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mntmv2\pwnrd\WR\WQ\SCMP\Annual Reports\2021-2022\Report\"/>
    </mc:Choice>
  </mc:AlternateContent>
  <xr:revisionPtr revIDLastSave="0" documentId="13_ncr:1_{596002EA-C62D-4E57-8F74-3F23BFED2D69}" xr6:coauthVersionLast="47" xr6:coauthVersionMax="47" xr10:uidLastSave="{00000000-0000-0000-0000-000000000000}"/>
  <bookViews>
    <workbookView xWindow="1170" yWindow="1170" windowWidth="21600" windowHeight="11385" xr2:uid="{00000000-000D-0000-FFFF-FFFF00000000}"/>
  </bookViews>
  <sheets>
    <sheet name="Notes" sheetId="46" r:id="rId1"/>
    <sheet name="3" sheetId="1" r:id="rId2"/>
    <sheet name="4" sheetId="2" r:id="rId3"/>
    <sheet name="6" sheetId="3" r:id="rId4"/>
    <sheet name="8" sheetId="4" r:id="rId5"/>
    <sheet name="11" sheetId="5" r:id="rId6"/>
    <sheet name="12" sheetId="6" r:id="rId7"/>
    <sheet name="13" sheetId="7" r:id="rId8"/>
    <sheet name="15" sheetId="9" r:id="rId9"/>
    <sheet name="16" sheetId="10" r:id="rId10"/>
    <sheet name="17" sheetId="11" r:id="rId11"/>
    <sheet name="18" sheetId="12" r:id="rId12"/>
    <sheet name="19" sheetId="13" r:id="rId13"/>
    <sheet name="20" sheetId="14" r:id="rId14"/>
    <sheet name="21" sheetId="15" r:id="rId15"/>
    <sheet name="22" sheetId="16" r:id="rId16"/>
    <sheet name="23" sheetId="17" r:id="rId17"/>
    <sheet name="24" sheetId="18" r:id="rId18"/>
    <sheet name="25" sheetId="19" r:id="rId19"/>
    <sheet name="29" sheetId="21" r:id="rId20"/>
    <sheet name="30" sheetId="22" r:id="rId21"/>
    <sheet name="32" sheetId="24" r:id="rId22"/>
    <sheet name="33" sheetId="25" r:id="rId23"/>
    <sheet name="34" sheetId="26" r:id="rId24"/>
    <sheet name="36" sheetId="28" r:id="rId25"/>
    <sheet name="37" sheetId="29" r:id="rId26"/>
    <sheet name="38" sheetId="30" r:id="rId27"/>
    <sheet name="39" sheetId="31" r:id="rId28"/>
    <sheet name="40" sheetId="32" r:id="rId29"/>
    <sheet name="41" sheetId="33" r:id="rId30"/>
    <sheet name="42" sheetId="34" r:id="rId31"/>
    <sheet name="43" sheetId="35" r:id="rId32"/>
    <sheet name="44" sheetId="36" r:id="rId33"/>
    <sheet name="45" sheetId="37" r:id="rId34"/>
    <sheet name="46" sheetId="38" r:id="rId35"/>
    <sheet name="47" sheetId="39" r:id="rId36"/>
    <sheet name="48" sheetId="40" r:id="rId37"/>
    <sheet name="49" sheetId="48" r:id="rId38"/>
    <sheet name="50" sheetId="49" r:id="rId39"/>
    <sheet name="51" sheetId="50" r:id="rId40"/>
    <sheet name="52" sheetId="51" r:id="rId41"/>
    <sheet name="14" sheetId="8" r:id="rId42"/>
    <sheet name="28" sheetId="20" r:id="rId43"/>
    <sheet name="31" sheetId="23" r:id="rId44"/>
    <sheet name="35" sheetId="42" r:id="rId45"/>
    <sheet name="PAR" sheetId="52" r:id="rId46"/>
    <sheet name="SAMFS" sheetId="53" r:id="rId47"/>
    <sheet name="SAMPAR" sheetId="54" r:id="rId48"/>
    <sheet name="SKAR" sheetId="55" r:id="rId49"/>
  </sheets>
  <definedNames>
    <definedName name="_xlnm._FilterDatabase" localSheetId="5" hidden="1">'11'!$A$5:$V$474</definedName>
    <definedName name="_xlnm._FilterDatabase" localSheetId="6" hidden="1">'12'!$A$5:$V$474</definedName>
    <definedName name="_xlnm._FilterDatabase" localSheetId="7" hidden="1">'13'!$A$5:$V$474</definedName>
    <definedName name="_xlnm._FilterDatabase" localSheetId="41" hidden="1">'14'!$A$5:$V$474</definedName>
    <definedName name="_xlnm._FilterDatabase" localSheetId="8" hidden="1">'15'!$A$5:$V$474</definedName>
    <definedName name="_xlnm._FilterDatabase" localSheetId="9" hidden="1">'16'!$A$5:$V$474</definedName>
    <definedName name="_xlnm._FilterDatabase" localSheetId="10" hidden="1">'17'!$A$5:$V$474</definedName>
    <definedName name="_xlnm._FilterDatabase" localSheetId="11" hidden="1">'18'!$A$10:$V$479</definedName>
    <definedName name="_xlnm._FilterDatabase" localSheetId="12" hidden="1">'19'!$A$5:$V$474</definedName>
    <definedName name="_xlnm._FilterDatabase" localSheetId="13" hidden="1">'20'!$A$5:$V$474</definedName>
    <definedName name="_xlnm._FilterDatabase" localSheetId="14" hidden="1">'21'!$A$5:$V$474</definedName>
    <definedName name="_xlnm._FilterDatabase" localSheetId="15" hidden="1">'22'!$A$5:$V$474</definedName>
    <definedName name="_xlnm._FilterDatabase" localSheetId="16" hidden="1">'23'!$A$5:$V$474</definedName>
    <definedName name="_xlnm._FilterDatabase" localSheetId="17" hidden="1">'24'!$A$5:$V$474</definedName>
    <definedName name="_xlnm._FilterDatabase" localSheetId="18" hidden="1">'25'!$A$20:$V$489</definedName>
    <definedName name="_xlnm._FilterDatabase" localSheetId="42" hidden="1">'28'!$A$5:$V$474</definedName>
    <definedName name="_xlnm._FilterDatabase" localSheetId="19" hidden="1">'29'!$A$5:$V$474</definedName>
    <definedName name="_xlnm._FilterDatabase" localSheetId="1" hidden="1">'3'!$A$5:$Y$474</definedName>
    <definedName name="_xlnm._FilterDatabase" localSheetId="20" hidden="1">'30'!$A$5:$V$474</definedName>
    <definedName name="_xlnm._FilterDatabase" localSheetId="43" hidden="1">'31'!$A$5:$T$252</definedName>
    <definedName name="_xlnm._FilterDatabase" localSheetId="21" hidden="1">'32'!$A$5:$V$474</definedName>
    <definedName name="_xlnm._FilterDatabase" localSheetId="22" hidden="1">'33'!$A$5:$V$474</definedName>
    <definedName name="_xlnm._FilterDatabase" localSheetId="23" hidden="1">'34'!$A$5:$V$472</definedName>
    <definedName name="_xlnm._FilterDatabase" localSheetId="44" hidden="1">'35'!$A$5:$V$468</definedName>
    <definedName name="_xlnm._FilterDatabase" localSheetId="24" hidden="1">'36'!$A$5:$V$5</definedName>
    <definedName name="_xlnm._FilterDatabase" localSheetId="25" hidden="1">'37'!$A$5:$V$5</definedName>
    <definedName name="_xlnm._FilterDatabase" localSheetId="26" hidden="1">'38'!$A$5:$V$476</definedName>
    <definedName name="_xlnm._FilterDatabase" localSheetId="27" hidden="1">'39'!$A$5:$V$5</definedName>
    <definedName name="_xlnm._FilterDatabase" localSheetId="2" hidden="1">'4'!$A$6:$R$475</definedName>
    <definedName name="_xlnm._FilterDatabase" localSheetId="28" hidden="1">'40'!$A$5:$V$471</definedName>
    <definedName name="_xlnm._FilterDatabase" localSheetId="29" hidden="1">'41'!$A$5:$V$474</definedName>
    <definedName name="_xlnm._FilterDatabase" localSheetId="30" hidden="1">'42'!$A$5:$W$421</definedName>
    <definedName name="_xlnm._FilterDatabase" localSheetId="31" hidden="1">'43'!$A$5:$W$422</definedName>
    <definedName name="_xlnm._FilterDatabase" localSheetId="32" hidden="1">'44'!$A$5:$V$473</definedName>
    <definedName name="_xlnm._FilterDatabase" localSheetId="33" hidden="1">'45'!$A$5:$V$471</definedName>
    <definedName name="_xlnm._FilterDatabase" localSheetId="34" hidden="1">'46'!$A$5:$V$474</definedName>
    <definedName name="_xlnm._FilterDatabase" localSheetId="35" hidden="1">'47'!$A$5:$V$474</definedName>
    <definedName name="_xlnm._FilterDatabase" localSheetId="36" hidden="1">'48'!$A$5:$V$474</definedName>
    <definedName name="_xlnm._FilterDatabase" localSheetId="37" hidden="1">'49'!$A$5:$V$475</definedName>
    <definedName name="_xlnm._FilterDatabase" localSheetId="38" hidden="1">'50'!$A$5:$V$475</definedName>
    <definedName name="_xlnm._FilterDatabase" localSheetId="39" hidden="1">'51'!$A$5:$V$474</definedName>
    <definedName name="_xlnm._FilterDatabase" localSheetId="40" hidden="1">'52'!$A$5:$V$474</definedName>
    <definedName name="_xlnm._FilterDatabase" localSheetId="3" hidden="1">'6'!$A$6:$V$475</definedName>
    <definedName name="_xlnm._FilterDatabase" localSheetId="4" hidden="1">'8'!$A$5:$V$474</definedName>
    <definedName name="_xlnm._FilterDatabase" localSheetId="45" hidden="1">PAR!$A$5:$A$6</definedName>
    <definedName name="_xlnm._FilterDatabase" localSheetId="46" hidden="1">SAMFS!$A$5:$A$6</definedName>
    <definedName name="_xlnm._FilterDatabase" localSheetId="47" hidden="1">SAMPAR!$A$5:$A$6</definedName>
    <definedName name="_xlnm._FilterDatabase" localSheetId="48" hidden="1">SKAR!$A$5:$A$6</definedName>
    <definedName name="_xlnm.Print_Titles" localSheetId="5">'11'!$1:$5</definedName>
    <definedName name="_xlnm.Print_Titles" localSheetId="6">'12'!$1:$5</definedName>
    <definedName name="_xlnm.Print_Titles" localSheetId="7">'13'!$1:$5</definedName>
    <definedName name="_xlnm.Print_Titles" localSheetId="41">'14'!$1:$5</definedName>
    <definedName name="_xlnm.Print_Titles" localSheetId="8">'15'!$1:$5</definedName>
    <definedName name="_xlnm.Print_Titles" localSheetId="9">'16'!$1:$5</definedName>
    <definedName name="_xlnm.Print_Titles" localSheetId="10">'17'!$1:$5</definedName>
    <definedName name="_xlnm.Print_Titles" localSheetId="11">'18'!$1:$10</definedName>
    <definedName name="_xlnm.Print_Titles" localSheetId="12">'19'!$1:$5</definedName>
    <definedName name="_xlnm.Print_Titles" localSheetId="13">'20'!$1:$5</definedName>
    <definedName name="_xlnm.Print_Titles" localSheetId="14">'21'!$1:$5</definedName>
    <definedName name="_xlnm.Print_Titles" localSheetId="15">'22'!$1:$5</definedName>
    <definedName name="_xlnm.Print_Titles" localSheetId="16">'23'!$1:$5</definedName>
    <definedName name="_xlnm.Print_Titles" localSheetId="17">'24'!$1:$5</definedName>
    <definedName name="_xlnm.Print_Titles" localSheetId="18">'25'!$1:$20</definedName>
    <definedName name="_xlnm.Print_Titles" localSheetId="42">'28'!$1:$5</definedName>
    <definedName name="_xlnm.Print_Titles" localSheetId="19">'29'!$1:$5</definedName>
    <definedName name="_xlnm.Print_Titles" localSheetId="1">'3'!$2:$5</definedName>
    <definedName name="_xlnm.Print_Titles" localSheetId="20">'30'!$1:$5</definedName>
    <definedName name="_xlnm.Print_Titles" localSheetId="43">'31'!$1:$5</definedName>
    <definedName name="_xlnm.Print_Titles" localSheetId="21">'32'!$1:$5</definedName>
    <definedName name="_xlnm.Print_Titles" localSheetId="22">'33'!$1:$5</definedName>
    <definedName name="_xlnm.Print_Titles" localSheetId="23">'34'!$1:$5</definedName>
    <definedName name="_xlnm.Print_Titles" localSheetId="44">'35'!$1:$5</definedName>
    <definedName name="_xlnm.Print_Titles" localSheetId="24">'36'!$1:$5</definedName>
    <definedName name="_xlnm.Print_Titles" localSheetId="25">'37'!$1:$5</definedName>
    <definedName name="_xlnm.Print_Titles" localSheetId="26">'38'!$1:$5</definedName>
    <definedName name="_xlnm.Print_Titles" localSheetId="27">'39'!$1:$5</definedName>
    <definedName name="_xlnm.Print_Titles" localSheetId="2">'4'!$1:$6</definedName>
    <definedName name="_xlnm.Print_Titles" localSheetId="28">'40'!$1:$5</definedName>
    <definedName name="_xlnm.Print_Titles" localSheetId="29">'41'!$1:$5</definedName>
    <definedName name="_xlnm.Print_Titles" localSheetId="30">'42'!$1:$5</definedName>
    <definedName name="_xlnm.Print_Titles" localSheetId="31">'43'!$1:$5</definedName>
    <definedName name="_xlnm.Print_Titles" localSheetId="32">'44'!$1:$5</definedName>
    <definedName name="_xlnm.Print_Titles" localSheetId="33">'45'!$1:$5</definedName>
    <definedName name="_xlnm.Print_Titles" localSheetId="34">'46'!$1:$5</definedName>
    <definedName name="_xlnm.Print_Titles" localSheetId="35">'47'!$1:$5</definedName>
    <definedName name="_xlnm.Print_Titles" localSheetId="36">'48'!$1:$5</definedName>
    <definedName name="_xlnm.Print_Titles" localSheetId="37">'49'!$1:$5</definedName>
    <definedName name="_xlnm.Print_Titles" localSheetId="38">'50'!$1:$5</definedName>
    <definedName name="_xlnm.Print_Titles" localSheetId="39">'51'!$1:$5</definedName>
    <definedName name="_xlnm.Print_Titles" localSheetId="40">'52'!$1:$5</definedName>
    <definedName name="_xlnm.Print_Titles" localSheetId="3">'6'!$2:$6</definedName>
    <definedName name="_xlnm.Print_Titles" localSheetId="4">'8'!$1:$5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05" i="1" l="1"/>
  <c r="N509" i="25"/>
  <c r="N508" i="11"/>
  <c r="K131" i="55"/>
  <c r="K117" i="55"/>
  <c r="K131" i="54"/>
  <c r="K117" i="54"/>
  <c r="K131" i="53"/>
  <c r="K117" i="53"/>
  <c r="K131" i="52"/>
  <c r="K117" i="52"/>
  <c r="O39" i="51" l="1"/>
  <c r="O40" i="51" s="1"/>
  <c r="N39" i="51"/>
  <c r="N40" i="51" s="1"/>
  <c r="O38" i="51"/>
  <c r="N38" i="51"/>
  <c r="V37" i="51"/>
  <c r="U37" i="51"/>
  <c r="T37" i="51"/>
  <c r="S37" i="51"/>
  <c r="R37" i="51"/>
  <c r="Q37" i="51"/>
  <c r="P37" i="51"/>
  <c r="O37" i="51"/>
  <c r="N37" i="51"/>
  <c r="K37" i="51"/>
  <c r="J37" i="51"/>
  <c r="H37" i="51"/>
  <c r="G37" i="51"/>
  <c r="F37" i="51"/>
  <c r="E37" i="51"/>
  <c r="D37" i="51"/>
  <c r="C37" i="51"/>
  <c r="V36" i="51"/>
  <c r="U36" i="51"/>
  <c r="T36" i="51"/>
  <c r="S36" i="51"/>
  <c r="R36" i="51"/>
  <c r="Q36" i="51"/>
  <c r="P36" i="51"/>
  <c r="O36" i="51"/>
  <c r="N36" i="51"/>
  <c r="K36" i="51"/>
  <c r="J36" i="51"/>
  <c r="H36" i="51"/>
  <c r="G36" i="51"/>
  <c r="F36" i="51"/>
  <c r="E36" i="51"/>
  <c r="D36" i="51"/>
  <c r="C36" i="51"/>
  <c r="V35" i="51"/>
  <c r="U35" i="51"/>
  <c r="T35" i="51"/>
  <c r="S35" i="51"/>
  <c r="R35" i="51"/>
  <c r="Q35" i="51"/>
  <c r="P35" i="51"/>
  <c r="O35" i="51"/>
  <c r="N35" i="51"/>
  <c r="K35" i="51"/>
  <c r="J35" i="51"/>
  <c r="H35" i="51"/>
  <c r="G35" i="51"/>
  <c r="F35" i="51"/>
  <c r="E35" i="51"/>
  <c r="D35" i="51"/>
  <c r="C35" i="51"/>
  <c r="V34" i="51"/>
  <c r="U34" i="51"/>
  <c r="T34" i="51"/>
  <c r="S34" i="51"/>
  <c r="R34" i="51"/>
  <c r="Q34" i="51"/>
  <c r="P34" i="51"/>
  <c r="O34" i="51"/>
  <c r="N34" i="51"/>
  <c r="K34" i="51"/>
  <c r="J34" i="51"/>
  <c r="H34" i="51"/>
  <c r="G34" i="51"/>
  <c r="F34" i="51"/>
  <c r="E34" i="51"/>
  <c r="D34" i="51"/>
  <c r="C34" i="51"/>
  <c r="V33" i="51"/>
  <c r="U33" i="51"/>
  <c r="T33" i="51"/>
  <c r="S33" i="51"/>
  <c r="R33" i="51"/>
  <c r="Q33" i="51"/>
  <c r="P33" i="51"/>
  <c r="O33" i="51"/>
  <c r="N33" i="51"/>
  <c r="K33" i="51"/>
  <c r="J33" i="51"/>
  <c r="H33" i="51"/>
  <c r="G33" i="51"/>
  <c r="F33" i="51"/>
  <c r="E33" i="51"/>
  <c r="D33" i="51"/>
  <c r="C33" i="51"/>
  <c r="O39" i="50"/>
  <c r="O40" i="50" s="1"/>
  <c r="N39" i="50"/>
  <c r="N40" i="50" s="1"/>
  <c r="O38" i="50"/>
  <c r="N38" i="50"/>
  <c r="V37" i="50"/>
  <c r="U37" i="50"/>
  <c r="T37" i="50"/>
  <c r="S37" i="50"/>
  <c r="R37" i="50"/>
  <c r="Q37" i="50"/>
  <c r="P37" i="50"/>
  <c r="O37" i="50"/>
  <c r="N37" i="50"/>
  <c r="K37" i="50"/>
  <c r="J37" i="50"/>
  <c r="H37" i="50"/>
  <c r="G37" i="50"/>
  <c r="F37" i="50"/>
  <c r="E37" i="50"/>
  <c r="D37" i="50"/>
  <c r="C37" i="50"/>
  <c r="V36" i="50"/>
  <c r="U36" i="50"/>
  <c r="T36" i="50"/>
  <c r="S36" i="50"/>
  <c r="R36" i="50"/>
  <c r="Q36" i="50"/>
  <c r="P36" i="50"/>
  <c r="O36" i="50"/>
  <c r="N36" i="50"/>
  <c r="K36" i="50"/>
  <c r="J36" i="50"/>
  <c r="H36" i="50"/>
  <c r="G36" i="50"/>
  <c r="F36" i="50"/>
  <c r="E36" i="50"/>
  <c r="D36" i="50"/>
  <c r="C36" i="50"/>
  <c r="V35" i="50"/>
  <c r="U35" i="50"/>
  <c r="T35" i="50"/>
  <c r="S35" i="50"/>
  <c r="R35" i="50"/>
  <c r="Q35" i="50"/>
  <c r="P35" i="50"/>
  <c r="O35" i="50"/>
  <c r="N35" i="50"/>
  <c r="K35" i="50"/>
  <c r="J35" i="50"/>
  <c r="H35" i="50"/>
  <c r="G35" i="50"/>
  <c r="F35" i="50"/>
  <c r="E35" i="50"/>
  <c r="D35" i="50"/>
  <c r="C35" i="50"/>
  <c r="V34" i="50"/>
  <c r="U34" i="50"/>
  <c r="T34" i="50"/>
  <c r="S34" i="50"/>
  <c r="R34" i="50"/>
  <c r="Q34" i="50"/>
  <c r="P34" i="50"/>
  <c r="O34" i="50"/>
  <c r="N34" i="50"/>
  <c r="K34" i="50"/>
  <c r="J34" i="50"/>
  <c r="H34" i="50"/>
  <c r="G34" i="50"/>
  <c r="F34" i="50"/>
  <c r="E34" i="50"/>
  <c r="D34" i="50"/>
  <c r="C34" i="50"/>
  <c r="V33" i="50"/>
  <c r="U33" i="50"/>
  <c r="T33" i="50"/>
  <c r="S33" i="50"/>
  <c r="R33" i="50"/>
  <c r="Q33" i="50"/>
  <c r="P33" i="50"/>
  <c r="O33" i="50"/>
  <c r="N33" i="50"/>
  <c r="K33" i="50"/>
  <c r="J33" i="50"/>
  <c r="H33" i="50"/>
  <c r="G33" i="50"/>
  <c r="F33" i="50"/>
  <c r="E33" i="50"/>
  <c r="D33" i="50"/>
  <c r="C33" i="50"/>
  <c r="O40" i="49"/>
  <c r="O41" i="49" s="1"/>
  <c r="N40" i="49"/>
  <c r="N41" i="49" s="1"/>
  <c r="O39" i="49"/>
  <c r="N39" i="49"/>
  <c r="V38" i="49"/>
  <c r="U38" i="49"/>
  <c r="T38" i="49"/>
  <c r="S38" i="49"/>
  <c r="R38" i="49"/>
  <c r="Q38" i="49"/>
  <c r="P38" i="49"/>
  <c r="O38" i="49"/>
  <c r="N38" i="49"/>
  <c r="K38" i="49"/>
  <c r="J38" i="49"/>
  <c r="H38" i="49"/>
  <c r="G38" i="49"/>
  <c r="F38" i="49"/>
  <c r="E38" i="49"/>
  <c r="D38" i="49"/>
  <c r="C38" i="49"/>
  <c r="V37" i="49"/>
  <c r="U37" i="49"/>
  <c r="T37" i="49"/>
  <c r="S37" i="49"/>
  <c r="R37" i="49"/>
  <c r="Q37" i="49"/>
  <c r="P37" i="49"/>
  <c r="O37" i="49"/>
  <c r="N37" i="49"/>
  <c r="K37" i="49"/>
  <c r="J37" i="49"/>
  <c r="H37" i="49"/>
  <c r="G37" i="49"/>
  <c r="F37" i="49"/>
  <c r="E37" i="49"/>
  <c r="D37" i="49"/>
  <c r="C37" i="49"/>
  <c r="V36" i="49"/>
  <c r="U36" i="49"/>
  <c r="T36" i="49"/>
  <c r="S36" i="49"/>
  <c r="R36" i="49"/>
  <c r="Q36" i="49"/>
  <c r="P36" i="49"/>
  <c r="O36" i="49"/>
  <c r="N36" i="49"/>
  <c r="K36" i="49"/>
  <c r="J36" i="49"/>
  <c r="H36" i="49"/>
  <c r="G36" i="49"/>
  <c r="F36" i="49"/>
  <c r="E36" i="49"/>
  <c r="D36" i="49"/>
  <c r="C36" i="49"/>
  <c r="V35" i="49"/>
  <c r="U35" i="49"/>
  <c r="T35" i="49"/>
  <c r="S35" i="49"/>
  <c r="R35" i="49"/>
  <c r="Q35" i="49"/>
  <c r="P35" i="49"/>
  <c r="O35" i="49"/>
  <c r="N35" i="49"/>
  <c r="K35" i="49"/>
  <c r="J35" i="49"/>
  <c r="H35" i="49"/>
  <c r="G35" i="49"/>
  <c r="F35" i="49"/>
  <c r="E35" i="49"/>
  <c r="D35" i="49"/>
  <c r="C35" i="49"/>
  <c r="V34" i="49"/>
  <c r="U34" i="49"/>
  <c r="T34" i="49"/>
  <c r="S34" i="49"/>
  <c r="R34" i="49"/>
  <c r="Q34" i="49"/>
  <c r="P34" i="49"/>
  <c r="O34" i="49"/>
  <c r="N34" i="49"/>
  <c r="K34" i="49"/>
  <c r="J34" i="49"/>
  <c r="H34" i="49"/>
  <c r="G34" i="49"/>
  <c r="F34" i="49"/>
  <c r="E34" i="49"/>
  <c r="D34" i="49"/>
  <c r="C34" i="49"/>
  <c r="O39" i="48"/>
  <c r="O40" i="48"/>
  <c r="O41" i="48" s="1"/>
  <c r="N41" i="48"/>
  <c r="N40" i="48"/>
  <c r="N39" i="48"/>
  <c r="D34" i="48"/>
  <c r="E34" i="48"/>
  <c r="F34" i="48"/>
  <c r="G34" i="48"/>
  <c r="H34" i="48"/>
  <c r="J34" i="48"/>
  <c r="K34" i="48"/>
  <c r="N34" i="48"/>
  <c r="O34" i="48"/>
  <c r="P34" i="48"/>
  <c r="Q34" i="48"/>
  <c r="R34" i="48"/>
  <c r="S34" i="48"/>
  <c r="T34" i="48"/>
  <c r="U34" i="48"/>
  <c r="V34" i="48"/>
  <c r="D35" i="48"/>
  <c r="E35" i="48"/>
  <c r="F35" i="48"/>
  <c r="G35" i="48"/>
  <c r="H35" i="48"/>
  <c r="J35" i="48"/>
  <c r="K35" i="48"/>
  <c r="N35" i="48"/>
  <c r="O35" i="48"/>
  <c r="P35" i="48"/>
  <c r="Q35" i="48"/>
  <c r="R35" i="48"/>
  <c r="S35" i="48"/>
  <c r="T35" i="48"/>
  <c r="U35" i="48"/>
  <c r="V35" i="48"/>
  <c r="D36" i="48"/>
  <c r="E36" i="48"/>
  <c r="F36" i="48"/>
  <c r="G36" i="48"/>
  <c r="H36" i="48"/>
  <c r="J36" i="48"/>
  <c r="K36" i="48"/>
  <c r="N36" i="48"/>
  <c r="O36" i="48"/>
  <c r="P36" i="48"/>
  <c r="Q36" i="48"/>
  <c r="R36" i="48"/>
  <c r="S36" i="48"/>
  <c r="T36" i="48"/>
  <c r="U36" i="48"/>
  <c r="V36" i="48"/>
  <c r="D37" i="48"/>
  <c r="E37" i="48"/>
  <c r="F37" i="48"/>
  <c r="G37" i="48"/>
  <c r="H37" i="48"/>
  <c r="J37" i="48"/>
  <c r="K37" i="48"/>
  <c r="N37" i="48"/>
  <c r="O37" i="48"/>
  <c r="P37" i="48"/>
  <c r="Q37" i="48"/>
  <c r="R37" i="48"/>
  <c r="S37" i="48"/>
  <c r="T37" i="48"/>
  <c r="U37" i="48"/>
  <c r="V37" i="48"/>
  <c r="D38" i="48"/>
  <c r="E38" i="48"/>
  <c r="F38" i="48"/>
  <c r="G38" i="48"/>
  <c r="H38" i="48"/>
  <c r="J38" i="48"/>
  <c r="K38" i="48"/>
  <c r="N38" i="48"/>
  <c r="O38" i="48"/>
  <c r="P38" i="48"/>
  <c r="Q38" i="48"/>
  <c r="R38" i="48"/>
  <c r="S38" i="48"/>
  <c r="T38" i="48"/>
  <c r="U38" i="48"/>
  <c r="V38" i="48"/>
  <c r="C38" i="48"/>
  <c r="C37" i="48"/>
  <c r="C36" i="48"/>
  <c r="C35" i="48"/>
  <c r="C34" i="48"/>
  <c r="O509" i="40"/>
  <c r="O510" i="40" s="1"/>
  <c r="N509" i="40"/>
  <c r="N510" i="40" s="1"/>
  <c r="O508" i="40"/>
  <c r="N508" i="40"/>
  <c r="V507" i="40"/>
  <c r="U507" i="40"/>
  <c r="T507" i="40"/>
  <c r="S507" i="40"/>
  <c r="R507" i="40"/>
  <c r="Q507" i="40"/>
  <c r="P507" i="40"/>
  <c r="O507" i="40"/>
  <c r="N507" i="40"/>
  <c r="M507" i="40"/>
  <c r="K507" i="40"/>
  <c r="J507" i="40"/>
  <c r="I507" i="40"/>
  <c r="H507" i="40"/>
  <c r="G507" i="40"/>
  <c r="F507" i="40"/>
  <c r="E507" i="40"/>
  <c r="D507" i="40"/>
  <c r="C507" i="40"/>
  <c r="V506" i="40"/>
  <c r="U506" i="40"/>
  <c r="T506" i="40"/>
  <c r="S506" i="40"/>
  <c r="R506" i="40"/>
  <c r="Q506" i="40"/>
  <c r="P506" i="40"/>
  <c r="O506" i="40"/>
  <c r="N506" i="40"/>
  <c r="M506" i="40"/>
  <c r="K506" i="40"/>
  <c r="J506" i="40"/>
  <c r="I506" i="40"/>
  <c r="H506" i="40"/>
  <c r="G506" i="40"/>
  <c r="F506" i="40"/>
  <c r="E506" i="40"/>
  <c r="D506" i="40"/>
  <c r="C506" i="40"/>
  <c r="V505" i="40"/>
  <c r="U505" i="40"/>
  <c r="T505" i="40"/>
  <c r="S505" i="40"/>
  <c r="R505" i="40"/>
  <c r="Q505" i="40"/>
  <c r="P505" i="40"/>
  <c r="O505" i="40"/>
  <c r="N505" i="40"/>
  <c r="M505" i="40"/>
  <c r="K505" i="40"/>
  <c r="J505" i="40"/>
  <c r="I505" i="40"/>
  <c r="H505" i="40"/>
  <c r="G505" i="40"/>
  <c r="F505" i="40"/>
  <c r="E505" i="40"/>
  <c r="D505" i="40"/>
  <c r="C505" i="40"/>
  <c r="V504" i="40"/>
  <c r="U504" i="40"/>
  <c r="T504" i="40"/>
  <c r="S504" i="40"/>
  <c r="R504" i="40"/>
  <c r="Q504" i="40"/>
  <c r="P504" i="40"/>
  <c r="O504" i="40"/>
  <c r="N504" i="40"/>
  <c r="M504" i="40"/>
  <c r="K504" i="40"/>
  <c r="J504" i="40"/>
  <c r="I504" i="40"/>
  <c r="H504" i="40"/>
  <c r="G504" i="40"/>
  <c r="F504" i="40"/>
  <c r="E504" i="40"/>
  <c r="D504" i="40"/>
  <c r="C504" i="40"/>
  <c r="V503" i="40"/>
  <c r="U503" i="40"/>
  <c r="T503" i="40"/>
  <c r="S503" i="40"/>
  <c r="R503" i="40"/>
  <c r="Q503" i="40"/>
  <c r="P503" i="40"/>
  <c r="O503" i="40"/>
  <c r="N503" i="40"/>
  <c r="M503" i="40"/>
  <c r="K503" i="40"/>
  <c r="J503" i="40"/>
  <c r="I503" i="40"/>
  <c r="H503" i="40"/>
  <c r="G503" i="40"/>
  <c r="F503" i="40"/>
  <c r="E503" i="40"/>
  <c r="D503" i="40"/>
  <c r="C503" i="40"/>
  <c r="O509" i="39"/>
  <c r="O510" i="39" s="1"/>
  <c r="N509" i="39"/>
  <c r="N510" i="39" s="1"/>
  <c r="O508" i="39"/>
  <c r="N508" i="39"/>
  <c r="V507" i="39"/>
  <c r="U507" i="39"/>
  <c r="T507" i="39"/>
  <c r="S507" i="39"/>
  <c r="R507" i="39"/>
  <c r="Q507" i="39"/>
  <c r="P507" i="39"/>
  <c r="O507" i="39"/>
  <c r="N507" i="39"/>
  <c r="K507" i="39"/>
  <c r="J507" i="39"/>
  <c r="I507" i="39"/>
  <c r="H507" i="39"/>
  <c r="G507" i="39"/>
  <c r="F507" i="39"/>
  <c r="E507" i="39"/>
  <c r="D507" i="39"/>
  <c r="C507" i="39"/>
  <c r="V506" i="39"/>
  <c r="U506" i="39"/>
  <c r="T506" i="39"/>
  <c r="S506" i="39"/>
  <c r="R506" i="39"/>
  <c r="Q506" i="39"/>
  <c r="P506" i="39"/>
  <c r="O506" i="39"/>
  <c r="N506" i="39"/>
  <c r="K506" i="39"/>
  <c r="J506" i="39"/>
  <c r="I506" i="39"/>
  <c r="H506" i="39"/>
  <c r="G506" i="39"/>
  <c r="F506" i="39"/>
  <c r="E506" i="39"/>
  <c r="D506" i="39"/>
  <c r="C506" i="39"/>
  <c r="V505" i="39"/>
  <c r="U505" i="39"/>
  <c r="T505" i="39"/>
  <c r="S505" i="39"/>
  <c r="R505" i="39"/>
  <c r="Q505" i="39"/>
  <c r="P505" i="39"/>
  <c r="O505" i="39"/>
  <c r="N505" i="39"/>
  <c r="K505" i="39"/>
  <c r="J505" i="39"/>
  <c r="I505" i="39"/>
  <c r="H505" i="39"/>
  <c r="G505" i="39"/>
  <c r="F505" i="39"/>
  <c r="E505" i="39"/>
  <c r="D505" i="39"/>
  <c r="C505" i="39"/>
  <c r="V504" i="39"/>
  <c r="U504" i="39"/>
  <c r="T504" i="39"/>
  <c r="S504" i="39"/>
  <c r="R504" i="39"/>
  <c r="Q504" i="39"/>
  <c r="P504" i="39"/>
  <c r="O504" i="39"/>
  <c r="N504" i="39"/>
  <c r="K504" i="39"/>
  <c r="J504" i="39"/>
  <c r="I504" i="39"/>
  <c r="H504" i="39"/>
  <c r="G504" i="39"/>
  <c r="F504" i="39"/>
  <c r="E504" i="39"/>
  <c r="D504" i="39"/>
  <c r="C504" i="39"/>
  <c r="V503" i="39"/>
  <c r="U503" i="39"/>
  <c r="T503" i="39"/>
  <c r="S503" i="39"/>
  <c r="R503" i="39"/>
  <c r="Q503" i="39"/>
  <c r="P503" i="39"/>
  <c r="O503" i="39"/>
  <c r="N503" i="39"/>
  <c r="K503" i="39"/>
  <c r="J503" i="39"/>
  <c r="I503" i="39"/>
  <c r="H503" i="39"/>
  <c r="G503" i="39"/>
  <c r="F503" i="39"/>
  <c r="E503" i="39"/>
  <c r="D503" i="39"/>
  <c r="C503" i="39"/>
  <c r="O509" i="38"/>
  <c r="N509" i="38"/>
  <c r="O508" i="38"/>
  <c r="N508" i="38"/>
  <c r="V507" i="38"/>
  <c r="U507" i="38"/>
  <c r="T507" i="38"/>
  <c r="S507" i="38"/>
  <c r="R507" i="38"/>
  <c r="Q507" i="38"/>
  <c r="P507" i="38"/>
  <c r="O507" i="38"/>
  <c r="N507" i="38"/>
  <c r="J507" i="38"/>
  <c r="I507" i="38"/>
  <c r="H507" i="38"/>
  <c r="G507" i="38"/>
  <c r="F507" i="38"/>
  <c r="E507" i="38"/>
  <c r="D507" i="38"/>
  <c r="C507" i="38"/>
  <c r="V506" i="38"/>
  <c r="U506" i="38"/>
  <c r="T506" i="38"/>
  <c r="S506" i="38"/>
  <c r="R506" i="38"/>
  <c r="Q506" i="38"/>
  <c r="P506" i="38"/>
  <c r="O506" i="38"/>
  <c r="N506" i="38"/>
  <c r="J506" i="38"/>
  <c r="I506" i="38"/>
  <c r="H506" i="38"/>
  <c r="G506" i="38"/>
  <c r="F506" i="38"/>
  <c r="E506" i="38"/>
  <c r="D506" i="38"/>
  <c r="C506" i="38"/>
  <c r="V505" i="38"/>
  <c r="U505" i="38"/>
  <c r="T505" i="38"/>
  <c r="S505" i="38"/>
  <c r="R505" i="38"/>
  <c r="Q505" i="38"/>
  <c r="P505" i="38"/>
  <c r="O505" i="38"/>
  <c r="N505" i="38"/>
  <c r="J505" i="38"/>
  <c r="I505" i="38"/>
  <c r="H505" i="38"/>
  <c r="G505" i="38"/>
  <c r="F505" i="38"/>
  <c r="E505" i="38"/>
  <c r="D505" i="38"/>
  <c r="C505" i="38"/>
  <c r="V504" i="38"/>
  <c r="U504" i="38"/>
  <c r="T504" i="38"/>
  <c r="S504" i="38"/>
  <c r="R504" i="38"/>
  <c r="Q504" i="38"/>
  <c r="P504" i="38"/>
  <c r="O504" i="38"/>
  <c r="N504" i="38"/>
  <c r="J504" i="38"/>
  <c r="I504" i="38"/>
  <c r="H504" i="38"/>
  <c r="G504" i="38"/>
  <c r="F504" i="38"/>
  <c r="E504" i="38"/>
  <c r="D504" i="38"/>
  <c r="C504" i="38"/>
  <c r="V503" i="38"/>
  <c r="U503" i="38"/>
  <c r="T503" i="38"/>
  <c r="S503" i="38"/>
  <c r="R503" i="38"/>
  <c r="Q503" i="38"/>
  <c r="P503" i="38"/>
  <c r="O503" i="38"/>
  <c r="N503" i="38"/>
  <c r="J503" i="38"/>
  <c r="I503" i="38"/>
  <c r="H503" i="38"/>
  <c r="G503" i="38"/>
  <c r="F503" i="38"/>
  <c r="E503" i="38"/>
  <c r="D503" i="38"/>
  <c r="C503" i="38"/>
  <c r="O509" i="37"/>
  <c r="O510" i="37" s="1"/>
  <c r="N509" i="37"/>
  <c r="N510" i="37" s="1"/>
  <c r="O508" i="37"/>
  <c r="N508" i="37"/>
  <c r="V507" i="37"/>
  <c r="U507" i="37"/>
  <c r="T507" i="37"/>
  <c r="S507" i="37"/>
  <c r="R507" i="37"/>
  <c r="Q507" i="37"/>
  <c r="P507" i="37"/>
  <c r="O507" i="37"/>
  <c r="N507" i="37"/>
  <c r="K507" i="37"/>
  <c r="J507" i="37"/>
  <c r="I507" i="37"/>
  <c r="H507" i="37"/>
  <c r="G507" i="37"/>
  <c r="F507" i="37"/>
  <c r="E507" i="37"/>
  <c r="D507" i="37"/>
  <c r="C507" i="37"/>
  <c r="V506" i="37"/>
  <c r="U506" i="37"/>
  <c r="T506" i="37"/>
  <c r="S506" i="37"/>
  <c r="R506" i="37"/>
  <c r="Q506" i="37"/>
  <c r="P506" i="37"/>
  <c r="O506" i="37"/>
  <c r="N506" i="37"/>
  <c r="K506" i="37"/>
  <c r="J506" i="37"/>
  <c r="I506" i="37"/>
  <c r="H506" i="37"/>
  <c r="G506" i="37"/>
  <c r="F506" i="37"/>
  <c r="E506" i="37"/>
  <c r="D506" i="37"/>
  <c r="C506" i="37"/>
  <c r="V505" i="37"/>
  <c r="U505" i="37"/>
  <c r="T505" i="37"/>
  <c r="S505" i="37"/>
  <c r="R505" i="37"/>
  <c r="Q505" i="37"/>
  <c r="P505" i="37"/>
  <c r="O505" i="37"/>
  <c r="N505" i="37"/>
  <c r="K505" i="37"/>
  <c r="J505" i="37"/>
  <c r="I505" i="37"/>
  <c r="H505" i="37"/>
  <c r="G505" i="37"/>
  <c r="F505" i="37"/>
  <c r="E505" i="37"/>
  <c r="D505" i="37"/>
  <c r="C505" i="37"/>
  <c r="V504" i="37"/>
  <c r="U504" i="37"/>
  <c r="T504" i="37"/>
  <c r="S504" i="37"/>
  <c r="R504" i="37"/>
  <c r="Q504" i="37"/>
  <c r="P504" i="37"/>
  <c r="O504" i="37"/>
  <c r="N504" i="37"/>
  <c r="K504" i="37"/>
  <c r="J504" i="37"/>
  <c r="I504" i="37"/>
  <c r="H504" i="37"/>
  <c r="G504" i="37"/>
  <c r="F504" i="37"/>
  <c r="E504" i="37"/>
  <c r="D504" i="37"/>
  <c r="C504" i="37"/>
  <c r="V503" i="37"/>
  <c r="U503" i="37"/>
  <c r="T503" i="37"/>
  <c r="S503" i="37"/>
  <c r="R503" i="37"/>
  <c r="Q503" i="37"/>
  <c r="P503" i="37"/>
  <c r="O503" i="37"/>
  <c r="N503" i="37"/>
  <c r="K503" i="37"/>
  <c r="J503" i="37"/>
  <c r="I503" i="37"/>
  <c r="H503" i="37"/>
  <c r="G503" i="37"/>
  <c r="F503" i="37"/>
  <c r="E503" i="37"/>
  <c r="D503" i="37"/>
  <c r="C503" i="37"/>
  <c r="O509" i="36"/>
  <c r="O510" i="36" s="1"/>
  <c r="N509" i="36"/>
  <c r="N510" i="36" s="1"/>
  <c r="O508" i="36"/>
  <c r="N508" i="36"/>
  <c r="V507" i="36"/>
  <c r="U507" i="36"/>
  <c r="T507" i="36"/>
  <c r="S507" i="36"/>
  <c r="R507" i="36"/>
  <c r="Q507" i="36"/>
  <c r="P507" i="36"/>
  <c r="O507" i="36"/>
  <c r="N507" i="36"/>
  <c r="K507" i="36"/>
  <c r="J507" i="36"/>
  <c r="I507" i="36"/>
  <c r="H507" i="36"/>
  <c r="G507" i="36"/>
  <c r="F507" i="36"/>
  <c r="E507" i="36"/>
  <c r="D507" i="36"/>
  <c r="C507" i="36"/>
  <c r="V506" i="36"/>
  <c r="U506" i="36"/>
  <c r="T506" i="36"/>
  <c r="S506" i="36"/>
  <c r="R506" i="36"/>
  <c r="Q506" i="36"/>
  <c r="P506" i="36"/>
  <c r="O506" i="36"/>
  <c r="N506" i="36"/>
  <c r="K506" i="36"/>
  <c r="J506" i="36"/>
  <c r="I506" i="36"/>
  <c r="H506" i="36"/>
  <c r="G506" i="36"/>
  <c r="F506" i="36"/>
  <c r="E506" i="36"/>
  <c r="D506" i="36"/>
  <c r="C506" i="36"/>
  <c r="V505" i="36"/>
  <c r="U505" i="36"/>
  <c r="T505" i="36"/>
  <c r="S505" i="36"/>
  <c r="R505" i="36"/>
  <c r="Q505" i="36"/>
  <c r="P505" i="36"/>
  <c r="O505" i="36"/>
  <c r="N505" i="36"/>
  <c r="K505" i="36"/>
  <c r="J505" i="36"/>
  <c r="I505" i="36"/>
  <c r="H505" i="36"/>
  <c r="G505" i="36"/>
  <c r="F505" i="36"/>
  <c r="E505" i="36"/>
  <c r="D505" i="36"/>
  <c r="C505" i="36"/>
  <c r="V504" i="36"/>
  <c r="U504" i="36"/>
  <c r="T504" i="36"/>
  <c r="S504" i="36"/>
  <c r="R504" i="36"/>
  <c r="Q504" i="36"/>
  <c r="P504" i="36"/>
  <c r="O504" i="36"/>
  <c r="N504" i="36"/>
  <c r="K504" i="36"/>
  <c r="J504" i="36"/>
  <c r="I504" i="36"/>
  <c r="H504" i="36"/>
  <c r="G504" i="36"/>
  <c r="F504" i="36"/>
  <c r="E504" i="36"/>
  <c r="D504" i="36"/>
  <c r="C504" i="36"/>
  <c r="V503" i="36"/>
  <c r="U503" i="36"/>
  <c r="T503" i="36"/>
  <c r="S503" i="36"/>
  <c r="R503" i="36"/>
  <c r="Q503" i="36"/>
  <c r="P503" i="36"/>
  <c r="O503" i="36"/>
  <c r="N503" i="36"/>
  <c r="K503" i="36"/>
  <c r="J503" i="36"/>
  <c r="I503" i="36"/>
  <c r="H503" i="36"/>
  <c r="G503" i="36"/>
  <c r="F503" i="36"/>
  <c r="E503" i="36"/>
  <c r="D503" i="36"/>
  <c r="C503" i="36"/>
  <c r="O509" i="35"/>
  <c r="O510" i="35" s="1"/>
  <c r="N509" i="35"/>
  <c r="N510" i="35" s="1"/>
  <c r="O508" i="35"/>
  <c r="N508" i="35"/>
  <c r="V507" i="35"/>
  <c r="U507" i="35"/>
  <c r="T507" i="35"/>
  <c r="S507" i="35"/>
  <c r="R507" i="35"/>
  <c r="Q507" i="35"/>
  <c r="P507" i="35"/>
  <c r="O507" i="35"/>
  <c r="N507" i="35"/>
  <c r="K507" i="35"/>
  <c r="J507" i="35"/>
  <c r="I507" i="35"/>
  <c r="H507" i="35"/>
  <c r="G507" i="35"/>
  <c r="F507" i="35"/>
  <c r="E507" i="35"/>
  <c r="D507" i="35"/>
  <c r="C507" i="35"/>
  <c r="V506" i="35"/>
  <c r="U506" i="35"/>
  <c r="T506" i="35"/>
  <c r="S506" i="35"/>
  <c r="R506" i="35"/>
  <c r="Q506" i="35"/>
  <c r="P506" i="35"/>
  <c r="O506" i="35"/>
  <c r="N506" i="35"/>
  <c r="K506" i="35"/>
  <c r="J506" i="35"/>
  <c r="I506" i="35"/>
  <c r="H506" i="35"/>
  <c r="G506" i="35"/>
  <c r="F506" i="35"/>
  <c r="E506" i="35"/>
  <c r="D506" i="35"/>
  <c r="C506" i="35"/>
  <c r="V505" i="35"/>
  <c r="U505" i="35"/>
  <c r="T505" i="35"/>
  <c r="S505" i="35"/>
  <c r="R505" i="35"/>
  <c r="Q505" i="35"/>
  <c r="P505" i="35"/>
  <c r="O505" i="35"/>
  <c r="N505" i="35"/>
  <c r="K505" i="35"/>
  <c r="J505" i="35"/>
  <c r="I505" i="35"/>
  <c r="H505" i="35"/>
  <c r="G505" i="35"/>
  <c r="F505" i="35"/>
  <c r="E505" i="35"/>
  <c r="D505" i="35"/>
  <c r="C505" i="35"/>
  <c r="V504" i="35"/>
  <c r="U504" i="35"/>
  <c r="T504" i="35"/>
  <c r="S504" i="35"/>
  <c r="R504" i="35"/>
  <c r="Q504" i="35"/>
  <c r="P504" i="35"/>
  <c r="O504" i="35"/>
  <c r="N504" i="35"/>
  <c r="K504" i="35"/>
  <c r="J504" i="35"/>
  <c r="I504" i="35"/>
  <c r="H504" i="35"/>
  <c r="G504" i="35"/>
  <c r="F504" i="35"/>
  <c r="E504" i="35"/>
  <c r="D504" i="35"/>
  <c r="C504" i="35"/>
  <c r="V503" i="35"/>
  <c r="U503" i="35"/>
  <c r="T503" i="35"/>
  <c r="S503" i="35"/>
  <c r="R503" i="35"/>
  <c r="Q503" i="35"/>
  <c r="P503" i="35"/>
  <c r="O503" i="35"/>
  <c r="N503" i="35"/>
  <c r="K503" i="35"/>
  <c r="J503" i="35"/>
  <c r="I503" i="35"/>
  <c r="H503" i="35"/>
  <c r="G503" i="35"/>
  <c r="F503" i="35"/>
  <c r="E503" i="35"/>
  <c r="D503" i="35"/>
  <c r="C503" i="35"/>
  <c r="O509" i="34"/>
  <c r="O510" i="34" s="1"/>
  <c r="N509" i="34"/>
  <c r="N510" i="34" s="1"/>
  <c r="O508" i="34"/>
  <c r="N508" i="34"/>
  <c r="V507" i="34"/>
  <c r="U507" i="34"/>
  <c r="T507" i="34"/>
  <c r="S507" i="34"/>
  <c r="R507" i="34"/>
  <c r="Q507" i="34"/>
  <c r="P507" i="34"/>
  <c r="O507" i="34"/>
  <c r="N507" i="34"/>
  <c r="K507" i="34"/>
  <c r="J507" i="34"/>
  <c r="I507" i="34"/>
  <c r="H507" i="34"/>
  <c r="G507" i="34"/>
  <c r="F507" i="34"/>
  <c r="E507" i="34"/>
  <c r="D507" i="34"/>
  <c r="C507" i="34"/>
  <c r="V506" i="34"/>
  <c r="U506" i="34"/>
  <c r="T506" i="34"/>
  <c r="S506" i="34"/>
  <c r="R506" i="34"/>
  <c r="Q506" i="34"/>
  <c r="P506" i="34"/>
  <c r="O506" i="34"/>
  <c r="N506" i="34"/>
  <c r="K506" i="34"/>
  <c r="J506" i="34"/>
  <c r="I506" i="34"/>
  <c r="H506" i="34"/>
  <c r="G506" i="34"/>
  <c r="F506" i="34"/>
  <c r="E506" i="34"/>
  <c r="D506" i="34"/>
  <c r="C506" i="34"/>
  <c r="V505" i="34"/>
  <c r="U505" i="34"/>
  <c r="T505" i="34"/>
  <c r="S505" i="34"/>
  <c r="R505" i="34"/>
  <c r="Q505" i="34"/>
  <c r="P505" i="34"/>
  <c r="O505" i="34"/>
  <c r="N505" i="34"/>
  <c r="K505" i="34"/>
  <c r="J505" i="34"/>
  <c r="I505" i="34"/>
  <c r="H505" i="34"/>
  <c r="G505" i="34"/>
  <c r="F505" i="34"/>
  <c r="E505" i="34"/>
  <c r="D505" i="34"/>
  <c r="C505" i="34"/>
  <c r="V504" i="34"/>
  <c r="U504" i="34"/>
  <c r="T504" i="34"/>
  <c r="S504" i="34"/>
  <c r="R504" i="34"/>
  <c r="Q504" i="34"/>
  <c r="P504" i="34"/>
  <c r="O504" i="34"/>
  <c r="N504" i="34"/>
  <c r="K504" i="34"/>
  <c r="J504" i="34"/>
  <c r="I504" i="34"/>
  <c r="H504" i="34"/>
  <c r="G504" i="34"/>
  <c r="F504" i="34"/>
  <c r="E504" i="34"/>
  <c r="D504" i="34"/>
  <c r="C504" i="34"/>
  <c r="V503" i="34"/>
  <c r="U503" i="34"/>
  <c r="T503" i="34"/>
  <c r="S503" i="34"/>
  <c r="R503" i="34"/>
  <c r="Q503" i="34"/>
  <c r="P503" i="34"/>
  <c r="O503" i="34"/>
  <c r="N503" i="34"/>
  <c r="K503" i="34"/>
  <c r="J503" i="34"/>
  <c r="I503" i="34"/>
  <c r="H503" i="34"/>
  <c r="G503" i="34"/>
  <c r="F503" i="34"/>
  <c r="E503" i="34"/>
  <c r="D503" i="34"/>
  <c r="C503" i="34"/>
  <c r="O509" i="33"/>
  <c r="O510" i="33" s="1"/>
  <c r="N509" i="33"/>
  <c r="N510" i="33" s="1"/>
  <c r="O508" i="33"/>
  <c r="N508" i="33"/>
  <c r="V507" i="33"/>
  <c r="U507" i="33"/>
  <c r="T507" i="33"/>
  <c r="S507" i="33"/>
  <c r="R507" i="33"/>
  <c r="Q507" i="33"/>
  <c r="P507" i="33"/>
  <c r="O507" i="33"/>
  <c r="N507" i="33"/>
  <c r="K507" i="33"/>
  <c r="J507" i="33"/>
  <c r="I507" i="33"/>
  <c r="H507" i="33"/>
  <c r="G507" i="33"/>
  <c r="F507" i="33"/>
  <c r="E507" i="33"/>
  <c r="D507" i="33"/>
  <c r="C507" i="33"/>
  <c r="V506" i="33"/>
  <c r="U506" i="33"/>
  <c r="T506" i="33"/>
  <c r="S506" i="33"/>
  <c r="R506" i="33"/>
  <c r="Q506" i="33"/>
  <c r="P506" i="33"/>
  <c r="O506" i="33"/>
  <c r="N506" i="33"/>
  <c r="K506" i="33"/>
  <c r="J506" i="33"/>
  <c r="I506" i="33"/>
  <c r="H506" i="33"/>
  <c r="G506" i="33"/>
  <c r="F506" i="33"/>
  <c r="E506" i="33"/>
  <c r="D506" i="33"/>
  <c r="C506" i="33"/>
  <c r="V505" i="33"/>
  <c r="U505" i="33"/>
  <c r="T505" i="33"/>
  <c r="S505" i="33"/>
  <c r="R505" i="33"/>
  <c r="Q505" i="33"/>
  <c r="P505" i="33"/>
  <c r="O505" i="33"/>
  <c r="N505" i="33"/>
  <c r="K505" i="33"/>
  <c r="J505" i="33"/>
  <c r="I505" i="33"/>
  <c r="H505" i="33"/>
  <c r="G505" i="33"/>
  <c r="F505" i="33"/>
  <c r="E505" i="33"/>
  <c r="D505" i="33"/>
  <c r="C505" i="33"/>
  <c r="V504" i="33"/>
  <c r="U504" i="33"/>
  <c r="T504" i="33"/>
  <c r="S504" i="33"/>
  <c r="R504" i="33"/>
  <c r="Q504" i="33"/>
  <c r="P504" i="33"/>
  <c r="O504" i="33"/>
  <c r="N504" i="33"/>
  <c r="K504" i="33"/>
  <c r="J504" i="33"/>
  <c r="I504" i="33"/>
  <c r="H504" i="33"/>
  <c r="G504" i="33"/>
  <c r="F504" i="33"/>
  <c r="E504" i="33"/>
  <c r="D504" i="33"/>
  <c r="C504" i="33"/>
  <c r="V503" i="33"/>
  <c r="U503" i="33"/>
  <c r="T503" i="33"/>
  <c r="S503" i="33"/>
  <c r="R503" i="33"/>
  <c r="Q503" i="33"/>
  <c r="P503" i="33"/>
  <c r="O503" i="33"/>
  <c r="N503" i="33"/>
  <c r="K503" i="33"/>
  <c r="J503" i="33"/>
  <c r="I503" i="33"/>
  <c r="H503" i="33"/>
  <c r="G503" i="33"/>
  <c r="F503" i="33"/>
  <c r="E503" i="33"/>
  <c r="D503" i="33"/>
  <c r="C503" i="33"/>
  <c r="O509" i="32"/>
  <c r="O510" i="32" s="1"/>
  <c r="N509" i="32"/>
  <c r="N510" i="32" s="1"/>
  <c r="O508" i="32"/>
  <c r="N508" i="32"/>
  <c r="V507" i="32"/>
  <c r="U507" i="32"/>
  <c r="T507" i="32"/>
  <c r="S507" i="32"/>
  <c r="R507" i="32"/>
  <c r="Q507" i="32"/>
  <c r="P507" i="32"/>
  <c r="O507" i="32"/>
  <c r="N507" i="32"/>
  <c r="K507" i="32"/>
  <c r="J507" i="32"/>
  <c r="I507" i="32"/>
  <c r="H507" i="32"/>
  <c r="G507" i="32"/>
  <c r="F507" i="32"/>
  <c r="E507" i="32"/>
  <c r="D507" i="32"/>
  <c r="C507" i="32"/>
  <c r="V506" i="32"/>
  <c r="U506" i="32"/>
  <c r="T506" i="32"/>
  <c r="S506" i="32"/>
  <c r="R506" i="32"/>
  <c r="Q506" i="32"/>
  <c r="P506" i="32"/>
  <c r="O506" i="32"/>
  <c r="N506" i="32"/>
  <c r="K506" i="32"/>
  <c r="J506" i="32"/>
  <c r="I506" i="32"/>
  <c r="H506" i="32"/>
  <c r="G506" i="32"/>
  <c r="F506" i="32"/>
  <c r="E506" i="32"/>
  <c r="D506" i="32"/>
  <c r="C506" i="32"/>
  <c r="V505" i="32"/>
  <c r="U505" i="32"/>
  <c r="T505" i="32"/>
  <c r="S505" i="32"/>
  <c r="R505" i="32"/>
  <c r="Q505" i="32"/>
  <c r="P505" i="32"/>
  <c r="O505" i="32"/>
  <c r="N505" i="32"/>
  <c r="K505" i="32"/>
  <c r="J505" i="32"/>
  <c r="I505" i="32"/>
  <c r="H505" i="32"/>
  <c r="G505" i="32"/>
  <c r="F505" i="32"/>
  <c r="E505" i="32"/>
  <c r="D505" i="32"/>
  <c r="C505" i="32"/>
  <c r="V504" i="32"/>
  <c r="U504" i="32"/>
  <c r="T504" i="32"/>
  <c r="S504" i="32"/>
  <c r="R504" i="32"/>
  <c r="Q504" i="32"/>
  <c r="P504" i="32"/>
  <c r="O504" i="32"/>
  <c r="N504" i="32"/>
  <c r="K504" i="32"/>
  <c r="J504" i="32"/>
  <c r="I504" i="32"/>
  <c r="H504" i="32"/>
  <c r="G504" i="32"/>
  <c r="F504" i="32"/>
  <c r="E504" i="32"/>
  <c r="D504" i="32"/>
  <c r="C504" i="32"/>
  <c r="V503" i="32"/>
  <c r="U503" i="32"/>
  <c r="T503" i="32"/>
  <c r="S503" i="32"/>
  <c r="R503" i="32"/>
  <c r="Q503" i="32"/>
  <c r="P503" i="32"/>
  <c r="O503" i="32"/>
  <c r="N503" i="32"/>
  <c r="K503" i="32"/>
  <c r="J503" i="32"/>
  <c r="I503" i="32"/>
  <c r="H503" i="32"/>
  <c r="G503" i="32"/>
  <c r="F503" i="32"/>
  <c r="E503" i="32"/>
  <c r="D503" i="32"/>
  <c r="C503" i="32"/>
  <c r="O511" i="31"/>
  <c r="N511" i="31"/>
  <c r="O510" i="31"/>
  <c r="N510" i="31"/>
  <c r="V509" i="31"/>
  <c r="U509" i="31"/>
  <c r="T509" i="31"/>
  <c r="S509" i="31"/>
  <c r="R509" i="31"/>
  <c r="Q509" i="31"/>
  <c r="P509" i="31"/>
  <c r="O509" i="31"/>
  <c r="N509" i="31"/>
  <c r="L509" i="31"/>
  <c r="J509" i="31"/>
  <c r="I509" i="31"/>
  <c r="H509" i="31"/>
  <c r="G509" i="31"/>
  <c r="F509" i="31"/>
  <c r="E509" i="31"/>
  <c r="D509" i="31"/>
  <c r="C509" i="31"/>
  <c r="V508" i="31"/>
  <c r="U508" i="31"/>
  <c r="T508" i="31"/>
  <c r="S508" i="31"/>
  <c r="R508" i="31"/>
  <c r="Q508" i="31"/>
  <c r="P508" i="31"/>
  <c r="O508" i="31"/>
  <c r="N508" i="31"/>
  <c r="L508" i="31"/>
  <c r="J508" i="31"/>
  <c r="I508" i="31"/>
  <c r="H508" i="31"/>
  <c r="G508" i="31"/>
  <c r="F508" i="31"/>
  <c r="E508" i="31"/>
  <c r="D508" i="31"/>
  <c r="C508" i="31"/>
  <c r="V507" i="31"/>
  <c r="U507" i="31"/>
  <c r="T507" i="31"/>
  <c r="S507" i="31"/>
  <c r="R507" i="31"/>
  <c r="Q507" i="31"/>
  <c r="P507" i="31"/>
  <c r="O507" i="31"/>
  <c r="N507" i="31"/>
  <c r="L507" i="31"/>
  <c r="J507" i="31"/>
  <c r="I507" i="31"/>
  <c r="H507" i="31"/>
  <c r="G507" i="31"/>
  <c r="F507" i="31"/>
  <c r="E507" i="31"/>
  <c r="D507" i="31"/>
  <c r="C507" i="31"/>
  <c r="V506" i="31"/>
  <c r="U506" i="31"/>
  <c r="T506" i="31"/>
  <c r="S506" i="31"/>
  <c r="R506" i="31"/>
  <c r="Q506" i="31"/>
  <c r="P506" i="31"/>
  <c r="O506" i="31"/>
  <c r="N506" i="31"/>
  <c r="L506" i="31"/>
  <c r="J506" i="31"/>
  <c r="I506" i="31"/>
  <c r="H506" i="31"/>
  <c r="G506" i="31"/>
  <c r="F506" i="31"/>
  <c r="E506" i="31"/>
  <c r="D506" i="31"/>
  <c r="C506" i="31"/>
  <c r="V505" i="31"/>
  <c r="U505" i="31"/>
  <c r="T505" i="31"/>
  <c r="S505" i="31"/>
  <c r="R505" i="31"/>
  <c r="Q505" i="31"/>
  <c r="P505" i="31"/>
  <c r="O505" i="31"/>
  <c r="N505" i="31"/>
  <c r="L505" i="31"/>
  <c r="J505" i="31"/>
  <c r="I505" i="31"/>
  <c r="H505" i="31"/>
  <c r="G505" i="31"/>
  <c r="F505" i="31"/>
  <c r="E505" i="31"/>
  <c r="D505" i="31"/>
  <c r="C505" i="31"/>
  <c r="N512" i="30"/>
  <c r="N513" i="30" s="1"/>
  <c r="O512" i="30"/>
  <c r="O513" i="30" s="1"/>
  <c r="O511" i="30"/>
  <c r="N511" i="30"/>
  <c r="D506" i="30"/>
  <c r="E506" i="30"/>
  <c r="F506" i="30"/>
  <c r="G506" i="30"/>
  <c r="H506" i="30"/>
  <c r="I506" i="30"/>
  <c r="J506" i="30"/>
  <c r="N506" i="30"/>
  <c r="O506" i="30"/>
  <c r="P506" i="30"/>
  <c r="Q506" i="30"/>
  <c r="R506" i="30"/>
  <c r="S506" i="30"/>
  <c r="T506" i="30"/>
  <c r="U506" i="30"/>
  <c r="V506" i="30"/>
  <c r="D507" i="30"/>
  <c r="E507" i="30"/>
  <c r="F507" i="30"/>
  <c r="G507" i="30"/>
  <c r="H507" i="30"/>
  <c r="I507" i="30"/>
  <c r="J507" i="30"/>
  <c r="N507" i="30"/>
  <c r="O507" i="30"/>
  <c r="P507" i="30"/>
  <c r="Q507" i="30"/>
  <c r="R507" i="30"/>
  <c r="S507" i="30"/>
  <c r="T507" i="30"/>
  <c r="U507" i="30"/>
  <c r="V507" i="30"/>
  <c r="D508" i="30"/>
  <c r="E508" i="30"/>
  <c r="F508" i="30"/>
  <c r="G508" i="30"/>
  <c r="H508" i="30"/>
  <c r="I508" i="30"/>
  <c r="J508" i="30"/>
  <c r="N508" i="30"/>
  <c r="O508" i="30"/>
  <c r="P508" i="30"/>
  <c r="Q508" i="30"/>
  <c r="R508" i="30"/>
  <c r="S508" i="30"/>
  <c r="T508" i="30"/>
  <c r="U508" i="30"/>
  <c r="V508" i="30"/>
  <c r="D509" i="30"/>
  <c r="E509" i="30"/>
  <c r="F509" i="30"/>
  <c r="G509" i="30"/>
  <c r="H509" i="30"/>
  <c r="I509" i="30"/>
  <c r="J509" i="30"/>
  <c r="N509" i="30"/>
  <c r="O509" i="30"/>
  <c r="P509" i="30"/>
  <c r="Q509" i="30"/>
  <c r="R509" i="30"/>
  <c r="S509" i="30"/>
  <c r="T509" i="30"/>
  <c r="U509" i="30"/>
  <c r="V509" i="30"/>
  <c r="D510" i="30"/>
  <c r="E510" i="30"/>
  <c r="F510" i="30"/>
  <c r="G510" i="30"/>
  <c r="H510" i="30"/>
  <c r="I510" i="30"/>
  <c r="J510" i="30"/>
  <c r="N510" i="30"/>
  <c r="O510" i="30"/>
  <c r="P510" i="30"/>
  <c r="Q510" i="30"/>
  <c r="R510" i="30"/>
  <c r="S510" i="30"/>
  <c r="T510" i="30"/>
  <c r="U510" i="30"/>
  <c r="V510" i="30"/>
  <c r="C509" i="30"/>
  <c r="C510" i="30"/>
  <c r="C508" i="30"/>
  <c r="C507" i="30"/>
  <c r="C506" i="30"/>
  <c r="O510" i="29"/>
  <c r="N510" i="29"/>
  <c r="O509" i="29"/>
  <c r="N509" i="29"/>
  <c r="V508" i="29"/>
  <c r="U508" i="29"/>
  <c r="T508" i="29"/>
  <c r="S508" i="29"/>
  <c r="R508" i="29"/>
  <c r="Q508" i="29"/>
  <c r="P508" i="29"/>
  <c r="O508" i="29"/>
  <c r="N508" i="29"/>
  <c r="J508" i="29"/>
  <c r="I508" i="29"/>
  <c r="H508" i="29"/>
  <c r="G508" i="29"/>
  <c r="F508" i="29"/>
  <c r="E508" i="29"/>
  <c r="D508" i="29"/>
  <c r="C508" i="29"/>
  <c r="V507" i="29"/>
  <c r="U507" i="29"/>
  <c r="T507" i="29"/>
  <c r="S507" i="29"/>
  <c r="R507" i="29"/>
  <c r="Q507" i="29"/>
  <c r="P507" i="29"/>
  <c r="O507" i="29"/>
  <c r="N507" i="29"/>
  <c r="J507" i="29"/>
  <c r="I507" i="29"/>
  <c r="H507" i="29"/>
  <c r="G507" i="29"/>
  <c r="F507" i="29"/>
  <c r="E507" i="29"/>
  <c r="D507" i="29"/>
  <c r="C507" i="29"/>
  <c r="V506" i="29"/>
  <c r="U506" i="29"/>
  <c r="T506" i="29"/>
  <c r="S506" i="29"/>
  <c r="R506" i="29"/>
  <c r="Q506" i="29"/>
  <c r="P506" i="29"/>
  <c r="O506" i="29"/>
  <c r="N506" i="29"/>
  <c r="J506" i="29"/>
  <c r="I506" i="29"/>
  <c r="H506" i="29"/>
  <c r="G506" i="29"/>
  <c r="F506" i="29"/>
  <c r="E506" i="29"/>
  <c r="D506" i="29"/>
  <c r="C506" i="29"/>
  <c r="V505" i="29"/>
  <c r="U505" i="29"/>
  <c r="T505" i="29"/>
  <c r="S505" i="29"/>
  <c r="R505" i="29"/>
  <c r="Q505" i="29"/>
  <c r="P505" i="29"/>
  <c r="O505" i="29"/>
  <c r="N505" i="29"/>
  <c r="J505" i="29"/>
  <c r="I505" i="29"/>
  <c r="H505" i="29"/>
  <c r="G505" i="29"/>
  <c r="F505" i="29"/>
  <c r="E505" i="29"/>
  <c r="D505" i="29"/>
  <c r="C505" i="29"/>
  <c r="V504" i="29"/>
  <c r="U504" i="29"/>
  <c r="T504" i="29"/>
  <c r="S504" i="29"/>
  <c r="R504" i="29"/>
  <c r="Q504" i="29"/>
  <c r="P504" i="29"/>
  <c r="O504" i="29"/>
  <c r="N504" i="29"/>
  <c r="J504" i="29"/>
  <c r="I504" i="29"/>
  <c r="H504" i="29"/>
  <c r="G504" i="29"/>
  <c r="F504" i="29"/>
  <c r="E504" i="29"/>
  <c r="D504" i="29"/>
  <c r="C504" i="29"/>
  <c r="O510" i="28"/>
  <c r="N510" i="28"/>
  <c r="N511" i="28" s="1"/>
  <c r="O509" i="28"/>
  <c r="N509" i="28"/>
  <c r="V508" i="28"/>
  <c r="U508" i="28"/>
  <c r="T508" i="28"/>
  <c r="S508" i="28"/>
  <c r="R508" i="28"/>
  <c r="Q508" i="28"/>
  <c r="P508" i="28"/>
  <c r="O508" i="28"/>
  <c r="N508" i="28"/>
  <c r="M508" i="28"/>
  <c r="J508" i="28"/>
  <c r="I508" i="28"/>
  <c r="H508" i="28"/>
  <c r="G508" i="28"/>
  <c r="F508" i="28"/>
  <c r="E508" i="28"/>
  <c r="D508" i="28"/>
  <c r="C508" i="28"/>
  <c r="V507" i="28"/>
  <c r="U507" i="28"/>
  <c r="T507" i="28"/>
  <c r="S507" i="28"/>
  <c r="R507" i="28"/>
  <c r="Q507" i="28"/>
  <c r="P507" i="28"/>
  <c r="O507" i="28"/>
  <c r="N507" i="28"/>
  <c r="M507" i="28"/>
  <c r="J507" i="28"/>
  <c r="I507" i="28"/>
  <c r="H507" i="28"/>
  <c r="G507" i="28"/>
  <c r="F507" i="28"/>
  <c r="E507" i="28"/>
  <c r="D507" i="28"/>
  <c r="C507" i="28"/>
  <c r="V506" i="28"/>
  <c r="U506" i="28"/>
  <c r="T506" i="28"/>
  <c r="S506" i="28"/>
  <c r="R506" i="28"/>
  <c r="Q506" i="28"/>
  <c r="P506" i="28"/>
  <c r="O506" i="28"/>
  <c r="N506" i="28"/>
  <c r="M506" i="28"/>
  <c r="J506" i="28"/>
  <c r="I506" i="28"/>
  <c r="H506" i="28"/>
  <c r="G506" i="28"/>
  <c r="F506" i="28"/>
  <c r="E506" i="28"/>
  <c r="D506" i="28"/>
  <c r="C506" i="28"/>
  <c r="V505" i="28"/>
  <c r="U505" i="28"/>
  <c r="T505" i="28"/>
  <c r="S505" i="28"/>
  <c r="R505" i="28"/>
  <c r="Q505" i="28"/>
  <c r="P505" i="28"/>
  <c r="O505" i="28"/>
  <c r="N505" i="28"/>
  <c r="M505" i="28"/>
  <c r="J505" i="28"/>
  <c r="I505" i="28"/>
  <c r="H505" i="28"/>
  <c r="G505" i="28"/>
  <c r="F505" i="28"/>
  <c r="E505" i="28"/>
  <c r="D505" i="28"/>
  <c r="C505" i="28"/>
  <c r="V504" i="28"/>
  <c r="U504" i="28"/>
  <c r="T504" i="28"/>
  <c r="S504" i="28"/>
  <c r="R504" i="28"/>
  <c r="Q504" i="28"/>
  <c r="P504" i="28"/>
  <c r="O504" i="28"/>
  <c r="N504" i="28"/>
  <c r="M504" i="28"/>
  <c r="J504" i="28"/>
  <c r="I504" i="28"/>
  <c r="H504" i="28"/>
  <c r="G504" i="28"/>
  <c r="F504" i="28"/>
  <c r="E504" i="28"/>
  <c r="D504" i="28"/>
  <c r="C504" i="28"/>
  <c r="C503" i="26"/>
  <c r="O509" i="26"/>
  <c r="N509" i="26"/>
  <c r="N510" i="26" s="1"/>
  <c r="O508" i="26"/>
  <c r="N508" i="26"/>
  <c r="V507" i="26"/>
  <c r="U507" i="26"/>
  <c r="T507" i="26"/>
  <c r="S507" i="26"/>
  <c r="R507" i="26"/>
  <c r="Q507" i="26"/>
  <c r="P507" i="26"/>
  <c r="O507" i="26"/>
  <c r="N507" i="26"/>
  <c r="K507" i="26"/>
  <c r="J507" i="26"/>
  <c r="I507" i="26"/>
  <c r="H507" i="26"/>
  <c r="G507" i="26"/>
  <c r="F507" i="26"/>
  <c r="E507" i="26"/>
  <c r="D507" i="26"/>
  <c r="C507" i="26"/>
  <c r="V506" i="26"/>
  <c r="U506" i="26"/>
  <c r="T506" i="26"/>
  <c r="S506" i="26"/>
  <c r="R506" i="26"/>
  <c r="Q506" i="26"/>
  <c r="P506" i="26"/>
  <c r="O506" i="26"/>
  <c r="N506" i="26"/>
  <c r="K506" i="26"/>
  <c r="J506" i="26"/>
  <c r="I506" i="26"/>
  <c r="H506" i="26"/>
  <c r="G506" i="26"/>
  <c r="F506" i="26"/>
  <c r="E506" i="26"/>
  <c r="D506" i="26"/>
  <c r="C506" i="26"/>
  <c r="V505" i="26"/>
  <c r="U505" i="26"/>
  <c r="T505" i="26"/>
  <c r="S505" i="26"/>
  <c r="R505" i="26"/>
  <c r="Q505" i="26"/>
  <c r="P505" i="26"/>
  <c r="O505" i="26"/>
  <c r="N505" i="26"/>
  <c r="K505" i="26"/>
  <c r="J505" i="26"/>
  <c r="I505" i="26"/>
  <c r="H505" i="26"/>
  <c r="G505" i="26"/>
  <c r="F505" i="26"/>
  <c r="E505" i="26"/>
  <c r="D505" i="26"/>
  <c r="C505" i="26"/>
  <c r="V504" i="26"/>
  <c r="U504" i="26"/>
  <c r="T504" i="26"/>
  <c r="S504" i="26"/>
  <c r="R504" i="26"/>
  <c r="Q504" i="26"/>
  <c r="P504" i="26"/>
  <c r="O504" i="26"/>
  <c r="N504" i="26"/>
  <c r="K504" i="26"/>
  <c r="J504" i="26"/>
  <c r="I504" i="26"/>
  <c r="H504" i="26"/>
  <c r="G504" i="26"/>
  <c r="F504" i="26"/>
  <c r="E504" i="26"/>
  <c r="D504" i="26"/>
  <c r="C504" i="26"/>
  <c r="V503" i="26"/>
  <c r="U503" i="26"/>
  <c r="T503" i="26"/>
  <c r="S503" i="26"/>
  <c r="R503" i="26"/>
  <c r="Q503" i="26"/>
  <c r="P503" i="26"/>
  <c r="O503" i="26"/>
  <c r="O510" i="26" s="1"/>
  <c r="N503" i="26"/>
  <c r="K503" i="26"/>
  <c r="J503" i="26"/>
  <c r="I503" i="26"/>
  <c r="H503" i="26"/>
  <c r="G503" i="26"/>
  <c r="F503" i="26"/>
  <c r="E503" i="26"/>
  <c r="D503" i="26"/>
  <c r="N508" i="25"/>
  <c r="O510" i="25"/>
  <c r="N510" i="25"/>
  <c r="O509" i="25"/>
  <c r="V508" i="25"/>
  <c r="U508" i="25"/>
  <c r="T508" i="25"/>
  <c r="S508" i="25"/>
  <c r="R508" i="25"/>
  <c r="Q508" i="25"/>
  <c r="P508" i="25"/>
  <c r="O508" i="25"/>
  <c r="M508" i="25"/>
  <c r="J508" i="25"/>
  <c r="I508" i="25"/>
  <c r="H508" i="25"/>
  <c r="G508" i="25"/>
  <c r="F508" i="25"/>
  <c r="E508" i="25"/>
  <c r="D508" i="25"/>
  <c r="C508" i="25"/>
  <c r="V507" i="25"/>
  <c r="U507" i="25"/>
  <c r="T507" i="25"/>
  <c r="S507" i="25"/>
  <c r="R507" i="25"/>
  <c r="Q507" i="25"/>
  <c r="P507" i="25"/>
  <c r="O507" i="25"/>
  <c r="N507" i="25"/>
  <c r="M507" i="25"/>
  <c r="J507" i="25"/>
  <c r="I507" i="25"/>
  <c r="H507" i="25"/>
  <c r="G507" i="25"/>
  <c r="F507" i="25"/>
  <c r="E507" i="25"/>
  <c r="D507" i="25"/>
  <c r="C507" i="25"/>
  <c r="V506" i="25"/>
  <c r="U506" i="25"/>
  <c r="T506" i="25"/>
  <c r="S506" i="25"/>
  <c r="R506" i="25"/>
  <c r="Q506" i="25"/>
  <c r="P506" i="25"/>
  <c r="O506" i="25"/>
  <c r="N506" i="25"/>
  <c r="M506" i="25"/>
  <c r="J506" i="25"/>
  <c r="I506" i="25"/>
  <c r="H506" i="25"/>
  <c r="G506" i="25"/>
  <c r="F506" i="25"/>
  <c r="E506" i="25"/>
  <c r="D506" i="25"/>
  <c r="C506" i="25"/>
  <c r="V505" i="25"/>
  <c r="U505" i="25"/>
  <c r="T505" i="25"/>
  <c r="S505" i="25"/>
  <c r="R505" i="25"/>
  <c r="Q505" i="25"/>
  <c r="P505" i="25"/>
  <c r="O505" i="25"/>
  <c r="N505" i="25"/>
  <c r="M505" i="25"/>
  <c r="J505" i="25"/>
  <c r="I505" i="25"/>
  <c r="H505" i="25"/>
  <c r="G505" i="25"/>
  <c r="F505" i="25"/>
  <c r="E505" i="25"/>
  <c r="D505" i="25"/>
  <c r="C505" i="25"/>
  <c r="V504" i="25"/>
  <c r="U504" i="25"/>
  <c r="T504" i="25"/>
  <c r="S504" i="25"/>
  <c r="R504" i="25"/>
  <c r="Q504" i="25"/>
  <c r="P504" i="25"/>
  <c r="O504" i="25"/>
  <c r="N504" i="25"/>
  <c r="M504" i="25"/>
  <c r="J504" i="25"/>
  <c r="I504" i="25"/>
  <c r="H504" i="25"/>
  <c r="G504" i="25"/>
  <c r="F504" i="25"/>
  <c r="E504" i="25"/>
  <c r="D504" i="25"/>
  <c r="C504" i="25"/>
  <c r="O510" i="24"/>
  <c r="O511" i="24" s="1"/>
  <c r="N510" i="24"/>
  <c r="O509" i="24"/>
  <c r="N509" i="24"/>
  <c r="V508" i="24"/>
  <c r="U508" i="24"/>
  <c r="T508" i="24"/>
  <c r="S508" i="24"/>
  <c r="R508" i="24"/>
  <c r="Q508" i="24"/>
  <c r="P508" i="24"/>
  <c r="O508" i="24"/>
  <c r="N508" i="24"/>
  <c r="M508" i="24"/>
  <c r="J508" i="24"/>
  <c r="I508" i="24"/>
  <c r="H508" i="24"/>
  <c r="G508" i="24"/>
  <c r="F508" i="24"/>
  <c r="E508" i="24"/>
  <c r="D508" i="24"/>
  <c r="C508" i="24"/>
  <c r="V507" i="24"/>
  <c r="U507" i="24"/>
  <c r="T507" i="24"/>
  <c r="S507" i="24"/>
  <c r="R507" i="24"/>
  <c r="Q507" i="24"/>
  <c r="P507" i="24"/>
  <c r="O507" i="24"/>
  <c r="N507" i="24"/>
  <c r="M507" i="24"/>
  <c r="J507" i="24"/>
  <c r="I507" i="24"/>
  <c r="H507" i="24"/>
  <c r="G507" i="24"/>
  <c r="F507" i="24"/>
  <c r="E507" i="24"/>
  <c r="D507" i="24"/>
  <c r="C507" i="24"/>
  <c r="V506" i="24"/>
  <c r="U506" i="24"/>
  <c r="T506" i="24"/>
  <c r="S506" i="24"/>
  <c r="R506" i="24"/>
  <c r="Q506" i="24"/>
  <c r="P506" i="24"/>
  <c r="O506" i="24"/>
  <c r="N506" i="24"/>
  <c r="M506" i="24"/>
  <c r="J506" i="24"/>
  <c r="I506" i="24"/>
  <c r="H506" i="24"/>
  <c r="G506" i="24"/>
  <c r="F506" i="24"/>
  <c r="E506" i="24"/>
  <c r="D506" i="24"/>
  <c r="C506" i="24"/>
  <c r="V505" i="24"/>
  <c r="U505" i="24"/>
  <c r="T505" i="24"/>
  <c r="S505" i="24"/>
  <c r="R505" i="24"/>
  <c r="Q505" i="24"/>
  <c r="P505" i="24"/>
  <c r="O505" i="24"/>
  <c r="N505" i="24"/>
  <c r="M505" i="24"/>
  <c r="J505" i="24"/>
  <c r="I505" i="24"/>
  <c r="H505" i="24"/>
  <c r="G505" i="24"/>
  <c r="F505" i="24"/>
  <c r="E505" i="24"/>
  <c r="D505" i="24"/>
  <c r="C505" i="24"/>
  <c r="V504" i="24"/>
  <c r="U504" i="24"/>
  <c r="T504" i="24"/>
  <c r="S504" i="24"/>
  <c r="R504" i="24"/>
  <c r="Q504" i="24"/>
  <c r="P504" i="24"/>
  <c r="O504" i="24"/>
  <c r="N504" i="24"/>
  <c r="M504" i="24"/>
  <c r="J504" i="24"/>
  <c r="I504" i="24"/>
  <c r="H504" i="24"/>
  <c r="G504" i="24"/>
  <c r="F504" i="24"/>
  <c r="E504" i="24"/>
  <c r="D504" i="24"/>
  <c r="C504" i="24"/>
  <c r="O510" i="22"/>
  <c r="N510" i="22"/>
  <c r="O509" i="22"/>
  <c r="N509" i="22"/>
  <c r="V508" i="22"/>
  <c r="U508" i="22"/>
  <c r="T508" i="22"/>
  <c r="S508" i="22"/>
  <c r="R508" i="22"/>
  <c r="Q508" i="22"/>
  <c r="P508" i="22"/>
  <c r="O508" i="22"/>
  <c r="N508" i="22"/>
  <c r="J508" i="22"/>
  <c r="I508" i="22"/>
  <c r="H508" i="22"/>
  <c r="G508" i="22"/>
  <c r="F508" i="22"/>
  <c r="E508" i="22"/>
  <c r="D508" i="22"/>
  <c r="C508" i="22"/>
  <c r="V507" i="22"/>
  <c r="U507" i="22"/>
  <c r="T507" i="22"/>
  <c r="S507" i="22"/>
  <c r="R507" i="22"/>
  <c r="Q507" i="22"/>
  <c r="P507" i="22"/>
  <c r="O507" i="22"/>
  <c r="N507" i="22"/>
  <c r="J507" i="22"/>
  <c r="I507" i="22"/>
  <c r="H507" i="22"/>
  <c r="G507" i="22"/>
  <c r="F507" i="22"/>
  <c r="E507" i="22"/>
  <c r="D507" i="22"/>
  <c r="C507" i="22"/>
  <c r="V506" i="22"/>
  <c r="U506" i="22"/>
  <c r="T506" i="22"/>
  <c r="S506" i="22"/>
  <c r="R506" i="22"/>
  <c r="Q506" i="22"/>
  <c r="P506" i="22"/>
  <c r="O506" i="22"/>
  <c r="N506" i="22"/>
  <c r="J506" i="22"/>
  <c r="I506" i="22"/>
  <c r="H506" i="22"/>
  <c r="G506" i="22"/>
  <c r="F506" i="22"/>
  <c r="E506" i="22"/>
  <c r="D506" i="22"/>
  <c r="C506" i="22"/>
  <c r="V505" i="22"/>
  <c r="U505" i="22"/>
  <c r="T505" i="22"/>
  <c r="S505" i="22"/>
  <c r="R505" i="22"/>
  <c r="Q505" i="22"/>
  <c r="P505" i="22"/>
  <c r="O505" i="22"/>
  <c r="N505" i="22"/>
  <c r="J505" i="22"/>
  <c r="I505" i="22"/>
  <c r="H505" i="22"/>
  <c r="G505" i="22"/>
  <c r="F505" i="22"/>
  <c r="E505" i="22"/>
  <c r="D505" i="22"/>
  <c r="C505" i="22"/>
  <c r="V504" i="22"/>
  <c r="U504" i="22"/>
  <c r="T504" i="22"/>
  <c r="S504" i="22"/>
  <c r="R504" i="22"/>
  <c r="Q504" i="22"/>
  <c r="P504" i="22"/>
  <c r="O504" i="22"/>
  <c r="N504" i="22"/>
  <c r="N511" i="22" s="1"/>
  <c r="J504" i="22"/>
  <c r="I504" i="22"/>
  <c r="H504" i="22"/>
  <c r="G504" i="22"/>
  <c r="F504" i="22"/>
  <c r="E504" i="22"/>
  <c r="D504" i="22"/>
  <c r="C504" i="22"/>
  <c r="O509" i="21"/>
  <c r="O510" i="21" s="1"/>
  <c r="N509" i="21"/>
  <c r="N510" i="21" s="1"/>
  <c r="O508" i="21"/>
  <c r="N508" i="21"/>
  <c r="V507" i="21"/>
  <c r="U507" i="21"/>
  <c r="T507" i="21"/>
  <c r="S507" i="21"/>
  <c r="R507" i="21"/>
  <c r="Q507" i="21"/>
  <c r="P507" i="21"/>
  <c r="O507" i="21"/>
  <c r="N507" i="21"/>
  <c r="M507" i="21"/>
  <c r="K507" i="21"/>
  <c r="J507" i="21"/>
  <c r="I507" i="21"/>
  <c r="H507" i="21"/>
  <c r="G507" i="21"/>
  <c r="F507" i="21"/>
  <c r="E507" i="21"/>
  <c r="D507" i="21"/>
  <c r="C507" i="21"/>
  <c r="V506" i="21"/>
  <c r="U506" i="21"/>
  <c r="T506" i="21"/>
  <c r="S506" i="21"/>
  <c r="R506" i="21"/>
  <c r="Q506" i="21"/>
  <c r="P506" i="21"/>
  <c r="O506" i="21"/>
  <c r="N506" i="21"/>
  <c r="M506" i="21"/>
  <c r="K506" i="21"/>
  <c r="J506" i="21"/>
  <c r="I506" i="21"/>
  <c r="H506" i="21"/>
  <c r="G506" i="21"/>
  <c r="F506" i="21"/>
  <c r="E506" i="21"/>
  <c r="D506" i="21"/>
  <c r="C506" i="21"/>
  <c r="V505" i="21"/>
  <c r="U505" i="21"/>
  <c r="T505" i="21"/>
  <c r="S505" i="21"/>
  <c r="R505" i="21"/>
  <c r="Q505" i="21"/>
  <c r="P505" i="21"/>
  <c r="O505" i="21"/>
  <c r="N505" i="21"/>
  <c r="M505" i="21"/>
  <c r="K505" i="21"/>
  <c r="J505" i="21"/>
  <c r="I505" i="21"/>
  <c r="H505" i="21"/>
  <c r="G505" i="21"/>
  <c r="F505" i="21"/>
  <c r="E505" i="21"/>
  <c r="D505" i="21"/>
  <c r="C505" i="21"/>
  <c r="V504" i="21"/>
  <c r="U504" i="21"/>
  <c r="T504" i="21"/>
  <c r="S504" i="21"/>
  <c r="R504" i="21"/>
  <c r="Q504" i="21"/>
  <c r="P504" i="21"/>
  <c r="O504" i="21"/>
  <c r="N504" i="21"/>
  <c r="M504" i="21"/>
  <c r="K504" i="21"/>
  <c r="J504" i="21"/>
  <c r="I504" i="21"/>
  <c r="H504" i="21"/>
  <c r="G504" i="21"/>
  <c r="F504" i="21"/>
  <c r="E504" i="21"/>
  <c r="D504" i="21"/>
  <c r="C504" i="21"/>
  <c r="V503" i="21"/>
  <c r="U503" i="21"/>
  <c r="T503" i="21"/>
  <c r="S503" i="21"/>
  <c r="R503" i="21"/>
  <c r="Q503" i="21"/>
  <c r="P503" i="21"/>
  <c r="O503" i="21"/>
  <c r="N503" i="21"/>
  <c r="M503" i="21"/>
  <c r="K503" i="21"/>
  <c r="J503" i="21"/>
  <c r="I503" i="21"/>
  <c r="H503" i="21"/>
  <c r="G503" i="21"/>
  <c r="F503" i="21"/>
  <c r="E503" i="21"/>
  <c r="D503" i="21"/>
  <c r="C503" i="21"/>
  <c r="O525" i="19"/>
  <c r="N525" i="19"/>
  <c r="O524" i="19"/>
  <c r="N524" i="19"/>
  <c r="V523" i="19"/>
  <c r="U523" i="19"/>
  <c r="T523" i="19"/>
  <c r="S523" i="19"/>
  <c r="R523" i="19"/>
  <c r="Q523" i="19"/>
  <c r="P523" i="19"/>
  <c r="O523" i="19"/>
  <c r="N523" i="19"/>
  <c r="M523" i="19"/>
  <c r="J523" i="19"/>
  <c r="I523" i="19"/>
  <c r="H523" i="19"/>
  <c r="G523" i="19"/>
  <c r="F523" i="19"/>
  <c r="E523" i="19"/>
  <c r="D523" i="19"/>
  <c r="C523" i="19"/>
  <c r="V522" i="19"/>
  <c r="U522" i="19"/>
  <c r="T522" i="19"/>
  <c r="S522" i="19"/>
  <c r="R522" i="19"/>
  <c r="Q522" i="19"/>
  <c r="P522" i="19"/>
  <c r="O522" i="19"/>
  <c r="N522" i="19"/>
  <c r="M522" i="19"/>
  <c r="J522" i="19"/>
  <c r="I522" i="19"/>
  <c r="H522" i="19"/>
  <c r="G522" i="19"/>
  <c r="F522" i="19"/>
  <c r="E522" i="19"/>
  <c r="D522" i="19"/>
  <c r="C522" i="19"/>
  <c r="V521" i="19"/>
  <c r="U521" i="19"/>
  <c r="T521" i="19"/>
  <c r="S521" i="19"/>
  <c r="R521" i="19"/>
  <c r="Q521" i="19"/>
  <c r="P521" i="19"/>
  <c r="O521" i="19"/>
  <c r="N521" i="19"/>
  <c r="M521" i="19"/>
  <c r="J521" i="19"/>
  <c r="I521" i="19"/>
  <c r="H521" i="19"/>
  <c r="G521" i="19"/>
  <c r="F521" i="19"/>
  <c r="E521" i="19"/>
  <c r="D521" i="19"/>
  <c r="C521" i="19"/>
  <c r="V520" i="19"/>
  <c r="U520" i="19"/>
  <c r="T520" i="19"/>
  <c r="S520" i="19"/>
  <c r="R520" i="19"/>
  <c r="Q520" i="19"/>
  <c r="P520" i="19"/>
  <c r="O520" i="19"/>
  <c r="N520" i="19"/>
  <c r="M520" i="19"/>
  <c r="J520" i="19"/>
  <c r="I520" i="19"/>
  <c r="H520" i="19"/>
  <c r="G520" i="19"/>
  <c r="F520" i="19"/>
  <c r="E520" i="19"/>
  <c r="D520" i="19"/>
  <c r="C520" i="19"/>
  <c r="V519" i="19"/>
  <c r="U519" i="19"/>
  <c r="T519" i="19"/>
  <c r="S519" i="19"/>
  <c r="R519" i="19"/>
  <c r="Q519" i="19"/>
  <c r="P519" i="19"/>
  <c r="O519" i="19"/>
  <c r="N519" i="19"/>
  <c r="M519" i="19"/>
  <c r="J519" i="19"/>
  <c r="I519" i="19"/>
  <c r="H519" i="19"/>
  <c r="G519" i="19"/>
  <c r="F519" i="19"/>
  <c r="E519" i="19"/>
  <c r="D519" i="19"/>
  <c r="C519" i="19"/>
  <c r="O510" i="18"/>
  <c r="N510" i="18"/>
  <c r="O509" i="18"/>
  <c r="N509" i="18"/>
  <c r="V508" i="18"/>
  <c r="U508" i="18"/>
  <c r="T508" i="18"/>
  <c r="S508" i="18"/>
  <c r="R508" i="18"/>
  <c r="Q508" i="18"/>
  <c r="P508" i="18"/>
  <c r="O508" i="18"/>
  <c r="N508" i="18"/>
  <c r="M508" i="18"/>
  <c r="J508" i="18"/>
  <c r="I508" i="18"/>
  <c r="H508" i="18"/>
  <c r="G508" i="18"/>
  <c r="F508" i="18"/>
  <c r="E508" i="18"/>
  <c r="D508" i="18"/>
  <c r="C508" i="18"/>
  <c r="V507" i="18"/>
  <c r="U507" i="18"/>
  <c r="T507" i="18"/>
  <c r="S507" i="18"/>
  <c r="R507" i="18"/>
  <c r="Q507" i="18"/>
  <c r="P507" i="18"/>
  <c r="O507" i="18"/>
  <c r="N507" i="18"/>
  <c r="M507" i="18"/>
  <c r="J507" i="18"/>
  <c r="I507" i="18"/>
  <c r="H507" i="18"/>
  <c r="G507" i="18"/>
  <c r="F507" i="18"/>
  <c r="E507" i="18"/>
  <c r="D507" i="18"/>
  <c r="C507" i="18"/>
  <c r="V506" i="18"/>
  <c r="U506" i="18"/>
  <c r="T506" i="18"/>
  <c r="S506" i="18"/>
  <c r="R506" i="18"/>
  <c r="Q506" i="18"/>
  <c r="P506" i="18"/>
  <c r="O506" i="18"/>
  <c r="N506" i="18"/>
  <c r="M506" i="18"/>
  <c r="J506" i="18"/>
  <c r="I506" i="18"/>
  <c r="H506" i="18"/>
  <c r="G506" i="18"/>
  <c r="F506" i="18"/>
  <c r="E506" i="18"/>
  <c r="D506" i="18"/>
  <c r="C506" i="18"/>
  <c r="V505" i="18"/>
  <c r="U505" i="18"/>
  <c r="T505" i="18"/>
  <c r="S505" i="18"/>
  <c r="R505" i="18"/>
  <c r="Q505" i="18"/>
  <c r="P505" i="18"/>
  <c r="O505" i="18"/>
  <c r="N505" i="18"/>
  <c r="M505" i="18"/>
  <c r="J505" i="18"/>
  <c r="I505" i="18"/>
  <c r="H505" i="18"/>
  <c r="G505" i="18"/>
  <c r="F505" i="18"/>
  <c r="E505" i="18"/>
  <c r="D505" i="18"/>
  <c r="C505" i="18"/>
  <c r="V504" i="18"/>
  <c r="U504" i="18"/>
  <c r="T504" i="18"/>
  <c r="S504" i="18"/>
  <c r="R504" i="18"/>
  <c r="Q504" i="18"/>
  <c r="P504" i="18"/>
  <c r="O504" i="18"/>
  <c r="N504" i="18"/>
  <c r="M504" i="18"/>
  <c r="J504" i="18"/>
  <c r="I504" i="18"/>
  <c r="H504" i="18"/>
  <c r="G504" i="18"/>
  <c r="F504" i="18"/>
  <c r="E504" i="18"/>
  <c r="D504" i="18"/>
  <c r="C504" i="18"/>
  <c r="O510" i="17"/>
  <c r="N510" i="17"/>
  <c r="O509" i="17"/>
  <c r="N509" i="17"/>
  <c r="V508" i="17"/>
  <c r="U508" i="17"/>
  <c r="T508" i="17"/>
  <c r="S508" i="17"/>
  <c r="R508" i="17"/>
  <c r="Q508" i="17"/>
  <c r="P508" i="17"/>
  <c r="O508" i="17"/>
  <c r="N508" i="17"/>
  <c r="M508" i="17"/>
  <c r="J508" i="17"/>
  <c r="I508" i="17"/>
  <c r="H508" i="17"/>
  <c r="G508" i="17"/>
  <c r="F508" i="17"/>
  <c r="E508" i="17"/>
  <c r="D508" i="17"/>
  <c r="C508" i="17"/>
  <c r="V507" i="17"/>
  <c r="U507" i="17"/>
  <c r="T507" i="17"/>
  <c r="S507" i="17"/>
  <c r="R507" i="17"/>
  <c r="Q507" i="17"/>
  <c r="P507" i="17"/>
  <c r="O507" i="17"/>
  <c r="N507" i="17"/>
  <c r="M507" i="17"/>
  <c r="J507" i="17"/>
  <c r="I507" i="17"/>
  <c r="H507" i="17"/>
  <c r="G507" i="17"/>
  <c r="F507" i="17"/>
  <c r="E507" i="17"/>
  <c r="D507" i="17"/>
  <c r="C507" i="17"/>
  <c r="V506" i="17"/>
  <c r="U506" i="17"/>
  <c r="T506" i="17"/>
  <c r="S506" i="17"/>
  <c r="R506" i="17"/>
  <c r="Q506" i="17"/>
  <c r="P506" i="17"/>
  <c r="O506" i="17"/>
  <c r="N506" i="17"/>
  <c r="M506" i="17"/>
  <c r="J506" i="17"/>
  <c r="I506" i="17"/>
  <c r="H506" i="17"/>
  <c r="G506" i="17"/>
  <c r="F506" i="17"/>
  <c r="E506" i="17"/>
  <c r="D506" i="17"/>
  <c r="C506" i="17"/>
  <c r="V505" i="17"/>
  <c r="U505" i="17"/>
  <c r="T505" i="17"/>
  <c r="S505" i="17"/>
  <c r="R505" i="17"/>
  <c r="Q505" i="17"/>
  <c r="P505" i="17"/>
  <c r="O505" i="17"/>
  <c r="N505" i="17"/>
  <c r="M505" i="17"/>
  <c r="J505" i="17"/>
  <c r="I505" i="17"/>
  <c r="H505" i="17"/>
  <c r="G505" i="17"/>
  <c r="F505" i="17"/>
  <c r="E505" i="17"/>
  <c r="D505" i="17"/>
  <c r="C505" i="17"/>
  <c r="V504" i="17"/>
  <c r="U504" i="17"/>
  <c r="T504" i="17"/>
  <c r="S504" i="17"/>
  <c r="R504" i="17"/>
  <c r="Q504" i="17"/>
  <c r="P504" i="17"/>
  <c r="O504" i="17"/>
  <c r="N504" i="17"/>
  <c r="M504" i="17"/>
  <c r="J504" i="17"/>
  <c r="I504" i="17"/>
  <c r="H504" i="17"/>
  <c r="G504" i="17"/>
  <c r="F504" i="17"/>
  <c r="E504" i="17"/>
  <c r="D504" i="17"/>
  <c r="C504" i="17"/>
  <c r="O510" i="16"/>
  <c r="N510" i="16"/>
  <c r="O509" i="16"/>
  <c r="N509" i="16"/>
  <c r="V508" i="16"/>
  <c r="U508" i="16"/>
  <c r="T508" i="16"/>
  <c r="S508" i="16"/>
  <c r="R508" i="16"/>
  <c r="Q508" i="16"/>
  <c r="P508" i="16"/>
  <c r="O508" i="16"/>
  <c r="N508" i="16"/>
  <c r="M508" i="16"/>
  <c r="J508" i="16"/>
  <c r="I508" i="16"/>
  <c r="H508" i="16"/>
  <c r="G508" i="16"/>
  <c r="F508" i="16"/>
  <c r="E508" i="16"/>
  <c r="D508" i="16"/>
  <c r="C508" i="16"/>
  <c r="V507" i="16"/>
  <c r="U507" i="16"/>
  <c r="T507" i="16"/>
  <c r="S507" i="16"/>
  <c r="R507" i="16"/>
  <c r="Q507" i="16"/>
  <c r="P507" i="16"/>
  <c r="O507" i="16"/>
  <c r="N507" i="16"/>
  <c r="M507" i="16"/>
  <c r="J507" i="16"/>
  <c r="I507" i="16"/>
  <c r="H507" i="16"/>
  <c r="G507" i="16"/>
  <c r="F507" i="16"/>
  <c r="E507" i="16"/>
  <c r="D507" i="16"/>
  <c r="C507" i="16"/>
  <c r="V506" i="16"/>
  <c r="U506" i="16"/>
  <c r="T506" i="16"/>
  <c r="S506" i="16"/>
  <c r="R506" i="16"/>
  <c r="Q506" i="16"/>
  <c r="P506" i="16"/>
  <c r="O506" i="16"/>
  <c r="N506" i="16"/>
  <c r="M506" i="16"/>
  <c r="J506" i="16"/>
  <c r="I506" i="16"/>
  <c r="H506" i="16"/>
  <c r="G506" i="16"/>
  <c r="F506" i="16"/>
  <c r="E506" i="16"/>
  <c r="D506" i="16"/>
  <c r="C506" i="16"/>
  <c r="V505" i="16"/>
  <c r="U505" i="16"/>
  <c r="T505" i="16"/>
  <c r="S505" i="16"/>
  <c r="R505" i="16"/>
  <c r="Q505" i="16"/>
  <c r="P505" i="16"/>
  <c r="O505" i="16"/>
  <c r="N505" i="16"/>
  <c r="M505" i="16"/>
  <c r="J505" i="16"/>
  <c r="I505" i="16"/>
  <c r="H505" i="16"/>
  <c r="G505" i="16"/>
  <c r="F505" i="16"/>
  <c r="E505" i="16"/>
  <c r="D505" i="16"/>
  <c r="C505" i="16"/>
  <c r="V504" i="16"/>
  <c r="U504" i="16"/>
  <c r="T504" i="16"/>
  <c r="S504" i="16"/>
  <c r="R504" i="16"/>
  <c r="Q504" i="16"/>
  <c r="P504" i="16"/>
  <c r="O504" i="16"/>
  <c r="N504" i="16"/>
  <c r="M504" i="16"/>
  <c r="J504" i="16"/>
  <c r="I504" i="16"/>
  <c r="H504" i="16"/>
  <c r="G504" i="16"/>
  <c r="F504" i="16"/>
  <c r="E504" i="16"/>
  <c r="D504" i="16"/>
  <c r="C504" i="16"/>
  <c r="O510" i="15"/>
  <c r="N510" i="15"/>
  <c r="O509" i="15"/>
  <c r="N509" i="15"/>
  <c r="V508" i="15"/>
  <c r="U508" i="15"/>
  <c r="T508" i="15"/>
  <c r="S508" i="15"/>
  <c r="R508" i="15"/>
  <c r="Q508" i="15"/>
  <c r="P508" i="15"/>
  <c r="O508" i="15"/>
  <c r="N508" i="15"/>
  <c r="M508" i="15"/>
  <c r="J508" i="15"/>
  <c r="I508" i="15"/>
  <c r="H508" i="15"/>
  <c r="G508" i="15"/>
  <c r="F508" i="15"/>
  <c r="E508" i="15"/>
  <c r="D508" i="15"/>
  <c r="C508" i="15"/>
  <c r="V507" i="15"/>
  <c r="U507" i="15"/>
  <c r="T507" i="15"/>
  <c r="S507" i="15"/>
  <c r="R507" i="15"/>
  <c r="Q507" i="15"/>
  <c r="P507" i="15"/>
  <c r="O507" i="15"/>
  <c r="N507" i="15"/>
  <c r="M507" i="15"/>
  <c r="J507" i="15"/>
  <c r="I507" i="15"/>
  <c r="H507" i="15"/>
  <c r="G507" i="15"/>
  <c r="F507" i="15"/>
  <c r="E507" i="15"/>
  <c r="D507" i="15"/>
  <c r="C507" i="15"/>
  <c r="V506" i="15"/>
  <c r="U506" i="15"/>
  <c r="T506" i="15"/>
  <c r="S506" i="15"/>
  <c r="R506" i="15"/>
  <c r="Q506" i="15"/>
  <c r="P506" i="15"/>
  <c r="O506" i="15"/>
  <c r="N506" i="15"/>
  <c r="M506" i="15"/>
  <c r="J506" i="15"/>
  <c r="I506" i="15"/>
  <c r="H506" i="15"/>
  <c r="G506" i="15"/>
  <c r="F506" i="15"/>
  <c r="E506" i="15"/>
  <c r="D506" i="15"/>
  <c r="C506" i="15"/>
  <c r="V505" i="15"/>
  <c r="U505" i="15"/>
  <c r="T505" i="15"/>
  <c r="S505" i="15"/>
  <c r="R505" i="15"/>
  <c r="Q505" i="15"/>
  <c r="P505" i="15"/>
  <c r="O505" i="15"/>
  <c r="N505" i="15"/>
  <c r="M505" i="15"/>
  <c r="J505" i="15"/>
  <c r="I505" i="15"/>
  <c r="H505" i="15"/>
  <c r="G505" i="15"/>
  <c r="F505" i="15"/>
  <c r="E505" i="15"/>
  <c r="D505" i="15"/>
  <c r="C505" i="15"/>
  <c r="V504" i="15"/>
  <c r="U504" i="15"/>
  <c r="T504" i="15"/>
  <c r="S504" i="15"/>
  <c r="R504" i="15"/>
  <c r="Q504" i="15"/>
  <c r="P504" i="15"/>
  <c r="O504" i="15"/>
  <c r="N504" i="15"/>
  <c r="M504" i="15"/>
  <c r="J504" i="15"/>
  <c r="I504" i="15"/>
  <c r="H504" i="15"/>
  <c r="G504" i="15"/>
  <c r="F504" i="15"/>
  <c r="E504" i="15"/>
  <c r="D504" i="15"/>
  <c r="C504" i="15"/>
  <c r="O510" i="14"/>
  <c r="N510" i="14"/>
  <c r="O509" i="14"/>
  <c r="N509" i="14"/>
  <c r="V508" i="14"/>
  <c r="U508" i="14"/>
  <c r="T508" i="14"/>
  <c r="S508" i="14"/>
  <c r="R508" i="14"/>
  <c r="Q508" i="14"/>
  <c r="P508" i="14"/>
  <c r="O508" i="14"/>
  <c r="N508" i="14"/>
  <c r="M508" i="14"/>
  <c r="K508" i="14"/>
  <c r="J508" i="14"/>
  <c r="I508" i="14"/>
  <c r="H508" i="14"/>
  <c r="G508" i="14"/>
  <c r="F508" i="14"/>
  <c r="E508" i="14"/>
  <c r="D508" i="14"/>
  <c r="C508" i="14"/>
  <c r="V507" i="14"/>
  <c r="U507" i="14"/>
  <c r="T507" i="14"/>
  <c r="S507" i="14"/>
  <c r="R507" i="14"/>
  <c r="Q507" i="14"/>
  <c r="P507" i="14"/>
  <c r="O507" i="14"/>
  <c r="N507" i="14"/>
  <c r="M507" i="14"/>
  <c r="K507" i="14"/>
  <c r="J507" i="14"/>
  <c r="I507" i="14"/>
  <c r="H507" i="14"/>
  <c r="G507" i="14"/>
  <c r="F507" i="14"/>
  <c r="E507" i="14"/>
  <c r="D507" i="14"/>
  <c r="C507" i="14"/>
  <c r="V506" i="14"/>
  <c r="U506" i="14"/>
  <c r="T506" i="14"/>
  <c r="S506" i="14"/>
  <c r="R506" i="14"/>
  <c r="Q506" i="14"/>
  <c r="P506" i="14"/>
  <c r="O506" i="14"/>
  <c r="N506" i="14"/>
  <c r="M506" i="14"/>
  <c r="K506" i="14"/>
  <c r="J506" i="14"/>
  <c r="I506" i="14"/>
  <c r="H506" i="14"/>
  <c r="G506" i="14"/>
  <c r="F506" i="14"/>
  <c r="E506" i="14"/>
  <c r="D506" i="14"/>
  <c r="C506" i="14"/>
  <c r="V505" i="14"/>
  <c r="U505" i="14"/>
  <c r="T505" i="14"/>
  <c r="S505" i="14"/>
  <c r="R505" i="14"/>
  <c r="Q505" i="14"/>
  <c r="P505" i="14"/>
  <c r="O505" i="14"/>
  <c r="N505" i="14"/>
  <c r="M505" i="14"/>
  <c r="K505" i="14"/>
  <c r="J505" i="14"/>
  <c r="I505" i="14"/>
  <c r="H505" i="14"/>
  <c r="G505" i="14"/>
  <c r="F505" i="14"/>
  <c r="E505" i="14"/>
  <c r="D505" i="14"/>
  <c r="C505" i="14"/>
  <c r="V504" i="14"/>
  <c r="U504" i="14"/>
  <c r="T504" i="14"/>
  <c r="S504" i="14"/>
  <c r="R504" i="14"/>
  <c r="Q504" i="14"/>
  <c r="P504" i="14"/>
  <c r="O504" i="14"/>
  <c r="N504" i="14"/>
  <c r="M504" i="14"/>
  <c r="K504" i="14"/>
  <c r="J504" i="14"/>
  <c r="I504" i="14"/>
  <c r="H504" i="14"/>
  <c r="G504" i="14"/>
  <c r="F504" i="14"/>
  <c r="E504" i="14"/>
  <c r="D504" i="14"/>
  <c r="C504" i="14"/>
  <c r="O510" i="13"/>
  <c r="N510" i="13"/>
  <c r="O509" i="13"/>
  <c r="N509" i="13"/>
  <c r="V508" i="13"/>
  <c r="U508" i="13"/>
  <c r="T508" i="13"/>
  <c r="S508" i="13"/>
  <c r="R508" i="13"/>
  <c r="Q508" i="13"/>
  <c r="P508" i="13"/>
  <c r="O508" i="13"/>
  <c r="N508" i="13"/>
  <c r="M508" i="13"/>
  <c r="K508" i="13"/>
  <c r="J508" i="13"/>
  <c r="I508" i="13"/>
  <c r="H508" i="13"/>
  <c r="G508" i="13"/>
  <c r="F508" i="13"/>
  <c r="E508" i="13"/>
  <c r="D508" i="13"/>
  <c r="C508" i="13"/>
  <c r="V507" i="13"/>
  <c r="U507" i="13"/>
  <c r="T507" i="13"/>
  <c r="S507" i="13"/>
  <c r="R507" i="13"/>
  <c r="Q507" i="13"/>
  <c r="P507" i="13"/>
  <c r="O507" i="13"/>
  <c r="N507" i="13"/>
  <c r="M507" i="13"/>
  <c r="K507" i="13"/>
  <c r="J507" i="13"/>
  <c r="I507" i="13"/>
  <c r="H507" i="13"/>
  <c r="G507" i="13"/>
  <c r="F507" i="13"/>
  <c r="E507" i="13"/>
  <c r="D507" i="13"/>
  <c r="C507" i="13"/>
  <c r="V506" i="13"/>
  <c r="U506" i="13"/>
  <c r="T506" i="13"/>
  <c r="S506" i="13"/>
  <c r="R506" i="13"/>
  <c r="Q506" i="13"/>
  <c r="P506" i="13"/>
  <c r="O506" i="13"/>
  <c r="N506" i="13"/>
  <c r="M506" i="13"/>
  <c r="K506" i="13"/>
  <c r="J506" i="13"/>
  <c r="I506" i="13"/>
  <c r="H506" i="13"/>
  <c r="G506" i="13"/>
  <c r="F506" i="13"/>
  <c r="E506" i="13"/>
  <c r="D506" i="13"/>
  <c r="C506" i="13"/>
  <c r="V505" i="13"/>
  <c r="U505" i="13"/>
  <c r="T505" i="13"/>
  <c r="S505" i="13"/>
  <c r="R505" i="13"/>
  <c r="Q505" i="13"/>
  <c r="P505" i="13"/>
  <c r="O505" i="13"/>
  <c r="N505" i="13"/>
  <c r="M505" i="13"/>
  <c r="K505" i="13"/>
  <c r="J505" i="13"/>
  <c r="I505" i="13"/>
  <c r="H505" i="13"/>
  <c r="G505" i="13"/>
  <c r="F505" i="13"/>
  <c r="E505" i="13"/>
  <c r="D505" i="13"/>
  <c r="C505" i="13"/>
  <c r="V504" i="13"/>
  <c r="U504" i="13"/>
  <c r="T504" i="13"/>
  <c r="S504" i="13"/>
  <c r="R504" i="13"/>
  <c r="Q504" i="13"/>
  <c r="P504" i="13"/>
  <c r="O504" i="13"/>
  <c r="N504" i="13"/>
  <c r="M504" i="13"/>
  <c r="K504" i="13"/>
  <c r="J504" i="13"/>
  <c r="I504" i="13"/>
  <c r="H504" i="13"/>
  <c r="G504" i="13"/>
  <c r="F504" i="13"/>
  <c r="E504" i="13"/>
  <c r="D504" i="13"/>
  <c r="C504" i="13"/>
  <c r="C508" i="12"/>
  <c r="O514" i="12"/>
  <c r="N514" i="12"/>
  <c r="O513" i="12"/>
  <c r="N513" i="12"/>
  <c r="V512" i="12"/>
  <c r="U512" i="12"/>
  <c r="T512" i="12"/>
  <c r="S512" i="12"/>
  <c r="R512" i="12"/>
  <c r="Q512" i="12"/>
  <c r="P512" i="12"/>
  <c r="O512" i="12"/>
  <c r="N512" i="12"/>
  <c r="M512" i="12"/>
  <c r="K512" i="12"/>
  <c r="J512" i="12"/>
  <c r="I512" i="12"/>
  <c r="H512" i="12"/>
  <c r="G512" i="12"/>
  <c r="F512" i="12"/>
  <c r="E512" i="12"/>
  <c r="D512" i="12"/>
  <c r="C512" i="12"/>
  <c r="V511" i="12"/>
  <c r="U511" i="12"/>
  <c r="T511" i="12"/>
  <c r="S511" i="12"/>
  <c r="R511" i="12"/>
  <c r="Q511" i="12"/>
  <c r="P511" i="12"/>
  <c r="O511" i="12"/>
  <c r="N511" i="12"/>
  <c r="M511" i="12"/>
  <c r="K511" i="12"/>
  <c r="J511" i="12"/>
  <c r="I511" i="12"/>
  <c r="H511" i="12"/>
  <c r="G511" i="12"/>
  <c r="F511" i="12"/>
  <c r="E511" i="12"/>
  <c r="D511" i="12"/>
  <c r="C511" i="12"/>
  <c r="V510" i="12"/>
  <c r="U510" i="12"/>
  <c r="T510" i="12"/>
  <c r="S510" i="12"/>
  <c r="R510" i="12"/>
  <c r="Q510" i="12"/>
  <c r="P510" i="12"/>
  <c r="O510" i="12"/>
  <c r="N510" i="12"/>
  <c r="M510" i="12"/>
  <c r="K510" i="12"/>
  <c r="J510" i="12"/>
  <c r="I510" i="12"/>
  <c r="H510" i="12"/>
  <c r="G510" i="12"/>
  <c r="F510" i="12"/>
  <c r="E510" i="12"/>
  <c r="D510" i="12"/>
  <c r="C510" i="12"/>
  <c r="V509" i="12"/>
  <c r="U509" i="12"/>
  <c r="T509" i="12"/>
  <c r="S509" i="12"/>
  <c r="R509" i="12"/>
  <c r="Q509" i="12"/>
  <c r="P509" i="12"/>
  <c r="O509" i="12"/>
  <c r="N509" i="12"/>
  <c r="M509" i="12"/>
  <c r="K509" i="12"/>
  <c r="J509" i="12"/>
  <c r="I509" i="12"/>
  <c r="H509" i="12"/>
  <c r="G509" i="12"/>
  <c r="F509" i="12"/>
  <c r="E509" i="12"/>
  <c r="D509" i="12"/>
  <c r="C509" i="12"/>
  <c r="V508" i="12"/>
  <c r="U508" i="12"/>
  <c r="T508" i="12"/>
  <c r="S508" i="12"/>
  <c r="R508" i="12"/>
  <c r="Q508" i="12"/>
  <c r="P508" i="12"/>
  <c r="O508" i="12"/>
  <c r="N508" i="12"/>
  <c r="M508" i="12"/>
  <c r="K508" i="12"/>
  <c r="J508" i="12"/>
  <c r="I508" i="12"/>
  <c r="H508" i="12"/>
  <c r="G508" i="12"/>
  <c r="F508" i="12"/>
  <c r="E508" i="12"/>
  <c r="D508" i="12"/>
  <c r="O509" i="11"/>
  <c r="O510" i="11" s="1"/>
  <c r="N509" i="11"/>
  <c r="N510" i="11" s="1"/>
  <c r="O508" i="11"/>
  <c r="V507" i="11"/>
  <c r="U507" i="11"/>
  <c r="T507" i="11"/>
  <c r="S507" i="11"/>
  <c r="R507" i="11"/>
  <c r="Q507" i="11"/>
  <c r="P507" i="11"/>
  <c r="O507" i="11"/>
  <c r="N507" i="11"/>
  <c r="M507" i="11"/>
  <c r="K507" i="11"/>
  <c r="J507" i="11"/>
  <c r="I507" i="11"/>
  <c r="H507" i="11"/>
  <c r="G507" i="11"/>
  <c r="F507" i="11"/>
  <c r="E507" i="11"/>
  <c r="D507" i="11"/>
  <c r="C507" i="11"/>
  <c r="V506" i="11"/>
  <c r="U506" i="11"/>
  <c r="T506" i="11"/>
  <c r="S506" i="11"/>
  <c r="R506" i="11"/>
  <c r="Q506" i="11"/>
  <c r="P506" i="11"/>
  <c r="O506" i="11"/>
  <c r="N506" i="11"/>
  <c r="M506" i="11"/>
  <c r="K506" i="11"/>
  <c r="J506" i="11"/>
  <c r="I506" i="11"/>
  <c r="H506" i="11"/>
  <c r="G506" i="11"/>
  <c r="F506" i="11"/>
  <c r="E506" i="11"/>
  <c r="D506" i="11"/>
  <c r="C506" i="11"/>
  <c r="V505" i="11"/>
  <c r="U505" i="11"/>
  <c r="T505" i="11"/>
  <c r="S505" i="11"/>
  <c r="R505" i="11"/>
  <c r="Q505" i="11"/>
  <c r="P505" i="11"/>
  <c r="O505" i="11"/>
  <c r="N505" i="11"/>
  <c r="M505" i="11"/>
  <c r="K505" i="11"/>
  <c r="J505" i="11"/>
  <c r="I505" i="11"/>
  <c r="H505" i="11"/>
  <c r="G505" i="11"/>
  <c r="F505" i="11"/>
  <c r="E505" i="11"/>
  <c r="D505" i="11"/>
  <c r="C505" i="11"/>
  <c r="V504" i="11"/>
  <c r="U504" i="11"/>
  <c r="T504" i="11"/>
  <c r="S504" i="11"/>
  <c r="R504" i="11"/>
  <c r="Q504" i="11"/>
  <c r="P504" i="11"/>
  <c r="O504" i="11"/>
  <c r="N504" i="11"/>
  <c r="M504" i="11"/>
  <c r="K504" i="11"/>
  <c r="J504" i="11"/>
  <c r="I504" i="11"/>
  <c r="H504" i="11"/>
  <c r="G504" i="11"/>
  <c r="F504" i="11"/>
  <c r="E504" i="11"/>
  <c r="D504" i="11"/>
  <c r="C504" i="11"/>
  <c r="V503" i="11"/>
  <c r="U503" i="11"/>
  <c r="T503" i="11"/>
  <c r="S503" i="11"/>
  <c r="R503" i="11"/>
  <c r="Q503" i="11"/>
  <c r="P503" i="11"/>
  <c r="O503" i="11"/>
  <c r="N503" i="11"/>
  <c r="M503" i="11"/>
  <c r="K503" i="11"/>
  <c r="J503" i="11"/>
  <c r="I503" i="11"/>
  <c r="H503" i="11"/>
  <c r="G503" i="11"/>
  <c r="F503" i="11"/>
  <c r="E503" i="11"/>
  <c r="D503" i="11"/>
  <c r="C503" i="11"/>
  <c r="O509" i="10"/>
  <c r="O510" i="10" s="1"/>
  <c r="N509" i="10"/>
  <c r="N510" i="10" s="1"/>
  <c r="O508" i="10"/>
  <c r="N508" i="10"/>
  <c r="V507" i="10"/>
  <c r="U507" i="10"/>
  <c r="T507" i="10"/>
  <c r="S507" i="10"/>
  <c r="R507" i="10"/>
  <c r="Q507" i="10"/>
  <c r="P507" i="10"/>
  <c r="O507" i="10"/>
  <c r="N507" i="10"/>
  <c r="M507" i="10"/>
  <c r="K507" i="10"/>
  <c r="J507" i="10"/>
  <c r="I507" i="10"/>
  <c r="H507" i="10"/>
  <c r="G507" i="10"/>
  <c r="F507" i="10"/>
  <c r="E507" i="10"/>
  <c r="D507" i="10"/>
  <c r="C507" i="10"/>
  <c r="V506" i="10"/>
  <c r="U506" i="10"/>
  <c r="T506" i="10"/>
  <c r="S506" i="10"/>
  <c r="R506" i="10"/>
  <c r="Q506" i="10"/>
  <c r="P506" i="10"/>
  <c r="O506" i="10"/>
  <c r="N506" i="10"/>
  <c r="M506" i="10"/>
  <c r="K506" i="10"/>
  <c r="J506" i="10"/>
  <c r="I506" i="10"/>
  <c r="H506" i="10"/>
  <c r="G506" i="10"/>
  <c r="F506" i="10"/>
  <c r="E506" i="10"/>
  <c r="D506" i="10"/>
  <c r="C506" i="10"/>
  <c r="V505" i="10"/>
  <c r="U505" i="10"/>
  <c r="T505" i="10"/>
  <c r="S505" i="10"/>
  <c r="R505" i="10"/>
  <c r="Q505" i="10"/>
  <c r="P505" i="10"/>
  <c r="O505" i="10"/>
  <c r="N505" i="10"/>
  <c r="M505" i="10"/>
  <c r="K505" i="10"/>
  <c r="J505" i="10"/>
  <c r="I505" i="10"/>
  <c r="H505" i="10"/>
  <c r="G505" i="10"/>
  <c r="F505" i="10"/>
  <c r="E505" i="10"/>
  <c r="D505" i="10"/>
  <c r="C505" i="10"/>
  <c r="V504" i="10"/>
  <c r="U504" i="10"/>
  <c r="T504" i="10"/>
  <c r="S504" i="10"/>
  <c r="R504" i="10"/>
  <c r="Q504" i="10"/>
  <c r="P504" i="10"/>
  <c r="O504" i="10"/>
  <c r="N504" i="10"/>
  <c r="M504" i="10"/>
  <c r="K504" i="10"/>
  <c r="J504" i="10"/>
  <c r="I504" i="10"/>
  <c r="H504" i="10"/>
  <c r="G504" i="10"/>
  <c r="F504" i="10"/>
  <c r="E504" i="10"/>
  <c r="D504" i="10"/>
  <c r="C504" i="10"/>
  <c r="V503" i="10"/>
  <c r="U503" i="10"/>
  <c r="T503" i="10"/>
  <c r="S503" i="10"/>
  <c r="R503" i="10"/>
  <c r="Q503" i="10"/>
  <c r="P503" i="10"/>
  <c r="O503" i="10"/>
  <c r="N503" i="10"/>
  <c r="M503" i="10"/>
  <c r="K503" i="10"/>
  <c r="J503" i="10"/>
  <c r="I503" i="10"/>
  <c r="H503" i="10"/>
  <c r="G503" i="10"/>
  <c r="F503" i="10"/>
  <c r="E503" i="10"/>
  <c r="D503" i="10"/>
  <c r="C503" i="10"/>
  <c r="O509" i="9"/>
  <c r="N509" i="9"/>
  <c r="N510" i="9" s="1"/>
  <c r="O508" i="9"/>
  <c r="N508" i="9"/>
  <c r="V507" i="9"/>
  <c r="U507" i="9"/>
  <c r="T507" i="9"/>
  <c r="S507" i="9"/>
  <c r="R507" i="9"/>
  <c r="Q507" i="9"/>
  <c r="P507" i="9"/>
  <c r="O507" i="9"/>
  <c r="N507" i="9"/>
  <c r="M507" i="9"/>
  <c r="K507" i="9"/>
  <c r="J507" i="9"/>
  <c r="I507" i="9"/>
  <c r="H507" i="9"/>
  <c r="G507" i="9"/>
  <c r="F507" i="9"/>
  <c r="E507" i="9"/>
  <c r="D507" i="9"/>
  <c r="C507" i="9"/>
  <c r="V506" i="9"/>
  <c r="U506" i="9"/>
  <c r="T506" i="9"/>
  <c r="S506" i="9"/>
  <c r="R506" i="9"/>
  <c r="Q506" i="9"/>
  <c r="P506" i="9"/>
  <c r="O506" i="9"/>
  <c r="N506" i="9"/>
  <c r="M506" i="9"/>
  <c r="K506" i="9"/>
  <c r="J506" i="9"/>
  <c r="I506" i="9"/>
  <c r="H506" i="9"/>
  <c r="G506" i="9"/>
  <c r="F506" i="9"/>
  <c r="E506" i="9"/>
  <c r="D506" i="9"/>
  <c r="C506" i="9"/>
  <c r="V505" i="9"/>
  <c r="U505" i="9"/>
  <c r="T505" i="9"/>
  <c r="S505" i="9"/>
  <c r="R505" i="9"/>
  <c r="Q505" i="9"/>
  <c r="P505" i="9"/>
  <c r="O505" i="9"/>
  <c r="N505" i="9"/>
  <c r="M505" i="9"/>
  <c r="K505" i="9"/>
  <c r="J505" i="9"/>
  <c r="I505" i="9"/>
  <c r="H505" i="9"/>
  <c r="G505" i="9"/>
  <c r="F505" i="9"/>
  <c r="E505" i="9"/>
  <c r="D505" i="9"/>
  <c r="C505" i="9"/>
  <c r="V504" i="9"/>
  <c r="U504" i="9"/>
  <c r="T504" i="9"/>
  <c r="S504" i="9"/>
  <c r="R504" i="9"/>
  <c r="Q504" i="9"/>
  <c r="P504" i="9"/>
  <c r="O504" i="9"/>
  <c r="N504" i="9"/>
  <c r="M504" i="9"/>
  <c r="K504" i="9"/>
  <c r="J504" i="9"/>
  <c r="I504" i="9"/>
  <c r="H504" i="9"/>
  <c r="G504" i="9"/>
  <c r="F504" i="9"/>
  <c r="E504" i="9"/>
  <c r="D504" i="9"/>
  <c r="C504" i="9"/>
  <c r="V503" i="9"/>
  <c r="U503" i="9"/>
  <c r="T503" i="9"/>
  <c r="S503" i="9"/>
  <c r="R503" i="9"/>
  <c r="Q503" i="9"/>
  <c r="P503" i="9"/>
  <c r="O503" i="9"/>
  <c r="N503" i="9"/>
  <c r="M503" i="9"/>
  <c r="K503" i="9"/>
  <c r="J503" i="9"/>
  <c r="I503" i="9"/>
  <c r="H503" i="9"/>
  <c r="G503" i="9"/>
  <c r="F503" i="9"/>
  <c r="E503" i="9"/>
  <c r="D503" i="9"/>
  <c r="C503" i="9"/>
  <c r="O509" i="7"/>
  <c r="O510" i="7" s="1"/>
  <c r="N509" i="7"/>
  <c r="N510" i="7" s="1"/>
  <c r="O508" i="7"/>
  <c r="N508" i="7"/>
  <c r="V507" i="7"/>
  <c r="U507" i="7"/>
  <c r="T507" i="7"/>
  <c r="S507" i="7"/>
  <c r="R507" i="7"/>
  <c r="Q507" i="7"/>
  <c r="P507" i="7"/>
  <c r="O507" i="7"/>
  <c r="N507" i="7"/>
  <c r="M507" i="7"/>
  <c r="K507" i="7"/>
  <c r="J507" i="7"/>
  <c r="I507" i="7"/>
  <c r="H507" i="7"/>
  <c r="G507" i="7"/>
  <c r="F507" i="7"/>
  <c r="E507" i="7"/>
  <c r="D507" i="7"/>
  <c r="C507" i="7"/>
  <c r="V506" i="7"/>
  <c r="U506" i="7"/>
  <c r="T506" i="7"/>
  <c r="S506" i="7"/>
  <c r="R506" i="7"/>
  <c r="Q506" i="7"/>
  <c r="P506" i="7"/>
  <c r="O506" i="7"/>
  <c r="N506" i="7"/>
  <c r="M506" i="7"/>
  <c r="K506" i="7"/>
  <c r="J506" i="7"/>
  <c r="I506" i="7"/>
  <c r="H506" i="7"/>
  <c r="G506" i="7"/>
  <c r="F506" i="7"/>
  <c r="E506" i="7"/>
  <c r="D506" i="7"/>
  <c r="C506" i="7"/>
  <c r="V505" i="7"/>
  <c r="U505" i="7"/>
  <c r="T505" i="7"/>
  <c r="S505" i="7"/>
  <c r="R505" i="7"/>
  <c r="Q505" i="7"/>
  <c r="P505" i="7"/>
  <c r="O505" i="7"/>
  <c r="N505" i="7"/>
  <c r="M505" i="7"/>
  <c r="K505" i="7"/>
  <c r="J505" i="7"/>
  <c r="I505" i="7"/>
  <c r="H505" i="7"/>
  <c r="G505" i="7"/>
  <c r="F505" i="7"/>
  <c r="E505" i="7"/>
  <c r="D505" i="7"/>
  <c r="C505" i="7"/>
  <c r="V504" i="7"/>
  <c r="U504" i="7"/>
  <c r="T504" i="7"/>
  <c r="S504" i="7"/>
  <c r="R504" i="7"/>
  <c r="Q504" i="7"/>
  <c r="P504" i="7"/>
  <c r="O504" i="7"/>
  <c r="N504" i="7"/>
  <c r="M504" i="7"/>
  <c r="K504" i="7"/>
  <c r="J504" i="7"/>
  <c r="I504" i="7"/>
  <c r="H504" i="7"/>
  <c r="G504" i="7"/>
  <c r="F504" i="7"/>
  <c r="E504" i="7"/>
  <c r="D504" i="7"/>
  <c r="C504" i="7"/>
  <c r="V503" i="7"/>
  <c r="U503" i="7"/>
  <c r="T503" i="7"/>
  <c r="S503" i="7"/>
  <c r="R503" i="7"/>
  <c r="Q503" i="7"/>
  <c r="P503" i="7"/>
  <c r="O503" i="7"/>
  <c r="N503" i="7"/>
  <c r="M503" i="7"/>
  <c r="K503" i="7"/>
  <c r="J503" i="7"/>
  <c r="I503" i="7"/>
  <c r="H503" i="7"/>
  <c r="G503" i="7"/>
  <c r="F503" i="7"/>
  <c r="E503" i="7"/>
  <c r="D503" i="7"/>
  <c r="C503" i="7"/>
  <c r="O509" i="6"/>
  <c r="O510" i="6" s="1"/>
  <c r="N509" i="6"/>
  <c r="N510" i="6" s="1"/>
  <c r="O508" i="6"/>
  <c r="N508" i="6"/>
  <c r="V507" i="6"/>
  <c r="U507" i="6"/>
  <c r="T507" i="6"/>
  <c r="S507" i="6"/>
  <c r="R507" i="6"/>
  <c r="Q507" i="6"/>
  <c r="P507" i="6"/>
  <c r="O507" i="6"/>
  <c r="N507" i="6"/>
  <c r="M507" i="6"/>
  <c r="K507" i="6"/>
  <c r="J507" i="6"/>
  <c r="I507" i="6"/>
  <c r="H507" i="6"/>
  <c r="G507" i="6"/>
  <c r="F507" i="6"/>
  <c r="E507" i="6"/>
  <c r="D507" i="6"/>
  <c r="C507" i="6"/>
  <c r="V506" i="6"/>
  <c r="U506" i="6"/>
  <c r="T506" i="6"/>
  <c r="S506" i="6"/>
  <c r="R506" i="6"/>
  <c r="Q506" i="6"/>
  <c r="P506" i="6"/>
  <c r="O506" i="6"/>
  <c r="N506" i="6"/>
  <c r="M506" i="6"/>
  <c r="K506" i="6"/>
  <c r="J506" i="6"/>
  <c r="I506" i="6"/>
  <c r="H506" i="6"/>
  <c r="G506" i="6"/>
  <c r="F506" i="6"/>
  <c r="E506" i="6"/>
  <c r="D506" i="6"/>
  <c r="C506" i="6"/>
  <c r="V505" i="6"/>
  <c r="U505" i="6"/>
  <c r="T505" i="6"/>
  <c r="S505" i="6"/>
  <c r="R505" i="6"/>
  <c r="Q505" i="6"/>
  <c r="P505" i="6"/>
  <c r="O505" i="6"/>
  <c r="N505" i="6"/>
  <c r="M505" i="6"/>
  <c r="K505" i="6"/>
  <c r="J505" i="6"/>
  <c r="I505" i="6"/>
  <c r="H505" i="6"/>
  <c r="G505" i="6"/>
  <c r="F505" i="6"/>
  <c r="E505" i="6"/>
  <c r="D505" i="6"/>
  <c r="C505" i="6"/>
  <c r="V504" i="6"/>
  <c r="U504" i="6"/>
  <c r="T504" i="6"/>
  <c r="S504" i="6"/>
  <c r="R504" i="6"/>
  <c r="Q504" i="6"/>
  <c r="P504" i="6"/>
  <c r="O504" i="6"/>
  <c r="N504" i="6"/>
  <c r="M504" i="6"/>
  <c r="K504" i="6"/>
  <c r="J504" i="6"/>
  <c r="I504" i="6"/>
  <c r="H504" i="6"/>
  <c r="G504" i="6"/>
  <c r="F504" i="6"/>
  <c r="E504" i="6"/>
  <c r="D504" i="6"/>
  <c r="C504" i="6"/>
  <c r="V503" i="6"/>
  <c r="U503" i="6"/>
  <c r="T503" i="6"/>
  <c r="S503" i="6"/>
  <c r="R503" i="6"/>
  <c r="Q503" i="6"/>
  <c r="P503" i="6"/>
  <c r="O503" i="6"/>
  <c r="N503" i="6"/>
  <c r="M503" i="6"/>
  <c r="K503" i="6"/>
  <c r="J503" i="6"/>
  <c r="I503" i="6"/>
  <c r="H503" i="6"/>
  <c r="G503" i="6"/>
  <c r="F503" i="6"/>
  <c r="E503" i="6"/>
  <c r="D503" i="6"/>
  <c r="C503" i="6"/>
  <c r="C504" i="5"/>
  <c r="O510" i="5"/>
  <c r="N510" i="5"/>
  <c r="O509" i="5"/>
  <c r="N509" i="5"/>
  <c r="V508" i="5"/>
  <c r="U508" i="5"/>
  <c r="T508" i="5"/>
  <c r="S508" i="5"/>
  <c r="R508" i="5"/>
  <c r="Q508" i="5"/>
  <c r="P508" i="5"/>
  <c r="O508" i="5"/>
  <c r="N508" i="5"/>
  <c r="M508" i="5"/>
  <c r="J508" i="5"/>
  <c r="I508" i="5"/>
  <c r="H508" i="5"/>
  <c r="G508" i="5"/>
  <c r="F508" i="5"/>
  <c r="E508" i="5"/>
  <c r="D508" i="5"/>
  <c r="C508" i="5"/>
  <c r="V507" i="5"/>
  <c r="U507" i="5"/>
  <c r="T507" i="5"/>
  <c r="S507" i="5"/>
  <c r="R507" i="5"/>
  <c r="Q507" i="5"/>
  <c r="P507" i="5"/>
  <c r="O507" i="5"/>
  <c r="N507" i="5"/>
  <c r="M507" i="5"/>
  <c r="J507" i="5"/>
  <c r="I507" i="5"/>
  <c r="H507" i="5"/>
  <c r="G507" i="5"/>
  <c r="F507" i="5"/>
  <c r="E507" i="5"/>
  <c r="D507" i="5"/>
  <c r="C507" i="5"/>
  <c r="V506" i="5"/>
  <c r="U506" i="5"/>
  <c r="T506" i="5"/>
  <c r="S506" i="5"/>
  <c r="R506" i="5"/>
  <c r="Q506" i="5"/>
  <c r="P506" i="5"/>
  <c r="O506" i="5"/>
  <c r="N506" i="5"/>
  <c r="M506" i="5"/>
  <c r="J506" i="5"/>
  <c r="I506" i="5"/>
  <c r="H506" i="5"/>
  <c r="G506" i="5"/>
  <c r="F506" i="5"/>
  <c r="E506" i="5"/>
  <c r="D506" i="5"/>
  <c r="C506" i="5"/>
  <c r="V505" i="5"/>
  <c r="U505" i="5"/>
  <c r="T505" i="5"/>
  <c r="S505" i="5"/>
  <c r="R505" i="5"/>
  <c r="Q505" i="5"/>
  <c r="P505" i="5"/>
  <c r="O505" i="5"/>
  <c r="N505" i="5"/>
  <c r="M505" i="5"/>
  <c r="J505" i="5"/>
  <c r="I505" i="5"/>
  <c r="H505" i="5"/>
  <c r="G505" i="5"/>
  <c r="F505" i="5"/>
  <c r="E505" i="5"/>
  <c r="D505" i="5"/>
  <c r="C505" i="5"/>
  <c r="V504" i="5"/>
  <c r="U504" i="5"/>
  <c r="T504" i="5"/>
  <c r="S504" i="5"/>
  <c r="R504" i="5"/>
  <c r="Q504" i="5"/>
  <c r="P504" i="5"/>
  <c r="O504" i="5"/>
  <c r="N504" i="5"/>
  <c r="M504" i="5"/>
  <c r="J504" i="5"/>
  <c r="I504" i="5"/>
  <c r="H504" i="5"/>
  <c r="G504" i="5"/>
  <c r="F504" i="5"/>
  <c r="E504" i="5"/>
  <c r="D504" i="5"/>
  <c r="O510" i="4"/>
  <c r="N510" i="4"/>
  <c r="O509" i="4"/>
  <c r="N509" i="4"/>
  <c r="V508" i="4"/>
  <c r="U508" i="4"/>
  <c r="T508" i="4"/>
  <c r="S508" i="4"/>
  <c r="R508" i="4"/>
  <c r="Q508" i="4"/>
  <c r="P508" i="4"/>
  <c r="O508" i="4"/>
  <c r="N508" i="4"/>
  <c r="M508" i="4"/>
  <c r="K508" i="4"/>
  <c r="J508" i="4"/>
  <c r="I508" i="4"/>
  <c r="H508" i="4"/>
  <c r="G508" i="4"/>
  <c r="F508" i="4"/>
  <c r="E508" i="4"/>
  <c r="D508" i="4"/>
  <c r="C508" i="4"/>
  <c r="V507" i="4"/>
  <c r="U507" i="4"/>
  <c r="T507" i="4"/>
  <c r="S507" i="4"/>
  <c r="R507" i="4"/>
  <c r="Q507" i="4"/>
  <c r="P507" i="4"/>
  <c r="O507" i="4"/>
  <c r="N507" i="4"/>
  <c r="M507" i="4"/>
  <c r="K507" i="4"/>
  <c r="J507" i="4"/>
  <c r="I507" i="4"/>
  <c r="H507" i="4"/>
  <c r="G507" i="4"/>
  <c r="F507" i="4"/>
  <c r="E507" i="4"/>
  <c r="D507" i="4"/>
  <c r="C507" i="4"/>
  <c r="V506" i="4"/>
  <c r="U506" i="4"/>
  <c r="T506" i="4"/>
  <c r="S506" i="4"/>
  <c r="R506" i="4"/>
  <c r="Q506" i="4"/>
  <c r="P506" i="4"/>
  <c r="O506" i="4"/>
  <c r="N506" i="4"/>
  <c r="M506" i="4"/>
  <c r="K506" i="4"/>
  <c r="J506" i="4"/>
  <c r="I506" i="4"/>
  <c r="H506" i="4"/>
  <c r="G506" i="4"/>
  <c r="F506" i="4"/>
  <c r="E506" i="4"/>
  <c r="D506" i="4"/>
  <c r="C506" i="4"/>
  <c r="V505" i="4"/>
  <c r="U505" i="4"/>
  <c r="T505" i="4"/>
  <c r="S505" i="4"/>
  <c r="R505" i="4"/>
  <c r="Q505" i="4"/>
  <c r="P505" i="4"/>
  <c r="O505" i="4"/>
  <c r="N505" i="4"/>
  <c r="M505" i="4"/>
  <c r="K505" i="4"/>
  <c r="J505" i="4"/>
  <c r="I505" i="4"/>
  <c r="H505" i="4"/>
  <c r="G505" i="4"/>
  <c r="F505" i="4"/>
  <c r="E505" i="4"/>
  <c r="D505" i="4"/>
  <c r="C505" i="4"/>
  <c r="V504" i="4"/>
  <c r="U504" i="4"/>
  <c r="T504" i="4"/>
  <c r="S504" i="4"/>
  <c r="R504" i="4"/>
  <c r="Q504" i="4"/>
  <c r="P504" i="4"/>
  <c r="O504" i="4"/>
  <c r="N504" i="4"/>
  <c r="M504" i="4"/>
  <c r="K504" i="4"/>
  <c r="J504" i="4"/>
  <c r="I504" i="4"/>
  <c r="H504" i="4"/>
  <c r="G504" i="4"/>
  <c r="F504" i="4"/>
  <c r="E504" i="4"/>
  <c r="D504" i="4"/>
  <c r="C504" i="4"/>
  <c r="O510" i="3"/>
  <c r="N510" i="3"/>
  <c r="O509" i="3"/>
  <c r="N509" i="3"/>
  <c r="V508" i="3"/>
  <c r="U508" i="3"/>
  <c r="T508" i="3"/>
  <c r="S508" i="3"/>
  <c r="R508" i="3"/>
  <c r="Q508" i="3"/>
  <c r="P508" i="3"/>
  <c r="O508" i="3"/>
  <c r="N508" i="3"/>
  <c r="M508" i="3"/>
  <c r="K508" i="3"/>
  <c r="J508" i="3"/>
  <c r="I508" i="3"/>
  <c r="H508" i="3"/>
  <c r="G508" i="3"/>
  <c r="F508" i="3"/>
  <c r="E508" i="3"/>
  <c r="D508" i="3"/>
  <c r="C508" i="3"/>
  <c r="V507" i="3"/>
  <c r="U507" i="3"/>
  <c r="T507" i="3"/>
  <c r="S507" i="3"/>
  <c r="R507" i="3"/>
  <c r="Q507" i="3"/>
  <c r="P507" i="3"/>
  <c r="O507" i="3"/>
  <c r="N507" i="3"/>
  <c r="M507" i="3"/>
  <c r="K507" i="3"/>
  <c r="J507" i="3"/>
  <c r="I507" i="3"/>
  <c r="H507" i="3"/>
  <c r="G507" i="3"/>
  <c r="F507" i="3"/>
  <c r="E507" i="3"/>
  <c r="D507" i="3"/>
  <c r="C507" i="3"/>
  <c r="V506" i="3"/>
  <c r="U506" i="3"/>
  <c r="T506" i="3"/>
  <c r="S506" i="3"/>
  <c r="R506" i="3"/>
  <c r="Q506" i="3"/>
  <c r="P506" i="3"/>
  <c r="O506" i="3"/>
  <c r="N506" i="3"/>
  <c r="M506" i="3"/>
  <c r="K506" i="3"/>
  <c r="J506" i="3"/>
  <c r="I506" i="3"/>
  <c r="H506" i="3"/>
  <c r="G506" i="3"/>
  <c r="F506" i="3"/>
  <c r="E506" i="3"/>
  <c r="D506" i="3"/>
  <c r="C506" i="3"/>
  <c r="V505" i="3"/>
  <c r="U505" i="3"/>
  <c r="T505" i="3"/>
  <c r="S505" i="3"/>
  <c r="R505" i="3"/>
  <c r="Q505" i="3"/>
  <c r="P505" i="3"/>
  <c r="O505" i="3"/>
  <c r="N505" i="3"/>
  <c r="M505" i="3"/>
  <c r="K505" i="3"/>
  <c r="J505" i="3"/>
  <c r="I505" i="3"/>
  <c r="H505" i="3"/>
  <c r="G505" i="3"/>
  <c r="F505" i="3"/>
  <c r="E505" i="3"/>
  <c r="D505" i="3"/>
  <c r="C505" i="3"/>
  <c r="V504" i="3"/>
  <c r="U504" i="3"/>
  <c r="T504" i="3"/>
  <c r="S504" i="3"/>
  <c r="R504" i="3"/>
  <c r="Q504" i="3"/>
  <c r="P504" i="3"/>
  <c r="O504" i="3"/>
  <c r="N504" i="3"/>
  <c r="M504" i="3"/>
  <c r="K504" i="3"/>
  <c r="J504" i="3"/>
  <c r="I504" i="3"/>
  <c r="H504" i="3"/>
  <c r="G504" i="3"/>
  <c r="F504" i="3"/>
  <c r="E504" i="3"/>
  <c r="D504" i="3"/>
  <c r="C504" i="3"/>
  <c r="O510" i="2"/>
  <c r="N510" i="2"/>
  <c r="O509" i="2"/>
  <c r="N509" i="2"/>
  <c r="V508" i="2"/>
  <c r="U508" i="2"/>
  <c r="T508" i="2"/>
  <c r="S508" i="2"/>
  <c r="R508" i="2"/>
  <c r="Q508" i="2"/>
  <c r="P508" i="2"/>
  <c r="O508" i="2"/>
  <c r="N508" i="2"/>
  <c r="M508" i="2"/>
  <c r="K508" i="2"/>
  <c r="J508" i="2"/>
  <c r="I508" i="2"/>
  <c r="H508" i="2"/>
  <c r="G508" i="2"/>
  <c r="F508" i="2"/>
  <c r="E508" i="2"/>
  <c r="D508" i="2"/>
  <c r="C508" i="2"/>
  <c r="V507" i="2"/>
  <c r="U507" i="2"/>
  <c r="T507" i="2"/>
  <c r="S507" i="2"/>
  <c r="R507" i="2"/>
  <c r="Q507" i="2"/>
  <c r="P507" i="2"/>
  <c r="O507" i="2"/>
  <c r="N507" i="2"/>
  <c r="M507" i="2"/>
  <c r="K507" i="2"/>
  <c r="J507" i="2"/>
  <c r="I507" i="2"/>
  <c r="H507" i="2"/>
  <c r="G507" i="2"/>
  <c r="F507" i="2"/>
  <c r="E507" i="2"/>
  <c r="D507" i="2"/>
  <c r="C507" i="2"/>
  <c r="V506" i="2"/>
  <c r="U506" i="2"/>
  <c r="T506" i="2"/>
  <c r="S506" i="2"/>
  <c r="R506" i="2"/>
  <c r="Q506" i="2"/>
  <c r="P506" i="2"/>
  <c r="O506" i="2"/>
  <c r="N506" i="2"/>
  <c r="M506" i="2"/>
  <c r="K506" i="2"/>
  <c r="J506" i="2"/>
  <c r="I506" i="2"/>
  <c r="H506" i="2"/>
  <c r="G506" i="2"/>
  <c r="F506" i="2"/>
  <c r="E506" i="2"/>
  <c r="D506" i="2"/>
  <c r="C506" i="2"/>
  <c r="V505" i="2"/>
  <c r="U505" i="2"/>
  <c r="T505" i="2"/>
  <c r="S505" i="2"/>
  <c r="R505" i="2"/>
  <c r="Q505" i="2"/>
  <c r="P505" i="2"/>
  <c r="O505" i="2"/>
  <c r="N505" i="2"/>
  <c r="M505" i="2"/>
  <c r="K505" i="2"/>
  <c r="J505" i="2"/>
  <c r="I505" i="2"/>
  <c r="H505" i="2"/>
  <c r="G505" i="2"/>
  <c r="F505" i="2"/>
  <c r="E505" i="2"/>
  <c r="D505" i="2"/>
  <c r="C505" i="2"/>
  <c r="V504" i="2"/>
  <c r="U504" i="2"/>
  <c r="T504" i="2"/>
  <c r="S504" i="2"/>
  <c r="R504" i="2"/>
  <c r="Q504" i="2"/>
  <c r="P504" i="2"/>
  <c r="O504" i="2"/>
  <c r="N504" i="2"/>
  <c r="M504" i="2"/>
  <c r="K504" i="2"/>
  <c r="J504" i="2"/>
  <c r="I504" i="2"/>
  <c r="H504" i="2"/>
  <c r="G504" i="2"/>
  <c r="F504" i="2"/>
  <c r="E504" i="2"/>
  <c r="D504" i="2"/>
  <c r="C504" i="2"/>
  <c r="O510" i="38" l="1"/>
  <c r="N510" i="38"/>
  <c r="N515" i="12"/>
  <c r="O515" i="12"/>
  <c r="N512" i="31"/>
  <c r="N511" i="2"/>
  <c r="O511" i="2"/>
  <c r="O511" i="14"/>
  <c r="N511" i="3"/>
  <c r="O511" i="3"/>
  <c r="N511" i="17"/>
  <c r="N511" i="15"/>
  <c r="N511" i="13"/>
  <c r="O510" i="9"/>
  <c r="O511" i="17"/>
  <c r="N511" i="25"/>
  <c r="O511" i="28"/>
  <c r="O511" i="25"/>
  <c r="O511" i="15"/>
  <c r="N511" i="18"/>
  <c r="N511" i="29"/>
  <c r="N511" i="4"/>
  <c r="O511" i="18"/>
  <c r="O511" i="29"/>
  <c r="O511" i="4"/>
  <c r="O511" i="13"/>
  <c r="N511" i="16"/>
  <c r="O511" i="22"/>
  <c r="N511" i="5"/>
  <c r="O511" i="16"/>
  <c r="N526" i="19"/>
  <c r="O512" i="31"/>
  <c r="O511" i="5"/>
  <c r="N511" i="14"/>
  <c r="O526" i="19"/>
  <c r="N511" i="24"/>
  <c r="O508" i="1" l="1"/>
  <c r="O509" i="1"/>
  <c r="N509" i="1"/>
  <c r="N508" i="1"/>
  <c r="D503" i="1"/>
  <c r="E503" i="1"/>
  <c r="F503" i="1"/>
  <c r="G503" i="1"/>
  <c r="H503" i="1"/>
  <c r="I503" i="1"/>
  <c r="J503" i="1"/>
  <c r="K503" i="1"/>
  <c r="M503" i="1"/>
  <c r="N503" i="1"/>
  <c r="O503" i="1"/>
  <c r="P503" i="1"/>
  <c r="Q503" i="1"/>
  <c r="R503" i="1"/>
  <c r="S503" i="1"/>
  <c r="T503" i="1"/>
  <c r="U503" i="1"/>
  <c r="V503" i="1"/>
  <c r="D504" i="1"/>
  <c r="E504" i="1"/>
  <c r="F504" i="1"/>
  <c r="G504" i="1"/>
  <c r="H504" i="1"/>
  <c r="I504" i="1"/>
  <c r="J504" i="1"/>
  <c r="K504" i="1"/>
  <c r="M504" i="1"/>
  <c r="N504" i="1"/>
  <c r="O504" i="1"/>
  <c r="P504" i="1"/>
  <c r="Q504" i="1"/>
  <c r="R504" i="1"/>
  <c r="S504" i="1"/>
  <c r="T504" i="1"/>
  <c r="U504" i="1"/>
  <c r="V504" i="1"/>
  <c r="D505" i="1"/>
  <c r="E505" i="1"/>
  <c r="F505" i="1"/>
  <c r="G505" i="1"/>
  <c r="H505" i="1"/>
  <c r="I505" i="1"/>
  <c r="J505" i="1"/>
  <c r="K505" i="1"/>
  <c r="M505" i="1"/>
  <c r="N505" i="1"/>
  <c r="O505" i="1"/>
  <c r="P505" i="1"/>
  <c r="Q505" i="1"/>
  <c r="R505" i="1"/>
  <c r="S505" i="1"/>
  <c r="T505" i="1"/>
  <c r="U505" i="1"/>
  <c r="V505" i="1"/>
  <c r="D506" i="1"/>
  <c r="E506" i="1"/>
  <c r="F506" i="1"/>
  <c r="G506" i="1"/>
  <c r="H506" i="1"/>
  <c r="I506" i="1"/>
  <c r="J506" i="1"/>
  <c r="K506" i="1"/>
  <c r="M506" i="1"/>
  <c r="N506" i="1"/>
  <c r="O506" i="1"/>
  <c r="P506" i="1"/>
  <c r="Q506" i="1"/>
  <c r="R506" i="1"/>
  <c r="S506" i="1"/>
  <c r="T506" i="1"/>
  <c r="U506" i="1"/>
  <c r="V506" i="1"/>
  <c r="D507" i="1"/>
  <c r="E507" i="1"/>
  <c r="F507" i="1"/>
  <c r="G507" i="1"/>
  <c r="H507" i="1"/>
  <c r="I507" i="1"/>
  <c r="J507" i="1"/>
  <c r="K507" i="1"/>
  <c r="M507" i="1"/>
  <c r="N507" i="1"/>
  <c r="O507" i="1"/>
  <c r="P507" i="1"/>
  <c r="Q507" i="1"/>
  <c r="R507" i="1"/>
  <c r="S507" i="1"/>
  <c r="T507" i="1"/>
  <c r="U507" i="1"/>
  <c r="V507" i="1"/>
  <c r="C507" i="1"/>
  <c r="C506" i="1"/>
  <c r="C504" i="1"/>
  <c r="C503" i="1"/>
  <c r="O477" i="42"/>
  <c r="N477" i="42"/>
  <c r="O476" i="42"/>
  <c r="N476" i="42"/>
  <c r="D471" i="42"/>
  <c r="E471" i="42"/>
  <c r="F471" i="42"/>
  <c r="G471" i="42"/>
  <c r="H471" i="42"/>
  <c r="I471" i="42"/>
  <c r="J471" i="42"/>
  <c r="N471" i="42"/>
  <c r="O471" i="42"/>
  <c r="P471" i="42"/>
  <c r="Q471" i="42"/>
  <c r="R471" i="42"/>
  <c r="S471" i="42"/>
  <c r="T471" i="42"/>
  <c r="U471" i="42"/>
  <c r="V471" i="42"/>
  <c r="D472" i="42"/>
  <c r="E472" i="42"/>
  <c r="F472" i="42"/>
  <c r="G472" i="42"/>
  <c r="H472" i="42"/>
  <c r="I472" i="42"/>
  <c r="J472" i="42"/>
  <c r="N472" i="42"/>
  <c r="O472" i="42"/>
  <c r="P472" i="42"/>
  <c r="Q472" i="42"/>
  <c r="R472" i="42"/>
  <c r="S472" i="42"/>
  <c r="T472" i="42"/>
  <c r="U472" i="42"/>
  <c r="V472" i="42"/>
  <c r="D473" i="42"/>
  <c r="E473" i="42"/>
  <c r="F473" i="42"/>
  <c r="G473" i="42"/>
  <c r="H473" i="42"/>
  <c r="I473" i="42"/>
  <c r="J473" i="42"/>
  <c r="N473" i="42"/>
  <c r="O473" i="42"/>
  <c r="P473" i="42"/>
  <c r="Q473" i="42"/>
  <c r="R473" i="42"/>
  <c r="S473" i="42"/>
  <c r="T473" i="42"/>
  <c r="U473" i="42"/>
  <c r="V473" i="42"/>
  <c r="D474" i="42"/>
  <c r="E474" i="42"/>
  <c r="F474" i="42"/>
  <c r="G474" i="42"/>
  <c r="H474" i="42"/>
  <c r="I474" i="42"/>
  <c r="J474" i="42"/>
  <c r="N474" i="42"/>
  <c r="O474" i="42"/>
  <c r="P474" i="42"/>
  <c r="Q474" i="42"/>
  <c r="R474" i="42"/>
  <c r="S474" i="42"/>
  <c r="T474" i="42"/>
  <c r="U474" i="42"/>
  <c r="V474" i="42"/>
  <c r="D475" i="42"/>
  <c r="E475" i="42"/>
  <c r="F475" i="42"/>
  <c r="G475" i="42"/>
  <c r="H475" i="42"/>
  <c r="I475" i="42"/>
  <c r="J475" i="42"/>
  <c r="N475" i="42"/>
  <c r="O475" i="42"/>
  <c r="P475" i="42"/>
  <c r="Q475" i="42"/>
  <c r="R475" i="42"/>
  <c r="S475" i="42"/>
  <c r="T475" i="42"/>
  <c r="U475" i="42"/>
  <c r="V475" i="42"/>
  <c r="C475" i="42"/>
  <c r="C474" i="42"/>
  <c r="C473" i="42"/>
  <c r="C472" i="42"/>
  <c r="C471" i="42"/>
  <c r="N478" i="42" l="1"/>
  <c r="O478" i="42"/>
  <c r="N510" i="1"/>
  <c r="O510" i="1"/>
  <c r="K326" i="24" l="1"/>
  <c r="K340" i="24"/>
  <c r="K326" i="25"/>
  <c r="K326" i="22"/>
  <c r="K340" i="39"/>
  <c r="K340" i="38"/>
  <c r="K337" i="37"/>
  <c r="K339" i="36"/>
  <c r="K340" i="35"/>
  <c r="K339" i="34"/>
  <c r="K340" i="33"/>
  <c r="K337" i="32"/>
  <c r="K342" i="31"/>
  <c r="K328" i="31"/>
  <c r="K342" i="30"/>
  <c r="K328" i="30"/>
  <c r="K340" i="29"/>
  <c r="K326" i="29"/>
  <c r="K340" i="28"/>
  <c r="K326" i="28"/>
  <c r="K320" i="42"/>
  <c r="K338" i="26"/>
  <c r="K340" i="22"/>
  <c r="K340" i="21"/>
  <c r="K326" i="20"/>
  <c r="K341" i="19"/>
  <c r="K340" i="18"/>
  <c r="K326" i="18"/>
  <c r="K340" i="17"/>
  <c r="K326" i="17"/>
  <c r="K340" i="16"/>
  <c r="K326" i="16"/>
  <c r="K340" i="15"/>
  <c r="K326" i="15"/>
  <c r="K340" i="5"/>
  <c r="K326" i="5"/>
  <c r="K505" i="38" l="1"/>
  <c r="K504" i="38"/>
  <c r="K507" i="38"/>
  <c r="K503" i="38"/>
  <c r="K506" i="38"/>
  <c r="K509" i="31"/>
  <c r="K505" i="31"/>
  <c r="K508" i="31"/>
  <c r="K506" i="31"/>
  <c r="K507" i="31"/>
  <c r="K508" i="30"/>
  <c r="K506" i="30"/>
  <c r="K509" i="30"/>
  <c r="K507" i="30"/>
  <c r="K510" i="30"/>
  <c r="K507" i="29"/>
  <c r="K504" i="29"/>
  <c r="K505" i="29"/>
  <c r="K506" i="29"/>
  <c r="K508" i="29"/>
  <c r="K505" i="28"/>
  <c r="K508" i="28"/>
  <c r="K504" i="28"/>
  <c r="K507" i="28"/>
  <c r="K506" i="28"/>
  <c r="K505" i="25"/>
  <c r="K504" i="25"/>
  <c r="K507" i="25"/>
  <c r="K506" i="25"/>
  <c r="K508" i="25"/>
  <c r="K506" i="24"/>
  <c r="K507" i="24"/>
  <c r="K508" i="24"/>
  <c r="K505" i="24"/>
  <c r="K504" i="24"/>
  <c r="K507" i="22"/>
  <c r="K504" i="22"/>
  <c r="K506" i="22"/>
  <c r="K508" i="22"/>
  <c r="K505" i="22"/>
  <c r="K521" i="19"/>
  <c r="K523" i="19"/>
  <c r="K520" i="19"/>
  <c r="K522" i="19"/>
  <c r="K519" i="19"/>
  <c r="K504" i="17"/>
  <c r="K506" i="17"/>
  <c r="K508" i="17"/>
  <c r="K505" i="17"/>
  <c r="K507" i="17"/>
  <c r="K504" i="18"/>
  <c r="K507" i="18"/>
  <c r="K506" i="18"/>
  <c r="K508" i="18"/>
  <c r="K505" i="18"/>
  <c r="K504" i="16"/>
  <c r="K506" i="16"/>
  <c r="K508" i="16"/>
  <c r="K505" i="16"/>
  <c r="K507" i="16"/>
  <c r="K505" i="15"/>
  <c r="K508" i="15"/>
  <c r="K507" i="15"/>
  <c r="K504" i="15"/>
  <c r="K506" i="15"/>
  <c r="K506" i="5"/>
  <c r="K508" i="5"/>
  <c r="K505" i="5"/>
  <c r="K507" i="5"/>
  <c r="K504" i="5"/>
  <c r="K473" i="42"/>
  <c r="K472" i="42"/>
  <c r="K471" i="42"/>
  <c r="K474" i="42"/>
  <c r="K475" i="42"/>
</calcChain>
</file>

<file path=xl/sharedStrings.xml><?xml version="1.0" encoding="utf-8"?>
<sst xmlns="http://schemas.openxmlformats.org/spreadsheetml/2006/main" count="3800" uniqueCount="164">
  <si>
    <t>VisitDate</t>
  </si>
  <si>
    <t>pH</t>
  </si>
  <si>
    <t>DO</t>
  </si>
  <si>
    <t>Temp</t>
  </si>
  <si>
    <t>Turb</t>
  </si>
  <si>
    <t>Sal</t>
  </si>
  <si>
    <t>Discharge</t>
  </si>
  <si>
    <t>Staff</t>
  </si>
  <si>
    <t>Fecal Coliform</t>
  </si>
  <si>
    <t>Nitrite + Nitrate</t>
  </si>
  <si>
    <t>Ortho-Phosphate</t>
  </si>
  <si>
    <t>Nitrate</t>
  </si>
  <si>
    <t>Ammonia</t>
  </si>
  <si>
    <t>Site Name:</t>
  </si>
  <si>
    <t>Thomas Creek at Hwy 99</t>
  </si>
  <si>
    <t>Site Location:</t>
  </si>
  <si>
    <t xml:space="preserve">Map Number: </t>
  </si>
  <si>
    <t>Notes:</t>
  </si>
  <si>
    <t>pH = measure of acidity (&lt;7.0) or alkalinity (&gt;7.0) of water</t>
  </si>
  <si>
    <t>mg/L = milligrams per liter</t>
  </si>
  <si>
    <t>DO = dissolved oxygen</t>
  </si>
  <si>
    <t>% sat = percent saturation</t>
  </si>
  <si>
    <t xml:space="preserve">Temp = temperature </t>
  </si>
  <si>
    <t>NTU = nephelometric turbidity units</t>
  </si>
  <si>
    <t>Turb = turbidity</t>
  </si>
  <si>
    <t>us/cm = microsiemens per centimeter</t>
  </si>
  <si>
    <t>Sal = salinity</t>
  </si>
  <si>
    <t>ft = height of water on staff gauge in feet</t>
  </si>
  <si>
    <t>Discharge = stream flow</t>
  </si>
  <si>
    <t>cfu = colony forming units per 100 ml</t>
  </si>
  <si>
    <t>Staff = staff gauge height</t>
  </si>
  <si>
    <t>ND = concentration was below detection limits for method</t>
  </si>
  <si>
    <t>TSS</t>
  </si>
  <si>
    <t>Units</t>
  </si>
  <si>
    <t>mg/L</t>
  </si>
  <si>
    <t>% sat</t>
  </si>
  <si>
    <t>NTU</t>
  </si>
  <si>
    <t>us/cm</t>
  </si>
  <si>
    <t>ppt</t>
  </si>
  <si>
    <t>cfs</t>
  </si>
  <si>
    <t>ft</t>
  </si>
  <si>
    <t>ppt = parts per thousand</t>
  </si>
  <si>
    <t>cfs = cubic feet per second</t>
  </si>
  <si>
    <t>Cond</t>
  </si>
  <si>
    <t>CondTemp</t>
  </si>
  <si>
    <t>°C</t>
  </si>
  <si>
    <t>Cond = conductivity</t>
  </si>
  <si>
    <t>CondTemp = conductivity corrected for temperature</t>
  </si>
  <si>
    <t>TSS = Total Suspended Solids</t>
  </si>
  <si>
    <t>Thomas Creek at F &amp; S Grade Road</t>
  </si>
  <si>
    <t>° C</t>
  </si>
  <si>
    <t>cfu</t>
  </si>
  <si>
    <t>Friday Creek at Prairie Road</t>
  </si>
  <si>
    <t>Swede Creek at Grip Road</t>
  </si>
  <si>
    <t>Temp°</t>
  </si>
  <si>
    <t>Samish River at Hwy 9</t>
  </si>
  <si>
    <t>East Fork Nookachamps Creek at Hwy 9</t>
  </si>
  <si>
    <t>College Way Creek at College Way</t>
  </si>
  <si>
    <t>Nookachamps Creek at Knapp Rd.</t>
  </si>
  <si>
    <t>East Fork Nookachamps Creek at Beaver Lake Road</t>
  </si>
  <si>
    <t>Nookachamps Creek at Big Lake Outlet</t>
  </si>
  <si>
    <t>Lake Creek at Hwy 9</t>
  </si>
  <si>
    <t>Hansen Creek at Hoehn Road</t>
  </si>
  <si>
    <t>Hansen Creek at Northern State Hospital</t>
  </si>
  <si>
    <t>Coal Creek at Hoehn Road</t>
  </si>
  <si>
    <t>Coal Creek at Hwy 20</t>
  </si>
  <si>
    <t>Wiseman Creek at Minkler Road</t>
  </si>
  <si>
    <t>Mannser Creek at Lyman-Hamilton Hwy</t>
  </si>
  <si>
    <t>Red Cabin Creek at Hamilton Cemetery Road</t>
  </si>
  <si>
    <t>Brickyard Creek at Hwy 20</t>
  </si>
  <si>
    <t>Skagit River at River Bend Road</t>
  </si>
  <si>
    <t>Skagit River at Cape Horn Road</t>
  </si>
  <si>
    <t>Drainage District 20 at Floodgate</t>
  </si>
  <si>
    <t>Dry</t>
  </si>
  <si>
    <t>Samish River at Thomas Rd.</t>
  </si>
  <si>
    <t>Alice Bay Pump Station</t>
  </si>
  <si>
    <t>Noname Slough at Bayview-Edison Road</t>
  </si>
  <si>
    <t>Joe Leary Slough at D'Arcy Road</t>
  </si>
  <si>
    <t>Edison Slough at School</t>
  </si>
  <si>
    <t>Edison Drainage near Farm to Market Road</t>
  </si>
  <si>
    <t>North Edison Drainage at Smith Road</t>
  </si>
  <si>
    <t>Colony Creek at Colony Road</t>
  </si>
  <si>
    <t>Big Indian Slough at Hwy 20 Truck Scales</t>
  </si>
  <si>
    <t>Maddox Slough/Big Ditch at Milltown Road</t>
  </si>
  <si>
    <t>Hill Ditch/Carpenter Creek at Cedardale Road</t>
  </si>
  <si>
    <t>Wiley Slough at Game Farm/Wylie Road</t>
  </si>
  <si>
    <t xml:space="preserve">North Fork Skagit River near Moore Road </t>
  </si>
  <si>
    <t>South Fork Skagit River at Conway</t>
  </si>
  <si>
    <t>Swinomish Channel at County Boat Ramp</t>
  </si>
  <si>
    <t>Fisher Creek at Franklin Road</t>
  </si>
  <si>
    <t>ND</t>
  </si>
  <si>
    <t>over</t>
  </si>
  <si>
    <t>flooded</t>
  </si>
  <si>
    <t>Sullivan Slough</t>
  </si>
  <si>
    <t>over staff</t>
  </si>
  <si>
    <t>Flooded with river water</t>
  </si>
  <si>
    <t>Mean</t>
  </si>
  <si>
    <t>No.</t>
  </si>
  <si>
    <t>SD</t>
  </si>
  <si>
    <t>Max</t>
  </si>
  <si>
    <t>Min</t>
  </si>
  <si>
    <t>1</t>
  </si>
  <si>
    <t>Air Temp</t>
  </si>
  <si>
    <t>E. coli</t>
  </si>
  <si>
    <t>MPN/100mL</t>
  </si>
  <si>
    <t>Geomean</t>
  </si>
  <si>
    <t>Count</t>
  </si>
  <si>
    <t>Percentage</t>
  </si>
  <si>
    <t/>
  </si>
  <si>
    <t>NA</t>
  </si>
  <si>
    <t>milligrams per liter</t>
  </si>
  <si>
    <t>percent saturation</t>
  </si>
  <si>
    <t>nephelometric turbidity units</t>
  </si>
  <si>
    <t>microsiemens per centimeter</t>
  </si>
  <si>
    <t>parts per thousand</t>
  </si>
  <si>
    <t>cubic feet per second</t>
  </si>
  <si>
    <t>height of water on staff gauge in feet</t>
  </si>
  <si>
    <t>Most Probable Number per 100 mL</t>
  </si>
  <si>
    <t>Scale used to specify the acidity or basicity of a solution</t>
  </si>
  <si>
    <t>Dissolved oxygen</t>
  </si>
  <si>
    <t>Temperature</t>
  </si>
  <si>
    <t>Turbidity</t>
  </si>
  <si>
    <t>Conductivity</t>
  </si>
  <si>
    <t>Conductivity corrected for temperature</t>
  </si>
  <si>
    <t>Salinity</t>
  </si>
  <si>
    <t>Staff gauge height</t>
  </si>
  <si>
    <t>Total Suspended Solids</t>
  </si>
  <si>
    <t>Units:</t>
  </si>
  <si>
    <t>Stream flow rate</t>
  </si>
  <si>
    <t>Standard Deviation</t>
  </si>
  <si>
    <t>Time</t>
  </si>
  <si>
    <t>Location</t>
  </si>
  <si>
    <t>Site</t>
  </si>
  <si>
    <t>n</t>
  </si>
  <si>
    <t>Number of measurements/samples</t>
  </si>
  <si>
    <t>Date</t>
  </si>
  <si>
    <t>TKN</t>
  </si>
  <si>
    <t>Total Kjeldahl Nitrogen</t>
  </si>
  <si>
    <t>Total Phosphorus</t>
  </si>
  <si>
    <t>Joe Leary Slough at Farm to Market Road</t>
  </si>
  <si>
    <t>Joe Leary Slough at Tide Gate</t>
  </si>
  <si>
    <t>Carpenter Creek at East Stackpole Road</t>
  </si>
  <si>
    <t>Little Indian Slough at Farm to Market Road</t>
  </si>
  <si>
    <t>Lake Creek at Highway 9</t>
  </si>
  <si>
    <t>Nookachamps Creek at Swan Rd</t>
  </si>
  <si>
    <t>x</t>
  </si>
  <si>
    <t>Parsons Creek</t>
  </si>
  <si>
    <t>PAR</t>
  </si>
  <si>
    <t>Samish River at F&amp;S Grade Road</t>
  </si>
  <si>
    <t>SAMFS</t>
  </si>
  <si>
    <t>Samish River at Parsons Creek</t>
  </si>
  <si>
    <t>SAMPAR</t>
  </si>
  <si>
    <t>E coli</t>
  </si>
  <si>
    <t>SKAR</t>
  </si>
  <si>
    <t>Total Phosphosphorus</t>
  </si>
  <si>
    <t>Skarrup Creek at Double Creek Lane</t>
  </si>
  <si>
    <t>E. Coli</t>
  </si>
  <si>
    <t>*No longer in the ambient sampling program</t>
  </si>
  <si>
    <t>*Sites 14, 28, 31, 35, PAR, SAMFS, SAMPAR, and SKAR are no longer sampled in the ambient program (all are located in the final tabs)</t>
  </si>
  <si>
    <t>*added to the SCMP in water year 2022</t>
  </si>
  <si>
    <t>*No longer sampled. Stopped in sampling at the end of water year 2021</t>
  </si>
  <si>
    <t>*No longer sampled. Stopped in sampling in water year 2017.</t>
  </si>
  <si>
    <t>*No longer sampled. Stopped in sampling at the end of water year 2021.</t>
  </si>
  <si>
    <t>*Sites 49, 50, 51, and 52 were added to the sampling program in water year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</si>
</sst>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m/d/yy\ h:mm;@"/>
    <numFmt numFmtId="166" formatCode="#,##0.00_);\-#,##0.00"/>
    <numFmt numFmtId="167" formatCode="m/d/yy;@"/>
    <numFmt numFmtId="168" formatCode="0.000"/>
    <numFmt numFmtId="169" formatCode="h:mm;@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sz val="11"/>
      <name val="Arial"/>
      <family val="2"/>
    </font>
    <font>
      <b/>
      <sz val="10"/>
      <name val="Arial"/>
      <family val="2"/>
    </font>
    <font>
      <sz val="13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24">
    <xf numFmtId="0" fontId="0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59">
    <xf numFmtId="0" fontId="0" fillId="0" borderId="0" xfId="0"/>
    <xf numFmtId="0" fontId="17" fillId="0" borderId="0" xfId="0" applyFont="1"/>
    <xf numFmtId="0" fontId="20" fillId="0" borderId="0" xfId="0" applyFont="1"/>
    <xf numFmtId="1" fontId="20" fillId="0" borderId="0" xfId="0" applyNumberFormat="1" applyFont="1" applyAlignment="1">
      <alignment horizontal="right"/>
    </xf>
    <xf numFmtId="2" fontId="20" fillId="0" borderId="0" xfId="0" applyNumberFormat="1" applyFont="1" applyAlignment="1">
      <alignment horizontal="right"/>
    </xf>
    <xf numFmtId="164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167" fontId="20" fillId="0" borderId="0" xfId="0" applyNumberFormat="1" applyFont="1"/>
    <xf numFmtId="167" fontId="20" fillId="0" borderId="0" xfId="0" applyNumberFormat="1" applyFont="1" applyAlignment="1">
      <alignment horizontal="right"/>
    </xf>
    <xf numFmtId="2" fontId="20" fillId="0" borderId="0" xfId="0" applyNumberFormat="1" applyFont="1" applyAlignment="1">
      <alignment horizontal="left"/>
    </xf>
    <xf numFmtId="14" fontId="20" fillId="0" borderId="0" xfId="0" applyNumberFormat="1" applyFont="1"/>
    <xf numFmtId="2" fontId="20" fillId="0" borderId="0" xfId="0" applyNumberFormat="1" applyFont="1"/>
    <xf numFmtId="164" fontId="20" fillId="0" borderId="0" xfId="0" applyNumberFormat="1" applyFont="1"/>
    <xf numFmtId="1" fontId="20" fillId="0" borderId="0" xfId="0" applyNumberFormat="1" applyFont="1"/>
    <xf numFmtId="49" fontId="20" fillId="0" borderId="0" xfId="0" applyNumberFormat="1" applyFont="1" applyAlignment="1">
      <alignment horizontal="center"/>
    </xf>
    <xf numFmtId="168" fontId="20" fillId="0" borderId="0" xfId="0" applyNumberFormat="1" applyFont="1" applyAlignment="1">
      <alignment horizontal="right"/>
    </xf>
    <xf numFmtId="169" fontId="20" fillId="0" borderId="0" xfId="0" applyNumberFormat="1" applyFont="1"/>
    <xf numFmtId="0" fontId="24" fillId="0" borderId="0" xfId="0" applyFont="1"/>
    <xf numFmtId="0" fontId="24" fillId="0" borderId="0" xfId="0" applyFont="1" applyAlignment="1">
      <alignment horizontal="center"/>
    </xf>
    <xf numFmtId="49" fontId="20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right"/>
    </xf>
    <xf numFmtId="2" fontId="21" fillId="0" borderId="0" xfId="0" applyNumberFormat="1" applyFont="1" applyAlignment="1">
      <alignment horizontal="right"/>
    </xf>
    <xf numFmtId="164" fontId="21" fillId="0" borderId="0" xfId="0" applyNumberFormat="1" applyFont="1" applyAlignment="1">
      <alignment horizontal="right"/>
    </xf>
    <xf numFmtId="166" fontId="21" fillId="0" borderId="0" xfId="0" applyNumberFormat="1" applyFont="1" applyAlignment="1">
      <alignment horizontal="right"/>
    </xf>
    <xf numFmtId="3" fontId="21" fillId="0" borderId="0" xfId="0" applyNumberFormat="1" applyFont="1" applyAlignment="1">
      <alignment horizontal="right"/>
    </xf>
    <xf numFmtId="14" fontId="20" fillId="0" borderId="0" xfId="0" applyNumberFormat="1" applyFont="1" applyAlignment="1">
      <alignment horizontal="right"/>
    </xf>
    <xf numFmtId="169" fontId="20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right"/>
    </xf>
    <xf numFmtId="0" fontId="20" fillId="0" borderId="0" xfId="7" applyFont="1"/>
    <xf numFmtId="14" fontId="20" fillId="0" borderId="0" xfId="7" applyNumberFormat="1" applyFont="1"/>
    <xf numFmtId="2" fontId="20" fillId="0" borderId="0" xfId="7" applyNumberFormat="1" applyFont="1" applyAlignment="1">
      <alignment horizontal="right"/>
    </xf>
    <xf numFmtId="1" fontId="20" fillId="0" borderId="0" xfId="7" applyNumberFormat="1" applyFont="1" applyAlignment="1">
      <alignment horizontal="right"/>
    </xf>
    <xf numFmtId="164" fontId="20" fillId="0" borderId="0" xfId="7" applyNumberFormat="1" applyFont="1" applyAlignment="1">
      <alignment horizontal="right"/>
    </xf>
    <xf numFmtId="1" fontId="20" fillId="0" borderId="0" xfId="7" applyNumberFormat="1" applyFont="1"/>
    <xf numFmtId="2" fontId="20" fillId="0" borderId="0" xfId="7" applyNumberFormat="1" applyFont="1"/>
    <xf numFmtId="164" fontId="20" fillId="0" borderId="0" xfId="7" applyNumberFormat="1" applyFont="1"/>
    <xf numFmtId="168" fontId="20" fillId="0" borderId="0" xfId="0" applyNumberFormat="1" applyFont="1"/>
    <xf numFmtId="0" fontId="20" fillId="0" borderId="0" xfId="0" applyFont="1" applyAlignment="1">
      <alignment horizontal="center"/>
    </xf>
    <xf numFmtId="0" fontId="26" fillId="0" borderId="0" xfId="0" applyFont="1"/>
    <xf numFmtId="2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center"/>
    </xf>
    <xf numFmtId="0" fontId="3" fillId="0" borderId="0" xfId="1" applyFont="1"/>
    <xf numFmtId="2" fontId="3" fillId="0" borderId="0" xfId="1" applyNumberFormat="1" applyFont="1"/>
    <xf numFmtId="164" fontId="3" fillId="0" borderId="0" xfId="1" applyNumberFormat="1" applyFont="1"/>
    <xf numFmtId="0" fontId="3" fillId="0" borderId="0" xfId="1" applyFont="1" applyAlignment="1">
      <alignment horizontal="right"/>
    </xf>
    <xf numFmtId="168" fontId="3" fillId="0" borderId="0" xfId="1" applyNumberFormat="1" applyFont="1"/>
    <xf numFmtId="1" fontId="3" fillId="0" borderId="0" xfId="1" applyNumberFormat="1" applyFont="1"/>
    <xf numFmtId="49" fontId="3" fillId="0" borderId="0" xfId="1" applyNumberFormat="1" applyFont="1" applyAlignment="1">
      <alignment horizontal="right"/>
    </xf>
    <xf numFmtId="2" fontId="3" fillId="0" borderId="0" xfId="1" applyNumberFormat="1" applyFont="1" applyAlignment="1">
      <alignment horizontal="right"/>
    </xf>
    <xf numFmtId="1" fontId="3" fillId="0" borderId="0" xfId="0" applyNumberFormat="1" applyFont="1"/>
    <xf numFmtId="0" fontId="3" fillId="0" borderId="0" xfId="0" applyFont="1"/>
    <xf numFmtId="168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68" fontId="3" fillId="0" borderId="0" xfId="0" applyNumberFormat="1" applyFont="1"/>
    <xf numFmtId="2" fontId="24" fillId="0" borderId="0" xfId="0" applyNumberFormat="1" applyFont="1"/>
    <xf numFmtId="1" fontId="24" fillId="0" borderId="0" xfId="0" applyNumberFormat="1" applyFont="1" applyAlignment="1">
      <alignment horizontal="left"/>
    </xf>
    <xf numFmtId="2" fontId="24" fillId="0" borderId="0" xfId="0" applyNumberFormat="1" applyFont="1" applyAlignment="1">
      <alignment horizontal="left"/>
    </xf>
    <xf numFmtId="20" fontId="20" fillId="0" borderId="0" xfId="0" applyNumberFormat="1" applyFont="1" applyAlignment="1">
      <alignment horizontal="right"/>
    </xf>
    <xf numFmtId="20" fontId="20" fillId="0" borderId="0" xfId="0" applyNumberFormat="1" applyFont="1"/>
    <xf numFmtId="169" fontId="20" fillId="2" borderId="0" xfId="0" applyNumberFormat="1" applyFont="1" applyFill="1"/>
    <xf numFmtId="169" fontId="20" fillId="0" borderId="0" xfId="0" applyNumberFormat="1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2" fontId="20" fillId="0" borderId="0" xfId="82" applyNumberFormat="1" applyFont="1" applyAlignment="1">
      <alignment horizontal="right"/>
    </xf>
    <xf numFmtId="2" fontId="20" fillId="0" borderId="0" xfId="82" applyNumberFormat="1" applyFont="1"/>
    <xf numFmtId="164" fontId="20" fillId="0" borderId="0" xfId="82" applyNumberFormat="1" applyFont="1"/>
    <xf numFmtId="164" fontId="20" fillId="0" borderId="0" xfId="82" applyNumberFormat="1" applyFont="1" applyAlignment="1">
      <alignment horizontal="right"/>
    </xf>
    <xf numFmtId="1" fontId="20" fillId="0" borderId="0" xfId="82" applyNumberFormat="1" applyFont="1"/>
    <xf numFmtId="164" fontId="3" fillId="0" borderId="0" xfId="82" applyNumberFormat="1" applyFont="1" applyAlignment="1">
      <alignment horizontal="right"/>
    </xf>
    <xf numFmtId="1" fontId="20" fillId="0" borderId="0" xfId="82" applyNumberFormat="1" applyFont="1" applyAlignment="1">
      <alignment horizontal="right"/>
    </xf>
    <xf numFmtId="2" fontId="3" fillId="0" borderId="0" xfId="6" applyNumberFormat="1" applyFont="1"/>
    <xf numFmtId="164" fontId="3" fillId="0" borderId="0" xfId="6" applyNumberFormat="1" applyFont="1"/>
    <xf numFmtId="0" fontId="3" fillId="0" borderId="0" xfId="6" applyFont="1"/>
    <xf numFmtId="0" fontId="3" fillId="0" borderId="0" xfId="6" applyFont="1" applyAlignment="1">
      <alignment horizontal="right"/>
    </xf>
    <xf numFmtId="0" fontId="22" fillId="0" borderId="0" xfId="0" applyFont="1"/>
    <xf numFmtId="164" fontId="22" fillId="0" borderId="0" xfId="0" applyNumberFormat="1" applyFont="1"/>
    <xf numFmtId="2" fontId="20" fillId="0" borderId="0" xfId="1" applyNumberFormat="1" applyFont="1"/>
    <xf numFmtId="164" fontId="20" fillId="0" borderId="0" xfId="1" applyNumberFormat="1" applyFont="1"/>
    <xf numFmtId="0" fontId="20" fillId="0" borderId="0" xfId="1" applyFont="1"/>
    <xf numFmtId="1" fontId="20" fillId="0" borderId="0" xfId="1" applyNumberFormat="1" applyFont="1" applyAlignment="1">
      <alignment horizontal="right"/>
    </xf>
    <xf numFmtId="164" fontId="20" fillId="0" borderId="0" xfId="1" applyNumberFormat="1" applyFont="1" applyAlignment="1">
      <alignment horizontal="right"/>
    </xf>
    <xf numFmtId="1" fontId="3" fillId="0" borderId="0" xfId="1" applyNumberFormat="1" applyFont="1" applyAlignment="1">
      <alignment horizontal="right"/>
    </xf>
    <xf numFmtId="14" fontId="3" fillId="0" borderId="0" xfId="82" applyNumberFormat="1" applyFont="1"/>
    <xf numFmtId="0" fontId="3" fillId="0" borderId="0" xfId="82" applyFont="1"/>
    <xf numFmtId="168" fontId="3" fillId="0" borderId="0" xfId="82" applyNumberFormat="1" applyFont="1" applyAlignment="1">
      <alignment horizontal="right"/>
    </xf>
    <xf numFmtId="2" fontId="3" fillId="0" borderId="0" xfId="82" applyNumberFormat="1" applyFont="1" applyAlignment="1">
      <alignment horizontal="right"/>
    </xf>
    <xf numFmtId="1" fontId="3" fillId="0" borderId="0" xfId="82" applyNumberFormat="1" applyFont="1" applyAlignment="1">
      <alignment horizontal="right"/>
    </xf>
    <xf numFmtId="168" fontId="3" fillId="0" borderId="0" xfId="28" applyNumberFormat="1" applyFont="1" applyAlignment="1">
      <alignment horizontal="right"/>
    </xf>
    <xf numFmtId="2" fontId="3" fillId="0" borderId="0" xfId="28" applyNumberFormat="1" applyFont="1" applyAlignment="1">
      <alignment horizontal="right"/>
    </xf>
    <xf numFmtId="1" fontId="3" fillId="0" borderId="0" xfId="28" applyNumberFormat="1" applyFont="1" applyAlignment="1">
      <alignment horizontal="right"/>
    </xf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0" fontId="24" fillId="0" borderId="0" xfId="0" applyFont="1" applyAlignment="1">
      <alignment horizontal="left"/>
    </xf>
    <xf numFmtId="2" fontId="3" fillId="0" borderId="0" xfId="5" applyNumberFormat="1" applyFont="1" applyAlignment="1">
      <alignment horizontal="right"/>
    </xf>
    <xf numFmtId="164" fontId="3" fillId="0" borderId="0" xfId="5" applyNumberFormat="1" applyFont="1" applyAlignment="1">
      <alignment horizontal="right"/>
    </xf>
    <xf numFmtId="0" fontId="3" fillId="0" borderId="0" xfId="5" applyFont="1" applyAlignment="1">
      <alignment horizontal="right"/>
    </xf>
    <xf numFmtId="49" fontId="3" fillId="0" borderId="0" xfId="5" applyNumberFormat="1" applyFont="1" applyAlignment="1">
      <alignment horizontal="right"/>
    </xf>
    <xf numFmtId="2" fontId="3" fillId="0" borderId="0" xfId="5" applyNumberFormat="1" applyFont="1"/>
    <xf numFmtId="164" fontId="3" fillId="0" borderId="0" xfId="5" applyNumberFormat="1" applyFont="1"/>
    <xf numFmtId="1" fontId="3" fillId="0" borderId="0" xfId="5" applyNumberFormat="1" applyFont="1"/>
    <xf numFmtId="0" fontId="3" fillId="0" borderId="0" xfId="5" applyFont="1"/>
    <xf numFmtId="168" fontId="3" fillId="0" borderId="0" xfId="5" applyNumberFormat="1" applyFont="1"/>
    <xf numFmtId="167" fontId="3" fillId="0" borderId="0" xfId="1" applyNumberFormat="1" applyFont="1"/>
    <xf numFmtId="1" fontId="3" fillId="0" borderId="0" xfId="6" applyNumberFormat="1" applyFont="1"/>
    <xf numFmtId="168" fontId="3" fillId="0" borderId="0" xfId="6" applyNumberFormat="1" applyFont="1"/>
    <xf numFmtId="164" fontId="3" fillId="0" borderId="0" xfId="0" applyNumberFormat="1" applyFont="1"/>
    <xf numFmtId="164" fontId="3" fillId="0" borderId="0" xfId="0" applyNumberFormat="1" applyFont="1" applyAlignment="1">
      <alignment horizontal="right"/>
    </xf>
    <xf numFmtId="14" fontId="3" fillId="0" borderId="0" xfId="119" applyNumberFormat="1" applyFont="1"/>
    <xf numFmtId="2" fontId="20" fillId="0" borderId="0" xfId="119" applyNumberFormat="1" applyFont="1" applyAlignment="1">
      <alignment horizontal="right"/>
    </xf>
    <xf numFmtId="2" fontId="20" fillId="0" borderId="0" xfId="119" applyNumberFormat="1" applyFont="1"/>
    <xf numFmtId="164" fontId="20" fillId="0" borderId="0" xfId="119" applyNumberFormat="1" applyFont="1"/>
    <xf numFmtId="164" fontId="20" fillId="0" borderId="0" xfId="119" applyNumberFormat="1" applyFont="1" applyAlignment="1">
      <alignment horizontal="right"/>
    </xf>
    <xf numFmtId="1" fontId="20" fillId="0" borderId="0" xfId="119" applyNumberFormat="1" applyFont="1"/>
    <xf numFmtId="0" fontId="3" fillId="0" borderId="0" xfId="119" applyFont="1"/>
    <xf numFmtId="164" fontId="3" fillId="0" borderId="0" xfId="119" applyNumberFormat="1" applyFont="1" applyAlignment="1">
      <alignment horizontal="right"/>
    </xf>
    <xf numFmtId="168" fontId="3" fillId="0" borderId="0" xfId="119" applyNumberFormat="1" applyFont="1" applyAlignment="1">
      <alignment horizontal="right"/>
    </xf>
    <xf numFmtId="2" fontId="3" fillId="0" borderId="0" xfId="119" applyNumberFormat="1" applyFont="1" applyAlignment="1">
      <alignment horizontal="right"/>
    </xf>
    <xf numFmtId="1" fontId="3" fillId="0" borderId="0" xfId="119" applyNumberFormat="1" applyFont="1" applyAlignment="1">
      <alignment horizontal="right"/>
    </xf>
    <xf numFmtId="1" fontId="20" fillId="0" borderId="0" xfId="119" applyNumberFormat="1" applyFont="1" applyAlignment="1">
      <alignment horizontal="right"/>
    </xf>
    <xf numFmtId="2" fontId="20" fillId="0" borderId="0" xfId="85" applyNumberFormat="1" applyFont="1" applyAlignment="1">
      <alignment horizontal="right"/>
    </xf>
    <xf numFmtId="2" fontId="20" fillId="0" borderId="0" xfId="85" applyNumberFormat="1" applyFont="1"/>
    <xf numFmtId="164" fontId="20" fillId="0" borderId="0" xfId="85" applyNumberFormat="1" applyFont="1"/>
    <xf numFmtId="164" fontId="20" fillId="0" borderId="0" xfId="85" applyNumberFormat="1" applyFont="1" applyAlignment="1">
      <alignment horizontal="right"/>
    </xf>
    <xf numFmtId="1" fontId="20" fillId="0" borderId="0" xfId="85" applyNumberFormat="1" applyFont="1"/>
    <xf numFmtId="168" fontId="3" fillId="0" borderId="0" xfId="119" applyNumberFormat="1" applyFont="1"/>
    <xf numFmtId="0" fontId="20" fillId="0" borderId="0" xfId="0" applyFont="1" applyAlignment="1">
      <alignment horizontal="left"/>
    </xf>
    <xf numFmtId="1" fontId="3" fillId="0" borderId="0" xfId="5" applyNumberFormat="1" applyFont="1" applyAlignment="1">
      <alignment horizontal="right"/>
    </xf>
    <xf numFmtId="167" fontId="21" fillId="0" borderId="0" xfId="0" applyNumberFormat="1" applyFont="1" applyAlignment="1">
      <alignment horizontal="right" vertical="center"/>
    </xf>
    <xf numFmtId="2" fontId="21" fillId="0" borderId="0" xfId="0" applyNumberFormat="1" applyFont="1" applyAlignment="1">
      <alignment horizontal="right" vertical="center"/>
    </xf>
    <xf numFmtId="164" fontId="21" fillId="0" borderId="0" xfId="0" applyNumberFormat="1" applyFont="1" applyAlignment="1">
      <alignment horizontal="right" vertical="center"/>
    </xf>
    <xf numFmtId="166" fontId="21" fillId="0" borderId="0" xfId="0" applyNumberFormat="1" applyFont="1" applyAlignment="1">
      <alignment horizontal="right" vertical="center"/>
    </xf>
    <xf numFmtId="0" fontId="3" fillId="0" borderId="0" xfId="4" applyFont="1"/>
    <xf numFmtId="164" fontId="3" fillId="0" borderId="0" xfId="4" applyNumberFormat="1" applyFont="1"/>
    <xf numFmtId="2" fontId="3" fillId="0" borderId="0" xfId="4" applyNumberFormat="1" applyFont="1"/>
    <xf numFmtId="0" fontId="3" fillId="0" borderId="0" xfId="4" applyFont="1" applyAlignment="1">
      <alignment horizontal="right"/>
    </xf>
    <xf numFmtId="1" fontId="3" fillId="0" borderId="0" xfId="4" applyNumberFormat="1" applyFont="1"/>
    <xf numFmtId="168" fontId="3" fillId="0" borderId="0" xfId="4" applyNumberFormat="1" applyFont="1"/>
    <xf numFmtId="49" fontId="3" fillId="0" borderId="0" xfId="4" applyNumberFormat="1" applyFont="1" applyAlignment="1">
      <alignment horizontal="right"/>
    </xf>
    <xf numFmtId="0" fontId="3" fillId="0" borderId="0" xfId="0" applyFont="1" applyAlignment="1">
      <alignment horizontal="right"/>
    </xf>
    <xf numFmtId="1" fontId="20" fillId="2" borderId="0" xfId="0" applyNumberFormat="1" applyFont="1" applyFill="1" applyAlignment="1">
      <alignment horizontal="right"/>
    </xf>
    <xf numFmtId="14" fontId="3" fillId="0" borderId="0" xfId="117" applyNumberFormat="1" applyFont="1"/>
    <xf numFmtId="2" fontId="20" fillId="0" borderId="0" xfId="117" applyNumberFormat="1" applyFont="1" applyAlignment="1">
      <alignment horizontal="right"/>
    </xf>
    <xf numFmtId="2" fontId="20" fillId="0" borderId="0" xfId="117" applyNumberFormat="1" applyFont="1"/>
    <xf numFmtId="164" fontId="20" fillId="0" borderId="0" xfId="117" applyNumberFormat="1" applyFont="1"/>
    <xf numFmtId="164" fontId="20" fillId="0" borderId="0" xfId="117" applyNumberFormat="1" applyFont="1" applyAlignment="1">
      <alignment horizontal="right"/>
    </xf>
    <xf numFmtId="1" fontId="20" fillId="0" borderId="0" xfId="117" applyNumberFormat="1" applyFont="1"/>
    <xf numFmtId="0" fontId="3" fillId="0" borderId="0" xfId="117" applyFont="1"/>
    <xf numFmtId="1" fontId="20" fillId="0" borderId="0" xfId="117" applyNumberFormat="1" applyFont="1" applyAlignment="1">
      <alignment horizontal="right"/>
    </xf>
    <xf numFmtId="164" fontId="3" fillId="0" borderId="0" xfId="117" applyNumberFormat="1" applyFont="1" applyAlignment="1">
      <alignment horizontal="right"/>
    </xf>
    <xf numFmtId="1" fontId="3" fillId="0" borderId="0" xfId="117" applyNumberFormat="1" applyFont="1" applyAlignment="1">
      <alignment horizontal="right"/>
    </xf>
    <xf numFmtId="168" fontId="3" fillId="0" borderId="0" xfId="117" applyNumberFormat="1" applyFont="1" applyAlignment="1">
      <alignment horizontal="right"/>
    </xf>
    <xf numFmtId="2" fontId="3" fillId="0" borderId="0" xfId="117" applyNumberFormat="1" applyFont="1" applyAlignment="1">
      <alignment horizontal="right"/>
    </xf>
    <xf numFmtId="2" fontId="20" fillId="0" borderId="0" xfId="83" applyNumberFormat="1" applyFont="1" applyAlignment="1">
      <alignment horizontal="right"/>
    </xf>
    <xf numFmtId="2" fontId="20" fillId="0" borderId="0" xfId="83" applyNumberFormat="1" applyFont="1"/>
    <xf numFmtId="164" fontId="20" fillId="0" borderId="0" xfId="83" applyNumberFormat="1" applyFont="1"/>
    <xf numFmtId="164" fontId="20" fillId="0" borderId="0" xfId="83" applyNumberFormat="1" applyFont="1" applyAlignment="1">
      <alignment horizontal="right"/>
    </xf>
    <xf numFmtId="1" fontId="20" fillId="0" borderId="0" xfId="83" applyNumberFormat="1" applyFont="1"/>
    <xf numFmtId="168" fontId="3" fillId="0" borderId="0" xfId="83" applyNumberFormat="1" applyFont="1" applyAlignment="1">
      <alignment horizontal="right"/>
    </xf>
    <xf numFmtId="2" fontId="3" fillId="0" borderId="0" xfId="83" applyNumberFormat="1" applyFont="1" applyAlignment="1">
      <alignment horizontal="right"/>
    </xf>
    <xf numFmtId="1" fontId="3" fillId="0" borderId="0" xfId="83" applyNumberFormat="1" applyFont="1" applyAlignment="1">
      <alignment horizontal="right"/>
    </xf>
    <xf numFmtId="2" fontId="3" fillId="0" borderId="0" xfId="4" applyNumberFormat="1" applyFont="1" applyAlignment="1">
      <alignment horizontal="right"/>
    </xf>
    <xf numFmtId="164" fontId="3" fillId="0" borderId="0" xfId="4" applyNumberFormat="1" applyFont="1" applyAlignment="1">
      <alignment horizontal="right"/>
    </xf>
    <xf numFmtId="1" fontId="3" fillId="0" borderId="0" xfId="4" applyNumberFormat="1" applyFont="1" applyAlignment="1">
      <alignment horizontal="right"/>
    </xf>
    <xf numFmtId="49" fontId="20" fillId="0" borderId="0" xfId="0" applyNumberFormat="1" applyFont="1" applyAlignment="1">
      <alignment horizontal="left"/>
    </xf>
    <xf numFmtId="0" fontId="20" fillId="0" borderId="0" xfId="119" applyFont="1"/>
    <xf numFmtId="168" fontId="3" fillId="0" borderId="0" xfId="85" applyNumberFormat="1" applyFont="1" applyAlignment="1">
      <alignment horizontal="right"/>
    </xf>
    <xf numFmtId="2" fontId="3" fillId="0" borderId="0" xfId="85" applyNumberFormat="1" applyFont="1" applyAlignment="1">
      <alignment horizontal="right"/>
    </xf>
    <xf numFmtId="1" fontId="3" fillId="0" borderId="0" xfId="85" applyNumberFormat="1" applyFont="1" applyAlignment="1">
      <alignment horizontal="right"/>
    </xf>
    <xf numFmtId="1" fontId="20" fillId="0" borderId="0" xfId="85" applyNumberFormat="1" applyFont="1" applyAlignment="1">
      <alignment horizontal="right"/>
    </xf>
    <xf numFmtId="2" fontId="3" fillId="3" borderId="0" xfId="0" applyNumberFormat="1" applyFont="1" applyFill="1" applyAlignment="1">
      <alignment horizontal="right"/>
    </xf>
    <xf numFmtId="1" fontId="21" fillId="0" borderId="0" xfId="0" applyNumberFormat="1" applyFont="1" applyAlignment="1">
      <alignment horizontal="right" vertical="center"/>
    </xf>
    <xf numFmtId="2" fontId="20" fillId="0" borderId="0" xfId="14" applyNumberFormat="1" applyFont="1" applyAlignment="1">
      <alignment horizontal="right"/>
    </xf>
    <xf numFmtId="164" fontId="20" fillId="0" borderId="0" xfId="14" applyNumberFormat="1" applyFont="1" applyAlignment="1">
      <alignment horizontal="right"/>
    </xf>
    <xf numFmtId="0" fontId="3" fillId="0" borderId="0" xfId="14" applyFont="1"/>
    <xf numFmtId="0" fontId="20" fillId="0" borderId="0" xfId="14" applyFont="1" applyAlignment="1">
      <alignment horizontal="right"/>
    </xf>
    <xf numFmtId="49" fontId="20" fillId="0" borderId="0" xfId="14" applyNumberFormat="1" applyFont="1" applyAlignment="1">
      <alignment horizontal="right"/>
    </xf>
    <xf numFmtId="2" fontId="20" fillId="0" borderId="0" xfId="14" applyNumberFormat="1" applyFont="1"/>
    <xf numFmtId="164" fontId="20" fillId="0" borderId="0" xfId="14" applyNumberFormat="1" applyFont="1"/>
    <xf numFmtId="0" fontId="20" fillId="0" borderId="0" xfId="14" applyFont="1"/>
    <xf numFmtId="1" fontId="20" fillId="0" borderId="0" xfId="14" applyNumberFormat="1" applyFont="1" applyAlignment="1">
      <alignment horizontal="right"/>
    </xf>
    <xf numFmtId="2" fontId="3" fillId="0" borderId="0" xfId="14" applyNumberFormat="1" applyFont="1"/>
    <xf numFmtId="164" fontId="3" fillId="0" borderId="0" xfId="14" applyNumberFormat="1" applyFont="1"/>
    <xf numFmtId="0" fontId="3" fillId="0" borderId="0" xfId="14" applyFont="1" applyAlignment="1">
      <alignment horizontal="right"/>
    </xf>
    <xf numFmtId="168" fontId="3" fillId="0" borderId="0" xfId="14" applyNumberFormat="1" applyFont="1"/>
    <xf numFmtId="1" fontId="3" fillId="0" borderId="0" xfId="14" applyNumberFormat="1" applyFont="1"/>
    <xf numFmtId="49" fontId="3" fillId="0" borderId="0" xfId="14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2" fontId="20" fillId="0" borderId="0" xfId="4" applyNumberFormat="1" applyFont="1" applyAlignment="1">
      <alignment horizontal="right"/>
    </xf>
    <xf numFmtId="2" fontId="20" fillId="0" borderId="0" xfId="4" applyNumberFormat="1" applyFont="1"/>
    <xf numFmtId="164" fontId="20" fillId="0" borderId="0" xfId="4" applyNumberFormat="1" applyFont="1"/>
    <xf numFmtId="164" fontId="20" fillId="0" borderId="0" xfId="4" applyNumberFormat="1" applyFont="1" applyAlignment="1">
      <alignment horizontal="right"/>
    </xf>
    <xf numFmtId="1" fontId="20" fillId="0" borderId="0" xfId="4" applyNumberFormat="1" applyFont="1" applyAlignment="1">
      <alignment horizontal="right"/>
    </xf>
    <xf numFmtId="0" fontId="20" fillId="0" borderId="0" xfId="4" applyFont="1" applyAlignment="1">
      <alignment horizontal="right"/>
    </xf>
    <xf numFmtId="49" fontId="20" fillId="0" borderId="0" xfId="4" applyNumberFormat="1" applyFont="1" applyAlignment="1">
      <alignment horizontal="right"/>
    </xf>
    <xf numFmtId="1" fontId="20" fillId="0" borderId="0" xfId="4" applyNumberFormat="1" applyFont="1"/>
    <xf numFmtId="0" fontId="20" fillId="0" borderId="0" xfId="4" applyFont="1"/>
    <xf numFmtId="14" fontId="3" fillId="0" borderId="0" xfId="118" applyNumberFormat="1" applyFont="1"/>
    <xf numFmtId="2" fontId="20" fillId="0" borderId="0" xfId="118" applyNumberFormat="1" applyFont="1" applyAlignment="1">
      <alignment horizontal="right"/>
    </xf>
    <xf numFmtId="2" fontId="20" fillId="0" borderId="0" xfId="118" applyNumberFormat="1" applyFont="1"/>
    <xf numFmtId="164" fontId="20" fillId="0" borderId="0" xfId="118" applyNumberFormat="1" applyFont="1"/>
    <xf numFmtId="164" fontId="20" fillId="0" borderId="0" xfId="118" applyNumberFormat="1" applyFont="1" applyAlignment="1">
      <alignment horizontal="right"/>
    </xf>
    <xf numFmtId="1" fontId="20" fillId="0" borderId="0" xfId="118" applyNumberFormat="1" applyFont="1"/>
    <xf numFmtId="0" fontId="3" fillId="0" borderId="0" xfId="118" applyFont="1"/>
    <xf numFmtId="1" fontId="20" fillId="0" borderId="0" xfId="118" applyNumberFormat="1" applyFont="1" applyAlignment="1">
      <alignment horizontal="right"/>
    </xf>
    <xf numFmtId="164" fontId="3" fillId="0" borderId="0" xfId="118" applyNumberFormat="1" applyFont="1" applyAlignment="1">
      <alignment horizontal="right"/>
    </xf>
    <xf numFmtId="168" fontId="3" fillId="0" borderId="0" xfId="118" applyNumberFormat="1" applyFont="1" applyAlignment="1">
      <alignment horizontal="right"/>
    </xf>
    <xf numFmtId="2" fontId="3" fillId="0" borderId="0" xfId="118" applyNumberFormat="1" applyFont="1" applyAlignment="1">
      <alignment horizontal="right"/>
    </xf>
    <xf numFmtId="1" fontId="3" fillId="0" borderId="0" xfId="118" applyNumberFormat="1" applyFont="1" applyAlignment="1">
      <alignment horizontal="right"/>
    </xf>
    <xf numFmtId="2" fontId="20" fillId="0" borderId="0" xfId="84" applyNumberFormat="1" applyFont="1" applyAlignment="1">
      <alignment horizontal="right"/>
    </xf>
    <xf numFmtId="2" fontId="20" fillId="0" borderId="0" xfId="84" applyNumberFormat="1" applyFont="1"/>
    <xf numFmtId="164" fontId="20" fillId="0" borderId="0" xfId="84" applyNumberFormat="1" applyFont="1"/>
    <xf numFmtId="164" fontId="20" fillId="0" borderId="0" xfId="84" applyNumberFormat="1" applyFont="1" applyAlignment="1">
      <alignment horizontal="right"/>
    </xf>
    <xf numFmtId="1" fontId="20" fillId="0" borderId="0" xfId="84" applyNumberFormat="1" applyFont="1"/>
    <xf numFmtId="168" fontId="3" fillId="0" borderId="0" xfId="84" applyNumberFormat="1" applyFont="1" applyAlignment="1">
      <alignment horizontal="right"/>
    </xf>
    <xf numFmtId="2" fontId="3" fillId="0" borderId="0" xfId="84" applyNumberFormat="1" applyFont="1" applyAlignment="1">
      <alignment horizontal="right"/>
    </xf>
    <xf numFmtId="1" fontId="3" fillId="0" borderId="0" xfId="84" applyNumberFormat="1" applyFont="1" applyAlignment="1">
      <alignment horizontal="right"/>
    </xf>
    <xf numFmtId="2" fontId="20" fillId="0" borderId="0" xfId="5" applyNumberFormat="1" applyFont="1" applyAlignment="1">
      <alignment horizontal="right"/>
    </xf>
    <xf numFmtId="164" fontId="20" fillId="0" borderId="0" xfId="5" applyNumberFormat="1" applyFont="1" applyAlignment="1">
      <alignment horizontal="right"/>
    </xf>
    <xf numFmtId="1" fontId="20" fillId="0" borderId="0" xfId="5" applyNumberFormat="1" applyFont="1" applyAlignment="1">
      <alignment horizontal="right"/>
    </xf>
    <xf numFmtId="0" fontId="20" fillId="0" borderId="0" xfId="5" applyFont="1" applyAlignment="1">
      <alignment horizontal="right"/>
    </xf>
    <xf numFmtId="49" fontId="20" fillId="0" borderId="0" xfId="5" applyNumberFormat="1" applyFont="1" applyAlignment="1">
      <alignment horizontal="right"/>
    </xf>
    <xf numFmtId="2" fontId="20" fillId="0" borderId="0" xfId="5" applyNumberFormat="1" applyFont="1"/>
    <xf numFmtId="164" fontId="20" fillId="0" borderId="0" xfId="5" applyNumberFormat="1" applyFont="1"/>
    <xf numFmtId="1" fontId="20" fillId="0" borderId="0" xfId="5" applyNumberFormat="1" applyFont="1"/>
    <xf numFmtId="0" fontId="20" fillId="0" borderId="0" xfId="5" applyFont="1"/>
    <xf numFmtId="0" fontId="20" fillId="0" borderId="0" xfId="118" applyFont="1" applyAlignment="1">
      <alignment horizontal="right"/>
    </xf>
    <xf numFmtId="0" fontId="20" fillId="0" borderId="0" xfId="118" applyFont="1"/>
    <xf numFmtId="1" fontId="20" fillId="0" borderId="0" xfId="5" applyNumberFormat="1" applyFont="1" applyAlignment="1">
      <alignment horizontal="left"/>
    </xf>
    <xf numFmtId="1" fontId="24" fillId="0" borderId="0" xfId="0" applyNumberFormat="1" applyFont="1" applyAlignment="1">
      <alignment horizontal="left" vertical="top"/>
    </xf>
    <xf numFmtId="0" fontId="20" fillId="3" borderId="0" xfId="0" applyFont="1" applyFill="1"/>
    <xf numFmtId="0" fontId="24" fillId="0" borderId="0" xfId="0" applyFont="1" applyAlignment="1">
      <alignment horizontal="right"/>
    </xf>
    <xf numFmtId="49" fontId="20" fillId="0" borderId="0" xfId="119" applyNumberFormat="1" applyFont="1" applyAlignment="1">
      <alignment horizontal="right"/>
    </xf>
    <xf numFmtId="0" fontId="24" fillId="0" borderId="0" xfId="0" applyFont="1" applyAlignment="1">
      <alignment horizontal="left" vertical="top"/>
    </xf>
    <xf numFmtId="2" fontId="24" fillId="0" borderId="0" xfId="0" applyNumberFormat="1" applyFont="1" applyAlignment="1">
      <alignment horizontal="right"/>
    </xf>
    <xf numFmtId="2" fontId="3" fillId="0" borderId="0" xfId="119" applyNumberFormat="1" applyFont="1"/>
    <xf numFmtId="14" fontId="28" fillId="0" borderId="0" xfId="0" applyNumberFormat="1" applyFont="1"/>
    <xf numFmtId="2" fontId="28" fillId="0" borderId="0" xfId="0" applyNumberFormat="1" applyFont="1"/>
    <xf numFmtId="0" fontId="28" fillId="0" borderId="0" xfId="0" applyFont="1"/>
    <xf numFmtId="164" fontId="28" fillId="0" borderId="0" xfId="0" applyNumberFormat="1" applyFont="1"/>
    <xf numFmtId="1" fontId="28" fillId="0" borderId="0" xfId="0" applyNumberFormat="1" applyFont="1"/>
    <xf numFmtId="2" fontId="20" fillId="0" borderId="0" xfId="3" applyNumberFormat="1" applyFont="1" applyAlignment="1">
      <alignment horizontal="right"/>
    </xf>
    <xf numFmtId="2" fontId="20" fillId="0" borderId="0" xfId="3" applyNumberFormat="1" applyFont="1"/>
    <xf numFmtId="164" fontId="20" fillId="0" borderId="0" xfId="3" applyNumberFormat="1" applyFont="1"/>
    <xf numFmtId="164" fontId="20" fillId="0" borderId="0" xfId="3" applyNumberFormat="1" applyFont="1" applyAlignment="1">
      <alignment horizontal="right"/>
    </xf>
    <xf numFmtId="0" fontId="3" fillId="0" borderId="0" xfId="3" applyFont="1"/>
    <xf numFmtId="49" fontId="20" fillId="0" borderId="0" xfId="3" applyNumberFormat="1" applyFont="1" applyAlignment="1">
      <alignment horizontal="right"/>
    </xf>
    <xf numFmtId="0" fontId="20" fillId="0" borderId="0" xfId="3" applyFont="1"/>
    <xf numFmtId="1" fontId="20" fillId="0" borderId="0" xfId="3" applyNumberFormat="1" applyFont="1" applyAlignment="1">
      <alignment horizontal="right"/>
    </xf>
    <xf numFmtId="2" fontId="3" fillId="0" borderId="0" xfId="3" applyNumberFormat="1" applyFont="1"/>
    <xf numFmtId="164" fontId="3" fillId="0" borderId="0" xfId="3" applyNumberFormat="1" applyFont="1"/>
    <xf numFmtId="0" fontId="3" fillId="0" borderId="0" xfId="3" applyFont="1" applyAlignment="1">
      <alignment horizontal="right"/>
    </xf>
    <xf numFmtId="168" fontId="3" fillId="0" borderId="0" xfId="3" applyNumberFormat="1" applyFont="1"/>
    <xf numFmtId="1" fontId="3" fillId="0" borderId="0" xfId="3" applyNumberFormat="1" applyFont="1"/>
    <xf numFmtId="2" fontId="3" fillId="0" borderId="0" xfId="3" applyNumberFormat="1" applyFont="1" applyAlignment="1">
      <alignment horizontal="right"/>
    </xf>
    <xf numFmtId="49" fontId="3" fillId="0" borderId="0" xfId="3" applyNumberFormat="1" applyFont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0" xfId="3" applyNumberFormat="1" applyFont="1" applyAlignment="1">
      <alignment horizontal="left"/>
    </xf>
    <xf numFmtId="1" fontId="3" fillId="0" borderId="0" xfId="3" applyNumberFormat="1" applyFont="1" applyAlignment="1">
      <alignment horizontal="right"/>
    </xf>
    <xf numFmtId="1" fontId="20" fillId="0" borderId="0" xfId="0" applyNumberFormat="1" applyFont="1" applyAlignment="1">
      <alignment horizontal="center"/>
    </xf>
    <xf numFmtId="0" fontId="20" fillId="0" borderId="0" xfId="119" applyFont="1" applyAlignment="1">
      <alignment horizontal="right"/>
    </xf>
    <xf numFmtId="0" fontId="20" fillId="0" borderId="0" xfId="85" applyFont="1" applyAlignment="1">
      <alignment horizontal="right"/>
    </xf>
    <xf numFmtId="0" fontId="21" fillId="0" borderId="0" xfId="0" applyFont="1" applyAlignment="1">
      <alignment horizontal="right"/>
    </xf>
    <xf numFmtId="0" fontId="20" fillId="0" borderId="0" xfId="3" applyFont="1" applyAlignment="1">
      <alignment horizontal="right"/>
    </xf>
    <xf numFmtId="1" fontId="20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right" vertical="center"/>
    </xf>
    <xf numFmtId="164" fontId="20" fillId="0" borderId="0" xfId="0" applyNumberFormat="1" applyFont="1" applyAlignment="1">
      <alignment horizontal="right" vertical="center"/>
    </xf>
    <xf numFmtId="0" fontId="28" fillId="0" borderId="0" xfId="0" applyFont="1" applyAlignment="1">
      <alignment horizontal="right" vertical="center"/>
    </xf>
    <xf numFmtId="2" fontId="0" fillId="0" borderId="0" xfId="0" applyNumberFormat="1"/>
    <xf numFmtId="3" fontId="21" fillId="0" borderId="0" xfId="0" applyNumberFormat="1" applyFont="1" applyAlignment="1">
      <alignment horizontal="right" vertical="center"/>
    </xf>
    <xf numFmtId="2" fontId="20" fillId="0" borderId="0" xfId="2" applyNumberFormat="1" applyFont="1" applyAlignment="1">
      <alignment horizontal="right"/>
    </xf>
    <xf numFmtId="164" fontId="20" fillId="0" borderId="0" xfId="2" applyNumberFormat="1" applyFont="1" applyAlignment="1">
      <alignment horizontal="right"/>
    </xf>
    <xf numFmtId="0" fontId="3" fillId="0" borderId="0" xfId="2" applyFont="1"/>
    <xf numFmtId="0" fontId="20" fillId="0" borderId="0" xfId="2" applyFont="1" applyAlignment="1">
      <alignment horizontal="right"/>
    </xf>
    <xf numFmtId="49" fontId="20" fillId="0" borderId="0" xfId="2" applyNumberFormat="1" applyFont="1" applyAlignment="1">
      <alignment horizontal="right"/>
    </xf>
    <xf numFmtId="2" fontId="20" fillId="0" borderId="0" xfId="2" applyNumberFormat="1" applyFont="1"/>
    <xf numFmtId="164" fontId="20" fillId="0" borderId="0" xfId="2" applyNumberFormat="1" applyFont="1"/>
    <xf numFmtId="0" fontId="20" fillId="0" borderId="0" xfId="2" applyFont="1"/>
    <xf numFmtId="1" fontId="20" fillId="0" borderId="0" xfId="2" applyNumberFormat="1" applyFont="1" applyAlignment="1">
      <alignment horizontal="right"/>
    </xf>
    <xf numFmtId="2" fontId="3" fillId="0" borderId="0" xfId="2" applyNumberFormat="1" applyFont="1"/>
    <xf numFmtId="164" fontId="3" fillId="0" borderId="0" xfId="2" applyNumberFormat="1" applyFont="1"/>
    <xf numFmtId="0" fontId="3" fillId="0" borderId="0" xfId="2" applyFont="1" applyAlignment="1">
      <alignment horizontal="right"/>
    </xf>
    <xf numFmtId="168" fontId="3" fillId="0" borderId="0" xfId="2" applyNumberFormat="1" applyFont="1"/>
    <xf numFmtId="1" fontId="3" fillId="0" borderId="0" xfId="2" applyNumberFormat="1" applyFont="1"/>
    <xf numFmtId="49" fontId="3" fillId="0" borderId="0" xfId="2" applyNumberFormat="1" applyFont="1" applyAlignment="1">
      <alignment horizontal="right"/>
    </xf>
    <xf numFmtId="2" fontId="28" fillId="0" borderId="0" xfId="0" applyNumberFormat="1" applyFont="1" applyAlignment="1">
      <alignment horizontal="right" vertical="center"/>
    </xf>
    <xf numFmtId="168" fontId="28" fillId="0" borderId="0" xfId="0" applyNumberFormat="1" applyFont="1" applyAlignment="1">
      <alignment horizontal="right" vertical="center"/>
    </xf>
    <xf numFmtId="14" fontId="3" fillId="0" borderId="0" xfId="100" applyNumberFormat="1" applyFont="1"/>
    <xf numFmtId="2" fontId="20" fillId="0" borderId="0" xfId="100" applyNumberFormat="1" applyFont="1" applyAlignment="1">
      <alignment horizontal="right"/>
    </xf>
    <xf numFmtId="2" fontId="20" fillId="0" borderId="0" xfId="100" applyNumberFormat="1" applyFont="1"/>
    <xf numFmtId="164" fontId="20" fillId="0" borderId="0" xfId="100" applyNumberFormat="1" applyFont="1"/>
    <xf numFmtId="164" fontId="20" fillId="0" borderId="0" xfId="100" applyNumberFormat="1" applyFont="1" applyAlignment="1">
      <alignment horizontal="right"/>
    </xf>
    <xf numFmtId="1" fontId="20" fillId="0" borderId="0" xfId="100" applyNumberFormat="1" applyFont="1"/>
    <xf numFmtId="0" fontId="3" fillId="0" borderId="0" xfId="100" applyFont="1"/>
    <xf numFmtId="1" fontId="20" fillId="0" borderId="0" xfId="100" applyNumberFormat="1" applyFont="1" applyAlignment="1">
      <alignment horizontal="right"/>
    </xf>
    <xf numFmtId="164" fontId="3" fillId="0" borderId="0" xfId="100" applyNumberFormat="1" applyFont="1" applyAlignment="1">
      <alignment horizontal="right"/>
    </xf>
    <xf numFmtId="168" fontId="3" fillId="0" borderId="0" xfId="100" applyNumberFormat="1" applyFont="1" applyAlignment="1">
      <alignment horizontal="right"/>
    </xf>
    <xf numFmtId="2" fontId="3" fillId="0" borderId="0" xfId="100" applyNumberFormat="1" applyFont="1" applyAlignment="1">
      <alignment horizontal="right"/>
    </xf>
    <xf numFmtId="1" fontId="3" fillId="0" borderId="0" xfId="100" applyNumberFormat="1" applyFont="1" applyAlignment="1">
      <alignment horizontal="right"/>
    </xf>
    <xf numFmtId="2" fontId="3" fillId="0" borderId="0" xfId="2" applyNumberFormat="1" applyFont="1" applyAlignment="1">
      <alignment horizontal="right"/>
    </xf>
    <xf numFmtId="164" fontId="3" fillId="0" borderId="0" xfId="2" applyNumberFormat="1" applyFont="1" applyAlignment="1">
      <alignment horizontal="right"/>
    </xf>
    <xf numFmtId="168" fontId="3" fillId="0" borderId="0" xfId="7" applyNumberFormat="1" applyFont="1" applyAlignment="1">
      <alignment horizontal="right"/>
    </xf>
    <xf numFmtId="2" fontId="3" fillId="0" borderId="0" xfId="7" applyNumberFormat="1" applyFont="1" applyAlignment="1">
      <alignment horizontal="right"/>
    </xf>
    <xf numFmtId="1" fontId="3" fillId="0" borderId="0" xfId="7" applyNumberFormat="1" applyFont="1" applyAlignment="1">
      <alignment horizontal="right"/>
    </xf>
    <xf numFmtId="0" fontId="3" fillId="0" borderId="0" xfId="7" applyFont="1"/>
    <xf numFmtId="164" fontId="3" fillId="0" borderId="0" xfId="7" applyNumberFormat="1" applyFont="1"/>
    <xf numFmtId="164" fontId="3" fillId="0" borderId="0" xfId="7" applyNumberFormat="1" applyFont="1" applyAlignment="1">
      <alignment horizontal="right"/>
    </xf>
    <xf numFmtId="0" fontId="20" fillId="0" borderId="0" xfId="7" applyFont="1" applyAlignment="1">
      <alignment horizontal="right"/>
    </xf>
    <xf numFmtId="14" fontId="3" fillId="0" borderId="0" xfId="102" applyNumberFormat="1" applyFont="1"/>
    <xf numFmtId="2" fontId="20" fillId="0" borderId="0" xfId="102" applyNumberFormat="1" applyFont="1" applyAlignment="1">
      <alignment horizontal="right"/>
    </xf>
    <xf numFmtId="2" fontId="20" fillId="0" borderId="0" xfId="102" applyNumberFormat="1" applyFont="1"/>
    <xf numFmtId="164" fontId="20" fillId="0" borderId="0" xfId="102" applyNumberFormat="1" applyFont="1"/>
    <xf numFmtId="164" fontId="20" fillId="0" borderId="0" xfId="102" applyNumberFormat="1" applyFont="1" applyAlignment="1">
      <alignment horizontal="right"/>
    </xf>
    <xf numFmtId="1" fontId="20" fillId="0" borderId="0" xfId="102" applyNumberFormat="1" applyFont="1"/>
    <xf numFmtId="0" fontId="3" fillId="0" borderId="0" xfId="102" applyFont="1"/>
    <xf numFmtId="1" fontId="20" fillId="0" borderId="0" xfId="102" applyNumberFormat="1" applyFont="1" applyAlignment="1">
      <alignment horizontal="right"/>
    </xf>
    <xf numFmtId="164" fontId="3" fillId="0" borderId="0" xfId="102" applyNumberFormat="1" applyFont="1" applyAlignment="1">
      <alignment horizontal="right"/>
    </xf>
    <xf numFmtId="168" fontId="3" fillId="0" borderId="0" xfId="102" applyNumberFormat="1" applyFont="1" applyAlignment="1">
      <alignment horizontal="right"/>
    </xf>
    <xf numFmtId="2" fontId="3" fillId="0" borderId="0" xfId="102" applyNumberFormat="1" applyFont="1" applyAlignment="1">
      <alignment horizontal="right"/>
    </xf>
    <xf numFmtId="1" fontId="3" fillId="0" borderId="0" xfId="102" applyNumberFormat="1" applyFont="1" applyAlignment="1">
      <alignment horizontal="right"/>
    </xf>
    <xf numFmtId="0" fontId="20" fillId="0" borderId="0" xfId="102" applyFont="1"/>
    <xf numFmtId="2" fontId="3" fillId="0" borderId="0" xfId="7" applyNumberFormat="1" applyFont="1"/>
    <xf numFmtId="2" fontId="20" fillId="0" borderId="0" xfId="55" applyNumberFormat="1" applyFont="1" applyAlignment="1">
      <alignment horizontal="right"/>
    </xf>
    <xf numFmtId="2" fontId="20" fillId="0" borderId="0" xfId="55" applyNumberFormat="1" applyFont="1"/>
    <xf numFmtId="164" fontId="20" fillId="0" borderId="0" xfId="55" applyNumberFormat="1" applyFont="1"/>
    <xf numFmtId="164" fontId="20" fillId="0" borderId="0" xfId="55" applyNumberFormat="1" applyFont="1" applyAlignment="1">
      <alignment horizontal="right"/>
    </xf>
    <xf numFmtId="168" fontId="3" fillId="0" borderId="0" xfId="55" applyNumberFormat="1" applyFont="1" applyAlignment="1">
      <alignment horizontal="right"/>
    </xf>
    <xf numFmtId="2" fontId="3" fillId="0" borderId="0" xfId="55" applyNumberFormat="1" applyFont="1" applyAlignment="1">
      <alignment horizontal="right"/>
    </xf>
    <xf numFmtId="1" fontId="3" fillId="0" borderId="0" xfId="55" applyNumberFormat="1" applyFont="1" applyAlignment="1">
      <alignment horizontal="right"/>
    </xf>
    <xf numFmtId="0" fontId="20" fillId="0" borderId="0" xfId="83" applyFont="1"/>
    <xf numFmtId="167" fontId="21" fillId="0" borderId="0" xfId="0" applyNumberFormat="1" applyFont="1" applyAlignment="1">
      <alignment vertical="center"/>
    </xf>
    <xf numFmtId="14" fontId="3" fillId="0" borderId="0" xfId="85" applyNumberFormat="1" applyFont="1"/>
    <xf numFmtId="0" fontId="3" fillId="0" borderId="0" xfId="85" applyFont="1"/>
    <xf numFmtId="164" fontId="3" fillId="0" borderId="0" xfId="85" applyNumberFormat="1" applyFont="1" applyAlignment="1">
      <alignment horizontal="right"/>
    </xf>
    <xf numFmtId="0" fontId="20" fillId="0" borderId="0" xfId="85" applyFont="1"/>
    <xf numFmtId="165" fontId="20" fillId="0" borderId="0" xfId="0" applyNumberFormat="1" applyFont="1"/>
    <xf numFmtId="1" fontId="3" fillId="0" borderId="0" xfId="2" applyNumberFormat="1" applyFont="1" applyAlignment="1">
      <alignment horizontal="right"/>
    </xf>
    <xf numFmtId="1" fontId="20" fillId="4" borderId="0" xfId="0" applyNumberFormat="1" applyFont="1" applyFill="1"/>
    <xf numFmtId="164" fontId="20" fillId="4" borderId="0" xfId="0" applyNumberFormat="1" applyFont="1" applyFill="1"/>
    <xf numFmtId="2" fontId="20" fillId="4" borderId="0" xfId="0" applyNumberFormat="1" applyFont="1" applyFill="1"/>
    <xf numFmtId="0" fontId="20" fillId="4" borderId="0" xfId="0" applyFont="1" applyFill="1"/>
    <xf numFmtId="164" fontId="3" fillId="0" borderId="0" xfId="1" applyNumberFormat="1" applyFont="1" applyAlignment="1">
      <alignment horizontal="right"/>
    </xf>
    <xf numFmtId="168" fontId="3" fillId="0" borderId="0" xfId="1" applyNumberFormat="1" applyFont="1" applyAlignment="1">
      <alignment horizontal="right"/>
    </xf>
    <xf numFmtId="2" fontId="20" fillId="0" borderId="0" xfId="1" applyNumberFormat="1" applyFont="1" applyAlignment="1">
      <alignment horizontal="right"/>
    </xf>
    <xf numFmtId="0" fontId="20" fillId="0" borderId="0" xfId="1" applyFont="1" applyAlignment="1">
      <alignment horizontal="right"/>
    </xf>
    <xf numFmtId="49" fontId="20" fillId="0" borderId="0" xfId="1" applyNumberFormat="1" applyFont="1" applyAlignment="1">
      <alignment horizontal="right"/>
    </xf>
    <xf numFmtId="169" fontId="20" fillId="0" borderId="0" xfId="7" applyNumberFormat="1" applyFont="1"/>
    <xf numFmtId="49" fontId="3" fillId="0" borderId="0" xfId="7" applyNumberFormat="1" applyFont="1" applyAlignment="1">
      <alignment horizontal="right"/>
    </xf>
    <xf numFmtId="14" fontId="3" fillId="0" borderId="0" xfId="83" applyNumberFormat="1" applyFont="1"/>
    <xf numFmtId="169" fontId="3" fillId="0" borderId="0" xfId="83" applyNumberFormat="1" applyFont="1"/>
    <xf numFmtId="0" fontId="3" fillId="0" borderId="0" xfId="83" applyFont="1"/>
    <xf numFmtId="1" fontId="20" fillId="0" borderId="0" xfId="83" applyNumberFormat="1" applyFont="1" applyAlignment="1">
      <alignment horizontal="right"/>
    </xf>
    <xf numFmtId="164" fontId="3" fillId="0" borderId="0" xfId="83" applyNumberFormat="1" applyFont="1" applyAlignment="1">
      <alignment horizontal="right"/>
    </xf>
    <xf numFmtId="168" fontId="3" fillId="0" borderId="0" xfId="0" applyNumberFormat="1" applyFont="1" applyAlignment="1">
      <alignment vertical="center"/>
    </xf>
    <xf numFmtId="2" fontId="3" fillId="0" borderId="0" xfId="0" applyNumberFormat="1" applyFont="1" applyAlignment="1">
      <alignment horizontal="right" vertical="center"/>
    </xf>
    <xf numFmtId="168" fontId="20" fillId="0" borderId="0" xfId="7" applyNumberFormat="1" applyFont="1"/>
    <xf numFmtId="168" fontId="3" fillId="0" borderId="0" xfId="83" applyNumberFormat="1" applyFont="1"/>
    <xf numFmtId="2" fontId="3" fillId="0" borderId="0" xfId="83" applyNumberFormat="1" applyFont="1"/>
    <xf numFmtId="49" fontId="20" fillId="0" borderId="0" xfId="7" applyNumberFormat="1" applyFont="1" applyAlignment="1">
      <alignment horizontal="right"/>
    </xf>
    <xf numFmtId="168" fontId="20" fillId="0" borderId="0" xfId="83" applyNumberFormat="1" applyFont="1" applyAlignment="1">
      <alignment horizontal="right"/>
    </xf>
    <xf numFmtId="0" fontId="20" fillId="0" borderId="0" xfId="0" applyFont="1" applyAlignment="1">
      <alignment vertical="center"/>
    </xf>
    <xf numFmtId="168" fontId="20" fillId="0" borderId="0" xfId="83" applyNumberFormat="1" applyFont="1"/>
    <xf numFmtId="20" fontId="17" fillId="0" borderId="0" xfId="0" applyNumberFormat="1" applyFont="1" applyAlignment="1">
      <alignment horizontal="right"/>
    </xf>
    <xf numFmtId="20" fontId="18" fillId="0" borderId="0" xfId="0" applyNumberFormat="1" applyFont="1"/>
    <xf numFmtId="20" fontId="17" fillId="0" borderId="0" xfId="0" applyNumberFormat="1" applyFont="1"/>
    <xf numFmtId="20" fontId="27" fillId="0" borderId="0" xfId="0" applyNumberFormat="1" applyFont="1"/>
    <xf numFmtId="169" fontId="17" fillId="0" borderId="0" xfId="0" applyNumberFormat="1" applyFont="1"/>
    <xf numFmtId="20" fontId="23" fillId="0" borderId="0" xfId="0" applyNumberFormat="1" applyFont="1"/>
    <xf numFmtId="164" fontId="17" fillId="0" borderId="0" xfId="0" applyNumberFormat="1" applyFont="1"/>
    <xf numFmtId="169" fontId="17" fillId="0" borderId="0" xfId="0" applyNumberFormat="1" applyFont="1" applyAlignment="1">
      <alignment horizontal="center"/>
    </xf>
    <xf numFmtId="169" fontId="20" fillId="2" borderId="0" xfId="0" applyNumberFormat="1" applyFont="1" applyFill="1" applyAlignment="1">
      <alignment horizontal="right"/>
    </xf>
    <xf numFmtId="165" fontId="24" fillId="0" borderId="0" xfId="0" applyNumberFormat="1" applyFont="1" applyAlignment="1">
      <alignment horizontal="left"/>
    </xf>
    <xf numFmtId="20" fontId="25" fillId="0" borderId="0" xfId="0" applyNumberFormat="1" applyFont="1" applyAlignment="1">
      <alignment horizontal="right"/>
    </xf>
    <xf numFmtId="20" fontId="25" fillId="0" borderId="0" xfId="0" applyNumberFormat="1" applyFont="1"/>
    <xf numFmtId="169" fontId="25" fillId="0" borderId="0" xfId="0" applyNumberFormat="1" applyFont="1"/>
    <xf numFmtId="169" fontId="25" fillId="0" borderId="0" xfId="0" applyNumberFormat="1" applyFont="1" applyAlignment="1">
      <alignment horizontal="center"/>
    </xf>
    <xf numFmtId="169" fontId="0" fillId="0" borderId="0" xfId="0" applyNumberFormat="1" applyAlignment="1">
      <alignment horizontal="right"/>
    </xf>
    <xf numFmtId="169" fontId="21" fillId="0" borderId="0" xfId="0" applyNumberFormat="1" applyFont="1" applyAlignment="1">
      <alignment vertical="center"/>
    </xf>
    <xf numFmtId="169" fontId="21" fillId="0" borderId="0" xfId="0" applyNumberFormat="1" applyFont="1" applyAlignment="1">
      <alignment horizontal="right" vertical="center"/>
    </xf>
    <xf numFmtId="20" fontId="0" fillId="0" borderId="0" xfId="0" applyNumberFormat="1" applyAlignment="1">
      <alignment horizontal="right"/>
    </xf>
    <xf numFmtId="49" fontId="20" fillId="0" borderId="0" xfId="117" applyNumberFormat="1" applyFont="1" applyAlignment="1">
      <alignment horizontal="right"/>
    </xf>
    <xf numFmtId="49" fontId="20" fillId="0" borderId="0" xfId="85" applyNumberFormat="1" applyFont="1" applyAlignment="1">
      <alignment horizontal="right"/>
    </xf>
    <xf numFmtId="169" fontId="21" fillId="0" borderId="0" xfId="0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14" fontId="3" fillId="0" borderId="0" xfId="1" applyNumberFormat="1" applyFont="1"/>
    <xf numFmtId="2" fontId="2" fillId="0" borderId="0" xfId="0" applyNumberFormat="1" applyFont="1"/>
    <xf numFmtId="164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right"/>
    </xf>
    <xf numFmtId="1" fontId="2" fillId="0" borderId="0" xfId="0" applyNumberFormat="1" applyFont="1" applyAlignment="1">
      <alignment horizontal="right"/>
    </xf>
    <xf numFmtId="168" fontId="2" fillId="0" borderId="0" xfId="0" applyNumberFormat="1" applyFont="1" applyAlignment="1">
      <alignment horizontal="right"/>
    </xf>
    <xf numFmtId="14" fontId="2" fillId="0" borderId="0" xfId="120" applyNumberFormat="1"/>
    <xf numFmtId="2" fontId="2" fillId="0" borderId="0" xfId="121" applyNumberFormat="1" applyAlignment="1">
      <alignment horizontal="right"/>
    </xf>
    <xf numFmtId="164" fontId="2" fillId="0" borderId="0" xfId="121" applyNumberFormat="1" applyAlignment="1">
      <alignment horizontal="right"/>
    </xf>
    <xf numFmtId="0" fontId="2" fillId="0" borderId="0" xfId="121" applyAlignment="1">
      <alignment horizontal="right"/>
    </xf>
    <xf numFmtId="49" fontId="2" fillId="0" borderId="0" xfId="121" applyNumberFormat="1" applyAlignment="1">
      <alignment horizontal="right"/>
    </xf>
    <xf numFmtId="2" fontId="2" fillId="0" borderId="0" xfId="121" applyNumberFormat="1"/>
    <xf numFmtId="164" fontId="2" fillId="0" borderId="0" xfId="121" applyNumberFormat="1"/>
    <xf numFmtId="1" fontId="2" fillId="0" borderId="0" xfId="121" applyNumberFormat="1"/>
    <xf numFmtId="0" fontId="2" fillId="0" borderId="0" xfId="121"/>
    <xf numFmtId="168" fontId="2" fillId="0" borderId="0" xfId="121" applyNumberFormat="1"/>
    <xf numFmtId="167" fontId="2" fillId="0" borderId="0" xfId="122" applyNumberFormat="1"/>
    <xf numFmtId="2" fontId="2" fillId="0" borderId="0" xfId="123" applyNumberFormat="1"/>
    <xf numFmtId="164" fontId="2" fillId="0" borderId="0" xfId="123" applyNumberFormat="1"/>
    <xf numFmtId="0" fontId="2" fillId="0" borderId="0" xfId="123" applyAlignment="1">
      <alignment horizontal="right"/>
    </xf>
    <xf numFmtId="1" fontId="2" fillId="0" borderId="0" xfId="123" applyNumberFormat="1"/>
    <xf numFmtId="0" fontId="2" fillId="0" borderId="0" xfId="123"/>
    <xf numFmtId="168" fontId="2" fillId="0" borderId="0" xfId="123" applyNumberFormat="1"/>
    <xf numFmtId="49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2" fontId="20" fillId="0" borderId="0" xfId="120" applyNumberFormat="1" applyFont="1" applyAlignment="1">
      <alignment horizontal="right"/>
    </xf>
    <xf numFmtId="2" fontId="20" fillId="0" borderId="0" xfId="120" applyNumberFormat="1" applyFont="1"/>
    <xf numFmtId="164" fontId="20" fillId="0" borderId="0" xfId="120" applyNumberFormat="1" applyFont="1"/>
    <xf numFmtId="164" fontId="20" fillId="0" borderId="0" xfId="120" applyNumberFormat="1" applyFont="1" applyAlignment="1">
      <alignment horizontal="right"/>
    </xf>
    <xf numFmtId="1" fontId="20" fillId="0" borderId="0" xfId="120" applyNumberFormat="1" applyFont="1"/>
    <xf numFmtId="164" fontId="2" fillId="0" borderId="0" xfId="120" applyNumberFormat="1" applyAlignment="1">
      <alignment horizontal="right"/>
    </xf>
    <xf numFmtId="1" fontId="20" fillId="0" borderId="0" xfId="120" applyNumberFormat="1" applyFont="1" applyAlignment="1">
      <alignment horizontal="right"/>
    </xf>
    <xf numFmtId="2" fontId="29" fillId="0" borderId="0" xfId="120" applyNumberFormat="1" applyFont="1"/>
    <xf numFmtId="164" fontId="29" fillId="0" borderId="0" xfId="120" applyNumberFormat="1" applyFont="1"/>
    <xf numFmtId="2" fontId="2" fillId="0" borderId="0" xfId="0" applyNumberFormat="1" applyFont="1" applyAlignment="1">
      <alignment horizontal="right"/>
    </xf>
    <xf numFmtId="1" fontId="24" fillId="0" borderId="0" xfId="0" applyNumberFormat="1" applyFont="1"/>
    <xf numFmtId="0" fontId="2" fillId="0" borderId="0" xfId="120"/>
    <xf numFmtId="1" fontId="2" fillId="0" borderId="0" xfId="120" applyNumberFormat="1" applyAlignment="1">
      <alignment horizontal="right"/>
    </xf>
    <xf numFmtId="0" fontId="0" fillId="4" borderId="0" xfId="0" applyFill="1"/>
    <xf numFmtId="20" fontId="0" fillId="0" borderId="0" xfId="0" applyNumberFormat="1"/>
    <xf numFmtId="0" fontId="1" fillId="0" borderId="0" xfId="2" applyFont="1"/>
    <xf numFmtId="2" fontId="1" fillId="0" borderId="0" xfId="2" applyNumberFormat="1" applyFont="1"/>
    <xf numFmtId="164" fontId="1" fillId="0" borderId="0" xfId="2" applyNumberFormat="1" applyFont="1"/>
    <xf numFmtId="0" fontId="1" fillId="0" borderId="0" xfId="2" applyFont="1" applyAlignment="1">
      <alignment horizontal="right"/>
    </xf>
    <xf numFmtId="168" fontId="1" fillId="0" borderId="0" xfId="2" applyNumberFormat="1" applyFont="1"/>
    <xf numFmtId="1" fontId="1" fillId="0" borderId="0" xfId="2" applyNumberFormat="1" applyFont="1"/>
    <xf numFmtId="49" fontId="1" fillId="0" borderId="0" xfId="2" applyNumberFormat="1" applyFont="1" applyAlignment="1">
      <alignment horizontal="right"/>
    </xf>
    <xf numFmtId="1" fontId="1" fillId="0" borderId="0" xfId="0" applyNumberFormat="1" applyFont="1"/>
    <xf numFmtId="0" fontId="1" fillId="0" borderId="0" xfId="0" applyFont="1"/>
    <xf numFmtId="168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8" fontId="1" fillId="0" borderId="0" xfId="0" applyNumberFormat="1" applyFo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right"/>
    </xf>
    <xf numFmtId="164" fontId="1" fillId="0" borderId="0" xfId="0" applyNumberFormat="1" applyFont="1"/>
    <xf numFmtId="14" fontId="1" fillId="0" borderId="0" xfId="100" applyNumberFormat="1" applyFont="1"/>
    <xf numFmtId="0" fontId="1" fillId="0" borderId="0" xfId="100" applyFont="1"/>
    <xf numFmtId="164" fontId="1" fillId="0" borderId="0" xfId="100" applyNumberFormat="1" applyFont="1" applyAlignment="1">
      <alignment horizontal="right"/>
    </xf>
    <xf numFmtId="168" fontId="1" fillId="0" borderId="0" xfId="100" applyNumberFormat="1" applyFont="1" applyAlignment="1">
      <alignment horizontal="right"/>
    </xf>
    <xf numFmtId="2" fontId="1" fillId="0" borderId="0" xfId="100" applyNumberFormat="1" applyFont="1" applyAlignment="1">
      <alignment horizontal="right"/>
    </xf>
    <xf numFmtId="1" fontId="1" fillId="0" borderId="0" xfId="100" applyNumberFormat="1" applyFont="1" applyAlignment="1">
      <alignment horizontal="right"/>
    </xf>
    <xf numFmtId="168" fontId="1" fillId="0" borderId="0" xfId="83" applyNumberFormat="1" applyFont="1" applyAlignment="1">
      <alignment horizontal="right"/>
    </xf>
    <xf numFmtId="2" fontId="1" fillId="0" borderId="0" xfId="83" applyNumberFormat="1" applyFont="1" applyAlignment="1">
      <alignment horizontal="right"/>
    </xf>
    <xf numFmtId="1" fontId="1" fillId="0" borderId="0" xfId="83" applyNumberFormat="1" applyFont="1" applyAlignment="1">
      <alignment horizontal="right"/>
    </xf>
    <xf numFmtId="164" fontId="20" fillId="5" borderId="0" xfId="0" applyNumberFormat="1" applyFont="1" applyFill="1"/>
    <xf numFmtId="1" fontId="20" fillId="5" borderId="0" xfId="0" applyNumberFormat="1" applyFont="1" applyFill="1"/>
    <xf numFmtId="0" fontId="17" fillId="4" borderId="0" xfId="0" applyFont="1" applyFill="1"/>
    <xf numFmtId="0" fontId="17" fillId="5" borderId="0" xfId="0" applyFont="1" applyFill="1"/>
    <xf numFmtId="0" fontId="0" fillId="5" borderId="0" xfId="0" applyFill="1"/>
  </cellXfs>
  <cellStyles count="124">
    <cellStyle name="Normal" xfId="0" builtinId="0"/>
    <cellStyle name="Normal 10" xfId="83" xr:uid="{00000000-0005-0000-0000-000001000000}"/>
    <cellStyle name="Normal 10 2" xfId="100" xr:uid="{00000000-0005-0000-0000-000002000000}"/>
    <cellStyle name="Normal 10 3" xfId="117" xr:uid="{00000000-0005-0000-0000-000003000000}"/>
    <cellStyle name="Normal 11" xfId="84" xr:uid="{00000000-0005-0000-0000-000004000000}"/>
    <cellStyle name="Normal 11 2" xfId="101" xr:uid="{00000000-0005-0000-0000-000005000000}"/>
    <cellStyle name="Normal 11 3" xfId="118" xr:uid="{00000000-0005-0000-0000-000006000000}"/>
    <cellStyle name="Normal 11 4" xfId="120" xr:uid="{15909097-5AEA-4E92-990E-52AA87D5B8E8}"/>
    <cellStyle name="Normal 12" xfId="85" xr:uid="{00000000-0005-0000-0000-000007000000}"/>
    <cellStyle name="Normal 12 2" xfId="102" xr:uid="{00000000-0005-0000-0000-000008000000}"/>
    <cellStyle name="Normal 12 3" xfId="119" xr:uid="{00000000-0005-0000-0000-000009000000}"/>
    <cellStyle name="Normal 2" xfId="1" xr:uid="{00000000-0005-0000-0000-00000A000000}"/>
    <cellStyle name="Normal 2 2" xfId="8" xr:uid="{00000000-0005-0000-0000-00000B000000}"/>
    <cellStyle name="Normal 2 2 2" xfId="35" xr:uid="{00000000-0005-0000-0000-00000C000000}"/>
    <cellStyle name="Normal 2 2 2 2" xfId="62" xr:uid="{00000000-0005-0000-0000-00000D000000}"/>
    <cellStyle name="Normal 2 2 3" xfId="21" xr:uid="{00000000-0005-0000-0000-00000E000000}"/>
    <cellStyle name="Normal 2 2 4" xfId="48" xr:uid="{00000000-0005-0000-0000-00000F000000}"/>
    <cellStyle name="Normal 2 2 5" xfId="75" xr:uid="{00000000-0005-0000-0000-000010000000}"/>
    <cellStyle name="Normal 2 2 6" xfId="92" xr:uid="{00000000-0005-0000-0000-000011000000}"/>
    <cellStyle name="Normal 2 2 7" xfId="109" xr:uid="{00000000-0005-0000-0000-000012000000}"/>
    <cellStyle name="Normal 2 3" xfId="29" xr:uid="{00000000-0005-0000-0000-000013000000}"/>
    <cellStyle name="Normal 2 3 2" xfId="56" xr:uid="{00000000-0005-0000-0000-000014000000}"/>
    <cellStyle name="Normal 2 4" xfId="15" xr:uid="{00000000-0005-0000-0000-000015000000}"/>
    <cellStyle name="Normal 2 5" xfId="42" xr:uid="{00000000-0005-0000-0000-000016000000}"/>
    <cellStyle name="Normal 2 6" xfId="69" xr:uid="{00000000-0005-0000-0000-000017000000}"/>
    <cellStyle name="Normal 2 7" xfId="86" xr:uid="{00000000-0005-0000-0000-000018000000}"/>
    <cellStyle name="Normal 2 8" xfId="103" xr:uid="{00000000-0005-0000-0000-000019000000}"/>
    <cellStyle name="Normal 2 9" xfId="122" xr:uid="{416F6310-4181-40F6-BA0C-83E4F3C5809E}"/>
    <cellStyle name="Normal 3" xfId="2" xr:uid="{00000000-0005-0000-0000-00001A000000}"/>
    <cellStyle name="Normal 3 2" xfId="9" xr:uid="{00000000-0005-0000-0000-00001B000000}"/>
    <cellStyle name="Normal 3 2 2" xfId="36" xr:uid="{00000000-0005-0000-0000-00001C000000}"/>
    <cellStyle name="Normal 3 2 2 2" xfId="63" xr:uid="{00000000-0005-0000-0000-00001D000000}"/>
    <cellStyle name="Normal 3 2 3" xfId="22" xr:uid="{00000000-0005-0000-0000-00001E000000}"/>
    <cellStyle name="Normal 3 2 4" xfId="49" xr:uid="{00000000-0005-0000-0000-00001F000000}"/>
    <cellStyle name="Normal 3 2 5" xfId="76" xr:uid="{00000000-0005-0000-0000-000020000000}"/>
    <cellStyle name="Normal 3 2 6" xfId="93" xr:uid="{00000000-0005-0000-0000-000021000000}"/>
    <cellStyle name="Normal 3 2 7" xfId="110" xr:uid="{00000000-0005-0000-0000-000022000000}"/>
    <cellStyle name="Normal 3 3" xfId="30" xr:uid="{00000000-0005-0000-0000-000023000000}"/>
    <cellStyle name="Normal 3 3 2" xfId="57" xr:uid="{00000000-0005-0000-0000-000024000000}"/>
    <cellStyle name="Normal 3 4" xfId="16" xr:uid="{00000000-0005-0000-0000-000025000000}"/>
    <cellStyle name="Normal 3 5" xfId="43" xr:uid="{00000000-0005-0000-0000-000026000000}"/>
    <cellStyle name="Normal 3 6" xfId="70" xr:uid="{00000000-0005-0000-0000-000027000000}"/>
    <cellStyle name="Normal 3 7" xfId="87" xr:uid="{00000000-0005-0000-0000-000028000000}"/>
    <cellStyle name="Normal 3 8" xfId="104" xr:uid="{00000000-0005-0000-0000-000029000000}"/>
    <cellStyle name="Normal 4" xfId="3" xr:uid="{00000000-0005-0000-0000-00002A000000}"/>
    <cellStyle name="Normal 4 2" xfId="10" xr:uid="{00000000-0005-0000-0000-00002B000000}"/>
    <cellStyle name="Normal 4 2 2" xfId="37" xr:uid="{00000000-0005-0000-0000-00002C000000}"/>
    <cellStyle name="Normal 4 2 2 2" xfId="64" xr:uid="{00000000-0005-0000-0000-00002D000000}"/>
    <cellStyle name="Normal 4 2 3" xfId="23" xr:uid="{00000000-0005-0000-0000-00002E000000}"/>
    <cellStyle name="Normal 4 2 4" xfId="50" xr:uid="{00000000-0005-0000-0000-00002F000000}"/>
    <cellStyle name="Normal 4 2 5" xfId="77" xr:uid="{00000000-0005-0000-0000-000030000000}"/>
    <cellStyle name="Normal 4 2 6" xfId="94" xr:uid="{00000000-0005-0000-0000-000031000000}"/>
    <cellStyle name="Normal 4 2 7" xfId="111" xr:uid="{00000000-0005-0000-0000-000032000000}"/>
    <cellStyle name="Normal 4 3" xfId="31" xr:uid="{00000000-0005-0000-0000-000033000000}"/>
    <cellStyle name="Normal 4 3 2" xfId="58" xr:uid="{00000000-0005-0000-0000-000034000000}"/>
    <cellStyle name="Normal 4 4" xfId="17" xr:uid="{00000000-0005-0000-0000-000035000000}"/>
    <cellStyle name="Normal 4 5" xfId="44" xr:uid="{00000000-0005-0000-0000-000036000000}"/>
    <cellStyle name="Normal 4 6" xfId="71" xr:uid="{00000000-0005-0000-0000-000037000000}"/>
    <cellStyle name="Normal 4 7" xfId="88" xr:uid="{00000000-0005-0000-0000-000038000000}"/>
    <cellStyle name="Normal 4 8" xfId="105" xr:uid="{00000000-0005-0000-0000-000039000000}"/>
    <cellStyle name="Normal 5" xfId="4" xr:uid="{00000000-0005-0000-0000-00003A000000}"/>
    <cellStyle name="Normal 5 2" xfId="11" xr:uid="{00000000-0005-0000-0000-00003B000000}"/>
    <cellStyle name="Normal 5 2 2" xfId="38" xr:uid="{00000000-0005-0000-0000-00003C000000}"/>
    <cellStyle name="Normal 5 2 2 2" xfId="65" xr:uid="{00000000-0005-0000-0000-00003D000000}"/>
    <cellStyle name="Normal 5 2 3" xfId="24" xr:uid="{00000000-0005-0000-0000-00003E000000}"/>
    <cellStyle name="Normal 5 2 4" xfId="51" xr:uid="{00000000-0005-0000-0000-00003F000000}"/>
    <cellStyle name="Normal 5 2 5" xfId="78" xr:uid="{00000000-0005-0000-0000-000040000000}"/>
    <cellStyle name="Normal 5 2 6" xfId="95" xr:uid="{00000000-0005-0000-0000-000041000000}"/>
    <cellStyle name="Normal 5 2 7" xfId="112" xr:uid="{00000000-0005-0000-0000-000042000000}"/>
    <cellStyle name="Normal 5 3" xfId="14" xr:uid="{00000000-0005-0000-0000-000043000000}"/>
    <cellStyle name="Normal 5 3 2" xfId="41" xr:uid="{00000000-0005-0000-0000-000044000000}"/>
    <cellStyle name="Normal 5 3 2 2" xfId="68" xr:uid="{00000000-0005-0000-0000-000045000000}"/>
    <cellStyle name="Normal 5 3 3" xfId="27" xr:uid="{00000000-0005-0000-0000-000046000000}"/>
    <cellStyle name="Normal 5 3 4" xfId="54" xr:uid="{00000000-0005-0000-0000-000047000000}"/>
    <cellStyle name="Normal 5 3 5" xfId="81" xr:uid="{00000000-0005-0000-0000-000048000000}"/>
    <cellStyle name="Normal 5 3 6" xfId="98" xr:uid="{00000000-0005-0000-0000-000049000000}"/>
    <cellStyle name="Normal 5 3 7" xfId="115" xr:uid="{00000000-0005-0000-0000-00004A000000}"/>
    <cellStyle name="Normal 5 4" xfId="32" xr:uid="{00000000-0005-0000-0000-00004B000000}"/>
    <cellStyle name="Normal 5 4 2" xfId="59" xr:uid="{00000000-0005-0000-0000-00004C000000}"/>
    <cellStyle name="Normal 5 5" xfId="18" xr:uid="{00000000-0005-0000-0000-00004D000000}"/>
    <cellStyle name="Normal 5 6" xfId="45" xr:uid="{00000000-0005-0000-0000-00004E000000}"/>
    <cellStyle name="Normal 5 7" xfId="72" xr:uid="{00000000-0005-0000-0000-00004F000000}"/>
    <cellStyle name="Normal 5 8" xfId="89" xr:uid="{00000000-0005-0000-0000-000050000000}"/>
    <cellStyle name="Normal 5 9" xfId="106" xr:uid="{00000000-0005-0000-0000-000051000000}"/>
    <cellStyle name="Normal 6" xfId="5" xr:uid="{00000000-0005-0000-0000-000052000000}"/>
    <cellStyle name="Normal 6 2" xfId="12" xr:uid="{00000000-0005-0000-0000-000053000000}"/>
    <cellStyle name="Normal 6 2 2" xfId="39" xr:uid="{00000000-0005-0000-0000-000054000000}"/>
    <cellStyle name="Normal 6 2 2 2" xfId="66" xr:uid="{00000000-0005-0000-0000-000055000000}"/>
    <cellStyle name="Normal 6 2 3" xfId="25" xr:uid="{00000000-0005-0000-0000-000056000000}"/>
    <cellStyle name="Normal 6 2 4" xfId="52" xr:uid="{00000000-0005-0000-0000-000057000000}"/>
    <cellStyle name="Normal 6 2 5" xfId="79" xr:uid="{00000000-0005-0000-0000-000058000000}"/>
    <cellStyle name="Normal 6 2 6" xfId="96" xr:uid="{00000000-0005-0000-0000-000059000000}"/>
    <cellStyle name="Normal 6 2 7" xfId="113" xr:uid="{00000000-0005-0000-0000-00005A000000}"/>
    <cellStyle name="Normal 6 3" xfId="33" xr:uid="{00000000-0005-0000-0000-00005B000000}"/>
    <cellStyle name="Normal 6 3 2" xfId="60" xr:uid="{00000000-0005-0000-0000-00005C000000}"/>
    <cellStyle name="Normal 6 4" xfId="19" xr:uid="{00000000-0005-0000-0000-00005D000000}"/>
    <cellStyle name="Normal 6 5" xfId="46" xr:uid="{00000000-0005-0000-0000-00005E000000}"/>
    <cellStyle name="Normal 6 6" xfId="73" xr:uid="{00000000-0005-0000-0000-00005F000000}"/>
    <cellStyle name="Normal 6 7" xfId="90" xr:uid="{00000000-0005-0000-0000-000060000000}"/>
    <cellStyle name="Normal 6 8" xfId="107" xr:uid="{00000000-0005-0000-0000-000061000000}"/>
    <cellStyle name="Normal 6 9" xfId="121" xr:uid="{7D2E9028-3330-40DC-8797-EC843F1723E9}"/>
    <cellStyle name="Normal 7" xfId="6" xr:uid="{00000000-0005-0000-0000-000062000000}"/>
    <cellStyle name="Normal 7 2" xfId="13" xr:uid="{00000000-0005-0000-0000-000063000000}"/>
    <cellStyle name="Normal 7 2 2" xfId="40" xr:uid="{00000000-0005-0000-0000-000064000000}"/>
    <cellStyle name="Normal 7 2 2 2" xfId="67" xr:uid="{00000000-0005-0000-0000-000065000000}"/>
    <cellStyle name="Normal 7 2 3" xfId="26" xr:uid="{00000000-0005-0000-0000-000066000000}"/>
    <cellStyle name="Normal 7 2 4" xfId="53" xr:uid="{00000000-0005-0000-0000-000067000000}"/>
    <cellStyle name="Normal 7 2 5" xfId="80" xr:uid="{00000000-0005-0000-0000-000068000000}"/>
    <cellStyle name="Normal 7 2 6" xfId="97" xr:uid="{00000000-0005-0000-0000-000069000000}"/>
    <cellStyle name="Normal 7 2 7" xfId="114" xr:uid="{00000000-0005-0000-0000-00006A000000}"/>
    <cellStyle name="Normal 7 3" xfId="34" xr:uid="{00000000-0005-0000-0000-00006B000000}"/>
    <cellStyle name="Normal 7 3 2" xfId="61" xr:uid="{00000000-0005-0000-0000-00006C000000}"/>
    <cellStyle name="Normal 7 4" xfId="20" xr:uid="{00000000-0005-0000-0000-00006D000000}"/>
    <cellStyle name="Normal 7 5" xfId="47" xr:uid="{00000000-0005-0000-0000-00006E000000}"/>
    <cellStyle name="Normal 7 6" xfId="74" xr:uid="{00000000-0005-0000-0000-00006F000000}"/>
    <cellStyle name="Normal 7 7" xfId="91" xr:uid="{00000000-0005-0000-0000-000070000000}"/>
    <cellStyle name="Normal 7 8" xfId="108" xr:uid="{00000000-0005-0000-0000-000071000000}"/>
    <cellStyle name="Normal 7 9" xfId="123" xr:uid="{BF62B0DD-0F0E-4E29-9A0A-EF86E5F099AF}"/>
    <cellStyle name="Normal 8" xfId="7" xr:uid="{00000000-0005-0000-0000-000072000000}"/>
    <cellStyle name="Normal 9" xfId="28" xr:uid="{00000000-0005-0000-0000-000073000000}"/>
    <cellStyle name="Normal 9 2" xfId="55" xr:uid="{00000000-0005-0000-0000-000074000000}"/>
    <cellStyle name="Normal 9 3" xfId="82" xr:uid="{00000000-0005-0000-0000-000075000000}"/>
    <cellStyle name="Normal 9 4" xfId="99" xr:uid="{00000000-0005-0000-0000-000076000000}"/>
    <cellStyle name="Normal 9 5" xfId="116" xr:uid="{00000000-0005-0000-0000-00007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6451A-F0C9-49E3-862E-92CDEE6F8DF9}">
  <sheetPr>
    <tabColor theme="8" tint="0.59999389629810485"/>
  </sheetPr>
  <dimension ref="A1:M28"/>
  <sheetViews>
    <sheetView tabSelected="1" workbookViewId="0">
      <selection activeCell="F26" sqref="F26"/>
    </sheetView>
  </sheetViews>
  <sheetFormatPr defaultRowHeight="12.75" x14ac:dyDescent="0.2"/>
  <cols>
    <col min="1" max="1" width="11" bestFit="1" customWidth="1"/>
  </cols>
  <sheetData>
    <row r="1" spans="1:2" x14ac:dyDescent="0.2">
      <c r="A1" s="38" t="s">
        <v>17</v>
      </c>
    </row>
    <row r="2" spans="1:2" x14ac:dyDescent="0.2">
      <c r="A2" s="1" t="s">
        <v>1</v>
      </c>
      <c r="B2" s="1" t="s">
        <v>118</v>
      </c>
    </row>
    <row r="3" spans="1:2" x14ac:dyDescent="0.2">
      <c r="A3" s="1" t="s">
        <v>2</v>
      </c>
      <c r="B3" s="1" t="s">
        <v>119</v>
      </c>
    </row>
    <row r="4" spans="1:2" x14ac:dyDescent="0.2">
      <c r="A4" s="1" t="s">
        <v>3</v>
      </c>
      <c r="B4" s="1" t="s">
        <v>120</v>
      </c>
    </row>
    <row r="5" spans="1:2" x14ac:dyDescent="0.2">
      <c r="A5" s="1" t="s">
        <v>4</v>
      </c>
      <c r="B5" s="1" t="s">
        <v>121</v>
      </c>
    </row>
    <row r="6" spans="1:2" x14ac:dyDescent="0.2">
      <c r="A6" s="1" t="s">
        <v>43</v>
      </c>
      <c r="B6" s="1" t="s">
        <v>122</v>
      </c>
    </row>
    <row r="7" spans="1:2" x14ac:dyDescent="0.2">
      <c r="A7" s="1" t="s">
        <v>44</v>
      </c>
      <c r="B7" s="1" t="s">
        <v>123</v>
      </c>
    </row>
    <row r="8" spans="1:2" x14ac:dyDescent="0.2">
      <c r="A8" s="1" t="s">
        <v>5</v>
      </c>
      <c r="B8" s="1" t="s">
        <v>124</v>
      </c>
    </row>
    <row r="9" spans="1:2" x14ac:dyDescent="0.2">
      <c r="A9" s="1" t="s">
        <v>6</v>
      </c>
      <c r="B9" s="1" t="s">
        <v>128</v>
      </c>
    </row>
    <row r="10" spans="1:2" x14ac:dyDescent="0.2">
      <c r="A10" s="1" t="s">
        <v>7</v>
      </c>
      <c r="B10" s="1" t="s">
        <v>125</v>
      </c>
    </row>
    <row r="11" spans="1:2" x14ac:dyDescent="0.2">
      <c r="A11" s="1" t="s">
        <v>32</v>
      </c>
      <c r="B11" s="1" t="s">
        <v>126</v>
      </c>
    </row>
    <row r="12" spans="1:2" x14ac:dyDescent="0.2">
      <c r="A12" s="1" t="s">
        <v>133</v>
      </c>
      <c r="B12" s="1" t="s">
        <v>134</v>
      </c>
    </row>
    <row r="13" spans="1:2" x14ac:dyDescent="0.2">
      <c r="A13" s="1" t="s">
        <v>136</v>
      </c>
      <c r="B13" s="1" t="s">
        <v>137</v>
      </c>
    </row>
    <row r="15" spans="1:2" x14ac:dyDescent="0.2">
      <c r="A15" s="38" t="s">
        <v>127</v>
      </c>
    </row>
    <row r="16" spans="1:2" x14ac:dyDescent="0.2">
      <c r="A16" s="1" t="s">
        <v>34</v>
      </c>
      <c r="B16" s="1" t="s">
        <v>110</v>
      </c>
    </row>
    <row r="17" spans="1:13" x14ac:dyDescent="0.2">
      <c r="A17" s="1" t="s">
        <v>35</v>
      </c>
      <c r="B17" t="s">
        <v>111</v>
      </c>
    </row>
    <row r="18" spans="1:13" x14ac:dyDescent="0.2">
      <c r="A18" s="1" t="s">
        <v>36</v>
      </c>
      <c r="B18" t="s">
        <v>112</v>
      </c>
    </row>
    <row r="19" spans="1:13" x14ac:dyDescent="0.2">
      <c r="A19" s="1" t="s">
        <v>37</v>
      </c>
      <c r="B19" t="s">
        <v>113</v>
      </c>
    </row>
    <row r="20" spans="1:13" x14ac:dyDescent="0.2">
      <c r="A20" s="1" t="s">
        <v>38</v>
      </c>
      <c r="B20" t="s">
        <v>114</v>
      </c>
    </row>
    <row r="21" spans="1:13" x14ac:dyDescent="0.2">
      <c r="A21" s="1" t="s">
        <v>39</v>
      </c>
      <c r="B21" t="s">
        <v>115</v>
      </c>
    </row>
    <row r="22" spans="1:13" x14ac:dyDescent="0.2">
      <c r="A22" s="1" t="s">
        <v>40</v>
      </c>
      <c r="B22" s="1" t="s">
        <v>116</v>
      </c>
    </row>
    <row r="23" spans="1:13" x14ac:dyDescent="0.2">
      <c r="A23" s="1" t="s">
        <v>104</v>
      </c>
      <c r="B23" t="s">
        <v>117</v>
      </c>
    </row>
    <row r="26" spans="1:13" x14ac:dyDescent="0.2">
      <c r="A26" s="457" t="s">
        <v>163</v>
      </c>
      <c r="B26" s="458"/>
      <c r="C26" s="458"/>
      <c r="D26" s="458"/>
      <c r="E26" s="458"/>
      <c r="F26" s="458"/>
      <c r="G26" s="458"/>
      <c r="H26" s="458"/>
    </row>
    <row r="28" spans="1:13" x14ac:dyDescent="0.2">
      <c r="A28" s="456" t="s">
        <v>158</v>
      </c>
      <c r="B28" s="425"/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510"/>
  <sheetViews>
    <sheetView zoomScale="80" zoomScaleNormal="80" workbookViewId="0">
      <pane xSplit="1" ySplit="5" topLeftCell="B473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0"/>
    </sheetView>
  </sheetViews>
  <sheetFormatPr defaultColWidth="8.85546875" defaultRowHeight="15" x14ac:dyDescent="0.25"/>
  <cols>
    <col min="1" max="2" width="16.28515625" style="2" customWidth="1"/>
    <col min="3" max="10" width="8.85546875" style="2"/>
    <col min="11" max="11" width="9.140625" style="12"/>
    <col min="12" max="12" width="8.85546875" style="2"/>
    <col min="13" max="13" width="10.85546875" style="2" customWidth="1"/>
    <col min="14" max="15" width="8.85546875" style="2"/>
    <col min="16" max="16" width="13.140625" style="2" customWidth="1"/>
    <col min="17" max="17" width="12.42578125" style="2" customWidth="1"/>
    <col min="18" max="18" width="11" style="2" customWidth="1"/>
    <col min="19" max="19" width="14.42578125" style="2" customWidth="1"/>
    <col min="20" max="16384" width="8.85546875" style="2"/>
  </cols>
  <sheetData>
    <row r="1" spans="1:22" x14ac:dyDescent="0.25">
      <c r="A1" s="95" t="s">
        <v>132</v>
      </c>
      <c r="B1" s="57">
        <v>16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59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45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ht="15" customHeight="1" x14ac:dyDescent="0.25">
      <c r="A6" s="8">
        <v>37908.496527777781</v>
      </c>
      <c r="B6" s="26">
        <v>37908.496527777781</v>
      </c>
      <c r="C6" s="4">
        <v>7.28</v>
      </c>
      <c r="D6" s="4">
        <v>10.41</v>
      </c>
      <c r="E6" s="5">
        <v>92.2</v>
      </c>
      <c r="F6" s="5"/>
      <c r="G6" s="5">
        <v>9.6</v>
      </c>
      <c r="H6" s="4">
        <v>2.33</v>
      </c>
      <c r="I6" s="5">
        <v>56.3</v>
      </c>
      <c r="J6" s="5">
        <v>80</v>
      </c>
      <c r="K6" s="5">
        <v>0</v>
      </c>
      <c r="M6" s="4">
        <v>1.68</v>
      </c>
      <c r="N6" s="6">
        <v>23</v>
      </c>
      <c r="P6" s="4"/>
      <c r="Q6" s="5"/>
      <c r="R6" s="5"/>
      <c r="S6" s="4"/>
      <c r="T6" s="4"/>
      <c r="U6" s="4"/>
    </row>
    <row r="7" spans="1:22" s="6" customFormat="1" ht="15" customHeight="1" x14ac:dyDescent="0.25">
      <c r="A7" s="8">
        <v>37921.548611111109</v>
      </c>
      <c r="B7" s="26">
        <v>37921.548611111109</v>
      </c>
      <c r="C7" s="4">
        <v>7.3</v>
      </c>
      <c r="D7" s="4">
        <v>10.76</v>
      </c>
      <c r="E7" s="5">
        <v>97.3</v>
      </c>
      <c r="F7" s="5"/>
      <c r="G7" s="5">
        <v>10.8</v>
      </c>
      <c r="H7" s="4">
        <v>0.99</v>
      </c>
      <c r="I7" s="5">
        <v>72.2</v>
      </c>
      <c r="J7" s="5">
        <v>98.5</v>
      </c>
      <c r="K7" s="5">
        <v>0</v>
      </c>
      <c r="M7" s="4">
        <v>1.74</v>
      </c>
      <c r="N7" s="6">
        <v>80</v>
      </c>
      <c r="P7" s="4">
        <v>0.64200000000000002</v>
      </c>
      <c r="Q7" s="4">
        <v>0.25</v>
      </c>
      <c r="R7" s="4">
        <v>0.05</v>
      </c>
      <c r="S7" s="4">
        <v>0.04</v>
      </c>
      <c r="T7" s="4"/>
      <c r="U7" s="4">
        <v>0.06</v>
      </c>
      <c r="V7" s="6">
        <v>2</v>
      </c>
    </row>
    <row r="8" spans="1:22" s="6" customFormat="1" ht="15" customHeight="1" x14ac:dyDescent="0.25">
      <c r="A8" s="8">
        <v>37937.538194444445</v>
      </c>
      <c r="B8" s="26">
        <v>37937.538194444445</v>
      </c>
      <c r="C8" s="4">
        <v>7.33</v>
      </c>
      <c r="D8" s="4">
        <v>11.91</v>
      </c>
      <c r="E8" s="5">
        <v>97.4</v>
      </c>
      <c r="F8" s="5"/>
      <c r="G8" s="5">
        <v>6.7</v>
      </c>
      <c r="H8" s="4">
        <v>2.86</v>
      </c>
      <c r="I8" s="5">
        <v>58.9</v>
      </c>
      <c r="J8" s="5">
        <v>90.5</v>
      </c>
      <c r="K8" s="5">
        <v>0</v>
      </c>
      <c r="M8" s="4">
        <v>2.04</v>
      </c>
      <c r="N8" s="6">
        <v>30</v>
      </c>
      <c r="P8" s="4"/>
      <c r="Q8" s="4"/>
      <c r="R8" s="4"/>
      <c r="S8" s="4"/>
      <c r="T8" s="4"/>
      <c r="U8" s="4"/>
    </row>
    <row r="9" spans="1:22" s="6" customFormat="1" ht="15" customHeight="1" x14ac:dyDescent="0.25">
      <c r="A9" s="8">
        <v>37949.517361111109</v>
      </c>
      <c r="B9" s="26">
        <v>37949.517361111109</v>
      </c>
      <c r="C9" s="4">
        <v>7.27</v>
      </c>
      <c r="D9" s="4">
        <v>13.41</v>
      </c>
      <c r="E9" s="5">
        <v>106</v>
      </c>
      <c r="F9" s="5"/>
      <c r="G9" s="5">
        <v>5.2</v>
      </c>
      <c r="H9" s="4">
        <v>4.2300000000000004</v>
      </c>
      <c r="I9" s="5">
        <v>45.7</v>
      </c>
      <c r="J9" s="5">
        <v>79.3</v>
      </c>
      <c r="K9" s="5">
        <v>0</v>
      </c>
      <c r="M9" s="4">
        <v>1.44</v>
      </c>
      <c r="N9" s="6">
        <v>50</v>
      </c>
      <c r="P9" s="4">
        <v>0.66</v>
      </c>
      <c r="Q9" s="4">
        <v>0.5</v>
      </c>
      <c r="R9" s="4">
        <v>0.05</v>
      </c>
      <c r="S9" s="15">
        <v>5.0000000000000001E-3</v>
      </c>
      <c r="T9" s="4">
        <v>0.66</v>
      </c>
      <c r="U9" s="4">
        <v>0.1</v>
      </c>
      <c r="V9" s="6">
        <v>2</v>
      </c>
    </row>
    <row r="10" spans="1:22" s="6" customFormat="1" ht="15" customHeight="1" x14ac:dyDescent="0.25">
      <c r="A10" s="8">
        <v>37964.517361111109</v>
      </c>
      <c r="B10" s="26">
        <v>37964.517361111109</v>
      </c>
      <c r="C10" s="4">
        <v>7.15</v>
      </c>
      <c r="D10" s="4">
        <v>12.3</v>
      </c>
      <c r="E10" s="5">
        <v>94.3</v>
      </c>
      <c r="F10" s="5"/>
      <c r="G10" s="5">
        <v>4.2</v>
      </c>
      <c r="H10" s="4">
        <v>2.4500000000000002</v>
      </c>
      <c r="I10" s="5">
        <v>54.7</v>
      </c>
      <c r="J10" s="5">
        <v>90.7</v>
      </c>
      <c r="K10" s="5">
        <v>0</v>
      </c>
      <c r="M10" s="4"/>
      <c r="N10" s="6">
        <v>13</v>
      </c>
      <c r="P10" s="4"/>
      <c r="Q10" s="4"/>
      <c r="R10" s="4"/>
      <c r="S10" s="4"/>
      <c r="T10" s="4"/>
      <c r="U10" s="4"/>
    </row>
    <row r="11" spans="1:22" s="6" customFormat="1" ht="15" customHeight="1" x14ac:dyDescent="0.25">
      <c r="A11" s="8">
        <v>37977.555555555555</v>
      </c>
      <c r="B11" s="26">
        <v>37977.555555555555</v>
      </c>
      <c r="C11" s="4">
        <v>7.34</v>
      </c>
      <c r="D11" s="4">
        <v>12.25</v>
      </c>
      <c r="E11" s="5">
        <v>96.1</v>
      </c>
      <c r="F11" s="5"/>
      <c r="G11" s="5">
        <v>5.0999999999999996</v>
      </c>
      <c r="H11" s="4">
        <v>1.19</v>
      </c>
      <c r="I11" s="5">
        <v>50.6</v>
      </c>
      <c r="J11" s="5">
        <v>81.5</v>
      </c>
      <c r="K11" s="5">
        <v>0</v>
      </c>
      <c r="M11" s="4">
        <v>1.8</v>
      </c>
      <c r="N11" s="6">
        <v>4</v>
      </c>
      <c r="P11" s="4">
        <v>0.4</v>
      </c>
      <c r="Q11" s="4">
        <v>0.25</v>
      </c>
      <c r="R11" s="4">
        <v>0.05</v>
      </c>
      <c r="S11" s="15">
        <v>5.0000000000000001E-3</v>
      </c>
      <c r="T11" s="4">
        <v>0.4</v>
      </c>
      <c r="U11" s="4">
        <v>0.06</v>
      </c>
      <c r="V11" s="6">
        <v>2</v>
      </c>
    </row>
    <row r="12" spans="1:22" s="6" customFormat="1" ht="15" customHeight="1" x14ac:dyDescent="0.25">
      <c r="A12" s="8">
        <v>37993.520833333336</v>
      </c>
      <c r="B12" s="26">
        <v>37993.520833333336</v>
      </c>
      <c r="C12" s="4">
        <v>6.86</v>
      </c>
      <c r="D12" s="4">
        <v>13.52</v>
      </c>
      <c r="E12" s="5">
        <v>94.5</v>
      </c>
      <c r="F12" s="5"/>
      <c r="G12" s="5">
        <v>1.1000000000000001</v>
      </c>
      <c r="H12" s="4">
        <v>13.8</v>
      </c>
      <c r="I12" s="5">
        <v>51.2</v>
      </c>
      <c r="J12" s="5">
        <v>94</v>
      </c>
      <c r="K12" s="5">
        <v>0</v>
      </c>
      <c r="M12" s="4">
        <v>2.1</v>
      </c>
      <c r="N12" s="6">
        <v>80</v>
      </c>
      <c r="P12" s="4"/>
      <c r="Q12" s="4"/>
      <c r="R12" s="4"/>
      <c r="S12" s="4"/>
      <c r="T12" s="4"/>
      <c r="U12" s="4"/>
    </row>
    <row r="13" spans="1:22" s="6" customFormat="1" ht="15" customHeight="1" x14ac:dyDescent="0.25">
      <c r="A13" s="8">
        <v>38006.545138888891</v>
      </c>
      <c r="B13" s="26">
        <v>38006.545138888891</v>
      </c>
      <c r="C13" s="4">
        <v>7.3</v>
      </c>
      <c r="D13" s="4">
        <v>12.29</v>
      </c>
      <c r="E13" s="5">
        <v>98.4</v>
      </c>
      <c r="F13" s="5"/>
      <c r="G13" s="5">
        <v>5.8</v>
      </c>
      <c r="H13" s="4">
        <v>1.62</v>
      </c>
      <c r="I13" s="5">
        <v>50.7</v>
      </c>
      <c r="J13" s="5">
        <v>79.900000000000006</v>
      </c>
      <c r="K13" s="5">
        <v>0</v>
      </c>
      <c r="M13" s="4">
        <v>1.94</v>
      </c>
      <c r="N13" s="6">
        <v>23</v>
      </c>
      <c r="P13" s="4">
        <v>0.48</v>
      </c>
      <c r="Q13" s="4">
        <v>0.5</v>
      </c>
      <c r="R13" s="4">
        <v>0.05</v>
      </c>
      <c r="S13" s="15">
        <v>5.0000000000000001E-3</v>
      </c>
      <c r="T13" s="4">
        <v>0.48</v>
      </c>
      <c r="U13" s="4">
        <v>0.01</v>
      </c>
      <c r="V13" s="6">
        <v>2</v>
      </c>
    </row>
    <row r="14" spans="1:22" s="6" customFormat="1" ht="15" customHeight="1" x14ac:dyDescent="0.25">
      <c r="A14" s="8">
        <v>38020.46875</v>
      </c>
      <c r="B14" s="26">
        <v>38020.46875</v>
      </c>
      <c r="C14" s="4">
        <v>7.31</v>
      </c>
      <c r="D14" s="4">
        <v>12.18</v>
      </c>
      <c r="E14" s="5">
        <v>96.7</v>
      </c>
      <c r="F14" s="5"/>
      <c r="G14" s="5">
        <v>5.5</v>
      </c>
      <c r="H14" s="4">
        <v>2.66</v>
      </c>
      <c r="I14" s="5">
        <v>56.7</v>
      </c>
      <c r="J14" s="5">
        <v>90.6</v>
      </c>
      <c r="K14" s="5">
        <v>0</v>
      </c>
      <c r="M14" s="4"/>
      <c r="N14" s="6">
        <v>13</v>
      </c>
      <c r="P14" s="4"/>
      <c r="Q14" s="4"/>
      <c r="R14" s="4"/>
      <c r="S14" s="4"/>
      <c r="T14" s="4"/>
      <c r="U14" s="4"/>
    </row>
    <row r="15" spans="1:22" s="6" customFormat="1" ht="15" customHeight="1" x14ac:dyDescent="0.25">
      <c r="A15" s="8">
        <v>38034.538194444445</v>
      </c>
      <c r="B15" s="26">
        <v>38034.538194444445</v>
      </c>
      <c r="C15" s="4">
        <v>7.35</v>
      </c>
      <c r="D15" s="4">
        <v>12.55</v>
      </c>
      <c r="E15" s="5">
        <v>99.6</v>
      </c>
      <c r="F15" s="5"/>
      <c r="G15" s="5">
        <v>5.5</v>
      </c>
      <c r="H15" s="4">
        <v>2.21</v>
      </c>
      <c r="I15" s="5">
        <v>49</v>
      </c>
      <c r="J15" s="5">
        <v>78.2</v>
      </c>
      <c r="K15" s="5">
        <v>0</v>
      </c>
      <c r="M15" s="4">
        <v>1.82</v>
      </c>
      <c r="N15" s="6">
        <v>1</v>
      </c>
      <c r="P15" s="4">
        <v>0.51</v>
      </c>
      <c r="Q15" s="4">
        <v>0.25</v>
      </c>
      <c r="R15" s="4">
        <v>0.05</v>
      </c>
      <c r="S15" s="15">
        <v>5.0000000000000001E-3</v>
      </c>
      <c r="T15" s="4">
        <v>0.51</v>
      </c>
      <c r="U15" s="4">
        <v>0.01</v>
      </c>
      <c r="V15" s="6">
        <v>2</v>
      </c>
    </row>
    <row r="16" spans="1:22" s="6" customFormat="1" ht="15" customHeight="1" x14ac:dyDescent="0.25">
      <c r="A16" s="8">
        <v>38048.506944444445</v>
      </c>
      <c r="B16" s="26">
        <v>38048.506944444445</v>
      </c>
      <c r="C16" s="4">
        <v>7.23</v>
      </c>
      <c r="D16" s="4">
        <v>11.88</v>
      </c>
      <c r="E16" s="5">
        <v>93.6</v>
      </c>
      <c r="F16" s="5"/>
      <c r="G16" s="5">
        <v>5.5</v>
      </c>
      <c r="H16" s="4">
        <v>1.21</v>
      </c>
      <c r="I16" s="5">
        <v>53.9</v>
      </c>
      <c r="J16" s="5">
        <v>86</v>
      </c>
      <c r="K16" s="5">
        <v>0</v>
      </c>
      <c r="M16" s="4">
        <v>1.46</v>
      </c>
      <c r="N16" s="6">
        <v>13</v>
      </c>
      <c r="P16" s="4"/>
      <c r="Q16" s="4"/>
      <c r="R16" s="4"/>
      <c r="S16" s="4"/>
      <c r="T16" s="4"/>
      <c r="U16" s="4"/>
    </row>
    <row r="17" spans="1:22" s="6" customFormat="1" ht="15" customHeight="1" x14ac:dyDescent="0.25">
      <c r="A17" s="8">
        <v>38062.524305555555</v>
      </c>
      <c r="B17" s="26">
        <v>38062.524305555555</v>
      </c>
      <c r="C17" s="4">
        <v>6.72</v>
      </c>
      <c r="D17" s="4">
        <v>11.84</v>
      </c>
      <c r="E17" s="5">
        <v>96.8</v>
      </c>
      <c r="F17" s="5"/>
      <c r="G17" s="5">
        <v>6.6</v>
      </c>
      <c r="H17" s="4">
        <v>1.01</v>
      </c>
      <c r="I17" s="5">
        <v>51</v>
      </c>
      <c r="J17" s="5">
        <v>78.400000000000006</v>
      </c>
      <c r="K17" s="5">
        <v>0</v>
      </c>
      <c r="M17" s="4">
        <v>1.5</v>
      </c>
      <c r="N17" s="6">
        <v>13</v>
      </c>
      <c r="P17" s="4">
        <v>0.36</v>
      </c>
      <c r="Q17" s="4">
        <v>0.6</v>
      </c>
      <c r="R17" s="4">
        <v>0.05</v>
      </c>
      <c r="S17" s="15">
        <v>5.0000000000000001E-3</v>
      </c>
      <c r="T17" s="4">
        <v>0.36</v>
      </c>
      <c r="U17" s="4">
        <v>0.01</v>
      </c>
      <c r="V17" s="6">
        <v>2</v>
      </c>
    </row>
    <row r="18" spans="1:22" s="6" customFormat="1" ht="15" customHeight="1" x14ac:dyDescent="0.25">
      <c r="A18" s="8">
        <v>38076.520833333336</v>
      </c>
      <c r="B18" s="26">
        <v>38076.520833333336</v>
      </c>
      <c r="C18" s="4">
        <v>7.22</v>
      </c>
      <c r="D18" s="4">
        <v>12.02</v>
      </c>
      <c r="E18" s="5">
        <v>99.1</v>
      </c>
      <c r="F18" s="5"/>
      <c r="G18" s="5">
        <v>7</v>
      </c>
      <c r="H18" s="4">
        <v>9.83</v>
      </c>
      <c r="I18" s="5">
        <v>29.7</v>
      </c>
      <c r="J18" s="5">
        <v>45.6</v>
      </c>
      <c r="K18" s="5">
        <v>0</v>
      </c>
      <c r="M18" s="4">
        <v>2.1</v>
      </c>
      <c r="N18" s="6">
        <v>50</v>
      </c>
      <c r="P18" s="4"/>
      <c r="Q18" s="4"/>
      <c r="R18" s="4"/>
      <c r="S18" s="4"/>
      <c r="T18" s="4"/>
      <c r="U18" s="4"/>
    </row>
    <row r="19" spans="1:22" s="6" customFormat="1" ht="15" customHeight="1" x14ac:dyDescent="0.25">
      <c r="A19" s="8">
        <v>38090.527777777781</v>
      </c>
      <c r="B19" s="26">
        <v>38090.527777777781</v>
      </c>
      <c r="C19" s="4">
        <v>7.25</v>
      </c>
      <c r="D19" s="4">
        <v>9.83</v>
      </c>
      <c r="E19" s="5">
        <v>86.3</v>
      </c>
      <c r="F19" s="5"/>
      <c r="G19" s="5">
        <v>9.5</v>
      </c>
      <c r="H19" s="4">
        <v>0.65</v>
      </c>
      <c r="I19" s="5">
        <v>43.7</v>
      </c>
      <c r="J19" s="5">
        <v>62.3</v>
      </c>
      <c r="K19" s="5">
        <v>0</v>
      </c>
      <c r="M19" s="4">
        <v>1.4</v>
      </c>
      <c r="N19" s="6">
        <v>8</v>
      </c>
      <c r="P19" s="4">
        <v>0.12</v>
      </c>
      <c r="Q19" s="4">
        <v>0.25</v>
      </c>
      <c r="R19" s="4">
        <v>0.05</v>
      </c>
      <c r="S19" s="15">
        <v>5.0000000000000001E-3</v>
      </c>
      <c r="T19" s="4">
        <v>0.12</v>
      </c>
      <c r="U19" s="4">
        <v>0.01</v>
      </c>
      <c r="V19" s="6">
        <v>2</v>
      </c>
    </row>
    <row r="20" spans="1:22" s="6" customFormat="1" ht="15" customHeight="1" x14ac:dyDescent="0.25">
      <c r="A20" s="8">
        <v>38104.510416666664</v>
      </c>
      <c r="B20" s="26">
        <v>38104.510416666664</v>
      </c>
      <c r="C20" s="4">
        <v>7.27</v>
      </c>
      <c r="D20" s="4">
        <v>11.41</v>
      </c>
      <c r="E20" s="5">
        <v>98.4</v>
      </c>
      <c r="F20" s="5"/>
      <c r="G20" s="5">
        <v>8.8000000000000007</v>
      </c>
      <c r="H20" s="4">
        <v>1.65</v>
      </c>
      <c r="I20" s="5">
        <v>42.2</v>
      </c>
      <c r="J20" s="5">
        <v>61</v>
      </c>
      <c r="K20" s="5">
        <v>0</v>
      </c>
      <c r="M20" s="4">
        <v>1.3</v>
      </c>
      <c r="N20" s="6">
        <v>50</v>
      </c>
      <c r="P20" s="4"/>
      <c r="Q20" s="4"/>
      <c r="R20" s="4"/>
      <c r="S20" s="4"/>
      <c r="T20" s="4"/>
      <c r="U20" s="4"/>
    </row>
    <row r="21" spans="1:22" s="6" customFormat="1" ht="15" customHeight="1" x14ac:dyDescent="0.25">
      <c r="A21" s="8">
        <v>38118.520833333336</v>
      </c>
      <c r="B21" s="26">
        <v>38118.520833333336</v>
      </c>
      <c r="C21" s="4">
        <v>7.24</v>
      </c>
      <c r="D21" s="4">
        <v>11.29</v>
      </c>
      <c r="E21" s="5">
        <v>100.2</v>
      </c>
      <c r="F21" s="5"/>
      <c r="G21" s="5">
        <v>10.1</v>
      </c>
      <c r="H21" s="4">
        <v>0.28000000000000003</v>
      </c>
      <c r="I21" s="5">
        <v>56.4</v>
      </c>
      <c r="J21" s="5">
        <v>78.8</v>
      </c>
      <c r="K21" s="5">
        <v>0</v>
      </c>
      <c r="M21" s="4">
        <v>1.1200000000000001</v>
      </c>
      <c r="N21" s="6">
        <v>80</v>
      </c>
      <c r="P21" s="4">
        <v>0.12</v>
      </c>
      <c r="Q21" s="4">
        <v>0.25</v>
      </c>
      <c r="R21" s="4">
        <v>0.05</v>
      </c>
      <c r="S21" s="15">
        <v>5.0000000000000001E-3</v>
      </c>
      <c r="T21" s="4">
        <v>0.12</v>
      </c>
      <c r="U21" s="4">
        <v>0.01</v>
      </c>
      <c r="V21" s="6">
        <v>2</v>
      </c>
    </row>
    <row r="22" spans="1:22" s="6" customFormat="1" ht="15" customHeight="1" x14ac:dyDescent="0.25">
      <c r="A22" s="8">
        <v>38132.510416666664</v>
      </c>
      <c r="B22" s="26">
        <v>38132.510416666664</v>
      </c>
      <c r="C22" s="4">
        <v>7.64</v>
      </c>
      <c r="D22" s="4">
        <v>10.81</v>
      </c>
      <c r="E22" s="5">
        <v>99.6</v>
      </c>
      <c r="F22" s="5"/>
      <c r="G22" s="5">
        <v>11.6</v>
      </c>
      <c r="H22" s="4">
        <v>0.55000000000000004</v>
      </c>
      <c r="I22" s="5">
        <v>65.599999999999994</v>
      </c>
      <c r="J22" s="5">
        <v>88</v>
      </c>
      <c r="K22" s="5">
        <v>0</v>
      </c>
      <c r="M22" s="4">
        <v>1.06</v>
      </c>
      <c r="N22" s="6">
        <v>900</v>
      </c>
      <c r="P22" s="4"/>
      <c r="Q22" s="4"/>
      <c r="R22" s="4"/>
      <c r="S22" s="4"/>
      <c r="T22" s="4"/>
      <c r="U22" s="4"/>
    </row>
    <row r="23" spans="1:22" s="6" customFormat="1" ht="15" customHeight="1" x14ac:dyDescent="0.25">
      <c r="A23" s="8">
        <v>38146.534722222219</v>
      </c>
      <c r="B23" s="26">
        <v>38146.534722222219</v>
      </c>
      <c r="C23" s="4">
        <v>7.59</v>
      </c>
      <c r="D23" s="4">
        <v>10.8</v>
      </c>
      <c r="E23" s="5">
        <v>102</v>
      </c>
      <c r="F23" s="5"/>
      <c r="G23" s="5">
        <v>12.6</v>
      </c>
      <c r="H23" s="4">
        <v>3.47</v>
      </c>
      <c r="I23" s="5">
        <v>61.5</v>
      </c>
      <c r="J23" s="5">
        <v>80.599999999999994</v>
      </c>
      <c r="K23" s="5">
        <v>0</v>
      </c>
      <c r="M23" s="4">
        <v>1.6</v>
      </c>
      <c r="N23" s="6">
        <v>80</v>
      </c>
      <c r="P23" s="4">
        <v>0.51</v>
      </c>
      <c r="Q23" s="4">
        <v>0.25</v>
      </c>
      <c r="R23" s="4">
        <v>0.05</v>
      </c>
      <c r="S23" s="15">
        <v>5.0000000000000001E-3</v>
      </c>
      <c r="T23" s="4">
        <v>0.51</v>
      </c>
      <c r="U23" s="4">
        <v>0.01</v>
      </c>
      <c r="V23" s="6">
        <v>5</v>
      </c>
    </row>
    <row r="24" spans="1:22" s="6" customFormat="1" ht="15" customHeight="1" x14ac:dyDescent="0.25">
      <c r="A24" s="8">
        <v>38160.5625</v>
      </c>
      <c r="B24" s="26">
        <v>38160.5625</v>
      </c>
      <c r="C24" s="4">
        <v>7.58</v>
      </c>
      <c r="D24" s="4">
        <v>9.7799999999999994</v>
      </c>
      <c r="E24" s="5">
        <v>101</v>
      </c>
      <c r="F24" s="5"/>
      <c r="G24" s="5">
        <v>16.899999999999999</v>
      </c>
      <c r="H24" s="4">
        <v>0.99</v>
      </c>
      <c r="I24" s="5">
        <v>92.3</v>
      </c>
      <c r="J24" s="5">
        <v>109.2</v>
      </c>
      <c r="K24" s="5">
        <v>0.1</v>
      </c>
      <c r="M24" s="4">
        <v>1</v>
      </c>
      <c r="N24" s="6">
        <v>240</v>
      </c>
      <c r="P24" s="4"/>
      <c r="Q24" s="4"/>
      <c r="R24" s="4"/>
      <c r="S24" s="4"/>
      <c r="T24" s="4"/>
      <c r="U24" s="4"/>
    </row>
    <row r="25" spans="1:22" s="6" customFormat="1" ht="15" customHeight="1" x14ac:dyDescent="0.25">
      <c r="A25" s="8">
        <v>38174.541666666664</v>
      </c>
      <c r="B25" s="26">
        <v>38174.541666666664</v>
      </c>
      <c r="C25" s="4">
        <v>7.76</v>
      </c>
      <c r="D25" s="4">
        <v>10.220000000000001</v>
      </c>
      <c r="E25" s="5">
        <v>101.2</v>
      </c>
      <c r="F25" s="5"/>
      <c r="G25" s="5">
        <v>14.9</v>
      </c>
      <c r="H25" s="4">
        <v>0.74</v>
      </c>
      <c r="I25" s="5">
        <v>97.7</v>
      </c>
      <c r="J25" s="5">
        <v>120.8</v>
      </c>
      <c r="K25" s="5">
        <v>0.1</v>
      </c>
      <c r="M25" s="4">
        <v>0.9</v>
      </c>
      <c r="N25" s="6">
        <v>1600</v>
      </c>
      <c r="P25" s="4">
        <v>0.15</v>
      </c>
      <c r="Q25" s="4">
        <v>0.25</v>
      </c>
      <c r="R25" s="4">
        <v>0.05</v>
      </c>
      <c r="S25" s="15">
        <v>5.0000000000000001E-3</v>
      </c>
      <c r="T25" s="4">
        <v>0.15</v>
      </c>
      <c r="U25" s="4">
        <v>0.01</v>
      </c>
      <c r="V25" s="6">
        <v>2</v>
      </c>
    </row>
    <row r="26" spans="1:22" s="6" customFormat="1" ht="15" customHeight="1" x14ac:dyDescent="0.25">
      <c r="A26" s="8">
        <v>38188.53125</v>
      </c>
      <c r="B26" s="26">
        <v>38188.53125</v>
      </c>
      <c r="C26" s="4">
        <v>7.98</v>
      </c>
      <c r="D26" s="4">
        <v>10.62</v>
      </c>
      <c r="E26" s="5">
        <v>112.6</v>
      </c>
      <c r="F26" s="5"/>
      <c r="G26" s="5">
        <v>18.3</v>
      </c>
      <c r="H26" s="4">
        <v>0.31</v>
      </c>
      <c r="I26" s="5">
        <v>121</v>
      </c>
      <c r="J26" s="5">
        <v>139</v>
      </c>
      <c r="K26" s="5">
        <v>0.1</v>
      </c>
      <c r="M26" s="4">
        <v>0.59</v>
      </c>
      <c r="N26" s="6">
        <v>300</v>
      </c>
      <c r="P26" s="4"/>
      <c r="Q26" s="4"/>
      <c r="R26" s="4"/>
      <c r="S26" s="4"/>
      <c r="T26" s="4"/>
      <c r="U26" s="4"/>
    </row>
    <row r="27" spans="1:22" s="6" customFormat="1" ht="15" customHeight="1" x14ac:dyDescent="0.25">
      <c r="A27" s="8">
        <v>38202.559027777781</v>
      </c>
      <c r="B27" s="26">
        <v>38202.559027777781</v>
      </c>
      <c r="C27" s="4">
        <v>7.86</v>
      </c>
      <c r="D27" s="4">
        <v>9.4700000000000006</v>
      </c>
      <c r="E27" s="5">
        <v>101.5</v>
      </c>
      <c r="F27" s="5"/>
      <c r="G27" s="5">
        <v>18.600000000000001</v>
      </c>
      <c r="H27" s="4">
        <v>0.5</v>
      </c>
      <c r="I27" s="5">
        <v>141.19999999999999</v>
      </c>
      <c r="J27" s="5">
        <v>160.80000000000001</v>
      </c>
      <c r="K27" s="5">
        <v>0.1</v>
      </c>
      <c r="M27" s="4">
        <v>0.48</v>
      </c>
      <c r="N27" s="6">
        <v>1600</v>
      </c>
      <c r="P27" s="15">
        <v>5.0000000000000001E-3</v>
      </c>
      <c r="Q27" s="4">
        <v>0.25</v>
      </c>
      <c r="R27" s="4">
        <v>0.05</v>
      </c>
      <c r="S27" s="15">
        <v>5.0000000000000001E-3</v>
      </c>
      <c r="T27" s="15">
        <v>5.0000000000000001E-3</v>
      </c>
      <c r="U27" s="4">
        <v>0.01</v>
      </c>
      <c r="V27" s="6">
        <v>2</v>
      </c>
    </row>
    <row r="28" spans="1:22" s="6" customFormat="1" ht="15" customHeight="1" x14ac:dyDescent="0.25">
      <c r="A28" s="8">
        <v>38216.475694444445</v>
      </c>
      <c r="B28" s="26">
        <v>38216.475694444445</v>
      </c>
      <c r="C28" s="4">
        <v>7.36</v>
      </c>
      <c r="D28" s="4">
        <v>8.2200000000000006</v>
      </c>
      <c r="E28" s="5">
        <v>87</v>
      </c>
      <c r="F28" s="5"/>
      <c r="G28" s="5">
        <v>17.899999999999999</v>
      </c>
      <c r="H28" s="4">
        <v>0.64</v>
      </c>
      <c r="I28" s="5">
        <v>149.80000000000001</v>
      </c>
      <c r="J28" s="5">
        <v>173.2</v>
      </c>
      <c r="K28" s="5">
        <v>0.1</v>
      </c>
      <c r="M28" s="4">
        <v>0.44</v>
      </c>
      <c r="N28" s="6">
        <v>500</v>
      </c>
      <c r="P28" s="4"/>
      <c r="Q28" s="4"/>
      <c r="R28" s="4"/>
      <c r="S28" s="4"/>
      <c r="T28" s="4"/>
      <c r="U28" s="4"/>
    </row>
    <row r="29" spans="1:22" s="6" customFormat="1" ht="15" customHeight="1" x14ac:dyDescent="0.25">
      <c r="A29" s="8">
        <v>38230.555555555555</v>
      </c>
      <c r="B29" s="26">
        <v>38230.555555555555</v>
      </c>
      <c r="C29" s="4">
        <v>6.42</v>
      </c>
      <c r="D29" s="4">
        <v>10.07</v>
      </c>
      <c r="E29" s="5">
        <v>102</v>
      </c>
      <c r="F29" s="5"/>
      <c r="G29" s="5">
        <v>16.100000000000001</v>
      </c>
      <c r="H29" s="4">
        <v>2.4</v>
      </c>
      <c r="I29" s="5">
        <v>69.8</v>
      </c>
      <c r="J29" s="5">
        <v>84.1</v>
      </c>
      <c r="K29" s="5">
        <v>0</v>
      </c>
      <c r="M29" s="4">
        <v>1.1200000000000001</v>
      </c>
      <c r="N29" s="6">
        <v>130</v>
      </c>
      <c r="P29" s="4">
        <v>0.44</v>
      </c>
      <c r="Q29" s="4">
        <v>0.25</v>
      </c>
      <c r="R29" s="4">
        <v>0.05</v>
      </c>
      <c r="S29" s="15">
        <v>5.0000000000000001E-3</v>
      </c>
      <c r="T29" s="4">
        <v>0.44</v>
      </c>
      <c r="U29" s="4">
        <v>0.01</v>
      </c>
      <c r="V29" s="6">
        <v>2</v>
      </c>
    </row>
    <row r="30" spans="1:22" s="6" customFormat="1" ht="15" customHeight="1" x14ac:dyDescent="0.25">
      <c r="A30" s="8">
        <v>38244.513888888891</v>
      </c>
      <c r="B30" s="26">
        <v>38244.513888888891</v>
      </c>
      <c r="C30" s="4">
        <v>6.71</v>
      </c>
      <c r="D30" s="4">
        <v>9.7100000000000009</v>
      </c>
      <c r="E30" s="5">
        <v>91.6</v>
      </c>
      <c r="F30" s="5"/>
      <c r="G30" s="5">
        <v>12.1</v>
      </c>
      <c r="H30" s="4">
        <v>18.899999999999999</v>
      </c>
      <c r="I30" s="5">
        <v>43.6</v>
      </c>
      <c r="J30" s="5">
        <v>57.8</v>
      </c>
      <c r="K30" s="5">
        <v>0</v>
      </c>
      <c r="M30" s="4">
        <v>2.12</v>
      </c>
      <c r="N30" s="6">
        <v>50</v>
      </c>
      <c r="P30" s="4"/>
      <c r="Q30" s="4"/>
      <c r="R30" s="4"/>
      <c r="S30" s="4"/>
      <c r="T30" s="4"/>
      <c r="U30" s="4"/>
    </row>
    <row r="31" spans="1:22" s="6" customFormat="1" ht="15" customHeight="1" x14ac:dyDescent="0.25">
      <c r="A31" s="8">
        <v>38258.552083333336</v>
      </c>
      <c r="B31" s="26">
        <v>38258.552083333336</v>
      </c>
      <c r="C31" s="4">
        <v>7.46</v>
      </c>
      <c r="D31" s="4">
        <v>10.29</v>
      </c>
      <c r="E31" s="5">
        <v>96.4</v>
      </c>
      <c r="F31" s="5"/>
      <c r="G31" s="5">
        <v>11.9</v>
      </c>
      <c r="H31" s="4">
        <v>1.46</v>
      </c>
      <c r="I31" s="5">
        <v>81.2</v>
      </c>
      <c r="J31" s="5">
        <v>108.1</v>
      </c>
      <c r="K31" s="5">
        <v>0.1</v>
      </c>
      <c r="M31" s="4">
        <v>1.1000000000000001</v>
      </c>
      <c r="N31" s="6">
        <v>30</v>
      </c>
      <c r="P31" s="4">
        <v>0.33</v>
      </c>
      <c r="Q31" s="4">
        <v>0.25</v>
      </c>
      <c r="R31" s="4">
        <v>0.05</v>
      </c>
      <c r="S31" s="15">
        <v>5.0000000000000001E-3</v>
      </c>
      <c r="T31" s="4">
        <v>0.33</v>
      </c>
      <c r="U31" s="4">
        <v>0.01</v>
      </c>
      <c r="V31" s="6">
        <v>2</v>
      </c>
    </row>
    <row r="32" spans="1:22" s="6" customFormat="1" ht="15" customHeight="1" x14ac:dyDescent="0.25">
      <c r="A32" s="8">
        <v>38272.538194444445</v>
      </c>
      <c r="B32" s="26">
        <v>38272.538194444445</v>
      </c>
      <c r="C32" s="4">
        <v>7.49</v>
      </c>
      <c r="D32" s="4">
        <v>10.1</v>
      </c>
      <c r="E32" s="5">
        <v>94.6</v>
      </c>
      <c r="F32" s="5"/>
      <c r="G32" s="5">
        <v>12.4</v>
      </c>
      <c r="H32" s="4">
        <v>1.08</v>
      </c>
      <c r="I32" s="5">
        <v>73.599999999999994</v>
      </c>
      <c r="J32" s="5">
        <v>96.8</v>
      </c>
      <c r="K32" s="5">
        <v>0</v>
      </c>
      <c r="M32" s="4">
        <v>2.27</v>
      </c>
      <c r="N32" s="6">
        <v>8</v>
      </c>
      <c r="P32" s="4"/>
      <c r="Q32" s="4"/>
      <c r="R32" s="4"/>
      <c r="S32" s="4"/>
      <c r="T32" s="4"/>
      <c r="U32" s="4"/>
    </row>
    <row r="33" spans="1:22" s="6" customFormat="1" ht="15" customHeight="1" x14ac:dyDescent="0.25">
      <c r="A33" s="8">
        <v>38286.53125</v>
      </c>
      <c r="B33" s="26">
        <v>38286.53125</v>
      </c>
      <c r="C33" s="4">
        <v>7.27</v>
      </c>
      <c r="D33" s="4">
        <v>11.03</v>
      </c>
      <c r="E33" s="5">
        <v>94.3</v>
      </c>
      <c r="F33" s="5"/>
      <c r="G33" s="5">
        <v>8.5</v>
      </c>
      <c r="H33" s="4">
        <v>0.85</v>
      </c>
      <c r="I33" s="5">
        <v>61</v>
      </c>
      <c r="J33" s="5">
        <v>88.9</v>
      </c>
      <c r="K33" s="5">
        <v>0</v>
      </c>
      <c r="M33" s="4">
        <v>2.2999999999999998</v>
      </c>
      <c r="N33" s="6">
        <v>30</v>
      </c>
      <c r="P33" s="4">
        <v>0.28999999999999998</v>
      </c>
      <c r="Q33" s="4">
        <v>0.25</v>
      </c>
      <c r="R33" s="4">
        <v>0.05</v>
      </c>
      <c r="S33" s="15">
        <v>5.0000000000000001E-3</v>
      </c>
      <c r="T33" s="4">
        <v>0.28999999999999998</v>
      </c>
      <c r="U33" s="4">
        <v>0.01</v>
      </c>
      <c r="V33" s="6">
        <v>2</v>
      </c>
    </row>
    <row r="34" spans="1:22" s="6" customFormat="1" ht="15" customHeight="1" x14ac:dyDescent="0.25">
      <c r="A34" s="8">
        <v>38299.53125</v>
      </c>
      <c r="B34" s="26">
        <v>38299.53125</v>
      </c>
      <c r="C34" s="4">
        <v>7.34</v>
      </c>
      <c r="D34" s="4">
        <v>11.04</v>
      </c>
      <c r="E34" s="5">
        <v>95.5</v>
      </c>
      <c r="F34" s="5"/>
      <c r="G34" s="5">
        <v>8.9</v>
      </c>
      <c r="H34" s="4">
        <v>2.12</v>
      </c>
      <c r="I34" s="5">
        <v>63</v>
      </c>
      <c r="J34" s="5">
        <v>90.9</v>
      </c>
      <c r="K34" s="5">
        <v>0</v>
      </c>
      <c r="M34" s="4">
        <v>2.62</v>
      </c>
      <c r="N34" s="6">
        <v>4</v>
      </c>
      <c r="P34" s="4"/>
      <c r="Q34" s="4"/>
      <c r="R34" s="4"/>
      <c r="S34" s="4"/>
      <c r="T34" s="4"/>
      <c r="U34" s="4"/>
    </row>
    <row r="35" spans="1:22" s="6" customFormat="1" ht="15" customHeight="1" x14ac:dyDescent="0.25">
      <c r="A35" s="8">
        <v>38313.506944444445</v>
      </c>
      <c r="B35" s="26">
        <v>38313.506944444445</v>
      </c>
      <c r="C35" s="4">
        <v>7.2</v>
      </c>
      <c r="D35" s="4">
        <v>11.42</v>
      </c>
      <c r="E35" s="5">
        <v>93.2</v>
      </c>
      <c r="F35" s="5"/>
      <c r="G35" s="5">
        <v>6.6</v>
      </c>
      <c r="H35" s="4">
        <v>3.68</v>
      </c>
      <c r="I35" s="5">
        <v>44.8</v>
      </c>
      <c r="J35" s="5">
        <v>69.099999999999994</v>
      </c>
      <c r="K35" s="5">
        <v>0</v>
      </c>
      <c r="M35" s="4">
        <v>2.96</v>
      </c>
      <c r="N35" s="6">
        <v>4</v>
      </c>
      <c r="P35" s="4">
        <v>0.4</v>
      </c>
      <c r="Q35" s="4">
        <v>0.25</v>
      </c>
      <c r="R35" s="4">
        <v>0.05</v>
      </c>
      <c r="S35" s="4">
        <v>0.03</v>
      </c>
      <c r="T35" s="4">
        <v>0.4</v>
      </c>
      <c r="U35" s="4">
        <v>0.01</v>
      </c>
      <c r="V35" s="6">
        <v>2</v>
      </c>
    </row>
    <row r="36" spans="1:22" s="6" customFormat="1" ht="15" customHeight="1" x14ac:dyDescent="0.25">
      <c r="A36" s="8">
        <v>38328.5625</v>
      </c>
      <c r="B36" s="26">
        <v>38328.5625</v>
      </c>
      <c r="C36" s="4">
        <v>7.25</v>
      </c>
      <c r="D36" s="4">
        <v>11.76</v>
      </c>
      <c r="E36" s="5">
        <v>94.1</v>
      </c>
      <c r="F36" s="5"/>
      <c r="G36" s="5">
        <v>5.8</v>
      </c>
      <c r="H36" s="4">
        <v>4.97</v>
      </c>
      <c r="I36" s="5">
        <v>53.1</v>
      </c>
      <c r="J36" s="5">
        <v>84.1</v>
      </c>
      <c r="K36" s="5">
        <v>0</v>
      </c>
      <c r="M36" s="4">
        <v>3.22</v>
      </c>
      <c r="N36" s="6">
        <v>2</v>
      </c>
      <c r="P36" s="4"/>
      <c r="Q36" s="4"/>
      <c r="R36" s="4"/>
      <c r="S36" s="4"/>
      <c r="T36" s="4"/>
      <c r="U36" s="4"/>
    </row>
    <row r="37" spans="1:22" s="6" customFormat="1" ht="15" customHeight="1" x14ac:dyDescent="0.25">
      <c r="A37" s="8">
        <v>38341.552083333336</v>
      </c>
      <c r="B37" s="26">
        <v>38341.552083333336</v>
      </c>
      <c r="C37" s="4">
        <v>7.25</v>
      </c>
      <c r="D37" s="4">
        <v>11.61</v>
      </c>
      <c r="E37" s="5">
        <v>96.1</v>
      </c>
      <c r="F37" s="5"/>
      <c r="G37" s="5">
        <v>6.3</v>
      </c>
      <c r="H37" s="4">
        <v>2.21</v>
      </c>
      <c r="I37" s="5">
        <v>50.2</v>
      </c>
      <c r="J37" s="5">
        <v>78.099999999999994</v>
      </c>
      <c r="K37" s="5">
        <v>0</v>
      </c>
      <c r="M37" s="4">
        <v>2.81</v>
      </c>
      <c r="N37" s="6">
        <v>4</v>
      </c>
      <c r="P37" s="4">
        <v>0.35</v>
      </c>
      <c r="Q37" s="4">
        <v>0.25</v>
      </c>
      <c r="R37" s="4">
        <v>0.05</v>
      </c>
      <c r="S37" s="15">
        <v>5.0000000000000001E-3</v>
      </c>
      <c r="T37" s="4">
        <v>0.35</v>
      </c>
      <c r="U37" s="4">
        <v>0.01</v>
      </c>
      <c r="V37" s="6">
        <v>2</v>
      </c>
    </row>
    <row r="38" spans="1:22" s="6" customFormat="1" ht="15" customHeight="1" x14ac:dyDescent="0.25">
      <c r="A38" s="8">
        <v>38356.527777777781</v>
      </c>
      <c r="B38" s="26">
        <v>38356.527777777781</v>
      </c>
      <c r="C38" s="4">
        <v>6.76</v>
      </c>
      <c r="D38" s="4">
        <v>13.95</v>
      </c>
      <c r="E38" s="5">
        <v>99</v>
      </c>
      <c r="F38" s="5"/>
      <c r="G38" s="5">
        <v>1.3</v>
      </c>
      <c r="H38" s="4">
        <v>1.01</v>
      </c>
      <c r="I38" s="5">
        <v>56.1</v>
      </c>
      <c r="J38" s="5"/>
      <c r="K38" s="5">
        <v>0</v>
      </c>
      <c r="M38" s="4">
        <v>2.46</v>
      </c>
      <c r="N38" s="6">
        <v>30</v>
      </c>
      <c r="P38" s="4"/>
      <c r="Q38" s="4"/>
      <c r="R38" s="4"/>
      <c r="S38" s="4"/>
      <c r="T38" s="4"/>
      <c r="U38" s="4"/>
    </row>
    <row r="39" spans="1:22" s="6" customFormat="1" ht="15" customHeight="1" x14ac:dyDescent="0.25">
      <c r="A39" s="8">
        <v>38370.506944444445</v>
      </c>
      <c r="B39" s="26">
        <v>38370.506944444445</v>
      </c>
      <c r="C39" s="4">
        <v>7.09</v>
      </c>
      <c r="D39" s="4">
        <v>12.79</v>
      </c>
      <c r="E39" s="5">
        <v>102.3</v>
      </c>
      <c r="F39" s="5"/>
      <c r="G39" s="5">
        <v>5.7</v>
      </c>
      <c r="H39" s="4">
        <v>82.6</v>
      </c>
      <c r="I39" s="5">
        <v>20.100000000000001</v>
      </c>
      <c r="J39" s="5">
        <v>29.2</v>
      </c>
      <c r="K39" s="5">
        <v>0</v>
      </c>
      <c r="M39" s="4">
        <v>5.86</v>
      </c>
      <c r="N39" s="6">
        <v>30</v>
      </c>
      <c r="P39" s="4">
        <v>0.45</v>
      </c>
      <c r="Q39" s="4">
        <v>0.5</v>
      </c>
      <c r="R39" s="4">
        <v>0.05</v>
      </c>
      <c r="S39" s="15">
        <v>5.0000000000000001E-3</v>
      </c>
      <c r="T39" s="4">
        <v>0.45</v>
      </c>
      <c r="U39" s="4">
        <v>0.05</v>
      </c>
      <c r="V39" s="6">
        <v>190</v>
      </c>
    </row>
    <row r="40" spans="1:22" s="6" customFormat="1" ht="15" customHeight="1" x14ac:dyDescent="0.25">
      <c r="A40" s="8">
        <v>38384.517361111109</v>
      </c>
      <c r="B40" s="26">
        <v>38384.517361111109</v>
      </c>
      <c r="C40" s="4">
        <v>7.26</v>
      </c>
      <c r="D40" s="4">
        <v>12.53</v>
      </c>
      <c r="E40" s="5">
        <v>103.4</v>
      </c>
      <c r="F40" s="5"/>
      <c r="G40" s="5">
        <v>7.2</v>
      </c>
      <c r="H40" s="4">
        <v>1.26</v>
      </c>
      <c r="I40" s="5">
        <v>60.4</v>
      </c>
      <c r="J40" s="5">
        <v>91.6</v>
      </c>
      <c r="K40" s="5">
        <v>0</v>
      </c>
      <c r="M40" s="4">
        <v>2.44</v>
      </c>
      <c r="N40" s="6">
        <v>8</v>
      </c>
      <c r="P40" s="4"/>
      <c r="Q40" s="4"/>
      <c r="R40" s="4"/>
      <c r="S40" s="4"/>
      <c r="T40" s="4"/>
      <c r="U40" s="4"/>
    </row>
    <row r="41" spans="1:22" s="6" customFormat="1" ht="15" customHeight="1" x14ac:dyDescent="0.25">
      <c r="A41" s="8">
        <v>38398.541666666664</v>
      </c>
      <c r="B41" s="26">
        <v>38398.541666666664</v>
      </c>
      <c r="C41" s="4">
        <v>7.34</v>
      </c>
      <c r="D41" s="4">
        <v>13.9</v>
      </c>
      <c r="E41" s="5">
        <v>102.9</v>
      </c>
      <c r="F41" s="5"/>
      <c r="G41" s="5">
        <v>3.2</v>
      </c>
      <c r="H41" s="4">
        <v>1.2</v>
      </c>
      <c r="I41" s="5">
        <v>52.2</v>
      </c>
      <c r="J41" s="5">
        <v>89.8</v>
      </c>
      <c r="K41" s="5">
        <v>0</v>
      </c>
      <c r="M41" s="4">
        <v>2.52</v>
      </c>
      <c r="N41" s="6">
        <v>30</v>
      </c>
      <c r="P41" s="4">
        <v>0.5</v>
      </c>
      <c r="Q41" s="4">
        <v>0.25</v>
      </c>
      <c r="R41" s="4">
        <v>0.05</v>
      </c>
      <c r="S41" s="15">
        <v>5.0000000000000001E-3</v>
      </c>
      <c r="T41" s="4">
        <v>0.5</v>
      </c>
      <c r="U41" s="4">
        <v>0.01</v>
      </c>
      <c r="V41" s="6">
        <v>2</v>
      </c>
    </row>
    <row r="42" spans="1:22" s="6" customFormat="1" ht="15" customHeight="1" x14ac:dyDescent="0.25">
      <c r="A42" s="8">
        <v>38412.524305555555</v>
      </c>
      <c r="B42" s="26">
        <v>38412.524305555555</v>
      </c>
      <c r="C42" s="4">
        <v>7.33</v>
      </c>
      <c r="D42" s="4">
        <v>13.23</v>
      </c>
      <c r="E42" s="5">
        <v>106.2</v>
      </c>
      <c r="F42" s="5"/>
      <c r="G42" s="5">
        <v>5.9</v>
      </c>
      <c r="H42" s="4">
        <v>4.9000000000000004</v>
      </c>
      <c r="I42" s="5">
        <v>31.8</v>
      </c>
      <c r="J42" s="5">
        <v>50</v>
      </c>
      <c r="K42" s="5">
        <v>0</v>
      </c>
      <c r="M42" s="4">
        <v>2.96</v>
      </c>
      <c r="N42" s="6">
        <v>13</v>
      </c>
      <c r="P42" s="4"/>
      <c r="Q42" s="4"/>
      <c r="R42" s="4"/>
      <c r="S42" s="4"/>
      <c r="T42" s="4"/>
      <c r="U42" s="4"/>
    </row>
    <row r="43" spans="1:22" s="6" customFormat="1" ht="15" customHeight="1" x14ac:dyDescent="0.25">
      <c r="A43" s="8">
        <v>38426.524305555555</v>
      </c>
      <c r="B43" s="26">
        <v>38426.524305555555</v>
      </c>
      <c r="C43" s="4">
        <v>7.55</v>
      </c>
      <c r="D43" s="4">
        <v>12.49</v>
      </c>
      <c r="E43" s="5">
        <v>104.8</v>
      </c>
      <c r="F43" s="5"/>
      <c r="G43" s="5">
        <v>8.1</v>
      </c>
      <c r="H43" s="4">
        <v>0.39</v>
      </c>
      <c r="I43" s="5">
        <v>73.8</v>
      </c>
      <c r="J43" s="5">
        <v>109.4</v>
      </c>
      <c r="K43" s="5">
        <v>0.1</v>
      </c>
      <c r="M43" s="4">
        <v>2.1</v>
      </c>
      <c r="N43" s="6">
        <v>50</v>
      </c>
      <c r="P43" s="4">
        <v>0.23</v>
      </c>
      <c r="Q43" s="4">
        <v>0.25</v>
      </c>
      <c r="R43" s="4">
        <v>0.05</v>
      </c>
      <c r="S43" s="15">
        <v>0.02</v>
      </c>
      <c r="T43" s="4">
        <v>0.23</v>
      </c>
      <c r="U43" s="4">
        <v>0.01</v>
      </c>
      <c r="V43" s="6">
        <v>2</v>
      </c>
    </row>
    <row r="44" spans="1:22" s="6" customFormat="1" ht="15" customHeight="1" x14ac:dyDescent="0.25">
      <c r="A44" s="8">
        <v>38440.517361111109</v>
      </c>
      <c r="B44" s="26">
        <v>38440.517361111109</v>
      </c>
      <c r="C44" s="4">
        <v>7.27</v>
      </c>
      <c r="D44" s="4">
        <v>12.23</v>
      </c>
      <c r="E44" s="5">
        <v>98.8</v>
      </c>
      <c r="F44" s="5"/>
      <c r="G44" s="5">
        <v>6.2</v>
      </c>
      <c r="H44" s="4">
        <v>12.9</v>
      </c>
      <c r="I44" s="5">
        <v>44.4</v>
      </c>
      <c r="J44" s="5">
        <v>69.2</v>
      </c>
      <c r="K44" s="5">
        <v>0</v>
      </c>
      <c r="M44" s="4">
        <v>3.4</v>
      </c>
      <c r="N44" s="6">
        <v>13</v>
      </c>
      <c r="P44" s="4"/>
      <c r="Q44" s="4"/>
      <c r="R44" s="4"/>
      <c r="S44" s="4"/>
      <c r="T44" s="4"/>
      <c r="U44" s="4"/>
    </row>
    <row r="45" spans="1:22" s="6" customFormat="1" ht="15" customHeight="1" x14ac:dyDescent="0.25">
      <c r="A45" s="8">
        <v>38454.524305555555</v>
      </c>
      <c r="B45" s="26">
        <v>38454.524305555555</v>
      </c>
      <c r="C45" s="4">
        <v>7.34</v>
      </c>
      <c r="D45" s="4">
        <v>12.08</v>
      </c>
      <c r="E45" s="5">
        <v>97.8</v>
      </c>
      <c r="F45" s="5"/>
      <c r="G45" s="5">
        <v>6.2</v>
      </c>
      <c r="H45" s="4">
        <v>3.68</v>
      </c>
      <c r="I45" s="5">
        <v>45.9</v>
      </c>
      <c r="J45" s="5">
        <v>71.7</v>
      </c>
      <c r="K45" s="5">
        <v>0</v>
      </c>
      <c r="M45" s="4">
        <v>3.12</v>
      </c>
      <c r="N45" s="6">
        <v>1</v>
      </c>
      <c r="P45" s="4">
        <v>0.45</v>
      </c>
      <c r="Q45" s="4">
        <v>0.25</v>
      </c>
      <c r="R45" s="4">
        <v>0.05</v>
      </c>
      <c r="S45" s="15">
        <v>5.0000000000000001E-3</v>
      </c>
      <c r="T45" s="4">
        <v>0.45</v>
      </c>
      <c r="U45" s="4">
        <v>0.06</v>
      </c>
      <c r="V45" s="6">
        <v>4</v>
      </c>
    </row>
    <row r="46" spans="1:22" s="6" customFormat="1" ht="15" customHeight="1" x14ac:dyDescent="0.25">
      <c r="A46" s="8">
        <v>38468.517361111109</v>
      </c>
      <c r="B46" s="26">
        <v>38468.517361111109</v>
      </c>
      <c r="C46" s="4">
        <v>7.27</v>
      </c>
      <c r="D46" s="4">
        <v>11.86</v>
      </c>
      <c r="E46" s="5">
        <v>104.2</v>
      </c>
      <c r="F46" s="5"/>
      <c r="G46" s="5">
        <v>9.8000000000000007</v>
      </c>
      <c r="H46" s="4">
        <v>0.75</v>
      </c>
      <c r="I46" s="5">
        <v>42</v>
      </c>
      <c r="J46" s="5">
        <v>59.1</v>
      </c>
      <c r="K46" s="5">
        <v>0</v>
      </c>
      <c r="M46" s="4">
        <v>2.68</v>
      </c>
      <c r="N46" s="6">
        <v>2</v>
      </c>
      <c r="P46" s="4"/>
      <c r="Q46" s="4"/>
      <c r="R46" s="4"/>
      <c r="S46" s="4"/>
      <c r="T46" s="4"/>
      <c r="U46" s="4"/>
    </row>
    <row r="47" spans="1:22" s="6" customFormat="1" ht="15" customHeight="1" x14ac:dyDescent="0.25">
      <c r="A47" s="8">
        <v>38482.534722222219</v>
      </c>
      <c r="B47" s="26">
        <v>38482.534722222219</v>
      </c>
      <c r="C47" s="4">
        <v>7.48</v>
      </c>
      <c r="D47" s="4">
        <v>10.32</v>
      </c>
      <c r="E47" s="5">
        <v>99</v>
      </c>
      <c r="F47" s="5"/>
      <c r="G47" s="5">
        <v>13.6</v>
      </c>
      <c r="H47" s="4">
        <v>0.72</v>
      </c>
      <c r="I47" s="5">
        <v>74</v>
      </c>
      <c r="J47" s="5">
        <v>94.4</v>
      </c>
      <c r="K47" s="5">
        <v>0</v>
      </c>
      <c r="M47" s="4">
        <v>2.2999999999999998</v>
      </c>
      <c r="N47" s="6">
        <v>50</v>
      </c>
      <c r="P47" s="4">
        <v>0.19</v>
      </c>
      <c r="Q47" s="4">
        <v>0.25</v>
      </c>
      <c r="R47" s="4">
        <v>0.05</v>
      </c>
      <c r="S47" s="15">
        <v>0.01</v>
      </c>
      <c r="T47" s="4">
        <v>0.19</v>
      </c>
      <c r="U47" s="4">
        <v>0.01</v>
      </c>
      <c r="V47" s="6">
        <v>2</v>
      </c>
    </row>
    <row r="48" spans="1:22" s="6" customFormat="1" ht="15" customHeight="1" x14ac:dyDescent="0.25">
      <c r="A48" s="8">
        <v>38496.496527777781</v>
      </c>
      <c r="B48" s="26">
        <v>38496.496527777781</v>
      </c>
      <c r="C48" s="4">
        <v>7.63</v>
      </c>
      <c r="D48" s="4">
        <v>11.68</v>
      </c>
      <c r="E48" s="5">
        <v>104.9</v>
      </c>
      <c r="F48" s="5"/>
      <c r="G48" s="5">
        <v>10.5</v>
      </c>
      <c r="H48" s="4">
        <v>0.85</v>
      </c>
      <c r="I48" s="5">
        <v>57.3</v>
      </c>
      <c r="J48" s="5">
        <v>79.2</v>
      </c>
      <c r="K48" s="5">
        <v>0</v>
      </c>
      <c r="M48" s="4">
        <v>2.46</v>
      </c>
      <c r="N48" s="6">
        <v>130</v>
      </c>
      <c r="P48" s="4"/>
      <c r="Q48" s="4"/>
      <c r="R48" s="4"/>
      <c r="S48" s="4"/>
      <c r="T48" s="4"/>
      <c r="U48" s="4"/>
    </row>
    <row r="49" spans="1:22" s="6" customFormat="1" ht="15" customHeight="1" x14ac:dyDescent="0.25">
      <c r="A49" s="8">
        <v>38510.545138888891</v>
      </c>
      <c r="B49" s="26">
        <v>38510.545138888891</v>
      </c>
      <c r="C49" s="4">
        <v>7.7</v>
      </c>
      <c r="D49" s="4">
        <v>11.32</v>
      </c>
      <c r="E49" s="5">
        <v>103.4</v>
      </c>
      <c r="F49" s="5"/>
      <c r="G49" s="5">
        <v>11.2</v>
      </c>
      <c r="H49" s="4">
        <v>0.51</v>
      </c>
      <c r="I49" s="5">
        <v>68.599999999999994</v>
      </c>
      <c r="J49" s="5">
        <v>93.2</v>
      </c>
      <c r="K49" s="5">
        <v>0</v>
      </c>
      <c r="M49" s="4">
        <v>2.2000000000000002</v>
      </c>
      <c r="N49" s="6">
        <v>50</v>
      </c>
      <c r="P49" s="4">
        <v>0.19</v>
      </c>
      <c r="Q49" s="4">
        <v>0.25</v>
      </c>
      <c r="R49" s="4">
        <v>0.05</v>
      </c>
      <c r="S49" s="15">
        <v>5.0000000000000001E-3</v>
      </c>
      <c r="T49" s="4">
        <v>0.19</v>
      </c>
      <c r="U49" s="4">
        <v>0.09</v>
      </c>
      <c r="V49" s="6">
        <v>2</v>
      </c>
    </row>
    <row r="50" spans="1:22" s="6" customFormat="1" ht="15" customHeight="1" x14ac:dyDescent="0.25">
      <c r="A50" s="8">
        <v>38524.506944444445</v>
      </c>
      <c r="B50" s="26">
        <v>38524.506944444445</v>
      </c>
      <c r="C50" s="4">
        <v>7.75</v>
      </c>
      <c r="D50" s="4">
        <v>10.66</v>
      </c>
      <c r="E50" s="5">
        <v>105.5</v>
      </c>
      <c r="F50" s="5"/>
      <c r="G50" s="5">
        <v>14.9</v>
      </c>
      <c r="H50" s="4">
        <v>0.31</v>
      </c>
      <c r="I50" s="5">
        <v>72.5</v>
      </c>
      <c r="J50" s="5">
        <v>89.2</v>
      </c>
      <c r="K50" s="5">
        <v>0</v>
      </c>
      <c r="M50" s="4">
        <v>2.1800000000000002</v>
      </c>
      <c r="N50" s="6">
        <v>50</v>
      </c>
      <c r="P50" s="4"/>
      <c r="Q50" s="4"/>
      <c r="R50" s="4"/>
      <c r="S50" s="4"/>
      <c r="T50" s="4"/>
      <c r="U50" s="4"/>
    </row>
    <row r="51" spans="1:22" s="6" customFormat="1" ht="15" customHeight="1" x14ac:dyDescent="0.25">
      <c r="A51" s="8">
        <v>38538.524305555555</v>
      </c>
      <c r="B51" s="26">
        <v>38538.524305555555</v>
      </c>
      <c r="C51" s="4">
        <v>7.82</v>
      </c>
      <c r="D51" s="4">
        <v>10.81</v>
      </c>
      <c r="E51" s="5">
        <v>108.8</v>
      </c>
      <c r="F51" s="5"/>
      <c r="G51" s="5">
        <v>15.5</v>
      </c>
      <c r="H51" s="4">
        <v>0</v>
      </c>
      <c r="I51" s="5">
        <v>86.9</v>
      </c>
      <c r="J51" s="5">
        <v>105.9</v>
      </c>
      <c r="K51" s="5">
        <v>0.1</v>
      </c>
      <c r="M51" s="4"/>
      <c r="N51" s="6">
        <v>30</v>
      </c>
      <c r="P51" s="4">
        <v>0.26</v>
      </c>
      <c r="Q51" s="4">
        <v>0.25</v>
      </c>
      <c r="R51" s="4">
        <v>0.05</v>
      </c>
      <c r="S51" s="15">
        <v>5.0000000000000001E-3</v>
      </c>
      <c r="T51" s="4">
        <v>0.26</v>
      </c>
      <c r="U51" s="4">
        <v>0.01</v>
      </c>
      <c r="V51" s="6">
        <v>2</v>
      </c>
    </row>
    <row r="52" spans="1:22" s="6" customFormat="1" ht="15" customHeight="1" x14ac:dyDescent="0.25">
      <c r="A52" s="8">
        <v>38552.559027777781</v>
      </c>
      <c r="B52" s="26">
        <v>38552.559027777781</v>
      </c>
      <c r="C52" s="4">
        <v>7.79</v>
      </c>
      <c r="D52" s="4">
        <v>10.02</v>
      </c>
      <c r="E52" s="5">
        <v>103.8</v>
      </c>
      <c r="F52" s="5"/>
      <c r="G52" s="5">
        <v>16.8</v>
      </c>
      <c r="H52" s="4">
        <v>0.33</v>
      </c>
      <c r="I52" s="5">
        <v>86.9</v>
      </c>
      <c r="J52" s="5">
        <v>102.5</v>
      </c>
      <c r="K52" s="5">
        <v>0.1</v>
      </c>
      <c r="L52" s="6">
        <v>2.1</v>
      </c>
      <c r="M52" s="4"/>
      <c r="N52" s="6">
        <v>50</v>
      </c>
      <c r="P52" s="4"/>
      <c r="Q52" s="4"/>
      <c r="R52" s="4"/>
      <c r="S52" s="4"/>
      <c r="T52" s="4"/>
      <c r="U52" s="4"/>
    </row>
    <row r="53" spans="1:22" s="6" customFormat="1" ht="15" customHeight="1" x14ac:dyDescent="0.25">
      <c r="A53" s="8">
        <v>38566.538194444445</v>
      </c>
      <c r="B53" s="26">
        <v>38566.538194444445</v>
      </c>
      <c r="C53" s="4">
        <v>7.71</v>
      </c>
      <c r="D53" s="4">
        <v>10.039999999999999</v>
      </c>
      <c r="E53" s="5">
        <v>104</v>
      </c>
      <c r="F53" s="5"/>
      <c r="G53" s="5">
        <v>17</v>
      </c>
      <c r="H53" s="4">
        <v>0.21</v>
      </c>
      <c r="I53" s="5">
        <v>114.3</v>
      </c>
      <c r="J53" s="5">
        <v>133.4</v>
      </c>
      <c r="K53" s="5">
        <v>0.1</v>
      </c>
      <c r="M53" s="4">
        <v>1.8</v>
      </c>
      <c r="N53" s="6">
        <v>300</v>
      </c>
      <c r="P53" s="4">
        <v>0.19</v>
      </c>
      <c r="Q53" s="4">
        <v>0.25</v>
      </c>
      <c r="R53" s="4">
        <v>0.05</v>
      </c>
      <c r="S53" s="15">
        <v>5.0000000000000001E-3</v>
      </c>
      <c r="T53" s="4">
        <v>0.19</v>
      </c>
      <c r="U53" s="4">
        <v>0.01</v>
      </c>
      <c r="V53" s="6">
        <v>2</v>
      </c>
    </row>
    <row r="54" spans="1:22" s="6" customFormat="1" ht="15" customHeight="1" x14ac:dyDescent="0.25">
      <c r="A54" s="8">
        <v>38580.472222222219</v>
      </c>
      <c r="B54" s="26">
        <v>38580.472222222219</v>
      </c>
      <c r="C54" s="4">
        <v>7.65</v>
      </c>
      <c r="D54" s="4">
        <v>9.11</v>
      </c>
      <c r="E54" s="5">
        <v>92.7</v>
      </c>
      <c r="F54" s="5"/>
      <c r="G54" s="5">
        <v>16.100000000000001</v>
      </c>
      <c r="H54" s="4">
        <v>0.49</v>
      </c>
      <c r="I54" s="5">
        <v>128.30000000000001</v>
      </c>
      <c r="J54" s="5">
        <v>154.4</v>
      </c>
      <c r="K54" s="5">
        <v>0.1</v>
      </c>
      <c r="M54" s="4">
        <v>1.68</v>
      </c>
      <c r="N54" s="6">
        <v>500</v>
      </c>
      <c r="P54" s="4"/>
      <c r="Q54" s="4"/>
      <c r="R54" s="4"/>
      <c r="S54" s="4"/>
      <c r="T54" s="4"/>
      <c r="U54" s="4"/>
    </row>
    <row r="55" spans="1:22" s="6" customFormat="1" ht="15" customHeight="1" x14ac:dyDescent="0.25">
      <c r="A55" s="8">
        <v>38594.513888888891</v>
      </c>
      <c r="B55" s="26">
        <v>38594.513888888891</v>
      </c>
      <c r="C55" s="4">
        <v>7.63</v>
      </c>
      <c r="D55" s="4">
        <v>9.4</v>
      </c>
      <c r="E55" s="5">
        <v>94</v>
      </c>
      <c r="F55" s="5"/>
      <c r="G55" s="5">
        <v>15.3</v>
      </c>
      <c r="H55" s="4">
        <v>0.48</v>
      </c>
      <c r="I55" s="5">
        <v>128.19999999999999</v>
      </c>
      <c r="J55" s="5">
        <v>157.4</v>
      </c>
      <c r="K55" s="5">
        <v>0.1</v>
      </c>
      <c r="M55" s="4">
        <v>1.7</v>
      </c>
      <c r="N55" s="6">
        <v>1600</v>
      </c>
      <c r="P55" s="4">
        <v>0.17</v>
      </c>
      <c r="Q55" s="4">
        <v>0.5</v>
      </c>
      <c r="R55" s="4">
        <v>0.05</v>
      </c>
      <c r="S55" s="15">
        <v>5.0000000000000001E-3</v>
      </c>
      <c r="T55" s="4">
        <v>0.17</v>
      </c>
      <c r="U55" s="4">
        <v>0.01</v>
      </c>
      <c r="V55" s="6">
        <v>2</v>
      </c>
    </row>
    <row r="56" spans="1:22" s="6" customFormat="1" ht="15" customHeight="1" x14ac:dyDescent="0.25">
      <c r="A56" s="8">
        <v>38608.513888888891</v>
      </c>
      <c r="B56" s="26">
        <v>38608.513888888891</v>
      </c>
      <c r="C56" s="4">
        <v>7.81</v>
      </c>
      <c r="D56" s="4">
        <v>9.99</v>
      </c>
      <c r="E56" s="5">
        <v>96.9</v>
      </c>
      <c r="F56" s="5"/>
      <c r="G56" s="5">
        <v>14</v>
      </c>
      <c r="H56" s="4">
        <v>0.5</v>
      </c>
      <c r="I56" s="5">
        <v>113.3</v>
      </c>
      <c r="J56" s="5">
        <v>143.5</v>
      </c>
      <c r="K56" s="5">
        <v>0.1</v>
      </c>
      <c r="M56" s="4">
        <v>1.34</v>
      </c>
      <c r="N56" s="6">
        <v>300</v>
      </c>
      <c r="P56" s="4"/>
      <c r="Q56" s="4"/>
      <c r="R56" s="4"/>
      <c r="S56" s="4"/>
      <c r="T56" s="4"/>
      <c r="U56" s="4"/>
    </row>
    <row r="57" spans="1:22" s="6" customFormat="1" ht="15" customHeight="1" x14ac:dyDescent="0.25">
      <c r="A57" s="8">
        <v>38622.534722222219</v>
      </c>
      <c r="B57" s="26">
        <v>38622.534722222219</v>
      </c>
      <c r="C57" s="4">
        <v>7.62</v>
      </c>
      <c r="D57" s="4">
        <v>10.14</v>
      </c>
      <c r="E57" s="5">
        <v>94</v>
      </c>
      <c r="F57" s="5"/>
      <c r="G57" s="5">
        <v>11.9</v>
      </c>
      <c r="H57" s="4">
        <v>0.16</v>
      </c>
      <c r="I57" s="5">
        <v>122.1</v>
      </c>
      <c r="J57" s="5">
        <v>162.80000000000001</v>
      </c>
      <c r="K57" s="5">
        <v>0.1</v>
      </c>
      <c r="M57" s="4">
        <v>1.63</v>
      </c>
      <c r="N57" s="6">
        <v>300</v>
      </c>
      <c r="P57" s="4">
        <v>0.16</v>
      </c>
      <c r="Q57" s="4">
        <v>0.25</v>
      </c>
      <c r="R57" s="4">
        <v>0.05</v>
      </c>
      <c r="S57" s="15">
        <v>5.0000000000000001E-3</v>
      </c>
      <c r="T57" s="4">
        <v>0.16</v>
      </c>
      <c r="U57" s="4">
        <v>0.01</v>
      </c>
      <c r="V57" s="6">
        <v>2</v>
      </c>
    </row>
    <row r="58" spans="1:22" s="6" customFormat="1" ht="15" customHeight="1" x14ac:dyDescent="0.25">
      <c r="A58" s="8">
        <v>38636.458333333336</v>
      </c>
      <c r="B58" s="26">
        <v>38636.458333333336</v>
      </c>
      <c r="C58" s="4">
        <v>7.44</v>
      </c>
      <c r="D58" s="4">
        <v>10.58</v>
      </c>
      <c r="E58" s="5">
        <v>93.6</v>
      </c>
      <c r="F58" s="5"/>
      <c r="G58" s="5">
        <v>9.9</v>
      </c>
      <c r="H58" s="4">
        <v>1.0900000000000001</v>
      </c>
      <c r="I58" s="5">
        <v>57.2</v>
      </c>
      <c r="J58" s="5">
        <v>80.599999999999994</v>
      </c>
      <c r="K58" s="5">
        <v>0</v>
      </c>
      <c r="M58" s="4">
        <v>2.31</v>
      </c>
      <c r="N58" s="6">
        <v>24</v>
      </c>
      <c r="P58" s="4"/>
      <c r="Q58" s="4"/>
      <c r="R58" s="4"/>
      <c r="S58" s="4"/>
      <c r="T58" s="4"/>
      <c r="U58" s="4"/>
    </row>
    <row r="59" spans="1:22" s="6" customFormat="1" ht="15" customHeight="1" x14ac:dyDescent="0.25">
      <c r="A59" s="8">
        <v>38650.541666666664</v>
      </c>
      <c r="B59" s="26">
        <v>38650.541666666664</v>
      </c>
      <c r="C59" s="4">
        <v>7.63</v>
      </c>
      <c r="D59" s="4">
        <v>10.43</v>
      </c>
      <c r="E59" s="5">
        <v>96</v>
      </c>
      <c r="F59" s="5"/>
      <c r="G59" s="5">
        <v>11.4</v>
      </c>
      <c r="H59" s="4">
        <v>1.1000000000000001</v>
      </c>
      <c r="I59" s="5">
        <v>68.8</v>
      </c>
      <c r="J59" s="5">
        <v>92.3</v>
      </c>
      <c r="K59" s="5">
        <v>0</v>
      </c>
      <c r="M59" s="4">
        <v>2.4</v>
      </c>
      <c r="N59" s="6">
        <v>13</v>
      </c>
      <c r="P59" s="4">
        <v>0.61</v>
      </c>
      <c r="Q59" s="4">
        <v>0.25</v>
      </c>
      <c r="R59" s="4">
        <v>0.05</v>
      </c>
      <c r="S59" s="15">
        <v>5.0000000000000001E-3</v>
      </c>
      <c r="T59" s="4">
        <v>0.61</v>
      </c>
      <c r="U59" s="4">
        <v>0.05</v>
      </c>
      <c r="V59" s="6">
        <v>2</v>
      </c>
    </row>
    <row r="60" spans="1:22" s="6" customFormat="1" ht="15" customHeight="1" x14ac:dyDescent="0.25">
      <c r="A60" s="8">
        <v>38664.510416666664</v>
      </c>
      <c r="B60" s="26">
        <v>38664.510416666664</v>
      </c>
      <c r="C60" s="4">
        <v>7.37</v>
      </c>
      <c r="D60" s="4">
        <v>11.64</v>
      </c>
      <c r="E60" s="5">
        <v>96.1</v>
      </c>
      <c r="F60" s="5"/>
      <c r="G60" s="5">
        <v>7.1</v>
      </c>
      <c r="H60" s="4">
        <v>5.77</v>
      </c>
      <c r="I60" s="5">
        <v>52.4</v>
      </c>
      <c r="J60" s="5">
        <v>79.400000000000006</v>
      </c>
      <c r="K60" s="5">
        <v>0</v>
      </c>
      <c r="M60" s="4">
        <v>2.99</v>
      </c>
      <c r="N60" s="6">
        <v>23</v>
      </c>
      <c r="P60" s="4"/>
      <c r="Q60" s="4"/>
      <c r="R60" s="4"/>
      <c r="S60" s="4"/>
      <c r="T60" s="4"/>
      <c r="U60" s="4"/>
    </row>
    <row r="61" spans="1:22" s="6" customFormat="1" ht="15" customHeight="1" x14ac:dyDescent="0.25">
      <c r="A61" s="8">
        <v>38677.541666666664</v>
      </c>
      <c r="B61" s="26">
        <v>38677.541666666664</v>
      </c>
      <c r="C61" s="4">
        <v>7.39</v>
      </c>
      <c r="D61" s="4">
        <v>12.05</v>
      </c>
      <c r="E61" s="5">
        <v>97.5</v>
      </c>
      <c r="F61" s="5"/>
      <c r="G61" s="5">
        <v>6.2</v>
      </c>
      <c r="H61" s="4">
        <v>1.18</v>
      </c>
      <c r="I61" s="5">
        <v>41</v>
      </c>
      <c r="J61" s="5">
        <v>64.099999999999994</v>
      </c>
      <c r="K61" s="5">
        <v>0</v>
      </c>
      <c r="M61" s="4">
        <v>2.6</v>
      </c>
      <c r="N61" s="6">
        <v>2</v>
      </c>
      <c r="P61" s="4">
        <v>0.3</v>
      </c>
      <c r="Q61" s="4">
        <v>0.25</v>
      </c>
      <c r="R61" s="4">
        <v>0.05</v>
      </c>
      <c r="S61" s="15">
        <v>5.0000000000000001E-3</v>
      </c>
      <c r="T61" s="4">
        <v>0.3</v>
      </c>
      <c r="U61" s="4">
        <v>0.01</v>
      </c>
      <c r="V61" s="6">
        <v>2</v>
      </c>
    </row>
    <row r="62" spans="1:22" s="6" customFormat="1" ht="15" customHeight="1" x14ac:dyDescent="0.25">
      <c r="A62" s="8">
        <v>38692.493055555555</v>
      </c>
      <c r="B62" s="26">
        <v>38692.493055555555</v>
      </c>
      <c r="C62" s="4">
        <v>7.54</v>
      </c>
      <c r="D62" s="4">
        <v>12.88</v>
      </c>
      <c r="E62" s="5">
        <v>100.3</v>
      </c>
      <c r="F62" s="5"/>
      <c r="G62" s="5">
        <v>4.7</v>
      </c>
      <c r="H62" s="4">
        <v>2.41</v>
      </c>
      <c r="I62" s="5">
        <v>61.6</v>
      </c>
      <c r="J62" s="5">
        <v>100.6</v>
      </c>
      <c r="K62" s="5">
        <v>0</v>
      </c>
      <c r="M62" s="4">
        <v>2.44</v>
      </c>
      <c r="N62" s="6">
        <v>50</v>
      </c>
      <c r="P62" s="4"/>
      <c r="Q62" s="4"/>
      <c r="R62" s="4"/>
      <c r="S62" s="4"/>
      <c r="T62" s="4"/>
      <c r="U62" s="4"/>
    </row>
    <row r="63" spans="1:22" s="6" customFormat="1" ht="15" customHeight="1" x14ac:dyDescent="0.25">
      <c r="A63" s="8">
        <v>38706.538194444445</v>
      </c>
      <c r="B63" s="26">
        <v>38706.538194444445</v>
      </c>
      <c r="C63" s="4">
        <v>7.5</v>
      </c>
      <c r="D63" s="4">
        <v>12.48</v>
      </c>
      <c r="E63" s="5">
        <v>98.8</v>
      </c>
      <c r="F63" s="5"/>
      <c r="G63" s="5">
        <v>5.4</v>
      </c>
      <c r="H63" s="4">
        <v>5.72</v>
      </c>
      <c r="I63" s="5">
        <v>37.799999999999997</v>
      </c>
      <c r="J63" s="5">
        <v>59.9</v>
      </c>
      <c r="K63" s="5">
        <v>0</v>
      </c>
      <c r="M63" s="4">
        <v>2.72</v>
      </c>
      <c r="N63" s="6">
        <v>8</v>
      </c>
      <c r="P63" s="4">
        <v>0.23</v>
      </c>
      <c r="Q63" s="4">
        <v>0.25</v>
      </c>
      <c r="R63" s="4">
        <v>0.05</v>
      </c>
      <c r="S63" s="15">
        <v>5.0000000000000001E-3</v>
      </c>
      <c r="T63" s="4">
        <v>0.23</v>
      </c>
      <c r="U63" s="4">
        <v>0.06</v>
      </c>
      <c r="V63" s="6">
        <v>16</v>
      </c>
    </row>
    <row r="64" spans="1:22" s="6" customFormat="1" ht="15" customHeight="1" x14ac:dyDescent="0.25">
      <c r="A64" s="8">
        <v>38720.524305555555</v>
      </c>
      <c r="B64" s="26">
        <v>38720.524305555555</v>
      </c>
      <c r="C64" s="4">
        <v>7.51</v>
      </c>
      <c r="D64" s="4">
        <v>12.14</v>
      </c>
      <c r="E64" s="5">
        <v>97.1</v>
      </c>
      <c r="F64" s="5"/>
      <c r="G64" s="5">
        <v>5.7</v>
      </c>
      <c r="H64" s="4">
        <v>3.09</v>
      </c>
      <c r="I64" s="5">
        <v>48.2</v>
      </c>
      <c r="J64" s="5">
        <v>77.900000000000006</v>
      </c>
      <c r="K64" s="5">
        <v>0</v>
      </c>
      <c r="M64" s="4">
        <v>2.94</v>
      </c>
      <c r="N64" s="6">
        <v>1</v>
      </c>
      <c r="P64" s="4"/>
      <c r="Q64" s="4"/>
      <c r="R64" s="4"/>
      <c r="S64" s="4"/>
      <c r="T64" s="4"/>
      <c r="U64" s="4"/>
    </row>
    <row r="65" spans="1:22" s="6" customFormat="1" ht="15" customHeight="1" x14ac:dyDescent="0.25">
      <c r="A65" s="8">
        <v>38734.520833333336</v>
      </c>
      <c r="B65" s="26">
        <v>38734.520833333336</v>
      </c>
      <c r="C65" s="4">
        <v>7.3</v>
      </c>
      <c r="D65" s="4">
        <v>12.02</v>
      </c>
      <c r="E65" s="5">
        <v>96.2</v>
      </c>
      <c r="F65" s="5"/>
      <c r="G65" s="5">
        <v>5.9</v>
      </c>
      <c r="H65" s="4">
        <v>10.25</v>
      </c>
      <c r="I65" s="5">
        <v>33.799999999999997</v>
      </c>
      <c r="J65" s="5">
        <v>53.3</v>
      </c>
      <c r="K65" s="5">
        <v>0</v>
      </c>
      <c r="M65" s="4">
        <v>3.68</v>
      </c>
      <c r="N65" s="6">
        <v>2</v>
      </c>
      <c r="P65" s="4">
        <v>0.49</v>
      </c>
      <c r="Q65" s="4">
        <v>0.25</v>
      </c>
      <c r="R65" s="4">
        <v>0.05</v>
      </c>
      <c r="S65" s="15">
        <v>5.0000000000000001E-3</v>
      </c>
      <c r="T65" s="4">
        <v>0.48</v>
      </c>
      <c r="U65" s="4">
        <v>0.01</v>
      </c>
      <c r="V65" s="6">
        <v>16</v>
      </c>
    </row>
    <row r="66" spans="1:22" s="6" customFormat="1" ht="15" customHeight="1" x14ac:dyDescent="0.25">
      <c r="A66" s="8">
        <v>38748.527777777781</v>
      </c>
      <c r="B66" s="26">
        <v>38748.527777777781</v>
      </c>
      <c r="C66" s="4">
        <v>7.3</v>
      </c>
      <c r="D66" s="4">
        <v>12.17</v>
      </c>
      <c r="E66" s="5">
        <v>97.4</v>
      </c>
      <c r="F66" s="5"/>
      <c r="G66" s="5">
        <v>5.7</v>
      </c>
      <c r="H66" s="4">
        <v>13.1</v>
      </c>
      <c r="I66" s="5">
        <v>40.1</v>
      </c>
      <c r="J66" s="5">
        <v>63</v>
      </c>
      <c r="K66" s="5">
        <v>0</v>
      </c>
      <c r="M66" s="4">
        <v>3.58</v>
      </c>
      <c r="N66" s="6">
        <v>13</v>
      </c>
      <c r="P66" s="4"/>
      <c r="Q66" s="4"/>
      <c r="R66" s="4"/>
      <c r="S66" s="4"/>
      <c r="T66" s="4"/>
      <c r="U66" s="4"/>
    </row>
    <row r="67" spans="1:22" s="6" customFormat="1" ht="15" customHeight="1" x14ac:dyDescent="0.25">
      <c r="A67" s="8">
        <v>38762.517361111109</v>
      </c>
      <c r="B67" s="26">
        <v>38762.517361111109</v>
      </c>
      <c r="C67" s="4">
        <v>7.4</v>
      </c>
      <c r="D67" s="4">
        <v>12.84</v>
      </c>
      <c r="E67" s="5">
        <v>98.5</v>
      </c>
      <c r="F67" s="5"/>
      <c r="G67" s="5">
        <v>4.3</v>
      </c>
      <c r="H67" s="4">
        <v>0.55000000000000004</v>
      </c>
      <c r="I67" s="5">
        <v>54.3</v>
      </c>
      <c r="J67" s="5">
        <v>89.2</v>
      </c>
      <c r="K67" s="5">
        <v>0</v>
      </c>
      <c r="M67" s="4">
        <v>2.6</v>
      </c>
      <c r="N67" s="6">
        <v>13</v>
      </c>
      <c r="P67" s="4">
        <v>0.38</v>
      </c>
      <c r="Q67" s="4">
        <v>0.25</v>
      </c>
      <c r="R67" s="4">
        <v>0.05</v>
      </c>
      <c r="S67" s="15">
        <v>0.02</v>
      </c>
      <c r="T67" s="4">
        <v>0.38</v>
      </c>
      <c r="U67" s="4">
        <v>0.01</v>
      </c>
      <c r="V67" s="6">
        <v>2</v>
      </c>
    </row>
    <row r="68" spans="1:22" s="6" customFormat="1" ht="15" customHeight="1" x14ac:dyDescent="0.25">
      <c r="A68" s="8">
        <v>38776.520833333336</v>
      </c>
      <c r="B68" s="26">
        <v>38776.520833333336</v>
      </c>
      <c r="C68" s="4">
        <v>7.4</v>
      </c>
      <c r="D68" s="4">
        <v>12.43</v>
      </c>
      <c r="E68" s="5">
        <v>95.5</v>
      </c>
      <c r="F68" s="5"/>
      <c r="G68" s="5">
        <v>4.0999999999999996</v>
      </c>
      <c r="H68" s="4">
        <v>3.05</v>
      </c>
      <c r="I68" s="5">
        <v>40.9</v>
      </c>
      <c r="J68" s="5">
        <v>68.099999999999994</v>
      </c>
      <c r="K68" s="5">
        <v>0</v>
      </c>
      <c r="M68" s="4">
        <v>2.86</v>
      </c>
      <c r="N68" s="6">
        <v>4</v>
      </c>
      <c r="P68" s="4"/>
      <c r="Q68" s="4"/>
      <c r="R68" s="4"/>
      <c r="S68" s="4"/>
      <c r="T68" s="4"/>
      <c r="U68" s="4"/>
    </row>
    <row r="69" spans="1:22" s="6" customFormat="1" ht="15" customHeight="1" x14ac:dyDescent="0.25">
      <c r="A69" s="8">
        <v>38790.510416666664</v>
      </c>
      <c r="B69" s="26">
        <v>38790.510416666664</v>
      </c>
      <c r="C69" s="4">
        <v>7.5</v>
      </c>
      <c r="D69" s="4">
        <v>12.62</v>
      </c>
      <c r="E69" s="5">
        <v>101</v>
      </c>
      <c r="F69" s="5"/>
      <c r="G69" s="5">
        <v>5.8</v>
      </c>
      <c r="H69" s="4">
        <v>1.06</v>
      </c>
      <c r="I69" s="5">
        <v>59.5</v>
      </c>
      <c r="J69" s="5">
        <v>94.1</v>
      </c>
      <c r="K69" s="5">
        <v>0</v>
      </c>
      <c r="M69" s="4">
        <v>2.5</v>
      </c>
      <c r="N69" s="6">
        <v>4</v>
      </c>
      <c r="P69" s="4">
        <v>0.35</v>
      </c>
      <c r="Q69" s="4">
        <v>0.25</v>
      </c>
      <c r="R69" s="4">
        <v>0.05</v>
      </c>
      <c r="S69" s="15">
        <v>5.0000000000000001E-3</v>
      </c>
      <c r="T69" s="4">
        <v>0.35</v>
      </c>
      <c r="U69" s="4">
        <v>0.05</v>
      </c>
      <c r="V69" s="6">
        <v>2</v>
      </c>
    </row>
    <row r="70" spans="1:22" s="6" customFormat="1" ht="15" customHeight="1" x14ac:dyDescent="0.25">
      <c r="A70" s="8">
        <v>38804.503472222219</v>
      </c>
      <c r="B70" s="26">
        <v>38804.503472222219</v>
      </c>
      <c r="C70" s="4">
        <v>7.54</v>
      </c>
      <c r="D70" s="4">
        <v>12.14</v>
      </c>
      <c r="E70" s="5">
        <v>98.5</v>
      </c>
      <c r="F70" s="5"/>
      <c r="G70" s="5">
        <v>6.3</v>
      </c>
      <c r="H70" s="4">
        <v>3.29</v>
      </c>
      <c r="I70" s="5">
        <v>46.9</v>
      </c>
      <c r="J70" s="5">
        <v>73</v>
      </c>
      <c r="K70" s="5">
        <v>0</v>
      </c>
      <c r="M70" s="4">
        <v>2.66</v>
      </c>
      <c r="N70" s="6">
        <v>23</v>
      </c>
      <c r="P70" s="4"/>
      <c r="Q70" s="4"/>
      <c r="R70" s="4"/>
      <c r="S70" s="4"/>
      <c r="T70" s="4"/>
      <c r="U70" s="4"/>
    </row>
    <row r="71" spans="1:22" s="6" customFormat="1" ht="15" customHeight="1" x14ac:dyDescent="0.25">
      <c r="A71" s="8">
        <v>38818.517361111109</v>
      </c>
      <c r="B71" s="26">
        <v>38818.517361111109</v>
      </c>
      <c r="C71" s="4">
        <v>7.43</v>
      </c>
      <c r="D71" s="4">
        <v>13.03</v>
      </c>
      <c r="E71" s="5">
        <v>106.7</v>
      </c>
      <c r="F71" s="5"/>
      <c r="G71" s="5">
        <v>6.8</v>
      </c>
      <c r="H71" s="4">
        <v>1.36</v>
      </c>
      <c r="I71" s="5">
        <v>37.1</v>
      </c>
      <c r="J71" s="5">
        <v>56.8</v>
      </c>
      <c r="K71" s="5">
        <v>0</v>
      </c>
      <c r="M71" s="4">
        <v>2.75</v>
      </c>
      <c r="N71" s="6">
        <v>2</v>
      </c>
      <c r="P71" s="4">
        <v>0.32</v>
      </c>
      <c r="Q71" s="4">
        <v>0.25</v>
      </c>
      <c r="R71" s="4">
        <v>0.05</v>
      </c>
      <c r="S71" s="15">
        <v>5.0000000000000001E-3</v>
      </c>
      <c r="T71" s="4">
        <v>0.31</v>
      </c>
      <c r="U71" s="4">
        <v>0.01</v>
      </c>
      <c r="V71" s="6">
        <v>2</v>
      </c>
    </row>
    <row r="72" spans="1:22" s="6" customFormat="1" ht="15" customHeight="1" x14ac:dyDescent="0.25">
      <c r="A72" s="8">
        <v>38832.513888888891</v>
      </c>
      <c r="B72" s="26">
        <v>38832.513888888891</v>
      </c>
      <c r="C72" s="4">
        <v>7.43</v>
      </c>
      <c r="D72" s="4">
        <v>11.77</v>
      </c>
      <c r="E72" s="5">
        <v>101.2</v>
      </c>
      <c r="F72" s="5"/>
      <c r="G72" s="5">
        <v>8.5</v>
      </c>
      <c r="H72" s="4">
        <v>1.05</v>
      </c>
      <c r="I72" s="5">
        <v>40.299999999999997</v>
      </c>
      <c r="J72" s="5">
        <v>59.2</v>
      </c>
      <c r="K72" s="5">
        <v>0</v>
      </c>
      <c r="M72" s="4">
        <v>2.68</v>
      </c>
      <c r="N72" s="6">
        <v>2</v>
      </c>
      <c r="P72" s="4"/>
      <c r="Q72" s="4"/>
      <c r="R72" s="4"/>
      <c r="S72" s="4"/>
      <c r="T72" s="4"/>
      <c r="U72" s="4"/>
    </row>
    <row r="73" spans="1:22" s="6" customFormat="1" ht="15" customHeight="1" x14ac:dyDescent="0.25">
      <c r="A73" s="8">
        <v>38846.541666666664</v>
      </c>
      <c r="B73" s="26">
        <v>38846.541666666664</v>
      </c>
      <c r="C73" s="4">
        <v>7.39</v>
      </c>
      <c r="D73" s="4">
        <v>12.86</v>
      </c>
      <c r="E73" s="5">
        <v>108.3</v>
      </c>
      <c r="F73" s="5"/>
      <c r="G73" s="5">
        <v>7.8</v>
      </c>
      <c r="H73" s="4">
        <v>0.62</v>
      </c>
      <c r="I73" s="5">
        <v>39.4</v>
      </c>
      <c r="J73" s="5">
        <v>59.2</v>
      </c>
      <c r="K73" s="5">
        <v>0</v>
      </c>
      <c r="M73" s="4">
        <v>2.52</v>
      </c>
      <c r="N73" s="6">
        <v>13</v>
      </c>
      <c r="P73" s="4">
        <v>0.2</v>
      </c>
      <c r="Q73" s="4">
        <v>0.25</v>
      </c>
      <c r="R73" s="4">
        <v>0.05</v>
      </c>
      <c r="S73" s="15">
        <v>5.0000000000000001E-3</v>
      </c>
      <c r="T73" s="4">
        <v>0.2</v>
      </c>
      <c r="U73" s="4">
        <v>0.01</v>
      </c>
      <c r="V73" s="6">
        <v>2</v>
      </c>
    </row>
    <row r="74" spans="1:22" s="6" customFormat="1" ht="15" customHeight="1" x14ac:dyDescent="0.25">
      <c r="A74" s="8">
        <v>38860.510416666664</v>
      </c>
      <c r="B74" s="26">
        <v>38860.510416666664</v>
      </c>
      <c r="C74" s="4">
        <v>7.45</v>
      </c>
      <c r="D74" s="4">
        <v>10.54</v>
      </c>
      <c r="E74" s="5">
        <v>92.6</v>
      </c>
      <c r="F74" s="5"/>
      <c r="G74" s="5">
        <v>9.5</v>
      </c>
      <c r="H74" s="4">
        <v>1.26</v>
      </c>
      <c r="I74" s="5">
        <v>42.1</v>
      </c>
      <c r="J74" s="5">
        <v>59.8</v>
      </c>
      <c r="K74" s="5">
        <v>0</v>
      </c>
      <c r="M74" s="4">
        <v>2.44</v>
      </c>
      <c r="N74" s="6">
        <v>80</v>
      </c>
      <c r="P74" s="4"/>
      <c r="Q74" s="4"/>
      <c r="R74" s="4"/>
      <c r="S74" s="4"/>
      <c r="T74" s="4"/>
      <c r="U74" s="4"/>
    </row>
    <row r="75" spans="1:22" s="6" customFormat="1" ht="15" customHeight="1" x14ac:dyDescent="0.25">
      <c r="A75" s="8">
        <v>38874.524305555555</v>
      </c>
      <c r="B75" s="26">
        <v>38874.524305555555</v>
      </c>
      <c r="C75" s="4">
        <v>7.46</v>
      </c>
      <c r="D75" s="4">
        <v>10.61</v>
      </c>
      <c r="E75" s="5">
        <v>98.7</v>
      </c>
      <c r="F75" s="5"/>
      <c r="G75" s="5">
        <v>12.1</v>
      </c>
      <c r="H75" s="4">
        <v>2.84</v>
      </c>
      <c r="I75" s="5">
        <v>50.2</v>
      </c>
      <c r="J75" s="5">
        <v>66.5</v>
      </c>
      <c r="K75" s="5">
        <v>0</v>
      </c>
      <c r="M75" s="4">
        <v>2.78</v>
      </c>
      <c r="N75" s="6">
        <v>130</v>
      </c>
      <c r="P75" s="4">
        <v>0.37</v>
      </c>
      <c r="Q75" s="4">
        <v>0.25</v>
      </c>
      <c r="R75" s="4">
        <v>0.05</v>
      </c>
      <c r="S75" s="15">
        <v>0.01</v>
      </c>
      <c r="T75" s="4">
        <v>0.36</v>
      </c>
      <c r="U75" s="4">
        <v>0.05</v>
      </c>
      <c r="V75" s="6">
        <v>6</v>
      </c>
    </row>
    <row r="76" spans="1:22" s="6" customFormat="1" ht="15" customHeight="1" x14ac:dyDescent="0.25">
      <c r="A76" s="8">
        <v>38888.503472222219</v>
      </c>
      <c r="B76" s="26">
        <v>38888.503472222219</v>
      </c>
      <c r="C76" s="4">
        <v>7.39</v>
      </c>
      <c r="D76" s="4">
        <v>10.81</v>
      </c>
      <c r="E76" s="5">
        <v>102.6</v>
      </c>
      <c r="F76" s="5"/>
      <c r="G76" s="5">
        <v>12.7</v>
      </c>
      <c r="H76" s="4">
        <v>0.39</v>
      </c>
      <c r="I76" s="5">
        <v>64.7</v>
      </c>
      <c r="J76" s="5">
        <v>85.1</v>
      </c>
      <c r="K76" s="5">
        <v>0</v>
      </c>
      <c r="M76" s="4">
        <v>2.35</v>
      </c>
      <c r="N76" s="6">
        <v>130</v>
      </c>
      <c r="P76" s="4"/>
      <c r="Q76" s="4"/>
      <c r="R76" s="4"/>
      <c r="S76" s="4"/>
      <c r="T76" s="4"/>
      <c r="U76" s="4"/>
    </row>
    <row r="77" spans="1:22" s="6" customFormat="1" ht="15" customHeight="1" x14ac:dyDescent="0.25">
      <c r="A77" s="8">
        <v>38903.520833333336</v>
      </c>
      <c r="B77" s="26">
        <v>38903.520833333336</v>
      </c>
      <c r="C77" s="4">
        <v>7.74</v>
      </c>
      <c r="D77" s="4">
        <v>9.32</v>
      </c>
      <c r="E77" s="5">
        <v>91.7</v>
      </c>
      <c r="F77" s="5"/>
      <c r="G77" s="5">
        <v>14.6</v>
      </c>
      <c r="H77" s="4">
        <v>7.0000000000000007E-2</v>
      </c>
      <c r="I77" s="5">
        <v>105.4</v>
      </c>
      <c r="J77" s="5">
        <v>131.30000000000001</v>
      </c>
      <c r="K77" s="5">
        <v>0.1</v>
      </c>
      <c r="M77" s="4">
        <v>1.95</v>
      </c>
      <c r="N77" s="6">
        <v>170</v>
      </c>
      <c r="P77" s="4">
        <v>0.21</v>
      </c>
      <c r="Q77" s="4">
        <v>0.25</v>
      </c>
      <c r="R77" s="4">
        <v>0.05</v>
      </c>
      <c r="S77" s="4">
        <v>0.05</v>
      </c>
      <c r="T77" s="4">
        <v>0.21</v>
      </c>
      <c r="U77" s="4">
        <v>0.01</v>
      </c>
      <c r="V77" s="6">
        <v>2</v>
      </c>
    </row>
    <row r="78" spans="1:22" s="6" customFormat="1" ht="15" customHeight="1" x14ac:dyDescent="0.25">
      <c r="A78" s="8">
        <v>38916.524305555555</v>
      </c>
      <c r="B78" s="26">
        <v>38916.524305555555</v>
      </c>
      <c r="C78" s="4">
        <v>7.64</v>
      </c>
      <c r="D78" s="4">
        <v>10.199999999999999</v>
      </c>
      <c r="E78" s="5">
        <v>101.6</v>
      </c>
      <c r="F78" s="5"/>
      <c r="G78" s="5">
        <v>15.2</v>
      </c>
      <c r="H78" s="4">
        <v>0</v>
      </c>
      <c r="I78" s="5">
        <v>93.5</v>
      </c>
      <c r="J78" s="5">
        <v>114.9</v>
      </c>
      <c r="K78" s="5">
        <v>0.1</v>
      </c>
      <c r="M78" s="4">
        <v>2</v>
      </c>
      <c r="N78" s="6">
        <v>80</v>
      </c>
      <c r="P78" s="4"/>
      <c r="Q78" s="4"/>
      <c r="R78" s="4"/>
      <c r="S78" s="4"/>
      <c r="T78" s="4"/>
      <c r="U78" s="4"/>
    </row>
    <row r="79" spans="1:22" s="6" customFormat="1" ht="15" customHeight="1" x14ac:dyDescent="0.25">
      <c r="A79" s="8">
        <v>38930.524305555555</v>
      </c>
      <c r="B79" s="26">
        <v>38930.524305555555</v>
      </c>
      <c r="C79" s="4">
        <v>8.01</v>
      </c>
      <c r="D79" s="4">
        <v>11.12</v>
      </c>
      <c r="E79" s="5">
        <v>111.8</v>
      </c>
      <c r="F79" s="5"/>
      <c r="G79" s="5">
        <v>15.6</v>
      </c>
      <c r="H79" s="4">
        <v>0</v>
      </c>
      <c r="I79" s="5">
        <v>111.7</v>
      </c>
      <c r="J79" s="5">
        <v>136.30000000000001</v>
      </c>
      <c r="K79" s="5">
        <v>0.1</v>
      </c>
      <c r="M79" s="4">
        <v>1.8</v>
      </c>
      <c r="N79" s="6">
        <v>50</v>
      </c>
      <c r="P79" s="4">
        <v>0.17</v>
      </c>
      <c r="Q79" s="4">
        <v>0.25</v>
      </c>
      <c r="R79" s="4">
        <v>0.05</v>
      </c>
      <c r="S79" s="15">
        <v>0.02</v>
      </c>
      <c r="T79" s="4">
        <v>0.17</v>
      </c>
      <c r="U79" s="4">
        <v>0.01</v>
      </c>
      <c r="V79" s="6">
        <v>2</v>
      </c>
    </row>
    <row r="80" spans="1:22" s="6" customFormat="1" ht="15" customHeight="1" x14ac:dyDescent="0.25">
      <c r="A80" s="8">
        <v>38944.527777777781</v>
      </c>
      <c r="B80" s="26">
        <v>38944.527777777781</v>
      </c>
      <c r="C80" s="4">
        <v>7.76</v>
      </c>
      <c r="D80" s="4">
        <v>10.48</v>
      </c>
      <c r="E80" s="5">
        <v>105.8</v>
      </c>
      <c r="F80" s="5"/>
      <c r="G80" s="5">
        <v>15.8</v>
      </c>
      <c r="H80" s="4">
        <v>2.1800000000000002</v>
      </c>
      <c r="I80" s="5">
        <v>128.19999999999999</v>
      </c>
      <c r="J80" s="5">
        <v>155.30000000000001</v>
      </c>
      <c r="K80" s="5">
        <v>0.1</v>
      </c>
      <c r="M80" s="4">
        <v>1.72</v>
      </c>
      <c r="N80" s="6">
        <v>170</v>
      </c>
      <c r="P80" s="4"/>
      <c r="Q80" s="4"/>
      <c r="R80" s="4"/>
      <c r="S80" s="4"/>
      <c r="T80" s="4"/>
      <c r="U80" s="4"/>
    </row>
    <row r="81" spans="1:22" s="6" customFormat="1" ht="15" customHeight="1" x14ac:dyDescent="0.25">
      <c r="A81" s="8">
        <v>38958.527777777781</v>
      </c>
      <c r="B81" s="26">
        <v>38958.527777777781</v>
      </c>
      <c r="C81" s="4">
        <v>7.62</v>
      </c>
      <c r="D81" s="4">
        <v>9.2200000000000006</v>
      </c>
      <c r="E81" s="5">
        <v>91.1</v>
      </c>
      <c r="F81" s="5"/>
      <c r="G81" s="5">
        <v>14.7</v>
      </c>
      <c r="H81" s="4">
        <v>0.16</v>
      </c>
      <c r="I81" s="5">
        <v>138.4</v>
      </c>
      <c r="J81" s="5">
        <v>172.2</v>
      </c>
      <c r="K81" s="5">
        <v>0.1</v>
      </c>
      <c r="M81" s="4">
        <v>1.68</v>
      </c>
      <c r="N81" s="6">
        <v>130</v>
      </c>
      <c r="P81" s="4">
        <v>0.21</v>
      </c>
      <c r="Q81" s="4">
        <v>0.25</v>
      </c>
      <c r="R81" s="4">
        <v>0.05</v>
      </c>
      <c r="S81" s="4">
        <v>0.04</v>
      </c>
      <c r="T81" s="4">
        <v>0.21</v>
      </c>
      <c r="U81" s="4">
        <v>0.01</v>
      </c>
      <c r="V81" s="6">
        <v>5</v>
      </c>
    </row>
    <row r="82" spans="1:22" s="6" customFormat="1" ht="15" customHeight="1" x14ac:dyDescent="0.25">
      <c r="A82" s="8">
        <v>38973.506944444445</v>
      </c>
      <c r="B82" s="26">
        <v>38973.506944444445</v>
      </c>
      <c r="C82" s="4">
        <v>7.79</v>
      </c>
      <c r="D82" s="4">
        <v>9.68</v>
      </c>
      <c r="E82" s="5">
        <v>92.4</v>
      </c>
      <c r="F82" s="5"/>
      <c r="G82" s="5">
        <v>13.2</v>
      </c>
      <c r="H82" s="4">
        <v>0</v>
      </c>
      <c r="I82" s="5">
        <v>124.2</v>
      </c>
      <c r="J82" s="5">
        <v>160.30000000000001</v>
      </c>
      <c r="K82" s="5">
        <v>0.1</v>
      </c>
      <c r="M82" s="4">
        <v>1.68</v>
      </c>
      <c r="N82" s="6">
        <v>300</v>
      </c>
      <c r="P82" s="4"/>
      <c r="Q82" s="4"/>
      <c r="R82" s="4"/>
      <c r="S82" s="4"/>
      <c r="T82" s="4"/>
      <c r="U82" s="4"/>
    </row>
    <row r="83" spans="1:22" s="6" customFormat="1" ht="15" customHeight="1" x14ac:dyDescent="0.25">
      <c r="A83" s="8">
        <v>38986.527777777781</v>
      </c>
      <c r="B83" s="26">
        <v>38986.527777777781</v>
      </c>
      <c r="C83" s="4">
        <v>7.44</v>
      </c>
      <c r="D83" s="4">
        <v>10.53</v>
      </c>
      <c r="E83" s="5">
        <v>100.2</v>
      </c>
      <c r="F83" s="5"/>
      <c r="G83" s="5">
        <v>13.1</v>
      </c>
      <c r="H83" s="4">
        <v>0.62</v>
      </c>
      <c r="I83" s="5">
        <v>92.6</v>
      </c>
      <c r="J83" s="5">
        <v>119.5</v>
      </c>
      <c r="K83" s="5">
        <v>0.1</v>
      </c>
      <c r="M83" s="4">
        <v>1.86</v>
      </c>
      <c r="N83" s="6">
        <v>23</v>
      </c>
      <c r="P83" s="4">
        <v>0.54</v>
      </c>
      <c r="Q83" s="4">
        <v>0.25</v>
      </c>
      <c r="R83" s="4">
        <v>0.05</v>
      </c>
      <c r="S83" s="15">
        <v>5.0000000000000001E-3</v>
      </c>
      <c r="T83" s="4">
        <v>0.54</v>
      </c>
      <c r="U83" s="4">
        <v>0.05</v>
      </c>
      <c r="V83" s="6">
        <v>2</v>
      </c>
    </row>
    <row r="84" spans="1:22" s="6" customFormat="1" ht="15" customHeight="1" x14ac:dyDescent="0.25">
      <c r="A84" s="8">
        <v>39000.505555555559</v>
      </c>
      <c r="B84" s="26">
        <v>39000.505555555559</v>
      </c>
      <c r="C84" s="4">
        <v>7.54</v>
      </c>
      <c r="D84" s="4">
        <v>11.41</v>
      </c>
      <c r="E84" s="5">
        <v>97.9</v>
      </c>
      <c r="F84" s="5"/>
      <c r="G84" s="5">
        <v>8.5</v>
      </c>
      <c r="H84" s="4">
        <v>0</v>
      </c>
      <c r="I84" s="5">
        <v>103.8</v>
      </c>
      <c r="J84" s="5">
        <v>151.5</v>
      </c>
      <c r="K84" s="5">
        <v>0.1</v>
      </c>
      <c r="M84" s="4">
        <v>2.15</v>
      </c>
      <c r="N84" s="6">
        <v>30</v>
      </c>
      <c r="P84" s="4"/>
      <c r="Q84" s="4"/>
      <c r="R84" s="4"/>
      <c r="S84" s="4"/>
      <c r="T84" s="4"/>
      <c r="U84" s="4"/>
    </row>
    <row r="85" spans="1:22" s="6" customFormat="1" ht="15" customHeight="1" x14ac:dyDescent="0.25">
      <c r="A85" s="8">
        <v>39014.534722222219</v>
      </c>
      <c r="B85" s="26">
        <v>39014.534722222219</v>
      </c>
      <c r="C85" s="4">
        <v>7.65</v>
      </c>
      <c r="D85" s="4">
        <v>11.5</v>
      </c>
      <c r="E85" s="5">
        <v>97.5</v>
      </c>
      <c r="F85" s="5"/>
      <c r="G85" s="5">
        <v>8.1999999999999993</v>
      </c>
      <c r="H85" s="4">
        <v>0.3</v>
      </c>
      <c r="I85" s="5">
        <v>78</v>
      </c>
      <c r="J85" s="5">
        <v>114.8</v>
      </c>
      <c r="K85" s="5">
        <v>0.1</v>
      </c>
      <c r="M85" s="4">
        <v>2.1</v>
      </c>
      <c r="N85" s="6">
        <v>30</v>
      </c>
      <c r="P85" s="4">
        <v>0.33</v>
      </c>
      <c r="Q85" s="4">
        <v>0.25</v>
      </c>
      <c r="R85" s="4">
        <v>0.05</v>
      </c>
      <c r="S85" s="15">
        <v>0.01</v>
      </c>
      <c r="T85" s="4">
        <v>0.33</v>
      </c>
      <c r="U85" s="4">
        <v>0.01</v>
      </c>
      <c r="V85" s="6">
        <v>2</v>
      </c>
    </row>
    <row r="86" spans="1:22" s="6" customFormat="1" ht="15" customHeight="1" x14ac:dyDescent="0.25">
      <c r="A86" s="8">
        <v>39029.538194444445</v>
      </c>
      <c r="B86" s="26">
        <v>39029.538194444445</v>
      </c>
      <c r="C86" s="4">
        <v>7.33</v>
      </c>
      <c r="D86" s="4">
        <v>11.52</v>
      </c>
      <c r="E86" s="5">
        <v>99.5</v>
      </c>
      <c r="F86" s="5"/>
      <c r="G86" s="5">
        <v>8.9</v>
      </c>
      <c r="H86" s="4">
        <v>13.8</v>
      </c>
      <c r="I86" s="5">
        <v>44</v>
      </c>
      <c r="J86" s="5">
        <v>63.5</v>
      </c>
      <c r="K86" s="5">
        <v>0</v>
      </c>
      <c r="M86" s="4">
        <v>3.5</v>
      </c>
      <c r="P86" s="4"/>
      <c r="Q86" s="4"/>
      <c r="R86" s="4"/>
      <c r="S86" s="4"/>
      <c r="T86" s="4"/>
      <c r="U86" s="4"/>
    </row>
    <row r="87" spans="1:22" s="6" customFormat="1" ht="15" customHeight="1" x14ac:dyDescent="0.25">
      <c r="A87" s="8">
        <v>39041.479166666664</v>
      </c>
      <c r="B87" s="26">
        <v>39041.479166666664</v>
      </c>
      <c r="C87" s="4">
        <v>7.96</v>
      </c>
      <c r="D87" s="4">
        <v>11.84</v>
      </c>
      <c r="E87" s="5">
        <v>99.1</v>
      </c>
      <c r="F87" s="5"/>
      <c r="G87" s="5">
        <v>7.3</v>
      </c>
      <c r="H87" s="4">
        <v>2.72</v>
      </c>
      <c r="I87" s="5">
        <v>36.299999999999997</v>
      </c>
      <c r="J87" s="5">
        <v>54.7</v>
      </c>
      <c r="K87" s="5">
        <v>0</v>
      </c>
      <c r="M87" s="4">
        <v>3.05</v>
      </c>
      <c r="N87" s="6">
        <v>2</v>
      </c>
      <c r="P87" s="4">
        <v>0.34</v>
      </c>
      <c r="Q87" s="4">
        <v>0.84</v>
      </c>
      <c r="R87" s="4">
        <v>0.05</v>
      </c>
      <c r="S87" s="4">
        <v>0.03</v>
      </c>
      <c r="T87" s="4">
        <v>0.34</v>
      </c>
      <c r="U87" s="4">
        <v>0.05</v>
      </c>
      <c r="V87" s="6">
        <v>2</v>
      </c>
    </row>
    <row r="88" spans="1:22" s="6" customFormat="1" ht="15" customHeight="1" x14ac:dyDescent="0.25">
      <c r="A88" s="8">
        <v>39056.534722222219</v>
      </c>
      <c r="B88" s="26">
        <v>39056.534722222219</v>
      </c>
      <c r="C88" s="4">
        <v>7.53</v>
      </c>
      <c r="D88" s="4">
        <v>13.61</v>
      </c>
      <c r="E88" s="5">
        <v>105.6</v>
      </c>
      <c r="F88" s="5"/>
      <c r="G88" s="5">
        <v>4.5999999999999996</v>
      </c>
      <c r="H88" s="4">
        <v>3.08</v>
      </c>
      <c r="I88" s="5">
        <v>51.9</v>
      </c>
      <c r="J88" s="5">
        <v>85</v>
      </c>
      <c r="K88" s="5">
        <v>0</v>
      </c>
      <c r="M88" s="4">
        <v>2.98</v>
      </c>
      <c r="N88" s="6">
        <v>8</v>
      </c>
      <c r="P88" s="4"/>
      <c r="Q88" s="4"/>
      <c r="R88" s="4"/>
      <c r="S88" s="4"/>
      <c r="T88" s="4"/>
      <c r="U88" s="4"/>
    </row>
    <row r="89" spans="1:22" s="6" customFormat="1" ht="15" customHeight="1" x14ac:dyDescent="0.25">
      <c r="A89" s="8">
        <v>39070.517361111109</v>
      </c>
      <c r="B89" s="26">
        <v>39070.517361111109</v>
      </c>
      <c r="C89" s="4">
        <v>7.45</v>
      </c>
      <c r="D89" s="4">
        <v>12.53</v>
      </c>
      <c r="E89" s="5">
        <v>98.2</v>
      </c>
      <c r="F89" s="5"/>
      <c r="G89" s="5">
        <v>4.8</v>
      </c>
      <c r="H89" s="4">
        <v>0.91</v>
      </c>
      <c r="I89" s="5">
        <v>53.1</v>
      </c>
      <c r="J89" s="5">
        <v>86.6</v>
      </c>
      <c r="K89" s="5">
        <v>0</v>
      </c>
      <c r="M89" s="4">
        <v>2.78</v>
      </c>
      <c r="N89" s="6">
        <v>4</v>
      </c>
      <c r="P89" s="4">
        <v>0.69</v>
      </c>
      <c r="Q89" s="4">
        <v>0.48</v>
      </c>
      <c r="R89" s="4">
        <v>0.05</v>
      </c>
      <c r="S89" s="15">
        <v>0.02</v>
      </c>
      <c r="T89" s="4">
        <v>0.33</v>
      </c>
      <c r="U89" s="4">
        <v>0.06</v>
      </c>
      <c r="V89" s="6">
        <v>2</v>
      </c>
    </row>
    <row r="90" spans="1:22" s="6" customFormat="1" ht="15" customHeight="1" x14ac:dyDescent="0.25">
      <c r="A90" s="8">
        <v>39085.5</v>
      </c>
      <c r="B90" s="26">
        <v>39085.5</v>
      </c>
      <c r="C90" s="4">
        <v>7.41</v>
      </c>
      <c r="D90" s="4">
        <v>12.43</v>
      </c>
      <c r="E90" s="5">
        <v>100</v>
      </c>
      <c r="F90" s="5"/>
      <c r="G90" s="5">
        <v>5.9</v>
      </c>
      <c r="H90" s="4">
        <v>30.3</v>
      </c>
      <c r="I90" s="5">
        <v>36.5</v>
      </c>
      <c r="J90" s="5">
        <v>57.5</v>
      </c>
      <c r="K90" s="5">
        <v>0</v>
      </c>
      <c r="M90" s="4">
        <v>4.25</v>
      </c>
      <c r="N90" s="6">
        <v>13</v>
      </c>
      <c r="P90" s="4"/>
      <c r="Q90" s="4"/>
      <c r="R90" s="4"/>
      <c r="S90" s="4"/>
      <c r="T90" s="4"/>
      <c r="U90" s="4"/>
    </row>
    <row r="91" spans="1:22" s="6" customFormat="1" ht="15" customHeight="1" x14ac:dyDescent="0.25">
      <c r="A91" s="8">
        <v>39099.520833333336</v>
      </c>
      <c r="B91" s="26">
        <v>39099.520833333336</v>
      </c>
      <c r="C91" s="4">
        <v>7.31</v>
      </c>
      <c r="D91" s="4">
        <v>13.6</v>
      </c>
      <c r="E91" s="5">
        <v>100.7</v>
      </c>
      <c r="F91" s="5"/>
      <c r="G91" s="5">
        <v>2.8</v>
      </c>
      <c r="H91" s="4">
        <v>1.52</v>
      </c>
      <c r="I91" s="5">
        <v>56.2</v>
      </c>
      <c r="J91" s="5">
        <v>97.1</v>
      </c>
      <c r="K91" s="5">
        <v>0</v>
      </c>
      <c r="M91" s="4">
        <v>2.7</v>
      </c>
      <c r="N91" s="6">
        <v>4</v>
      </c>
      <c r="P91" s="4">
        <v>0.55000000000000004</v>
      </c>
      <c r="Q91" s="4">
        <v>0.25</v>
      </c>
      <c r="R91" s="4">
        <v>0.05</v>
      </c>
      <c r="S91" s="15">
        <v>5.0000000000000001E-3</v>
      </c>
      <c r="T91" s="4">
        <v>0.55000000000000004</v>
      </c>
      <c r="U91" s="4">
        <v>0.06</v>
      </c>
      <c r="V91" s="6">
        <v>2</v>
      </c>
    </row>
    <row r="92" spans="1:22" s="6" customFormat="1" ht="15" customHeight="1" x14ac:dyDescent="0.25">
      <c r="A92" s="8">
        <v>39112.486111111109</v>
      </c>
      <c r="B92" s="26">
        <v>39112.486111111109</v>
      </c>
      <c r="C92" s="4">
        <v>7.49</v>
      </c>
      <c r="D92" s="4">
        <v>13.64</v>
      </c>
      <c r="E92" s="5">
        <v>99.7</v>
      </c>
      <c r="F92" s="5"/>
      <c r="G92" s="5">
        <v>2.4</v>
      </c>
      <c r="H92" s="4">
        <v>0.59</v>
      </c>
      <c r="I92" s="5">
        <v>49.9</v>
      </c>
      <c r="J92" s="5">
        <v>87.3</v>
      </c>
      <c r="K92" s="5">
        <v>0</v>
      </c>
      <c r="M92" s="4">
        <v>2.68</v>
      </c>
      <c r="N92" s="6">
        <v>2</v>
      </c>
      <c r="P92" s="4"/>
      <c r="Q92" s="4"/>
      <c r="R92" s="4"/>
      <c r="S92" s="4"/>
      <c r="T92" s="4"/>
      <c r="U92" s="4"/>
    </row>
    <row r="93" spans="1:22" s="6" customFormat="1" ht="15" customHeight="1" x14ac:dyDescent="0.25">
      <c r="A93" s="8">
        <v>39126.506944444445</v>
      </c>
      <c r="B93" s="26">
        <v>39126.506944444445</v>
      </c>
      <c r="C93" s="4">
        <v>7.67</v>
      </c>
      <c r="D93" s="4">
        <v>12.45</v>
      </c>
      <c r="E93" s="5">
        <v>98.9</v>
      </c>
      <c r="F93" s="5"/>
      <c r="G93" s="5">
        <v>5.5</v>
      </c>
      <c r="H93" s="4">
        <v>0.16</v>
      </c>
      <c r="I93" s="5">
        <v>39.4</v>
      </c>
      <c r="J93" s="5">
        <v>62.4</v>
      </c>
      <c r="K93" s="5">
        <v>0</v>
      </c>
      <c r="M93" s="4">
        <v>2.66</v>
      </c>
      <c r="N93" s="6">
        <v>4</v>
      </c>
      <c r="P93" s="4">
        <v>0.23</v>
      </c>
      <c r="Q93" s="4">
        <v>0.54</v>
      </c>
      <c r="R93" s="4">
        <v>0.05</v>
      </c>
      <c r="S93" s="15">
        <v>0.01</v>
      </c>
      <c r="T93" s="4">
        <v>0.23</v>
      </c>
      <c r="U93" s="4">
        <v>0.06</v>
      </c>
      <c r="V93" s="6">
        <v>2</v>
      </c>
    </row>
    <row r="94" spans="1:22" s="6" customFormat="1" ht="15" customHeight="1" x14ac:dyDescent="0.25">
      <c r="A94" s="8">
        <v>39141.527777777781</v>
      </c>
      <c r="B94" s="26">
        <v>39141.527777777781</v>
      </c>
      <c r="C94" s="4">
        <v>7.33</v>
      </c>
      <c r="D94" s="4">
        <v>13.27</v>
      </c>
      <c r="E94" s="5">
        <v>100.7</v>
      </c>
      <c r="F94" s="5"/>
      <c r="G94" s="5">
        <v>3.8</v>
      </c>
      <c r="H94" s="4">
        <v>3.17</v>
      </c>
      <c r="I94" s="5">
        <v>50.6</v>
      </c>
      <c r="J94" s="5">
        <v>85.4</v>
      </c>
      <c r="K94" s="5">
        <v>0</v>
      </c>
      <c r="M94" s="4">
        <v>2.92</v>
      </c>
      <c r="N94" s="6">
        <v>8</v>
      </c>
      <c r="P94" s="4"/>
      <c r="Q94" s="4"/>
      <c r="R94" s="4"/>
      <c r="S94" s="4"/>
      <c r="T94" s="4"/>
      <c r="U94" s="4"/>
    </row>
    <row r="95" spans="1:22" s="6" customFormat="1" ht="15" customHeight="1" x14ac:dyDescent="0.25">
      <c r="A95" s="8">
        <v>39154.503472222219</v>
      </c>
      <c r="B95" s="26">
        <v>39154.503472222219</v>
      </c>
      <c r="C95" s="4">
        <v>7.57</v>
      </c>
      <c r="D95" s="4">
        <v>12.25</v>
      </c>
      <c r="E95" s="5">
        <v>97.4</v>
      </c>
      <c r="F95" s="5"/>
      <c r="G95" s="5">
        <v>5.4</v>
      </c>
      <c r="H95" s="4">
        <v>2.85</v>
      </c>
      <c r="I95" s="5">
        <v>34</v>
      </c>
      <c r="J95" s="5">
        <v>54.4</v>
      </c>
      <c r="K95" s="5">
        <v>0</v>
      </c>
      <c r="M95" s="4">
        <v>3.1</v>
      </c>
      <c r="N95" s="6">
        <v>2</v>
      </c>
      <c r="P95" s="4">
        <v>0.28000000000000003</v>
      </c>
      <c r="Q95" s="4">
        <v>0.25</v>
      </c>
      <c r="R95" s="4">
        <v>0.05</v>
      </c>
      <c r="S95" s="15">
        <v>0.01</v>
      </c>
      <c r="T95" s="4">
        <v>0.27</v>
      </c>
      <c r="U95" s="4">
        <v>0.03</v>
      </c>
      <c r="V95" s="6">
        <v>2</v>
      </c>
    </row>
    <row r="96" spans="1:22" s="6" customFormat="1" ht="15" customHeight="1" x14ac:dyDescent="0.25">
      <c r="A96" s="8">
        <v>39168.537499999999</v>
      </c>
      <c r="B96" s="26">
        <v>39168.537499999999</v>
      </c>
      <c r="C96" s="4">
        <v>7.11</v>
      </c>
      <c r="D96" s="4">
        <v>11.75</v>
      </c>
      <c r="E96" s="5">
        <v>97.4</v>
      </c>
      <c r="F96" s="5"/>
      <c r="G96" s="5">
        <v>7.1</v>
      </c>
      <c r="H96" s="4">
        <v>4.1399999999999997</v>
      </c>
      <c r="I96" s="5">
        <v>47.3</v>
      </c>
      <c r="J96" s="5">
        <v>72.3</v>
      </c>
      <c r="K96" s="5">
        <v>0</v>
      </c>
      <c r="M96" s="4">
        <v>3.48</v>
      </c>
      <c r="N96" s="6">
        <v>13</v>
      </c>
      <c r="P96" s="4"/>
      <c r="Q96" s="4"/>
      <c r="R96" s="4"/>
      <c r="S96" s="4"/>
      <c r="T96" s="4"/>
      <c r="U96" s="4"/>
    </row>
    <row r="97" spans="1:22" s="6" customFormat="1" ht="15" customHeight="1" x14ac:dyDescent="0.25">
      <c r="A97" s="8">
        <v>39181.506944444445</v>
      </c>
      <c r="B97" s="26">
        <v>39181.506944444445</v>
      </c>
      <c r="C97" s="4">
        <v>7.78</v>
      </c>
      <c r="D97" s="4">
        <v>12.16</v>
      </c>
      <c r="E97" s="5">
        <v>99.6</v>
      </c>
      <c r="F97" s="5"/>
      <c r="G97" s="5">
        <v>6.7</v>
      </c>
      <c r="H97" s="4">
        <v>15.9</v>
      </c>
      <c r="I97" s="5">
        <v>30.9</v>
      </c>
      <c r="J97" s="5">
        <v>48.7</v>
      </c>
      <c r="K97" s="5">
        <v>0</v>
      </c>
      <c r="M97" s="4">
        <v>3.48</v>
      </c>
      <c r="N97" s="6">
        <v>300</v>
      </c>
      <c r="P97" s="4">
        <v>0.18</v>
      </c>
      <c r="Q97" s="4">
        <v>0.25</v>
      </c>
      <c r="R97" s="4">
        <v>0.05</v>
      </c>
      <c r="S97" s="15">
        <v>5.0000000000000001E-3</v>
      </c>
      <c r="T97" s="4">
        <v>0.17</v>
      </c>
      <c r="U97" s="4">
        <v>0.02</v>
      </c>
      <c r="V97" s="6">
        <v>28</v>
      </c>
    </row>
    <row r="98" spans="1:22" s="6" customFormat="1" ht="15" customHeight="1" x14ac:dyDescent="0.25">
      <c r="A98" s="8">
        <v>39196.527777777781</v>
      </c>
      <c r="B98" s="26">
        <v>39196.527777777781</v>
      </c>
      <c r="C98" s="4">
        <v>7.8</v>
      </c>
      <c r="D98" s="4">
        <v>11.44</v>
      </c>
      <c r="E98" s="5">
        <v>98.2</v>
      </c>
      <c r="F98" s="5"/>
      <c r="G98" s="5">
        <v>8.6999999999999993</v>
      </c>
      <c r="H98" s="4">
        <v>1.1100000000000001</v>
      </c>
      <c r="I98" s="5">
        <v>47.4</v>
      </c>
      <c r="J98" s="5">
        <v>68.599999999999994</v>
      </c>
      <c r="K98" s="5">
        <v>0</v>
      </c>
      <c r="M98" s="4">
        <v>2.88</v>
      </c>
      <c r="N98" s="6">
        <v>80</v>
      </c>
      <c r="P98" s="4"/>
      <c r="Q98" s="4"/>
      <c r="R98" s="4"/>
      <c r="S98" s="4"/>
      <c r="T98" s="4"/>
      <c r="U98" s="4"/>
    </row>
    <row r="99" spans="1:22" s="6" customFormat="1" ht="15" customHeight="1" x14ac:dyDescent="0.25">
      <c r="A99" s="8">
        <v>39210.534722222219</v>
      </c>
      <c r="B99" s="26">
        <v>39210.534722222219</v>
      </c>
      <c r="C99" s="4">
        <v>7.86</v>
      </c>
      <c r="D99" s="4">
        <v>10.99</v>
      </c>
      <c r="E99" s="5">
        <v>101.7</v>
      </c>
      <c r="F99" s="5"/>
      <c r="G99" s="5">
        <v>11.5</v>
      </c>
      <c r="H99" s="4">
        <v>0.15</v>
      </c>
      <c r="I99" s="5">
        <v>42.6</v>
      </c>
      <c r="J99" s="5">
        <v>57.2</v>
      </c>
      <c r="K99" s="5">
        <v>0</v>
      </c>
      <c r="M99" s="4">
        <v>2.8</v>
      </c>
      <c r="N99" s="6">
        <v>130</v>
      </c>
      <c r="P99" s="4">
        <v>0.11</v>
      </c>
      <c r="Q99" s="4">
        <v>0.25</v>
      </c>
      <c r="R99" s="4">
        <v>0.05</v>
      </c>
      <c r="S99" s="15">
        <v>0.01</v>
      </c>
      <c r="T99" s="4">
        <v>0.11</v>
      </c>
      <c r="U99" s="4">
        <v>0.01</v>
      </c>
      <c r="V99" s="6">
        <v>2</v>
      </c>
    </row>
    <row r="100" spans="1:22" s="6" customFormat="1" ht="15" customHeight="1" x14ac:dyDescent="0.25">
      <c r="A100" s="8">
        <v>39224.486111111109</v>
      </c>
      <c r="B100" s="26">
        <v>39224.486111111109</v>
      </c>
      <c r="C100" s="4">
        <v>7.88</v>
      </c>
      <c r="D100" s="4">
        <v>11.87</v>
      </c>
      <c r="E100" s="5">
        <v>104.5</v>
      </c>
      <c r="F100" s="5"/>
      <c r="G100" s="5">
        <v>9.6</v>
      </c>
      <c r="H100" s="4">
        <v>0</v>
      </c>
      <c r="I100" s="5">
        <v>46.1</v>
      </c>
      <c r="J100" s="5">
        <v>65.2</v>
      </c>
      <c r="K100" s="5">
        <v>0</v>
      </c>
      <c r="M100" s="4">
        <v>2.72</v>
      </c>
      <c r="N100" s="6">
        <v>23</v>
      </c>
      <c r="P100" s="4"/>
      <c r="Q100" s="4"/>
      <c r="R100" s="4"/>
      <c r="S100" s="4"/>
      <c r="T100" s="4"/>
      <c r="U100" s="4"/>
    </row>
    <row r="101" spans="1:22" s="6" customFormat="1" ht="15" customHeight="1" x14ac:dyDescent="0.25">
      <c r="A101" s="8">
        <v>39238.482638888891</v>
      </c>
      <c r="B101" s="26">
        <v>39238.482638888891</v>
      </c>
      <c r="C101" s="4">
        <v>7.87</v>
      </c>
      <c r="D101" s="4">
        <v>9.94</v>
      </c>
      <c r="E101" s="5">
        <v>96.2</v>
      </c>
      <c r="F101" s="5"/>
      <c r="G101" s="5">
        <v>13.7</v>
      </c>
      <c r="H101" s="4">
        <v>0.44</v>
      </c>
      <c r="I101" s="5">
        <v>81</v>
      </c>
      <c r="J101" s="5">
        <v>103.1</v>
      </c>
      <c r="K101" s="5">
        <v>0.1</v>
      </c>
      <c r="M101" s="4">
        <v>2.5</v>
      </c>
      <c r="N101" s="6">
        <v>130</v>
      </c>
      <c r="P101" s="4">
        <v>0.23</v>
      </c>
      <c r="Q101" s="4">
        <v>0.25</v>
      </c>
      <c r="R101" s="4">
        <v>0.05</v>
      </c>
      <c r="S101" s="15">
        <v>0.01</v>
      </c>
      <c r="T101" s="4">
        <v>0.23</v>
      </c>
      <c r="U101" s="4">
        <v>0.01</v>
      </c>
      <c r="V101" s="6">
        <v>2</v>
      </c>
    </row>
    <row r="102" spans="1:22" s="6" customFormat="1" ht="15" customHeight="1" x14ac:dyDescent="0.25">
      <c r="A102" s="8">
        <v>39252.503472222219</v>
      </c>
      <c r="B102" s="26">
        <v>39252.503472222219</v>
      </c>
      <c r="C102" s="4">
        <v>7.8</v>
      </c>
      <c r="D102" s="4">
        <v>11.67</v>
      </c>
      <c r="E102" s="5">
        <v>106.9</v>
      </c>
      <c r="F102" s="5"/>
      <c r="G102" s="5">
        <v>11.4</v>
      </c>
      <c r="H102" s="4">
        <v>0.08</v>
      </c>
      <c r="I102" s="5">
        <v>49.1</v>
      </c>
      <c r="J102" s="5">
        <v>66.3</v>
      </c>
      <c r="K102" s="5">
        <v>0</v>
      </c>
      <c r="M102" s="4">
        <v>2.68</v>
      </c>
      <c r="N102" s="6">
        <v>30</v>
      </c>
      <c r="P102" s="4"/>
      <c r="Q102" s="4"/>
      <c r="R102" s="4"/>
      <c r="S102" s="4"/>
      <c r="T102" s="4"/>
      <c r="U102" s="4"/>
    </row>
    <row r="103" spans="1:22" s="6" customFormat="1" ht="15" customHeight="1" x14ac:dyDescent="0.25">
      <c r="A103" s="8">
        <v>39265.527777777781</v>
      </c>
      <c r="B103" s="26">
        <v>39265.527777777781</v>
      </c>
      <c r="C103" s="4">
        <v>7.6</v>
      </c>
      <c r="D103" s="4">
        <v>10.7</v>
      </c>
      <c r="E103" s="5">
        <v>106.7</v>
      </c>
      <c r="F103" s="5"/>
      <c r="G103" s="5">
        <v>15.3</v>
      </c>
      <c r="H103" s="4">
        <v>0</v>
      </c>
      <c r="I103" s="5">
        <v>70.3</v>
      </c>
      <c r="J103" s="5">
        <v>86.4</v>
      </c>
      <c r="K103" s="5">
        <v>0</v>
      </c>
      <c r="M103" s="4">
        <v>2.56</v>
      </c>
      <c r="N103" s="6">
        <v>80</v>
      </c>
      <c r="P103" s="4">
        <v>0.19</v>
      </c>
      <c r="Q103" s="4">
        <v>0.68</v>
      </c>
      <c r="R103" s="4">
        <v>0.05</v>
      </c>
      <c r="S103" s="15">
        <v>0.02</v>
      </c>
      <c r="T103" s="4">
        <v>0.18</v>
      </c>
      <c r="U103" s="4">
        <v>0.02</v>
      </c>
      <c r="V103" s="6">
        <v>2</v>
      </c>
    </row>
    <row r="104" spans="1:22" s="6" customFormat="1" ht="15" customHeight="1" x14ac:dyDescent="0.25">
      <c r="A104" s="8">
        <v>39280.510416666664</v>
      </c>
      <c r="B104" s="26">
        <v>39280.510416666664</v>
      </c>
      <c r="C104" s="4">
        <v>7.31</v>
      </c>
      <c r="D104" s="4">
        <v>9.69</v>
      </c>
      <c r="E104" s="5">
        <v>101.2</v>
      </c>
      <c r="F104" s="5"/>
      <c r="G104" s="5">
        <v>17.3</v>
      </c>
      <c r="H104" s="4">
        <v>0</v>
      </c>
      <c r="I104" s="5">
        <v>111.4</v>
      </c>
      <c r="J104" s="5">
        <v>130.69999999999999</v>
      </c>
      <c r="K104" s="5">
        <v>0.1</v>
      </c>
      <c r="M104" s="4">
        <v>2.38</v>
      </c>
      <c r="N104" s="6">
        <v>80</v>
      </c>
      <c r="P104" s="4"/>
      <c r="Q104" s="4"/>
      <c r="R104" s="4"/>
      <c r="S104" s="4"/>
      <c r="T104" s="4"/>
      <c r="U104" s="4"/>
    </row>
    <row r="105" spans="1:22" s="6" customFormat="1" ht="15" customHeight="1" x14ac:dyDescent="0.25">
      <c r="A105" s="8">
        <v>39294.5</v>
      </c>
      <c r="B105" s="26">
        <v>39294.5</v>
      </c>
      <c r="C105" s="4">
        <v>7.55</v>
      </c>
      <c r="D105" s="4">
        <v>9.9700000000000006</v>
      </c>
      <c r="E105" s="5">
        <v>99.8</v>
      </c>
      <c r="F105" s="5"/>
      <c r="G105" s="5">
        <v>15.4</v>
      </c>
      <c r="H105" s="4">
        <v>0</v>
      </c>
      <c r="I105" s="5">
        <v>92.6</v>
      </c>
      <c r="J105" s="5">
        <v>113.2</v>
      </c>
      <c r="K105" s="5">
        <v>0.1</v>
      </c>
      <c r="M105" s="4">
        <v>2.4</v>
      </c>
      <c r="N105" s="6">
        <v>80</v>
      </c>
      <c r="P105" s="4">
        <v>0.17</v>
      </c>
      <c r="Q105" s="4">
        <v>0.25</v>
      </c>
      <c r="R105" s="4">
        <v>0.05</v>
      </c>
      <c r="S105" s="15">
        <v>0.02</v>
      </c>
      <c r="T105" s="4">
        <v>0.17</v>
      </c>
      <c r="U105" s="4">
        <v>0.01</v>
      </c>
      <c r="V105" s="6">
        <v>2</v>
      </c>
    </row>
    <row r="106" spans="1:22" s="6" customFormat="1" ht="15" customHeight="1" x14ac:dyDescent="0.25">
      <c r="A106" s="8">
        <v>39308.53125</v>
      </c>
      <c r="B106" s="26">
        <v>39308.53125</v>
      </c>
      <c r="C106" s="4">
        <v>7.76</v>
      </c>
      <c r="D106" s="4">
        <v>10.38</v>
      </c>
      <c r="E106" s="5">
        <v>107.4</v>
      </c>
      <c r="F106" s="5"/>
      <c r="G106" s="5">
        <v>16.2</v>
      </c>
      <c r="H106" s="4">
        <v>0</v>
      </c>
      <c r="I106" s="5">
        <v>109.6</v>
      </c>
      <c r="J106" s="5">
        <v>131.6</v>
      </c>
      <c r="K106" s="5">
        <v>0.1</v>
      </c>
      <c r="M106" s="4"/>
      <c r="N106" s="6">
        <v>50</v>
      </c>
      <c r="P106" s="4"/>
      <c r="Q106" s="4"/>
      <c r="R106" s="4"/>
      <c r="S106" s="4"/>
      <c r="T106" s="4"/>
      <c r="U106" s="4"/>
    </row>
    <row r="107" spans="1:22" s="6" customFormat="1" ht="15" customHeight="1" x14ac:dyDescent="0.25">
      <c r="A107" s="8">
        <v>39322.506944444445</v>
      </c>
      <c r="B107" s="26">
        <v>39322.506944444445</v>
      </c>
      <c r="C107" s="4">
        <v>7.87</v>
      </c>
      <c r="D107" s="4">
        <v>10.3</v>
      </c>
      <c r="E107" s="5">
        <v>100.2</v>
      </c>
      <c r="F107" s="5"/>
      <c r="G107" s="5">
        <v>14.1</v>
      </c>
      <c r="H107" s="4">
        <v>0</v>
      </c>
      <c r="I107" s="5">
        <v>88.5</v>
      </c>
      <c r="J107" s="5">
        <v>111.7</v>
      </c>
      <c r="K107" s="5">
        <v>0.1</v>
      </c>
      <c r="M107" s="4">
        <v>2.4</v>
      </c>
      <c r="N107" s="6">
        <v>170</v>
      </c>
      <c r="P107" s="4">
        <v>0.16</v>
      </c>
      <c r="Q107" s="4">
        <v>0.25</v>
      </c>
      <c r="R107" s="4">
        <v>0.05</v>
      </c>
      <c r="S107" s="15">
        <v>0.02</v>
      </c>
      <c r="T107" s="4">
        <v>0.16</v>
      </c>
      <c r="U107" s="4">
        <v>0.01</v>
      </c>
      <c r="V107" s="6">
        <v>2</v>
      </c>
    </row>
    <row r="108" spans="1:22" s="6" customFormat="1" ht="15" customHeight="1" x14ac:dyDescent="0.25">
      <c r="A108" s="8">
        <v>39335.489583333336</v>
      </c>
      <c r="B108" s="26">
        <v>39335.489583333336</v>
      </c>
      <c r="C108" s="4">
        <v>7.72</v>
      </c>
      <c r="D108" s="4">
        <v>10.02</v>
      </c>
      <c r="E108" s="5">
        <v>94.7</v>
      </c>
      <c r="F108" s="5"/>
      <c r="G108" s="5">
        <v>12.8</v>
      </c>
      <c r="H108" s="4">
        <v>0</v>
      </c>
      <c r="I108" s="5">
        <v>116</v>
      </c>
      <c r="J108" s="5">
        <v>151.30000000000001</v>
      </c>
      <c r="K108" s="5">
        <v>0.1</v>
      </c>
      <c r="M108" s="4">
        <v>2.2799999999999998</v>
      </c>
      <c r="N108" s="6">
        <v>50</v>
      </c>
      <c r="P108" s="4"/>
      <c r="Q108" s="4"/>
      <c r="R108" s="4"/>
      <c r="S108" s="4"/>
      <c r="T108" s="4"/>
      <c r="U108" s="4"/>
    </row>
    <row r="109" spans="1:22" s="6" customFormat="1" ht="15" customHeight="1" x14ac:dyDescent="0.25">
      <c r="A109" s="8">
        <v>39349.482638888891</v>
      </c>
      <c r="B109" s="26">
        <v>39349.482638888891</v>
      </c>
      <c r="C109" s="4">
        <v>7.82</v>
      </c>
      <c r="D109" s="4">
        <v>11.76</v>
      </c>
      <c r="E109" s="5">
        <v>105.8</v>
      </c>
      <c r="F109" s="5"/>
      <c r="G109" s="5">
        <v>10.6</v>
      </c>
      <c r="H109" s="4">
        <v>0</v>
      </c>
      <c r="I109" s="5">
        <v>81</v>
      </c>
      <c r="J109" s="5">
        <v>111.3</v>
      </c>
      <c r="K109" s="5">
        <v>0.1</v>
      </c>
      <c r="M109" s="4">
        <v>2.36</v>
      </c>
      <c r="N109" s="6">
        <v>130</v>
      </c>
      <c r="P109" s="4">
        <v>0.31</v>
      </c>
      <c r="Q109" s="4">
        <v>0.25</v>
      </c>
      <c r="R109" s="4">
        <v>0.05</v>
      </c>
      <c r="S109" s="4">
        <v>0.03</v>
      </c>
      <c r="T109" s="4">
        <v>0.31</v>
      </c>
      <c r="U109" s="4">
        <v>0.01</v>
      </c>
      <c r="V109" s="6">
        <v>2</v>
      </c>
    </row>
    <row r="110" spans="1:22" s="6" customFormat="1" ht="15" customHeight="1" x14ac:dyDescent="0.25">
      <c r="A110" s="8">
        <v>39363.520833333336</v>
      </c>
      <c r="B110" s="26">
        <v>39363.520833333336</v>
      </c>
      <c r="C110" s="4">
        <v>7.64</v>
      </c>
      <c r="D110" s="4">
        <v>11.48</v>
      </c>
      <c r="E110" s="5">
        <v>98.4</v>
      </c>
      <c r="F110" s="5"/>
      <c r="G110" s="5">
        <v>8.4</v>
      </c>
      <c r="H110" s="4">
        <v>1.69</v>
      </c>
      <c r="I110" s="5">
        <v>39.5</v>
      </c>
      <c r="J110" s="5">
        <v>57.9</v>
      </c>
      <c r="K110" s="5">
        <v>0</v>
      </c>
      <c r="M110" s="4">
        <v>3.01</v>
      </c>
      <c r="N110" s="6">
        <v>30</v>
      </c>
      <c r="P110" s="4"/>
      <c r="Q110" s="4"/>
      <c r="R110" s="4"/>
      <c r="S110" s="4"/>
      <c r="T110" s="4"/>
      <c r="U110" s="4"/>
    </row>
    <row r="111" spans="1:22" s="6" customFormat="1" ht="15" customHeight="1" x14ac:dyDescent="0.25">
      <c r="A111" s="8">
        <v>39378.506944444445</v>
      </c>
      <c r="B111" s="26">
        <v>39378.506944444445</v>
      </c>
      <c r="C111" s="4">
        <v>7.66</v>
      </c>
      <c r="D111" s="4">
        <v>11.14</v>
      </c>
      <c r="E111" s="5">
        <v>98.6</v>
      </c>
      <c r="F111" s="5"/>
      <c r="G111" s="5">
        <v>10</v>
      </c>
      <c r="H111" s="4">
        <v>0.56999999999999995</v>
      </c>
      <c r="I111" s="5">
        <v>45.4</v>
      </c>
      <c r="J111" s="5">
        <v>62.9</v>
      </c>
      <c r="K111" s="5">
        <v>0</v>
      </c>
      <c r="M111" s="4">
        <v>2.9</v>
      </c>
      <c r="N111" s="6">
        <v>8</v>
      </c>
      <c r="P111" s="4">
        <v>0.52</v>
      </c>
      <c r="Q111" s="4">
        <v>0.25</v>
      </c>
      <c r="R111" s="4">
        <v>0.05</v>
      </c>
      <c r="S111" s="15">
        <v>0.02</v>
      </c>
      <c r="T111" s="4">
        <v>0.5</v>
      </c>
      <c r="U111" s="4">
        <v>0.04</v>
      </c>
      <c r="V111" s="6">
        <v>2</v>
      </c>
    </row>
    <row r="112" spans="1:22" s="6" customFormat="1" ht="15" customHeight="1" x14ac:dyDescent="0.25">
      <c r="A112" s="8">
        <v>39393.489583333336</v>
      </c>
      <c r="B112" s="26">
        <v>39393.489583333336</v>
      </c>
      <c r="C112" s="4">
        <v>7.69</v>
      </c>
      <c r="D112" s="4">
        <v>12.22</v>
      </c>
      <c r="E112" s="5">
        <v>102.9</v>
      </c>
      <c r="F112" s="5"/>
      <c r="G112" s="5">
        <v>7.6</v>
      </c>
      <c r="H112" s="4">
        <v>0</v>
      </c>
      <c r="I112" s="5">
        <v>68.5</v>
      </c>
      <c r="J112" s="5">
        <v>102.4</v>
      </c>
      <c r="K112" s="5">
        <v>0</v>
      </c>
      <c r="M112" s="4">
        <v>2.5</v>
      </c>
      <c r="N112" s="6">
        <v>4</v>
      </c>
      <c r="P112" s="4"/>
      <c r="Q112" s="4"/>
      <c r="R112" s="4"/>
      <c r="S112" s="4"/>
      <c r="T112" s="4"/>
      <c r="U112" s="4"/>
    </row>
    <row r="113" spans="1:22" s="6" customFormat="1" ht="15" customHeight="1" x14ac:dyDescent="0.25">
      <c r="A113" s="8">
        <v>39405.5</v>
      </c>
      <c r="B113" s="26">
        <v>39405.5</v>
      </c>
      <c r="C113" s="4">
        <v>7.56</v>
      </c>
      <c r="D113" s="4">
        <v>11.3</v>
      </c>
      <c r="E113" s="5">
        <v>90.1</v>
      </c>
      <c r="F113" s="5"/>
      <c r="G113" s="5">
        <v>5.5</v>
      </c>
      <c r="H113" s="4">
        <v>1.32</v>
      </c>
      <c r="I113" s="5">
        <v>52.9</v>
      </c>
      <c r="J113" s="5">
        <v>84.3</v>
      </c>
      <c r="K113" s="5">
        <v>0</v>
      </c>
      <c r="M113" s="4">
        <v>2.84</v>
      </c>
      <c r="N113" s="6">
        <v>23</v>
      </c>
      <c r="P113" s="4">
        <v>0.75</v>
      </c>
      <c r="Q113" s="4">
        <v>0.25</v>
      </c>
      <c r="R113" s="4">
        <v>0.05</v>
      </c>
      <c r="S113" s="4">
        <v>0.06</v>
      </c>
      <c r="T113" s="4">
        <v>0.75</v>
      </c>
      <c r="U113" s="4">
        <v>0.05</v>
      </c>
      <c r="V113" s="6">
        <v>2</v>
      </c>
    </row>
    <row r="114" spans="1:22" s="6" customFormat="1" ht="15" customHeight="1" x14ac:dyDescent="0.25">
      <c r="A114" s="8">
        <v>39421.518055555556</v>
      </c>
      <c r="B114" s="26">
        <v>39421.518055555556</v>
      </c>
      <c r="C114" s="4">
        <v>7.77</v>
      </c>
      <c r="D114" s="4">
        <v>12</v>
      </c>
      <c r="E114" s="5">
        <v>97.7</v>
      </c>
      <c r="F114" s="5"/>
      <c r="G114" s="5">
        <v>6.8</v>
      </c>
      <c r="H114" s="4">
        <v>3.29</v>
      </c>
      <c r="I114" s="5">
        <v>40.4</v>
      </c>
      <c r="J114" s="5">
        <v>62</v>
      </c>
      <c r="K114" s="5">
        <v>0</v>
      </c>
      <c r="M114" s="4">
        <v>3.2</v>
      </c>
      <c r="N114" s="6">
        <v>13</v>
      </c>
      <c r="P114" s="4"/>
      <c r="Q114" s="4"/>
      <c r="R114" s="4"/>
      <c r="S114" s="4"/>
      <c r="T114" s="4"/>
      <c r="U114" s="4"/>
    </row>
    <row r="115" spans="1:22" s="6" customFormat="1" ht="15" customHeight="1" x14ac:dyDescent="0.25">
      <c r="A115" s="8">
        <v>39434.506944444445</v>
      </c>
      <c r="B115" s="26">
        <v>39434.506944444445</v>
      </c>
      <c r="C115" s="4">
        <v>7.22</v>
      </c>
      <c r="D115" s="4">
        <v>12.53</v>
      </c>
      <c r="E115" s="5">
        <v>96.9</v>
      </c>
      <c r="F115" s="5"/>
      <c r="G115" s="5">
        <v>4.5</v>
      </c>
      <c r="H115" s="4">
        <v>3.26</v>
      </c>
      <c r="I115" s="5">
        <v>55.8</v>
      </c>
      <c r="J115" s="5">
        <v>92.1</v>
      </c>
      <c r="K115" s="5">
        <v>0</v>
      </c>
      <c r="M115" s="4">
        <v>2.88</v>
      </c>
      <c r="N115" s="6">
        <v>4</v>
      </c>
      <c r="P115" s="4">
        <v>1.0900000000000001</v>
      </c>
      <c r="Q115" s="4">
        <v>0.54</v>
      </c>
      <c r="R115" s="4">
        <v>0.05</v>
      </c>
      <c r="S115" s="4">
        <v>0.06</v>
      </c>
      <c r="T115" s="4">
        <v>1.0900000000000001</v>
      </c>
      <c r="U115" s="4">
        <v>0.04</v>
      </c>
      <c r="V115" s="6">
        <v>6</v>
      </c>
    </row>
    <row r="116" spans="1:22" s="6" customFormat="1" ht="15" customHeight="1" x14ac:dyDescent="0.25">
      <c r="A116" s="8">
        <v>39449.489583333336</v>
      </c>
      <c r="B116" s="26">
        <v>39449.489583333336</v>
      </c>
      <c r="C116" s="4">
        <v>7.81</v>
      </c>
      <c r="D116" s="4">
        <v>12.89</v>
      </c>
      <c r="E116" s="5">
        <v>100.1</v>
      </c>
      <c r="F116" s="5"/>
      <c r="G116" s="5">
        <v>4.5999999999999996</v>
      </c>
      <c r="H116" s="4">
        <v>5.2</v>
      </c>
      <c r="I116" s="5">
        <v>58.9</v>
      </c>
      <c r="J116" s="5">
        <v>96.5</v>
      </c>
      <c r="K116" s="5">
        <v>0</v>
      </c>
      <c r="M116" s="4">
        <v>2.88</v>
      </c>
      <c r="N116" s="6">
        <v>13</v>
      </c>
      <c r="P116" s="4"/>
      <c r="Q116" s="4"/>
      <c r="R116" s="4"/>
      <c r="S116" s="4"/>
      <c r="T116" s="4"/>
      <c r="U116" s="4"/>
    </row>
    <row r="117" spans="1:22" s="6" customFormat="1" ht="15" customHeight="1" x14ac:dyDescent="0.25">
      <c r="A117" s="8">
        <v>39462.510416666664</v>
      </c>
      <c r="B117" s="26">
        <v>39462.510416666664</v>
      </c>
      <c r="C117" s="4">
        <v>7.73</v>
      </c>
      <c r="D117" s="4">
        <v>13.05</v>
      </c>
      <c r="E117" s="5">
        <v>98.1</v>
      </c>
      <c r="F117" s="5"/>
      <c r="G117" s="5">
        <v>3.5</v>
      </c>
      <c r="H117" s="4">
        <v>2.5499999999999998</v>
      </c>
      <c r="I117" s="5">
        <v>43.6</v>
      </c>
      <c r="J117" s="5">
        <v>73.8</v>
      </c>
      <c r="K117" s="5">
        <v>0</v>
      </c>
      <c r="M117" s="4">
        <v>3.1</v>
      </c>
      <c r="N117" s="6">
        <v>2</v>
      </c>
      <c r="P117" s="4">
        <v>0.63</v>
      </c>
      <c r="Q117" s="4">
        <v>0.25</v>
      </c>
      <c r="R117" s="4">
        <v>0.05</v>
      </c>
      <c r="S117" s="15">
        <v>0.02</v>
      </c>
      <c r="T117" s="4">
        <v>0.63</v>
      </c>
      <c r="U117" s="4">
        <v>0.03</v>
      </c>
      <c r="V117" s="6">
        <v>2</v>
      </c>
    </row>
    <row r="118" spans="1:22" s="6" customFormat="1" ht="15" customHeight="1" x14ac:dyDescent="0.25">
      <c r="A118" s="8">
        <v>39476.482638888891</v>
      </c>
      <c r="B118" s="26">
        <v>39476.482638888891</v>
      </c>
      <c r="C118" s="4">
        <v>7.79</v>
      </c>
      <c r="D118" s="4">
        <v>13.6</v>
      </c>
      <c r="E118" s="5">
        <v>98.8</v>
      </c>
      <c r="F118" s="5"/>
      <c r="G118" s="5">
        <v>2.1</v>
      </c>
      <c r="H118" s="4">
        <v>5.14</v>
      </c>
      <c r="I118" s="5">
        <v>59.9</v>
      </c>
      <c r="J118" s="5">
        <v>106.7</v>
      </c>
      <c r="K118" s="5">
        <v>0</v>
      </c>
      <c r="M118" s="4"/>
      <c r="N118" s="6">
        <v>50</v>
      </c>
      <c r="P118" s="4"/>
      <c r="Q118" s="4"/>
      <c r="R118" s="4"/>
      <c r="S118" s="4"/>
      <c r="T118" s="4"/>
      <c r="U118" s="4"/>
    </row>
    <row r="119" spans="1:22" s="6" customFormat="1" ht="15" customHeight="1" x14ac:dyDescent="0.25">
      <c r="A119" s="8">
        <v>39490.51666666667</v>
      </c>
      <c r="B119" s="26">
        <v>39490.51666666667</v>
      </c>
      <c r="C119" s="4">
        <v>7.77</v>
      </c>
      <c r="D119" s="4">
        <v>12.72</v>
      </c>
      <c r="E119" s="5">
        <v>99.3</v>
      </c>
      <c r="F119" s="5"/>
      <c r="G119" s="5">
        <v>5</v>
      </c>
      <c r="H119" s="4">
        <v>5.46</v>
      </c>
      <c r="I119" s="5">
        <v>42.2</v>
      </c>
      <c r="J119" s="5">
        <v>68.3</v>
      </c>
      <c r="K119" s="5">
        <v>0</v>
      </c>
      <c r="M119" s="4">
        <v>3.36</v>
      </c>
      <c r="N119" s="6">
        <v>4</v>
      </c>
      <c r="P119" s="4">
        <v>0.7</v>
      </c>
      <c r="Q119" s="4">
        <v>0.25</v>
      </c>
      <c r="R119" s="4">
        <v>0.05</v>
      </c>
      <c r="S119" s="4">
        <v>0.03</v>
      </c>
      <c r="T119" s="4">
        <v>0.69</v>
      </c>
      <c r="U119" s="4">
        <v>0.08</v>
      </c>
      <c r="V119" s="6">
        <v>8</v>
      </c>
    </row>
    <row r="120" spans="1:22" s="6" customFormat="1" ht="15" customHeight="1" x14ac:dyDescent="0.25">
      <c r="A120" s="8">
        <v>39504.5625</v>
      </c>
      <c r="B120" s="26">
        <v>39504.5625</v>
      </c>
      <c r="C120" s="4">
        <v>6.89</v>
      </c>
      <c r="D120" s="4">
        <v>12.43</v>
      </c>
      <c r="E120" s="5">
        <v>99.5</v>
      </c>
      <c r="F120" s="5"/>
      <c r="G120" s="5">
        <v>5.9</v>
      </c>
      <c r="H120" s="4">
        <v>1.55</v>
      </c>
      <c r="I120" s="5">
        <v>50.7</v>
      </c>
      <c r="J120" s="5">
        <v>79.8</v>
      </c>
      <c r="K120" s="5">
        <v>0</v>
      </c>
      <c r="M120" s="4">
        <v>2.68</v>
      </c>
      <c r="N120" s="6">
        <v>1</v>
      </c>
      <c r="P120" s="4"/>
      <c r="Q120" s="4"/>
      <c r="R120" s="4"/>
      <c r="S120" s="4"/>
      <c r="T120" s="4"/>
      <c r="U120" s="4"/>
    </row>
    <row r="121" spans="1:22" s="6" customFormat="1" ht="15" customHeight="1" x14ac:dyDescent="0.25">
      <c r="A121" s="8">
        <v>39518.486111111109</v>
      </c>
      <c r="B121" s="26">
        <v>39518.486111111109</v>
      </c>
      <c r="C121" s="4">
        <v>7.8</v>
      </c>
      <c r="D121" s="4">
        <v>12.39</v>
      </c>
      <c r="E121" s="5">
        <v>97</v>
      </c>
      <c r="F121" s="5"/>
      <c r="G121" s="5">
        <v>5</v>
      </c>
      <c r="H121" s="4">
        <v>3.46</v>
      </c>
      <c r="I121" s="5">
        <v>31.5</v>
      </c>
      <c r="J121" s="5">
        <v>51.1</v>
      </c>
      <c r="K121" s="5">
        <v>0</v>
      </c>
      <c r="M121" s="4">
        <v>3.33</v>
      </c>
      <c r="N121" s="6">
        <v>4</v>
      </c>
      <c r="P121" s="4">
        <v>0.34</v>
      </c>
      <c r="Q121" s="4">
        <v>0.25</v>
      </c>
      <c r="R121" s="4">
        <v>0.05</v>
      </c>
      <c r="S121" s="4">
        <v>0.03</v>
      </c>
      <c r="T121" s="4">
        <v>0.34</v>
      </c>
      <c r="U121" s="4">
        <v>0.05</v>
      </c>
      <c r="V121" s="6">
        <v>2</v>
      </c>
    </row>
    <row r="122" spans="1:22" s="6" customFormat="1" ht="15" customHeight="1" x14ac:dyDescent="0.25">
      <c r="A122" s="8">
        <v>39532.503472222219</v>
      </c>
      <c r="B122" s="26">
        <v>39532.503472222219</v>
      </c>
      <c r="C122" s="4">
        <v>7.73</v>
      </c>
      <c r="D122" s="4">
        <v>12.61</v>
      </c>
      <c r="E122" s="5">
        <v>96.9</v>
      </c>
      <c r="F122" s="5"/>
      <c r="G122" s="5">
        <v>4.4000000000000004</v>
      </c>
      <c r="H122" s="4">
        <v>3.41</v>
      </c>
      <c r="I122" s="5">
        <v>49.8</v>
      </c>
      <c r="J122" s="5">
        <v>82</v>
      </c>
      <c r="K122" s="5">
        <v>0</v>
      </c>
      <c r="M122" s="4">
        <v>2.98</v>
      </c>
      <c r="N122" s="6">
        <v>2</v>
      </c>
      <c r="P122" s="4"/>
      <c r="Q122" s="4"/>
      <c r="R122" s="4"/>
      <c r="S122" s="4"/>
      <c r="T122" s="4"/>
      <c r="U122" s="4"/>
    </row>
    <row r="123" spans="1:22" s="6" customFormat="1" ht="15" customHeight="1" x14ac:dyDescent="0.25">
      <c r="A123" s="8">
        <v>39546.517361111109</v>
      </c>
      <c r="B123" s="26">
        <v>39546.517361111109</v>
      </c>
      <c r="C123" s="4">
        <v>7.73</v>
      </c>
      <c r="D123" s="4">
        <v>12.69</v>
      </c>
      <c r="E123" s="5">
        <v>100.4</v>
      </c>
      <c r="F123" s="5"/>
      <c r="G123" s="5">
        <v>5.3</v>
      </c>
      <c r="H123" s="4">
        <v>6.21</v>
      </c>
      <c r="I123" s="5">
        <v>47.2</v>
      </c>
      <c r="J123" s="5">
        <v>75.5</v>
      </c>
      <c r="K123" s="5">
        <v>0</v>
      </c>
      <c r="M123" s="4"/>
      <c r="N123" s="6">
        <v>8</v>
      </c>
      <c r="P123" s="4">
        <v>0.48</v>
      </c>
      <c r="Q123" s="4">
        <v>0.52</v>
      </c>
      <c r="R123" s="4">
        <v>0.05</v>
      </c>
      <c r="S123" s="15">
        <v>0.02</v>
      </c>
      <c r="T123" s="4">
        <v>0.47</v>
      </c>
      <c r="U123" s="4">
        <v>0.06</v>
      </c>
      <c r="V123" s="6">
        <v>6</v>
      </c>
    </row>
    <row r="124" spans="1:22" s="6" customFormat="1" ht="15" customHeight="1" x14ac:dyDescent="0.25">
      <c r="A124" s="8">
        <v>39560.486111111109</v>
      </c>
      <c r="B124" s="26">
        <v>39560.486111111109</v>
      </c>
      <c r="C124" s="4">
        <v>7.54</v>
      </c>
      <c r="D124" s="4">
        <v>12.81</v>
      </c>
      <c r="E124" s="5">
        <v>102</v>
      </c>
      <c r="F124" s="5"/>
      <c r="G124" s="5">
        <v>5.6</v>
      </c>
      <c r="H124" s="4">
        <v>1.71</v>
      </c>
      <c r="I124" s="5">
        <v>54.6</v>
      </c>
      <c r="J124" s="5">
        <v>86.6</v>
      </c>
      <c r="K124" s="5">
        <v>0</v>
      </c>
      <c r="M124" s="4">
        <v>2.7</v>
      </c>
      <c r="N124" s="6">
        <v>13</v>
      </c>
      <c r="P124" s="4"/>
      <c r="Q124" s="4"/>
      <c r="R124" s="4"/>
      <c r="S124" s="4"/>
      <c r="T124" s="4"/>
      <c r="U124" s="4"/>
    </row>
    <row r="125" spans="1:22" s="6" customFormat="1" ht="15" customHeight="1" x14ac:dyDescent="0.25">
      <c r="A125" s="8">
        <v>39574.527777777781</v>
      </c>
      <c r="B125" s="26">
        <v>39574.527777777781</v>
      </c>
      <c r="C125" s="4">
        <v>7.62</v>
      </c>
      <c r="D125" s="4">
        <v>12.64</v>
      </c>
      <c r="E125" s="5">
        <v>102.1</v>
      </c>
      <c r="F125" s="5"/>
      <c r="G125" s="5">
        <v>6.3</v>
      </c>
      <c r="H125" s="4">
        <v>2.11</v>
      </c>
      <c r="I125" s="5">
        <v>33.1</v>
      </c>
      <c r="J125" s="5">
        <v>51.5</v>
      </c>
      <c r="K125" s="5">
        <v>0</v>
      </c>
      <c r="M125" s="4">
        <v>3</v>
      </c>
      <c r="N125" s="6">
        <v>4</v>
      </c>
      <c r="P125" s="4">
        <v>0.24</v>
      </c>
      <c r="Q125" s="4">
        <v>0.25</v>
      </c>
      <c r="R125" s="4">
        <v>0.05</v>
      </c>
      <c r="S125" s="15">
        <v>5.0000000000000001E-3</v>
      </c>
      <c r="T125" s="4">
        <v>0.24</v>
      </c>
      <c r="U125" s="4">
        <v>0.01</v>
      </c>
      <c r="V125" s="6">
        <v>2</v>
      </c>
    </row>
    <row r="126" spans="1:22" s="6" customFormat="1" ht="15" customHeight="1" x14ac:dyDescent="0.25">
      <c r="A126" s="8">
        <v>39588.982638888891</v>
      </c>
      <c r="B126" s="26">
        <v>39588.982638888891</v>
      </c>
      <c r="C126" s="4">
        <v>7.69</v>
      </c>
      <c r="D126" s="4">
        <v>12.55</v>
      </c>
      <c r="E126" s="5">
        <v>100.1</v>
      </c>
      <c r="F126" s="5"/>
      <c r="G126" s="5">
        <v>5.8</v>
      </c>
      <c r="H126" s="4">
        <v>10.68</v>
      </c>
      <c r="I126" s="5">
        <v>19.399999999999999</v>
      </c>
      <c r="J126" s="5">
        <v>30.1</v>
      </c>
      <c r="K126" s="5">
        <v>0</v>
      </c>
      <c r="M126" s="4">
        <v>4</v>
      </c>
      <c r="N126" s="6">
        <v>240</v>
      </c>
      <c r="P126" s="4"/>
      <c r="Q126" s="4"/>
      <c r="R126" s="4"/>
      <c r="S126" s="4"/>
      <c r="T126" s="4"/>
      <c r="U126" s="4"/>
    </row>
    <row r="127" spans="1:22" s="6" customFormat="1" ht="15" customHeight="1" x14ac:dyDescent="0.25">
      <c r="A127" s="8">
        <v>39602.520833333336</v>
      </c>
      <c r="B127" s="26">
        <v>39602.520833333336</v>
      </c>
      <c r="C127" s="4">
        <v>7.51</v>
      </c>
      <c r="D127" s="4">
        <v>12.53</v>
      </c>
      <c r="E127" s="5">
        <v>102</v>
      </c>
      <c r="F127" s="5"/>
      <c r="G127" s="5">
        <v>6.6</v>
      </c>
      <c r="H127" s="4">
        <v>2.0299999999999998</v>
      </c>
      <c r="I127" s="5">
        <v>28.5</v>
      </c>
      <c r="J127" s="5">
        <v>43.6</v>
      </c>
      <c r="K127" s="5">
        <v>0</v>
      </c>
      <c r="M127" s="4">
        <v>2.92</v>
      </c>
      <c r="N127" s="6">
        <v>280</v>
      </c>
      <c r="P127" s="4">
        <v>0.13</v>
      </c>
      <c r="Q127" s="4">
        <v>0.25</v>
      </c>
      <c r="R127" s="4">
        <v>0.05</v>
      </c>
      <c r="S127" s="15">
        <v>5.0000000000000001E-3</v>
      </c>
      <c r="T127" s="4">
        <v>0.13</v>
      </c>
      <c r="U127" s="4">
        <v>0.01</v>
      </c>
      <c r="V127" s="6">
        <v>2</v>
      </c>
    </row>
    <row r="128" spans="1:22" s="6" customFormat="1" ht="15" customHeight="1" x14ac:dyDescent="0.25">
      <c r="A128" s="8">
        <v>39616.510416666664</v>
      </c>
      <c r="B128" s="26">
        <v>39616.510416666664</v>
      </c>
      <c r="C128" s="4">
        <v>7.63</v>
      </c>
      <c r="D128" s="4">
        <v>11.64</v>
      </c>
      <c r="E128" s="5">
        <v>97.4</v>
      </c>
      <c r="F128" s="5"/>
      <c r="G128" s="5">
        <v>7.7</v>
      </c>
      <c r="H128" s="4">
        <v>1.65</v>
      </c>
      <c r="I128" s="5">
        <v>33.299999999999997</v>
      </c>
      <c r="J128" s="5">
        <v>49.4</v>
      </c>
      <c r="K128" s="5">
        <v>0</v>
      </c>
      <c r="M128" s="4">
        <v>2.8</v>
      </c>
      <c r="N128" s="6">
        <v>30</v>
      </c>
      <c r="P128" s="4"/>
      <c r="Q128" s="4"/>
      <c r="R128" s="4"/>
      <c r="S128" s="4"/>
      <c r="T128" s="4"/>
      <c r="U128" s="4"/>
    </row>
    <row r="129" spans="1:22" s="6" customFormat="1" ht="15" customHeight="1" x14ac:dyDescent="0.25">
      <c r="A129" s="8">
        <v>39630.5</v>
      </c>
      <c r="B129" s="26">
        <v>39630.5</v>
      </c>
      <c r="C129" s="4">
        <v>7.72</v>
      </c>
      <c r="D129" s="4">
        <v>11.7</v>
      </c>
      <c r="E129" s="5">
        <v>103.5</v>
      </c>
      <c r="F129" s="5"/>
      <c r="G129" s="5">
        <v>9.8000000000000007</v>
      </c>
      <c r="H129" s="4">
        <v>1.06</v>
      </c>
      <c r="I129" s="5">
        <v>27.7</v>
      </c>
      <c r="J129" s="5">
        <v>38.799999999999997</v>
      </c>
      <c r="K129" s="5">
        <v>0</v>
      </c>
      <c r="M129" s="4">
        <v>2.64</v>
      </c>
      <c r="N129" s="6">
        <v>30</v>
      </c>
      <c r="P129" s="4">
        <v>7.0000000000000007E-2</v>
      </c>
      <c r="Q129" s="4">
        <v>0.25</v>
      </c>
      <c r="R129" s="4">
        <v>0.05</v>
      </c>
      <c r="S129" s="4">
        <v>0.03</v>
      </c>
      <c r="T129" s="4">
        <v>0.06</v>
      </c>
      <c r="U129" s="4">
        <v>0.08</v>
      </c>
      <c r="V129" s="6">
        <v>2</v>
      </c>
    </row>
    <row r="130" spans="1:22" s="6" customFormat="1" ht="15" customHeight="1" x14ac:dyDescent="0.25">
      <c r="A130" s="8">
        <v>39644.493055555555</v>
      </c>
      <c r="B130" s="26">
        <v>39644.493055555555</v>
      </c>
      <c r="C130" s="4">
        <v>7.53</v>
      </c>
      <c r="D130" s="4">
        <v>10.57</v>
      </c>
      <c r="E130" s="5">
        <v>101</v>
      </c>
      <c r="F130" s="5"/>
      <c r="G130" s="5">
        <v>13.2</v>
      </c>
      <c r="H130" s="4">
        <v>0.74</v>
      </c>
      <c r="I130" s="5">
        <v>61.9</v>
      </c>
      <c r="J130" s="5">
        <v>80.2</v>
      </c>
      <c r="K130" s="5">
        <v>0</v>
      </c>
      <c r="M130" s="4">
        <v>2.2599999999999998</v>
      </c>
      <c r="N130" s="6">
        <v>50</v>
      </c>
      <c r="P130" s="4"/>
      <c r="Q130" s="4"/>
      <c r="R130" s="4"/>
      <c r="S130" s="4"/>
      <c r="T130" s="4"/>
      <c r="U130" s="4"/>
    </row>
    <row r="131" spans="1:22" s="6" customFormat="1" ht="15" customHeight="1" x14ac:dyDescent="0.25">
      <c r="A131" s="8">
        <v>39658.545138888891</v>
      </c>
      <c r="B131" s="26">
        <v>39658.545138888891</v>
      </c>
      <c r="C131" s="4">
        <v>7.63</v>
      </c>
      <c r="D131" s="4">
        <v>10.6</v>
      </c>
      <c r="E131" s="5">
        <v>100.6</v>
      </c>
      <c r="F131" s="5"/>
      <c r="G131" s="5">
        <v>13.7</v>
      </c>
      <c r="H131" s="4">
        <v>0.44</v>
      </c>
      <c r="I131" s="5">
        <v>91.7</v>
      </c>
      <c r="J131" s="5">
        <v>116.9</v>
      </c>
      <c r="K131" s="5">
        <v>0.1</v>
      </c>
      <c r="M131" s="4">
        <v>2.15</v>
      </c>
      <c r="N131" s="6">
        <v>80</v>
      </c>
      <c r="P131" s="4">
        <v>0.18</v>
      </c>
      <c r="Q131" s="4">
        <v>0.25</v>
      </c>
      <c r="R131" s="4">
        <v>0.05</v>
      </c>
      <c r="S131" s="4">
        <v>0.03</v>
      </c>
      <c r="T131" s="4">
        <v>0.18</v>
      </c>
      <c r="U131" s="4">
        <v>7.0000000000000007E-2</v>
      </c>
      <c r="V131" s="6">
        <v>2</v>
      </c>
    </row>
    <row r="132" spans="1:22" s="6" customFormat="1" ht="15" customHeight="1" x14ac:dyDescent="0.25">
      <c r="A132" s="8">
        <v>39672.513888888891</v>
      </c>
      <c r="B132" s="26">
        <v>39672.513888888891</v>
      </c>
      <c r="C132" s="4">
        <v>7.45</v>
      </c>
      <c r="D132" s="4">
        <v>10.32</v>
      </c>
      <c r="E132" s="5">
        <v>102.5</v>
      </c>
      <c r="F132" s="5"/>
      <c r="G132" s="5">
        <v>15.5</v>
      </c>
      <c r="H132" s="4">
        <v>0.28999999999999998</v>
      </c>
      <c r="I132" s="5">
        <v>99.6</v>
      </c>
      <c r="J132" s="5">
        <v>121.8</v>
      </c>
      <c r="K132" s="5">
        <v>0.1</v>
      </c>
      <c r="M132" s="4">
        <v>2.12</v>
      </c>
      <c r="N132" s="6">
        <v>80</v>
      </c>
      <c r="P132" s="4"/>
      <c r="Q132" s="4"/>
      <c r="R132" s="4"/>
      <c r="S132" s="4"/>
      <c r="T132" s="4"/>
      <c r="U132" s="4"/>
    </row>
    <row r="133" spans="1:22" s="6" customFormat="1" ht="15" customHeight="1" x14ac:dyDescent="0.25">
      <c r="A133" s="8">
        <v>39686.475694444445</v>
      </c>
      <c r="B133" s="26">
        <v>39686.475694444445</v>
      </c>
      <c r="C133" s="4">
        <v>7.49</v>
      </c>
      <c r="D133" s="4">
        <v>10.220000000000001</v>
      </c>
      <c r="E133" s="5">
        <v>96.6</v>
      </c>
      <c r="F133" s="5"/>
      <c r="G133" s="5">
        <v>12.8</v>
      </c>
      <c r="H133" s="4">
        <v>1.44</v>
      </c>
      <c r="I133" s="5">
        <v>64.400000000000006</v>
      </c>
      <c r="J133" s="5">
        <v>83.8</v>
      </c>
      <c r="K133" s="5">
        <v>0</v>
      </c>
      <c r="M133" s="4">
        <v>2.46</v>
      </c>
      <c r="N133" s="6">
        <v>80</v>
      </c>
      <c r="P133" s="4">
        <v>0.48</v>
      </c>
      <c r="Q133" s="4">
        <v>0.25</v>
      </c>
      <c r="R133" s="4">
        <v>0.05</v>
      </c>
      <c r="S133" s="15">
        <v>0.01</v>
      </c>
      <c r="T133" s="4">
        <v>0.48</v>
      </c>
      <c r="U133" s="4">
        <v>0.01</v>
      </c>
      <c r="V133" s="6">
        <v>2</v>
      </c>
    </row>
    <row r="134" spans="1:22" s="6" customFormat="1" ht="15" customHeight="1" x14ac:dyDescent="0.25">
      <c r="A134" s="8">
        <v>39700.475694444445</v>
      </c>
      <c r="B134" s="26">
        <v>39700.475694444445</v>
      </c>
      <c r="C134" s="4">
        <v>7.4</v>
      </c>
      <c r="D134" s="4">
        <v>11.12</v>
      </c>
      <c r="E134" s="5">
        <v>105.1</v>
      </c>
      <c r="F134" s="5"/>
      <c r="G134" s="5">
        <v>12.9</v>
      </c>
      <c r="H134" s="4">
        <v>0.4</v>
      </c>
      <c r="I134" s="5">
        <v>85</v>
      </c>
      <c r="J134" s="5">
        <v>110.4</v>
      </c>
      <c r="K134" s="5">
        <v>0.1</v>
      </c>
      <c r="M134" s="4">
        <v>2.2000000000000002</v>
      </c>
      <c r="N134" s="6">
        <v>23</v>
      </c>
      <c r="P134" s="4"/>
      <c r="Q134" s="4"/>
      <c r="R134" s="4"/>
      <c r="S134" s="4"/>
      <c r="T134" s="4"/>
      <c r="U134" s="4"/>
    </row>
    <row r="135" spans="1:22" s="6" customFormat="1" ht="15" customHeight="1" x14ac:dyDescent="0.25">
      <c r="A135" s="8">
        <v>39714.524305555555</v>
      </c>
      <c r="B135" s="26">
        <v>39714.524305555555</v>
      </c>
      <c r="C135" s="4">
        <v>7.45</v>
      </c>
      <c r="D135" s="4">
        <v>11.26</v>
      </c>
      <c r="E135" s="5">
        <v>101.5</v>
      </c>
      <c r="F135" s="5"/>
      <c r="G135" s="5">
        <v>10.6</v>
      </c>
      <c r="H135" s="4">
        <v>0.35</v>
      </c>
      <c r="I135" s="5">
        <v>82.1</v>
      </c>
      <c r="J135" s="5">
        <v>113.3</v>
      </c>
      <c r="K135" s="5">
        <v>0.1</v>
      </c>
      <c r="M135" s="4">
        <v>2.2000000000000002</v>
      </c>
      <c r="N135" s="6">
        <v>130</v>
      </c>
      <c r="P135" s="4">
        <v>0.2</v>
      </c>
      <c r="Q135" s="4">
        <v>0.25</v>
      </c>
      <c r="R135" s="4">
        <v>0.05</v>
      </c>
      <c r="S135" s="15">
        <v>0.02</v>
      </c>
      <c r="T135" s="4">
        <v>0.2</v>
      </c>
      <c r="U135" s="4">
        <v>0.01</v>
      </c>
      <c r="V135" s="6">
        <v>2</v>
      </c>
    </row>
    <row r="136" spans="1:22" ht="15" customHeight="1" x14ac:dyDescent="0.25">
      <c r="A136" s="7">
        <v>39728.503472222219</v>
      </c>
      <c r="B136" s="16">
        <v>39728.503472222219</v>
      </c>
      <c r="C136" s="4">
        <v>7.58</v>
      </c>
      <c r="D136" s="4">
        <v>10.92</v>
      </c>
      <c r="E136" s="5">
        <v>97</v>
      </c>
      <c r="F136" s="5"/>
      <c r="G136" s="5">
        <v>10</v>
      </c>
      <c r="H136" s="4">
        <v>27.1</v>
      </c>
      <c r="I136" s="5">
        <v>37.5</v>
      </c>
      <c r="J136" s="5">
        <v>51.7</v>
      </c>
      <c r="K136" s="5">
        <v>0</v>
      </c>
      <c r="L136" s="6"/>
      <c r="M136" s="4">
        <v>3.72</v>
      </c>
      <c r="N136" s="6">
        <v>900</v>
      </c>
      <c r="O136" s="6"/>
      <c r="P136" s="4"/>
      <c r="Q136" s="4"/>
      <c r="R136" s="4"/>
      <c r="S136" s="4"/>
      <c r="T136" s="4"/>
      <c r="U136" s="4"/>
      <c r="V136" s="6"/>
    </row>
    <row r="137" spans="1:22" ht="15" customHeight="1" x14ac:dyDescent="0.25">
      <c r="A137" s="7">
        <v>39742.506944444445</v>
      </c>
      <c r="B137" s="16">
        <v>39742.506944444445</v>
      </c>
      <c r="C137" s="4">
        <v>7.72</v>
      </c>
      <c r="D137" s="4">
        <v>10.34</v>
      </c>
      <c r="E137" s="5">
        <v>87.1</v>
      </c>
      <c r="F137" s="5"/>
      <c r="G137" s="5">
        <v>7.9</v>
      </c>
      <c r="H137" s="4">
        <v>0.73</v>
      </c>
      <c r="I137" s="5">
        <v>49.7</v>
      </c>
      <c r="J137" s="5">
        <v>73.599999999999994</v>
      </c>
      <c r="K137" s="5">
        <v>0</v>
      </c>
      <c r="L137" s="6"/>
      <c r="M137" s="4">
        <v>2.48</v>
      </c>
      <c r="N137" s="6">
        <v>50</v>
      </c>
      <c r="O137" s="6"/>
      <c r="P137" s="4">
        <v>0.27</v>
      </c>
      <c r="Q137" s="4">
        <v>0.36</v>
      </c>
      <c r="R137" s="4">
        <v>0.05</v>
      </c>
      <c r="S137" s="15">
        <v>5.0000000000000001E-3</v>
      </c>
      <c r="T137" s="4">
        <v>0.27</v>
      </c>
      <c r="U137" s="4">
        <v>0.05</v>
      </c>
      <c r="V137" s="6">
        <v>2</v>
      </c>
    </row>
    <row r="138" spans="1:22" ht="15" customHeight="1" x14ac:dyDescent="0.25">
      <c r="A138" s="7">
        <v>39756.51458333333</v>
      </c>
      <c r="B138" s="16">
        <v>39756.51458333333</v>
      </c>
      <c r="C138" s="4">
        <v>7.79</v>
      </c>
      <c r="D138" s="4">
        <v>11.8</v>
      </c>
      <c r="E138" s="5">
        <v>98.9</v>
      </c>
      <c r="F138" s="5"/>
      <c r="G138" s="5">
        <v>7.6</v>
      </c>
      <c r="H138" s="4">
        <v>71.2</v>
      </c>
      <c r="I138" s="5">
        <v>49.8</v>
      </c>
      <c r="J138" s="5">
        <v>74.400000000000006</v>
      </c>
      <c r="K138" s="5">
        <v>0</v>
      </c>
      <c r="L138" s="6"/>
      <c r="M138" s="4">
        <v>4.4800000000000004</v>
      </c>
      <c r="N138" s="6">
        <v>2400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7">
        <v>39770.527777777781</v>
      </c>
      <c r="B139" s="16">
        <v>39770.527777777781</v>
      </c>
      <c r="C139" s="4">
        <v>7.45</v>
      </c>
      <c r="D139" s="4">
        <v>10.89</v>
      </c>
      <c r="E139" s="5">
        <v>94.8</v>
      </c>
      <c r="F139" s="5"/>
      <c r="G139" s="5">
        <v>9.1999999999999993</v>
      </c>
      <c r="H139" s="4">
        <v>1.5</v>
      </c>
      <c r="I139" s="5">
        <v>67.900000000000006</v>
      </c>
      <c r="J139" s="5">
        <v>97.1</v>
      </c>
      <c r="K139" s="5">
        <v>0</v>
      </c>
      <c r="L139" s="6"/>
      <c r="M139" s="4">
        <v>2.7</v>
      </c>
      <c r="N139" s="6">
        <v>13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7">
        <v>39784.493055555555</v>
      </c>
      <c r="B140" s="16">
        <v>39784.493055555555</v>
      </c>
      <c r="C140" s="4">
        <v>7.27</v>
      </c>
      <c r="D140" s="4">
        <v>10.89</v>
      </c>
      <c r="E140" s="5">
        <v>93.5</v>
      </c>
      <c r="F140" s="5"/>
      <c r="G140" s="5">
        <v>8.1999999999999993</v>
      </c>
      <c r="H140" s="4">
        <v>6.2</v>
      </c>
      <c r="I140" s="5">
        <v>39.200000000000003</v>
      </c>
      <c r="J140" s="5">
        <v>58</v>
      </c>
      <c r="K140" s="5">
        <v>0</v>
      </c>
      <c r="L140" s="6"/>
      <c r="M140" s="4">
        <v>3.28</v>
      </c>
      <c r="N140" s="6">
        <v>13</v>
      </c>
      <c r="O140" s="6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7">
        <v>39798.524305555555</v>
      </c>
      <c r="B141" s="16">
        <v>39798.524305555555</v>
      </c>
      <c r="C141" s="4">
        <v>7.2</v>
      </c>
      <c r="D141" s="4">
        <v>13.73</v>
      </c>
      <c r="E141" s="5">
        <v>96.5</v>
      </c>
      <c r="F141" s="5"/>
      <c r="G141" s="5">
        <v>0.7</v>
      </c>
      <c r="H141" s="4">
        <v>2.0699999999999998</v>
      </c>
      <c r="I141" s="5">
        <v>50</v>
      </c>
      <c r="J141" s="5"/>
      <c r="K141" s="5">
        <v>0</v>
      </c>
      <c r="L141" s="6"/>
      <c r="M141" s="4">
        <v>2.7</v>
      </c>
      <c r="N141" s="6">
        <v>8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39812.493055555555</v>
      </c>
      <c r="B142" s="16">
        <v>39812.493055555555</v>
      </c>
      <c r="C142" s="4">
        <v>7.36</v>
      </c>
      <c r="D142" s="4">
        <v>12.82</v>
      </c>
      <c r="E142" s="5">
        <v>97.1</v>
      </c>
      <c r="F142" s="5"/>
      <c r="G142" s="5">
        <v>3.7</v>
      </c>
      <c r="H142" s="4">
        <v>6.59</v>
      </c>
      <c r="I142" s="5">
        <v>52.4</v>
      </c>
      <c r="J142" s="5">
        <v>88.6</v>
      </c>
      <c r="K142" s="5">
        <v>0</v>
      </c>
      <c r="L142" s="6"/>
      <c r="M142" s="4">
        <v>3.15</v>
      </c>
      <c r="N142" s="6">
        <v>11</v>
      </c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7">
        <v>39826.53125</v>
      </c>
      <c r="B143" s="16">
        <v>39826.53125</v>
      </c>
      <c r="C143" s="4">
        <v>7.2</v>
      </c>
      <c r="D143" s="4">
        <v>12.45</v>
      </c>
      <c r="E143" s="5">
        <v>98</v>
      </c>
      <c r="F143" s="5"/>
      <c r="G143" s="5">
        <v>5.2</v>
      </c>
      <c r="H143" s="4">
        <v>15.7</v>
      </c>
      <c r="I143" s="5">
        <v>38.200000000000003</v>
      </c>
      <c r="J143" s="5">
        <v>61.3</v>
      </c>
      <c r="K143" s="5">
        <v>0</v>
      </c>
      <c r="L143" s="6"/>
      <c r="M143" s="4">
        <v>3.72</v>
      </c>
      <c r="N143" s="6">
        <v>4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39841.555555555555</v>
      </c>
      <c r="B144" s="16">
        <v>39841.555555555555</v>
      </c>
      <c r="C144" s="4">
        <v>7.39</v>
      </c>
      <c r="D144" s="4">
        <v>13.63</v>
      </c>
      <c r="E144" s="5">
        <v>101.6</v>
      </c>
      <c r="F144" s="5"/>
      <c r="G144" s="5">
        <v>3.3</v>
      </c>
      <c r="H144" s="4">
        <v>2.96</v>
      </c>
      <c r="I144" s="5">
        <v>55.9</v>
      </c>
      <c r="J144" s="5">
        <v>95.2</v>
      </c>
      <c r="K144" s="5">
        <v>0</v>
      </c>
      <c r="L144" s="6"/>
      <c r="M144" s="4">
        <v>2.2999999999999998</v>
      </c>
      <c r="N144" s="6">
        <v>2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39854.482638888891</v>
      </c>
      <c r="B145" s="16">
        <v>39854.482638888891</v>
      </c>
      <c r="C145" s="4">
        <v>7.46</v>
      </c>
      <c r="D145" s="4">
        <v>13.76</v>
      </c>
      <c r="E145" s="5">
        <v>101.2</v>
      </c>
      <c r="F145" s="5"/>
      <c r="G145" s="5">
        <v>2.6</v>
      </c>
      <c r="H145" s="4">
        <v>2.57</v>
      </c>
      <c r="I145" s="5">
        <v>52.1</v>
      </c>
      <c r="J145" s="5">
        <v>91.5</v>
      </c>
      <c r="K145" s="5">
        <v>0</v>
      </c>
      <c r="L145" s="6"/>
      <c r="M145" s="4">
        <v>2.2999999999999998</v>
      </c>
      <c r="N145" s="6">
        <v>8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39868.510416666664</v>
      </c>
      <c r="B146" s="16">
        <v>39868.510416666664</v>
      </c>
      <c r="C146" s="4">
        <v>7.39</v>
      </c>
      <c r="D146" s="4">
        <v>12.29</v>
      </c>
      <c r="E146" s="5">
        <v>96.5</v>
      </c>
      <c r="F146" s="5"/>
      <c r="G146" s="5">
        <v>5.0999999999999996</v>
      </c>
      <c r="H146" s="4">
        <v>4.99</v>
      </c>
      <c r="I146" s="5">
        <v>35.5</v>
      </c>
      <c r="J146" s="5">
        <v>56.8</v>
      </c>
      <c r="K146" s="5">
        <v>0</v>
      </c>
      <c r="L146" s="6"/>
      <c r="M146" s="4">
        <v>2.8</v>
      </c>
      <c r="N146" s="6">
        <v>14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39885.506944444445</v>
      </c>
      <c r="B147" s="16">
        <v>39885.506944444445</v>
      </c>
      <c r="C147" s="4">
        <v>7.11</v>
      </c>
      <c r="D147" s="4">
        <v>13.46</v>
      </c>
      <c r="E147" s="5">
        <v>99.6</v>
      </c>
      <c r="F147" s="5"/>
      <c r="G147" s="5">
        <v>2.7</v>
      </c>
      <c r="H147" s="4">
        <v>1.1499999999999999</v>
      </c>
      <c r="I147" s="5">
        <v>55.1</v>
      </c>
      <c r="J147" s="5">
        <v>96</v>
      </c>
      <c r="K147" s="5">
        <v>0</v>
      </c>
      <c r="L147" s="6"/>
      <c r="M147" s="4">
        <v>2.15</v>
      </c>
      <c r="N147" s="6"/>
      <c r="O147" s="6"/>
      <c r="P147" s="4"/>
      <c r="Q147" s="4"/>
      <c r="R147" s="4"/>
      <c r="S147" s="4"/>
      <c r="T147" s="4"/>
      <c r="U147" s="4"/>
      <c r="V147" s="6"/>
    </row>
    <row r="148" spans="1:22" ht="15" customHeight="1" x14ac:dyDescent="0.25">
      <c r="A148" s="7">
        <v>39895.524305555555</v>
      </c>
      <c r="B148" s="16">
        <v>39895.524305555555</v>
      </c>
      <c r="C148" s="4">
        <v>7.39</v>
      </c>
      <c r="D148" s="4">
        <v>12.79</v>
      </c>
      <c r="E148" s="5">
        <v>100.2</v>
      </c>
      <c r="F148" s="5"/>
      <c r="G148" s="5">
        <v>5.0999999999999996</v>
      </c>
      <c r="H148" s="4">
        <v>2.2799999999999998</v>
      </c>
      <c r="I148" s="5">
        <v>49.6</v>
      </c>
      <c r="J148" s="5">
        <v>79.400000000000006</v>
      </c>
      <c r="K148" s="5">
        <v>0</v>
      </c>
      <c r="L148" s="6"/>
      <c r="M148" s="4">
        <v>2.54</v>
      </c>
      <c r="N148" s="6">
        <v>4</v>
      </c>
      <c r="O148" s="6"/>
      <c r="P148" s="4">
        <v>0.5</v>
      </c>
      <c r="Q148" s="4">
        <v>0.32</v>
      </c>
      <c r="R148" s="4">
        <v>0.05</v>
      </c>
      <c r="S148" s="15">
        <v>5.0000000000000001E-3</v>
      </c>
      <c r="T148" s="4">
        <v>0.5</v>
      </c>
      <c r="U148" s="4">
        <v>0.05</v>
      </c>
      <c r="V148" s="6">
        <v>2</v>
      </c>
    </row>
    <row r="149" spans="1:22" ht="15" customHeight="1" x14ac:dyDescent="0.25">
      <c r="A149" s="7">
        <v>39911.493055555555</v>
      </c>
      <c r="B149" s="16">
        <v>39911.493055555555</v>
      </c>
      <c r="C149" s="4">
        <v>7.19</v>
      </c>
      <c r="D149" s="4">
        <v>12.54</v>
      </c>
      <c r="E149" s="5">
        <v>99.5</v>
      </c>
      <c r="F149" s="5"/>
      <c r="G149" s="5">
        <v>5.6</v>
      </c>
      <c r="H149" s="4">
        <v>2.67</v>
      </c>
      <c r="I149" s="5">
        <v>36.799999999999997</v>
      </c>
      <c r="J149" s="5">
        <v>58.6</v>
      </c>
      <c r="K149" s="5">
        <v>0</v>
      </c>
      <c r="L149" s="6"/>
      <c r="M149" s="4">
        <v>3.05</v>
      </c>
      <c r="N149" s="6">
        <v>4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39924.524305555555</v>
      </c>
      <c r="B150" s="16">
        <v>39924.524305555555</v>
      </c>
      <c r="C150" s="4">
        <v>7.56</v>
      </c>
      <c r="D150" s="4">
        <v>12.45</v>
      </c>
      <c r="E150" s="5">
        <v>104.1</v>
      </c>
      <c r="F150" s="5"/>
      <c r="G150" s="5">
        <v>7.6</v>
      </c>
      <c r="H150" s="4"/>
      <c r="I150" s="5">
        <v>31</v>
      </c>
      <c r="J150" s="5">
        <v>46.2</v>
      </c>
      <c r="K150" s="5">
        <v>0</v>
      </c>
      <c r="L150" s="6"/>
      <c r="M150" s="4">
        <v>3.2</v>
      </c>
      <c r="N150" s="6">
        <v>2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39939.506944444445</v>
      </c>
      <c r="B151" s="16">
        <v>39939.506944444445</v>
      </c>
      <c r="C151" s="4">
        <v>7.44</v>
      </c>
      <c r="D151" s="4">
        <v>12.59</v>
      </c>
      <c r="E151" s="5">
        <v>100</v>
      </c>
      <c r="F151" s="5"/>
      <c r="G151" s="5">
        <v>5.6</v>
      </c>
      <c r="H151" s="4">
        <v>4.2300000000000004</v>
      </c>
      <c r="I151" s="5">
        <v>24.9</v>
      </c>
      <c r="J151" s="5">
        <v>39.9</v>
      </c>
      <c r="K151" s="5">
        <v>0</v>
      </c>
      <c r="L151" s="6"/>
      <c r="M151" s="4">
        <v>3.28</v>
      </c>
      <c r="N151" s="6">
        <v>17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39951.482638888891</v>
      </c>
      <c r="B152" s="16">
        <v>39951.482638888891</v>
      </c>
      <c r="C152" s="4">
        <v>7.65</v>
      </c>
      <c r="D152" s="4">
        <v>12.18</v>
      </c>
      <c r="E152" s="5">
        <v>102.3</v>
      </c>
      <c r="F152" s="5"/>
      <c r="G152" s="5">
        <v>7.6</v>
      </c>
      <c r="H152" s="4">
        <v>1.05</v>
      </c>
      <c r="I152" s="5">
        <v>29.5</v>
      </c>
      <c r="J152" s="5">
        <v>44.1</v>
      </c>
      <c r="K152" s="5">
        <v>0</v>
      </c>
      <c r="L152" s="6"/>
      <c r="M152" s="4">
        <v>2.95</v>
      </c>
      <c r="N152" s="6">
        <v>7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39966.482638888891</v>
      </c>
      <c r="B153" s="16">
        <v>39966.482638888891</v>
      </c>
      <c r="C153" s="4">
        <v>7.47</v>
      </c>
      <c r="D153" s="4">
        <v>11.38</v>
      </c>
      <c r="E153" s="5">
        <v>101.1</v>
      </c>
      <c r="F153" s="5"/>
      <c r="G153" s="5">
        <v>10.199999999999999</v>
      </c>
      <c r="H153" s="4">
        <v>0.73</v>
      </c>
      <c r="I153" s="5">
        <v>30.5</v>
      </c>
      <c r="J153" s="5">
        <v>42.5</v>
      </c>
      <c r="K153" s="5">
        <v>0</v>
      </c>
      <c r="L153" s="6"/>
      <c r="M153" s="4">
        <v>2.56</v>
      </c>
      <c r="N153" s="6">
        <v>13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39980.506944444445</v>
      </c>
      <c r="B154" s="16">
        <v>39980.506944444445</v>
      </c>
      <c r="C154" s="4">
        <v>7.59</v>
      </c>
      <c r="D154" s="4">
        <v>10.67</v>
      </c>
      <c r="E154" s="5">
        <v>102.1</v>
      </c>
      <c r="F154" s="5"/>
      <c r="G154" s="5">
        <v>13.3</v>
      </c>
      <c r="H154" s="4">
        <v>0</v>
      </c>
      <c r="I154" s="5">
        <v>67.599999999999994</v>
      </c>
      <c r="J154" s="5">
        <v>86.8</v>
      </c>
      <c r="K154" s="5">
        <v>0</v>
      </c>
      <c r="L154" s="6"/>
      <c r="M154" s="4">
        <v>1.88</v>
      </c>
      <c r="N154" s="6">
        <v>80</v>
      </c>
      <c r="O154" s="6"/>
      <c r="P154" s="4">
        <v>0.13</v>
      </c>
      <c r="Q154" s="4">
        <v>0.25</v>
      </c>
      <c r="R154" s="4">
        <v>0.05</v>
      </c>
      <c r="S154" s="15">
        <v>5.0000000000000001E-3</v>
      </c>
      <c r="T154" s="4">
        <v>0.13</v>
      </c>
      <c r="U154" s="4">
        <v>0.01</v>
      </c>
      <c r="V154" s="6">
        <v>2</v>
      </c>
    </row>
    <row r="155" spans="1:22" ht="15" customHeight="1" x14ac:dyDescent="0.25">
      <c r="A155" s="7">
        <v>39994.517361111109</v>
      </c>
      <c r="B155" s="16">
        <v>39994.517361111109</v>
      </c>
      <c r="C155" s="4">
        <v>7.56</v>
      </c>
      <c r="D155" s="4">
        <v>9.75</v>
      </c>
      <c r="E155" s="5">
        <v>95.7</v>
      </c>
      <c r="F155" s="5"/>
      <c r="G155" s="5">
        <v>14.4</v>
      </c>
      <c r="H155" s="4">
        <v>0.74</v>
      </c>
      <c r="I155" s="5">
        <v>90.3</v>
      </c>
      <c r="J155" s="5">
        <v>113.3</v>
      </c>
      <c r="K155" s="5">
        <v>0.1</v>
      </c>
      <c r="L155" s="6"/>
      <c r="M155" s="4">
        <v>1.52</v>
      </c>
      <c r="N155" s="6">
        <v>70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40008.506944444445</v>
      </c>
      <c r="B156" s="16">
        <v>40008.506944444445</v>
      </c>
      <c r="C156" s="4">
        <v>7.7</v>
      </c>
      <c r="D156" s="4">
        <v>10.210000000000001</v>
      </c>
      <c r="E156" s="5">
        <v>99.3</v>
      </c>
      <c r="F156" s="5"/>
      <c r="G156" s="5">
        <v>14.2</v>
      </c>
      <c r="H156" s="4">
        <v>0.55000000000000004</v>
      </c>
      <c r="I156" s="5">
        <v>90.1</v>
      </c>
      <c r="J156" s="5">
        <v>113.4</v>
      </c>
      <c r="K156" s="5">
        <v>0.1</v>
      </c>
      <c r="L156" s="6"/>
      <c r="M156" s="4">
        <v>1.7</v>
      </c>
      <c r="N156" s="6">
        <v>240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40022.506944444445</v>
      </c>
      <c r="B157" s="16">
        <v>40022.506944444445</v>
      </c>
      <c r="C157" s="4">
        <v>7.53</v>
      </c>
      <c r="D157" s="4">
        <v>8.89</v>
      </c>
      <c r="E157" s="5">
        <v>98.7</v>
      </c>
      <c r="F157" s="5"/>
      <c r="G157" s="5">
        <v>20.5</v>
      </c>
      <c r="H157" s="4">
        <v>0.52</v>
      </c>
      <c r="I157" s="5">
        <v>139.69999999999999</v>
      </c>
      <c r="J157" s="5">
        <v>152.80000000000001</v>
      </c>
      <c r="K157" s="5">
        <v>0.1</v>
      </c>
      <c r="L157" s="6"/>
      <c r="M157" s="4">
        <v>1.45</v>
      </c>
      <c r="N157" s="6">
        <v>240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40036.5</v>
      </c>
      <c r="B158" s="16">
        <v>40036.5</v>
      </c>
      <c r="C158" s="4">
        <v>7.55</v>
      </c>
      <c r="D158" s="4">
        <v>9.51</v>
      </c>
      <c r="E158" s="5">
        <v>96.2</v>
      </c>
      <c r="F158" s="5"/>
      <c r="G158" s="5">
        <v>15.9</v>
      </c>
      <c r="H158" s="4">
        <v>0.49</v>
      </c>
      <c r="I158" s="5">
        <v>127.7</v>
      </c>
      <c r="J158" s="5">
        <v>154.5</v>
      </c>
      <c r="K158" s="5">
        <v>0.1</v>
      </c>
      <c r="L158" s="6"/>
      <c r="M158" s="4">
        <v>1.62</v>
      </c>
      <c r="N158" s="6">
        <v>1600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40051.486111111109</v>
      </c>
      <c r="B159" s="16">
        <v>40051.486111111109</v>
      </c>
      <c r="C159" s="4">
        <v>7.28</v>
      </c>
      <c r="D159" s="4">
        <v>8.82</v>
      </c>
      <c r="E159" s="5">
        <v>86.1</v>
      </c>
      <c r="F159" s="5"/>
      <c r="G159" s="5">
        <v>14</v>
      </c>
      <c r="H159" s="4">
        <v>1.57</v>
      </c>
      <c r="I159" s="5">
        <v>133.80000000000001</v>
      </c>
      <c r="J159" s="5">
        <v>169.2</v>
      </c>
      <c r="K159" s="5">
        <v>0.1</v>
      </c>
      <c r="L159" s="6"/>
      <c r="M159" s="4">
        <v>1.35</v>
      </c>
      <c r="N159" s="6">
        <v>50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40064.527777777781</v>
      </c>
      <c r="B160" s="16">
        <v>40064.527777777781</v>
      </c>
      <c r="C160" s="4">
        <v>7.4</v>
      </c>
      <c r="D160" s="4">
        <v>9.7100000000000009</v>
      </c>
      <c r="E160" s="5">
        <v>96.1</v>
      </c>
      <c r="F160" s="5"/>
      <c r="G160" s="5">
        <v>14.9</v>
      </c>
      <c r="H160" s="4">
        <v>0.84</v>
      </c>
      <c r="I160" s="5">
        <v>96.6</v>
      </c>
      <c r="J160" s="5">
        <v>119.8</v>
      </c>
      <c r="K160" s="5">
        <v>0.1</v>
      </c>
      <c r="L160" s="6"/>
      <c r="M160" s="4">
        <v>1.66</v>
      </c>
      <c r="N160" s="6">
        <v>300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40078.541666666664</v>
      </c>
      <c r="B161" s="16">
        <v>40078.541666666664</v>
      </c>
      <c r="C161" s="4">
        <v>7.39</v>
      </c>
      <c r="D161" s="4">
        <v>10.7</v>
      </c>
      <c r="E161" s="5">
        <v>105.3</v>
      </c>
      <c r="F161" s="5"/>
      <c r="G161" s="5">
        <v>14.1</v>
      </c>
      <c r="H161" s="4">
        <v>0.25</v>
      </c>
      <c r="I161" s="5">
        <v>114.3</v>
      </c>
      <c r="J161" s="5">
        <v>144</v>
      </c>
      <c r="K161" s="5">
        <v>0.1</v>
      </c>
      <c r="L161" s="6"/>
      <c r="M161" s="4">
        <v>1.46</v>
      </c>
      <c r="N161" s="6">
        <v>130</v>
      </c>
      <c r="O161" s="6"/>
      <c r="P161" s="4">
        <v>0.19</v>
      </c>
      <c r="Q161" s="4">
        <v>0.25</v>
      </c>
      <c r="R161" s="4">
        <v>0.1</v>
      </c>
      <c r="S161" s="4">
        <v>0.04</v>
      </c>
      <c r="T161" s="4">
        <v>0.19</v>
      </c>
      <c r="U161" s="4">
        <v>0.05</v>
      </c>
      <c r="V161" s="6">
        <v>2</v>
      </c>
    </row>
    <row r="162" spans="1:22" ht="15" customHeight="1" x14ac:dyDescent="0.25">
      <c r="A162" s="7">
        <v>40092.493055555555</v>
      </c>
      <c r="B162" s="16">
        <v>40092.493055555555</v>
      </c>
      <c r="C162" s="4">
        <v>7.04</v>
      </c>
      <c r="D162" s="4">
        <v>10.43</v>
      </c>
      <c r="E162" s="5">
        <v>89.9</v>
      </c>
      <c r="F162" s="5"/>
      <c r="G162" s="5">
        <v>8.6999999999999993</v>
      </c>
      <c r="H162" s="4">
        <v>1.49</v>
      </c>
      <c r="I162" s="5">
        <v>77.900000000000006</v>
      </c>
      <c r="J162" s="5">
        <v>113.2</v>
      </c>
      <c r="K162" s="5">
        <v>0.1</v>
      </c>
      <c r="L162" s="6"/>
      <c r="M162" s="4">
        <v>1.64</v>
      </c>
      <c r="N162" s="6">
        <v>70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40108.53125</v>
      </c>
      <c r="B163" s="16">
        <v>40108.53125</v>
      </c>
      <c r="C163" s="4">
        <v>7.05</v>
      </c>
      <c r="D163" s="4">
        <v>9.89</v>
      </c>
      <c r="E163" s="5">
        <v>87.8</v>
      </c>
      <c r="F163" s="5"/>
      <c r="G163" s="5">
        <v>10</v>
      </c>
      <c r="H163" s="4">
        <v>5.49</v>
      </c>
      <c r="I163" s="5">
        <v>58.3</v>
      </c>
      <c r="J163" s="5">
        <v>82.2</v>
      </c>
      <c r="K163" s="5">
        <v>0</v>
      </c>
      <c r="L163" s="6"/>
      <c r="M163" s="4">
        <v>2.36</v>
      </c>
      <c r="N163" s="6">
        <v>50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40123.510416666664</v>
      </c>
      <c r="B164" s="16">
        <v>40123.510416666664</v>
      </c>
      <c r="C164" s="4">
        <v>7.19</v>
      </c>
      <c r="D164" s="4">
        <v>11.63</v>
      </c>
      <c r="E164" s="5">
        <v>98.3</v>
      </c>
      <c r="F164" s="5"/>
      <c r="G164" s="5">
        <v>7.9</v>
      </c>
      <c r="H164" s="4">
        <v>7.92</v>
      </c>
      <c r="I164" s="5">
        <v>35.5</v>
      </c>
      <c r="J164" s="5">
        <v>52.5</v>
      </c>
      <c r="K164" s="5">
        <v>0</v>
      </c>
      <c r="L164" s="6"/>
      <c r="M164" s="4">
        <v>3.26</v>
      </c>
      <c r="N164" s="6">
        <v>8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40137.524305555555</v>
      </c>
      <c r="B165" s="16">
        <v>40137.524305555555</v>
      </c>
      <c r="C165" s="4">
        <v>7.22</v>
      </c>
      <c r="D165" s="4">
        <v>11.97</v>
      </c>
      <c r="E165" s="5">
        <v>99.1</v>
      </c>
      <c r="F165" s="5"/>
      <c r="G165" s="5">
        <v>7</v>
      </c>
      <c r="H165" s="4">
        <v>15.4</v>
      </c>
      <c r="I165" s="5"/>
      <c r="J165" s="5"/>
      <c r="K165" s="5">
        <v>0</v>
      </c>
      <c r="L165" s="6"/>
      <c r="M165" s="4">
        <v>4.2</v>
      </c>
      <c r="N165" s="6">
        <v>7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40148.590277777781</v>
      </c>
      <c r="B166" s="16">
        <v>40148.590277777781</v>
      </c>
      <c r="C166" s="4">
        <v>7.36</v>
      </c>
      <c r="D166" s="4">
        <v>12.5</v>
      </c>
      <c r="E166" s="5">
        <v>99.2</v>
      </c>
      <c r="F166" s="5"/>
      <c r="G166" s="5">
        <v>5.4</v>
      </c>
      <c r="H166" s="4">
        <v>3.21</v>
      </c>
      <c r="I166" s="5">
        <v>43</v>
      </c>
      <c r="J166" s="5">
        <v>71.5</v>
      </c>
      <c r="K166" s="5">
        <v>0</v>
      </c>
      <c r="L166" s="6"/>
      <c r="M166" s="4">
        <v>3.1</v>
      </c>
      <c r="N166" s="6">
        <v>2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40163.475694444445</v>
      </c>
      <c r="B167" s="16">
        <v>40163.475694444445</v>
      </c>
      <c r="C167" s="4">
        <v>7.06</v>
      </c>
      <c r="D167" s="4">
        <v>12.57</v>
      </c>
      <c r="E167" s="5">
        <v>96.3</v>
      </c>
      <c r="F167" s="5"/>
      <c r="G167" s="5">
        <v>4.4000000000000004</v>
      </c>
      <c r="H167" s="4">
        <v>3.74</v>
      </c>
      <c r="I167" s="5">
        <v>42.3</v>
      </c>
      <c r="J167" s="5">
        <v>70.3</v>
      </c>
      <c r="K167" s="5">
        <v>0</v>
      </c>
      <c r="L167" s="6"/>
      <c r="M167" s="4">
        <v>2.68</v>
      </c>
      <c r="N167" s="6">
        <v>17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40176.5625</v>
      </c>
      <c r="B168" s="16">
        <v>40176.5625</v>
      </c>
      <c r="C168" s="4">
        <v>7.45</v>
      </c>
      <c r="D168" s="4"/>
      <c r="E168" s="5"/>
      <c r="F168" s="5"/>
      <c r="G168" s="5">
        <v>3</v>
      </c>
      <c r="H168" s="4">
        <v>1.86</v>
      </c>
      <c r="I168" s="5">
        <v>54.9</v>
      </c>
      <c r="J168" s="5">
        <v>94.5</v>
      </c>
      <c r="K168" s="5">
        <v>0</v>
      </c>
      <c r="L168" s="6"/>
      <c r="M168" s="4"/>
      <c r="N168" s="6">
        <v>8</v>
      </c>
      <c r="O168" s="6"/>
      <c r="P168" s="4">
        <v>0.43</v>
      </c>
      <c r="Q168" s="4">
        <v>0.32</v>
      </c>
      <c r="R168" s="4">
        <v>0.05</v>
      </c>
      <c r="S168" s="4">
        <v>3.5999999999999997E-2</v>
      </c>
      <c r="T168" s="4">
        <v>0.43</v>
      </c>
      <c r="U168" s="4">
        <v>0.05</v>
      </c>
      <c r="V168" s="6">
        <v>2</v>
      </c>
    </row>
    <row r="169" spans="1:22" ht="15" customHeight="1" x14ac:dyDescent="0.25">
      <c r="A169" s="7">
        <v>40190.541666666664</v>
      </c>
      <c r="B169" s="16">
        <v>40190.541666666664</v>
      </c>
      <c r="C169" s="4"/>
      <c r="D169" s="4">
        <v>10.69</v>
      </c>
      <c r="E169" s="5">
        <v>90.8</v>
      </c>
      <c r="F169" s="5"/>
      <c r="G169" s="5">
        <v>8</v>
      </c>
      <c r="H169" s="4">
        <v>4.51</v>
      </c>
      <c r="I169" s="5">
        <v>39.9</v>
      </c>
      <c r="J169" s="5">
        <v>59.3</v>
      </c>
      <c r="K169" s="5">
        <v>0</v>
      </c>
      <c r="L169" s="6"/>
      <c r="M169" s="4"/>
      <c r="N169" s="6">
        <v>2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40204.517361111109</v>
      </c>
      <c r="B170" s="16">
        <v>40204.517361111109</v>
      </c>
      <c r="C170" s="4">
        <v>7.19</v>
      </c>
      <c r="D170" s="4">
        <v>11.74</v>
      </c>
      <c r="E170" s="5">
        <v>92.8</v>
      </c>
      <c r="F170" s="5"/>
      <c r="G170" s="5">
        <v>5.5</v>
      </c>
      <c r="H170" s="4">
        <v>1.31</v>
      </c>
      <c r="I170" s="5">
        <v>57.2</v>
      </c>
      <c r="J170" s="5">
        <v>91.3</v>
      </c>
      <c r="K170" s="5">
        <v>0</v>
      </c>
      <c r="L170" s="6"/>
      <c r="M170" s="4"/>
      <c r="N170" s="6">
        <v>13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40219.503472222219</v>
      </c>
      <c r="B171" s="16">
        <v>40219.503472222219</v>
      </c>
      <c r="C171" s="4">
        <v>7.46</v>
      </c>
      <c r="D171" s="4">
        <v>12.75</v>
      </c>
      <c r="E171" s="5">
        <v>99.2</v>
      </c>
      <c r="F171" s="5"/>
      <c r="G171" s="5">
        <v>4.8</v>
      </c>
      <c r="H171" s="4">
        <v>1.01</v>
      </c>
      <c r="I171" s="5">
        <v>60.7</v>
      </c>
      <c r="J171" s="5">
        <v>98.2</v>
      </c>
      <c r="K171" s="5">
        <v>0</v>
      </c>
      <c r="L171" s="6"/>
      <c r="M171" s="4">
        <v>2.1</v>
      </c>
      <c r="N171" s="6">
        <v>30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40232.482638888891</v>
      </c>
      <c r="B172" s="16">
        <v>40232.482638888891</v>
      </c>
      <c r="C172" s="4">
        <v>6.75</v>
      </c>
      <c r="D172" s="4">
        <v>13.02</v>
      </c>
      <c r="E172" s="5">
        <v>99.8</v>
      </c>
      <c r="F172" s="5"/>
      <c r="G172" s="5">
        <v>4.0999999999999996</v>
      </c>
      <c r="H172" s="4">
        <v>1.03</v>
      </c>
      <c r="I172" s="5">
        <v>58.6</v>
      </c>
      <c r="J172" s="5">
        <v>97</v>
      </c>
      <c r="K172" s="5">
        <v>0</v>
      </c>
      <c r="L172" s="6"/>
      <c r="M172" s="4">
        <v>2.16</v>
      </c>
      <c r="N172" s="6">
        <v>23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40246.513888888891</v>
      </c>
      <c r="B173" s="16">
        <v>40246.513888888891</v>
      </c>
      <c r="C173" s="4">
        <v>7.21</v>
      </c>
      <c r="D173" s="4">
        <v>12.77</v>
      </c>
      <c r="E173" s="5">
        <v>99.6</v>
      </c>
      <c r="F173" s="5"/>
      <c r="G173" s="5">
        <v>4.8</v>
      </c>
      <c r="H173" s="4">
        <v>0.9</v>
      </c>
      <c r="I173" s="5">
        <v>57.8</v>
      </c>
      <c r="J173" s="5">
        <v>94.7</v>
      </c>
      <c r="K173" s="5">
        <v>0</v>
      </c>
      <c r="L173" s="6"/>
      <c r="M173" s="4">
        <v>2.04</v>
      </c>
      <c r="N173" s="6">
        <v>4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40260.503472222219</v>
      </c>
      <c r="B174" s="16">
        <v>40260.503472222219</v>
      </c>
      <c r="C174" s="4">
        <v>6.98</v>
      </c>
      <c r="D174" s="4">
        <v>12.2</v>
      </c>
      <c r="E174" s="5">
        <v>98.4</v>
      </c>
      <c r="F174" s="5"/>
      <c r="G174" s="5">
        <v>6.3</v>
      </c>
      <c r="H174" s="4">
        <v>1.94</v>
      </c>
      <c r="I174" s="5">
        <v>43.8</v>
      </c>
      <c r="J174" s="5">
        <v>67.7</v>
      </c>
      <c r="K174" s="5">
        <v>0</v>
      </c>
      <c r="L174" s="6"/>
      <c r="M174" s="4">
        <v>2.6</v>
      </c>
      <c r="N174" s="6">
        <v>1</v>
      </c>
      <c r="O174" s="6"/>
      <c r="P174" s="4">
        <v>0.3</v>
      </c>
      <c r="Q174" s="4">
        <v>0.38</v>
      </c>
      <c r="R174" s="4">
        <v>0.05</v>
      </c>
      <c r="S174" s="4">
        <v>0.03</v>
      </c>
      <c r="T174" s="4">
        <v>0.3</v>
      </c>
      <c r="U174" s="4">
        <v>0.06</v>
      </c>
      <c r="V174" s="6">
        <v>2</v>
      </c>
    </row>
    <row r="175" spans="1:22" ht="15" customHeight="1" x14ac:dyDescent="0.25">
      <c r="A175" s="7">
        <v>40274.548611111109</v>
      </c>
      <c r="B175" s="16">
        <v>40274.548611111109</v>
      </c>
      <c r="C175" s="4">
        <v>7.77</v>
      </c>
      <c r="D175" s="4">
        <v>11.33</v>
      </c>
      <c r="E175" s="5">
        <v>93.4</v>
      </c>
      <c r="F175" s="5"/>
      <c r="G175" s="5">
        <v>7.1</v>
      </c>
      <c r="H175" s="4">
        <v>11.9</v>
      </c>
      <c r="I175" s="5">
        <v>51</v>
      </c>
      <c r="J175" s="5">
        <v>76.900000000000006</v>
      </c>
      <c r="K175" s="5">
        <v>0</v>
      </c>
      <c r="L175" s="6"/>
      <c r="M175" s="4"/>
      <c r="N175" s="6">
        <v>80</v>
      </c>
      <c r="O175" s="6"/>
      <c r="P175" s="4"/>
      <c r="Q175" s="4"/>
      <c r="R175" s="4"/>
      <c r="S175" s="4"/>
      <c r="T175" s="4"/>
      <c r="U175" s="4"/>
      <c r="V175" s="6"/>
    </row>
    <row r="176" spans="1:22" ht="15" customHeight="1" x14ac:dyDescent="0.25">
      <c r="A176" s="7">
        <v>40288.527777777781</v>
      </c>
      <c r="B176" s="16">
        <v>40288.527777777781</v>
      </c>
      <c r="C176" s="4">
        <v>6.88</v>
      </c>
      <c r="D176" s="4">
        <v>11.55</v>
      </c>
      <c r="E176" s="5">
        <v>97.4</v>
      </c>
      <c r="F176" s="5"/>
      <c r="G176" s="5">
        <v>8.1</v>
      </c>
      <c r="H176" s="4">
        <v>0.44</v>
      </c>
      <c r="I176" s="5">
        <v>35.700000000000003</v>
      </c>
      <c r="J176" s="5">
        <v>52.7</v>
      </c>
      <c r="K176" s="5">
        <v>0</v>
      </c>
      <c r="L176" s="6"/>
      <c r="M176" s="4">
        <v>2.62</v>
      </c>
      <c r="N176" s="6">
        <v>1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40303.513888888891</v>
      </c>
      <c r="B177" s="16">
        <v>40303.513888888891</v>
      </c>
      <c r="C177" s="4">
        <v>6.67</v>
      </c>
      <c r="D177" s="4">
        <v>11.96</v>
      </c>
      <c r="E177" s="5">
        <v>96.8</v>
      </c>
      <c r="F177" s="5"/>
      <c r="G177" s="5">
        <v>6.3</v>
      </c>
      <c r="H177" s="4">
        <v>3.68</v>
      </c>
      <c r="I177" s="5">
        <v>45.2</v>
      </c>
      <c r="J177" s="5">
        <v>70.3</v>
      </c>
      <c r="K177" s="5">
        <v>0</v>
      </c>
      <c r="L177" s="6"/>
      <c r="M177" s="4">
        <v>3.14</v>
      </c>
      <c r="N177" s="6">
        <v>8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40318.538194444445</v>
      </c>
      <c r="B178" s="16">
        <v>40318.538194444445</v>
      </c>
      <c r="C178" s="4">
        <v>6.82</v>
      </c>
      <c r="D178" s="4">
        <v>11.6</v>
      </c>
      <c r="E178" s="5">
        <v>102.2</v>
      </c>
      <c r="F178" s="5"/>
      <c r="G178" s="5">
        <v>9.6999999999999993</v>
      </c>
      <c r="H178" s="4">
        <v>3.21</v>
      </c>
      <c r="I178" s="5">
        <v>44.3</v>
      </c>
      <c r="J178" s="5">
        <v>62.3</v>
      </c>
      <c r="K178" s="5">
        <v>0</v>
      </c>
      <c r="L178" s="6"/>
      <c r="M178" s="4">
        <v>2.58</v>
      </c>
      <c r="N178" s="6">
        <v>80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40330.559027777781</v>
      </c>
      <c r="B179" s="16">
        <v>40330.559027777781</v>
      </c>
      <c r="C179" s="4">
        <v>7.06</v>
      </c>
      <c r="D179" s="4">
        <v>9.8000000000000007</v>
      </c>
      <c r="E179" s="5">
        <v>91.4</v>
      </c>
      <c r="F179" s="5"/>
      <c r="G179" s="5">
        <v>11.4</v>
      </c>
      <c r="H179" s="4">
        <v>5.93</v>
      </c>
      <c r="I179" s="5">
        <v>55.3</v>
      </c>
      <c r="J179" s="5">
        <v>74.400000000000006</v>
      </c>
      <c r="K179" s="5">
        <v>0</v>
      </c>
      <c r="L179" s="6"/>
      <c r="M179" s="4"/>
      <c r="N179" s="6">
        <v>130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40345.541666666664</v>
      </c>
      <c r="B180" s="16">
        <v>40345.541666666664</v>
      </c>
      <c r="C180" s="4">
        <v>7.33</v>
      </c>
      <c r="D180" s="4">
        <v>10.88</v>
      </c>
      <c r="E180" s="5">
        <v>98.1</v>
      </c>
      <c r="F180" s="5"/>
      <c r="G180" s="5">
        <v>10.7</v>
      </c>
      <c r="H180" s="4">
        <v>1.58</v>
      </c>
      <c r="I180" s="5">
        <v>63.9</v>
      </c>
      <c r="J180" s="5">
        <v>87</v>
      </c>
      <c r="K180" s="5">
        <v>0</v>
      </c>
      <c r="L180" s="6"/>
      <c r="M180" s="4">
        <v>2.38</v>
      </c>
      <c r="N180" s="6">
        <v>13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40358.559027777781</v>
      </c>
      <c r="B181" s="16">
        <v>40358.559027777781</v>
      </c>
      <c r="C181" s="4">
        <v>7.5</v>
      </c>
      <c r="D181" s="4">
        <v>10.85</v>
      </c>
      <c r="E181" s="5">
        <v>105</v>
      </c>
      <c r="F181" s="5"/>
      <c r="G181" s="5">
        <v>14.1</v>
      </c>
      <c r="H181" s="4">
        <v>0.75</v>
      </c>
      <c r="I181" s="5">
        <v>95.1</v>
      </c>
      <c r="J181" s="5">
        <v>117.5</v>
      </c>
      <c r="K181" s="5">
        <v>0.1</v>
      </c>
      <c r="L181" s="6"/>
      <c r="M181" s="4">
        <v>2</v>
      </c>
      <c r="N181" s="6">
        <v>50</v>
      </c>
      <c r="O181" s="6"/>
      <c r="P181" s="4">
        <v>0.16</v>
      </c>
      <c r="Q181" s="4">
        <v>0.32</v>
      </c>
      <c r="R181" s="4">
        <v>0.05</v>
      </c>
      <c r="S181" s="15">
        <v>0.01</v>
      </c>
      <c r="T181" s="4">
        <v>0.16</v>
      </c>
      <c r="U181" s="4">
        <v>7.0000000000000007E-2</v>
      </c>
      <c r="V181" s="6">
        <v>2</v>
      </c>
    </row>
    <row r="182" spans="1:22" ht="15" customHeight="1" x14ac:dyDescent="0.25">
      <c r="A182" s="7">
        <v>40372.486111111109</v>
      </c>
      <c r="B182" s="16">
        <v>40372.486111111109</v>
      </c>
      <c r="C182" s="4">
        <v>7.38</v>
      </c>
      <c r="D182" s="4">
        <v>10.27</v>
      </c>
      <c r="E182" s="5">
        <v>101.2</v>
      </c>
      <c r="F182" s="5"/>
      <c r="G182" s="5">
        <v>14.7</v>
      </c>
      <c r="H182" s="4">
        <v>0.23</v>
      </c>
      <c r="I182" s="5">
        <v>109.6</v>
      </c>
      <c r="J182" s="5">
        <v>136.30000000000001</v>
      </c>
      <c r="K182" s="5">
        <v>0.1</v>
      </c>
      <c r="L182" s="6"/>
      <c r="M182" s="4">
        <v>1.68</v>
      </c>
      <c r="N182" s="6">
        <v>50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40387.538194444445</v>
      </c>
      <c r="B183" s="16">
        <v>40387.538194444445</v>
      </c>
      <c r="C183" s="4">
        <v>7.46</v>
      </c>
      <c r="D183" s="4">
        <v>10.63</v>
      </c>
      <c r="E183" s="5">
        <v>110.4</v>
      </c>
      <c r="F183" s="5"/>
      <c r="G183" s="5">
        <v>17.7</v>
      </c>
      <c r="H183" s="4">
        <v>0.12</v>
      </c>
      <c r="I183" s="5">
        <v>129.9</v>
      </c>
      <c r="J183" s="5">
        <v>153.30000000000001</v>
      </c>
      <c r="K183" s="5">
        <v>0.1</v>
      </c>
      <c r="L183" s="6"/>
      <c r="M183" s="4"/>
      <c r="N183" s="6">
        <v>80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40400.503472222219</v>
      </c>
      <c r="B184" s="16">
        <v>40400.503472222219</v>
      </c>
      <c r="C184" s="4">
        <v>7.47</v>
      </c>
      <c r="D184" s="4">
        <v>9.68</v>
      </c>
      <c r="E184" s="5">
        <v>95</v>
      </c>
      <c r="F184" s="5"/>
      <c r="G184" s="5">
        <v>15.1</v>
      </c>
      <c r="H184" s="4">
        <v>0.65</v>
      </c>
      <c r="I184" s="5">
        <v>112.6</v>
      </c>
      <c r="J184" s="5">
        <v>139</v>
      </c>
      <c r="K184" s="5">
        <v>0.1</v>
      </c>
      <c r="L184" s="6"/>
      <c r="M184" s="4"/>
      <c r="N184" s="6">
        <v>80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40414.510416666664</v>
      </c>
      <c r="B185" s="16">
        <v>40414.510416666664</v>
      </c>
      <c r="C185" s="4">
        <v>7.33</v>
      </c>
      <c r="D185" s="4">
        <v>7.44</v>
      </c>
      <c r="E185" s="5">
        <v>74.400000000000006</v>
      </c>
      <c r="F185" s="5"/>
      <c r="G185" s="5">
        <v>15.4</v>
      </c>
      <c r="H185" s="4">
        <v>0.35</v>
      </c>
      <c r="I185" s="5">
        <v>138.69999999999999</v>
      </c>
      <c r="J185" s="5">
        <v>170.6</v>
      </c>
      <c r="K185" s="5">
        <v>0.1</v>
      </c>
      <c r="L185" s="6"/>
      <c r="M185" s="4"/>
      <c r="N185" s="6">
        <v>130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40428.538194444445</v>
      </c>
      <c r="B186" s="16">
        <v>40428.538194444445</v>
      </c>
      <c r="C186" s="4">
        <v>7.06</v>
      </c>
      <c r="D186" s="4">
        <v>10.47</v>
      </c>
      <c r="E186" s="5">
        <v>98.2</v>
      </c>
      <c r="F186" s="5"/>
      <c r="G186" s="5">
        <v>12.2</v>
      </c>
      <c r="H186" s="4">
        <v>6.39</v>
      </c>
      <c r="I186" s="5">
        <v>49.9</v>
      </c>
      <c r="J186" s="5">
        <v>65.900000000000006</v>
      </c>
      <c r="K186" s="5">
        <v>0</v>
      </c>
      <c r="L186" s="6"/>
      <c r="M186" s="4">
        <v>2.76</v>
      </c>
      <c r="N186" s="6">
        <v>240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40444.513888888891</v>
      </c>
      <c r="B187" s="16">
        <v>40444.513888888891</v>
      </c>
      <c r="C187" s="4">
        <v>7.18</v>
      </c>
      <c r="D187" s="4">
        <v>9.93</v>
      </c>
      <c r="E187" s="5">
        <v>92.3</v>
      </c>
      <c r="F187" s="5"/>
      <c r="G187" s="5">
        <v>12</v>
      </c>
      <c r="H187" s="4">
        <v>1.46</v>
      </c>
      <c r="I187" s="5">
        <v>64.7</v>
      </c>
      <c r="J187" s="5">
        <v>85.2</v>
      </c>
      <c r="K187" s="5">
        <v>0</v>
      </c>
      <c r="L187" s="6"/>
      <c r="M187" s="4">
        <v>2.12</v>
      </c>
      <c r="N187" s="6">
        <v>23</v>
      </c>
      <c r="O187" s="6"/>
      <c r="P187" s="4">
        <v>0.36</v>
      </c>
      <c r="Q187" s="4">
        <v>0.5</v>
      </c>
      <c r="R187" s="4">
        <v>0.05</v>
      </c>
      <c r="S187" s="15">
        <v>0.01</v>
      </c>
      <c r="T187" s="4">
        <v>0.36</v>
      </c>
      <c r="U187" s="4">
        <v>0.01</v>
      </c>
      <c r="V187" s="6">
        <v>2</v>
      </c>
    </row>
    <row r="188" spans="1:22" ht="15" customHeight="1" x14ac:dyDescent="0.25">
      <c r="A188" s="7">
        <v>40456.545138888891</v>
      </c>
      <c r="B188" s="16">
        <v>40456.545138888891</v>
      </c>
      <c r="C188" s="4">
        <v>7.11</v>
      </c>
      <c r="D188" s="4">
        <v>10.26</v>
      </c>
      <c r="E188" s="5">
        <v>94.5</v>
      </c>
      <c r="F188" s="5"/>
      <c r="G188" s="5">
        <v>12</v>
      </c>
      <c r="H188" s="4">
        <v>0.6</v>
      </c>
      <c r="I188" s="5">
        <v>76</v>
      </c>
      <c r="J188" s="5">
        <v>100.6</v>
      </c>
      <c r="K188" s="5">
        <v>0</v>
      </c>
      <c r="L188" s="6"/>
      <c r="M188" s="4"/>
      <c r="N188" s="6">
        <v>50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40470.493055555555</v>
      </c>
      <c r="B189" s="16">
        <v>40470.493055555555</v>
      </c>
      <c r="C189" s="4">
        <v>7.11</v>
      </c>
      <c r="D189" s="4">
        <v>11.08</v>
      </c>
      <c r="E189" s="5">
        <v>95.3</v>
      </c>
      <c r="F189" s="5"/>
      <c r="G189" s="5">
        <v>8.3000000000000007</v>
      </c>
      <c r="H189" s="4">
        <v>0.09</v>
      </c>
      <c r="I189" s="5">
        <v>73.5</v>
      </c>
      <c r="J189" s="5">
        <v>107.7</v>
      </c>
      <c r="K189" s="5">
        <v>0.1</v>
      </c>
      <c r="L189" s="6"/>
      <c r="M189" s="4">
        <v>1.82</v>
      </c>
      <c r="N189" s="6">
        <v>11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40484.545138888891</v>
      </c>
      <c r="B190" s="16">
        <v>40484.545138888891</v>
      </c>
      <c r="C190" s="4">
        <v>6.71</v>
      </c>
      <c r="D190" s="4">
        <v>11.7</v>
      </c>
      <c r="E190" s="5">
        <v>103</v>
      </c>
      <c r="F190" s="5"/>
      <c r="G190" s="5">
        <v>9.5</v>
      </c>
      <c r="H190" s="4">
        <v>4.95</v>
      </c>
      <c r="I190" s="5">
        <v>42.9</v>
      </c>
      <c r="J190" s="5">
        <v>60.8</v>
      </c>
      <c r="K190" s="5">
        <v>0</v>
      </c>
      <c r="L190" s="6"/>
      <c r="M190" s="4">
        <v>3.14</v>
      </c>
      <c r="N190" s="6">
        <v>13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40500.569444444445</v>
      </c>
      <c r="B191" s="16">
        <v>40500.569444444445</v>
      </c>
      <c r="C191" s="4">
        <v>6.67</v>
      </c>
      <c r="D191" s="4">
        <v>12.16</v>
      </c>
      <c r="E191" s="5">
        <v>99.8</v>
      </c>
      <c r="F191" s="5"/>
      <c r="G191" s="5">
        <v>7</v>
      </c>
      <c r="H191" s="4">
        <v>8</v>
      </c>
      <c r="I191" s="5">
        <v>52.3</v>
      </c>
      <c r="J191" s="5">
        <v>79.2</v>
      </c>
      <c r="K191" s="5">
        <v>0</v>
      </c>
      <c r="L191" s="6"/>
      <c r="M191" s="4">
        <v>3.62</v>
      </c>
      <c r="N191" s="6">
        <v>50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40513.489583333336</v>
      </c>
      <c r="B192" s="16">
        <v>40513.489583333336</v>
      </c>
      <c r="C192" s="4"/>
      <c r="D192" s="4">
        <v>12.44</v>
      </c>
      <c r="E192" s="5">
        <v>98.1</v>
      </c>
      <c r="F192" s="5"/>
      <c r="G192" s="5">
        <v>5.3</v>
      </c>
      <c r="H192" s="4">
        <v>11.7</v>
      </c>
      <c r="I192" s="5">
        <v>36.5</v>
      </c>
      <c r="J192" s="5">
        <v>58.3</v>
      </c>
      <c r="K192" s="5">
        <v>0</v>
      </c>
      <c r="L192" s="6"/>
      <c r="M192" s="4">
        <v>3.66</v>
      </c>
      <c r="N192" s="6">
        <v>7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40526.541666666664</v>
      </c>
      <c r="B193" s="16">
        <v>40526.541666666664</v>
      </c>
      <c r="C193" s="4">
        <v>6.67</v>
      </c>
      <c r="D193" s="4">
        <v>12.15</v>
      </c>
      <c r="E193" s="5">
        <v>99.3</v>
      </c>
      <c r="F193" s="5"/>
      <c r="G193" s="5">
        <v>6.7</v>
      </c>
      <c r="H193" s="4">
        <v>65.099999999999994</v>
      </c>
      <c r="I193" s="5">
        <v>38.700000000000003</v>
      </c>
      <c r="J193" s="5">
        <v>59.2</v>
      </c>
      <c r="K193" s="5">
        <v>0</v>
      </c>
      <c r="L193" s="6"/>
      <c r="M193" s="4"/>
      <c r="N193" s="6">
        <v>40</v>
      </c>
      <c r="O193" s="6"/>
      <c r="P193" s="4">
        <v>0.7</v>
      </c>
      <c r="Q193" s="4">
        <v>0.56999999999999995</v>
      </c>
      <c r="R193" s="4">
        <v>9.7000000000000003E-2</v>
      </c>
      <c r="S193" s="4">
        <v>0.06</v>
      </c>
      <c r="T193" s="4">
        <v>0.7</v>
      </c>
      <c r="U193" s="4">
        <v>7.0000000000000007E-2</v>
      </c>
      <c r="V193" s="6">
        <v>109</v>
      </c>
    </row>
    <row r="194" spans="1:22" ht="15" customHeight="1" x14ac:dyDescent="0.25">
      <c r="A194" s="7">
        <v>40540.493055555555</v>
      </c>
      <c r="B194" s="16">
        <v>40540.493055555555</v>
      </c>
      <c r="C194" s="4">
        <v>6.95</v>
      </c>
      <c r="D194" s="4">
        <v>12.11</v>
      </c>
      <c r="E194" s="5">
        <v>94.3</v>
      </c>
      <c r="F194" s="5"/>
      <c r="G194" s="5">
        <v>5</v>
      </c>
      <c r="H194" s="4">
        <v>21.3</v>
      </c>
      <c r="I194" s="5">
        <v>30.9</v>
      </c>
      <c r="J194" s="5">
        <v>49.8</v>
      </c>
      <c r="K194" s="5">
        <v>0</v>
      </c>
      <c r="L194" s="6"/>
      <c r="M194" s="4">
        <v>3.5</v>
      </c>
      <c r="N194" s="6">
        <v>4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40554.5</v>
      </c>
      <c r="B195" s="16">
        <v>40554.5</v>
      </c>
      <c r="C195" s="4">
        <v>6.56</v>
      </c>
      <c r="D195" s="4">
        <v>12.9</v>
      </c>
      <c r="E195" s="5">
        <v>92.9</v>
      </c>
      <c r="F195" s="5"/>
      <c r="G195" s="5">
        <v>2.2999999999999998</v>
      </c>
      <c r="H195" s="4">
        <v>2.87</v>
      </c>
      <c r="I195" s="5">
        <v>48.2</v>
      </c>
      <c r="J195" s="5">
        <v>85</v>
      </c>
      <c r="K195" s="5">
        <v>0</v>
      </c>
      <c r="L195" s="6"/>
      <c r="M195" s="4">
        <v>2.8</v>
      </c>
      <c r="N195" s="6">
        <v>2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40568.5</v>
      </c>
      <c r="B196" s="16">
        <v>40568.5</v>
      </c>
      <c r="C196" s="4"/>
      <c r="D196" s="4">
        <v>12.1</v>
      </c>
      <c r="E196" s="5">
        <v>100.1</v>
      </c>
      <c r="F196" s="5"/>
      <c r="G196" s="5">
        <v>6.7</v>
      </c>
      <c r="H196" s="4">
        <v>8.43</v>
      </c>
      <c r="I196" s="5">
        <v>39.9</v>
      </c>
      <c r="J196" s="5">
        <v>61</v>
      </c>
      <c r="K196" s="5">
        <v>0</v>
      </c>
      <c r="L196" s="6"/>
      <c r="M196" s="4">
        <v>3.54</v>
      </c>
      <c r="N196" s="6">
        <v>11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40584.53125</v>
      </c>
      <c r="B197" s="16">
        <v>40584.53125</v>
      </c>
      <c r="C197" s="4">
        <v>7.5</v>
      </c>
      <c r="D197" s="4">
        <v>11.92</v>
      </c>
      <c r="E197" s="5">
        <v>90.2</v>
      </c>
      <c r="F197" s="5"/>
      <c r="G197" s="5">
        <v>4.0999999999999996</v>
      </c>
      <c r="H197" s="4">
        <v>2.17</v>
      </c>
      <c r="I197" s="5">
        <v>51.9</v>
      </c>
      <c r="J197" s="5">
        <v>85.7</v>
      </c>
      <c r="K197" s="5">
        <v>0</v>
      </c>
      <c r="L197" s="6"/>
      <c r="M197" s="4"/>
      <c r="N197" s="6">
        <v>1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40596.486111111109</v>
      </c>
      <c r="B198" s="16">
        <v>40596.486111111109</v>
      </c>
      <c r="C198" s="4">
        <v>7.55</v>
      </c>
      <c r="D198" s="4">
        <v>12.82</v>
      </c>
      <c r="E198" s="5">
        <v>96.1</v>
      </c>
      <c r="F198" s="5"/>
      <c r="G198" s="5">
        <v>3.4</v>
      </c>
      <c r="H198" s="4">
        <v>2.2599999999999998</v>
      </c>
      <c r="I198" s="5">
        <v>55.3</v>
      </c>
      <c r="J198" s="5">
        <v>93.9</v>
      </c>
      <c r="K198" s="5">
        <v>0</v>
      </c>
      <c r="L198" s="6"/>
      <c r="M198" s="4">
        <v>2.38</v>
      </c>
      <c r="N198" s="6">
        <v>8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40610.486111111109</v>
      </c>
      <c r="B199" s="16">
        <v>40610.486111111109</v>
      </c>
      <c r="C199" s="4">
        <v>7.56</v>
      </c>
      <c r="D199" s="4">
        <v>12.47</v>
      </c>
      <c r="E199" s="5">
        <v>97</v>
      </c>
      <c r="F199" s="5"/>
      <c r="G199" s="5">
        <v>4.8</v>
      </c>
      <c r="H199" s="4">
        <v>4.04</v>
      </c>
      <c r="I199" s="5">
        <v>54</v>
      </c>
      <c r="J199" s="5">
        <v>88.4</v>
      </c>
      <c r="K199" s="5">
        <v>0</v>
      </c>
      <c r="L199" s="6"/>
      <c r="M199" s="4">
        <v>2.8</v>
      </c>
      <c r="N199" s="6">
        <v>13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40624.520833333336</v>
      </c>
      <c r="B200" s="16">
        <v>40624.520833333336</v>
      </c>
      <c r="C200" s="4"/>
      <c r="D200" s="4">
        <v>12.13</v>
      </c>
      <c r="E200" s="5">
        <v>97.9</v>
      </c>
      <c r="F200" s="5"/>
      <c r="G200" s="5">
        <v>5.7</v>
      </c>
      <c r="H200" s="4">
        <v>4.22</v>
      </c>
      <c r="I200" s="5">
        <v>46.7</v>
      </c>
      <c r="J200" s="5">
        <v>73.2</v>
      </c>
      <c r="K200" s="5">
        <v>0</v>
      </c>
      <c r="L200" s="6"/>
      <c r="M200" s="4">
        <v>2.98</v>
      </c>
      <c r="N200" s="6">
        <v>1</v>
      </c>
      <c r="O200" s="6"/>
      <c r="P200" s="4">
        <v>0.39</v>
      </c>
      <c r="Q200" s="4">
        <v>0.5</v>
      </c>
      <c r="R200" s="4">
        <v>0.05</v>
      </c>
      <c r="S200" s="15">
        <v>5.0000000000000001E-3</v>
      </c>
      <c r="T200" s="4">
        <v>0.39</v>
      </c>
      <c r="U200" s="4">
        <v>0.05</v>
      </c>
      <c r="V200" s="6">
        <v>4</v>
      </c>
    </row>
    <row r="201" spans="1:22" ht="15" customHeight="1" x14ac:dyDescent="0.25">
      <c r="A201" s="7">
        <v>40638.472222222219</v>
      </c>
      <c r="B201" s="16">
        <v>40638.472222222219</v>
      </c>
      <c r="C201" s="4">
        <v>7.2</v>
      </c>
      <c r="D201" s="4">
        <v>12.05</v>
      </c>
      <c r="E201" s="5">
        <v>97</v>
      </c>
      <c r="F201" s="5"/>
      <c r="G201" s="5">
        <v>6</v>
      </c>
      <c r="H201" s="4">
        <v>2.39</v>
      </c>
      <c r="I201" s="5">
        <v>37.4</v>
      </c>
      <c r="J201" s="5">
        <v>58.8</v>
      </c>
      <c r="K201" s="5">
        <v>0</v>
      </c>
      <c r="L201" s="6"/>
      <c r="M201" s="4">
        <v>4.05</v>
      </c>
      <c r="N201" s="6">
        <v>5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40653.479166666664</v>
      </c>
      <c r="B202" s="16">
        <v>40653.479166666664</v>
      </c>
      <c r="C202" s="4">
        <v>7.26</v>
      </c>
      <c r="D202" s="4">
        <v>12.42</v>
      </c>
      <c r="E202" s="5">
        <v>100.6</v>
      </c>
      <c r="F202" s="5"/>
      <c r="G202" s="5">
        <v>6.4</v>
      </c>
      <c r="H202" s="4">
        <v>2.13</v>
      </c>
      <c r="I202" s="5">
        <v>54</v>
      </c>
      <c r="J202" s="5">
        <v>83.1</v>
      </c>
      <c r="K202" s="5">
        <v>0</v>
      </c>
      <c r="L202" s="6"/>
      <c r="M202" s="4">
        <v>2.86</v>
      </c>
      <c r="N202" s="6">
        <v>5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40666.538194444445</v>
      </c>
      <c r="B203" s="16">
        <v>40666.538194444445</v>
      </c>
      <c r="C203" s="4">
        <v>7.4</v>
      </c>
      <c r="D203" s="4">
        <v>12.31</v>
      </c>
      <c r="E203" s="5">
        <v>100.2</v>
      </c>
      <c r="F203" s="5"/>
      <c r="G203" s="5">
        <v>6.9</v>
      </c>
      <c r="H203" s="4">
        <v>6.74</v>
      </c>
      <c r="I203" s="5">
        <v>35.4</v>
      </c>
      <c r="J203" s="5">
        <v>53.7</v>
      </c>
      <c r="K203" s="5">
        <v>0</v>
      </c>
      <c r="L203" s="6"/>
      <c r="M203" s="4">
        <v>3.5</v>
      </c>
      <c r="N203" s="6">
        <v>8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40681.506944444445</v>
      </c>
      <c r="B204" s="16">
        <v>40681.506944444445</v>
      </c>
      <c r="C204" s="4">
        <v>6.99</v>
      </c>
      <c r="D204" s="4">
        <v>11.68</v>
      </c>
      <c r="E204" s="5">
        <v>97.8</v>
      </c>
      <c r="F204" s="5"/>
      <c r="G204" s="5">
        <v>8</v>
      </c>
      <c r="H204" s="4">
        <v>2.74</v>
      </c>
      <c r="I204" s="5">
        <v>39.299999999999997</v>
      </c>
      <c r="J204" s="5">
        <v>58.2</v>
      </c>
      <c r="K204" s="5">
        <v>0</v>
      </c>
      <c r="L204" s="6"/>
      <c r="M204" s="4">
        <v>3.18</v>
      </c>
      <c r="N204" s="6">
        <v>79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40696.510416666664</v>
      </c>
      <c r="B205" s="16">
        <v>40696.510416666664</v>
      </c>
      <c r="C205" s="4">
        <v>7.35</v>
      </c>
      <c r="D205" s="4">
        <v>11.13</v>
      </c>
      <c r="E205" s="5">
        <v>93.7</v>
      </c>
      <c r="F205" s="5"/>
      <c r="G205" s="5">
        <v>8.1</v>
      </c>
      <c r="H205" s="4">
        <v>0.99</v>
      </c>
      <c r="I205" s="5">
        <v>37.799999999999997</v>
      </c>
      <c r="J205" s="5">
        <v>55.1</v>
      </c>
      <c r="K205" s="5">
        <v>0</v>
      </c>
      <c r="L205" s="6"/>
      <c r="M205" s="4">
        <v>2.9</v>
      </c>
      <c r="N205" s="6">
        <v>13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20">
        <v>40709.572916666664</v>
      </c>
      <c r="B206" s="384">
        <v>40709.572916666664</v>
      </c>
      <c r="C206" s="21">
        <v>7.25</v>
      </c>
      <c r="D206" s="21">
        <v>10.31</v>
      </c>
      <c r="E206" s="22">
        <v>91</v>
      </c>
      <c r="F206" s="22"/>
      <c r="G206" s="22">
        <v>9.1999999999999993</v>
      </c>
      <c r="H206" s="21"/>
      <c r="I206" s="22">
        <v>34.5</v>
      </c>
      <c r="J206" s="22">
        <v>49</v>
      </c>
      <c r="K206" s="22">
        <v>0</v>
      </c>
      <c r="L206" s="23"/>
      <c r="M206" s="21">
        <v>3.05</v>
      </c>
      <c r="N206" s="24">
        <v>350</v>
      </c>
      <c r="O206" s="24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40722.506944444445</v>
      </c>
      <c r="B207" s="16">
        <v>40722.506944444445</v>
      </c>
      <c r="C207" s="4">
        <v>7.2</v>
      </c>
      <c r="D207" s="4">
        <v>10.09</v>
      </c>
      <c r="E207" s="5">
        <v>92.3</v>
      </c>
      <c r="F207" s="5"/>
      <c r="G207" s="5">
        <v>12.2</v>
      </c>
      <c r="H207" s="4"/>
      <c r="I207" s="5">
        <v>44.1</v>
      </c>
      <c r="J207" s="5">
        <v>57.6</v>
      </c>
      <c r="K207" s="5">
        <v>0</v>
      </c>
      <c r="L207" s="6"/>
      <c r="M207" s="4">
        <v>2.34</v>
      </c>
      <c r="N207" s="6">
        <v>13</v>
      </c>
      <c r="O207" s="6"/>
      <c r="P207" s="4">
        <v>7.0000000000000007E-2</v>
      </c>
      <c r="Q207" s="4">
        <v>0.25</v>
      </c>
      <c r="R207" s="4">
        <v>0.05</v>
      </c>
      <c r="S207" s="15">
        <v>5.0000000000000001E-3</v>
      </c>
      <c r="T207" s="4">
        <v>7.0000000000000007E-2</v>
      </c>
      <c r="U207" s="4">
        <v>0.01</v>
      </c>
      <c r="V207" s="6">
        <v>2</v>
      </c>
    </row>
    <row r="208" spans="1:22" ht="15" customHeight="1" x14ac:dyDescent="0.25">
      <c r="A208" s="7">
        <v>40737.53125</v>
      </c>
      <c r="B208" s="16">
        <v>40737.53125</v>
      </c>
      <c r="C208" s="4">
        <v>7.24</v>
      </c>
      <c r="D208" s="4">
        <v>9.66</v>
      </c>
      <c r="E208" s="5">
        <v>92.6</v>
      </c>
      <c r="F208" s="5"/>
      <c r="G208" s="5">
        <v>13.1</v>
      </c>
      <c r="H208" s="4">
        <v>0.11</v>
      </c>
      <c r="I208" s="5">
        <v>64.400000000000006</v>
      </c>
      <c r="J208" s="5">
        <v>82.1</v>
      </c>
      <c r="K208" s="5">
        <v>0</v>
      </c>
      <c r="L208" s="6"/>
      <c r="M208" s="4">
        <v>2.1</v>
      </c>
      <c r="N208" s="6">
        <v>79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40750.472222222219</v>
      </c>
      <c r="B209" s="16">
        <v>40750.472222222219</v>
      </c>
      <c r="C209" s="4">
        <v>7.05</v>
      </c>
      <c r="D209" s="4">
        <v>7.13</v>
      </c>
      <c r="E209" s="5">
        <v>67.5</v>
      </c>
      <c r="F209" s="5"/>
      <c r="G209" s="5">
        <v>13.1</v>
      </c>
      <c r="H209" s="4"/>
      <c r="I209" s="5">
        <v>60.5</v>
      </c>
      <c r="J209" s="5">
        <v>78.8</v>
      </c>
      <c r="K209" s="5">
        <v>0</v>
      </c>
      <c r="L209" s="6"/>
      <c r="M209" s="4">
        <v>2.2000000000000002</v>
      </c>
      <c r="N209" s="6">
        <v>70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40764.520833333336</v>
      </c>
      <c r="B210" s="16">
        <v>40764.520833333336</v>
      </c>
      <c r="C210" s="4">
        <v>7.15</v>
      </c>
      <c r="D210" s="4"/>
      <c r="E210" s="5"/>
      <c r="F210" s="5"/>
      <c r="G210" s="5">
        <v>14.5</v>
      </c>
      <c r="H210" s="4"/>
      <c r="I210" s="5">
        <v>95</v>
      </c>
      <c r="J210" s="5">
        <v>117.9</v>
      </c>
      <c r="K210" s="5">
        <v>0.1</v>
      </c>
      <c r="L210" s="6"/>
      <c r="M210" s="4">
        <v>1.9</v>
      </c>
      <c r="N210" s="6">
        <v>49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40778.520833333336</v>
      </c>
      <c r="B211" s="16">
        <v>40778.520833333336</v>
      </c>
      <c r="C211" s="4">
        <v>7.09</v>
      </c>
      <c r="D211" s="4">
        <v>8.8000000000000007</v>
      </c>
      <c r="E211" s="5">
        <v>90.4</v>
      </c>
      <c r="F211" s="5"/>
      <c r="G211" s="5">
        <v>16.5</v>
      </c>
      <c r="H211" s="4"/>
      <c r="I211" s="5">
        <v>108.5</v>
      </c>
      <c r="J211" s="5">
        <v>127.8</v>
      </c>
      <c r="K211" s="5">
        <v>0.1</v>
      </c>
      <c r="L211" s="6"/>
      <c r="M211" s="4">
        <v>1.92</v>
      </c>
      <c r="N211" s="6">
        <v>350</v>
      </c>
      <c r="O211" s="6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7">
        <v>40792.527777777781</v>
      </c>
      <c r="B212" s="16">
        <v>40792.527777777781</v>
      </c>
      <c r="C212" s="4"/>
      <c r="D212" s="4"/>
      <c r="E212" s="5">
        <v>73.2</v>
      </c>
      <c r="F212" s="5"/>
      <c r="G212" s="5">
        <v>15.4</v>
      </c>
      <c r="H212" s="4">
        <v>0.69</v>
      </c>
      <c r="I212" s="5">
        <v>123.8</v>
      </c>
      <c r="J212" s="5">
        <v>152.19999999999999</v>
      </c>
      <c r="K212" s="5">
        <v>0.1</v>
      </c>
      <c r="L212" s="6"/>
      <c r="M212" s="4">
        <v>1.65</v>
      </c>
      <c r="N212" s="6">
        <v>49</v>
      </c>
      <c r="O212" s="6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40806.506944444445</v>
      </c>
      <c r="B213" s="16">
        <v>40806.506944444445</v>
      </c>
      <c r="C213" s="4">
        <v>7.65</v>
      </c>
      <c r="D213" s="4">
        <v>10.52</v>
      </c>
      <c r="E213" s="5">
        <v>99.7</v>
      </c>
      <c r="F213" s="5"/>
      <c r="G213" s="5">
        <v>12.8</v>
      </c>
      <c r="H213" s="4">
        <v>0.57999999999999996</v>
      </c>
      <c r="I213" s="5">
        <v>106.6</v>
      </c>
      <c r="J213" s="5">
        <v>138.6</v>
      </c>
      <c r="K213" s="5">
        <v>0.1</v>
      </c>
      <c r="L213" s="6"/>
      <c r="M213" s="4">
        <v>1.72</v>
      </c>
      <c r="N213" s="6">
        <v>170</v>
      </c>
      <c r="O213" s="6"/>
      <c r="P213" s="4">
        <v>0.14000000000000001</v>
      </c>
      <c r="Q213" s="4">
        <v>0.26</v>
      </c>
      <c r="R213" s="4">
        <v>0.05</v>
      </c>
      <c r="S213" s="15">
        <v>5.0000000000000001E-3</v>
      </c>
      <c r="T213" s="4">
        <v>0.14000000000000001</v>
      </c>
      <c r="U213" s="4">
        <v>0.05</v>
      </c>
      <c r="V213" s="6">
        <v>2</v>
      </c>
    </row>
    <row r="214" spans="1:22" ht="15" customHeight="1" x14ac:dyDescent="0.25">
      <c r="A214" s="7">
        <v>40820</v>
      </c>
      <c r="B214" s="26">
        <v>0.49305555555555558</v>
      </c>
      <c r="C214" s="4">
        <v>7.4</v>
      </c>
      <c r="D214" s="4">
        <v>10.68</v>
      </c>
      <c r="E214" s="5">
        <v>99.1</v>
      </c>
      <c r="F214" s="5"/>
      <c r="G214" s="5">
        <v>12.2</v>
      </c>
      <c r="H214" s="4">
        <v>0.86</v>
      </c>
      <c r="I214" s="5">
        <v>74</v>
      </c>
      <c r="J214" s="5">
        <v>97</v>
      </c>
      <c r="K214" s="5">
        <v>0</v>
      </c>
      <c r="L214" s="3"/>
      <c r="M214" s="4">
        <v>2</v>
      </c>
      <c r="N214" s="3">
        <v>79</v>
      </c>
      <c r="O214" s="3"/>
      <c r="P214" s="4"/>
      <c r="Q214" s="4"/>
      <c r="R214" s="4"/>
      <c r="S214" s="4"/>
      <c r="T214" s="4"/>
      <c r="U214" s="4"/>
      <c r="V214" s="3"/>
    </row>
    <row r="215" spans="1:22" ht="15" customHeight="1" x14ac:dyDescent="0.25">
      <c r="A215" s="7">
        <v>40836</v>
      </c>
      <c r="B215" s="26">
        <v>0.50694444444444442</v>
      </c>
      <c r="C215" s="4">
        <v>7.43</v>
      </c>
      <c r="D215" s="4">
        <v>10.67</v>
      </c>
      <c r="E215" s="5">
        <v>93.7</v>
      </c>
      <c r="F215" s="5"/>
      <c r="G215" s="5">
        <v>9.4</v>
      </c>
      <c r="H215" s="4">
        <v>2.0699999999999998</v>
      </c>
      <c r="I215" s="5">
        <v>48.7</v>
      </c>
      <c r="J215" s="5">
        <v>69.3</v>
      </c>
      <c r="K215" s="5">
        <v>0</v>
      </c>
      <c r="L215" s="3"/>
      <c r="M215" s="4">
        <v>2.7</v>
      </c>
      <c r="N215" s="3">
        <v>130</v>
      </c>
      <c r="O215" s="3"/>
      <c r="P215" s="4"/>
      <c r="Q215" s="4"/>
      <c r="R215" s="4"/>
      <c r="S215" s="4"/>
      <c r="T215" s="4"/>
      <c r="U215" s="4"/>
      <c r="V215" s="3"/>
    </row>
    <row r="216" spans="1:22" ht="15" customHeight="1" x14ac:dyDescent="0.25">
      <c r="A216" s="7">
        <v>40848</v>
      </c>
      <c r="B216" s="26">
        <v>0.5</v>
      </c>
      <c r="C216" s="4">
        <v>7.36</v>
      </c>
      <c r="D216" s="4">
        <v>11.13</v>
      </c>
      <c r="E216" s="5">
        <v>89.2</v>
      </c>
      <c r="F216" s="5"/>
      <c r="G216" s="5">
        <v>6.1</v>
      </c>
      <c r="H216" s="4">
        <v>0</v>
      </c>
      <c r="I216" s="5">
        <v>43.8</v>
      </c>
      <c r="J216" s="5">
        <v>67.900000000000006</v>
      </c>
      <c r="K216" s="5">
        <v>0</v>
      </c>
      <c r="L216" s="3"/>
      <c r="M216" s="4">
        <v>2.6</v>
      </c>
      <c r="N216" s="3">
        <v>23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40862</v>
      </c>
      <c r="B217" s="26">
        <v>0.5</v>
      </c>
      <c r="C217" s="4">
        <v>7.03</v>
      </c>
      <c r="D217" s="4">
        <v>12.2</v>
      </c>
      <c r="E217" s="5">
        <v>96</v>
      </c>
      <c r="F217" s="5"/>
      <c r="G217" s="5">
        <v>5</v>
      </c>
      <c r="H217" s="4">
        <v>2.64</v>
      </c>
      <c r="I217" s="5">
        <v>47.4</v>
      </c>
      <c r="J217" s="5">
        <v>75.099999999999994</v>
      </c>
      <c r="K217" s="5">
        <v>0</v>
      </c>
      <c r="L217" s="3"/>
      <c r="M217" s="4">
        <v>2.9</v>
      </c>
      <c r="N217" s="3">
        <v>2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40877</v>
      </c>
      <c r="B218" s="26">
        <v>0.50347222222222221</v>
      </c>
      <c r="C218" s="4">
        <v>7.13</v>
      </c>
      <c r="D218" s="4">
        <v>14.29</v>
      </c>
      <c r="E218" s="5">
        <v>113.4</v>
      </c>
      <c r="F218" s="5"/>
      <c r="G218" s="5">
        <v>5.6</v>
      </c>
      <c r="H218" s="4">
        <v>5.17</v>
      </c>
      <c r="I218" s="5">
        <v>47.4</v>
      </c>
      <c r="J218" s="5">
        <v>74.8</v>
      </c>
      <c r="K218" s="5">
        <v>0</v>
      </c>
      <c r="L218" s="3"/>
      <c r="M218" s="4"/>
      <c r="N218" s="3">
        <v>17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40891</v>
      </c>
      <c r="B219" s="26">
        <v>0.55902777777777779</v>
      </c>
      <c r="C219" s="4"/>
      <c r="D219" s="4">
        <v>12.88</v>
      </c>
      <c r="E219" s="5">
        <v>95.6</v>
      </c>
      <c r="F219" s="5"/>
      <c r="G219" s="5">
        <v>3.1</v>
      </c>
      <c r="H219" s="4">
        <v>1.97</v>
      </c>
      <c r="I219" s="5">
        <v>63.2</v>
      </c>
      <c r="J219" s="5">
        <v>107.3</v>
      </c>
      <c r="K219" s="5">
        <v>0</v>
      </c>
      <c r="L219" s="3"/>
      <c r="M219" s="4"/>
      <c r="N219" s="3"/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40906</v>
      </c>
      <c r="B220" s="26">
        <v>0.50694444444444442</v>
      </c>
      <c r="C220" s="4"/>
      <c r="D220" s="4">
        <v>12.1</v>
      </c>
      <c r="E220" s="5">
        <v>96.4</v>
      </c>
      <c r="F220" s="5"/>
      <c r="G220" s="5">
        <v>5.6</v>
      </c>
      <c r="H220" s="4">
        <v>10.35</v>
      </c>
      <c r="I220" s="5">
        <v>32.799999999999997</v>
      </c>
      <c r="J220" s="5">
        <v>52.2</v>
      </c>
      <c r="K220" s="5">
        <v>0</v>
      </c>
      <c r="L220" s="54"/>
      <c r="M220" s="4">
        <v>3.6</v>
      </c>
      <c r="N220" s="3">
        <v>13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40918</v>
      </c>
      <c r="B221" s="26">
        <v>0.47916666666666669</v>
      </c>
      <c r="C221" s="4"/>
      <c r="D221" s="4">
        <v>11.96</v>
      </c>
      <c r="E221" s="5">
        <v>93.2</v>
      </c>
      <c r="F221" s="5"/>
      <c r="G221" s="5">
        <v>4.8</v>
      </c>
      <c r="H221" s="4">
        <v>3.5</v>
      </c>
      <c r="I221" s="5">
        <v>45</v>
      </c>
      <c r="J221" s="5">
        <v>70.900000000000006</v>
      </c>
      <c r="K221" s="5">
        <v>0</v>
      </c>
      <c r="L221" s="3"/>
      <c r="M221" s="4">
        <v>3.1</v>
      </c>
      <c r="N221" s="3">
        <v>8</v>
      </c>
      <c r="O221" s="3"/>
      <c r="P221" s="4"/>
      <c r="Q221" s="4"/>
      <c r="R221" s="4"/>
      <c r="S221" s="4"/>
      <c r="T221" s="4"/>
      <c r="U221" s="4"/>
      <c r="V221" s="3"/>
    </row>
    <row r="222" spans="1:22" ht="15" customHeight="1" x14ac:dyDescent="0.25">
      <c r="A222" s="7">
        <v>40933</v>
      </c>
      <c r="B222" s="26">
        <v>0.52083333333333337</v>
      </c>
      <c r="C222" s="4"/>
      <c r="D222" s="4">
        <v>12.3</v>
      </c>
      <c r="E222" s="5">
        <v>94.4</v>
      </c>
      <c r="F222" s="5"/>
      <c r="G222" s="5">
        <v>4.3</v>
      </c>
      <c r="H222" s="4">
        <v>17.7</v>
      </c>
      <c r="I222" s="5">
        <v>34</v>
      </c>
      <c r="J222" s="5">
        <v>55.7</v>
      </c>
      <c r="K222" s="5">
        <v>0</v>
      </c>
      <c r="L222" s="3"/>
      <c r="M222" s="4"/>
      <c r="N222" s="3">
        <v>5</v>
      </c>
      <c r="O222" s="3"/>
      <c r="P222" s="4">
        <v>0.56999999999999995</v>
      </c>
      <c r="Q222" s="4">
        <v>0.37</v>
      </c>
      <c r="R222" s="4">
        <v>0.05</v>
      </c>
      <c r="S222" s="15">
        <v>0.01</v>
      </c>
      <c r="T222" s="4">
        <v>0.56999999999999995</v>
      </c>
      <c r="U222" s="4">
        <v>0.05</v>
      </c>
      <c r="V222" s="3">
        <v>29</v>
      </c>
    </row>
    <row r="223" spans="1:22" ht="15" customHeight="1" x14ac:dyDescent="0.25">
      <c r="A223" s="7">
        <v>40946</v>
      </c>
      <c r="B223" s="26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40962</v>
      </c>
      <c r="B224" s="26">
        <v>0.53125</v>
      </c>
      <c r="C224" s="4">
        <v>6.95</v>
      </c>
      <c r="D224" s="4">
        <v>11.86</v>
      </c>
      <c r="E224" s="5">
        <v>93.6</v>
      </c>
      <c r="F224" s="5"/>
      <c r="G224" s="5">
        <v>6.1</v>
      </c>
      <c r="H224" s="4">
        <v>24.7</v>
      </c>
      <c r="I224" s="5">
        <v>41.5</v>
      </c>
      <c r="J224" s="5">
        <v>63</v>
      </c>
      <c r="K224" s="5">
        <v>0</v>
      </c>
      <c r="L224" s="3"/>
      <c r="M224" s="4"/>
      <c r="N224" s="3">
        <v>33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40976</v>
      </c>
      <c r="B225" s="26">
        <v>0.4861111111111111</v>
      </c>
      <c r="C225" s="4">
        <v>7.19</v>
      </c>
      <c r="D225" s="4">
        <v>12.05</v>
      </c>
      <c r="E225" s="5">
        <v>91.4</v>
      </c>
      <c r="F225" s="5"/>
      <c r="G225" s="5">
        <v>4.2</v>
      </c>
      <c r="H225" s="4">
        <v>3.64</v>
      </c>
      <c r="I225" s="5">
        <v>48.8</v>
      </c>
      <c r="J225" s="5">
        <v>80.2</v>
      </c>
      <c r="K225" s="5">
        <v>0</v>
      </c>
      <c r="L225" s="3"/>
      <c r="M225" s="4"/>
      <c r="N225" s="3">
        <v>5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40988</v>
      </c>
      <c r="B226" s="26">
        <v>0.53125</v>
      </c>
      <c r="C226" s="4">
        <v>7.3</v>
      </c>
      <c r="D226" s="4">
        <v>12.36</v>
      </c>
      <c r="E226" s="5">
        <v>96.4</v>
      </c>
      <c r="F226" s="5"/>
      <c r="G226" s="5">
        <v>4.8</v>
      </c>
      <c r="H226" s="4">
        <v>4.67</v>
      </c>
      <c r="I226" s="5">
        <v>48.3</v>
      </c>
      <c r="J226" s="5">
        <v>78.2</v>
      </c>
      <c r="K226" s="5">
        <v>0</v>
      </c>
      <c r="L226" s="3"/>
      <c r="M226" s="4"/>
      <c r="N226" s="3">
        <v>23</v>
      </c>
      <c r="O226" s="3"/>
      <c r="P226" s="4">
        <v>0.45</v>
      </c>
      <c r="Q226" s="4">
        <v>0.31</v>
      </c>
      <c r="R226" s="4">
        <v>0.05</v>
      </c>
      <c r="S226" s="15">
        <v>5.0000000000000001E-3</v>
      </c>
      <c r="T226" s="4">
        <v>0.45</v>
      </c>
      <c r="U226" s="4">
        <v>0.04</v>
      </c>
      <c r="V226" s="3">
        <v>6</v>
      </c>
    </row>
    <row r="227" spans="1:22" ht="15" customHeight="1" x14ac:dyDescent="0.25">
      <c r="A227" s="7">
        <v>41004</v>
      </c>
      <c r="B227" s="26">
        <v>0.50694444444444442</v>
      </c>
      <c r="C227" s="4">
        <v>6.53</v>
      </c>
      <c r="D227" s="4">
        <v>11.75</v>
      </c>
      <c r="E227" s="5">
        <v>93.8</v>
      </c>
      <c r="F227" s="5"/>
      <c r="G227" s="5">
        <v>5.9</v>
      </c>
      <c r="H227" s="4">
        <v>2.37</v>
      </c>
      <c r="I227" s="5">
        <v>45.8</v>
      </c>
      <c r="J227" s="5">
        <v>71.599999999999994</v>
      </c>
      <c r="K227" s="5">
        <v>0</v>
      </c>
      <c r="L227" s="3"/>
      <c r="M227" s="4"/>
      <c r="N227" s="3">
        <v>11</v>
      </c>
      <c r="O227" s="3"/>
      <c r="P227" s="4"/>
      <c r="Q227" s="4"/>
      <c r="R227" s="4"/>
      <c r="S227" s="4"/>
      <c r="T227" s="4"/>
      <c r="U227" s="4"/>
      <c r="V227" s="3"/>
    </row>
    <row r="228" spans="1:22" ht="15" customHeight="1" x14ac:dyDescent="0.25">
      <c r="A228" s="7">
        <v>41016</v>
      </c>
      <c r="B228" s="26">
        <v>0.54166666666666663</v>
      </c>
      <c r="C228" s="4">
        <v>7.64</v>
      </c>
      <c r="D228" s="4">
        <v>12.31</v>
      </c>
      <c r="E228" s="5">
        <v>98.6</v>
      </c>
      <c r="F228" s="5"/>
      <c r="G228" s="5">
        <v>5.9</v>
      </c>
      <c r="H228" s="4">
        <v>8.09</v>
      </c>
      <c r="I228" s="5">
        <v>32</v>
      </c>
      <c r="J228" s="5">
        <v>49.4</v>
      </c>
      <c r="K228" s="5">
        <v>0</v>
      </c>
      <c r="L228" s="3"/>
      <c r="M228" s="4"/>
      <c r="N228" s="3">
        <v>13</v>
      </c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41030</v>
      </c>
      <c r="B229" s="26">
        <v>0.53125</v>
      </c>
      <c r="C229" s="4">
        <v>7.08</v>
      </c>
      <c r="D229" s="4">
        <v>11.3</v>
      </c>
      <c r="E229" s="5">
        <v>90.9</v>
      </c>
      <c r="F229" s="5"/>
      <c r="G229" s="5">
        <v>6.6</v>
      </c>
      <c r="H229" s="4">
        <v>28.6</v>
      </c>
      <c r="I229" s="5">
        <v>32.6</v>
      </c>
      <c r="J229" s="5">
        <v>49.9</v>
      </c>
      <c r="K229" s="5">
        <v>0</v>
      </c>
      <c r="L229" s="4"/>
      <c r="M229" s="4"/>
      <c r="N229" s="3">
        <v>110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41044</v>
      </c>
      <c r="B230" s="26">
        <v>0.48958333333333331</v>
      </c>
      <c r="C230" s="4">
        <v>7.18</v>
      </c>
      <c r="D230" s="4">
        <v>11.07</v>
      </c>
      <c r="E230" s="5">
        <v>94.2</v>
      </c>
      <c r="F230" s="5"/>
      <c r="G230" s="5">
        <v>8.5</v>
      </c>
      <c r="H230" s="4">
        <v>1.45</v>
      </c>
      <c r="I230" s="5">
        <v>30.6</v>
      </c>
      <c r="J230" s="5">
        <v>44</v>
      </c>
      <c r="K230" s="5">
        <v>0</v>
      </c>
      <c r="L230" s="6"/>
      <c r="M230" s="4"/>
      <c r="N230" s="3">
        <v>2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41058</v>
      </c>
      <c r="B231" s="26">
        <v>0.51041666666666663</v>
      </c>
      <c r="C231" s="4">
        <v>6.63</v>
      </c>
      <c r="D231" s="4">
        <v>11.65</v>
      </c>
      <c r="E231" s="5">
        <v>98.8</v>
      </c>
      <c r="F231" s="5"/>
      <c r="G231" s="5">
        <v>8.6999999999999993</v>
      </c>
      <c r="H231" s="4">
        <v>6.36</v>
      </c>
      <c r="I231" s="5">
        <v>42.1</v>
      </c>
      <c r="J231" s="5">
        <v>59.5</v>
      </c>
      <c r="K231" s="5">
        <v>0</v>
      </c>
      <c r="L231" s="6"/>
      <c r="M231" s="4"/>
      <c r="N231" s="3">
        <v>27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41072</v>
      </c>
      <c r="B232" s="26">
        <v>0.5</v>
      </c>
      <c r="C232" s="4">
        <v>7.09</v>
      </c>
      <c r="D232" s="4">
        <v>11.35</v>
      </c>
      <c r="E232" s="5">
        <v>101.7</v>
      </c>
      <c r="F232" s="5"/>
      <c r="G232" s="5">
        <v>10.5</v>
      </c>
      <c r="H232" s="4">
        <v>1.31</v>
      </c>
      <c r="I232" s="5">
        <v>43.7</v>
      </c>
      <c r="J232" s="5">
        <v>59.2</v>
      </c>
      <c r="K232" s="5">
        <v>0</v>
      </c>
      <c r="L232" s="6"/>
      <c r="M232" s="4"/>
      <c r="N232" s="3">
        <v>70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41086</v>
      </c>
      <c r="B233" s="26">
        <v>0.55902777777777779</v>
      </c>
      <c r="C233" s="4">
        <v>6.65</v>
      </c>
      <c r="D233" s="4">
        <v>10.82</v>
      </c>
      <c r="E233" s="5">
        <v>96.8</v>
      </c>
      <c r="F233" s="5"/>
      <c r="G233" s="5">
        <v>10.5</v>
      </c>
      <c r="H233" s="4">
        <v>1.97</v>
      </c>
      <c r="I233" s="5">
        <v>47.6</v>
      </c>
      <c r="J233" s="5">
        <v>68.900000000000006</v>
      </c>
      <c r="K233" s="5">
        <v>0</v>
      </c>
      <c r="L233" s="6"/>
      <c r="M233" s="4"/>
      <c r="N233" s="3">
        <v>17</v>
      </c>
      <c r="O233" s="3"/>
      <c r="P233" s="4">
        <v>0.2</v>
      </c>
      <c r="Q233" s="4">
        <v>0.35</v>
      </c>
      <c r="R233" s="4">
        <v>0.05</v>
      </c>
      <c r="S233" s="15">
        <v>5.0000000000000001E-3</v>
      </c>
      <c r="T233" s="4">
        <v>0.2</v>
      </c>
      <c r="U233" s="4">
        <v>0.01</v>
      </c>
      <c r="V233" s="3">
        <v>2</v>
      </c>
    </row>
    <row r="234" spans="1:22" ht="15" customHeight="1" x14ac:dyDescent="0.25">
      <c r="A234" s="7">
        <v>41102</v>
      </c>
      <c r="B234" s="26">
        <v>0.50694444444444442</v>
      </c>
      <c r="C234" s="4">
        <v>7.21</v>
      </c>
      <c r="D234" s="4">
        <v>10.1</v>
      </c>
      <c r="E234" s="5">
        <v>102.4</v>
      </c>
      <c r="F234" s="5"/>
      <c r="G234" s="5">
        <v>16</v>
      </c>
      <c r="H234" s="4">
        <v>0.55000000000000004</v>
      </c>
      <c r="I234" s="5">
        <v>84.1</v>
      </c>
      <c r="J234" s="5">
        <v>100.1</v>
      </c>
      <c r="K234" s="5">
        <v>0</v>
      </c>
      <c r="L234" s="6"/>
      <c r="M234" s="4"/>
      <c r="N234" s="3">
        <v>33</v>
      </c>
      <c r="O234" s="3"/>
      <c r="P234" s="4"/>
      <c r="Q234" s="4"/>
      <c r="R234" s="4"/>
      <c r="S234" s="4"/>
      <c r="T234" s="4"/>
      <c r="U234" s="4"/>
      <c r="V234" s="3"/>
    </row>
    <row r="235" spans="1:22" ht="15" customHeight="1" x14ac:dyDescent="0.25">
      <c r="A235" s="7">
        <v>41115</v>
      </c>
      <c r="B235" s="26">
        <v>0.56944444444444442</v>
      </c>
      <c r="C235" s="4">
        <v>7</v>
      </c>
      <c r="D235" s="4">
        <v>9.9600000000000009</v>
      </c>
      <c r="E235" s="5">
        <v>101.9</v>
      </c>
      <c r="F235" s="5"/>
      <c r="G235" s="5">
        <v>16.7</v>
      </c>
      <c r="H235" s="4"/>
      <c r="I235" s="5">
        <v>88.9</v>
      </c>
      <c r="J235" s="5">
        <v>106.1</v>
      </c>
      <c r="K235" s="5">
        <v>0.1</v>
      </c>
      <c r="L235" s="6"/>
      <c r="M235" s="4"/>
      <c r="N235" s="3">
        <v>16000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41128</v>
      </c>
      <c r="B236" s="26">
        <v>0.53819444444444442</v>
      </c>
      <c r="C236" s="4">
        <v>7.33</v>
      </c>
      <c r="D236" s="4">
        <v>9.5</v>
      </c>
      <c r="E236" s="5">
        <v>98.4</v>
      </c>
      <c r="F236" s="5"/>
      <c r="G236" s="5">
        <v>16.3</v>
      </c>
      <c r="H236" s="4">
        <v>0.52</v>
      </c>
      <c r="I236" s="5">
        <v>119.3</v>
      </c>
      <c r="J236" s="5">
        <v>142.1</v>
      </c>
      <c r="K236" s="5">
        <v>0.1</v>
      </c>
      <c r="L236" s="6"/>
      <c r="M236" s="4"/>
      <c r="N236" s="3">
        <v>23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41142</v>
      </c>
      <c r="B237" s="26">
        <v>0.53472222222222221</v>
      </c>
      <c r="C237" s="4">
        <v>7.61</v>
      </c>
      <c r="D237" s="4">
        <v>10.35</v>
      </c>
      <c r="E237" s="5">
        <v>108.3</v>
      </c>
      <c r="F237" s="5"/>
      <c r="G237" s="5">
        <v>16.899999999999999</v>
      </c>
      <c r="H237" s="4">
        <v>2.42</v>
      </c>
      <c r="I237" s="5">
        <v>133.69999999999999</v>
      </c>
      <c r="J237" s="5">
        <v>157.69999999999999</v>
      </c>
      <c r="K237" s="5">
        <v>0.1</v>
      </c>
      <c r="L237" s="6"/>
      <c r="M237" s="4"/>
      <c r="N237" s="3">
        <v>27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41157</v>
      </c>
      <c r="B238" s="26">
        <v>0.54166666666666663</v>
      </c>
      <c r="C238" s="4">
        <v>7.18</v>
      </c>
      <c r="D238" s="4">
        <v>8.92</v>
      </c>
      <c r="E238" s="5">
        <v>89.7</v>
      </c>
      <c r="F238" s="5"/>
      <c r="G238" s="5">
        <v>15</v>
      </c>
      <c r="H238" s="4">
        <v>0.84</v>
      </c>
      <c r="I238" s="5">
        <v>137.19999999999999</v>
      </c>
      <c r="J238" s="5">
        <v>169.2</v>
      </c>
      <c r="K238" s="5">
        <v>0.1</v>
      </c>
      <c r="L238" s="6"/>
      <c r="M238" s="4"/>
      <c r="N238" s="3">
        <v>23</v>
      </c>
      <c r="O238" s="3"/>
      <c r="P238" s="4"/>
      <c r="Q238" s="4"/>
      <c r="R238" s="4"/>
      <c r="S238" s="4"/>
      <c r="T238" s="4"/>
      <c r="U238" s="4"/>
      <c r="V238" s="3"/>
    </row>
    <row r="239" spans="1:22" ht="15" customHeight="1" x14ac:dyDescent="0.25">
      <c r="A239" s="7">
        <v>41169</v>
      </c>
      <c r="B239" s="26">
        <v>0.5625</v>
      </c>
      <c r="C239" s="4">
        <v>7.63</v>
      </c>
      <c r="D239" s="4">
        <v>9.25</v>
      </c>
      <c r="E239" s="5">
        <v>90.5</v>
      </c>
      <c r="F239" s="5"/>
      <c r="G239" s="5">
        <v>14.5</v>
      </c>
      <c r="H239" s="4">
        <v>0.6</v>
      </c>
      <c r="I239" s="5">
        <v>136.4</v>
      </c>
      <c r="J239" s="5">
        <v>166.7</v>
      </c>
      <c r="K239" s="5">
        <v>0.1</v>
      </c>
      <c r="L239" s="6"/>
      <c r="M239" s="4"/>
      <c r="N239" s="3">
        <v>33</v>
      </c>
      <c r="O239" s="3"/>
      <c r="P239" s="4">
        <v>0.14000000000000001</v>
      </c>
      <c r="Q239" s="4">
        <v>0.25</v>
      </c>
      <c r="R239" s="4">
        <v>0.05</v>
      </c>
      <c r="S239" s="15">
        <v>5.0000000000000001E-3</v>
      </c>
      <c r="T239" s="4">
        <v>0.14000000000000001</v>
      </c>
      <c r="U239" s="4">
        <v>0.04</v>
      </c>
      <c r="V239" s="3">
        <v>2</v>
      </c>
    </row>
    <row r="240" spans="1:22" ht="15" customHeight="1" x14ac:dyDescent="0.25">
      <c r="A240" s="7">
        <v>41185</v>
      </c>
      <c r="B240" s="26">
        <v>0.53125</v>
      </c>
      <c r="C240" s="301">
        <v>6.81</v>
      </c>
      <c r="D240" s="301">
        <v>9.8699999999999992</v>
      </c>
      <c r="E240" s="302">
        <v>89.3</v>
      </c>
      <c r="F240" s="302"/>
      <c r="G240" s="302">
        <v>10.6</v>
      </c>
      <c r="H240" s="301">
        <v>0.41</v>
      </c>
      <c r="I240" s="302">
        <v>134.6</v>
      </c>
      <c r="J240" s="302">
        <v>179.7</v>
      </c>
      <c r="K240" s="302">
        <v>0.1</v>
      </c>
      <c r="L240" s="283"/>
      <c r="M240" s="286"/>
      <c r="N240" s="286">
        <v>49</v>
      </c>
      <c r="O240" s="286"/>
      <c r="P240" s="4"/>
      <c r="Q240" s="4"/>
      <c r="R240" s="6"/>
      <c r="S240" s="6"/>
      <c r="T240" s="6"/>
      <c r="U240" s="6"/>
      <c r="V240" s="6"/>
    </row>
    <row r="241" spans="1:22" ht="15" customHeight="1" x14ac:dyDescent="0.25">
      <c r="A241" s="7">
        <v>41199</v>
      </c>
      <c r="B241" s="26">
        <v>0.53472222222222221</v>
      </c>
      <c r="C241" s="281">
        <v>7.07</v>
      </c>
      <c r="D241" s="281">
        <v>10.27</v>
      </c>
      <c r="E241" s="282">
        <v>93</v>
      </c>
      <c r="F241" s="282"/>
      <c r="G241" s="282">
        <v>10.8</v>
      </c>
      <c r="H241" s="281">
        <v>1.68</v>
      </c>
      <c r="I241" s="282">
        <v>58.4</v>
      </c>
      <c r="J241" s="282">
        <v>83.1</v>
      </c>
      <c r="K241" s="282">
        <v>0</v>
      </c>
      <c r="L241" s="283"/>
      <c r="M241" s="285"/>
      <c r="N241" s="274">
        <v>240</v>
      </c>
      <c r="O241" s="274"/>
    </row>
    <row r="242" spans="1:22" ht="15" customHeight="1" x14ac:dyDescent="0.25">
      <c r="A242" s="7">
        <v>41212</v>
      </c>
      <c r="B242" s="26">
        <v>0.49652777777777773</v>
      </c>
      <c r="C242" s="281">
        <v>7.09</v>
      </c>
      <c r="D242" s="281">
        <v>11.13</v>
      </c>
      <c r="E242" s="282">
        <v>96.6</v>
      </c>
      <c r="F242" s="282"/>
      <c r="G242" s="282">
        <v>9.1</v>
      </c>
      <c r="H242" s="281">
        <v>3.91</v>
      </c>
      <c r="I242" s="282">
        <v>28.7</v>
      </c>
      <c r="J242" s="282">
        <v>40.700000000000003</v>
      </c>
      <c r="K242" s="282">
        <v>0</v>
      </c>
      <c r="L242" s="283"/>
      <c r="M242" s="285"/>
      <c r="N242" s="285">
        <v>23</v>
      </c>
      <c r="O242" s="285"/>
    </row>
    <row r="243" spans="1:22" ht="15" customHeight="1" x14ac:dyDescent="0.25">
      <c r="A243" s="7">
        <v>41226</v>
      </c>
      <c r="B243" s="26">
        <v>0.54166666666666663</v>
      </c>
      <c r="C243" s="281">
        <v>7.65</v>
      </c>
      <c r="D243" s="281">
        <v>11.98</v>
      </c>
      <c r="E243" s="282">
        <v>99.2</v>
      </c>
      <c r="F243" s="282"/>
      <c r="G243" s="282">
        <v>7.2</v>
      </c>
      <c r="H243" s="281">
        <v>12.6</v>
      </c>
      <c r="I243" s="282">
        <v>34.200000000000003</v>
      </c>
      <c r="J243" s="282">
        <v>53</v>
      </c>
      <c r="K243" s="282">
        <v>0</v>
      </c>
      <c r="L243" s="283"/>
      <c r="M243" s="285"/>
      <c r="N243" s="274">
        <v>79</v>
      </c>
      <c r="O243" s="274"/>
    </row>
    <row r="244" spans="1:22" ht="15" customHeight="1" x14ac:dyDescent="0.25">
      <c r="A244" s="7">
        <v>41240</v>
      </c>
      <c r="B244" s="26">
        <v>0.49652777777777773</v>
      </c>
      <c r="C244" s="281">
        <v>7.38</v>
      </c>
      <c r="D244" s="281">
        <v>12.46</v>
      </c>
      <c r="E244" s="282">
        <v>97.1</v>
      </c>
      <c r="F244" s="282"/>
      <c r="G244" s="282">
        <v>4.9000000000000004</v>
      </c>
      <c r="H244" s="281">
        <v>2.09</v>
      </c>
      <c r="I244" s="282">
        <v>51.7</v>
      </c>
      <c r="J244" s="282">
        <v>84</v>
      </c>
      <c r="K244" s="282">
        <v>0</v>
      </c>
      <c r="L244" s="283"/>
      <c r="M244" s="285"/>
      <c r="N244" s="274">
        <v>17</v>
      </c>
      <c r="O244" s="274"/>
    </row>
    <row r="245" spans="1:22" ht="15" customHeight="1" x14ac:dyDescent="0.25">
      <c r="A245" s="7">
        <v>41254</v>
      </c>
      <c r="B245" s="26">
        <v>0.48958333333333331</v>
      </c>
      <c r="C245" s="281">
        <v>7.53</v>
      </c>
      <c r="D245" s="281">
        <v>12.06</v>
      </c>
      <c r="E245" s="282">
        <v>96.5</v>
      </c>
      <c r="F245" s="282"/>
      <c r="G245" s="282">
        <v>5.9</v>
      </c>
      <c r="H245" s="281">
        <v>1.59</v>
      </c>
      <c r="I245" s="282">
        <v>48</v>
      </c>
      <c r="J245" s="282">
        <v>76.2</v>
      </c>
      <c r="K245" s="282">
        <v>0</v>
      </c>
      <c r="L245" s="283"/>
      <c r="M245" s="285"/>
      <c r="N245" s="274">
        <v>17</v>
      </c>
      <c r="O245" s="274"/>
    </row>
    <row r="246" spans="1:22" ht="15" customHeight="1" x14ac:dyDescent="0.25">
      <c r="A246" s="7">
        <v>41270</v>
      </c>
      <c r="B246" s="26">
        <v>0.56597222222222221</v>
      </c>
      <c r="C246" s="281">
        <v>7.45</v>
      </c>
      <c r="D246" s="281">
        <v>11.93</v>
      </c>
      <c r="E246" s="282">
        <v>94.9</v>
      </c>
      <c r="F246" s="282"/>
      <c r="G246" s="282">
        <v>5.6</v>
      </c>
      <c r="H246" s="281">
        <v>3.93</v>
      </c>
      <c r="I246" s="282">
        <v>49</v>
      </c>
      <c r="J246" s="282">
        <v>77.3</v>
      </c>
      <c r="K246" s="282">
        <v>0</v>
      </c>
      <c r="L246" s="283"/>
      <c r="M246" s="285"/>
      <c r="N246" s="274">
        <v>7.8</v>
      </c>
      <c r="O246" s="274"/>
      <c r="P246" s="284">
        <v>0.55000000000000004</v>
      </c>
      <c r="Q246" s="274">
        <v>0.35</v>
      </c>
      <c r="R246" s="281">
        <v>0.05</v>
      </c>
      <c r="S246" s="284">
        <v>0.01</v>
      </c>
      <c r="T246" s="281">
        <v>0.55000000000000004</v>
      </c>
      <c r="U246" s="281">
        <v>0.04</v>
      </c>
      <c r="V246" s="285">
        <v>5</v>
      </c>
    </row>
    <row r="247" spans="1:22" ht="15" customHeight="1" x14ac:dyDescent="0.25">
      <c r="A247" s="7">
        <v>41284</v>
      </c>
      <c r="B247" s="26">
        <v>0.52777777777777779</v>
      </c>
      <c r="C247" s="281">
        <v>7.11</v>
      </c>
      <c r="D247" s="281">
        <v>13.23</v>
      </c>
      <c r="E247" s="282">
        <v>102</v>
      </c>
      <c r="F247" s="282"/>
      <c r="G247" s="282">
        <v>4.4000000000000004</v>
      </c>
      <c r="H247" s="281">
        <v>13.8</v>
      </c>
      <c r="I247" s="282">
        <v>38.6</v>
      </c>
      <c r="J247" s="282">
        <v>63.5</v>
      </c>
      <c r="K247" s="282">
        <v>0</v>
      </c>
      <c r="L247" s="283"/>
      <c r="M247" s="285"/>
      <c r="N247" s="274">
        <v>13</v>
      </c>
      <c r="O247" s="274"/>
    </row>
    <row r="248" spans="1:22" ht="15" customHeight="1" x14ac:dyDescent="0.25">
      <c r="A248" s="7">
        <v>41297</v>
      </c>
      <c r="B248" s="26">
        <v>0.51736111111111105</v>
      </c>
      <c r="C248" s="281">
        <v>7.48</v>
      </c>
      <c r="D248" s="281">
        <v>13.37</v>
      </c>
      <c r="E248" s="282">
        <v>100.2</v>
      </c>
      <c r="F248" s="282"/>
      <c r="G248" s="282">
        <v>3.3</v>
      </c>
      <c r="H248" s="281">
        <v>0.68</v>
      </c>
      <c r="I248" s="282">
        <v>45.4</v>
      </c>
      <c r="J248" s="282">
        <v>77.5</v>
      </c>
      <c r="K248" s="282">
        <v>0</v>
      </c>
      <c r="L248" s="283"/>
      <c r="M248" s="285"/>
      <c r="N248" s="274">
        <v>7.8</v>
      </c>
      <c r="O248" s="274"/>
    </row>
    <row r="249" spans="1:22" ht="15" customHeight="1" x14ac:dyDescent="0.25">
      <c r="A249" s="7">
        <v>41310</v>
      </c>
      <c r="B249" s="26">
        <v>0.4826388888888889</v>
      </c>
      <c r="C249" s="281">
        <v>7.43</v>
      </c>
      <c r="D249" s="281">
        <v>12.48</v>
      </c>
      <c r="E249" s="282">
        <v>99</v>
      </c>
      <c r="F249" s="282"/>
      <c r="G249" s="282">
        <v>5.5</v>
      </c>
      <c r="H249" s="281">
        <v>2.7</v>
      </c>
      <c r="I249" s="282">
        <v>35.1</v>
      </c>
      <c r="J249" s="282">
        <v>57.9</v>
      </c>
      <c r="K249" s="282">
        <v>0</v>
      </c>
      <c r="L249" s="283"/>
      <c r="M249" s="285"/>
      <c r="N249" s="274">
        <v>7.8</v>
      </c>
      <c r="O249" s="274"/>
    </row>
    <row r="250" spans="1:22" ht="15" customHeight="1" x14ac:dyDescent="0.25">
      <c r="A250" s="7">
        <v>41324</v>
      </c>
      <c r="B250" s="26">
        <v>0.52430555555555558</v>
      </c>
      <c r="C250" s="281">
        <v>7.48</v>
      </c>
      <c r="D250" s="281">
        <v>13.56</v>
      </c>
      <c r="E250" s="282">
        <v>106.1</v>
      </c>
      <c r="F250" s="282"/>
      <c r="G250" s="282">
        <v>5.2</v>
      </c>
      <c r="H250" s="285"/>
      <c r="I250" s="282">
        <v>44.6</v>
      </c>
      <c r="J250" s="282">
        <v>71.7</v>
      </c>
      <c r="K250" s="282">
        <v>0</v>
      </c>
      <c r="L250" s="283"/>
      <c r="M250" s="285"/>
      <c r="N250" s="274">
        <v>4.5</v>
      </c>
      <c r="O250" s="274"/>
    </row>
    <row r="251" spans="1:22" ht="15" customHeight="1" x14ac:dyDescent="0.25">
      <c r="A251" s="7">
        <v>41338</v>
      </c>
      <c r="B251" s="26">
        <v>0.48958333333333331</v>
      </c>
      <c r="C251" s="281">
        <v>7.56</v>
      </c>
      <c r="D251" s="281">
        <v>13.42</v>
      </c>
      <c r="E251" s="282">
        <v>104.7</v>
      </c>
      <c r="F251" s="282"/>
      <c r="G251" s="282">
        <v>4.9000000000000004</v>
      </c>
      <c r="H251" s="285"/>
      <c r="I251" s="282">
        <v>42.7</v>
      </c>
      <c r="J251" s="282">
        <v>69.099999999999994</v>
      </c>
      <c r="K251" s="282">
        <v>0</v>
      </c>
      <c r="L251" s="283"/>
      <c r="M251" s="285"/>
      <c r="N251" s="274">
        <v>79</v>
      </c>
      <c r="O251" s="274"/>
    </row>
    <row r="252" spans="1:22" ht="15" customHeight="1" x14ac:dyDescent="0.25">
      <c r="A252" s="7">
        <v>41352</v>
      </c>
      <c r="B252" s="26">
        <v>0.50694444444444442</v>
      </c>
      <c r="C252" s="281">
        <v>7.64</v>
      </c>
      <c r="D252" s="281">
        <v>13.05</v>
      </c>
      <c r="E252" s="282">
        <v>101.8</v>
      </c>
      <c r="F252" s="282"/>
      <c r="G252" s="282">
        <v>4.9000000000000004</v>
      </c>
      <c r="H252" s="285"/>
      <c r="I252" s="282">
        <v>42.3</v>
      </c>
      <c r="J252" s="282">
        <v>69.3</v>
      </c>
      <c r="K252" s="282">
        <v>0</v>
      </c>
      <c r="L252" s="283"/>
      <c r="M252" s="285"/>
      <c r="N252" s="274">
        <v>2</v>
      </c>
      <c r="O252" s="274"/>
    </row>
    <row r="253" spans="1:22" ht="15" customHeight="1" x14ac:dyDescent="0.25">
      <c r="A253" s="7">
        <v>41366</v>
      </c>
      <c r="B253" s="26">
        <v>0.51041666666666663</v>
      </c>
      <c r="C253" s="281">
        <v>7.77</v>
      </c>
      <c r="D253" s="281">
        <v>12.93</v>
      </c>
      <c r="E253" s="282">
        <v>106.4</v>
      </c>
      <c r="F253" s="282"/>
      <c r="G253" s="282">
        <v>6.8</v>
      </c>
      <c r="H253" s="285"/>
      <c r="I253" s="282">
        <v>27.8</v>
      </c>
      <c r="J253" s="282">
        <v>42.8</v>
      </c>
      <c r="K253" s="282">
        <v>0</v>
      </c>
      <c r="L253" s="283"/>
      <c r="M253" s="285"/>
      <c r="N253" s="274">
        <v>4.5</v>
      </c>
      <c r="O253" s="274"/>
      <c r="P253" s="284">
        <v>0.12</v>
      </c>
      <c r="Q253" s="274">
        <v>0.25</v>
      </c>
      <c r="R253" s="281">
        <v>0.05</v>
      </c>
      <c r="S253" s="283">
        <v>5.0000000000000001E-3</v>
      </c>
      <c r="T253" s="281">
        <v>0.12</v>
      </c>
      <c r="U253" s="281">
        <v>0.04</v>
      </c>
      <c r="V253" s="285">
        <v>5</v>
      </c>
    </row>
    <row r="254" spans="1:22" ht="15" customHeight="1" x14ac:dyDescent="0.25">
      <c r="A254" s="7">
        <v>41380</v>
      </c>
      <c r="B254" s="26">
        <v>0.52083333333333337</v>
      </c>
      <c r="C254" s="281">
        <v>7.61</v>
      </c>
      <c r="D254" s="281">
        <v>12.34</v>
      </c>
      <c r="E254" s="282">
        <v>100.3</v>
      </c>
      <c r="F254" s="282"/>
      <c r="G254" s="282">
        <v>6.8</v>
      </c>
      <c r="H254" s="285"/>
      <c r="I254" s="282">
        <v>45.1</v>
      </c>
      <c r="J254" s="282">
        <v>68.900000000000006</v>
      </c>
      <c r="K254" s="282">
        <v>0</v>
      </c>
      <c r="L254" s="283"/>
      <c r="M254" s="285"/>
      <c r="N254" s="274">
        <v>2</v>
      </c>
      <c r="O254" s="274"/>
    </row>
    <row r="255" spans="1:22" ht="15" customHeight="1" x14ac:dyDescent="0.25">
      <c r="A255" s="105">
        <v>41394</v>
      </c>
      <c r="B255" s="26">
        <v>0.57291666666666663</v>
      </c>
      <c r="C255" s="281">
        <v>7.54</v>
      </c>
      <c r="D255" s="281">
        <v>12.52</v>
      </c>
      <c r="E255" s="282">
        <v>102.4</v>
      </c>
      <c r="F255" s="282"/>
      <c r="G255" s="282">
        <v>6.4</v>
      </c>
      <c r="H255" s="285"/>
      <c r="I255" s="282">
        <v>38</v>
      </c>
      <c r="J255" s="282">
        <v>56.3</v>
      </c>
      <c r="K255" s="282">
        <v>0</v>
      </c>
      <c r="L255" s="283"/>
      <c r="M255" s="285"/>
      <c r="N255" s="274">
        <v>9.3000000000000007</v>
      </c>
      <c r="O255" s="274"/>
    </row>
    <row r="256" spans="1:22" ht="15" customHeight="1" x14ac:dyDescent="0.25">
      <c r="A256" s="7">
        <v>41408</v>
      </c>
      <c r="B256" s="26">
        <v>0.52777777777777779</v>
      </c>
      <c r="C256" s="281">
        <v>7.64</v>
      </c>
      <c r="D256" s="281">
        <v>11.6</v>
      </c>
      <c r="E256" s="282">
        <v>98.7</v>
      </c>
      <c r="F256" s="282"/>
      <c r="G256" s="282">
        <v>8.4</v>
      </c>
      <c r="H256" s="285"/>
      <c r="I256" s="282">
        <v>31.8</v>
      </c>
      <c r="J256" s="282">
        <v>46</v>
      </c>
      <c r="K256" s="282">
        <v>0</v>
      </c>
      <c r="L256" s="283"/>
      <c r="M256" s="285"/>
      <c r="N256" s="274">
        <v>26</v>
      </c>
      <c r="O256" s="274"/>
    </row>
    <row r="257" spans="1:22" ht="15" customHeight="1" x14ac:dyDescent="0.25">
      <c r="A257" s="7">
        <v>41424</v>
      </c>
      <c r="B257" s="26">
        <v>0.5</v>
      </c>
      <c r="C257" s="285"/>
      <c r="D257" s="281">
        <v>11.57</v>
      </c>
      <c r="E257" s="282">
        <v>96.9</v>
      </c>
      <c r="F257" s="282"/>
      <c r="G257" s="282">
        <v>8</v>
      </c>
      <c r="H257" s="285"/>
      <c r="I257" s="282">
        <v>30</v>
      </c>
      <c r="J257" s="282">
        <v>44.5</v>
      </c>
      <c r="K257" s="282">
        <v>0</v>
      </c>
      <c r="L257" s="283"/>
      <c r="M257" s="285"/>
      <c r="N257" s="274">
        <v>240</v>
      </c>
      <c r="O257" s="274"/>
    </row>
    <row r="258" spans="1:22" ht="15" customHeight="1" x14ac:dyDescent="0.25">
      <c r="A258" s="7">
        <v>41436</v>
      </c>
      <c r="B258" s="26">
        <v>0.49652777777777773</v>
      </c>
      <c r="C258" s="285"/>
      <c r="D258" s="281">
        <v>10.65</v>
      </c>
      <c r="E258" s="282">
        <v>94.3</v>
      </c>
      <c r="F258" s="282"/>
      <c r="G258" s="282">
        <v>10.199999999999999</v>
      </c>
      <c r="H258" s="285"/>
      <c r="I258" s="282">
        <v>48.1</v>
      </c>
      <c r="J258" s="282">
        <v>67.099999999999994</v>
      </c>
      <c r="K258" s="282">
        <v>0</v>
      </c>
      <c r="L258" s="283"/>
      <c r="M258" s="285"/>
      <c r="N258" s="274">
        <v>70</v>
      </c>
      <c r="O258" s="274"/>
    </row>
    <row r="259" spans="1:22" ht="15" customHeight="1" x14ac:dyDescent="0.25">
      <c r="A259" s="7">
        <v>41452</v>
      </c>
      <c r="B259" s="26">
        <v>0.51388888888888895</v>
      </c>
      <c r="C259" s="281">
        <v>7.7</v>
      </c>
      <c r="D259" s="281">
        <v>10.130000000000001</v>
      </c>
      <c r="E259" s="282">
        <v>96.2</v>
      </c>
      <c r="F259" s="282"/>
      <c r="G259" s="282">
        <v>12.8</v>
      </c>
      <c r="H259" s="281">
        <v>0.87</v>
      </c>
      <c r="I259" s="282">
        <v>44.3</v>
      </c>
      <c r="J259" s="282">
        <v>60.7</v>
      </c>
      <c r="K259" s="282">
        <v>0</v>
      </c>
      <c r="L259" s="283"/>
      <c r="M259" s="285"/>
      <c r="N259" s="274">
        <v>240</v>
      </c>
      <c r="O259" s="274"/>
      <c r="P259" s="284">
        <v>0.08</v>
      </c>
      <c r="Q259" s="281">
        <v>0.25</v>
      </c>
      <c r="R259" s="281">
        <v>0.05</v>
      </c>
      <c r="S259" s="283">
        <v>5.0000000000000001E-3</v>
      </c>
      <c r="T259" s="281">
        <v>0.08</v>
      </c>
      <c r="U259" s="281">
        <v>0.04</v>
      </c>
      <c r="V259" s="283">
        <v>2</v>
      </c>
    </row>
    <row r="260" spans="1:22" ht="15" customHeight="1" x14ac:dyDescent="0.25">
      <c r="A260" s="7">
        <v>41465</v>
      </c>
      <c r="B260" s="26">
        <v>0.55902777777777779</v>
      </c>
      <c r="C260" s="281">
        <v>7.84</v>
      </c>
      <c r="D260" s="281">
        <v>9.07</v>
      </c>
      <c r="E260" s="282">
        <v>95.9</v>
      </c>
      <c r="F260" s="282"/>
      <c r="G260" s="282">
        <v>17.7</v>
      </c>
      <c r="H260" s="281">
        <v>0.16</v>
      </c>
      <c r="I260" s="282">
        <v>97.4</v>
      </c>
      <c r="J260" s="282">
        <v>112.7</v>
      </c>
      <c r="K260" s="282">
        <v>0.1</v>
      </c>
      <c r="L260" s="283"/>
      <c r="M260" s="285"/>
      <c r="N260" s="274">
        <v>49</v>
      </c>
      <c r="O260" s="274"/>
    </row>
    <row r="261" spans="1:22" ht="15" customHeight="1" x14ac:dyDescent="0.25">
      <c r="A261" s="7">
        <v>41481</v>
      </c>
      <c r="B261" s="26">
        <v>0.54166666666666663</v>
      </c>
      <c r="C261" s="281">
        <v>8.0500000000000007</v>
      </c>
      <c r="D261" s="281">
        <v>9.06</v>
      </c>
      <c r="E261" s="282">
        <v>94.7</v>
      </c>
      <c r="F261" s="282"/>
      <c r="G261" s="282">
        <v>18</v>
      </c>
      <c r="H261" s="285"/>
      <c r="I261" s="282">
        <v>122.4</v>
      </c>
      <c r="J261" s="282">
        <v>141.9</v>
      </c>
      <c r="K261" s="282">
        <v>0.1</v>
      </c>
      <c r="L261" s="283"/>
      <c r="M261" s="285"/>
      <c r="N261" s="274">
        <v>280</v>
      </c>
      <c r="O261" s="274"/>
    </row>
    <row r="262" spans="1:22" ht="15" customHeight="1" x14ac:dyDescent="0.25">
      <c r="A262" s="7">
        <v>41492</v>
      </c>
      <c r="B262" s="26">
        <v>0.53125</v>
      </c>
      <c r="C262" s="281">
        <v>7.64</v>
      </c>
      <c r="D262" s="281">
        <v>10.39</v>
      </c>
      <c r="E262" s="282">
        <v>111.2</v>
      </c>
      <c r="F262" s="282"/>
      <c r="G262" s="282">
        <v>18.3</v>
      </c>
      <c r="H262" s="281">
        <v>0.71</v>
      </c>
      <c r="I262" s="282">
        <v>119.2</v>
      </c>
      <c r="J262" s="282">
        <v>135.6</v>
      </c>
      <c r="K262" s="282">
        <v>0.1</v>
      </c>
      <c r="L262" s="283"/>
      <c r="M262" s="285"/>
      <c r="N262" s="285">
        <v>130</v>
      </c>
      <c r="O262" s="285"/>
    </row>
    <row r="263" spans="1:22" ht="15" customHeight="1" x14ac:dyDescent="0.25">
      <c r="A263" s="7">
        <v>41508</v>
      </c>
      <c r="B263" s="26">
        <v>0.52083333333333337</v>
      </c>
      <c r="C263" s="281">
        <v>7.14</v>
      </c>
      <c r="D263" s="281">
        <v>10.07</v>
      </c>
      <c r="E263" s="282">
        <v>103.4</v>
      </c>
      <c r="F263" s="282"/>
      <c r="G263" s="282">
        <v>16.600000000000001</v>
      </c>
      <c r="H263" s="281">
        <v>0.28999999999999998</v>
      </c>
      <c r="I263" s="282">
        <v>135.1</v>
      </c>
      <c r="J263" s="282">
        <v>160.69999999999999</v>
      </c>
      <c r="K263" s="282">
        <v>0.1</v>
      </c>
      <c r="L263" s="283"/>
      <c r="M263" s="285"/>
      <c r="N263" s="274">
        <v>22</v>
      </c>
      <c r="O263" s="274"/>
    </row>
    <row r="264" spans="1:22" ht="15" customHeight="1" x14ac:dyDescent="0.25">
      <c r="A264" s="7">
        <v>41521</v>
      </c>
      <c r="B264" s="26">
        <v>0.53125</v>
      </c>
      <c r="C264" s="281">
        <v>7.7</v>
      </c>
      <c r="D264" s="281">
        <v>9.3000000000000007</v>
      </c>
      <c r="E264" s="282">
        <v>95</v>
      </c>
      <c r="F264" s="282"/>
      <c r="G264" s="282">
        <v>16.399999999999999</v>
      </c>
      <c r="H264" s="281">
        <v>0.52</v>
      </c>
      <c r="I264" s="282">
        <v>132.6</v>
      </c>
      <c r="J264" s="282">
        <v>158.80000000000001</v>
      </c>
      <c r="K264" s="282">
        <v>0.1</v>
      </c>
      <c r="L264" s="283"/>
      <c r="M264" s="285"/>
      <c r="N264" s="274">
        <v>350</v>
      </c>
      <c r="O264" s="274"/>
    </row>
    <row r="265" spans="1:22" ht="15" customHeight="1" x14ac:dyDescent="0.25">
      <c r="A265" s="7">
        <v>41534</v>
      </c>
      <c r="B265" s="26">
        <v>0.5625</v>
      </c>
      <c r="C265" s="281">
        <v>7.41</v>
      </c>
      <c r="D265" s="281">
        <v>9.57</v>
      </c>
      <c r="E265" s="282">
        <v>97.5</v>
      </c>
      <c r="F265" s="282"/>
      <c r="G265" s="282">
        <v>15.9</v>
      </c>
      <c r="H265" s="281">
        <v>0.73</v>
      </c>
      <c r="I265" s="282">
        <v>99.1</v>
      </c>
      <c r="J265" s="282">
        <v>119.5</v>
      </c>
      <c r="K265" s="282">
        <v>0.1</v>
      </c>
      <c r="L265" s="283"/>
      <c r="M265" s="285"/>
      <c r="N265" s="274">
        <v>350</v>
      </c>
      <c r="O265" s="274"/>
      <c r="P265" s="284">
        <v>0.13</v>
      </c>
      <c r="Q265" s="281">
        <v>0.3</v>
      </c>
      <c r="R265" s="281">
        <v>0.05</v>
      </c>
      <c r="S265" s="283">
        <v>5.0000000000000001E-3</v>
      </c>
      <c r="T265" s="281">
        <v>0.13</v>
      </c>
      <c r="U265" s="281">
        <v>0.02</v>
      </c>
      <c r="V265" s="283">
        <v>2</v>
      </c>
    </row>
    <row r="266" spans="1:22" ht="15" customHeight="1" x14ac:dyDescent="0.25">
      <c r="A266" s="10">
        <v>41550</v>
      </c>
      <c r="B266" s="26">
        <v>0.53125</v>
      </c>
      <c r="C266" s="4">
        <v>7.66</v>
      </c>
      <c r="D266" s="11">
        <v>11.45</v>
      </c>
      <c r="E266" s="12">
        <v>100.5</v>
      </c>
      <c r="F266" s="12"/>
      <c r="G266" s="5">
        <v>9.5</v>
      </c>
      <c r="H266" s="4">
        <v>3.53</v>
      </c>
      <c r="I266" s="5">
        <v>46.2</v>
      </c>
      <c r="J266" s="5">
        <v>65.7</v>
      </c>
      <c r="K266" s="5">
        <v>0</v>
      </c>
      <c r="M266" s="13"/>
      <c r="N266" s="13">
        <v>33</v>
      </c>
      <c r="O266" s="13"/>
      <c r="T266" s="14"/>
      <c r="V266" s="13"/>
    </row>
    <row r="267" spans="1:22" ht="15" customHeight="1" x14ac:dyDescent="0.25">
      <c r="A267" s="10">
        <v>41562</v>
      </c>
      <c r="B267" s="26">
        <v>0.53125</v>
      </c>
      <c r="C267" s="4">
        <v>7.66</v>
      </c>
      <c r="D267" s="11">
        <v>11.69</v>
      </c>
      <c r="E267" s="12">
        <v>100.3</v>
      </c>
      <c r="F267" s="12"/>
      <c r="G267" s="5">
        <v>8.6999999999999993</v>
      </c>
      <c r="H267" s="4">
        <v>0.49</v>
      </c>
      <c r="I267" s="5">
        <v>69</v>
      </c>
      <c r="J267" s="5">
        <v>100.1</v>
      </c>
      <c r="K267" s="5">
        <v>0</v>
      </c>
      <c r="M267" s="3"/>
      <c r="N267" s="12">
        <v>6.8</v>
      </c>
      <c r="O267" s="12"/>
      <c r="U267" s="14"/>
    </row>
    <row r="268" spans="1:22" ht="15" customHeight="1" x14ac:dyDescent="0.25">
      <c r="A268" s="10">
        <v>41576</v>
      </c>
      <c r="B268" s="26">
        <v>0.54166666666666663</v>
      </c>
      <c r="C268" s="4">
        <v>7.66</v>
      </c>
      <c r="D268" s="11">
        <v>11.69</v>
      </c>
      <c r="E268" s="12">
        <v>100.3</v>
      </c>
      <c r="F268" s="12"/>
      <c r="G268" s="5">
        <v>8.6999999999999993</v>
      </c>
      <c r="H268" s="4">
        <v>0.49</v>
      </c>
      <c r="I268" s="5">
        <v>69</v>
      </c>
      <c r="J268" s="5">
        <v>100.1</v>
      </c>
      <c r="K268" s="5">
        <v>0</v>
      </c>
      <c r="M268" s="3"/>
      <c r="N268" s="12">
        <v>6.8</v>
      </c>
      <c r="O268" s="12"/>
      <c r="T268" s="14"/>
    </row>
    <row r="269" spans="1:22" ht="15" customHeight="1" x14ac:dyDescent="0.25">
      <c r="A269" s="10">
        <v>41593</v>
      </c>
      <c r="B269" s="26">
        <v>0.53819444444444442</v>
      </c>
      <c r="C269" s="4">
        <v>7.46</v>
      </c>
      <c r="D269" s="11">
        <v>11.37</v>
      </c>
      <c r="E269" s="12">
        <v>94.4</v>
      </c>
      <c r="F269" s="12"/>
      <c r="G269" s="5">
        <v>7.3</v>
      </c>
      <c r="H269" s="4">
        <v>1.39</v>
      </c>
      <c r="I269" s="5">
        <v>56.3</v>
      </c>
      <c r="J269" s="5">
        <v>85.1</v>
      </c>
      <c r="K269" s="5">
        <v>0</v>
      </c>
      <c r="M269" s="3"/>
      <c r="N269" s="13">
        <v>490</v>
      </c>
      <c r="O269" s="13"/>
      <c r="U269" s="14"/>
    </row>
    <row r="270" spans="1:22" ht="15" customHeight="1" x14ac:dyDescent="0.25">
      <c r="A270" s="10">
        <v>41604</v>
      </c>
      <c r="B270" s="26">
        <v>0.54513888888888895</v>
      </c>
      <c r="C270" s="4">
        <v>7.3</v>
      </c>
      <c r="D270" s="11">
        <v>12.53</v>
      </c>
      <c r="E270" s="12">
        <v>96.5</v>
      </c>
      <c r="F270" s="12"/>
      <c r="G270" s="5">
        <v>4.3</v>
      </c>
      <c r="H270" s="4">
        <v>1.25</v>
      </c>
      <c r="I270" s="5">
        <v>57.5</v>
      </c>
      <c r="J270" s="5">
        <v>95.2</v>
      </c>
      <c r="K270" s="5">
        <v>0</v>
      </c>
      <c r="M270" s="3"/>
      <c r="N270" s="12">
        <v>4.5</v>
      </c>
      <c r="O270" s="12"/>
      <c r="T270" s="14"/>
    </row>
    <row r="271" spans="1:22" ht="15" customHeight="1" x14ac:dyDescent="0.25">
      <c r="A271" s="10">
        <v>41618</v>
      </c>
      <c r="B271" s="26">
        <v>0.51041666666666663</v>
      </c>
      <c r="C271" s="13"/>
      <c r="D271" s="11">
        <v>13.67</v>
      </c>
      <c r="E271" s="12">
        <v>96.1</v>
      </c>
      <c r="F271" s="12"/>
      <c r="G271" s="5">
        <v>0.8</v>
      </c>
      <c r="H271" s="4">
        <v>0.91</v>
      </c>
      <c r="I271" s="5">
        <v>54.8</v>
      </c>
      <c r="J271" s="13"/>
      <c r="K271" s="5">
        <v>0</v>
      </c>
      <c r="M271" s="13"/>
      <c r="N271" s="13">
        <v>13</v>
      </c>
      <c r="O271" s="13"/>
      <c r="T271" s="14"/>
    </row>
    <row r="272" spans="1:22" ht="15" customHeight="1" x14ac:dyDescent="0.25">
      <c r="A272" s="10">
        <v>41634</v>
      </c>
      <c r="B272" s="26">
        <v>0.54166666666666663</v>
      </c>
      <c r="C272" s="3"/>
      <c r="D272" s="11">
        <v>11.12</v>
      </c>
      <c r="E272" s="12">
        <v>86.5</v>
      </c>
      <c r="F272" s="12"/>
      <c r="G272" s="5">
        <v>5</v>
      </c>
      <c r="H272" s="3"/>
      <c r="I272" s="5">
        <v>62.4</v>
      </c>
      <c r="J272" s="5">
        <v>100.6</v>
      </c>
      <c r="K272" s="5">
        <v>0</v>
      </c>
      <c r="M272" s="3"/>
      <c r="N272" s="12">
        <v>4.5</v>
      </c>
      <c r="O272" s="12"/>
      <c r="P272" s="52">
        <v>0.83</v>
      </c>
      <c r="Q272" s="53">
        <v>1.31</v>
      </c>
      <c r="R272" s="53">
        <v>0.05</v>
      </c>
      <c r="S272" s="52">
        <v>5.0000000000000001E-3</v>
      </c>
      <c r="T272" s="53">
        <v>0.83</v>
      </c>
      <c r="U272" s="53">
        <v>0.01</v>
      </c>
      <c r="V272" s="54">
        <v>6</v>
      </c>
    </row>
    <row r="273" spans="1:22" ht="15" customHeight="1" x14ac:dyDescent="0.25">
      <c r="A273" s="10">
        <v>41648</v>
      </c>
      <c r="B273" s="26">
        <v>0.51388888888888895</v>
      </c>
      <c r="C273" s="4">
        <v>8.08</v>
      </c>
      <c r="D273" s="11">
        <v>12.16</v>
      </c>
      <c r="E273" s="12">
        <v>94.7</v>
      </c>
      <c r="F273" s="12"/>
      <c r="G273" s="5">
        <v>4.9000000000000004</v>
      </c>
      <c r="H273" s="3"/>
      <c r="I273" s="5">
        <v>37.9</v>
      </c>
      <c r="J273" s="5">
        <v>61.4</v>
      </c>
      <c r="K273" s="5">
        <v>0</v>
      </c>
      <c r="M273" s="3"/>
      <c r="N273" s="12">
        <v>7.8</v>
      </c>
      <c r="O273" s="12"/>
      <c r="U273" s="14"/>
    </row>
    <row r="274" spans="1:22" ht="15" customHeight="1" x14ac:dyDescent="0.25">
      <c r="A274" s="10">
        <v>41661</v>
      </c>
      <c r="B274" s="26">
        <v>0.50347222222222221</v>
      </c>
      <c r="C274" s="4">
        <v>7.61</v>
      </c>
      <c r="D274" s="11">
        <v>12.06</v>
      </c>
      <c r="E274" s="12">
        <v>94.8</v>
      </c>
      <c r="F274" s="12"/>
      <c r="G274" s="5">
        <v>5.0999999999999996</v>
      </c>
      <c r="H274" s="4">
        <v>1.62</v>
      </c>
      <c r="I274" s="5">
        <v>57.5</v>
      </c>
      <c r="J274" s="5">
        <v>93</v>
      </c>
      <c r="K274" s="5">
        <v>0</v>
      </c>
      <c r="M274" s="3"/>
      <c r="N274" s="13">
        <v>21</v>
      </c>
      <c r="O274" s="13"/>
      <c r="U274" s="14"/>
    </row>
    <row r="275" spans="1:22" ht="15" customHeight="1" x14ac:dyDescent="0.25">
      <c r="A275" s="10">
        <v>41674</v>
      </c>
      <c r="B275" s="26">
        <v>0.52430555555555558</v>
      </c>
      <c r="C275" s="4">
        <v>7.75</v>
      </c>
      <c r="D275" s="11">
        <v>12.87</v>
      </c>
      <c r="E275" s="12">
        <v>93.5</v>
      </c>
      <c r="F275" s="12"/>
      <c r="G275" s="5">
        <v>2.2000000000000002</v>
      </c>
      <c r="H275" s="4">
        <v>2.25</v>
      </c>
      <c r="I275" s="5">
        <v>55.4</v>
      </c>
      <c r="J275" s="5">
        <v>98.2</v>
      </c>
      <c r="K275" s="5">
        <v>0</v>
      </c>
      <c r="M275" s="3"/>
      <c r="N275" s="13">
        <v>2</v>
      </c>
      <c r="O275" s="13"/>
      <c r="T275" s="14"/>
    </row>
    <row r="276" spans="1:22" ht="15" customHeight="1" x14ac:dyDescent="0.25">
      <c r="A276" s="10">
        <v>41689</v>
      </c>
      <c r="B276" s="26">
        <v>0.51736111111111105</v>
      </c>
      <c r="C276" s="4">
        <v>7.54</v>
      </c>
      <c r="D276" s="11">
        <v>12.64</v>
      </c>
      <c r="E276" s="12">
        <v>97.4</v>
      </c>
      <c r="F276" s="12"/>
      <c r="G276" s="5">
        <v>4.4000000000000004</v>
      </c>
      <c r="H276" s="4">
        <v>5.4</v>
      </c>
      <c r="I276" s="5">
        <v>45.1</v>
      </c>
      <c r="J276" s="5">
        <v>74.099999999999994</v>
      </c>
      <c r="K276" s="5">
        <v>0</v>
      </c>
      <c r="L276" s="16"/>
      <c r="M276" s="3"/>
      <c r="N276" s="13">
        <v>2</v>
      </c>
      <c r="O276" s="13"/>
    </row>
    <row r="277" spans="1:22" ht="15" customHeight="1" x14ac:dyDescent="0.25">
      <c r="A277" s="10">
        <v>41705</v>
      </c>
      <c r="B277" s="26">
        <v>0.50694444444444442</v>
      </c>
      <c r="C277" s="13"/>
      <c r="D277" s="11">
        <v>12.21</v>
      </c>
      <c r="E277" s="12">
        <v>99.2</v>
      </c>
      <c r="F277" s="12"/>
      <c r="G277" s="5">
        <v>6.3</v>
      </c>
      <c r="H277" s="4">
        <v>9.36</v>
      </c>
      <c r="I277" s="5">
        <v>31.7</v>
      </c>
      <c r="J277" s="5">
        <v>49.3</v>
      </c>
      <c r="K277" s="5">
        <v>0</v>
      </c>
      <c r="M277" s="13"/>
      <c r="N277" s="13">
        <v>1</v>
      </c>
      <c r="O277" s="13"/>
      <c r="U277" s="14"/>
    </row>
    <row r="278" spans="1:22" ht="15" customHeight="1" x14ac:dyDescent="0.25">
      <c r="A278" s="10">
        <v>41718</v>
      </c>
      <c r="B278" s="26">
        <v>0.5</v>
      </c>
      <c r="C278" s="4">
        <v>7.72</v>
      </c>
      <c r="D278" s="11">
        <v>12.1</v>
      </c>
      <c r="E278" s="12">
        <v>95.9</v>
      </c>
      <c r="F278" s="12"/>
      <c r="G278" s="5">
        <v>5.5</v>
      </c>
      <c r="H278" s="4">
        <v>5.09</v>
      </c>
      <c r="I278" s="5">
        <v>43.6</v>
      </c>
      <c r="J278" s="5">
        <v>69</v>
      </c>
      <c r="K278" s="5">
        <v>0</v>
      </c>
      <c r="M278" s="13"/>
      <c r="N278" s="12">
        <v>4.5</v>
      </c>
      <c r="O278" s="12"/>
      <c r="U278" s="14"/>
    </row>
    <row r="279" spans="1:22" ht="15" customHeight="1" x14ac:dyDescent="0.25">
      <c r="A279" s="10">
        <v>41732</v>
      </c>
      <c r="B279" s="26">
        <v>0.52430555555555558</v>
      </c>
      <c r="C279" s="4">
        <v>7.85</v>
      </c>
      <c r="D279" s="11">
        <v>11.5</v>
      </c>
      <c r="E279" s="12">
        <v>94.7</v>
      </c>
      <c r="F279" s="12"/>
      <c r="G279" s="5">
        <v>7.2</v>
      </c>
      <c r="H279" s="4">
        <v>1.6</v>
      </c>
      <c r="I279" s="5">
        <v>52.7</v>
      </c>
      <c r="J279" s="5">
        <v>79.900000000000006</v>
      </c>
      <c r="K279" s="5">
        <v>0</v>
      </c>
      <c r="M279" s="3"/>
      <c r="N279" s="13">
        <v>4</v>
      </c>
      <c r="O279" s="13"/>
      <c r="P279" s="52">
        <v>0.33</v>
      </c>
      <c r="Q279" s="53">
        <v>0.27</v>
      </c>
      <c r="R279" s="53">
        <v>0.05</v>
      </c>
      <c r="S279" s="52">
        <v>0.02</v>
      </c>
      <c r="T279" s="53">
        <v>0.33</v>
      </c>
      <c r="U279" s="53">
        <v>0.02</v>
      </c>
      <c r="V279" s="3">
        <v>2</v>
      </c>
    </row>
    <row r="280" spans="1:22" ht="15" customHeight="1" x14ac:dyDescent="0.25">
      <c r="A280" s="10">
        <v>41746</v>
      </c>
      <c r="B280" s="26">
        <v>0.44444444444444442</v>
      </c>
      <c r="C280" s="4">
        <v>7.95</v>
      </c>
      <c r="D280" s="11">
        <v>11.61</v>
      </c>
      <c r="E280" s="12">
        <v>95.1</v>
      </c>
      <c r="F280" s="12"/>
      <c r="G280" s="5">
        <v>6.8</v>
      </c>
      <c r="H280" s="4">
        <v>17.600000000000001</v>
      </c>
      <c r="I280" s="5">
        <v>26.8</v>
      </c>
      <c r="J280" s="5">
        <v>41.1</v>
      </c>
      <c r="K280" s="5">
        <v>0</v>
      </c>
      <c r="M280" s="3"/>
      <c r="N280" s="13">
        <v>33</v>
      </c>
      <c r="O280" s="13"/>
      <c r="V280" s="14"/>
    </row>
    <row r="281" spans="1:22" ht="15" customHeight="1" x14ac:dyDescent="0.25">
      <c r="A281" s="10">
        <v>41758</v>
      </c>
      <c r="B281" s="26">
        <v>0.5</v>
      </c>
      <c r="C281" s="4">
        <v>7.65</v>
      </c>
      <c r="D281" s="11">
        <v>11.9</v>
      </c>
      <c r="E281" s="12">
        <v>102.8</v>
      </c>
      <c r="F281" s="12"/>
      <c r="G281" s="5">
        <v>9</v>
      </c>
      <c r="H281" s="4">
        <v>2.14</v>
      </c>
      <c r="I281" s="5">
        <v>48.7</v>
      </c>
      <c r="J281" s="5">
        <v>67.599999999999994</v>
      </c>
      <c r="K281" s="5">
        <v>0</v>
      </c>
      <c r="N281" s="13">
        <v>1</v>
      </c>
      <c r="O281" s="13"/>
      <c r="U281" s="14"/>
    </row>
    <row r="282" spans="1:22" ht="15" customHeight="1" x14ac:dyDescent="0.25">
      <c r="A282" s="10">
        <v>41772</v>
      </c>
      <c r="B282" s="26">
        <v>0.52083333333333337</v>
      </c>
      <c r="C282" s="4">
        <v>6.87</v>
      </c>
      <c r="D282" s="11">
        <v>10.96</v>
      </c>
      <c r="E282" s="12">
        <v>102.9</v>
      </c>
      <c r="F282" s="12"/>
      <c r="G282" s="5">
        <v>12.4</v>
      </c>
      <c r="H282" s="4">
        <v>4.1900000000000004</v>
      </c>
      <c r="I282" s="5">
        <v>62.9</v>
      </c>
      <c r="J282" s="5">
        <v>82.4</v>
      </c>
      <c r="K282" s="5">
        <v>0</v>
      </c>
      <c r="N282" s="13">
        <v>33</v>
      </c>
      <c r="O282" s="13"/>
      <c r="V282" s="14"/>
    </row>
    <row r="283" spans="1:22" ht="15" customHeight="1" x14ac:dyDescent="0.25">
      <c r="A283" s="10">
        <v>41789</v>
      </c>
      <c r="B283" s="26">
        <v>0.51736111111111105</v>
      </c>
      <c r="C283" s="4">
        <v>7.88</v>
      </c>
      <c r="D283" s="11">
        <v>10.96</v>
      </c>
      <c r="E283" s="12">
        <v>100.2</v>
      </c>
      <c r="F283" s="12"/>
      <c r="G283" s="5">
        <v>11.4</v>
      </c>
      <c r="H283" s="4">
        <v>2.85</v>
      </c>
      <c r="I283" s="5">
        <v>50.9</v>
      </c>
      <c r="J283" s="5">
        <v>68.900000000000006</v>
      </c>
      <c r="K283" s="5">
        <v>0</v>
      </c>
      <c r="M283" s="3"/>
      <c r="N283" s="13">
        <v>21</v>
      </c>
      <c r="O283" s="13"/>
      <c r="U283" s="14"/>
    </row>
    <row r="284" spans="1:22" ht="15" customHeight="1" x14ac:dyDescent="0.25">
      <c r="A284" s="10">
        <v>41801</v>
      </c>
      <c r="B284" s="26">
        <v>0.50694444444444442</v>
      </c>
      <c r="C284" s="4">
        <v>7.36</v>
      </c>
      <c r="D284" s="11">
        <v>10.25</v>
      </c>
      <c r="E284" s="12">
        <v>98.9</v>
      </c>
      <c r="F284" s="12"/>
      <c r="G284" s="5">
        <v>13.8</v>
      </c>
      <c r="H284" s="4">
        <v>0.51</v>
      </c>
      <c r="I284" s="5">
        <v>94</v>
      </c>
      <c r="J284" s="5">
        <v>119.6</v>
      </c>
      <c r="K284" s="5">
        <v>0.1</v>
      </c>
      <c r="M284" s="3"/>
      <c r="N284" s="13">
        <v>33</v>
      </c>
      <c r="O284" s="13"/>
      <c r="U284" s="14"/>
    </row>
    <row r="285" spans="1:22" ht="15" customHeight="1" x14ac:dyDescent="0.25">
      <c r="A285" s="10">
        <v>41814</v>
      </c>
      <c r="B285" s="26">
        <v>0.59652777777777777</v>
      </c>
      <c r="C285" s="4">
        <v>7.48</v>
      </c>
      <c r="D285" s="11">
        <v>10.199999999999999</v>
      </c>
      <c r="E285" s="12">
        <v>101.4</v>
      </c>
      <c r="F285" s="12"/>
      <c r="G285" s="5">
        <v>15.5</v>
      </c>
      <c r="H285" s="4">
        <v>0.42</v>
      </c>
      <c r="I285" s="5">
        <v>86.3</v>
      </c>
      <c r="J285" s="5">
        <v>104.1</v>
      </c>
      <c r="K285" s="5">
        <v>0</v>
      </c>
      <c r="M285" s="3"/>
      <c r="N285" s="13">
        <v>49</v>
      </c>
      <c r="O285" s="13"/>
      <c r="P285" s="52">
        <v>7.0000000000000007E-2</v>
      </c>
      <c r="Q285" s="53">
        <v>0.25</v>
      </c>
      <c r="R285" s="53">
        <v>0.05</v>
      </c>
      <c r="S285" s="52">
        <v>0.01</v>
      </c>
      <c r="T285" s="53">
        <v>7.0000000000000007E-2</v>
      </c>
      <c r="U285" s="53">
        <v>0.02</v>
      </c>
      <c r="V285" s="54">
        <v>2</v>
      </c>
    </row>
    <row r="286" spans="1:22" ht="15" customHeight="1" x14ac:dyDescent="0.25">
      <c r="A286" s="10">
        <v>41828</v>
      </c>
      <c r="B286" s="26">
        <v>0.5</v>
      </c>
      <c r="C286" s="4">
        <v>7.68</v>
      </c>
      <c r="D286" s="11">
        <v>9.9600000000000009</v>
      </c>
      <c r="E286" s="12">
        <v>104.6</v>
      </c>
      <c r="F286" s="12"/>
      <c r="G286" s="5">
        <v>17.8</v>
      </c>
      <c r="H286" s="4">
        <v>0.3</v>
      </c>
      <c r="I286" s="5">
        <v>94.3</v>
      </c>
      <c r="J286" s="5">
        <v>110.6</v>
      </c>
      <c r="K286" s="5">
        <v>0.1</v>
      </c>
      <c r="M286" s="4"/>
      <c r="N286" s="13">
        <v>79</v>
      </c>
      <c r="O286" s="13"/>
      <c r="T286" s="14"/>
    </row>
    <row r="287" spans="1:22" ht="15" customHeight="1" x14ac:dyDescent="0.25">
      <c r="A287" s="10">
        <v>41842</v>
      </c>
      <c r="B287" s="26">
        <v>0.4826388888888889</v>
      </c>
      <c r="C287" s="4">
        <v>7.78</v>
      </c>
      <c r="D287" s="11">
        <v>9.74</v>
      </c>
      <c r="E287" s="12">
        <v>97</v>
      </c>
      <c r="F287" s="12"/>
      <c r="G287" s="5">
        <v>15.1</v>
      </c>
      <c r="H287" s="4">
        <v>0.16</v>
      </c>
      <c r="I287" s="5">
        <v>107.7</v>
      </c>
      <c r="J287" s="5">
        <v>132.80000000000001</v>
      </c>
      <c r="K287" s="5">
        <v>0.1</v>
      </c>
      <c r="M287" s="3"/>
      <c r="N287" s="13">
        <v>79</v>
      </c>
      <c r="O287" s="13"/>
    </row>
    <row r="288" spans="1:22" ht="15" customHeight="1" x14ac:dyDescent="0.25">
      <c r="A288" s="10">
        <v>41857</v>
      </c>
      <c r="B288" s="26">
        <v>0.47569444444444442</v>
      </c>
      <c r="C288" s="4">
        <v>7.72</v>
      </c>
      <c r="D288" s="11">
        <v>9.34</v>
      </c>
      <c r="E288" s="12">
        <v>97.5</v>
      </c>
      <c r="F288" s="12"/>
      <c r="G288" s="5">
        <v>17.600000000000001</v>
      </c>
      <c r="H288" s="4">
        <v>0.35</v>
      </c>
      <c r="I288" s="5">
        <v>124.8</v>
      </c>
      <c r="J288" s="5">
        <v>145.5</v>
      </c>
      <c r="K288" s="5">
        <v>0.1</v>
      </c>
      <c r="M288" s="3"/>
      <c r="N288" s="13">
        <v>79</v>
      </c>
      <c r="O288" s="13"/>
      <c r="S288" s="14"/>
    </row>
    <row r="289" spans="1:22" ht="15" customHeight="1" x14ac:dyDescent="0.25">
      <c r="A289" s="10">
        <v>41870</v>
      </c>
      <c r="B289" s="26">
        <v>0.48958333333333331</v>
      </c>
      <c r="C289" s="4">
        <v>7.61</v>
      </c>
      <c r="D289" s="11">
        <v>8.7799999999999994</v>
      </c>
      <c r="E289" s="12">
        <v>94.2</v>
      </c>
      <c r="F289" s="12"/>
      <c r="G289" s="5">
        <v>18.7</v>
      </c>
      <c r="H289" s="13"/>
      <c r="I289" s="5">
        <v>126.8</v>
      </c>
      <c r="J289" s="5">
        <v>143.5</v>
      </c>
      <c r="K289" s="5">
        <v>0.1</v>
      </c>
      <c r="M289" s="4"/>
      <c r="N289" s="13">
        <v>79</v>
      </c>
      <c r="O289" s="13"/>
      <c r="T289" s="14"/>
    </row>
    <row r="290" spans="1:22" ht="15" customHeight="1" x14ac:dyDescent="0.25">
      <c r="A290" s="10">
        <v>41887</v>
      </c>
      <c r="B290" s="26">
        <v>0.50694444444444442</v>
      </c>
      <c r="C290" s="4">
        <v>7.61</v>
      </c>
      <c r="D290" s="11">
        <v>10.02</v>
      </c>
      <c r="E290" s="12">
        <v>99.4</v>
      </c>
      <c r="F290" s="12"/>
      <c r="G290" s="5">
        <v>15.2</v>
      </c>
      <c r="H290" s="19"/>
      <c r="I290" s="5">
        <v>94.8</v>
      </c>
      <c r="J290" s="5">
        <v>115.9</v>
      </c>
      <c r="K290" s="5">
        <v>0.1</v>
      </c>
      <c r="M290" s="19"/>
      <c r="N290" s="13">
        <v>240</v>
      </c>
      <c r="O290" s="13"/>
      <c r="T290" s="14"/>
    </row>
    <row r="291" spans="1:22" ht="15" customHeight="1" x14ac:dyDescent="0.25">
      <c r="A291" s="10">
        <v>41899</v>
      </c>
      <c r="B291" s="26">
        <v>0.50694444444444442</v>
      </c>
      <c r="C291" s="4">
        <v>7.82</v>
      </c>
      <c r="D291" s="11">
        <v>9.3000000000000007</v>
      </c>
      <c r="E291" s="12">
        <v>92.6</v>
      </c>
      <c r="F291" s="12"/>
      <c r="G291" s="5">
        <v>15.2</v>
      </c>
      <c r="H291" s="4">
        <v>0.99</v>
      </c>
      <c r="I291" s="5">
        <v>131.30000000000001</v>
      </c>
      <c r="J291" s="5">
        <v>161.6</v>
      </c>
      <c r="K291" s="5">
        <v>0.1</v>
      </c>
      <c r="M291" s="4"/>
      <c r="N291" s="13">
        <v>350</v>
      </c>
      <c r="O291" s="13"/>
    </row>
    <row r="292" spans="1:22" ht="15" customHeight="1" x14ac:dyDescent="0.25">
      <c r="A292" s="10">
        <v>41912</v>
      </c>
      <c r="B292" s="26">
        <v>0.51388888888888895</v>
      </c>
      <c r="C292" s="4">
        <v>7.85</v>
      </c>
      <c r="D292" s="11">
        <v>9.8699999999999992</v>
      </c>
      <c r="E292" s="12">
        <v>94.7</v>
      </c>
      <c r="F292" s="12"/>
      <c r="G292" s="5">
        <v>13.4</v>
      </c>
      <c r="H292" s="4">
        <v>0.43</v>
      </c>
      <c r="I292" s="5">
        <v>69.900000000000006</v>
      </c>
      <c r="J292" s="5">
        <v>89.6</v>
      </c>
      <c r="K292" s="5">
        <v>0</v>
      </c>
      <c r="L292" s="16"/>
      <c r="M292" s="3"/>
      <c r="N292" s="13">
        <v>70</v>
      </c>
      <c r="O292" s="13"/>
      <c r="P292" s="52">
        <v>0.23</v>
      </c>
      <c r="Q292" s="53">
        <v>0.31</v>
      </c>
      <c r="R292" s="53">
        <v>0.05</v>
      </c>
      <c r="S292" s="52">
        <v>0.01</v>
      </c>
      <c r="T292" s="53">
        <v>0.23</v>
      </c>
      <c r="U292" s="53">
        <v>0.01</v>
      </c>
      <c r="V292" s="54">
        <v>2</v>
      </c>
    </row>
    <row r="293" spans="1:22" x14ac:dyDescent="0.25">
      <c r="A293" s="10">
        <v>41927</v>
      </c>
      <c r="B293" s="26">
        <v>0.52777777777777779</v>
      </c>
      <c r="C293" s="2">
        <v>8.0500000000000007</v>
      </c>
      <c r="D293" s="2">
        <v>10.17</v>
      </c>
      <c r="E293" s="2">
        <v>94</v>
      </c>
      <c r="G293" s="2">
        <v>11.7</v>
      </c>
      <c r="H293" s="2">
        <v>9.23</v>
      </c>
      <c r="I293" s="2">
        <v>46.7</v>
      </c>
      <c r="J293" s="2">
        <v>62.4</v>
      </c>
      <c r="K293" s="12">
        <v>0</v>
      </c>
      <c r="N293" s="2">
        <v>70</v>
      </c>
    </row>
    <row r="294" spans="1:22" x14ac:dyDescent="0.25">
      <c r="A294" s="10">
        <v>41940</v>
      </c>
      <c r="B294" s="26">
        <v>0.51388888888888895</v>
      </c>
      <c r="C294" s="2">
        <v>7.75</v>
      </c>
      <c r="D294" s="2">
        <v>10.43</v>
      </c>
      <c r="E294" s="2">
        <v>94</v>
      </c>
      <c r="G294" s="2">
        <v>10.6</v>
      </c>
      <c r="H294" s="2">
        <v>3.15</v>
      </c>
      <c r="I294" s="2">
        <v>56.1</v>
      </c>
      <c r="J294" s="2">
        <v>77.5</v>
      </c>
      <c r="K294" s="12">
        <v>0</v>
      </c>
      <c r="N294" s="2">
        <v>130</v>
      </c>
    </row>
    <row r="295" spans="1:22" x14ac:dyDescent="0.25">
      <c r="A295" s="10">
        <v>41957</v>
      </c>
      <c r="B295" s="26">
        <v>0.51736111111111105</v>
      </c>
      <c r="C295" s="2">
        <v>8.1</v>
      </c>
      <c r="D295" s="2">
        <v>13.34</v>
      </c>
      <c r="E295" s="2">
        <v>98.2</v>
      </c>
      <c r="G295" s="2">
        <v>2.7</v>
      </c>
      <c r="H295" s="2">
        <v>1.19</v>
      </c>
      <c r="I295" s="2">
        <v>53.8</v>
      </c>
      <c r="J295" s="2">
        <v>92.8</v>
      </c>
      <c r="K295" s="12">
        <v>0</v>
      </c>
      <c r="N295" s="2">
        <v>17</v>
      </c>
    </row>
    <row r="296" spans="1:22" x14ac:dyDescent="0.25">
      <c r="A296" s="10">
        <v>41967</v>
      </c>
      <c r="B296" s="26">
        <v>0.51388888888888895</v>
      </c>
      <c r="C296" s="2">
        <v>7.85</v>
      </c>
      <c r="D296" s="2">
        <v>11.85</v>
      </c>
      <c r="E296" s="2">
        <v>97.1</v>
      </c>
      <c r="G296" s="2">
        <v>6.8</v>
      </c>
      <c r="H296" s="2">
        <v>3.98</v>
      </c>
      <c r="I296" s="2">
        <v>46.5</v>
      </c>
      <c r="J296" s="2">
        <v>70.8</v>
      </c>
      <c r="K296" s="12">
        <v>0</v>
      </c>
      <c r="N296" s="2">
        <v>23</v>
      </c>
    </row>
    <row r="297" spans="1:22" x14ac:dyDescent="0.25">
      <c r="A297" s="10">
        <v>41982</v>
      </c>
      <c r="B297" s="26">
        <v>0.52083333333333337</v>
      </c>
      <c r="C297" s="2">
        <v>7.51</v>
      </c>
      <c r="D297" s="2">
        <v>11.48</v>
      </c>
      <c r="E297" s="2">
        <v>100.2</v>
      </c>
      <c r="G297" s="2">
        <v>9.4</v>
      </c>
      <c r="H297" s="2">
        <v>3.25</v>
      </c>
      <c r="I297" s="2">
        <v>44.2</v>
      </c>
      <c r="J297" s="2">
        <v>62.4</v>
      </c>
      <c r="K297" s="12">
        <v>0</v>
      </c>
      <c r="N297" s="2">
        <v>130</v>
      </c>
    </row>
    <row r="298" spans="1:22" x14ac:dyDescent="0.25">
      <c r="A298" s="10">
        <v>41996</v>
      </c>
      <c r="B298" s="26">
        <v>0.50347222222222221</v>
      </c>
      <c r="C298" s="2">
        <v>7.46</v>
      </c>
      <c r="D298" s="2">
        <v>11.5</v>
      </c>
      <c r="E298" s="2">
        <v>94.9</v>
      </c>
      <c r="G298" s="2">
        <v>7</v>
      </c>
      <c r="H298" s="2">
        <v>2.4</v>
      </c>
      <c r="I298" s="2">
        <v>53.8</v>
      </c>
      <c r="J298" s="2">
        <v>81.5</v>
      </c>
      <c r="K298" s="12">
        <v>0</v>
      </c>
      <c r="N298" s="2">
        <v>2</v>
      </c>
      <c r="P298" s="2">
        <v>0.68</v>
      </c>
      <c r="Q298" s="2">
        <v>0.36</v>
      </c>
      <c r="R298" s="6">
        <v>0.05</v>
      </c>
      <c r="S298" s="6">
        <v>5.0000000000000001E-3</v>
      </c>
      <c r="T298" s="2">
        <v>0.68</v>
      </c>
      <c r="U298" s="2">
        <v>0.02</v>
      </c>
      <c r="V298" s="2">
        <v>5</v>
      </c>
    </row>
    <row r="299" spans="1:22" x14ac:dyDescent="0.25">
      <c r="A299" s="10">
        <v>42010</v>
      </c>
      <c r="B299" s="26">
        <v>0.49652777777777773</v>
      </c>
      <c r="C299" s="2">
        <v>7.48</v>
      </c>
      <c r="D299" s="2">
        <v>11.75</v>
      </c>
      <c r="E299" s="2">
        <v>96.3</v>
      </c>
      <c r="G299" s="2">
        <v>6.8</v>
      </c>
      <c r="H299" s="2">
        <v>54.7</v>
      </c>
      <c r="I299" s="2">
        <v>40.799999999999997</v>
      </c>
      <c r="J299" s="2">
        <v>61.6</v>
      </c>
      <c r="K299" s="12">
        <v>0</v>
      </c>
      <c r="N299" s="2">
        <v>11</v>
      </c>
    </row>
    <row r="300" spans="1:22" x14ac:dyDescent="0.25">
      <c r="A300" s="10">
        <v>42027</v>
      </c>
      <c r="B300" s="26">
        <v>0.51388888888888895</v>
      </c>
      <c r="C300" s="2">
        <v>7.39</v>
      </c>
      <c r="D300" s="2">
        <v>11.11</v>
      </c>
      <c r="E300" s="2">
        <v>93.2</v>
      </c>
      <c r="G300" s="2">
        <v>7.8</v>
      </c>
      <c r="H300" s="2">
        <v>6.15</v>
      </c>
      <c r="I300" s="2">
        <v>48.9</v>
      </c>
      <c r="J300" s="2">
        <v>72.400000000000006</v>
      </c>
      <c r="K300" s="12">
        <v>0</v>
      </c>
      <c r="N300" s="2">
        <v>33</v>
      </c>
    </row>
    <row r="301" spans="1:22" x14ac:dyDescent="0.25">
      <c r="A301" s="10">
        <v>42040</v>
      </c>
      <c r="B301" s="26">
        <v>0.47916666666666669</v>
      </c>
      <c r="C301" s="2">
        <v>7.25</v>
      </c>
      <c r="D301" s="2">
        <v>11.51</v>
      </c>
      <c r="E301" s="2">
        <v>98.2</v>
      </c>
      <c r="G301" s="2">
        <v>8.1</v>
      </c>
      <c r="H301" s="2">
        <v>7.31</v>
      </c>
      <c r="I301" s="2">
        <v>40.200000000000003</v>
      </c>
      <c r="J301" s="2">
        <v>62.2</v>
      </c>
      <c r="K301" s="12">
        <v>0</v>
      </c>
      <c r="N301" s="2">
        <v>17</v>
      </c>
    </row>
    <row r="302" spans="1:22" x14ac:dyDescent="0.25">
      <c r="A302" s="10">
        <v>42055</v>
      </c>
      <c r="B302" s="26">
        <v>0.51388888888888895</v>
      </c>
      <c r="C302" s="2">
        <v>7.38</v>
      </c>
      <c r="D302" s="2">
        <v>11.33</v>
      </c>
      <c r="E302" s="2">
        <v>96.6</v>
      </c>
      <c r="G302" s="2">
        <v>8.3000000000000007</v>
      </c>
      <c r="H302" s="2">
        <v>2.35</v>
      </c>
      <c r="I302" s="2">
        <v>58.9</v>
      </c>
      <c r="J302" s="2">
        <v>86.8</v>
      </c>
      <c r="K302" s="12">
        <v>0</v>
      </c>
      <c r="N302" s="2">
        <v>2</v>
      </c>
    </row>
    <row r="303" spans="1:22" x14ac:dyDescent="0.25">
      <c r="A303" s="10">
        <v>42066</v>
      </c>
      <c r="B303" s="26">
        <v>0.53125</v>
      </c>
      <c r="C303" s="2">
        <v>7.15</v>
      </c>
      <c r="D303" s="2">
        <v>12.34</v>
      </c>
      <c r="E303" s="2">
        <v>98.4</v>
      </c>
      <c r="G303" s="2">
        <v>5.6</v>
      </c>
      <c r="H303" s="2">
        <v>1.1499999999999999</v>
      </c>
      <c r="I303" s="2">
        <v>61.5</v>
      </c>
      <c r="J303" s="2">
        <v>100.2</v>
      </c>
      <c r="K303" s="12">
        <v>0</v>
      </c>
      <c r="N303" s="2">
        <v>1</v>
      </c>
    </row>
    <row r="304" spans="1:22" x14ac:dyDescent="0.25">
      <c r="A304" s="10">
        <v>42080</v>
      </c>
      <c r="B304" s="26">
        <v>0.51736111111111105</v>
      </c>
      <c r="C304" s="2">
        <v>7.17</v>
      </c>
      <c r="D304" s="2">
        <v>11.63</v>
      </c>
      <c r="E304" s="2">
        <v>97.5</v>
      </c>
      <c r="G304" s="2">
        <v>7.7</v>
      </c>
      <c r="I304" s="2">
        <v>52.2</v>
      </c>
      <c r="J304" s="2">
        <v>77.8</v>
      </c>
      <c r="K304" s="12">
        <v>0</v>
      </c>
      <c r="N304" s="2">
        <v>14</v>
      </c>
      <c r="P304" s="2">
        <v>0.82</v>
      </c>
      <c r="Q304" s="2">
        <v>0.34</v>
      </c>
      <c r="R304" s="11">
        <v>0.05</v>
      </c>
      <c r="S304" s="36">
        <v>0.01</v>
      </c>
      <c r="T304" s="2">
        <v>0.82</v>
      </c>
      <c r="U304" s="2">
        <v>0.02</v>
      </c>
      <c r="V304" s="2">
        <v>6</v>
      </c>
    </row>
    <row r="305" spans="1:23" x14ac:dyDescent="0.25">
      <c r="A305" s="10">
        <v>42094</v>
      </c>
      <c r="B305" s="26">
        <v>0.50694444444444442</v>
      </c>
      <c r="C305" s="2">
        <v>7.35</v>
      </c>
      <c r="D305" s="2">
        <v>10.76</v>
      </c>
      <c r="E305" s="2">
        <v>93.8</v>
      </c>
      <c r="G305" s="2">
        <v>9</v>
      </c>
      <c r="I305" s="2">
        <v>43.9</v>
      </c>
      <c r="J305" s="2">
        <v>63.1</v>
      </c>
      <c r="K305" s="12">
        <v>0</v>
      </c>
      <c r="N305" s="2">
        <v>11</v>
      </c>
    </row>
    <row r="306" spans="1:23" x14ac:dyDescent="0.25">
      <c r="A306" s="10">
        <v>42108</v>
      </c>
      <c r="B306" s="26">
        <v>0.52777777777777779</v>
      </c>
      <c r="D306" s="2">
        <v>11.53</v>
      </c>
      <c r="E306" s="2">
        <v>96.6</v>
      </c>
      <c r="G306" s="2">
        <v>7.7</v>
      </c>
      <c r="I306" s="2">
        <v>53.2</v>
      </c>
      <c r="J306" s="2">
        <v>79.2</v>
      </c>
      <c r="K306" s="12">
        <v>0</v>
      </c>
      <c r="N306" s="2">
        <v>13</v>
      </c>
    </row>
    <row r="307" spans="1:23" x14ac:dyDescent="0.25">
      <c r="A307" s="10">
        <v>42122</v>
      </c>
      <c r="B307" s="26">
        <v>0.5</v>
      </c>
      <c r="C307" s="2">
        <v>7.17</v>
      </c>
      <c r="D307" s="2">
        <v>10.98</v>
      </c>
      <c r="E307" s="2">
        <v>95.5</v>
      </c>
      <c r="G307" s="2">
        <v>9.1999999999999993</v>
      </c>
      <c r="I307" s="2">
        <v>40.4</v>
      </c>
      <c r="J307" s="2">
        <v>58.1</v>
      </c>
      <c r="K307" s="12">
        <v>0</v>
      </c>
      <c r="N307" s="2">
        <v>13</v>
      </c>
    </row>
    <row r="308" spans="1:23" x14ac:dyDescent="0.25">
      <c r="A308" s="10">
        <v>42135</v>
      </c>
      <c r="B308" s="26">
        <v>0.52777777777777779</v>
      </c>
      <c r="C308" s="2">
        <v>7.44</v>
      </c>
      <c r="D308" s="2">
        <v>10.37</v>
      </c>
      <c r="E308" s="2">
        <v>95.6</v>
      </c>
      <c r="G308" s="2">
        <v>11.8</v>
      </c>
      <c r="I308" s="2">
        <v>74.5</v>
      </c>
      <c r="J308" s="2">
        <v>98.1</v>
      </c>
      <c r="K308" s="12">
        <v>0</v>
      </c>
      <c r="N308" s="2">
        <v>23</v>
      </c>
    </row>
    <row r="309" spans="1:23" x14ac:dyDescent="0.25">
      <c r="A309" s="10">
        <v>42152</v>
      </c>
      <c r="B309" s="26">
        <v>0.58333333333333337</v>
      </c>
      <c r="C309" s="2">
        <v>7.63</v>
      </c>
      <c r="D309" s="2">
        <v>10.49</v>
      </c>
      <c r="E309" s="2">
        <v>109.2</v>
      </c>
      <c r="G309" s="2">
        <v>18.100000000000001</v>
      </c>
      <c r="H309" s="2">
        <v>0.38</v>
      </c>
      <c r="I309" s="2">
        <v>101.1</v>
      </c>
      <c r="J309" s="2">
        <v>116.1</v>
      </c>
      <c r="K309" s="2">
        <v>0.1</v>
      </c>
      <c r="N309" s="2">
        <v>23</v>
      </c>
    </row>
    <row r="310" spans="1:23" x14ac:dyDescent="0.25">
      <c r="A310" s="10">
        <v>42164</v>
      </c>
      <c r="B310" s="26">
        <v>0.50694444444444442</v>
      </c>
      <c r="C310" s="2">
        <v>7.62</v>
      </c>
      <c r="D310" s="2">
        <v>10.85</v>
      </c>
      <c r="E310" s="2">
        <v>113.4</v>
      </c>
      <c r="G310" s="2">
        <v>17.5</v>
      </c>
      <c r="H310" s="2">
        <v>0.51</v>
      </c>
      <c r="I310" s="2">
        <v>105</v>
      </c>
      <c r="J310" s="2">
        <v>122.4</v>
      </c>
      <c r="K310" s="2">
        <v>0.1</v>
      </c>
      <c r="N310" s="2">
        <v>23</v>
      </c>
    </row>
    <row r="311" spans="1:23" x14ac:dyDescent="0.25">
      <c r="A311" s="10">
        <v>42177</v>
      </c>
      <c r="B311" s="26">
        <v>0.52430555555555558</v>
      </c>
      <c r="C311" s="2">
        <v>7.52</v>
      </c>
      <c r="D311" s="2">
        <v>9.65</v>
      </c>
      <c r="E311" s="2">
        <v>100.7</v>
      </c>
      <c r="G311" s="2">
        <v>17.8</v>
      </c>
      <c r="H311" s="2">
        <v>0.99</v>
      </c>
      <c r="I311" s="2">
        <v>121.7</v>
      </c>
      <c r="J311" s="2">
        <v>141.9</v>
      </c>
      <c r="K311" s="2">
        <v>0.1</v>
      </c>
      <c r="N311" s="2">
        <v>33</v>
      </c>
    </row>
    <row r="312" spans="1:23" x14ac:dyDescent="0.25">
      <c r="A312" s="10">
        <v>42192</v>
      </c>
      <c r="B312" s="26">
        <v>0.5</v>
      </c>
      <c r="C312" s="2">
        <v>7.9</v>
      </c>
      <c r="D312" s="2">
        <v>8.8699999999999992</v>
      </c>
      <c r="E312" s="2">
        <v>94.6</v>
      </c>
      <c r="G312" s="2">
        <v>18.5</v>
      </c>
      <c r="H312" s="2">
        <v>0.16</v>
      </c>
      <c r="I312" s="2">
        <v>138</v>
      </c>
      <c r="J312" s="2">
        <v>156.19999999999999</v>
      </c>
      <c r="K312" s="2">
        <v>0.1</v>
      </c>
      <c r="N312" s="2">
        <v>130</v>
      </c>
    </row>
    <row r="313" spans="1:23" x14ac:dyDescent="0.25">
      <c r="A313" s="10">
        <v>42207</v>
      </c>
      <c r="B313" s="26">
        <v>0.49652777777777773</v>
      </c>
      <c r="C313" s="2">
        <v>7.83</v>
      </c>
      <c r="D313" s="2">
        <v>8.6199999999999992</v>
      </c>
      <c r="E313" s="2">
        <v>89.8</v>
      </c>
      <c r="G313" s="2">
        <v>17.3</v>
      </c>
      <c r="H313" s="2">
        <v>0.51</v>
      </c>
      <c r="I313" s="2">
        <v>141.9</v>
      </c>
      <c r="J313" s="2">
        <v>166.4</v>
      </c>
      <c r="K313" s="2">
        <v>0.1</v>
      </c>
      <c r="N313" s="2">
        <v>79</v>
      </c>
    </row>
    <row r="314" spans="1:23" x14ac:dyDescent="0.25">
      <c r="A314" s="10">
        <v>42222</v>
      </c>
      <c r="B314" s="26">
        <v>0.5625</v>
      </c>
      <c r="C314" s="2">
        <v>7.67</v>
      </c>
      <c r="D314" s="2">
        <v>9.26</v>
      </c>
      <c r="E314" s="2">
        <v>104.6</v>
      </c>
      <c r="G314" s="2">
        <v>18.8</v>
      </c>
      <c r="H314" s="2">
        <v>0.26</v>
      </c>
      <c r="I314" s="2">
        <v>146.6</v>
      </c>
      <c r="J314" s="2">
        <v>167.2</v>
      </c>
      <c r="K314" s="2">
        <v>0.1</v>
      </c>
      <c r="N314" s="2">
        <v>79</v>
      </c>
    </row>
    <row r="315" spans="1:23" x14ac:dyDescent="0.25">
      <c r="A315" s="10">
        <v>42235</v>
      </c>
      <c r="B315" s="26">
        <v>0.53125</v>
      </c>
      <c r="C315" s="2">
        <v>7.76</v>
      </c>
      <c r="D315" s="2">
        <v>9.77</v>
      </c>
      <c r="E315" s="2">
        <v>105.4</v>
      </c>
      <c r="G315" s="2">
        <v>19</v>
      </c>
      <c r="H315" s="2">
        <v>0.44</v>
      </c>
      <c r="I315" s="2">
        <v>134</v>
      </c>
      <c r="J315" s="2">
        <v>151.30000000000001</v>
      </c>
      <c r="K315" s="2">
        <v>0.1</v>
      </c>
      <c r="N315" s="2">
        <v>70</v>
      </c>
    </row>
    <row r="316" spans="1:23" x14ac:dyDescent="0.25">
      <c r="A316" s="10">
        <v>42250</v>
      </c>
      <c r="B316" s="26">
        <v>0.54513888888888895</v>
      </c>
      <c r="C316" s="2">
        <v>7.98</v>
      </c>
      <c r="D316" s="2">
        <v>9.74</v>
      </c>
      <c r="E316" s="2">
        <v>91.8</v>
      </c>
      <c r="G316" s="2">
        <v>12.9</v>
      </c>
      <c r="H316" s="2">
        <v>4.1500000000000004</v>
      </c>
      <c r="I316" s="2">
        <v>57.1</v>
      </c>
      <c r="J316" s="2">
        <v>74.400000000000006</v>
      </c>
      <c r="K316" s="12">
        <v>0</v>
      </c>
      <c r="N316" s="2">
        <v>220</v>
      </c>
    </row>
    <row r="317" spans="1:23" x14ac:dyDescent="0.25">
      <c r="A317" s="10">
        <v>42262</v>
      </c>
      <c r="B317" s="26">
        <v>0.4826388888888889</v>
      </c>
      <c r="C317" s="2">
        <v>7.85</v>
      </c>
      <c r="D317" s="2">
        <v>8.5500000000000007</v>
      </c>
      <c r="E317" s="2">
        <v>82.7</v>
      </c>
      <c r="G317" s="2">
        <v>13.9</v>
      </c>
      <c r="H317" s="2">
        <v>0.52</v>
      </c>
      <c r="I317" s="2">
        <v>92.7</v>
      </c>
      <c r="J317" s="2">
        <v>117</v>
      </c>
      <c r="K317" s="2">
        <v>0.1</v>
      </c>
      <c r="N317" s="2">
        <v>46</v>
      </c>
    </row>
    <row r="318" spans="1:23" x14ac:dyDescent="0.25">
      <c r="A318" s="29">
        <v>42278</v>
      </c>
      <c r="B318" s="26">
        <v>0.54166666666666663</v>
      </c>
      <c r="C318" s="30">
        <v>7.78</v>
      </c>
      <c r="D318" s="34">
        <v>10.81</v>
      </c>
      <c r="E318" s="35">
        <v>102.5</v>
      </c>
      <c r="F318" s="35"/>
      <c r="G318" s="32">
        <v>12.9</v>
      </c>
      <c r="H318" s="30">
        <v>0.28999999999999998</v>
      </c>
      <c r="I318" s="32">
        <v>87.5</v>
      </c>
      <c r="J318" s="32">
        <v>112.4</v>
      </c>
      <c r="K318" s="32">
        <v>0.1</v>
      </c>
      <c r="L318" s="28"/>
      <c r="M318" s="33"/>
      <c r="N318" s="35">
        <v>7.8</v>
      </c>
      <c r="O318" s="35"/>
      <c r="P318" s="303">
        <v>0.15</v>
      </c>
      <c r="Q318" s="304">
        <v>0.25</v>
      </c>
      <c r="R318" s="304">
        <v>0.05</v>
      </c>
      <c r="S318" s="303">
        <v>5.0000000000000001E-3</v>
      </c>
      <c r="T318" s="304">
        <v>0.15</v>
      </c>
      <c r="U318" s="304">
        <v>0.01</v>
      </c>
      <c r="V318" s="305">
        <v>2</v>
      </c>
      <c r="W318" s="54"/>
    </row>
    <row r="319" spans="1:23" x14ac:dyDescent="0.25">
      <c r="A319" s="29">
        <v>42290</v>
      </c>
      <c r="B319" s="26">
        <v>0.53125</v>
      </c>
      <c r="C319" s="30">
        <v>7.41</v>
      </c>
      <c r="D319" s="34">
        <v>10.029999999999999</v>
      </c>
      <c r="E319" s="35">
        <v>93.8</v>
      </c>
      <c r="F319" s="35"/>
      <c r="G319" s="32">
        <v>12.3</v>
      </c>
      <c r="H319" s="30">
        <v>2.0499999999999998</v>
      </c>
      <c r="I319" s="32">
        <v>55.2</v>
      </c>
      <c r="J319" s="32">
        <v>72.7</v>
      </c>
      <c r="K319" s="32">
        <v>0</v>
      </c>
      <c r="L319" s="28"/>
      <c r="M319" s="306"/>
      <c r="N319" s="33">
        <v>33</v>
      </c>
      <c r="O319" s="33"/>
      <c r="P319" s="28"/>
      <c r="Q319" s="28"/>
      <c r="R319" s="28"/>
      <c r="S319" s="28"/>
      <c r="T319" s="28"/>
      <c r="U319" s="28"/>
      <c r="V319" s="28"/>
    </row>
    <row r="320" spans="1:23" x14ac:dyDescent="0.25">
      <c r="A320" s="29">
        <v>42304</v>
      </c>
      <c r="B320" s="26">
        <v>0.49652777777777773</v>
      </c>
      <c r="C320" s="30">
        <v>7.65</v>
      </c>
      <c r="D320" s="34">
        <v>10.54</v>
      </c>
      <c r="E320" s="35">
        <v>95.4</v>
      </c>
      <c r="F320" s="35"/>
      <c r="G320" s="32">
        <v>10.9</v>
      </c>
      <c r="H320" s="30">
        <v>0.56999999999999995</v>
      </c>
      <c r="I320" s="32">
        <v>60.4</v>
      </c>
      <c r="J320" s="32">
        <v>82.9</v>
      </c>
      <c r="K320" s="32">
        <v>0</v>
      </c>
      <c r="L320" s="28"/>
      <c r="M320" s="33"/>
      <c r="N320" s="33">
        <v>17</v>
      </c>
      <c r="O320" s="33"/>
      <c r="P320" s="28"/>
      <c r="Q320" s="28"/>
      <c r="R320" s="28"/>
      <c r="S320" s="28"/>
      <c r="T320" s="28"/>
      <c r="U320" s="28"/>
      <c r="V320" s="28"/>
    </row>
    <row r="321" spans="1:23" x14ac:dyDescent="0.25">
      <c r="A321" s="29">
        <v>42318</v>
      </c>
      <c r="B321" s="26">
        <v>0.52777777777777779</v>
      </c>
      <c r="C321" s="30">
        <v>7.29</v>
      </c>
      <c r="D321" s="34">
        <v>11.5</v>
      </c>
      <c r="E321" s="35">
        <v>94.7</v>
      </c>
      <c r="F321" s="35"/>
      <c r="G321" s="32">
        <v>7.2</v>
      </c>
      <c r="H321" s="30">
        <v>3.67</v>
      </c>
      <c r="I321" s="32">
        <v>51.2</v>
      </c>
      <c r="J321" s="32">
        <v>77.7</v>
      </c>
      <c r="K321" s="32">
        <v>0</v>
      </c>
      <c r="L321" s="28"/>
      <c r="M321" s="31"/>
      <c r="N321" s="35">
        <v>7.8</v>
      </c>
      <c r="O321" s="35"/>
      <c r="P321" s="28"/>
      <c r="Q321" s="28"/>
      <c r="R321" s="28"/>
      <c r="S321" s="28"/>
      <c r="T321" s="28"/>
      <c r="U321" s="28"/>
      <c r="V321" s="28"/>
    </row>
    <row r="322" spans="1:23" x14ac:dyDescent="0.25">
      <c r="A322" s="29">
        <v>42332</v>
      </c>
      <c r="B322" s="26">
        <v>0.51041666666666663</v>
      </c>
      <c r="C322" s="30">
        <v>7.12</v>
      </c>
      <c r="D322" s="34">
        <v>11.61</v>
      </c>
      <c r="E322" s="35">
        <v>94.2</v>
      </c>
      <c r="F322" s="35"/>
      <c r="G322" s="32">
        <v>6.3</v>
      </c>
      <c r="H322" s="30">
        <v>4.78</v>
      </c>
      <c r="I322" s="32">
        <v>60</v>
      </c>
      <c r="J322" s="32">
        <v>91.1</v>
      </c>
      <c r="K322" s="32">
        <v>0</v>
      </c>
      <c r="L322" s="28"/>
      <c r="M322" s="33"/>
      <c r="N322" s="33">
        <v>23</v>
      </c>
      <c r="O322" s="33"/>
      <c r="P322" s="28"/>
      <c r="Q322" s="28"/>
      <c r="R322" s="28"/>
      <c r="S322" s="28"/>
      <c r="T322" s="28"/>
      <c r="U322" s="28"/>
      <c r="V322" s="28"/>
    </row>
    <row r="323" spans="1:23" x14ac:dyDescent="0.25">
      <c r="A323" s="29">
        <v>42346</v>
      </c>
      <c r="B323" s="26">
        <v>0.56597222222222221</v>
      </c>
      <c r="C323" s="30">
        <v>7.49</v>
      </c>
      <c r="D323" s="34">
        <v>10.99</v>
      </c>
      <c r="E323" s="35">
        <v>94.8</v>
      </c>
      <c r="F323" s="35"/>
      <c r="G323" s="32">
        <v>8.9</v>
      </c>
      <c r="H323" s="30">
        <v>42.7</v>
      </c>
      <c r="I323" s="32">
        <v>34.299999999999997</v>
      </c>
      <c r="J323" s="32">
        <v>49</v>
      </c>
      <c r="K323" s="32">
        <v>0</v>
      </c>
      <c r="L323" s="28"/>
      <c r="M323" s="306"/>
      <c r="N323" s="33">
        <v>240</v>
      </c>
      <c r="O323" s="33"/>
      <c r="P323" s="28"/>
      <c r="Q323" s="28"/>
      <c r="R323" s="28"/>
      <c r="S323" s="28"/>
      <c r="T323" s="28"/>
      <c r="U323" s="28"/>
      <c r="V323" s="28"/>
    </row>
    <row r="324" spans="1:23" x14ac:dyDescent="0.25">
      <c r="A324" s="29">
        <v>42361</v>
      </c>
      <c r="B324" s="26">
        <v>0.5</v>
      </c>
      <c r="C324" s="30">
        <v>7.37</v>
      </c>
      <c r="D324" s="34">
        <v>11.84</v>
      </c>
      <c r="E324" s="35">
        <v>93.5</v>
      </c>
      <c r="F324" s="35"/>
      <c r="G324" s="32">
        <v>5.2</v>
      </c>
      <c r="H324" s="30">
        <v>11.8</v>
      </c>
      <c r="I324" s="32">
        <v>47.4</v>
      </c>
      <c r="J324" s="32">
        <v>76.400000000000006</v>
      </c>
      <c r="K324" s="32">
        <v>0</v>
      </c>
      <c r="L324" s="28"/>
      <c r="M324" s="31"/>
      <c r="N324" s="33">
        <v>23</v>
      </c>
      <c r="O324" s="33"/>
      <c r="P324" s="28"/>
      <c r="Q324" s="28"/>
      <c r="R324" s="28"/>
      <c r="S324" s="28"/>
      <c r="T324" s="28"/>
      <c r="U324" s="28"/>
      <c r="V324" s="28"/>
    </row>
    <row r="325" spans="1:23" x14ac:dyDescent="0.25">
      <c r="A325" s="29">
        <v>42374</v>
      </c>
      <c r="B325" s="26">
        <v>0.50694444444444442</v>
      </c>
      <c r="C325" s="30">
        <v>7.54</v>
      </c>
      <c r="D325" s="34">
        <v>13.19</v>
      </c>
      <c r="E325" s="35">
        <v>98.2</v>
      </c>
      <c r="F325" s="35"/>
      <c r="G325" s="32">
        <v>3.1</v>
      </c>
      <c r="H325" s="30">
        <v>1.66</v>
      </c>
      <c r="I325" s="32">
        <v>59.5</v>
      </c>
      <c r="J325" s="32">
        <v>102.1</v>
      </c>
      <c r="K325" s="32">
        <v>0</v>
      </c>
      <c r="L325" s="28"/>
      <c r="M325" s="31"/>
      <c r="N325" s="33">
        <v>23</v>
      </c>
      <c r="O325" s="33"/>
      <c r="P325" s="303">
        <v>0.62</v>
      </c>
      <c r="Q325" s="304">
        <v>0.28000000000000003</v>
      </c>
      <c r="R325" s="304">
        <v>0.05</v>
      </c>
      <c r="S325" s="303">
        <v>0.01</v>
      </c>
      <c r="T325" s="304">
        <v>0.62</v>
      </c>
      <c r="U325" s="304">
        <v>0.01</v>
      </c>
      <c r="V325" s="305">
        <v>2</v>
      </c>
      <c r="W325" s="54"/>
    </row>
    <row r="326" spans="1:23" x14ac:dyDescent="0.25">
      <c r="A326" s="29">
        <v>42389</v>
      </c>
      <c r="B326" s="26">
        <v>0.51041666666666663</v>
      </c>
      <c r="C326" s="30">
        <v>7.79</v>
      </c>
      <c r="D326" s="34">
        <v>12.56</v>
      </c>
      <c r="E326" s="35">
        <v>100.3</v>
      </c>
      <c r="F326" s="35"/>
      <c r="G326" s="32">
        <v>5.8</v>
      </c>
      <c r="H326" s="30">
        <v>3.23</v>
      </c>
      <c r="I326" s="32">
        <v>42.4</v>
      </c>
      <c r="J326" s="32">
        <v>67</v>
      </c>
      <c r="K326" s="307">
        <v>2.4652207720700998E-2</v>
      </c>
      <c r="L326" s="28"/>
      <c r="M326" s="31"/>
      <c r="N326" s="33">
        <v>23</v>
      </c>
      <c r="O326" s="33"/>
      <c r="P326" s="28"/>
      <c r="Q326" s="28"/>
      <c r="R326" s="28"/>
      <c r="S326" s="28"/>
      <c r="T326" s="28"/>
      <c r="U326" s="28"/>
      <c r="V326" s="28"/>
    </row>
    <row r="327" spans="1:23" x14ac:dyDescent="0.25">
      <c r="A327" s="29">
        <v>42402</v>
      </c>
      <c r="B327" s="26">
        <v>0.54166666666666663</v>
      </c>
      <c r="C327" s="30">
        <v>7.2</v>
      </c>
      <c r="D327" s="34">
        <v>12.95</v>
      </c>
      <c r="E327" s="35">
        <v>102.8</v>
      </c>
      <c r="F327" s="35"/>
      <c r="G327" s="32">
        <v>5.4</v>
      </c>
      <c r="H327" s="30">
        <v>2.5299999999999998</v>
      </c>
      <c r="I327" s="32">
        <v>51.8</v>
      </c>
      <c r="J327" s="32">
        <v>83.1</v>
      </c>
      <c r="K327" s="32">
        <v>3.1159726836836592E-2</v>
      </c>
      <c r="L327" s="28"/>
      <c r="M327" s="33"/>
      <c r="N327" s="33">
        <v>11</v>
      </c>
      <c r="O327" s="33"/>
      <c r="P327" s="28"/>
      <c r="Q327" s="28"/>
      <c r="R327" s="28"/>
      <c r="S327" s="28"/>
      <c r="T327" s="28"/>
      <c r="U327" s="28"/>
      <c r="V327" s="28"/>
    </row>
    <row r="328" spans="1:23" x14ac:dyDescent="0.25">
      <c r="A328" s="29">
        <v>42419</v>
      </c>
      <c r="B328" s="26">
        <v>0.49305555555555558</v>
      </c>
      <c r="C328" s="30">
        <v>7.23</v>
      </c>
      <c r="D328" s="34">
        <v>12.2</v>
      </c>
      <c r="E328" s="35">
        <v>101.2</v>
      </c>
      <c r="F328" s="35"/>
      <c r="G328" s="32">
        <v>7.3</v>
      </c>
      <c r="H328" s="30">
        <v>11.24</v>
      </c>
      <c r="I328" s="32">
        <v>43.5</v>
      </c>
      <c r="J328" s="32">
        <v>65.400000000000006</v>
      </c>
      <c r="K328" s="308">
        <v>2.4012485891992192E-2</v>
      </c>
      <c r="L328" s="28"/>
      <c r="M328" s="33"/>
      <c r="N328" s="33">
        <v>33</v>
      </c>
      <c r="O328" s="33"/>
      <c r="P328" s="28"/>
      <c r="Q328" s="28"/>
      <c r="R328" s="28"/>
      <c r="S328" s="28"/>
      <c r="T328" s="28"/>
      <c r="U328" s="28"/>
      <c r="V328" s="28"/>
    </row>
    <row r="329" spans="1:23" x14ac:dyDescent="0.25">
      <c r="A329" s="29">
        <v>42431</v>
      </c>
      <c r="B329" s="26">
        <v>0.51388888888888895</v>
      </c>
      <c r="C329" s="30">
        <v>7.43</v>
      </c>
      <c r="D329" s="34">
        <v>12.57</v>
      </c>
      <c r="E329" s="35">
        <v>101.9</v>
      </c>
      <c r="F329" s="35"/>
      <c r="G329" s="32">
        <v>6.3</v>
      </c>
      <c r="H329" s="30">
        <v>10.17</v>
      </c>
      <c r="I329" s="32">
        <v>26.5</v>
      </c>
      <c r="J329" s="32">
        <v>44.8</v>
      </c>
      <c r="K329" s="32">
        <v>0</v>
      </c>
      <c r="L329" s="28"/>
      <c r="M329" s="31"/>
      <c r="N329" s="35">
        <v>7.8</v>
      </c>
      <c r="O329" s="35"/>
      <c r="P329" s="28"/>
      <c r="Q329" s="28"/>
      <c r="R329" s="28"/>
      <c r="S329" s="28"/>
      <c r="T329" s="28"/>
      <c r="U329" s="28"/>
      <c r="V329" s="28"/>
    </row>
    <row r="330" spans="1:23" x14ac:dyDescent="0.25">
      <c r="A330" s="29">
        <v>42443</v>
      </c>
      <c r="B330" s="26">
        <v>0.52083333333333337</v>
      </c>
      <c r="C330" s="30">
        <v>7.55</v>
      </c>
      <c r="D330" s="34">
        <v>12.31</v>
      </c>
      <c r="E330" s="35">
        <v>99.9</v>
      </c>
      <c r="F330" s="35"/>
      <c r="G330" s="32">
        <v>6.4</v>
      </c>
      <c r="H330" s="30">
        <v>5.41</v>
      </c>
      <c r="I330" s="32">
        <v>44.8</v>
      </c>
      <c r="J330" s="32">
        <v>70</v>
      </c>
      <c r="K330" s="32">
        <v>2.5855283017197923E-2</v>
      </c>
      <c r="L330" s="28"/>
      <c r="M330" s="31"/>
      <c r="N330" s="33">
        <v>23</v>
      </c>
      <c r="O330" s="33"/>
      <c r="P330" s="28"/>
      <c r="Q330" s="28"/>
      <c r="R330" s="28"/>
      <c r="S330" s="28"/>
      <c r="T330" s="28"/>
      <c r="U330" s="28"/>
      <c r="V330" s="28"/>
    </row>
    <row r="331" spans="1:23" x14ac:dyDescent="0.25">
      <c r="A331" s="29">
        <v>42458</v>
      </c>
      <c r="B331" s="26">
        <v>0.54166666666666663</v>
      </c>
      <c r="C331" s="30">
        <v>7.57</v>
      </c>
      <c r="D331" s="34">
        <v>12.71</v>
      </c>
      <c r="E331" s="35">
        <v>106.1</v>
      </c>
      <c r="F331" s="35"/>
      <c r="G331" s="32">
        <v>7.5</v>
      </c>
      <c r="H331" s="30">
        <v>1.71</v>
      </c>
      <c r="I331" s="32">
        <v>44.7</v>
      </c>
      <c r="J331" s="32">
        <v>67.2</v>
      </c>
      <c r="K331" s="32">
        <v>2.473226796714325E-2</v>
      </c>
      <c r="L331" s="28"/>
      <c r="M331" s="31"/>
      <c r="N331" s="33">
        <v>1</v>
      </c>
      <c r="O331" s="33"/>
      <c r="P331" s="303">
        <v>0.24</v>
      </c>
      <c r="Q331" s="304">
        <v>0.25</v>
      </c>
      <c r="R331" s="304">
        <v>0.05</v>
      </c>
      <c r="S331" s="303">
        <v>5.0000000000000001E-3</v>
      </c>
      <c r="T331" s="304">
        <v>0.24</v>
      </c>
      <c r="U331" s="304">
        <v>0.01</v>
      </c>
      <c r="V331" s="305">
        <v>2</v>
      </c>
      <c r="W331" s="54"/>
    </row>
    <row r="332" spans="1:23" x14ac:dyDescent="0.25">
      <c r="A332" s="29">
        <v>42474</v>
      </c>
      <c r="B332" s="26">
        <v>0.52083333333333337</v>
      </c>
      <c r="C332" s="30">
        <v>7.6</v>
      </c>
      <c r="D332" s="34">
        <v>11.95</v>
      </c>
      <c r="E332" s="35">
        <v>101.1</v>
      </c>
      <c r="F332" s="35"/>
      <c r="G332" s="32">
        <v>8.1</v>
      </c>
      <c r="H332" s="30">
        <v>1.24</v>
      </c>
      <c r="I332" s="32">
        <v>51.5</v>
      </c>
      <c r="J332" s="32">
        <v>75.8</v>
      </c>
      <c r="K332" s="32">
        <v>2.8193942518265184E-2</v>
      </c>
      <c r="L332" s="28"/>
      <c r="M332" s="31"/>
      <c r="N332" s="35">
        <v>7.8</v>
      </c>
      <c r="O332" s="35"/>
      <c r="P332" s="28"/>
      <c r="Q332" s="28"/>
      <c r="R332" s="28"/>
      <c r="S332" s="28"/>
      <c r="T332" s="28"/>
      <c r="U332" s="28"/>
      <c r="V332" s="28"/>
    </row>
    <row r="333" spans="1:23" x14ac:dyDescent="0.25">
      <c r="A333" s="29">
        <v>42488</v>
      </c>
      <c r="B333" s="26">
        <v>0.50694444444444442</v>
      </c>
      <c r="C333" s="30">
        <v>7.71</v>
      </c>
      <c r="D333" s="34">
        <v>12</v>
      </c>
      <c r="E333" s="35">
        <v>106.3</v>
      </c>
      <c r="F333" s="35"/>
      <c r="G333" s="32">
        <v>10</v>
      </c>
      <c r="H333" s="30">
        <v>1.04</v>
      </c>
      <c r="I333" s="32">
        <v>60</v>
      </c>
      <c r="J333" s="32">
        <v>84.1</v>
      </c>
      <c r="K333" s="32">
        <v>3.1567830230594243E-2</v>
      </c>
      <c r="L333" s="28"/>
      <c r="M333" s="31"/>
      <c r="N333" s="33">
        <v>79</v>
      </c>
      <c r="O333" s="33"/>
      <c r="P333" s="28"/>
      <c r="Q333" s="28"/>
      <c r="R333" s="28"/>
      <c r="S333" s="28"/>
      <c r="T333" s="28"/>
      <c r="U333" s="28"/>
      <c r="V333" s="28"/>
    </row>
    <row r="334" spans="1:23" x14ac:dyDescent="0.25">
      <c r="A334" s="29">
        <v>42501</v>
      </c>
      <c r="B334" s="26">
        <v>0.51041666666666663</v>
      </c>
      <c r="C334" s="30">
        <v>7.42</v>
      </c>
      <c r="D334" s="34">
        <v>11.35</v>
      </c>
      <c r="E334" s="35">
        <v>110.7</v>
      </c>
      <c r="F334" s="35"/>
      <c r="G334" s="32">
        <v>14.2</v>
      </c>
      <c r="H334" s="30">
        <v>1.52</v>
      </c>
      <c r="I334" s="32">
        <v>92</v>
      </c>
      <c r="J334" s="32">
        <v>115.8</v>
      </c>
      <c r="K334" s="32">
        <v>4.4704765280654389E-2</v>
      </c>
      <c r="L334" s="28"/>
      <c r="M334" s="309"/>
      <c r="N334" s="33">
        <v>920</v>
      </c>
      <c r="O334" s="33"/>
      <c r="P334" s="28"/>
      <c r="Q334" s="28"/>
      <c r="R334" s="28"/>
      <c r="S334" s="28"/>
      <c r="T334" s="28"/>
      <c r="U334" s="28"/>
      <c r="V334" s="28"/>
    </row>
    <row r="335" spans="1:23" x14ac:dyDescent="0.25">
      <c r="A335" s="29">
        <v>42514</v>
      </c>
      <c r="B335" s="26">
        <v>0.50347222222222221</v>
      </c>
      <c r="C335" s="33"/>
      <c r="D335" s="34">
        <v>11.88</v>
      </c>
      <c r="E335" s="35">
        <v>111.4</v>
      </c>
      <c r="F335" s="35"/>
      <c r="G335" s="32">
        <v>12.5</v>
      </c>
      <c r="H335" s="30">
        <v>0.59</v>
      </c>
      <c r="I335" s="32">
        <v>65.400000000000006</v>
      </c>
      <c r="J335" s="32">
        <v>85.9</v>
      </c>
      <c r="K335" s="32">
        <v>0</v>
      </c>
      <c r="L335" s="28"/>
      <c r="M335" s="33"/>
      <c r="N335" s="33">
        <v>49</v>
      </c>
      <c r="O335" s="33"/>
      <c r="P335" s="28"/>
      <c r="Q335" s="28"/>
      <c r="R335" s="28"/>
      <c r="S335" s="28"/>
      <c r="T335" s="28"/>
      <c r="U335" s="28"/>
      <c r="V335" s="28"/>
    </row>
    <row r="336" spans="1:23" x14ac:dyDescent="0.25">
      <c r="A336" s="29">
        <v>42528</v>
      </c>
      <c r="B336" s="26">
        <v>0.51388888888888895</v>
      </c>
      <c r="C336" s="31"/>
      <c r="D336" s="34">
        <v>10.23</v>
      </c>
      <c r="E336" s="35">
        <v>106.8</v>
      </c>
      <c r="F336" s="35"/>
      <c r="G336" s="32">
        <v>17.399999999999999</v>
      </c>
      <c r="H336" s="30">
        <v>0.77</v>
      </c>
      <c r="I336" s="32">
        <v>88.1</v>
      </c>
      <c r="J336" s="32">
        <v>103</v>
      </c>
      <c r="K336" s="32">
        <v>0</v>
      </c>
      <c r="L336" s="28"/>
      <c r="M336" s="31"/>
      <c r="N336" s="33">
        <v>70</v>
      </c>
      <c r="O336" s="33"/>
      <c r="P336" s="28"/>
      <c r="Q336" s="28"/>
      <c r="R336" s="28"/>
      <c r="S336" s="28"/>
      <c r="T336" s="28"/>
      <c r="U336" s="28"/>
      <c r="V336" s="28"/>
    </row>
    <row r="337" spans="1:23" x14ac:dyDescent="0.25">
      <c r="A337" s="29">
        <v>42544</v>
      </c>
      <c r="B337" s="26">
        <v>0.57638888888888895</v>
      </c>
      <c r="C337" s="31"/>
      <c r="D337" s="34">
        <v>10.66</v>
      </c>
      <c r="E337" s="35">
        <v>101.9</v>
      </c>
      <c r="F337" s="35"/>
      <c r="G337" s="32">
        <v>13.3</v>
      </c>
      <c r="H337" s="30">
        <v>0.92</v>
      </c>
      <c r="I337" s="32">
        <v>70.900000000000006</v>
      </c>
      <c r="J337" s="32">
        <v>91.3</v>
      </c>
      <c r="K337" s="32">
        <v>3.4518487654891551E-2</v>
      </c>
      <c r="L337" s="28"/>
      <c r="M337" s="31"/>
      <c r="N337" s="33">
        <v>94</v>
      </c>
      <c r="O337" s="33"/>
      <c r="P337" s="303">
        <v>0.23</v>
      </c>
      <c r="Q337" s="304">
        <v>0.25</v>
      </c>
      <c r="R337" s="304">
        <v>0.05</v>
      </c>
      <c r="S337" s="303">
        <v>0.01</v>
      </c>
      <c r="T337" s="304">
        <v>0.23</v>
      </c>
      <c r="U337" s="304">
        <v>0.01</v>
      </c>
      <c r="V337" s="305">
        <v>2</v>
      </c>
      <c r="W337" s="54"/>
    </row>
    <row r="338" spans="1:23" x14ac:dyDescent="0.25">
      <c r="A338" s="29">
        <v>42556</v>
      </c>
      <c r="B338" s="26">
        <v>0.4861111111111111</v>
      </c>
      <c r="C338" s="31"/>
      <c r="D338" s="34">
        <v>10.6</v>
      </c>
      <c r="E338" s="35">
        <v>101.1</v>
      </c>
      <c r="F338" s="35"/>
      <c r="G338" s="32">
        <v>13.2</v>
      </c>
      <c r="H338" s="30">
        <v>0.48</v>
      </c>
      <c r="I338" s="32">
        <v>72.7</v>
      </c>
      <c r="J338" s="32">
        <v>93.8</v>
      </c>
      <c r="K338" s="32">
        <v>3.5547895570951948E-2</v>
      </c>
      <c r="L338" s="28"/>
      <c r="M338" s="31"/>
      <c r="N338" s="33">
        <v>130</v>
      </c>
      <c r="O338" s="33"/>
      <c r="P338" s="28"/>
      <c r="Q338" s="28"/>
      <c r="R338" s="28"/>
      <c r="S338" s="28"/>
      <c r="T338" s="28"/>
      <c r="U338" s="28"/>
      <c r="V338" s="28"/>
    </row>
    <row r="339" spans="1:23" x14ac:dyDescent="0.25">
      <c r="A339" s="29">
        <v>42572</v>
      </c>
      <c r="B339" s="26">
        <v>0.50347222222222221</v>
      </c>
      <c r="C339" s="31"/>
      <c r="D339" s="34">
        <v>10.58</v>
      </c>
      <c r="E339" s="35">
        <v>110.7</v>
      </c>
      <c r="F339" s="35"/>
      <c r="G339" s="32">
        <v>17.5</v>
      </c>
      <c r="H339" s="30">
        <v>0.6</v>
      </c>
      <c r="I339" s="32">
        <v>95.9</v>
      </c>
      <c r="J339" s="32">
        <v>111.9</v>
      </c>
      <c r="K339" s="32">
        <v>4.3069419294869106E-2</v>
      </c>
      <c r="L339" s="28"/>
      <c r="M339" s="31"/>
      <c r="N339" s="33">
        <v>79</v>
      </c>
      <c r="O339" s="33"/>
      <c r="P339" s="28"/>
      <c r="Q339" s="28"/>
      <c r="R339" s="28"/>
      <c r="S339" s="28"/>
      <c r="T339" s="28"/>
      <c r="U339" s="28"/>
      <c r="V339" s="28"/>
    </row>
    <row r="340" spans="1:23" x14ac:dyDescent="0.25">
      <c r="A340" s="29">
        <v>42584</v>
      </c>
      <c r="B340" s="26">
        <v>0.53472222222222221</v>
      </c>
      <c r="C340" s="33"/>
      <c r="D340" s="34">
        <v>9.39</v>
      </c>
      <c r="E340" s="35">
        <v>95.1</v>
      </c>
      <c r="F340" s="35"/>
      <c r="G340" s="32">
        <v>16</v>
      </c>
      <c r="H340" s="30">
        <v>0.31</v>
      </c>
      <c r="I340" s="32">
        <v>107.9</v>
      </c>
      <c r="J340" s="32">
        <v>130.4</v>
      </c>
      <c r="K340" s="307">
        <v>5.0868696843985504E-2</v>
      </c>
      <c r="L340" s="28"/>
      <c r="M340" s="33"/>
      <c r="N340" s="33">
        <v>70</v>
      </c>
      <c r="O340" s="33"/>
      <c r="P340" s="28"/>
      <c r="Q340" s="28"/>
      <c r="R340" s="28"/>
      <c r="S340" s="28"/>
      <c r="T340" s="28"/>
      <c r="U340" s="28"/>
      <c r="V340" s="28"/>
    </row>
    <row r="341" spans="1:23" x14ac:dyDescent="0.25">
      <c r="A341" s="29">
        <v>42598</v>
      </c>
      <c r="B341" s="26">
        <v>0.53819444444444442</v>
      </c>
      <c r="C341" s="30">
        <v>7.8</v>
      </c>
      <c r="D341" s="34">
        <v>9.59</v>
      </c>
      <c r="E341" s="35">
        <v>102.8</v>
      </c>
      <c r="F341" s="35"/>
      <c r="G341" s="32">
        <v>18.7</v>
      </c>
      <c r="H341" s="323">
        <v>0.7</v>
      </c>
      <c r="I341" s="32">
        <v>128.69999999999999</v>
      </c>
      <c r="J341" s="32">
        <v>146.30000000000001</v>
      </c>
      <c r="K341" s="32">
        <v>5.7650678911516484E-2</v>
      </c>
      <c r="L341" s="28"/>
      <c r="M341" s="31"/>
      <c r="N341" s="33">
        <v>350</v>
      </c>
      <c r="O341" s="33"/>
      <c r="P341" s="28"/>
      <c r="Q341" s="28"/>
      <c r="R341" s="28"/>
      <c r="S341" s="28"/>
      <c r="T341" s="28"/>
      <c r="U341" s="28"/>
      <c r="V341" s="28"/>
    </row>
    <row r="342" spans="1:23" x14ac:dyDescent="0.25">
      <c r="A342" s="29">
        <v>42614</v>
      </c>
      <c r="B342" s="26">
        <v>0.50694444444444442</v>
      </c>
      <c r="C342" s="30">
        <v>7.58</v>
      </c>
      <c r="D342" s="34">
        <v>9</v>
      </c>
      <c r="E342" s="35">
        <v>91.3</v>
      </c>
      <c r="F342" s="35"/>
      <c r="G342" s="32">
        <v>16.100000000000001</v>
      </c>
      <c r="H342" s="30">
        <v>1.24</v>
      </c>
      <c r="I342" s="32">
        <v>126.2</v>
      </c>
      <c r="J342" s="32">
        <v>152</v>
      </c>
      <c r="K342" s="32">
        <v>6.0098149960922602E-2</v>
      </c>
      <c r="L342" s="28"/>
      <c r="M342" s="33"/>
      <c r="N342" s="33">
        <v>1600</v>
      </c>
      <c r="O342" s="33"/>
      <c r="P342" s="28"/>
      <c r="Q342" s="28"/>
      <c r="R342" s="28"/>
      <c r="S342" s="28"/>
      <c r="T342" s="28"/>
      <c r="U342" s="28"/>
      <c r="V342" s="28"/>
    </row>
    <row r="343" spans="1:23" x14ac:dyDescent="0.25">
      <c r="A343" s="29">
        <v>42626</v>
      </c>
      <c r="B343" s="26">
        <v>0.53819444444444442</v>
      </c>
      <c r="C343" s="30">
        <v>7.92</v>
      </c>
      <c r="D343" s="34">
        <v>10.85</v>
      </c>
      <c r="E343" s="35">
        <v>106.1</v>
      </c>
      <c r="F343" s="35"/>
      <c r="G343" s="32">
        <v>14.4</v>
      </c>
      <c r="H343" s="30">
        <v>1.82</v>
      </c>
      <c r="I343" s="32">
        <v>107</v>
      </c>
      <c r="J343" s="32">
        <v>134</v>
      </c>
      <c r="K343" s="32">
        <v>5.2398185465018357E-2</v>
      </c>
      <c r="L343" s="28"/>
      <c r="M343" s="31"/>
      <c r="N343" s="33">
        <v>350</v>
      </c>
      <c r="O343" s="33"/>
      <c r="P343" s="28"/>
      <c r="Q343" s="28"/>
      <c r="R343" s="28"/>
      <c r="S343" s="28"/>
      <c r="T343" s="28"/>
      <c r="U343" s="28"/>
      <c r="V343" s="28"/>
    </row>
    <row r="344" spans="1:23" x14ac:dyDescent="0.25">
      <c r="A344" s="29">
        <v>42641</v>
      </c>
      <c r="B344" s="26">
        <v>0.55902777777777779</v>
      </c>
      <c r="C344" s="30">
        <v>7.9</v>
      </c>
      <c r="D344" s="34">
        <v>10.43</v>
      </c>
      <c r="E344" s="35">
        <v>101.5</v>
      </c>
      <c r="F344" s="35"/>
      <c r="G344" s="32">
        <v>14.3</v>
      </c>
      <c r="H344" s="30">
        <v>0.8</v>
      </c>
      <c r="I344" s="32">
        <v>97</v>
      </c>
      <c r="J344" s="32">
        <v>121.7</v>
      </c>
      <c r="K344" s="32">
        <v>4.7187909636196346E-2</v>
      </c>
      <c r="L344" s="28"/>
      <c r="M344" s="33"/>
      <c r="N344" s="33">
        <v>79</v>
      </c>
      <c r="O344" s="33"/>
      <c r="P344" s="303">
        <v>0.12</v>
      </c>
      <c r="Q344" s="304">
        <v>0.25</v>
      </c>
      <c r="R344" s="304">
        <v>0.05</v>
      </c>
      <c r="S344" s="303">
        <v>0.01</v>
      </c>
      <c r="T344" s="304">
        <v>0.12</v>
      </c>
      <c r="U344" s="304">
        <v>0.01</v>
      </c>
      <c r="V344" s="305">
        <v>2</v>
      </c>
      <c r="W344" s="54"/>
    </row>
    <row r="345" spans="1:23" x14ac:dyDescent="0.25">
      <c r="A345" s="310">
        <v>42654</v>
      </c>
      <c r="B345" s="26">
        <v>0.52777777777777779</v>
      </c>
      <c r="C345" s="311">
        <v>8.07</v>
      </c>
      <c r="D345" s="312">
        <v>11.89</v>
      </c>
      <c r="E345" s="313">
        <v>101.5</v>
      </c>
      <c r="F345" s="313"/>
      <c r="G345" s="314">
        <v>8.8000000000000007</v>
      </c>
      <c r="H345" s="311">
        <v>2.0499999999999998</v>
      </c>
      <c r="I345" s="314">
        <v>58.5</v>
      </c>
      <c r="J345" s="314">
        <v>84.6</v>
      </c>
      <c r="K345" s="314">
        <v>3.1772042074431545E-2</v>
      </c>
      <c r="L345" s="314"/>
      <c r="M345" s="315"/>
      <c r="N345" s="315">
        <v>110</v>
      </c>
      <c r="O345" s="315"/>
      <c r="P345" s="316"/>
      <c r="Q345" s="316"/>
      <c r="R345" s="316"/>
      <c r="S345" s="316"/>
      <c r="T345" s="316"/>
      <c r="U345" s="316"/>
      <c r="V345" s="316"/>
      <c r="W345" s="54"/>
    </row>
    <row r="346" spans="1:23" x14ac:dyDescent="0.25">
      <c r="A346" s="310">
        <v>42669</v>
      </c>
      <c r="B346" s="26">
        <v>0.51736111111111105</v>
      </c>
      <c r="C346" s="311">
        <v>7.94</v>
      </c>
      <c r="D346" s="312">
        <v>10.48</v>
      </c>
      <c r="E346" s="313">
        <v>92.4</v>
      </c>
      <c r="F346" s="313"/>
      <c r="G346" s="314">
        <v>9.6999999999999993</v>
      </c>
      <c r="H346" s="311">
        <v>2.2599999999999998</v>
      </c>
      <c r="I346" s="314">
        <v>67.7</v>
      </c>
      <c r="J346" s="314">
        <v>95</v>
      </c>
      <c r="K346" s="314">
        <v>0</v>
      </c>
      <c r="L346" s="314"/>
      <c r="M346" s="315"/>
      <c r="N346" s="315">
        <v>79</v>
      </c>
      <c r="O346" s="315"/>
      <c r="P346" s="316"/>
      <c r="Q346" s="316"/>
      <c r="R346" s="316"/>
      <c r="S346" s="316"/>
      <c r="T346" s="316"/>
      <c r="U346" s="316"/>
      <c r="V346" s="316"/>
      <c r="W346" s="54"/>
    </row>
    <row r="347" spans="1:23" x14ac:dyDescent="0.25">
      <c r="A347" s="310">
        <v>42682</v>
      </c>
      <c r="B347" s="26">
        <v>0.52083333333333337</v>
      </c>
      <c r="C347" s="311">
        <v>7.54</v>
      </c>
      <c r="D347" s="312">
        <v>10.47</v>
      </c>
      <c r="E347" s="313">
        <v>95.2</v>
      </c>
      <c r="F347" s="313"/>
      <c r="G347" s="314">
        <v>11.3</v>
      </c>
      <c r="H347" s="311">
        <v>3.12</v>
      </c>
      <c r="I347" s="314">
        <v>53.4</v>
      </c>
      <c r="J347" s="314">
        <v>72.3</v>
      </c>
      <c r="K347" s="314">
        <v>2.6780722407018436E-2</v>
      </c>
      <c r="L347" s="314"/>
      <c r="M347" s="317"/>
      <c r="N347" s="313">
        <v>7.8</v>
      </c>
      <c r="O347" s="313"/>
      <c r="P347" s="316"/>
      <c r="Q347" s="316"/>
      <c r="R347" s="316"/>
      <c r="S347" s="316"/>
      <c r="T347" s="316"/>
      <c r="U347" s="316"/>
      <c r="V347" s="316"/>
      <c r="W347" s="54"/>
    </row>
    <row r="348" spans="1:23" x14ac:dyDescent="0.25">
      <c r="A348" s="310">
        <v>42696</v>
      </c>
      <c r="B348" s="26">
        <v>0.50694444444444442</v>
      </c>
      <c r="C348" s="311">
        <v>7.85</v>
      </c>
      <c r="D348" s="312">
        <v>11.43</v>
      </c>
      <c r="E348" s="313">
        <v>97.4</v>
      </c>
      <c r="F348" s="313"/>
      <c r="G348" s="314">
        <v>8.4</v>
      </c>
      <c r="H348" s="311">
        <v>7.03</v>
      </c>
      <c r="I348" s="314">
        <v>45.9</v>
      </c>
      <c r="J348" s="314">
        <v>67.7</v>
      </c>
      <c r="K348" s="314">
        <v>2.4932509998727193E-2</v>
      </c>
      <c r="L348" s="314"/>
      <c r="M348" s="317"/>
      <c r="N348" s="315">
        <v>21</v>
      </c>
      <c r="O348" s="315"/>
      <c r="P348" s="316"/>
      <c r="Q348" s="316"/>
      <c r="R348" s="316"/>
      <c r="S348" s="316"/>
      <c r="T348" s="316"/>
      <c r="U348" s="316"/>
      <c r="V348" s="316"/>
      <c r="W348" s="54"/>
    </row>
    <row r="349" spans="1:23" x14ac:dyDescent="0.25">
      <c r="A349" s="310">
        <v>42713</v>
      </c>
      <c r="B349" s="26">
        <v>0.54861111111111105</v>
      </c>
      <c r="C349" s="311">
        <v>7.49</v>
      </c>
      <c r="D349" s="312">
        <v>13.83</v>
      </c>
      <c r="E349" s="313">
        <v>103.1</v>
      </c>
      <c r="F349" s="313"/>
      <c r="G349" s="314">
        <v>3.1</v>
      </c>
      <c r="H349" s="311">
        <v>2.65</v>
      </c>
      <c r="I349" s="314">
        <v>50.4</v>
      </c>
      <c r="J349" s="314">
        <v>86.6</v>
      </c>
      <c r="K349" s="314">
        <v>0</v>
      </c>
      <c r="L349" s="314"/>
      <c r="M349" s="317"/>
      <c r="N349" s="313">
        <v>7.8</v>
      </c>
      <c r="O349" s="313"/>
      <c r="P349" s="316"/>
      <c r="Q349" s="316"/>
      <c r="R349" s="316"/>
      <c r="S349" s="316"/>
      <c r="T349" s="316"/>
      <c r="U349" s="316"/>
      <c r="V349" s="316"/>
      <c r="W349" s="54"/>
    </row>
    <row r="350" spans="1:23" x14ac:dyDescent="0.25">
      <c r="A350" s="310">
        <v>42725</v>
      </c>
      <c r="B350" s="26">
        <v>0.59375</v>
      </c>
      <c r="C350" s="317"/>
      <c r="D350" s="312">
        <v>13.36</v>
      </c>
      <c r="E350" s="313">
        <v>100.7</v>
      </c>
      <c r="F350" s="313"/>
      <c r="G350" s="314">
        <v>3.5</v>
      </c>
      <c r="H350" s="311">
        <v>3.94</v>
      </c>
      <c r="I350" s="314">
        <v>24.7</v>
      </c>
      <c r="J350" s="314">
        <v>41.8</v>
      </c>
      <c r="K350" s="318">
        <v>1.4755951101909508E-2</v>
      </c>
      <c r="L350" s="318"/>
      <c r="M350" s="311"/>
      <c r="N350" s="315">
        <v>11</v>
      </c>
      <c r="O350" s="315"/>
      <c r="P350" s="319">
        <v>0.73</v>
      </c>
      <c r="Q350" s="320">
        <v>0.35</v>
      </c>
      <c r="R350" s="320">
        <v>0.05</v>
      </c>
      <c r="S350" s="319">
        <v>0.01</v>
      </c>
      <c r="T350" s="320">
        <v>0.73</v>
      </c>
      <c r="U350" s="320">
        <v>0.01</v>
      </c>
      <c r="V350" s="321">
        <v>2</v>
      </c>
      <c r="W350" s="54"/>
    </row>
    <row r="351" spans="1:23" x14ac:dyDescent="0.25">
      <c r="A351" s="310">
        <v>42739</v>
      </c>
      <c r="B351" s="26">
        <v>0.52430555555555558</v>
      </c>
      <c r="C351" s="311">
        <v>7.3</v>
      </c>
      <c r="D351" s="312">
        <v>14.14</v>
      </c>
      <c r="E351" s="313">
        <v>97.2</v>
      </c>
      <c r="F351" s="313"/>
      <c r="G351" s="314">
        <v>0.2</v>
      </c>
      <c r="H351" s="315"/>
      <c r="I351" s="314">
        <v>53.6</v>
      </c>
      <c r="J351" s="314">
        <v>102</v>
      </c>
      <c r="K351" s="314">
        <v>3.8940983409299128E-2</v>
      </c>
      <c r="L351" s="314"/>
      <c r="M351" s="317"/>
      <c r="N351" s="315">
        <v>1</v>
      </c>
      <c r="O351" s="315"/>
      <c r="P351" s="316"/>
      <c r="Q351" s="316"/>
      <c r="R351" s="316"/>
      <c r="S351" s="316"/>
      <c r="T351" s="316"/>
      <c r="U351" s="316"/>
      <c r="V351" s="316"/>
      <c r="W351" s="54"/>
    </row>
    <row r="352" spans="1:23" x14ac:dyDescent="0.25">
      <c r="A352" s="310">
        <v>42752</v>
      </c>
      <c r="B352" s="26">
        <v>0.51736111111111105</v>
      </c>
      <c r="C352" s="311">
        <v>7.29</v>
      </c>
      <c r="D352" s="312">
        <v>13.31</v>
      </c>
      <c r="E352" s="313">
        <v>101.3</v>
      </c>
      <c r="F352" s="313"/>
      <c r="G352" s="314">
        <v>3.5</v>
      </c>
      <c r="H352" s="317"/>
      <c r="I352" s="314">
        <v>47.5</v>
      </c>
      <c r="J352" s="314">
        <v>80.599999999999994</v>
      </c>
      <c r="K352" s="314">
        <v>3.0141364334617751E-2</v>
      </c>
      <c r="L352" s="314"/>
      <c r="M352" s="317"/>
      <c r="N352" s="315">
        <v>130</v>
      </c>
      <c r="O352" s="315"/>
      <c r="P352" s="316"/>
      <c r="Q352" s="316"/>
      <c r="R352" s="316"/>
      <c r="S352" s="316"/>
      <c r="T352" s="316"/>
      <c r="U352" s="316"/>
      <c r="V352" s="316"/>
      <c r="W352" s="54"/>
    </row>
    <row r="353" spans="1:23" x14ac:dyDescent="0.25">
      <c r="A353" s="310">
        <v>42767</v>
      </c>
      <c r="B353" s="26">
        <v>0.49652777777777773</v>
      </c>
      <c r="C353" s="311">
        <v>7.43</v>
      </c>
      <c r="D353" s="312">
        <v>14.29</v>
      </c>
      <c r="E353" s="313">
        <v>101.3</v>
      </c>
      <c r="F353" s="313"/>
      <c r="G353" s="314">
        <v>1.7</v>
      </c>
      <c r="H353" s="315"/>
      <c r="I353" s="314">
        <v>50.1</v>
      </c>
      <c r="J353" s="314">
        <v>90.3</v>
      </c>
      <c r="K353" s="318">
        <v>3.4107413223938891E-2</v>
      </c>
      <c r="L353" s="318"/>
      <c r="M353" s="317"/>
      <c r="N353" s="315">
        <v>33</v>
      </c>
      <c r="O353" s="315"/>
      <c r="P353" s="316"/>
      <c r="Q353" s="316"/>
      <c r="R353" s="316"/>
      <c r="S353" s="316"/>
      <c r="T353" s="316"/>
      <c r="U353" s="316"/>
      <c r="V353" s="316"/>
      <c r="W353" s="54"/>
    </row>
    <row r="354" spans="1:23" x14ac:dyDescent="0.25">
      <c r="A354" s="310">
        <v>42782</v>
      </c>
      <c r="B354" s="26">
        <v>0.51736111111111105</v>
      </c>
      <c r="C354" s="311">
        <v>7.6</v>
      </c>
      <c r="D354" s="312">
        <v>12.43</v>
      </c>
      <c r="E354" s="313">
        <v>101.3</v>
      </c>
      <c r="F354" s="313"/>
      <c r="G354" s="314">
        <v>5.9</v>
      </c>
      <c r="H354" s="322"/>
      <c r="I354" s="314">
        <v>22.4</v>
      </c>
      <c r="J354" s="314">
        <v>35.299999999999997</v>
      </c>
      <c r="K354" s="318">
        <v>1.2277811816271461E-2</v>
      </c>
      <c r="L354" s="318"/>
      <c r="M354" s="317"/>
      <c r="N354" s="315">
        <v>11</v>
      </c>
      <c r="O354" s="315"/>
      <c r="P354" s="316"/>
      <c r="Q354" s="316"/>
      <c r="R354" s="316"/>
      <c r="S354" s="316"/>
      <c r="T354" s="316"/>
      <c r="U354" s="316"/>
      <c r="V354" s="316"/>
      <c r="W354" s="54"/>
    </row>
    <row r="355" spans="1:23" x14ac:dyDescent="0.25">
      <c r="A355" s="310">
        <v>42794</v>
      </c>
      <c r="B355" s="26">
        <v>0.52430555555555558</v>
      </c>
      <c r="C355" s="311">
        <v>7.26</v>
      </c>
      <c r="D355" s="312">
        <v>13.58</v>
      </c>
      <c r="E355" s="313">
        <v>102.9</v>
      </c>
      <c r="F355" s="313"/>
      <c r="G355" s="314">
        <v>3.9</v>
      </c>
      <c r="H355" s="317"/>
      <c r="I355" s="314">
        <v>52.1</v>
      </c>
      <c r="J355" s="314">
        <v>87.2</v>
      </c>
      <c r="K355" s="314">
        <v>3.2835639610258614E-2</v>
      </c>
      <c r="L355" s="314"/>
      <c r="M355" s="317"/>
      <c r="N355" s="317">
        <v>2</v>
      </c>
      <c r="O355" s="317"/>
      <c r="P355" s="316"/>
      <c r="Q355" s="316"/>
      <c r="R355" s="316"/>
      <c r="S355" s="316"/>
      <c r="T355" s="316"/>
      <c r="U355" s="316"/>
      <c r="V355" s="316"/>
      <c r="W355" s="54"/>
    </row>
    <row r="356" spans="1:23" x14ac:dyDescent="0.25">
      <c r="A356" s="310">
        <v>42809</v>
      </c>
      <c r="B356" s="26">
        <v>0.50694444444444442</v>
      </c>
      <c r="C356" s="311">
        <v>7.44</v>
      </c>
      <c r="D356" s="312">
        <v>12.92</v>
      </c>
      <c r="E356" s="313">
        <v>103.5</v>
      </c>
      <c r="F356" s="313"/>
      <c r="G356" s="314">
        <v>5.8</v>
      </c>
      <c r="H356" s="315"/>
      <c r="I356" s="314">
        <v>27.4</v>
      </c>
      <c r="J356" s="314">
        <v>43.3</v>
      </c>
      <c r="K356" s="318">
        <v>1.5332860404688183E-2</v>
      </c>
      <c r="L356" s="318"/>
      <c r="M356" s="317"/>
      <c r="N356" s="314">
        <v>6.8</v>
      </c>
      <c r="O356" s="314"/>
      <c r="P356" s="316"/>
      <c r="Q356" s="316"/>
      <c r="R356" s="316"/>
      <c r="S356" s="316"/>
      <c r="T356" s="316"/>
      <c r="U356" s="316"/>
      <c r="V356" s="316"/>
      <c r="W356" s="54"/>
    </row>
    <row r="357" spans="1:23" x14ac:dyDescent="0.25">
      <c r="A357" s="310">
        <v>42824</v>
      </c>
      <c r="B357" s="26">
        <v>0.53125</v>
      </c>
      <c r="C357" s="315"/>
      <c r="D357" s="312">
        <v>12.7</v>
      </c>
      <c r="E357" s="313">
        <v>102.1</v>
      </c>
      <c r="F357" s="313"/>
      <c r="G357" s="314">
        <v>6.4</v>
      </c>
      <c r="H357" s="311">
        <v>16.7</v>
      </c>
      <c r="I357" s="314">
        <v>31.8</v>
      </c>
      <c r="J357" s="314">
        <v>49.3</v>
      </c>
      <c r="K357" s="314">
        <v>1.7657553341170362E-2</v>
      </c>
      <c r="L357" s="314"/>
      <c r="M357" s="317"/>
      <c r="N357" s="313">
        <v>6.8</v>
      </c>
      <c r="O357" s="313"/>
      <c r="P357" s="319">
        <v>0.48</v>
      </c>
      <c r="Q357" s="320">
        <v>0.27</v>
      </c>
      <c r="R357" s="319">
        <v>6.2E-2</v>
      </c>
      <c r="S357" s="320">
        <v>0.03</v>
      </c>
      <c r="T357" s="320">
        <v>0.48</v>
      </c>
      <c r="U357" s="320">
        <v>0.01</v>
      </c>
      <c r="V357" s="321">
        <v>38</v>
      </c>
      <c r="W357" s="54"/>
    </row>
    <row r="358" spans="1:23" x14ac:dyDescent="0.25">
      <c r="A358" s="310">
        <v>42836</v>
      </c>
      <c r="B358" s="26">
        <v>0.50347222222222221</v>
      </c>
      <c r="C358" s="315"/>
      <c r="D358" s="312">
        <v>12.37</v>
      </c>
      <c r="E358" s="313">
        <v>101.9</v>
      </c>
      <c r="F358" s="313"/>
      <c r="G358" s="314">
        <v>7</v>
      </c>
      <c r="H358" s="311">
        <v>2.0499999999999998</v>
      </c>
      <c r="I358" s="314">
        <v>43.6</v>
      </c>
      <c r="J358" s="314">
        <v>66.400000000000006</v>
      </c>
      <c r="K358" s="314">
        <v>2.44121530922802E-2</v>
      </c>
      <c r="L358" s="314"/>
      <c r="M358" s="317"/>
      <c r="N358" s="313">
        <v>4.5</v>
      </c>
      <c r="O358" s="313"/>
      <c r="P358" s="316"/>
      <c r="Q358" s="316"/>
      <c r="R358" s="316"/>
      <c r="S358" s="316"/>
      <c r="T358" s="316"/>
      <c r="U358" s="316"/>
      <c r="V358" s="316"/>
      <c r="W358" s="54"/>
    </row>
    <row r="359" spans="1:23" x14ac:dyDescent="0.25">
      <c r="A359" s="310">
        <v>42850</v>
      </c>
      <c r="B359" s="26">
        <v>0.52430555555555558</v>
      </c>
      <c r="C359" s="311">
        <v>7.57</v>
      </c>
      <c r="D359" s="312">
        <v>12.07</v>
      </c>
      <c r="E359" s="313">
        <v>101.9</v>
      </c>
      <c r="F359" s="313"/>
      <c r="G359" s="314">
        <v>7.9</v>
      </c>
      <c r="H359" s="311">
        <v>3.45</v>
      </c>
      <c r="I359" s="314">
        <v>34.9</v>
      </c>
      <c r="J359" s="314">
        <v>51.8</v>
      </c>
      <c r="K359" s="314">
        <v>0</v>
      </c>
      <c r="L359" s="314"/>
      <c r="M359" s="317"/>
      <c r="N359" s="315">
        <v>17</v>
      </c>
      <c r="O359" s="315"/>
      <c r="P359" s="316"/>
      <c r="Q359" s="316"/>
      <c r="R359" s="316"/>
      <c r="S359" s="316"/>
      <c r="T359" s="316"/>
      <c r="U359" s="316"/>
      <c r="V359" s="316"/>
      <c r="W359" s="54"/>
    </row>
    <row r="360" spans="1:23" x14ac:dyDescent="0.25">
      <c r="A360" s="310">
        <v>42864</v>
      </c>
      <c r="B360" s="26">
        <v>0.5</v>
      </c>
      <c r="C360" s="315"/>
      <c r="D360" s="315"/>
      <c r="E360" s="315"/>
      <c r="F360" s="315"/>
      <c r="G360" s="315"/>
      <c r="H360" s="315"/>
      <c r="I360" s="315"/>
      <c r="J360" s="315"/>
      <c r="K360" s="315"/>
      <c r="L360" s="315"/>
      <c r="M360" s="317"/>
      <c r="N360" s="317"/>
      <c r="O360" s="317"/>
      <c r="P360" s="316"/>
      <c r="Q360" s="316"/>
      <c r="R360" s="316"/>
      <c r="S360" s="316"/>
      <c r="T360" s="316"/>
      <c r="U360" s="316"/>
      <c r="V360" s="316"/>
      <c r="W360" s="54"/>
    </row>
    <row r="361" spans="1:23" x14ac:dyDescent="0.25">
      <c r="A361" s="310">
        <v>42880</v>
      </c>
      <c r="B361" s="26">
        <v>0.51041666666666663</v>
      </c>
      <c r="C361" s="311">
        <v>7.77</v>
      </c>
      <c r="D361" s="312">
        <v>11.68</v>
      </c>
      <c r="E361" s="313">
        <v>104.2</v>
      </c>
      <c r="F361" s="313"/>
      <c r="G361" s="314">
        <v>10.199999999999999</v>
      </c>
      <c r="H361" s="311">
        <v>1.33</v>
      </c>
      <c r="I361" s="314">
        <v>45.1</v>
      </c>
      <c r="J361" s="314">
        <v>62.9</v>
      </c>
      <c r="K361" s="314">
        <v>2.3015680504260196E-2</v>
      </c>
      <c r="L361" s="314"/>
      <c r="M361" s="317"/>
      <c r="N361" s="315">
        <v>130</v>
      </c>
      <c r="O361" s="315"/>
      <c r="P361" s="316"/>
      <c r="Q361" s="316"/>
      <c r="R361" s="316"/>
      <c r="S361" s="316"/>
      <c r="T361" s="316"/>
      <c r="U361" s="316"/>
      <c r="V361" s="316"/>
      <c r="W361" s="54"/>
    </row>
    <row r="362" spans="1:23" x14ac:dyDescent="0.25">
      <c r="A362" s="310">
        <v>42893</v>
      </c>
      <c r="B362" s="26">
        <v>0.50347222222222221</v>
      </c>
      <c r="C362" s="311">
        <v>7.79</v>
      </c>
      <c r="D362" s="312">
        <v>10.95</v>
      </c>
      <c r="E362" s="313">
        <v>106.5</v>
      </c>
      <c r="F362" s="313"/>
      <c r="G362" s="314">
        <v>13.8</v>
      </c>
      <c r="H362" s="311">
        <v>2.59</v>
      </c>
      <c r="I362" s="314">
        <v>53.2</v>
      </c>
      <c r="J362" s="314">
        <v>67.8</v>
      </c>
      <c r="K362" s="314">
        <v>2.4972574019825871E-2</v>
      </c>
      <c r="L362" s="314"/>
      <c r="M362" s="317"/>
      <c r="N362" s="315">
        <v>240</v>
      </c>
      <c r="O362" s="315"/>
      <c r="P362" s="316"/>
      <c r="Q362" s="316"/>
      <c r="R362" s="316"/>
      <c r="S362" s="316"/>
      <c r="T362" s="316"/>
      <c r="U362" s="316"/>
      <c r="V362" s="316"/>
      <c r="W362" s="54"/>
    </row>
    <row r="363" spans="1:23" x14ac:dyDescent="0.25">
      <c r="A363" s="310">
        <v>42908</v>
      </c>
      <c r="B363" s="26">
        <v>0.54861111111111105</v>
      </c>
      <c r="C363" s="311">
        <v>7.42</v>
      </c>
      <c r="D363" s="312">
        <v>11.43</v>
      </c>
      <c r="E363" s="313">
        <v>111.3</v>
      </c>
      <c r="F363" s="313"/>
      <c r="G363" s="314">
        <v>14.6</v>
      </c>
      <c r="H363" s="311">
        <v>0.74</v>
      </c>
      <c r="I363" s="314">
        <v>62.1</v>
      </c>
      <c r="J363" s="314">
        <v>77.5</v>
      </c>
      <c r="K363" s="314">
        <v>2.8882450657388287E-2</v>
      </c>
      <c r="L363" s="314"/>
      <c r="M363" s="317"/>
      <c r="N363" s="317">
        <v>23</v>
      </c>
      <c r="O363" s="317"/>
      <c r="P363" s="319">
        <v>0.15</v>
      </c>
      <c r="Q363" s="320">
        <v>0.25</v>
      </c>
      <c r="R363" s="320">
        <v>0.05</v>
      </c>
      <c r="S363" s="319">
        <v>5.0000000000000001E-3</v>
      </c>
      <c r="T363" s="320">
        <v>0.15</v>
      </c>
      <c r="U363" s="320">
        <v>0.01</v>
      </c>
      <c r="V363" s="321">
        <v>2</v>
      </c>
      <c r="W363" s="54"/>
    </row>
    <row r="364" spans="1:23" x14ac:dyDescent="0.25">
      <c r="A364" s="310">
        <v>42923</v>
      </c>
      <c r="B364" s="26">
        <v>0.48958333333333331</v>
      </c>
      <c r="C364" s="315"/>
      <c r="D364" s="312">
        <v>10.99</v>
      </c>
      <c r="E364" s="313">
        <v>110.8</v>
      </c>
      <c r="F364" s="313"/>
      <c r="G364" s="314">
        <v>16.2</v>
      </c>
      <c r="H364" s="311">
        <v>0.41</v>
      </c>
      <c r="I364" s="314">
        <v>103.4</v>
      </c>
      <c r="J364" s="314">
        <v>124.2</v>
      </c>
      <c r="K364" s="314">
        <v>4.8243312521677621E-2</v>
      </c>
      <c r="L364" s="314"/>
      <c r="M364" s="317"/>
      <c r="N364" s="315">
        <v>49</v>
      </c>
      <c r="O364" s="315"/>
      <c r="P364" s="316"/>
      <c r="Q364" s="316"/>
      <c r="R364" s="316"/>
      <c r="S364" s="316"/>
      <c r="T364" s="316"/>
      <c r="U364" s="316"/>
      <c r="V364" s="316"/>
      <c r="W364" s="54"/>
    </row>
    <row r="365" spans="1:23" x14ac:dyDescent="0.25">
      <c r="A365" s="310">
        <v>42934</v>
      </c>
      <c r="B365" s="26">
        <v>0.50694444444444442</v>
      </c>
      <c r="C365" s="314">
        <v>7.8</v>
      </c>
      <c r="D365" s="312">
        <v>10.56</v>
      </c>
      <c r="E365" s="313">
        <v>108</v>
      </c>
      <c r="F365" s="313"/>
      <c r="G365" s="314">
        <v>16.600000000000001</v>
      </c>
      <c r="H365" s="311">
        <v>0.33</v>
      </c>
      <c r="I365" s="314">
        <v>117.5</v>
      </c>
      <c r="J365" s="314">
        <v>140.1</v>
      </c>
      <c r="K365" s="314">
        <v>5.4998019624509148E-2</v>
      </c>
      <c r="L365" s="314"/>
      <c r="M365" s="317"/>
      <c r="N365" s="315">
        <v>130</v>
      </c>
      <c r="O365" s="315"/>
      <c r="P365" s="316"/>
      <c r="Q365" s="316"/>
      <c r="R365" s="316"/>
      <c r="S365" s="316"/>
      <c r="T365" s="316"/>
      <c r="U365" s="316"/>
      <c r="V365" s="316"/>
      <c r="W365" s="54"/>
    </row>
    <row r="366" spans="1:23" x14ac:dyDescent="0.25">
      <c r="A366" s="310">
        <v>42951</v>
      </c>
      <c r="B366" s="26">
        <v>0.52083333333333337</v>
      </c>
      <c r="C366" s="311">
        <v>7.7</v>
      </c>
      <c r="D366" s="312">
        <v>10.39</v>
      </c>
      <c r="E366" s="313">
        <v>110</v>
      </c>
      <c r="F366" s="313"/>
      <c r="G366" s="314">
        <v>18.100000000000001</v>
      </c>
      <c r="H366" s="311">
        <v>0.55000000000000004</v>
      </c>
      <c r="I366" s="314">
        <v>129.69999999999999</v>
      </c>
      <c r="J366" s="314">
        <v>149.5</v>
      </c>
      <c r="K366" s="314">
        <v>5.9023687355279693E-2</v>
      </c>
      <c r="L366" s="314"/>
      <c r="M366" s="317"/>
      <c r="N366" s="315">
        <v>23</v>
      </c>
      <c r="O366" s="315"/>
      <c r="P366" s="316"/>
      <c r="Q366" s="316"/>
      <c r="R366" s="316"/>
      <c r="S366" s="316"/>
      <c r="T366" s="316"/>
      <c r="U366" s="316"/>
      <c r="V366" s="316"/>
      <c r="W366" s="54"/>
    </row>
    <row r="367" spans="1:23" x14ac:dyDescent="0.25">
      <c r="A367" s="310">
        <v>42963</v>
      </c>
      <c r="B367" s="26">
        <v>0.52777777777777779</v>
      </c>
      <c r="C367" s="311">
        <v>7.8</v>
      </c>
      <c r="D367" s="312">
        <v>9.8800000000000008</v>
      </c>
      <c r="E367" s="313">
        <v>99.5</v>
      </c>
      <c r="F367" s="313"/>
      <c r="G367" s="314">
        <v>16</v>
      </c>
      <c r="H367" s="311">
        <v>0.67</v>
      </c>
      <c r="I367" s="314">
        <v>130.69999999999999</v>
      </c>
      <c r="J367" s="314">
        <v>157.80000000000001</v>
      </c>
      <c r="K367" s="314">
        <v>6.2596844562198772E-2</v>
      </c>
      <c r="L367" s="314"/>
      <c r="M367" s="317"/>
      <c r="N367" s="315">
        <v>70</v>
      </c>
      <c r="O367" s="315"/>
      <c r="P367" s="316"/>
      <c r="Q367" s="316"/>
      <c r="R367" s="316"/>
      <c r="S367" s="316"/>
      <c r="T367" s="316"/>
      <c r="U367" s="316"/>
      <c r="V367" s="316"/>
      <c r="W367" s="54"/>
    </row>
    <row r="368" spans="1:23" x14ac:dyDescent="0.25">
      <c r="A368" s="310">
        <v>42977</v>
      </c>
      <c r="B368" s="26">
        <v>0.56597222222222221</v>
      </c>
      <c r="C368" s="311">
        <v>7.6</v>
      </c>
      <c r="D368" s="312">
        <v>7.72</v>
      </c>
      <c r="E368" s="313">
        <v>80.7</v>
      </c>
      <c r="F368" s="313"/>
      <c r="G368" s="314">
        <v>17.600000000000001</v>
      </c>
      <c r="H368" s="311">
        <v>0.85</v>
      </c>
      <c r="I368" s="314">
        <v>150.30000000000001</v>
      </c>
      <c r="J368" s="314">
        <v>175</v>
      </c>
      <c r="K368" s="314">
        <v>7.0053274035695404E-2</v>
      </c>
      <c r="L368" s="314"/>
      <c r="M368" s="317"/>
      <c r="N368" s="315">
        <v>920</v>
      </c>
      <c r="O368" s="315"/>
      <c r="P368" s="316"/>
      <c r="Q368" s="316"/>
      <c r="R368" s="316"/>
      <c r="S368" s="316"/>
      <c r="T368" s="316"/>
      <c r="U368" s="316"/>
      <c r="V368" s="316"/>
      <c r="W368" s="54"/>
    </row>
    <row r="369" spans="1:23" x14ac:dyDescent="0.25">
      <c r="A369" s="310">
        <v>42990</v>
      </c>
      <c r="B369" s="26">
        <v>0.54513888888888895</v>
      </c>
      <c r="C369" s="311">
        <v>7.6</v>
      </c>
      <c r="D369" s="312">
        <v>8.7899999999999991</v>
      </c>
      <c r="E369" s="313">
        <v>90</v>
      </c>
      <c r="F369" s="313"/>
      <c r="G369" s="314">
        <v>16.600000000000001</v>
      </c>
      <c r="H369" s="311">
        <v>1</v>
      </c>
      <c r="I369" s="314">
        <v>147.30000000000001</v>
      </c>
      <c r="J369" s="314">
        <v>175.5</v>
      </c>
      <c r="K369" s="314">
        <v>7.0271026896713593E-2</v>
      </c>
      <c r="L369" s="314"/>
      <c r="M369" s="317"/>
      <c r="N369" s="317">
        <v>170</v>
      </c>
      <c r="O369" s="317"/>
      <c r="P369" s="319">
        <v>0.19</v>
      </c>
      <c r="Q369" s="320">
        <v>0.25</v>
      </c>
      <c r="R369" s="320">
        <v>0.05</v>
      </c>
      <c r="S369" s="319">
        <v>0.01</v>
      </c>
      <c r="T369" s="320">
        <v>0.19</v>
      </c>
      <c r="U369" s="320">
        <v>0.01</v>
      </c>
      <c r="V369" s="321">
        <v>2</v>
      </c>
      <c r="W369" s="54"/>
    </row>
    <row r="370" spans="1:23" x14ac:dyDescent="0.25">
      <c r="A370" s="310">
        <v>43004</v>
      </c>
      <c r="B370" s="26">
        <v>0.54861111111111105</v>
      </c>
      <c r="C370" s="311">
        <v>7.6</v>
      </c>
      <c r="D370" s="312">
        <v>9.9499999999999993</v>
      </c>
      <c r="E370" s="313">
        <v>97</v>
      </c>
      <c r="F370" s="313"/>
      <c r="G370" s="314">
        <v>14.6</v>
      </c>
      <c r="H370" s="311">
        <v>0.44</v>
      </c>
      <c r="I370" s="314">
        <v>134</v>
      </c>
      <c r="J370" s="314">
        <v>167.3</v>
      </c>
      <c r="K370" s="314">
        <v>6.6706865294953011E-2</v>
      </c>
      <c r="L370" s="314"/>
      <c r="M370" s="317"/>
      <c r="N370" s="315">
        <v>33</v>
      </c>
      <c r="O370" s="315"/>
      <c r="P370" s="316"/>
      <c r="Q370" s="316"/>
      <c r="R370" s="316"/>
      <c r="S370" s="316"/>
      <c r="T370" s="316"/>
      <c r="U370" s="316"/>
      <c r="V370" s="316"/>
      <c r="W370" s="54"/>
    </row>
    <row r="371" spans="1:23" x14ac:dyDescent="0.25">
      <c r="A371" s="10">
        <v>43018</v>
      </c>
      <c r="B371" s="26">
        <v>0.53472222222222221</v>
      </c>
      <c r="C371" s="122">
        <v>7.53</v>
      </c>
      <c r="D371" s="123">
        <v>10.92</v>
      </c>
      <c r="E371" s="124">
        <v>96</v>
      </c>
      <c r="F371" s="124"/>
      <c r="G371" s="125">
        <v>9.6999999999999993</v>
      </c>
      <c r="H371" s="122">
        <v>1.39</v>
      </c>
      <c r="I371" s="125">
        <v>79.599999999999994</v>
      </c>
      <c r="J371" s="125">
        <v>112.6</v>
      </c>
      <c r="K371" s="12">
        <v>0</v>
      </c>
      <c r="N371" s="126">
        <v>130</v>
      </c>
      <c r="O371" s="126"/>
    </row>
    <row r="372" spans="1:23" x14ac:dyDescent="0.25">
      <c r="A372" s="10">
        <v>43032</v>
      </c>
      <c r="B372" s="26">
        <v>0.52430555555555558</v>
      </c>
      <c r="C372" s="122">
        <v>7.35</v>
      </c>
      <c r="D372" s="123">
        <v>11.65</v>
      </c>
      <c r="E372" s="124">
        <v>99</v>
      </c>
      <c r="F372" s="124"/>
      <c r="G372" s="125">
        <v>9</v>
      </c>
      <c r="H372" s="122">
        <v>1.72</v>
      </c>
      <c r="I372" s="125">
        <v>57</v>
      </c>
      <c r="J372" s="125">
        <v>82.1</v>
      </c>
      <c r="K372" s="12">
        <v>0</v>
      </c>
      <c r="N372" s="126">
        <v>22</v>
      </c>
      <c r="O372" s="126"/>
    </row>
    <row r="373" spans="1:23" x14ac:dyDescent="0.25">
      <c r="A373" s="10">
        <v>43046</v>
      </c>
      <c r="B373" s="26">
        <v>0.5</v>
      </c>
      <c r="C373" s="122">
        <v>7.37</v>
      </c>
      <c r="D373" s="123">
        <v>12.96</v>
      </c>
      <c r="E373" s="124">
        <v>99.2</v>
      </c>
      <c r="F373" s="124"/>
      <c r="G373" s="125">
        <v>4.3</v>
      </c>
      <c r="H373" s="122">
        <v>1.37</v>
      </c>
      <c r="I373" s="125">
        <v>57.2</v>
      </c>
      <c r="J373" s="125">
        <v>94.4</v>
      </c>
      <c r="K373" s="12">
        <v>0</v>
      </c>
      <c r="N373" s="126">
        <v>7.8</v>
      </c>
      <c r="O373" s="126"/>
    </row>
    <row r="374" spans="1:23" x14ac:dyDescent="0.25">
      <c r="A374" s="10">
        <v>43060</v>
      </c>
      <c r="B374" s="26">
        <v>0.5</v>
      </c>
      <c r="C374" s="122">
        <v>7.26</v>
      </c>
      <c r="D374" s="123">
        <v>11.99</v>
      </c>
      <c r="E374" s="124">
        <v>97.2</v>
      </c>
      <c r="F374" s="124"/>
      <c r="G374" s="125">
        <v>6.3</v>
      </c>
      <c r="H374" s="122">
        <v>6.59</v>
      </c>
      <c r="I374" s="125">
        <v>43.5</v>
      </c>
      <c r="J374" s="125">
        <v>67.7</v>
      </c>
      <c r="K374" s="12">
        <v>0</v>
      </c>
      <c r="N374" s="126">
        <v>79</v>
      </c>
      <c r="O374" s="126"/>
    </row>
    <row r="375" spans="1:23" x14ac:dyDescent="0.25">
      <c r="A375" s="10">
        <v>43075</v>
      </c>
      <c r="B375" s="26">
        <v>0.50694444444444442</v>
      </c>
      <c r="C375" s="122">
        <v>7.1</v>
      </c>
      <c r="D375" s="123">
        <v>13.09</v>
      </c>
      <c r="E375" s="124">
        <v>98.2</v>
      </c>
      <c r="F375" s="124"/>
      <c r="G375" s="125">
        <v>4.3</v>
      </c>
      <c r="H375" s="122">
        <v>2.2200000000000002</v>
      </c>
      <c r="I375" s="125">
        <v>46.7</v>
      </c>
      <c r="J375" s="125">
        <v>77.3</v>
      </c>
      <c r="K375" s="12">
        <v>0</v>
      </c>
      <c r="N375" s="126">
        <v>6.8</v>
      </c>
      <c r="O375" s="126"/>
    </row>
    <row r="376" spans="1:23" x14ac:dyDescent="0.25">
      <c r="A376" s="10">
        <v>43089</v>
      </c>
      <c r="B376" s="26">
        <v>0.51388888888888895</v>
      </c>
      <c r="C376" s="122">
        <v>7.3</v>
      </c>
      <c r="D376" s="123">
        <v>12.78</v>
      </c>
      <c r="E376" s="124">
        <v>98.7</v>
      </c>
      <c r="F376" s="124"/>
      <c r="G376" s="125">
        <v>4.9000000000000004</v>
      </c>
      <c r="H376" s="122">
        <v>9.07</v>
      </c>
      <c r="I376" s="125">
        <v>36</v>
      </c>
      <c r="J376" s="125">
        <v>58.4</v>
      </c>
      <c r="K376" s="12">
        <v>0</v>
      </c>
      <c r="N376" s="126">
        <v>4.5</v>
      </c>
      <c r="O376" s="126"/>
      <c r="P376" s="36">
        <v>0.64</v>
      </c>
      <c r="Q376" s="2">
        <v>0.33</v>
      </c>
      <c r="R376" s="11">
        <v>0.05</v>
      </c>
      <c r="S376" s="36">
        <v>0.01</v>
      </c>
      <c r="T376" s="2">
        <v>0.64</v>
      </c>
      <c r="U376" s="6">
        <v>0.01</v>
      </c>
      <c r="V376" s="2">
        <v>18</v>
      </c>
    </row>
    <row r="377" spans="1:23" x14ac:dyDescent="0.25">
      <c r="A377" s="10">
        <v>43104</v>
      </c>
      <c r="B377" s="26">
        <v>0.52777777777777779</v>
      </c>
      <c r="C377" s="122">
        <v>7.22</v>
      </c>
      <c r="D377" s="123">
        <v>12.9</v>
      </c>
      <c r="E377" s="124">
        <v>97.8</v>
      </c>
      <c r="F377" s="124"/>
      <c r="G377" s="125">
        <v>3.8</v>
      </c>
      <c r="H377" s="122">
        <v>1.5</v>
      </c>
      <c r="I377" s="125">
        <v>48.7</v>
      </c>
      <c r="J377" s="125">
        <v>81.8</v>
      </c>
      <c r="K377" s="12">
        <v>0</v>
      </c>
      <c r="N377" s="126">
        <v>4.5</v>
      </c>
      <c r="O377" s="126"/>
    </row>
    <row r="378" spans="1:23" x14ac:dyDescent="0.25">
      <c r="A378" s="10">
        <v>43119</v>
      </c>
      <c r="B378" s="26">
        <v>0.50694444444444442</v>
      </c>
      <c r="C378" s="122">
        <v>7</v>
      </c>
      <c r="D378" s="123">
        <v>11.88</v>
      </c>
      <c r="E378" s="124">
        <v>96.5</v>
      </c>
      <c r="F378" s="124"/>
      <c r="G378" s="125">
        <v>6.3</v>
      </c>
      <c r="H378" s="122">
        <v>2.13</v>
      </c>
      <c r="I378" s="125">
        <v>47.6</v>
      </c>
      <c r="J378" s="125">
        <v>74</v>
      </c>
      <c r="K378" s="12">
        <v>0</v>
      </c>
      <c r="N378" s="2">
        <v>13</v>
      </c>
    </row>
    <row r="379" spans="1:23" x14ac:dyDescent="0.25">
      <c r="A379" s="10">
        <v>43133</v>
      </c>
      <c r="B379" s="26">
        <v>0.4826388888888889</v>
      </c>
      <c r="C379" s="122">
        <v>7.72</v>
      </c>
      <c r="D379" s="123">
        <v>12.99</v>
      </c>
      <c r="E379" s="124">
        <v>104</v>
      </c>
      <c r="F379" s="124"/>
      <c r="G379" s="125">
        <v>6.1</v>
      </c>
      <c r="H379" s="122">
        <v>16.100000000000001</v>
      </c>
      <c r="I379" s="125">
        <v>30.1</v>
      </c>
      <c r="J379" s="125">
        <v>46.7</v>
      </c>
      <c r="K379" s="12">
        <v>0</v>
      </c>
      <c r="N379" s="126">
        <v>13</v>
      </c>
      <c r="O379" s="126"/>
    </row>
    <row r="380" spans="1:23" x14ac:dyDescent="0.25">
      <c r="A380" s="10">
        <v>43144</v>
      </c>
      <c r="B380" s="26">
        <v>0.4826388888888889</v>
      </c>
      <c r="C380" s="122">
        <v>7.13</v>
      </c>
      <c r="D380" s="123">
        <v>13.72</v>
      </c>
      <c r="E380" s="124">
        <v>102</v>
      </c>
      <c r="F380" s="124"/>
      <c r="G380" s="125">
        <v>3.4</v>
      </c>
      <c r="H380" s="122">
        <v>3.09</v>
      </c>
      <c r="I380" s="125">
        <v>48</v>
      </c>
      <c r="J380" s="125">
        <v>81.599999999999994</v>
      </c>
      <c r="K380" s="12">
        <v>0</v>
      </c>
      <c r="N380" s="126">
        <v>2</v>
      </c>
      <c r="O380" s="126"/>
    </row>
    <row r="381" spans="1:23" x14ac:dyDescent="0.25">
      <c r="A381" s="10">
        <v>43161</v>
      </c>
      <c r="B381" s="26">
        <v>0.51041666666666663</v>
      </c>
      <c r="C381" s="122">
        <v>7.24</v>
      </c>
      <c r="D381" s="123">
        <v>12.87</v>
      </c>
      <c r="E381" s="124">
        <v>100.3</v>
      </c>
      <c r="F381" s="124"/>
      <c r="G381" s="125">
        <v>4.5</v>
      </c>
      <c r="H381" s="122">
        <v>2.73</v>
      </c>
      <c r="I381" s="125">
        <v>50.4</v>
      </c>
      <c r="J381" s="125">
        <v>82.8</v>
      </c>
      <c r="K381" s="12">
        <v>0</v>
      </c>
      <c r="N381" s="2">
        <v>7.8</v>
      </c>
    </row>
    <row r="382" spans="1:23" x14ac:dyDescent="0.25">
      <c r="A382" s="10">
        <v>43173</v>
      </c>
      <c r="B382" s="26">
        <v>0.52777777777777779</v>
      </c>
      <c r="C382" s="122">
        <v>6.82</v>
      </c>
      <c r="D382" s="123">
        <v>12.65</v>
      </c>
      <c r="E382" s="124">
        <v>100.3</v>
      </c>
      <c r="F382" s="124"/>
      <c r="G382" s="125">
        <v>5.4</v>
      </c>
      <c r="H382" s="122">
        <v>4.0599999999999996</v>
      </c>
      <c r="I382" s="125">
        <v>34.200000000000003</v>
      </c>
      <c r="J382" s="125">
        <v>54.6</v>
      </c>
      <c r="K382" s="12">
        <v>0</v>
      </c>
      <c r="N382" s="126">
        <v>13</v>
      </c>
      <c r="O382" s="126"/>
    </row>
    <row r="383" spans="1:23" x14ac:dyDescent="0.25">
      <c r="A383" s="10">
        <v>43188</v>
      </c>
      <c r="B383" s="26">
        <v>0.52430555555555558</v>
      </c>
      <c r="C383" s="122">
        <v>7.14</v>
      </c>
      <c r="D383" s="123">
        <v>12.72</v>
      </c>
      <c r="E383" s="124">
        <v>100.8</v>
      </c>
      <c r="F383" s="124"/>
      <c r="G383" s="125">
        <v>6</v>
      </c>
      <c r="H383" s="122">
        <v>4.38</v>
      </c>
      <c r="I383" s="125">
        <v>39.9</v>
      </c>
      <c r="J383" s="125">
        <v>62.6</v>
      </c>
      <c r="K383" s="12">
        <v>0</v>
      </c>
      <c r="N383" s="126">
        <v>7.8</v>
      </c>
      <c r="O383" s="126"/>
      <c r="P383" s="36">
        <v>0.32</v>
      </c>
      <c r="Q383" s="6">
        <v>0.25</v>
      </c>
      <c r="R383" s="11">
        <v>0.05</v>
      </c>
      <c r="S383" s="36">
        <v>0.01</v>
      </c>
      <c r="T383" s="2">
        <v>0.32</v>
      </c>
      <c r="U383" s="2">
        <v>0.01</v>
      </c>
      <c r="V383" s="2">
        <v>5</v>
      </c>
    </row>
    <row r="384" spans="1:23" x14ac:dyDescent="0.25">
      <c r="A384" s="10">
        <v>43202</v>
      </c>
      <c r="B384" s="26">
        <v>0.52777777777777779</v>
      </c>
      <c r="C384" s="122">
        <v>7.27</v>
      </c>
      <c r="D384" s="123">
        <v>12.55</v>
      </c>
      <c r="E384" s="124">
        <v>103</v>
      </c>
      <c r="F384" s="124"/>
      <c r="G384" s="125">
        <v>6.8</v>
      </c>
      <c r="H384" s="122">
        <v>3.38</v>
      </c>
      <c r="I384" s="125">
        <v>40</v>
      </c>
      <c r="J384" s="125">
        <v>61.2</v>
      </c>
      <c r="K384" s="12">
        <v>0</v>
      </c>
      <c r="N384" s="126">
        <v>21</v>
      </c>
      <c r="O384" s="126"/>
    </row>
    <row r="385" spans="1:23" x14ac:dyDescent="0.25">
      <c r="A385" s="10">
        <v>43215</v>
      </c>
      <c r="B385" s="26">
        <v>0.54513888888888895</v>
      </c>
      <c r="C385" s="122">
        <v>7.6</v>
      </c>
      <c r="D385" s="123">
        <v>12.56</v>
      </c>
      <c r="E385" s="124">
        <v>108.8</v>
      </c>
      <c r="F385" s="124"/>
      <c r="G385" s="125">
        <v>9.4</v>
      </c>
      <c r="H385" s="122">
        <v>1.87</v>
      </c>
      <c r="I385" s="125">
        <v>43</v>
      </c>
      <c r="J385" s="125">
        <v>61.3</v>
      </c>
      <c r="K385" s="12">
        <v>0</v>
      </c>
      <c r="N385" s="2">
        <v>2</v>
      </c>
    </row>
    <row r="386" spans="1:23" x14ac:dyDescent="0.25">
      <c r="A386" s="10">
        <v>43230</v>
      </c>
      <c r="B386" s="26">
        <v>0.52430555555555558</v>
      </c>
      <c r="C386" s="122">
        <v>7.67</v>
      </c>
      <c r="D386" s="123">
        <v>11.88</v>
      </c>
      <c r="E386" s="124">
        <v>103.3</v>
      </c>
      <c r="F386" s="124"/>
      <c r="G386" s="125">
        <v>9.5</v>
      </c>
      <c r="H386" s="122">
        <v>2.16</v>
      </c>
      <c r="I386" s="125">
        <v>39.4</v>
      </c>
      <c r="J386" s="125">
        <v>56</v>
      </c>
      <c r="K386" s="12">
        <v>0</v>
      </c>
      <c r="N386" s="2">
        <v>6.8</v>
      </c>
    </row>
    <row r="387" spans="1:23" x14ac:dyDescent="0.25">
      <c r="A387" s="10">
        <v>43243</v>
      </c>
      <c r="B387" s="26">
        <v>0.53819444444444442</v>
      </c>
      <c r="C387" s="122">
        <v>7.09</v>
      </c>
      <c r="D387" s="123">
        <v>10.62</v>
      </c>
      <c r="E387" s="124">
        <v>103.3</v>
      </c>
      <c r="F387" s="124"/>
      <c r="G387" s="125">
        <v>13.9</v>
      </c>
      <c r="H387" s="122">
        <v>0.88</v>
      </c>
      <c r="I387" s="125">
        <v>52.2</v>
      </c>
      <c r="J387" s="125">
        <v>66.2</v>
      </c>
      <c r="K387" s="12">
        <v>0</v>
      </c>
      <c r="N387" s="126">
        <v>23</v>
      </c>
      <c r="O387" s="126"/>
    </row>
    <row r="388" spans="1:23" x14ac:dyDescent="0.25">
      <c r="A388" s="10">
        <v>43255</v>
      </c>
      <c r="B388" s="26">
        <v>0.50694444444444442</v>
      </c>
      <c r="C388" s="122">
        <v>7.27</v>
      </c>
      <c r="D388" s="123">
        <v>11.56</v>
      </c>
      <c r="E388" s="124">
        <v>104.8</v>
      </c>
      <c r="F388" s="124"/>
      <c r="G388" s="125">
        <v>11.3</v>
      </c>
      <c r="H388" s="122">
        <v>0.64</v>
      </c>
      <c r="I388" s="125">
        <v>64.7</v>
      </c>
      <c r="J388" s="125">
        <v>87.6</v>
      </c>
      <c r="K388" s="12">
        <v>0</v>
      </c>
      <c r="N388" s="126">
        <v>49</v>
      </c>
      <c r="O388" s="126"/>
    </row>
    <row r="389" spans="1:23" x14ac:dyDescent="0.25">
      <c r="A389" s="10">
        <v>43270</v>
      </c>
      <c r="B389" s="26">
        <v>0.50694444444444442</v>
      </c>
      <c r="C389" s="122">
        <v>7.25</v>
      </c>
      <c r="D389" s="123">
        <v>10.3</v>
      </c>
      <c r="E389" s="124">
        <v>107.5</v>
      </c>
      <c r="F389" s="124"/>
      <c r="G389" s="125">
        <v>17.7</v>
      </c>
      <c r="H389" s="122">
        <v>0.7</v>
      </c>
      <c r="I389" s="125">
        <v>85.9</v>
      </c>
      <c r="J389" s="125">
        <v>100.1</v>
      </c>
      <c r="K389" s="12">
        <v>0</v>
      </c>
      <c r="N389" s="2">
        <v>33</v>
      </c>
      <c r="P389" s="36">
        <v>0.16</v>
      </c>
      <c r="Q389" s="2">
        <v>0.25</v>
      </c>
      <c r="R389" s="6">
        <v>0.05</v>
      </c>
      <c r="S389" s="6">
        <v>5.0000000000000001E-3</v>
      </c>
      <c r="T389" s="2">
        <v>0.16</v>
      </c>
      <c r="U389" s="2">
        <v>0.01</v>
      </c>
      <c r="V389" s="6">
        <v>2</v>
      </c>
      <c r="W389" s="36">
        <v>0.01</v>
      </c>
    </row>
    <row r="390" spans="1:23" x14ac:dyDescent="0.25">
      <c r="A390" s="10">
        <v>43286</v>
      </c>
      <c r="B390" s="26">
        <v>0.51041666666666663</v>
      </c>
      <c r="C390" s="122">
        <v>7.5</v>
      </c>
      <c r="D390" s="123">
        <v>10.4</v>
      </c>
      <c r="E390" s="124">
        <v>105.7</v>
      </c>
      <c r="F390" s="124"/>
      <c r="G390" s="125">
        <v>16.399999999999999</v>
      </c>
      <c r="H390" s="122"/>
      <c r="I390" s="125">
        <v>67.099999999999994</v>
      </c>
      <c r="J390" s="125">
        <v>80.400000000000006</v>
      </c>
      <c r="K390" s="12">
        <v>0</v>
      </c>
      <c r="N390" s="2">
        <v>23</v>
      </c>
    </row>
    <row r="391" spans="1:23" x14ac:dyDescent="0.25">
      <c r="A391" s="10">
        <v>43299</v>
      </c>
      <c r="B391" s="26">
        <v>0.51388888888888895</v>
      </c>
      <c r="C391" s="122">
        <v>7.41</v>
      </c>
      <c r="D391" s="123">
        <v>9.19</v>
      </c>
      <c r="E391" s="124">
        <v>97.8</v>
      </c>
      <c r="F391" s="124"/>
      <c r="G391" s="125">
        <v>18.8</v>
      </c>
      <c r="H391" s="122"/>
      <c r="I391" s="125">
        <v>109</v>
      </c>
      <c r="J391" s="125">
        <v>123.6</v>
      </c>
      <c r="K391" s="12">
        <v>0</v>
      </c>
      <c r="N391" s="2">
        <v>49</v>
      </c>
    </row>
    <row r="392" spans="1:23" x14ac:dyDescent="0.25">
      <c r="A392" s="10">
        <v>43312</v>
      </c>
      <c r="B392" s="26">
        <v>0.52777777777777779</v>
      </c>
      <c r="C392" s="122">
        <v>7.32</v>
      </c>
      <c r="D392" s="123">
        <v>9.75</v>
      </c>
      <c r="E392" s="124">
        <v>106</v>
      </c>
      <c r="F392" s="124"/>
      <c r="G392" s="125">
        <v>19.8</v>
      </c>
      <c r="H392" s="122"/>
      <c r="I392" s="125">
        <v>132.1</v>
      </c>
      <c r="J392" s="125">
        <v>147.30000000000001</v>
      </c>
      <c r="K392" s="12">
        <v>0.1</v>
      </c>
      <c r="N392" s="2">
        <v>350</v>
      </c>
    </row>
    <row r="393" spans="1:23" x14ac:dyDescent="0.25">
      <c r="A393" s="10">
        <v>43329</v>
      </c>
      <c r="B393" s="26">
        <v>0.50347222222222221</v>
      </c>
      <c r="C393" s="122">
        <v>6.99</v>
      </c>
      <c r="D393" s="123">
        <v>10.09</v>
      </c>
      <c r="E393" s="124">
        <v>101.7</v>
      </c>
      <c r="F393" s="124"/>
      <c r="G393" s="125">
        <v>16.2</v>
      </c>
      <c r="H393" s="122"/>
      <c r="I393" s="125">
        <v>125.3</v>
      </c>
      <c r="J393" s="125">
        <v>150.6</v>
      </c>
      <c r="K393" s="12">
        <v>0.1</v>
      </c>
      <c r="N393" s="2">
        <v>220</v>
      </c>
    </row>
    <row r="394" spans="1:23" x14ac:dyDescent="0.25">
      <c r="A394" s="10">
        <v>43341</v>
      </c>
      <c r="B394" s="26">
        <v>0.49652777777777773</v>
      </c>
      <c r="C394" s="122">
        <v>7</v>
      </c>
      <c r="D394" s="123">
        <v>10.31</v>
      </c>
      <c r="E394" s="124">
        <v>102.3</v>
      </c>
      <c r="F394" s="124"/>
      <c r="G394" s="125">
        <v>15</v>
      </c>
      <c r="H394" s="122"/>
      <c r="I394" s="125">
        <v>124.7</v>
      </c>
      <c r="J394" s="125">
        <v>154.30000000000001</v>
      </c>
      <c r="K394" s="12">
        <v>0.1</v>
      </c>
      <c r="N394" s="2">
        <v>920</v>
      </c>
    </row>
    <row r="395" spans="1:23" x14ac:dyDescent="0.25">
      <c r="A395" s="10">
        <v>43357</v>
      </c>
      <c r="B395" s="26"/>
      <c r="C395" s="122"/>
      <c r="D395" s="123"/>
      <c r="E395" s="124"/>
      <c r="F395" s="124"/>
      <c r="G395" s="125"/>
      <c r="H395" s="122"/>
      <c r="I395" s="125"/>
      <c r="J395" s="125"/>
    </row>
    <row r="396" spans="1:23" x14ac:dyDescent="0.25">
      <c r="A396" s="10">
        <v>43370</v>
      </c>
      <c r="B396" s="26">
        <v>0.56180555555555556</v>
      </c>
      <c r="C396" s="122"/>
      <c r="D396" s="123">
        <v>9.5</v>
      </c>
      <c r="E396" s="124">
        <v>98</v>
      </c>
      <c r="F396" s="124"/>
      <c r="G396" s="125">
        <v>13.1</v>
      </c>
      <c r="H396" s="122">
        <v>0.24</v>
      </c>
      <c r="I396" s="125">
        <v>75.099999999999994</v>
      </c>
      <c r="J396" s="125">
        <v>97.3</v>
      </c>
      <c r="K396" s="12">
        <v>0</v>
      </c>
      <c r="N396" s="2">
        <v>49</v>
      </c>
      <c r="P396" s="36">
        <v>0.1</v>
      </c>
      <c r="Q396" s="2">
        <v>0.88</v>
      </c>
      <c r="R396" s="6">
        <v>0.05</v>
      </c>
      <c r="S396" s="36">
        <v>0.01</v>
      </c>
      <c r="T396" s="2">
        <v>0.1</v>
      </c>
      <c r="U396" s="2">
        <v>0.01</v>
      </c>
      <c r="V396" s="6">
        <v>2</v>
      </c>
    </row>
    <row r="397" spans="1:23" x14ac:dyDescent="0.25">
      <c r="A397" s="10">
        <v>43385</v>
      </c>
      <c r="B397" s="26">
        <v>0.50347222222222221</v>
      </c>
      <c r="C397" s="122">
        <v>7.86</v>
      </c>
      <c r="D397" s="123">
        <v>11.83</v>
      </c>
      <c r="E397" s="124">
        <v>103.5</v>
      </c>
      <c r="F397" s="124"/>
      <c r="G397" s="125">
        <v>9.8000000000000007</v>
      </c>
      <c r="H397" s="122">
        <v>0.63</v>
      </c>
      <c r="I397" s="125">
        <v>60.1</v>
      </c>
      <c r="J397" s="125">
        <v>84.8</v>
      </c>
      <c r="K397" s="12">
        <v>0</v>
      </c>
      <c r="N397" s="12">
        <v>7.8</v>
      </c>
      <c r="O397" s="12"/>
    </row>
    <row r="398" spans="1:23" x14ac:dyDescent="0.25">
      <c r="A398" s="10">
        <v>43398</v>
      </c>
      <c r="B398" s="26">
        <v>0.52083333333333337</v>
      </c>
      <c r="C398" s="122">
        <v>7.75</v>
      </c>
      <c r="D398" s="123">
        <v>10.87</v>
      </c>
      <c r="E398" s="124">
        <v>97.5</v>
      </c>
      <c r="F398" s="124"/>
      <c r="G398" s="125">
        <v>10.6</v>
      </c>
      <c r="H398" s="122">
        <v>0.41</v>
      </c>
      <c r="I398" s="125"/>
      <c r="J398" s="125">
        <v>111.7</v>
      </c>
      <c r="K398" s="12">
        <v>0</v>
      </c>
      <c r="N398" s="12">
        <v>4.5</v>
      </c>
      <c r="O398" s="12"/>
    </row>
    <row r="399" spans="1:23" x14ac:dyDescent="0.25">
      <c r="A399" s="10">
        <v>43412</v>
      </c>
      <c r="B399" s="26">
        <v>0.49652777777777773</v>
      </c>
      <c r="C399" s="122">
        <v>7.61</v>
      </c>
      <c r="D399" s="123">
        <v>12.94</v>
      </c>
      <c r="E399" s="124">
        <v>102.1</v>
      </c>
      <c r="F399" s="124"/>
      <c r="G399" s="125">
        <v>6.1</v>
      </c>
      <c r="H399" s="122">
        <v>1.82</v>
      </c>
      <c r="I399" s="125"/>
      <c r="J399" s="125">
        <v>69.3</v>
      </c>
      <c r="K399" s="12">
        <v>0</v>
      </c>
      <c r="N399" s="13">
        <v>79</v>
      </c>
      <c r="O399" s="13"/>
    </row>
    <row r="400" spans="1:23" x14ac:dyDescent="0.25">
      <c r="A400" s="10">
        <v>43424</v>
      </c>
      <c r="B400" s="26">
        <v>0.51388888888888895</v>
      </c>
      <c r="C400" s="4">
        <v>7.1</v>
      </c>
      <c r="D400" s="11">
        <v>13.14</v>
      </c>
      <c r="E400" s="12">
        <v>102.9</v>
      </c>
      <c r="F400" s="12"/>
      <c r="G400" s="5">
        <v>5</v>
      </c>
      <c r="H400" s="4">
        <v>1.19</v>
      </c>
      <c r="I400" s="3"/>
      <c r="J400" s="5">
        <v>89.1</v>
      </c>
      <c r="K400" s="5">
        <v>0</v>
      </c>
      <c r="L400" s="5"/>
      <c r="M400" s="3"/>
      <c r="N400" s="12">
        <v>7.8</v>
      </c>
      <c r="O400" s="12"/>
    </row>
    <row r="401" spans="1:22" x14ac:dyDescent="0.25">
      <c r="A401" s="10">
        <v>43440</v>
      </c>
      <c r="B401" s="26">
        <v>0.47569444444444442</v>
      </c>
      <c r="C401" s="4">
        <v>7.2</v>
      </c>
      <c r="D401" s="11">
        <v>13.8</v>
      </c>
      <c r="E401" s="12">
        <v>97.7</v>
      </c>
      <c r="F401" s="12"/>
      <c r="G401" s="5">
        <v>1.5</v>
      </c>
      <c r="H401" s="4">
        <v>0.62</v>
      </c>
      <c r="I401" s="3"/>
      <c r="J401" s="5">
        <v>85.9</v>
      </c>
      <c r="K401" s="5">
        <v>0</v>
      </c>
      <c r="L401" s="5"/>
      <c r="M401" s="3"/>
      <c r="N401" s="13">
        <v>2</v>
      </c>
      <c r="O401" s="13"/>
    </row>
    <row r="402" spans="1:22" x14ac:dyDescent="0.25">
      <c r="A402" s="10">
        <v>43455</v>
      </c>
      <c r="B402" s="26">
        <v>0.51388888888888895</v>
      </c>
      <c r="C402" s="4">
        <v>6.78</v>
      </c>
      <c r="D402" s="11">
        <v>12.54</v>
      </c>
      <c r="E402" s="12">
        <v>97.9</v>
      </c>
      <c r="F402" s="12"/>
      <c r="G402" s="5">
        <v>5.2</v>
      </c>
      <c r="H402" s="4">
        <v>1.7</v>
      </c>
      <c r="I402" s="5"/>
      <c r="J402" s="5">
        <v>65.400000000000006</v>
      </c>
      <c r="K402" s="5">
        <v>0</v>
      </c>
      <c r="L402" s="5"/>
      <c r="M402" s="3"/>
      <c r="N402" s="12">
        <v>7.8</v>
      </c>
      <c r="O402" s="12"/>
    </row>
    <row r="403" spans="1:22" x14ac:dyDescent="0.25">
      <c r="A403" s="10">
        <v>43469</v>
      </c>
      <c r="B403" s="26">
        <v>0.50763888888888886</v>
      </c>
      <c r="C403" s="4">
        <v>6.7</v>
      </c>
      <c r="D403" s="11">
        <v>12.11</v>
      </c>
      <c r="E403" s="12">
        <v>98.3</v>
      </c>
      <c r="F403" s="12"/>
      <c r="G403" s="5">
        <v>6.2</v>
      </c>
      <c r="H403" s="4">
        <v>3</v>
      </c>
      <c r="I403" s="5"/>
      <c r="J403" s="5">
        <v>48.9</v>
      </c>
      <c r="K403" s="5">
        <v>0</v>
      </c>
      <c r="L403" s="5"/>
      <c r="M403" s="3"/>
      <c r="N403" s="13">
        <v>49</v>
      </c>
      <c r="O403" s="13"/>
      <c r="P403" s="52">
        <v>0.26</v>
      </c>
      <c r="Q403" s="53">
        <v>0.25</v>
      </c>
      <c r="R403" s="53">
        <v>0.05</v>
      </c>
      <c r="S403" s="52">
        <v>5.0000000000000001E-3</v>
      </c>
      <c r="T403" s="53">
        <v>0.26</v>
      </c>
      <c r="U403" s="53">
        <v>0.01</v>
      </c>
      <c r="V403" s="54">
        <v>4</v>
      </c>
    </row>
    <row r="404" spans="1:22" x14ac:dyDescent="0.25">
      <c r="A404" s="10">
        <v>43480</v>
      </c>
      <c r="B404" s="26">
        <v>0.48958333333333331</v>
      </c>
      <c r="C404" s="4">
        <v>7.07</v>
      </c>
      <c r="D404" s="11">
        <v>13.46</v>
      </c>
      <c r="E404" s="12">
        <v>101.5</v>
      </c>
      <c r="F404" s="12"/>
      <c r="G404" s="5">
        <v>3.4</v>
      </c>
      <c r="H404" s="4">
        <v>0.98</v>
      </c>
      <c r="I404" s="5"/>
      <c r="J404" s="5">
        <v>77.900000000000006</v>
      </c>
      <c r="K404" s="5">
        <v>0</v>
      </c>
      <c r="L404" s="5"/>
      <c r="M404" s="3"/>
      <c r="N404" s="13">
        <v>2</v>
      </c>
      <c r="O404" s="13"/>
    </row>
    <row r="405" spans="1:22" x14ac:dyDescent="0.25">
      <c r="A405" s="10">
        <v>43495</v>
      </c>
      <c r="B405" s="26">
        <v>0.52777777777777779</v>
      </c>
      <c r="C405" s="4">
        <v>7.01</v>
      </c>
      <c r="D405" s="11">
        <v>13.18</v>
      </c>
      <c r="E405" s="12">
        <v>99.6</v>
      </c>
      <c r="F405" s="12"/>
      <c r="G405" s="5">
        <v>3.7</v>
      </c>
      <c r="H405" s="4">
        <v>1.94</v>
      </c>
      <c r="I405" s="5"/>
      <c r="J405" s="5">
        <v>87.8</v>
      </c>
      <c r="K405" s="5">
        <v>0</v>
      </c>
      <c r="L405" s="5"/>
      <c r="M405" s="3"/>
      <c r="N405" s="12">
        <v>7.8</v>
      </c>
      <c r="O405" s="12"/>
    </row>
    <row r="406" spans="1:22" x14ac:dyDescent="0.25">
      <c r="A406" s="10">
        <v>43510</v>
      </c>
      <c r="B406" s="26">
        <v>0.4826388888888889</v>
      </c>
      <c r="C406" s="4">
        <v>6.97</v>
      </c>
      <c r="D406" s="11">
        <v>13.92</v>
      </c>
      <c r="E406" s="12">
        <v>103.3</v>
      </c>
      <c r="F406" s="12"/>
      <c r="G406" s="5">
        <v>2</v>
      </c>
      <c r="H406" s="4">
        <v>2.4</v>
      </c>
      <c r="I406" s="5"/>
      <c r="J406" s="5">
        <v>91.9</v>
      </c>
      <c r="K406" s="5">
        <v>0</v>
      </c>
      <c r="L406" s="5"/>
      <c r="M406" s="3"/>
      <c r="N406" s="13">
        <v>11</v>
      </c>
      <c r="O406" s="13"/>
    </row>
    <row r="407" spans="1:22" x14ac:dyDescent="0.25">
      <c r="A407" s="10">
        <v>43525</v>
      </c>
      <c r="B407" s="26">
        <v>0.49305555555555558</v>
      </c>
      <c r="C407" s="4">
        <v>7.45</v>
      </c>
      <c r="D407" s="11">
        <v>13.58</v>
      </c>
      <c r="E407" s="12">
        <v>101.1</v>
      </c>
      <c r="F407" s="12"/>
      <c r="G407" s="5">
        <v>3.2</v>
      </c>
      <c r="H407" s="4">
        <v>1.2</v>
      </c>
      <c r="I407" s="5"/>
      <c r="J407" s="5">
        <v>100.4</v>
      </c>
      <c r="K407" s="5">
        <v>0</v>
      </c>
      <c r="L407" s="5"/>
      <c r="M407" s="3"/>
      <c r="N407" s="12">
        <v>7.8</v>
      </c>
      <c r="O407" s="12"/>
    </row>
    <row r="408" spans="1:22" x14ac:dyDescent="0.25">
      <c r="A408" s="10">
        <v>43537</v>
      </c>
      <c r="B408" s="26">
        <v>0.52083333333333337</v>
      </c>
      <c r="C408" s="4">
        <v>7.26</v>
      </c>
      <c r="D408" s="11">
        <v>13.01</v>
      </c>
      <c r="E408" s="12">
        <v>100.1</v>
      </c>
      <c r="F408" s="12"/>
      <c r="G408" s="5">
        <v>4.8</v>
      </c>
      <c r="H408" s="4">
        <v>4.4800000000000004</v>
      </c>
      <c r="I408" s="5"/>
      <c r="J408" s="5">
        <v>80.599999999999994</v>
      </c>
      <c r="K408" s="5">
        <v>0</v>
      </c>
      <c r="L408" s="5"/>
      <c r="M408" s="3"/>
      <c r="N408" s="12">
        <v>4.5</v>
      </c>
      <c r="O408" s="12"/>
    </row>
    <row r="409" spans="1:22" x14ac:dyDescent="0.25">
      <c r="A409" s="10">
        <v>43550</v>
      </c>
      <c r="B409" s="26">
        <v>0.53819444444444442</v>
      </c>
      <c r="C409" s="4">
        <v>7.33</v>
      </c>
      <c r="D409" s="11">
        <v>12.84</v>
      </c>
      <c r="E409" s="12">
        <v>102.4</v>
      </c>
      <c r="F409" s="12"/>
      <c r="G409" s="5">
        <v>5.9</v>
      </c>
      <c r="H409" s="4">
        <v>4.7300000000000004</v>
      </c>
      <c r="I409" s="5"/>
      <c r="J409" s="5">
        <v>49.8</v>
      </c>
      <c r="K409" s="5">
        <v>0</v>
      </c>
      <c r="L409" s="5"/>
      <c r="M409" s="3"/>
      <c r="N409" s="13">
        <v>13</v>
      </c>
      <c r="O409" s="13"/>
      <c r="P409" s="52">
        <v>0.25</v>
      </c>
      <c r="Q409" s="53">
        <v>0.25</v>
      </c>
      <c r="R409" s="53">
        <v>0.05</v>
      </c>
      <c r="S409" s="52">
        <v>0.01</v>
      </c>
      <c r="T409" s="53">
        <v>0.25</v>
      </c>
      <c r="U409" s="53">
        <v>0.01</v>
      </c>
      <c r="V409" s="54">
        <v>2</v>
      </c>
    </row>
    <row r="410" spans="1:22" x14ac:dyDescent="0.25">
      <c r="A410" s="10">
        <v>43571</v>
      </c>
      <c r="B410" s="26">
        <v>0.49652777777777773</v>
      </c>
      <c r="C410" s="4">
        <v>7.03</v>
      </c>
      <c r="D410" s="11">
        <v>12.76</v>
      </c>
      <c r="E410" s="12">
        <v>105.2</v>
      </c>
      <c r="F410" s="12"/>
      <c r="G410" s="5">
        <v>7</v>
      </c>
      <c r="H410" s="4">
        <v>1.49</v>
      </c>
      <c r="I410" s="5"/>
      <c r="J410" s="5">
        <v>66.7</v>
      </c>
      <c r="K410" s="5">
        <v>0</v>
      </c>
      <c r="L410" s="5"/>
      <c r="M410" s="3"/>
      <c r="N410" s="13">
        <v>13</v>
      </c>
      <c r="O410" s="13"/>
    </row>
    <row r="411" spans="1:22" x14ac:dyDescent="0.25">
      <c r="A411" s="10">
        <v>43580</v>
      </c>
      <c r="B411" s="26">
        <v>0.51388888888888895</v>
      </c>
      <c r="C411" s="4">
        <v>7.76</v>
      </c>
      <c r="D411" s="11">
        <v>12.42</v>
      </c>
      <c r="E411" s="12">
        <v>104.4</v>
      </c>
      <c r="F411" s="12"/>
      <c r="G411" s="5">
        <v>8.1</v>
      </c>
      <c r="H411" s="4">
        <v>1.4</v>
      </c>
      <c r="I411" s="5"/>
      <c r="J411" s="5">
        <v>73.8</v>
      </c>
      <c r="K411" s="5">
        <v>0</v>
      </c>
      <c r="L411" s="5"/>
      <c r="M411" s="3"/>
      <c r="N411" s="13">
        <v>4</v>
      </c>
      <c r="O411" s="13"/>
    </row>
    <row r="412" spans="1:22" x14ac:dyDescent="0.25">
      <c r="A412" s="10">
        <v>43593</v>
      </c>
      <c r="B412" s="26">
        <v>0.51388888888888895</v>
      </c>
      <c r="C412" s="4">
        <v>7.97</v>
      </c>
      <c r="D412" s="11">
        <v>11.94</v>
      </c>
      <c r="E412" s="12">
        <v>110.7</v>
      </c>
      <c r="F412" s="12"/>
      <c r="G412" s="5">
        <v>12.3</v>
      </c>
      <c r="H412" s="4">
        <v>0.98</v>
      </c>
      <c r="I412" s="5"/>
      <c r="J412" s="5">
        <v>82.7</v>
      </c>
      <c r="K412" s="5">
        <v>0</v>
      </c>
      <c r="L412" s="5"/>
      <c r="M412" s="3"/>
      <c r="N412" s="13">
        <v>33</v>
      </c>
      <c r="O412" s="13"/>
    </row>
    <row r="413" spans="1:22" x14ac:dyDescent="0.25">
      <c r="A413" s="10">
        <v>43608</v>
      </c>
      <c r="B413" s="26">
        <v>0.50694444444444442</v>
      </c>
      <c r="C413" s="4">
        <v>8.02</v>
      </c>
      <c r="D413" s="11">
        <v>11.86</v>
      </c>
      <c r="E413" s="12">
        <v>116.4</v>
      </c>
      <c r="F413" s="12"/>
      <c r="G413" s="5">
        <v>14.5</v>
      </c>
      <c r="H413" s="4">
        <v>0.51</v>
      </c>
      <c r="I413" s="5"/>
      <c r="J413" s="5">
        <v>99.3</v>
      </c>
      <c r="K413" s="5">
        <v>0</v>
      </c>
      <c r="L413" s="5"/>
      <c r="M413" s="3"/>
      <c r="N413" s="13">
        <v>49</v>
      </c>
      <c r="O413" s="13"/>
    </row>
    <row r="414" spans="1:22" x14ac:dyDescent="0.25">
      <c r="A414" s="10">
        <v>43620</v>
      </c>
      <c r="B414" s="26">
        <v>0.51041666666666663</v>
      </c>
      <c r="C414" s="4"/>
      <c r="D414" s="11">
        <v>10.88</v>
      </c>
      <c r="E414" s="12">
        <v>107.8</v>
      </c>
      <c r="F414" s="12"/>
      <c r="G414" s="5">
        <v>15.2</v>
      </c>
      <c r="H414" s="4">
        <v>0.49</v>
      </c>
      <c r="I414" s="5"/>
      <c r="J414" s="5">
        <v>119.1</v>
      </c>
      <c r="K414" s="5">
        <v>0.1</v>
      </c>
      <c r="L414" s="5"/>
      <c r="M414" s="3"/>
      <c r="N414" s="13">
        <v>46</v>
      </c>
      <c r="O414" s="13"/>
    </row>
    <row r="415" spans="1:22" x14ac:dyDescent="0.25">
      <c r="A415" s="10">
        <v>43637</v>
      </c>
      <c r="B415" s="26">
        <v>0.52430555555555558</v>
      </c>
      <c r="C415" s="4">
        <v>7.14</v>
      </c>
      <c r="D415" s="11">
        <v>11.09</v>
      </c>
      <c r="E415" s="12">
        <v>110.2</v>
      </c>
      <c r="F415" s="12"/>
      <c r="G415" s="5">
        <v>15.4</v>
      </c>
      <c r="H415" s="4">
        <v>0.47</v>
      </c>
      <c r="I415" s="5"/>
      <c r="J415" s="5">
        <v>119.8</v>
      </c>
      <c r="K415" s="5">
        <v>0.1</v>
      </c>
      <c r="L415" s="5"/>
      <c r="M415" s="3"/>
      <c r="N415" s="13">
        <v>17</v>
      </c>
      <c r="O415" s="13"/>
    </row>
    <row r="416" spans="1:22" x14ac:dyDescent="0.25">
      <c r="A416" s="10">
        <v>43648</v>
      </c>
      <c r="B416" s="26">
        <v>0.51388888888888895</v>
      </c>
      <c r="C416" s="4"/>
      <c r="D416" s="11">
        <v>10.37</v>
      </c>
      <c r="E416" s="12">
        <v>102.4</v>
      </c>
      <c r="F416" s="12"/>
      <c r="G416" s="5">
        <v>15</v>
      </c>
      <c r="H416" s="4">
        <v>0.49</v>
      </c>
      <c r="I416" s="5"/>
      <c r="J416" s="5">
        <v>105.4</v>
      </c>
      <c r="K416" s="5">
        <v>0.1</v>
      </c>
      <c r="L416" s="5"/>
      <c r="M416" s="3"/>
      <c r="N416" s="13">
        <v>79</v>
      </c>
      <c r="O416" s="13"/>
      <c r="P416" s="52">
        <v>0.14000000000000001</v>
      </c>
      <c r="Q416" s="53">
        <v>0.25</v>
      </c>
      <c r="R416" s="53">
        <v>0.05</v>
      </c>
      <c r="S416" s="52">
        <v>0.01</v>
      </c>
      <c r="T416" s="53">
        <v>0.14000000000000001</v>
      </c>
      <c r="U416" s="53">
        <v>0.01</v>
      </c>
      <c r="V416" s="54">
        <v>2</v>
      </c>
    </row>
    <row r="417" spans="1:22" x14ac:dyDescent="0.25">
      <c r="A417" s="10">
        <v>43662</v>
      </c>
      <c r="B417" s="26">
        <v>0.50694444444444442</v>
      </c>
      <c r="C417" s="4">
        <v>7.49</v>
      </c>
      <c r="D417" s="11">
        <v>10.29</v>
      </c>
      <c r="E417" s="12">
        <v>107.5</v>
      </c>
      <c r="F417" s="12"/>
      <c r="G417" s="5">
        <v>17.5</v>
      </c>
      <c r="H417" s="4">
        <v>0.5</v>
      </c>
      <c r="I417" s="5"/>
      <c r="J417" s="5">
        <v>124.3</v>
      </c>
      <c r="K417" s="5">
        <v>0.1</v>
      </c>
      <c r="L417" s="5"/>
      <c r="M417" s="3"/>
      <c r="N417" s="13">
        <v>170</v>
      </c>
      <c r="O417" s="13"/>
    </row>
    <row r="418" spans="1:22" x14ac:dyDescent="0.25">
      <c r="A418" s="10">
        <v>43676</v>
      </c>
      <c r="B418" s="26">
        <v>0.50694444444444442</v>
      </c>
      <c r="C418" s="4">
        <v>7.82</v>
      </c>
      <c r="D418" s="11">
        <v>10.51</v>
      </c>
      <c r="E418" s="12">
        <v>108.4</v>
      </c>
      <c r="F418" s="12"/>
      <c r="G418" s="5">
        <v>17</v>
      </c>
      <c r="H418" s="4">
        <v>0.53</v>
      </c>
      <c r="I418" s="5"/>
      <c r="J418" s="5">
        <v>124.6</v>
      </c>
      <c r="K418" s="5">
        <v>0.1</v>
      </c>
      <c r="L418" s="5"/>
      <c r="M418" s="3"/>
      <c r="N418" s="13">
        <v>79</v>
      </c>
      <c r="O418" s="13"/>
    </row>
    <row r="419" spans="1:22" x14ac:dyDescent="0.25">
      <c r="A419" s="10">
        <v>43690</v>
      </c>
      <c r="B419" s="26">
        <v>0.50347222222222221</v>
      </c>
      <c r="C419" s="4">
        <v>7.41</v>
      </c>
      <c r="D419" s="11">
        <v>10.38</v>
      </c>
      <c r="E419" s="12">
        <v>107.9</v>
      </c>
      <c r="F419" s="12"/>
      <c r="G419" s="5">
        <v>17.399999999999999</v>
      </c>
      <c r="H419" s="4">
        <v>0.69</v>
      </c>
      <c r="I419" s="5"/>
      <c r="J419" s="5">
        <v>135.30000000000001</v>
      </c>
      <c r="K419" s="5">
        <v>0.1</v>
      </c>
      <c r="L419" s="5"/>
      <c r="M419" s="3"/>
      <c r="N419" s="13">
        <v>70</v>
      </c>
      <c r="O419" s="13"/>
    </row>
    <row r="420" spans="1:22" x14ac:dyDescent="0.25">
      <c r="A420" s="10">
        <v>43705</v>
      </c>
      <c r="B420" s="26">
        <v>0.49305555555555558</v>
      </c>
      <c r="C420" s="4">
        <v>6.72</v>
      </c>
      <c r="D420" s="11">
        <v>10.55</v>
      </c>
      <c r="E420" s="12">
        <v>106.9</v>
      </c>
      <c r="F420" s="12"/>
      <c r="G420" s="5">
        <v>15.9</v>
      </c>
      <c r="H420" s="4">
        <v>0.35</v>
      </c>
      <c r="I420" s="5"/>
      <c r="J420" s="5">
        <v>142.30000000000001</v>
      </c>
      <c r="K420" s="5">
        <v>0.1</v>
      </c>
      <c r="L420" s="5"/>
      <c r="M420" s="3"/>
      <c r="N420" s="13">
        <v>540</v>
      </c>
      <c r="O420" s="13"/>
    </row>
    <row r="421" spans="1:22" x14ac:dyDescent="0.25">
      <c r="A421" s="10">
        <v>43719</v>
      </c>
      <c r="B421" s="26">
        <v>0.51041666666666663</v>
      </c>
      <c r="C421" s="4">
        <v>7.19</v>
      </c>
      <c r="D421" s="11">
        <v>9.9</v>
      </c>
      <c r="E421" s="12">
        <v>97.6</v>
      </c>
      <c r="F421" s="12"/>
      <c r="G421" s="5">
        <v>15.1</v>
      </c>
      <c r="H421" s="4">
        <v>1</v>
      </c>
      <c r="I421" s="5"/>
      <c r="J421" s="5">
        <v>86.8</v>
      </c>
      <c r="K421" s="5">
        <v>0</v>
      </c>
      <c r="L421" s="5"/>
      <c r="M421" s="3"/>
      <c r="N421" s="13">
        <v>130</v>
      </c>
      <c r="O421" s="13"/>
    </row>
    <row r="422" spans="1:22" x14ac:dyDescent="0.25">
      <c r="A422" s="10">
        <v>43733</v>
      </c>
      <c r="B422" s="26">
        <v>0.52430555555555558</v>
      </c>
      <c r="C422" s="4">
        <v>7.39</v>
      </c>
      <c r="D422" s="11">
        <v>11.18</v>
      </c>
      <c r="E422" s="12">
        <v>104.2</v>
      </c>
      <c r="F422" s="12"/>
      <c r="G422" s="5">
        <v>12.6</v>
      </c>
      <c r="H422" s="4">
        <v>1.08</v>
      </c>
      <c r="I422" s="5"/>
      <c r="J422" s="5">
        <v>63.1</v>
      </c>
      <c r="K422" s="5">
        <v>0</v>
      </c>
      <c r="L422" s="5"/>
      <c r="M422" s="3"/>
      <c r="N422" s="13">
        <v>110</v>
      </c>
      <c r="O422" s="13"/>
      <c r="P422" s="52">
        <v>0.28000000000000003</v>
      </c>
      <c r="Q422" s="53">
        <v>0.27</v>
      </c>
      <c r="R422" s="53">
        <v>0.05</v>
      </c>
      <c r="S422" s="52">
        <v>0.01</v>
      </c>
      <c r="T422" s="53">
        <v>0.28000000000000003</v>
      </c>
      <c r="U422" s="53">
        <v>0.01</v>
      </c>
      <c r="V422" s="54">
        <v>2</v>
      </c>
    </row>
    <row r="423" spans="1:22" x14ac:dyDescent="0.25">
      <c r="A423" s="10">
        <v>43748</v>
      </c>
      <c r="B423" s="26">
        <v>0.51736111111111105</v>
      </c>
      <c r="C423" s="4">
        <v>7.24</v>
      </c>
      <c r="D423" s="11">
        <v>12.78</v>
      </c>
      <c r="E423" s="12">
        <v>100.9</v>
      </c>
      <c r="F423" s="12"/>
      <c r="G423" s="5">
        <v>6</v>
      </c>
      <c r="H423" s="4">
        <v>0.76</v>
      </c>
      <c r="J423" s="5">
        <v>69.5</v>
      </c>
      <c r="K423" s="5">
        <v>0</v>
      </c>
      <c r="N423" s="13">
        <v>46</v>
      </c>
      <c r="O423" s="13"/>
    </row>
    <row r="424" spans="1:22" x14ac:dyDescent="0.25">
      <c r="A424" s="10">
        <v>43761</v>
      </c>
      <c r="B424" s="26">
        <v>0.49305555555555558</v>
      </c>
      <c r="C424" s="4">
        <v>7.12</v>
      </c>
      <c r="D424" s="11">
        <v>11.62</v>
      </c>
      <c r="E424" s="12">
        <v>98.3</v>
      </c>
      <c r="F424" s="12"/>
      <c r="G424" s="5">
        <v>8.9</v>
      </c>
      <c r="H424" s="4">
        <v>17.5</v>
      </c>
      <c r="J424" s="5">
        <v>73.7</v>
      </c>
      <c r="K424" s="5">
        <v>0</v>
      </c>
      <c r="N424" s="13">
        <v>33</v>
      </c>
      <c r="O424" s="13"/>
    </row>
    <row r="425" spans="1:22" x14ac:dyDescent="0.25">
      <c r="A425" s="10">
        <v>43774</v>
      </c>
      <c r="B425" s="26">
        <v>0.52430555555555558</v>
      </c>
      <c r="C425" s="4">
        <v>7.11</v>
      </c>
      <c r="D425" s="11">
        <v>12.21</v>
      </c>
      <c r="E425" s="12">
        <v>97.9</v>
      </c>
      <c r="F425" s="12"/>
      <c r="G425" s="5">
        <v>6.3</v>
      </c>
      <c r="H425" s="4">
        <v>1.0900000000000001</v>
      </c>
      <c r="J425" s="5">
        <v>102.9</v>
      </c>
      <c r="K425" s="5">
        <v>0</v>
      </c>
      <c r="N425" s="13">
        <v>22</v>
      </c>
      <c r="O425" s="13"/>
    </row>
    <row r="426" spans="1:22" x14ac:dyDescent="0.25">
      <c r="A426" s="10">
        <v>43789</v>
      </c>
      <c r="B426" s="26">
        <v>0.51736111111111105</v>
      </c>
      <c r="C426" s="4">
        <v>7.08</v>
      </c>
      <c r="D426" s="11">
        <v>12.49</v>
      </c>
      <c r="E426" s="12">
        <v>100.3</v>
      </c>
      <c r="F426" s="12"/>
      <c r="G426" s="5">
        <v>6.3</v>
      </c>
      <c r="H426" s="4">
        <v>6.12</v>
      </c>
      <c r="J426" s="5">
        <v>79.5</v>
      </c>
      <c r="K426" s="5">
        <v>0</v>
      </c>
      <c r="N426" s="12">
        <v>6.8</v>
      </c>
      <c r="O426" s="12"/>
    </row>
    <row r="427" spans="1:22" x14ac:dyDescent="0.25">
      <c r="A427" s="10">
        <v>43805</v>
      </c>
      <c r="B427" s="26">
        <v>0.48958333333333331</v>
      </c>
      <c r="C427" s="4">
        <v>6.98</v>
      </c>
      <c r="D427" s="11">
        <v>12.25</v>
      </c>
      <c r="E427" s="12">
        <v>99.1</v>
      </c>
      <c r="F427" s="12"/>
      <c r="G427" s="5">
        <v>6.2</v>
      </c>
      <c r="H427" s="4">
        <v>1.03</v>
      </c>
      <c r="J427" s="5">
        <v>89.7</v>
      </c>
      <c r="K427" s="5">
        <v>0</v>
      </c>
      <c r="N427" s="13">
        <v>22</v>
      </c>
      <c r="O427" s="13"/>
    </row>
    <row r="428" spans="1:22" x14ac:dyDescent="0.25">
      <c r="A428" s="10">
        <v>43816</v>
      </c>
      <c r="B428" s="26">
        <v>0.52430555555555558</v>
      </c>
      <c r="C428" s="4">
        <v>7.06</v>
      </c>
      <c r="D428" s="11">
        <v>12.37</v>
      </c>
      <c r="E428" s="12">
        <v>97.7</v>
      </c>
      <c r="F428" s="12"/>
      <c r="G428" s="5">
        <v>5.5</v>
      </c>
      <c r="H428" s="4">
        <v>1.7</v>
      </c>
      <c r="J428" s="5">
        <v>81.5</v>
      </c>
      <c r="K428" s="5">
        <v>0</v>
      </c>
      <c r="N428" s="12">
        <v>4.5</v>
      </c>
      <c r="O428" s="12"/>
      <c r="P428" s="52">
        <v>0.48</v>
      </c>
      <c r="Q428" s="53">
        <v>0.25</v>
      </c>
      <c r="R428" s="53">
        <v>0.05</v>
      </c>
      <c r="S428" s="53">
        <v>0.05</v>
      </c>
      <c r="T428" s="53">
        <v>0.47</v>
      </c>
      <c r="U428" s="53">
        <v>0.01</v>
      </c>
      <c r="V428" s="54">
        <v>2</v>
      </c>
    </row>
    <row r="429" spans="1:22" x14ac:dyDescent="0.25">
      <c r="A429" s="10">
        <v>43833</v>
      </c>
      <c r="B429" s="26">
        <v>0.50694444444444442</v>
      </c>
      <c r="C429" s="4">
        <v>7.06</v>
      </c>
      <c r="D429" s="11"/>
      <c r="E429" s="12"/>
      <c r="F429" s="12"/>
      <c r="G429" s="5">
        <v>6.4</v>
      </c>
      <c r="H429" s="4">
        <v>11.4</v>
      </c>
      <c r="J429" s="5">
        <v>44.5</v>
      </c>
      <c r="K429" s="5">
        <v>0</v>
      </c>
      <c r="N429" s="13">
        <v>13</v>
      </c>
      <c r="O429" s="13"/>
    </row>
    <row r="430" spans="1:22" x14ac:dyDescent="0.25">
      <c r="A430" s="10">
        <v>43845</v>
      </c>
      <c r="B430" s="26">
        <v>0.5</v>
      </c>
      <c r="C430" s="4">
        <v>6.7</v>
      </c>
      <c r="D430" s="11">
        <v>12.68</v>
      </c>
      <c r="E430" s="12">
        <v>96</v>
      </c>
      <c r="F430" s="12"/>
      <c r="G430" s="5">
        <v>3.7</v>
      </c>
      <c r="H430" s="4">
        <v>3.87</v>
      </c>
      <c r="J430" s="5">
        <v>0</v>
      </c>
      <c r="K430" s="5">
        <v>0</v>
      </c>
      <c r="N430" s="13">
        <v>2</v>
      </c>
      <c r="O430" s="13"/>
    </row>
    <row r="431" spans="1:22" x14ac:dyDescent="0.25">
      <c r="A431" s="10">
        <v>43858</v>
      </c>
      <c r="B431" s="26">
        <v>0.4826388888888889</v>
      </c>
      <c r="C431" s="4">
        <v>8.3800000000000008</v>
      </c>
      <c r="D431" s="11">
        <v>12.48</v>
      </c>
      <c r="E431" s="12">
        <v>100.1</v>
      </c>
      <c r="F431" s="12"/>
      <c r="G431" s="5">
        <v>5.9</v>
      </c>
      <c r="H431" s="4">
        <v>49.3</v>
      </c>
      <c r="J431" s="5">
        <v>52.4</v>
      </c>
      <c r="K431" s="5">
        <v>0</v>
      </c>
      <c r="N431" s="13">
        <v>130</v>
      </c>
      <c r="O431" s="13"/>
    </row>
    <row r="432" spans="1:22" x14ac:dyDescent="0.25">
      <c r="A432" s="10">
        <v>43871</v>
      </c>
      <c r="B432" s="26">
        <v>0.5</v>
      </c>
      <c r="C432" s="4">
        <v>6.99</v>
      </c>
      <c r="D432" s="11">
        <v>12.96</v>
      </c>
      <c r="E432" s="12">
        <v>101.4</v>
      </c>
      <c r="F432" s="12"/>
      <c r="G432" s="5">
        <v>4.9000000000000004</v>
      </c>
      <c r="H432" s="4">
        <v>8.0399999999999991</v>
      </c>
      <c r="J432" s="5">
        <v>81.5</v>
      </c>
      <c r="K432" s="5">
        <v>0</v>
      </c>
      <c r="N432" s="13">
        <v>2</v>
      </c>
      <c r="O432" s="12"/>
    </row>
    <row r="433" spans="1:22" x14ac:dyDescent="0.25">
      <c r="A433" s="10">
        <v>43886</v>
      </c>
      <c r="B433" s="26">
        <v>0.50694444444444442</v>
      </c>
      <c r="C433" s="4">
        <v>6.94</v>
      </c>
      <c r="D433" s="11">
        <v>13.37</v>
      </c>
      <c r="E433" s="12">
        <v>104.2</v>
      </c>
      <c r="F433" s="12"/>
      <c r="G433" s="5">
        <v>4.8</v>
      </c>
      <c r="H433" s="4">
        <v>2.29</v>
      </c>
      <c r="J433" s="5">
        <v>91.3</v>
      </c>
      <c r="K433" s="5">
        <v>0</v>
      </c>
      <c r="N433" s="12">
        <v>4.5</v>
      </c>
      <c r="O433" s="12"/>
    </row>
    <row r="434" spans="1:22" x14ac:dyDescent="0.25">
      <c r="A434" s="10">
        <v>43902</v>
      </c>
      <c r="B434" s="26">
        <v>0.50277777777777777</v>
      </c>
      <c r="C434" s="4">
        <v>6.91</v>
      </c>
      <c r="D434" s="11">
        <v>13.37</v>
      </c>
      <c r="E434" s="12">
        <v>104.4</v>
      </c>
      <c r="F434" s="12"/>
      <c r="G434" s="5">
        <v>4.9000000000000004</v>
      </c>
      <c r="H434" s="4">
        <v>1.8</v>
      </c>
      <c r="J434" s="5">
        <v>90.3</v>
      </c>
      <c r="K434" s="5">
        <v>0</v>
      </c>
      <c r="N434" s="13">
        <v>1</v>
      </c>
      <c r="O434" s="13"/>
      <c r="P434" s="52">
        <v>0.34</v>
      </c>
      <c r="Q434" s="53">
        <v>0.25</v>
      </c>
      <c r="R434" s="53">
        <v>0.05</v>
      </c>
      <c r="S434" s="52">
        <v>5.0000000000000001E-3</v>
      </c>
      <c r="T434" s="53">
        <v>0.34</v>
      </c>
      <c r="U434" s="53">
        <v>0.02</v>
      </c>
      <c r="V434" s="54">
        <v>2</v>
      </c>
    </row>
    <row r="435" spans="1:22" x14ac:dyDescent="0.25">
      <c r="A435" s="10">
        <v>43915</v>
      </c>
      <c r="B435" s="26"/>
      <c r="K435" s="2"/>
    </row>
    <row r="436" spans="1:22" x14ac:dyDescent="0.25">
      <c r="A436" s="10">
        <v>43929</v>
      </c>
      <c r="B436" s="26"/>
      <c r="K436" s="2"/>
    </row>
    <row r="437" spans="1:22" x14ac:dyDescent="0.25">
      <c r="A437" s="10">
        <v>43943</v>
      </c>
      <c r="B437" s="26"/>
      <c r="K437" s="2"/>
    </row>
    <row r="438" spans="1:22" x14ac:dyDescent="0.25">
      <c r="A438" s="10">
        <v>43958</v>
      </c>
      <c r="B438" s="26"/>
      <c r="K438" s="2"/>
    </row>
    <row r="439" spans="1:22" x14ac:dyDescent="0.25">
      <c r="A439" s="10">
        <v>43971</v>
      </c>
      <c r="B439" s="26">
        <v>0.51041666666666663</v>
      </c>
      <c r="C439" s="4">
        <v>7.23</v>
      </c>
      <c r="D439" s="11">
        <v>11.8</v>
      </c>
      <c r="E439" s="12">
        <v>103.8</v>
      </c>
      <c r="F439" s="12"/>
      <c r="G439" s="5">
        <v>9.6999999999999993</v>
      </c>
      <c r="H439" s="4">
        <v>1.19</v>
      </c>
      <c r="J439" s="5">
        <v>69</v>
      </c>
      <c r="K439" s="5">
        <v>0</v>
      </c>
      <c r="N439" s="13">
        <v>13</v>
      </c>
      <c r="O439" s="13"/>
    </row>
    <row r="440" spans="1:22" x14ac:dyDescent="0.25">
      <c r="A440" s="10">
        <v>43986</v>
      </c>
      <c r="B440" s="26">
        <v>0.5</v>
      </c>
      <c r="C440" s="4">
        <v>7.13</v>
      </c>
      <c r="D440" s="11">
        <v>11.37</v>
      </c>
      <c r="E440" s="12">
        <v>103.6</v>
      </c>
      <c r="F440" s="12"/>
      <c r="G440" s="5">
        <v>11.2</v>
      </c>
      <c r="H440" s="4">
        <v>1.1499999999999999</v>
      </c>
      <c r="J440" s="5">
        <v>89.3</v>
      </c>
      <c r="K440" s="5">
        <v>0</v>
      </c>
      <c r="N440" s="13">
        <v>33</v>
      </c>
      <c r="O440" s="13"/>
    </row>
    <row r="441" spans="1:22" x14ac:dyDescent="0.25">
      <c r="A441" s="10">
        <v>44000</v>
      </c>
      <c r="B441" s="26">
        <v>0.52430555555555558</v>
      </c>
      <c r="C441" s="4">
        <v>7.29</v>
      </c>
      <c r="D441" s="11">
        <v>10.94</v>
      </c>
      <c r="E441" s="12">
        <v>103.6</v>
      </c>
      <c r="F441" s="12"/>
      <c r="G441" s="5">
        <v>12.9</v>
      </c>
      <c r="H441" s="4">
        <v>1.54</v>
      </c>
      <c r="J441" s="5">
        <v>85.1</v>
      </c>
      <c r="K441" s="5">
        <v>0</v>
      </c>
      <c r="N441" s="13">
        <v>22</v>
      </c>
      <c r="O441" s="13"/>
      <c r="P441" s="52">
        <v>0.16</v>
      </c>
      <c r="Q441" s="53">
        <v>0.25</v>
      </c>
      <c r="R441" s="53">
        <v>0.05</v>
      </c>
      <c r="S441" s="53">
        <v>0.01</v>
      </c>
      <c r="T441" s="53">
        <v>0.16</v>
      </c>
      <c r="U441" s="53">
        <v>0.02</v>
      </c>
      <c r="V441" s="54">
        <v>2</v>
      </c>
    </row>
    <row r="442" spans="1:22" x14ac:dyDescent="0.25">
      <c r="A442" s="10">
        <v>44013</v>
      </c>
      <c r="B442" s="26">
        <v>0.48958333333333331</v>
      </c>
      <c r="C442" s="4">
        <v>7.11</v>
      </c>
      <c r="D442" s="11">
        <v>10.37</v>
      </c>
      <c r="E442" s="12">
        <v>98.6</v>
      </c>
      <c r="F442" s="12"/>
      <c r="G442" s="5">
        <v>13</v>
      </c>
      <c r="H442" s="4">
        <v>0.81</v>
      </c>
      <c r="J442" s="5">
        <v>105</v>
      </c>
      <c r="K442" s="5">
        <v>0.1</v>
      </c>
      <c r="N442" s="13">
        <v>130</v>
      </c>
      <c r="O442" s="13"/>
    </row>
    <row r="443" spans="1:22" x14ac:dyDescent="0.25">
      <c r="A443" s="10">
        <v>44028</v>
      </c>
      <c r="B443" s="26">
        <v>0.5</v>
      </c>
      <c r="C443" s="4">
        <v>7.2</v>
      </c>
      <c r="D443" s="11">
        <v>10.36</v>
      </c>
      <c r="E443" s="12">
        <v>102.9</v>
      </c>
      <c r="F443" s="12"/>
      <c r="G443" s="5">
        <v>15</v>
      </c>
      <c r="H443" s="4">
        <v>0.72</v>
      </c>
      <c r="J443" s="5">
        <v>109.4</v>
      </c>
      <c r="K443" s="5">
        <v>0.1</v>
      </c>
      <c r="N443" s="13">
        <v>49</v>
      </c>
      <c r="O443" s="13"/>
    </row>
    <row r="444" spans="1:22" x14ac:dyDescent="0.25">
      <c r="A444" s="10">
        <v>44040</v>
      </c>
      <c r="B444" s="26">
        <v>0.4861111111111111</v>
      </c>
      <c r="C444" s="4">
        <v>7.15</v>
      </c>
      <c r="D444" s="11">
        <v>10.19</v>
      </c>
      <c r="E444" s="12">
        <v>105.4</v>
      </c>
      <c r="F444" s="12"/>
      <c r="G444" s="5">
        <v>17</v>
      </c>
      <c r="H444" s="4">
        <v>0.66</v>
      </c>
      <c r="J444" s="5">
        <v>132.30000000000001</v>
      </c>
      <c r="K444" s="5">
        <v>0.1</v>
      </c>
      <c r="N444" s="13">
        <v>70</v>
      </c>
      <c r="O444" s="13"/>
    </row>
    <row r="445" spans="1:22" x14ac:dyDescent="0.25">
      <c r="A445" s="10">
        <v>44055</v>
      </c>
      <c r="B445" s="26">
        <v>0.51736111111111105</v>
      </c>
      <c r="C445" s="4">
        <v>7.08</v>
      </c>
      <c r="D445" s="11">
        <v>10.7</v>
      </c>
      <c r="E445" s="12">
        <v>106.7</v>
      </c>
      <c r="F445" s="12"/>
      <c r="G445" s="5">
        <v>15.2</v>
      </c>
      <c r="H445" s="4">
        <v>0.66</v>
      </c>
      <c r="J445" s="5">
        <v>130</v>
      </c>
      <c r="K445" s="5">
        <v>0.1</v>
      </c>
      <c r="N445" s="13">
        <v>23</v>
      </c>
      <c r="O445" s="13"/>
    </row>
    <row r="446" spans="1:22" x14ac:dyDescent="0.25">
      <c r="A446" s="10">
        <v>44069</v>
      </c>
      <c r="B446" s="26">
        <v>0.51736111111111105</v>
      </c>
      <c r="C446" s="4">
        <v>7.17</v>
      </c>
      <c r="D446" s="11">
        <v>10.38</v>
      </c>
      <c r="E446" s="12">
        <v>103.5</v>
      </c>
      <c r="F446" s="12"/>
      <c r="G446" s="5">
        <v>15.2</v>
      </c>
      <c r="H446" s="4">
        <v>0.62</v>
      </c>
      <c r="J446" s="5">
        <v>142.80000000000001</v>
      </c>
      <c r="K446" s="5">
        <v>0.1</v>
      </c>
      <c r="N446" s="13">
        <v>79</v>
      </c>
      <c r="O446" s="13"/>
    </row>
    <row r="447" spans="1:22" x14ac:dyDescent="0.25">
      <c r="A447" s="10">
        <v>44083</v>
      </c>
      <c r="B447" s="26">
        <v>0.51041666666666663</v>
      </c>
      <c r="C447" s="4">
        <v>7.17</v>
      </c>
      <c r="D447" s="11">
        <v>10.28</v>
      </c>
      <c r="E447" s="12">
        <v>100</v>
      </c>
      <c r="F447" s="12"/>
      <c r="G447" s="5">
        <v>14.1</v>
      </c>
      <c r="H447" s="4">
        <v>0.67</v>
      </c>
      <c r="J447" s="5">
        <v>163.69999999999999</v>
      </c>
      <c r="K447" s="5">
        <v>0.1</v>
      </c>
      <c r="N447" s="13">
        <v>49</v>
      </c>
      <c r="O447" s="13"/>
    </row>
    <row r="448" spans="1:22" x14ac:dyDescent="0.25">
      <c r="A448" s="10">
        <v>44095</v>
      </c>
      <c r="B448" s="26">
        <v>0.51736111111111105</v>
      </c>
      <c r="C448" s="4">
        <v>7.15</v>
      </c>
      <c r="D448" s="11">
        <v>9.89</v>
      </c>
      <c r="E448" s="12">
        <v>96.1</v>
      </c>
      <c r="F448" s="12"/>
      <c r="G448" s="5">
        <v>14</v>
      </c>
      <c r="H448" s="4">
        <v>0.51</v>
      </c>
      <c r="J448" s="5">
        <v>156.19999999999999</v>
      </c>
      <c r="K448" s="5">
        <v>0.1</v>
      </c>
      <c r="N448" s="13">
        <v>49</v>
      </c>
      <c r="O448" s="13"/>
      <c r="P448" s="52">
        <v>0.16</v>
      </c>
      <c r="Q448" s="53">
        <v>0.25</v>
      </c>
      <c r="R448" s="53">
        <v>0.05</v>
      </c>
      <c r="S448" s="53">
        <v>0.02</v>
      </c>
      <c r="T448" s="53">
        <v>0.16</v>
      </c>
      <c r="U448" s="53">
        <v>0.02</v>
      </c>
      <c r="V448" s="54">
        <v>2</v>
      </c>
    </row>
    <row r="449" spans="1:22" x14ac:dyDescent="0.25">
      <c r="A449" s="10">
        <v>44112</v>
      </c>
      <c r="B449" s="26">
        <v>0.53819444444444442</v>
      </c>
      <c r="C449" s="11">
        <v>7.01</v>
      </c>
      <c r="D449" s="11">
        <v>10.119999999999999</v>
      </c>
      <c r="E449" s="12">
        <v>97</v>
      </c>
      <c r="F449" s="12">
        <v>13.888888888888889</v>
      </c>
      <c r="G449" s="12">
        <v>13.4</v>
      </c>
      <c r="H449" s="11">
        <v>0.56000000000000005</v>
      </c>
      <c r="J449" s="12">
        <v>138.4</v>
      </c>
      <c r="K449" s="12">
        <v>0.1</v>
      </c>
      <c r="N449" s="2">
        <v>350</v>
      </c>
      <c r="O449" s="2">
        <v>210</v>
      </c>
    </row>
    <row r="450" spans="1:22" x14ac:dyDescent="0.25">
      <c r="A450" s="10">
        <v>44126</v>
      </c>
      <c r="B450" s="26">
        <v>0.5</v>
      </c>
      <c r="C450" s="11">
        <v>7.74</v>
      </c>
      <c r="D450" s="11">
        <v>11.99</v>
      </c>
      <c r="E450" s="12">
        <v>99.3</v>
      </c>
      <c r="F450" s="12">
        <v>8.3333333333333339</v>
      </c>
      <c r="G450" s="12">
        <v>7.2</v>
      </c>
      <c r="H450" s="11">
        <v>1.08</v>
      </c>
      <c r="J450" s="12">
        <v>85.1</v>
      </c>
      <c r="K450" s="12">
        <v>0</v>
      </c>
      <c r="N450" s="2">
        <v>33</v>
      </c>
      <c r="O450" s="2">
        <v>33</v>
      </c>
    </row>
    <row r="451" spans="1:22" x14ac:dyDescent="0.25">
      <c r="A451" s="10">
        <v>44140</v>
      </c>
      <c r="B451" s="26">
        <v>0.49652777777777773</v>
      </c>
      <c r="C451" s="11">
        <v>7.27</v>
      </c>
      <c r="D451" s="11">
        <v>11</v>
      </c>
      <c r="E451" s="12">
        <v>96.1</v>
      </c>
      <c r="F451" s="12">
        <v>8.8888888888888893</v>
      </c>
      <c r="G451" s="12">
        <v>9.4</v>
      </c>
      <c r="H451" s="11">
        <v>24.7</v>
      </c>
      <c r="J451" s="12">
        <v>49.6</v>
      </c>
      <c r="K451" s="12">
        <v>0</v>
      </c>
      <c r="N451" s="2">
        <v>350</v>
      </c>
      <c r="O451" s="2">
        <v>170</v>
      </c>
    </row>
    <row r="452" spans="1:22" x14ac:dyDescent="0.25">
      <c r="A452" s="10">
        <v>44154</v>
      </c>
      <c r="B452" s="26">
        <v>0.5</v>
      </c>
      <c r="C452" s="11">
        <v>7.4</v>
      </c>
      <c r="D452" s="11">
        <v>12.57</v>
      </c>
      <c r="E452" s="12">
        <v>103</v>
      </c>
      <c r="F452" s="12">
        <v>7.2222222222222223</v>
      </c>
      <c r="G452" s="12">
        <v>6.8</v>
      </c>
      <c r="H452" s="11">
        <v>6.48</v>
      </c>
      <c r="J452" s="12">
        <v>69.599999999999994</v>
      </c>
      <c r="K452" s="12">
        <v>0</v>
      </c>
      <c r="N452" s="2">
        <v>17</v>
      </c>
      <c r="O452" s="2">
        <v>17</v>
      </c>
    </row>
    <row r="453" spans="1:22" x14ac:dyDescent="0.25">
      <c r="A453" s="10">
        <v>44168</v>
      </c>
      <c r="B453" s="26">
        <v>0.49652777777777773</v>
      </c>
      <c r="C453" s="11">
        <v>7.03</v>
      </c>
      <c r="D453" s="11">
        <v>13.13</v>
      </c>
      <c r="E453" s="12">
        <v>101.5</v>
      </c>
      <c r="F453" s="12">
        <v>5</v>
      </c>
      <c r="G453" s="12">
        <v>4.5</v>
      </c>
      <c r="H453" s="11">
        <v>1.5</v>
      </c>
      <c r="J453" s="12">
        <v>87.5</v>
      </c>
      <c r="K453" s="12">
        <v>0</v>
      </c>
      <c r="N453" s="2">
        <v>6.8</v>
      </c>
      <c r="O453" s="2">
        <v>4</v>
      </c>
    </row>
    <row r="454" spans="1:22" x14ac:dyDescent="0.25">
      <c r="A454" s="10">
        <v>44182</v>
      </c>
      <c r="B454" s="26">
        <v>0.51736111111111105</v>
      </c>
      <c r="C454" s="11">
        <v>7.36</v>
      </c>
      <c r="D454" s="11">
        <v>13.93</v>
      </c>
      <c r="E454" s="12">
        <v>112.5</v>
      </c>
      <c r="F454" s="12">
        <v>7.2222222222222223</v>
      </c>
      <c r="G454" s="12">
        <v>6.2</v>
      </c>
      <c r="H454" s="11">
        <v>57.9</v>
      </c>
      <c r="J454" s="12">
        <v>59.3</v>
      </c>
      <c r="K454" s="12">
        <v>0</v>
      </c>
      <c r="N454" s="2">
        <v>170</v>
      </c>
      <c r="O454" s="2">
        <v>170</v>
      </c>
    </row>
    <row r="455" spans="1:22" x14ac:dyDescent="0.25">
      <c r="A455" s="10">
        <v>44194</v>
      </c>
      <c r="B455" s="26">
        <v>0.52083333333333337</v>
      </c>
      <c r="C455" s="11">
        <v>7.31</v>
      </c>
      <c r="D455" s="11">
        <v>12.8</v>
      </c>
      <c r="E455" s="12">
        <v>98.1</v>
      </c>
      <c r="F455" s="12">
        <v>2.7777777777777777</v>
      </c>
      <c r="G455" s="12">
        <v>4.2</v>
      </c>
      <c r="H455" s="11">
        <v>2.73</v>
      </c>
      <c r="J455" s="12">
        <v>85</v>
      </c>
      <c r="K455" s="12">
        <v>0</v>
      </c>
      <c r="N455" s="2">
        <v>4.5</v>
      </c>
      <c r="O455" s="2">
        <v>4.5</v>
      </c>
      <c r="P455" s="2">
        <v>0.73</v>
      </c>
      <c r="Q455" s="2">
        <v>0.25</v>
      </c>
      <c r="R455" s="2">
        <v>0.05</v>
      </c>
      <c r="S455" s="2">
        <v>0.01</v>
      </c>
      <c r="T455" s="2">
        <v>0.73</v>
      </c>
      <c r="U455" s="2">
        <v>0.01</v>
      </c>
      <c r="V455" s="2">
        <v>4</v>
      </c>
    </row>
    <row r="456" spans="1:22" x14ac:dyDescent="0.25">
      <c r="A456" s="10">
        <v>44210</v>
      </c>
      <c r="B456" s="26">
        <v>0.50347222222222221</v>
      </c>
      <c r="C456" s="11">
        <v>7.31</v>
      </c>
      <c r="D456" s="11">
        <v>12.62</v>
      </c>
      <c r="E456" s="12">
        <v>100.6</v>
      </c>
      <c r="F456" s="12">
        <v>7.2222222222222223</v>
      </c>
      <c r="G456" s="12">
        <v>5.7</v>
      </c>
      <c r="H456" s="11">
        <v>3.82</v>
      </c>
      <c r="J456" s="12">
        <v>75.2</v>
      </c>
      <c r="K456" s="12">
        <v>0</v>
      </c>
      <c r="N456" s="2">
        <v>1</v>
      </c>
      <c r="O456" s="2">
        <v>1</v>
      </c>
    </row>
    <row r="457" spans="1:22" x14ac:dyDescent="0.25">
      <c r="A457" s="10">
        <v>44224</v>
      </c>
      <c r="B457" s="26">
        <v>0.4861111111111111</v>
      </c>
      <c r="C457" s="11">
        <v>7.41</v>
      </c>
      <c r="D457" s="11">
        <v>13</v>
      </c>
      <c r="E457" s="12">
        <v>100.1</v>
      </c>
      <c r="F457" s="12">
        <v>4.4444444444444446</v>
      </c>
      <c r="G457" s="12">
        <v>4.3</v>
      </c>
      <c r="H457" s="11">
        <v>1.99</v>
      </c>
      <c r="J457" s="12">
        <v>106.5</v>
      </c>
      <c r="K457" s="12">
        <v>0</v>
      </c>
      <c r="N457" s="2">
        <v>4.5</v>
      </c>
      <c r="O457" s="2">
        <v>4.5</v>
      </c>
    </row>
    <row r="458" spans="1:22" x14ac:dyDescent="0.25">
      <c r="A458" s="10">
        <v>44235</v>
      </c>
      <c r="B458" s="26">
        <v>0.4861111111111111</v>
      </c>
      <c r="C458" s="11">
        <v>7.3</v>
      </c>
      <c r="D458" s="11">
        <v>12.67</v>
      </c>
      <c r="E458" s="12">
        <v>99.4</v>
      </c>
      <c r="F458" s="12">
        <v>4.4444444444444446</v>
      </c>
      <c r="G458" s="12">
        <v>5.0999999999999996</v>
      </c>
      <c r="H458" s="11">
        <v>12.62</v>
      </c>
      <c r="J458" s="12">
        <v>77.5</v>
      </c>
      <c r="K458" s="12">
        <v>0</v>
      </c>
      <c r="N458" s="2">
        <v>2</v>
      </c>
      <c r="O458" s="2">
        <v>2</v>
      </c>
    </row>
    <row r="459" spans="1:22" x14ac:dyDescent="0.25">
      <c r="A459" s="10">
        <v>44251</v>
      </c>
      <c r="B459" s="26">
        <v>0.49305555555555558</v>
      </c>
      <c r="C459" s="11">
        <v>7.25</v>
      </c>
      <c r="D459" s="11">
        <v>13.45</v>
      </c>
      <c r="E459" s="12">
        <v>103.3</v>
      </c>
      <c r="F459" s="12">
        <v>5.5555555555555554</v>
      </c>
      <c r="G459" s="12">
        <v>4.3</v>
      </c>
      <c r="H459" s="11">
        <v>6.34</v>
      </c>
      <c r="J459" s="12">
        <v>77.400000000000006</v>
      </c>
      <c r="K459" s="12">
        <v>0</v>
      </c>
      <c r="N459" s="2">
        <v>4.5</v>
      </c>
      <c r="O459" s="2">
        <v>4.5</v>
      </c>
    </row>
    <row r="460" spans="1:22" x14ac:dyDescent="0.25">
      <c r="A460" s="10">
        <v>44264</v>
      </c>
      <c r="B460" s="26">
        <v>0.51736111111111105</v>
      </c>
      <c r="C460" s="11">
        <v>7.3</v>
      </c>
      <c r="D460" s="11">
        <v>12.75</v>
      </c>
      <c r="E460" s="12">
        <v>100.7</v>
      </c>
      <c r="F460" s="12">
        <v>9.4444444444444446</v>
      </c>
      <c r="G460" s="12">
        <v>5.3</v>
      </c>
      <c r="H460" s="11">
        <v>2.09</v>
      </c>
      <c r="J460" s="12">
        <v>84.3</v>
      </c>
      <c r="K460" s="12">
        <v>0</v>
      </c>
      <c r="N460" s="2">
        <v>46</v>
      </c>
      <c r="O460" s="2">
        <v>46</v>
      </c>
    </row>
    <row r="461" spans="1:22" x14ac:dyDescent="0.25">
      <c r="A461" s="10">
        <v>44279</v>
      </c>
      <c r="B461" s="26">
        <v>0.54166666666666663</v>
      </c>
      <c r="C461" s="11">
        <v>7.51</v>
      </c>
      <c r="D461" s="11">
        <v>12.36</v>
      </c>
      <c r="E461" s="12">
        <v>98.6</v>
      </c>
      <c r="F461" s="12">
        <v>5.5555555555555554</v>
      </c>
      <c r="G461" s="12">
        <v>5.7</v>
      </c>
      <c r="H461" s="11">
        <v>4.4400000000000004</v>
      </c>
      <c r="J461" s="12">
        <v>81.2</v>
      </c>
      <c r="K461" s="12">
        <v>0</v>
      </c>
      <c r="N461" s="2">
        <v>46</v>
      </c>
      <c r="O461" s="2">
        <v>33</v>
      </c>
      <c r="P461" s="2">
        <v>0.32700000000000001</v>
      </c>
      <c r="Q461" s="2">
        <v>0.25</v>
      </c>
      <c r="R461" s="2">
        <v>0.05</v>
      </c>
      <c r="S461" s="2">
        <v>0.02</v>
      </c>
      <c r="T461" s="2">
        <v>0.32</v>
      </c>
      <c r="U461" s="2">
        <v>0.01</v>
      </c>
      <c r="V461" s="2">
        <v>4</v>
      </c>
    </row>
    <row r="462" spans="1:22" x14ac:dyDescent="0.25">
      <c r="A462" s="10">
        <v>44292</v>
      </c>
      <c r="B462" s="26">
        <v>0.49652777777777773</v>
      </c>
      <c r="C462" s="11">
        <v>7.06</v>
      </c>
      <c r="D462" s="11">
        <v>13.13</v>
      </c>
      <c r="E462" s="12">
        <v>105.5</v>
      </c>
      <c r="F462" s="12">
        <v>11.111111111111111</v>
      </c>
      <c r="G462" s="12">
        <v>6</v>
      </c>
      <c r="H462" s="11">
        <v>1.1200000000000001</v>
      </c>
      <c r="J462" s="12">
        <v>81.3</v>
      </c>
      <c r="K462" s="12">
        <v>0</v>
      </c>
      <c r="N462" s="2">
        <v>33</v>
      </c>
      <c r="O462" s="2">
        <v>1</v>
      </c>
    </row>
    <row r="463" spans="1:22" x14ac:dyDescent="0.25">
      <c r="A463" s="10">
        <v>44307</v>
      </c>
      <c r="B463" s="26">
        <v>0.52430555555555558</v>
      </c>
      <c r="C463" s="11">
        <v>7.64</v>
      </c>
      <c r="D463" s="11">
        <v>12.98</v>
      </c>
      <c r="E463" s="12">
        <v>109.6</v>
      </c>
      <c r="F463" s="12">
        <v>17.222222222222221</v>
      </c>
      <c r="G463" s="12">
        <v>8</v>
      </c>
      <c r="H463" s="11">
        <v>0.98</v>
      </c>
      <c r="J463" s="12">
        <v>50.8</v>
      </c>
      <c r="K463" s="12">
        <v>0</v>
      </c>
      <c r="N463" s="2">
        <v>1</v>
      </c>
      <c r="O463" s="2">
        <v>1</v>
      </c>
    </row>
    <row r="464" spans="1:22" x14ac:dyDescent="0.25">
      <c r="A464" s="10">
        <v>44320</v>
      </c>
      <c r="B464" s="26">
        <v>0.52777777777777779</v>
      </c>
      <c r="C464" s="11">
        <v>7.64</v>
      </c>
      <c r="D464" s="11">
        <v>12.59</v>
      </c>
      <c r="E464" s="12">
        <v>106</v>
      </c>
      <c r="F464" s="12">
        <v>12.777777777777779</v>
      </c>
      <c r="G464" s="12">
        <v>7.9</v>
      </c>
      <c r="H464" s="11">
        <v>1</v>
      </c>
      <c r="J464" s="12">
        <v>49.8</v>
      </c>
      <c r="K464" s="12">
        <v>0</v>
      </c>
      <c r="N464" s="2">
        <v>9</v>
      </c>
      <c r="O464" s="2">
        <v>9</v>
      </c>
    </row>
    <row r="465" spans="1:22" x14ac:dyDescent="0.25">
      <c r="A465" s="10">
        <v>44334</v>
      </c>
      <c r="B465" s="26">
        <v>0.50347222222222221</v>
      </c>
      <c r="C465" s="11">
        <v>7.5</v>
      </c>
      <c r="D465" s="11">
        <v>12.3</v>
      </c>
      <c r="E465" s="12">
        <v>102.7</v>
      </c>
      <c r="F465" s="12">
        <v>9.4444444444444446</v>
      </c>
      <c r="G465" s="12">
        <v>7.5</v>
      </c>
      <c r="H465" s="11">
        <v>1.18</v>
      </c>
      <c r="J465" s="12">
        <v>45.7</v>
      </c>
      <c r="K465" s="12">
        <v>0</v>
      </c>
      <c r="N465" s="2">
        <v>68</v>
      </c>
      <c r="O465" s="2">
        <v>68</v>
      </c>
    </row>
    <row r="466" spans="1:22" x14ac:dyDescent="0.25">
      <c r="A466" s="10">
        <v>44349</v>
      </c>
      <c r="B466" s="26">
        <v>0.51736111111111105</v>
      </c>
      <c r="C466" s="11">
        <v>7.14</v>
      </c>
      <c r="D466" s="11">
        <v>11.27</v>
      </c>
      <c r="E466" s="12">
        <v>110.3</v>
      </c>
      <c r="F466" s="12">
        <v>26.666666666666668</v>
      </c>
      <c r="G466" s="12">
        <v>14.4</v>
      </c>
      <c r="H466" s="11">
        <v>0.83</v>
      </c>
      <c r="J466" s="12">
        <v>53.4</v>
      </c>
      <c r="K466" s="12">
        <v>0</v>
      </c>
      <c r="N466" s="2">
        <v>33</v>
      </c>
      <c r="O466" s="2">
        <v>11</v>
      </c>
    </row>
    <row r="467" spans="1:22" x14ac:dyDescent="0.25">
      <c r="A467" s="10">
        <v>44362</v>
      </c>
      <c r="B467" s="26">
        <v>0.51388888888888895</v>
      </c>
      <c r="C467" s="11">
        <v>7.06</v>
      </c>
      <c r="D467" s="11">
        <v>11.81</v>
      </c>
      <c r="E467" s="12">
        <v>114.8</v>
      </c>
      <c r="F467" s="12">
        <v>18.333333333333336</v>
      </c>
      <c r="G467" s="12">
        <v>14.1</v>
      </c>
      <c r="H467" s="11">
        <v>0.94</v>
      </c>
      <c r="J467" s="12">
        <v>75.2</v>
      </c>
      <c r="K467" s="12">
        <v>0</v>
      </c>
      <c r="N467" s="2">
        <v>130</v>
      </c>
      <c r="O467" s="2">
        <v>79</v>
      </c>
      <c r="P467" s="2">
        <v>0.13</v>
      </c>
      <c r="Q467" s="2">
        <v>0.25</v>
      </c>
      <c r="R467" s="2">
        <v>0.05</v>
      </c>
      <c r="S467" s="2">
        <v>0.01</v>
      </c>
      <c r="T467" s="2">
        <v>0.11</v>
      </c>
      <c r="U467" s="2">
        <v>0.01</v>
      </c>
      <c r="V467" s="2">
        <v>2</v>
      </c>
    </row>
    <row r="468" spans="1:22" x14ac:dyDescent="0.25">
      <c r="A468" s="10">
        <v>44376</v>
      </c>
      <c r="B468" s="26">
        <v>0.45833333333333331</v>
      </c>
      <c r="C468" s="11">
        <v>7.02</v>
      </c>
      <c r="D468" s="11">
        <v>9.33</v>
      </c>
      <c r="E468" s="12">
        <v>103.4</v>
      </c>
      <c r="F468" s="12">
        <v>25.555555555555557</v>
      </c>
      <c r="G468" s="12">
        <v>20.399999999999999</v>
      </c>
      <c r="H468" s="11">
        <v>0.86</v>
      </c>
      <c r="J468" s="12">
        <v>79.400000000000006</v>
      </c>
      <c r="K468" s="12">
        <v>0</v>
      </c>
      <c r="N468" s="2">
        <v>350</v>
      </c>
      <c r="O468" s="2">
        <v>350</v>
      </c>
    </row>
    <row r="469" spans="1:22" x14ac:dyDescent="0.25">
      <c r="A469" s="10">
        <v>44390</v>
      </c>
      <c r="B469" s="26">
        <v>0.53819444444444442</v>
      </c>
      <c r="C469" s="11">
        <v>7.28</v>
      </c>
      <c r="D469" s="11">
        <v>9.16</v>
      </c>
      <c r="E469" s="12">
        <v>98.2</v>
      </c>
      <c r="F469" s="12">
        <v>23.888888888888889</v>
      </c>
      <c r="G469" s="12">
        <v>18.7</v>
      </c>
      <c r="H469" s="11">
        <v>0.6</v>
      </c>
      <c r="J469" s="12">
        <v>147.80000000000001</v>
      </c>
      <c r="K469" s="12">
        <v>0.1</v>
      </c>
      <c r="N469" s="2">
        <v>79</v>
      </c>
      <c r="O469" s="2">
        <v>49</v>
      </c>
    </row>
    <row r="470" spans="1:22" x14ac:dyDescent="0.25">
      <c r="A470" s="10">
        <v>44404</v>
      </c>
      <c r="B470" s="26">
        <v>0.51041666666666663</v>
      </c>
      <c r="C470" s="11">
        <v>7</v>
      </c>
      <c r="D470" s="11">
        <v>8.8800000000000008</v>
      </c>
      <c r="E470" s="12">
        <v>93.3</v>
      </c>
      <c r="F470" s="12">
        <v>24.444444444444446</v>
      </c>
      <c r="G470" s="12">
        <v>17.7</v>
      </c>
      <c r="H470" s="11">
        <v>0.65</v>
      </c>
      <c r="J470" s="12">
        <v>162.1</v>
      </c>
      <c r="K470" s="12">
        <v>0.1</v>
      </c>
      <c r="N470" s="2">
        <v>79</v>
      </c>
      <c r="O470" s="2">
        <v>79</v>
      </c>
    </row>
    <row r="471" spans="1:22" x14ac:dyDescent="0.25">
      <c r="A471" s="10">
        <v>44418</v>
      </c>
      <c r="B471" s="26">
        <v>0.49652777777777773</v>
      </c>
      <c r="C471" s="11">
        <v>7.36</v>
      </c>
      <c r="D471" s="11">
        <v>9.61</v>
      </c>
      <c r="E471" s="12">
        <v>100.7</v>
      </c>
      <c r="F471" s="12">
        <v>23.333333333333336</v>
      </c>
      <c r="G471" s="12">
        <v>17.600000000000001</v>
      </c>
      <c r="H471" s="11">
        <v>0.66</v>
      </c>
      <c r="J471" s="12">
        <v>127.1</v>
      </c>
      <c r="K471" s="12">
        <v>0.1</v>
      </c>
      <c r="N471" s="2">
        <v>79</v>
      </c>
      <c r="O471" s="2">
        <v>33</v>
      </c>
    </row>
    <row r="472" spans="1:22" x14ac:dyDescent="0.25">
      <c r="A472" s="10">
        <v>44433</v>
      </c>
      <c r="B472" s="26">
        <v>0.49652777777777773</v>
      </c>
      <c r="C472" s="11">
        <v>7.06</v>
      </c>
      <c r="D472" s="11">
        <v>9.52</v>
      </c>
      <c r="E472" s="12">
        <v>94.2</v>
      </c>
      <c r="F472" s="12">
        <v>22.777777777777779</v>
      </c>
      <c r="G472" s="12">
        <v>14.8</v>
      </c>
      <c r="H472" s="11">
        <v>0.76</v>
      </c>
      <c r="J472" s="12">
        <v>162.30000000000001</v>
      </c>
      <c r="K472" s="12">
        <v>0.1</v>
      </c>
      <c r="N472" s="2">
        <v>3100</v>
      </c>
      <c r="O472" s="2">
        <v>3100</v>
      </c>
    </row>
    <row r="473" spans="1:22" x14ac:dyDescent="0.25">
      <c r="A473" s="10">
        <v>44446</v>
      </c>
      <c r="B473" s="26">
        <v>0.52083333333333337</v>
      </c>
      <c r="C473" s="11">
        <v>7.26</v>
      </c>
      <c r="D473" s="11">
        <v>9.43</v>
      </c>
      <c r="E473" s="12">
        <v>93.4</v>
      </c>
      <c r="F473" s="12">
        <v>22.777777777777779</v>
      </c>
      <c r="G473" s="12">
        <v>15</v>
      </c>
      <c r="H473" s="11">
        <v>0.63</v>
      </c>
      <c r="J473" s="12">
        <v>169.5</v>
      </c>
      <c r="K473" s="12">
        <v>0.1</v>
      </c>
      <c r="N473" s="2">
        <v>490</v>
      </c>
      <c r="O473" s="2">
        <v>490</v>
      </c>
    </row>
    <row r="474" spans="1:22" x14ac:dyDescent="0.25">
      <c r="A474" s="10">
        <v>44460</v>
      </c>
      <c r="B474" s="26">
        <v>0.54166666666666663</v>
      </c>
      <c r="C474" s="11">
        <v>6.98</v>
      </c>
      <c r="D474" s="11">
        <v>10.89</v>
      </c>
      <c r="E474" s="12">
        <v>102</v>
      </c>
      <c r="F474" s="12">
        <v>20.555555555555557</v>
      </c>
      <c r="G474" s="12">
        <v>12.7</v>
      </c>
      <c r="H474" s="11">
        <v>1.43</v>
      </c>
      <c r="J474" s="12">
        <v>84.9</v>
      </c>
      <c r="K474" s="12">
        <v>0</v>
      </c>
      <c r="N474" s="2">
        <v>78</v>
      </c>
      <c r="O474" s="2">
        <v>78</v>
      </c>
      <c r="P474" s="2">
        <v>0.34</v>
      </c>
      <c r="Q474" s="2">
        <v>0.25</v>
      </c>
      <c r="R474" s="2">
        <v>0.05</v>
      </c>
      <c r="S474" s="2">
        <v>5.0000000000000001E-3</v>
      </c>
      <c r="T474" s="2">
        <v>0.34</v>
      </c>
      <c r="U474" s="2">
        <v>0.01</v>
      </c>
      <c r="V474" s="2">
        <v>2</v>
      </c>
    </row>
    <row r="475" spans="1:22" x14ac:dyDescent="0.25">
      <c r="A475" s="10">
        <v>44483</v>
      </c>
      <c r="B475" s="26">
        <v>0.51736111111111105</v>
      </c>
      <c r="C475" s="11">
        <v>7.36</v>
      </c>
      <c r="D475" s="11">
        <v>11.57</v>
      </c>
      <c r="E475" s="12">
        <v>97.3</v>
      </c>
      <c r="F475" s="12">
        <v>10.555555555555561</v>
      </c>
      <c r="G475" s="12">
        <v>8.1999999999999993</v>
      </c>
      <c r="H475" s="11">
        <v>1.29</v>
      </c>
      <c r="J475" s="12">
        <v>66.2</v>
      </c>
      <c r="K475" s="12">
        <v>0</v>
      </c>
      <c r="N475" s="2">
        <v>78</v>
      </c>
      <c r="O475" s="2">
        <v>45</v>
      </c>
      <c r="P475" s="2" t="s">
        <v>108</v>
      </c>
    </row>
    <row r="476" spans="1:22" x14ac:dyDescent="0.25">
      <c r="A476" s="10">
        <v>44495</v>
      </c>
      <c r="B476" s="26">
        <v>0.51041666666666663</v>
      </c>
      <c r="C476" s="11">
        <v>7.14</v>
      </c>
      <c r="D476" s="11">
        <v>11.6</v>
      </c>
      <c r="E476" s="12">
        <v>101.7</v>
      </c>
      <c r="F476" s="12">
        <v>12.22222222222222</v>
      </c>
      <c r="G476" s="12">
        <v>9.1</v>
      </c>
      <c r="H476" s="11">
        <v>2.66</v>
      </c>
      <c r="J476" s="12">
        <v>66.400000000000006</v>
      </c>
      <c r="K476" s="12">
        <v>0</v>
      </c>
      <c r="N476" s="2">
        <v>46</v>
      </c>
      <c r="O476" s="2">
        <v>46</v>
      </c>
      <c r="P476" s="2" t="s">
        <v>108</v>
      </c>
    </row>
    <row r="477" spans="1:22" x14ac:dyDescent="0.25">
      <c r="A477" s="10">
        <v>44509</v>
      </c>
      <c r="B477" s="26">
        <v>0.52430555555555558</v>
      </c>
      <c r="C477" s="11">
        <v>7.06</v>
      </c>
      <c r="D477" s="11">
        <v>12.26</v>
      </c>
      <c r="E477" s="12">
        <v>101.9</v>
      </c>
      <c r="F477" s="12">
        <v>10.555555555555561</v>
      </c>
      <c r="G477" s="12">
        <v>7.2</v>
      </c>
      <c r="H477" s="11">
        <v>5.03</v>
      </c>
      <c r="J477" s="12">
        <v>71.400000000000006</v>
      </c>
      <c r="K477" s="12">
        <v>0</v>
      </c>
      <c r="N477" s="2">
        <v>49</v>
      </c>
      <c r="O477" s="2">
        <v>49</v>
      </c>
      <c r="P477" s="2" t="s">
        <v>108</v>
      </c>
    </row>
    <row r="478" spans="1:22" x14ac:dyDescent="0.25">
      <c r="A478" s="10">
        <v>44522</v>
      </c>
      <c r="B478" s="26">
        <v>0.51388888888888895</v>
      </c>
      <c r="C478" s="11">
        <v>7.04</v>
      </c>
      <c r="D478" s="11">
        <v>12.31</v>
      </c>
      <c r="E478" s="12">
        <v>99.5</v>
      </c>
      <c r="F478" s="12">
        <v>10</v>
      </c>
      <c r="G478" s="12">
        <v>6.3</v>
      </c>
      <c r="H478" s="11">
        <v>3.31</v>
      </c>
      <c r="J478" s="12">
        <v>92</v>
      </c>
      <c r="K478" s="12">
        <v>0</v>
      </c>
      <c r="N478" s="2">
        <v>4.5</v>
      </c>
      <c r="O478" s="2">
        <v>4.5</v>
      </c>
      <c r="P478" s="2" t="s">
        <v>108</v>
      </c>
    </row>
    <row r="479" spans="1:22" x14ac:dyDescent="0.25">
      <c r="A479" s="10">
        <v>44537</v>
      </c>
      <c r="B479" s="26">
        <v>0.53819444444444442</v>
      </c>
      <c r="C479" s="11">
        <v>7.08</v>
      </c>
      <c r="D479" s="11">
        <v>12.24</v>
      </c>
      <c r="E479" s="12">
        <v>98.7</v>
      </c>
      <c r="F479" s="12">
        <v>7.7777777777777786</v>
      </c>
      <c r="G479" s="12">
        <v>6.2</v>
      </c>
      <c r="H479" s="11">
        <v>3.62</v>
      </c>
      <c r="J479" s="12">
        <v>83.6</v>
      </c>
      <c r="K479" s="12">
        <v>0</v>
      </c>
      <c r="N479" s="2">
        <v>17</v>
      </c>
      <c r="O479" s="2">
        <v>17</v>
      </c>
      <c r="P479" s="2">
        <v>0.57999999999999996</v>
      </c>
      <c r="Q479" s="2">
        <v>0.16</v>
      </c>
      <c r="R479" s="2">
        <v>1.6E-2</v>
      </c>
      <c r="S479" s="2">
        <v>0.03</v>
      </c>
      <c r="T479" s="2">
        <v>0.28999999999999998</v>
      </c>
      <c r="U479" s="2">
        <v>0.01</v>
      </c>
      <c r="V479" s="2">
        <v>5</v>
      </c>
    </row>
    <row r="480" spans="1:22" x14ac:dyDescent="0.25">
      <c r="A480" s="10">
        <v>44550</v>
      </c>
      <c r="B480" s="26">
        <v>0.53472222222222221</v>
      </c>
      <c r="C480" s="11">
        <v>7.07</v>
      </c>
      <c r="D480" s="11">
        <v>13.07</v>
      </c>
      <c r="E480" s="12">
        <v>98.1</v>
      </c>
      <c r="F480" s="12">
        <v>0.55555555555555558</v>
      </c>
      <c r="G480" s="12">
        <v>3.5</v>
      </c>
      <c r="H480" s="11">
        <v>2.41</v>
      </c>
      <c r="J480" s="12">
        <v>83.3</v>
      </c>
      <c r="K480" s="12">
        <v>0</v>
      </c>
      <c r="N480" s="2">
        <v>49</v>
      </c>
      <c r="O480" s="2">
        <v>49</v>
      </c>
      <c r="P480" s="2" t="s">
        <v>108</v>
      </c>
    </row>
    <row r="481" spans="1:22" x14ac:dyDescent="0.25">
      <c r="A481" s="10">
        <v>44567</v>
      </c>
      <c r="B481" s="26">
        <v>0.52430555555555558</v>
      </c>
      <c r="C481" s="11">
        <v>6.99</v>
      </c>
      <c r="D481" s="11">
        <v>12.88</v>
      </c>
      <c r="E481" s="12">
        <v>99.3</v>
      </c>
      <c r="F481" s="12">
        <v>3.8888888888888888</v>
      </c>
      <c r="G481" s="12">
        <v>3.9</v>
      </c>
      <c r="H481" s="11">
        <v>13.66</v>
      </c>
      <c r="J481" s="12">
        <v>75.099999999999994</v>
      </c>
      <c r="K481" s="12">
        <v>0</v>
      </c>
      <c r="N481" s="2">
        <v>70</v>
      </c>
      <c r="O481" s="2">
        <v>26</v>
      </c>
      <c r="P481" s="2" t="s">
        <v>108</v>
      </c>
    </row>
    <row r="482" spans="1:22" x14ac:dyDescent="0.25">
      <c r="A482" s="10">
        <v>44580</v>
      </c>
      <c r="B482" s="26">
        <v>0.51388888888888895</v>
      </c>
      <c r="C482" s="11">
        <v>6.95</v>
      </c>
      <c r="D482" s="11">
        <v>12.75</v>
      </c>
      <c r="E482" s="12">
        <v>101.1</v>
      </c>
      <c r="F482" s="12">
        <v>8.8888888888888893</v>
      </c>
      <c r="G482" s="12">
        <v>5.9</v>
      </c>
      <c r="H482" s="11">
        <v>3.99</v>
      </c>
      <c r="J482" s="12">
        <v>65</v>
      </c>
      <c r="K482" s="12">
        <v>0</v>
      </c>
      <c r="N482" s="2">
        <v>2</v>
      </c>
      <c r="O482" s="2">
        <v>2</v>
      </c>
      <c r="P482" s="2" t="s">
        <v>108</v>
      </c>
    </row>
    <row r="483" spans="1:22" x14ac:dyDescent="0.25">
      <c r="A483" s="10">
        <v>44594</v>
      </c>
      <c r="B483" s="26">
        <v>0.54513888888888895</v>
      </c>
      <c r="C483" s="11">
        <v>7.12</v>
      </c>
      <c r="D483" s="11">
        <v>13.31</v>
      </c>
      <c r="E483" s="12">
        <v>97.9</v>
      </c>
      <c r="F483" s="12">
        <v>2.2222222222222219</v>
      </c>
      <c r="G483" s="12">
        <v>3.1</v>
      </c>
      <c r="H483" s="11">
        <v>1.6</v>
      </c>
      <c r="J483" s="12">
        <v>87.2</v>
      </c>
      <c r="K483" s="12">
        <v>0</v>
      </c>
      <c r="N483" s="2">
        <v>14</v>
      </c>
      <c r="O483" s="2">
        <v>14</v>
      </c>
      <c r="P483" s="2" t="s">
        <v>108</v>
      </c>
    </row>
    <row r="484" spans="1:22" x14ac:dyDescent="0.25">
      <c r="A484" s="10">
        <v>44607</v>
      </c>
      <c r="B484" s="26">
        <v>0.53125</v>
      </c>
      <c r="C484" s="11">
        <v>7.22</v>
      </c>
      <c r="D484" s="11">
        <v>12.67</v>
      </c>
      <c r="E484" s="12">
        <v>99.9</v>
      </c>
      <c r="F484" s="12">
        <v>7.7777777777777786</v>
      </c>
      <c r="G484" s="12">
        <v>5.6</v>
      </c>
      <c r="H484" s="11">
        <v>1.59</v>
      </c>
      <c r="J484" s="12">
        <v>72</v>
      </c>
      <c r="K484" s="12">
        <v>0</v>
      </c>
      <c r="N484" s="2">
        <v>7.8</v>
      </c>
      <c r="O484" s="2">
        <v>4.5</v>
      </c>
      <c r="P484" s="2" t="s">
        <v>108</v>
      </c>
    </row>
    <row r="485" spans="1:22" x14ac:dyDescent="0.25">
      <c r="A485" s="10">
        <v>44622</v>
      </c>
      <c r="B485" s="26">
        <v>0.52430555555555558</v>
      </c>
      <c r="C485" s="11">
        <v>7.33</v>
      </c>
      <c r="D485" s="11">
        <v>12.31</v>
      </c>
      <c r="E485" s="12">
        <v>99.9</v>
      </c>
      <c r="F485" s="12">
        <v>9.4444444444444446</v>
      </c>
      <c r="G485" s="12">
        <v>6.5</v>
      </c>
      <c r="H485" s="11">
        <v>7.39</v>
      </c>
      <c r="J485" s="12">
        <v>60</v>
      </c>
      <c r="K485" s="12">
        <v>0</v>
      </c>
      <c r="N485" s="2">
        <v>7.8</v>
      </c>
      <c r="O485" s="2">
        <v>4.5</v>
      </c>
      <c r="P485" s="2" t="s">
        <v>108</v>
      </c>
    </row>
    <row r="486" spans="1:22" x14ac:dyDescent="0.25">
      <c r="A486" s="10">
        <v>44636</v>
      </c>
      <c r="B486" s="26">
        <v>0.54166666666666663</v>
      </c>
      <c r="C486" s="11">
        <v>7.03</v>
      </c>
      <c r="D486" s="11">
        <v>13.09</v>
      </c>
      <c r="E486" s="12">
        <v>104.7</v>
      </c>
      <c r="F486" s="12">
        <v>9.4444444444444446</v>
      </c>
      <c r="G486" s="12">
        <v>6.3</v>
      </c>
      <c r="H486" s="11">
        <v>7.43</v>
      </c>
      <c r="J486" s="12">
        <v>65.400000000000006</v>
      </c>
      <c r="K486" s="12">
        <v>0</v>
      </c>
      <c r="N486" s="2">
        <v>11</v>
      </c>
      <c r="O486" s="2">
        <v>7.8</v>
      </c>
      <c r="P486" s="2">
        <v>0.31</v>
      </c>
      <c r="Q486" s="2">
        <v>0.13</v>
      </c>
      <c r="R486" s="2">
        <v>2.1999999999999999E-2</v>
      </c>
      <c r="S486" s="2">
        <v>0.03</v>
      </c>
      <c r="T486" s="2">
        <v>0.31</v>
      </c>
      <c r="U486" s="2">
        <v>0.01</v>
      </c>
      <c r="V486" s="2">
        <v>11</v>
      </c>
    </row>
    <row r="487" spans="1:22" x14ac:dyDescent="0.25">
      <c r="A487" s="10">
        <v>44649</v>
      </c>
      <c r="B487" s="26">
        <v>0.51111111111111118</v>
      </c>
      <c r="C487" s="11">
        <v>7.24</v>
      </c>
      <c r="D487" s="11">
        <v>12.64</v>
      </c>
      <c r="E487" s="12">
        <v>104.7</v>
      </c>
      <c r="F487" s="12">
        <v>12.77777777777778</v>
      </c>
      <c r="G487" s="12">
        <v>7.5</v>
      </c>
      <c r="H487" s="11">
        <v>1.6</v>
      </c>
      <c r="J487" s="12">
        <v>66.2</v>
      </c>
      <c r="K487" s="12">
        <v>0</v>
      </c>
      <c r="N487" s="2">
        <v>21</v>
      </c>
      <c r="O487" s="2">
        <v>13</v>
      </c>
      <c r="P487" s="2" t="s">
        <v>108</v>
      </c>
    </row>
    <row r="488" spans="1:22" x14ac:dyDescent="0.25">
      <c r="A488" s="10">
        <v>44663</v>
      </c>
      <c r="B488" s="26">
        <v>0.48819444444444443</v>
      </c>
      <c r="C488" s="11">
        <v>7.47</v>
      </c>
      <c r="D488" s="11">
        <v>11.82</v>
      </c>
      <c r="E488" s="12">
        <v>95.1</v>
      </c>
      <c r="F488" s="12">
        <v>7.7777777777777786</v>
      </c>
      <c r="G488" s="12">
        <v>6</v>
      </c>
      <c r="H488" s="11">
        <v>2.21</v>
      </c>
      <c r="J488" s="12">
        <v>81.400000000000006</v>
      </c>
      <c r="K488" s="12">
        <v>0</v>
      </c>
      <c r="N488" s="2">
        <v>7.8</v>
      </c>
      <c r="O488" s="2">
        <v>7.8</v>
      </c>
      <c r="P488" s="2" t="s">
        <v>108</v>
      </c>
    </row>
    <row r="489" spans="1:22" x14ac:dyDescent="0.25">
      <c r="A489" s="10">
        <v>44676</v>
      </c>
      <c r="B489" s="26">
        <v>0.5</v>
      </c>
      <c r="C489" s="11">
        <v>7.5</v>
      </c>
      <c r="D489" s="11">
        <v>12.45</v>
      </c>
      <c r="E489" s="12">
        <v>103.9</v>
      </c>
      <c r="F489" s="12">
        <v>12.77777777777778</v>
      </c>
      <c r="G489" s="12">
        <v>7.8</v>
      </c>
      <c r="H489" s="11">
        <v>1.33</v>
      </c>
      <c r="J489" s="12">
        <v>63.1</v>
      </c>
      <c r="K489" s="12">
        <v>0</v>
      </c>
      <c r="N489" s="2">
        <v>14</v>
      </c>
      <c r="O489" s="2">
        <v>11</v>
      </c>
      <c r="P489" s="2" t="s">
        <v>108</v>
      </c>
    </row>
    <row r="490" spans="1:22" x14ac:dyDescent="0.25">
      <c r="A490" s="10">
        <v>44691</v>
      </c>
      <c r="B490" s="26">
        <v>0.49236111111111108</v>
      </c>
      <c r="C490" s="11">
        <v>7.43</v>
      </c>
      <c r="D490" s="11">
        <v>12.14</v>
      </c>
      <c r="E490" s="12">
        <v>103.6</v>
      </c>
      <c r="F490" s="12">
        <v>11.66666666666667</v>
      </c>
      <c r="G490" s="12">
        <v>8.5</v>
      </c>
      <c r="H490" s="11">
        <v>1.8</v>
      </c>
      <c r="J490" s="12">
        <v>73</v>
      </c>
      <c r="K490" s="12">
        <v>0</v>
      </c>
      <c r="N490" s="2">
        <v>4.5</v>
      </c>
      <c r="O490" s="2">
        <v>4.5</v>
      </c>
      <c r="P490" s="2" t="s">
        <v>108</v>
      </c>
    </row>
    <row r="491" spans="1:22" x14ac:dyDescent="0.25">
      <c r="A491" s="10">
        <v>44704</v>
      </c>
      <c r="B491" s="26">
        <v>0.5131944444444444</v>
      </c>
      <c r="C491" s="11">
        <v>7.56</v>
      </c>
      <c r="D491" s="11">
        <v>12.19</v>
      </c>
      <c r="E491" s="12">
        <v>104.9</v>
      </c>
      <c r="F491" s="12">
        <v>15</v>
      </c>
      <c r="G491" s="12">
        <v>9.1999999999999993</v>
      </c>
      <c r="H491" s="11">
        <v>0.87</v>
      </c>
      <c r="J491" s="12">
        <v>61.8</v>
      </c>
      <c r="K491" s="12">
        <v>0</v>
      </c>
      <c r="N491" s="2">
        <v>6.1</v>
      </c>
      <c r="O491" s="2">
        <v>6.1</v>
      </c>
      <c r="P491" s="2" t="s">
        <v>108</v>
      </c>
    </row>
    <row r="492" spans="1:22" x14ac:dyDescent="0.25">
      <c r="A492" s="10">
        <v>44721</v>
      </c>
      <c r="B492" s="26">
        <v>0.4861111111111111</v>
      </c>
      <c r="C492" s="11">
        <v>7.48</v>
      </c>
      <c r="D492" s="11">
        <v>10.81</v>
      </c>
      <c r="E492" s="12">
        <v>98.1</v>
      </c>
      <c r="F492" s="12">
        <v>12.77777777777778</v>
      </c>
      <c r="G492" s="12">
        <v>11.1</v>
      </c>
      <c r="H492" s="11">
        <v>1.48</v>
      </c>
      <c r="J492" s="12">
        <v>75.900000000000006</v>
      </c>
      <c r="K492" s="12">
        <v>0</v>
      </c>
      <c r="N492" s="2">
        <v>17</v>
      </c>
      <c r="O492" s="2">
        <v>17</v>
      </c>
      <c r="P492" s="2" t="s">
        <v>108</v>
      </c>
    </row>
    <row r="493" spans="1:22" x14ac:dyDescent="0.25">
      <c r="A493" s="10">
        <v>44734</v>
      </c>
      <c r="B493" s="26">
        <v>0.55277777777777781</v>
      </c>
      <c r="C493" s="11">
        <v>7.52</v>
      </c>
      <c r="D493" s="11">
        <v>10.92</v>
      </c>
      <c r="E493" s="12">
        <v>104.2</v>
      </c>
      <c r="F493" s="12">
        <v>18.888888888888889</v>
      </c>
      <c r="G493" s="12">
        <v>13.6</v>
      </c>
      <c r="H493" s="11">
        <v>1.62</v>
      </c>
      <c r="J493" s="12">
        <v>94.7</v>
      </c>
      <c r="K493" s="12">
        <v>0</v>
      </c>
      <c r="N493" s="2">
        <v>79</v>
      </c>
      <c r="O493" s="2">
        <v>79</v>
      </c>
      <c r="P493" s="2">
        <v>0.14000000000000001</v>
      </c>
      <c r="Q493" s="2">
        <v>9.5000000000000001E-2</v>
      </c>
      <c r="R493" s="2">
        <v>1.2999999999999999E-2</v>
      </c>
      <c r="S493" s="2">
        <v>0.01</v>
      </c>
      <c r="T493" s="2">
        <v>0.14000000000000001</v>
      </c>
      <c r="U493" s="2">
        <v>0.01</v>
      </c>
      <c r="V493" s="2">
        <v>3.5</v>
      </c>
    </row>
    <row r="494" spans="1:22" x14ac:dyDescent="0.25">
      <c r="A494" s="10">
        <v>44747</v>
      </c>
      <c r="B494" s="26">
        <v>0.50347222222222221</v>
      </c>
      <c r="C494" s="11">
        <v>7.59</v>
      </c>
      <c r="D494" s="11">
        <v>10.62</v>
      </c>
      <c r="E494" s="12">
        <v>104.9</v>
      </c>
      <c r="F494" s="12">
        <v>22.222222222222221</v>
      </c>
      <c r="G494" s="12">
        <v>14.9</v>
      </c>
      <c r="H494" s="11">
        <v>0.7</v>
      </c>
      <c r="J494" s="12">
        <v>116.4</v>
      </c>
      <c r="K494" s="12">
        <v>0.1</v>
      </c>
      <c r="N494" s="2">
        <v>94</v>
      </c>
      <c r="O494" s="2">
        <v>94</v>
      </c>
      <c r="P494" s="2" t="s">
        <v>108</v>
      </c>
    </row>
    <row r="495" spans="1:22" x14ac:dyDescent="0.25">
      <c r="A495" s="10">
        <v>44761</v>
      </c>
      <c r="B495" s="26">
        <v>0.4993055555555555</v>
      </c>
      <c r="C495" s="11">
        <v>7.27</v>
      </c>
      <c r="D495" s="11">
        <v>10.95</v>
      </c>
      <c r="E495" s="12">
        <v>110.1</v>
      </c>
      <c r="F495" s="12">
        <v>22.777777777777779</v>
      </c>
      <c r="G495" s="12">
        <v>16</v>
      </c>
      <c r="H495" s="11">
        <v>0.28999999999999998</v>
      </c>
      <c r="J495" s="12">
        <v>140.69999999999999</v>
      </c>
      <c r="K495" s="12">
        <v>0.1</v>
      </c>
      <c r="N495" s="2">
        <v>49</v>
      </c>
      <c r="O495" s="2">
        <v>23</v>
      </c>
      <c r="P495" s="2" t="s">
        <v>108</v>
      </c>
    </row>
    <row r="496" spans="1:22" x14ac:dyDescent="0.25">
      <c r="A496" s="10">
        <v>44775</v>
      </c>
      <c r="B496" s="26">
        <v>0.49652777777777773</v>
      </c>
      <c r="C496" s="11">
        <v>7.39</v>
      </c>
      <c r="D496" s="11">
        <v>9.76</v>
      </c>
      <c r="E496" s="12">
        <v>101.4</v>
      </c>
      <c r="F496" s="12">
        <v>21.111111111111111</v>
      </c>
      <c r="G496" s="12">
        <v>17.5</v>
      </c>
      <c r="H496" s="11">
        <v>1.28</v>
      </c>
      <c r="J496" s="12">
        <v>162.30000000000001</v>
      </c>
      <c r="K496" s="12">
        <v>0.1</v>
      </c>
      <c r="N496" s="2">
        <v>130</v>
      </c>
      <c r="O496" s="2">
        <v>27</v>
      </c>
      <c r="P496" s="2" t="s">
        <v>108</v>
      </c>
    </row>
    <row r="497" spans="1:22" x14ac:dyDescent="0.25">
      <c r="A497" s="10">
        <v>44789</v>
      </c>
      <c r="B497" s="26">
        <v>0.49305555555555558</v>
      </c>
      <c r="C497" s="11">
        <v>7.31</v>
      </c>
      <c r="D497" s="11">
        <v>9.5399999999999991</v>
      </c>
      <c r="E497" s="12">
        <v>97.8</v>
      </c>
      <c r="F497" s="12">
        <v>22.777777777777779</v>
      </c>
      <c r="G497" s="12">
        <v>17</v>
      </c>
      <c r="H497" s="11">
        <v>0.28999999999999998</v>
      </c>
      <c r="J497" s="12">
        <v>170.7</v>
      </c>
      <c r="K497" s="12">
        <v>0.1</v>
      </c>
      <c r="N497" s="2">
        <v>130</v>
      </c>
      <c r="O497" s="2">
        <v>34</v>
      </c>
      <c r="P497" s="2" t="s">
        <v>108</v>
      </c>
    </row>
    <row r="498" spans="1:22" x14ac:dyDescent="0.25">
      <c r="A498" s="10">
        <v>44803</v>
      </c>
      <c r="B498" s="26">
        <v>0.53125</v>
      </c>
      <c r="C498" s="11">
        <v>7.4</v>
      </c>
      <c r="D498" s="11"/>
      <c r="E498" s="12"/>
      <c r="F498" s="12">
        <v>27.777777777777779</v>
      </c>
      <c r="G498" s="12">
        <v>17.8</v>
      </c>
      <c r="H498" s="11">
        <v>0.76</v>
      </c>
      <c r="J498" s="12">
        <v>181.1</v>
      </c>
      <c r="K498" s="12">
        <v>0.1</v>
      </c>
      <c r="N498" s="2">
        <v>170</v>
      </c>
      <c r="O498" s="2">
        <v>170</v>
      </c>
      <c r="P498" s="2" t="s">
        <v>108</v>
      </c>
    </row>
    <row r="499" spans="1:22" x14ac:dyDescent="0.25">
      <c r="A499" s="10">
        <v>44817</v>
      </c>
      <c r="B499" s="26">
        <v>0.47847222222222219</v>
      </c>
      <c r="C499" s="11">
        <v>7.39</v>
      </c>
      <c r="D499" s="11">
        <v>8.89</v>
      </c>
      <c r="E499" s="12">
        <v>88.8</v>
      </c>
      <c r="F499" s="12">
        <v>18.333333333333339</v>
      </c>
      <c r="G499" s="12">
        <v>15.3</v>
      </c>
      <c r="H499" s="11">
        <v>0.66</v>
      </c>
      <c r="J499" s="12">
        <v>186.3</v>
      </c>
      <c r="K499" s="12">
        <v>0.1</v>
      </c>
      <c r="N499" s="2">
        <v>920</v>
      </c>
      <c r="O499" s="2">
        <v>920</v>
      </c>
      <c r="P499" s="2" t="s">
        <v>108</v>
      </c>
    </row>
    <row r="500" spans="1:22" x14ac:dyDescent="0.25">
      <c r="A500" s="10">
        <v>44832</v>
      </c>
      <c r="B500" s="26">
        <v>0.51736111111111105</v>
      </c>
      <c r="C500" s="11">
        <v>7.38</v>
      </c>
      <c r="D500" s="11">
        <v>9.07</v>
      </c>
      <c r="E500" s="12">
        <v>87.5</v>
      </c>
      <c r="F500" s="12">
        <v>15.555555555555561</v>
      </c>
      <c r="G500" s="12">
        <v>13.8</v>
      </c>
      <c r="H500" s="11">
        <v>0.22</v>
      </c>
      <c r="J500" s="12">
        <v>192.3</v>
      </c>
      <c r="K500" s="12">
        <v>0.1</v>
      </c>
      <c r="N500" s="2">
        <v>49</v>
      </c>
      <c r="O500" s="2">
        <v>49</v>
      </c>
      <c r="P500" s="2">
        <v>6.0000000000000001E-3</v>
      </c>
      <c r="Q500" s="2">
        <v>0.61</v>
      </c>
      <c r="R500" s="2">
        <v>0.28999999999999998</v>
      </c>
      <c r="S500" s="2">
        <v>0.22</v>
      </c>
      <c r="T500" s="2">
        <v>5.0000000000000001E-3</v>
      </c>
      <c r="U500" s="2">
        <v>0.19</v>
      </c>
      <c r="V500" s="2">
        <v>7</v>
      </c>
    </row>
    <row r="501" spans="1:22" x14ac:dyDescent="0.25">
      <c r="J501" s="12"/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460</v>
      </c>
      <c r="D503" s="2">
        <f t="shared" ref="D503:O503" si="0">COUNT(D6:D501)</f>
        <v>483</v>
      </c>
      <c r="E503" s="2">
        <f t="shared" si="0"/>
        <v>484</v>
      </c>
      <c r="F503" s="2">
        <f t="shared" si="0"/>
        <v>52</v>
      </c>
      <c r="G503" s="2">
        <f t="shared" si="0"/>
        <v>488</v>
      </c>
      <c r="H503" s="2">
        <f t="shared" si="0"/>
        <v>451</v>
      </c>
      <c r="I503" s="12">
        <f t="shared" si="0"/>
        <v>388</v>
      </c>
      <c r="J503" s="12">
        <f t="shared" si="0"/>
        <v>484</v>
      </c>
      <c r="K503" s="12">
        <f t="shared" si="0"/>
        <v>488</v>
      </c>
      <c r="L503" s="2" t="s">
        <v>109</v>
      </c>
      <c r="M503" s="2">
        <f t="shared" si="0"/>
        <v>196</v>
      </c>
      <c r="N503" s="13">
        <f t="shared" si="0"/>
        <v>485</v>
      </c>
      <c r="O503" s="13">
        <f t="shared" si="0"/>
        <v>52</v>
      </c>
      <c r="P503" s="2">
        <f t="shared" ref="P503:V503" si="1">COUNT(P6:P501)</f>
        <v>120</v>
      </c>
      <c r="Q503" s="2">
        <f t="shared" si="1"/>
        <v>120</v>
      </c>
      <c r="R503" s="2">
        <f t="shared" si="1"/>
        <v>120</v>
      </c>
      <c r="S503" s="2">
        <f t="shared" si="1"/>
        <v>120</v>
      </c>
      <c r="T503" s="2">
        <f t="shared" si="1"/>
        <v>119</v>
      </c>
      <c r="U503" s="2">
        <f t="shared" si="1"/>
        <v>120</v>
      </c>
      <c r="V503" s="2">
        <f t="shared" si="1"/>
        <v>120</v>
      </c>
    </row>
    <row r="504" spans="1:22" x14ac:dyDescent="0.25">
      <c r="A504" s="17" t="s">
        <v>96</v>
      </c>
      <c r="C504" s="11">
        <f>AVERAGE(C6:C501)</f>
        <v>7.4033043478260865</v>
      </c>
      <c r="D504" s="11">
        <f t="shared" ref="D504:O504" si="2">AVERAGE(D6:D501)</f>
        <v>11.460600414078675</v>
      </c>
      <c r="E504" s="11">
        <f t="shared" si="2"/>
        <v>99.221487603305874</v>
      </c>
      <c r="F504" s="11">
        <f t="shared" si="2"/>
        <v>13.162393162393165</v>
      </c>
      <c r="G504" s="12">
        <f t="shared" si="2"/>
        <v>9.4946721311475475</v>
      </c>
      <c r="H504" s="11">
        <f t="shared" si="2"/>
        <v>3.8728159645232831</v>
      </c>
      <c r="I504" s="12">
        <f t="shared" si="2"/>
        <v>64.919587628866026</v>
      </c>
      <c r="J504" s="12">
        <f t="shared" si="2"/>
        <v>90.304338842975255</v>
      </c>
      <c r="K504" s="12">
        <f t="shared" si="2"/>
        <v>2.5469116133378742E-2</v>
      </c>
      <c r="L504" s="2" t="s">
        <v>109</v>
      </c>
      <c r="M504" s="11">
        <f t="shared" si="2"/>
        <v>2.4907142857142865</v>
      </c>
      <c r="N504" s="13">
        <f t="shared" si="2"/>
        <v>130.12597938144347</v>
      </c>
      <c r="O504" s="13">
        <f t="shared" si="2"/>
        <v>130.23461538461541</v>
      </c>
      <c r="P504" s="11">
        <f t="shared" ref="P504:V504" si="3">AVERAGE(P6:P501)</f>
        <v>0.33433333333333315</v>
      </c>
      <c r="Q504" s="11">
        <f t="shared" si="3"/>
        <v>0.31145833333333339</v>
      </c>
      <c r="R504" s="11">
        <f t="shared" si="3"/>
        <v>5.2083333333333239E-2</v>
      </c>
      <c r="S504" s="11">
        <f t="shared" si="3"/>
        <v>1.5341666666666658E-2</v>
      </c>
      <c r="T504" s="11">
        <f t="shared" si="3"/>
        <v>0.32504201680672257</v>
      </c>
      <c r="U504" s="11">
        <f t="shared" si="3"/>
        <v>2.7249999999999951E-2</v>
      </c>
      <c r="V504" s="11">
        <f t="shared" si="3"/>
        <v>6.2041666666666666</v>
      </c>
    </row>
    <row r="505" spans="1:22" x14ac:dyDescent="0.25">
      <c r="A505" s="17" t="s">
        <v>129</v>
      </c>
      <c r="C505" s="11">
        <f>STDEV(C6:C501)</f>
        <v>0.30485818479267685</v>
      </c>
      <c r="D505" s="11">
        <f t="shared" ref="D505:O505" si="4">STDEV(D6:D501)</f>
        <v>1.309457083879642</v>
      </c>
      <c r="E505" s="11">
        <f t="shared" si="4"/>
        <v>5.5737027715664338</v>
      </c>
      <c r="F505" s="11">
        <f t="shared" si="4"/>
        <v>7.3080524668759219</v>
      </c>
      <c r="G505" s="12">
        <f t="shared" si="4"/>
        <v>4.6691627070701252</v>
      </c>
      <c r="H505" s="11">
        <f t="shared" si="4"/>
        <v>8.4704642039560074</v>
      </c>
      <c r="I505" s="12">
        <f t="shared" si="4"/>
        <v>31.091580618540746</v>
      </c>
      <c r="J505" s="12">
        <f t="shared" si="4"/>
        <v>33.748342828372159</v>
      </c>
      <c r="K505" s="12">
        <f t="shared" si="4"/>
        <v>4.170494284592937E-2</v>
      </c>
      <c r="L505" s="2" t="s">
        <v>109</v>
      </c>
      <c r="M505" s="11">
        <f t="shared" si="4"/>
        <v>0.75880168687213356</v>
      </c>
      <c r="N505" s="13">
        <f t="shared" si="4"/>
        <v>769.2391738839915</v>
      </c>
      <c r="O505" s="13">
        <f t="shared" si="4"/>
        <v>445.68063782841557</v>
      </c>
      <c r="P505" s="11">
        <f t="shared" ref="P505:V505" si="5">STDEV(P6:P501)</f>
        <v>0.20577994011443784</v>
      </c>
      <c r="Q505" s="11">
        <f t="shared" si="5"/>
        <v>0.153307232357111</v>
      </c>
      <c r="R505" s="11">
        <f t="shared" si="5"/>
        <v>2.3414634270883392E-2</v>
      </c>
      <c r="S505" s="11">
        <f t="shared" si="5"/>
        <v>2.2812165349987763E-2</v>
      </c>
      <c r="T505" s="11">
        <f t="shared" si="5"/>
        <v>0.20059920386808203</v>
      </c>
      <c r="U505" s="11">
        <f t="shared" si="5"/>
        <v>2.6944153261106284E-2</v>
      </c>
      <c r="V505" s="11">
        <f t="shared" si="5"/>
        <v>20.155748167053225</v>
      </c>
    </row>
    <row r="506" spans="1:22" x14ac:dyDescent="0.25">
      <c r="A506" s="17" t="s">
        <v>99</v>
      </c>
      <c r="C506" s="11">
        <f>MAX(C6:C501)</f>
        <v>8.3800000000000008</v>
      </c>
      <c r="D506" s="11">
        <f t="shared" ref="D506:O506" si="6">MAX(D6:D501)</f>
        <v>14.29</v>
      </c>
      <c r="E506" s="11">
        <f t="shared" si="6"/>
        <v>116.4</v>
      </c>
      <c r="F506" s="11">
        <f t="shared" si="6"/>
        <v>27.777777777777779</v>
      </c>
      <c r="G506" s="12">
        <f t="shared" si="6"/>
        <v>20.5</v>
      </c>
      <c r="H506" s="11">
        <f t="shared" si="6"/>
        <v>82.6</v>
      </c>
      <c r="I506" s="12">
        <f t="shared" si="6"/>
        <v>150.30000000000001</v>
      </c>
      <c r="J506" s="12">
        <f t="shared" si="6"/>
        <v>192.3</v>
      </c>
      <c r="K506" s="12">
        <f t="shared" si="6"/>
        <v>0.1</v>
      </c>
      <c r="L506" s="2" t="s">
        <v>109</v>
      </c>
      <c r="M506" s="11">
        <f t="shared" si="6"/>
        <v>5.86</v>
      </c>
      <c r="N506" s="13">
        <f t="shared" si="6"/>
        <v>16000</v>
      </c>
      <c r="O506" s="13">
        <f t="shared" si="6"/>
        <v>3100</v>
      </c>
      <c r="P506" s="11">
        <f t="shared" ref="P506:V506" si="7">MAX(P6:P501)</f>
        <v>1.0900000000000001</v>
      </c>
      <c r="Q506" s="11">
        <f t="shared" si="7"/>
        <v>1.31</v>
      </c>
      <c r="R506" s="11">
        <f t="shared" si="7"/>
        <v>0.28999999999999998</v>
      </c>
      <c r="S506" s="11">
        <f t="shared" si="7"/>
        <v>0.22</v>
      </c>
      <c r="T506" s="11">
        <f t="shared" si="7"/>
        <v>1.0900000000000001</v>
      </c>
      <c r="U506" s="11">
        <f t="shared" si="7"/>
        <v>0.19</v>
      </c>
      <c r="V506" s="11">
        <f t="shared" si="7"/>
        <v>190</v>
      </c>
    </row>
    <row r="507" spans="1:22" x14ac:dyDescent="0.25">
      <c r="A507" s="17" t="s">
        <v>100</v>
      </c>
      <c r="C507" s="11">
        <f>MIN(C6:C501)</f>
        <v>6.42</v>
      </c>
      <c r="D507" s="11">
        <f t="shared" ref="D507:O507" si="8">MIN(D6:D501)</f>
        <v>7.13</v>
      </c>
      <c r="E507" s="11">
        <f t="shared" si="8"/>
        <v>67.5</v>
      </c>
      <c r="F507" s="11">
        <f t="shared" si="8"/>
        <v>0.55555555555555558</v>
      </c>
      <c r="G507" s="12">
        <f t="shared" si="8"/>
        <v>0.2</v>
      </c>
      <c r="H507" s="11">
        <f t="shared" si="8"/>
        <v>0</v>
      </c>
      <c r="I507" s="12">
        <f t="shared" si="8"/>
        <v>19.399999999999999</v>
      </c>
      <c r="J507" s="12">
        <f t="shared" si="8"/>
        <v>0</v>
      </c>
      <c r="K507" s="12">
        <f t="shared" si="8"/>
        <v>0</v>
      </c>
      <c r="L507" s="2" t="s">
        <v>109</v>
      </c>
      <c r="M507" s="11">
        <f t="shared" si="8"/>
        <v>0.44</v>
      </c>
      <c r="N507" s="13">
        <f t="shared" si="8"/>
        <v>1</v>
      </c>
      <c r="O507" s="13">
        <f t="shared" si="8"/>
        <v>1</v>
      </c>
      <c r="P507" s="11">
        <f t="shared" ref="P507:V507" si="9">MIN(P6:P501)</f>
        <v>5.0000000000000001E-3</v>
      </c>
      <c r="Q507" s="11">
        <f t="shared" si="9"/>
        <v>9.5000000000000001E-2</v>
      </c>
      <c r="R507" s="11">
        <f t="shared" si="9"/>
        <v>1.2999999999999999E-2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25.7767191767438</v>
      </c>
      <c r="O508" s="13">
        <f>GEOMEAN(O6:O501)</f>
        <v>23.67466853972801</v>
      </c>
    </row>
    <row r="509" spans="1:22" x14ac:dyDescent="0.25">
      <c r="A509" s="17" t="s">
        <v>106</v>
      </c>
      <c r="N509" s="13">
        <f>COUNTIF(N6:N501,"&gt;200")</f>
        <v>52</v>
      </c>
      <c r="O509" s="13">
        <f>COUNTIF(O6:O501,"&gt;200")</f>
        <v>5</v>
      </c>
    </row>
    <row r="510" spans="1:22" x14ac:dyDescent="0.25">
      <c r="A510" s="17" t="s">
        <v>107</v>
      </c>
      <c r="L510" s="12"/>
      <c r="N510" s="13">
        <f>(N509/N503)*100</f>
        <v>10.721649484536082</v>
      </c>
      <c r="O510" s="13">
        <f>(O509/O503)*100</f>
        <v>9.6153846153846168</v>
      </c>
    </row>
  </sheetData>
  <phoneticPr fontId="0" type="noConversion"/>
  <pageMargins left="1" right="1" top="1" bottom="1" header="0.5" footer="0.5"/>
  <pageSetup scale="58" firstPageNumber="46" fitToHeight="2" orientation="landscape" useFirstPageNumber="1" r:id="rId1"/>
  <headerFooter alignWithMargins="0">
    <oddFooter>&amp;CA-&amp;P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510"/>
  <sheetViews>
    <sheetView zoomScale="70" zoomScaleNormal="70" workbookViewId="0">
      <pane xSplit="1" ySplit="5" topLeftCell="B471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1"/>
    </sheetView>
  </sheetViews>
  <sheetFormatPr defaultColWidth="8.85546875" defaultRowHeight="15" x14ac:dyDescent="0.25"/>
  <cols>
    <col min="1" max="2" width="16" style="2" customWidth="1"/>
    <col min="3" max="10" width="8.85546875" style="2"/>
    <col min="11" max="11" width="9.140625" style="12"/>
    <col min="12" max="12" width="8.85546875" style="2"/>
    <col min="13" max="13" width="11" style="2" customWidth="1"/>
    <col min="14" max="15" width="12.5703125" style="2" customWidth="1"/>
    <col min="16" max="16" width="13.7109375" style="2" customWidth="1"/>
    <col min="17" max="17" width="12" style="2" customWidth="1"/>
    <col min="18" max="18" width="11.5703125" style="2" customWidth="1"/>
    <col min="19" max="19" width="14.140625" style="2" customWidth="1"/>
    <col min="20" max="16384" width="8.85546875" style="2"/>
  </cols>
  <sheetData>
    <row r="1" spans="1:23" x14ac:dyDescent="0.25">
      <c r="A1" s="95" t="s">
        <v>132</v>
      </c>
      <c r="B1" s="57">
        <v>17</v>
      </c>
      <c r="D1" s="12"/>
      <c r="E1" s="12"/>
      <c r="F1" s="12"/>
      <c r="G1" s="12"/>
      <c r="H1" s="13"/>
      <c r="I1" s="13"/>
      <c r="J1" s="12"/>
      <c r="L1" s="11"/>
      <c r="M1" s="3"/>
    </row>
    <row r="2" spans="1:23" x14ac:dyDescent="0.25">
      <c r="A2" s="95" t="s">
        <v>131</v>
      </c>
      <c r="B2" s="58" t="s">
        <v>60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  <c r="W4" s="37"/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45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ht="15" customHeight="1" x14ac:dyDescent="0.25">
      <c r="A6" s="8">
        <v>37908.461805555555</v>
      </c>
      <c r="B6" s="26">
        <v>37908.461805555555</v>
      </c>
      <c r="C6" s="4">
        <v>7.08</v>
      </c>
      <c r="D6" s="4">
        <v>5.95</v>
      </c>
      <c r="E6" s="5">
        <v>54</v>
      </c>
      <c r="F6" s="5"/>
      <c r="G6" s="5">
        <v>10.9</v>
      </c>
      <c r="H6" s="4">
        <v>1.71</v>
      </c>
      <c r="I6" s="5">
        <v>161.9</v>
      </c>
      <c r="J6" s="5">
        <v>221.5</v>
      </c>
      <c r="K6" s="5">
        <v>0.1</v>
      </c>
      <c r="M6" s="4"/>
      <c r="N6" s="6">
        <v>80</v>
      </c>
      <c r="P6" s="4"/>
      <c r="Q6" s="5"/>
      <c r="R6" s="5"/>
      <c r="S6" s="4"/>
      <c r="T6" s="4"/>
      <c r="U6" s="4"/>
    </row>
    <row r="7" spans="1:23" s="6" customFormat="1" ht="15" customHeight="1" x14ac:dyDescent="0.25">
      <c r="A7" s="8">
        <v>37921.5</v>
      </c>
      <c r="B7" s="26">
        <v>37921.5</v>
      </c>
      <c r="C7" s="4">
        <v>7.51</v>
      </c>
      <c r="D7" s="4">
        <v>9.65</v>
      </c>
      <c r="E7" s="5">
        <v>93.8</v>
      </c>
      <c r="F7" s="5"/>
      <c r="G7" s="5">
        <v>13.9</v>
      </c>
      <c r="H7" s="4">
        <v>1.04</v>
      </c>
      <c r="I7" s="5">
        <v>82.3</v>
      </c>
      <c r="J7" s="5">
        <v>104.4</v>
      </c>
      <c r="K7" s="5">
        <v>0.1</v>
      </c>
      <c r="M7" s="4">
        <v>0.85</v>
      </c>
      <c r="N7" s="6">
        <v>30</v>
      </c>
      <c r="P7" s="15">
        <v>5.0000000000000001E-3</v>
      </c>
      <c r="Q7" s="4">
        <v>0.25</v>
      </c>
      <c r="R7" s="4">
        <v>0.05</v>
      </c>
      <c r="S7" s="4">
        <v>0.03</v>
      </c>
      <c r="T7" s="4"/>
      <c r="U7" s="4">
        <v>0.06</v>
      </c>
      <c r="V7" s="6">
        <v>2</v>
      </c>
    </row>
    <row r="8" spans="1:23" s="6" customFormat="1" ht="15" customHeight="1" x14ac:dyDescent="0.25">
      <c r="A8" s="8">
        <v>37937.517361111109</v>
      </c>
      <c r="B8" s="26">
        <v>37937.517361111109</v>
      </c>
      <c r="C8" s="4">
        <v>7.45</v>
      </c>
      <c r="D8" s="4">
        <v>10.31</v>
      </c>
      <c r="E8" s="5">
        <v>88.9</v>
      </c>
      <c r="F8" s="5"/>
      <c r="G8" s="5">
        <v>8.8000000000000007</v>
      </c>
      <c r="H8" s="4">
        <v>1.22</v>
      </c>
      <c r="I8" s="5">
        <v>72.400000000000006</v>
      </c>
      <c r="J8" s="5">
        <v>104.8</v>
      </c>
      <c r="K8" s="5">
        <v>0</v>
      </c>
      <c r="M8" s="4">
        <v>1.32</v>
      </c>
      <c r="N8" s="6">
        <v>13</v>
      </c>
      <c r="P8" s="4"/>
      <c r="Q8" s="4"/>
      <c r="R8" s="4"/>
      <c r="S8" s="4"/>
      <c r="T8" s="4"/>
      <c r="U8" s="4"/>
    </row>
    <row r="9" spans="1:23" s="6" customFormat="1" ht="15" customHeight="1" x14ac:dyDescent="0.25">
      <c r="A9" s="8">
        <v>37949.506944444445</v>
      </c>
      <c r="B9" s="26">
        <v>37949.506944444445</v>
      </c>
      <c r="C9" s="4">
        <v>7.22</v>
      </c>
      <c r="D9" s="4">
        <v>11.69</v>
      </c>
      <c r="E9" s="5">
        <v>97.4</v>
      </c>
      <c r="F9" s="5"/>
      <c r="G9" s="5">
        <v>7.3</v>
      </c>
      <c r="H9" s="4">
        <v>2.99</v>
      </c>
      <c r="I9" s="5">
        <v>65.2</v>
      </c>
      <c r="J9" s="5">
        <v>98.7</v>
      </c>
      <c r="K9" s="5">
        <v>0</v>
      </c>
      <c r="M9" s="4">
        <v>2.92</v>
      </c>
      <c r="N9" s="6">
        <v>23</v>
      </c>
      <c r="P9" s="4">
        <v>0.24</v>
      </c>
      <c r="Q9" s="4">
        <v>0.25</v>
      </c>
      <c r="R9" s="4">
        <v>0.05</v>
      </c>
      <c r="S9" s="15">
        <v>5.0000000000000001E-3</v>
      </c>
      <c r="T9" s="4">
        <v>0.24</v>
      </c>
      <c r="U9" s="4">
        <v>0.05</v>
      </c>
      <c r="V9" s="6">
        <v>2</v>
      </c>
    </row>
    <row r="10" spans="1:23" s="6" customFormat="1" ht="15" customHeight="1" x14ac:dyDescent="0.25">
      <c r="A10" s="8">
        <v>37964.503472222219</v>
      </c>
      <c r="B10" s="26">
        <v>37964.503472222219</v>
      </c>
      <c r="C10" s="4">
        <v>6.88</v>
      </c>
      <c r="D10" s="4">
        <v>11.11</v>
      </c>
      <c r="E10" s="5">
        <v>89.3</v>
      </c>
      <c r="F10" s="5"/>
      <c r="G10" s="5">
        <v>6</v>
      </c>
      <c r="H10" s="4">
        <v>2.34</v>
      </c>
      <c r="I10" s="5">
        <v>58.3</v>
      </c>
      <c r="J10" s="5">
        <v>91.5</v>
      </c>
      <c r="K10" s="5">
        <v>0</v>
      </c>
      <c r="M10" s="4">
        <v>2.6</v>
      </c>
      <c r="N10" s="6">
        <v>4</v>
      </c>
      <c r="P10" s="4"/>
      <c r="Q10" s="4"/>
      <c r="R10" s="4"/>
      <c r="S10" s="4"/>
      <c r="T10" s="4"/>
      <c r="U10" s="4"/>
    </row>
    <row r="11" spans="1:23" s="6" customFormat="1" ht="15" customHeight="1" x14ac:dyDescent="0.25">
      <c r="A11" s="8">
        <v>37977.541666666664</v>
      </c>
      <c r="B11" s="26">
        <v>37977.541666666664</v>
      </c>
      <c r="C11" s="4">
        <v>7.32</v>
      </c>
      <c r="D11" s="4">
        <v>11.63</v>
      </c>
      <c r="E11" s="5">
        <v>94.2</v>
      </c>
      <c r="F11" s="5"/>
      <c r="G11" s="5">
        <v>6.3</v>
      </c>
      <c r="H11" s="4">
        <v>1.78</v>
      </c>
      <c r="I11" s="5">
        <v>58</v>
      </c>
      <c r="J11" s="5">
        <v>90.2</v>
      </c>
      <c r="K11" s="5">
        <v>0</v>
      </c>
      <c r="M11" s="4">
        <v>1.6</v>
      </c>
      <c r="N11" s="6">
        <v>1</v>
      </c>
      <c r="P11" s="4">
        <v>0.51</v>
      </c>
      <c r="Q11" s="4">
        <v>0.25</v>
      </c>
      <c r="R11" s="4">
        <v>0.05</v>
      </c>
      <c r="S11" s="15">
        <v>5.0000000000000001E-3</v>
      </c>
      <c r="T11" s="4">
        <v>0.51</v>
      </c>
      <c r="U11" s="4">
        <v>7.0000000000000007E-2</v>
      </c>
      <c r="V11" s="6">
        <v>5</v>
      </c>
    </row>
    <row r="12" spans="1:23" s="6" customFormat="1" ht="15" customHeight="1" x14ac:dyDescent="0.25">
      <c r="A12" s="8">
        <v>37993.510416666664</v>
      </c>
      <c r="B12" s="26">
        <v>37993.510416666664</v>
      </c>
      <c r="C12" s="4">
        <v>7.18</v>
      </c>
      <c r="D12" s="4">
        <v>11.99</v>
      </c>
      <c r="E12" s="5">
        <v>88.4</v>
      </c>
      <c r="F12" s="5"/>
      <c r="G12" s="5">
        <v>2.7</v>
      </c>
      <c r="H12" s="4">
        <v>1.55</v>
      </c>
      <c r="I12" s="5">
        <v>50.4</v>
      </c>
      <c r="J12" s="5">
        <v>87.9</v>
      </c>
      <c r="K12" s="5">
        <v>0</v>
      </c>
      <c r="M12" s="4">
        <v>1.7</v>
      </c>
      <c r="N12" s="6">
        <v>8</v>
      </c>
      <c r="P12" s="4"/>
      <c r="Q12" s="4"/>
      <c r="R12" s="4"/>
      <c r="S12" s="4"/>
      <c r="T12" s="4"/>
      <c r="U12" s="4"/>
    </row>
    <row r="13" spans="1:23" s="6" customFormat="1" ht="15" customHeight="1" x14ac:dyDescent="0.25">
      <c r="A13" s="8">
        <v>38006.534722222219</v>
      </c>
      <c r="B13" s="26">
        <v>38006.534722222219</v>
      </c>
      <c r="C13" s="4">
        <v>7.26</v>
      </c>
      <c r="D13" s="4">
        <v>11.88</v>
      </c>
      <c r="E13" s="5">
        <v>95</v>
      </c>
      <c r="F13" s="5"/>
      <c r="G13" s="5">
        <v>5.8</v>
      </c>
      <c r="H13" s="4">
        <v>0.99</v>
      </c>
      <c r="I13" s="5">
        <v>56.2</v>
      </c>
      <c r="J13" s="5">
        <v>88.5</v>
      </c>
      <c r="K13" s="5">
        <v>0</v>
      </c>
      <c r="M13" s="4">
        <v>1.9</v>
      </c>
      <c r="N13" s="6">
        <v>1</v>
      </c>
      <c r="P13" s="4">
        <v>0.52</v>
      </c>
      <c r="Q13" s="4">
        <v>1</v>
      </c>
      <c r="R13" s="4">
        <v>0.05</v>
      </c>
      <c r="S13" s="15">
        <v>5.0000000000000001E-3</v>
      </c>
      <c r="T13" s="4">
        <v>0.52</v>
      </c>
      <c r="U13" s="4">
        <v>0.06</v>
      </c>
      <c r="V13" s="6">
        <v>2</v>
      </c>
    </row>
    <row r="14" spans="1:23" s="6" customFormat="1" ht="15" customHeight="1" x14ac:dyDescent="0.25">
      <c r="A14" s="8">
        <v>38020.458333333336</v>
      </c>
      <c r="B14" s="26">
        <v>38020.458333333336</v>
      </c>
      <c r="C14" s="4">
        <v>7.13</v>
      </c>
      <c r="D14" s="4">
        <v>11.64</v>
      </c>
      <c r="E14" s="5">
        <v>93.3</v>
      </c>
      <c r="F14" s="5"/>
      <c r="G14" s="5">
        <v>5.9</v>
      </c>
      <c r="H14" s="4">
        <v>2</v>
      </c>
      <c r="I14" s="5">
        <v>55</v>
      </c>
      <c r="J14" s="5">
        <v>86.5</v>
      </c>
      <c r="K14" s="5">
        <v>0</v>
      </c>
      <c r="M14" s="4"/>
      <c r="N14" s="6">
        <v>2</v>
      </c>
      <c r="P14" s="4"/>
      <c r="Q14" s="4"/>
      <c r="R14" s="4"/>
      <c r="S14" s="4"/>
      <c r="T14" s="4"/>
      <c r="U14" s="4"/>
    </row>
    <row r="15" spans="1:23" s="6" customFormat="1" ht="15" customHeight="1" x14ac:dyDescent="0.25">
      <c r="A15" s="8">
        <v>38034.527777777781</v>
      </c>
      <c r="B15" s="26">
        <v>38034.527777777781</v>
      </c>
      <c r="C15" s="4">
        <v>7.32</v>
      </c>
      <c r="D15" s="4">
        <v>12.16</v>
      </c>
      <c r="E15" s="5">
        <v>98.1</v>
      </c>
      <c r="F15" s="5"/>
      <c r="G15" s="5">
        <v>6.1</v>
      </c>
      <c r="H15" s="4">
        <v>1.35</v>
      </c>
      <c r="I15" s="5">
        <v>54.1</v>
      </c>
      <c r="J15" s="5">
        <v>84.6</v>
      </c>
      <c r="K15" s="5">
        <v>0</v>
      </c>
      <c r="M15" s="4">
        <v>1.74</v>
      </c>
      <c r="N15" s="6">
        <v>2</v>
      </c>
      <c r="P15" s="4">
        <v>0.63</v>
      </c>
      <c r="Q15" s="4">
        <v>0.6</v>
      </c>
      <c r="R15" s="4">
        <v>0.05</v>
      </c>
      <c r="S15" s="15">
        <v>5.0000000000000001E-3</v>
      </c>
      <c r="T15" s="4">
        <v>0.63</v>
      </c>
      <c r="U15" s="4">
        <v>0.01</v>
      </c>
      <c r="V15" s="6">
        <v>2</v>
      </c>
    </row>
    <row r="16" spans="1:23" s="6" customFormat="1" ht="15" customHeight="1" x14ac:dyDescent="0.25">
      <c r="A16" s="8">
        <v>38048.494444444441</v>
      </c>
      <c r="B16" s="26">
        <v>38048.494444444441</v>
      </c>
      <c r="C16" s="4">
        <v>7.24</v>
      </c>
      <c r="D16" s="4">
        <v>10.95</v>
      </c>
      <c r="E16" s="5">
        <v>92</v>
      </c>
      <c r="F16" s="5"/>
      <c r="G16" s="5">
        <v>7.3</v>
      </c>
      <c r="H16" s="4">
        <v>1.49</v>
      </c>
      <c r="I16" s="5">
        <v>52.9</v>
      </c>
      <c r="J16" s="5">
        <v>80.099999999999994</v>
      </c>
      <c r="K16" s="5">
        <v>0</v>
      </c>
      <c r="M16" s="4">
        <v>1.49</v>
      </c>
      <c r="N16" s="6">
        <v>1</v>
      </c>
      <c r="P16" s="4"/>
      <c r="Q16" s="4"/>
      <c r="R16" s="4"/>
      <c r="S16" s="4"/>
      <c r="T16" s="4"/>
      <c r="U16" s="4"/>
    </row>
    <row r="17" spans="1:22" s="6" customFormat="1" ht="15" customHeight="1" x14ac:dyDescent="0.25">
      <c r="A17" s="8">
        <v>38062.515972222223</v>
      </c>
      <c r="B17" s="26">
        <v>38062.515972222223</v>
      </c>
      <c r="C17" s="4">
        <v>7.31</v>
      </c>
      <c r="D17" s="4">
        <v>11.42</v>
      </c>
      <c r="E17" s="5">
        <v>99.3</v>
      </c>
      <c r="F17" s="5"/>
      <c r="G17" s="5">
        <v>9.1999999999999993</v>
      </c>
      <c r="H17" s="4">
        <v>1.38</v>
      </c>
      <c r="I17" s="5">
        <v>55.6</v>
      </c>
      <c r="J17" s="5">
        <v>79.7</v>
      </c>
      <c r="K17" s="5">
        <v>0</v>
      </c>
      <c r="M17" s="4">
        <v>1.86</v>
      </c>
      <c r="N17" s="6">
        <v>8</v>
      </c>
      <c r="P17" s="4">
        <v>0.51</v>
      </c>
      <c r="Q17" s="4">
        <v>0.7</v>
      </c>
      <c r="R17" s="4">
        <v>0.05</v>
      </c>
      <c r="S17" s="15">
        <v>5.0000000000000001E-3</v>
      </c>
      <c r="T17" s="4">
        <v>0.51</v>
      </c>
      <c r="U17" s="4">
        <v>0.01</v>
      </c>
      <c r="V17" s="6">
        <v>2</v>
      </c>
    </row>
    <row r="18" spans="1:22" s="6" customFormat="1" ht="15" customHeight="1" x14ac:dyDescent="0.25">
      <c r="A18" s="8">
        <v>38076.510416666664</v>
      </c>
      <c r="B18" s="26">
        <v>38076.510416666664</v>
      </c>
      <c r="C18" s="4">
        <v>7.38</v>
      </c>
      <c r="D18" s="4">
        <v>11.11</v>
      </c>
      <c r="E18" s="5">
        <v>98.9</v>
      </c>
      <c r="F18" s="5"/>
      <c r="G18" s="5">
        <v>10.3</v>
      </c>
      <c r="H18" s="4">
        <v>2.2799999999999998</v>
      </c>
      <c r="I18" s="5">
        <v>57.7</v>
      </c>
      <c r="J18" s="5">
        <v>80.2</v>
      </c>
      <c r="K18" s="5">
        <v>0</v>
      </c>
      <c r="M18" s="4">
        <v>1.7</v>
      </c>
      <c r="N18" s="6">
        <v>4</v>
      </c>
      <c r="P18" s="4"/>
      <c r="Q18" s="4"/>
      <c r="R18" s="4"/>
      <c r="S18" s="4"/>
      <c r="T18" s="4"/>
      <c r="U18" s="4"/>
    </row>
    <row r="19" spans="1:22" s="6" customFormat="1" ht="15" customHeight="1" x14ac:dyDescent="0.25">
      <c r="A19" s="8">
        <v>38090.517361111109</v>
      </c>
      <c r="B19" s="26">
        <v>38090.517361111109</v>
      </c>
      <c r="C19" s="4">
        <v>7.56</v>
      </c>
      <c r="D19" s="4">
        <v>8.8699999999999992</v>
      </c>
      <c r="E19" s="5">
        <v>89</v>
      </c>
      <c r="F19" s="5"/>
      <c r="G19" s="5">
        <v>15.5</v>
      </c>
      <c r="H19" s="4">
        <v>1.23</v>
      </c>
      <c r="I19" s="5">
        <v>67.7</v>
      </c>
      <c r="J19" s="5">
        <v>82.6</v>
      </c>
      <c r="K19" s="5">
        <v>0</v>
      </c>
      <c r="M19" s="4">
        <v>1.22</v>
      </c>
      <c r="N19" s="6">
        <v>2</v>
      </c>
      <c r="P19" s="4">
        <v>0.22</v>
      </c>
      <c r="Q19" s="4">
        <v>0.25</v>
      </c>
      <c r="R19" s="4">
        <v>0.05</v>
      </c>
      <c r="S19" s="15">
        <v>5.0000000000000001E-3</v>
      </c>
      <c r="T19" s="4">
        <v>0.22</v>
      </c>
      <c r="U19" s="4">
        <v>0.01</v>
      </c>
      <c r="V19" s="6">
        <v>2</v>
      </c>
    </row>
    <row r="20" spans="1:22" s="6" customFormat="1" ht="15" customHeight="1" x14ac:dyDescent="0.25">
      <c r="A20" s="8">
        <v>38104.5</v>
      </c>
      <c r="B20" s="26">
        <v>38104.5</v>
      </c>
      <c r="C20" s="4">
        <v>7.33</v>
      </c>
      <c r="D20" s="4">
        <v>10.15</v>
      </c>
      <c r="E20" s="5">
        <v>99.4</v>
      </c>
      <c r="F20" s="5"/>
      <c r="G20" s="5">
        <v>14.4</v>
      </c>
      <c r="H20" s="4">
        <v>1.21</v>
      </c>
      <c r="I20" s="5">
        <v>67</v>
      </c>
      <c r="J20" s="5">
        <v>84</v>
      </c>
      <c r="K20" s="5">
        <v>0</v>
      </c>
      <c r="M20" s="4">
        <v>0.84</v>
      </c>
      <c r="N20" s="6">
        <v>30</v>
      </c>
      <c r="P20" s="4"/>
      <c r="Q20" s="4"/>
      <c r="R20" s="4"/>
      <c r="S20" s="4"/>
      <c r="T20" s="4"/>
      <c r="U20" s="4"/>
    </row>
    <row r="21" spans="1:22" s="6" customFormat="1" ht="15" customHeight="1" x14ac:dyDescent="0.25">
      <c r="A21" s="8">
        <v>38118.506944444445</v>
      </c>
      <c r="B21" s="26">
        <v>38118.506944444445</v>
      </c>
      <c r="C21" s="4">
        <v>7.91</v>
      </c>
      <c r="D21" s="4">
        <v>9.74</v>
      </c>
      <c r="E21" s="5">
        <v>99.7</v>
      </c>
      <c r="F21" s="5"/>
      <c r="G21" s="5">
        <v>16.5</v>
      </c>
      <c r="H21" s="4">
        <v>2.86</v>
      </c>
      <c r="I21" s="5">
        <v>72.099999999999994</v>
      </c>
      <c r="J21" s="5">
        <v>86.1</v>
      </c>
      <c r="K21" s="5">
        <v>0</v>
      </c>
      <c r="M21" s="4">
        <v>0.44</v>
      </c>
      <c r="N21" s="6">
        <v>50</v>
      </c>
      <c r="P21" s="15">
        <v>5.0000000000000001E-3</v>
      </c>
      <c r="Q21" s="4">
        <v>0.25</v>
      </c>
      <c r="R21" s="4">
        <v>0.05</v>
      </c>
      <c r="S21" s="15">
        <v>5.0000000000000001E-3</v>
      </c>
      <c r="T21" s="15">
        <v>5.0000000000000001E-3</v>
      </c>
      <c r="U21" s="4">
        <v>0.05</v>
      </c>
      <c r="V21" s="6">
        <v>2</v>
      </c>
    </row>
    <row r="22" spans="1:22" s="6" customFormat="1" ht="15" customHeight="1" x14ac:dyDescent="0.25">
      <c r="A22" s="8">
        <v>38132.496527777781</v>
      </c>
      <c r="B22" s="26">
        <v>38132.496527777781</v>
      </c>
      <c r="C22" s="4">
        <v>7.75</v>
      </c>
      <c r="D22" s="4">
        <v>8.81</v>
      </c>
      <c r="E22" s="5">
        <v>93.2</v>
      </c>
      <c r="F22" s="5"/>
      <c r="G22" s="5">
        <v>18</v>
      </c>
      <c r="H22" s="4">
        <v>1.2</v>
      </c>
      <c r="I22" s="5">
        <v>76.5</v>
      </c>
      <c r="J22" s="5">
        <v>88.2</v>
      </c>
      <c r="K22" s="5">
        <v>0</v>
      </c>
      <c r="M22" s="4">
        <v>0.38</v>
      </c>
      <c r="N22" s="6">
        <v>13</v>
      </c>
      <c r="P22" s="4"/>
      <c r="Q22" s="4"/>
      <c r="R22" s="4"/>
      <c r="S22" s="4"/>
      <c r="T22" s="4"/>
      <c r="U22" s="4"/>
    </row>
    <row r="23" spans="1:22" s="6" customFormat="1" ht="15" customHeight="1" x14ac:dyDescent="0.25">
      <c r="A23" s="8">
        <v>38146.520833333336</v>
      </c>
      <c r="B23" s="26">
        <v>38146.520833333336</v>
      </c>
      <c r="C23" s="4">
        <v>7.58</v>
      </c>
      <c r="D23" s="4">
        <v>8.6300000000000008</v>
      </c>
      <c r="E23" s="5">
        <v>92.1</v>
      </c>
      <c r="F23" s="5"/>
      <c r="G23" s="5">
        <v>18.5</v>
      </c>
      <c r="H23" s="4">
        <v>1.71</v>
      </c>
      <c r="I23" s="5">
        <v>76.900000000000006</v>
      </c>
      <c r="J23" s="5">
        <v>87.8</v>
      </c>
      <c r="K23" s="5">
        <v>0</v>
      </c>
      <c r="M23" s="4">
        <v>1.9</v>
      </c>
      <c r="N23" s="6">
        <v>13</v>
      </c>
      <c r="P23" s="15">
        <v>5.0000000000000001E-3</v>
      </c>
      <c r="Q23" s="4">
        <v>0.25</v>
      </c>
      <c r="R23" s="4">
        <v>0.05</v>
      </c>
      <c r="S23" s="15">
        <v>5.0000000000000001E-3</v>
      </c>
      <c r="T23" s="15">
        <v>5.0000000000000001E-3</v>
      </c>
      <c r="U23" s="4">
        <v>0.05</v>
      </c>
      <c r="V23" s="6">
        <v>7</v>
      </c>
    </row>
    <row r="24" spans="1:22" s="6" customFormat="1" ht="15" customHeight="1" x14ac:dyDescent="0.25">
      <c r="A24" s="8">
        <v>38160.548611111109</v>
      </c>
      <c r="B24" s="26">
        <v>38160.548611111109</v>
      </c>
      <c r="C24" s="4">
        <v>7.81</v>
      </c>
      <c r="D24" s="4">
        <v>8.69</v>
      </c>
      <c r="E24" s="5">
        <v>99.9</v>
      </c>
      <c r="F24" s="5"/>
      <c r="G24" s="5">
        <v>22.2</v>
      </c>
      <c r="H24" s="4">
        <v>1.84</v>
      </c>
      <c r="I24" s="5">
        <v>84.1</v>
      </c>
      <c r="J24" s="5">
        <v>88.9</v>
      </c>
      <c r="K24" s="5">
        <v>0</v>
      </c>
      <c r="M24" s="4">
        <v>1.1599999999999999</v>
      </c>
      <c r="N24" s="6">
        <v>13</v>
      </c>
      <c r="P24" s="4"/>
      <c r="Q24" s="4"/>
      <c r="R24" s="4"/>
      <c r="S24" s="4"/>
      <c r="T24" s="4"/>
      <c r="U24" s="4"/>
    </row>
    <row r="25" spans="1:22" s="6" customFormat="1" ht="15" customHeight="1" x14ac:dyDescent="0.25">
      <c r="A25" s="8">
        <v>38174.520833333336</v>
      </c>
      <c r="B25" s="26">
        <v>38174.520833333336</v>
      </c>
      <c r="C25" s="4">
        <v>7.55</v>
      </c>
      <c r="D25" s="4">
        <v>7.79</v>
      </c>
      <c r="E25" s="5">
        <v>88</v>
      </c>
      <c r="F25" s="5"/>
      <c r="G25" s="5">
        <v>21.4</v>
      </c>
      <c r="H25" s="4">
        <v>1.23</v>
      </c>
      <c r="I25" s="5">
        <v>84.6</v>
      </c>
      <c r="J25" s="5">
        <v>90.8</v>
      </c>
      <c r="K25" s="5">
        <v>0</v>
      </c>
      <c r="M25" s="4">
        <v>0.74</v>
      </c>
      <c r="N25" s="6">
        <v>50</v>
      </c>
      <c r="P25" s="15">
        <v>5.0000000000000001E-3</v>
      </c>
      <c r="Q25" s="4">
        <v>0.25</v>
      </c>
      <c r="R25" s="4">
        <v>0.05</v>
      </c>
      <c r="S25" s="15">
        <v>5.0000000000000001E-3</v>
      </c>
      <c r="T25" s="15">
        <v>5.0000000000000001E-3</v>
      </c>
      <c r="U25" s="4">
        <v>0.06</v>
      </c>
      <c r="V25" s="6">
        <v>2</v>
      </c>
    </row>
    <row r="26" spans="1:22" s="6" customFormat="1" ht="15" customHeight="1" x14ac:dyDescent="0.25">
      <c r="A26" s="8">
        <v>38188.517361111109</v>
      </c>
      <c r="B26" s="26">
        <v>38188.517361111109</v>
      </c>
      <c r="C26" s="4">
        <v>7.33</v>
      </c>
      <c r="D26" s="4">
        <v>6.76</v>
      </c>
      <c r="E26" s="5">
        <v>77.2</v>
      </c>
      <c r="F26" s="5"/>
      <c r="G26" s="5">
        <v>21.9</v>
      </c>
      <c r="H26" s="4">
        <v>0.94</v>
      </c>
      <c r="I26" s="5">
        <v>94.3</v>
      </c>
      <c r="J26" s="5">
        <v>100.2</v>
      </c>
      <c r="K26" s="5">
        <v>0.1</v>
      </c>
      <c r="M26" s="4" t="s">
        <v>90</v>
      </c>
      <c r="N26" s="6">
        <v>130</v>
      </c>
      <c r="P26" s="4"/>
      <c r="Q26" s="4"/>
      <c r="R26" s="4"/>
      <c r="S26" s="4"/>
      <c r="T26" s="4"/>
      <c r="U26" s="4"/>
    </row>
    <row r="27" spans="1:22" s="6" customFormat="1" ht="15" customHeight="1" x14ac:dyDescent="0.25">
      <c r="A27" s="8">
        <v>38202.545138888891</v>
      </c>
      <c r="B27" s="26">
        <v>38202.545138888891</v>
      </c>
      <c r="C27" s="4">
        <v>7.33</v>
      </c>
      <c r="D27" s="4">
        <v>7.44</v>
      </c>
      <c r="E27" s="5">
        <v>84.2</v>
      </c>
      <c r="F27" s="5"/>
      <c r="G27" s="5">
        <v>21.5</v>
      </c>
      <c r="H27" s="4">
        <v>0.82</v>
      </c>
      <c r="I27" s="5">
        <v>96.8</v>
      </c>
      <c r="J27" s="5">
        <v>103.7</v>
      </c>
      <c r="K27" s="5">
        <v>0.1</v>
      </c>
      <c r="M27" s="4"/>
      <c r="N27" s="6">
        <v>300</v>
      </c>
      <c r="P27" s="15">
        <v>5.0000000000000001E-3</v>
      </c>
      <c r="Q27" s="4">
        <v>0.25</v>
      </c>
      <c r="R27" s="4">
        <v>0.05</v>
      </c>
      <c r="S27" s="15">
        <v>5.0000000000000001E-3</v>
      </c>
      <c r="T27" s="15">
        <v>5.0000000000000001E-3</v>
      </c>
      <c r="U27" s="4">
        <v>0.01</v>
      </c>
      <c r="V27" s="6">
        <v>2</v>
      </c>
    </row>
    <row r="28" spans="1:22" s="6" customFormat="1" ht="15" customHeight="1" x14ac:dyDescent="0.25">
      <c r="A28" s="8">
        <v>38216.465277777781</v>
      </c>
      <c r="B28" s="26">
        <v>38216.465277777781</v>
      </c>
      <c r="C28" s="4">
        <v>7.2</v>
      </c>
      <c r="D28" s="4">
        <v>7.15</v>
      </c>
      <c r="E28" s="5">
        <v>78</v>
      </c>
      <c r="F28" s="5"/>
      <c r="G28" s="5">
        <v>19.5</v>
      </c>
      <c r="H28" s="4">
        <v>1.29</v>
      </c>
      <c r="I28" s="5">
        <v>103.4</v>
      </c>
      <c r="J28" s="5">
        <v>115.5</v>
      </c>
      <c r="K28" s="5">
        <v>0.1</v>
      </c>
      <c r="M28" s="4" t="s">
        <v>90</v>
      </c>
      <c r="N28" s="6">
        <v>240</v>
      </c>
      <c r="P28" s="4"/>
      <c r="Q28" s="4"/>
      <c r="R28" s="4"/>
      <c r="S28" s="4"/>
      <c r="T28" s="4"/>
      <c r="U28" s="4"/>
    </row>
    <row r="29" spans="1:22" s="6" customFormat="1" ht="15" customHeight="1" x14ac:dyDescent="0.25">
      <c r="A29" s="8">
        <v>38230.538194444445</v>
      </c>
      <c r="B29" s="26">
        <v>38230.538194444445</v>
      </c>
      <c r="C29" s="4">
        <v>6.96</v>
      </c>
      <c r="D29" s="4">
        <v>7.79</v>
      </c>
      <c r="E29" s="5">
        <v>85.9</v>
      </c>
      <c r="F29" s="5"/>
      <c r="G29" s="5">
        <v>20.100000000000001</v>
      </c>
      <c r="H29" s="4">
        <v>5.7</v>
      </c>
      <c r="I29" s="5">
        <v>109</v>
      </c>
      <c r="J29" s="5">
        <v>120.3</v>
      </c>
      <c r="K29" s="5">
        <v>0.1</v>
      </c>
      <c r="M29" s="4" t="s">
        <v>90</v>
      </c>
      <c r="N29" s="6">
        <v>500</v>
      </c>
      <c r="P29" s="15">
        <v>5.0000000000000001E-3</v>
      </c>
      <c r="Q29" s="4">
        <v>0.56000000000000005</v>
      </c>
      <c r="R29" s="4">
        <v>0.05</v>
      </c>
      <c r="S29" s="15">
        <v>5.0000000000000001E-3</v>
      </c>
      <c r="T29" s="15">
        <v>5.0000000000000001E-3</v>
      </c>
      <c r="U29" s="4">
        <v>7.0000000000000007E-2</v>
      </c>
      <c r="V29" s="6">
        <v>4</v>
      </c>
    </row>
    <row r="30" spans="1:22" s="6" customFormat="1" ht="15" customHeight="1" x14ac:dyDescent="0.25">
      <c r="A30" s="8">
        <v>38244.506944444445</v>
      </c>
      <c r="B30" s="26">
        <v>38244.506944444445</v>
      </c>
      <c r="C30" s="4">
        <v>7.46</v>
      </c>
      <c r="D30" s="4">
        <v>8.89</v>
      </c>
      <c r="E30" s="5">
        <v>94</v>
      </c>
      <c r="F30" s="5"/>
      <c r="G30" s="5">
        <v>18.2</v>
      </c>
      <c r="H30" s="4">
        <v>3.03</v>
      </c>
      <c r="I30" s="5">
        <v>92.4</v>
      </c>
      <c r="J30" s="5">
        <v>106.5</v>
      </c>
      <c r="K30" s="5">
        <v>0.1</v>
      </c>
      <c r="M30" s="4">
        <v>0.26</v>
      </c>
      <c r="N30" s="6">
        <v>50</v>
      </c>
      <c r="P30" s="4"/>
      <c r="Q30" s="4"/>
      <c r="R30" s="4"/>
      <c r="S30" s="4"/>
      <c r="T30" s="4"/>
      <c r="U30" s="4"/>
    </row>
    <row r="31" spans="1:22" s="6" customFormat="1" ht="15" customHeight="1" x14ac:dyDescent="0.25">
      <c r="A31" s="8">
        <v>38258.537499999999</v>
      </c>
      <c r="B31" s="26">
        <v>38258.537499999999</v>
      </c>
      <c r="C31" s="4">
        <v>8.4600000000000009</v>
      </c>
      <c r="D31" s="4">
        <v>10.28</v>
      </c>
      <c r="E31" s="5">
        <v>105.1</v>
      </c>
      <c r="F31" s="5"/>
      <c r="G31" s="5">
        <v>16.399999999999999</v>
      </c>
      <c r="H31" s="4">
        <v>3.98</v>
      </c>
      <c r="I31" s="5">
        <v>83.4</v>
      </c>
      <c r="J31" s="5">
        <v>99.8</v>
      </c>
      <c r="K31" s="5">
        <v>0</v>
      </c>
      <c r="M31" s="4">
        <v>1.18</v>
      </c>
      <c r="N31" s="6">
        <v>30</v>
      </c>
      <c r="P31" s="15">
        <v>5.0000000000000001E-3</v>
      </c>
      <c r="Q31" s="4">
        <v>0.5</v>
      </c>
      <c r="R31" s="4">
        <v>0.05</v>
      </c>
      <c r="S31" s="15">
        <v>5.0000000000000001E-3</v>
      </c>
      <c r="T31" s="15">
        <v>5.0000000000000001E-3</v>
      </c>
      <c r="U31" s="4">
        <v>0.01</v>
      </c>
      <c r="V31" s="6">
        <v>9</v>
      </c>
    </row>
    <row r="32" spans="1:22" s="6" customFormat="1" ht="15" customHeight="1" x14ac:dyDescent="0.25">
      <c r="A32" s="8">
        <v>38272.524305555555</v>
      </c>
      <c r="B32" s="26">
        <v>38272.524305555555</v>
      </c>
      <c r="C32" s="4">
        <v>7.28</v>
      </c>
      <c r="D32" s="4">
        <v>7.99</v>
      </c>
      <c r="E32" s="5">
        <v>80.900000000000006</v>
      </c>
      <c r="F32" s="5"/>
      <c r="G32" s="5">
        <v>15.9</v>
      </c>
      <c r="H32" s="4">
        <v>1.71</v>
      </c>
      <c r="I32" s="5">
        <v>82.5</v>
      </c>
      <c r="J32" s="5">
        <v>99.8</v>
      </c>
      <c r="K32" s="5">
        <v>0</v>
      </c>
      <c r="M32" s="4">
        <v>1.4</v>
      </c>
      <c r="N32" s="6">
        <v>2</v>
      </c>
      <c r="P32" s="4"/>
      <c r="Q32" s="4"/>
      <c r="R32" s="4"/>
      <c r="S32" s="4"/>
      <c r="T32" s="4"/>
      <c r="U32" s="4"/>
    </row>
    <row r="33" spans="1:22" s="6" customFormat="1" ht="15" customHeight="1" x14ac:dyDescent="0.25">
      <c r="A33" s="8">
        <v>38286.517361111109</v>
      </c>
      <c r="B33" s="26">
        <v>38286.517361111109</v>
      </c>
      <c r="C33" s="4">
        <v>7.3</v>
      </c>
      <c r="D33" s="4">
        <v>8.65</v>
      </c>
      <c r="E33" s="5">
        <v>80.900000000000006</v>
      </c>
      <c r="F33" s="5"/>
      <c r="G33" s="5">
        <v>12.4</v>
      </c>
      <c r="H33" s="4">
        <v>2.06</v>
      </c>
      <c r="I33" s="5">
        <v>74.8</v>
      </c>
      <c r="J33" s="5">
        <v>98.7</v>
      </c>
      <c r="K33" s="5">
        <v>0</v>
      </c>
      <c r="M33" s="4">
        <v>1.36</v>
      </c>
      <c r="N33" s="6">
        <v>1</v>
      </c>
      <c r="P33" s="15">
        <v>5.0000000000000001E-3</v>
      </c>
      <c r="Q33" s="4">
        <v>0.25</v>
      </c>
      <c r="R33" s="4">
        <v>0.05</v>
      </c>
      <c r="S33" s="15">
        <v>5.0000000000000001E-3</v>
      </c>
      <c r="T33" s="15">
        <v>5.0000000000000001E-3</v>
      </c>
      <c r="U33" s="4">
        <v>0.05</v>
      </c>
      <c r="V33" s="6">
        <v>2</v>
      </c>
    </row>
    <row r="34" spans="1:22" s="6" customFormat="1" ht="15" customHeight="1" x14ac:dyDescent="0.25">
      <c r="A34" s="8">
        <v>38299.520833333336</v>
      </c>
      <c r="B34" s="26">
        <v>38299.520833333336</v>
      </c>
      <c r="C34" s="4">
        <v>7.3</v>
      </c>
      <c r="D34" s="4">
        <v>9.48</v>
      </c>
      <c r="E34" s="5">
        <v>84.6</v>
      </c>
      <c r="F34" s="5"/>
      <c r="G34" s="5">
        <v>10.3</v>
      </c>
      <c r="H34" s="4">
        <v>1.1200000000000001</v>
      </c>
      <c r="I34" s="5">
        <v>69.400000000000006</v>
      </c>
      <c r="J34" s="5">
        <v>96.3</v>
      </c>
      <c r="K34" s="5">
        <v>0</v>
      </c>
      <c r="M34" s="4">
        <v>2.1</v>
      </c>
      <c r="N34" s="6">
        <v>1</v>
      </c>
      <c r="P34" s="4"/>
      <c r="Q34" s="4"/>
      <c r="R34" s="4"/>
      <c r="S34" s="4"/>
      <c r="T34" s="4"/>
      <c r="U34" s="4"/>
    </row>
    <row r="35" spans="1:22" s="6" customFormat="1" ht="15" customHeight="1" x14ac:dyDescent="0.25">
      <c r="A35" s="8">
        <v>38313.493055555555</v>
      </c>
      <c r="B35" s="26">
        <v>38313.493055555555</v>
      </c>
      <c r="C35" s="4">
        <v>7.25</v>
      </c>
      <c r="D35" s="4">
        <v>10.34</v>
      </c>
      <c r="E35" s="5">
        <v>89.4</v>
      </c>
      <c r="F35" s="5"/>
      <c r="G35" s="5">
        <v>8.8000000000000007</v>
      </c>
      <c r="H35" s="4">
        <v>4.16</v>
      </c>
      <c r="I35" s="5">
        <v>65.599999999999994</v>
      </c>
      <c r="J35" s="5">
        <v>95.8</v>
      </c>
      <c r="K35" s="5">
        <v>0</v>
      </c>
      <c r="M35" s="4">
        <v>2.12</v>
      </c>
      <c r="P35" s="4">
        <v>0.11</v>
      </c>
      <c r="Q35" s="4">
        <v>0.5</v>
      </c>
      <c r="R35" s="4">
        <v>0.05</v>
      </c>
      <c r="S35" s="4">
        <v>0.04</v>
      </c>
      <c r="T35" s="4">
        <v>0.11</v>
      </c>
      <c r="U35" s="4">
        <v>0.06</v>
      </c>
      <c r="V35" s="6">
        <v>2</v>
      </c>
    </row>
    <row r="36" spans="1:22" s="6" customFormat="1" ht="15" customHeight="1" x14ac:dyDescent="0.25">
      <c r="A36" s="8">
        <v>38328.548611111109</v>
      </c>
      <c r="B36" s="26">
        <v>38328.548611111109</v>
      </c>
      <c r="C36" s="4">
        <v>7.07</v>
      </c>
      <c r="D36" s="4">
        <v>10.64</v>
      </c>
      <c r="E36" s="5">
        <v>87.4</v>
      </c>
      <c r="F36" s="5"/>
      <c r="G36" s="5">
        <v>6.8</v>
      </c>
      <c r="H36" s="4">
        <v>2.65</v>
      </c>
      <c r="I36" s="5">
        <v>55</v>
      </c>
      <c r="J36" s="5">
        <v>84.1</v>
      </c>
      <c r="K36" s="5">
        <v>0</v>
      </c>
      <c r="M36" s="4"/>
      <c r="N36" s="6">
        <v>2</v>
      </c>
      <c r="P36" s="4"/>
      <c r="Q36" s="4"/>
      <c r="R36" s="4"/>
      <c r="S36" s="4"/>
      <c r="T36" s="4"/>
      <c r="U36" s="4"/>
    </row>
    <row r="37" spans="1:22" s="6" customFormat="1" ht="15" customHeight="1" x14ac:dyDescent="0.25">
      <c r="A37" s="8">
        <v>38341.538194444445</v>
      </c>
      <c r="B37" s="26">
        <v>38341.538194444445</v>
      </c>
      <c r="C37" s="4">
        <v>6.77</v>
      </c>
      <c r="D37" s="4">
        <v>10.86</v>
      </c>
      <c r="E37" s="5">
        <v>89.7</v>
      </c>
      <c r="F37" s="5"/>
      <c r="G37" s="5">
        <v>7.1</v>
      </c>
      <c r="H37" s="4">
        <v>1.64</v>
      </c>
      <c r="I37" s="5">
        <v>53.8</v>
      </c>
      <c r="J37" s="5">
        <v>81.7</v>
      </c>
      <c r="K37" s="5">
        <v>0</v>
      </c>
      <c r="M37" s="4"/>
      <c r="N37" s="6">
        <v>2</v>
      </c>
      <c r="P37" s="4">
        <v>0.41</v>
      </c>
      <c r="Q37" s="4">
        <v>0.25</v>
      </c>
      <c r="R37" s="4">
        <v>0.05</v>
      </c>
      <c r="S37" s="15">
        <v>5.0000000000000001E-3</v>
      </c>
      <c r="T37" s="4">
        <v>0.41</v>
      </c>
      <c r="U37" s="4">
        <v>0.06</v>
      </c>
      <c r="V37" s="6">
        <v>2</v>
      </c>
    </row>
    <row r="38" spans="1:22" s="6" customFormat="1" ht="15" customHeight="1" x14ac:dyDescent="0.25">
      <c r="A38" s="8">
        <v>38356.520833333336</v>
      </c>
      <c r="B38" s="26">
        <v>38356.520833333336</v>
      </c>
      <c r="C38" s="4">
        <v>7.25</v>
      </c>
      <c r="D38" s="4">
        <v>11.46</v>
      </c>
      <c r="E38" s="5">
        <v>89.2</v>
      </c>
      <c r="F38" s="5"/>
      <c r="G38" s="5">
        <v>4.8</v>
      </c>
      <c r="H38" s="4">
        <v>1.05</v>
      </c>
      <c r="I38" s="5">
        <v>50.8</v>
      </c>
      <c r="J38" s="5">
        <v>82.6</v>
      </c>
      <c r="K38" s="5">
        <v>0</v>
      </c>
      <c r="M38" s="4"/>
      <c r="N38" s="6">
        <v>2</v>
      </c>
      <c r="P38" s="4"/>
      <c r="Q38" s="4"/>
      <c r="R38" s="4"/>
      <c r="S38" s="4"/>
      <c r="T38" s="4"/>
      <c r="U38" s="4"/>
    </row>
    <row r="39" spans="1:22" s="6" customFormat="1" ht="15" customHeight="1" x14ac:dyDescent="0.25">
      <c r="A39" s="8">
        <v>38370.496527777781</v>
      </c>
      <c r="B39" s="26">
        <v>38370.496527777781</v>
      </c>
      <c r="C39" s="4">
        <v>7.13</v>
      </c>
      <c r="D39" s="4">
        <v>12.34</v>
      </c>
      <c r="E39" s="5">
        <v>97.2</v>
      </c>
      <c r="F39" s="5"/>
      <c r="G39" s="5">
        <v>5.2</v>
      </c>
      <c r="H39" s="4">
        <v>2.97</v>
      </c>
      <c r="I39" s="5">
        <v>51.4</v>
      </c>
      <c r="J39" s="5">
        <v>82.6</v>
      </c>
      <c r="K39" s="5">
        <v>0</v>
      </c>
      <c r="M39" s="4"/>
      <c r="N39" s="6">
        <v>50</v>
      </c>
      <c r="P39" s="4">
        <v>0.54</v>
      </c>
      <c r="Q39" s="4">
        <v>0.25</v>
      </c>
      <c r="R39" s="4">
        <v>0.05</v>
      </c>
      <c r="S39" s="15">
        <v>5.0000000000000001E-3</v>
      </c>
      <c r="T39" s="4">
        <v>0.54</v>
      </c>
      <c r="U39" s="4">
        <v>0.06</v>
      </c>
      <c r="V39" s="6">
        <v>2</v>
      </c>
    </row>
    <row r="40" spans="1:22" s="6" customFormat="1" ht="15" customHeight="1" x14ac:dyDescent="0.25">
      <c r="A40" s="8">
        <v>38384.506944444445</v>
      </c>
      <c r="B40" s="26">
        <v>38384.506944444445</v>
      </c>
      <c r="C40" s="4">
        <v>7.09</v>
      </c>
      <c r="D40" s="4">
        <v>11.32</v>
      </c>
      <c r="E40" s="5">
        <v>95.8</v>
      </c>
      <c r="F40" s="5"/>
      <c r="G40" s="5">
        <v>8</v>
      </c>
      <c r="H40" s="4">
        <v>1.41</v>
      </c>
      <c r="I40" s="5">
        <v>54.6</v>
      </c>
      <c r="J40" s="5">
        <v>81</v>
      </c>
      <c r="K40" s="5">
        <v>0</v>
      </c>
      <c r="M40" s="4"/>
      <c r="N40" s="6">
        <v>2</v>
      </c>
      <c r="P40" s="4"/>
      <c r="Q40" s="4"/>
      <c r="R40" s="4"/>
      <c r="S40" s="4"/>
      <c r="T40" s="4"/>
      <c r="U40" s="4"/>
    </row>
    <row r="41" spans="1:22" s="6" customFormat="1" ht="15" customHeight="1" x14ac:dyDescent="0.25">
      <c r="A41" s="8">
        <v>38398.53125</v>
      </c>
      <c r="B41" s="26">
        <v>38398.53125</v>
      </c>
      <c r="C41" s="4">
        <v>7.29</v>
      </c>
      <c r="D41" s="4">
        <v>11.94</v>
      </c>
      <c r="E41" s="5">
        <v>97.9</v>
      </c>
      <c r="F41" s="5"/>
      <c r="G41" s="5">
        <v>6.7</v>
      </c>
      <c r="H41" s="4">
        <v>0.83</v>
      </c>
      <c r="I41" s="5">
        <v>53.8</v>
      </c>
      <c r="J41" s="5">
        <v>82.5</v>
      </c>
      <c r="K41" s="5">
        <v>0</v>
      </c>
      <c r="M41" s="4"/>
      <c r="N41" s="6">
        <v>2</v>
      </c>
      <c r="P41" s="4">
        <v>0.5</v>
      </c>
      <c r="Q41" s="4">
        <v>0.25</v>
      </c>
      <c r="R41" s="4">
        <v>0.05</v>
      </c>
      <c r="S41" s="15">
        <v>5.0000000000000001E-3</v>
      </c>
      <c r="T41" s="4">
        <v>0.5</v>
      </c>
      <c r="U41" s="4">
        <v>0.01</v>
      </c>
      <c r="V41" s="6">
        <v>2</v>
      </c>
    </row>
    <row r="42" spans="1:22" s="6" customFormat="1" ht="15" customHeight="1" x14ac:dyDescent="0.25">
      <c r="A42" s="8">
        <v>38412.513888888891</v>
      </c>
      <c r="B42" s="26">
        <v>38412.513888888891</v>
      </c>
      <c r="C42" s="4">
        <v>7.3</v>
      </c>
      <c r="D42" s="4">
        <v>12.2</v>
      </c>
      <c r="E42" s="5">
        <v>102.2</v>
      </c>
      <c r="F42" s="5"/>
      <c r="G42" s="5">
        <v>7.6</v>
      </c>
      <c r="H42" s="4">
        <v>1.3</v>
      </c>
      <c r="I42" s="5">
        <v>56</v>
      </c>
      <c r="J42" s="5">
        <v>83.8</v>
      </c>
      <c r="K42" s="5">
        <v>0</v>
      </c>
      <c r="M42" s="4"/>
      <c r="N42" s="6">
        <v>4</v>
      </c>
      <c r="P42" s="4"/>
      <c r="Q42" s="4"/>
      <c r="R42" s="4"/>
      <c r="S42" s="4"/>
      <c r="T42" s="4"/>
      <c r="U42" s="4"/>
    </row>
    <row r="43" spans="1:22" s="6" customFormat="1" ht="15" customHeight="1" x14ac:dyDescent="0.25">
      <c r="A43" s="8">
        <v>38426.510416666664</v>
      </c>
      <c r="B43" s="26">
        <v>38426.510416666664</v>
      </c>
      <c r="C43" s="4">
        <v>7.64</v>
      </c>
      <c r="D43" s="4">
        <v>11.53</v>
      </c>
      <c r="E43" s="5">
        <v>104.1</v>
      </c>
      <c r="F43" s="5"/>
      <c r="G43" s="5">
        <v>10.9</v>
      </c>
      <c r="H43" s="4">
        <v>2.73</v>
      </c>
      <c r="I43" s="5">
        <v>60.4</v>
      </c>
      <c r="J43" s="5">
        <v>82.7</v>
      </c>
      <c r="K43" s="5">
        <v>0</v>
      </c>
      <c r="M43" s="4"/>
      <c r="N43" s="6">
        <v>2</v>
      </c>
      <c r="P43" s="4">
        <v>0.3</v>
      </c>
      <c r="Q43" s="4">
        <v>0.25</v>
      </c>
      <c r="R43" s="4">
        <v>0.05</v>
      </c>
      <c r="S43" s="4">
        <v>0.02</v>
      </c>
      <c r="T43" s="4">
        <v>0.3</v>
      </c>
      <c r="U43" s="4">
        <v>0.01</v>
      </c>
      <c r="V43" s="6">
        <v>5</v>
      </c>
    </row>
    <row r="44" spans="1:22" s="6" customFormat="1" ht="15" customHeight="1" x14ac:dyDescent="0.25">
      <c r="A44" s="8">
        <v>38440.506944444445</v>
      </c>
      <c r="B44" s="26">
        <v>38440.506944444445</v>
      </c>
      <c r="C44" s="4">
        <v>7.34</v>
      </c>
      <c r="D44" s="4">
        <v>11.12</v>
      </c>
      <c r="E44" s="5">
        <v>96.8</v>
      </c>
      <c r="F44" s="5"/>
      <c r="G44" s="5">
        <v>9.3000000000000007</v>
      </c>
      <c r="H44" s="4">
        <v>1.89</v>
      </c>
      <c r="I44" s="5">
        <v>57.6</v>
      </c>
      <c r="J44" s="5">
        <v>82.4</v>
      </c>
      <c r="K44" s="5">
        <v>0</v>
      </c>
      <c r="M44" s="4"/>
      <c r="N44" s="6">
        <v>50</v>
      </c>
      <c r="P44" s="4"/>
      <c r="Q44" s="4"/>
      <c r="R44" s="4"/>
      <c r="S44" s="4"/>
      <c r="T44" s="4"/>
      <c r="U44" s="4"/>
    </row>
    <row r="45" spans="1:22" s="6" customFormat="1" ht="15" customHeight="1" x14ac:dyDescent="0.25">
      <c r="A45" s="8">
        <v>38454.513888888891</v>
      </c>
      <c r="B45" s="26">
        <v>38454.513888888891</v>
      </c>
      <c r="C45" s="4">
        <v>7.35</v>
      </c>
      <c r="D45" s="4">
        <v>11.12</v>
      </c>
      <c r="E45" s="5">
        <v>98.6</v>
      </c>
      <c r="F45" s="5"/>
      <c r="G45" s="5">
        <v>10.1</v>
      </c>
      <c r="H45" s="4">
        <v>2.5</v>
      </c>
      <c r="I45" s="5">
        <v>57</v>
      </c>
      <c r="J45" s="5">
        <v>79.7</v>
      </c>
      <c r="K45" s="5">
        <v>0</v>
      </c>
      <c r="M45" s="4"/>
      <c r="N45" s="6">
        <v>4</v>
      </c>
      <c r="P45" s="4">
        <v>0.24</v>
      </c>
      <c r="Q45" s="4">
        <v>0.54</v>
      </c>
      <c r="R45" s="4">
        <v>0.05</v>
      </c>
      <c r="S45" s="15">
        <v>5.0000000000000001E-3</v>
      </c>
      <c r="T45" s="4">
        <v>0.24</v>
      </c>
      <c r="U45" s="4">
        <v>0.01</v>
      </c>
      <c r="V45" s="6">
        <v>5</v>
      </c>
    </row>
    <row r="46" spans="1:22" s="6" customFormat="1" ht="15" customHeight="1" x14ac:dyDescent="0.25">
      <c r="A46" s="8">
        <v>38468.504861111112</v>
      </c>
      <c r="B46" s="26">
        <v>38468.504861111112</v>
      </c>
      <c r="C46" s="4">
        <v>7.66</v>
      </c>
      <c r="D46" s="4">
        <v>10.89</v>
      </c>
      <c r="E46" s="5">
        <v>109</v>
      </c>
      <c r="F46" s="5"/>
      <c r="G46" s="5">
        <v>15.4</v>
      </c>
      <c r="H46" s="4">
        <v>3.24</v>
      </c>
      <c r="I46" s="5">
        <v>63.7</v>
      </c>
      <c r="J46" s="5">
        <v>78</v>
      </c>
      <c r="K46" s="5">
        <v>0</v>
      </c>
      <c r="M46" s="4"/>
      <c r="N46" s="6">
        <v>4</v>
      </c>
      <c r="P46" s="4"/>
      <c r="Q46" s="4"/>
      <c r="R46" s="4"/>
      <c r="S46" s="4"/>
      <c r="T46" s="4"/>
      <c r="U46" s="4"/>
    </row>
    <row r="47" spans="1:22" s="6" customFormat="1" ht="15" customHeight="1" x14ac:dyDescent="0.25">
      <c r="A47" s="8">
        <v>38482.520833333336</v>
      </c>
      <c r="B47" s="26">
        <v>38482.520833333336</v>
      </c>
      <c r="C47" s="4">
        <v>7.48</v>
      </c>
      <c r="D47" s="4">
        <v>9.5299999999999994</v>
      </c>
      <c r="E47" s="5">
        <v>99.5</v>
      </c>
      <c r="F47" s="5"/>
      <c r="G47" s="5">
        <v>17.399999999999999</v>
      </c>
      <c r="H47" s="4">
        <v>2.0299999999999998</v>
      </c>
      <c r="I47" s="5">
        <v>69.3</v>
      </c>
      <c r="J47" s="5">
        <v>81.099999999999994</v>
      </c>
      <c r="K47" s="5">
        <v>0</v>
      </c>
      <c r="M47" s="4"/>
      <c r="N47" s="6">
        <v>50</v>
      </c>
      <c r="P47" s="4">
        <v>0.11</v>
      </c>
      <c r="Q47" s="4">
        <v>0.25</v>
      </c>
      <c r="R47" s="4">
        <v>0.05</v>
      </c>
      <c r="S47" s="15">
        <v>5.0000000000000001E-3</v>
      </c>
      <c r="T47" s="4">
        <v>0.11</v>
      </c>
      <c r="U47" s="4">
        <v>0.05</v>
      </c>
      <c r="V47" s="6">
        <v>5</v>
      </c>
    </row>
    <row r="48" spans="1:22" s="6" customFormat="1" ht="15" customHeight="1" x14ac:dyDescent="0.25">
      <c r="A48" s="8">
        <v>38496.486111111109</v>
      </c>
      <c r="B48" s="26">
        <v>38496.486111111109</v>
      </c>
      <c r="C48" s="4">
        <v>7.81</v>
      </c>
      <c r="D48" s="4">
        <v>9.82</v>
      </c>
      <c r="E48" s="5">
        <v>99.3</v>
      </c>
      <c r="F48" s="5"/>
      <c r="G48" s="5">
        <v>16</v>
      </c>
      <c r="H48" s="4">
        <v>1.62</v>
      </c>
      <c r="I48" s="5">
        <v>69</v>
      </c>
      <c r="J48" s="5">
        <v>83.4</v>
      </c>
      <c r="K48" s="5">
        <v>0</v>
      </c>
      <c r="M48" s="4"/>
      <c r="N48" s="6">
        <v>30</v>
      </c>
      <c r="P48" s="4"/>
      <c r="Q48" s="4"/>
      <c r="R48" s="4"/>
      <c r="S48" s="4"/>
      <c r="T48" s="4"/>
      <c r="U48" s="4"/>
    </row>
    <row r="49" spans="1:22" s="6" customFormat="1" ht="15" customHeight="1" x14ac:dyDescent="0.25">
      <c r="A49" s="8">
        <v>38510.527777777781</v>
      </c>
      <c r="B49" s="26">
        <v>38510.527777777781</v>
      </c>
      <c r="C49" s="4">
        <v>7.79</v>
      </c>
      <c r="D49" s="4">
        <v>9.08</v>
      </c>
      <c r="E49" s="5">
        <v>95.3</v>
      </c>
      <c r="F49" s="5"/>
      <c r="G49" s="5">
        <v>17.8</v>
      </c>
      <c r="H49" s="4">
        <v>2.0099999999999998</v>
      </c>
      <c r="I49" s="5">
        <v>73.3</v>
      </c>
      <c r="J49" s="5">
        <v>84.9</v>
      </c>
      <c r="K49" s="5">
        <v>0</v>
      </c>
      <c r="M49" s="4"/>
      <c r="N49" s="6">
        <v>23</v>
      </c>
      <c r="P49" s="15">
        <v>5.0000000000000001E-3</v>
      </c>
      <c r="Q49" s="4">
        <v>0.6</v>
      </c>
      <c r="R49" s="4">
        <v>0.05</v>
      </c>
      <c r="S49" s="15">
        <v>5.0000000000000001E-3</v>
      </c>
      <c r="T49" s="15">
        <v>5.0000000000000001E-3</v>
      </c>
      <c r="U49" s="4">
        <v>0.01</v>
      </c>
      <c r="V49" s="6">
        <v>4</v>
      </c>
    </row>
    <row r="50" spans="1:22" s="6" customFormat="1" ht="15" customHeight="1" x14ac:dyDescent="0.25">
      <c r="A50" s="8">
        <v>38524.496527777781</v>
      </c>
      <c r="B50" s="26">
        <v>38524.496527777781</v>
      </c>
      <c r="C50" s="4">
        <v>7.81</v>
      </c>
      <c r="D50" s="4">
        <v>8.84</v>
      </c>
      <c r="E50" s="5">
        <v>98.5</v>
      </c>
      <c r="F50" s="5"/>
      <c r="G50" s="5">
        <v>21.2</v>
      </c>
      <c r="H50" s="4">
        <v>1.1200000000000001</v>
      </c>
      <c r="I50" s="5">
        <v>82.6</v>
      </c>
      <c r="J50" s="5">
        <v>89</v>
      </c>
      <c r="K50" s="5">
        <v>0</v>
      </c>
      <c r="M50" s="4"/>
      <c r="N50" s="6">
        <v>30</v>
      </c>
      <c r="P50" s="4"/>
      <c r="Q50" s="4"/>
      <c r="R50" s="4"/>
      <c r="S50" s="4"/>
      <c r="T50" s="4"/>
      <c r="U50" s="4"/>
    </row>
    <row r="51" spans="1:22" s="6" customFormat="1" ht="15" customHeight="1" x14ac:dyDescent="0.25">
      <c r="A51" s="8">
        <v>38538.510416666664</v>
      </c>
      <c r="B51" s="26">
        <v>38538.510416666664</v>
      </c>
      <c r="C51" s="4">
        <v>7.59</v>
      </c>
      <c r="D51" s="4">
        <v>8.4499999999999993</v>
      </c>
      <c r="E51" s="5">
        <v>95.9</v>
      </c>
      <c r="F51" s="5"/>
      <c r="G51" s="5">
        <v>21.6</v>
      </c>
      <c r="H51" s="4">
        <v>1.03</v>
      </c>
      <c r="I51" s="5">
        <v>86.4</v>
      </c>
      <c r="J51" s="5">
        <v>92.4</v>
      </c>
      <c r="K51" s="5">
        <v>0</v>
      </c>
      <c r="M51" s="4"/>
      <c r="N51" s="6">
        <v>50</v>
      </c>
      <c r="P51" s="15">
        <v>5.0000000000000001E-3</v>
      </c>
      <c r="Q51" s="4">
        <v>0.25</v>
      </c>
      <c r="R51" s="4">
        <v>0.05</v>
      </c>
      <c r="S51" s="15">
        <v>5.0000000000000001E-3</v>
      </c>
      <c r="T51" s="15">
        <v>5.0000000000000001E-3</v>
      </c>
      <c r="U51" s="4">
        <v>0.01</v>
      </c>
      <c r="V51" s="6">
        <v>5</v>
      </c>
    </row>
    <row r="52" spans="1:22" s="6" customFormat="1" ht="15" customHeight="1" x14ac:dyDescent="0.25">
      <c r="A52" s="8">
        <v>38552.548611111109</v>
      </c>
      <c r="B52" s="26">
        <v>38552.548611111109</v>
      </c>
      <c r="C52" s="4">
        <v>7.72</v>
      </c>
      <c r="D52" s="4">
        <v>8.2100000000000009</v>
      </c>
      <c r="E52" s="5">
        <v>96</v>
      </c>
      <c r="F52" s="5"/>
      <c r="G52" s="5">
        <v>23.1</v>
      </c>
      <c r="H52" s="4">
        <v>0.75</v>
      </c>
      <c r="I52" s="5">
        <v>91.4</v>
      </c>
      <c r="J52" s="5">
        <v>94.9</v>
      </c>
      <c r="K52" s="5">
        <v>0</v>
      </c>
      <c r="M52" s="4"/>
      <c r="N52" s="6">
        <v>30</v>
      </c>
      <c r="P52" s="4"/>
      <c r="Q52" s="4"/>
      <c r="R52" s="4"/>
      <c r="S52" s="4"/>
      <c r="T52" s="4"/>
      <c r="U52" s="4"/>
    </row>
    <row r="53" spans="1:22" s="6" customFormat="1" ht="15" customHeight="1" x14ac:dyDescent="0.25">
      <c r="A53" s="8">
        <v>38566.524305555555</v>
      </c>
      <c r="B53" s="26">
        <v>38566.524305555555</v>
      </c>
      <c r="C53" s="4">
        <v>7.55</v>
      </c>
      <c r="D53" s="4">
        <v>7.56</v>
      </c>
      <c r="E53" s="5">
        <v>83.6</v>
      </c>
      <c r="F53" s="5"/>
      <c r="G53" s="5">
        <v>20.2</v>
      </c>
      <c r="H53" s="4">
        <v>0.82</v>
      </c>
      <c r="I53" s="5">
        <v>45.7</v>
      </c>
      <c r="J53" s="5">
        <v>49.4</v>
      </c>
      <c r="K53" s="5">
        <v>0</v>
      </c>
      <c r="M53" s="4"/>
      <c r="N53" s="6">
        <v>50</v>
      </c>
      <c r="P53" s="4">
        <v>0.09</v>
      </c>
      <c r="Q53" s="4">
        <v>0.25</v>
      </c>
      <c r="R53" s="4">
        <v>0.05</v>
      </c>
      <c r="S53" s="15">
        <v>5.0000000000000001E-3</v>
      </c>
      <c r="T53" s="4">
        <v>0.09</v>
      </c>
      <c r="U53" s="4">
        <v>0.06</v>
      </c>
      <c r="V53" s="6">
        <v>2</v>
      </c>
    </row>
    <row r="54" spans="1:22" s="6" customFormat="1" ht="15" customHeight="1" x14ac:dyDescent="0.25">
      <c r="A54" s="8">
        <v>38580.461805555555</v>
      </c>
      <c r="B54" s="26">
        <v>38580.461805555555</v>
      </c>
      <c r="C54" s="4">
        <v>7.4</v>
      </c>
      <c r="D54" s="4">
        <v>7.26</v>
      </c>
      <c r="E54" s="5">
        <v>78.599999999999994</v>
      </c>
      <c r="F54" s="5"/>
      <c r="G54" s="5">
        <v>19.100000000000001</v>
      </c>
      <c r="H54" s="4">
        <v>1.33</v>
      </c>
      <c r="I54" s="5">
        <v>93.9</v>
      </c>
      <c r="J54" s="5">
        <v>105.8</v>
      </c>
      <c r="K54" s="5">
        <v>0.1</v>
      </c>
      <c r="M54" s="4"/>
      <c r="N54" s="6">
        <v>160</v>
      </c>
      <c r="P54" s="4"/>
      <c r="Q54" s="4"/>
      <c r="R54" s="4"/>
      <c r="S54" s="4"/>
      <c r="T54" s="4"/>
      <c r="U54" s="4"/>
    </row>
    <row r="55" spans="1:22" s="6" customFormat="1" ht="15" customHeight="1" x14ac:dyDescent="0.25">
      <c r="A55" s="8">
        <v>38594.5</v>
      </c>
      <c r="B55" s="26">
        <v>38594.5</v>
      </c>
      <c r="C55" s="4">
        <v>7.43</v>
      </c>
      <c r="D55" s="4">
        <v>7.22</v>
      </c>
      <c r="E55" s="5">
        <v>76.3</v>
      </c>
      <c r="F55" s="5"/>
      <c r="G55" s="5">
        <v>18</v>
      </c>
      <c r="H55" s="4">
        <v>1.92</v>
      </c>
      <c r="I55" s="5">
        <v>96.2</v>
      </c>
      <c r="J55" s="5">
        <v>111</v>
      </c>
      <c r="K55" s="5">
        <v>0.1</v>
      </c>
      <c r="M55" s="4"/>
      <c r="N55" s="6">
        <v>60</v>
      </c>
      <c r="P55" s="4">
        <v>0.09</v>
      </c>
      <c r="Q55" s="4">
        <v>0.25</v>
      </c>
      <c r="R55" s="4">
        <v>0.05</v>
      </c>
      <c r="S55" s="15">
        <v>5.0000000000000001E-3</v>
      </c>
      <c r="T55" s="4">
        <v>0.09</v>
      </c>
      <c r="U55" s="4">
        <v>0.08</v>
      </c>
      <c r="V55" s="6">
        <v>2</v>
      </c>
    </row>
    <row r="56" spans="1:22" s="6" customFormat="1" ht="15" customHeight="1" x14ac:dyDescent="0.25">
      <c r="A56" s="8">
        <v>38608.5</v>
      </c>
      <c r="B56" s="26">
        <v>38608.5</v>
      </c>
      <c r="C56" s="4">
        <v>7.5</v>
      </c>
      <c r="D56" s="4">
        <v>7.32</v>
      </c>
      <c r="E56" s="5">
        <v>72.900000000000006</v>
      </c>
      <c r="F56" s="5"/>
      <c r="G56" s="5">
        <v>15</v>
      </c>
      <c r="H56" s="4">
        <v>1.85</v>
      </c>
      <c r="I56" s="5">
        <v>95.4</v>
      </c>
      <c r="J56" s="5">
        <v>117.8</v>
      </c>
      <c r="K56" s="5">
        <v>0.1</v>
      </c>
      <c r="M56" s="4"/>
      <c r="N56" s="6">
        <v>240</v>
      </c>
      <c r="P56" s="4"/>
      <c r="Q56" s="4"/>
      <c r="R56" s="4"/>
      <c r="S56" s="4"/>
      <c r="T56" s="4"/>
      <c r="U56" s="4"/>
    </row>
    <row r="57" spans="1:22" s="6" customFormat="1" ht="15" customHeight="1" x14ac:dyDescent="0.25">
      <c r="A57" s="8">
        <v>38622.520833333336</v>
      </c>
      <c r="B57" s="26">
        <v>38622.520833333336</v>
      </c>
      <c r="C57" s="4">
        <v>7.33</v>
      </c>
      <c r="D57" s="4">
        <v>7.31</v>
      </c>
      <c r="E57" s="5">
        <v>68.7</v>
      </c>
      <c r="F57" s="5"/>
      <c r="G57" s="5">
        <v>12.5</v>
      </c>
      <c r="H57" s="4">
        <v>0.28999999999999998</v>
      </c>
      <c r="I57" s="5">
        <v>95.4</v>
      </c>
      <c r="J57" s="5">
        <v>125.3</v>
      </c>
      <c r="K57" s="5">
        <v>0.1</v>
      </c>
      <c r="M57" s="4"/>
      <c r="N57" s="6">
        <v>50</v>
      </c>
      <c r="P57" s="4">
        <v>0.35</v>
      </c>
      <c r="Q57" s="4">
        <v>0.54</v>
      </c>
      <c r="R57" s="4">
        <v>0.05</v>
      </c>
      <c r="S57" s="15">
        <v>5.0000000000000001E-3</v>
      </c>
      <c r="T57" s="4">
        <v>0.28999999999999998</v>
      </c>
      <c r="U57" s="4">
        <v>0.16</v>
      </c>
      <c r="V57" s="6">
        <v>2</v>
      </c>
    </row>
    <row r="58" spans="1:22" s="6" customFormat="1" ht="15" customHeight="1" x14ac:dyDescent="0.25">
      <c r="A58" s="8">
        <v>38636.447916666664</v>
      </c>
      <c r="B58" s="26">
        <v>38636.447916666664</v>
      </c>
      <c r="C58" s="4">
        <v>7.5</v>
      </c>
      <c r="D58" s="4">
        <v>8.94</v>
      </c>
      <c r="E58" s="5">
        <v>85.3</v>
      </c>
      <c r="F58" s="5"/>
      <c r="G58" s="5">
        <v>13.2</v>
      </c>
      <c r="H58" s="4">
        <v>2.36</v>
      </c>
      <c r="I58" s="5">
        <v>82.8</v>
      </c>
      <c r="J58" s="5">
        <v>106.8</v>
      </c>
      <c r="K58" s="5">
        <v>0.1</v>
      </c>
      <c r="M58" s="4"/>
      <c r="N58" s="6">
        <v>8</v>
      </c>
      <c r="P58" s="4"/>
      <c r="Q58" s="4"/>
      <c r="R58" s="4"/>
      <c r="S58" s="4"/>
      <c r="T58" s="4"/>
      <c r="U58" s="4"/>
    </row>
    <row r="59" spans="1:22" s="6" customFormat="1" ht="15" customHeight="1" x14ac:dyDescent="0.25">
      <c r="A59" s="8">
        <v>38650.527777777781</v>
      </c>
      <c r="B59" s="26">
        <v>38650.527777777781</v>
      </c>
      <c r="C59" s="4">
        <v>7.93</v>
      </c>
      <c r="D59" s="4">
        <v>10.18</v>
      </c>
      <c r="E59" s="5">
        <v>99.3</v>
      </c>
      <c r="F59" s="5"/>
      <c r="G59" s="5">
        <v>14.1</v>
      </c>
      <c r="H59" s="4">
        <v>4.6399999999999997</v>
      </c>
      <c r="I59" s="5">
        <v>83.3</v>
      </c>
      <c r="J59" s="5">
        <v>105.1</v>
      </c>
      <c r="K59" s="5">
        <v>0.1</v>
      </c>
      <c r="M59" s="4"/>
      <c r="N59" s="6">
        <v>80</v>
      </c>
      <c r="P59" s="15">
        <v>5.0000000000000001E-3</v>
      </c>
      <c r="Q59" s="4">
        <v>0.64</v>
      </c>
      <c r="R59" s="4">
        <v>0.05</v>
      </c>
      <c r="S59" s="15">
        <v>5.0000000000000001E-3</v>
      </c>
      <c r="T59" s="15">
        <v>5.0000000000000001E-3</v>
      </c>
      <c r="U59" s="4">
        <v>0.08</v>
      </c>
      <c r="V59" s="6">
        <v>10</v>
      </c>
    </row>
    <row r="60" spans="1:22" s="6" customFormat="1" ht="15" customHeight="1" x14ac:dyDescent="0.25">
      <c r="A60" s="8">
        <v>38664.5</v>
      </c>
      <c r="B60" s="26">
        <v>38664.5</v>
      </c>
      <c r="C60" s="4">
        <v>7.42</v>
      </c>
      <c r="D60" s="4">
        <v>10.49</v>
      </c>
      <c r="E60" s="5">
        <v>91.9</v>
      </c>
      <c r="F60" s="5"/>
      <c r="G60" s="5">
        <v>9.4</v>
      </c>
      <c r="H60" s="4">
        <v>2.95</v>
      </c>
      <c r="I60" s="5">
        <v>72.900000000000006</v>
      </c>
      <c r="J60" s="5">
        <v>103.6</v>
      </c>
      <c r="K60" s="5">
        <v>0</v>
      </c>
      <c r="M60" s="4"/>
      <c r="N60" s="6">
        <v>13</v>
      </c>
      <c r="P60" s="4"/>
      <c r="Q60" s="4"/>
      <c r="R60" s="4"/>
      <c r="S60" s="4"/>
      <c r="T60" s="4"/>
      <c r="U60" s="4"/>
    </row>
    <row r="61" spans="1:22" s="6" customFormat="1" ht="15" customHeight="1" x14ac:dyDescent="0.25">
      <c r="A61" s="8">
        <v>38677.517361111109</v>
      </c>
      <c r="B61" s="26">
        <v>38677.517361111109</v>
      </c>
      <c r="C61" s="4">
        <v>7.28</v>
      </c>
      <c r="D61" s="4">
        <v>9.76</v>
      </c>
      <c r="E61" s="5">
        <v>82.5</v>
      </c>
      <c r="F61" s="5"/>
      <c r="G61" s="5">
        <v>8</v>
      </c>
      <c r="H61" s="4">
        <v>1.68</v>
      </c>
      <c r="I61" s="5">
        <v>66.099999999999994</v>
      </c>
      <c r="J61" s="5">
        <v>97.9</v>
      </c>
      <c r="K61" s="5">
        <v>0</v>
      </c>
      <c r="M61" s="4"/>
      <c r="N61" s="6">
        <v>4</v>
      </c>
      <c r="P61" s="4">
        <v>0.2</v>
      </c>
      <c r="Q61" s="4">
        <v>0.52</v>
      </c>
      <c r="R61" s="4">
        <v>0.05</v>
      </c>
      <c r="S61" s="15">
        <v>5.0000000000000001E-3</v>
      </c>
      <c r="T61" s="4">
        <v>0.2</v>
      </c>
      <c r="U61" s="4">
        <v>0.09</v>
      </c>
      <c r="V61" s="6">
        <v>2</v>
      </c>
    </row>
    <row r="62" spans="1:22" s="6" customFormat="1" ht="15" customHeight="1" x14ac:dyDescent="0.25">
      <c r="A62" s="8">
        <v>38692.486111111109</v>
      </c>
      <c r="B62" s="26">
        <v>38692.486111111109</v>
      </c>
      <c r="C62" s="4">
        <v>7.29</v>
      </c>
      <c r="D62" s="4">
        <v>11.45</v>
      </c>
      <c r="E62" s="5">
        <v>91.3</v>
      </c>
      <c r="F62" s="5"/>
      <c r="G62" s="5">
        <v>5.7</v>
      </c>
      <c r="H62" s="4">
        <v>1.67</v>
      </c>
      <c r="I62" s="5">
        <v>61.4</v>
      </c>
      <c r="J62" s="5">
        <v>97.2</v>
      </c>
      <c r="K62" s="5">
        <v>0</v>
      </c>
      <c r="M62" s="4"/>
      <c r="N62" s="6">
        <v>1</v>
      </c>
      <c r="P62" s="4"/>
      <c r="Q62" s="4"/>
      <c r="R62" s="4"/>
      <c r="S62" s="4"/>
      <c r="T62" s="4"/>
      <c r="U62" s="4"/>
    </row>
    <row r="63" spans="1:22" s="6" customFormat="1" ht="15" customHeight="1" x14ac:dyDescent="0.25">
      <c r="A63" s="8">
        <v>38706.527777777781</v>
      </c>
      <c r="B63" s="26">
        <v>38706.527777777781</v>
      </c>
      <c r="C63" s="4">
        <v>7.5</v>
      </c>
      <c r="D63" s="4">
        <v>12.35</v>
      </c>
      <c r="E63" s="5">
        <v>94.1</v>
      </c>
      <c r="F63" s="5"/>
      <c r="G63" s="5">
        <v>3.8</v>
      </c>
      <c r="H63" s="4">
        <v>2</v>
      </c>
      <c r="I63" s="5">
        <v>56.1</v>
      </c>
      <c r="J63" s="5">
        <v>94.3</v>
      </c>
      <c r="K63" s="5">
        <v>0</v>
      </c>
      <c r="M63" s="4"/>
      <c r="N63" s="6">
        <v>1</v>
      </c>
      <c r="P63" s="4">
        <v>0.23</v>
      </c>
      <c r="Q63" s="4">
        <v>0.52</v>
      </c>
      <c r="R63" s="4">
        <v>0.05</v>
      </c>
      <c r="S63" s="15">
        <v>5.0000000000000001E-3</v>
      </c>
      <c r="T63" s="4">
        <v>0.23</v>
      </c>
      <c r="U63" s="4">
        <v>0.1</v>
      </c>
      <c r="V63" s="6">
        <v>7</v>
      </c>
    </row>
    <row r="64" spans="1:22" s="6" customFormat="1" ht="15" customHeight="1" x14ac:dyDescent="0.25">
      <c r="A64" s="8">
        <v>38720.510416666664</v>
      </c>
      <c r="B64" s="26">
        <v>38720.510416666664</v>
      </c>
      <c r="C64" s="4">
        <v>7.69</v>
      </c>
      <c r="D64" s="4">
        <v>11.84</v>
      </c>
      <c r="E64" s="5">
        <v>97.3</v>
      </c>
      <c r="F64" s="5"/>
      <c r="G64" s="5">
        <v>6.9</v>
      </c>
      <c r="H64" s="4">
        <v>2.0099999999999998</v>
      </c>
      <c r="I64" s="5">
        <v>60.1</v>
      </c>
      <c r="J64" s="5">
        <v>91.7</v>
      </c>
      <c r="K64" s="5">
        <v>0</v>
      </c>
      <c r="M64" s="4"/>
      <c r="N64" s="6">
        <v>4</v>
      </c>
      <c r="P64" s="4"/>
      <c r="Q64" s="4"/>
      <c r="R64" s="4"/>
      <c r="S64" s="4"/>
      <c r="T64" s="4"/>
      <c r="U64" s="4"/>
    </row>
    <row r="65" spans="1:22" s="6" customFormat="1" ht="15" customHeight="1" x14ac:dyDescent="0.25">
      <c r="A65" s="8">
        <v>38734.506944444445</v>
      </c>
      <c r="B65" s="26">
        <v>38734.506944444445</v>
      </c>
      <c r="C65" s="4">
        <v>7.46</v>
      </c>
      <c r="D65" s="4">
        <v>11.52</v>
      </c>
      <c r="E65" s="5">
        <v>95</v>
      </c>
      <c r="F65" s="5"/>
      <c r="G65" s="5">
        <v>6.9</v>
      </c>
      <c r="H65" s="4">
        <v>3.24</v>
      </c>
      <c r="I65" s="5">
        <v>53.8</v>
      </c>
      <c r="J65" s="5">
        <v>82.5</v>
      </c>
      <c r="K65" s="5">
        <v>0</v>
      </c>
      <c r="M65" s="4"/>
      <c r="N65" s="6">
        <v>8</v>
      </c>
      <c r="P65" s="4">
        <v>0.76</v>
      </c>
      <c r="Q65" s="4">
        <v>0.62</v>
      </c>
      <c r="R65" s="4">
        <v>0.05</v>
      </c>
      <c r="S65" s="15">
        <v>5.0000000000000001E-3</v>
      </c>
      <c r="T65" s="4">
        <v>0.74</v>
      </c>
      <c r="U65" s="4">
        <v>7.0000000000000007E-2</v>
      </c>
      <c r="V65" s="6">
        <v>2</v>
      </c>
    </row>
    <row r="66" spans="1:22" s="6" customFormat="1" ht="15" customHeight="1" x14ac:dyDescent="0.25">
      <c r="A66" s="8">
        <v>38748.513888888891</v>
      </c>
      <c r="B66" s="26">
        <v>38748.513888888891</v>
      </c>
      <c r="C66" s="4">
        <v>7.44</v>
      </c>
      <c r="D66" s="4">
        <v>12.11</v>
      </c>
      <c r="E66" s="5">
        <v>98.2</v>
      </c>
      <c r="F66" s="5"/>
      <c r="G66" s="5">
        <v>6.3</v>
      </c>
      <c r="H66" s="4">
        <v>1.76</v>
      </c>
      <c r="I66" s="5">
        <v>51</v>
      </c>
      <c r="J66" s="5">
        <v>79.099999999999994</v>
      </c>
      <c r="K66" s="5">
        <v>0</v>
      </c>
      <c r="M66" s="4"/>
      <c r="N66" s="6">
        <v>4</v>
      </c>
      <c r="P66" s="4"/>
      <c r="Q66" s="4"/>
      <c r="R66" s="4"/>
      <c r="S66" s="4"/>
      <c r="T66" s="4"/>
      <c r="U66" s="4"/>
    </row>
    <row r="67" spans="1:22" s="6" customFormat="1" ht="15" customHeight="1" x14ac:dyDescent="0.25">
      <c r="A67" s="8">
        <v>38762.506944444445</v>
      </c>
      <c r="B67" s="26">
        <v>38762.506944444445</v>
      </c>
      <c r="C67" s="4">
        <v>7.46</v>
      </c>
      <c r="D67" s="4">
        <v>11.89</v>
      </c>
      <c r="E67" s="5">
        <v>96.5</v>
      </c>
      <c r="F67" s="5"/>
      <c r="G67" s="5">
        <v>6.4</v>
      </c>
      <c r="H67" s="4">
        <v>1.21</v>
      </c>
      <c r="I67" s="5">
        <v>50.1</v>
      </c>
      <c r="J67" s="5">
        <v>77.7</v>
      </c>
      <c r="K67" s="5">
        <v>0</v>
      </c>
      <c r="M67" s="4"/>
      <c r="N67" s="6">
        <v>2</v>
      </c>
      <c r="P67" s="4">
        <v>0.66</v>
      </c>
      <c r="Q67" s="4">
        <v>0.25</v>
      </c>
      <c r="R67" s="4">
        <v>0.05</v>
      </c>
      <c r="S67" s="4">
        <v>0.02</v>
      </c>
      <c r="T67" s="4">
        <v>0.66</v>
      </c>
      <c r="U67" s="4">
        <v>0.01</v>
      </c>
      <c r="V67" s="6">
        <v>2</v>
      </c>
    </row>
    <row r="68" spans="1:22" s="6" customFormat="1" ht="15" customHeight="1" x14ac:dyDescent="0.25">
      <c r="A68" s="8">
        <v>38776.508333333331</v>
      </c>
      <c r="B68" s="26">
        <v>38776.508333333331</v>
      </c>
      <c r="C68" s="4">
        <v>7.49</v>
      </c>
      <c r="D68" s="4">
        <v>12.09</v>
      </c>
      <c r="E68" s="5">
        <v>95.7</v>
      </c>
      <c r="F68" s="5"/>
      <c r="G68" s="5">
        <v>5.2</v>
      </c>
      <c r="H68" s="4">
        <v>2.29</v>
      </c>
      <c r="I68" s="5">
        <v>50.6</v>
      </c>
      <c r="J68" s="5">
        <v>81.5</v>
      </c>
      <c r="K68" s="5">
        <v>0</v>
      </c>
      <c r="M68" s="4"/>
      <c r="N68" s="6">
        <v>4</v>
      </c>
      <c r="P68" s="4"/>
      <c r="Q68" s="4"/>
      <c r="R68" s="4"/>
      <c r="S68" s="4"/>
      <c r="T68" s="4"/>
      <c r="U68" s="4"/>
    </row>
    <row r="69" spans="1:22" s="6" customFormat="1" ht="15" customHeight="1" x14ac:dyDescent="0.25">
      <c r="A69" s="8">
        <v>38790.5</v>
      </c>
      <c r="B69" s="26">
        <v>38790.5</v>
      </c>
      <c r="C69" s="4">
        <v>7.6</v>
      </c>
      <c r="D69" s="4">
        <v>12.58</v>
      </c>
      <c r="E69" s="5">
        <v>102.6</v>
      </c>
      <c r="F69" s="5"/>
      <c r="G69" s="5">
        <v>6.5</v>
      </c>
      <c r="H69" s="4">
        <v>1.79</v>
      </c>
      <c r="I69" s="5">
        <v>51.8</v>
      </c>
      <c r="J69" s="5">
        <v>80.099999999999994</v>
      </c>
      <c r="K69" s="5">
        <v>0</v>
      </c>
      <c r="M69" s="4"/>
      <c r="N69" s="6">
        <v>1</v>
      </c>
      <c r="P69" s="4">
        <v>0.4</v>
      </c>
      <c r="Q69" s="4">
        <v>0.62</v>
      </c>
      <c r="R69" s="4">
        <v>0.05</v>
      </c>
      <c r="S69" s="15">
        <v>0.01</v>
      </c>
      <c r="T69" s="4">
        <v>0.39</v>
      </c>
      <c r="U69" s="4">
        <v>0.05</v>
      </c>
      <c r="V69" s="6">
        <v>2</v>
      </c>
    </row>
    <row r="70" spans="1:22" s="6" customFormat="1" ht="15" customHeight="1" x14ac:dyDescent="0.25">
      <c r="A70" s="8">
        <v>38804.496527777781</v>
      </c>
      <c r="B70" s="26">
        <v>38804.496527777781</v>
      </c>
      <c r="C70" s="4">
        <v>7.7</v>
      </c>
      <c r="D70" s="4">
        <v>11.96</v>
      </c>
      <c r="E70" s="5">
        <v>103</v>
      </c>
      <c r="F70" s="5"/>
      <c r="G70" s="5">
        <v>8.8000000000000007</v>
      </c>
      <c r="H70" s="4">
        <v>1.53</v>
      </c>
      <c r="I70" s="5">
        <v>55.3</v>
      </c>
      <c r="J70" s="5">
        <v>80.099999999999994</v>
      </c>
      <c r="K70" s="5">
        <v>0</v>
      </c>
      <c r="M70" s="4"/>
      <c r="N70" s="6">
        <v>8</v>
      </c>
      <c r="P70" s="4"/>
      <c r="Q70" s="4"/>
      <c r="R70" s="4"/>
      <c r="S70" s="4"/>
      <c r="T70" s="4"/>
      <c r="U70" s="4"/>
    </row>
    <row r="71" spans="1:22" s="6" customFormat="1" ht="15" customHeight="1" x14ac:dyDescent="0.25">
      <c r="A71" s="8">
        <v>38818.503472222219</v>
      </c>
      <c r="B71" s="26">
        <v>38818.503472222219</v>
      </c>
      <c r="C71" s="4">
        <v>7.61</v>
      </c>
      <c r="D71" s="4">
        <v>11.49</v>
      </c>
      <c r="E71" s="5">
        <v>107.2</v>
      </c>
      <c r="F71" s="5"/>
      <c r="G71" s="5">
        <v>12.3</v>
      </c>
      <c r="H71" s="4">
        <v>1.1100000000000001</v>
      </c>
      <c r="I71" s="5">
        <v>61.7</v>
      </c>
      <c r="J71" s="5">
        <v>81.400000000000006</v>
      </c>
      <c r="K71" s="5">
        <v>0</v>
      </c>
      <c r="M71" s="4"/>
      <c r="N71" s="6">
        <v>2</v>
      </c>
      <c r="P71" s="4">
        <v>0.46</v>
      </c>
      <c r="Q71" s="4">
        <v>0.25</v>
      </c>
      <c r="R71" s="4">
        <v>0.05</v>
      </c>
      <c r="S71" s="15">
        <v>5.0000000000000001E-3</v>
      </c>
      <c r="T71" s="4">
        <v>0.45</v>
      </c>
      <c r="U71" s="4">
        <v>0.01</v>
      </c>
      <c r="V71" s="6">
        <v>2</v>
      </c>
    </row>
    <row r="72" spans="1:22" s="6" customFormat="1" ht="15" customHeight="1" x14ac:dyDescent="0.25">
      <c r="A72" s="8">
        <v>38832.5</v>
      </c>
      <c r="B72" s="26">
        <v>38832.5</v>
      </c>
      <c r="C72" s="4">
        <v>7.61</v>
      </c>
      <c r="D72" s="4">
        <v>10.76</v>
      </c>
      <c r="E72" s="5">
        <v>103.8</v>
      </c>
      <c r="F72" s="5"/>
      <c r="G72" s="5">
        <v>13.7</v>
      </c>
      <c r="H72" s="4">
        <v>0.81</v>
      </c>
      <c r="I72" s="5">
        <v>63.4</v>
      </c>
      <c r="J72" s="5">
        <v>80.900000000000006</v>
      </c>
      <c r="K72" s="5">
        <v>0</v>
      </c>
      <c r="M72" s="4"/>
      <c r="N72" s="6">
        <v>4</v>
      </c>
      <c r="P72" s="4"/>
      <c r="Q72" s="4"/>
      <c r="R72" s="4"/>
      <c r="S72" s="4"/>
      <c r="T72" s="4"/>
      <c r="U72" s="4"/>
    </row>
    <row r="73" spans="1:22" s="6" customFormat="1" ht="15" customHeight="1" x14ac:dyDescent="0.25">
      <c r="A73" s="8">
        <v>38846.524305555555</v>
      </c>
      <c r="B73" s="26">
        <v>38846.524305555555</v>
      </c>
      <c r="C73" s="4">
        <v>7.75</v>
      </c>
      <c r="D73" s="4">
        <v>9.83</v>
      </c>
      <c r="E73" s="5">
        <v>98.1</v>
      </c>
      <c r="F73" s="5"/>
      <c r="G73" s="5">
        <v>15.1</v>
      </c>
      <c r="H73" s="4">
        <v>1.26</v>
      </c>
      <c r="I73" s="5">
        <v>66.7</v>
      </c>
      <c r="J73" s="5">
        <v>82.3</v>
      </c>
      <c r="K73" s="5">
        <v>0</v>
      </c>
      <c r="M73" s="4"/>
      <c r="N73" s="6">
        <v>130</v>
      </c>
      <c r="P73" s="4">
        <v>0.31</v>
      </c>
      <c r="Q73" s="4">
        <v>0.56000000000000005</v>
      </c>
      <c r="R73" s="4">
        <v>0.05</v>
      </c>
      <c r="S73" s="15">
        <v>5.0000000000000001E-3</v>
      </c>
      <c r="T73" s="4">
        <v>0.31</v>
      </c>
      <c r="U73" s="4">
        <v>7.0000000000000007E-2</v>
      </c>
      <c r="V73" s="6">
        <v>6</v>
      </c>
    </row>
    <row r="74" spans="1:22" s="6" customFormat="1" ht="15" customHeight="1" x14ac:dyDescent="0.25">
      <c r="A74" s="8">
        <v>38860.496527777781</v>
      </c>
      <c r="B74" s="26">
        <v>38860.496527777781</v>
      </c>
      <c r="C74" s="4">
        <v>7.78</v>
      </c>
      <c r="D74" s="4">
        <v>9.16</v>
      </c>
      <c r="E74" s="5">
        <v>95.5</v>
      </c>
      <c r="F74" s="5"/>
      <c r="G74" s="5">
        <v>17.2</v>
      </c>
      <c r="H74" s="4">
        <v>1.65</v>
      </c>
      <c r="I74" s="5">
        <v>71.599999999999994</v>
      </c>
      <c r="J74" s="5">
        <v>84.2</v>
      </c>
      <c r="K74" s="5">
        <v>0</v>
      </c>
      <c r="M74" s="4"/>
      <c r="N74" s="6">
        <v>900</v>
      </c>
      <c r="P74" s="4"/>
      <c r="Q74" s="4"/>
      <c r="R74" s="4"/>
      <c r="S74" s="4"/>
      <c r="T74" s="4"/>
      <c r="U74" s="4"/>
    </row>
    <row r="75" spans="1:22" s="6" customFormat="1" ht="15" customHeight="1" x14ac:dyDescent="0.25">
      <c r="A75" s="8">
        <v>38874.510416666664</v>
      </c>
      <c r="B75" s="26">
        <v>38874.510416666664</v>
      </c>
      <c r="C75" s="4">
        <v>7.61</v>
      </c>
      <c r="D75" s="4">
        <v>9.18</v>
      </c>
      <c r="E75" s="5">
        <v>98.6</v>
      </c>
      <c r="F75" s="5"/>
      <c r="G75" s="5">
        <v>18.8</v>
      </c>
      <c r="H75" s="4">
        <v>2.58</v>
      </c>
      <c r="I75" s="5">
        <v>75.5</v>
      </c>
      <c r="J75" s="5">
        <v>85.7</v>
      </c>
      <c r="K75" s="5">
        <v>0</v>
      </c>
      <c r="M75" s="4"/>
      <c r="N75" s="6">
        <v>23</v>
      </c>
      <c r="P75" s="4">
        <v>0.1</v>
      </c>
      <c r="Q75" s="4">
        <v>0.25</v>
      </c>
      <c r="R75" s="4">
        <v>0.05</v>
      </c>
      <c r="S75" s="15">
        <v>5.0000000000000001E-3</v>
      </c>
      <c r="T75" s="4">
        <v>0.09</v>
      </c>
      <c r="U75" s="4">
        <v>7.0000000000000007E-2</v>
      </c>
      <c r="V75" s="6">
        <v>4</v>
      </c>
    </row>
    <row r="76" spans="1:22" s="6" customFormat="1" ht="15" customHeight="1" x14ac:dyDescent="0.25">
      <c r="A76" s="8">
        <v>38888.493055555555</v>
      </c>
      <c r="B76" s="26">
        <v>38888.493055555555</v>
      </c>
      <c r="C76" s="4">
        <v>7.64</v>
      </c>
      <c r="D76" s="4">
        <v>9.18</v>
      </c>
      <c r="E76" s="5">
        <v>98.8</v>
      </c>
      <c r="F76" s="5"/>
      <c r="G76" s="5">
        <v>18.899999999999999</v>
      </c>
      <c r="H76" s="4">
        <v>1.46</v>
      </c>
      <c r="I76" s="5">
        <v>77.5</v>
      </c>
      <c r="J76" s="5">
        <v>87.7</v>
      </c>
      <c r="K76" s="5">
        <v>0</v>
      </c>
      <c r="M76" s="4"/>
      <c r="N76" s="6">
        <v>13</v>
      </c>
      <c r="P76" s="4"/>
      <c r="Q76" s="4"/>
      <c r="R76" s="4"/>
      <c r="S76" s="4"/>
      <c r="T76" s="4"/>
      <c r="U76" s="4"/>
    </row>
    <row r="77" spans="1:22" s="6" customFormat="1" ht="15" customHeight="1" x14ac:dyDescent="0.25">
      <c r="A77" s="8">
        <v>38903.510416666664</v>
      </c>
      <c r="B77" s="26">
        <v>38903.510416666664</v>
      </c>
      <c r="C77" s="4">
        <v>7.53</v>
      </c>
      <c r="D77" s="4">
        <v>7.2</v>
      </c>
      <c r="E77" s="5">
        <v>80.900000000000006</v>
      </c>
      <c r="F77" s="5"/>
      <c r="G77" s="5">
        <v>20.9</v>
      </c>
      <c r="H77" s="4">
        <v>1.1299999999999999</v>
      </c>
      <c r="I77" s="5">
        <v>85.3</v>
      </c>
      <c r="J77" s="5">
        <v>92.6</v>
      </c>
      <c r="K77" s="5">
        <v>0</v>
      </c>
      <c r="M77" s="4"/>
      <c r="N77" s="6">
        <v>80</v>
      </c>
      <c r="P77" s="15">
        <v>5.0000000000000001E-3</v>
      </c>
      <c r="Q77" s="4">
        <v>0.25</v>
      </c>
      <c r="R77" s="4">
        <v>0.05</v>
      </c>
      <c r="S77" s="15">
        <v>5.0000000000000001E-3</v>
      </c>
      <c r="T77" s="15">
        <v>5.0000000000000001E-3</v>
      </c>
      <c r="U77" s="4">
        <v>0.05</v>
      </c>
      <c r="V77" s="6">
        <v>6</v>
      </c>
    </row>
    <row r="78" spans="1:22" s="6" customFormat="1" ht="15" customHeight="1" x14ac:dyDescent="0.25">
      <c r="A78" s="8">
        <v>38916.513888888891</v>
      </c>
      <c r="B78" s="26">
        <v>38916.513888888891</v>
      </c>
      <c r="C78" s="4">
        <v>7.53</v>
      </c>
      <c r="D78" s="4">
        <v>8.06</v>
      </c>
      <c r="E78" s="5">
        <v>90.1</v>
      </c>
      <c r="F78" s="5"/>
      <c r="G78" s="5">
        <v>20.6</v>
      </c>
      <c r="H78" s="4">
        <v>0.83</v>
      </c>
      <c r="I78" s="5">
        <v>88.3</v>
      </c>
      <c r="J78" s="5">
        <v>96.4</v>
      </c>
      <c r="K78" s="5">
        <v>0</v>
      </c>
      <c r="M78" s="4"/>
      <c r="P78" s="4"/>
      <c r="Q78" s="4"/>
      <c r="R78" s="4"/>
      <c r="S78" s="4"/>
      <c r="T78" s="4"/>
      <c r="U78" s="4"/>
    </row>
    <row r="79" spans="1:22" s="6" customFormat="1" ht="15" customHeight="1" x14ac:dyDescent="0.25">
      <c r="A79" s="8">
        <v>38930.513888888891</v>
      </c>
      <c r="B79" s="26">
        <v>38930.513888888891</v>
      </c>
      <c r="C79" s="4">
        <v>7.7</v>
      </c>
      <c r="D79" s="4">
        <v>8.33</v>
      </c>
      <c r="E79" s="5">
        <v>91.2</v>
      </c>
      <c r="F79" s="5"/>
      <c r="G79" s="5">
        <v>19.8</v>
      </c>
      <c r="H79" s="4">
        <v>1.54</v>
      </c>
      <c r="I79" s="5">
        <v>88.5</v>
      </c>
      <c r="J79" s="5">
        <v>98.3</v>
      </c>
      <c r="K79" s="5">
        <v>0</v>
      </c>
      <c r="M79" s="4"/>
      <c r="N79" s="6">
        <v>80</v>
      </c>
      <c r="P79" s="15">
        <v>0.04</v>
      </c>
      <c r="Q79" s="4">
        <v>0.25</v>
      </c>
      <c r="R79" s="4">
        <v>0.05</v>
      </c>
      <c r="S79" s="15">
        <v>5.0000000000000001E-3</v>
      </c>
      <c r="T79" s="4">
        <v>0.04</v>
      </c>
      <c r="U79" s="4">
        <v>0.06</v>
      </c>
      <c r="V79" s="6">
        <v>2</v>
      </c>
    </row>
    <row r="80" spans="1:22" s="6" customFormat="1" ht="15" customHeight="1" x14ac:dyDescent="0.25">
      <c r="A80" s="8">
        <v>38944.513888888891</v>
      </c>
      <c r="B80" s="26">
        <v>38944.513888888891</v>
      </c>
      <c r="C80" s="4">
        <v>7.43</v>
      </c>
      <c r="D80" s="4">
        <v>7.55</v>
      </c>
      <c r="E80" s="5">
        <v>80.599999999999994</v>
      </c>
      <c r="F80" s="5"/>
      <c r="G80" s="5">
        <v>18.5</v>
      </c>
      <c r="H80" s="4">
        <v>0.99</v>
      </c>
      <c r="I80" s="5">
        <v>92</v>
      </c>
      <c r="J80" s="5">
        <v>105</v>
      </c>
      <c r="K80" s="5">
        <v>0.1</v>
      </c>
      <c r="M80" s="4"/>
      <c r="N80" s="6">
        <v>30</v>
      </c>
      <c r="P80" s="4"/>
      <c r="Q80" s="4"/>
      <c r="R80" s="4"/>
      <c r="S80" s="4"/>
      <c r="T80" s="4"/>
      <c r="U80" s="4"/>
    </row>
    <row r="81" spans="1:22" s="6" customFormat="1" ht="15" customHeight="1" x14ac:dyDescent="0.25">
      <c r="A81" s="8">
        <v>38958.513888888891</v>
      </c>
      <c r="B81" s="26">
        <v>38958.513888888891</v>
      </c>
      <c r="C81" s="4">
        <v>7.34</v>
      </c>
      <c r="D81" s="4">
        <v>7.33</v>
      </c>
      <c r="E81" s="5">
        <v>73.099999999999994</v>
      </c>
      <c r="F81" s="5"/>
      <c r="G81" s="5">
        <v>15.9</v>
      </c>
      <c r="H81" s="4">
        <v>1.08</v>
      </c>
      <c r="I81" s="5">
        <v>94.2</v>
      </c>
      <c r="J81" s="5">
        <v>113.9</v>
      </c>
      <c r="K81" s="5">
        <v>0.1</v>
      </c>
      <c r="M81" s="4"/>
      <c r="N81" s="6">
        <v>300</v>
      </c>
      <c r="P81" s="4">
        <v>0.16</v>
      </c>
      <c r="Q81" s="4">
        <v>0.5</v>
      </c>
      <c r="R81" s="4">
        <v>0.05</v>
      </c>
      <c r="S81" s="4">
        <v>0.03</v>
      </c>
      <c r="T81" s="4">
        <v>0.16</v>
      </c>
      <c r="U81" s="4">
        <v>0.06</v>
      </c>
      <c r="V81" s="6">
        <v>2</v>
      </c>
    </row>
    <row r="82" spans="1:22" s="6" customFormat="1" ht="15" customHeight="1" x14ac:dyDescent="0.25">
      <c r="A82" s="8">
        <v>38973.5</v>
      </c>
      <c r="B82" s="26">
        <v>38973.5</v>
      </c>
      <c r="C82" s="4">
        <v>7.95</v>
      </c>
      <c r="D82" s="4">
        <v>7.04</v>
      </c>
      <c r="E82" s="5">
        <v>68</v>
      </c>
      <c r="F82" s="5"/>
      <c r="G82" s="5">
        <v>13.8</v>
      </c>
      <c r="H82" s="4">
        <v>0.17</v>
      </c>
      <c r="I82" s="5">
        <v>91.5</v>
      </c>
      <c r="J82" s="5">
        <v>116.1</v>
      </c>
      <c r="K82" s="5">
        <v>0.1</v>
      </c>
      <c r="M82" s="4"/>
      <c r="N82" s="6">
        <v>500</v>
      </c>
      <c r="P82" s="4"/>
      <c r="Q82" s="4"/>
      <c r="R82" s="4"/>
      <c r="S82" s="4"/>
      <c r="T82" s="4"/>
      <c r="U82" s="4"/>
    </row>
    <row r="83" spans="1:22" s="6" customFormat="1" ht="15" customHeight="1" x14ac:dyDescent="0.25">
      <c r="A83" s="8">
        <v>38986.503472222219</v>
      </c>
      <c r="B83" s="26">
        <v>38986.503472222219</v>
      </c>
      <c r="C83" s="4">
        <v>7.33</v>
      </c>
      <c r="D83" s="4">
        <v>8.09</v>
      </c>
      <c r="E83" s="5">
        <v>78.3</v>
      </c>
      <c r="F83" s="5"/>
      <c r="G83" s="5">
        <v>13.9</v>
      </c>
      <c r="H83" s="4">
        <v>4.49</v>
      </c>
      <c r="I83" s="5">
        <v>91.5</v>
      </c>
      <c r="J83" s="5">
        <v>115.9</v>
      </c>
      <c r="K83" s="5">
        <v>0.1</v>
      </c>
      <c r="M83" s="4"/>
      <c r="N83" s="6">
        <v>300</v>
      </c>
      <c r="P83" s="4">
        <v>0.06</v>
      </c>
      <c r="Q83" s="4">
        <v>0.62</v>
      </c>
      <c r="R83" s="4">
        <v>0.05</v>
      </c>
      <c r="S83" s="15">
        <v>5.0000000000000001E-3</v>
      </c>
      <c r="T83" s="4">
        <v>0.06</v>
      </c>
      <c r="U83" s="4">
        <v>0.06</v>
      </c>
      <c r="V83" s="6">
        <v>2</v>
      </c>
    </row>
    <row r="84" spans="1:22" s="6" customFormat="1" ht="15" customHeight="1" x14ac:dyDescent="0.25">
      <c r="A84" s="8">
        <v>39000.493055555555</v>
      </c>
      <c r="B84" s="26">
        <v>39000.493055555555</v>
      </c>
      <c r="C84" s="4">
        <v>7.62</v>
      </c>
      <c r="D84" s="4">
        <v>8.91</v>
      </c>
      <c r="E84" s="5">
        <v>78.5</v>
      </c>
      <c r="F84" s="5"/>
      <c r="G84" s="5">
        <v>9.9</v>
      </c>
      <c r="H84" s="4">
        <v>3.53</v>
      </c>
      <c r="I84" s="5">
        <v>81.599999999999994</v>
      </c>
      <c r="J84" s="5">
        <v>114.6</v>
      </c>
      <c r="K84" s="5">
        <v>0.1</v>
      </c>
      <c r="M84" s="4"/>
      <c r="N84" s="6">
        <v>900</v>
      </c>
      <c r="P84" s="4"/>
      <c r="Q84" s="4"/>
      <c r="R84" s="4"/>
      <c r="S84" s="4"/>
      <c r="T84" s="4"/>
      <c r="U84" s="4"/>
    </row>
    <row r="85" spans="1:22" s="6" customFormat="1" ht="15" customHeight="1" x14ac:dyDescent="0.25">
      <c r="A85" s="8">
        <v>39014.526388888888</v>
      </c>
      <c r="B85" s="26">
        <v>39014.526388888888</v>
      </c>
      <c r="C85" s="4">
        <v>7.63</v>
      </c>
      <c r="D85" s="4">
        <v>8.7100000000000009</v>
      </c>
      <c r="E85" s="5">
        <v>78.400000000000006</v>
      </c>
      <c r="F85" s="5"/>
      <c r="G85" s="5">
        <v>10.7</v>
      </c>
      <c r="H85" s="4">
        <v>3.7</v>
      </c>
      <c r="I85" s="5">
        <v>80.2</v>
      </c>
      <c r="J85" s="5">
        <v>110.4</v>
      </c>
      <c r="K85" s="5">
        <v>0.1</v>
      </c>
      <c r="M85" s="4"/>
      <c r="N85" s="6">
        <v>80</v>
      </c>
      <c r="P85" s="15">
        <v>0.03</v>
      </c>
      <c r="Q85" s="4">
        <v>0.62</v>
      </c>
      <c r="R85" s="4">
        <v>0.05</v>
      </c>
      <c r="S85" s="4">
        <v>0.03</v>
      </c>
      <c r="T85" s="4">
        <v>0.03</v>
      </c>
      <c r="U85" s="4">
        <v>0.05</v>
      </c>
      <c r="V85" s="6">
        <v>2</v>
      </c>
    </row>
    <row r="86" spans="1:22" s="6" customFormat="1" ht="15" customHeight="1" x14ac:dyDescent="0.25">
      <c r="A86" s="8">
        <v>39029.53125</v>
      </c>
      <c r="B86" s="26">
        <v>39029.53125</v>
      </c>
      <c r="C86" s="4">
        <v>7.17</v>
      </c>
      <c r="D86" s="4">
        <v>10.33</v>
      </c>
      <c r="E86" s="5">
        <v>95.3</v>
      </c>
      <c r="F86" s="5"/>
      <c r="G86" s="5">
        <v>11.7</v>
      </c>
      <c r="H86" s="4">
        <v>3.56</v>
      </c>
      <c r="I86" s="5">
        <v>74.599999999999994</v>
      </c>
      <c r="J86" s="5">
        <v>100</v>
      </c>
      <c r="K86" s="5">
        <v>0</v>
      </c>
      <c r="M86" s="4"/>
      <c r="P86" s="4"/>
      <c r="Q86" s="4"/>
      <c r="R86" s="4"/>
      <c r="S86" s="4"/>
      <c r="T86" s="4"/>
      <c r="U86" s="4"/>
    </row>
    <row r="87" spans="1:22" s="6" customFormat="1" ht="15" customHeight="1" x14ac:dyDescent="0.25">
      <c r="A87" s="8">
        <v>39041.46875</v>
      </c>
      <c r="B87" s="26">
        <v>39041.46875</v>
      </c>
      <c r="C87" s="4">
        <v>7.81</v>
      </c>
      <c r="D87" s="4">
        <v>11.42</v>
      </c>
      <c r="E87" s="5">
        <v>98.7</v>
      </c>
      <c r="F87" s="5"/>
      <c r="G87" s="5">
        <v>9</v>
      </c>
      <c r="H87" s="4">
        <v>2.57</v>
      </c>
      <c r="I87" s="5">
        <v>66.099999999999994</v>
      </c>
      <c r="J87" s="5">
        <v>95.2</v>
      </c>
      <c r="K87" s="5">
        <v>0</v>
      </c>
      <c r="M87" s="4"/>
      <c r="N87" s="6">
        <v>30</v>
      </c>
      <c r="P87" s="4">
        <v>0.23</v>
      </c>
      <c r="Q87" s="4">
        <v>0.94</v>
      </c>
      <c r="R87" s="4">
        <v>0.05</v>
      </c>
      <c r="S87" s="4">
        <v>0.06</v>
      </c>
      <c r="T87" s="4">
        <v>0.23</v>
      </c>
      <c r="U87" s="4">
        <v>7.0000000000000007E-2</v>
      </c>
      <c r="V87" s="6">
        <v>2</v>
      </c>
    </row>
    <row r="88" spans="1:22" s="6" customFormat="1" ht="15" customHeight="1" x14ac:dyDescent="0.25">
      <c r="A88" s="8">
        <v>39056.520833333336</v>
      </c>
      <c r="B88" s="26">
        <v>39056.520833333336</v>
      </c>
      <c r="C88" s="4">
        <v>7.48</v>
      </c>
      <c r="D88" s="4">
        <v>12.26</v>
      </c>
      <c r="E88" s="5">
        <v>96.2</v>
      </c>
      <c r="F88" s="5"/>
      <c r="G88" s="5">
        <v>4.9000000000000004</v>
      </c>
      <c r="H88" s="4">
        <v>1.35</v>
      </c>
      <c r="I88" s="5">
        <v>57.5</v>
      </c>
      <c r="J88" s="5">
        <v>93.3</v>
      </c>
      <c r="K88" s="5">
        <v>0</v>
      </c>
      <c r="M88" s="4"/>
      <c r="N88" s="6">
        <v>13</v>
      </c>
      <c r="P88" s="4"/>
      <c r="Q88" s="4"/>
      <c r="R88" s="4"/>
      <c r="S88" s="4"/>
      <c r="T88" s="4"/>
      <c r="U88" s="4"/>
    </row>
    <row r="89" spans="1:22" s="6" customFormat="1" ht="15" customHeight="1" x14ac:dyDescent="0.25">
      <c r="A89" s="8">
        <v>39070.506944444445</v>
      </c>
      <c r="B89" s="26">
        <v>39070.506944444445</v>
      </c>
      <c r="C89" s="4">
        <v>7.42</v>
      </c>
      <c r="D89" s="4">
        <v>12.33</v>
      </c>
      <c r="E89" s="5">
        <v>96.8</v>
      </c>
      <c r="F89" s="5"/>
      <c r="G89" s="5">
        <v>4.8</v>
      </c>
      <c r="H89" s="4">
        <v>1.22</v>
      </c>
      <c r="I89" s="5">
        <v>55.2</v>
      </c>
      <c r="J89" s="5">
        <v>89.5</v>
      </c>
      <c r="K89" s="5">
        <v>0</v>
      </c>
      <c r="M89" s="4"/>
      <c r="N89" s="6">
        <v>13</v>
      </c>
      <c r="P89" s="4">
        <v>0.45</v>
      </c>
      <c r="Q89" s="4">
        <v>0.5</v>
      </c>
      <c r="R89" s="4">
        <v>0.05</v>
      </c>
      <c r="S89" s="4">
        <v>0.03</v>
      </c>
      <c r="T89" s="4">
        <v>0.22</v>
      </c>
      <c r="U89" s="4">
        <v>7.0000000000000007E-2</v>
      </c>
      <c r="V89" s="6">
        <v>2</v>
      </c>
    </row>
    <row r="90" spans="1:22" s="6" customFormat="1" ht="15" customHeight="1" x14ac:dyDescent="0.25">
      <c r="A90" s="8">
        <v>39085.493055555555</v>
      </c>
      <c r="B90" s="26">
        <v>39085.493055555555</v>
      </c>
      <c r="C90" s="4">
        <v>7.3</v>
      </c>
      <c r="D90" s="4">
        <v>12.91</v>
      </c>
      <c r="E90" s="5">
        <v>102.8</v>
      </c>
      <c r="F90" s="5"/>
      <c r="G90" s="5">
        <v>5.6</v>
      </c>
      <c r="H90" s="4">
        <v>2.64</v>
      </c>
      <c r="I90" s="5">
        <v>53.5</v>
      </c>
      <c r="J90" s="5">
        <v>84.9</v>
      </c>
      <c r="K90" s="5">
        <v>0</v>
      </c>
      <c r="M90" s="4"/>
      <c r="N90" s="6">
        <v>23</v>
      </c>
      <c r="P90" s="4"/>
      <c r="Q90" s="4"/>
      <c r="R90" s="4"/>
      <c r="S90" s="4"/>
      <c r="T90" s="4"/>
      <c r="U90" s="4"/>
    </row>
    <row r="91" spans="1:22" s="6" customFormat="1" ht="15" customHeight="1" x14ac:dyDescent="0.25">
      <c r="A91" s="8">
        <v>39099.510416666664</v>
      </c>
      <c r="B91" s="26">
        <v>39099.510416666664</v>
      </c>
      <c r="C91" s="4">
        <v>7.35</v>
      </c>
      <c r="D91" s="4">
        <v>12.46</v>
      </c>
      <c r="E91" s="5">
        <v>93.5</v>
      </c>
      <c r="F91" s="5"/>
      <c r="G91" s="5">
        <v>3.3</v>
      </c>
      <c r="H91" s="4">
        <v>1.64</v>
      </c>
      <c r="I91" s="5">
        <v>48.1</v>
      </c>
      <c r="J91" s="5">
        <v>82</v>
      </c>
      <c r="K91" s="5">
        <v>0</v>
      </c>
      <c r="M91" s="4"/>
      <c r="N91" s="6">
        <v>8</v>
      </c>
      <c r="P91" s="4">
        <v>0.61</v>
      </c>
      <c r="Q91" s="4">
        <v>0.25</v>
      </c>
      <c r="R91" s="4">
        <v>0.05</v>
      </c>
      <c r="S91" s="4">
        <v>0.02</v>
      </c>
      <c r="T91" s="4">
        <v>0.6</v>
      </c>
      <c r="U91" s="4">
        <v>7.0000000000000007E-2</v>
      </c>
      <c r="V91" s="6">
        <v>2</v>
      </c>
    </row>
    <row r="92" spans="1:22" s="6" customFormat="1" ht="15" customHeight="1" x14ac:dyDescent="0.25">
      <c r="A92" s="8">
        <v>39112.479166666664</v>
      </c>
      <c r="B92" s="26">
        <v>39112.479166666664</v>
      </c>
      <c r="C92" s="4">
        <v>7.53</v>
      </c>
      <c r="D92" s="4">
        <v>12.53</v>
      </c>
      <c r="E92" s="5">
        <v>95.9</v>
      </c>
      <c r="F92" s="5"/>
      <c r="G92" s="5">
        <v>4</v>
      </c>
      <c r="H92" s="4">
        <v>1.33</v>
      </c>
      <c r="I92" s="5">
        <v>48.7</v>
      </c>
      <c r="J92" s="5">
        <v>81.099999999999994</v>
      </c>
      <c r="K92" s="5">
        <v>0</v>
      </c>
      <c r="M92" s="4"/>
      <c r="N92" s="6">
        <v>2</v>
      </c>
      <c r="P92" s="4"/>
      <c r="Q92" s="4"/>
      <c r="R92" s="4"/>
      <c r="S92" s="4"/>
      <c r="T92" s="4"/>
      <c r="U92" s="4"/>
    </row>
    <row r="93" spans="1:22" s="6" customFormat="1" ht="15" customHeight="1" x14ac:dyDescent="0.25">
      <c r="A93" s="8">
        <v>39126.493055555555</v>
      </c>
      <c r="B93" s="26">
        <v>39126.493055555555</v>
      </c>
      <c r="C93" s="4">
        <v>7.6</v>
      </c>
      <c r="D93" s="4">
        <v>12.27</v>
      </c>
      <c r="E93" s="5">
        <v>98.8</v>
      </c>
      <c r="F93" s="5"/>
      <c r="G93" s="5">
        <v>6</v>
      </c>
      <c r="H93" s="4">
        <v>1.22</v>
      </c>
      <c r="I93" s="5">
        <v>51.6</v>
      </c>
      <c r="J93" s="5">
        <v>80.900000000000006</v>
      </c>
      <c r="K93" s="5">
        <v>0</v>
      </c>
      <c r="M93" s="4"/>
      <c r="N93" s="6">
        <v>1</v>
      </c>
      <c r="P93" s="4">
        <v>0.61</v>
      </c>
      <c r="Q93" s="4">
        <v>0.82</v>
      </c>
      <c r="R93" s="4">
        <v>0.05</v>
      </c>
      <c r="S93" s="4">
        <v>0.02</v>
      </c>
      <c r="T93" s="4">
        <v>0.61</v>
      </c>
      <c r="U93" s="4">
        <v>0.05</v>
      </c>
      <c r="V93" s="6">
        <v>2</v>
      </c>
    </row>
    <row r="94" spans="1:22" s="6" customFormat="1" ht="15" customHeight="1" x14ac:dyDescent="0.25">
      <c r="A94" s="8">
        <v>39141.520833333336</v>
      </c>
      <c r="B94" s="26">
        <v>39141.520833333336</v>
      </c>
      <c r="C94" s="4">
        <v>7.36</v>
      </c>
      <c r="D94" s="4">
        <v>12.51</v>
      </c>
      <c r="E94" s="5">
        <v>99.4</v>
      </c>
      <c r="F94" s="5"/>
      <c r="G94" s="5">
        <v>5.5</v>
      </c>
      <c r="H94" s="4">
        <v>1.29</v>
      </c>
      <c r="I94" s="5">
        <v>50.3</v>
      </c>
      <c r="J94" s="5">
        <v>80.099999999999994</v>
      </c>
      <c r="K94" s="5">
        <v>0</v>
      </c>
      <c r="M94" s="4"/>
      <c r="N94" s="6">
        <v>2</v>
      </c>
      <c r="P94" s="4"/>
      <c r="Q94" s="4"/>
      <c r="R94" s="4"/>
      <c r="S94" s="4"/>
      <c r="T94" s="4"/>
      <c r="U94" s="4"/>
    </row>
    <row r="95" spans="1:22" s="6" customFormat="1" ht="15" customHeight="1" x14ac:dyDescent="0.25">
      <c r="A95" s="8">
        <v>39154.493055555555</v>
      </c>
      <c r="B95" s="26">
        <v>39154.493055555555</v>
      </c>
      <c r="C95" s="4">
        <v>7.47</v>
      </c>
      <c r="D95" s="4">
        <v>11.39</v>
      </c>
      <c r="E95" s="5">
        <v>98.4</v>
      </c>
      <c r="F95" s="5"/>
      <c r="G95" s="5">
        <v>8.1999999999999993</v>
      </c>
      <c r="H95" s="4">
        <v>1.78</v>
      </c>
      <c r="I95" s="5">
        <v>54</v>
      </c>
      <c r="J95" s="5">
        <v>79.599999999999994</v>
      </c>
      <c r="K95" s="5">
        <v>0</v>
      </c>
      <c r="M95" s="4"/>
      <c r="N95" s="6">
        <v>2</v>
      </c>
      <c r="P95" s="4">
        <v>0.44</v>
      </c>
      <c r="Q95" s="4">
        <v>0.54</v>
      </c>
      <c r="R95" s="4">
        <v>0.05</v>
      </c>
      <c r="S95" s="4">
        <v>0.02</v>
      </c>
      <c r="T95" s="4">
        <v>0.43</v>
      </c>
      <c r="U95" s="4">
        <v>0.04</v>
      </c>
      <c r="V95" s="6">
        <v>2</v>
      </c>
    </row>
    <row r="96" spans="1:22" s="6" customFormat="1" ht="15" customHeight="1" x14ac:dyDescent="0.25">
      <c r="A96" s="8">
        <v>39168.529166666667</v>
      </c>
      <c r="B96" s="26">
        <v>39168.529166666667</v>
      </c>
      <c r="C96" s="4">
        <v>7.06</v>
      </c>
      <c r="D96" s="4">
        <v>10.93</v>
      </c>
      <c r="E96" s="5">
        <v>96.1</v>
      </c>
      <c r="F96" s="5"/>
      <c r="G96" s="5">
        <v>9.4</v>
      </c>
      <c r="H96" s="4">
        <v>2.25</v>
      </c>
      <c r="I96" s="5">
        <v>54.9</v>
      </c>
      <c r="J96" s="5">
        <v>78.2</v>
      </c>
      <c r="K96" s="5">
        <v>0</v>
      </c>
      <c r="M96" s="4"/>
      <c r="N96" s="6">
        <v>1</v>
      </c>
      <c r="P96" s="4"/>
      <c r="Q96" s="4"/>
      <c r="R96" s="4"/>
      <c r="S96" s="4"/>
      <c r="T96" s="4"/>
      <c r="U96" s="4"/>
    </row>
    <row r="97" spans="1:22" s="6" customFormat="1" ht="15" customHeight="1" x14ac:dyDescent="0.25">
      <c r="A97" s="8">
        <v>39181.493055555555</v>
      </c>
      <c r="B97" s="26">
        <v>39181.493055555555</v>
      </c>
      <c r="C97" s="4">
        <v>7.72</v>
      </c>
      <c r="D97" s="4">
        <v>10.45</v>
      </c>
      <c r="E97" s="5">
        <v>98</v>
      </c>
      <c r="F97" s="5"/>
      <c r="G97" s="5">
        <v>12.5</v>
      </c>
      <c r="H97" s="4">
        <v>1.88</v>
      </c>
      <c r="I97" s="5">
        <v>59.4</v>
      </c>
      <c r="J97" s="5">
        <v>78.099999999999994</v>
      </c>
      <c r="K97" s="5">
        <v>0</v>
      </c>
      <c r="M97" s="4"/>
      <c r="N97" s="6">
        <v>8</v>
      </c>
      <c r="P97" s="4">
        <v>0.37</v>
      </c>
      <c r="Q97" s="4">
        <v>0.25</v>
      </c>
      <c r="R97" s="4">
        <v>0.05</v>
      </c>
      <c r="S97" s="15">
        <v>5.0000000000000001E-3</v>
      </c>
      <c r="T97" s="4">
        <v>0.36</v>
      </c>
      <c r="U97" s="4">
        <v>0.03</v>
      </c>
      <c r="V97" s="6">
        <v>2</v>
      </c>
    </row>
    <row r="98" spans="1:22" s="6" customFormat="1" ht="15" customHeight="1" x14ac:dyDescent="0.25">
      <c r="A98" s="8">
        <v>39196.517361111109</v>
      </c>
      <c r="B98" s="26">
        <v>39196.517361111109</v>
      </c>
      <c r="C98" s="4">
        <v>7.75</v>
      </c>
      <c r="D98" s="4">
        <v>10</v>
      </c>
      <c r="E98" s="5">
        <v>95.5</v>
      </c>
      <c r="F98" s="5"/>
      <c r="G98" s="5">
        <v>12.9</v>
      </c>
      <c r="H98" s="4">
        <v>1.1299999999999999</v>
      </c>
      <c r="I98" s="5">
        <v>62.8</v>
      </c>
      <c r="J98" s="5">
        <v>81.599999999999994</v>
      </c>
      <c r="K98" s="5">
        <v>0</v>
      </c>
      <c r="M98" s="4"/>
      <c r="N98" s="6">
        <v>23</v>
      </c>
      <c r="P98" s="4"/>
      <c r="Q98" s="4"/>
      <c r="R98" s="4"/>
      <c r="S98" s="4"/>
      <c r="T98" s="4"/>
      <c r="U98" s="4"/>
    </row>
    <row r="99" spans="1:22" s="6" customFormat="1" ht="15" customHeight="1" x14ac:dyDescent="0.25">
      <c r="A99" s="8">
        <v>39210.527777777781</v>
      </c>
      <c r="B99" s="26">
        <v>39210.527777777781</v>
      </c>
      <c r="C99" s="4">
        <v>7.81</v>
      </c>
      <c r="D99" s="4">
        <v>8.7100000000000009</v>
      </c>
      <c r="E99" s="5">
        <v>89.8</v>
      </c>
      <c r="F99" s="5"/>
      <c r="G99" s="5">
        <v>16.7</v>
      </c>
      <c r="H99" s="4">
        <v>0.18</v>
      </c>
      <c r="I99" s="5">
        <v>69.3</v>
      </c>
      <c r="J99" s="5">
        <v>82.3</v>
      </c>
      <c r="K99" s="5">
        <v>0</v>
      </c>
      <c r="M99" s="4"/>
      <c r="N99" s="6">
        <v>4</v>
      </c>
      <c r="P99" s="4">
        <v>0.19</v>
      </c>
      <c r="Q99" s="4">
        <v>0.25</v>
      </c>
      <c r="R99" s="4">
        <v>0.05</v>
      </c>
      <c r="S99" s="15">
        <v>5.0000000000000001E-3</v>
      </c>
      <c r="T99" s="4">
        <v>0.19</v>
      </c>
      <c r="U99" s="4">
        <v>0.01</v>
      </c>
      <c r="V99" s="6">
        <v>2</v>
      </c>
    </row>
    <row r="100" spans="1:22" s="6" customFormat="1" ht="15" customHeight="1" x14ac:dyDescent="0.25">
      <c r="A100" s="8">
        <v>39224.472222222219</v>
      </c>
      <c r="B100" s="26">
        <v>39224.472222222219</v>
      </c>
      <c r="C100" s="4">
        <v>7.82</v>
      </c>
      <c r="D100" s="4">
        <v>8.9600000000000009</v>
      </c>
      <c r="E100" s="5">
        <v>92</v>
      </c>
      <c r="F100" s="5"/>
      <c r="G100" s="5">
        <v>16.600000000000001</v>
      </c>
      <c r="H100" s="4">
        <v>0.34</v>
      </c>
      <c r="I100" s="5">
        <v>71.099999999999994</v>
      </c>
      <c r="J100" s="5">
        <v>84.8</v>
      </c>
      <c r="K100" s="5">
        <v>0</v>
      </c>
      <c r="M100" s="4"/>
      <c r="N100" s="6">
        <v>8</v>
      </c>
      <c r="P100" s="4"/>
      <c r="Q100" s="4"/>
      <c r="R100" s="4"/>
      <c r="S100" s="4"/>
      <c r="T100" s="4"/>
      <c r="U100" s="4"/>
    </row>
    <row r="101" spans="1:22" s="6" customFormat="1" ht="15" customHeight="1" x14ac:dyDescent="0.25">
      <c r="A101" s="8">
        <v>39238.472222222219</v>
      </c>
      <c r="B101" s="26">
        <v>39238.472222222219</v>
      </c>
      <c r="C101" s="4">
        <v>7.69</v>
      </c>
      <c r="D101" s="4">
        <v>8.1</v>
      </c>
      <c r="E101" s="5">
        <v>88.6</v>
      </c>
      <c r="F101" s="5"/>
      <c r="G101" s="5">
        <v>19.7</v>
      </c>
      <c r="H101" s="4">
        <v>0.54</v>
      </c>
      <c r="I101" s="5">
        <v>78.8</v>
      </c>
      <c r="J101" s="5">
        <v>87.4</v>
      </c>
      <c r="K101" s="5">
        <v>0</v>
      </c>
      <c r="M101" s="4"/>
      <c r="N101" s="6">
        <v>23</v>
      </c>
      <c r="P101" s="15">
        <v>0.02</v>
      </c>
      <c r="Q101" s="4">
        <v>0.56000000000000005</v>
      </c>
      <c r="R101" s="4">
        <v>0.05</v>
      </c>
      <c r="S101" s="15">
        <v>5.0000000000000001E-3</v>
      </c>
      <c r="T101" s="15">
        <v>0.01</v>
      </c>
      <c r="U101" s="4">
        <v>0.03</v>
      </c>
      <c r="V101" s="6">
        <v>5</v>
      </c>
    </row>
    <row r="102" spans="1:22" s="6" customFormat="1" ht="15" customHeight="1" x14ac:dyDescent="0.25">
      <c r="A102" s="8">
        <v>39252.489583333336</v>
      </c>
      <c r="B102" s="26">
        <v>39252.489583333336</v>
      </c>
      <c r="C102" s="4">
        <v>7.78</v>
      </c>
      <c r="D102" s="4">
        <v>8.42</v>
      </c>
      <c r="E102" s="5">
        <v>87.4</v>
      </c>
      <c r="F102" s="5"/>
      <c r="G102" s="5">
        <v>17.2</v>
      </c>
      <c r="H102" s="4">
        <v>0.72</v>
      </c>
      <c r="I102" s="5">
        <v>77.7</v>
      </c>
      <c r="J102" s="5">
        <v>91.4</v>
      </c>
      <c r="K102" s="5">
        <v>0</v>
      </c>
      <c r="M102" s="4"/>
      <c r="N102" s="6">
        <v>50</v>
      </c>
      <c r="P102" s="4"/>
      <c r="Q102" s="4"/>
      <c r="R102" s="4"/>
      <c r="S102" s="4"/>
      <c r="T102" s="4"/>
      <c r="U102" s="4"/>
    </row>
    <row r="103" spans="1:22" s="6" customFormat="1" ht="15" customHeight="1" x14ac:dyDescent="0.25">
      <c r="A103" s="8">
        <v>39265.513888888891</v>
      </c>
      <c r="B103" s="26">
        <v>39265.513888888891</v>
      </c>
      <c r="C103" s="4">
        <v>7.72</v>
      </c>
      <c r="D103" s="4">
        <v>8.48</v>
      </c>
      <c r="E103" s="5">
        <v>92.6</v>
      </c>
      <c r="F103" s="5"/>
      <c r="G103" s="5">
        <v>19.7</v>
      </c>
      <c r="H103" s="4">
        <v>0.98</v>
      </c>
      <c r="I103" s="5">
        <v>85.4</v>
      </c>
      <c r="J103" s="5">
        <v>95</v>
      </c>
      <c r="K103" s="5">
        <v>0</v>
      </c>
      <c r="M103" s="4"/>
      <c r="N103" s="6">
        <v>50</v>
      </c>
      <c r="P103" s="15">
        <v>0.03</v>
      </c>
      <c r="Q103" s="4">
        <v>0.88</v>
      </c>
      <c r="R103" s="4">
        <v>0.05</v>
      </c>
      <c r="S103" s="15">
        <v>0.01</v>
      </c>
      <c r="T103" s="4">
        <v>0.02</v>
      </c>
      <c r="U103" s="4">
        <v>0.04</v>
      </c>
      <c r="V103" s="6">
        <v>2</v>
      </c>
    </row>
    <row r="104" spans="1:22" s="6" customFormat="1" ht="15" customHeight="1" x14ac:dyDescent="0.25">
      <c r="A104" s="8">
        <v>39280.496527777781</v>
      </c>
      <c r="B104" s="26">
        <v>39280.496527777781</v>
      </c>
      <c r="C104" s="4">
        <v>7.33</v>
      </c>
      <c r="D104" s="4">
        <v>7.44</v>
      </c>
      <c r="E104" s="5">
        <v>86.4</v>
      </c>
      <c r="F104" s="5"/>
      <c r="G104" s="5">
        <v>22.8</v>
      </c>
      <c r="H104" s="4">
        <v>0.79</v>
      </c>
      <c r="I104" s="5">
        <v>90.9</v>
      </c>
      <c r="J104" s="5">
        <v>94.8</v>
      </c>
      <c r="K104" s="5">
        <v>0</v>
      </c>
      <c r="M104" s="4"/>
      <c r="N104" s="6">
        <v>23</v>
      </c>
      <c r="P104" s="4"/>
      <c r="Q104" s="4"/>
      <c r="R104" s="4"/>
      <c r="S104" s="4"/>
      <c r="T104" s="4"/>
      <c r="U104" s="4"/>
    </row>
    <row r="105" spans="1:22" s="6" customFormat="1" ht="15" customHeight="1" x14ac:dyDescent="0.25">
      <c r="A105" s="8">
        <v>39294.489583333336</v>
      </c>
      <c r="B105" s="26">
        <v>39294.489583333336</v>
      </c>
      <c r="C105" s="4">
        <v>7.57</v>
      </c>
      <c r="D105" s="4">
        <v>8.2200000000000006</v>
      </c>
      <c r="E105" s="5">
        <v>91.1</v>
      </c>
      <c r="F105" s="5"/>
      <c r="G105" s="5">
        <v>20.5</v>
      </c>
      <c r="H105" s="4">
        <v>0.86</v>
      </c>
      <c r="I105" s="5">
        <v>88.9</v>
      </c>
      <c r="J105" s="5">
        <v>97.3</v>
      </c>
      <c r="K105" s="5">
        <v>0</v>
      </c>
      <c r="M105" s="4"/>
      <c r="N105" s="6">
        <v>80</v>
      </c>
      <c r="P105" s="15">
        <v>0.02</v>
      </c>
      <c r="Q105" s="4">
        <v>0.25</v>
      </c>
      <c r="R105" s="4">
        <v>0.05</v>
      </c>
      <c r="S105" s="15">
        <v>0.01</v>
      </c>
      <c r="T105" s="4">
        <v>0.02</v>
      </c>
      <c r="U105" s="4">
        <v>0.02</v>
      </c>
      <c r="V105" s="6">
        <v>2</v>
      </c>
    </row>
    <row r="106" spans="1:22" s="6" customFormat="1" ht="15" customHeight="1" x14ac:dyDescent="0.25">
      <c r="A106" s="8">
        <v>39308.517361111109</v>
      </c>
      <c r="B106" s="26">
        <v>39308.517361111109</v>
      </c>
      <c r="C106" s="4">
        <v>7.87</v>
      </c>
      <c r="D106" s="4">
        <v>8.61</v>
      </c>
      <c r="E106" s="5">
        <v>94.8</v>
      </c>
      <c r="F106" s="5"/>
      <c r="G106" s="5">
        <v>19.100000000000001</v>
      </c>
      <c r="H106" s="4">
        <v>1.8</v>
      </c>
      <c r="I106" s="5">
        <v>93.1</v>
      </c>
      <c r="J106" s="5">
        <v>104.8</v>
      </c>
      <c r="K106" s="5">
        <v>0.1</v>
      </c>
      <c r="M106" s="4"/>
      <c r="N106" s="6">
        <v>30</v>
      </c>
      <c r="P106" s="4"/>
      <c r="Q106" s="4"/>
      <c r="R106" s="4"/>
      <c r="S106" s="4"/>
      <c r="T106" s="4"/>
      <c r="U106" s="4"/>
    </row>
    <row r="107" spans="1:22" s="6" customFormat="1" ht="15" customHeight="1" x14ac:dyDescent="0.25">
      <c r="A107" s="8">
        <v>39322.5</v>
      </c>
      <c r="B107" s="26">
        <v>39322.5</v>
      </c>
      <c r="C107" s="4">
        <v>7.9</v>
      </c>
      <c r="D107" s="4">
        <v>8.16</v>
      </c>
      <c r="E107" s="5">
        <v>84.3</v>
      </c>
      <c r="F107" s="5"/>
      <c r="G107" s="5">
        <v>16.899999999999999</v>
      </c>
      <c r="H107" s="4">
        <v>3.11</v>
      </c>
      <c r="I107" s="5">
        <v>93.2</v>
      </c>
      <c r="J107" s="5">
        <v>110</v>
      </c>
      <c r="K107" s="5">
        <v>0.1</v>
      </c>
      <c r="M107" s="4"/>
      <c r="N107" s="6">
        <v>50</v>
      </c>
      <c r="P107" s="4">
        <v>0.08</v>
      </c>
      <c r="Q107" s="4">
        <v>0.25</v>
      </c>
      <c r="R107" s="4">
        <v>0.05</v>
      </c>
      <c r="S107" s="4">
        <v>0.05</v>
      </c>
      <c r="T107" s="4">
        <v>7.0000000000000007E-2</v>
      </c>
      <c r="U107" s="4">
        <v>0.04</v>
      </c>
      <c r="V107" s="6">
        <v>2</v>
      </c>
    </row>
    <row r="108" spans="1:22" s="6" customFormat="1" ht="15" customHeight="1" x14ac:dyDescent="0.25">
      <c r="A108" s="8">
        <v>39335.479166666664</v>
      </c>
      <c r="B108" s="26">
        <v>39335.479166666664</v>
      </c>
      <c r="C108" s="4">
        <v>7.85</v>
      </c>
      <c r="D108" s="4">
        <v>8.76</v>
      </c>
      <c r="E108" s="5">
        <v>86.4</v>
      </c>
      <c r="F108" s="5"/>
      <c r="G108" s="5">
        <v>14.5</v>
      </c>
      <c r="H108" s="4">
        <v>0.33</v>
      </c>
      <c r="I108" s="5">
        <v>103.3</v>
      </c>
      <c r="J108" s="5">
        <v>129</v>
      </c>
      <c r="K108" s="5">
        <v>0.1</v>
      </c>
      <c r="M108" s="4"/>
      <c r="N108" s="6">
        <v>130</v>
      </c>
      <c r="P108" s="4"/>
      <c r="Q108" s="4"/>
      <c r="R108" s="4"/>
      <c r="S108" s="4"/>
      <c r="T108" s="4"/>
      <c r="U108" s="4"/>
    </row>
    <row r="109" spans="1:22" s="6" customFormat="1" ht="15" customHeight="1" x14ac:dyDescent="0.25">
      <c r="A109" s="8">
        <v>39349.46875</v>
      </c>
      <c r="B109" s="26">
        <v>39349.46875</v>
      </c>
      <c r="C109" s="4">
        <v>7.86</v>
      </c>
      <c r="D109" s="4">
        <v>10.050000000000001</v>
      </c>
      <c r="E109" s="5">
        <v>91.4</v>
      </c>
      <c r="F109" s="5"/>
      <c r="G109" s="5">
        <v>11.1</v>
      </c>
      <c r="H109" s="4">
        <v>0.46</v>
      </c>
      <c r="I109" s="5"/>
      <c r="J109" s="5">
        <v>136.19999999999999</v>
      </c>
      <c r="K109" s="5">
        <v>0.1</v>
      </c>
      <c r="M109" s="4"/>
      <c r="N109" s="6">
        <v>30</v>
      </c>
      <c r="P109" s="4">
        <v>0.11</v>
      </c>
      <c r="Q109" s="4">
        <v>0.25</v>
      </c>
      <c r="R109" s="4">
        <v>0.05</v>
      </c>
      <c r="S109" s="4">
        <v>0.08</v>
      </c>
      <c r="T109" s="4">
        <v>0.11</v>
      </c>
      <c r="U109" s="4">
        <v>0.01</v>
      </c>
      <c r="V109" s="6">
        <v>2</v>
      </c>
    </row>
    <row r="110" spans="1:22" s="6" customFormat="1" ht="15" customHeight="1" x14ac:dyDescent="0.25">
      <c r="A110" s="8">
        <v>39363.510416666664</v>
      </c>
      <c r="B110" s="26">
        <v>39363.510416666664</v>
      </c>
      <c r="C110" s="4">
        <v>7.53</v>
      </c>
      <c r="D110" s="4">
        <v>10.1</v>
      </c>
      <c r="E110" s="5">
        <v>93.4</v>
      </c>
      <c r="F110" s="5"/>
      <c r="G110" s="5">
        <v>12</v>
      </c>
      <c r="H110" s="4">
        <v>2.14</v>
      </c>
      <c r="I110" s="5">
        <v>80.3</v>
      </c>
      <c r="J110" s="5">
        <v>106.9</v>
      </c>
      <c r="K110" s="5">
        <v>0.1</v>
      </c>
      <c r="M110" s="4"/>
      <c r="N110" s="6">
        <v>80</v>
      </c>
      <c r="P110" s="4"/>
      <c r="Q110" s="4"/>
      <c r="R110" s="4"/>
      <c r="S110" s="4"/>
      <c r="T110" s="4"/>
      <c r="U110" s="4"/>
    </row>
    <row r="111" spans="1:22" s="6" customFormat="1" ht="15" customHeight="1" x14ac:dyDescent="0.25">
      <c r="A111" s="8">
        <v>39378.5</v>
      </c>
      <c r="B111" s="26">
        <v>39378.5</v>
      </c>
      <c r="C111" s="4">
        <v>7.56</v>
      </c>
      <c r="D111" s="4">
        <v>9.75</v>
      </c>
      <c r="E111" s="5">
        <v>90.9</v>
      </c>
      <c r="F111" s="5"/>
      <c r="G111" s="5">
        <v>12.3</v>
      </c>
      <c r="H111" s="4">
        <v>1.94</v>
      </c>
      <c r="I111" s="5">
        <v>76.7</v>
      </c>
      <c r="J111" s="5">
        <v>101.1</v>
      </c>
      <c r="K111" s="5">
        <v>0</v>
      </c>
      <c r="M111" s="4"/>
      <c r="N111" s="6">
        <v>2</v>
      </c>
      <c r="P111" s="15">
        <v>0.02</v>
      </c>
      <c r="Q111" s="4">
        <v>0.25</v>
      </c>
      <c r="R111" s="4">
        <v>0.05</v>
      </c>
      <c r="S111" s="4">
        <v>0.02</v>
      </c>
      <c r="T111" s="15">
        <v>0.01</v>
      </c>
      <c r="U111" s="4">
        <v>0.03</v>
      </c>
      <c r="V111" s="6">
        <v>2</v>
      </c>
    </row>
    <row r="112" spans="1:22" s="6" customFormat="1" ht="15" customHeight="1" x14ac:dyDescent="0.25">
      <c r="A112" s="8">
        <v>39393.479166666664</v>
      </c>
      <c r="B112" s="26">
        <v>39393.479166666664</v>
      </c>
      <c r="C112" s="4">
        <v>7.65</v>
      </c>
      <c r="D112" s="4">
        <v>10.89</v>
      </c>
      <c r="E112" s="5">
        <v>96.3</v>
      </c>
      <c r="F112" s="5"/>
      <c r="G112" s="5">
        <v>9.9</v>
      </c>
      <c r="H112" s="4">
        <v>1.23</v>
      </c>
      <c r="I112" s="5">
        <v>71.8</v>
      </c>
      <c r="J112" s="5">
        <v>101</v>
      </c>
      <c r="K112" s="5">
        <v>0</v>
      </c>
      <c r="M112" s="4"/>
      <c r="N112" s="6">
        <v>13</v>
      </c>
      <c r="P112" s="4"/>
      <c r="Q112" s="4"/>
      <c r="R112" s="4"/>
      <c r="S112" s="4"/>
      <c r="T112" s="4"/>
      <c r="U112" s="4"/>
    </row>
    <row r="113" spans="1:22" s="6" customFormat="1" ht="15" customHeight="1" x14ac:dyDescent="0.25">
      <c r="A113" s="8">
        <v>39405.489583333336</v>
      </c>
      <c r="B113" s="26">
        <v>39405.489583333336</v>
      </c>
      <c r="C113" s="4">
        <v>7.56</v>
      </c>
      <c r="D113" s="4">
        <v>10.15</v>
      </c>
      <c r="E113" s="5">
        <v>86</v>
      </c>
      <c r="F113" s="5"/>
      <c r="G113" s="5">
        <v>8.1999999999999993</v>
      </c>
      <c r="H113" s="4">
        <v>1.46</v>
      </c>
      <c r="I113" s="5">
        <v>68.599999999999994</v>
      </c>
      <c r="J113" s="5">
        <v>101</v>
      </c>
      <c r="K113" s="5">
        <v>0</v>
      </c>
      <c r="M113" s="4"/>
      <c r="N113" s="6">
        <v>4</v>
      </c>
      <c r="P113" s="15">
        <v>0.03</v>
      </c>
      <c r="Q113" s="4">
        <v>0.5</v>
      </c>
      <c r="R113" s="4">
        <v>0.05</v>
      </c>
      <c r="S113" s="4">
        <v>0.06</v>
      </c>
      <c r="T113" s="4">
        <v>0.03</v>
      </c>
      <c r="U113" s="4">
        <v>0.06</v>
      </c>
      <c r="V113" s="6">
        <v>2</v>
      </c>
    </row>
    <row r="114" spans="1:22" s="6" customFormat="1" ht="15" customHeight="1" x14ac:dyDescent="0.25">
      <c r="A114" s="8">
        <v>39421.507638888892</v>
      </c>
      <c r="B114" s="26">
        <v>39421.507638888892</v>
      </c>
      <c r="C114" s="4">
        <v>7.65</v>
      </c>
      <c r="D114" s="4">
        <v>11.62</v>
      </c>
      <c r="E114" s="5">
        <v>97.2</v>
      </c>
      <c r="F114" s="5"/>
      <c r="G114" s="5">
        <v>7.4</v>
      </c>
      <c r="H114" s="4">
        <v>1.19</v>
      </c>
      <c r="I114" s="5">
        <v>66.400000000000006</v>
      </c>
      <c r="J114" s="5">
        <v>100</v>
      </c>
      <c r="K114" s="5">
        <v>0</v>
      </c>
      <c r="M114" s="4"/>
      <c r="N114" s="6">
        <v>8</v>
      </c>
      <c r="P114" s="4"/>
      <c r="Q114" s="4"/>
      <c r="R114" s="4"/>
      <c r="S114" s="4"/>
      <c r="T114" s="4"/>
      <c r="U114" s="4"/>
    </row>
    <row r="115" spans="1:22" s="6" customFormat="1" ht="15" customHeight="1" x14ac:dyDescent="0.25">
      <c r="A115" s="8">
        <v>39434.496527777781</v>
      </c>
      <c r="B115" s="26">
        <v>39434.496527777781</v>
      </c>
      <c r="C115" s="4">
        <v>7.29</v>
      </c>
      <c r="D115" s="4">
        <v>12.24</v>
      </c>
      <c r="E115" s="5">
        <v>96</v>
      </c>
      <c r="F115" s="5"/>
      <c r="G115" s="5">
        <v>5</v>
      </c>
      <c r="H115" s="4">
        <v>0.45</v>
      </c>
      <c r="I115" s="5">
        <v>61.4</v>
      </c>
      <c r="J115" s="5">
        <v>99.2</v>
      </c>
      <c r="K115" s="5">
        <v>0</v>
      </c>
      <c r="M115" s="4"/>
      <c r="N115" s="6">
        <v>4</v>
      </c>
      <c r="P115" s="4">
        <v>0.21</v>
      </c>
      <c r="Q115" s="4">
        <v>0.5</v>
      </c>
      <c r="R115" s="4">
        <v>0.05</v>
      </c>
      <c r="S115" s="4">
        <v>0.06</v>
      </c>
      <c r="T115" s="4">
        <v>0.21</v>
      </c>
      <c r="U115" s="4">
        <v>7.0000000000000007E-2</v>
      </c>
      <c r="V115" s="6">
        <v>2</v>
      </c>
    </row>
    <row r="116" spans="1:22" s="6" customFormat="1" ht="15" customHeight="1" x14ac:dyDescent="0.25">
      <c r="A116" s="8">
        <v>39449.479166666664</v>
      </c>
      <c r="B116" s="26">
        <v>39449.479166666664</v>
      </c>
      <c r="C116" s="4">
        <v>7.9</v>
      </c>
      <c r="D116" s="4">
        <v>13.14</v>
      </c>
      <c r="E116" s="5">
        <v>100.7</v>
      </c>
      <c r="F116" s="5"/>
      <c r="G116" s="5">
        <v>4.2</v>
      </c>
      <c r="H116" s="4">
        <v>1.41</v>
      </c>
      <c r="I116" s="5">
        <v>56.2</v>
      </c>
      <c r="J116" s="5">
        <v>93</v>
      </c>
      <c r="K116" s="5">
        <v>0</v>
      </c>
      <c r="M116" s="4"/>
      <c r="N116" s="6">
        <v>30</v>
      </c>
      <c r="P116" s="4"/>
      <c r="Q116" s="4"/>
      <c r="R116" s="4"/>
      <c r="S116" s="4"/>
      <c r="T116" s="4"/>
      <c r="U116" s="4"/>
    </row>
    <row r="117" spans="1:22" s="6" customFormat="1" ht="15" customHeight="1" x14ac:dyDescent="0.25">
      <c r="A117" s="8">
        <v>39462.5</v>
      </c>
      <c r="B117" s="26">
        <v>39462.5</v>
      </c>
      <c r="C117" s="4">
        <v>7.7</v>
      </c>
      <c r="D117" s="4">
        <v>12.28</v>
      </c>
      <c r="E117" s="5">
        <v>95.3</v>
      </c>
      <c r="F117" s="5"/>
      <c r="G117" s="5">
        <v>4.7</v>
      </c>
      <c r="H117" s="4">
        <v>1.38</v>
      </c>
      <c r="I117" s="5">
        <v>55</v>
      </c>
      <c r="J117" s="5">
        <v>89.7</v>
      </c>
      <c r="K117" s="5">
        <v>0</v>
      </c>
      <c r="M117" s="4"/>
      <c r="N117" s="6">
        <v>4</v>
      </c>
      <c r="P117" s="4">
        <v>0.5</v>
      </c>
      <c r="Q117" s="4">
        <v>0.25</v>
      </c>
      <c r="R117" s="4">
        <v>0.05</v>
      </c>
      <c r="S117" s="4">
        <v>0.03</v>
      </c>
      <c r="T117" s="4">
        <v>0.5</v>
      </c>
      <c r="U117" s="4">
        <v>0.1</v>
      </c>
      <c r="V117" s="6">
        <v>2</v>
      </c>
    </row>
    <row r="118" spans="1:22" s="6" customFormat="1" ht="15" customHeight="1" x14ac:dyDescent="0.25">
      <c r="A118" s="8">
        <v>39476.46875</v>
      </c>
      <c r="B118" s="26">
        <v>39476.46875</v>
      </c>
      <c r="C118" s="4">
        <v>7.9</v>
      </c>
      <c r="D118" s="4">
        <v>13.31</v>
      </c>
      <c r="E118" s="5">
        <v>93.7</v>
      </c>
      <c r="F118" s="5"/>
      <c r="G118" s="5">
        <v>0.9</v>
      </c>
      <c r="H118" s="4">
        <v>1.63</v>
      </c>
      <c r="I118" s="5">
        <v>47.6</v>
      </c>
      <c r="J118" s="5"/>
      <c r="K118" s="5">
        <v>0</v>
      </c>
      <c r="M118" s="4"/>
      <c r="N118" s="6">
        <v>23</v>
      </c>
      <c r="P118" s="4"/>
      <c r="Q118" s="4"/>
      <c r="R118" s="4"/>
      <c r="S118" s="4"/>
      <c r="T118" s="4"/>
      <c r="U118" s="4"/>
    </row>
    <row r="119" spans="1:22" s="6" customFormat="1" ht="15" customHeight="1" x14ac:dyDescent="0.25">
      <c r="A119" s="8">
        <v>39490.504861111112</v>
      </c>
      <c r="B119" s="26">
        <v>39490.504861111112</v>
      </c>
      <c r="C119" s="4">
        <v>7.67</v>
      </c>
      <c r="D119" s="4">
        <v>12.51</v>
      </c>
      <c r="E119" s="5">
        <v>96.7</v>
      </c>
      <c r="F119" s="5"/>
      <c r="G119" s="5">
        <v>4.5</v>
      </c>
      <c r="H119" s="4">
        <v>1.78</v>
      </c>
      <c r="I119" s="5">
        <v>53.9</v>
      </c>
      <c r="J119" s="5">
        <v>88.1</v>
      </c>
      <c r="K119" s="5">
        <v>0</v>
      </c>
      <c r="M119" s="4"/>
      <c r="N119" s="6">
        <v>4</v>
      </c>
      <c r="P119" s="4">
        <v>0.66</v>
      </c>
      <c r="Q119" s="4">
        <v>0.54</v>
      </c>
      <c r="R119" s="4">
        <v>0.05</v>
      </c>
      <c r="S119" s="4">
        <v>0.04</v>
      </c>
      <c r="T119" s="4">
        <v>0.65</v>
      </c>
      <c r="U119" s="4">
        <v>7.0000000000000007E-2</v>
      </c>
      <c r="V119" s="6">
        <v>2</v>
      </c>
    </row>
    <row r="120" spans="1:22" s="6" customFormat="1" ht="15" customHeight="1" x14ac:dyDescent="0.25">
      <c r="A120" s="8">
        <v>39504.548611111109</v>
      </c>
      <c r="B120" s="26">
        <v>39504.548611111109</v>
      </c>
      <c r="C120" s="4">
        <v>6.71</v>
      </c>
      <c r="D120" s="4">
        <v>12.38</v>
      </c>
      <c r="E120" s="5">
        <v>100.5</v>
      </c>
      <c r="F120" s="5"/>
      <c r="G120" s="5">
        <v>6.5</v>
      </c>
      <c r="H120" s="4">
        <v>1.18</v>
      </c>
      <c r="I120" s="5">
        <v>54.4</v>
      </c>
      <c r="J120" s="5">
        <v>83.9</v>
      </c>
      <c r="K120" s="5">
        <v>0</v>
      </c>
      <c r="M120" s="4"/>
      <c r="N120" s="6">
        <v>1</v>
      </c>
      <c r="P120" s="4"/>
      <c r="Q120" s="4"/>
      <c r="R120" s="4"/>
      <c r="S120" s="4"/>
      <c r="T120" s="4"/>
      <c r="U120" s="4"/>
    </row>
    <row r="121" spans="1:22" s="6" customFormat="1" ht="15" customHeight="1" x14ac:dyDescent="0.25">
      <c r="A121" s="8">
        <v>39518.475694444445</v>
      </c>
      <c r="B121" s="26">
        <v>39518.475694444445</v>
      </c>
      <c r="C121" s="4">
        <v>7.68</v>
      </c>
      <c r="D121" s="4">
        <v>11.61</v>
      </c>
      <c r="E121" s="5">
        <v>97.1</v>
      </c>
      <c r="F121" s="5"/>
      <c r="G121" s="5">
        <v>7.6</v>
      </c>
      <c r="H121" s="4">
        <v>1.72</v>
      </c>
      <c r="I121" s="5">
        <v>57.3</v>
      </c>
      <c r="J121" s="5">
        <v>86</v>
      </c>
      <c r="K121" s="5">
        <v>0</v>
      </c>
      <c r="M121" s="4"/>
      <c r="N121" s="6">
        <v>4</v>
      </c>
      <c r="P121" s="4">
        <v>0.57999999999999996</v>
      </c>
      <c r="Q121" s="4">
        <v>0.25</v>
      </c>
      <c r="R121" s="4">
        <v>0.05</v>
      </c>
      <c r="S121" s="4">
        <v>0.04</v>
      </c>
      <c r="T121" s="4">
        <v>0.57999999999999996</v>
      </c>
      <c r="U121" s="4">
        <v>0.01</v>
      </c>
      <c r="V121" s="6">
        <v>2</v>
      </c>
    </row>
    <row r="122" spans="1:22" s="6" customFormat="1" ht="15" customHeight="1" x14ac:dyDescent="0.25">
      <c r="A122" s="8">
        <v>39532.493055555555</v>
      </c>
      <c r="B122" s="26">
        <v>39532.493055555555</v>
      </c>
      <c r="C122" s="4">
        <v>7.61</v>
      </c>
      <c r="D122" s="4">
        <v>11.62</v>
      </c>
      <c r="E122" s="5">
        <v>97.6</v>
      </c>
      <c r="F122" s="5"/>
      <c r="G122" s="5">
        <v>7.8</v>
      </c>
      <c r="H122" s="4">
        <v>1.47</v>
      </c>
      <c r="I122" s="5">
        <v>57.2</v>
      </c>
      <c r="J122" s="5">
        <v>85.1</v>
      </c>
      <c r="K122" s="5">
        <v>0</v>
      </c>
      <c r="M122" s="4"/>
      <c r="N122" s="6">
        <v>2</v>
      </c>
      <c r="P122" s="4"/>
      <c r="Q122" s="4"/>
      <c r="R122" s="4"/>
      <c r="S122" s="4"/>
      <c r="T122" s="4"/>
      <c r="U122" s="4"/>
    </row>
    <row r="123" spans="1:22" s="6" customFormat="1" ht="15" customHeight="1" x14ac:dyDescent="0.25">
      <c r="A123" s="8">
        <v>39546.503472222219</v>
      </c>
      <c r="B123" s="26">
        <v>39546.503472222219</v>
      </c>
      <c r="C123" s="4">
        <v>7.74</v>
      </c>
      <c r="D123" s="4">
        <v>11.88</v>
      </c>
      <c r="E123" s="5">
        <v>100.7</v>
      </c>
      <c r="F123" s="5"/>
      <c r="G123" s="5">
        <v>8.1999999999999993</v>
      </c>
      <c r="H123" s="4">
        <v>1.69</v>
      </c>
      <c r="I123" s="5">
        <v>54.9</v>
      </c>
      <c r="J123" s="5">
        <v>81</v>
      </c>
      <c r="K123" s="5">
        <v>0</v>
      </c>
      <c r="M123" s="4"/>
      <c r="N123" s="6">
        <v>4</v>
      </c>
      <c r="P123" s="4">
        <v>0.43</v>
      </c>
      <c r="Q123" s="4">
        <v>0.57999999999999996</v>
      </c>
      <c r="R123" s="4">
        <v>0.05</v>
      </c>
      <c r="S123" s="15">
        <v>5.0000000000000001E-3</v>
      </c>
      <c r="T123" s="4">
        <v>0.42</v>
      </c>
      <c r="U123" s="4">
        <v>0.06</v>
      </c>
      <c r="V123" s="6">
        <v>6</v>
      </c>
    </row>
    <row r="124" spans="1:22" s="6" customFormat="1" ht="15" customHeight="1" x14ac:dyDescent="0.25">
      <c r="A124" s="8">
        <v>39560.475694444445</v>
      </c>
      <c r="B124" s="26">
        <v>39560.475694444445</v>
      </c>
      <c r="C124" s="4">
        <v>7.64</v>
      </c>
      <c r="D124" s="4">
        <v>11.05</v>
      </c>
      <c r="E124" s="5">
        <v>99.8</v>
      </c>
      <c r="F124" s="5"/>
      <c r="G124" s="5">
        <v>10.9</v>
      </c>
      <c r="H124" s="4">
        <v>1.26</v>
      </c>
      <c r="I124" s="5">
        <v>59.2</v>
      </c>
      <c r="J124" s="5">
        <v>81.2</v>
      </c>
      <c r="K124" s="5">
        <v>0</v>
      </c>
      <c r="M124" s="4"/>
      <c r="N124" s="6">
        <v>2</v>
      </c>
      <c r="P124" s="4"/>
      <c r="Q124" s="4"/>
      <c r="R124" s="4"/>
      <c r="S124" s="4"/>
      <c r="T124" s="4"/>
      <c r="U124" s="4"/>
    </row>
    <row r="125" spans="1:22" s="6" customFormat="1" ht="15" customHeight="1" x14ac:dyDescent="0.25">
      <c r="A125" s="8">
        <v>39574.513888888891</v>
      </c>
      <c r="B125" s="26">
        <v>39574.513888888891</v>
      </c>
      <c r="C125" s="4">
        <v>7.9</v>
      </c>
      <c r="D125" s="4">
        <v>11.13</v>
      </c>
      <c r="E125" s="5">
        <v>104.6</v>
      </c>
      <c r="F125" s="5"/>
      <c r="G125" s="5">
        <v>12.6</v>
      </c>
      <c r="H125" s="4">
        <v>1.17</v>
      </c>
      <c r="I125" s="5">
        <v>63.2</v>
      </c>
      <c r="J125" s="5">
        <v>82.8</v>
      </c>
      <c r="K125" s="5">
        <v>0</v>
      </c>
      <c r="M125" s="4"/>
      <c r="N125" s="6">
        <v>4</v>
      </c>
      <c r="P125" s="4">
        <v>0.27</v>
      </c>
      <c r="Q125" s="4">
        <v>0.52</v>
      </c>
      <c r="R125" s="4">
        <v>0.05</v>
      </c>
      <c r="S125" s="15">
        <v>5.0000000000000001E-3</v>
      </c>
      <c r="T125" s="4">
        <v>0.26</v>
      </c>
      <c r="U125" s="4">
        <v>0.05</v>
      </c>
      <c r="V125" s="6">
        <v>4</v>
      </c>
    </row>
    <row r="126" spans="1:22" s="6" customFormat="1" ht="15" customHeight="1" x14ac:dyDescent="0.25">
      <c r="A126" s="8">
        <v>39588.972222222219</v>
      </c>
      <c r="B126" s="26">
        <v>39588.972222222219</v>
      </c>
      <c r="C126" s="4">
        <v>7.56</v>
      </c>
      <c r="D126" s="4">
        <v>9.36</v>
      </c>
      <c r="E126" s="5">
        <v>96.4</v>
      </c>
      <c r="F126" s="5"/>
      <c r="G126" s="5">
        <v>16.8</v>
      </c>
      <c r="H126" s="4">
        <v>1.88</v>
      </c>
      <c r="I126" s="5">
        <v>72</v>
      </c>
      <c r="J126" s="5">
        <v>85.4</v>
      </c>
      <c r="K126" s="5">
        <v>0</v>
      </c>
      <c r="M126" s="4"/>
      <c r="N126" s="6">
        <v>50</v>
      </c>
      <c r="P126" s="4"/>
      <c r="Q126" s="4"/>
      <c r="R126" s="4"/>
      <c r="S126" s="4"/>
      <c r="T126" s="4"/>
      <c r="U126" s="4"/>
    </row>
    <row r="127" spans="1:22" s="6" customFormat="1" ht="15" customHeight="1" x14ac:dyDescent="0.25">
      <c r="A127" s="8">
        <v>39602.510416666664</v>
      </c>
      <c r="B127" s="26">
        <v>39602.510416666664</v>
      </c>
      <c r="C127" s="4">
        <v>7.65</v>
      </c>
      <c r="D127" s="4">
        <v>10.19</v>
      </c>
      <c r="E127" s="5">
        <v>103.9</v>
      </c>
      <c r="F127" s="5"/>
      <c r="G127" s="5">
        <v>16.3</v>
      </c>
      <c r="H127" s="4">
        <v>1.34</v>
      </c>
      <c r="I127" s="5">
        <v>72</v>
      </c>
      <c r="J127" s="5">
        <v>86.4</v>
      </c>
      <c r="K127" s="5">
        <v>0</v>
      </c>
      <c r="M127" s="4"/>
      <c r="N127" s="6">
        <v>80</v>
      </c>
      <c r="P127" s="4">
        <v>0.05</v>
      </c>
      <c r="Q127" s="4">
        <v>0.5</v>
      </c>
      <c r="R127" s="4">
        <v>0.05</v>
      </c>
      <c r="S127" s="15">
        <v>5.0000000000000001E-3</v>
      </c>
      <c r="T127" s="4">
        <v>0.05</v>
      </c>
      <c r="U127" s="4">
        <v>7.0000000000000007E-2</v>
      </c>
      <c r="V127" s="6">
        <v>2</v>
      </c>
    </row>
    <row r="128" spans="1:22" s="6" customFormat="1" ht="15" customHeight="1" x14ac:dyDescent="0.25">
      <c r="A128" s="8">
        <v>39616.503472222219</v>
      </c>
      <c r="B128" s="26">
        <v>39616.503472222219</v>
      </c>
      <c r="C128" s="4">
        <v>7.61</v>
      </c>
      <c r="D128" s="4">
        <v>9.83</v>
      </c>
      <c r="E128" s="5">
        <v>100.3</v>
      </c>
      <c r="F128" s="5"/>
      <c r="G128" s="5">
        <v>16.3</v>
      </c>
      <c r="H128" s="4">
        <v>2.57</v>
      </c>
      <c r="I128" s="5">
        <v>73.5</v>
      </c>
      <c r="J128" s="5">
        <v>88</v>
      </c>
      <c r="K128" s="5">
        <v>0</v>
      </c>
      <c r="M128" s="4"/>
      <c r="N128" s="6">
        <v>13</v>
      </c>
      <c r="P128" s="4"/>
      <c r="Q128" s="4"/>
      <c r="R128" s="4"/>
      <c r="S128" s="4"/>
      <c r="T128" s="4"/>
      <c r="U128" s="4"/>
    </row>
    <row r="129" spans="1:22" s="6" customFormat="1" ht="15" customHeight="1" x14ac:dyDescent="0.25">
      <c r="A129" s="8">
        <v>39630.486111111109</v>
      </c>
      <c r="B129" s="26">
        <v>39630.486111111109</v>
      </c>
      <c r="C129" s="4">
        <v>7.64</v>
      </c>
      <c r="D129" s="4">
        <v>8.52</v>
      </c>
      <c r="E129" s="5">
        <v>96.8</v>
      </c>
      <c r="F129" s="5"/>
      <c r="G129" s="5">
        <v>21.7</v>
      </c>
      <c r="H129" s="4">
        <v>1.38</v>
      </c>
      <c r="I129" s="5">
        <v>85</v>
      </c>
      <c r="J129" s="5">
        <v>90.7</v>
      </c>
      <c r="K129" s="5">
        <v>0</v>
      </c>
      <c r="M129" s="4"/>
      <c r="N129" s="6">
        <v>8</v>
      </c>
      <c r="P129" s="15">
        <v>5.0000000000000001E-3</v>
      </c>
      <c r="Q129" s="4">
        <v>0.5</v>
      </c>
      <c r="R129" s="4">
        <v>0.12</v>
      </c>
      <c r="S129" s="15">
        <v>5.0000000000000001E-3</v>
      </c>
      <c r="T129" s="15">
        <v>5.0000000000000001E-3</v>
      </c>
      <c r="U129" s="4">
        <v>0.05</v>
      </c>
      <c r="V129" s="6">
        <v>5</v>
      </c>
    </row>
    <row r="130" spans="1:22" s="6" customFormat="1" ht="15" customHeight="1" x14ac:dyDescent="0.25">
      <c r="A130" s="8">
        <v>39644.482638888891</v>
      </c>
      <c r="B130" s="26">
        <v>39644.482638888891</v>
      </c>
      <c r="C130" s="4">
        <v>7.51</v>
      </c>
      <c r="D130" s="4">
        <v>7.53</v>
      </c>
      <c r="E130" s="5">
        <v>86.4</v>
      </c>
      <c r="F130" s="5"/>
      <c r="G130" s="5">
        <v>21.7</v>
      </c>
      <c r="H130" s="4">
        <v>1.03</v>
      </c>
      <c r="I130" s="5">
        <v>88.2</v>
      </c>
      <c r="J130" s="5">
        <v>94.1</v>
      </c>
      <c r="K130" s="5">
        <v>0</v>
      </c>
      <c r="M130" s="4"/>
      <c r="N130" s="6">
        <v>8</v>
      </c>
      <c r="P130" s="4"/>
      <c r="Q130" s="4"/>
      <c r="R130" s="4"/>
      <c r="S130" s="4"/>
      <c r="T130" s="4"/>
      <c r="U130" s="4"/>
    </row>
    <row r="131" spans="1:22" s="6" customFormat="1" ht="15" customHeight="1" x14ac:dyDescent="0.25">
      <c r="A131" s="8">
        <v>39658.534722222219</v>
      </c>
      <c r="B131" s="26">
        <v>39658.534722222219</v>
      </c>
      <c r="C131" s="4">
        <v>7.58</v>
      </c>
      <c r="D131" s="4">
        <v>8.32</v>
      </c>
      <c r="E131" s="5">
        <v>88.9</v>
      </c>
      <c r="F131" s="5"/>
      <c r="G131" s="5">
        <v>18.399999999999999</v>
      </c>
      <c r="H131" s="4">
        <v>2.69</v>
      </c>
      <c r="I131" s="5">
        <v>87.1</v>
      </c>
      <c r="J131" s="5">
        <v>99.8</v>
      </c>
      <c r="K131" s="5">
        <v>0.1</v>
      </c>
      <c r="M131" s="4"/>
      <c r="N131" s="6">
        <v>170</v>
      </c>
      <c r="P131" s="15">
        <v>0.02</v>
      </c>
      <c r="Q131" s="4">
        <v>0.25</v>
      </c>
      <c r="R131" s="4">
        <v>0.05</v>
      </c>
      <c r="S131" s="15">
        <v>5.0000000000000001E-3</v>
      </c>
      <c r="T131" s="4">
        <v>0.02</v>
      </c>
      <c r="U131" s="4">
        <v>0.08</v>
      </c>
      <c r="V131" s="6">
        <v>2</v>
      </c>
    </row>
    <row r="132" spans="1:22" s="6" customFormat="1" ht="15" customHeight="1" x14ac:dyDescent="0.25">
      <c r="A132" s="8">
        <v>39672.506944444445</v>
      </c>
      <c r="B132" s="26">
        <v>39672.506944444445</v>
      </c>
      <c r="C132" s="4">
        <v>7.58</v>
      </c>
      <c r="D132" s="4">
        <v>7.47</v>
      </c>
      <c r="E132" s="5">
        <v>82.4</v>
      </c>
      <c r="F132" s="5"/>
      <c r="G132" s="5">
        <v>20</v>
      </c>
      <c r="H132" s="4">
        <v>1.31</v>
      </c>
      <c r="I132" s="5">
        <v>94.2</v>
      </c>
      <c r="J132" s="5">
        <v>104.2</v>
      </c>
      <c r="K132" s="5">
        <v>0.1</v>
      </c>
      <c r="M132" s="4"/>
      <c r="N132" s="6">
        <v>50</v>
      </c>
      <c r="P132" s="4"/>
      <c r="Q132" s="4"/>
      <c r="R132" s="4"/>
      <c r="S132" s="4"/>
      <c r="T132" s="4"/>
      <c r="U132" s="4"/>
    </row>
    <row r="133" spans="1:22" s="6" customFormat="1" ht="15" customHeight="1" x14ac:dyDescent="0.25">
      <c r="A133" s="8">
        <v>39686.46875</v>
      </c>
      <c r="B133" s="26">
        <v>39686.46875</v>
      </c>
      <c r="C133" s="4">
        <v>7.47</v>
      </c>
      <c r="D133" s="4">
        <v>8.4</v>
      </c>
      <c r="E133" s="5">
        <v>92.3</v>
      </c>
      <c r="F133" s="5"/>
      <c r="G133" s="5">
        <v>19.899999999999999</v>
      </c>
      <c r="H133" s="4">
        <v>7.37</v>
      </c>
      <c r="I133" s="5">
        <v>92.9</v>
      </c>
      <c r="J133" s="5">
        <v>102</v>
      </c>
      <c r="K133" s="5">
        <v>0.1</v>
      </c>
      <c r="M133" s="4"/>
      <c r="N133" s="6">
        <v>30</v>
      </c>
      <c r="P133" s="15">
        <v>5.0000000000000001E-3</v>
      </c>
      <c r="Q133" s="4">
        <v>0.8</v>
      </c>
      <c r="R133" s="4">
        <v>0.05</v>
      </c>
      <c r="S133" s="15">
        <v>5.0000000000000001E-3</v>
      </c>
      <c r="T133" s="15">
        <v>5.0000000000000001E-3</v>
      </c>
      <c r="U133" s="4">
        <v>0.06</v>
      </c>
      <c r="V133" s="6">
        <v>7</v>
      </c>
    </row>
    <row r="134" spans="1:22" s="6" customFormat="1" ht="15" customHeight="1" x14ac:dyDescent="0.25">
      <c r="A134" s="8">
        <v>39700.461805555555</v>
      </c>
      <c r="B134" s="26">
        <v>39700.461805555555</v>
      </c>
      <c r="C134" s="4">
        <v>7.3</v>
      </c>
      <c r="D134" s="4">
        <v>9.02</v>
      </c>
      <c r="E134" s="5">
        <v>95.3</v>
      </c>
      <c r="F134" s="5"/>
      <c r="G134" s="5">
        <v>18</v>
      </c>
      <c r="H134" s="4">
        <v>2.67</v>
      </c>
      <c r="I134" s="5">
        <v>90.6</v>
      </c>
      <c r="J134" s="5">
        <v>104.5</v>
      </c>
      <c r="K134" s="5">
        <v>0.1</v>
      </c>
      <c r="M134" s="4"/>
      <c r="N134" s="6">
        <v>30</v>
      </c>
      <c r="P134" s="4"/>
      <c r="Q134" s="4"/>
      <c r="R134" s="4"/>
      <c r="S134" s="4"/>
      <c r="T134" s="4"/>
      <c r="U134" s="4"/>
    </row>
    <row r="135" spans="1:22" s="6" customFormat="1" ht="15" customHeight="1" x14ac:dyDescent="0.25">
      <c r="A135" s="8">
        <v>39714.510416666664</v>
      </c>
      <c r="B135" s="26">
        <v>39714.510416666664</v>
      </c>
      <c r="C135" s="4">
        <v>7.49</v>
      </c>
      <c r="D135" s="4">
        <v>6.66</v>
      </c>
      <c r="E135" s="5">
        <v>69.5</v>
      </c>
      <c r="F135" s="5"/>
      <c r="G135" s="5">
        <v>16.600000000000001</v>
      </c>
      <c r="H135" s="4">
        <v>2.48</v>
      </c>
      <c r="I135" s="5">
        <v>90.5</v>
      </c>
      <c r="J135" s="5">
        <v>107.8</v>
      </c>
      <c r="K135" s="5">
        <v>0.1</v>
      </c>
      <c r="M135" s="4"/>
      <c r="N135" s="6">
        <v>30</v>
      </c>
      <c r="P135" s="15">
        <v>0.03</v>
      </c>
      <c r="Q135" s="4">
        <v>0.74</v>
      </c>
      <c r="R135" s="4">
        <v>0.05</v>
      </c>
      <c r="S135" s="15">
        <v>5.0000000000000001E-3</v>
      </c>
      <c r="T135" s="4">
        <v>0.03</v>
      </c>
      <c r="U135" s="4">
        <v>0.11</v>
      </c>
      <c r="V135" s="6">
        <v>2</v>
      </c>
    </row>
    <row r="136" spans="1:22" ht="15" customHeight="1" x14ac:dyDescent="0.25">
      <c r="A136" s="7">
        <v>39728.493055555555</v>
      </c>
      <c r="B136" s="16">
        <v>39728.493055555555</v>
      </c>
      <c r="C136" s="4">
        <v>7.38</v>
      </c>
      <c r="D136" s="4">
        <v>9.41</v>
      </c>
      <c r="E136" s="5">
        <v>93.6</v>
      </c>
      <c r="F136" s="5"/>
      <c r="G136" s="5">
        <v>15.1</v>
      </c>
      <c r="H136" s="4">
        <v>3.96</v>
      </c>
      <c r="I136" s="5">
        <v>87.7</v>
      </c>
      <c r="J136" s="5">
        <v>108.3</v>
      </c>
      <c r="K136" s="5">
        <v>0.1</v>
      </c>
      <c r="L136" s="6"/>
      <c r="M136" s="4"/>
      <c r="N136" s="6">
        <v>500</v>
      </c>
      <c r="O136" s="6"/>
      <c r="P136" s="4"/>
      <c r="Q136" s="4"/>
      <c r="R136" s="4"/>
      <c r="S136" s="4"/>
      <c r="T136" s="4"/>
      <c r="U136" s="4"/>
      <c r="V136" s="6"/>
    </row>
    <row r="137" spans="1:22" ht="15" customHeight="1" x14ac:dyDescent="0.25">
      <c r="A137" s="7">
        <v>39742.493055555555</v>
      </c>
      <c r="B137" s="16">
        <v>39742.493055555555</v>
      </c>
      <c r="C137" s="4">
        <v>7.61</v>
      </c>
      <c r="D137" s="4">
        <v>8.81</v>
      </c>
      <c r="E137" s="5">
        <v>79.7</v>
      </c>
      <c r="F137" s="5"/>
      <c r="G137" s="5">
        <v>10.8</v>
      </c>
      <c r="H137" s="4">
        <v>0.5</v>
      </c>
      <c r="I137" s="5">
        <v>83.9</v>
      </c>
      <c r="J137" s="5">
        <v>115.1</v>
      </c>
      <c r="K137" s="5">
        <v>0.1</v>
      </c>
      <c r="L137" s="6"/>
      <c r="M137" s="4"/>
      <c r="N137" s="6">
        <v>80</v>
      </c>
      <c r="O137" s="6"/>
      <c r="P137" s="4">
        <v>0.08</v>
      </c>
      <c r="Q137" s="4">
        <v>0.6</v>
      </c>
      <c r="R137" s="4">
        <v>0.05</v>
      </c>
      <c r="S137" s="4">
        <v>0.02</v>
      </c>
      <c r="T137" s="4">
        <v>7.0000000000000007E-2</v>
      </c>
      <c r="U137" s="4">
        <v>0.1</v>
      </c>
      <c r="V137" s="6">
        <v>2</v>
      </c>
    </row>
    <row r="138" spans="1:22" ht="15" customHeight="1" x14ac:dyDescent="0.25">
      <c r="A138" s="7">
        <v>39756.503472222219</v>
      </c>
      <c r="B138" s="16">
        <v>39756.503472222219</v>
      </c>
      <c r="C138" s="4">
        <v>7.67</v>
      </c>
      <c r="D138" s="4">
        <v>10.18</v>
      </c>
      <c r="E138" s="5">
        <v>92.3</v>
      </c>
      <c r="F138" s="5"/>
      <c r="G138" s="5">
        <v>10.9</v>
      </c>
      <c r="H138" s="4">
        <v>2.78</v>
      </c>
      <c r="I138" s="5">
        <v>78.8</v>
      </c>
      <c r="J138" s="5">
        <v>108</v>
      </c>
      <c r="K138" s="5">
        <v>0.1</v>
      </c>
      <c r="L138" s="6"/>
      <c r="M138" s="4"/>
      <c r="N138" s="6">
        <v>300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7">
        <v>39770.517361111109</v>
      </c>
      <c r="B139" s="16">
        <v>39770.517361111109</v>
      </c>
      <c r="C139" s="4">
        <v>7.4</v>
      </c>
      <c r="D139" s="4">
        <v>10.02</v>
      </c>
      <c r="E139" s="5">
        <v>89</v>
      </c>
      <c r="F139" s="5"/>
      <c r="G139" s="5">
        <v>10.1</v>
      </c>
      <c r="H139" s="4">
        <v>1.93</v>
      </c>
      <c r="I139" s="5">
        <v>74.599999999999994</v>
      </c>
      <c r="J139" s="5">
        <v>104.2</v>
      </c>
      <c r="K139" s="5">
        <v>0.1</v>
      </c>
      <c r="L139" s="6"/>
      <c r="M139" s="4"/>
      <c r="N139" s="6">
        <v>13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7">
        <v>39784.479166666664</v>
      </c>
      <c r="B140" s="16">
        <v>39784.479166666664</v>
      </c>
      <c r="C140" s="4">
        <v>7.14</v>
      </c>
      <c r="D140" s="4">
        <v>10.73</v>
      </c>
      <c r="E140" s="5">
        <v>93.3</v>
      </c>
      <c r="F140" s="5"/>
      <c r="G140" s="5">
        <v>8.4</v>
      </c>
      <c r="H140" s="4">
        <v>1.98</v>
      </c>
      <c r="I140" s="5">
        <v>67.3</v>
      </c>
      <c r="J140" s="5">
        <v>98.6</v>
      </c>
      <c r="K140" s="5">
        <v>0</v>
      </c>
      <c r="L140" s="6"/>
      <c r="M140" s="4"/>
      <c r="N140" s="6">
        <v>11</v>
      </c>
      <c r="O140" s="6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7">
        <v>39798.510416666664</v>
      </c>
      <c r="B141" s="16">
        <v>39798.510416666664</v>
      </c>
      <c r="C141" s="4">
        <v>7.2</v>
      </c>
      <c r="D141" s="4">
        <v>11.17</v>
      </c>
      <c r="E141" s="5">
        <v>87.8</v>
      </c>
      <c r="F141" s="5"/>
      <c r="G141" s="5">
        <v>5.0999999999999996</v>
      </c>
      <c r="H141" s="4">
        <v>1.65</v>
      </c>
      <c r="I141" s="5">
        <v>60</v>
      </c>
      <c r="J141" s="5">
        <v>100</v>
      </c>
      <c r="K141" s="5">
        <v>0</v>
      </c>
      <c r="L141" s="6"/>
      <c r="M141" s="4"/>
      <c r="N141" s="6">
        <v>11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39812.475694444445</v>
      </c>
      <c r="B142" s="16">
        <v>39812.475694444445</v>
      </c>
      <c r="C142" s="4">
        <v>7.27</v>
      </c>
      <c r="D142" s="4">
        <v>12.39</v>
      </c>
      <c r="E142" s="5">
        <v>91.7</v>
      </c>
      <c r="F142" s="5"/>
      <c r="G142" s="5">
        <v>2.8</v>
      </c>
      <c r="H142" s="4">
        <v>2.33</v>
      </c>
      <c r="I142" s="5">
        <v>54</v>
      </c>
      <c r="J142" s="5">
        <v>93.7</v>
      </c>
      <c r="K142" s="5">
        <v>0</v>
      </c>
      <c r="L142" s="6"/>
      <c r="M142" s="4"/>
      <c r="N142" s="6">
        <v>11</v>
      </c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7">
        <v>39826.510416666664</v>
      </c>
      <c r="B143" s="16">
        <v>39826.510416666664</v>
      </c>
      <c r="C143" s="4">
        <v>7.17</v>
      </c>
      <c r="D143" s="4">
        <v>12.1</v>
      </c>
      <c r="E143" s="5">
        <v>94.2</v>
      </c>
      <c r="F143" s="5"/>
      <c r="G143" s="5">
        <v>4.5</v>
      </c>
      <c r="H143" s="4">
        <v>11.5</v>
      </c>
      <c r="I143" s="5">
        <v>44.6</v>
      </c>
      <c r="J143" s="5">
        <v>73.3</v>
      </c>
      <c r="K143" s="5">
        <v>0</v>
      </c>
      <c r="L143" s="6"/>
      <c r="M143" s="4"/>
      <c r="N143" s="6">
        <v>11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39841.545138888891</v>
      </c>
      <c r="B144" s="16">
        <v>39841.545138888891</v>
      </c>
      <c r="C144" s="4">
        <v>7.49</v>
      </c>
      <c r="D144" s="4">
        <v>12.5</v>
      </c>
      <c r="E144" s="5">
        <v>95.2</v>
      </c>
      <c r="F144" s="5"/>
      <c r="G144" s="5">
        <v>3.9</v>
      </c>
      <c r="H144" s="4">
        <v>6.55</v>
      </c>
      <c r="I144" s="5">
        <v>43.9</v>
      </c>
      <c r="J144" s="5">
        <v>73.599999999999994</v>
      </c>
      <c r="K144" s="5">
        <v>0</v>
      </c>
      <c r="L144" s="6"/>
      <c r="M144" s="4"/>
      <c r="N144" s="6">
        <v>1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39854.475694444445</v>
      </c>
      <c r="B145" s="16">
        <v>39854.475694444445</v>
      </c>
      <c r="C145" s="4">
        <v>7.53</v>
      </c>
      <c r="D145" s="4">
        <v>12.52</v>
      </c>
      <c r="E145" s="5">
        <v>95</v>
      </c>
      <c r="F145" s="5"/>
      <c r="G145" s="5">
        <v>3.7</v>
      </c>
      <c r="H145" s="4">
        <v>4.57</v>
      </c>
      <c r="I145" s="5">
        <v>44.7</v>
      </c>
      <c r="J145" s="5">
        <v>75.599999999999994</v>
      </c>
      <c r="K145" s="5">
        <v>0</v>
      </c>
      <c r="L145" s="6"/>
      <c r="M145" s="4"/>
      <c r="N145" s="6">
        <v>4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39868.5</v>
      </c>
      <c r="B146" s="16">
        <v>39868.5</v>
      </c>
      <c r="C146" s="4">
        <v>7.3</v>
      </c>
      <c r="D146" s="4">
        <v>13.07</v>
      </c>
      <c r="E146" s="5">
        <v>104</v>
      </c>
      <c r="F146" s="5"/>
      <c r="G146" s="5">
        <v>5.7</v>
      </c>
      <c r="H146" s="4">
        <v>4.1500000000000004</v>
      </c>
      <c r="I146" s="5">
        <v>49</v>
      </c>
      <c r="J146" s="5">
        <v>77.5</v>
      </c>
      <c r="K146" s="5">
        <v>0</v>
      </c>
      <c r="L146" s="6"/>
      <c r="M146" s="4"/>
      <c r="N146" s="6">
        <v>2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39885.496527777781</v>
      </c>
      <c r="B147" s="16">
        <v>39885.496527777781</v>
      </c>
      <c r="C147" s="4">
        <v>7.21</v>
      </c>
      <c r="D147" s="4">
        <v>13.13</v>
      </c>
      <c r="E147" s="5">
        <v>104.1</v>
      </c>
      <c r="F147" s="5"/>
      <c r="G147" s="5">
        <v>5.4</v>
      </c>
      <c r="H147" s="4">
        <v>2.7</v>
      </c>
      <c r="I147" s="5">
        <v>50.1</v>
      </c>
      <c r="J147" s="5">
        <v>80.099999999999994</v>
      </c>
      <c r="K147" s="5">
        <v>0</v>
      </c>
      <c r="L147" s="6"/>
      <c r="M147" s="4"/>
      <c r="N147" s="6"/>
      <c r="O147" s="6"/>
      <c r="P147" s="4"/>
      <c r="Q147" s="4"/>
      <c r="R147" s="4"/>
      <c r="S147" s="4"/>
      <c r="T147" s="4"/>
      <c r="U147" s="4"/>
      <c r="V147" s="6"/>
    </row>
    <row r="148" spans="1:22" ht="15" customHeight="1" x14ac:dyDescent="0.25">
      <c r="A148" s="7">
        <v>39895.513888888891</v>
      </c>
      <c r="B148" s="16">
        <v>39895.513888888891</v>
      </c>
      <c r="C148" s="4">
        <v>7.47</v>
      </c>
      <c r="D148" s="4">
        <v>11.88</v>
      </c>
      <c r="E148" s="5">
        <v>97.4</v>
      </c>
      <c r="F148" s="5"/>
      <c r="G148" s="5">
        <v>6.8</v>
      </c>
      <c r="H148" s="4">
        <v>2.73</v>
      </c>
      <c r="I148" s="5">
        <v>52.9</v>
      </c>
      <c r="J148" s="5">
        <v>80.900000000000006</v>
      </c>
      <c r="K148" s="5">
        <v>0</v>
      </c>
      <c r="L148" s="6"/>
      <c r="M148" s="4"/>
      <c r="N148" s="6">
        <v>2</v>
      </c>
      <c r="O148" s="6"/>
      <c r="P148" s="4">
        <v>0.51</v>
      </c>
      <c r="Q148" s="4">
        <v>0.42</v>
      </c>
      <c r="R148" s="4">
        <v>0.05</v>
      </c>
      <c r="S148" s="15">
        <v>5.0000000000000001E-3</v>
      </c>
      <c r="T148" s="4">
        <v>0.51</v>
      </c>
      <c r="U148" s="4">
        <v>0.01</v>
      </c>
      <c r="V148" s="6">
        <v>5</v>
      </c>
    </row>
    <row r="149" spans="1:22" ht="15" customHeight="1" x14ac:dyDescent="0.25">
      <c r="A149" s="7">
        <v>39911.482638888891</v>
      </c>
      <c r="B149" s="16">
        <v>39911.482638888891</v>
      </c>
      <c r="C149" s="4">
        <v>7.38</v>
      </c>
      <c r="D149" s="4">
        <v>12.44</v>
      </c>
      <c r="E149" s="5">
        <v>104.4</v>
      </c>
      <c r="F149" s="5"/>
      <c r="G149" s="5">
        <v>7.8</v>
      </c>
      <c r="H149" s="4">
        <v>3.29</v>
      </c>
      <c r="I149" s="5">
        <v>52.9</v>
      </c>
      <c r="J149" s="5">
        <v>78.599999999999994</v>
      </c>
      <c r="K149" s="5">
        <v>0</v>
      </c>
      <c r="L149" s="6"/>
      <c r="M149" s="4"/>
      <c r="N149" s="6">
        <v>2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39924.513888888891</v>
      </c>
      <c r="B150" s="16">
        <v>39924.513888888891</v>
      </c>
      <c r="C150" s="4">
        <v>7.38</v>
      </c>
      <c r="D150" s="4">
        <v>11.37</v>
      </c>
      <c r="E150" s="5">
        <v>108.9</v>
      </c>
      <c r="F150" s="5"/>
      <c r="G150" s="5">
        <v>13</v>
      </c>
      <c r="H150" s="4"/>
      <c r="I150" s="5">
        <v>61.8</v>
      </c>
      <c r="J150" s="5">
        <v>80.099999999999994</v>
      </c>
      <c r="K150" s="5">
        <v>0</v>
      </c>
      <c r="L150" s="6"/>
      <c r="M150" s="4"/>
      <c r="N150" s="6">
        <v>1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39939.5</v>
      </c>
      <c r="B151" s="16">
        <v>39939.5</v>
      </c>
      <c r="C151" s="4">
        <v>7.58</v>
      </c>
      <c r="D151" s="4">
        <v>9.8000000000000007</v>
      </c>
      <c r="E151" s="5">
        <v>94.1</v>
      </c>
      <c r="F151" s="5"/>
      <c r="G151" s="5">
        <v>13.3</v>
      </c>
      <c r="H151" s="4">
        <v>0.84</v>
      </c>
      <c r="I151" s="5">
        <v>64.2</v>
      </c>
      <c r="J151" s="5">
        <v>82.7</v>
      </c>
      <c r="K151" s="5">
        <v>0</v>
      </c>
      <c r="L151" s="6"/>
      <c r="M151" s="4"/>
      <c r="N151" s="6">
        <v>8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39951.472222222219</v>
      </c>
      <c r="B152" s="16">
        <v>39951.472222222219</v>
      </c>
      <c r="C152" s="4">
        <v>7.77</v>
      </c>
      <c r="D152" s="4">
        <v>9.86</v>
      </c>
      <c r="E152" s="5">
        <v>99.8</v>
      </c>
      <c r="F152" s="5"/>
      <c r="G152" s="5">
        <v>15.9</v>
      </c>
      <c r="H152" s="4">
        <v>0.51</v>
      </c>
      <c r="I152" s="5">
        <v>69.5</v>
      </c>
      <c r="J152" s="5">
        <v>84.2</v>
      </c>
      <c r="K152" s="5">
        <v>0</v>
      </c>
      <c r="L152" s="6"/>
      <c r="M152" s="4"/>
      <c r="N152" s="6">
        <v>2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39966.46875</v>
      </c>
      <c r="B153" s="16">
        <v>39966.46875</v>
      </c>
      <c r="C153" s="4">
        <v>7.75</v>
      </c>
      <c r="D153" s="4">
        <v>8.6300000000000008</v>
      </c>
      <c r="E153" s="5">
        <v>96.2</v>
      </c>
      <c r="F153" s="5"/>
      <c r="G153" s="5">
        <v>20.6</v>
      </c>
      <c r="H153" s="4">
        <v>0.96</v>
      </c>
      <c r="I153" s="5">
        <v>79.7</v>
      </c>
      <c r="J153" s="5">
        <v>86.9</v>
      </c>
      <c r="K153" s="5">
        <v>0</v>
      </c>
      <c r="L153" s="6"/>
      <c r="M153" s="4"/>
      <c r="N153" s="6">
        <v>11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39980.496527777781</v>
      </c>
      <c r="B154" s="16">
        <v>39980.496527777781</v>
      </c>
      <c r="C154" s="4">
        <v>7.78</v>
      </c>
      <c r="D154" s="4">
        <v>8.3800000000000008</v>
      </c>
      <c r="E154" s="5">
        <v>93.2</v>
      </c>
      <c r="F154" s="5"/>
      <c r="G154" s="5">
        <v>20.5</v>
      </c>
      <c r="H154" s="4">
        <v>0.5</v>
      </c>
      <c r="I154" s="5">
        <v>83.5</v>
      </c>
      <c r="J154" s="5">
        <v>91.4</v>
      </c>
      <c r="K154" s="5">
        <v>0</v>
      </c>
      <c r="L154" s="6"/>
      <c r="M154" s="4"/>
      <c r="N154" s="6">
        <v>2</v>
      </c>
      <c r="O154" s="6"/>
      <c r="P154" s="4">
        <v>0.05</v>
      </c>
      <c r="Q154" s="4">
        <v>0.46</v>
      </c>
      <c r="R154" s="4">
        <v>0.05</v>
      </c>
      <c r="S154" s="4">
        <v>0.23</v>
      </c>
      <c r="T154" s="4">
        <v>0.05</v>
      </c>
      <c r="U154" s="4">
        <v>0.01</v>
      </c>
      <c r="V154" s="6">
        <v>2</v>
      </c>
    </row>
    <row r="155" spans="1:22" ht="15" customHeight="1" x14ac:dyDescent="0.25">
      <c r="A155" s="7">
        <v>39994.506944444445</v>
      </c>
      <c r="B155" s="16">
        <v>39994.506944444445</v>
      </c>
      <c r="C155" s="4">
        <v>7.74</v>
      </c>
      <c r="D155" s="4">
        <v>8.73</v>
      </c>
      <c r="E155" s="5">
        <v>93.7</v>
      </c>
      <c r="F155" s="5"/>
      <c r="G155" s="5">
        <v>18.8</v>
      </c>
      <c r="H155" s="4">
        <v>0.87</v>
      </c>
      <c r="I155" s="5">
        <v>82.7</v>
      </c>
      <c r="J155" s="5">
        <v>93.7</v>
      </c>
      <c r="K155" s="5">
        <v>0</v>
      </c>
      <c r="L155" s="6"/>
      <c r="M155" s="4"/>
      <c r="N155" s="6">
        <v>17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40008.493055555555</v>
      </c>
      <c r="B156" s="16">
        <v>40008.493055555555</v>
      </c>
      <c r="C156" s="4">
        <v>7.49</v>
      </c>
      <c r="D156" s="4">
        <v>7.92</v>
      </c>
      <c r="E156" s="5">
        <v>84.8</v>
      </c>
      <c r="F156" s="5"/>
      <c r="G156" s="5">
        <v>18.7</v>
      </c>
      <c r="H156" s="4">
        <v>0.63</v>
      </c>
      <c r="I156" s="5">
        <v>83.4</v>
      </c>
      <c r="J156" s="5">
        <v>94.6</v>
      </c>
      <c r="K156" s="5">
        <v>0</v>
      </c>
      <c r="L156" s="6"/>
      <c r="M156" s="4"/>
      <c r="N156" s="6">
        <v>80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40022.493055555555</v>
      </c>
      <c r="B157" s="16">
        <v>40022.493055555555</v>
      </c>
      <c r="C157" s="4">
        <v>7.4</v>
      </c>
      <c r="D157" s="4">
        <v>7.26</v>
      </c>
      <c r="E157" s="5">
        <v>87</v>
      </c>
      <c r="F157" s="5"/>
      <c r="G157" s="5">
        <v>24.4</v>
      </c>
      <c r="H157" s="4">
        <v>0.98</v>
      </c>
      <c r="I157" s="5">
        <v>96.8</v>
      </c>
      <c r="J157" s="5">
        <v>98</v>
      </c>
      <c r="K157" s="5">
        <v>0.1</v>
      </c>
      <c r="L157" s="6"/>
      <c r="M157" s="4"/>
      <c r="N157" s="6">
        <v>23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40036.489583333336</v>
      </c>
      <c r="B158" s="16">
        <v>40036.489583333336</v>
      </c>
      <c r="C158" s="4">
        <v>7.28</v>
      </c>
      <c r="D158" s="4">
        <v>7.01</v>
      </c>
      <c r="E158" s="5">
        <v>74.599999999999994</v>
      </c>
      <c r="F158" s="5"/>
      <c r="G158" s="5">
        <v>18.399999999999999</v>
      </c>
      <c r="H158" s="4">
        <v>0.76</v>
      </c>
      <c r="I158" s="5">
        <v>94.4</v>
      </c>
      <c r="J158" s="5">
        <v>108.1</v>
      </c>
      <c r="K158" s="5">
        <v>0.1</v>
      </c>
      <c r="L158" s="6"/>
      <c r="M158" s="4"/>
      <c r="N158" s="6">
        <v>80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40051.472222222219</v>
      </c>
      <c r="B159" s="16">
        <v>40051.472222222219</v>
      </c>
      <c r="C159" s="4">
        <v>7.27</v>
      </c>
      <c r="D159" s="4">
        <v>7.66</v>
      </c>
      <c r="E159" s="5">
        <v>75.900000000000006</v>
      </c>
      <c r="F159" s="5"/>
      <c r="G159" s="5">
        <v>14.9</v>
      </c>
      <c r="H159" s="4">
        <v>1.24</v>
      </c>
      <c r="I159" s="5">
        <v>91</v>
      </c>
      <c r="J159" s="5">
        <v>112.7</v>
      </c>
      <c r="K159" s="5">
        <v>0.1</v>
      </c>
      <c r="L159" s="6"/>
      <c r="M159" s="4"/>
      <c r="N159" s="6">
        <v>80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40064.517361111109</v>
      </c>
      <c r="B160" s="16">
        <v>40064.517361111109</v>
      </c>
      <c r="C160" s="4">
        <v>7.29</v>
      </c>
      <c r="D160" s="4">
        <v>7.49</v>
      </c>
      <c r="E160" s="5">
        <v>75.3</v>
      </c>
      <c r="F160" s="5"/>
      <c r="G160" s="5">
        <v>15.7</v>
      </c>
      <c r="H160" s="4">
        <v>0.78</v>
      </c>
      <c r="I160" s="5">
        <v>91.5</v>
      </c>
      <c r="J160" s="5">
        <v>111.3</v>
      </c>
      <c r="K160" s="5">
        <v>0.1</v>
      </c>
      <c r="L160" s="6"/>
      <c r="M160" s="4"/>
      <c r="N160" s="6">
        <v>70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40078.524305555555</v>
      </c>
      <c r="B161" s="16">
        <v>40078.524305555555</v>
      </c>
      <c r="C161" s="4">
        <v>7.23</v>
      </c>
      <c r="D161" s="4">
        <v>8.17</v>
      </c>
      <c r="E161" s="5">
        <v>80.5</v>
      </c>
      <c r="F161" s="5"/>
      <c r="G161" s="5">
        <v>14.5</v>
      </c>
      <c r="H161" s="4">
        <v>2.42</v>
      </c>
      <c r="I161" s="5">
        <v>89.3</v>
      </c>
      <c r="J161" s="5">
        <v>111.7</v>
      </c>
      <c r="K161" s="5">
        <v>0.1</v>
      </c>
      <c r="L161" s="6"/>
      <c r="M161" s="4"/>
      <c r="N161" s="6">
        <v>50</v>
      </c>
      <c r="O161" s="6"/>
      <c r="P161" s="4">
        <v>0.14000000000000001</v>
      </c>
      <c r="Q161" s="4">
        <v>0.54</v>
      </c>
      <c r="R161" s="4">
        <v>0.05</v>
      </c>
      <c r="S161" s="4">
        <v>0.04</v>
      </c>
      <c r="T161" s="4">
        <v>0.14000000000000001</v>
      </c>
      <c r="U161" s="4">
        <v>0.01</v>
      </c>
      <c r="V161" s="6">
        <v>2</v>
      </c>
    </row>
    <row r="162" spans="1:22" ht="15" customHeight="1" x14ac:dyDescent="0.25">
      <c r="A162" s="7">
        <v>40092.479166666664</v>
      </c>
      <c r="B162" s="16">
        <v>40092.479166666664</v>
      </c>
      <c r="C162" s="4">
        <v>7.1</v>
      </c>
      <c r="D162" s="4">
        <v>9.3000000000000007</v>
      </c>
      <c r="E162" s="5">
        <v>83</v>
      </c>
      <c r="F162" s="5"/>
      <c r="G162" s="5">
        <v>10.199999999999999</v>
      </c>
      <c r="H162" s="4">
        <v>3.09</v>
      </c>
      <c r="I162" s="5">
        <v>77.400000000000006</v>
      </c>
      <c r="J162" s="5">
        <v>107.9</v>
      </c>
      <c r="K162" s="5">
        <v>0.1</v>
      </c>
      <c r="L162" s="6"/>
      <c r="M162" s="4"/>
      <c r="N162" s="6">
        <v>2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40108.513888888891</v>
      </c>
      <c r="B163" s="16">
        <v>40108.513888888891</v>
      </c>
      <c r="C163" s="4">
        <v>7.12</v>
      </c>
      <c r="D163" s="4">
        <v>8.77</v>
      </c>
      <c r="E163" s="5">
        <v>83.6</v>
      </c>
      <c r="F163" s="5"/>
      <c r="G163" s="5">
        <v>13.2</v>
      </c>
      <c r="H163" s="4">
        <v>1.41</v>
      </c>
      <c r="I163" s="5">
        <v>82.4</v>
      </c>
      <c r="J163" s="5">
        <v>106.4</v>
      </c>
      <c r="K163" s="5">
        <v>0.1</v>
      </c>
      <c r="L163" s="6"/>
      <c r="M163" s="4"/>
      <c r="N163" s="6">
        <v>23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40123.5</v>
      </c>
      <c r="B164" s="16">
        <v>40123.5</v>
      </c>
      <c r="C164" s="4">
        <v>7.28</v>
      </c>
      <c r="D164" s="4">
        <v>10.62</v>
      </c>
      <c r="E164" s="5">
        <v>95.4</v>
      </c>
      <c r="F164" s="5"/>
      <c r="G164" s="5">
        <v>10.4</v>
      </c>
      <c r="H164" s="4">
        <v>1.98</v>
      </c>
      <c r="I164" s="5">
        <v>71.2</v>
      </c>
      <c r="J164" s="5">
        <v>98.3</v>
      </c>
      <c r="K164" s="5">
        <v>0</v>
      </c>
      <c r="L164" s="6"/>
      <c r="M164" s="4"/>
      <c r="N164" s="6">
        <v>30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40137.510416666664</v>
      </c>
      <c r="B165" s="16">
        <v>40137.510416666664</v>
      </c>
      <c r="C165" s="4">
        <v>7.65</v>
      </c>
      <c r="D165" s="4">
        <v>8.3000000000000007</v>
      </c>
      <c r="E165" s="5">
        <v>70.2</v>
      </c>
      <c r="F165" s="5"/>
      <c r="G165" s="5">
        <v>8.1999999999999993</v>
      </c>
      <c r="H165" s="4">
        <v>2.23</v>
      </c>
      <c r="I165" s="5"/>
      <c r="J165" s="5"/>
      <c r="K165" s="5">
        <v>0</v>
      </c>
      <c r="L165" s="6"/>
      <c r="M165" s="4"/>
      <c r="N165" s="6">
        <v>13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40148.579861111109</v>
      </c>
      <c r="B166" s="16">
        <v>40148.579861111109</v>
      </c>
      <c r="C166" s="4">
        <v>7.62</v>
      </c>
      <c r="D166" s="4">
        <v>12.34</v>
      </c>
      <c r="E166" s="5">
        <v>104.6</v>
      </c>
      <c r="F166" s="5"/>
      <c r="G166" s="5">
        <v>8.1999999999999993</v>
      </c>
      <c r="H166" s="4">
        <v>1.6</v>
      </c>
      <c r="I166" s="5">
        <v>56.3</v>
      </c>
      <c r="J166" s="5">
        <v>82.4</v>
      </c>
      <c r="K166" s="5">
        <v>0</v>
      </c>
      <c r="L166" s="6"/>
      <c r="M166" s="4"/>
      <c r="N166" s="6">
        <v>8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40163.465277777781</v>
      </c>
      <c r="B167" s="16">
        <v>40163.465277777781</v>
      </c>
      <c r="C167" s="4">
        <v>6.68</v>
      </c>
      <c r="D167" s="4">
        <v>12.76</v>
      </c>
      <c r="E167" s="5">
        <v>98.9</v>
      </c>
      <c r="F167" s="5"/>
      <c r="G167" s="5">
        <v>4.5999999999999996</v>
      </c>
      <c r="H167" s="4">
        <v>2.16</v>
      </c>
      <c r="I167" s="5">
        <v>51.4</v>
      </c>
      <c r="J167" s="5">
        <v>82.9</v>
      </c>
      <c r="K167" s="5">
        <v>0</v>
      </c>
      <c r="L167" s="6"/>
      <c r="M167" s="4"/>
      <c r="N167" s="6">
        <v>17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40176.552083333336</v>
      </c>
      <c r="B168" s="16">
        <v>40176.552083333336</v>
      </c>
      <c r="C168" s="4">
        <v>7.64</v>
      </c>
      <c r="D168" s="4"/>
      <c r="E168" s="5"/>
      <c r="F168" s="5"/>
      <c r="G168" s="5">
        <v>4.3</v>
      </c>
      <c r="H168" s="4">
        <v>1.83</v>
      </c>
      <c r="I168" s="5">
        <v>51</v>
      </c>
      <c r="J168" s="5">
        <v>84.3</v>
      </c>
      <c r="K168" s="5">
        <v>0</v>
      </c>
      <c r="L168" s="6"/>
      <c r="M168" s="4"/>
      <c r="N168" s="6">
        <v>8</v>
      </c>
      <c r="O168" s="6"/>
      <c r="P168" s="4">
        <v>0.28000000000000003</v>
      </c>
      <c r="Q168" s="4">
        <v>0.56000000000000005</v>
      </c>
      <c r="R168" s="4">
        <v>0.05</v>
      </c>
      <c r="S168" s="4">
        <v>0.02</v>
      </c>
      <c r="T168" s="4">
        <v>0.28000000000000003</v>
      </c>
      <c r="U168" s="4">
        <v>0.06</v>
      </c>
      <c r="V168" s="6">
        <v>2</v>
      </c>
    </row>
    <row r="169" spans="1:22" ht="15" customHeight="1" x14ac:dyDescent="0.25">
      <c r="A169" s="7">
        <v>40190.534722222219</v>
      </c>
      <c r="B169" s="16">
        <v>40190.534722222219</v>
      </c>
      <c r="C169" s="4"/>
      <c r="D169" s="4">
        <v>11.8</v>
      </c>
      <c r="E169" s="5">
        <v>97.1</v>
      </c>
      <c r="F169" s="5"/>
      <c r="G169" s="5">
        <v>7.1</v>
      </c>
      <c r="H169" s="4">
        <v>1.74</v>
      </c>
      <c r="I169" s="5">
        <v>50.1</v>
      </c>
      <c r="J169" s="5">
        <v>83.2</v>
      </c>
      <c r="K169" s="5">
        <v>0</v>
      </c>
      <c r="L169" s="6"/>
      <c r="M169" s="4"/>
      <c r="N169" s="6">
        <v>13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40204.510416666664</v>
      </c>
      <c r="B170" s="16">
        <v>40204.510416666664</v>
      </c>
      <c r="C170" s="4">
        <v>7.3</v>
      </c>
      <c r="D170" s="4">
        <v>11.75</v>
      </c>
      <c r="E170" s="5">
        <v>96.1</v>
      </c>
      <c r="F170" s="5"/>
      <c r="G170" s="5">
        <v>6.8</v>
      </c>
      <c r="H170" s="4">
        <v>1.46</v>
      </c>
      <c r="I170" s="5">
        <v>52.7</v>
      </c>
      <c r="J170" s="5">
        <v>80.5</v>
      </c>
      <c r="K170" s="5">
        <v>0</v>
      </c>
      <c r="L170" s="6"/>
      <c r="M170" s="4"/>
      <c r="N170" s="6">
        <v>4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40219.493055555555</v>
      </c>
      <c r="B171" s="16">
        <v>40219.493055555555</v>
      </c>
      <c r="C171" s="4">
        <v>7.4</v>
      </c>
      <c r="D171" s="4">
        <v>11.87</v>
      </c>
      <c r="E171" s="5">
        <v>97.4</v>
      </c>
      <c r="F171" s="5"/>
      <c r="G171" s="5">
        <v>6.9</v>
      </c>
      <c r="H171" s="4">
        <v>1.76</v>
      </c>
      <c r="I171" s="5">
        <v>53.8</v>
      </c>
      <c r="J171" s="5">
        <v>82.2</v>
      </c>
      <c r="K171" s="5">
        <v>0</v>
      </c>
      <c r="L171" s="6"/>
      <c r="M171" s="4"/>
      <c r="N171" s="6">
        <v>8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40232.472222222219</v>
      </c>
      <c r="B172" s="16">
        <v>40232.472222222219</v>
      </c>
      <c r="C172" s="4">
        <v>7.07</v>
      </c>
      <c r="D172" s="4">
        <v>11.89</v>
      </c>
      <c r="E172" s="5">
        <v>97.9</v>
      </c>
      <c r="F172" s="5"/>
      <c r="G172" s="5">
        <v>7</v>
      </c>
      <c r="H172" s="4">
        <v>1.72</v>
      </c>
      <c r="I172" s="5">
        <v>54.8</v>
      </c>
      <c r="J172" s="5">
        <v>83.6</v>
      </c>
      <c r="K172" s="5">
        <v>0</v>
      </c>
      <c r="L172" s="6"/>
      <c r="M172" s="4"/>
      <c r="N172" s="6">
        <v>80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40246.503472222219</v>
      </c>
      <c r="B173" s="16">
        <v>40246.503472222219</v>
      </c>
      <c r="C173" s="4">
        <v>7.1</v>
      </c>
      <c r="D173" s="4">
        <v>11.86</v>
      </c>
      <c r="E173" s="5">
        <v>99.9</v>
      </c>
      <c r="F173" s="5"/>
      <c r="G173" s="5">
        <v>7.9</v>
      </c>
      <c r="H173" s="4">
        <v>1.94</v>
      </c>
      <c r="I173" s="5">
        <v>57</v>
      </c>
      <c r="J173" s="5">
        <v>84.7</v>
      </c>
      <c r="K173" s="5">
        <v>0</v>
      </c>
      <c r="L173" s="6"/>
      <c r="M173" s="4"/>
      <c r="N173" s="6">
        <v>1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40260.493055555555</v>
      </c>
      <c r="B174" s="16">
        <v>40260.493055555555</v>
      </c>
      <c r="C174" s="4">
        <v>7.53</v>
      </c>
      <c r="D174" s="4">
        <v>11.99</v>
      </c>
      <c r="E174" s="5">
        <v>106.1</v>
      </c>
      <c r="F174" s="5"/>
      <c r="G174" s="5">
        <v>10.1</v>
      </c>
      <c r="H174" s="4">
        <v>1.82</v>
      </c>
      <c r="I174" s="5">
        <v>61.2</v>
      </c>
      <c r="J174" s="5">
        <v>85.3</v>
      </c>
      <c r="K174" s="5">
        <v>0</v>
      </c>
      <c r="L174" s="6"/>
      <c r="M174" s="4"/>
      <c r="N174" s="6">
        <v>1</v>
      </c>
      <c r="O174" s="6"/>
      <c r="P174" s="4">
        <v>0.16</v>
      </c>
      <c r="Q174" s="4">
        <v>0.54</v>
      </c>
      <c r="R174" s="4">
        <v>0.05</v>
      </c>
      <c r="S174" s="4">
        <v>0.02</v>
      </c>
      <c r="T174" s="4">
        <v>0.16</v>
      </c>
      <c r="U174" s="4">
        <v>0.06</v>
      </c>
      <c r="V174" s="6">
        <v>2</v>
      </c>
    </row>
    <row r="175" spans="1:22" ht="15" customHeight="1" x14ac:dyDescent="0.25">
      <c r="A175" s="7">
        <v>40274.538194444445</v>
      </c>
      <c r="B175" s="16">
        <v>40274.538194444445</v>
      </c>
      <c r="C175" s="4">
        <v>8.07</v>
      </c>
      <c r="D175" s="4">
        <v>11.45</v>
      </c>
      <c r="E175" s="5">
        <v>100.4</v>
      </c>
      <c r="F175" s="5"/>
      <c r="G175" s="5">
        <v>9.4</v>
      </c>
      <c r="H175" s="4">
        <v>3.43</v>
      </c>
      <c r="I175" s="5">
        <v>59.8</v>
      </c>
      <c r="J175" s="5">
        <v>84.9</v>
      </c>
      <c r="K175" s="5">
        <v>0</v>
      </c>
      <c r="L175" s="6"/>
      <c r="M175" s="4"/>
      <c r="N175" s="6">
        <v>2</v>
      </c>
      <c r="O175" s="6"/>
      <c r="P175" s="4"/>
      <c r="Q175" s="4"/>
      <c r="R175" s="4"/>
      <c r="S175" s="4"/>
      <c r="T175" s="4"/>
      <c r="U175" s="4"/>
      <c r="V175" s="6"/>
    </row>
    <row r="176" spans="1:22" ht="15" customHeight="1" x14ac:dyDescent="0.25">
      <c r="A176" s="7">
        <v>40288.517361111109</v>
      </c>
      <c r="B176" s="16">
        <v>40288.517361111109</v>
      </c>
      <c r="C176" s="4">
        <v>7.06</v>
      </c>
      <c r="D176" s="4">
        <v>10.62</v>
      </c>
      <c r="E176" s="5">
        <v>101.7</v>
      </c>
      <c r="F176" s="5"/>
      <c r="G176" s="5">
        <v>13.5</v>
      </c>
      <c r="H176" s="4">
        <v>0.54</v>
      </c>
      <c r="I176" s="5">
        <v>65.400000000000006</v>
      </c>
      <c r="J176" s="5">
        <v>83.9</v>
      </c>
      <c r="K176" s="5">
        <v>0</v>
      </c>
      <c r="L176" s="6"/>
      <c r="M176" s="4"/>
      <c r="N176" s="6">
        <v>11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40303.503472222219</v>
      </c>
      <c r="B177" s="16">
        <v>40303.503472222219</v>
      </c>
      <c r="C177" s="4">
        <v>7.01</v>
      </c>
      <c r="D177" s="4">
        <v>10.41</v>
      </c>
      <c r="E177" s="5">
        <v>97.6</v>
      </c>
      <c r="F177" s="5"/>
      <c r="G177" s="5">
        <v>12.5</v>
      </c>
      <c r="H177" s="4">
        <v>1.89</v>
      </c>
      <c r="I177" s="5">
        <v>64.099999999999994</v>
      </c>
      <c r="J177" s="5">
        <v>84.3</v>
      </c>
      <c r="K177" s="5">
        <v>0</v>
      </c>
      <c r="L177" s="6"/>
      <c r="M177" s="4"/>
      <c r="N177" s="6">
        <v>13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40318.527777777781</v>
      </c>
      <c r="B178" s="16">
        <v>40318.527777777781</v>
      </c>
      <c r="C178" s="4">
        <v>7.11</v>
      </c>
      <c r="D178" s="4">
        <v>9.5</v>
      </c>
      <c r="E178" s="5">
        <v>94.9</v>
      </c>
      <c r="F178" s="5"/>
      <c r="G178" s="5">
        <v>15.3</v>
      </c>
      <c r="H178" s="4">
        <v>2.67</v>
      </c>
      <c r="I178" s="5">
        <v>69.7</v>
      </c>
      <c r="J178" s="5">
        <v>85.6</v>
      </c>
      <c r="K178" s="5">
        <v>0</v>
      </c>
      <c r="L178" s="6"/>
      <c r="M178" s="4"/>
      <c r="N178" s="6">
        <v>13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40330.548611111109</v>
      </c>
      <c r="B179" s="16">
        <v>40330.548611111109</v>
      </c>
      <c r="C179" s="4">
        <v>7.36</v>
      </c>
      <c r="D179" s="4">
        <v>9.32</v>
      </c>
      <c r="E179" s="5">
        <v>93.8</v>
      </c>
      <c r="F179" s="5"/>
      <c r="G179" s="5">
        <v>16</v>
      </c>
      <c r="H179" s="4">
        <v>1.4</v>
      </c>
      <c r="I179" s="5">
        <v>70.8</v>
      </c>
      <c r="J179" s="5">
        <v>85.5</v>
      </c>
      <c r="K179" s="5">
        <v>0</v>
      </c>
      <c r="L179" s="6"/>
      <c r="M179" s="4"/>
      <c r="N179" s="6">
        <v>13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40345.53125</v>
      </c>
      <c r="B180" s="16">
        <v>40345.53125</v>
      </c>
      <c r="C180" s="4">
        <v>7.68</v>
      </c>
      <c r="D180" s="4">
        <v>9.65</v>
      </c>
      <c r="E180" s="5">
        <v>100.4</v>
      </c>
      <c r="F180" s="5"/>
      <c r="G180" s="5">
        <v>17.3</v>
      </c>
      <c r="H180" s="4">
        <v>1.87</v>
      </c>
      <c r="I180" s="5">
        <v>71.3</v>
      </c>
      <c r="J180" s="5">
        <v>83.6</v>
      </c>
      <c r="K180" s="5">
        <v>0</v>
      </c>
      <c r="L180" s="6"/>
      <c r="M180" s="4"/>
      <c r="N180" s="6">
        <v>23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40358.545138888891</v>
      </c>
      <c r="B181" s="16">
        <v>40358.545138888891</v>
      </c>
      <c r="C181" s="4">
        <v>7.87</v>
      </c>
      <c r="D181" s="4">
        <v>9.9700000000000006</v>
      </c>
      <c r="E181" s="5">
        <v>108.2</v>
      </c>
      <c r="F181" s="5"/>
      <c r="G181" s="5">
        <v>19.5</v>
      </c>
      <c r="H181" s="4">
        <v>1.76</v>
      </c>
      <c r="I181" s="5">
        <v>76.5</v>
      </c>
      <c r="J181" s="5">
        <v>85.4</v>
      </c>
      <c r="K181" s="5">
        <v>0</v>
      </c>
      <c r="L181" s="6"/>
      <c r="M181" s="4"/>
      <c r="N181" s="6">
        <v>2</v>
      </c>
      <c r="O181" s="6"/>
      <c r="P181" s="15">
        <v>5.0000000000000001E-3</v>
      </c>
      <c r="Q181" s="4">
        <v>0.56000000000000005</v>
      </c>
      <c r="R181" s="4">
        <v>0.05</v>
      </c>
      <c r="S181" s="15">
        <v>0.01</v>
      </c>
      <c r="T181" s="15">
        <v>5.0000000000000001E-3</v>
      </c>
      <c r="U181" s="4">
        <v>0.11</v>
      </c>
      <c r="V181" s="6">
        <v>5</v>
      </c>
    </row>
    <row r="182" spans="1:22" ht="15" customHeight="1" x14ac:dyDescent="0.25">
      <c r="A182" s="7">
        <v>40372.475694444445</v>
      </c>
      <c r="B182" s="16">
        <v>40372.475694444445</v>
      </c>
      <c r="C182" s="4">
        <v>7.26</v>
      </c>
      <c r="D182" s="4">
        <v>7.66</v>
      </c>
      <c r="E182" s="5">
        <v>86.5</v>
      </c>
      <c r="F182" s="5"/>
      <c r="G182" s="5">
        <v>21.3</v>
      </c>
      <c r="H182" s="4">
        <v>2.4700000000000002</v>
      </c>
      <c r="I182" s="5">
        <v>83.4</v>
      </c>
      <c r="J182" s="5">
        <v>89.8</v>
      </c>
      <c r="K182" s="5">
        <v>0</v>
      </c>
      <c r="L182" s="6"/>
      <c r="M182" s="4"/>
      <c r="N182" s="6">
        <v>11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40387.524305555555</v>
      </c>
      <c r="B183" s="16">
        <v>40387.524305555555</v>
      </c>
      <c r="C183" s="4">
        <v>7.22</v>
      </c>
      <c r="D183" s="4">
        <v>7.14</v>
      </c>
      <c r="E183" s="5">
        <v>81.400000000000006</v>
      </c>
      <c r="F183" s="5"/>
      <c r="G183" s="5">
        <v>22.1</v>
      </c>
      <c r="H183" s="4">
        <v>1.42</v>
      </c>
      <c r="I183" s="5">
        <v>87.9</v>
      </c>
      <c r="J183" s="5">
        <v>93.1</v>
      </c>
      <c r="K183" s="5">
        <v>0</v>
      </c>
      <c r="L183" s="6"/>
      <c r="M183" s="4"/>
      <c r="N183" s="6">
        <v>50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40400.493055555555</v>
      </c>
      <c r="B184" s="16">
        <v>40400.493055555555</v>
      </c>
      <c r="C184" s="4">
        <v>7.21</v>
      </c>
      <c r="D184" s="4">
        <v>7.43</v>
      </c>
      <c r="E184" s="5">
        <v>82.3</v>
      </c>
      <c r="F184" s="5"/>
      <c r="G184" s="5">
        <v>20.399999999999999</v>
      </c>
      <c r="H184" s="4">
        <v>1.36</v>
      </c>
      <c r="I184" s="5">
        <v>88</v>
      </c>
      <c r="J184" s="5">
        <v>96.3</v>
      </c>
      <c r="K184" s="5">
        <v>0</v>
      </c>
      <c r="L184" s="6"/>
      <c r="M184" s="4"/>
      <c r="N184" s="6">
        <v>13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40414.5</v>
      </c>
      <c r="B185" s="16">
        <v>40414.5</v>
      </c>
      <c r="C185" s="4">
        <v>7.36</v>
      </c>
      <c r="D185" s="4">
        <v>7.43</v>
      </c>
      <c r="E185" s="5">
        <v>81.8</v>
      </c>
      <c r="F185" s="5"/>
      <c r="G185" s="5">
        <v>19.8</v>
      </c>
      <c r="H185" s="4">
        <v>2.35</v>
      </c>
      <c r="I185" s="5">
        <v>88.7</v>
      </c>
      <c r="J185" s="5">
        <v>97.9</v>
      </c>
      <c r="K185" s="5">
        <v>0.1</v>
      </c>
      <c r="L185" s="6"/>
      <c r="M185" s="4"/>
      <c r="N185" s="6">
        <v>50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40428.527777777781</v>
      </c>
      <c r="B186" s="16">
        <v>40428.527777777781</v>
      </c>
      <c r="C186" s="4">
        <v>7.12</v>
      </c>
      <c r="D186" s="4">
        <v>8.31</v>
      </c>
      <c r="E186" s="5">
        <v>86.7</v>
      </c>
      <c r="F186" s="5"/>
      <c r="G186" s="5">
        <v>17.399999999999999</v>
      </c>
      <c r="H186" s="4">
        <v>6.38</v>
      </c>
      <c r="I186" s="5">
        <v>85.2</v>
      </c>
      <c r="J186" s="5">
        <v>99.8</v>
      </c>
      <c r="K186" s="5">
        <v>0.1</v>
      </c>
      <c r="L186" s="6"/>
      <c r="M186" s="4"/>
      <c r="N186" s="6">
        <v>80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40444.496527777781</v>
      </c>
      <c r="B187" s="16">
        <v>40444.496527777781</v>
      </c>
      <c r="C187" s="4">
        <v>6.87</v>
      </c>
      <c r="D187" s="4">
        <v>6.71</v>
      </c>
      <c r="E187" s="5">
        <v>68</v>
      </c>
      <c r="F187" s="5"/>
      <c r="G187" s="5">
        <v>15.9</v>
      </c>
      <c r="H187" s="4">
        <v>3.44</v>
      </c>
      <c r="I187" s="5">
        <v>85.2</v>
      </c>
      <c r="J187" s="5">
        <v>103.2</v>
      </c>
      <c r="K187" s="5">
        <v>0.1</v>
      </c>
      <c r="L187" s="6"/>
      <c r="M187" s="4"/>
      <c r="N187" s="6">
        <v>130</v>
      </c>
      <c r="O187" s="6"/>
      <c r="P187" s="4">
        <v>0.12</v>
      </c>
      <c r="Q187" s="4">
        <v>1</v>
      </c>
      <c r="R187" s="4">
        <v>0.05</v>
      </c>
      <c r="S187" s="15">
        <v>0.01</v>
      </c>
      <c r="T187" s="4">
        <v>0.09</v>
      </c>
      <c r="U187" s="4">
        <v>0.18</v>
      </c>
      <c r="V187" s="6">
        <v>2</v>
      </c>
    </row>
    <row r="188" spans="1:22" ht="15" customHeight="1" x14ac:dyDescent="0.25">
      <c r="A188" s="7">
        <v>40456.534722222219</v>
      </c>
      <c r="B188" s="16">
        <v>40456.534722222219</v>
      </c>
      <c r="C188" s="4">
        <v>6.89</v>
      </c>
      <c r="D188" s="4">
        <v>6.74</v>
      </c>
      <c r="E188" s="5">
        <v>69.099999999999994</v>
      </c>
      <c r="F188" s="5"/>
      <c r="G188" s="5">
        <v>16.3</v>
      </c>
      <c r="H188" s="4">
        <v>2.73</v>
      </c>
      <c r="I188" s="5">
        <v>82.9</v>
      </c>
      <c r="J188" s="5">
        <v>99.2</v>
      </c>
      <c r="K188" s="5">
        <v>0</v>
      </c>
      <c r="L188" s="6"/>
      <c r="M188" s="4"/>
      <c r="N188" s="6">
        <v>7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40470.482638888891</v>
      </c>
      <c r="B189" s="16">
        <v>40470.482638888891</v>
      </c>
      <c r="C189" s="4">
        <v>6.91</v>
      </c>
      <c r="D189" s="4">
        <v>7.48</v>
      </c>
      <c r="E189" s="5">
        <v>72</v>
      </c>
      <c r="F189" s="5"/>
      <c r="G189" s="5">
        <v>13.6</v>
      </c>
      <c r="H189" s="4">
        <v>1.72</v>
      </c>
      <c r="I189" s="5">
        <v>73</v>
      </c>
      <c r="J189" s="5">
        <v>93.2</v>
      </c>
      <c r="K189" s="5">
        <v>0</v>
      </c>
      <c r="L189" s="6"/>
      <c r="M189" s="4"/>
      <c r="N189" s="6">
        <v>2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40484.53125</v>
      </c>
      <c r="B190" s="16">
        <v>40484.53125</v>
      </c>
      <c r="C190" s="4">
        <v>6.67</v>
      </c>
      <c r="D190" s="4">
        <v>9.85</v>
      </c>
      <c r="E190" s="5">
        <v>91.6</v>
      </c>
      <c r="F190" s="5"/>
      <c r="G190" s="5">
        <v>12</v>
      </c>
      <c r="H190" s="4">
        <v>2.36</v>
      </c>
      <c r="I190" s="5">
        <v>67.2</v>
      </c>
      <c r="J190" s="5">
        <v>89.3</v>
      </c>
      <c r="K190" s="5">
        <v>0</v>
      </c>
      <c r="L190" s="6"/>
      <c r="M190" s="4"/>
      <c r="N190" s="6">
        <v>17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40500.555555555555</v>
      </c>
      <c r="B191" s="16">
        <v>40500.555555555555</v>
      </c>
      <c r="C191" s="4">
        <v>6.73</v>
      </c>
      <c r="D191" s="4">
        <v>10.16</v>
      </c>
      <c r="E191" s="5">
        <v>88.2</v>
      </c>
      <c r="F191" s="5"/>
      <c r="G191" s="5">
        <v>9</v>
      </c>
      <c r="H191" s="4">
        <v>3.03</v>
      </c>
      <c r="I191" s="5">
        <v>62.6</v>
      </c>
      <c r="J191" s="5">
        <v>90.6</v>
      </c>
      <c r="K191" s="5">
        <v>0</v>
      </c>
      <c r="L191" s="6"/>
      <c r="M191" s="4"/>
      <c r="N191" s="6">
        <v>4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40513.479166666664</v>
      </c>
      <c r="B192" s="16">
        <v>40513.479166666664</v>
      </c>
      <c r="C192" s="4"/>
      <c r="D192" s="4">
        <v>10.98</v>
      </c>
      <c r="E192" s="5">
        <v>87.5</v>
      </c>
      <c r="F192" s="5"/>
      <c r="G192" s="5">
        <v>5.9</v>
      </c>
      <c r="H192" s="4">
        <v>2.08</v>
      </c>
      <c r="I192" s="5">
        <v>55.6</v>
      </c>
      <c r="J192" s="5">
        <v>87</v>
      </c>
      <c r="K192" s="5">
        <v>0</v>
      </c>
      <c r="L192" s="6"/>
      <c r="M192" s="4"/>
      <c r="N192" s="6">
        <v>1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40526.53125</v>
      </c>
      <c r="B193" s="16">
        <v>40526.53125</v>
      </c>
      <c r="C193" s="4">
        <v>6.79</v>
      </c>
      <c r="D193" s="4">
        <v>12.87</v>
      </c>
      <c r="E193" s="5">
        <v>106.5</v>
      </c>
      <c r="F193" s="5"/>
      <c r="G193" s="5">
        <v>6.7</v>
      </c>
      <c r="H193" s="4">
        <v>4.09</v>
      </c>
      <c r="I193" s="5">
        <v>56.3</v>
      </c>
      <c r="J193" s="5">
        <v>86.6</v>
      </c>
      <c r="K193" s="5">
        <v>0</v>
      </c>
      <c r="L193" s="6"/>
      <c r="M193" s="4"/>
      <c r="N193" s="6">
        <v>20</v>
      </c>
      <c r="O193" s="6"/>
      <c r="P193" s="4">
        <v>0.3</v>
      </c>
      <c r="Q193" s="4">
        <v>0.61</v>
      </c>
      <c r="R193" s="4">
        <v>0.05</v>
      </c>
      <c r="S193" s="4">
        <v>0.02</v>
      </c>
      <c r="T193" s="4">
        <v>0.3</v>
      </c>
      <c r="U193" s="4">
        <v>0.08</v>
      </c>
      <c r="V193" s="6">
        <v>6</v>
      </c>
    </row>
    <row r="194" spans="1:22" ht="15" customHeight="1" x14ac:dyDescent="0.25">
      <c r="A194" s="7">
        <v>40540.482638888891</v>
      </c>
      <c r="B194" s="16">
        <v>40540.482638888891</v>
      </c>
      <c r="C194" s="4">
        <v>7.01</v>
      </c>
      <c r="D194" s="4">
        <v>11.34</v>
      </c>
      <c r="E194" s="5">
        <v>91.8</v>
      </c>
      <c r="F194" s="5"/>
      <c r="G194" s="5">
        <v>6</v>
      </c>
      <c r="H194" s="4">
        <v>3.51</v>
      </c>
      <c r="I194" s="5">
        <v>52.8</v>
      </c>
      <c r="J194" s="5">
        <v>82.6</v>
      </c>
      <c r="K194" s="5">
        <v>0</v>
      </c>
      <c r="L194" s="6"/>
      <c r="M194" s="4"/>
      <c r="N194" s="6">
        <v>8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40554.489583333336</v>
      </c>
      <c r="B195" s="16">
        <v>40554.489583333336</v>
      </c>
      <c r="C195" s="4">
        <v>6.61</v>
      </c>
      <c r="D195" s="4">
        <v>11.33</v>
      </c>
      <c r="E195" s="5">
        <v>86.6</v>
      </c>
      <c r="F195" s="5"/>
      <c r="G195" s="5">
        <v>4.0999999999999996</v>
      </c>
      <c r="H195" s="4">
        <v>3.26</v>
      </c>
      <c r="I195" s="5">
        <v>49.9</v>
      </c>
      <c r="J195" s="5">
        <v>84.1</v>
      </c>
      <c r="K195" s="5">
        <v>0</v>
      </c>
      <c r="L195" s="6"/>
      <c r="M195" s="4"/>
      <c r="N195" s="6">
        <v>13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40568.489583333336</v>
      </c>
      <c r="B196" s="16">
        <v>40568.489583333336</v>
      </c>
      <c r="C196" s="4"/>
      <c r="D196" s="4">
        <v>11.23</v>
      </c>
      <c r="E196" s="5">
        <v>91</v>
      </c>
      <c r="F196" s="5"/>
      <c r="G196" s="5">
        <v>6.6</v>
      </c>
      <c r="H196" s="4">
        <v>6.94</v>
      </c>
      <c r="I196" s="5">
        <v>48.5</v>
      </c>
      <c r="J196" s="5">
        <v>74.5</v>
      </c>
      <c r="K196" s="5">
        <v>0</v>
      </c>
      <c r="L196" s="6"/>
      <c r="M196" s="4"/>
      <c r="N196" s="6">
        <v>8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40584.520833333336</v>
      </c>
      <c r="B197" s="16">
        <v>40584.520833333336</v>
      </c>
      <c r="C197" s="4">
        <v>7.4</v>
      </c>
      <c r="D197" s="4">
        <v>9.92</v>
      </c>
      <c r="E197" s="5">
        <v>80.3</v>
      </c>
      <c r="F197" s="5"/>
      <c r="G197" s="5">
        <v>6.3</v>
      </c>
      <c r="H197" s="4">
        <v>5.8</v>
      </c>
      <c r="I197" s="5">
        <v>48.6</v>
      </c>
      <c r="J197" s="5">
        <v>75.2</v>
      </c>
      <c r="K197" s="5">
        <v>0</v>
      </c>
      <c r="L197" s="6"/>
      <c r="M197" s="4"/>
      <c r="N197" s="6">
        <v>13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40596.472222222219</v>
      </c>
      <c r="B198" s="16">
        <v>40596.472222222219</v>
      </c>
      <c r="C198" s="4">
        <v>7.44</v>
      </c>
      <c r="D198" s="4">
        <v>11.77</v>
      </c>
      <c r="E198" s="5">
        <v>94.4</v>
      </c>
      <c r="F198" s="5"/>
      <c r="G198" s="5">
        <v>5.8</v>
      </c>
      <c r="H198" s="4">
        <v>4.3899999999999997</v>
      </c>
      <c r="I198" s="5">
        <v>51</v>
      </c>
      <c r="J198" s="5">
        <v>82.9</v>
      </c>
      <c r="K198" s="5">
        <v>0</v>
      </c>
      <c r="L198" s="6"/>
      <c r="M198" s="4"/>
      <c r="N198" s="6">
        <v>4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40610.475694444445</v>
      </c>
      <c r="B199" s="16">
        <v>40610.475694444445</v>
      </c>
      <c r="C199" s="4">
        <v>7.45</v>
      </c>
      <c r="D199" s="4">
        <v>11.72</v>
      </c>
      <c r="E199" s="5">
        <v>91.5</v>
      </c>
      <c r="F199" s="5"/>
      <c r="G199" s="5">
        <v>5</v>
      </c>
      <c r="H199" s="4">
        <v>3.51</v>
      </c>
      <c r="I199" s="5">
        <v>45.4</v>
      </c>
      <c r="J199" s="5">
        <v>73.7</v>
      </c>
      <c r="K199" s="5">
        <v>0</v>
      </c>
      <c r="L199" s="6"/>
      <c r="M199" s="4"/>
      <c r="N199" s="6">
        <v>33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40624.510416666664</v>
      </c>
      <c r="B200" s="16">
        <v>40624.510416666664</v>
      </c>
      <c r="C200" s="4"/>
      <c r="D200" s="4">
        <v>11.5</v>
      </c>
      <c r="E200" s="5">
        <v>95.6</v>
      </c>
      <c r="F200" s="5"/>
      <c r="G200" s="5">
        <v>7.3</v>
      </c>
      <c r="H200" s="4">
        <v>3.01</v>
      </c>
      <c r="I200" s="5">
        <v>46.4</v>
      </c>
      <c r="J200" s="5">
        <v>70</v>
      </c>
      <c r="K200" s="5">
        <v>0</v>
      </c>
      <c r="L200" s="6"/>
      <c r="M200" s="4"/>
      <c r="N200" s="6">
        <v>1</v>
      </c>
      <c r="O200" s="6"/>
      <c r="P200" s="4">
        <v>0.44</v>
      </c>
      <c r="Q200" s="4">
        <v>0.28999999999999998</v>
      </c>
      <c r="R200" s="4">
        <v>0.05</v>
      </c>
      <c r="S200" s="15">
        <v>5.0000000000000001E-3</v>
      </c>
      <c r="T200" s="4">
        <v>0.43</v>
      </c>
      <c r="U200" s="4">
        <v>0.04</v>
      </c>
      <c r="V200" s="6">
        <v>2</v>
      </c>
    </row>
    <row r="201" spans="1:22" ht="15" customHeight="1" x14ac:dyDescent="0.25">
      <c r="A201" s="7">
        <v>40638.461805555555</v>
      </c>
      <c r="B201" s="16">
        <v>40638.461805555555</v>
      </c>
      <c r="C201" s="4">
        <v>7.2</v>
      </c>
      <c r="D201" s="4">
        <v>10.59</v>
      </c>
      <c r="E201" s="5">
        <v>90.3</v>
      </c>
      <c r="F201" s="5"/>
      <c r="G201" s="5">
        <v>8.4</v>
      </c>
      <c r="H201" s="4">
        <v>4.66</v>
      </c>
      <c r="I201" s="5">
        <v>46.2</v>
      </c>
      <c r="J201" s="5">
        <v>67.8</v>
      </c>
      <c r="K201" s="5">
        <v>0</v>
      </c>
      <c r="L201" s="6"/>
      <c r="M201" s="4"/>
      <c r="N201" s="6">
        <v>79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40653.46875</v>
      </c>
      <c r="B202" s="16">
        <v>40653.46875</v>
      </c>
      <c r="C202" s="4">
        <v>7.2</v>
      </c>
      <c r="D202" s="4">
        <v>11.02</v>
      </c>
      <c r="E202" s="5">
        <v>97.7</v>
      </c>
      <c r="F202" s="5"/>
      <c r="G202" s="5">
        <v>9.9</v>
      </c>
      <c r="H202" s="4">
        <v>1.93</v>
      </c>
      <c r="I202" s="5">
        <v>49.9</v>
      </c>
      <c r="J202" s="5">
        <v>69.900000000000006</v>
      </c>
      <c r="K202" s="5">
        <v>0</v>
      </c>
      <c r="L202" s="6"/>
      <c r="M202" s="4"/>
      <c r="N202" s="6">
        <v>2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40666.524305555555</v>
      </c>
      <c r="B203" s="16">
        <v>40666.524305555555</v>
      </c>
      <c r="C203" s="4">
        <v>7.44</v>
      </c>
      <c r="D203" s="4">
        <v>10.15</v>
      </c>
      <c r="E203" s="5">
        <v>93.2</v>
      </c>
      <c r="F203" s="5"/>
      <c r="G203" s="5">
        <v>11.2</v>
      </c>
      <c r="H203" s="4">
        <v>1.1499999999999999</v>
      </c>
      <c r="I203" s="5">
        <v>52.6</v>
      </c>
      <c r="J203" s="5">
        <v>71.3</v>
      </c>
      <c r="K203" s="5">
        <v>0</v>
      </c>
      <c r="L203" s="6"/>
      <c r="M203" s="4"/>
      <c r="N203" s="6">
        <v>2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40681.493055555555</v>
      </c>
      <c r="B204" s="16">
        <v>40681.493055555555</v>
      </c>
      <c r="C204" s="4">
        <v>7.23</v>
      </c>
      <c r="D204" s="4">
        <v>10.07</v>
      </c>
      <c r="E204" s="5">
        <v>95.9</v>
      </c>
      <c r="F204" s="5"/>
      <c r="G204" s="5">
        <v>13.1</v>
      </c>
      <c r="H204" s="4">
        <v>1.43</v>
      </c>
      <c r="I204" s="5">
        <v>56.2</v>
      </c>
      <c r="J204" s="5">
        <v>72.7</v>
      </c>
      <c r="K204" s="5">
        <v>0</v>
      </c>
      <c r="L204" s="6"/>
      <c r="M204" s="4"/>
      <c r="N204" s="6">
        <v>1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40696.5</v>
      </c>
      <c r="B205" s="16">
        <v>40696.5</v>
      </c>
      <c r="C205" s="4">
        <v>7.29</v>
      </c>
      <c r="D205" s="4">
        <v>9.4</v>
      </c>
      <c r="E205" s="5">
        <v>92.5</v>
      </c>
      <c r="F205" s="5"/>
      <c r="G205" s="5">
        <v>14.9</v>
      </c>
      <c r="H205" s="4">
        <v>0.64</v>
      </c>
      <c r="I205" s="5">
        <v>60.2</v>
      </c>
      <c r="J205" s="5">
        <v>74.7</v>
      </c>
      <c r="K205" s="5">
        <v>0</v>
      </c>
      <c r="L205" s="6"/>
      <c r="M205" s="4"/>
      <c r="N205" s="6">
        <v>1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20">
        <v>40709.555555555555</v>
      </c>
      <c r="B206" s="384">
        <v>40709.555555555555</v>
      </c>
      <c r="C206" s="21">
        <v>7.48</v>
      </c>
      <c r="D206" s="21">
        <v>8.01</v>
      </c>
      <c r="E206" s="22">
        <v>81.599999999999994</v>
      </c>
      <c r="F206" s="22"/>
      <c r="G206" s="22">
        <v>17.899999999999999</v>
      </c>
      <c r="H206" s="21"/>
      <c r="I206" s="22">
        <v>66.400000000000006</v>
      </c>
      <c r="J206" s="22">
        <v>76.7</v>
      </c>
      <c r="K206" s="22">
        <v>0</v>
      </c>
      <c r="L206" s="23"/>
      <c r="M206" s="21"/>
      <c r="N206" s="24">
        <v>4.5</v>
      </c>
      <c r="O206" s="24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40722.493055555555</v>
      </c>
      <c r="B207" s="16">
        <v>40722.493055555555</v>
      </c>
      <c r="C207" s="4">
        <v>7.52</v>
      </c>
      <c r="D207" s="4">
        <v>8.86</v>
      </c>
      <c r="E207" s="5">
        <v>95.9</v>
      </c>
      <c r="F207" s="5"/>
      <c r="G207" s="5">
        <v>19.2</v>
      </c>
      <c r="H207" s="4"/>
      <c r="I207" s="5">
        <v>70.3</v>
      </c>
      <c r="J207" s="5">
        <v>79.099999999999994</v>
      </c>
      <c r="K207" s="5">
        <v>0</v>
      </c>
      <c r="L207" s="6"/>
      <c r="M207" s="4"/>
      <c r="N207" s="6">
        <v>13</v>
      </c>
      <c r="O207" s="6"/>
      <c r="P207" s="15">
        <v>0.02</v>
      </c>
      <c r="Q207" s="4">
        <v>0.38</v>
      </c>
      <c r="R207" s="4">
        <v>0.05</v>
      </c>
      <c r="S207" s="15">
        <v>5.0000000000000001E-3</v>
      </c>
      <c r="T207" s="4">
        <v>0.02</v>
      </c>
      <c r="U207" s="4">
        <v>0.05</v>
      </c>
      <c r="V207" s="6">
        <v>2</v>
      </c>
    </row>
    <row r="208" spans="1:22" ht="15" customHeight="1" x14ac:dyDescent="0.25">
      <c r="A208" s="7">
        <v>40737.513888888891</v>
      </c>
      <c r="B208" s="16">
        <v>40737.513888888891</v>
      </c>
      <c r="C208" s="4">
        <v>7.02</v>
      </c>
      <c r="D208" s="4">
        <v>7.54</v>
      </c>
      <c r="E208" s="5">
        <v>82.8</v>
      </c>
      <c r="F208" s="5"/>
      <c r="G208" s="5">
        <v>19.899999999999999</v>
      </c>
      <c r="H208" s="4">
        <v>1.1599999999999999</v>
      </c>
      <c r="I208" s="5">
        <v>75.2</v>
      </c>
      <c r="J208" s="5">
        <v>83.7</v>
      </c>
      <c r="K208" s="5">
        <v>0</v>
      </c>
      <c r="L208" s="6"/>
      <c r="M208" s="4"/>
      <c r="N208" s="6">
        <v>33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40750.461805555555</v>
      </c>
      <c r="B209" s="16">
        <v>40750.461805555555</v>
      </c>
      <c r="C209" s="4">
        <v>7.08</v>
      </c>
      <c r="D209" s="4">
        <v>7.31</v>
      </c>
      <c r="E209" s="5">
        <v>76.8</v>
      </c>
      <c r="F209" s="5"/>
      <c r="G209" s="5">
        <v>19.100000000000001</v>
      </c>
      <c r="H209" s="4"/>
      <c r="I209" s="5">
        <v>74.900000000000006</v>
      </c>
      <c r="J209" s="5">
        <v>84.9</v>
      </c>
      <c r="K209" s="5">
        <v>0</v>
      </c>
      <c r="L209" s="6"/>
      <c r="M209" s="4"/>
      <c r="N209" s="6">
        <v>11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40764.506944444445</v>
      </c>
      <c r="B210" s="16">
        <v>40764.506944444445</v>
      </c>
      <c r="C210" s="4">
        <v>6.96</v>
      </c>
      <c r="D210" s="4"/>
      <c r="E210" s="5"/>
      <c r="F210" s="5"/>
      <c r="G210" s="5">
        <v>20.7</v>
      </c>
      <c r="H210" s="4"/>
      <c r="I210" s="5">
        <v>76.8</v>
      </c>
      <c r="J210" s="5">
        <v>84.2</v>
      </c>
      <c r="K210" s="5">
        <v>0</v>
      </c>
      <c r="L210" s="6"/>
      <c r="M210" s="4"/>
      <c r="N210" s="6">
        <v>6.8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40778.506944444445</v>
      </c>
      <c r="B211" s="16">
        <v>40778.506944444445</v>
      </c>
      <c r="C211" s="4">
        <v>7.23</v>
      </c>
      <c r="D211" s="4">
        <v>7.66</v>
      </c>
      <c r="E211" s="5">
        <v>86.4</v>
      </c>
      <c r="F211" s="5"/>
      <c r="G211" s="5">
        <v>21.1</v>
      </c>
      <c r="H211" s="4"/>
      <c r="I211" s="5">
        <v>80.7</v>
      </c>
      <c r="J211" s="5">
        <v>87.3</v>
      </c>
      <c r="K211" s="5">
        <v>0</v>
      </c>
      <c r="L211" s="6"/>
      <c r="M211" s="4"/>
      <c r="N211" s="6">
        <v>23</v>
      </c>
      <c r="O211" s="6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7">
        <v>40792.517361111109</v>
      </c>
      <c r="B212" s="16">
        <v>40792.517361111109</v>
      </c>
      <c r="C212" s="4"/>
      <c r="D212" s="4"/>
      <c r="E212" s="5">
        <v>78.2</v>
      </c>
      <c r="F212" s="5"/>
      <c r="G212" s="5">
        <v>19.7</v>
      </c>
      <c r="H212" s="4">
        <v>1.03</v>
      </c>
      <c r="I212" s="5">
        <v>79</v>
      </c>
      <c r="J212" s="5">
        <v>87.4</v>
      </c>
      <c r="K212" s="5">
        <v>0</v>
      </c>
      <c r="L212" s="6"/>
      <c r="M212" s="4"/>
      <c r="N212" s="6">
        <v>6.8</v>
      </c>
      <c r="O212" s="6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40806.496527777781</v>
      </c>
      <c r="B213" s="16">
        <v>40806.496527777781</v>
      </c>
      <c r="C213" s="4">
        <v>7.79</v>
      </c>
      <c r="D213" s="4">
        <v>8.31</v>
      </c>
      <c r="E213" s="5">
        <v>86.1</v>
      </c>
      <c r="F213" s="5"/>
      <c r="G213" s="5">
        <v>17.100000000000001</v>
      </c>
      <c r="H213" s="4">
        <v>1.49</v>
      </c>
      <c r="I213" s="5">
        <v>73.400000000000006</v>
      </c>
      <c r="J213" s="5">
        <v>86.4</v>
      </c>
      <c r="K213" s="5">
        <v>0</v>
      </c>
      <c r="L213" s="6"/>
      <c r="M213" s="4"/>
      <c r="N213" s="6">
        <v>4.5</v>
      </c>
      <c r="O213" s="6"/>
      <c r="P213" s="4">
        <v>0.05</v>
      </c>
      <c r="Q213" s="4">
        <v>0.4</v>
      </c>
      <c r="R213" s="4">
        <v>0.05</v>
      </c>
      <c r="S213" s="15">
        <v>0.01</v>
      </c>
      <c r="T213" s="4">
        <v>0.04</v>
      </c>
      <c r="U213" s="4">
        <v>0.05</v>
      </c>
      <c r="V213" s="6">
        <v>2</v>
      </c>
    </row>
    <row r="214" spans="1:22" ht="15" customHeight="1" x14ac:dyDescent="0.25">
      <c r="A214" s="7">
        <v>40820</v>
      </c>
      <c r="B214" s="26">
        <v>0.4826388888888889</v>
      </c>
      <c r="C214" s="4">
        <v>7.51</v>
      </c>
      <c r="D214" s="4">
        <v>8.51</v>
      </c>
      <c r="E214" s="5">
        <v>83.3</v>
      </c>
      <c r="F214" s="5"/>
      <c r="G214" s="5">
        <v>14.4</v>
      </c>
      <c r="H214" s="4">
        <v>2.94</v>
      </c>
      <c r="I214" s="5">
        <v>71.5</v>
      </c>
      <c r="J214" s="5">
        <v>89.4</v>
      </c>
      <c r="K214" s="5">
        <v>0</v>
      </c>
      <c r="L214" s="3"/>
      <c r="M214" s="4"/>
      <c r="N214" s="3">
        <v>49</v>
      </c>
      <c r="O214" s="3"/>
      <c r="P214" s="4"/>
      <c r="Q214" s="4"/>
      <c r="R214" s="4"/>
      <c r="S214" s="4"/>
      <c r="T214" s="4"/>
      <c r="U214" s="4"/>
      <c r="V214" s="3"/>
    </row>
    <row r="215" spans="1:22" ht="15" customHeight="1" x14ac:dyDescent="0.25">
      <c r="A215" s="7">
        <v>40836</v>
      </c>
      <c r="B215" s="26">
        <v>0.49305555555555558</v>
      </c>
      <c r="C215" s="4">
        <v>7.46</v>
      </c>
      <c r="D215" s="4">
        <v>8.0399999999999991</v>
      </c>
      <c r="E215" s="5">
        <v>76.2</v>
      </c>
      <c r="F215" s="5"/>
      <c r="G215" s="5">
        <v>12.9</v>
      </c>
      <c r="H215" s="4">
        <v>2.42</v>
      </c>
      <c r="I215" s="5">
        <v>67.3</v>
      </c>
      <c r="J215" s="5">
        <v>87.6</v>
      </c>
      <c r="K215" s="5">
        <v>0</v>
      </c>
      <c r="L215" s="3"/>
      <c r="M215" s="4"/>
      <c r="N215" s="3">
        <v>33</v>
      </c>
      <c r="O215" s="3"/>
      <c r="P215" s="4"/>
      <c r="Q215" s="4"/>
      <c r="R215" s="4"/>
      <c r="S215" s="4"/>
      <c r="T215" s="4"/>
      <c r="U215" s="4"/>
      <c r="V215" s="3"/>
    </row>
    <row r="216" spans="1:22" ht="15" customHeight="1" x14ac:dyDescent="0.25">
      <c r="A216" s="7">
        <v>40848</v>
      </c>
      <c r="B216" s="26">
        <v>0.48958333333333331</v>
      </c>
      <c r="C216" s="4">
        <v>7.34</v>
      </c>
      <c r="D216" s="4">
        <v>7.98</v>
      </c>
      <c r="E216" s="5">
        <v>69.400000000000006</v>
      </c>
      <c r="F216" s="5"/>
      <c r="G216" s="5">
        <v>9.1</v>
      </c>
      <c r="H216" s="4">
        <v>4.58</v>
      </c>
      <c r="I216" s="5">
        <v>66.2</v>
      </c>
      <c r="J216" s="5">
        <v>94.8</v>
      </c>
      <c r="K216" s="5">
        <v>0</v>
      </c>
      <c r="L216" s="3"/>
      <c r="M216" s="4"/>
      <c r="N216" s="3">
        <v>46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40862</v>
      </c>
      <c r="B217" s="26">
        <v>0.49652777777777773</v>
      </c>
      <c r="C217" s="4">
        <v>7.01</v>
      </c>
      <c r="D217" s="4">
        <v>10.56</v>
      </c>
      <c r="E217" s="5">
        <v>89.2</v>
      </c>
      <c r="F217" s="5"/>
      <c r="G217" s="5">
        <v>8.1999999999999993</v>
      </c>
      <c r="H217" s="4">
        <v>2.87</v>
      </c>
      <c r="I217" s="5">
        <v>58</v>
      </c>
      <c r="J217" s="5">
        <v>85.3</v>
      </c>
      <c r="K217" s="5">
        <v>0</v>
      </c>
      <c r="L217" s="3"/>
      <c r="M217" s="4"/>
      <c r="N217" s="3">
        <v>17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40877</v>
      </c>
      <c r="B218" s="26">
        <v>0.49305555555555558</v>
      </c>
      <c r="C218" s="4">
        <v>7.15</v>
      </c>
      <c r="D218" s="4">
        <v>11.37</v>
      </c>
      <c r="E218" s="5">
        <v>93.2</v>
      </c>
      <c r="F218" s="5"/>
      <c r="G218" s="5">
        <v>6.7</v>
      </c>
      <c r="H218" s="4">
        <v>5.68</v>
      </c>
      <c r="I218" s="5">
        <v>52.9</v>
      </c>
      <c r="J218" s="5">
        <v>81.099999999999994</v>
      </c>
      <c r="K218" s="5">
        <v>0</v>
      </c>
      <c r="L218" s="3"/>
      <c r="M218" s="4"/>
      <c r="N218" s="3">
        <v>11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40891</v>
      </c>
      <c r="B219" s="26">
        <v>0.54513888888888895</v>
      </c>
      <c r="C219" s="4"/>
      <c r="D219" s="4">
        <v>11.81</v>
      </c>
      <c r="E219" s="5">
        <v>91.3</v>
      </c>
      <c r="F219" s="5"/>
      <c r="G219" s="5">
        <v>4.5</v>
      </c>
      <c r="H219" s="4">
        <v>3.93</v>
      </c>
      <c r="I219" s="5">
        <v>50.3</v>
      </c>
      <c r="J219" s="5">
        <v>82.6</v>
      </c>
      <c r="K219" s="5">
        <v>0</v>
      </c>
      <c r="L219" s="3"/>
      <c r="M219" s="4"/>
      <c r="N219" s="3">
        <v>2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40906</v>
      </c>
      <c r="B220" s="26">
        <v>0.49652777777777773</v>
      </c>
      <c r="C220" s="4"/>
      <c r="D220" s="4">
        <v>12.5</v>
      </c>
      <c r="E220" s="5">
        <v>99.7</v>
      </c>
      <c r="F220" s="5"/>
      <c r="G220" s="5">
        <v>5.7</v>
      </c>
      <c r="H220" s="4">
        <v>2.29</v>
      </c>
      <c r="I220" s="5">
        <v>52.5</v>
      </c>
      <c r="J220" s="5">
        <v>83.1</v>
      </c>
      <c r="K220" s="5">
        <v>0</v>
      </c>
      <c r="L220" s="54"/>
      <c r="M220" s="4"/>
      <c r="N220" s="3">
        <v>4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40918</v>
      </c>
      <c r="B221" s="26">
        <v>0.46875</v>
      </c>
      <c r="C221" s="4"/>
      <c r="D221" s="4">
        <v>11.56</v>
      </c>
      <c r="E221" s="5">
        <v>93.1</v>
      </c>
      <c r="F221" s="5"/>
      <c r="G221" s="5">
        <v>6</v>
      </c>
      <c r="H221" s="4">
        <v>3.06</v>
      </c>
      <c r="I221" s="5">
        <v>52.4</v>
      </c>
      <c r="J221" s="5">
        <v>81.900000000000006</v>
      </c>
      <c r="K221" s="5">
        <v>0</v>
      </c>
      <c r="L221" s="3"/>
      <c r="M221" s="4"/>
      <c r="N221" s="3">
        <v>6</v>
      </c>
      <c r="O221" s="3"/>
      <c r="P221" s="4"/>
      <c r="Q221" s="4"/>
      <c r="R221" s="4"/>
      <c r="S221" s="4"/>
      <c r="T221" s="4"/>
      <c r="U221" s="4"/>
      <c r="V221" s="3"/>
    </row>
    <row r="222" spans="1:22" ht="15" customHeight="1" x14ac:dyDescent="0.25">
      <c r="A222" s="7">
        <v>40933</v>
      </c>
      <c r="B222" s="26">
        <v>0.51041666666666663</v>
      </c>
      <c r="C222" s="4"/>
      <c r="D222" s="4">
        <v>11.33</v>
      </c>
      <c r="E222" s="5">
        <v>86.4</v>
      </c>
      <c r="F222" s="5"/>
      <c r="G222" s="5">
        <v>4</v>
      </c>
      <c r="H222" s="4">
        <v>3.91</v>
      </c>
      <c r="I222" s="5">
        <v>48.7</v>
      </c>
      <c r="J222" s="5">
        <v>80.599999999999994</v>
      </c>
      <c r="K222" s="5">
        <v>0</v>
      </c>
      <c r="L222" s="3"/>
      <c r="M222" s="4"/>
      <c r="N222" s="3">
        <v>13</v>
      </c>
      <c r="O222" s="3"/>
      <c r="P222" s="4">
        <v>0.42</v>
      </c>
      <c r="Q222" s="4">
        <v>0.49</v>
      </c>
      <c r="R222" s="4">
        <v>0.05</v>
      </c>
      <c r="S222" s="15">
        <v>5.0000000000000001E-3</v>
      </c>
      <c r="T222" s="4">
        <v>0.42</v>
      </c>
      <c r="U222" s="4">
        <v>0.04</v>
      </c>
      <c r="V222" s="3">
        <v>10</v>
      </c>
    </row>
    <row r="223" spans="1:22" ht="15" customHeight="1" x14ac:dyDescent="0.25">
      <c r="A223" s="7">
        <v>40946</v>
      </c>
      <c r="B223" s="26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40962</v>
      </c>
      <c r="B224" s="26">
        <v>0.52083333333333337</v>
      </c>
      <c r="C224" s="4">
        <v>6.77</v>
      </c>
      <c r="D224" s="4">
        <v>12.76</v>
      </c>
      <c r="E224" s="5">
        <v>103.2</v>
      </c>
      <c r="F224" s="5"/>
      <c r="G224" s="5">
        <v>6.4</v>
      </c>
      <c r="H224" s="4">
        <v>12.4</v>
      </c>
      <c r="I224" s="5">
        <v>51.4</v>
      </c>
      <c r="J224" s="5">
        <v>78.900000000000006</v>
      </c>
      <c r="K224" s="5">
        <v>0</v>
      </c>
      <c r="L224" s="3"/>
      <c r="M224" s="4"/>
      <c r="N224" s="3">
        <v>33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40976</v>
      </c>
      <c r="B225" s="26">
        <v>0.47569444444444442</v>
      </c>
      <c r="C225" s="4">
        <v>7.34</v>
      </c>
      <c r="D225" s="4">
        <v>12.29</v>
      </c>
      <c r="E225" s="5">
        <v>98.6</v>
      </c>
      <c r="F225" s="5"/>
      <c r="G225" s="5">
        <v>6.3</v>
      </c>
      <c r="H225" s="4">
        <v>6.29</v>
      </c>
      <c r="I225" s="5">
        <v>47.1</v>
      </c>
      <c r="J225" s="5">
        <v>72.8</v>
      </c>
      <c r="K225" s="5">
        <v>0</v>
      </c>
      <c r="L225" s="3"/>
      <c r="M225" s="4"/>
      <c r="N225" s="3">
        <v>4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40988</v>
      </c>
      <c r="B226" s="26">
        <v>0.52083333333333337</v>
      </c>
      <c r="C226" s="4">
        <v>7.34</v>
      </c>
      <c r="D226" s="4">
        <v>12.97</v>
      </c>
      <c r="E226" s="5">
        <v>104.6</v>
      </c>
      <c r="F226" s="5"/>
      <c r="G226" s="5">
        <v>6.2</v>
      </c>
      <c r="H226" s="4">
        <v>4.53</v>
      </c>
      <c r="I226" s="5">
        <v>44.9</v>
      </c>
      <c r="J226" s="5">
        <v>70.099999999999994</v>
      </c>
      <c r="K226" s="5">
        <v>0</v>
      </c>
      <c r="L226" s="3"/>
      <c r="M226" s="4"/>
      <c r="N226" s="3">
        <v>5</v>
      </c>
      <c r="O226" s="3"/>
      <c r="P226" s="4">
        <v>0.5</v>
      </c>
      <c r="Q226" s="4">
        <v>0.48</v>
      </c>
      <c r="R226" s="4">
        <v>0.05</v>
      </c>
      <c r="S226" s="15">
        <v>5.0000000000000001E-3</v>
      </c>
      <c r="T226" s="4">
        <v>0.5</v>
      </c>
      <c r="U226" s="4">
        <v>0.03</v>
      </c>
      <c r="V226" s="3">
        <v>8</v>
      </c>
    </row>
    <row r="227" spans="1:22" ht="15" customHeight="1" x14ac:dyDescent="0.25">
      <c r="A227" s="7">
        <v>41004</v>
      </c>
      <c r="B227" s="26">
        <v>0.5</v>
      </c>
      <c r="C227" s="4">
        <v>6.44</v>
      </c>
      <c r="D227" s="4">
        <v>10.8</v>
      </c>
      <c r="E227" s="5">
        <v>93</v>
      </c>
      <c r="F227" s="5"/>
      <c r="G227" s="5">
        <v>8.8000000000000007</v>
      </c>
      <c r="H227" s="4">
        <v>1.79</v>
      </c>
      <c r="I227" s="5">
        <v>49.3</v>
      </c>
      <c r="J227" s="5">
        <v>70.900000000000006</v>
      </c>
      <c r="K227" s="5">
        <v>0</v>
      </c>
      <c r="L227" s="3"/>
      <c r="M227" s="4"/>
      <c r="N227" s="3">
        <v>7</v>
      </c>
      <c r="O227" s="3"/>
      <c r="P227" s="4"/>
      <c r="Q227" s="4"/>
      <c r="R227" s="4"/>
      <c r="S227" s="4"/>
      <c r="T227" s="4"/>
      <c r="U227" s="4"/>
      <c r="V227" s="3"/>
    </row>
    <row r="228" spans="1:22" ht="15" customHeight="1" x14ac:dyDescent="0.25">
      <c r="A228" s="7">
        <v>41016</v>
      </c>
      <c r="B228" s="26">
        <v>0.53125</v>
      </c>
      <c r="C228" s="4">
        <v>7.53</v>
      </c>
      <c r="D228" s="4">
        <v>10.64</v>
      </c>
      <c r="E228" s="5">
        <v>98.9</v>
      </c>
      <c r="F228" s="5"/>
      <c r="G228" s="5">
        <v>11.9</v>
      </c>
      <c r="H228" s="4">
        <v>1.29</v>
      </c>
      <c r="I228" s="5">
        <v>55.2</v>
      </c>
      <c r="J228" s="5">
        <v>73.8</v>
      </c>
      <c r="K228" s="5">
        <v>0</v>
      </c>
      <c r="L228" s="3"/>
      <c r="M228" s="4"/>
      <c r="N228" s="3">
        <v>5</v>
      </c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41030</v>
      </c>
      <c r="B229" s="26">
        <v>0.52083333333333337</v>
      </c>
      <c r="C229" s="4">
        <v>6.99</v>
      </c>
      <c r="D229" s="4">
        <v>9.7100000000000009</v>
      </c>
      <c r="E229" s="5">
        <v>89.8</v>
      </c>
      <c r="F229" s="5"/>
      <c r="G229" s="5">
        <v>12.6</v>
      </c>
      <c r="H229" s="4">
        <v>1.32</v>
      </c>
      <c r="I229" s="5">
        <v>57.7</v>
      </c>
      <c r="J229" s="5">
        <v>75.400000000000006</v>
      </c>
      <c r="K229" s="5">
        <v>0</v>
      </c>
      <c r="L229" s="4"/>
      <c r="M229" s="4"/>
      <c r="N229" s="3">
        <v>33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41044</v>
      </c>
      <c r="B230" s="26">
        <v>0.47916666666666669</v>
      </c>
      <c r="C230" s="4">
        <v>7.22</v>
      </c>
      <c r="D230" s="4">
        <v>9.58</v>
      </c>
      <c r="E230" s="5">
        <v>101.5</v>
      </c>
      <c r="F230" s="5"/>
      <c r="G230" s="5">
        <v>17.2</v>
      </c>
      <c r="H230" s="4">
        <v>0.73</v>
      </c>
      <c r="I230" s="5">
        <v>63.9</v>
      </c>
      <c r="J230" s="5">
        <v>74.599999999999994</v>
      </c>
      <c r="K230" s="5">
        <v>0</v>
      </c>
      <c r="L230" s="6"/>
      <c r="M230" s="4"/>
      <c r="N230" s="3">
        <v>2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41058</v>
      </c>
      <c r="B231" s="26">
        <v>0.5</v>
      </c>
      <c r="C231" s="4">
        <v>6.66</v>
      </c>
      <c r="D231" s="4">
        <v>9.24</v>
      </c>
      <c r="E231" s="5">
        <v>95.5</v>
      </c>
      <c r="F231" s="5"/>
      <c r="G231" s="5">
        <v>16.899999999999999</v>
      </c>
      <c r="H231" s="4">
        <v>1.58</v>
      </c>
      <c r="I231" s="5">
        <v>65.5</v>
      </c>
      <c r="J231" s="5">
        <v>77.400000000000006</v>
      </c>
      <c r="K231" s="5">
        <v>0</v>
      </c>
      <c r="L231" s="6"/>
      <c r="M231" s="4"/>
      <c r="N231" s="3">
        <v>4.5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41072</v>
      </c>
      <c r="B232" s="26">
        <v>0.48958333333333331</v>
      </c>
      <c r="C232" s="4">
        <v>7.04</v>
      </c>
      <c r="D232" s="4">
        <v>9.2899999999999991</v>
      </c>
      <c r="E232" s="5">
        <v>97.1</v>
      </c>
      <c r="F232" s="5"/>
      <c r="G232" s="5">
        <v>17.100000000000001</v>
      </c>
      <c r="H232" s="4">
        <v>1.53</v>
      </c>
      <c r="I232" s="5">
        <v>67.5</v>
      </c>
      <c r="J232" s="5">
        <v>79.5</v>
      </c>
      <c r="K232" s="5">
        <v>0</v>
      </c>
      <c r="L232" s="6"/>
      <c r="M232" s="4"/>
      <c r="N232" s="3">
        <v>2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41086</v>
      </c>
      <c r="B233" s="26">
        <v>0.54166666666666663</v>
      </c>
      <c r="C233" s="4">
        <v>6.69</v>
      </c>
      <c r="D233" s="4">
        <v>9.2100000000000009</v>
      </c>
      <c r="E233" s="5">
        <v>95.2</v>
      </c>
      <c r="F233" s="5"/>
      <c r="G233" s="5">
        <v>17.100000000000001</v>
      </c>
      <c r="H233" s="4">
        <v>2.0299999999999998</v>
      </c>
      <c r="I233" s="5">
        <v>69.3</v>
      </c>
      <c r="J233" s="5">
        <v>81.3</v>
      </c>
      <c r="K233" s="5">
        <v>0</v>
      </c>
      <c r="L233" s="6"/>
      <c r="M233" s="4"/>
      <c r="N233" s="3">
        <v>11</v>
      </c>
      <c r="O233" s="3"/>
      <c r="P233" s="15">
        <v>1.7000000000000001E-2</v>
      </c>
      <c r="Q233" s="4">
        <v>0.52</v>
      </c>
      <c r="R233" s="4">
        <v>0.05</v>
      </c>
      <c r="S233" s="15">
        <v>5.0000000000000001E-3</v>
      </c>
      <c r="T233" s="4">
        <v>1.7000000000000001E-2</v>
      </c>
      <c r="U233" s="4">
        <v>0.06</v>
      </c>
      <c r="V233" s="3">
        <v>2</v>
      </c>
    </row>
    <row r="234" spans="1:22" ht="15" customHeight="1" x14ac:dyDescent="0.25">
      <c r="A234" s="7">
        <v>41102</v>
      </c>
      <c r="B234" s="26">
        <v>0.49305555555555558</v>
      </c>
      <c r="C234" s="4">
        <v>7.14</v>
      </c>
      <c r="D234" s="4">
        <v>8.4600000000000009</v>
      </c>
      <c r="E234" s="5">
        <v>95.8</v>
      </c>
      <c r="F234" s="5"/>
      <c r="G234" s="5">
        <v>21.5</v>
      </c>
      <c r="H234" s="4">
        <v>0.74</v>
      </c>
      <c r="I234" s="5">
        <v>78.2</v>
      </c>
      <c r="J234" s="5">
        <v>83.7</v>
      </c>
      <c r="K234" s="5">
        <v>0</v>
      </c>
      <c r="L234" s="6"/>
      <c r="M234" s="4"/>
      <c r="N234" s="3">
        <v>7.8</v>
      </c>
      <c r="O234" s="3"/>
      <c r="P234" s="4"/>
      <c r="Q234" s="4"/>
      <c r="R234" s="4"/>
      <c r="S234" s="4"/>
      <c r="T234" s="4"/>
      <c r="U234" s="4"/>
      <c r="V234" s="3"/>
    </row>
    <row r="235" spans="1:22" ht="15" customHeight="1" x14ac:dyDescent="0.25">
      <c r="A235" s="7">
        <v>41115</v>
      </c>
      <c r="B235" s="26">
        <v>0.54861111111111105</v>
      </c>
      <c r="C235" s="4">
        <v>6.72</v>
      </c>
      <c r="D235" s="4">
        <v>8.08</v>
      </c>
      <c r="E235" s="5">
        <v>90.9</v>
      </c>
      <c r="F235" s="5"/>
      <c r="G235" s="5">
        <v>21.3</v>
      </c>
      <c r="H235" s="4"/>
      <c r="I235" s="5">
        <v>81.400000000000006</v>
      </c>
      <c r="J235" s="5">
        <v>87.4</v>
      </c>
      <c r="K235" s="5">
        <v>0</v>
      </c>
      <c r="L235" s="6"/>
      <c r="M235" s="4"/>
      <c r="N235" s="3">
        <v>14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41128</v>
      </c>
      <c r="B236" s="26">
        <v>0.52083333333333337</v>
      </c>
      <c r="C236" s="4">
        <v>7.1</v>
      </c>
      <c r="D236" s="4">
        <v>7.41</v>
      </c>
      <c r="E236" s="5">
        <v>85.1</v>
      </c>
      <c r="F236" s="5"/>
      <c r="G236" s="5">
        <v>22.3</v>
      </c>
      <c r="H236" s="4">
        <v>1.0900000000000001</v>
      </c>
      <c r="I236" s="5">
        <v>87.5</v>
      </c>
      <c r="J236" s="5">
        <v>92.5</v>
      </c>
      <c r="K236" s="5">
        <v>0</v>
      </c>
      <c r="L236" s="6"/>
      <c r="M236" s="4"/>
      <c r="N236" s="3">
        <v>13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41142</v>
      </c>
      <c r="B237" s="26">
        <v>0.52083333333333337</v>
      </c>
      <c r="C237" s="4">
        <v>7.59</v>
      </c>
      <c r="D237" s="4">
        <v>7.58</v>
      </c>
      <c r="E237" s="5">
        <v>87.2</v>
      </c>
      <c r="F237" s="5"/>
      <c r="G237" s="5">
        <v>22.2</v>
      </c>
      <c r="H237" s="4">
        <v>2.7</v>
      </c>
      <c r="I237" s="5">
        <v>88.2</v>
      </c>
      <c r="J237" s="5">
        <v>93.2</v>
      </c>
      <c r="K237" s="5">
        <v>0</v>
      </c>
      <c r="L237" s="6"/>
      <c r="M237" s="4"/>
      <c r="N237" s="3">
        <v>46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41157</v>
      </c>
      <c r="B238" s="26">
        <v>0.52430555555555558</v>
      </c>
      <c r="C238" s="4">
        <v>7.18</v>
      </c>
      <c r="D238" s="4">
        <v>8.36</v>
      </c>
      <c r="E238" s="5">
        <v>91.1</v>
      </c>
      <c r="F238" s="5"/>
      <c r="G238" s="5">
        <v>19.399999999999999</v>
      </c>
      <c r="H238" s="4">
        <v>3.65</v>
      </c>
      <c r="I238" s="5">
        <v>84.9</v>
      </c>
      <c r="J238" s="5">
        <v>95.1</v>
      </c>
      <c r="K238" s="5">
        <v>0</v>
      </c>
      <c r="L238" s="6"/>
      <c r="M238" s="4"/>
      <c r="N238" s="3">
        <v>23</v>
      </c>
      <c r="O238" s="3"/>
      <c r="P238" s="4"/>
      <c r="Q238" s="4"/>
      <c r="R238" s="4"/>
      <c r="S238" s="4"/>
      <c r="T238" s="4"/>
      <c r="U238" s="4"/>
      <c r="V238" s="3"/>
    </row>
    <row r="239" spans="1:22" ht="15" customHeight="1" x14ac:dyDescent="0.25">
      <c r="A239" s="7">
        <v>41169</v>
      </c>
      <c r="B239" s="26">
        <v>0.55208333333333337</v>
      </c>
      <c r="C239" s="4">
        <v>7.67</v>
      </c>
      <c r="D239" s="4">
        <v>7.04</v>
      </c>
      <c r="E239" s="5">
        <v>74.5</v>
      </c>
      <c r="F239" s="5"/>
      <c r="G239" s="5">
        <v>18.3</v>
      </c>
      <c r="H239" s="4">
        <v>1.64</v>
      </c>
      <c r="I239" s="5">
        <v>83.4</v>
      </c>
      <c r="J239" s="5">
        <v>95.4</v>
      </c>
      <c r="K239" s="5">
        <v>0</v>
      </c>
      <c r="L239" s="6"/>
      <c r="M239" s="4"/>
      <c r="N239" s="3">
        <v>79</v>
      </c>
      <c r="O239" s="3"/>
      <c r="P239" s="4">
        <v>7.0000000000000007E-2</v>
      </c>
      <c r="Q239" s="4">
        <v>0.46</v>
      </c>
      <c r="R239" s="4">
        <v>0.05</v>
      </c>
      <c r="S239" s="15">
        <v>5.0000000000000001E-3</v>
      </c>
      <c r="T239" s="4">
        <v>7.0000000000000007E-2</v>
      </c>
      <c r="U239" s="4">
        <v>7.0000000000000007E-2</v>
      </c>
      <c r="V239" s="3">
        <v>2</v>
      </c>
    </row>
    <row r="240" spans="1:22" ht="15" customHeight="1" x14ac:dyDescent="0.25">
      <c r="A240" s="7">
        <v>41185</v>
      </c>
      <c r="B240" s="26">
        <v>0.50694444444444442</v>
      </c>
      <c r="C240" s="301">
        <v>6.93</v>
      </c>
      <c r="D240" s="301">
        <v>7.87</v>
      </c>
      <c r="E240" s="302">
        <v>75.3</v>
      </c>
      <c r="F240" s="302"/>
      <c r="G240" s="302">
        <v>13.6</v>
      </c>
      <c r="H240" s="301">
        <v>2.25</v>
      </c>
      <c r="I240" s="302">
        <v>79.7</v>
      </c>
      <c r="J240" s="302">
        <v>100.8</v>
      </c>
      <c r="K240" s="302">
        <v>0</v>
      </c>
      <c r="L240" s="283"/>
      <c r="M240" s="286"/>
      <c r="N240" s="286">
        <v>11</v>
      </c>
      <c r="O240" s="286"/>
      <c r="P240" s="4"/>
      <c r="Q240" s="4"/>
      <c r="R240" s="6"/>
      <c r="S240" s="6"/>
      <c r="T240" s="6"/>
      <c r="U240" s="6"/>
      <c r="V240" s="6"/>
    </row>
    <row r="241" spans="1:22" ht="15" customHeight="1" x14ac:dyDescent="0.25">
      <c r="A241" s="7">
        <v>41199</v>
      </c>
      <c r="B241" s="26">
        <v>0.52083333333333337</v>
      </c>
      <c r="C241" s="281">
        <v>6.99</v>
      </c>
      <c r="D241" s="281">
        <v>8.0299999999999994</v>
      </c>
      <c r="E241" s="282">
        <v>76.3</v>
      </c>
      <c r="F241" s="282"/>
      <c r="G241" s="282">
        <v>12.8</v>
      </c>
      <c r="H241" s="281">
        <v>4.57</v>
      </c>
      <c r="I241" s="282">
        <v>77.7</v>
      </c>
      <c r="J241" s="282">
        <v>101.2</v>
      </c>
      <c r="K241" s="282">
        <v>0</v>
      </c>
      <c r="L241" s="283"/>
      <c r="M241" s="285"/>
      <c r="N241" s="274">
        <v>11</v>
      </c>
      <c r="O241" s="274"/>
    </row>
    <row r="242" spans="1:22" ht="15" customHeight="1" x14ac:dyDescent="0.25">
      <c r="A242" s="7">
        <v>41212</v>
      </c>
      <c r="B242" s="26">
        <v>0.4861111111111111</v>
      </c>
      <c r="C242" s="281">
        <v>7.17</v>
      </c>
      <c r="D242" s="281">
        <v>8.81</v>
      </c>
      <c r="E242" s="282">
        <v>82</v>
      </c>
      <c r="F242" s="282"/>
      <c r="G242" s="282">
        <v>12.2</v>
      </c>
      <c r="H242" s="281">
        <v>1.93</v>
      </c>
      <c r="I242" s="282">
        <v>77.8</v>
      </c>
      <c r="J242" s="282">
        <v>103</v>
      </c>
      <c r="K242" s="282">
        <v>0.1</v>
      </c>
      <c r="L242" s="283"/>
      <c r="M242" s="285"/>
      <c r="N242" s="285">
        <v>46</v>
      </c>
      <c r="O242" s="285"/>
    </row>
    <row r="243" spans="1:22" ht="15" customHeight="1" x14ac:dyDescent="0.25">
      <c r="A243" s="7">
        <v>41226</v>
      </c>
      <c r="B243" s="26">
        <v>0.52083333333333337</v>
      </c>
      <c r="C243" s="281">
        <v>7.57</v>
      </c>
      <c r="D243" s="281">
        <v>10.35</v>
      </c>
      <c r="E243" s="282">
        <v>92.1</v>
      </c>
      <c r="F243" s="282"/>
      <c r="G243" s="282">
        <v>10.1</v>
      </c>
      <c r="H243" s="281">
        <v>3.02</v>
      </c>
      <c r="I243" s="282">
        <v>68.8</v>
      </c>
      <c r="J243" s="282">
        <v>96.2</v>
      </c>
      <c r="K243" s="282">
        <v>0</v>
      </c>
      <c r="L243" s="283"/>
      <c r="M243" s="285"/>
      <c r="N243" s="274">
        <v>13</v>
      </c>
      <c r="O243" s="274"/>
    </row>
    <row r="244" spans="1:22" ht="15" customHeight="1" x14ac:dyDescent="0.25">
      <c r="A244" s="7">
        <v>41240</v>
      </c>
      <c r="B244" s="26">
        <v>0.4826388888888889</v>
      </c>
      <c r="C244" s="281">
        <v>7.3</v>
      </c>
      <c r="D244" s="281">
        <v>10.61</v>
      </c>
      <c r="E244" s="282">
        <v>89.7</v>
      </c>
      <c r="F244" s="282"/>
      <c r="G244" s="282">
        <v>7.7</v>
      </c>
      <c r="H244" s="281">
        <v>1.88</v>
      </c>
      <c r="I244" s="282">
        <v>60.8</v>
      </c>
      <c r="J244" s="282">
        <v>90.9</v>
      </c>
      <c r="K244" s="282">
        <v>0</v>
      </c>
      <c r="L244" s="283"/>
      <c r="M244" s="285"/>
      <c r="N244" s="274">
        <v>49</v>
      </c>
      <c r="O244" s="274"/>
    </row>
    <row r="245" spans="1:22" ht="15" customHeight="1" x14ac:dyDescent="0.25">
      <c r="A245" s="7">
        <v>41254</v>
      </c>
      <c r="B245" s="26">
        <v>0.47569444444444442</v>
      </c>
      <c r="C245" s="281">
        <v>7.54</v>
      </c>
      <c r="D245" s="281">
        <v>11.07</v>
      </c>
      <c r="E245" s="282">
        <v>90.6</v>
      </c>
      <c r="F245" s="282"/>
      <c r="G245" s="282">
        <v>6.7</v>
      </c>
      <c r="H245" s="281">
        <v>0.9</v>
      </c>
      <c r="I245" s="282">
        <v>54.8</v>
      </c>
      <c r="J245" s="282">
        <v>84.2</v>
      </c>
      <c r="K245" s="282">
        <v>0</v>
      </c>
      <c r="L245" s="283"/>
      <c r="M245" s="285"/>
      <c r="N245" s="274">
        <v>31</v>
      </c>
      <c r="O245" s="274"/>
    </row>
    <row r="246" spans="1:22" ht="15" customHeight="1" x14ac:dyDescent="0.25">
      <c r="A246" s="7">
        <v>41270</v>
      </c>
      <c r="B246" s="26">
        <v>0.55208333333333337</v>
      </c>
      <c r="C246" s="281">
        <v>7.45</v>
      </c>
      <c r="D246" s="281">
        <v>11.49</v>
      </c>
      <c r="E246" s="282">
        <v>90</v>
      </c>
      <c r="F246" s="282"/>
      <c r="G246" s="282">
        <v>5.0999999999999996</v>
      </c>
      <c r="H246" s="281">
        <v>1.71</v>
      </c>
      <c r="I246" s="282">
        <v>48.5</v>
      </c>
      <c r="J246" s="282">
        <v>77.900000000000006</v>
      </c>
      <c r="K246" s="282">
        <v>0</v>
      </c>
      <c r="L246" s="283"/>
      <c r="M246" s="285"/>
      <c r="N246" s="274">
        <v>13</v>
      </c>
      <c r="O246" s="274"/>
      <c r="P246" s="284">
        <v>0.51</v>
      </c>
      <c r="Q246" s="274">
        <v>0.38</v>
      </c>
      <c r="R246" s="281">
        <v>0.05</v>
      </c>
      <c r="S246" s="284">
        <v>0.01</v>
      </c>
      <c r="T246" s="281">
        <v>0.51</v>
      </c>
      <c r="U246" s="281">
        <v>0.06</v>
      </c>
      <c r="V246" s="283">
        <v>2</v>
      </c>
    </row>
    <row r="247" spans="1:22" ht="15" customHeight="1" x14ac:dyDescent="0.25">
      <c r="A247" s="7">
        <v>41284</v>
      </c>
      <c r="B247" s="26">
        <v>0.51388888888888895</v>
      </c>
      <c r="C247" s="285"/>
      <c r="D247" s="281">
        <v>12.74</v>
      </c>
      <c r="E247" s="282">
        <v>99.2</v>
      </c>
      <c r="F247" s="282"/>
      <c r="G247" s="282">
        <v>4.5999999999999996</v>
      </c>
      <c r="H247" s="281">
        <v>2.0099999999999998</v>
      </c>
      <c r="I247" s="282">
        <v>47</v>
      </c>
      <c r="J247" s="282">
        <v>76.900000000000006</v>
      </c>
      <c r="K247" s="282">
        <v>0</v>
      </c>
      <c r="L247" s="283"/>
      <c r="M247" s="285"/>
      <c r="N247" s="274">
        <v>6.8</v>
      </c>
      <c r="O247" s="274"/>
    </row>
    <row r="248" spans="1:22" ht="15" customHeight="1" x14ac:dyDescent="0.25">
      <c r="A248" s="7">
        <v>41297</v>
      </c>
      <c r="B248" s="26">
        <v>0.50694444444444442</v>
      </c>
      <c r="C248" s="281">
        <v>7.5</v>
      </c>
      <c r="D248" s="281">
        <v>12.28</v>
      </c>
      <c r="E248" s="282">
        <v>93.7</v>
      </c>
      <c r="F248" s="282"/>
      <c r="G248" s="282">
        <v>3.9</v>
      </c>
      <c r="H248" s="281">
        <v>1.34</v>
      </c>
      <c r="I248" s="282">
        <v>43.7</v>
      </c>
      <c r="J248" s="282">
        <v>73.2</v>
      </c>
      <c r="K248" s="282">
        <v>0</v>
      </c>
      <c r="L248" s="283"/>
      <c r="M248" s="285"/>
      <c r="N248" s="274">
        <v>1.8</v>
      </c>
      <c r="O248" s="274"/>
    </row>
    <row r="249" spans="1:22" ht="15" customHeight="1" x14ac:dyDescent="0.25">
      <c r="A249" s="7">
        <v>41310</v>
      </c>
      <c r="B249" s="26">
        <v>0.47222222222222227</v>
      </c>
      <c r="C249" s="281">
        <v>7.41</v>
      </c>
      <c r="D249" s="281">
        <v>11.92</v>
      </c>
      <c r="E249" s="282">
        <v>94.7</v>
      </c>
      <c r="F249" s="282"/>
      <c r="G249" s="282">
        <v>5.5</v>
      </c>
      <c r="H249" s="281">
        <v>3.5</v>
      </c>
      <c r="I249" s="282">
        <v>38.4</v>
      </c>
      <c r="J249" s="282">
        <v>60.3</v>
      </c>
      <c r="K249" s="282">
        <v>0</v>
      </c>
      <c r="L249" s="283"/>
      <c r="M249" s="285"/>
      <c r="N249" s="274">
        <v>13</v>
      </c>
      <c r="O249" s="274"/>
    </row>
    <row r="250" spans="1:22" ht="15" customHeight="1" x14ac:dyDescent="0.25">
      <c r="A250" s="7">
        <v>41324</v>
      </c>
      <c r="B250" s="26">
        <v>0.50694444444444442</v>
      </c>
      <c r="C250" s="281">
        <v>7.58</v>
      </c>
      <c r="D250" s="281">
        <v>12.26</v>
      </c>
      <c r="E250" s="282">
        <v>99.8</v>
      </c>
      <c r="F250" s="282"/>
      <c r="G250" s="282">
        <v>6.5</v>
      </c>
      <c r="H250" s="285"/>
      <c r="I250" s="282">
        <v>47.1</v>
      </c>
      <c r="J250" s="282">
        <v>72.7</v>
      </c>
      <c r="K250" s="282">
        <v>0</v>
      </c>
      <c r="L250" s="283"/>
      <c r="M250" s="285"/>
      <c r="N250" s="274">
        <v>49</v>
      </c>
      <c r="O250" s="274"/>
    </row>
    <row r="251" spans="1:22" ht="15" customHeight="1" x14ac:dyDescent="0.25">
      <c r="A251" s="7">
        <v>41338</v>
      </c>
      <c r="B251" s="26">
        <v>0.47569444444444442</v>
      </c>
      <c r="C251" s="281">
        <v>7.59</v>
      </c>
      <c r="D251" s="281">
        <v>11.9</v>
      </c>
      <c r="E251" s="282">
        <v>97.5</v>
      </c>
      <c r="F251" s="282"/>
      <c r="G251" s="282">
        <v>6.8</v>
      </c>
      <c r="H251" s="285"/>
      <c r="I251" s="282">
        <v>45.8</v>
      </c>
      <c r="J251" s="282">
        <v>70.099999999999994</v>
      </c>
      <c r="K251" s="282">
        <v>0</v>
      </c>
      <c r="L251" s="283"/>
      <c r="M251" s="285"/>
      <c r="N251" s="274">
        <v>4.5</v>
      </c>
      <c r="O251" s="274"/>
    </row>
    <row r="252" spans="1:22" ht="15" customHeight="1" x14ac:dyDescent="0.25">
      <c r="A252" s="7">
        <v>41352</v>
      </c>
      <c r="B252" s="26">
        <v>0.49305555555555558</v>
      </c>
      <c r="C252" s="281">
        <v>7.68</v>
      </c>
      <c r="D252" s="281">
        <v>11.54</v>
      </c>
      <c r="E252" s="282">
        <v>98.5</v>
      </c>
      <c r="F252" s="282"/>
      <c r="G252" s="282">
        <v>8.4</v>
      </c>
      <c r="H252" s="285"/>
      <c r="I252" s="282">
        <v>48.6</v>
      </c>
      <c r="J252" s="282">
        <v>71.3</v>
      </c>
      <c r="K252" s="282">
        <v>0</v>
      </c>
      <c r="L252" s="283"/>
      <c r="M252" s="285"/>
      <c r="N252" s="283">
        <v>1</v>
      </c>
      <c r="O252" s="283"/>
    </row>
    <row r="253" spans="1:22" ht="15" customHeight="1" x14ac:dyDescent="0.25">
      <c r="A253" s="7">
        <v>41366</v>
      </c>
      <c r="B253" s="26">
        <v>0.49652777777777773</v>
      </c>
      <c r="C253" s="281">
        <v>7.7</v>
      </c>
      <c r="D253" s="281">
        <v>11.27</v>
      </c>
      <c r="E253" s="282">
        <v>103.4</v>
      </c>
      <c r="F253" s="282"/>
      <c r="G253" s="282">
        <v>12.6</v>
      </c>
      <c r="H253" s="285"/>
      <c r="I253" s="282">
        <v>55.7</v>
      </c>
      <c r="J253" s="282">
        <v>72.900000000000006</v>
      </c>
      <c r="K253" s="282">
        <v>0</v>
      </c>
      <c r="L253" s="283"/>
      <c r="M253" s="285"/>
      <c r="N253" s="274">
        <v>11</v>
      </c>
      <c r="O253" s="274"/>
      <c r="P253" s="284">
        <v>0.32</v>
      </c>
      <c r="Q253" s="274">
        <v>0.34</v>
      </c>
      <c r="R253" s="281">
        <v>0.05</v>
      </c>
      <c r="S253" s="283">
        <v>5.0000000000000001E-3</v>
      </c>
      <c r="T253" s="281">
        <v>0.32</v>
      </c>
      <c r="U253" s="281">
        <v>0.05</v>
      </c>
      <c r="V253" s="285">
        <v>4</v>
      </c>
    </row>
    <row r="254" spans="1:22" ht="15" customHeight="1" x14ac:dyDescent="0.25">
      <c r="A254" s="7">
        <v>41380</v>
      </c>
      <c r="B254" s="26">
        <v>0.50694444444444442</v>
      </c>
      <c r="C254" s="281">
        <v>7.57</v>
      </c>
      <c r="D254" s="281">
        <v>11.46</v>
      </c>
      <c r="E254" s="282">
        <v>104.3</v>
      </c>
      <c r="F254" s="282"/>
      <c r="G254" s="282">
        <v>10.5</v>
      </c>
      <c r="H254" s="285"/>
      <c r="I254" s="282">
        <v>52</v>
      </c>
      <c r="J254" s="282">
        <v>71.599999999999994</v>
      </c>
      <c r="K254" s="282">
        <v>0</v>
      </c>
      <c r="L254" s="283"/>
      <c r="M254" s="285"/>
      <c r="N254" s="274">
        <v>2</v>
      </c>
      <c r="O254" s="274"/>
    </row>
    <row r="255" spans="1:22" ht="15" customHeight="1" x14ac:dyDescent="0.25">
      <c r="A255" s="105">
        <v>41394</v>
      </c>
      <c r="B255" s="26">
        <v>0.53125</v>
      </c>
      <c r="C255" s="281">
        <v>7.57</v>
      </c>
      <c r="D255" s="281">
        <v>9.9700000000000006</v>
      </c>
      <c r="E255" s="282">
        <v>94.4</v>
      </c>
      <c r="F255" s="282"/>
      <c r="G255" s="282">
        <v>13.1</v>
      </c>
      <c r="H255" s="285"/>
      <c r="I255" s="282">
        <v>56.5</v>
      </c>
      <c r="J255" s="282">
        <v>73</v>
      </c>
      <c r="K255" s="282">
        <v>0</v>
      </c>
      <c r="L255" s="283"/>
      <c r="M255" s="285"/>
      <c r="N255" s="283">
        <v>1</v>
      </c>
      <c r="O255" s="283"/>
    </row>
    <row r="256" spans="1:22" ht="15" customHeight="1" x14ac:dyDescent="0.25">
      <c r="A256" s="7">
        <v>41408</v>
      </c>
      <c r="B256" s="26">
        <v>0.51388888888888895</v>
      </c>
      <c r="C256" s="281">
        <v>7.55</v>
      </c>
      <c r="D256" s="281">
        <v>8.9499999999999993</v>
      </c>
      <c r="E256" s="282">
        <v>93.5</v>
      </c>
      <c r="F256" s="282"/>
      <c r="G256" s="282">
        <v>17.5</v>
      </c>
      <c r="H256" s="285"/>
      <c r="I256" s="282">
        <v>64.8</v>
      </c>
      <c r="J256" s="282">
        <v>75.8</v>
      </c>
      <c r="K256" s="282">
        <v>0</v>
      </c>
      <c r="L256" s="283"/>
      <c r="M256" s="285"/>
      <c r="N256" s="274">
        <v>23</v>
      </c>
      <c r="O256" s="274"/>
    </row>
    <row r="257" spans="1:22" ht="15" customHeight="1" x14ac:dyDescent="0.25">
      <c r="A257" s="7">
        <v>41424</v>
      </c>
      <c r="B257" s="26">
        <v>0.4861111111111111</v>
      </c>
      <c r="C257" s="285"/>
      <c r="D257" s="281">
        <v>9.1300000000000008</v>
      </c>
      <c r="E257" s="282">
        <v>92.6</v>
      </c>
      <c r="F257" s="282"/>
      <c r="G257" s="282">
        <v>15.7</v>
      </c>
      <c r="H257" s="285"/>
      <c r="I257" s="282">
        <v>65.2</v>
      </c>
      <c r="J257" s="282">
        <v>79.599999999999994</v>
      </c>
      <c r="K257" s="282">
        <v>0</v>
      </c>
      <c r="L257" s="283"/>
      <c r="M257" s="285"/>
      <c r="N257" s="274">
        <v>79</v>
      </c>
      <c r="O257" s="274"/>
    </row>
    <row r="258" spans="1:22" ht="15" customHeight="1" x14ac:dyDescent="0.25">
      <c r="A258" s="7">
        <v>41436</v>
      </c>
      <c r="B258" s="26">
        <v>0.4826388888888889</v>
      </c>
      <c r="C258" s="285"/>
      <c r="D258" s="281">
        <v>8.67</v>
      </c>
      <c r="E258" s="282">
        <v>92.1</v>
      </c>
      <c r="F258" s="282"/>
      <c r="G258" s="282">
        <v>18.3</v>
      </c>
      <c r="H258" s="285"/>
      <c r="I258" s="282">
        <v>69.3</v>
      </c>
      <c r="J258" s="282">
        <v>79.7</v>
      </c>
      <c r="K258" s="282">
        <v>0</v>
      </c>
      <c r="L258" s="283"/>
      <c r="M258" s="285"/>
      <c r="N258" s="274">
        <v>4</v>
      </c>
      <c r="O258" s="274"/>
    </row>
    <row r="259" spans="1:22" ht="15" customHeight="1" x14ac:dyDescent="0.25">
      <c r="A259" s="7">
        <v>41452</v>
      </c>
      <c r="B259" s="26">
        <v>0.5</v>
      </c>
      <c r="C259" s="281">
        <v>7.68</v>
      </c>
      <c r="D259" s="281">
        <v>7.89</v>
      </c>
      <c r="E259" s="282">
        <v>87</v>
      </c>
      <c r="F259" s="282"/>
      <c r="G259" s="282">
        <v>20.100000000000001</v>
      </c>
      <c r="H259" s="281">
        <v>1.36</v>
      </c>
      <c r="I259" s="282">
        <v>74.7</v>
      </c>
      <c r="J259" s="282">
        <v>82.5</v>
      </c>
      <c r="K259" s="282">
        <v>0</v>
      </c>
      <c r="L259" s="283"/>
      <c r="M259" s="285"/>
      <c r="N259" s="274">
        <v>23</v>
      </c>
      <c r="O259" s="274"/>
      <c r="P259" s="283">
        <v>5.0000000000000001E-3</v>
      </c>
      <c r="Q259" s="281">
        <v>0.33</v>
      </c>
      <c r="R259" s="281">
        <v>0.05</v>
      </c>
      <c r="S259" s="283">
        <v>5.0000000000000001E-3</v>
      </c>
      <c r="T259" s="283">
        <v>5.0000000000000001E-3</v>
      </c>
      <c r="U259" s="281">
        <v>0.04</v>
      </c>
      <c r="V259" s="283">
        <v>2</v>
      </c>
    </row>
    <row r="260" spans="1:22" ht="15" customHeight="1" x14ac:dyDescent="0.25">
      <c r="A260" s="7">
        <v>41465</v>
      </c>
      <c r="B260" s="26">
        <v>0.54166666666666663</v>
      </c>
      <c r="C260" s="281">
        <v>7.9</v>
      </c>
      <c r="D260" s="281">
        <v>8.06</v>
      </c>
      <c r="E260" s="282">
        <v>94.5</v>
      </c>
      <c r="F260" s="282"/>
      <c r="G260" s="282">
        <v>23.2</v>
      </c>
      <c r="H260" s="281">
        <v>0.22</v>
      </c>
      <c r="I260" s="282">
        <v>82.3</v>
      </c>
      <c r="J260" s="282">
        <v>85.2</v>
      </c>
      <c r="K260" s="282">
        <v>0</v>
      </c>
      <c r="L260" s="283"/>
      <c r="M260" s="285"/>
      <c r="N260" s="274">
        <v>240</v>
      </c>
      <c r="O260" s="274"/>
    </row>
    <row r="261" spans="1:22" ht="15" customHeight="1" x14ac:dyDescent="0.25">
      <c r="A261" s="7">
        <v>41481</v>
      </c>
      <c r="B261" s="26">
        <v>0.52777777777777779</v>
      </c>
      <c r="C261" s="281">
        <v>8.01</v>
      </c>
      <c r="D261" s="281">
        <v>6.53</v>
      </c>
      <c r="E261" s="282">
        <v>77</v>
      </c>
      <c r="F261" s="282"/>
      <c r="G261" s="282">
        <v>23.5</v>
      </c>
      <c r="H261" s="285"/>
      <c r="I261" s="282">
        <v>88</v>
      </c>
      <c r="J261" s="282">
        <v>90.6</v>
      </c>
      <c r="K261" s="282">
        <v>0</v>
      </c>
      <c r="L261" s="283"/>
      <c r="M261" s="285"/>
      <c r="N261" s="274">
        <v>33</v>
      </c>
      <c r="O261" s="274"/>
    </row>
    <row r="262" spans="1:22" ht="15" customHeight="1" x14ac:dyDescent="0.25">
      <c r="A262" s="7">
        <v>41492</v>
      </c>
      <c r="B262" s="26">
        <v>0.51736111111111105</v>
      </c>
      <c r="C262" s="281">
        <v>7.55</v>
      </c>
      <c r="D262" s="281">
        <v>7.85</v>
      </c>
      <c r="E262" s="282">
        <v>90</v>
      </c>
      <c r="F262" s="282"/>
      <c r="G262" s="282">
        <v>22</v>
      </c>
      <c r="H262" s="281">
        <v>0.95</v>
      </c>
      <c r="I262" s="282">
        <v>86</v>
      </c>
      <c r="J262" s="282">
        <v>91.1</v>
      </c>
      <c r="K262" s="282">
        <v>0</v>
      </c>
      <c r="L262" s="283"/>
      <c r="M262" s="285"/>
      <c r="N262" s="285">
        <v>49</v>
      </c>
      <c r="O262" s="285"/>
    </row>
    <row r="263" spans="1:22" ht="15" customHeight="1" x14ac:dyDescent="0.25">
      <c r="A263" s="7">
        <v>41508</v>
      </c>
      <c r="B263" s="26">
        <v>0.51041666666666663</v>
      </c>
      <c r="C263" s="281">
        <v>7.19</v>
      </c>
      <c r="D263" s="281">
        <v>7.99</v>
      </c>
      <c r="E263" s="282">
        <v>89.7</v>
      </c>
      <c r="F263" s="282"/>
      <c r="G263" s="282">
        <v>21.1</v>
      </c>
      <c r="H263" s="281">
        <v>1.08</v>
      </c>
      <c r="I263" s="282">
        <v>87.3</v>
      </c>
      <c r="J263" s="282">
        <v>94.3</v>
      </c>
      <c r="K263" s="282">
        <v>0</v>
      </c>
      <c r="L263" s="283"/>
      <c r="M263" s="285"/>
      <c r="N263" s="274">
        <v>33</v>
      </c>
      <c r="O263" s="274"/>
    </row>
    <row r="264" spans="1:22" ht="15" customHeight="1" x14ac:dyDescent="0.25">
      <c r="A264" s="7">
        <v>41521</v>
      </c>
      <c r="B264" s="26">
        <v>0.51388888888888895</v>
      </c>
      <c r="C264" s="72">
        <v>7.85</v>
      </c>
      <c r="D264" s="72">
        <v>7.17</v>
      </c>
      <c r="E264" s="73">
        <v>78.5</v>
      </c>
      <c r="F264" s="73"/>
      <c r="G264" s="73">
        <v>19.8</v>
      </c>
      <c r="H264" s="72">
        <v>1.53</v>
      </c>
      <c r="I264" s="73">
        <v>86.2</v>
      </c>
      <c r="J264" s="73">
        <v>95.7</v>
      </c>
      <c r="K264" s="73">
        <v>0</v>
      </c>
      <c r="L264" s="75"/>
      <c r="M264" s="106"/>
      <c r="N264" s="74">
        <v>33</v>
      </c>
      <c r="O264" s="74"/>
    </row>
    <row r="265" spans="1:22" ht="15" customHeight="1" x14ac:dyDescent="0.25">
      <c r="A265" s="7">
        <v>41534</v>
      </c>
      <c r="B265" s="26">
        <v>0.55208333333333337</v>
      </c>
      <c r="C265" s="281">
        <v>7.73</v>
      </c>
      <c r="D265" s="281">
        <v>7.43</v>
      </c>
      <c r="E265" s="282">
        <v>80</v>
      </c>
      <c r="F265" s="282"/>
      <c r="G265" s="282">
        <v>18.7</v>
      </c>
      <c r="H265" s="281">
        <v>3.45</v>
      </c>
      <c r="I265" s="282">
        <v>86.2</v>
      </c>
      <c r="J265" s="282">
        <v>97.7</v>
      </c>
      <c r="K265" s="282">
        <v>0</v>
      </c>
      <c r="L265" s="283"/>
      <c r="M265" s="285"/>
      <c r="N265" s="274">
        <v>49</v>
      </c>
      <c r="O265" s="274"/>
      <c r="P265" s="284">
        <v>0.26</v>
      </c>
      <c r="Q265" s="274">
        <v>0.55000000000000004</v>
      </c>
      <c r="R265" s="281">
        <v>0.05</v>
      </c>
      <c r="S265" s="274">
        <v>1.4999999999999999E-2</v>
      </c>
      <c r="T265" s="281">
        <v>0.26</v>
      </c>
      <c r="U265" s="281">
        <v>0.05</v>
      </c>
      <c r="V265" s="285">
        <v>7</v>
      </c>
    </row>
    <row r="266" spans="1:22" ht="15" customHeight="1" x14ac:dyDescent="0.25">
      <c r="A266" s="10">
        <v>41550</v>
      </c>
      <c r="B266" s="26">
        <v>0.52083333333333337</v>
      </c>
      <c r="C266" s="4">
        <v>7.5</v>
      </c>
      <c r="D266" s="11">
        <v>10.47</v>
      </c>
      <c r="E266" s="12">
        <v>102.2</v>
      </c>
      <c r="F266" s="12"/>
      <c r="G266" s="5">
        <v>14.3</v>
      </c>
      <c r="H266" s="4">
        <v>6.14</v>
      </c>
      <c r="I266" s="5">
        <v>78.400000000000006</v>
      </c>
      <c r="J266" s="5">
        <v>98.7</v>
      </c>
      <c r="K266" s="5">
        <v>0</v>
      </c>
      <c r="M266" s="13"/>
      <c r="N266" s="13">
        <v>49</v>
      </c>
      <c r="O266" s="13"/>
      <c r="T266" s="14"/>
      <c r="V266" s="13"/>
    </row>
    <row r="267" spans="1:22" ht="15" customHeight="1" x14ac:dyDescent="0.25">
      <c r="A267" s="10">
        <v>41562</v>
      </c>
      <c r="B267" s="26">
        <v>0.51388888888888895</v>
      </c>
      <c r="C267" s="4">
        <v>7.64</v>
      </c>
      <c r="D267" s="11">
        <v>9.92</v>
      </c>
      <c r="E267" s="12">
        <v>94.9</v>
      </c>
      <c r="F267" s="12"/>
      <c r="G267" s="5">
        <v>13.3</v>
      </c>
      <c r="H267" s="4">
        <v>3.45</v>
      </c>
      <c r="I267" s="5">
        <v>76.5</v>
      </c>
      <c r="J267" s="5">
        <v>98.4</v>
      </c>
      <c r="K267" s="5">
        <v>0</v>
      </c>
      <c r="M267" s="3"/>
      <c r="N267" s="12">
        <v>7.8</v>
      </c>
      <c r="O267" s="12"/>
      <c r="U267" s="14"/>
    </row>
    <row r="268" spans="1:22" ht="15" customHeight="1" x14ac:dyDescent="0.25">
      <c r="A268" s="10">
        <v>41576</v>
      </c>
      <c r="B268" s="26">
        <v>0.51736111111111105</v>
      </c>
      <c r="C268" s="4">
        <v>7.64</v>
      </c>
      <c r="D268" s="11">
        <v>9.92</v>
      </c>
      <c r="E268" s="12">
        <v>94.9</v>
      </c>
      <c r="F268" s="12"/>
      <c r="G268" s="5">
        <v>13.3</v>
      </c>
      <c r="H268" s="4">
        <v>3.45</v>
      </c>
      <c r="I268" s="5">
        <v>76.5</v>
      </c>
      <c r="J268" s="5">
        <v>98.4</v>
      </c>
      <c r="K268" s="5">
        <v>0</v>
      </c>
      <c r="M268" s="3"/>
      <c r="N268" s="12">
        <v>7.8</v>
      </c>
      <c r="O268" s="12"/>
      <c r="T268" s="14"/>
    </row>
    <row r="269" spans="1:22" ht="15" customHeight="1" x14ac:dyDescent="0.25">
      <c r="A269" s="10">
        <v>41593</v>
      </c>
      <c r="B269" s="26">
        <v>0.52430555555555558</v>
      </c>
      <c r="C269" s="4">
        <v>7.39</v>
      </c>
      <c r="D269" s="11">
        <v>11.42</v>
      </c>
      <c r="E269" s="12">
        <v>100.4</v>
      </c>
      <c r="F269" s="12"/>
      <c r="G269" s="5">
        <v>9.5</v>
      </c>
      <c r="H269" s="4">
        <v>9.4600000000000009</v>
      </c>
      <c r="I269" s="5">
        <v>70.2</v>
      </c>
      <c r="J269" s="5">
        <v>99.5</v>
      </c>
      <c r="K269" s="5">
        <v>0</v>
      </c>
      <c r="M269" s="3"/>
      <c r="N269" s="12">
        <v>7.8</v>
      </c>
      <c r="O269" s="12"/>
      <c r="U269" s="14"/>
    </row>
    <row r="270" spans="1:22" ht="15" customHeight="1" x14ac:dyDescent="0.25">
      <c r="A270" s="10">
        <v>41604</v>
      </c>
      <c r="B270" s="26">
        <v>0.53472222222222221</v>
      </c>
      <c r="C270" s="4">
        <v>7.38</v>
      </c>
      <c r="D270" s="11">
        <v>11.82</v>
      </c>
      <c r="E270" s="12">
        <v>96.8</v>
      </c>
      <c r="F270" s="12"/>
      <c r="G270" s="5">
        <v>7.1</v>
      </c>
      <c r="H270" s="4">
        <v>7.98</v>
      </c>
      <c r="I270" s="5">
        <v>63.9</v>
      </c>
      <c r="J270" s="5">
        <v>97.1</v>
      </c>
      <c r="K270" s="5">
        <v>0</v>
      </c>
      <c r="M270" s="3"/>
      <c r="N270" s="12">
        <v>7.8</v>
      </c>
      <c r="O270" s="12"/>
      <c r="T270" s="14"/>
    </row>
    <row r="271" spans="1:22" ht="15" customHeight="1" x14ac:dyDescent="0.25">
      <c r="A271" s="10">
        <v>41618</v>
      </c>
      <c r="B271" s="26">
        <v>0.49652777777777773</v>
      </c>
      <c r="C271" s="13"/>
      <c r="D271" s="11">
        <v>12.47</v>
      </c>
      <c r="E271" s="12">
        <v>93.4</v>
      </c>
      <c r="F271" s="12"/>
      <c r="G271" s="5">
        <v>3.3</v>
      </c>
      <c r="H271" s="4">
        <v>4.1500000000000004</v>
      </c>
      <c r="I271" s="5">
        <v>55</v>
      </c>
      <c r="J271" s="5">
        <v>93.9</v>
      </c>
      <c r="K271" s="5">
        <v>0</v>
      </c>
      <c r="M271" s="13"/>
      <c r="N271" s="12">
        <v>4.5</v>
      </c>
      <c r="O271" s="12"/>
      <c r="T271" s="14"/>
    </row>
    <row r="272" spans="1:22" ht="15" customHeight="1" x14ac:dyDescent="0.25">
      <c r="A272" s="10">
        <v>41634</v>
      </c>
      <c r="B272" s="26">
        <v>0.52083333333333337</v>
      </c>
      <c r="C272" s="3"/>
      <c r="D272" s="11">
        <v>11.77</v>
      </c>
      <c r="E272" s="12">
        <v>90.6</v>
      </c>
      <c r="F272" s="12"/>
      <c r="G272" s="5">
        <v>4.5999999999999996</v>
      </c>
      <c r="H272" s="3"/>
      <c r="I272" s="5">
        <v>56.1</v>
      </c>
      <c r="J272" s="5">
        <v>92.4</v>
      </c>
      <c r="K272" s="5">
        <v>0</v>
      </c>
      <c r="M272" s="3"/>
      <c r="N272" s="12">
        <v>7.8</v>
      </c>
      <c r="O272" s="12"/>
      <c r="P272" s="52">
        <v>0.18</v>
      </c>
      <c r="Q272" s="53">
        <v>1.23</v>
      </c>
      <c r="R272" s="53">
        <v>0.05</v>
      </c>
      <c r="S272" s="52">
        <v>5.0000000000000001E-3</v>
      </c>
      <c r="T272" s="4">
        <v>0.18</v>
      </c>
      <c r="U272" s="53">
        <v>0.01</v>
      </c>
      <c r="V272" s="54">
        <v>5</v>
      </c>
    </row>
    <row r="273" spans="1:22" ht="15" customHeight="1" x14ac:dyDescent="0.25">
      <c r="A273" s="10">
        <v>41648</v>
      </c>
      <c r="B273" s="26">
        <v>0.50347222222222221</v>
      </c>
      <c r="C273" s="4">
        <v>7.96</v>
      </c>
      <c r="D273" s="11">
        <v>12.66</v>
      </c>
      <c r="E273" s="12">
        <v>98.3</v>
      </c>
      <c r="F273" s="12"/>
      <c r="G273" s="5">
        <v>4.7</v>
      </c>
      <c r="H273" s="3"/>
      <c r="I273" s="5">
        <v>56.6</v>
      </c>
      <c r="J273" s="5">
        <v>92.1</v>
      </c>
      <c r="K273" s="5">
        <v>0</v>
      </c>
      <c r="M273" s="3"/>
      <c r="N273" s="12">
        <v>6.8</v>
      </c>
      <c r="O273" s="12"/>
      <c r="U273" s="14"/>
    </row>
    <row r="274" spans="1:22" ht="15" customHeight="1" x14ac:dyDescent="0.25">
      <c r="A274" s="10">
        <v>41661</v>
      </c>
      <c r="B274" s="26">
        <v>0.48958333333333331</v>
      </c>
      <c r="C274" s="4">
        <v>7.72</v>
      </c>
      <c r="D274" s="11">
        <v>11.28</v>
      </c>
      <c r="E274" s="12">
        <v>89.4</v>
      </c>
      <c r="F274" s="12"/>
      <c r="G274" s="5">
        <v>5.5</v>
      </c>
      <c r="H274" s="4">
        <v>3.95</v>
      </c>
      <c r="I274" s="5">
        <v>51.4</v>
      </c>
      <c r="J274" s="5">
        <v>81.900000000000006</v>
      </c>
      <c r="K274" s="5">
        <v>0</v>
      </c>
      <c r="M274" s="3"/>
      <c r="N274" s="12">
        <v>4.5</v>
      </c>
      <c r="O274" s="12"/>
      <c r="U274" s="14"/>
    </row>
    <row r="275" spans="1:22" ht="15" customHeight="1" x14ac:dyDescent="0.25">
      <c r="A275" s="10">
        <v>41674</v>
      </c>
      <c r="B275" s="26">
        <v>0.51041666666666663</v>
      </c>
      <c r="C275" s="4">
        <v>7.87</v>
      </c>
      <c r="D275" s="11">
        <v>10.08</v>
      </c>
      <c r="E275" s="12">
        <v>78.599999999999994</v>
      </c>
      <c r="F275" s="12"/>
      <c r="G275" s="5">
        <v>4.8</v>
      </c>
      <c r="H275" s="4">
        <v>2.74</v>
      </c>
      <c r="I275" s="5">
        <v>51.8</v>
      </c>
      <c r="J275" s="5">
        <v>83.5</v>
      </c>
      <c r="K275" s="5">
        <v>0</v>
      </c>
      <c r="M275" s="3"/>
      <c r="N275" s="13">
        <v>1</v>
      </c>
      <c r="O275" s="13"/>
      <c r="T275" s="14"/>
    </row>
    <row r="276" spans="1:22" ht="15" customHeight="1" x14ac:dyDescent="0.25">
      <c r="A276" s="10">
        <v>41689</v>
      </c>
      <c r="B276" s="26">
        <v>0.50694444444444442</v>
      </c>
      <c r="C276" s="4">
        <v>7.58</v>
      </c>
      <c r="D276" s="11">
        <v>12.24</v>
      </c>
      <c r="E276" s="12">
        <v>96.6</v>
      </c>
      <c r="F276" s="12"/>
      <c r="G276" s="5">
        <v>5.2</v>
      </c>
      <c r="H276" s="4">
        <v>2.2599999999999998</v>
      </c>
      <c r="I276" s="5">
        <v>51.1</v>
      </c>
      <c r="J276" s="5">
        <v>82.3</v>
      </c>
      <c r="K276" s="5">
        <v>0</v>
      </c>
      <c r="L276" s="16"/>
      <c r="M276" s="3"/>
      <c r="N276" s="12">
        <v>7.8</v>
      </c>
      <c r="O276" s="12"/>
    </row>
    <row r="277" spans="1:22" ht="15" customHeight="1" x14ac:dyDescent="0.25">
      <c r="A277" s="10">
        <v>41705</v>
      </c>
      <c r="B277" s="26">
        <v>0.49305555555555558</v>
      </c>
      <c r="C277" s="13"/>
      <c r="D277" s="11">
        <v>11.65</v>
      </c>
      <c r="E277" s="12">
        <v>96.7</v>
      </c>
      <c r="F277" s="12"/>
      <c r="G277" s="5">
        <v>7.4</v>
      </c>
      <c r="H277" s="4">
        <v>3.35</v>
      </c>
      <c r="I277" s="5">
        <v>52.7</v>
      </c>
      <c r="J277" s="5">
        <v>79.7</v>
      </c>
      <c r="K277" s="5">
        <v>0</v>
      </c>
      <c r="M277" s="13"/>
      <c r="N277" s="13">
        <v>23</v>
      </c>
      <c r="O277" s="13"/>
      <c r="U277" s="14"/>
    </row>
    <row r="278" spans="1:22" ht="15" customHeight="1" x14ac:dyDescent="0.25">
      <c r="A278" s="10">
        <v>41718</v>
      </c>
      <c r="B278" s="26">
        <v>0.4861111111111111</v>
      </c>
      <c r="C278" s="4">
        <v>7.74</v>
      </c>
      <c r="D278" s="11">
        <v>11</v>
      </c>
      <c r="E278" s="12">
        <v>94.7</v>
      </c>
      <c r="F278" s="12"/>
      <c r="G278" s="5">
        <v>8.6999999999999993</v>
      </c>
      <c r="H278" s="4">
        <v>1.9</v>
      </c>
      <c r="I278" s="5">
        <v>53.7</v>
      </c>
      <c r="J278" s="5">
        <v>78.2</v>
      </c>
      <c r="K278" s="5">
        <v>0</v>
      </c>
      <c r="M278" s="13"/>
      <c r="N278" s="12">
        <v>4.5</v>
      </c>
      <c r="O278" s="12"/>
      <c r="U278" s="14"/>
    </row>
    <row r="279" spans="1:22" ht="15" customHeight="1" x14ac:dyDescent="0.25">
      <c r="A279" s="10">
        <v>41732</v>
      </c>
      <c r="B279" s="26">
        <v>0.51041666666666663</v>
      </c>
      <c r="C279" s="4">
        <v>7.88</v>
      </c>
      <c r="D279" s="11">
        <v>11.02</v>
      </c>
      <c r="E279" s="12">
        <v>98.6</v>
      </c>
      <c r="F279" s="12"/>
      <c r="G279" s="5">
        <v>10.1</v>
      </c>
      <c r="H279" s="4">
        <v>1.4</v>
      </c>
      <c r="I279" s="5">
        <v>53.9</v>
      </c>
      <c r="J279" s="5">
        <v>75.3</v>
      </c>
      <c r="K279" s="5">
        <v>0</v>
      </c>
      <c r="M279" s="3"/>
      <c r="N279" s="12">
        <v>4.5</v>
      </c>
      <c r="O279" s="12"/>
      <c r="P279" s="52">
        <v>0.48</v>
      </c>
      <c r="Q279" s="53">
        <v>0.4</v>
      </c>
      <c r="R279" s="4">
        <v>0.05</v>
      </c>
      <c r="S279" s="15">
        <v>5.0000000000000001E-3</v>
      </c>
      <c r="T279" s="4">
        <v>0.48</v>
      </c>
      <c r="U279" s="53">
        <v>0.03</v>
      </c>
      <c r="V279" s="54">
        <v>4</v>
      </c>
    </row>
    <row r="280" spans="1:22" ht="15" customHeight="1" x14ac:dyDescent="0.25">
      <c r="A280" s="10">
        <v>41746</v>
      </c>
      <c r="B280" s="26">
        <v>0.43402777777777773</v>
      </c>
      <c r="C280" s="4">
        <v>7.76</v>
      </c>
      <c r="D280" s="11">
        <v>10.26</v>
      </c>
      <c r="E280" s="12">
        <v>95.9</v>
      </c>
      <c r="F280" s="12"/>
      <c r="G280" s="5">
        <v>12.1</v>
      </c>
      <c r="H280" s="4">
        <v>1.46</v>
      </c>
      <c r="I280" s="5">
        <v>59</v>
      </c>
      <c r="J280" s="5">
        <v>78.7</v>
      </c>
      <c r="K280" s="5">
        <v>0</v>
      </c>
      <c r="M280" s="3"/>
      <c r="N280" s="13">
        <v>2</v>
      </c>
      <c r="O280" s="13"/>
      <c r="V280" s="14"/>
    </row>
    <row r="281" spans="1:22" ht="15" customHeight="1" x14ac:dyDescent="0.25">
      <c r="A281" s="10">
        <v>41758</v>
      </c>
      <c r="B281" s="26">
        <v>0.4861111111111111</v>
      </c>
      <c r="C281" s="4">
        <v>7.65</v>
      </c>
      <c r="D281" s="11">
        <v>10.210000000000001</v>
      </c>
      <c r="E281" s="12">
        <v>97.1</v>
      </c>
      <c r="F281" s="12"/>
      <c r="G281" s="5">
        <v>12.9</v>
      </c>
      <c r="H281" s="4">
        <v>1.65</v>
      </c>
      <c r="I281" s="5">
        <v>60.5</v>
      </c>
      <c r="J281" s="5">
        <v>79.8</v>
      </c>
      <c r="K281" s="5">
        <v>0</v>
      </c>
      <c r="N281" s="13">
        <v>2</v>
      </c>
      <c r="O281" s="13"/>
      <c r="U281" s="14"/>
    </row>
    <row r="282" spans="1:22" ht="15" customHeight="1" x14ac:dyDescent="0.25">
      <c r="A282" s="10">
        <v>41772</v>
      </c>
      <c r="B282" s="26">
        <v>0.50347222222222221</v>
      </c>
      <c r="C282" s="4">
        <v>7.28</v>
      </c>
      <c r="D282" s="11">
        <v>9.92</v>
      </c>
      <c r="E282" s="12">
        <v>103.7</v>
      </c>
      <c r="F282" s="12"/>
      <c r="G282" s="5">
        <v>17.600000000000001</v>
      </c>
      <c r="H282" s="4">
        <v>1.85</v>
      </c>
      <c r="I282" s="5">
        <v>66.400000000000006</v>
      </c>
      <c r="J282" s="5">
        <v>77.400000000000006</v>
      </c>
      <c r="K282" s="5">
        <v>0</v>
      </c>
      <c r="N282" s="13">
        <v>23</v>
      </c>
      <c r="O282" s="13"/>
      <c r="V282" s="14"/>
    </row>
    <row r="283" spans="1:22" ht="15" customHeight="1" x14ac:dyDescent="0.25">
      <c r="A283" s="10">
        <v>41789</v>
      </c>
      <c r="B283" s="26">
        <v>0.5</v>
      </c>
      <c r="C283" s="4">
        <v>7.73</v>
      </c>
      <c r="D283" s="11">
        <v>9.32</v>
      </c>
      <c r="E283" s="12">
        <v>97.5</v>
      </c>
      <c r="F283" s="12"/>
      <c r="G283" s="5">
        <v>17.600000000000001</v>
      </c>
      <c r="H283" s="4">
        <v>1.54</v>
      </c>
      <c r="I283" s="5">
        <v>65.099999999999994</v>
      </c>
      <c r="J283" s="5">
        <v>75.900000000000006</v>
      </c>
      <c r="K283" s="5">
        <v>0</v>
      </c>
      <c r="M283" s="3"/>
      <c r="N283" s="12">
        <v>6.8</v>
      </c>
      <c r="O283" s="12"/>
      <c r="U283" s="14"/>
    </row>
    <row r="284" spans="1:22" ht="15" customHeight="1" x14ac:dyDescent="0.25">
      <c r="A284" s="10">
        <v>41801</v>
      </c>
      <c r="B284" s="26">
        <v>0.48958333333333331</v>
      </c>
      <c r="C284" s="4">
        <v>7.51</v>
      </c>
      <c r="D284" s="11">
        <v>8.5500000000000007</v>
      </c>
      <c r="E284" s="12">
        <v>95.6</v>
      </c>
      <c r="F284" s="12"/>
      <c r="G284" s="5">
        <v>20.7</v>
      </c>
      <c r="H284" s="4">
        <v>1.39</v>
      </c>
      <c r="I284" s="5">
        <v>71</v>
      </c>
      <c r="J284" s="5">
        <v>77.400000000000006</v>
      </c>
      <c r="K284" s="5">
        <v>0</v>
      </c>
      <c r="M284" s="3"/>
      <c r="N284" s="13">
        <v>2</v>
      </c>
      <c r="O284" s="13"/>
      <c r="U284" s="14"/>
    </row>
    <row r="285" spans="1:22" ht="15" customHeight="1" x14ac:dyDescent="0.25">
      <c r="A285" s="10">
        <v>41814</v>
      </c>
      <c r="B285" s="26">
        <v>0.57638888888888895</v>
      </c>
      <c r="C285" s="4">
        <v>7.52</v>
      </c>
      <c r="D285" s="11">
        <v>9.14</v>
      </c>
      <c r="E285" s="12">
        <v>102.3</v>
      </c>
      <c r="F285" s="12"/>
      <c r="G285" s="5">
        <v>20.5</v>
      </c>
      <c r="H285" s="4">
        <v>2.13</v>
      </c>
      <c r="I285" s="5">
        <v>72.900000000000006</v>
      </c>
      <c r="J285" s="5">
        <v>79.7</v>
      </c>
      <c r="K285" s="5">
        <v>0</v>
      </c>
      <c r="M285" s="3"/>
      <c r="N285" s="13">
        <v>23</v>
      </c>
      <c r="O285" s="13"/>
      <c r="P285" s="52">
        <v>5.0000000000000001E-3</v>
      </c>
      <c r="Q285" s="53">
        <v>0.4</v>
      </c>
      <c r="R285" s="53">
        <v>0.05</v>
      </c>
      <c r="S285" s="52">
        <v>5.0000000000000001E-3</v>
      </c>
      <c r="T285" s="15">
        <v>5.0000000000000001E-3</v>
      </c>
      <c r="U285" s="53">
        <v>0.02</v>
      </c>
      <c r="V285" s="54">
        <v>2</v>
      </c>
    </row>
    <row r="286" spans="1:22" ht="15" customHeight="1" x14ac:dyDescent="0.25">
      <c r="A286" s="10">
        <v>41828</v>
      </c>
      <c r="B286" s="26">
        <v>0.4861111111111111</v>
      </c>
      <c r="C286" s="4">
        <v>7.74</v>
      </c>
      <c r="D286" s="11">
        <v>9.07</v>
      </c>
      <c r="E286" s="12">
        <v>105.1</v>
      </c>
      <c r="F286" s="12"/>
      <c r="G286" s="5">
        <v>22.3</v>
      </c>
      <c r="H286" s="4">
        <v>1.0900000000000001</v>
      </c>
      <c r="I286" s="5">
        <v>77.400000000000006</v>
      </c>
      <c r="J286" s="5">
        <v>80.599999999999994</v>
      </c>
      <c r="K286" s="5">
        <v>0</v>
      </c>
      <c r="M286" s="4"/>
      <c r="N286" s="13">
        <v>23</v>
      </c>
      <c r="O286" s="13"/>
      <c r="T286" s="14"/>
    </row>
    <row r="287" spans="1:22" ht="15" customHeight="1" x14ac:dyDescent="0.25">
      <c r="A287" s="10">
        <v>41842</v>
      </c>
      <c r="B287" s="26">
        <v>0.46875</v>
      </c>
      <c r="C287" s="4">
        <v>7.92</v>
      </c>
      <c r="D287" s="11">
        <v>7.3</v>
      </c>
      <c r="E287" s="12">
        <v>78.400000000000006</v>
      </c>
      <c r="F287" s="12"/>
      <c r="G287" s="5">
        <v>20.9</v>
      </c>
      <c r="H287" s="4">
        <v>1.46</v>
      </c>
      <c r="I287" s="5">
        <v>80.900000000000006</v>
      </c>
      <c r="J287" s="5">
        <v>87.8</v>
      </c>
      <c r="K287" s="5">
        <v>0</v>
      </c>
      <c r="M287" s="3"/>
      <c r="N287" s="13">
        <v>17</v>
      </c>
      <c r="O287" s="13"/>
    </row>
    <row r="288" spans="1:22" ht="15" customHeight="1" x14ac:dyDescent="0.25">
      <c r="A288" s="10">
        <v>41857</v>
      </c>
      <c r="B288" s="26">
        <v>0.46180555555555558</v>
      </c>
      <c r="C288" s="4">
        <v>7.89</v>
      </c>
      <c r="D288" s="11">
        <v>7.22</v>
      </c>
      <c r="E288" s="12">
        <v>83.9</v>
      </c>
      <c r="F288" s="12"/>
      <c r="G288" s="5">
        <v>23</v>
      </c>
      <c r="H288" s="4">
        <v>2.25</v>
      </c>
      <c r="I288" s="5">
        <v>81.900000000000006</v>
      </c>
      <c r="J288" s="5">
        <v>91.6</v>
      </c>
      <c r="K288" s="5">
        <v>0</v>
      </c>
      <c r="M288" s="3"/>
      <c r="N288" s="13">
        <v>31</v>
      </c>
      <c r="O288" s="13"/>
      <c r="S288" s="14"/>
    </row>
    <row r="289" spans="1:22" ht="15" customHeight="1" x14ac:dyDescent="0.25">
      <c r="A289" s="10">
        <v>41870</v>
      </c>
      <c r="B289" s="26">
        <v>0.47569444444444442</v>
      </c>
      <c r="C289" s="4">
        <v>7.81</v>
      </c>
      <c r="D289" s="11">
        <v>7.09</v>
      </c>
      <c r="E289" s="12">
        <v>81.099999999999994</v>
      </c>
      <c r="F289" s="12"/>
      <c r="G289" s="5">
        <v>22</v>
      </c>
      <c r="H289" s="13"/>
      <c r="I289" s="5">
        <v>88.3</v>
      </c>
      <c r="J289" s="5">
        <v>94</v>
      </c>
      <c r="K289" s="5">
        <v>0</v>
      </c>
      <c r="M289" s="4"/>
      <c r="N289" s="13">
        <v>13</v>
      </c>
      <c r="O289" s="13"/>
      <c r="T289" s="14"/>
    </row>
    <row r="290" spans="1:22" ht="15" customHeight="1" x14ac:dyDescent="0.25">
      <c r="A290" s="10">
        <v>41887</v>
      </c>
      <c r="B290" s="26">
        <v>0.49305555555555558</v>
      </c>
      <c r="C290" s="4">
        <v>7.48</v>
      </c>
      <c r="D290" s="11">
        <v>6.95</v>
      </c>
      <c r="E290" s="12">
        <v>74.8</v>
      </c>
      <c r="F290" s="12"/>
      <c r="G290" s="5">
        <v>18.899999999999999</v>
      </c>
      <c r="H290" s="19"/>
      <c r="I290" s="5">
        <v>87.5</v>
      </c>
      <c r="J290" s="5">
        <v>99</v>
      </c>
      <c r="K290" s="5">
        <v>0.1</v>
      </c>
      <c r="M290" s="19"/>
      <c r="N290" s="13">
        <v>33</v>
      </c>
      <c r="O290" s="13"/>
      <c r="T290" s="14"/>
    </row>
    <row r="291" spans="1:22" ht="15" customHeight="1" x14ac:dyDescent="0.25">
      <c r="A291" s="10">
        <v>41899</v>
      </c>
      <c r="B291" s="26">
        <v>0.48958333333333331</v>
      </c>
      <c r="C291" s="4">
        <v>7.97</v>
      </c>
      <c r="D291" s="11">
        <v>5.89</v>
      </c>
      <c r="E291" s="12">
        <v>63.6</v>
      </c>
      <c r="F291" s="12"/>
      <c r="G291" s="5">
        <v>19.100000000000001</v>
      </c>
      <c r="H291" s="4">
        <v>9.91</v>
      </c>
      <c r="I291" s="5">
        <v>90.7</v>
      </c>
      <c r="J291" s="5">
        <v>102.3</v>
      </c>
      <c r="K291" s="5">
        <v>0.1</v>
      </c>
      <c r="M291" s="4"/>
      <c r="N291" s="12">
        <v>4.5</v>
      </c>
      <c r="O291" s="12"/>
    </row>
    <row r="292" spans="1:22" ht="15" customHeight="1" x14ac:dyDescent="0.25">
      <c r="A292" s="10">
        <v>41912</v>
      </c>
      <c r="B292" s="26">
        <v>0.5</v>
      </c>
      <c r="C292" s="4">
        <v>7.8</v>
      </c>
      <c r="D292" s="11">
        <v>6.1</v>
      </c>
      <c r="E292" s="12">
        <v>62.5</v>
      </c>
      <c r="F292" s="12"/>
      <c r="G292" s="5">
        <v>16.399999999999999</v>
      </c>
      <c r="H292" s="4">
        <v>4.1100000000000003</v>
      </c>
      <c r="I292" s="5">
        <v>86.1</v>
      </c>
      <c r="J292" s="5">
        <v>103.2</v>
      </c>
      <c r="K292" s="5">
        <v>0.1</v>
      </c>
      <c r="L292" s="16"/>
      <c r="M292" s="3"/>
      <c r="N292" s="13">
        <v>33</v>
      </c>
      <c r="O292" s="13"/>
      <c r="P292" s="52">
        <v>0.2</v>
      </c>
      <c r="Q292" s="53">
        <v>1.1200000000000001</v>
      </c>
      <c r="R292" s="52">
        <v>7.2999999999999995E-2</v>
      </c>
      <c r="S292" s="53">
        <v>0.02</v>
      </c>
      <c r="T292" s="4">
        <v>0.18</v>
      </c>
      <c r="U292" s="53">
        <v>7.0000000000000007E-2</v>
      </c>
      <c r="V292" s="54">
        <v>5</v>
      </c>
    </row>
    <row r="293" spans="1:22" x14ac:dyDescent="0.25">
      <c r="A293" s="10">
        <v>41927</v>
      </c>
      <c r="B293" s="26">
        <v>0.51041666666666663</v>
      </c>
      <c r="C293" s="2">
        <v>7.84</v>
      </c>
      <c r="D293" s="2">
        <v>6.96</v>
      </c>
      <c r="E293" s="2">
        <v>69.8</v>
      </c>
      <c r="G293" s="2">
        <v>15.2</v>
      </c>
      <c r="H293" s="2">
        <v>6.73</v>
      </c>
      <c r="I293" s="2">
        <v>88.6</v>
      </c>
      <c r="J293" s="2">
        <v>109</v>
      </c>
      <c r="K293" s="2">
        <v>0.1</v>
      </c>
      <c r="N293" s="2">
        <v>350</v>
      </c>
    </row>
    <row r="294" spans="1:22" x14ac:dyDescent="0.25">
      <c r="A294" s="10">
        <v>41940</v>
      </c>
      <c r="B294" s="26">
        <v>0.50347222222222221</v>
      </c>
      <c r="C294" s="2">
        <v>7.66</v>
      </c>
      <c r="D294" s="2">
        <v>9.4</v>
      </c>
      <c r="E294" s="2">
        <v>89.8</v>
      </c>
      <c r="G294" s="2">
        <v>13.3</v>
      </c>
      <c r="H294" s="2">
        <v>8.86</v>
      </c>
      <c r="I294" s="2">
        <v>73.099999999999994</v>
      </c>
      <c r="J294" s="2">
        <v>94.2</v>
      </c>
      <c r="K294" s="12">
        <v>0</v>
      </c>
      <c r="N294" s="2">
        <v>170</v>
      </c>
    </row>
    <row r="295" spans="1:22" x14ac:dyDescent="0.25">
      <c r="A295" s="10">
        <v>41957</v>
      </c>
      <c r="B295" s="26">
        <v>0.50347222222222221</v>
      </c>
      <c r="C295" s="2">
        <v>8.0500000000000007</v>
      </c>
      <c r="D295" s="2">
        <v>8.9700000000000006</v>
      </c>
      <c r="E295" s="2">
        <v>78.3</v>
      </c>
      <c r="G295" s="2">
        <v>9.3000000000000007</v>
      </c>
      <c r="H295" s="2">
        <v>3.08</v>
      </c>
      <c r="I295" s="2">
        <v>60.9</v>
      </c>
      <c r="J295" s="2">
        <v>87.2</v>
      </c>
      <c r="K295" s="12">
        <v>0</v>
      </c>
      <c r="N295" s="2">
        <v>6.8</v>
      </c>
    </row>
    <row r="296" spans="1:22" x14ac:dyDescent="0.25">
      <c r="A296" s="10">
        <v>41967</v>
      </c>
      <c r="B296" s="26">
        <v>0.49652777777777773</v>
      </c>
      <c r="C296" s="2">
        <v>7.79</v>
      </c>
      <c r="D296" s="2">
        <v>10.29</v>
      </c>
      <c r="E296" s="2">
        <v>86</v>
      </c>
      <c r="G296" s="2">
        <v>7.5</v>
      </c>
      <c r="H296" s="2">
        <v>2.74</v>
      </c>
      <c r="I296" s="2">
        <v>59.4</v>
      </c>
      <c r="J296" s="2">
        <v>89.2</v>
      </c>
      <c r="K296" s="12">
        <v>0</v>
      </c>
      <c r="N296" s="2">
        <v>140</v>
      </c>
    </row>
    <row r="297" spans="1:22" x14ac:dyDescent="0.25">
      <c r="A297" s="10">
        <v>41982</v>
      </c>
      <c r="B297" s="26">
        <v>0.50694444444444442</v>
      </c>
      <c r="C297" s="2">
        <v>7.44</v>
      </c>
      <c r="D297" s="2">
        <v>11.15</v>
      </c>
      <c r="E297" s="2">
        <v>93.2</v>
      </c>
      <c r="G297" s="2">
        <v>7.6</v>
      </c>
      <c r="H297" s="2">
        <v>6.12</v>
      </c>
      <c r="I297" s="2">
        <v>58.3</v>
      </c>
      <c r="J297" s="2">
        <v>86.7</v>
      </c>
      <c r="K297" s="12">
        <v>0</v>
      </c>
      <c r="N297" s="2">
        <v>17</v>
      </c>
    </row>
    <row r="298" spans="1:22" x14ac:dyDescent="0.25">
      <c r="A298" s="10">
        <v>41996</v>
      </c>
      <c r="B298" s="26">
        <v>0.48958333333333331</v>
      </c>
      <c r="C298" s="2">
        <v>7.52</v>
      </c>
      <c r="D298" s="2">
        <v>10.88</v>
      </c>
      <c r="E298" s="2">
        <v>90</v>
      </c>
      <c r="G298" s="2">
        <v>7.2</v>
      </c>
      <c r="H298" s="2">
        <v>2.6</v>
      </c>
      <c r="I298" s="2">
        <v>56.4</v>
      </c>
      <c r="J298" s="2">
        <v>84</v>
      </c>
      <c r="K298" s="12">
        <v>0</v>
      </c>
      <c r="N298" s="2">
        <v>17</v>
      </c>
      <c r="P298" s="2">
        <v>0.62</v>
      </c>
      <c r="Q298" s="2">
        <v>0.42</v>
      </c>
      <c r="R298" s="11">
        <v>0.05</v>
      </c>
      <c r="S298" s="2">
        <v>0.02</v>
      </c>
      <c r="T298" s="2">
        <v>0.62</v>
      </c>
      <c r="U298" s="2">
        <v>0.02</v>
      </c>
      <c r="V298" s="6">
        <v>2</v>
      </c>
    </row>
    <row r="299" spans="1:22" x14ac:dyDescent="0.25">
      <c r="A299" s="10">
        <v>42010</v>
      </c>
      <c r="B299" s="26">
        <v>0.4826388888888889</v>
      </c>
      <c r="D299" s="2">
        <v>11.18</v>
      </c>
      <c r="E299" s="2">
        <v>89.1</v>
      </c>
      <c r="G299" s="2">
        <v>5.6</v>
      </c>
      <c r="H299" s="2">
        <v>6.85</v>
      </c>
      <c r="I299" s="2">
        <v>51.2</v>
      </c>
      <c r="J299" s="2">
        <v>81.5</v>
      </c>
      <c r="K299" s="12">
        <v>0</v>
      </c>
      <c r="N299" s="2">
        <v>11</v>
      </c>
    </row>
    <row r="300" spans="1:22" x14ac:dyDescent="0.25">
      <c r="A300" s="10">
        <v>42027</v>
      </c>
      <c r="B300" s="26">
        <v>0.50347222222222221</v>
      </c>
      <c r="C300" s="2">
        <v>7.54</v>
      </c>
      <c r="D300" s="2">
        <v>11.41</v>
      </c>
      <c r="E300" s="2">
        <v>94.1</v>
      </c>
      <c r="G300" s="2">
        <v>7</v>
      </c>
      <c r="H300" s="2">
        <v>7.26</v>
      </c>
      <c r="I300" s="2">
        <v>53.3</v>
      </c>
      <c r="J300" s="2">
        <v>79.599999999999994</v>
      </c>
      <c r="K300" s="12">
        <v>0</v>
      </c>
      <c r="N300" s="2">
        <v>23</v>
      </c>
    </row>
    <row r="301" spans="1:22" x14ac:dyDescent="0.25">
      <c r="A301" s="10">
        <v>42040</v>
      </c>
      <c r="B301" s="26">
        <v>0.46875</v>
      </c>
      <c r="C301" s="2">
        <v>7.27</v>
      </c>
      <c r="D301" s="2">
        <v>11.32</v>
      </c>
      <c r="E301" s="2">
        <v>95.9</v>
      </c>
      <c r="G301" s="2">
        <v>8.1999999999999993</v>
      </c>
      <c r="H301" s="2">
        <v>5.3</v>
      </c>
      <c r="I301" s="2">
        <v>52.1</v>
      </c>
      <c r="J301" s="2">
        <v>76.8</v>
      </c>
      <c r="K301" s="12">
        <v>0</v>
      </c>
      <c r="N301" s="2">
        <v>4</v>
      </c>
    </row>
    <row r="302" spans="1:22" x14ac:dyDescent="0.25">
      <c r="A302" s="10">
        <v>42055</v>
      </c>
      <c r="B302" s="26">
        <v>0.50347222222222221</v>
      </c>
      <c r="C302" s="2">
        <v>7.51</v>
      </c>
      <c r="D302" s="2">
        <v>10.86</v>
      </c>
      <c r="E302" s="2">
        <v>94.9</v>
      </c>
      <c r="G302" s="2">
        <v>9.4</v>
      </c>
      <c r="H302" s="2">
        <v>2.27</v>
      </c>
      <c r="I302" s="2">
        <v>54.7</v>
      </c>
      <c r="J302" s="2">
        <v>77.900000000000006</v>
      </c>
      <c r="K302" s="12">
        <v>0</v>
      </c>
      <c r="N302" s="2">
        <v>13</v>
      </c>
    </row>
    <row r="303" spans="1:22" x14ac:dyDescent="0.25">
      <c r="A303" s="10">
        <v>42066</v>
      </c>
      <c r="B303" s="26">
        <v>0.51388888888888895</v>
      </c>
      <c r="C303" s="2">
        <v>7.29</v>
      </c>
      <c r="D303" s="2">
        <v>10.16</v>
      </c>
      <c r="E303" s="2">
        <v>87.5</v>
      </c>
      <c r="G303" s="2">
        <v>8.9</v>
      </c>
      <c r="H303" s="2">
        <v>1.92</v>
      </c>
      <c r="I303" s="2">
        <v>55</v>
      </c>
      <c r="J303" s="2">
        <v>79.5</v>
      </c>
      <c r="K303" s="12">
        <v>0</v>
      </c>
      <c r="N303" s="2">
        <v>2</v>
      </c>
    </row>
    <row r="304" spans="1:22" x14ac:dyDescent="0.25">
      <c r="A304" s="10">
        <v>42080</v>
      </c>
      <c r="B304" s="26">
        <v>0.5</v>
      </c>
      <c r="C304" s="2">
        <v>7.12</v>
      </c>
      <c r="D304" s="2">
        <v>10</v>
      </c>
      <c r="E304" s="2">
        <v>89.5</v>
      </c>
      <c r="G304" s="2">
        <v>10.4</v>
      </c>
      <c r="I304" s="2">
        <v>56.8</v>
      </c>
      <c r="J304" s="2">
        <v>78.8</v>
      </c>
      <c r="K304" s="12">
        <v>0</v>
      </c>
      <c r="N304" s="2">
        <v>17</v>
      </c>
      <c r="P304" s="2">
        <v>0.49</v>
      </c>
      <c r="Q304" s="2">
        <v>0.32</v>
      </c>
      <c r="R304" s="11">
        <v>0.05</v>
      </c>
      <c r="S304" s="6">
        <v>5.0000000000000001E-3</v>
      </c>
      <c r="T304" s="2">
        <v>0.49</v>
      </c>
      <c r="U304" s="2">
        <v>0.02</v>
      </c>
      <c r="V304" s="6">
        <v>2</v>
      </c>
    </row>
    <row r="305" spans="1:22" x14ac:dyDescent="0.25">
      <c r="A305" s="10">
        <v>42094</v>
      </c>
      <c r="B305" s="26">
        <v>0.49652777777777773</v>
      </c>
      <c r="C305" s="2">
        <v>7.4</v>
      </c>
      <c r="D305" s="2">
        <v>9.93</v>
      </c>
      <c r="E305" s="2">
        <v>93</v>
      </c>
      <c r="G305" s="2">
        <v>12.3</v>
      </c>
      <c r="I305" s="2">
        <v>60.9</v>
      </c>
      <c r="J305" s="2">
        <v>80.5</v>
      </c>
      <c r="K305" s="12">
        <v>0</v>
      </c>
      <c r="N305" s="2">
        <v>7.8</v>
      </c>
    </row>
    <row r="306" spans="1:22" x14ac:dyDescent="0.25">
      <c r="A306" s="10">
        <v>42108</v>
      </c>
      <c r="B306" s="26">
        <v>0.51736111111111105</v>
      </c>
      <c r="D306" s="2">
        <v>9.98</v>
      </c>
      <c r="E306" s="2">
        <v>93.4</v>
      </c>
      <c r="G306" s="2">
        <v>12.4</v>
      </c>
      <c r="I306" s="2">
        <v>61.4</v>
      </c>
      <c r="J306" s="2">
        <v>80.900000000000006</v>
      </c>
      <c r="K306" s="12">
        <v>0</v>
      </c>
      <c r="N306" s="2">
        <v>17</v>
      </c>
    </row>
    <row r="307" spans="1:22" x14ac:dyDescent="0.25">
      <c r="A307" s="10">
        <v>42122</v>
      </c>
      <c r="B307" s="26">
        <v>0.4861111111111111</v>
      </c>
      <c r="C307" s="2">
        <v>7.23</v>
      </c>
      <c r="D307" s="2">
        <v>9.44</v>
      </c>
      <c r="E307" s="2">
        <v>90.3</v>
      </c>
      <c r="G307" s="2">
        <v>13.3</v>
      </c>
      <c r="I307" s="2">
        <v>62.8</v>
      </c>
      <c r="J307" s="2">
        <v>80.8</v>
      </c>
      <c r="K307" s="12">
        <v>0</v>
      </c>
      <c r="N307" s="2">
        <v>5</v>
      </c>
    </row>
    <row r="308" spans="1:22" x14ac:dyDescent="0.25">
      <c r="A308" s="10">
        <v>42135</v>
      </c>
      <c r="B308" s="26">
        <v>0.51388888888888895</v>
      </c>
      <c r="C308" s="2">
        <v>7.59</v>
      </c>
      <c r="D308" s="2">
        <v>10.1</v>
      </c>
      <c r="E308" s="2">
        <v>102.6</v>
      </c>
      <c r="G308" s="2">
        <v>16.3</v>
      </c>
      <c r="I308" s="2">
        <v>67.8</v>
      </c>
      <c r="J308" s="2">
        <v>81.3</v>
      </c>
      <c r="K308" s="12">
        <v>0</v>
      </c>
      <c r="N308" s="2">
        <v>22</v>
      </c>
    </row>
    <row r="309" spans="1:22" x14ac:dyDescent="0.25">
      <c r="A309" s="10">
        <v>42152</v>
      </c>
      <c r="B309" s="26">
        <v>0.5625</v>
      </c>
      <c r="C309" s="2">
        <v>7.78</v>
      </c>
      <c r="D309" s="2">
        <v>8.76</v>
      </c>
      <c r="E309" s="2">
        <v>98.6</v>
      </c>
      <c r="G309" s="2">
        <v>21.2</v>
      </c>
      <c r="H309" s="2">
        <v>2.2200000000000002</v>
      </c>
      <c r="I309" s="2">
        <v>70.2</v>
      </c>
      <c r="J309" s="2">
        <v>75.599999999999994</v>
      </c>
      <c r="K309" s="12">
        <v>0</v>
      </c>
      <c r="N309" s="2">
        <v>46</v>
      </c>
    </row>
    <row r="310" spans="1:22" x14ac:dyDescent="0.25">
      <c r="A310" s="10">
        <v>42164</v>
      </c>
      <c r="B310" s="26">
        <v>0.48958333333333331</v>
      </c>
      <c r="C310" s="2">
        <v>7.67</v>
      </c>
      <c r="D310" s="2">
        <v>7.96</v>
      </c>
      <c r="E310" s="2">
        <v>90.6</v>
      </c>
      <c r="G310" s="2">
        <v>21.7</v>
      </c>
      <c r="H310" s="2">
        <v>1.1499999999999999</v>
      </c>
      <c r="I310" s="2">
        <v>73.3</v>
      </c>
      <c r="J310" s="2">
        <v>78.2</v>
      </c>
      <c r="K310" s="12">
        <v>0</v>
      </c>
      <c r="N310" s="2">
        <v>11</v>
      </c>
    </row>
    <row r="311" spans="1:22" x14ac:dyDescent="0.25">
      <c r="A311" s="10">
        <v>42177</v>
      </c>
      <c r="B311" s="26">
        <v>0.50694444444444442</v>
      </c>
      <c r="C311" s="2">
        <v>7.81</v>
      </c>
      <c r="D311" s="2">
        <v>7.44</v>
      </c>
      <c r="E311" s="2">
        <v>85.1</v>
      </c>
      <c r="G311" s="2">
        <v>22</v>
      </c>
      <c r="H311" s="2">
        <v>1.71</v>
      </c>
      <c r="I311" s="2">
        <v>78.5</v>
      </c>
      <c r="J311" s="2">
        <v>83.1</v>
      </c>
      <c r="K311" s="12">
        <v>0</v>
      </c>
      <c r="N311" s="2">
        <v>23</v>
      </c>
      <c r="P311" s="36">
        <v>0.02</v>
      </c>
      <c r="Q311" s="2">
        <v>0.35</v>
      </c>
      <c r="R311" s="6">
        <v>0.05</v>
      </c>
      <c r="S311" s="6">
        <v>5.0000000000000001E-3</v>
      </c>
      <c r="T311" s="2">
        <v>0.02</v>
      </c>
      <c r="U311" s="2">
        <v>0.02</v>
      </c>
      <c r="V311" s="6">
        <v>2</v>
      </c>
    </row>
    <row r="312" spans="1:22" x14ac:dyDescent="0.25">
      <c r="A312" s="10">
        <v>42192</v>
      </c>
      <c r="B312" s="26">
        <v>0.4861111111111111</v>
      </c>
      <c r="C312" s="2">
        <v>8.14</v>
      </c>
      <c r="D312" s="2">
        <v>7.83</v>
      </c>
      <c r="E312" s="2">
        <v>91.3</v>
      </c>
      <c r="G312" s="2">
        <v>23</v>
      </c>
      <c r="H312" s="2">
        <v>1.89</v>
      </c>
      <c r="I312" s="2">
        <v>80.5</v>
      </c>
      <c r="J312" s="2">
        <v>84.1</v>
      </c>
      <c r="K312" s="12">
        <v>0</v>
      </c>
      <c r="N312" s="2">
        <v>49</v>
      </c>
    </row>
    <row r="313" spans="1:22" x14ac:dyDescent="0.25">
      <c r="A313" s="10">
        <v>42207</v>
      </c>
      <c r="B313" s="26">
        <v>0.4826388888888889</v>
      </c>
      <c r="C313" s="2">
        <v>7.98</v>
      </c>
      <c r="D313" s="2">
        <v>6.66</v>
      </c>
      <c r="E313" s="2">
        <v>74.8</v>
      </c>
      <c r="G313" s="2">
        <v>21.1</v>
      </c>
      <c r="H313" s="2">
        <v>2.15</v>
      </c>
      <c r="I313" s="2">
        <v>82.6</v>
      </c>
      <c r="J313" s="2">
        <v>89.2</v>
      </c>
      <c r="K313" s="12">
        <v>0</v>
      </c>
      <c r="N313" s="2">
        <v>22</v>
      </c>
    </row>
    <row r="314" spans="1:22" x14ac:dyDescent="0.25">
      <c r="A314" s="10">
        <v>42222</v>
      </c>
      <c r="B314" s="26">
        <v>0.54166666666666663</v>
      </c>
      <c r="C314" s="2">
        <v>7.96</v>
      </c>
      <c r="D314" s="2">
        <v>9.26</v>
      </c>
      <c r="E314" s="2">
        <v>90.7</v>
      </c>
      <c r="G314" s="2">
        <v>21</v>
      </c>
      <c r="H314" s="2">
        <v>12.9</v>
      </c>
      <c r="I314" s="2">
        <v>80.2</v>
      </c>
      <c r="J314" s="2">
        <v>86.8</v>
      </c>
      <c r="K314" s="12">
        <v>0</v>
      </c>
      <c r="N314" s="2">
        <v>49</v>
      </c>
    </row>
    <row r="315" spans="1:22" x14ac:dyDescent="0.25">
      <c r="A315" s="10">
        <v>42235</v>
      </c>
      <c r="B315" s="26">
        <v>0.51736111111111105</v>
      </c>
      <c r="C315" s="2">
        <v>7.84</v>
      </c>
      <c r="D315" s="2">
        <v>5.7</v>
      </c>
      <c r="E315" s="2">
        <v>63.2</v>
      </c>
      <c r="G315" s="2">
        <v>20.399999999999999</v>
      </c>
      <c r="H315" s="2">
        <v>1.72</v>
      </c>
      <c r="I315" s="2">
        <v>84.1</v>
      </c>
      <c r="J315" s="2">
        <v>91.8</v>
      </c>
      <c r="K315" s="12">
        <v>0</v>
      </c>
      <c r="N315" s="2">
        <v>49</v>
      </c>
    </row>
    <row r="316" spans="1:22" x14ac:dyDescent="0.25">
      <c r="A316" s="10">
        <v>42250</v>
      </c>
      <c r="B316" s="26">
        <v>0.52777777777777779</v>
      </c>
      <c r="C316" s="2">
        <v>7.94</v>
      </c>
      <c r="D316" s="2">
        <v>6.8</v>
      </c>
      <c r="E316" s="2">
        <v>69.5</v>
      </c>
      <c r="G316" s="2">
        <v>16.399999999999999</v>
      </c>
      <c r="H316" s="2">
        <v>1.17</v>
      </c>
      <c r="I316" s="2">
        <v>84.4</v>
      </c>
      <c r="J316" s="2">
        <v>100.9</v>
      </c>
      <c r="K316" s="2">
        <v>0.1</v>
      </c>
      <c r="N316" s="2">
        <v>63</v>
      </c>
    </row>
    <row r="317" spans="1:22" x14ac:dyDescent="0.25">
      <c r="A317" s="10">
        <v>42262</v>
      </c>
      <c r="B317" s="26">
        <v>0.46875</v>
      </c>
      <c r="C317" s="2">
        <v>7.87</v>
      </c>
      <c r="D317" s="2">
        <v>6.71</v>
      </c>
      <c r="E317" s="2">
        <v>68.7</v>
      </c>
      <c r="G317" s="2">
        <v>16.100000000000001</v>
      </c>
      <c r="H317" s="2">
        <v>7.3</v>
      </c>
      <c r="I317" s="2">
        <v>73.3</v>
      </c>
      <c r="J317" s="2">
        <v>89.6</v>
      </c>
      <c r="K317" s="12">
        <v>0</v>
      </c>
      <c r="N317" s="2">
        <v>33</v>
      </c>
    </row>
    <row r="318" spans="1:22" x14ac:dyDescent="0.25">
      <c r="A318" s="29">
        <v>42278</v>
      </c>
      <c r="B318" s="26">
        <v>0.52430555555555558</v>
      </c>
      <c r="C318" s="324">
        <v>7.88</v>
      </c>
      <c r="D318" s="325">
        <v>7.63</v>
      </c>
      <c r="E318" s="326">
        <v>73.2</v>
      </c>
      <c r="F318" s="326"/>
      <c r="G318" s="327">
        <v>13.4</v>
      </c>
      <c r="H318" s="324">
        <v>1.04</v>
      </c>
      <c r="I318" s="327">
        <v>74.3</v>
      </c>
      <c r="J318" s="327">
        <v>95.4</v>
      </c>
      <c r="K318" s="35">
        <v>0</v>
      </c>
      <c r="L318" s="28"/>
      <c r="M318" s="28"/>
      <c r="N318" s="28">
        <v>23</v>
      </c>
      <c r="O318" s="28"/>
      <c r="P318" s="328">
        <v>0.15</v>
      </c>
      <c r="Q318" s="329">
        <v>0.44</v>
      </c>
      <c r="R318" s="328">
        <v>5.8000000000000003E-2</v>
      </c>
      <c r="S318" s="329">
        <v>0.03</v>
      </c>
      <c r="T318" s="324">
        <v>0.15</v>
      </c>
      <c r="U318" s="329">
        <v>0.04</v>
      </c>
      <c r="V318" s="330">
        <v>2</v>
      </c>
    </row>
    <row r="319" spans="1:22" x14ac:dyDescent="0.25">
      <c r="A319" s="29">
        <v>42290</v>
      </c>
      <c r="B319" s="26">
        <v>0.52083333333333337</v>
      </c>
      <c r="C319" s="30">
        <v>7.45</v>
      </c>
      <c r="D319" s="34">
        <v>6.98</v>
      </c>
      <c r="E319" s="35">
        <v>68.7</v>
      </c>
      <c r="F319" s="35"/>
      <c r="G319" s="32">
        <v>14.7</v>
      </c>
      <c r="H319" s="30">
        <v>1.57</v>
      </c>
      <c r="I319" s="32">
        <v>77.2</v>
      </c>
      <c r="J319" s="32">
        <v>96</v>
      </c>
      <c r="K319" s="32">
        <v>0</v>
      </c>
      <c r="L319" s="28"/>
      <c r="M319" s="306"/>
      <c r="N319" s="33">
        <v>170</v>
      </c>
      <c r="O319" s="33"/>
      <c r="P319" s="28"/>
      <c r="Q319" s="28"/>
      <c r="R319" s="28"/>
      <c r="S319" s="28"/>
      <c r="T319" s="28"/>
      <c r="U319" s="28"/>
      <c r="V319" s="28"/>
    </row>
    <row r="320" spans="1:22" x14ac:dyDescent="0.25">
      <c r="A320" s="29">
        <v>42304</v>
      </c>
      <c r="B320" s="26">
        <v>0.4826388888888889</v>
      </c>
      <c r="C320" s="30">
        <v>7.58</v>
      </c>
      <c r="D320" s="34">
        <v>7.56</v>
      </c>
      <c r="E320" s="35">
        <v>72.7</v>
      </c>
      <c r="F320" s="35"/>
      <c r="G320" s="32">
        <v>13</v>
      </c>
      <c r="H320" s="30">
        <v>3.07</v>
      </c>
      <c r="I320" s="32">
        <v>71.7</v>
      </c>
      <c r="J320" s="32">
        <v>93.1</v>
      </c>
      <c r="K320" s="32">
        <v>0</v>
      </c>
      <c r="L320" s="28"/>
      <c r="M320" s="33"/>
      <c r="N320" s="33">
        <v>110</v>
      </c>
      <c r="O320" s="33"/>
      <c r="P320" s="28"/>
      <c r="Q320" s="28"/>
      <c r="R320" s="28"/>
      <c r="S320" s="28"/>
      <c r="T320" s="28"/>
      <c r="U320" s="28"/>
      <c r="V320" s="28"/>
    </row>
    <row r="321" spans="1:22" x14ac:dyDescent="0.25">
      <c r="A321" s="29">
        <v>42318</v>
      </c>
      <c r="B321" s="26">
        <v>0.51041666666666663</v>
      </c>
      <c r="C321" s="30">
        <v>7.18</v>
      </c>
      <c r="D321" s="34">
        <v>9.61</v>
      </c>
      <c r="E321" s="35">
        <v>88</v>
      </c>
      <c r="F321" s="35"/>
      <c r="G321" s="32">
        <v>11.4</v>
      </c>
      <c r="H321" s="30">
        <v>2.71</v>
      </c>
      <c r="I321" s="32">
        <v>59.2</v>
      </c>
      <c r="J321" s="32">
        <v>80.7</v>
      </c>
      <c r="K321" s="32">
        <v>0</v>
      </c>
      <c r="L321" s="28"/>
      <c r="M321" s="31"/>
      <c r="N321" s="33">
        <v>17</v>
      </c>
      <c r="O321" s="33"/>
      <c r="P321" s="28"/>
      <c r="Q321" s="28"/>
      <c r="R321" s="28"/>
      <c r="S321" s="28"/>
      <c r="T321" s="28"/>
      <c r="U321" s="28"/>
      <c r="V321" s="28"/>
    </row>
    <row r="322" spans="1:22" x14ac:dyDescent="0.25">
      <c r="A322" s="29">
        <v>42332</v>
      </c>
      <c r="B322" s="26">
        <v>0.49652777777777773</v>
      </c>
      <c r="C322" s="30">
        <v>7.21</v>
      </c>
      <c r="D322" s="34">
        <v>9.7899999999999991</v>
      </c>
      <c r="E322" s="35">
        <v>82.5</v>
      </c>
      <c r="F322" s="35"/>
      <c r="G322" s="32">
        <v>7.9</v>
      </c>
      <c r="H322" s="30">
        <v>4.32</v>
      </c>
      <c r="I322" s="32">
        <v>50.9</v>
      </c>
      <c r="J322" s="32">
        <v>75.3</v>
      </c>
      <c r="K322" s="32">
        <v>0</v>
      </c>
      <c r="L322" s="28"/>
      <c r="M322" s="33"/>
      <c r="N322" s="33">
        <v>13</v>
      </c>
      <c r="O322" s="33"/>
      <c r="P322" s="28"/>
      <c r="Q322" s="28"/>
      <c r="R322" s="28"/>
      <c r="S322" s="28"/>
      <c r="T322" s="28"/>
      <c r="U322" s="28"/>
      <c r="V322" s="28"/>
    </row>
    <row r="323" spans="1:22" x14ac:dyDescent="0.25">
      <c r="A323" s="29">
        <v>42346</v>
      </c>
      <c r="B323" s="26">
        <v>0.55208333333333337</v>
      </c>
      <c r="C323" s="30">
        <v>7.25</v>
      </c>
      <c r="D323" s="34">
        <v>11.11</v>
      </c>
      <c r="E323" s="35">
        <v>92.9</v>
      </c>
      <c r="F323" s="35"/>
      <c r="G323" s="32">
        <v>7.6</v>
      </c>
      <c r="H323" s="30">
        <v>5.82</v>
      </c>
      <c r="I323" s="32">
        <v>49.6</v>
      </c>
      <c r="J323" s="32">
        <v>74.2</v>
      </c>
      <c r="K323" s="32">
        <v>0</v>
      </c>
      <c r="L323" s="28"/>
      <c r="M323" s="306"/>
      <c r="N323" s="33">
        <v>17</v>
      </c>
      <c r="O323" s="33"/>
      <c r="P323" s="28"/>
      <c r="Q323" s="28"/>
      <c r="R323" s="28"/>
      <c r="S323" s="28"/>
      <c r="T323" s="28"/>
      <c r="U323" s="28"/>
      <c r="V323" s="28"/>
    </row>
    <row r="324" spans="1:22" x14ac:dyDescent="0.25">
      <c r="A324" s="29">
        <v>42361</v>
      </c>
      <c r="B324" s="26">
        <v>0.46527777777777773</v>
      </c>
      <c r="C324" s="30">
        <v>7.33</v>
      </c>
      <c r="D324" s="34">
        <v>11.5</v>
      </c>
      <c r="E324" s="35">
        <v>91</v>
      </c>
      <c r="F324" s="35"/>
      <c r="G324" s="32">
        <v>5.4</v>
      </c>
      <c r="H324" s="30">
        <v>4.96</v>
      </c>
      <c r="I324" s="32">
        <v>45.8</v>
      </c>
      <c r="J324" s="32">
        <v>75</v>
      </c>
      <c r="K324" s="32">
        <v>0</v>
      </c>
      <c r="L324" s="28"/>
      <c r="M324" s="31"/>
      <c r="N324" s="35">
        <v>7.8</v>
      </c>
      <c r="O324" s="35"/>
      <c r="P324" s="28"/>
      <c r="Q324" s="28"/>
      <c r="R324" s="28"/>
      <c r="S324" s="28"/>
      <c r="T324" s="28"/>
      <c r="U324" s="28"/>
      <c r="V324" s="28"/>
    </row>
    <row r="325" spans="1:22" x14ac:dyDescent="0.25">
      <c r="A325" s="29">
        <v>42374</v>
      </c>
      <c r="B325" s="26">
        <v>0.49652777777777773</v>
      </c>
      <c r="C325" s="30">
        <v>7.74</v>
      </c>
      <c r="D325" s="34">
        <v>12.32</v>
      </c>
      <c r="E325" s="35">
        <v>91.2</v>
      </c>
      <c r="F325" s="35"/>
      <c r="G325" s="32">
        <v>2.8</v>
      </c>
      <c r="H325" s="30">
        <v>2.38</v>
      </c>
      <c r="I325" s="32">
        <v>41.2</v>
      </c>
      <c r="J325" s="32">
        <v>71.8</v>
      </c>
      <c r="K325" s="32">
        <v>0</v>
      </c>
      <c r="L325" s="28"/>
      <c r="M325" s="31"/>
      <c r="N325" s="33">
        <v>11</v>
      </c>
      <c r="O325" s="33"/>
      <c r="P325" s="303">
        <v>0.9</v>
      </c>
      <c r="Q325" s="304">
        <v>0.46</v>
      </c>
      <c r="R325" s="304">
        <v>0.05</v>
      </c>
      <c r="S325" s="303">
        <v>0.01</v>
      </c>
      <c r="T325" s="30">
        <v>0.9</v>
      </c>
      <c r="U325" s="304">
        <v>0.01</v>
      </c>
      <c r="V325" s="305">
        <v>2</v>
      </c>
    </row>
    <row r="326" spans="1:22" x14ac:dyDescent="0.25">
      <c r="A326" s="29">
        <v>42389</v>
      </c>
      <c r="B326" s="26">
        <v>0.49652777777777773</v>
      </c>
      <c r="C326" s="30">
        <v>7.77</v>
      </c>
      <c r="D326" s="34">
        <v>12.25</v>
      </c>
      <c r="E326" s="35">
        <v>96.5</v>
      </c>
      <c r="F326" s="35"/>
      <c r="G326" s="32">
        <v>5.2</v>
      </c>
      <c r="H326" s="30">
        <v>2.52</v>
      </c>
      <c r="I326" s="32">
        <v>43.9</v>
      </c>
      <c r="J326" s="32">
        <v>70.8</v>
      </c>
      <c r="K326" s="307">
        <v>2.6176876605764166E-2</v>
      </c>
      <c r="L326" s="28"/>
      <c r="M326" s="31"/>
      <c r="N326" s="33">
        <v>33</v>
      </c>
      <c r="O326" s="33"/>
      <c r="P326" s="28"/>
      <c r="Q326" s="28"/>
      <c r="R326" s="28"/>
      <c r="S326" s="28"/>
      <c r="T326" s="28"/>
      <c r="U326" s="28"/>
      <c r="V326" s="28"/>
    </row>
    <row r="327" spans="1:22" x14ac:dyDescent="0.25">
      <c r="A327" s="29">
        <v>42402</v>
      </c>
      <c r="B327" s="26">
        <v>0.52430555555555558</v>
      </c>
      <c r="C327" s="30">
        <v>7.22</v>
      </c>
      <c r="D327" s="34">
        <v>12.84</v>
      </c>
      <c r="E327" s="35">
        <v>104.9</v>
      </c>
      <c r="F327" s="35"/>
      <c r="G327" s="32">
        <v>6.6</v>
      </c>
      <c r="H327" s="30">
        <v>2.5499999999999998</v>
      </c>
      <c r="I327" s="32">
        <v>44.6</v>
      </c>
      <c r="J327" s="32">
        <v>68.599999999999994</v>
      </c>
      <c r="K327" s="32">
        <v>2.5293272394007287E-2</v>
      </c>
      <c r="L327" s="28"/>
      <c r="M327" s="33"/>
      <c r="N327" s="33">
        <v>11</v>
      </c>
      <c r="O327" s="33"/>
      <c r="P327" s="28"/>
      <c r="Q327" s="28"/>
      <c r="R327" s="28"/>
      <c r="S327" s="28"/>
      <c r="T327" s="28"/>
      <c r="U327" s="28"/>
      <c r="V327" s="28"/>
    </row>
    <row r="328" spans="1:22" x14ac:dyDescent="0.25">
      <c r="A328" s="29">
        <v>42419</v>
      </c>
      <c r="B328" s="26">
        <v>0.4826388888888889</v>
      </c>
      <c r="C328" s="30">
        <v>7.24</v>
      </c>
      <c r="D328" s="34">
        <v>11.3</v>
      </c>
      <c r="E328" s="35">
        <v>95.6</v>
      </c>
      <c r="F328" s="35"/>
      <c r="G328" s="32">
        <v>8.1</v>
      </c>
      <c r="H328" s="30">
        <v>4.58</v>
      </c>
      <c r="I328" s="32">
        <v>43.7</v>
      </c>
      <c r="J328" s="32">
        <v>64.5</v>
      </c>
      <c r="K328" s="308">
        <v>2.3653243662035688E-2</v>
      </c>
      <c r="L328" s="28"/>
      <c r="M328" s="33"/>
      <c r="N328" s="33">
        <v>2</v>
      </c>
      <c r="O328" s="33"/>
      <c r="P328" s="28"/>
      <c r="Q328" s="28"/>
      <c r="R328" s="28"/>
      <c r="S328" s="28"/>
      <c r="T328" s="28"/>
      <c r="U328" s="28"/>
      <c r="V328" s="28"/>
    </row>
    <row r="329" spans="1:22" x14ac:dyDescent="0.25">
      <c r="A329" s="29">
        <v>42431</v>
      </c>
      <c r="B329" s="26">
        <v>0.50347222222222221</v>
      </c>
      <c r="C329" s="30">
        <v>7.39</v>
      </c>
      <c r="D329" s="34">
        <v>11.69</v>
      </c>
      <c r="E329" s="35">
        <v>99.8</v>
      </c>
      <c r="F329" s="35"/>
      <c r="G329" s="32">
        <v>8.4</v>
      </c>
      <c r="H329" s="30">
        <v>5.0599999999999996</v>
      </c>
      <c r="I329" s="32">
        <v>46.3</v>
      </c>
      <c r="J329" s="32">
        <v>67.8</v>
      </c>
      <c r="K329" s="32">
        <v>0</v>
      </c>
      <c r="L329" s="28"/>
      <c r="M329" s="31"/>
      <c r="N329" s="33">
        <v>1</v>
      </c>
      <c r="O329" s="33"/>
      <c r="P329" s="28"/>
      <c r="Q329" s="28"/>
      <c r="R329" s="28"/>
      <c r="S329" s="28"/>
      <c r="T329" s="28"/>
      <c r="U329" s="28"/>
      <c r="V329" s="28"/>
    </row>
    <row r="330" spans="1:22" x14ac:dyDescent="0.25">
      <c r="A330" s="29">
        <v>42443</v>
      </c>
      <c r="B330" s="26">
        <v>0.50694444444444442</v>
      </c>
      <c r="C330" s="30">
        <v>7.22</v>
      </c>
      <c r="D330" s="34">
        <v>11.49</v>
      </c>
      <c r="E330" s="35">
        <v>98</v>
      </c>
      <c r="F330" s="35"/>
      <c r="G330" s="32">
        <v>8.4</v>
      </c>
      <c r="H330" s="30">
        <v>2.68</v>
      </c>
      <c r="I330" s="32">
        <v>45.5</v>
      </c>
      <c r="J330" s="32">
        <v>66.7</v>
      </c>
      <c r="K330" s="32">
        <v>2.4532156706868358E-2</v>
      </c>
      <c r="L330" s="28"/>
      <c r="M330" s="31"/>
      <c r="N330" s="33">
        <v>2</v>
      </c>
      <c r="O330" s="33"/>
      <c r="P330" s="28"/>
      <c r="Q330" s="28"/>
      <c r="R330" s="28"/>
      <c r="S330" s="28"/>
      <c r="T330" s="28"/>
      <c r="U330" s="28"/>
      <c r="V330" s="28"/>
    </row>
    <row r="331" spans="1:22" x14ac:dyDescent="0.25">
      <c r="A331" s="29">
        <v>42458</v>
      </c>
      <c r="B331" s="26">
        <v>0.52777777777777779</v>
      </c>
      <c r="C331" s="30">
        <v>7.56</v>
      </c>
      <c r="D331" s="34">
        <v>11.85</v>
      </c>
      <c r="E331" s="35">
        <v>106.8</v>
      </c>
      <c r="F331" s="35"/>
      <c r="G331" s="32">
        <v>10.7</v>
      </c>
      <c r="H331" s="30">
        <v>1.98</v>
      </c>
      <c r="I331" s="32">
        <v>48.9</v>
      </c>
      <c r="J331" s="32">
        <v>67.2</v>
      </c>
      <c r="K331" s="32">
        <v>2.473226796714325E-2</v>
      </c>
      <c r="L331" s="28"/>
      <c r="M331" s="31"/>
      <c r="N331" s="33">
        <v>1</v>
      </c>
      <c r="O331" s="33"/>
      <c r="P331" s="303">
        <v>0.46</v>
      </c>
      <c r="Q331" s="304">
        <v>0.25</v>
      </c>
      <c r="R331" s="304">
        <v>0.05</v>
      </c>
      <c r="S331" s="303">
        <v>5.0000000000000001E-3</v>
      </c>
      <c r="T331" s="30">
        <v>0.46</v>
      </c>
      <c r="U331" s="304">
        <v>0.01</v>
      </c>
      <c r="V331" s="305">
        <v>2</v>
      </c>
    </row>
    <row r="332" spans="1:22" x14ac:dyDescent="0.25">
      <c r="A332" s="29">
        <v>42474</v>
      </c>
      <c r="B332" s="26">
        <v>0.50347222222222221</v>
      </c>
      <c r="C332" s="30">
        <v>7.68</v>
      </c>
      <c r="D332" s="34">
        <v>10.16</v>
      </c>
      <c r="E332" s="35">
        <v>96.7</v>
      </c>
      <c r="F332" s="35"/>
      <c r="G332" s="32">
        <v>13.1</v>
      </c>
      <c r="H332" s="30">
        <v>1.56</v>
      </c>
      <c r="I332" s="32">
        <v>52.6</v>
      </c>
      <c r="J332" s="32">
        <v>68</v>
      </c>
      <c r="K332" s="32">
        <v>2.50527176207604E-2</v>
      </c>
      <c r="L332" s="28"/>
      <c r="M332" s="31"/>
      <c r="N332" s="33">
        <v>34</v>
      </c>
      <c r="O332" s="33"/>
      <c r="P332" s="28"/>
      <c r="Q332" s="28"/>
      <c r="R332" s="28"/>
      <c r="S332" s="28"/>
      <c r="T332" s="28"/>
      <c r="U332" s="28"/>
      <c r="V332" s="28"/>
    </row>
    <row r="333" spans="1:22" x14ac:dyDescent="0.25">
      <c r="A333" s="29">
        <v>42488</v>
      </c>
      <c r="B333" s="26">
        <v>0.49305555555555558</v>
      </c>
      <c r="C333" s="30">
        <v>7.73</v>
      </c>
      <c r="D333" s="34">
        <v>9.73</v>
      </c>
      <c r="E333" s="35">
        <v>97.4</v>
      </c>
      <c r="F333" s="35"/>
      <c r="G333" s="32">
        <v>15.4</v>
      </c>
      <c r="H333" s="30">
        <v>0.98</v>
      </c>
      <c r="I333" s="32">
        <v>56.9</v>
      </c>
      <c r="J333" s="32">
        <v>69.599999999999994</v>
      </c>
      <c r="K333" s="32">
        <v>2.5694606965073283E-2</v>
      </c>
      <c r="L333" s="28"/>
      <c r="M333" s="31"/>
      <c r="N333" s="33">
        <v>2</v>
      </c>
      <c r="O333" s="33"/>
      <c r="P333" s="28"/>
      <c r="Q333" s="28"/>
      <c r="R333" s="28"/>
      <c r="S333" s="28"/>
      <c r="T333" s="28"/>
      <c r="U333" s="28"/>
      <c r="V333" s="28"/>
    </row>
    <row r="334" spans="1:22" x14ac:dyDescent="0.25">
      <c r="A334" s="29">
        <v>42501</v>
      </c>
      <c r="B334" s="26">
        <v>0.49305555555555558</v>
      </c>
      <c r="C334" s="30">
        <v>7.55</v>
      </c>
      <c r="D334" s="34">
        <v>9.7200000000000006</v>
      </c>
      <c r="E334" s="35">
        <v>103.4</v>
      </c>
      <c r="F334" s="35"/>
      <c r="G334" s="32">
        <v>18.3</v>
      </c>
      <c r="H334" s="30">
        <v>1.1200000000000001</v>
      </c>
      <c r="I334" s="32">
        <v>62.2</v>
      </c>
      <c r="J334" s="32">
        <v>71.3</v>
      </c>
      <c r="K334" s="32">
        <v>2.6378034908000537E-2</v>
      </c>
      <c r="L334" s="28"/>
      <c r="M334" s="309"/>
      <c r="N334" s="35">
        <v>4.5</v>
      </c>
      <c r="O334" s="35"/>
      <c r="P334" s="28"/>
      <c r="Q334" s="28"/>
      <c r="R334" s="28"/>
      <c r="S334" s="28"/>
      <c r="T334" s="28"/>
      <c r="U334" s="28"/>
      <c r="V334" s="28"/>
    </row>
    <row r="335" spans="1:22" x14ac:dyDescent="0.25">
      <c r="A335" s="29">
        <v>42514</v>
      </c>
      <c r="B335" s="26">
        <v>0.48958333333333331</v>
      </c>
      <c r="C335" s="33"/>
      <c r="D335" s="34">
        <v>9.44</v>
      </c>
      <c r="E335" s="35">
        <v>98.7</v>
      </c>
      <c r="F335" s="35"/>
      <c r="G335" s="32">
        <v>17.5</v>
      </c>
      <c r="H335" s="30">
        <v>1.75</v>
      </c>
      <c r="I335" s="32">
        <v>64.3</v>
      </c>
      <c r="J335" s="32">
        <v>75.099999999999994</v>
      </c>
      <c r="K335" s="32">
        <v>0</v>
      </c>
      <c r="L335" s="28"/>
      <c r="M335" s="33"/>
      <c r="N335" s="33">
        <v>49</v>
      </c>
      <c r="O335" s="33"/>
      <c r="P335" s="28"/>
      <c r="Q335" s="28"/>
      <c r="R335" s="28"/>
      <c r="S335" s="28"/>
      <c r="T335" s="28"/>
      <c r="U335" s="28"/>
      <c r="V335" s="28"/>
    </row>
    <row r="336" spans="1:22" x14ac:dyDescent="0.25">
      <c r="A336" s="29">
        <v>42528</v>
      </c>
      <c r="B336" s="26">
        <v>0.5</v>
      </c>
      <c r="C336" s="31"/>
      <c r="D336" s="34">
        <v>7.96</v>
      </c>
      <c r="E336" s="35">
        <v>90.9</v>
      </c>
      <c r="F336" s="35"/>
      <c r="G336" s="32">
        <v>21.9</v>
      </c>
      <c r="H336" s="30">
        <v>2.2400000000000002</v>
      </c>
      <c r="I336" s="32">
        <v>72.8</v>
      </c>
      <c r="J336" s="32">
        <v>77.400000000000006</v>
      </c>
      <c r="K336" s="32">
        <v>0</v>
      </c>
      <c r="L336" s="28"/>
      <c r="M336" s="31"/>
      <c r="N336" s="33">
        <v>49</v>
      </c>
      <c r="O336" s="33"/>
      <c r="P336" s="28"/>
      <c r="Q336" s="28"/>
      <c r="R336" s="28"/>
      <c r="S336" s="28"/>
      <c r="T336" s="28"/>
      <c r="U336" s="28"/>
      <c r="V336" s="28"/>
    </row>
    <row r="337" spans="1:22" x14ac:dyDescent="0.25">
      <c r="A337" s="29">
        <v>42544</v>
      </c>
      <c r="B337" s="26">
        <v>0.5625</v>
      </c>
      <c r="C337" s="31"/>
      <c r="D337" s="34">
        <v>9.25</v>
      </c>
      <c r="E337" s="35">
        <v>98.2</v>
      </c>
      <c r="F337" s="35"/>
      <c r="G337" s="32">
        <v>18.2</v>
      </c>
      <c r="H337" s="30">
        <v>1.72</v>
      </c>
      <c r="I337" s="32">
        <v>69.099999999999994</v>
      </c>
      <c r="J337" s="32">
        <v>79.3</v>
      </c>
      <c r="K337" s="32">
        <v>2.9612905535931332E-2</v>
      </c>
      <c r="L337" s="28"/>
      <c r="M337" s="31"/>
      <c r="N337" s="33">
        <v>130</v>
      </c>
      <c r="O337" s="33"/>
      <c r="P337" s="303">
        <v>5.0000000000000001E-3</v>
      </c>
      <c r="Q337" s="304">
        <v>0.36</v>
      </c>
      <c r="R337" s="304">
        <v>0.05</v>
      </c>
      <c r="S337" s="303">
        <v>5.0000000000000001E-3</v>
      </c>
      <c r="T337" s="303">
        <v>5.0000000000000001E-3</v>
      </c>
      <c r="U337" s="304">
        <v>0.01</v>
      </c>
      <c r="V337" s="305">
        <v>4</v>
      </c>
    </row>
    <row r="338" spans="1:22" x14ac:dyDescent="0.25">
      <c r="A338" s="29">
        <v>42556</v>
      </c>
      <c r="B338" s="26">
        <v>0.47569444444444442</v>
      </c>
      <c r="C338" s="31"/>
      <c r="D338" s="34">
        <v>8.08</v>
      </c>
      <c r="E338" s="35">
        <v>88.1</v>
      </c>
      <c r="F338" s="35"/>
      <c r="G338" s="32">
        <v>19.600000000000001</v>
      </c>
      <c r="H338" s="30">
        <v>3.39</v>
      </c>
      <c r="I338" s="32">
        <v>72.8</v>
      </c>
      <c r="J338" s="32">
        <v>81.2</v>
      </c>
      <c r="K338" s="32">
        <v>3.0385521656961279E-2</v>
      </c>
      <c r="L338" s="28"/>
      <c r="M338" s="31"/>
      <c r="N338" s="33">
        <v>13</v>
      </c>
      <c r="O338" s="33"/>
      <c r="P338" s="28"/>
      <c r="Q338" s="28"/>
      <c r="R338" s="28"/>
      <c r="S338" s="28"/>
      <c r="T338" s="28"/>
      <c r="U338" s="28"/>
      <c r="V338" s="28"/>
    </row>
    <row r="339" spans="1:22" x14ac:dyDescent="0.25">
      <c r="A339" s="29">
        <v>42572</v>
      </c>
      <c r="B339" s="26">
        <v>0.48958333333333331</v>
      </c>
      <c r="C339" s="31"/>
      <c r="D339" s="34">
        <v>7.64</v>
      </c>
      <c r="E339" s="35">
        <v>86.3</v>
      </c>
      <c r="F339" s="35"/>
      <c r="G339" s="32">
        <v>21.3</v>
      </c>
      <c r="H339" s="30">
        <v>1.72</v>
      </c>
      <c r="I339" s="32">
        <v>55.1</v>
      </c>
      <c r="J339" s="32">
        <v>59.3</v>
      </c>
      <c r="K339" s="32">
        <v>2.1586416062897792E-2</v>
      </c>
      <c r="L339" s="28"/>
      <c r="M339" s="31"/>
      <c r="N339" s="33">
        <v>33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42584</v>
      </c>
      <c r="B340" s="26">
        <v>0.51736111111111105</v>
      </c>
      <c r="C340" s="33"/>
      <c r="D340" s="34">
        <v>7.22</v>
      </c>
      <c r="E340" s="35">
        <v>81.8</v>
      </c>
      <c r="F340" s="35"/>
      <c r="G340" s="32">
        <v>21.5</v>
      </c>
      <c r="H340" s="30">
        <v>1.37</v>
      </c>
      <c r="I340" s="32">
        <v>83</v>
      </c>
      <c r="J340" s="32">
        <v>88.9</v>
      </c>
      <c r="K340" s="307">
        <v>3.3532581103466602E-2</v>
      </c>
      <c r="L340" s="28"/>
      <c r="M340" s="33"/>
      <c r="N340" s="33">
        <v>49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42598</v>
      </c>
      <c r="B341" s="26">
        <v>0.51736111111111105</v>
      </c>
      <c r="C341" s="30">
        <v>7.63</v>
      </c>
      <c r="D341" s="34">
        <v>7.79</v>
      </c>
      <c r="E341" s="35">
        <v>88.7</v>
      </c>
      <c r="F341" s="35"/>
      <c r="G341" s="32">
        <v>21.7</v>
      </c>
      <c r="H341" s="306">
        <v>2.15</v>
      </c>
      <c r="I341" s="32">
        <v>85.5</v>
      </c>
      <c r="J341" s="32">
        <v>91.2</v>
      </c>
      <c r="K341" s="32">
        <v>3.4477362348449503E-2</v>
      </c>
      <c r="L341" s="28"/>
      <c r="M341" s="31"/>
      <c r="N341" s="33">
        <v>79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42614</v>
      </c>
      <c r="B342" s="26">
        <v>0.49305555555555558</v>
      </c>
      <c r="C342" s="30">
        <v>7.58</v>
      </c>
      <c r="D342" s="34">
        <v>7.3</v>
      </c>
      <c r="E342" s="35">
        <v>79.2</v>
      </c>
      <c r="F342" s="35"/>
      <c r="G342" s="32">
        <v>19.3</v>
      </c>
      <c r="H342" s="30">
        <v>2.77</v>
      </c>
      <c r="I342" s="32">
        <v>83.1</v>
      </c>
      <c r="J342" s="32">
        <v>93.1</v>
      </c>
      <c r="K342" s="32">
        <v>3.525941569389162E-2</v>
      </c>
      <c r="L342" s="28"/>
      <c r="M342" s="33"/>
      <c r="N342" s="33">
        <v>94</v>
      </c>
      <c r="O342" s="33"/>
      <c r="P342" s="28"/>
      <c r="Q342" s="28"/>
      <c r="R342" s="28"/>
      <c r="S342" s="28"/>
      <c r="T342" s="28"/>
      <c r="U342" s="28"/>
      <c r="V342" s="28"/>
    </row>
    <row r="343" spans="1:22" x14ac:dyDescent="0.25">
      <c r="A343" s="29">
        <v>42626</v>
      </c>
      <c r="B343" s="26">
        <v>0.52083333333333337</v>
      </c>
      <c r="C343" s="30">
        <v>7.93</v>
      </c>
      <c r="D343" s="34">
        <v>8.5299999999999994</v>
      </c>
      <c r="E343" s="35">
        <v>87.6</v>
      </c>
      <c r="F343" s="35"/>
      <c r="G343" s="32">
        <v>16.7</v>
      </c>
      <c r="H343" s="30">
        <v>2.97</v>
      </c>
      <c r="I343" s="32">
        <v>78.2</v>
      </c>
      <c r="J343" s="32">
        <v>92.9</v>
      </c>
      <c r="K343" s="32">
        <v>3.5177027782278394E-2</v>
      </c>
      <c r="L343" s="28"/>
      <c r="M343" s="31"/>
      <c r="N343" s="35">
        <v>7.8</v>
      </c>
      <c r="O343" s="35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42641</v>
      </c>
      <c r="B344" s="26">
        <v>0.54166666666666663</v>
      </c>
      <c r="C344" s="30">
        <v>7.99</v>
      </c>
      <c r="D344" s="34">
        <v>7.95</v>
      </c>
      <c r="E344" s="35">
        <v>80.3</v>
      </c>
      <c r="F344" s="35"/>
      <c r="G344" s="32">
        <v>16</v>
      </c>
      <c r="H344" s="30">
        <v>2.98</v>
      </c>
      <c r="I344" s="32">
        <v>80.5</v>
      </c>
      <c r="J344" s="32">
        <v>97.2</v>
      </c>
      <c r="K344" s="32">
        <v>3.6951750006356428E-2</v>
      </c>
      <c r="L344" s="28"/>
      <c r="M344" s="33"/>
      <c r="N344" s="33">
        <v>13</v>
      </c>
      <c r="O344" s="33"/>
      <c r="P344" s="303">
        <v>0.12</v>
      </c>
      <c r="Q344" s="304">
        <v>0.5</v>
      </c>
      <c r="R344" s="304">
        <v>0.05</v>
      </c>
      <c r="S344" s="304">
        <v>0.03</v>
      </c>
      <c r="T344" s="30">
        <v>0.11</v>
      </c>
      <c r="U344" s="304">
        <v>0.08</v>
      </c>
      <c r="V344" s="305">
        <v>2</v>
      </c>
    </row>
    <row r="345" spans="1:22" x14ac:dyDescent="0.25">
      <c r="A345" s="310">
        <v>42654</v>
      </c>
      <c r="B345" s="26">
        <v>0.51041666666666663</v>
      </c>
      <c r="C345" s="311">
        <v>8.01</v>
      </c>
      <c r="D345" s="312">
        <v>8.49</v>
      </c>
      <c r="E345" s="313">
        <v>79.400000000000006</v>
      </c>
      <c r="F345" s="313"/>
      <c r="G345" s="314">
        <v>12.7</v>
      </c>
      <c r="H345" s="311">
        <v>3.17</v>
      </c>
      <c r="I345" s="314">
        <v>71.7</v>
      </c>
      <c r="J345" s="314">
        <v>93.6</v>
      </c>
      <c r="K345" s="314">
        <v>3.5465453398451675E-2</v>
      </c>
      <c r="L345" s="314"/>
      <c r="M345" s="315"/>
      <c r="N345" s="313">
        <v>7.8</v>
      </c>
      <c r="O345" s="313"/>
      <c r="P345" s="316"/>
      <c r="Q345" s="316"/>
      <c r="R345" s="316"/>
      <c r="S345" s="316"/>
      <c r="T345" s="316"/>
      <c r="U345" s="316"/>
      <c r="V345" s="316"/>
    </row>
    <row r="346" spans="1:22" x14ac:dyDescent="0.25">
      <c r="A346" s="310">
        <v>42669</v>
      </c>
      <c r="B346" s="26">
        <v>0.5</v>
      </c>
      <c r="C346" s="311">
        <v>7.82</v>
      </c>
      <c r="D346" s="312">
        <v>9.19</v>
      </c>
      <c r="E346" s="313">
        <v>88.2</v>
      </c>
      <c r="F346" s="313"/>
      <c r="G346" s="314">
        <v>12.2</v>
      </c>
      <c r="H346" s="311">
        <v>10.25</v>
      </c>
      <c r="I346" s="314">
        <v>76.8</v>
      </c>
      <c r="J346" s="314">
        <v>101.9</v>
      </c>
      <c r="K346" s="314">
        <v>0</v>
      </c>
      <c r="L346" s="314"/>
      <c r="M346" s="315"/>
      <c r="N346" s="315">
        <v>22</v>
      </c>
      <c r="O346" s="315"/>
      <c r="P346" s="316"/>
      <c r="Q346" s="316"/>
      <c r="R346" s="316"/>
      <c r="S346" s="316"/>
      <c r="T346" s="316"/>
      <c r="U346" s="316"/>
      <c r="V346" s="316"/>
    </row>
    <row r="347" spans="1:22" x14ac:dyDescent="0.25">
      <c r="A347" s="310">
        <v>42682</v>
      </c>
      <c r="B347" s="26">
        <v>0.50624999999999998</v>
      </c>
      <c r="C347" s="311">
        <v>7.45</v>
      </c>
      <c r="D347" s="312">
        <v>9.57</v>
      </c>
      <c r="E347" s="313">
        <v>89.1</v>
      </c>
      <c r="F347" s="313"/>
      <c r="G347" s="314">
        <v>12.1</v>
      </c>
      <c r="H347" s="311">
        <v>8.59</v>
      </c>
      <c r="I347" s="314">
        <v>70.2</v>
      </c>
      <c r="J347" s="314">
        <v>93.5</v>
      </c>
      <c r="K347" s="314">
        <v>3.5424238109794975E-2</v>
      </c>
      <c r="L347" s="314"/>
      <c r="M347" s="317"/>
      <c r="N347" s="315">
        <v>70</v>
      </c>
      <c r="O347" s="315"/>
      <c r="P347" s="316"/>
      <c r="Q347" s="316"/>
      <c r="R347" s="316"/>
      <c r="S347" s="316"/>
      <c r="T347" s="316"/>
      <c r="U347" s="316"/>
      <c r="V347" s="316"/>
    </row>
    <row r="348" spans="1:22" x14ac:dyDescent="0.25">
      <c r="A348" s="310">
        <v>42696</v>
      </c>
      <c r="B348" s="26">
        <v>0.48958333333333331</v>
      </c>
      <c r="C348" s="311">
        <v>7.76</v>
      </c>
      <c r="D348" s="312">
        <v>10.53</v>
      </c>
      <c r="E348" s="313">
        <v>93.1</v>
      </c>
      <c r="F348" s="313"/>
      <c r="G348" s="314">
        <v>9.6999999999999993</v>
      </c>
      <c r="H348" s="311">
        <v>6.74</v>
      </c>
      <c r="I348" s="314">
        <v>63.4</v>
      </c>
      <c r="J348" s="314">
        <v>89</v>
      </c>
      <c r="K348" s="314">
        <v>3.357361433448855E-2</v>
      </c>
      <c r="L348" s="314"/>
      <c r="M348" s="317"/>
      <c r="N348" s="313">
        <v>9.3000000000000007</v>
      </c>
      <c r="O348" s="313"/>
      <c r="P348" s="316"/>
      <c r="Q348" s="316"/>
      <c r="R348" s="316"/>
      <c r="S348" s="316"/>
      <c r="T348" s="316"/>
      <c r="U348" s="316"/>
      <c r="V348" s="316"/>
    </row>
    <row r="349" spans="1:22" x14ac:dyDescent="0.25">
      <c r="A349" s="310">
        <v>42713</v>
      </c>
      <c r="B349" s="26">
        <v>0.53125</v>
      </c>
      <c r="C349" s="311">
        <v>7.58</v>
      </c>
      <c r="D349" s="312">
        <v>11.01</v>
      </c>
      <c r="E349" s="313">
        <v>88.6</v>
      </c>
      <c r="F349" s="313"/>
      <c r="G349" s="314">
        <v>4.8</v>
      </c>
      <c r="H349" s="311">
        <v>4.76</v>
      </c>
      <c r="I349" s="314">
        <v>48.7</v>
      </c>
      <c r="J349" s="314">
        <v>76.400000000000006</v>
      </c>
      <c r="K349" s="314">
        <v>0</v>
      </c>
      <c r="L349" s="314"/>
      <c r="M349" s="317"/>
      <c r="N349" s="313">
        <v>7.8</v>
      </c>
      <c r="O349" s="313"/>
      <c r="P349" s="316"/>
      <c r="Q349" s="316"/>
      <c r="R349" s="316"/>
      <c r="S349" s="316"/>
      <c r="T349" s="316"/>
      <c r="U349" s="316"/>
      <c r="V349" s="316"/>
    </row>
    <row r="350" spans="1:22" x14ac:dyDescent="0.25">
      <c r="A350" s="310">
        <v>42725</v>
      </c>
      <c r="B350" s="26">
        <v>0.58333333333333337</v>
      </c>
      <c r="C350" s="317"/>
      <c r="D350" s="312">
        <v>12.78</v>
      </c>
      <c r="E350" s="313">
        <v>97.1</v>
      </c>
      <c r="F350" s="313"/>
      <c r="G350" s="314">
        <v>3.8</v>
      </c>
      <c r="H350" s="311">
        <v>4.4800000000000004</v>
      </c>
      <c r="I350" s="314">
        <v>45.1</v>
      </c>
      <c r="J350" s="314">
        <v>75.7</v>
      </c>
      <c r="K350" s="318">
        <v>2.815348395134646E-2</v>
      </c>
      <c r="L350" s="318"/>
      <c r="M350" s="311"/>
      <c r="N350" s="313">
        <v>7.8</v>
      </c>
      <c r="O350" s="313"/>
      <c r="P350" s="319">
        <v>0.67</v>
      </c>
      <c r="Q350" s="320">
        <v>0.34</v>
      </c>
      <c r="R350" s="320">
        <v>0.05</v>
      </c>
      <c r="S350" s="320">
        <v>0.02</v>
      </c>
      <c r="T350" s="311">
        <v>0.66</v>
      </c>
      <c r="U350" s="320">
        <v>0.03</v>
      </c>
      <c r="V350" s="321">
        <v>2</v>
      </c>
    </row>
    <row r="351" spans="1:22" x14ac:dyDescent="0.25">
      <c r="A351" s="310">
        <v>42739</v>
      </c>
      <c r="B351" s="26">
        <v>0.51041666666666663</v>
      </c>
      <c r="C351" s="311">
        <v>7.34</v>
      </c>
      <c r="D351" s="312">
        <v>12.53</v>
      </c>
      <c r="E351" s="313">
        <v>93.5</v>
      </c>
      <c r="F351" s="313"/>
      <c r="G351" s="314">
        <v>3.2</v>
      </c>
      <c r="H351" s="315"/>
      <c r="I351" s="314">
        <v>46.2</v>
      </c>
      <c r="J351" s="314">
        <v>79.3</v>
      </c>
      <c r="K351" s="314">
        <v>2.9612905535931332E-2</v>
      </c>
      <c r="L351" s="314"/>
      <c r="M351" s="317"/>
      <c r="N351" s="313">
        <v>7.8</v>
      </c>
      <c r="O351" s="313"/>
      <c r="P351" s="316"/>
      <c r="Q351" s="316"/>
      <c r="R351" s="316"/>
      <c r="S351" s="316"/>
      <c r="T351" s="316"/>
      <c r="U351" s="316"/>
      <c r="V351" s="316"/>
    </row>
    <row r="352" spans="1:22" x14ac:dyDescent="0.25">
      <c r="A352" s="310">
        <v>42752</v>
      </c>
      <c r="B352" s="26">
        <v>0.50347222222222221</v>
      </c>
      <c r="C352" s="311">
        <v>7.28</v>
      </c>
      <c r="D352" s="312">
        <v>14.37</v>
      </c>
      <c r="E352" s="313">
        <v>109.7</v>
      </c>
      <c r="F352" s="313"/>
      <c r="G352" s="314">
        <v>3.6</v>
      </c>
      <c r="H352" s="317"/>
      <c r="I352" s="314">
        <v>46.2</v>
      </c>
      <c r="J352" s="314">
        <v>78.099999999999994</v>
      </c>
      <c r="K352" s="314">
        <v>2.9125771815778714E-2</v>
      </c>
      <c r="L352" s="314"/>
      <c r="M352" s="317"/>
      <c r="N352" s="315">
        <v>33</v>
      </c>
      <c r="O352" s="315"/>
      <c r="P352" s="316"/>
      <c r="Q352" s="316"/>
      <c r="R352" s="316"/>
      <c r="S352" s="316"/>
      <c r="T352" s="316"/>
      <c r="U352" s="316"/>
      <c r="V352" s="316"/>
    </row>
    <row r="353" spans="1:22" x14ac:dyDescent="0.25">
      <c r="A353" s="310">
        <v>42767</v>
      </c>
      <c r="B353" s="26">
        <v>0.4826388888888889</v>
      </c>
      <c r="C353" s="311">
        <v>7.47</v>
      </c>
      <c r="D353" s="312">
        <v>12.89</v>
      </c>
      <c r="E353" s="313">
        <v>97.2</v>
      </c>
      <c r="F353" s="313"/>
      <c r="G353" s="314">
        <v>4</v>
      </c>
      <c r="H353" s="315"/>
      <c r="I353" s="314">
        <v>45.7</v>
      </c>
      <c r="J353" s="314">
        <v>76.3</v>
      </c>
      <c r="K353" s="318">
        <v>2.8396305539928873E-2</v>
      </c>
      <c r="L353" s="318"/>
      <c r="M353" s="317"/>
      <c r="N353" s="317">
        <v>1</v>
      </c>
      <c r="O353" s="317"/>
      <c r="P353" s="316"/>
      <c r="Q353" s="316"/>
      <c r="R353" s="316"/>
      <c r="S353" s="316"/>
      <c r="T353" s="316"/>
      <c r="U353" s="316"/>
      <c r="V353" s="316"/>
    </row>
    <row r="354" spans="1:22" x14ac:dyDescent="0.25">
      <c r="A354" s="310">
        <v>42782</v>
      </c>
      <c r="B354" s="26">
        <v>0.5</v>
      </c>
      <c r="C354" s="311">
        <v>7.45</v>
      </c>
      <c r="D354" s="312">
        <v>12.45</v>
      </c>
      <c r="E354" s="313">
        <v>102.4</v>
      </c>
      <c r="F354" s="313"/>
      <c r="G354" s="314">
        <v>6.2</v>
      </c>
      <c r="H354" s="322"/>
      <c r="I354" s="314">
        <v>49.9</v>
      </c>
      <c r="J354" s="314">
        <v>77.900000000000006</v>
      </c>
      <c r="K354" s="318">
        <v>2.9044646463664298E-2</v>
      </c>
      <c r="L354" s="318"/>
      <c r="M354" s="317"/>
      <c r="N354" s="315">
        <v>2</v>
      </c>
      <c r="O354" s="315"/>
      <c r="P354" s="316"/>
      <c r="Q354" s="316"/>
      <c r="R354" s="316"/>
      <c r="S354" s="316"/>
      <c r="T354" s="316"/>
      <c r="U354" s="316"/>
      <c r="V354" s="316"/>
    </row>
    <row r="355" spans="1:22" x14ac:dyDescent="0.25">
      <c r="A355" s="310">
        <v>42794</v>
      </c>
      <c r="B355" s="26">
        <v>0.51041666666666663</v>
      </c>
      <c r="C355" s="311">
        <v>7.26</v>
      </c>
      <c r="D355" s="312">
        <v>12.81</v>
      </c>
      <c r="E355" s="313">
        <v>102.1</v>
      </c>
      <c r="F355" s="313"/>
      <c r="G355" s="314">
        <v>5.8</v>
      </c>
      <c r="H355" s="317"/>
      <c r="I355" s="314">
        <v>49.5</v>
      </c>
      <c r="J355" s="314">
        <v>78.099999999999994</v>
      </c>
      <c r="K355" s="314">
        <v>2.9125771815778714E-2</v>
      </c>
      <c r="L355" s="314"/>
      <c r="M355" s="317"/>
      <c r="N355" s="317">
        <v>2</v>
      </c>
      <c r="O355" s="317"/>
      <c r="P355" s="316"/>
      <c r="Q355" s="316"/>
      <c r="R355" s="316"/>
      <c r="S355" s="316"/>
      <c r="T355" s="316"/>
      <c r="U355" s="316"/>
      <c r="V355" s="316"/>
    </row>
    <row r="356" spans="1:22" x14ac:dyDescent="0.25">
      <c r="A356" s="310">
        <v>42809</v>
      </c>
      <c r="B356" s="26">
        <v>0.49305555555555558</v>
      </c>
      <c r="C356" s="311">
        <v>7.26</v>
      </c>
      <c r="D356" s="312">
        <v>12.27</v>
      </c>
      <c r="E356" s="313">
        <v>102.3</v>
      </c>
      <c r="F356" s="313"/>
      <c r="G356" s="314">
        <v>7.4</v>
      </c>
      <c r="H356" s="315"/>
      <c r="I356" s="314">
        <v>48.8</v>
      </c>
      <c r="J356" s="314">
        <v>73.5</v>
      </c>
      <c r="K356" s="318">
        <v>2.7264592781655106E-2</v>
      </c>
      <c r="L356" s="318"/>
      <c r="M356" s="317"/>
      <c r="N356" s="314">
        <v>4.5</v>
      </c>
      <c r="O356" s="314"/>
      <c r="P356" s="316"/>
      <c r="Q356" s="316"/>
      <c r="R356" s="316"/>
      <c r="S356" s="316"/>
      <c r="T356" s="316"/>
      <c r="U356" s="316"/>
      <c r="V356" s="316"/>
    </row>
    <row r="357" spans="1:22" x14ac:dyDescent="0.25">
      <c r="A357" s="310">
        <v>42824</v>
      </c>
      <c r="B357" s="26">
        <v>0.51736111111111105</v>
      </c>
      <c r="C357" s="315"/>
      <c r="D357" s="312">
        <v>11.81</v>
      </c>
      <c r="E357" s="313">
        <v>100.8</v>
      </c>
      <c r="F357" s="313"/>
      <c r="G357" s="314">
        <v>8.8000000000000007</v>
      </c>
      <c r="H357" s="311">
        <v>3.65</v>
      </c>
      <c r="I357" s="314">
        <v>49.5</v>
      </c>
      <c r="J357" s="314">
        <v>71.8</v>
      </c>
      <c r="K357" s="314">
        <v>2.6579317104176374E-2</v>
      </c>
      <c r="L357" s="314"/>
      <c r="M357" s="317"/>
      <c r="N357" s="317">
        <v>1</v>
      </c>
      <c r="O357" s="317"/>
      <c r="P357" s="319">
        <v>0.59</v>
      </c>
      <c r="Q357" s="320">
        <v>0.25</v>
      </c>
      <c r="R357" s="320">
        <v>0.05</v>
      </c>
      <c r="S357" s="319">
        <v>0.01</v>
      </c>
      <c r="T357" s="311">
        <v>0.59</v>
      </c>
      <c r="U357" s="320">
        <v>0.01</v>
      </c>
      <c r="V357" s="321">
        <v>5</v>
      </c>
    </row>
    <row r="358" spans="1:22" x14ac:dyDescent="0.25">
      <c r="A358" s="310">
        <v>42836</v>
      </c>
      <c r="B358" s="26">
        <v>0.48958333333333331</v>
      </c>
      <c r="C358" s="315"/>
      <c r="D358" s="312">
        <v>11.83</v>
      </c>
      <c r="E358" s="313">
        <v>105.4</v>
      </c>
      <c r="F358" s="313"/>
      <c r="G358" s="314">
        <v>10.3</v>
      </c>
      <c r="H358" s="311">
        <v>3.55</v>
      </c>
      <c r="I358" s="314">
        <v>50.4</v>
      </c>
      <c r="J358" s="314">
        <v>70.099999999999994</v>
      </c>
      <c r="K358" s="314">
        <v>2.5895464645717011E-2</v>
      </c>
      <c r="L358" s="314"/>
      <c r="M358" s="317"/>
      <c r="N358" s="315">
        <v>1</v>
      </c>
      <c r="O358" s="315"/>
      <c r="P358" s="316"/>
      <c r="Q358" s="316"/>
      <c r="R358" s="316"/>
      <c r="S358" s="316"/>
      <c r="T358" s="316"/>
      <c r="U358" s="316"/>
      <c r="V358" s="316"/>
    </row>
    <row r="359" spans="1:22" x14ac:dyDescent="0.25">
      <c r="A359" s="310">
        <v>42850</v>
      </c>
      <c r="B359" s="26">
        <v>0.51041666666666663</v>
      </c>
      <c r="C359" s="311">
        <v>7.64</v>
      </c>
      <c r="D359" s="312">
        <v>10.81</v>
      </c>
      <c r="E359" s="313">
        <v>102.2</v>
      </c>
      <c r="F359" s="313"/>
      <c r="G359" s="314">
        <v>12.7</v>
      </c>
      <c r="H359" s="311">
        <v>3</v>
      </c>
      <c r="I359" s="314">
        <v>54.1</v>
      </c>
      <c r="J359" s="314">
        <v>70.7</v>
      </c>
      <c r="K359" s="314">
        <v>0</v>
      </c>
      <c r="L359" s="314"/>
      <c r="M359" s="317"/>
      <c r="N359" s="315">
        <v>49</v>
      </c>
      <c r="O359" s="315"/>
      <c r="P359" s="316"/>
      <c r="Q359" s="316"/>
      <c r="R359" s="316"/>
      <c r="S359" s="316"/>
      <c r="T359" s="316"/>
      <c r="U359" s="316"/>
      <c r="V359" s="316"/>
    </row>
    <row r="360" spans="1:22" x14ac:dyDescent="0.25">
      <c r="A360" s="310">
        <v>42864</v>
      </c>
      <c r="B360" s="26">
        <v>0.48958333333333331</v>
      </c>
      <c r="C360" s="311">
        <v>7.43</v>
      </c>
      <c r="D360" s="312">
        <v>10.66</v>
      </c>
      <c r="E360" s="313">
        <v>105.4</v>
      </c>
      <c r="F360" s="313"/>
      <c r="G360" s="314">
        <v>15</v>
      </c>
      <c r="H360" s="311">
        <v>2.89</v>
      </c>
      <c r="I360" s="314">
        <v>58.2</v>
      </c>
      <c r="J360" s="314">
        <v>72</v>
      </c>
      <c r="K360" s="314">
        <v>2.6659864496248364E-2</v>
      </c>
      <c r="L360" s="314"/>
      <c r="M360" s="317"/>
      <c r="N360" s="317">
        <v>1</v>
      </c>
      <c r="O360" s="317"/>
      <c r="P360" s="316"/>
      <c r="Q360" s="316"/>
      <c r="R360" s="316"/>
      <c r="S360" s="316"/>
      <c r="T360" s="316"/>
      <c r="U360" s="316"/>
      <c r="V360" s="316"/>
    </row>
    <row r="361" spans="1:22" x14ac:dyDescent="0.25">
      <c r="A361" s="310">
        <v>42880</v>
      </c>
      <c r="B361" s="26">
        <v>0.49305555555555558</v>
      </c>
      <c r="C361" s="311">
        <v>7.93</v>
      </c>
      <c r="D361" s="312">
        <v>11.58</v>
      </c>
      <c r="E361" s="313">
        <v>123.9</v>
      </c>
      <c r="F361" s="313"/>
      <c r="G361" s="314">
        <v>18.5</v>
      </c>
      <c r="H361" s="311">
        <v>2.2000000000000002</v>
      </c>
      <c r="I361" s="314">
        <v>64.5</v>
      </c>
      <c r="J361" s="314">
        <v>73.7</v>
      </c>
      <c r="K361" s="314">
        <v>2.7345305608785963E-2</v>
      </c>
      <c r="L361" s="314"/>
      <c r="M361" s="317"/>
      <c r="N361" s="315">
        <v>13</v>
      </c>
      <c r="O361" s="315"/>
      <c r="P361" s="316"/>
      <c r="Q361" s="316"/>
      <c r="R361" s="316"/>
      <c r="S361" s="316"/>
      <c r="T361" s="316"/>
      <c r="U361" s="316"/>
      <c r="V361" s="316"/>
    </row>
    <row r="362" spans="1:22" x14ac:dyDescent="0.25">
      <c r="A362" s="310">
        <v>42893</v>
      </c>
      <c r="B362" s="26">
        <v>0.48958333333333331</v>
      </c>
      <c r="C362" s="311">
        <v>8.26</v>
      </c>
      <c r="D362" s="312">
        <v>9.66</v>
      </c>
      <c r="E362" s="313">
        <v>107.6</v>
      </c>
      <c r="F362" s="313"/>
      <c r="G362" s="314">
        <v>20.3</v>
      </c>
      <c r="H362" s="311">
        <v>2.72</v>
      </c>
      <c r="I362" s="314">
        <v>68.2</v>
      </c>
      <c r="J362" s="314">
        <v>75</v>
      </c>
      <c r="K362" s="314">
        <v>2.7870405684847804E-2</v>
      </c>
      <c r="L362" s="314"/>
      <c r="M362" s="317"/>
      <c r="N362" s="315">
        <v>17</v>
      </c>
      <c r="O362" s="315"/>
      <c r="P362" s="316"/>
      <c r="Q362" s="316"/>
      <c r="R362" s="316"/>
      <c r="S362" s="316"/>
      <c r="T362" s="316"/>
      <c r="U362" s="316"/>
      <c r="V362" s="316"/>
    </row>
    <row r="363" spans="1:22" x14ac:dyDescent="0.25">
      <c r="A363" s="310">
        <v>42908</v>
      </c>
      <c r="B363" s="26">
        <v>0.52777777777777779</v>
      </c>
      <c r="C363" s="311">
        <v>7.43</v>
      </c>
      <c r="D363" s="312">
        <v>8.75</v>
      </c>
      <c r="E363" s="313">
        <v>93.7</v>
      </c>
      <c r="F363" s="313"/>
      <c r="G363" s="314">
        <v>19.100000000000001</v>
      </c>
      <c r="H363" s="311">
        <v>1.3</v>
      </c>
      <c r="I363" s="314">
        <v>69.400000000000006</v>
      </c>
      <c r="J363" s="314">
        <v>78.2</v>
      </c>
      <c r="K363" s="314">
        <v>2.9166341335356345E-2</v>
      </c>
      <c r="L363" s="314"/>
      <c r="M363" s="317"/>
      <c r="N363" s="317">
        <v>11</v>
      </c>
      <c r="O363" s="317"/>
      <c r="P363" s="319">
        <v>5.0000000000000001E-3</v>
      </c>
      <c r="Q363" s="320">
        <v>0.26</v>
      </c>
      <c r="R363" s="320">
        <v>0.05</v>
      </c>
      <c r="S363" s="319">
        <v>5.0000000000000001E-3</v>
      </c>
      <c r="T363" s="319">
        <v>5.0000000000000001E-3</v>
      </c>
      <c r="U363" s="320">
        <v>0.02</v>
      </c>
      <c r="V363" s="321">
        <v>2</v>
      </c>
    </row>
    <row r="364" spans="1:22" x14ac:dyDescent="0.25">
      <c r="A364" s="310">
        <v>42923</v>
      </c>
      <c r="B364" s="26">
        <v>0.47569444444444442</v>
      </c>
      <c r="C364" s="315"/>
      <c r="D364" s="312">
        <v>8.1</v>
      </c>
      <c r="E364" s="313">
        <v>92.3</v>
      </c>
      <c r="F364" s="313"/>
      <c r="G364" s="314">
        <v>22.3</v>
      </c>
      <c r="H364" s="311">
        <v>1.35</v>
      </c>
      <c r="I364" s="314">
        <v>78.7</v>
      </c>
      <c r="J364" s="314">
        <v>83</v>
      </c>
      <c r="K364" s="314">
        <v>3.111894012255724E-2</v>
      </c>
      <c r="L364" s="314"/>
      <c r="M364" s="317"/>
      <c r="N364" s="315">
        <v>33</v>
      </c>
      <c r="O364" s="315"/>
      <c r="P364" s="316"/>
      <c r="Q364" s="316"/>
      <c r="R364" s="316"/>
      <c r="S364" s="316"/>
      <c r="T364" s="316"/>
      <c r="U364" s="316"/>
      <c r="V364" s="316"/>
    </row>
    <row r="365" spans="1:22" x14ac:dyDescent="0.25">
      <c r="A365" s="310">
        <v>42934</v>
      </c>
      <c r="B365" s="26">
        <v>0.48958333333333331</v>
      </c>
      <c r="C365" s="314">
        <v>7.6</v>
      </c>
      <c r="D365" s="312">
        <v>8.1999999999999993</v>
      </c>
      <c r="E365" s="313">
        <v>93.9</v>
      </c>
      <c r="F365" s="313"/>
      <c r="G365" s="314">
        <v>22.2</v>
      </c>
      <c r="H365" s="311">
        <v>1.71</v>
      </c>
      <c r="I365" s="314">
        <v>81.400000000000006</v>
      </c>
      <c r="J365" s="314">
        <v>86.1</v>
      </c>
      <c r="K365" s="314">
        <v>3.2385311316341633E-2</v>
      </c>
      <c r="L365" s="314"/>
      <c r="M365" s="317"/>
      <c r="N365" s="315">
        <v>46</v>
      </c>
      <c r="O365" s="315"/>
      <c r="P365" s="316"/>
      <c r="Q365" s="316"/>
      <c r="R365" s="316"/>
      <c r="S365" s="316"/>
      <c r="T365" s="316"/>
      <c r="U365" s="316"/>
      <c r="V365" s="316"/>
    </row>
    <row r="366" spans="1:22" x14ac:dyDescent="0.25">
      <c r="A366" s="310">
        <v>42951</v>
      </c>
      <c r="B366" s="26">
        <v>0.50694444444444442</v>
      </c>
      <c r="C366" s="311">
        <v>7.6</v>
      </c>
      <c r="D366" s="312">
        <v>7.55</v>
      </c>
      <c r="E366" s="313">
        <v>87.8</v>
      </c>
      <c r="F366" s="313"/>
      <c r="G366" s="314">
        <v>22.8</v>
      </c>
      <c r="H366" s="311">
        <v>1.64</v>
      </c>
      <c r="I366" s="314">
        <v>86.5</v>
      </c>
      <c r="J366" s="314">
        <v>90.3</v>
      </c>
      <c r="K366" s="314">
        <v>3.4107413223938891E-2</v>
      </c>
      <c r="L366" s="314"/>
      <c r="M366" s="311">
        <v>2.7</v>
      </c>
      <c r="N366" s="315">
        <v>79</v>
      </c>
      <c r="O366" s="315"/>
      <c r="P366" s="316"/>
      <c r="Q366" s="316"/>
      <c r="R366" s="316"/>
      <c r="S366" s="316"/>
      <c r="T366" s="316"/>
      <c r="U366" s="316"/>
      <c r="V366" s="316"/>
    </row>
    <row r="367" spans="1:22" x14ac:dyDescent="0.25">
      <c r="A367" s="310">
        <v>42963</v>
      </c>
      <c r="B367" s="26">
        <v>0.51041666666666663</v>
      </c>
      <c r="C367" s="311">
        <v>7.7</v>
      </c>
      <c r="D367" s="312">
        <v>8.0500000000000007</v>
      </c>
      <c r="E367" s="313">
        <v>88.4</v>
      </c>
      <c r="F367" s="313"/>
      <c r="G367" s="314">
        <v>20.2</v>
      </c>
      <c r="H367" s="311">
        <v>0.75</v>
      </c>
      <c r="I367" s="314">
        <v>83.1</v>
      </c>
      <c r="J367" s="314">
        <v>91.5</v>
      </c>
      <c r="K367" s="314">
        <v>3.4600750129029315E-2</v>
      </c>
      <c r="L367" s="314"/>
      <c r="M367" s="311">
        <v>1.18</v>
      </c>
      <c r="N367" s="315">
        <v>33</v>
      </c>
      <c r="O367" s="315"/>
      <c r="P367" s="316"/>
      <c r="Q367" s="316"/>
      <c r="R367" s="316"/>
      <c r="S367" s="316"/>
      <c r="T367" s="316"/>
      <c r="U367" s="316"/>
      <c r="V367" s="316"/>
    </row>
    <row r="368" spans="1:22" x14ac:dyDescent="0.25">
      <c r="A368" s="310">
        <v>42977</v>
      </c>
      <c r="B368" s="26">
        <v>0.54861111111111105</v>
      </c>
      <c r="C368" s="311">
        <v>7.8</v>
      </c>
      <c r="D368" s="312">
        <v>6.95</v>
      </c>
      <c r="E368" s="313">
        <v>75</v>
      </c>
      <c r="F368" s="313"/>
      <c r="G368" s="314">
        <v>19.2</v>
      </c>
      <c r="H368" s="311">
        <v>1.8</v>
      </c>
      <c r="I368" s="314">
        <v>87.8</v>
      </c>
      <c r="J368" s="314">
        <v>98.9</v>
      </c>
      <c r="K368" s="314">
        <v>3.7655305384703339E-2</v>
      </c>
      <c r="L368" s="314"/>
      <c r="M368" s="317"/>
      <c r="N368" s="315">
        <v>49</v>
      </c>
      <c r="O368" s="315"/>
      <c r="P368" s="316"/>
      <c r="Q368" s="316"/>
      <c r="R368" s="316"/>
      <c r="S368" s="316"/>
      <c r="T368" s="316"/>
      <c r="U368" s="316"/>
      <c r="V368" s="316"/>
    </row>
    <row r="369" spans="1:23" x14ac:dyDescent="0.25">
      <c r="A369" s="310">
        <v>42990</v>
      </c>
      <c r="B369" s="26">
        <v>0.53472222222222221</v>
      </c>
      <c r="C369" s="311">
        <v>7.6</v>
      </c>
      <c r="D369" s="312">
        <v>7.84</v>
      </c>
      <c r="E369" s="313">
        <v>81</v>
      </c>
      <c r="F369" s="313"/>
      <c r="G369" s="314">
        <v>17</v>
      </c>
      <c r="H369" s="311">
        <v>1.3</v>
      </c>
      <c r="I369" s="314">
        <v>94.4</v>
      </c>
      <c r="J369" s="314">
        <v>115.5</v>
      </c>
      <c r="K369" s="314">
        <v>4.4578795569228682E-2</v>
      </c>
      <c r="L369" s="314"/>
      <c r="M369" s="311">
        <v>1.04</v>
      </c>
      <c r="N369" s="317">
        <v>49</v>
      </c>
      <c r="O369" s="317"/>
      <c r="P369" s="319">
        <v>0.14000000000000001</v>
      </c>
      <c r="Q369" s="320">
        <v>0.25</v>
      </c>
      <c r="R369" s="320">
        <v>0.05</v>
      </c>
      <c r="S369" s="320">
        <v>0.03</v>
      </c>
      <c r="T369" s="311">
        <v>0.14000000000000001</v>
      </c>
      <c r="U369" s="320">
        <v>0.01</v>
      </c>
      <c r="V369" s="321">
        <v>2</v>
      </c>
    </row>
    <row r="370" spans="1:23" x14ac:dyDescent="0.25">
      <c r="A370" s="310">
        <v>43004</v>
      </c>
      <c r="B370" s="26">
        <v>0.53125</v>
      </c>
      <c r="C370" s="311">
        <v>7.4</v>
      </c>
      <c r="D370" s="312">
        <v>7.61</v>
      </c>
      <c r="E370" s="313">
        <v>73.099999999999994</v>
      </c>
      <c r="F370" s="313"/>
      <c r="G370" s="314">
        <v>13.9</v>
      </c>
      <c r="H370" s="311">
        <v>0.87</v>
      </c>
      <c r="I370" s="314">
        <v>101.3</v>
      </c>
      <c r="J370" s="314">
        <v>128.6</v>
      </c>
      <c r="K370" s="314">
        <v>5.010533541302184E-2</v>
      </c>
      <c r="L370" s="314"/>
      <c r="M370" s="311">
        <v>1</v>
      </c>
      <c r="N370" s="315">
        <v>350</v>
      </c>
      <c r="O370" s="315"/>
      <c r="P370" s="316"/>
      <c r="Q370" s="316"/>
      <c r="R370" s="316"/>
      <c r="S370" s="316"/>
      <c r="T370" s="316"/>
      <c r="U370" s="316"/>
      <c r="V370" s="316"/>
    </row>
    <row r="371" spans="1:23" x14ac:dyDescent="0.25">
      <c r="A371" s="10">
        <v>43018</v>
      </c>
      <c r="B371" s="26">
        <v>0.52083333333333337</v>
      </c>
      <c r="C371" s="122">
        <v>7.48</v>
      </c>
      <c r="D371" s="123">
        <v>9.36</v>
      </c>
      <c r="E371" s="124">
        <v>84</v>
      </c>
      <c r="F371" s="124"/>
      <c r="G371" s="125">
        <v>10.5</v>
      </c>
      <c r="H371" s="122">
        <v>0.99</v>
      </c>
      <c r="I371" s="125">
        <v>80.7</v>
      </c>
      <c r="J371" s="125">
        <v>111.6</v>
      </c>
      <c r="K371" s="12">
        <v>0</v>
      </c>
      <c r="N371" s="2">
        <v>17</v>
      </c>
    </row>
    <row r="372" spans="1:23" x14ac:dyDescent="0.25">
      <c r="A372" s="10">
        <v>43032</v>
      </c>
      <c r="B372" s="26">
        <v>0.50694444444444442</v>
      </c>
      <c r="C372" s="122">
        <v>7.34</v>
      </c>
      <c r="D372" s="123">
        <v>10.35</v>
      </c>
      <c r="E372" s="124">
        <v>94</v>
      </c>
      <c r="F372" s="124"/>
      <c r="G372" s="125">
        <v>11.8</v>
      </c>
      <c r="H372" s="122">
        <v>1.0900000000000001</v>
      </c>
      <c r="I372" s="125">
        <v>76.900000000000006</v>
      </c>
      <c r="J372" s="125">
        <v>102.7</v>
      </c>
      <c r="K372" s="12">
        <v>0</v>
      </c>
      <c r="N372" s="126">
        <v>4.5</v>
      </c>
      <c r="O372" s="126"/>
    </row>
    <row r="373" spans="1:23" x14ac:dyDescent="0.25">
      <c r="A373" s="10">
        <v>43046</v>
      </c>
      <c r="B373" s="26">
        <v>0.48958333333333331</v>
      </c>
      <c r="C373" s="122"/>
      <c r="D373" s="123">
        <v>10.98</v>
      </c>
      <c r="E373" s="124">
        <v>92.7</v>
      </c>
      <c r="F373" s="124"/>
      <c r="G373" s="125">
        <v>8.1999999999999993</v>
      </c>
      <c r="H373" s="122">
        <v>1.39</v>
      </c>
      <c r="I373" s="125">
        <v>69.3</v>
      </c>
      <c r="J373" s="125">
        <v>102</v>
      </c>
      <c r="K373" s="12">
        <v>0</v>
      </c>
      <c r="N373" s="126">
        <v>9.3000000000000007</v>
      </c>
      <c r="O373" s="126"/>
    </row>
    <row r="374" spans="1:23" x14ac:dyDescent="0.25">
      <c r="A374" s="10">
        <v>43060</v>
      </c>
      <c r="B374" s="26">
        <v>0.47222222222222227</v>
      </c>
      <c r="C374" s="122">
        <v>7.26</v>
      </c>
      <c r="D374" s="123">
        <v>11.42</v>
      </c>
      <c r="E374" s="124">
        <v>96.1</v>
      </c>
      <c r="F374" s="124"/>
      <c r="G374" s="125">
        <v>7.8</v>
      </c>
      <c r="H374" s="122">
        <v>2.31</v>
      </c>
      <c r="I374" s="125">
        <v>65.5</v>
      </c>
      <c r="J374" s="125">
        <v>97.7</v>
      </c>
      <c r="K374" s="12">
        <v>0</v>
      </c>
      <c r="N374" s="2">
        <v>13</v>
      </c>
    </row>
    <row r="375" spans="1:23" x14ac:dyDescent="0.25">
      <c r="A375" s="10">
        <v>43075</v>
      </c>
      <c r="B375" s="26">
        <v>0.49305555555555558</v>
      </c>
      <c r="C375" s="122">
        <v>7.02</v>
      </c>
      <c r="D375" s="123">
        <v>11.52</v>
      </c>
      <c r="E375" s="124">
        <v>93</v>
      </c>
      <c r="F375" s="124"/>
      <c r="G375" s="125">
        <v>7.1</v>
      </c>
      <c r="H375" s="122">
        <v>2.36</v>
      </c>
      <c r="I375" s="125">
        <v>55.4</v>
      </c>
      <c r="J375" s="125">
        <v>84.1</v>
      </c>
      <c r="K375" s="12">
        <v>0</v>
      </c>
      <c r="N375" s="126">
        <v>23</v>
      </c>
      <c r="O375" s="126"/>
    </row>
    <row r="376" spans="1:23" x14ac:dyDescent="0.25">
      <c r="A376" s="10">
        <v>43089</v>
      </c>
      <c r="B376" s="26">
        <v>0.5</v>
      </c>
      <c r="C376" s="122">
        <v>7.24</v>
      </c>
      <c r="D376" s="123">
        <v>11.97</v>
      </c>
      <c r="E376" s="124">
        <v>94</v>
      </c>
      <c r="F376" s="124"/>
      <c r="G376" s="125">
        <v>5.4</v>
      </c>
      <c r="H376" s="122">
        <v>2.4900000000000002</v>
      </c>
      <c r="I376" s="125">
        <v>50.3</v>
      </c>
      <c r="J376" s="125">
        <v>80.3</v>
      </c>
      <c r="K376" s="12">
        <v>0</v>
      </c>
      <c r="N376" s="126">
        <v>2</v>
      </c>
      <c r="O376" s="126"/>
      <c r="P376" s="36">
        <v>0.42</v>
      </c>
      <c r="Q376" s="2">
        <v>0.47</v>
      </c>
      <c r="R376" s="11">
        <v>0.05</v>
      </c>
      <c r="S376" s="36">
        <v>0.01</v>
      </c>
      <c r="T376" s="2">
        <v>0.42</v>
      </c>
      <c r="U376" s="2">
        <v>0.03</v>
      </c>
      <c r="V376" s="2">
        <v>5</v>
      </c>
    </row>
    <row r="377" spans="1:23" x14ac:dyDescent="0.25">
      <c r="A377" s="10">
        <v>43104</v>
      </c>
      <c r="B377" s="26">
        <v>0.51388888888888895</v>
      </c>
      <c r="C377" s="122">
        <v>7.31</v>
      </c>
      <c r="D377" s="123">
        <v>11.98</v>
      </c>
      <c r="E377" s="124">
        <v>91.2</v>
      </c>
      <c r="F377" s="124"/>
      <c r="G377" s="125">
        <v>4</v>
      </c>
      <c r="H377" s="122">
        <v>2.38</v>
      </c>
      <c r="I377" s="125">
        <v>46.3</v>
      </c>
      <c r="J377" s="125">
        <v>77.5</v>
      </c>
      <c r="K377" s="12">
        <v>0</v>
      </c>
      <c r="N377" s="126">
        <v>7.8</v>
      </c>
      <c r="O377" s="126"/>
    </row>
    <row r="378" spans="1:23" x14ac:dyDescent="0.25">
      <c r="A378" s="10">
        <v>43119</v>
      </c>
      <c r="B378" s="26">
        <v>0.48958333333333331</v>
      </c>
      <c r="C378" s="122">
        <v>6.89</v>
      </c>
      <c r="D378" s="123">
        <v>12.2</v>
      </c>
      <c r="E378" s="124">
        <v>98.7</v>
      </c>
      <c r="F378" s="124"/>
      <c r="G378" s="125">
        <v>6.1</v>
      </c>
      <c r="H378" s="122">
        <v>3.86</v>
      </c>
      <c r="I378" s="125">
        <v>45.3</v>
      </c>
      <c r="J378" s="125">
        <v>70.8</v>
      </c>
      <c r="K378" s="12">
        <v>0</v>
      </c>
      <c r="N378" s="126">
        <v>5</v>
      </c>
      <c r="O378" s="126"/>
    </row>
    <row r="379" spans="1:23" x14ac:dyDescent="0.25">
      <c r="A379" s="10">
        <v>43133</v>
      </c>
      <c r="B379" s="26">
        <v>0.47222222222222227</v>
      </c>
      <c r="C379" s="122">
        <v>7.51</v>
      </c>
      <c r="D379" s="123">
        <v>12.58</v>
      </c>
      <c r="E379" s="124">
        <v>102</v>
      </c>
      <c r="F379" s="124"/>
      <c r="G379" s="125">
        <v>6.6</v>
      </c>
      <c r="H379" s="122">
        <v>4.3099999999999996</v>
      </c>
      <c r="I379" s="125">
        <v>44.7</v>
      </c>
      <c r="J379" s="125">
        <v>68.900000000000006</v>
      </c>
      <c r="K379" s="12">
        <v>0</v>
      </c>
      <c r="N379" s="126">
        <v>4.5</v>
      </c>
      <c r="O379" s="126"/>
    </row>
    <row r="380" spans="1:23" x14ac:dyDescent="0.25">
      <c r="A380" s="10">
        <v>43144</v>
      </c>
      <c r="B380" s="26">
        <v>0.46875</v>
      </c>
      <c r="C380" s="122">
        <v>6.98</v>
      </c>
      <c r="D380" s="123">
        <v>11.9</v>
      </c>
      <c r="E380" s="124">
        <v>95.9</v>
      </c>
      <c r="F380" s="124"/>
      <c r="G380" s="125">
        <v>6.5</v>
      </c>
      <c r="H380" s="122">
        <v>11</v>
      </c>
      <c r="I380" s="125">
        <v>39.4</v>
      </c>
      <c r="J380" s="125">
        <v>60.9</v>
      </c>
      <c r="K380" s="12">
        <v>0</v>
      </c>
      <c r="N380" s="126">
        <v>11</v>
      </c>
      <c r="O380" s="126"/>
    </row>
    <row r="381" spans="1:23" x14ac:dyDescent="0.25">
      <c r="A381" s="10">
        <v>43161</v>
      </c>
      <c r="B381" s="26">
        <v>0.49305555555555558</v>
      </c>
      <c r="C381" s="122">
        <v>7.13</v>
      </c>
      <c r="D381" s="123">
        <v>12.81</v>
      </c>
      <c r="E381" s="124">
        <v>100.6</v>
      </c>
      <c r="F381" s="124"/>
      <c r="G381" s="125">
        <v>4.8</v>
      </c>
      <c r="H381" s="122">
        <v>6.52</v>
      </c>
      <c r="I381" s="125">
        <v>38.4</v>
      </c>
      <c r="J381" s="125">
        <v>62.5</v>
      </c>
      <c r="K381" s="12">
        <v>0</v>
      </c>
      <c r="N381" s="126">
        <v>2</v>
      </c>
      <c r="O381" s="126"/>
    </row>
    <row r="382" spans="1:23" x14ac:dyDescent="0.25">
      <c r="A382" s="10">
        <v>43173</v>
      </c>
      <c r="B382" s="26">
        <v>0.51041666666666663</v>
      </c>
      <c r="C382" s="122">
        <v>6.89</v>
      </c>
      <c r="D382" s="123">
        <v>12.49</v>
      </c>
      <c r="E382" s="124">
        <v>103.7</v>
      </c>
      <c r="F382" s="124"/>
      <c r="G382" s="125">
        <v>7.2</v>
      </c>
      <c r="H382" s="122">
        <v>4</v>
      </c>
      <c r="I382" s="125">
        <v>47.6</v>
      </c>
      <c r="J382" s="125">
        <v>72</v>
      </c>
      <c r="K382" s="12">
        <v>0</v>
      </c>
      <c r="N382" s="2">
        <v>9.3000000000000007</v>
      </c>
    </row>
    <row r="383" spans="1:23" x14ac:dyDescent="0.25">
      <c r="A383" s="10">
        <v>43188</v>
      </c>
      <c r="B383" s="26">
        <v>0.50694444444444442</v>
      </c>
      <c r="C383" s="122">
        <v>7.16</v>
      </c>
      <c r="D383" s="123">
        <v>12.46</v>
      </c>
      <c r="E383" s="124">
        <v>105</v>
      </c>
      <c r="F383" s="124"/>
      <c r="G383" s="125">
        <v>8.5</v>
      </c>
      <c r="H383" s="122">
        <v>3.5</v>
      </c>
      <c r="I383" s="125">
        <v>45.5</v>
      </c>
      <c r="J383" s="125">
        <v>66.5</v>
      </c>
      <c r="K383" s="12">
        <v>0</v>
      </c>
      <c r="N383" s="2">
        <v>17</v>
      </c>
      <c r="P383" s="36">
        <v>0.36</v>
      </c>
      <c r="Q383" s="2">
        <v>0.3</v>
      </c>
      <c r="R383" s="11">
        <v>0.05</v>
      </c>
      <c r="S383" s="36">
        <v>0.01</v>
      </c>
      <c r="T383" s="2">
        <v>0.36</v>
      </c>
      <c r="U383" s="2">
        <v>0.01</v>
      </c>
      <c r="V383" s="2">
        <v>5</v>
      </c>
      <c r="W383" s="36">
        <v>0.01</v>
      </c>
    </row>
    <row r="384" spans="1:23" x14ac:dyDescent="0.25">
      <c r="A384" s="10">
        <v>43202</v>
      </c>
      <c r="B384" s="26">
        <v>0.51041666666666663</v>
      </c>
      <c r="C384" s="122">
        <v>7.25</v>
      </c>
      <c r="D384" s="123">
        <v>11.54</v>
      </c>
      <c r="E384" s="124">
        <v>102.9</v>
      </c>
      <c r="F384" s="124"/>
      <c r="G384" s="125">
        <v>10.199999999999999</v>
      </c>
      <c r="H384" s="122">
        <v>2.95</v>
      </c>
      <c r="I384" s="125">
        <v>47.5</v>
      </c>
      <c r="J384" s="125">
        <v>66.2</v>
      </c>
      <c r="K384" s="12">
        <v>0</v>
      </c>
      <c r="N384" s="2">
        <v>2</v>
      </c>
    </row>
    <row r="385" spans="1:22" x14ac:dyDescent="0.25">
      <c r="A385" s="10">
        <v>43215</v>
      </c>
      <c r="B385" s="26">
        <v>0.53125</v>
      </c>
      <c r="C385" s="122"/>
      <c r="D385" s="123"/>
      <c r="E385" s="124"/>
      <c r="F385" s="124"/>
      <c r="G385" s="125"/>
      <c r="H385" s="122"/>
      <c r="I385" s="125"/>
      <c r="J385" s="125"/>
    </row>
    <row r="386" spans="1:22" x14ac:dyDescent="0.25">
      <c r="A386" s="10">
        <v>43230</v>
      </c>
      <c r="B386" s="26">
        <v>0.51041666666666663</v>
      </c>
      <c r="C386" s="122">
        <v>7.55</v>
      </c>
      <c r="D386" s="123">
        <v>9.3800000000000008</v>
      </c>
      <c r="E386" s="124">
        <v>97.2</v>
      </c>
      <c r="F386" s="124"/>
      <c r="G386" s="125">
        <v>17.3</v>
      </c>
      <c r="H386" s="122">
        <v>1.44</v>
      </c>
      <c r="I386" s="125">
        <v>58.2</v>
      </c>
      <c r="J386" s="125">
        <v>68.2</v>
      </c>
      <c r="K386" s="12">
        <v>0</v>
      </c>
      <c r="N386" s="2">
        <v>13</v>
      </c>
    </row>
    <row r="387" spans="1:22" x14ac:dyDescent="0.25">
      <c r="A387" s="10">
        <v>43243</v>
      </c>
      <c r="B387" s="26">
        <v>0.52083333333333337</v>
      </c>
      <c r="C387" s="122">
        <v>6.95</v>
      </c>
      <c r="D387" s="123">
        <v>9.5399999999999991</v>
      </c>
      <c r="E387" s="124">
        <v>107.4</v>
      </c>
      <c r="F387" s="124"/>
      <c r="G387" s="125">
        <v>21</v>
      </c>
      <c r="H387" s="122">
        <v>3.07</v>
      </c>
      <c r="I387" s="125">
        <v>64</v>
      </c>
      <c r="J387" s="125">
        <v>69.400000000000006</v>
      </c>
      <c r="K387" s="12">
        <v>0</v>
      </c>
      <c r="N387" s="2">
        <v>7.8</v>
      </c>
    </row>
    <row r="388" spans="1:22" x14ac:dyDescent="0.25">
      <c r="A388" s="10">
        <v>43255</v>
      </c>
      <c r="B388" s="26">
        <v>0.49305555555555558</v>
      </c>
      <c r="C388" s="122">
        <v>7.21</v>
      </c>
      <c r="D388" s="123">
        <v>9.23</v>
      </c>
      <c r="E388" s="124">
        <v>96.9</v>
      </c>
      <c r="F388" s="124"/>
      <c r="G388" s="125">
        <v>18</v>
      </c>
      <c r="H388" s="122">
        <v>2.73</v>
      </c>
      <c r="I388" s="125">
        <v>62</v>
      </c>
      <c r="J388" s="125">
        <v>71.5</v>
      </c>
      <c r="K388" s="12">
        <v>0</v>
      </c>
      <c r="N388" s="2">
        <v>26</v>
      </c>
    </row>
    <row r="389" spans="1:22" x14ac:dyDescent="0.25">
      <c r="A389" s="10">
        <v>43270</v>
      </c>
      <c r="B389" s="26">
        <v>0.4861111111111111</v>
      </c>
      <c r="C389" s="122">
        <v>7.67</v>
      </c>
      <c r="D389" s="123">
        <v>8.08</v>
      </c>
      <c r="E389" s="124">
        <v>91.3</v>
      </c>
      <c r="F389" s="124"/>
      <c r="G389" s="125">
        <v>21.6</v>
      </c>
      <c r="H389" s="122">
        <v>2.13</v>
      </c>
      <c r="I389" s="125">
        <v>70.8</v>
      </c>
      <c r="J389" s="125">
        <v>75.599999999999994</v>
      </c>
      <c r="K389" s="12">
        <v>0</v>
      </c>
      <c r="N389" s="2">
        <v>79</v>
      </c>
      <c r="P389" s="36">
        <v>0.04</v>
      </c>
      <c r="Q389" s="2">
        <v>0.46</v>
      </c>
      <c r="R389" s="11">
        <v>0.05</v>
      </c>
      <c r="S389" s="6">
        <v>5.0000000000000001E-3</v>
      </c>
      <c r="T389" s="2">
        <v>0.04</v>
      </c>
      <c r="U389" s="2">
        <v>0.02</v>
      </c>
      <c r="V389" s="6">
        <v>2</v>
      </c>
    </row>
    <row r="390" spans="1:22" x14ac:dyDescent="0.25">
      <c r="A390" s="10">
        <v>43286</v>
      </c>
      <c r="B390" s="26">
        <v>0.49305555555555558</v>
      </c>
      <c r="C390" s="122">
        <v>7.47</v>
      </c>
      <c r="D390" s="123">
        <v>8.7200000000000006</v>
      </c>
      <c r="E390" s="124">
        <v>96.8</v>
      </c>
      <c r="F390" s="124"/>
      <c r="G390" s="125">
        <v>20.7</v>
      </c>
      <c r="H390" s="122"/>
      <c r="I390" s="125">
        <v>70.5</v>
      </c>
      <c r="J390" s="125">
        <v>76.8</v>
      </c>
      <c r="K390" s="12">
        <v>0</v>
      </c>
      <c r="N390" s="2">
        <v>23</v>
      </c>
    </row>
    <row r="391" spans="1:22" x14ac:dyDescent="0.25">
      <c r="A391" s="10">
        <v>43299</v>
      </c>
      <c r="B391" s="26">
        <v>0.49652777777777773</v>
      </c>
      <c r="C391" s="122">
        <v>7.57</v>
      </c>
      <c r="D391" s="123">
        <v>7.54</v>
      </c>
      <c r="E391" s="124">
        <v>86</v>
      </c>
      <c r="F391" s="124"/>
      <c r="G391" s="125">
        <v>22.3</v>
      </c>
      <c r="H391" s="122"/>
      <c r="I391" s="125">
        <v>75.599999999999994</v>
      </c>
      <c r="J391" s="125">
        <v>79.7</v>
      </c>
      <c r="K391" s="12">
        <v>0</v>
      </c>
      <c r="N391" s="2">
        <v>49</v>
      </c>
    </row>
    <row r="392" spans="1:22" x14ac:dyDescent="0.25">
      <c r="A392" s="10">
        <v>43312</v>
      </c>
      <c r="B392" s="26">
        <v>0.50902777777777775</v>
      </c>
      <c r="C392" s="122">
        <v>8.1</v>
      </c>
      <c r="D392" s="123">
        <v>7.65</v>
      </c>
      <c r="E392" s="124">
        <v>89.3</v>
      </c>
      <c r="F392" s="124"/>
      <c r="G392" s="125">
        <v>23.6</v>
      </c>
      <c r="H392" s="122"/>
      <c r="I392" s="125">
        <v>80.099999999999994</v>
      </c>
      <c r="J392" s="125">
        <v>82.4</v>
      </c>
      <c r="K392" s="12">
        <v>0</v>
      </c>
      <c r="N392" s="2">
        <v>33</v>
      </c>
    </row>
    <row r="393" spans="1:22" x14ac:dyDescent="0.25">
      <c r="A393" s="10">
        <v>43329</v>
      </c>
      <c r="B393" s="26">
        <v>0.48958333333333331</v>
      </c>
      <c r="C393" s="122">
        <v>7.23</v>
      </c>
      <c r="D393" s="123">
        <v>7.91</v>
      </c>
      <c r="E393" s="124">
        <v>87.4</v>
      </c>
      <c r="F393" s="124"/>
      <c r="G393" s="125">
        <v>20.7</v>
      </c>
      <c r="H393" s="122"/>
      <c r="I393" s="125">
        <v>76.3</v>
      </c>
      <c r="J393" s="125">
        <v>83.1</v>
      </c>
      <c r="K393" s="12">
        <v>0</v>
      </c>
      <c r="N393" s="2">
        <v>17</v>
      </c>
    </row>
    <row r="394" spans="1:22" x14ac:dyDescent="0.25">
      <c r="A394" s="10">
        <v>43341</v>
      </c>
      <c r="B394" s="26">
        <v>0.4861111111111111</v>
      </c>
      <c r="C394" s="122">
        <v>7.16</v>
      </c>
      <c r="D394" s="123">
        <v>7.96</v>
      </c>
      <c r="E394" s="124">
        <v>85.4</v>
      </c>
      <c r="F394" s="124"/>
      <c r="G394" s="125">
        <v>18.7</v>
      </c>
      <c r="H394" s="122"/>
      <c r="I394" s="125">
        <v>73.8</v>
      </c>
      <c r="J394" s="125">
        <v>83.8</v>
      </c>
      <c r="K394" s="12">
        <v>0</v>
      </c>
      <c r="N394" s="2">
        <v>140</v>
      </c>
    </row>
    <row r="395" spans="1:22" x14ac:dyDescent="0.25">
      <c r="A395" s="10">
        <v>43357</v>
      </c>
      <c r="B395" s="26"/>
      <c r="C395" s="122"/>
      <c r="D395" s="123"/>
      <c r="E395" s="124"/>
      <c r="F395" s="124"/>
      <c r="G395" s="125"/>
      <c r="H395" s="122"/>
      <c r="I395" s="125"/>
      <c r="J395" s="125"/>
    </row>
    <row r="396" spans="1:22" x14ac:dyDescent="0.25">
      <c r="A396" s="10">
        <v>43370</v>
      </c>
      <c r="B396" s="26">
        <v>0.54791666666666672</v>
      </c>
      <c r="C396" s="122"/>
      <c r="D396" s="123">
        <v>9.1999999999999993</v>
      </c>
      <c r="E396" s="124">
        <v>96</v>
      </c>
      <c r="F396" s="124"/>
      <c r="G396" s="125">
        <v>15.1</v>
      </c>
      <c r="H396" s="122">
        <v>0.65</v>
      </c>
      <c r="I396" s="125">
        <v>71.599999999999994</v>
      </c>
      <c r="J396" s="125">
        <v>88.2</v>
      </c>
      <c r="K396" s="12">
        <v>0</v>
      </c>
      <c r="N396" s="2">
        <v>170</v>
      </c>
      <c r="P396" s="36">
        <v>0.03</v>
      </c>
      <c r="Q396" s="2">
        <v>0.32</v>
      </c>
      <c r="R396" s="11">
        <v>0.05</v>
      </c>
      <c r="S396" s="2">
        <v>0.02</v>
      </c>
      <c r="T396" s="2">
        <v>0.03</v>
      </c>
      <c r="U396" s="2">
        <v>0.02</v>
      </c>
      <c r="V396" s="2">
        <v>19</v>
      </c>
    </row>
    <row r="397" spans="1:22" x14ac:dyDescent="0.25">
      <c r="A397" s="10">
        <v>43385</v>
      </c>
      <c r="B397" s="26">
        <v>0.48958333333333331</v>
      </c>
      <c r="C397" s="122">
        <v>7.83</v>
      </c>
      <c r="D397" s="123">
        <v>9.52</v>
      </c>
      <c r="E397" s="124">
        <v>89.4</v>
      </c>
      <c r="F397" s="124"/>
      <c r="G397" s="125">
        <v>12.8</v>
      </c>
      <c r="H397" s="122">
        <v>0.53</v>
      </c>
      <c r="I397" s="125">
        <v>65.5</v>
      </c>
      <c r="J397" s="125">
        <v>85.4</v>
      </c>
      <c r="K397" s="12">
        <v>0</v>
      </c>
      <c r="N397" s="13">
        <v>23</v>
      </c>
      <c r="O397" s="13"/>
    </row>
    <row r="398" spans="1:22" x14ac:dyDescent="0.25">
      <c r="A398" s="10">
        <v>43398</v>
      </c>
      <c r="B398" s="26">
        <v>0.50347222222222221</v>
      </c>
      <c r="C398" s="122">
        <v>7.69</v>
      </c>
      <c r="D398" s="123">
        <v>8.76</v>
      </c>
      <c r="E398" s="124">
        <v>83</v>
      </c>
      <c r="F398" s="124"/>
      <c r="G398" s="125">
        <v>13</v>
      </c>
      <c r="H398" s="122">
        <v>0.98</v>
      </c>
      <c r="I398" s="125"/>
      <c r="J398" s="125">
        <v>88.9</v>
      </c>
      <c r="K398" s="12">
        <v>0</v>
      </c>
      <c r="N398" s="13">
        <v>140</v>
      </c>
      <c r="O398" s="13"/>
    </row>
    <row r="399" spans="1:22" x14ac:dyDescent="0.25">
      <c r="A399" s="10">
        <v>43412</v>
      </c>
      <c r="B399" s="26">
        <v>0.4826388888888889</v>
      </c>
      <c r="C399" s="122">
        <v>7.44</v>
      </c>
      <c r="D399" s="123">
        <v>10.71</v>
      </c>
      <c r="E399" s="124">
        <v>97</v>
      </c>
      <c r="F399" s="124"/>
      <c r="G399" s="125">
        <v>11.8</v>
      </c>
      <c r="H399" s="122">
        <v>1.53</v>
      </c>
      <c r="I399" s="125"/>
      <c r="J399" s="125">
        <v>85.5</v>
      </c>
      <c r="K399" s="12">
        <v>0</v>
      </c>
      <c r="N399" s="12">
        <v>7.8</v>
      </c>
      <c r="O399" s="12"/>
    </row>
    <row r="400" spans="1:22" x14ac:dyDescent="0.25">
      <c r="A400" s="10">
        <v>43424</v>
      </c>
      <c r="B400" s="26">
        <v>0.49652777777777773</v>
      </c>
      <c r="C400" s="4">
        <v>6.77</v>
      </c>
      <c r="D400" s="11">
        <v>11.19</v>
      </c>
      <c r="E400" s="12">
        <v>96.3</v>
      </c>
      <c r="F400" s="12"/>
      <c r="G400" s="5">
        <v>8.6999999999999993</v>
      </c>
      <c r="H400" s="4">
        <v>2.31</v>
      </c>
      <c r="I400" s="3"/>
      <c r="J400" s="5">
        <v>83.3</v>
      </c>
      <c r="K400" s="5">
        <v>0</v>
      </c>
      <c r="L400" s="5"/>
      <c r="M400" s="3"/>
      <c r="N400" s="13">
        <v>2</v>
      </c>
      <c r="O400" s="13"/>
    </row>
    <row r="401" spans="1:22" x14ac:dyDescent="0.25">
      <c r="A401" s="10">
        <v>43440</v>
      </c>
      <c r="B401" s="26">
        <v>0.46527777777777773</v>
      </c>
      <c r="C401" s="4">
        <v>7.22</v>
      </c>
      <c r="D401" s="11">
        <v>11.66</v>
      </c>
      <c r="E401" s="12">
        <v>94.4</v>
      </c>
      <c r="F401" s="12"/>
      <c r="G401" s="5">
        <v>6.5</v>
      </c>
      <c r="H401" s="4">
        <v>2.11</v>
      </c>
      <c r="I401" s="3"/>
      <c r="J401" s="5">
        <v>83.6</v>
      </c>
      <c r="K401" s="5">
        <v>0</v>
      </c>
      <c r="L401" s="5"/>
      <c r="M401" s="3"/>
      <c r="N401" s="12">
        <v>7.8</v>
      </c>
      <c r="O401" s="12"/>
    </row>
    <row r="402" spans="1:22" x14ac:dyDescent="0.25">
      <c r="A402" s="10">
        <v>43455</v>
      </c>
      <c r="B402" s="26">
        <v>0.5</v>
      </c>
      <c r="C402" s="4">
        <v>6.74</v>
      </c>
      <c r="D402" s="11">
        <v>11.69</v>
      </c>
      <c r="E402" s="12">
        <v>94.8</v>
      </c>
      <c r="F402" s="12"/>
      <c r="G402" s="5">
        <v>6.6</v>
      </c>
      <c r="H402" s="4">
        <v>3.1</v>
      </c>
      <c r="I402" s="5"/>
      <c r="J402" s="5">
        <v>82.8</v>
      </c>
      <c r="K402" s="5">
        <v>0</v>
      </c>
      <c r="L402" s="5"/>
      <c r="M402" s="3"/>
      <c r="N402" s="13">
        <v>17</v>
      </c>
      <c r="O402" s="13"/>
    </row>
    <row r="403" spans="1:22" x14ac:dyDescent="0.25">
      <c r="A403" s="10">
        <v>43469</v>
      </c>
      <c r="B403" s="26">
        <v>0.49305555555555558</v>
      </c>
      <c r="C403" s="4">
        <v>6.61</v>
      </c>
      <c r="D403" s="11">
        <v>12.12</v>
      </c>
      <c r="E403" s="12">
        <v>98.9</v>
      </c>
      <c r="F403" s="12"/>
      <c r="G403" s="5">
        <v>6.5</v>
      </c>
      <c r="H403" s="4">
        <v>3.24</v>
      </c>
      <c r="I403" s="5"/>
      <c r="J403" s="5">
        <v>80.400000000000006</v>
      </c>
      <c r="K403" s="5">
        <v>0</v>
      </c>
      <c r="L403" s="5"/>
      <c r="M403" s="3"/>
      <c r="N403" s="12">
        <v>6.8</v>
      </c>
      <c r="O403" s="12"/>
      <c r="P403" s="52">
        <v>0.35</v>
      </c>
      <c r="Q403" s="53">
        <v>0.25</v>
      </c>
      <c r="R403" s="53">
        <v>0.05</v>
      </c>
      <c r="S403" s="52">
        <v>5.0000000000000001E-3</v>
      </c>
      <c r="T403" s="4">
        <v>0.34</v>
      </c>
      <c r="U403" s="53">
        <v>0.01</v>
      </c>
      <c r="V403" s="54">
        <v>4</v>
      </c>
    </row>
    <row r="404" spans="1:22" x14ac:dyDescent="0.25">
      <c r="A404" s="10">
        <v>43480</v>
      </c>
      <c r="B404" s="26">
        <v>0.47569444444444442</v>
      </c>
      <c r="C404" s="4">
        <v>7.24</v>
      </c>
      <c r="D404" s="11">
        <v>12.14</v>
      </c>
      <c r="E404" s="12">
        <v>96.1</v>
      </c>
      <c r="F404" s="12"/>
      <c r="G404" s="5">
        <v>5.3</v>
      </c>
      <c r="H404" s="4">
        <v>2.5299999999999998</v>
      </c>
      <c r="I404" s="5"/>
      <c r="J404" s="5">
        <v>77.599999999999994</v>
      </c>
      <c r="K404" s="5">
        <v>0</v>
      </c>
      <c r="L404" s="5"/>
      <c r="M404" s="3"/>
      <c r="N404" s="13">
        <v>17</v>
      </c>
      <c r="O404" s="13"/>
    </row>
    <row r="405" spans="1:22" x14ac:dyDescent="0.25">
      <c r="A405" s="10">
        <v>43495</v>
      </c>
      <c r="B405" s="26">
        <v>0.51041666666666663</v>
      </c>
      <c r="C405" s="4">
        <v>7.07</v>
      </c>
      <c r="D405" s="11">
        <v>12.72</v>
      </c>
      <c r="E405" s="12">
        <v>100.3</v>
      </c>
      <c r="F405" s="12"/>
      <c r="G405" s="5">
        <v>5.3</v>
      </c>
      <c r="H405" s="4">
        <v>2.25</v>
      </c>
      <c r="I405" s="5"/>
      <c r="J405" s="5">
        <v>79.7</v>
      </c>
      <c r="K405" s="5">
        <v>0</v>
      </c>
      <c r="L405" s="5"/>
      <c r="M405" s="3"/>
      <c r="N405" s="13">
        <v>1</v>
      </c>
      <c r="O405" s="13"/>
    </row>
    <row r="406" spans="1:22" x14ac:dyDescent="0.25">
      <c r="A406" s="10">
        <v>43510</v>
      </c>
      <c r="B406" s="26">
        <v>0.46180555555555558</v>
      </c>
      <c r="C406" s="4">
        <v>7.04</v>
      </c>
      <c r="D406" s="11">
        <v>13.31</v>
      </c>
      <c r="E406" s="12">
        <v>102.7</v>
      </c>
      <c r="F406" s="12"/>
      <c r="G406" s="5">
        <v>3.4</v>
      </c>
      <c r="H406" s="4">
        <v>2.64</v>
      </c>
      <c r="I406" s="5"/>
      <c r="J406" s="5">
        <v>103.1</v>
      </c>
      <c r="K406" s="5">
        <v>0</v>
      </c>
      <c r="L406" s="5"/>
      <c r="M406" s="3"/>
      <c r="N406" s="12">
        <v>7.8</v>
      </c>
      <c r="O406" s="12"/>
    </row>
    <row r="407" spans="1:22" x14ac:dyDescent="0.25">
      <c r="A407" s="10">
        <v>43525</v>
      </c>
      <c r="B407" s="26">
        <v>0.47916666666666669</v>
      </c>
      <c r="C407" s="4">
        <v>7.58</v>
      </c>
      <c r="D407" s="11">
        <v>14.38</v>
      </c>
      <c r="E407" s="12">
        <v>110.2</v>
      </c>
      <c r="F407" s="12"/>
      <c r="G407" s="5">
        <v>4.3</v>
      </c>
      <c r="H407" s="4">
        <v>2.2999999999999998</v>
      </c>
      <c r="I407" s="5"/>
      <c r="J407" s="5">
        <v>78</v>
      </c>
      <c r="K407" s="5">
        <v>0</v>
      </c>
      <c r="L407" s="5"/>
      <c r="M407" s="3"/>
      <c r="N407" s="13">
        <v>2</v>
      </c>
      <c r="O407" s="13"/>
    </row>
    <row r="408" spans="1:22" x14ac:dyDescent="0.25">
      <c r="A408" s="10">
        <v>43537</v>
      </c>
      <c r="B408" s="26">
        <v>0.50347222222222221</v>
      </c>
      <c r="C408" s="4">
        <v>7.21</v>
      </c>
      <c r="D408" s="11">
        <v>13.92</v>
      </c>
      <c r="E408" s="12">
        <v>107.8</v>
      </c>
      <c r="F408" s="12"/>
      <c r="G408" s="5">
        <v>5</v>
      </c>
      <c r="H408" s="4">
        <v>2.13</v>
      </c>
      <c r="I408" s="5"/>
      <c r="J408" s="5">
        <v>77.2</v>
      </c>
      <c r="K408" s="5">
        <v>0</v>
      </c>
      <c r="L408" s="5"/>
      <c r="M408" s="3"/>
      <c r="N408" s="13">
        <v>23</v>
      </c>
      <c r="O408" s="13"/>
    </row>
    <row r="409" spans="1:22" x14ac:dyDescent="0.25">
      <c r="A409" s="10">
        <v>43550</v>
      </c>
      <c r="B409" s="26">
        <v>0.52083333333333337</v>
      </c>
      <c r="C409" s="4">
        <v>7.23</v>
      </c>
      <c r="D409" s="11">
        <v>12.38</v>
      </c>
      <c r="E409" s="12">
        <v>109.1</v>
      </c>
      <c r="F409" s="12"/>
      <c r="G409" s="5">
        <v>9.9</v>
      </c>
      <c r="H409" s="4">
        <v>1.54</v>
      </c>
      <c r="I409" s="5"/>
      <c r="J409" s="5">
        <v>76.2</v>
      </c>
      <c r="K409" s="5">
        <v>0</v>
      </c>
      <c r="L409" s="5"/>
      <c r="M409" s="3"/>
      <c r="N409" s="13">
        <v>23</v>
      </c>
      <c r="O409" s="13"/>
      <c r="P409" s="52">
        <v>0.15</v>
      </c>
      <c r="Q409" s="53">
        <v>0.27</v>
      </c>
      <c r="R409" s="53">
        <v>0.05</v>
      </c>
      <c r="S409" s="52">
        <v>0.01</v>
      </c>
      <c r="T409" s="4">
        <v>0.15</v>
      </c>
      <c r="U409" s="53">
        <v>0.01</v>
      </c>
      <c r="V409" s="54">
        <v>2</v>
      </c>
    </row>
    <row r="410" spans="1:22" x14ac:dyDescent="0.25">
      <c r="A410" s="10">
        <v>43571</v>
      </c>
      <c r="B410" s="26">
        <v>0.47916666666666669</v>
      </c>
      <c r="C410" s="4">
        <v>7.06</v>
      </c>
      <c r="D410" s="11">
        <v>11.99</v>
      </c>
      <c r="E410" s="12">
        <v>109.3</v>
      </c>
      <c r="F410" s="12"/>
      <c r="G410" s="5">
        <v>11.2</v>
      </c>
      <c r="H410" s="4">
        <v>2.78</v>
      </c>
      <c r="I410" s="5"/>
      <c r="J410" s="5">
        <v>77.099999999999994</v>
      </c>
      <c r="K410" s="5">
        <v>0</v>
      </c>
      <c r="L410" s="5"/>
      <c r="M410" s="3"/>
      <c r="N410" s="13">
        <v>1</v>
      </c>
      <c r="O410" s="13"/>
    </row>
    <row r="411" spans="1:22" x14ac:dyDescent="0.25">
      <c r="A411" s="10">
        <v>43580</v>
      </c>
      <c r="B411" s="26">
        <v>0.49652777777777773</v>
      </c>
      <c r="C411" s="4">
        <v>7.85</v>
      </c>
      <c r="D411" s="11">
        <v>11.3</v>
      </c>
      <c r="E411" s="12">
        <v>106.1</v>
      </c>
      <c r="F411" s="12"/>
      <c r="G411" s="5">
        <v>12.8</v>
      </c>
      <c r="H411" s="4">
        <v>2.7</v>
      </c>
      <c r="I411" s="5"/>
      <c r="J411" s="5">
        <v>78.7</v>
      </c>
      <c r="K411" s="5">
        <v>0</v>
      </c>
      <c r="L411" s="5"/>
      <c r="M411" s="3"/>
      <c r="N411" s="12">
        <v>7.8</v>
      </c>
      <c r="O411" s="12"/>
    </row>
    <row r="412" spans="1:22" x14ac:dyDescent="0.25">
      <c r="A412" s="10">
        <v>43593</v>
      </c>
      <c r="B412" s="26">
        <v>0.5</v>
      </c>
      <c r="C412" s="4">
        <v>7.95</v>
      </c>
      <c r="D412" s="11">
        <v>10.44</v>
      </c>
      <c r="E412" s="12">
        <v>106.9</v>
      </c>
      <c r="F412" s="12"/>
      <c r="G412" s="5">
        <v>16.8</v>
      </c>
      <c r="H412" s="4">
        <v>2.4700000000000002</v>
      </c>
      <c r="I412" s="5"/>
      <c r="J412" s="5">
        <v>80.3</v>
      </c>
      <c r="K412" s="5">
        <v>0</v>
      </c>
      <c r="L412" s="5"/>
      <c r="M412" s="3"/>
      <c r="N412" s="12">
        <v>7.8</v>
      </c>
      <c r="O412" s="12"/>
    </row>
    <row r="413" spans="1:22" x14ac:dyDescent="0.25">
      <c r="A413" s="10">
        <v>43608</v>
      </c>
      <c r="B413" s="26">
        <v>0.48958333333333331</v>
      </c>
      <c r="C413" s="4">
        <v>8.11</v>
      </c>
      <c r="D413" s="11">
        <v>8.6999999999999993</v>
      </c>
      <c r="E413" s="12">
        <v>92.7</v>
      </c>
      <c r="F413" s="12"/>
      <c r="G413" s="5">
        <v>18.399999999999999</v>
      </c>
      <c r="H413" s="4">
        <v>2.14</v>
      </c>
      <c r="I413" s="5"/>
      <c r="J413" s="5">
        <v>83</v>
      </c>
      <c r="K413" s="5">
        <v>0</v>
      </c>
      <c r="L413" s="5"/>
      <c r="M413" s="3"/>
      <c r="N413" s="13">
        <v>70</v>
      </c>
      <c r="O413" s="13"/>
    </row>
    <row r="414" spans="1:22" x14ac:dyDescent="0.25">
      <c r="A414" s="10">
        <v>43620</v>
      </c>
      <c r="B414" s="26">
        <v>0.49652777777777773</v>
      </c>
      <c r="C414" s="4"/>
      <c r="D414" s="11">
        <v>8.66</v>
      </c>
      <c r="E414" s="12">
        <v>94</v>
      </c>
      <c r="F414" s="12"/>
      <c r="G414" s="5">
        <v>19.600000000000001</v>
      </c>
      <c r="H414" s="4">
        <v>2.2799999999999998</v>
      </c>
      <c r="I414" s="5"/>
      <c r="J414" s="5">
        <v>84.8</v>
      </c>
      <c r="K414" s="5">
        <v>0</v>
      </c>
      <c r="L414" s="5"/>
      <c r="M414" s="3"/>
      <c r="N414" s="13">
        <v>49</v>
      </c>
      <c r="O414" s="13"/>
    </row>
    <row r="415" spans="1:22" x14ac:dyDescent="0.25">
      <c r="A415" s="10">
        <v>43637</v>
      </c>
      <c r="B415" s="26">
        <v>0.50694444444444442</v>
      </c>
      <c r="C415" s="4">
        <v>6.99</v>
      </c>
      <c r="D415" s="11">
        <v>8.0500000000000007</v>
      </c>
      <c r="E415" s="12">
        <v>88.2</v>
      </c>
      <c r="F415" s="12"/>
      <c r="G415" s="5">
        <v>20.100000000000001</v>
      </c>
      <c r="H415" s="4">
        <v>2.04</v>
      </c>
      <c r="I415" s="5"/>
      <c r="J415" s="5">
        <v>88.5</v>
      </c>
      <c r="K415" s="5">
        <v>0</v>
      </c>
      <c r="L415" s="5"/>
      <c r="M415" s="3"/>
      <c r="N415" s="13">
        <v>79</v>
      </c>
      <c r="O415" s="13"/>
    </row>
    <row r="416" spans="1:22" x14ac:dyDescent="0.25">
      <c r="A416" s="10">
        <v>43648</v>
      </c>
      <c r="B416" s="26">
        <v>0.49652777777777773</v>
      </c>
      <c r="C416" s="4"/>
      <c r="D416" s="11">
        <v>7.47</v>
      </c>
      <c r="E416" s="12">
        <v>80.900000000000006</v>
      </c>
      <c r="F416" s="12"/>
      <c r="G416" s="5">
        <v>19.5</v>
      </c>
      <c r="H416" s="4"/>
      <c r="I416" s="5"/>
      <c r="J416" s="5">
        <v>89.8</v>
      </c>
      <c r="K416" s="5">
        <v>0</v>
      </c>
      <c r="L416" s="5"/>
      <c r="M416" s="3"/>
      <c r="N416" s="13">
        <v>22</v>
      </c>
      <c r="O416" s="13"/>
      <c r="P416" s="52">
        <v>0.03</v>
      </c>
      <c r="Q416" s="53">
        <v>0.42</v>
      </c>
      <c r="R416" s="53">
        <v>0.05</v>
      </c>
      <c r="S416" s="52">
        <v>0.01</v>
      </c>
      <c r="T416" s="4">
        <v>0.03</v>
      </c>
      <c r="U416" s="53">
        <v>0.03</v>
      </c>
      <c r="V416" s="54">
        <v>2</v>
      </c>
    </row>
    <row r="417" spans="1:22" x14ac:dyDescent="0.25">
      <c r="A417" s="10">
        <v>43662</v>
      </c>
      <c r="B417" s="26">
        <v>0.48958333333333331</v>
      </c>
      <c r="C417" s="4">
        <v>7.55</v>
      </c>
      <c r="D417" s="11">
        <v>8.02</v>
      </c>
      <c r="E417" s="12">
        <v>90.4</v>
      </c>
      <c r="F417" s="12"/>
      <c r="G417" s="5">
        <v>21.3</v>
      </c>
      <c r="H417" s="4">
        <v>1</v>
      </c>
      <c r="I417" s="5"/>
      <c r="J417" s="5">
        <v>90.8</v>
      </c>
      <c r="K417" s="5">
        <v>0</v>
      </c>
      <c r="L417" s="5"/>
      <c r="M417" s="3"/>
      <c r="N417" s="13">
        <v>49</v>
      </c>
      <c r="O417" s="13"/>
    </row>
    <row r="418" spans="1:22" x14ac:dyDescent="0.25">
      <c r="A418" s="10">
        <v>43676</v>
      </c>
      <c r="B418" s="26">
        <v>0.48958333333333331</v>
      </c>
      <c r="C418" s="4">
        <v>7.88</v>
      </c>
      <c r="D418" s="11">
        <v>7.22</v>
      </c>
      <c r="E418" s="12">
        <v>81.099999999999994</v>
      </c>
      <c r="F418" s="12"/>
      <c r="G418" s="5">
        <v>21.2</v>
      </c>
      <c r="H418" s="4">
        <v>1.06</v>
      </c>
      <c r="I418" s="5"/>
      <c r="J418" s="5">
        <v>93</v>
      </c>
      <c r="K418" s="5">
        <v>0</v>
      </c>
      <c r="L418" s="5"/>
      <c r="M418" s="3"/>
      <c r="N418" s="13">
        <v>11</v>
      </c>
      <c r="O418" s="13"/>
    </row>
    <row r="419" spans="1:22" x14ac:dyDescent="0.25">
      <c r="A419" s="10">
        <v>43690</v>
      </c>
      <c r="B419" s="26">
        <v>0.4861111111111111</v>
      </c>
      <c r="C419" s="4">
        <v>7.42</v>
      </c>
      <c r="D419" s="11">
        <v>8.31</v>
      </c>
      <c r="E419" s="12">
        <v>92.7</v>
      </c>
      <c r="F419" s="12"/>
      <c r="G419" s="5">
        <v>20.9</v>
      </c>
      <c r="H419" s="4">
        <v>2.36</v>
      </c>
      <c r="I419" s="5"/>
      <c r="J419" s="5">
        <v>94.5</v>
      </c>
      <c r="K419" s="5">
        <v>0</v>
      </c>
      <c r="L419" s="5"/>
      <c r="M419" s="3"/>
      <c r="N419" s="13">
        <v>240</v>
      </c>
      <c r="O419" s="13"/>
    </row>
    <row r="420" spans="1:22" x14ac:dyDescent="0.25">
      <c r="A420" s="10">
        <v>43705</v>
      </c>
      <c r="B420" s="26">
        <v>0.47916666666666669</v>
      </c>
      <c r="C420" s="4">
        <v>6.92</v>
      </c>
      <c r="D420" s="11">
        <v>4.9400000000000004</v>
      </c>
      <c r="E420" s="12">
        <v>51.8</v>
      </c>
      <c r="F420" s="12"/>
      <c r="G420" s="5">
        <v>17.399999999999999</v>
      </c>
      <c r="H420" s="4">
        <v>1.18</v>
      </c>
      <c r="I420" s="5"/>
      <c r="J420" s="5">
        <v>129</v>
      </c>
      <c r="K420" s="5">
        <v>0.1</v>
      </c>
      <c r="L420" s="5"/>
      <c r="M420" s="3"/>
      <c r="N420" s="13">
        <v>11</v>
      </c>
      <c r="O420" s="13"/>
    </row>
    <row r="421" spans="1:22" x14ac:dyDescent="0.25">
      <c r="A421" s="10">
        <v>43719</v>
      </c>
      <c r="B421" s="26">
        <v>0.49652777777777773</v>
      </c>
      <c r="C421" s="4">
        <v>7.13</v>
      </c>
      <c r="D421" s="11">
        <v>6.65</v>
      </c>
      <c r="E421" s="12">
        <v>70.099999999999994</v>
      </c>
      <c r="F421" s="12"/>
      <c r="G421" s="5">
        <v>18.2</v>
      </c>
      <c r="H421" s="4">
        <v>1.84</v>
      </c>
      <c r="I421" s="5"/>
      <c r="J421" s="5">
        <v>110.3</v>
      </c>
      <c r="K421" s="5">
        <v>0.1</v>
      </c>
      <c r="L421" s="5"/>
      <c r="M421" s="3"/>
      <c r="N421" s="13">
        <v>170</v>
      </c>
      <c r="O421" s="13"/>
    </row>
    <row r="422" spans="1:22" x14ac:dyDescent="0.25">
      <c r="A422" s="10">
        <v>43733</v>
      </c>
      <c r="B422" s="26">
        <v>0.51041666666666663</v>
      </c>
      <c r="C422" s="4">
        <v>7.31</v>
      </c>
      <c r="D422" s="11">
        <v>8.42</v>
      </c>
      <c r="E422" s="12">
        <v>85.1</v>
      </c>
      <c r="F422" s="12"/>
      <c r="G422" s="5">
        <v>16.3</v>
      </c>
      <c r="H422" s="4">
        <v>2.0499999999999998</v>
      </c>
      <c r="I422" s="5"/>
      <c r="J422" s="5">
        <v>101.2</v>
      </c>
      <c r="K422" s="5">
        <v>0.1</v>
      </c>
      <c r="L422" s="5"/>
      <c r="M422" s="3"/>
      <c r="N422" s="13">
        <v>240</v>
      </c>
      <c r="O422" s="13"/>
      <c r="P422" s="52">
        <v>0.17</v>
      </c>
      <c r="Q422" s="53">
        <v>0.46</v>
      </c>
      <c r="R422" s="52">
        <v>6.4000000000000001E-2</v>
      </c>
      <c r="S422" s="53">
        <v>0.03</v>
      </c>
      <c r="T422" s="4">
        <v>0.15</v>
      </c>
      <c r="U422" s="53">
        <v>0.05</v>
      </c>
      <c r="V422" s="54">
        <v>5</v>
      </c>
    </row>
    <row r="423" spans="1:22" x14ac:dyDescent="0.25">
      <c r="A423" s="10">
        <v>43748</v>
      </c>
      <c r="B423" s="26">
        <v>0.5</v>
      </c>
      <c r="C423" s="4">
        <v>7.12</v>
      </c>
      <c r="D423" s="11">
        <v>9.68</v>
      </c>
      <c r="E423" s="12">
        <v>86.7</v>
      </c>
      <c r="F423" s="12"/>
      <c r="G423" s="5">
        <v>11.1</v>
      </c>
      <c r="H423" s="4">
        <v>3.12</v>
      </c>
      <c r="J423" s="5">
        <v>92.2</v>
      </c>
      <c r="K423" s="5">
        <v>0</v>
      </c>
      <c r="N423" s="13">
        <v>140</v>
      </c>
      <c r="O423" s="13"/>
    </row>
    <row r="424" spans="1:22" x14ac:dyDescent="0.25">
      <c r="A424" s="10">
        <v>43761</v>
      </c>
      <c r="B424" s="26">
        <v>0.47569444444444442</v>
      </c>
      <c r="C424" s="4">
        <v>7.04</v>
      </c>
      <c r="D424" s="11">
        <v>10.35</v>
      </c>
      <c r="E424" s="12">
        <v>94.5</v>
      </c>
      <c r="F424" s="12"/>
      <c r="G424" s="5">
        <v>12.1</v>
      </c>
      <c r="H424" s="4">
        <v>2.44</v>
      </c>
      <c r="J424" s="5">
        <v>90.9</v>
      </c>
      <c r="K424" s="5">
        <v>0</v>
      </c>
      <c r="N424" s="13">
        <v>23</v>
      </c>
      <c r="O424" s="13"/>
    </row>
    <row r="425" spans="1:22" x14ac:dyDescent="0.25">
      <c r="A425" s="10">
        <v>43774</v>
      </c>
      <c r="B425" s="26">
        <v>0.5</v>
      </c>
      <c r="C425" s="4">
        <v>7.25</v>
      </c>
      <c r="D425" s="11">
        <v>10.55</v>
      </c>
      <c r="E425" s="12">
        <v>91.8</v>
      </c>
      <c r="F425" s="12"/>
      <c r="G425" s="5">
        <v>9.6</v>
      </c>
      <c r="H425" s="4">
        <v>2.46</v>
      </c>
      <c r="J425" s="5">
        <v>88.2</v>
      </c>
      <c r="K425" s="5">
        <v>0</v>
      </c>
      <c r="N425" s="12">
        <v>1.8</v>
      </c>
      <c r="O425" s="12"/>
    </row>
    <row r="426" spans="1:22" x14ac:dyDescent="0.25">
      <c r="A426" s="10">
        <v>43789</v>
      </c>
      <c r="B426" s="26">
        <v>0.5</v>
      </c>
      <c r="C426" s="4">
        <v>7.01</v>
      </c>
      <c r="D426" s="11">
        <v>10.06</v>
      </c>
      <c r="E426" s="12">
        <v>87.5</v>
      </c>
      <c r="F426" s="12"/>
      <c r="G426" s="5">
        <v>9.6</v>
      </c>
      <c r="H426" s="4">
        <v>2.77</v>
      </c>
      <c r="J426" s="5">
        <v>87.2</v>
      </c>
      <c r="K426" s="5">
        <v>0</v>
      </c>
      <c r="N426" s="12">
        <v>6.8</v>
      </c>
      <c r="O426" s="12"/>
    </row>
    <row r="427" spans="1:22" x14ac:dyDescent="0.25">
      <c r="A427" s="10">
        <v>43805</v>
      </c>
      <c r="B427" s="26">
        <v>0.47569444444444442</v>
      </c>
      <c r="C427" s="4">
        <v>7.04</v>
      </c>
      <c r="D427" s="11">
        <v>11.51</v>
      </c>
      <c r="E427" s="12">
        <v>97</v>
      </c>
      <c r="F427" s="12"/>
      <c r="G427" s="5">
        <v>8</v>
      </c>
      <c r="H427" s="4">
        <v>2.48</v>
      </c>
      <c r="J427" s="5">
        <v>3.2</v>
      </c>
      <c r="K427" s="5">
        <v>0</v>
      </c>
      <c r="N427" s="13">
        <v>2</v>
      </c>
      <c r="O427" s="13"/>
    </row>
    <row r="428" spans="1:22" x14ac:dyDescent="0.25">
      <c r="A428" s="10">
        <v>43816</v>
      </c>
      <c r="B428" s="26">
        <v>0.50694444444444442</v>
      </c>
      <c r="C428" s="4">
        <v>7.12</v>
      </c>
      <c r="D428" s="11">
        <v>10.96</v>
      </c>
      <c r="E428" s="12">
        <v>87.9</v>
      </c>
      <c r="F428" s="12"/>
      <c r="G428" s="5">
        <v>6.1</v>
      </c>
      <c r="H428" s="4">
        <v>2.2000000000000002</v>
      </c>
      <c r="J428" s="5">
        <v>86.8</v>
      </c>
      <c r="K428" s="5">
        <v>0</v>
      </c>
      <c r="N428" s="12">
        <v>4.5</v>
      </c>
      <c r="O428" s="12"/>
      <c r="P428" s="52">
        <v>0.19</v>
      </c>
      <c r="Q428" s="53">
        <v>0.31</v>
      </c>
      <c r="R428" s="53">
        <v>0.05</v>
      </c>
      <c r="S428" s="53">
        <v>0.06</v>
      </c>
      <c r="T428" s="4">
        <v>0.18</v>
      </c>
      <c r="U428" s="53">
        <v>0.05</v>
      </c>
      <c r="V428" s="54">
        <v>2</v>
      </c>
    </row>
    <row r="429" spans="1:22" x14ac:dyDescent="0.25">
      <c r="A429" s="10">
        <v>43833</v>
      </c>
      <c r="B429" s="26">
        <v>0.48958333333333331</v>
      </c>
      <c r="C429" s="4">
        <v>6.98</v>
      </c>
      <c r="D429" s="11"/>
      <c r="E429" s="12"/>
      <c r="F429" s="12"/>
      <c r="G429" s="5">
        <v>6.4</v>
      </c>
      <c r="H429" s="4">
        <v>5.19</v>
      </c>
      <c r="J429" s="5">
        <v>83.4</v>
      </c>
      <c r="K429" s="5">
        <v>0</v>
      </c>
      <c r="N429" s="12">
        <v>9.1999999999999993</v>
      </c>
      <c r="O429" s="12"/>
    </row>
    <row r="430" spans="1:22" x14ac:dyDescent="0.25">
      <c r="A430" s="10">
        <v>43845</v>
      </c>
      <c r="B430" s="26">
        <v>0.48055555555555557</v>
      </c>
      <c r="C430" s="4">
        <v>6.72</v>
      </c>
      <c r="D430" s="11">
        <v>12.17</v>
      </c>
      <c r="E430" s="12">
        <v>93.3</v>
      </c>
      <c r="F430" s="12"/>
      <c r="G430" s="5">
        <v>4.2</v>
      </c>
      <c r="H430" s="4">
        <v>3.27</v>
      </c>
      <c r="J430" s="5">
        <v>81.3</v>
      </c>
      <c r="K430" s="5">
        <v>0</v>
      </c>
      <c r="N430" s="12">
        <v>7.8</v>
      </c>
      <c r="O430" s="12"/>
    </row>
    <row r="431" spans="1:22" x14ac:dyDescent="0.25">
      <c r="A431" s="10">
        <v>43858</v>
      </c>
      <c r="B431" s="26">
        <v>0.46875</v>
      </c>
      <c r="C431" s="4">
        <v>7</v>
      </c>
      <c r="D431" s="11">
        <v>11.83</v>
      </c>
      <c r="E431" s="12">
        <v>96.1</v>
      </c>
      <c r="F431" s="12"/>
      <c r="G431" s="5">
        <v>6.4</v>
      </c>
      <c r="H431" s="4">
        <v>3.77</v>
      </c>
      <c r="J431" s="5">
        <v>77.3</v>
      </c>
      <c r="K431" s="5">
        <v>0</v>
      </c>
      <c r="N431" s="13">
        <v>33</v>
      </c>
      <c r="O431" s="13"/>
    </row>
    <row r="432" spans="1:22" x14ac:dyDescent="0.25">
      <c r="A432" s="10">
        <v>43871</v>
      </c>
      <c r="B432" s="26">
        <v>0.4826388888888889</v>
      </c>
      <c r="C432" s="4">
        <v>7.01</v>
      </c>
      <c r="D432" s="11">
        <v>11.79</v>
      </c>
      <c r="E432" s="12">
        <v>95.4</v>
      </c>
      <c r="F432" s="12"/>
      <c r="G432" s="5">
        <v>6.3</v>
      </c>
      <c r="H432" s="4">
        <v>3.75</v>
      </c>
      <c r="J432" s="5">
        <v>72.599999999999994</v>
      </c>
      <c r="K432" s="5">
        <v>0</v>
      </c>
      <c r="N432" s="12">
        <v>4.5</v>
      </c>
      <c r="O432" s="12"/>
    </row>
    <row r="433" spans="1:22" x14ac:dyDescent="0.25">
      <c r="A433" s="10">
        <v>43886</v>
      </c>
      <c r="B433" s="26">
        <v>0.49305555555555558</v>
      </c>
      <c r="C433" s="4">
        <v>7.41</v>
      </c>
      <c r="D433" s="11">
        <v>12.06</v>
      </c>
      <c r="E433" s="12">
        <v>97.6</v>
      </c>
      <c r="F433" s="12"/>
      <c r="G433" s="5">
        <v>6.3</v>
      </c>
      <c r="H433" s="4">
        <v>3.13</v>
      </c>
      <c r="J433" s="5">
        <v>70.3</v>
      </c>
      <c r="K433" s="5">
        <v>0</v>
      </c>
      <c r="N433" s="13">
        <v>2</v>
      </c>
      <c r="O433" s="13"/>
    </row>
    <row r="434" spans="1:22" x14ac:dyDescent="0.25">
      <c r="A434" s="10">
        <v>43902</v>
      </c>
      <c r="B434" s="26">
        <v>0.48819444444444443</v>
      </c>
      <c r="C434" s="4">
        <v>6.94</v>
      </c>
      <c r="D434" s="11">
        <v>12.39</v>
      </c>
      <c r="E434" s="12">
        <v>101.8</v>
      </c>
      <c r="F434" s="12"/>
      <c r="G434" s="5">
        <v>6.9</v>
      </c>
      <c r="H434" s="4">
        <v>2.73</v>
      </c>
      <c r="J434" s="5">
        <v>71.400000000000006</v>
      </c>
      <c r="K434" s="5">
        <v>0</v>
      </c>
      <c r="N434" s="13">
        <v>2</v>
      </c>
      <c r="O434" s="13"/>
      <c r="P434" s="52">
        <v>0.375</v>
      </c>
      <c r="Q434" s="53">
        <v>0.25</v>
      </c>
      <c r="R434" s="53">
        <v>0.05</v>
      </c>
      <c r="S434" s="52">
        <v>5.0000000000000001E-3</v>
      </c>
      <c r="T434" s="4">
        <v>0.37</v>
      </c>
      <c r="U434" s="53">
        <v>0.09</v>
      </c>
      <c r="V434" s="54">
        <v>2</v>
      </c>
    </row>
    <row r="435" spans="1:22" x14ac:dyDescent="0.25">
      <c r="A435" s="10">
        <v>43915</v>
      </c>
      <c r="B435" s="26"/>
      <c r="K435" s="2"/>
    </row>
    <row r="436" spans="1:22" x14ac:dyDescent="0.25">
      <c r="A436" s="10">
        <v>43929</v>
      </c>
      <c r="B436" s="26"/>
      <c r="K436" s="2"/>
    </row>
    <row r="437" spans="1:22" x14ac:dyDescent="0.25">
      <c r="A437" s="10">
        <v>43943</v>
      </c>
      <c r="B437" s="26"/>
      <c r="K437" s="2"/>
    </row>
    <row r="438" spans="1:22" x14ac:dyDescent="0.25">
      <c r="A438" s="10">
        <v>43958</v>
      </c>
      <c r="B438" s="26"/>
      <c r="K438" s="2"/>
    </row>
    <row r="439" spans="1:22" x14ac:dyDescent="0.25">
      <c r="A439" s="10">
        <v>43971</v>
      </c>
      <c r="B439" s="26">
        <v>0.49305555555555558</v>
      </c>
      <c r="C439" s="4">
        <v>7.04</v>
      </c>
      <c r="D439" s="11">
        <v>8.6999999999999993</v>
      </c>
      <c r="E439" s="12">
        <v>90.4</v>
      </c>
      <c r="F439" s="12"/>
      <c r="G439" s="5">
        <v>17.2</v>
      </c>
      <c r="H439" s="4">
        <v>1.65</v>
      </c>
      <c r="J439" s="5">
        <v>76.7</v>
      </c>
      <c r="K439" s="5">
        <v>0</v>
      </c>
      <c r="N439" s="13">
        <v>2</v>
      </c>
      <c r="O439" s="13"/>
    </row>
    <row r="440" spans="1:22" x14ac:dyDescent="0.25">
      <c r="A440" s="10">
        <v>43986</v>
      </c>
      <c r="B440" s="26">
        <v>0.4826388888888889</v>
      </c>
      <c r="C440" s="4">
        <v>7.21</v>
      </c>
      <c r="D440" s="11">
        <v>8.5299999999999994</v>
      </c>
      <c r="E440" s="12">
        <v>89.9</v>
      </c>
      <c r="F440" s="12"/>
      <c r="G440" s="5">
        <v>17.899999999999999</v>
      </c>
      <c r="H440" s="4">
        <v>1.3</v>
      </c>
      <c r="J440" s="5">
        <v>78.3</v>
      </c>
      <c r="K440" s="5">
        <v>0</v>
      </c>
      <c r="N440" s="13">
        <v>33</v>
      </c>
      <c r="O440" s="13"/>
    </row>
    <row r="441" spans="1:22" x14ac:dyDescent="0.25">
      <c r="A441" s="10">
        <v>44000</v>
      </c>
      <c r="B441" s="26">
        <v>0.50694444444444442</v>
      </c>
      <c r="C441" s="4">
        <v>7.27</v>
      </c>
      <c r="D441" s="11">
        <v>8.1</v>
      </c>
      <c r="E441" s="12">
        <v>87.6</v>
      </c>
      <c r="F441" s="12"/>
      <c r="G441" s="5">
        <v>19.100000000000001</v>
      </c>
      <c r="H441" s="4">
        <v>2.14</v>
      </c>
      <c r="J441" s="5">
        <v>80.400000000000006</v>
      </c>
      <c r="K441" s="5">
        <v>0</v>
      </c>
      <c r="N441" s="13">
        <v>1</v>
      </c>
      <c r="O441" s="13"/>
      <c r="P441" s="52">
        <v>5.0000000000000001E-3</v>
      </c>
      <c r="Q441" s="53">
        <v>0.26</v>
      </c>
      <c r="R441" s="53">
        <v>0.05</v>
      </c>
      <c r="S441" s="52">
        <v>8.9999999999999993E-3</v>
      </c>
      <c r="T441" s="15">
        <v>5.0000000000000001E-3</v>
      </c>
      <c r="U441" s="53">
        <v>0.04</v>
      </c>
      <c r="V441" s="54">
        <v>3</v>
      </c>
    </row>
    <row r="442" spans="1:22" x14ac:dyDescent="0.25">
      <c r="A442" s="10">
        <v>44013</v>
      </c>
      <c r="B442" s="26">
        <v>0.47569444444444442</v>
      </c>
      <c r="C442" s="4">
        <v>7.17</v>
      </c>
      <c r="D442" s="11">
        <v>7.72</v>
      </c>
      <c r="E442" s="12">
        <v>84.3</v>
      </c>
      <c r="F442" s="12"/>
      <c r="G442" s="5">
        <v>19.600000000000001</v>
      </c>
      <c r="H442" s="4">
        <v>1.08</v>
      </c>
      <c r="J442" s="5">
        <v>81.8</v>
      </c>
      <c r="K442" s="5">
        <v>0</v>
      </c>
      <c r="N442" s="13">
        <v>23</v>
      </c>
      <c r="O442" s="13"/>
    </row>
    <row r="443" spans="1:22" x14ac:dyDescent="0.25">
      <c r="A443" s="10">
        <v>44028</v>
      </c>
      <c r="B443" s="26">
        <v>0.4861111111111111</v>
      </c>
      <c r="C443" s="4">
        <v>7.21</v>
      </c>
      <c r="D443" s="11">
        <v>7.7</v>
      </c>
      <c r="E443" s="12">
        <v>87.5</v>
      </c>
      <c r="F443" s="12"/>
      <c r="G443" s="5">
        <v>21.7</v>
      </c>
      <c r="H443" s="4">
        <v>1.1200000000000001</v>
      </c>
      <c r="J443" s="5">
        <v>85.1</v>
      </c>
      <c r="K443" s="5">
        <v>0</v>
      </c>
      <c r="N443" s="13">
        <v>33</v>
      </c>
      <c r="O443" s="13"/>
    </row>
    <row r="444" spans="1:22" x14ac:dyDescent="0.25">
      <c r="A444" s="10">
        <v>44040</v>
      </c>
      <c r="B444" s="26">
        <v>0.46875</v>
      </c>
      <c r="C444" s="4">
        <v>7.21</v>
      </c>
      <c r="D444" s="11">
        <v>7.68</v>
      </c>
      <c r="E444" s="12">
        <v>88.6</v>
      </c>
      <c r="F444" s="12"/>
      <c r="G444" s="5">
        <v>22.5</v>
      </c>
      <c r="H444" s="4">
        <v>1.52</v>
      </c>
      <c r="J444" s="5">
        <v>87.8</v>
      </c>
      <c r="K444" s="5">
        <v>0</v>
      </c>
      <c r="N444" s="13">
        <v>23</v>
      </c>
      <c r="O444" s="13"/>
    </row>
    <row r="445" spans="1:22" x14ac:dyDescent="0.25">
      <c r="A445" s="10">
        <v>44055</v>
      </c>
      <c r="B445" s="26">
        <v>0.50347222222222221</v>
      </c>
      <c r="C445" s="4">
        <v>7.2</v>
      </c>
      <c r="D445" s="11">
        <v>7.03</v>
      </c>
      <c r="E445" s="12">
        <v>79</v>
      </c>
      <c r="F445" s="12"/>
      <c r="G445" s="5">
        <v>21.1</v>
      </c>
      <c r="H445" s="4">
        <v>1.55</v>
      </c>
      <c r="J445" s="5">
        <v>90.1</v>
      </c>
      <c r="K445" s="5">
        <v>0</v>
      </c>
      <c r="N445" s="13">
        <v>33</v>
      </c>
      <c r="O445" s="13"/>
    </row>
    <row r="446" spans="1:22" x14ac:dyDescent="0.25">
      <c r="A446" s="10">
        <v>44069</v>
      </c>
      <c r="B446" s="26">
        <v>0.5</v>
      </c>
      <c r="C446" s="4">
        <v>7.32</v>
      </c>
      <c r="D446" s="11">
        <v>7.18</v>
      </c>
      <c r="E446" s="12">
        <v>77.599999999999994</v>
      </c>
      <c r="F446" s="12"/>
      <c r="G446" s="5">
        <v>19.100000000000001</v>
      </c>
      <c r="H446" s="4">
        <v>1.83</v>
      </c>
      <c r="J446" s="5">
        <v>93.1</v>
      </c>
      <c r="K446" s="5">
        <v>0</v>
      </c>
      <c r="N446" s="13">
        <v>23</v>
      </c>
      <c r="O446" s="13"/>
    </row>
    <row r="447" spans="1:22" x14ac:dyDescent="0.25">
      <c r="A447" s="10">
        <v>44083</v>
      </c>
      <c r="B447" s="26">
        <v>0.49305555555555558</v>
      </c>
      <c r="C447" s="4">
        <v>7.33</v>
      </c>
      <c r="D447" s="11">
        <v>7.91</v>
      </c>
      <c r="E447" s="12">
        <v>83.2</v>
      </c>
      <c r="F447" s="12"/>
      <c r="G447" s="5">
        <v>17.8</v>
      </c>
      <c r="H447" s="4">
        <v>1</v>
      </c>
      <c r="J447" s="5">
        <v>95.7</v>
      </c>
      <c r="K447" s="5">
        <v>0.1</v>
      </c>
      <c r="N447" s="13">
        <v>79</v>
      </c>
      <c r="O447" s="13"/>
    </row>
    <row r="448" spans="1:22" x14ac:dyDescent="0.25">
      <c r="A448" s="10">
        <v>44095</v>
      </c>
      <c r="B448" s="26">
        <v>0.49652777777777773</v>
      </c>
      <c r="C448" s="4">
        <v>7.21</v>
      </c>
      <c r="D448" s="11">
        <v>7.45</v>
      </c>
      <c r="E448" s="12">
        <v>77.5</v>
      </c>
      <c r="F448" s="12"/>
      <c r="G448" s="5">
        <v>17.2</v>
      </c>
      <c r="H448" s="4">
        <v>0.92</v>
      </c>
      <c r="J448" s="5">
        <v>96</v>
      </c>
      <c r="K448" s="5">
        <v>0</v>
      </c>
      <c r="N448" s="13">
        <v>23</v>
      </c>
      <c r="O448" s="13"/>
      <c r="P448" s="52">
        <v>8.5999999999999993E-2</v>
      </c>
      <c r="Q448" s="53">
        <v>0.25</v>
      </c>
      <c r="R448" s="53">
        <v>0.05</v>
      </c>
      <c r="S448" s="53">
        <v>0.04</v>
      </c>
      <c r="T448" s="4">
        <v>0.08</v>
      </c>
      <c r="U448" s="53">
        <v>0.02</v>
      </c>
      <c r="V448" s="54">
        <v>3</v>
      </c>
    </row>
    <row r="449" spans="1:22" x14ac:dyDescent="0.25">
      <c r="A449" s="10">
        <v>44112</v>
      </c>
      <c r="B449" s="26">
        <v>0.52083333333333337</v>
      </c>
      <c r="C449" s="11">
        <v>7</v>
      </c>
      <c r="D449" s="11">
        <v>6.9</v>
      </c>
      <c r="E449" s="12">
        <v>68.5</v>
      </c>
      <c r="F449" s="12">
        <v>13.888888888888889</v>
      </c>
      <c r="G449" s="12">
        <v>15</v>
      </c>
      <c r="H449" s="11">
        <v>2.33</v>
      </c>
      <c r="J449" s="12">
        <v>106.6</v>
      </c>
      <c r="K449" s="12">
        <v>0.1</v>
      </c>
      <c r="N449" s="2">
        <v>79</v>
      </c>
      <c r="O449" s="2">
        <v>79</v>
      </c>
    </row>
    <row r="450" spans="1:22" x14ac:dyDescent="0.25">
      <c r="A450" s="10">
        <v>44126</v>
      </c>
      <c r="B450" s="26">
        <v>0.4826388888888889</v>
      </c>
      <c r="C450" s="11">
        <v>7.6</v>
      </c>
      <c r="D450" s="11">
        <v>10.1</v>
      </c>
      <c r="E450" s="12">
        <v>96.6</v>
      </c>
      <c r="F450" s="12">
        <v>7.7777777777777786</v>
      </c>
      <c r="G450" s="12">
        <v>13.3</v>
      </c>
      <c r="H450" s="11">
        <v>2.2400000000000002</v>
      </c>
      <c r="J450" s="12">
        <v>95.1</v>
      </c>
      <c r="K450" s="12">
        <v>0</v>
      </c>
      <c r="N450" s="2">
        <v>33</v>
      </c>
      <c r="O450" s="2">
        <v>33</v>
      </c>
    </row>
    <row r="451" spans="1:22" x14ac:dyDescent="0.25">
      <c r="A451" s="10">
        <v>44140</v>
      </c>
      <c r="B451" s="26">
        <v>0.4826388888888889</v>
      </c>
      <c r="C451" s="11">
        <v>7.1</v>
      </c>
      <c r="D451" s="11">
        <v>10.66</v>
      </c>
      <c r="E451" s="12">
        <v>98.8</v>
      </c>
      <c r="F451" s="12">
        <v>8.8888888888888893</v>
      </c>
      <c r="G451" s="12">
        <v>12</v>
      </c>
      <c r="H451" s="11">
        <v>3.54</v>
      </c>
      <c r="J451" s="12">
        <v>94</v>
      </c>
      <c r="K451" s="12">
        <v>0</v>
      </c>
      <c r="N451" s="2">
        <v>170</v>
      </c>
      <c r="O451" s="2">
        <v>170</v>
      </c>
    </row>
    <row r="452" spans="1:22" x14ac:dyDescent="0.25">
      <c r="A452" s="10">
        <v>44154</v>
      </c>
      <c r="B452" s="26">
        <v>0.4861111111111111</v>
      </c>
      <c r="C452" s="11">
        <v>7.22</v>
      </c>
      <c r="D452" s="11">
        <v>11.45</v>
      </c>
      <c r="E452" s="12">
        <v>97.3</v>
      </c>
      <c r="F452" s="12">
        <v>7.2222222222222223</v>
      </c>
      <c r="G452" s="12">
        <v>8.1999999999999993</v>
      </c>
      <c r="H452" s="11">
        <v>2.38</v>
      </c>
      <c r="J452" s="12">
        <v>95.8</v>
      </c>
      <c r="K452" s="12">
        <v>0</v>
      </c>
      <c r="N452" s="2">
        <v>33</v>
      </c>
      <c r="O452" s="2">
        <v>33</v>
      </c>
    </row>
    <row r="453" spans="1:22" x14ac:dyDescent="0.25">
      <c r="A453" s="10">
        <v>44168</v>
      </c>
      <c r="B453" s="26">
        <v>0.4826388888888889</v>
      </c>
      <c r="C453" s="11">
        <v>7.21</v>
      </c>
      <c r="D453" s="11">
        <v>12.4</v>
      </c>
      <c r="E453" s="12">
        <v>101.7</v>
      </c>
      <c r="F453" s="12">
        <v>3.8888888888888893</v>
      </c>
      <c r="G453" s="12">
        <v>6.8</v>
      </c>
      <c r="H453" s="11">
        <v>1.87</v>
      </c>
      <c r="J453" s="12">
        <v>92.9</v>
      </c>
      <c r="K453" s="12">
        <v>0</v>
      </c>
      <c r="N453" s="2">
        <v>4.5</v>
      </c>
      <c r="O453" s="2">
        <v>2</v>
      </c>
    </row>
    <row r="454" spans="1:22" x14ac:dyDescent="0.25">
      <c r="A454" s="10">
        <v>44182</v>
      </c>
      <c r="B454" s="26">
        <v>0.5</v>
      </c>
      <c r="C454" s="11">
        <v>7.29</v>
      </c>
      <c r="D454" s="11">
        <v>12.56</v>
      </c>
      <c r="E454" s="12">
        <v>102.6</v>
      </c>
      <c r="F454" s="12">
        <v>7.2222222222222223</v>
      </c>
      <c r="G454" s="12">
        <v>6.6</v>
      </c>
      <c r="H454" s="11">
        <v>3.67</v>
      </c>
      <c r="J454" s="12">
        <v>93.7</v>
      </c>
      <c r="K454" s="12">
        <v>0</v>
      </c>
      <c r="N454" s="2">
        <v>540</v>
      </c>
      <c r="O454" s="2">
        <v>350</v>
      </c>
    </row>
    <row r="455" spans="1:22" x14ac:dyDescent="0.25">
      <c r="A455" s="10">
        <v>44194</v>
      </c>
      <c r="B455" s="26">
        <v>0.50347222222222221</v>
      </c>
      <c r="C455" s="11">
        <v>7.33</v>
      </c>
      <c r="D455" s="11">
        <v>11.58</v>
      </c>
      <c r="E455" s="12">
        <v>91.9</v>
      </c>
      <c r="F455" s="12">
        <v>2.7777777777777777</v>
      </c>
      <c r="G455" s="12">
        <v>5.5</v>
      </c>
      <c r="H455" s="11">
        <v>3.31</v>
      </c>
      <c r="J455" s="12">
        <v>85.2</v>
      </c>
      <c r="K455" s="12">
        <v>0</v>
      </c>
      <c r="N455" s="2">
        <v>17</v>
      </c>
      <c r="O455" s="2">
        <v>7.8</v>
      </c>
      <c r="P455" s="2">
        <v>0.47799999999999998</v>
      </c>
      <c r="Q455" s="2">
        <v>0.31</v>
      </c>
      <c r="R455" s="11">
        <v>0.05</v>
      </c>
      <c r="S455" s="2">
        <v>0.02</v>
      </c>
      <c r="T455" s="2">
        <v>0.47</v>
      </c>
      <c r="U455" s="2">
        <v>0.02</v>
      </c>
      <c r="V455" s="2">
        <v>4</v>
      </c>
    </row>
    <row r="456" spans="1:22" x14ac:dyDescent="0.25">
      <c r="A456" s="10">
        <v>44210</v>
      </c>
      <c r="B456" s="26">
        <v>0.48958333333333331</v>
      </c>
      <c r="C456" s="11">
        <v>7.3</v>
      </c>
      <c r="D456" s="11">
        <v>12.2</v>
      </c>
      <c r="E456" s="12">
        <v>99.8</v>
      </c>
      <c r="F456" s="12">
        <v>8.3333333333333339</v>
      </c>
      <c r="G456" s="12">
        <v>6.7</v>
      </c>
      <c r="H456" s="11">
        <v>3.29</v>
      </c>
      <c r="J456" s="12">
        <v>78.2</v>
      </c>
      <c r="K456" s="12">
        <v>0</v>
      </c>
      <c r="N456" s="2">
        <v>23</v>
      </c>
      <c r="O456" s="2">
        <v>13</v>
      </c>
    </row>
    <row r="457" spans="1:22" x14ac:dyDescent="0.25">
      <c r="A457" s="10">
        <v>44224</v>
      </c>
      <c r="B457" s="26">
        <v>0.46875</v>
      </c>
      <c r="C457" s="11">
        <v>7.55</v>
      </c>
      <c r="D457" s="11">
        <v>12.05</v>
      </c>
      <c r="E457" s="12">
        <v>95.3</v>
      </c>
      <c r="F457" s="12">
        <v>4.4444444444444446</v>
      </c>
      <c r="G457" s="12">
        <v>5.4</v>
      </c>
      <c r="H457" s="11">
        <v>2.64</v>
      </c>
      <c r="J457" s="12">
        <v>80</v>
      </c>
      <c r="K457" s="12">
        <v>0</v>
      </c>
      <c r="N457" s="2">
        <v>2</v>
      </c>
      <c r="O457" s="2">
        <v>2</v>
      </c>
    </row>
    <row r="458" spans="1:22" x14ac:dyDescent="0.25">
      <c r="A458" s="10">
        <v>44235</v>
      </c>
      <c r="B458" s="26">
        <v>0.47222222222222227</v>
      </c>
      <c r="C458" s="11">
        <v>7.3</v>
      </c>
      <c r="D458" s="11">
        <v>12</v>
      </c>
      <c r="E458" s="12">
        <v>96.1</v>
      </c>
      <c r="F458" s="12">
        <v>3.8888888888888893</v>
      </c>
      <c r="G458" s="12">
        <v>5.8</v>
      </c>
      <c r="H458" s="11">
        <v>4.6100000000000003</v>
      </c>
      <c r="J458" s="12">
        <v>75.599999999999994</v>
      </c>
      <c r="K458" s="12">
        <v>0</v>
      </c>
      <c r="N458" s="2">
        <v>7.8</v>
      </c>
      <c r="O458" s="2">
        <v>7.8</v>
      </c>
    </row>
    <row r="459" spans="1:22" x14ac:dyDescent="0.25">
      <c r="A459" s="10">
        <v>44251</v>
      </c>
      <c r="B459" s="26">
        <v>0.47569444444444442</v>
      </c>
      <c r="C459" s="11">
        <v>7.29</v>
      </c>
      <c r="D459" s="11">
        <v>12.79</v>
      </c>
      <c r="E459" s="12">
        <v>100.9</v>
      </c>
      <c r="F459" s="12">
        <v>2.7777777777777777</v>
      </c>
      <c r="G459" s="12">
        <v>5.3</v>
      </c>
      <c r="H459" s="11">
        <v>3.84</v>
      </c>
      <c r="J459" s="12">
        <v>71</v>
      </c>
      <c r="K459" s="12">
        <v>0</v>
      </c>
      <c r="N459" s="2">
        <v>6.8</v>
      </c>
      <c r="O459" s="2">
        <v>6.8</v>
      </c>
    </row>
    <row r="460" spans="1:22" x14ac:dyDescent="0.25">
      <c r="A460" s="10">
        <v>44264</v>
      </c>
      <c r="B460" s="26">
        <v>0.5</v>
      </c>
      <c r="C460" s="11">
        <v>7.37</v>
      </c>
      <c r="D460" s="11">
        <v>12.78</v>
      </c>
      <c r="E460" s="12">
        <v>106.4</v>
      </c>
      <c r="F460" s="12">
        <v>9.4444444444444446</v>
      </c>
      <c r="G460" s="12">
        <v>7.4</v>
      </c>
      <c r="H460" s="11">
        <v>3.22</v>
      </c>
      <c r="J460" s="12">
        <v>71.099999999999994</v>
      </c>
      <c r="K460" s="12">
        <v>0</v>
      </c>
      <c r="N460" s="2">
        <v>14</v>
      </c>
      <c r="O460" s="2">
        <v>9.3000000000000007</v>
      </c>
    </row>
    <row r="461" spans="1:22" x14ac:dyDescent="0.25">
      <c r="A461" s="10">
        <v>44279</v>
      </c>
      <c r="B461" s="26">
        <v>0.52430555555555558</v>
      </c>
      <c r="C461" s="11">
        <v>7.52</v>
      </c>
      <c r="D461" s="11">
        <v>12.07</v>
      </c>
      <c r="E461" s="12">
        <v>101.5</v>
      </c>
      <c r="F461" s="12">
        <v>5.5555555555555554</v>
      </c>
      <c r="G461" s="12">
        <v>7.8</v>
      </c>
      <c r="H461" s="11">
        <v>2.72</v>
      </c>
      <c r="J461" s="12">
        <v>74</v>
      </c>
      <c r="K461" s="12">
        <v>0</v>
      </c>
      <c r="N461" s="2">
        <v>4.5</v>
      </c>
      <c r="O461" s="2">
        <v>4.5</v>
      </c>
      <c r="P461" s="2">
        <v>0.49</v>
      </c>
      <c r="Q461" s="2">
        <v>0.3</v>
      </c>
      <c r="R461" s="11">
        <v>0.05</v>
      </c>
      <c r="S461" s="2">
        <v>0.01</v>
      </c>
      <c r="T461" s="2">
        <v>0.48</v>
      </c>
      <c r="U461" s="2">
        <v>0.01</v>
      </c>
      <c r="V461" s="2">
        <v>2</v>
      </c>
    </row>
    <row r="462" spans="1:22" x14ac:dyDescent="0.25">
      <c r="A462" s="10">
        <v>44292</v>
      </c>
      <c r="B462" s="26">
        <v>0.4826388888888889</v>
      </c>
      <c r="C462" s="11">
        <v>7.06</v>
      </c>
      <c r="D462" s="11">
        <v>12.12</v>
      </c>
      <c r="E462" s="12">
        <v>107.1</v>
      </c>
      <c r="F462" s="12">
        <v>10.555555555555555</v>
      </c>
      <c r="G462" s="12">
        <v>9.9</v>
      </c>
      <c r="H462" s="11">
        <v>1.68</v>
      </c>
      <c r="J462" s="12">
        <v>75.099999999999994</v>
      </c>
      <c r="K462" s="12">
        <v>0</v>
      </c>
      <c r="N462" s="2">
        <v>4.5</v>
      </c>
      <c r="O462" s="2">
        <v>2</v>
      </c>
    </row>
    <row r="463" spans="1:22" x14ac:dyDescent="0.25">
      <c r="A463" s="10">
        <v>44307</v>
      </c>
      <c r="B463" s="26">
        <v>0.51041666666666663</v>
      </c>
      <c r="C463" s="11">
        <v>7.47</v>
      </c>
      <c r="D463" s="11">
        <v>10.44</v>
      </c>
      <c r="E463" s="12">
        <v>106.1</v>
      </c>
      <c r="F463" s="12">
        <v>18.333333333333336</v>
      </c>
      <c r="G463" s="12">
        <v>16.100000000000001</v>
      </c>
      <c r="H463" s="11">
        <v>1.53</v>
      </c>
      <c r="J463" s="12">
        <v>77.5</v>
      </c>
      <c r="K463" s="12">
        <v>0</v>
      </c>
      <c r="N463" s="2">
        <v>1</v>
      </c>
      <c r="O463" s="2">
        <v>1</v>
      </c>
    </row>
    <row r="464" spans="1:22" x14ac:dyDescent="0.25">
      <c r="A464" s="10">
        <v>44320</v>
      </c>
      <c r="B464" s="26">
        <v>0.51041666666666663</v>
      </c>
      <c r="C464" s="11">
        <v>7.45</v>
      </c>
      <c r="D464" s="11">
        <v>10.43</v>
      </c>
      <c r="E464" s="12">
        <v>104.1</v>
      </c>
      <c r="F464" s="12">
        <v>12.222222222222223</v>
      </c>
      <c r="G464" s="12">
        <v>15.3</v>
      </c>
      <c r="H464" s="11">
        <v>1.38</v>
      </c>
      <c r="J464" s="12">
        <v>77.2</v>
      </c>
      <c r="K464" s="12">
        <v>0</v>
      </c>
      <c r="N464" s="2">
        <v>9</v>
      </c>
      <c r="O464" s="2">
        <v>9</v>
      </c>
    </row>
    <row r="465" spans="1:22" x14ac:dyDescent="0.25">
      <c r="A465" s="10">
        <v>44334</v>
      </c>
      <c r="B465" s="26">
        <v>0.48958333333333331</v>
      </c>
      <c r="C465" s="11">
        <v>7.32</v>
      </c>
      <c r="D465" s="11">
        <v>9.06</v>
      </c>
      <c r="E465" s="12">
        <v>94.8</v>
      </c>
      <c r="F465" s="12">
        <v>11.111111111111111</v>
      </c>
      <c r="G465" s="12">
        <v>17.5</v>
      </c>
      <c r="H465" s="11">
        <v>2.98</v>
      </c>
      <c r="J465" s="12">
        <v>79.400000000000006</v>
      </c>
      <c r="K465" s="12">
        <v>0</v>
      </c>
      <c r="N465" s="2">
        <v>9</v>
      </c>
      <c r="O465" s="2">
        <v>9</v>
      </c>
    </row>
    <row r="466" spans="1:22" x14ac:dyDescent="0.25">
      <c r="A466" s="10">
        <v>44349</v>
      </c>
      <c r="B466" s="26">
        <v>0.5</v>
      </c>
      <c r="C466" s="11">
        <v>7.08</v>
      </c>
      <c r="D466" s="11">
        <v>8.31</v>
      </c>
      <c r="E466" s="12">
        <v>93</v>
      </c>
      <c r="F466" s="12">
        <v>27.222222222222225</v>
      </c>
      <c r="G466" s="12">
        <v>20.8</v>
      </c>
      <c r="H466" s="11">
        <v>1.74</v>
      </c>
      <c r="J466" s="12">
        <v>83.6</v>
      </c>
      <c r="K466" s="12">
        <v>0</v>
      </c>
      <c r="N466" s="2">
        <v>17</v>
      </c>
      <c r="O466" s="2">
        <v>7.8</v>
      </c>
    </row>
    <row r="467" spans="1:22" x14ac:dyDescent="0.25">
      <c r="A467" s="10">
        <v>44362</v>
      </c>
      <c r="B467" s="26">
        <v>0.5</v>
      </c>
      <c r="C467" s="11">
        <v>7.04</v>
      </c>
      <c r="D467" s="11">
        <v>9.8000000000000007</v>
      </c>
      <c r="E467" s="12">
        <v>107.1</v>
      </c>
      <c r="F467" s="12">
        <v>18.888888888888889</v>
      </c>
      <c r="G467" s="12">
        <v>19.399999999999999</v>
      </c>
      <c r="H467" s="11">
        <v>2.11</v>
      </c>
      <c r="J467" s="12">
        <v>80.8</v>
      </c>
      <c r="K467" s="12">
        <v>0</v>
      </c>
      <c r="N467" s="2">
        <v>23</v>
      </c>
      <c r="O467" s="2">
        <v>23</v>
      </c>
      <c r="P467" s="2">
        <v>0.04</v>
      </c>
      <c r="Q467" s="2">
        <v>0.25</v>
      </c>
      <c r="R467" s="11">
        <v>0.05</v>
      </c>
      <c r="S467" s="2">
        <v>7.0000000000000001E-3</v>
      </c>
      <c r="T467" s="2">
        <v>5.0000000000000001E-3</v>
      </c>
      <c r="U467" s="2">
        <v>0.01</v>
      </c>
      <c r="V467" s="2">
        <v>4</v>
      </c>
    </row>
    <row r="468" spans="1:22" x14ac:dyDescent="0.25">
      <c r="A468" s="10">
        <v>44376</v>
      </c>
      <c r="B468" s="26">
        <v>0.44097222222222227</v>
      </c>
      <c r="C468" s="11">
        <v>7.22</v>
      </c>
      <c r="D468" s="11">
        <v>7.52</v>
      </c>
      <c r="E468" s="12">
        <v>94.2</v>
      </c>
      <c r="F468" s="12">
        <v>26.111111111111111</v>
      </c>
      <c r="G468" s="12">
        <v>26.9</v>
      </c>
      <c r="H468" s="11">
        <v>1.41</v>
      </c>
      <c r="J468" s="12">
        <v>86.3</v>
      </c>
      <c r="K468" s="12">
        <v>0</v>
      </c>
      <c r="N468" s="2">
        <v>33</v>
      </c>
      <c r="O468" s="2">
        <v>7.8</v>
      </c>
    </row>
    <row r="469" spans="1:22" x14ac:dyDescent="0.25">
      <c r="A469" s="10">
        <v>44390</v>
      </c>
      <c r="B469" s="26">
        <v>0.52083333333333337</v>
      </c>
      <c r="C469" s="11">
        <v>7.4</v>
      </c>
      <c r="D469" s="11">
        <v>7.44</v>
      </c>
      <c r="E469" s="12">
        <v>88.8</v>
      </c>
      <c r="F469" s="12">
        <v>23.333333333333336</v>
      </c>
      <c r="G469" s="12">
        <v>24.3</v>
      </c>
      <c r="H469" s="11">
        <v>1.22</v>
      </c>
      <c r="J469" s="12">
        <v>87.3</v>
      </c>
      <c r="K469" s="12">
        <v>0</v>
      </c>
      <c r="N469" s="2">
        <v>33</v>
      </c>
      <c r="O469" s="2">
        <v>17</v>
      </c>
    </row>
    <row r="470" spans="1:22" x14ac:dyDescent="0.25">
      <c r="A470" s="10">
        <v>44404</v>
      </c>
      <c r="B470" s="26">
        <v>0.48958333333333331</v>
      </c>
      <c r="C470" s="11">
        <v>7.14</v>
      </c>
      <c r="D470" s="11">
        <v>7.58</v>
      </c>
      <c r="E470" s="12">
        <v>86.4</v>
      </c>
      <c r="F470" s="12">
        <v>23.333333333333336</v>
      </c>
      <c r="G470" s="12">
        <v>21.8</v>
      </c>
      <c r="H470" s="11">
        <v>1.33</v>
      </c>
      <c r="J470" s="12">
        <v>91.6</v>
      </c>
      <c r="K470" s="12">
        <v>0</v>
      </c>
      <c r="N470" s="2">
        <v>70</v>
      </c>
      <c r="O470" s="2">
        <v>21</v>
      </c>
    </row>
    <row r="471" spans="1:22" x14ac:dyDescent="0.25">
      <c r="A471" s="10">
        <v>44418</v>
      </c>
      <c r="B471" s="26">
        <v>0.4826388888888889</v>
      </c>
      <c r="C471" s="11">
        <v>7.42</v>
      </c>
      <c r="D471" s="11">
        <v>7.35</v>
      </c>
      <c r="E471" s="12">
        <v>80.7</v>
      </c>
      <c r="F471" s="12">
        <v>23.888888888888889</v>
      </c>
      <c r="G471" s="12">
        <v>19.899999999999999</v>
      </c>
      <c r="H471" s="11">
        <v>1.46</v>
      </c>
      <c r="J471" s="12">
        <v>96</v>
      </c>
      <c r="K471" s="12">
        <v>0</v>
      </c>
      <c r="N471" s="2">
        <v>140</v>
      </c>
      <c r="O471" s="2">
        <v>140</v>
      </c>
    </row>
    <row r="472" spans="1:22" x14ac:dyDescent="0.25">
      <c r="A472" s="10">
        <v>44433</v>
      </c>
      <c r="B472" s="26">
        <v>0.4826388888888889</v>
      </c>
      <c r="C472" s="11">
        <v>7.2</v>
      </c>
      <c r="D472" s="11">
        <v>8.1300000000000008</v>
      </c>
      <c r="E472" s="12">
        <v>80.900000000000006</v>
      </c>
      <c r="F472" s="12">
        <v>21.666666666666668</v>
      </c>
      <c r="G472" s="12">
        <v>15.1</v>
      </c>
      <c r="H472" s="11">
        <v>3.34</v>
      </c>
      <c r="J472" s="12">
        <v>105.1</v>
      </c>
      <c r="K472" s="12">
        <v>0.1</v>
      </c>
      <c r="N472" s="2">
        <v>130</v>
      </c>
      <c r="O472" s="2">
        <v>130</v>
      </c>
    </row>
    <row r="473" spans="1:22" x14ac:dyDescent="0.25">
      <c r="A473" s="10">
        <v>44446</v>
      </c>
      <c r="B473" s="26">
        <v>0.50347222222222221</v>
      </c>
      <c r="C473" s="11">
        <v>7.35</v>
      </c>
      <c r="D473" s="11">
        <v>7.2</v>
      </c>
      <c r="E473" s="12">
        <v>71.8</v>
      </c>
      <c r="F473" s="12">
        <v>22.777777777777779</v>
      </c>
      <c r="G473" s="12">
        <v>15.3</v>
      </c>
      <c r="H473" s="11">
        <v>1.76</v>
      </c>
      <c r="J473" s="12">
        <v>130.5</v>
      </c>
      <c r="K473" s="12">
        <v>0.1</v>
      </c>
      <c r="N473" s="2">
        <v>130</v>
      </c>
      <c r="O473" s="2">
        <v>130</v>
      </c>
    </row>
    <row r="474" spans="1:22" x14ac:dyDescent="0.25">
      <c r="A474" s="10">
        <v>44460</v>
      </c>
      <c r="B474" s="26">
        <v>0.51388888888888895</v>
      </c>
      <c r="C474" s="11">
        <v>6.93</v>
      </c>
      <c r="D474" s="11">
        <v>7.03</v>
      </c>
      <c r="E474" s="12">
        <v>68.7</v>
      </c>
      <c r="F474" s="12">
        <v>19.444444444444446</v>
      </c>
      <c r="G474" s="12">
        <v>14.6</v>
      </c>
      <c r="H474" s="11">
        <v>0.89</v>
      </c>
      <c r="J474" s="12">
        <v>113</v>
      </c>
      <c r="K474" s="12">
        <v>0.1</v>
      </c>
      <c r="N474" s="2">
        <v>49</v>
      </c>
      <c r="O474" s="2">
        <v>33</v>
      </c>
      <c r="P474" s="2">
        <v>0.06</v>
      </c>
      <c r="Q474" s="2">
        <v>0.25</v>
      </c>
      <c r="R474" s="11">
        <v>0.05</v>
      </c>
      <c r="S474" s="2">
        <v>5.0000000000000001E-3</v>
      </c>
      <c r="T474" s="2">
        <v>0.06</v>
      </c>
      <c r="U474" s="2">
        <v>0.01</v>
      </c>
      <c r="V474" s="2">
        <v>2</v>
      </c>
    </row>
    <row r="475" spans="1:22" x14ac:dyDescent="0.25">
      <c r="A475" s="10">
        <v>44483</v>
      </c>
      <c r="B475" s="26">
        <v>0.50347222222222221</v>
      </c>
      <c r="C475" s="11">
        <v>7.24</v>
      </c>
      <c r="D475" s="11">
        <v>9.09</v>
      </c>
      <c r="E475" s="12">
        <v>81.599999999999994</v>
      </c>
      <c r="F475" s="12">
        <v>11.111111111111111</v>
      </c>
      <c r="G475" s="12">
        <v>10.9</v>
      </c>
      <c r="H475" s="11">
        <v>2.1</v>
      </c>
      <c r="J475" s="12">
        <v>110</v>
      </c>
      <c r="K475" s="12">
        <v>0.1</v>
      </c>
      <c r="N475" s="2">
        <v>79</v>
      </c>
      <c r="O475" s="2">
        <v>27</v>
      </c>
      <c r="P475" s="2" t="s">
        <v>108</v>
      </c>
    </row>
    <row r="476" spans="1:22" x14ac:dyDescent="0.25">
      <c r="A476" s="10">
        <v>44495</v>
      </c>
      <c r="B476" s="26">
        <v>0.49305555555555558</v>
      </c>
      <c r="C476" s="11">
        <v>7.07</v>
      </c>
      <c r="D476" s="11">
        <v>10.37</v>
      </c>
      <c r="E476" s="12">
        <v>96.3</v>
      </c>
      <c r="F476" s="12">
        <v>10</v>
      </c>
      <c r="G476" s="12">
        <v>11.6</v>
      </c>
      <c r="H476" s="11">
        <v>1.74</v>
      </c>
      <c r="J476" s="12">
        <v>96.8</v>
      </c>
      <c r="K476" s="12">
        <v>0</v>
      </c>
      <c r="N476" s="2">
        <v>6.8</v>
      </c>
      <c r="O476" s="2">
        <v>6.8</v>
      </c>
      <c r="P476" s="2" t="s">
        <v>108</v>
      </c>
    </row>
    <row r="477" spans="1:22" x14ac:dyDescent="0.25">
      <c r="A477" s="10">
        <v>44509</v>
      </c>
      <c r="B477" s="26">
        <v>0.49652777777777773</v>
      </c>
      <c r="C477" s="11">
        <v>7.13</v>
      </c>
      <c r="D477" s="11">
        <v>10.84</v>
      </c>
      <c r="E477" s="12">
        <v>94.7</v>
      </c>
      <c r="F477" s="12">
        <v>8.8888888888888893</v>
      </c>
      <c r="G477" s="12">
        <v>9.1999999999999993</v>
      </c>
      <c r="H477" s="11">
        <v>10.45</v>
      </c>
      <c r="J477" s="12">
        <v>91.4</v>
      </c>
      <c r="K477" s="12">
        <v>0</v>
      </c>
      <c r="N477" s="2">
        <v>21</v>
      </c>
      <c r="O477" s="2">
        <v>21</v>
      </c>
      <c r="P477" s="2" t="s">
        <v>108</v>
      </c>
    </row>
    <row r="478" spans="1:22" x14ac:dyDescent="0.25">
      <c r="A478" s="10">
        <v>44522</v>
      </c>
      <c r="B478" s="26">
        <v>0.5</v>
      </c>
      <c r="C478" s="11">
        <v>7.08</v>
      </c>
      <c r="D478" s="11">
        <v>11.07</v>
      </c>
      <c r="E478" s="12">
        <v>94</v>
      </c>
      <c r="F478" s="12">
        <v>10</v>
      </c>
      <c r="G478" s="12">
        <v>8.3000000000000007</v>
      </c>
      <c r="H478" s="11">
        <v>8.8000000000000007</v>
      </c>
      <c r="J478" s="12">
        <v>85.9</v>
      </c>
      <c r="K478" s="12">
        <v>0</v>
      </c>
      <c r="N478" s="2">
        <v>13</v>
      </c>
      <c r="O478" s="2">
        <v>13</v>
      </c>
      <c r="P478" s="2" t="s">
        <v>108</v>
      </c>
    </row>
    <row r="479" spans="1:22" x14ac:dyDescent="0.25">
      <c r="A479" s="10">
        <v>44537</v>
      </c>
      <c r="B479" s="26">
        <v>0.52430555555555558</v>
      </c>
      <c r="C479" s="11">
        <v>7.1</v>
      </c>
      <c r="D479" s="11">
        <v>10.9</v>
      </c>
      <c r="E479" s="12">
        <v>92.5</v>
      </c>
      <c r="F479" s="12">
        <v>7.7777777777777786</v>
      </c>
      <c r="G479" s="12">
        <v>8.1999999999999993</v>
      </c>
      <c r="H479" s="11">
        <v>4.16</v>
      </c>
      <c r="J479" s="12">
        <v>79.099999999999994</v>
      </c>
      <c r="K479" s="12">
        <v>0</v>
      </c>
      <c r="N479" s="2">
        <v>4.5</v>
      </c>
      <c r="O479" s="2">
        <v>4.5</v>
      </c>
      <c r="P479" s="2">
        <v>0.73</v>
      </c>
      <c r="Q479" s="2">
        <v>0.23</v>
      </c>
      <c r="R479" s="2">
        <v>2.3E-2</v>
      </c>
      <c r="S479" s="2">
        <v>0.03</v>
      </c>
      <c r="T479" s="2">
        <v>0.36</v>
      </c>
      <c r="U479" s="2">
        <v>0.03</v>
      </c>
      <c r="V479" s="2">
        <v>2</v>
      </c>
    </row>
    <row r="480" spans="1:22" x14ac:dyDescent="0.25">
      <c r="A480" s="10">
        <v>44550</v>
      </c>
      <c r="B480" s="26">
        <v>0.52083333333333337</v>
      </c>
      <c r="C480" s="11">
        <v>7.12</v>
      </c>
      <c r="D480" s="11">
        <v>11.83</v>
      </c>
      <c r="E480" s="12">
        <v>93</v>
      </c>
      <c r="F480" s="12">
        <v>1.666666666666667</v>
      </c>
      <c r="G480" s="12">
        <v>5.3</v>
      </c>
      <c r="H480" s="11">
        <v>3.45</v>
      </c>
      <c r="J480" s="12">
        <v>76.5</v>
      </c>
      <c r="K480" s="12">
        <v>0</v>
      </c>
      <c r="N480" s="2">
        <v>23</v>
      </c>
      <c r="O480" s="2">
        <v>23</v>
      </c>
      <c r="P480" s="2" t="s">
        <v>108</v>
      </c>
    </row>
    <row r="481" spans="1:22" x14ac:dyDescent="0.25">
      <c r="A481" s="10">
        <v>44567</v>
      </c>
      <c r="B481" s="26">
        <v>0.51041666666666663</v>
      </c>
      <c r="C481" s="11">
        <v>7.04</v>
      </c>
      <c r="D481" s="11">
        <v>12.86</v>
      </c>
      <c r="E481" s="12">
        <v>96.2</v>
      </c>
      <c r="F481" s="12">
        <v>7.2222222222222223</v>
      </c>
      <c r="G481" s="12">
        <v>2.8</v>
      </c>
      <c r="H481" s="11">
        <v>2.93</v>
      </c>
      <c r="J481" s="12">
        <v>76.2</v>
      </c>
      <c r="K481" s="12">
        <v>0</v>
      </c>
      <c r="N481" s="2">
        <v>4.5</v>
      </c>
      <c r="O481" s="2">
        <v>2</v>
      </c>
      <c r="P481" s="2" t="s">
        <v>108</v>
      </c>
    </row>
    <row r="482" spans="1:22" x14ac:dyDescent="0.25">
      <c r="A482" s="10">
        <v>44580</v>
      </c>
      <c r="B482" s="26">
        <v>0.5</v>
      </c>
      <c r="C482" s="11">
        <v>6.98</v>
      </c>
      <c r="D482" s="11">
        <v>12.61</v>
      </c>
      <c r="E482" s="12">
        <v>99.6</v>
      </c>
      <c r="F482" s="12">
        <v>10.555555555555561</v>
      </c>
      <c r="G482" s="12">
        <v>5.7</v>
      </c>
      <c r="H482" s="11">
        <v>3.73</v>
      </c>
      <c r="J482" s="12">
        <v>71.599999999999994</v>
      </c>
      <c r="K482" s="12">
        <v>0</v>
      </c>
      <c r="N482" s="2">
        <v>2</v>
      </c>
      <c r="O482" s="2">
        <v>2</v>
      </c>
      <c r="P482" s="2" t="s">
        <v>108</v>
      </c>
    </row>
    <row r="483" spans="1:22" x14ac:dyDescent="0.25">
      <c r="A483" s="10">
        <v>44594</v>
      </c>
      <c r="B483" s="26">
        <v>0.52777777777777779</v>
      </c>
      <c r="C483" s="11">
        <v>7.2</v>
      </c>
      <c r="D483" s="11">
        <v>12.15</v>
      </c>
      <c r="E483" s="12">
        <v>93.8</v>
      </c>
      <c r="F483" s="12">
        <v>3.333333333333333</v>
      </c>
      <c r="G483" s="12">
        <v>4.9000000000000004</v>
      </c>
      <c r="H483" s="11">
        <v>2.69</v>
      </c>
      <c r="J483" s="12">
        <v>72.8</v>
      </c>
      <c r="K483" s="12">
        <v>0</v>
      </c>
      <c r="N483" s="2">
        <v>6.8</v>
      </c>
      <c r="O483" s="2">
        <v>6.8</v>
      </c>
      <c r="P483" s="2" t="s">
        <v>108</v>
      </c>
    </row>
    <row r="484" spans="1:22" x14ac:dyDescent="0.25">
      <c r="A484" s="10">
        <v>44607</v>
      </c>
      <c r="B484" s="26">
        <v>0.51736111111111105</v>
      </c>
      <c r="C484" s="11">
        <v>7.24</v>
      </c>
      <c r="D484" s="11">
        <v>12.53</v>
      </c>
      <c r="E484" s="12">
        <v>102.1</v>
      </c>
      <c r="F484" s="12">
        <v>7.7777777777777786</v>
      </c>
      <c r="G484" s="12">
        <v>6.9</v>
      </c>
      <c r="H484" s="11">
        <v>2.35</v>
      </c>
      <c r="J484" s="12">
        <v>76</v>
      </c>
      <c r="K484" s="12">
        <v>0</v>
      </c>
      <c r="N484" s="2">
        <v>1.8</v>
      </c>
      <c r="O484" s="2">
        <v>1.8</v>
      </c>
      <c r="P484" s="2" t="s">
        <v>108</v>
      </c>
    </row>
    <row r="485" spans="1:22" x14ac:dyDescent="0.25">
      <c r="A485" s="10">
        <v>44622</v>
      </c>
      <c r="B485" s="26">
        <v>0.49652777777777773</v>
      </c>
      <c r="C485" s="11">
        <v>7.27</v>
      </c>
      <c r="D485" s="11">
        <v>12.76</v>
      </c>
      <c r="E485" s="12">
        <v>104.3</v>
      </c>
      <c r="F485" s="12">
        <v>8.8888888888888893</v>
      </c>
      <c r="G485" s="12">
        <v>6.8</v>
      </c>
      <c r="H485" s="11">
        <v>2.69</v>
      </c>
      <c r="J485" s="12">
        <v>76.8</v>
      </c>
      <c r="K485" s="12">
        <v>0</v>
      </c>
      <c r="N485" s="2">
        <v>4.5</v>
      </c>
      <c r="O485" s="2">
        <v>4.5</v>
      </c>
      <c r="P485" s="2" t="s">
        <v>108</v>
      </c>
    </row>
    <row r="486" spans="1:22" x14ac:dyDescent="0.25">
      <c r="A486" s="10">
        <v>44636</v>
      </c>
      <c r="B486" s="26">
        <v>0.52777777777777779</v>
      </c>
      <c r="C486" s="11">
        <v>7.11</v>
      </c>
      <c r="D486" s="11">
        <v>12.68</v>
      </c>
      <c r="E486" s="12">
        <v>106.2</v>
      </c>
      <c r="F486" s="12">
        <v>9.4444444444444446</v>
      </c>
      <c r="G486" s="12">
        <v>8.1999999999999993</v>
      </c>
      <c r="H486" s="11">
        <v>7.05</v>
      </c>
      <c r="J486" s="12">
        <v>75.599999999999994</v>
      </c>
      <c r="K486" s="12">
        <v>0</v>
      </c>
      <c r="N486" s="2">
        <v>4.5</v>
      </c>
      <c r="O486" s="2">
        <v>2</v>
      </c>
      <c r="P486" s="2">
        <v>0.34</v>
      </c>
      <c r="Q486" s="2">
        <v>0.19</v>
      </c>
      <c r="R486" s="2">
        <v>3.5000000000000003E-2</v>
      </c>
      <c r="S486" s="2">
        <v>0.02</v>
      </c>
      <c r="T486" s="2">
        <v>0.34</v>
      </c>
      <c r="U486" s="2">
        <v>0.01</v>
      </c>
      <c r="V486" s="2">
        <v>4</v>
      </c>
    </row>
    <row r="487" spans="1:22" x14ac:dyDescent="0.25">
      <c r="A487" s="10">
        <v>44649</v>
      </c>
      <c r="B487" s="26">
        <v>0.49791666666666662</v>
      </c>
      <c r="C487" s="11">
        <v>7.26</v>
      </c>
      <c r="D487" s="11">
        <v>12.4</v>
      </c>
      <c r="E487" s="12">
        <v>109.7</v>
      </c>
      <c r="F487" s="12">
        <v>12.77777777777778</v>
      </c>
      <c r="G487" s="12">
        <v>10</v>
      </c>
      <c r="H487" s="11">
        <v>2.39</v>
      </c>
      <c r="J487" s="12">
        <v>74.3</v>
      </c>
      <c r="K487" s="12">
        <v>0</v>
      </c>
      <c r="N487" s="2">
        <v>1.8</v>
      </c>
      <c r="O487" s="2">
        <v>1.8</v>
      </c>
      <c r="P487" s="2" t="s">
        <v>108</v>
      </c>
    </row>
    <row r="488" spans="1:22" x14ac:dyDescent="0.25">
      <c r="A488" s="10">
        <v>44663</v>
      </c>
      <c r="B488" s="26">
        <v>0.47569444444444442</v>
      </c>
      <c r="C488" s="11">
        <v>7.62</v>
      </c>
      <c r="D488" s="11">
        <v>10.61</v>
      </c>
      <c r="E488" s="12">
        <v>94.4</v>
      </c>
      <c r="F488" s="12">
        <v>7.2222222222222223</v>
      </c>
      <c r="G488" s="12">
        <v>10</v>
      </c>
      <c r="H488" s="11">
        <v>1.95</v>
      </c>
      <c r="J488" s="12">
        <v>77.7</v>
      </c>
      <c r="K488" s="12">
        <v>0</v>
      </c>
      <c r="N488" s="2">
        <v>7.8</v>
      </c>
      <c r="O488" s="2">
        <v>4.5</v>
      </c>
      <c r="P488" s="2" t="s">
        <v>108</v>
      </c>
    </row>
    <row r="489" spans="1:22" x14ac:dyDescent="0.25">
      <c r="A489" s="10">
        <v>44676</v>
      </c>
      <c r="B489" s="26">
        <v>0.4861111111111111</v>
      </c>
      <c r="C489" s="11">
        <v>7.55</v>
      </c>
      <c r="D489" s="11">
        <v>11.36</v>
      </c>
      <c r="E489" s="12">
        <v>105.1</v>
      </c>
      <c r="F489" s="12">
        <v>12.22222222222222</v>
      </c>
      <c r="G489" s="12">
        <v>12</v>
      </c>
      <c r="H489" s="11">
        <v>1.68</v>
      </c>
      <c r="J489" s="12">
        <v>76.900000000000006</v>
      </c>
      <c r="K489" s="12">
        <v>0</v>
      </c>
      <c r="N489" s="2">
        <v>4.5</v>
      </c>
      <c r="O489" s="2">
        <v>4.5</v>
      </c>
      <c r="P489" s="2" t="s">
        <v>108</v>
      </c>
    </row>
    <row r="490" spans="1:22" x14ac:dyDescent="0.25">
      <c r="A490" s="10">
        <v>44691</v>
      </c>
      <c r="B490" s="26">
        <v>0.47916666666666669</v>
      </c>
      <c r="C490" s="11">
        <v>7.53</v>
      </c>
      <c r="D490" s="11">
        <v>10.73</v>
      </c>
      <c r="E490" s="12">
        <v>102.3</v>
      </c>
      <c r="F490" s="12">
        <v>11.111111111111111</v>
      </c>
      <c r="G490" s="12">
        <v>13.1</v>
      </c>
      <c r="H490" s="11">
        <v>1.78</v>
      </c>
      <c r="J490" s="12">
        <v>77.900000000000006</v>
      </c>
      <c r="K490" s="12">
        <v>0</v>
      </c>
      <c r="N490" s="2">
        <v>23</v>
      </c>
      <c r="O490" s="2">
        <v>2</v>
      </c>
      <c r="P490" s="2" t="s">
        <v>108</v>
      </c>
    </row>
    <row r="491" spans="1:22" x14ac:dyDescent="0.25">
      <c r="A491" s="10">
        <v>44704</v>
      </c>
      <c r="B491" s="26">
        <v>0.4993055555555555</v>
      </c>
      <c r="C491" s="11">
        <v>7.53</v>
      </c>
      <c r="D491" s="11">
        <v>10.43</v>
      </c>
      <c r="E491" s="12">
        <v>103.7</v>
      </c>
      <c r="F491" s="12">
        <v>15</v>
      </c>
      <c r="G491" s="12">
        <v>15.6</v>
      </c>
      <c r="H491" s="11">
        <v>1.39</v>
      </c>
      <c r="J491" s="12">
        <v>76.7</v>
      </c>
      <c r="K491" s="12">
        <v>0</v>
      </c>
      <c r="N491" s="2">
        <v>4</v>
      </c>
      <c r="O491" s="2">
        <v>4</v>
      </c>
      <c r="P491" s="2" t="s">
        <v>108</v>
      </c>
    </row>
    <row r="492" spans="1:22" x14ac:dyDescent="0.25">
      <c r="A492" s="10">
        <v>44721</v>
      </c>
      <c r="B492" s="26">
        <v>0.47222222222222227</v>
      </c>
      <c r="C492" s="11">
        <v>7.42</v>
      </c>
      <c r="D492" s="11">
        <v>8.6999999999999993</v>
      </c>
      <c r="E492" s="12">
        <v>91.6</v>
      </c>
      <c r="F492" s="12">
        <v>12.77777777777778</v>
      </c>
      <c r="G492" s="12">
        <v>17.8</v>
      </c>
      <c r="H492" s="11">
        <v>1.99</v>
      </c>
      <c r="J492" s="12">
        <v>79.900000000000006</v>
      </c>
      <c r="K492" s="12">
        <v>0</v>
      </c>
      <c r="N492" s="2">
        <v>23</v>
      </c>
      <c r="O492" s="2">
        <v>23</v>
      </c>
      <c r="P492" s="2" t="s">
        <v>108</v>
      </c>
    </row>
    <row r="493" spans="1:22" x14ac:dyDescent="0.25">
      <c r="A493" s="10">
        <v>44734</v>
      </c>
      <c r="B493" s="26">
        <v>0.53888888888888886</v>
      </c>
      <c r="C493" s="11">
        <v>7.54</v>
      </c>
      <c r="D493" s="11">
        <v>9.09</v>
      </c>
      <c r="E493" s="12">
        <v>99.1</v>
      </c>
      <c r="F493" s="12">
        <v>20</v>
      </c>
      <c r="G493" s="12">
        <v>20</v>
      </c>
      <c r="H493" s="11">
        <v>1.06</v>
      </c>
      <c r="J493" s="12">
        <v>81</v>
      </c>
      <c r="K493" s="12">
        <v>0</v>
      </c>
      <c r="N493" s="2">
        <v>4.5</v>
      </c>
      <c r="O493" s="2">
        <v>4.5</v>
      </c>
      <c r="P493" s="2">
        <v>5.0000000000000001E-3</v>
      </c>
      <c r="Q493" s="2">
        <v>0.17</v>
      </c>
      <c r="R493" s="2">
        <v>1.7000000000000001E-2</v>
      </c>
      <c r="S493" s="2">
        <v>7.6E-3</v>
      </c>
      <c r="T493" s="2">
        <v>5.0000000000000001E-3</v>
      </c>
      <c r="U493" s="2">
        <v>0.01</v>
      </c>
      <c r="V493" s="2">
        <v>3</v>
      </c>
    </row>
    <row r="494" spans="1:22" x14ac:dyDescent="0.25">
      <c r="A494" s="10">
        <v>44747</v>
      </c>
      <c r="B494" s="26">
        <v>0.48958333333333331</v>
      </c>
      <c r="C494" s="11">
        <v>7.6</v>
      </c>
      <c r="D494" s="11">
        <v>8.14</v>
      </c>
      <c r="E494" s="12">
        <v>90.5</v>
      </c>
      <c r="F494" s="12">
        <v>22.222222222222221</v>
      </c>
      <c r="G494" s="12">
        <v>20.6</v>
      </c>
      <c r="H494" s="11">
        <v>1.06</v>
      </c>
      <c r="J494" s="12">
        <v>82.5</v>
      </c>
      <c r="K494" s="12">
        <v>0</v>
      </c>
      <c r="N494" s="2">
        <v>11</v>
      </c>
      <c r="O494" s="2">
        <v>2</v>
      </c>
      <c r="P494" s="2" t="s">
        <v>108</v>
      </c>
    </row>
    <row r="495" spans="1:22" x14ac:dyDescent="0.25">
      <c r="A495" s="10">
        <v>44761</v>
      </c>
      <c r="B495" s="26">
        <v>0.48472222222222222</v>
      </c>
      <c r="C495" s="11">
        <v>7.35</v>
      </c>
      <c r="D495" s="11">
        <v>7.97</v>
      </c>
      <c r="E495" s="12">
        <v>90.7</v>
      </c>
      <c r="F495" s="12">
        <v>22.777777777777779</v>
      </c>
      <c r="G495" s="12">
        <v>21.9</v>
      </c>
      <c r="H495" s="11">
        <v>1.19</v>
      </c>
      <c r="J495" s="12">
        <v>85.5</v>
      </c>
      <c r="K495" s="12">
        <v>0</v>
      </c>
      <c r="N495" s="2">
        <v>22</v>
      </c>
      <c r="O495" s="2">
        <v>14</v>
      </c>
      <c r="P495" s="2" t="s">
        <v>108</v>
      </c>
    </row>
    <row r="496" spans="1:22" x14ac:dyDescent="0.25">
      <c r="A496" s="10">
        <v>44775</v>
      </c>
      <c r="B496" s="26">
        <v>0.47916666666666669</v>
      </c>
      <c r="C496" s="11">
        <v>7.35</v>
      </c>
      <c r="D496" s="11"/>
      <c r="E496" s="12"/>
      <c r="F496" s="12">
        <v>19.44444444444445</v>
      </c>
      <c r="G496" s="12">
        <v>23.1</v>
      </c>
      <c r="H496" s="11">
        <v>1.17</v>
      </c>
      <c r="J496" s="12">
        <v>86.9</v>
      </c>
      <c r="K496" s="12">
        <v>0</v>
      </c>
      <c r="N496" s="2">
        <v>27</v>
      </c>
      <c r="O496" s="2">
        <v>22</v>
      </c>
      <c r="P496" s="2" t="s">
        <v>108</v>
      </c>
    </row>
    <row r="497" spans="1:22" x14ac:dyDescent="0.25">
      <c r="A497" s="10">
        <v>44789</v>
      </c>
      <c r="B497" s="26">
        <v>0.47222222222222227</v>
      </c>
      <c r="C497" s="11">
        <v>7.31</v>
      </c>
      <c r="D497" s="11"/>
      <c r="E497" s="12"/>
      <c r="F497" s="12">
        <v>22.777777777777779</v>
      </c>
      <c r="G497" s="12">
        <v>22</v>
      </c>
      <c r="H497" s="11">
        <v>1.28</v>
      </c>
      <c r="J497" s="12">
        <v>90.5</v>
      </c>
      <c r="K497" s="12">
        <v>0</v>
      </c>
      <c r="N497" s="2">
        <v>79</v>
      </c>
      <c r="O497" s="2">
        <v>33</v>
      </c>
      <c r="P497" s="2" t="s">
        <v>108</v>
      </c>
    </row>
    <row r="498" spans="1:22" x14ac:dyDescent="0.25">
      <c r="A498" s="10">
        <v>44803</v>
      </c>
      <c r="B498" s="26">
        <v>0.51041666666666663</v>
      </c>
      <c r="C498" s="11">
        <v>7.29</v>
      </c>
      <c r="D498" s="11">
        <v>7.66</v>
      </c>
      <c r="E498" s="12">
        <v>86.3</v>
      </c>
      <c r="F498" s="12">
        <v>27.777777777777779</v>
      </c>
      <c r="G498" s="12">
        <v>21.3</v>
      </c>
      <c r="H498" s="11">
        <v>0.99</v>
      </c>
      <c r="J498" s="12">
        <v>95.6</v>
      </c>
      <c r="K498" s="12">
        <v>0</v>
      </c>
      <c r="N498" s="2">
        <v>130</v>
      </c>
      <c r="O498" s="2">
        <v>49</v>
      </c>
      <c r="P498" s="2" t="s">
        <v>108</v>
      </c>
    </row>
    <row r="499" spans="1:22" x14ac:dyDescent="0.25">
      <c r="A499" s="10">
        <v>44817</v>
      </c>
      <c r="B499" s="26">
        <v>0.46249999999999997</v>
      </c>
      <c r="C499" s="11">
        <v>7.31</v>
      </c>
      <c r="D499" s="11">
        <v>7.68</v>
      </c>
      <c r="E499" s="12">
        <v>82.8</v>
      </c>
      <c r="F499" s="12">
        <v>17.777777777777779</v>
      </c>
      <c r="G499" s="12">
        <v>19</v>
      </c>
      <c r="H499" s="11">
        <v>1.91</v>
      </c>
      <c r="J499" s="12">
        <v>97.6</v>
      </c>
      <c r="K499" s="12">
        <v>0</v>
      </c>
      <c r="N499" s="2">
        <v>49</v>
      </c>
      <c r="O499" s="2">
        <v>11</v>
      </c>
      <c r="P499" s="2" t="s">
        <v>108</v>
      </c>
    </row>
    <row r="500" spans="1:22" x14ac:dyDescent="0.25">
      <c r="A500" s="10">
        <v>44832</v>
      </c>
      <c r="B500" s="26">
        <v>0.49305555555555558</v>
      </c>
      <c r="C500" s="11">
        <v>7.26</v>
      </c>
      <c r="D500" s="11">
        <v>6.79</v>
      </c>
      <c r="E500" s="12">
        <v>70.099999999999994</v>
      </c>
      <c r="F500" s="12">
        <v>17.222222222222221</v>
      </c>
      <c r="G500" s="12">
        <v>17</v>
      </c>
      <c r="H500" s="11">
        <v>0.93</v>
      </c>
      <c r="J500" s="12">
        <v>101.4</v>
      </c>
      <c r="K500" s="12">
        <v>0.1</v>
      </c>
      <c r="N500" s="2">
        <v>94</v>
      </c>
      <c r="O500" s="2">
        <v>94</v>
      </c>
      <c r="P500" s="2">
        <v>8.7999999999999995E-2</v>
      </c>
      <c r="Q500" s="2">
        <v>0.39</v>
      </c>
      <c r="R500" s="2">
        <v>0.113</v>
      </c>
      <c r="S500" s="2">
        <v>0.04</v>
      </c>
      <c r="T500" s="2">
        <v>8.7999999999999995E-2</v>
      </c>
      <c r="U500" s="2">
        <v>1.6E-2</v>
      </c>
      <c r="V500" s="2">
        <v>26</v>
      </c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457</v>
      </c>
      <c r="D503" s="2">
        <f t="shared" ref="D503:O503" si="0">COUNT(D6:D501)</f>
        <v>482</v>
      </c>
      <c r="E503" s="2">
        <f t="shared" si="0"/>
        <v>483</v>
      </c>
      <c r="F503" s="2">
        <f t="shared" si="0"/>
        <v>52</v>
      </c>
      <c r="G503" s="2">
        <f t="shared" si="0"/>
        <v>488</v>
      </c>
      <c r="H503" s="2">
        <f t="shared" si="0"/>
        <v>450</v>
      </c>
      <c r="I503" s="12">
        <f t="shared" si="0"/>
        <v>387</v>
      </c>
      <c r="J503" s="12">
        <f t="shared" si="0"/>
        <v>486</v>
      </c>
      <c r="K503" s="12">
        <f t="shared" si="0"/>
        <v>488</v>
      </c>
      <c r="L503" s="2" t="s">
        <v>109</v>
      </c>
      <c r="M503" s="2">
        <f t="shared" si="0"/>
        <v>28</v>
      </c>
      <c r="N503" s="13">
        <f t="shared" si="0"/>
        <v>484</v>
      </c>
      <c r="O503" s="13">
        <f t="shared" si="0"/>
        <v>52</v>
      </c>
      <c r="P503" s="2">
        <f t="shared" ref="P503:V503" si="1">COUNT(P6:P501)</f>
        <v>121</v>
      </c>
      <c r="Q503" s="2">
        <f t="shared" si="1"/>
        <v>121</v>
      </c>
      <c r="R503" s="2">
        <f t="shared" si="1"/>
        <v>121</v>
      </c>
      <c r="S503" s="2">
        <f t="shared" si="1"/>
        <v>121</v>
      </c>
      <c r="T503" s="2">
        <f t="shared" si="1"/>
        <v>120</v>
      </c>
      <c r="U503" s="2">
        <f t="shared" si="1"/>
        <v>121</v>
      </c>
      <c r="V503" s="2">
        <f t="shared" si="1"/>
        <v>121</v>
      </c>
    </row>
    <row r="504" spans="1:22" x14ac:dyDescent="0.25">
      <c r="A504" s="17" t="s">
        <v>96</v>
      </c>
      <c r="C504" s="11">
        <f>AVERAGE(C6:C501)</f>
        <v>7.4171334792122492</v>
      </c>
      <c r="D504" s="11">
        <f t="shared" ref="D504:O504" si="2">AVERAGE(D6:D501)</f>
        <v>9.9503526970954308</v>
      </c>
      <c r="E504" s="11">
        <f t="shared" si="2"/>
        <v>91.938095238095229</v>
      </c>
      <c r="F504" s="11">
        <f t="shared" si="2"/>
        <v>13.130341880341884</v>
      </c>
      <c r="G504" s="12">
        <f t="shared" si="2"/>
        <v>12.764139344262306</v>
      </c>
      <c r="H504" s="11">
        <f t="shared" si="2"/>
        <v>2.4814444444444455</v>
      </c>
      <c r="I504" s="12">
        <f t="shared" si="2"/>
        <v>67.284754521963848</v>
      </c>
      <c r="J504" s="12">
        <f t="shared" si="2"/>
        <v>87.106378600823049</v>
      </c>
      <c r="K504" s="12">
        <f t="shared" si="2"/>
        <v>1.4532277645083311E-2</v>
      </c>
      <c r="L504" s="2" t="s">
        <v>109</v>
      </c>
      <c r="M504" s="11">
        <f t="shared" si="2"/>
        <v>1.4535714285714281</v>
      </c>
      <c r="N504" s="13">
        <f t="shared" si="2"/>
        <v>39.101859504132172</v>
      </c>
      <c r="O504" s="13">
        <f t="shared" si="2"/>
        <v>31.394230769230759</v>
      </c>
      <c r="P504" s="11">
        <f t="shared" ref="P504:V504" si="3">AVERAGE(P6:P501)</f>
        <v>0.23585950413223139</v>
      </c>
      <c r="Q504" s="11">
        <f t="shared" si="3"/>
        <v>0.42603305785123957</v>
      </c>
      <c r="R504" s="11">
        <f t="shared" si="3"/>
        <v>5.0851239669421393E-2</v>
      </c>
      <c r="S504" s="11">
        <f t="shared" si="3"/>
        <v>1.6186776859504121E-2</v>
      </c>
      <c r="T504" s="11">
        <f t="shared" si="3"/>
        <v>0.22933333333333328</v>
      </c>
      <c r="U504" s="11">
        <f t="shared" si="3"/>
        <v>4.4181818181818114E-2</v>
      </c>
      <c r="V504" s="11">
        <f t="shared" si="3"/>
        <v>3.4545454545454546</v>
      </c>
    </row>
    <row r="505" spans="1:22" x14ac:dyDescent="0.25">
      <c r="A505" s="17" t="s">
        <v>129</v>
      </c>
      <c r="C505" s="11">
        <f>STDEV(C6:C501)</f>
        <v>0.3079122712613952</v>
      </c>
      <c r="D505" s="11">
        <f t="shared" ref="D505:O505" si="4">STDEV(D6:D501)</f>
        <v>1.9002616298922119</v>
      </c>
      <c r="E505" s="11">
        <f t="shared" si="4"/>
        <v>9.6958945677068851</v>
      </c>
      <c r="F505" s="11">
        <f t="shared" si="4"/>
        <v>7.2652721025245244</v>
      </c>
      <c r="G505" s="12">
        <f t="shared" si="4"/>
        <v>6.002847106587061</v>
      </c>
      <c r="H505" s="11">
        <f t="shared" si="4"/>
        <v>1.855583376838374</v>
      </c>
      <c r="I505" s="12">
        <f t="shared" si="4"/>
        <v>15.901034610624695</v>
      </c>
      <c r="J505" s="12">
        <f t="shared" si="4"/>
        <v>14.221094410764309</v>
      </c>
      <c r="K505" s="12">
        <f t="shared" si="4"/>
        <v>3.28209462864174E-2</v>
      </c>
      <c r="L505" s="2" t="s">
        <v>109</v>
      </c>
      <c r="M505" s="11">
        <f t="shared" si="4"/>
        <v>0.67278973813966048</v>
      </c>
      <c r="N505" s="13">
        <f t="shared" si="4"/>
        <v>86.93519216224604</v>
      </c>
      <c r="O505" s="13">
        <f t="shared" si="4"/>
        <v>59.543437475976347</v>
      </c>
      <c r="P505" s="11">
        <f t="shared" ref="P505:V505" si="5">STDEV(P6:P501)</f>
        <v>0.22489569085041508</v>
      </c>
      <c r="Q505" s="11">
        <f t="shared" si="5"/>
        <v>0.20357422617988349</v>
      </c>
      <c r="R505" s="11">
        <f t="shared" si="5"/>
        <v>9.8375650417379182E-3</v>
      </c>
      <c r="S505" s="11">
        <f t="shared" si="5"/>
        <v>2.4649093770186765E-2</v>
      </c>
      <c r="T505" s="11">
        <f t="shared" si="5"/>
        <v>0.21897017690852397</v>
      </c>
      <c r="U505" s="11">
        <f t="shared" si="5"/>
        <v>3.1617505699638476E-2</v>
      </c>
      <c r="V505" s="11">
        <f t="shared" si="5"/>
        <v>3.1198290551460239</v>
      </c>
    </row>
    <row r="506" spans="1:22" x14ac:dyDescent="0.25">
      <c r="A506" s="17" t="s">
        <v>99</v>
      </c>
      <c r="C506" s="11">
        <f>MAX(C6:C501)</f>
        <v>8.4600000000000009</v>
      </c>
      <c r="D506" s="11">
        <f t="shared" ref="D506:O506" si="6">MAX(D6:D501)</f>
        <v>14.38</v>
      </c>
      <c r="E506" s="11">
        <f t="shared" si="6"/>
        <v>123.9</v>
      </c>
      <c r="F506" s="11">
        <f t="shared" si="6"/>
        <v>27.777777777777779</v>
      </c>
      <c r="G506" s="12">
        <f t="shared" si="6"/>
        <v>26.9</v>
      </c>
      <c r="H506" s="11">
        <f t="shared" si="6"/>
        <v>12.9</v>
      </c>
      <c r="I506" s="12">
        <f t="shared" si="6"/>
        <v>161.9</v>
      </c>
      <c r="J506" s="12">
        <f t="shared" si="6"/>
        <v>221.5</v>
      </c>
      <c r="K506" s="12">
        <f t="shared" si="6"/>
        <v>0.1</v>
      </c>
      <c r="L506" s="2" t="s">
        <v>109</v>
      </c>
      <c r="M506" s="11">
        <f t="shared" si="6"/>
        <v>2.92</v>
      </c>
      <c r="N506" s="13">
        <f t="shared" si="6"/>
        <v>900</v>
      </c>
      <c r="O506" s="13">
        <f t="shared" si="6"/>
        <v>350</v>
      </c>
      <c r="P506" s="11">
        <f t="shared" ref="P506:V506" si="7">MAX(P6:P501)</f>
        <v>0.9</v>
      </c>
      <c r="Q506" s="11">
        <f t="shared" si="7"/>
        <v>1.23</v>
      </c>
      <c r="R506" s="11">
        <f t="shared" si="7"/>
        <v>0.12</v>
      </c>
      <c r="S506" s="11">
        <f t="shared" si="7"/>
        <v>0.23</v>
      </c>
      <c r="T506" s="11">
        <f t="shared" si="7"/>
        <v>0.9</v>
      </c>
      <c r="U506" s="11">
        <f t="shared" si="7"/>
        <v>0.18</v>
      </c>
      <c r="V506" s="11">
        <f t="shared" si="7"/>
        <v>26</v>
      </c>
    </row>
    <row r="507" spans="1:22" x14ac:dyDescent="0.25">
      <c r="A507" s="17" t="s">
        <v>100</v>
      </c>
      <c r="C507" s="11">
        <f>MIN(C6:C501)</f>
        <v>6.44</v>
      </c>
      <c r="D507" s="11">
        <f t="shared" ref="D507:O507" si="8">MIN(D6:D501)</f>
        <v>4.9400000000000004</v>
      </c>
      <c r="E507" s="11">
        <f t="shared" si="8"/>
        <v>51.8</v>
      </c>
      <c r="F507" s="11">
        <f t="shared" si="8"/>
        <v>1.666666666666667</v>
      </c>
      <c r="G507" s="12">
        <f t="shared" si="8"/>
        <v>0.9</v>
      </c>
      <c r="H507" s="11">
        <f t="shared" si="8"/>
        <v>0.17</v>
      </c>
      <c r="I507" s="12">
        <f t="shared" si="8"/>
        <v>38.4</v>
      </c>
      <c r="J507" s="12">
        <f t="shared" si="8"/>
        <v>3.2</v>
      </c>
      <c r="K507" s="12">
        <f t="shared" si="8"/>
        <v>0</v>
      </c>
      <c r="L507" s="2" t="s">
        <v>109</v>
      </c>
      <c r="M507" s="11">
        <f t="shared" si="8"/>
        <v>0.26</v>
      </c>
      <c r="N507" s="13">
        <f t="shared" si="8"/>
        <v>1</v>
      </c>
      <c r="O507" s="13">
        <f t="shared" si="8"/>
        <v>1</v>
      </c>
      <c r="P507" s="11">
        <f t="shared" ref="P507:V507" si="9">MIN(P6:P501)</f>
        <v>5.0000000000000001E-3</v>
      </c>
      <c r="Q507" s="11">
        <f t="shared" si="9"/>
        <v>0.17</v>
      </c>
      <c r="R507" s="11">
        <f t="shared" si="9"/>
        <v>1.7000000000000001E-2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13.168345242555217</v>
      </c>
      <c r="O508" s="13">
        <f>GEOMEAN(O6:O501)</f>
        <v>11.079867043223356</v>
      </c>
    </row>
    <row r="509" spans="1:22" x14ac:dyDescent="0.25">
      <c r="A509" s="17" t="s">
        <v>106</v>
      </c>
      <c r="N509" s="13">
        <f>COUNTIF(N6:N501,"&gt;200")</f>
        <v>17</v>
      </c>
      <c r="O509" s="13">
        <f>COUNTIF(O6:O501,"&gt;200")</f>
        <v>1</v>
      </c>
    </row>
    <row r="510" spans="1:22" x14ac:dyDescent="0.25">
      <c r="A510" s="17" t="s">
        <v>107</v>
      </c>
      <c r="L510" s="12"/>
      <c r="N510" s="13">
        <f>(N509/N503)*100</f>
        <v>3.5123966942148761</v>
      </c>
      <c r="O510" s="13">
        <f>(O509/O503)*100</f>
        <v>1.9230769230769231</v>
      </c>
    </row>
  </sheetData>
  <phoneticPr fontId="19" type="noConversion"/>
  <pageMargins left="1" right="1" top="1" bottom="1" header="0.5" footer="0.5"/>
  <pageSetup scale="58" firstPageNumber="51" fitToHeight="2" orientation="landscape" useFirstPageNumber="1" r:id="rId1"/>
  <headerFooter alignWithMargins="0">
    <oddFooter>&amp;CA-&amp;P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515"/>
  <sheetViews>
    <sheetView topLeftCell="A6" zoomScale="80" zoomScaleNormal="80" workbookViewId="0">
      <pane xSplit="1" ySplit="5" topLeftCell="B480" activePane="bottomRight" state="frozen"/>
      <selection activeCell="B367" sqref="B367"/>
      <selection pane="topRight" activeCell="B367" sqref="B367"/>
      <selection pane="bottomLeft" activeCell="B367" sqref="B367"/>
      <selection pane="bottomRight" activeCell="B480" sqref="B480:B505"/>
    </sheetView>
  </sheetViews>
  <sheetFormatPr defaultColWidth="8.85546875" defaultRowHeight="15" x14ac:dyDescent="0.25"/>
  <cols>
    <col min="1" max="2" width="15.5703125" style="2" customWidth="1"/>
    <col min="3" max="10" width="8.85546875" style="2"/>
    <col min="11" max="11" width="9.140625" style="12" customWidth="1"/>
    <col min="12" max="12" width="8.85546875" style="2"/>
    <col min="13" max="13" width="12.7109375" style="2" customWidth="1"/>
    <col min="14" max="16384" width="8.85546875" style="2"/>
  </cols>
  <sheetData>
    <row r="1" spans="1:23" x14ac:dyDescent="0.25">
      <c r="A1" s="2" t="s">
        <v>13</v>
      </c>
      <c r="C1" s="11" t="s">
        <v>61</v>
      </c>
      <c r="D1" s="12"/>
      <c r="E1" s="12"/>
      <c r="F1" s="12"/>
      <c r="G1" s="12"/>
      <c r="H1" s="13"/>
      <c r="I1" s="13"/>
      <c r="J1" s="12"/>
      <c r="L1" s="11"/>
      <c r="M1" s="3"/>
    </row>
    <row r="2" spans="1:23" x14ac:dyDescent="0.25">
      <c r="A2" s="2" t="s">
        <v>15</v>
      </c>
      <c r="C2" s="11"/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A3" s="2" t="s">
        <v>16</v>
      </c>
      <c r="C3" s="13">
        <v>18</v>
      </c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11"/>
      <c r="D4" s="12"/>
      <c r="E4" s="12"/>
      <c r="F4" s="12"/>
      <c r="G4" s="12"/>
      <c r="H4" s="13"/>
      <c r="I4" s="13"/>
      <c r="J4" s="12"/>
      <c r="L4" s="11"/>
      <c r="M4" s="3"/>
    </row>
    <row r="5" spans="1:23" x14ac:dyDescent="0.25">
      <c r="A5" s="2" t="s">
        <v>17</v>
      </c>
      <c r="C5" s="11"/>
      <c r="D5" s="12"/>
      <c r="E5" s="12"/>
      <c r="F5" s="12"/>
      <c r="G5" s="12"/>
      <c r="H5" s="13"/>
      <c r="I5" s="13"/>
      <c r="J5" s="12"/>
      <c r="L5" s="11"/>
      <c r="M5" s="3"/>
    </row>
    <row r="6" spans="1:23" x14ac:dyDescent="0.25">
      <c r="A6" s="95" t="s">
        <v>132</v>
      </c>
      <c r="B6" s="57">
        <v>18</v>
      </c>
      <c r="D6" s="12"/>
      <c r="E6" s="12"/>
      <c r="F6" s="12"/>
      <c r="G6" s="12"/>
      <c r="J6" s="13"/>
      <c r="L6" s="13"/>
      <c r="M6" s="3"/>
    </row>
    <row r="7" spans="1:23" x14ac:dyDescent="0.25">
      <c r="A7" s="95" t="s">
        <v>131</v>
      </c>
      <c r="B7" s="58" t="s">
        <v>143</v>
      </c>
      <c r="D7" s="12"/>
      <c r="E7" s="12"/>
      <c r="F7" s="12"/>
      <c r="G7" s="12"/>
      <c r="J7" s="13"/>
      <c r="L7" s="13"/>
      <c r="M7" s="3"/>
    </row>
    <row r="8" spans="1:23" x14ac:dyDescent="0.25">
      <c r="C8" s="11"/>
      <c r="D8" s="12"/>
      <c r="E8" s="12"/>
      <c r="F8" s="12"/>
      <c r="G8" s="12"/>
      <c r="J8" s="13"/>
      <c r="L8" s="13"/>
      <c r="M8" s="3"/>
    </row>
    <row r="9" spans="1:23" x14ac:dyDescent="0.25">
      <c r="A9" s="37"/>
      <c r="B9" s="37"/>
      <c r="C9" s="37" t="s">
        <v>1</v>
      </c>
      <c r="D9" s="37" t="s">
        <v>2</v>
      </c>
      <c r="E9" s="37" t="s">
        <v>2</v>
      </c>
      <c r="F9" s="37" t="s">
        <v>102</v>
      </c>
      <c r="G9" s="37" t="s">
        <v>3</v>
      </c>
      <c r="H9" s="37" t="s">
        <v>4</v>
      </c>
      <c r="I9" s="37" t="s">
        <v>43</v>
      </c>
      <c r="J9" s="37" t="s">
        <v>44</v>
      </c>
      <c r="K9" s="40" t="s">
        <v>5</v>
      </c>
      <c r="L9" s="37" t="s">
        <v>6</v>
      </c>
      <c r="M9" s="37" t="s">
        <v>7</v>
      </c>
      <c r="N9" s="37" t="s">
        <v>8</v>
      </c>
      <c r="O9" s="37" t="s">
        <v>103</v>
      </c>
      <c r="P9" s="37" t="s">
        <v>9</v>
      </c>
      <c r="Q9" s="37" t="s">
        <v>136</v>
      </c>
      <c r="R9" s="37" t="s">
        <v>138</v>
      </c>
      <c r="S9" s="37" t="s">
        <v>10</v>
      </c>
      <c r="T9" s="37" t="s">
        <v>11</v>
      </c>
      <c r="U9" s="37" t="s">
        <v>12</v>
      </c>
      <c r="V9" s="37" t="s">
        <v>32</v>
      </c>
      <c r="W9" s="37"/>
    </row>
    <row r="10" spans="1:23" x14ac:dyDescent="0.25">
      <c r="A10" s="41" t="s">
        <v>0</v>
      </c>
      <c r="B10" s="41" t="s">
        <v>130</v>
      </c>
      <c r="C10" s="37" t="s">
        <v>33</v>
      </c>
      <c r="D10" s="37" t="s">
        <v>34</v>
      </c>
      <c r="E10" s="37" t="s">
        <v>35</v>
      </c>
      <c r="F10" s="37" t="s">
        <v>50</v>
      </c>
      <c r="G10" s="37" t="s">
        <v>45</v>
      </c>
      <c r="H10" s="37" t="s">
        <v>36</v>
      </c>
      <c r="I10" s="37" t="s">
        <v>37</v>
      </c>
      <c r="J10" s="37" t="s">
        <v>37</v>
      </c>
      <c r="K10" s="40" t="s">
        <v>38</v>
      </c>
      <c r="L10" s="37" t="s">
        <v>39</v>
      </c>
      <c r="M10" s="37" t="s">
        <v>40</v>
      </c>
      <c r="N10" s="37" t="s">
        <v>104</v>
      </c>
      <c r="O10" s="37" t="s">
        <v>104</v>
      </c>
      <c r="P10" s="37" t="s">
        <v>34</v>
      </c>
      <c r="Q10" s="37" t="s">
        <v>34</v>
      </c>
      <c r="R10" s="37" t="s">
        <v>34</v>
      </c>
      <c r="S10" s="37" t="s">
        <v>34</v>
      </c>
      <c r="T10" s="37" t="s">
        <v>34</v>
      </c>
      <c r="U10" s="37" t="s">
        <v>34</v>
      </c>
      <c r="V10" s="37" t="s">
        <v>34</v>
      </c>
      <c r="W10" s="37"/>
    </row>
    <row r="11" spans="1:23" s="6" customFormat="1" ht="15" customHeight="1" x14ac:dyDescent="0.25">
      <c r="A11" s="8">
        <v>37908.451388888891</v>
      </c>
      <c r="B11" s="26">
        <v>37908.451388888891</v>
      </c>
      <c r="C11" s="4">
        <v>7.41</v>
      </c>
      <c r="D11" s="4">
        <v>10.029999999999999</v>
      </c>
      <c r="E11" s="5">
        <v>89.6</v>
      </c>
      <c r="F11" s="5"/>
      <c r="G11" s="5">
        <v>10.3</v>
      </c>
      <c r="H11" s="4">
        <v>1.3</v>
      </c>
      <c r="I11" s="5">
        <v>88.3</v>
      </c>
      <c r="J11" s="5">
        <v>122.6</v>
      </c>
      <c r="K11" s="5">
        <v>0.1</v>
      </c>
      <c r="M11" s="4">
        <v>0.9</v>
      </c>
      <c r="N11" s="6">
        <v>170</v>
      </c>
      <c r="P11" s="4"/>
      <c r="Q11" s="5"/>
      <c r="R11" s="5"/>
      <c r="S11" s="4"/>
      <c r="T11" s="4"/>
      <c r="U11" s="4"/>
    </row>
    <row r="12" spans="1:23" s="6" customFormat="1" ht="15" customHeight="1" x14ac:dyDescent="0.25">
      <c r="A12" s="8">
        <v>37921.493055555555</v>
      </c>
      <c r="B12" s="26">
        <v>37921.493055555555</v>
      </c>
      <c r="C12" s="4">
        <v>7.16</v>
      </c>
      <c r="D12" s="4">
        <v>10.53</v>
      </c>
      <c r="E12" s="5">
        <v>94.3</v>
      </c>
      <c r="F12" s="5"/>
      <c r="G12" s="5">
        <v>10.4</v>
      </c>
      <c r="H12" s="4">
        <v>1.26</v>
      </c>
      <c r="I12" s="5">
        <v>65.5</v>
      </c>
      <c r="J12" s="5">
        <v>90.6</v>
      </c>
      <c r="K12" s="5">
        <v>0</v>
      </c>
      <c r="M12" s="4">
        <v>1.6</v>
      </c>
      <c r="N12" s="6">
        <v>30</v>
      </c>
      <c r="P12" s="4">
        <v>0.35</v>
      </c>
      <c r="Q12" s="4">
        <v>0.5</v>
      </c>
      <c r="R12" s="4">
        <v>0.05</v>
      </c>
      <c r="S12" s="4">
        <v>0.03</v>
      </c>
      <c r="T12" s="4"/>
      <c r="U12" s="4">
        <v>7.0000000000000007E-2</v>
      </c>
      <c r="V12" s="6">
        <v>2</v>
      </c>
    </row>
    <row r="13" spans="1:23" s="6" customFormat="1" ht="15" customHeight="1" x14ac:dyDescent="0.25">
      <c r="A13" s="8">
        <v>37937.527777777781</v>
      </c>
      <c r="B13" s="26">
        <v>37937.527777777781</v>
      </c>
      <c r="C13" s="4">
        <v>7.28</v>
      </c>
      <c r="D13" s="4">
        <v>11.39</v>
      </c>
      <c r="E13" s="5">
        <v>94.3</v>
      </c>
      <c r="F13" s="5"/>
      <c r="G13" s="5">
        <v>7.2</v>
      </c>
      <c r="H13" s="4">
        <v>2.68</v>
      </c>
      <c r="I13" s="5">
        <v>52.4</v>
      </c>
      <c r="J13" s="5">
        <v>79.3</v>
      </c>
      <c r="K13" s="5">
        <v>0</v>
      </c>
      <c r="M13" s="4">
        <v>2.95</v>
      </c>
      <c r="N13" s="6">
        <v>30</v>
      </c>
      <c r="P13" s="4"/>
      <c r="Q13" s="4"/>
      <c r="R13" s="4"/>
      <c r="S13" s="4"/>
      <c r="T13" s="4"/>
      <c r="U13" s="4"/>
    </row>
    <row r="14" spans="1:23" s="6" customFormat="1" ht="15" customHeight="1" x14ac:dyDescent="0.25">
      <c r="A14" s="8">
        <v>37949.486111111109</v>
      </c>
      <c r="B14" s="26">
        <v>37949.486111111109</v>
      </c>
      <c r="C14" s="4">
        <v>7.26</v>
      </c>
      <c r="D14" s="4">
        <v>12.68</v>
      </c>
      <c r="E14" s="5">
        <v>104.1</v>
      </c>
      <c r="F14" s="5"/>
      <c r="G14" s="5">
        <v>6.6</v>
      </c>
      <c r="H14" s="4">
        <v>4.22</v>
      </c>
      <c r="I14" s="5">
        <v>50.5</v>
      </c>
      <c r="J14" s="5">
        <v>77.900000000000006</v>
      </c>
      <c r="K14" s="5">
        <v>0</v>
      </c>
      <c r="L14" s="6">
        <v>49</v>
      </c>
      <c r="M14" s="4">
        <v>2.7</v>
      </c>
      <c r="N14" s="6">
        <v>8</v>
      </c>
      <c r="P14" s="4">
        <v>0.64</v>
      </c>
      <c r="Q14" s="4">
        <v>0.25</v>
      </c>
      <c r="R14" s="4">
        <v>0.05</v>
      </c>
      <c r="S14" s="15">
        <v>5.0000000000000001E-3</v>
      </c>
      <c r="T14" s="4">
        <v>0.64</v>
      </c>
      <c r="U14" s="4">
        <v>0.09</v>
      </c>
      <c r="V14" s="6">
        <v>5</v>
      </c>
    </row>
    <row r="15" spans="1:23" s="6" customFormat="1" ht="15" customHeight="1" x14ac:dyDescent="0.25">
      <c r="A15" s="8">
        <v>37964.493055555555</v>
      </c>
      <c r="B15" s="26">
        <v>37964.493055555555</v>
      </c>
      <c r="C15" s="4">
        <v>7.17</v>
      </c>
      <c r="D15" s="4">
        <v>12.04</v>
      </c>
      <c r="E15" s="5">
        <v>94.5</v>
      </c>
      <c r="F15" s="5"/>
      <c r="G15" s="5">
        <v>5.0999999999999996</v>
      </c>
      <c r="H15" s="4">
        <v>2.48</v>
      </c>
      <c r="I15" s="5">
        <v>46.6</v>
      </c>
      <c r="J15" s="5">
        <v>75.2</v>
      </c>
      <c r="K15" s="5">
        <v>0</v>
      </c>
      <c r="M15" s="4">
        <v>2.68</v>
      </c>
      <c r="N15" s="6">
        <v>13</v>
      </c>
      <c r="P15" s="4"/>
      <c r="Q15" s="4"/>
      <c r="R15" s="4"/>
      <c r="S15" s="4"/>
      <c r="T15" s="4"/>
      <c r="U15" s="4"/>
    </row>
    <row r="16" spans="1:23" s="6" customFormat="1" ht="15" customHeight="1" x14ac:dyDescent="0.25">
      <c r="A16" s="8">
        <v>37977.53125</v>
      </c>
      <c r="B16" s="26">
        <v>37977.53125</v>
      </c>
      <c r="C16" s="4">
        <v>7.31</v>
      </c>
      <c r="D16" s="4">
        <v>11.86</v>
      </c>
      <c r="E16" s="5">
        <v>94.9</v>
      </c>
      <c r="F16" s="5"/>
      <c r="G16" s="5">
        <v>5.8</v>
      </c>
      <c r="H16" s="4">
        <v>1.17</v>
      </c>
      <c r="I16" s="5">
        <v>53.5</v>
      </c>
      <c r="J16" s="5">
        <v>83.6</v>
      </c>
      <c r="K16" s="5">
        <v>0</v>
      </c>
      <c r="M16" s="4">
        <v>1.7</v>
      </c>
      <c r="N16" s="6">
        <v>2</v>
      </c>
      <c r="P16" s="4">
        <v>0.56000000000000005</v>
      </c>
      <c r="Q16" s="4">
        <v>0.25</v>
      </c>
      <c r="R16" s="4">
        <v>0.05</v>
      </c>
      <c r="S16" s="15">
        <v>5.0000000000000001E-3</v>
      </c>
      <c r="T16" s="4">
        <v>0.56000000000000005</v>
      </c>
      <c r="U16" s="4">
        <v>7.0000000000000007E-2</v>
      </c>
      <c r="V16" s="6">
        <v>2</v>
      </c>
    </row>
    <row r="17" spans="1:22" s="6" customFormat="1" ht="15" customHeight="1" x14ac:dyDescent="0.25">
      <c r="A17" s="8">
        <v>37993.5</v>
      </c>
      <c r="B17" s="26">
        <v>37993.5</v>
      </c>
      <c r="C17" s="4">
        <v>7.21</v>
      </c>
      <c r="D17" s="4">
        <v>12.6</v>
      </c>
      <c r="E17" s="5">
        <v>91.8</v>
      </c>
      <c r="F17" s="5"/>
      <c r="G17" s="5">
        <v>2.2999999999999998</v>
      </c>
      <c r="H17" s="4">
        <v>4.05</v>
      </c>
      <c r="I17" s="5">
        <v>45.3</v>
      </c>
      <c r="J17" s="5">
        <v>79.8</v>
      </c>
      <c r="K17" s="5">
        <v>0</v>
      </c>
      <c r="M17" s="4">
        <v>2.2000000000000002</v>
      </c>
      <c r="N17" s="6">
        <v>23</v>
      </c>
      <c r="P17" s="4"/>
      <c r="Q17" s="4"/>
      <c r="R17" s="4"/>
      <c r="S17" s="4"/>
      <c r="T17" s="4"/>
      <c r="U17" s="4"/>
    </row>
    <row r="18" spans="1:22" s="6" customFormat="1" ht="15" customHeight="1" x14ac:dyDescent="0.25">
      <c r="A18" s="8">
        <v>38006.524305555555</v>
      </c>
      <c r="B18" s="26">
        <v>38006.524305555555</v>
      </c>
      <c r="C18" s="4">
        <v>7.34</v>
      </c>
      <c r="D18" s="4">
        <v>12.21</v>
      </c>
      <c r="E18" s="5">
        <v>99.2</v>
      </c>
      <c r="F18" s="5"/>
      <c r="G18" s="5">
        <v>6.4</v>
      </c>
      <c r="H18" s="4">
        <v>1.89</v>
      </c>
      <c r="I18" s="5">
        <v>50.5</v>
      </c>
      <c r="J18" s="5">
        <v>78.5</v>
      </c>
      <c r="K18" s="5">
        <v>0</v>
      </c>
      <c r="M18" s="4">
        <v>2.1</v>
      </c>
      <c r="N18" s="6">
        <v>13</v>
      </c>
      <c r="P18" s="4">
        <v>0.57999999999999996</v>
      </c>
      <c r="Q18" s="4">
        <v>0.6</v>
      </c>
      <c r="R18" s="4">
        <v>0.05</v>
      </c>
      <c r="S18" s="15">
        <v>5.0000000000000001E-3</v>
      </c>
      <c r="T18" s="4">
        <v>0.57999999999999996</v>
      </c>
      <c r="U18" s="4">
        <v>0.01</v>
      </c>
      <c r="V18" s="6">
        <v>2</v>
      </c>
    </row>
    <row r="19" spans="1:22" s="6" customFormat="1" ht="15" customHeight="1" x14ac:dyDescent="0.25">
      <c r="A19" s="8">
        <v>38020.447916666664</v>
      </c>
      <c r="B19" s="26">
        <v>38020.447916666664</v>
      </c>
      <c r="C19" s="4">
        <v>7.25</v>
      </c>
      <c r="D19" s="4">
        <v>12.01</v>
      </c>
      <c r="E19" s="5">
        <v>96</v>
      </c>
      <c r="F19" s="5"/>
      <c r="G19" s="5">
        <v>5.7</v>
      </c>
      <c r="H19" s="4">
        <v>2.84</v>
      </c>
      <c r="I19" s="5">
        <v>48.5</v>
      </c>
      <c r="J19" s="5">
        <v>76.7</v>
      </c>
      <c r="K19" s="5">
        <v>0</v>
      </c>
      <c r="M19" s="4"/>
      <c r="N19" s="6">
        <v>17</v>
      </c>
      <c r="P19" s="4"/>
      <c r="Q19" s="4"/>
      <c r="R19" s="4"/>
      <c r="S19" s="4"/>
      <c r="T19" s="4"/>
      <c r="U19" s="4"/>
    </row>
    <row r="20" spans="1:22" s="6" customFormat="1" ht="15" customHeight="1" x14ac:dyDescent="0.25">
      <c r="A20" s="8">
        <v>38034.520833333336</v>
      </c>
      <c r="B20" s="26">
        <v>38034.520833333336</v>
      </c>
      <c r="C20" s="4">
        <v>7.32</v>
      </c>
      <c r="D20" s="4">
        <v>12.45</v>
      </c>
      <c r="E20" s="5">
        <v>100.4</v>
      </c>
      <c r="F20" s="5"/>
      <c r="G20" s="5">
        <v>6.1</v>
      </c>
      <c r="H20" s="4">
        <v>1.75</v>
      </c>
      <c r="I20" s="5">
        <v>48.5</v>
      </c>
      <c r="J20" s="5">
        <v>75.8</v>
      </c>
      <c r="K20" s="5">
        <v>0</v>
      </c>
      <c r="M20" s="4">
        <v>1.78</v>
      </c>
      <c r="N20" s="6">
        <v>2</v>
      </c>
      <c r="P20" s="4">
        <v>0.63</v>
      </c>
      <c r="Q20" s="4">
        <v>0.5</v>
      </c>
      <c r="R20" s="4">
        <v>0.05</v>
      </c>
      <c r="S20" s="15">
        <v>5.0000000000000001E-3</v>
      </c>
      <c r="T20" s="4">
        <v>0.63</v>
      </c>
      <c r="U20" s="4">
        <v>0.01</v>
      </c>
      <c r="V20" s="6">
        <v>2</v>
      </c>
    </row>
    <row r="21" spans="1:22" s="6" customFormat="1" ht="15" customHeight="1" x14ac:dyDescent="0.25">
      <c r="A21" s="8">
        <v>38048.486111111109</v>
      </c>
      <c r="B21" s="26">
        <v>38048.486111111109</v>
      </c>
      <c r="C21" s="4">
        <v>7.2</v>
      </c>
      <c r="D21" s="4">
        <v>11.61</v>
      </c>
      <c r="E21" s="5">
        <v>92.6</v>
      </c>
      <c r="F21" s="5"/>
      <c r="G21" s="5">
        <v>5.8</v>
      </c>
      <c r="H21" s="4">
        <v>1.36</v>
      </c>
      <c r="I21" s="5">
        <v>49.1</v>
      </c>
      <c r="J21" s="5">
        <v>77.5</v>
      </c>
      <c r="K21" s="5">
        <v>0</v>
      </c>
      <c r="M21" s="4">
        <v>1.52</v>
      </c>
      <c r="N21" s="6">
        <v>23</v>
      </c>
      <c r="P21" s="4"/>
      <c r="Q21" s="4"/>
      <c r="R21" s="4"/>
      <c r="S21" s="4"/>
      <c r="T21" s="4"/>
      <c r="U21" s="4"/>
    </row>
    <row r="22" spans="1:22" s="6" customFormat="1" ht="15" customHeight="1" x14ac:dyDescent="0.25">
      <c r="A22" s="8">
        <v>38062.503472222219</v>
      </c>
      <c r="B22" s="26">
        <v>38062.503472222219</v>
      </c>
      <c r="C22" s="4">
        <v>7.27</v>
      </c>
      <c r="D22" s="4">
        <v>11.36</v>
      </c>
      <c r="E22" s="5">
        <v>95.9</v>
      </c>
      <c r="F22" s="5"/>
      <c r="G22" s="5">
        <v>8</v>
      </c>
      <c r="H22" s="4">
        <v>1.35</v>
      </c>
      <c r="I22" s="5">
        <v>50.3</v>
      </c>
      <c r="J22" s="5">
        <v>74.5</v>
      </c>
      <c r="K22" s="5">
        <v>0</v>
      </c>
      <c r="M22" s="4">
        <v>1.69</v>
      </c>
      <c r="N22" s="6">
        <v>4</v>
      </c>
      <c r="P22" s="4">
        <v>0.49</v>
      </c>
      <c r="Q22" s="4">
        <v>0.7</v>
      </c>
      <c r="R22" s="4">
        <v>0.05</v>
      </c>
      <c r="S22" s="15">
        <v>5.0000000000000001E-3</v>
      </c>
      <c r="T22" s="4">
        <v>0.49</v>
      </c>
      <c r="U22" s="4">
        <v>0.01</v>
      </c>
      <c r="V22" s="6">
        <v>2</v>
      </c>
    </row>
    <row r="23" spans="1:22" s="6" customFormat="1" ht="15" customHeight="1" x14ac:dyDescent="0.25">
      <c r="A23" s="8">
        <v>38076.503472222219</v>
      </c>
      <c r="B23" s="26">
        <v>38076.503472222219</v>
      </c>
      <c r="C23" s="4">
        <v>7.13</v>
      </c>
      <c r="D23" s="4">
        <v>10.81</v>
      </c>
      <c r="E23" s="5">
        <v>95.2</v>
      </c>
      <c r="F23" s="5"/>
      <c r="G23" s="5">
        <v>9.8000000000000007</v>
      </c>
      <c r="H23" s="4">
        <v>9.3800000000000008</v>
      </c>
      <c r="I23" s="5">
        <v>50.3</v>
      </c>
      <c r="J23" s="5">
        <v>70.8</v>
      </c>
      <c r="K23" s="5">
        <v>0</v>
      </c>
      <c r="M23" s="4">
        <v>1.96</v>
      </c>
      <c r="N23" s="6">
        <v>500</v>
      </c>
      <c r="P23" s="4"/>
      <c r="Q23" s="4"/>
      <c r="R23" s="4"/>
      <c r="S23" s="4"/>
      <c r="T23" s="4"/>
      <c r="U23" s="4"/>
    </row>
    <row r="24" spans="1:22" s="6" customFormat="1" ht="15" customHeight="1" x14ac:dyDescent="0.25">
      <c r="A24" s="8">
        <v>38090.510416666664</v>
      </c>
      <c r="B24" s="26">
        <v>38090.510416666664</v>
      </c>
      <c r="C24" s="4">
        <v>7.37</v>
      </c>
      <c r="D24" s="4">
        <v>8.77</v>
      </c>
      <c r="E24" s="5">
        <v>82.6</v>
      </c>
      <c r="F24" s="5"/>
      <c r="G24" s="5">
        <v>12</v>
      </c>
      <c r="H24" s="4">
        <v>1.3</v>
      </c>
      <c r="I24" s="5">
        <v>66.8</v>
      </c>
      <c r="J24" s="5">
        <v>88.9</v>
      </c>
      <c r="K24" s="5">
        <v>0</v>
      </c>
      <c r="M24" s="4">
        <v>1.29</v>
      </c>
      <c r="N24" s="6">
        <v>50</v>
      </c>
      <c r="P24" s="4">
        <v>0.41</v>
      </c>
      <c r="Q24" s="4">
        <v>0.25</v>
      </c>
      <c r="R24" s="4">
        <v>0.05</v>
      </c>
      <c r="S24" s="15">
        <v>5.0000000000000001E-3</v>
      </c>
      <c r="T24" s="4">
        <v>0.41</v>
      </c>
      <c r="U24" s="4">
        <v>0.01</v>
      </c>
      <c r="V24" s="6">
        <v>2</v>
      </c>
    </row>
    <row r="25" spans="1:22" s="6" customFormat="1" ht="15" customHeight="1" x14ac:dyDescent="0.25">
      <c r="A25" s="8">
        <v>38104.489583333336</v>
      </c>
      <c r="B25" s="26">
        <v>38104.489583333336</v>
      </c>
      <c r="C25" s="4">
        <v>7.28</v>
      </c>
      <c r="D25" s="4">
        <v>10.75</v>
      </c>
      <c r="E25" s="5">
        <v>95.8</v>
      </c>
      <c r="F25" s="5"/>
      <c r="G25" s="5">
        <v>10.199999999999999</v>
      </c>
      <c r="H25" s="4">
        <v>2.52</v>
      </c>
      <c r="I25" s="5">
        <v>68</v>
      </c>
      <c r="J25" s="5">
        <v>94.7</v>
      </c>
      <c r="K25" s="5">
        <v>0</v>
      </c>
      <c r="M25" s="4">
        <v>1.08</v>
      </c>
      <c r="N25" s="6">
        <v>500</v>
      </c>
      <c r="P25" s="4"/>
      <c r="Q25" s="4"/>
      <c r="R25" s="4"/>
      <c r="S25" s="4"/>
      <c r="T25" s="4"/>
      <c r="U25" s="4"/>
    </row>
    <row r="26" spans="1:22" s="6" customFormat="1" ht="15" customHeight="1" x14ac:dyDescent="0.25">
      <c r="A26" s="8">
        <v>38118.5</v>
      </c>
      <c r="B26" s="26">
        <v>38118.5</v>
      </c>
      <c r="C26" s="4">
        <v>7.37</v>
      </c>
      <c r="D26" s="4">
        <v>11.12</v>
      </c>
      <c r="E26" s="5">
        <v>99.16</v>
      </c>
      <c r="F26" s="5"/>
      <c r="G26" s="5">
        <v>10.5</v>
      </c>
      <c r="H26" s="4">
        <v>1.34</v>
      </c>
      <c r="I26" s="5">
        <v>75.7</v>
      </c>
      <c r="J26" s="5">
        <v>104.8</v>
      </c>
      <c r="K26" s="5">
        <v>0.1</v>
      </c>
      <c r="M26" s="4">
        <v>1</v>
      </c>
      <c r="N26" s="6">
        <v>240</v>
      </c>
      <c r="P26" s="4">
        <v>0.42</v>
      </c>
      <c r="Q26" s="4">
        <v>0.25</v>
      </c>
      <c r="R26" s="4">
        <v>0.05</v>
      </c>
      <c r="S26" s="15">
        <v>5.0000000000000001E-3</v>
      </c>
      <c r="T26" s="4">
        <v>0.42</v>
      </c>
      <c r="U26" s="4">
        <v>0.01</v>
      </c>
      <c r="V26" s="6">
        <v>2</v>
      </c>
    </row>
    <row r="27" spans="1:22" s="6" customFormat="1" ht="15" customHeight="1" x14ac:dyDescent="0.25">
      <c r="A27" s="8">
        <v>38132.486111111109</v>
      </c>
      <c r="B27" s="26">
        <v>38132.486111111109</v>
      </c>
      <c r="C27" s="4">
        <v>7.63</v>
      </c>
      <c r="D27" s="4">
        <v>10.16</v>
      </c>
      <c r="E27" s="5">
        <v>96.5</v>
      </c>
      <c r="F27" s="5"/>
      <c r="G27" s="5">
        <v>12.8</v>
      </c>
      <c r="H27" s="4">
        <v>1.31</v>
      </c>
      <c r="I27" s="5">
        <v>78.099999999999994</v>
      </c>
      <c r="J27" s="5">
        <v>101.8</v>
      </c>
      <c r="K27" s="5">
        <v>0</v>
      </c>
      <c r="M27" s="4">
        <v>1.1000000000000001</v>
      </c>
      <c r="N27" s="6">
        <v>300</v>
      </c>
      <c r="P27" s="4"/>
      <c r="Q27" s="4"/>
      <c r="R27" s="4"/>
      <c r="S27" s="4"/>
      <c r="T27" s="4"/>
      <c r="U27" s="4"/>
    </row>
    <row r="28" spans="1:22" s="6" customFormat="1" ht="15" customHeight="1" x14ac:dyDescent="0.25">
      <c r="A28" s="8">
        <v>38146.506944444445</v>
      </c>
      <c r="B28" s="26">
        <v>38146.506944444445</v>
      </c>
      <c r="C28" s="4">
        <v>7.28</v>
      </c>
      <c r="D28" s="4">
        <v>10.11</v>
      </c>
      <c r="E28" s="5">
        <v>98.1</v>
      </c>
      <c r="F28" s="5"/>
      <c r="G28" s="5">
        <v>13.7</v>
      </c>
      <c r="H28" s="4">
        <v>3.81</v>
      </c>
      <c r="I28" s="5">
        <v>50.2</v>
      </c>
      <c r="J28" s="5">
        <v>64</v>
      </c>
      <c r="K28" s="5">
        <v>0</v>
      </c>
      <c r="M28" s="4">
        <v>1.98</v>
      </c>
      <c r="N28" s="6">
        <v>240</v>
      </c>
      <c r="P28" s="4">
        <v>0.34</v>
      </c>
      <c r="Q28" s="4">
        <v>0.25</v>
      </c>
      <c r="R28" s="4">
        <v>0.05</v>
      </c>
      <c r="S28" s="15">
        <v>5.0000000000000001E-3</v>
      </c>
      <c r="T28" s="4">
        <v>0.34</v>
      </c>
      <c r="U28" s="4">
        <v>0.05</v>
      </c>
      <c r="V28" s="6">
        <v>6</v>
      </c>
    </row>
    <row r="29" spans="1:22" s="6" customFormat="1" ht="15" customHeight="1" x14ac:dyDescent="0.25">
      <c r="A29" s="8">
        <v>38160.536805555559</v>
      </c>
      <c r="B29" s="26">
        <v>38160.536805555559</v>
      </c>
      <c r="C29" s="4">
        <v>7.49</v>
      </c>
      <c r="D29" s="4">
        <v>9.2799999999999994</v>
      </c>
      <c r="E29" s="5">
        <v>96.3</v>
      </c>
      <c r="F29" s="5"/>
      <c r="G29" s="5">
        <v>17.100000000000001</v>
      </c>
      <c r="H29" s="4">
        <v>1.73</v>
      </c>
      <c r="I29" s="5">
        <v>77.900000000000006</v>
      </c>
      <c r="J29" s="5">
        <v>91.6</v>
      </c>
      <c r="K29" s="5">
        <v>0</v>
      </c>
      <c r="M29" s="4">
        <v>1.2</v>
      </c>
      <c r="N29" s="6">
        <v>500</v>
      </c>
      <c r="P29" s="4"/>
      <c r="Q29" s="4"/>
      <c r="R29" s="4"/>
      <c r="S29" s="4"/>
      <c r="T29" s="4"/>
      <c r="U29" s="4"/>
    </row>
    <row r="30" spans="1:22" s="6" customFormat="1" ht="15" customHeight="1" x14ac:dyDescent="0.25">
      <c r="A30" s="8">
        <v>38174.510416666664</v>
      </c>
      <c r="B30" s="26">
        <v>38174.510416666664</v>
      </c>
      <c r="C30" s="4">
        <v>7.61</v>
      </c>
      <c r="D30" s="4">
        <v>9.58</v>
      </c>
      <c r="E30" s="5">
        <v>94.9</v>
      </c>
      <c r="F30" s="5"/>
      <c r="G30" s="5">
        <v>14.8</v>
      </c>
      <c r="H30" s="4">
        <v>4.4800000000000004</v>
      </c>
      <c r="I30" s="5">
        <v>84.5</v>
      </c>
      <c r="J30" s="5">
        <v>104.9</v>
      </c>
      <c r="K30" s="5">
        <v>0.1</v>
      </c>
      <c r="M30" s="4">
        <v>1.1499999999999999</v>
      </c>
      <c r="N30" s="6">
        <v>9000</v>
      </c>
      <c r="P30" s="4">
        <v>0.37</v>
      </c>
      <c r="Q30" s="4">
        <v>0.25</v>
      </c>
      <c r="R30" s="4">
        <v>0.1</v>
      </c>
      <c r="S30" s="15">
        <v>5.0000000000000001E-3</v>
      </c>
      <c r="T30" s="4">
        <v>0.37</v>
      </c>
      <c r="U30" s="4">
        <v>7.0000000000000007E-2</v>
      </c>
      <c r="V30" s="6">
        <v>4</v>
      </c>
    </row>
    <row r="31" spans="1:22" s="6" customFormat="1" ht="15" customHeight="1" x14ac:dyDescent="0.25">
      <c r="A31" s="8">
        <v>38188.503472222219</v>
      </c>
      <c r="B31" s="26">
        <v>38188.503472222219</v>
      </c>
      <c r="C31" s="4">
        <v>7.59</v>
      </c>
      <c r="D31" s="4">
        <v>9.34</v>
      </c>
      <c r="E31" s="5">
        <v>95.3</v>
      </c>
      <c r="F31" s="5"/>
      <c r="G31" s="5">
        <v>16.3</v>
      </c>
      <c r="H31" s="4">
        <v>0.5</v>
      </c>
      <c r="I31" s="5">
        <v>102</v>
      </c>
      <c r="J31" s="5">
        <v>122.3</v>
      </c>
      <c r="K31" s="5">
        <v>0.1</v>
      </c>
      <c r="M31" s="4">
        <v>0.78</v>
      </c>
      <c r="N31" s="6">
        <v>500</v>
      </c>
      <c r="P31" s="4"/>
      <c r="Q31" s="4"/>
      <c r="R31" s="4"/>
      <c r="S31" s="4"/>
      <c r="T31" s="4"/>
      <c r="U31" s="4"/>
    </row>
    <row r="32" spans="1:22" s="6" customFormat="1" ht="15" customHeight="1" x14ac:dyDescent="0.25">
      <c r="A32" s="8">
        <v>38202.538194444445</v>
      </c>
      <c r="B32" s="26">
        <v>38202.538194444445</v>
      </c>
      <c r="C32" s="4">
        <v>7.5</v>
      </c>
      <c r="D32" s="4">
        <v>9.44</v>
      </c>
      <c r="E32" s="5">
        <v>96.6</v>
      </c>
      <c r="F32" s="5"/>
      <c r="G32" s="5">
        <v>16.399999999999999</v>
      </c>
      <c r="H32" s="4">
        <v>0.55000000000000004</v>
      </c>
      <c r="I32" s="5">
        <v>110.4</v>
      </c>
      <c r="J32" s="5">
        <v>132.19999999999999</v>
      </c>
      <c r="K32" s="5">
        <v>0.1</v>
      </c>
      <c r="M32" s="4"/>
      <c r="N32" s="6">
        <v>130</v>
      </c>
      <c r="P32" s="4">
        <v>0.4</v>
      </c>
      <c r="Q32" s="4">
        <v>0.25</v>
      </c>
      <c r="R32" s="4">
        <v>0.05</v>
      </c>
      <c r="S32" s="15">
        <v>5.0000000000000001E-3</v>
      </c>
      <c r="T32" s="4">
        <v>0.4</v>
      </c>
      <c r="U32" s="4">
        <v>0.01</v>
      </c>
      <c r="V32" s="6">
        <v>2</v>
      </c>
    </row>
    <row r="33" spans="1:22" s="6" customFormat="1" ht="15" customHeight="1" x14ac:dyDescent="0.25">
      <c r="A33" s="8">
        <v>38216.451388888891</v>
      </c>
      <c r="B33" s="26">
        <v>38216.451388888891</v>
      </c>
      <c r="C33" s="4">
        <v>7.38</v>
      </c>
      <c r="D33" s="4">
        <v>8.4499999999999993</v>
      </c>
      <c r="E33" s="5">
        <v>86.4</v>
      </c>
      <c r="F33" s="5"/>
      <c r="G33" s="5">
        <v>16.399999999999999</v>
      </c>
      <c r="H33" s="4">
        <v>1.1399999999999999</v>
      </c>
      <c r="I33" s="5">
        <v>114.9</v>
      </c>
      <c r="J33" s="5">
        <v>137.5</v>
      </c>
      <c r="K33" s="5">
        <v>0.1</v>
      </c>
      <c r="M33" s="4"/>
      <c r="N33" s="6">
        <v>130</v>
      </c>
      <c r="P33" s="4"/>
      <c r="Q33" s="4"/>
      <c r="R33" s="4"/>
      <c r="S33" s="4"/>
      <c r="T33" s="4"/>
      <c r="U33" s="4"/>
    </row>
    <row r="34" spans="1:22" s="6" customFormat="1" ht="15" customHeight="1" x14ac:dyDescent="0.25">
      <c r="A34" s="8">
        <v>38230.53125</v>
      </c>
      <c r="B34" s="26">
        <v>38230.53125</v>
      </c>
      <c r="C34" s="4">
        <v>6.54</v>
      </c>
      <c r="D34" s="4">
        <v>9.84</v>
      </c>
      <c r="E34" s="5">
        <v>99.6</v>
      </c>
      <c r="F34" s="5"/>
      <c r="G34" s="5">
        <v>15.8</v>
      </c>
      <c r="H34" s="4">
        <v>1.74</v>
      </c>
      <c r="I34" s="5">
        <v>86.4</v>
      </c>
      <c r="J34" s="5">
        <v>104.7</v>
      </c>
      <c r="K34" s="5">
        <v>0.1</v>
      </c>
      <c r="M34" s="4">
        <v>1.04</v>
      </c>
      <c r="N34" s="6">
        <v>130</v>
      </c>
      <c r="P34" s="4">
        <v>0.21</v>
      </c>
      <c r="Q34" s="4">
        <v>0.25</v>
      </c>
      <c r="R34" s="4">
        <v>0.05</v>
      </c>
      <c r="S34" s="15">
        <v>5.0000000000000001E-3</v>
      </c>
      <c r="T34" s="4">
        <v>0.21</v>
      </c>
      <c r="U34" s="4">
        <v>0.06</v>
      </c>
      <c r="V34" s="6">
        <v>2</v>
      </c>
    </row>
    <row r="35" spans="1:22" s="6" customFormat="1" ht="15" customHeight="1" x14ac:dyDescent="0.25">
      <c r="A35" s="8">
        <v>38244.5</v>
      </c>
      <c r="B35" s="26">
        <v>38244.5</v>
      </c>
      <c r="C35" s="4">
        <v>7.41</v>
      </c>
      <c r="D35" s="4">
        <v>10.72</v>
      </c>
      <c r="E35" s="5">
        <v>103</v>
      </c>
      <c r="F35" s="5"/>
      <c r="G35" s="5">
        <v>13.6</v>
      </c>
      <c r="H35" s="4">
        <v>4.6100000000000003</v>
      </c>
      <c r="I35" s="5">
        <v>55.4</v>
      </c>
      <c r="J35" s="5">
        <v>70.900000000000006</v>
      </c>
      <c r="K35" s="5">
        <v>0</v>
      </c>
      <c r="M35" s="4">
        <v>1.8</v>
      </c>
      <c r="N35" s="6">
        <v>500</v>
      </c>
      <c r="P35" s="4"/>
      <c r="Q35" s="4"/>
      <c r="R35" s="4"/>
      <c r="S35" s="4"/>
      <c r="T35" s="4"/>
      <c r="U35" s="4"/>
    </row>
    <row r="36" spans="1:22" s="6" customFormat="1" ht="15" customHeight="1" x14ac:dyDescent="0.25">
      <c r="A36" s="8">
        <v>38258.524305555555</v>
      </c>
      <c r="B36" s="26">
        <v>38258.524305555555</v>
      </c>
      <c r="C36" s="4">
        <v>7.48</v>
      </c>
      <c r="D36" s="4">
        <v>10.029999999999999</v>
      </c>
      <c r="E36" s="5">
        <v>94.6</v>
      </c>
      <c r="F36" s="5"/>
      <c r="G36" s="5">
        <v>12.7</v>
      </c>
      <c r="H36" s="4">
        <v>1.0900000000000001</v>
      </c>
      <c r="I36" s="5">
        <v>67.8</v>
      </c>
      <c r="J36" s="5">
        <v>88.7</v>
      </c>
      <c r="K36" s="5">
        <v>0</v>
      </c>
      <c r="M36" s="4">
        <v>1.25</v>
      </c>
      <c r="N36" s="6">
        <v>30</v>
      </c>
      <c r="P36" s="4">
        <v>0.17</v>
      </c>
      <c r="Q36" s="4">
        <v>0.25</v>
      </c>
      <c r="R36" s="4">
        <v>0.05</v>
      </c>
      <c r="S36" s="15">
        <v>5.0000000000000001E-3</v>
      </c>
      <c r="T36" s="4">
        <v>0.17</v>
      </c>
      <c r="U36" s="4">
        <v>0.05</v>
      </c>
      <c r="V36" s="6">
        <v>2</v>
      </c>
    </row>
    <row r="37" spans="1:22" s="6" customFormat="1" ht="15" customHeight="1" x14ac:dyDescent="0.25">
      <c r="A37" s="8">
        <v>38272.513888888891</v>
      </c>
      <c r="B37" s="26">
        <v>38272.513888888891</v>
      </c>
      <c r="C37" s="4">
        <v>7.08</v>
      </c>
      <c r="D37" s="4">
        <v>10.01</v>
      </c>
      <c r="E37" s="5">
        <v>95.4</v>
      </c>
      <c r="F37" s="5"/>
      <c r="G37" s="5">
        <v>12.9</v>
      </c>
      <c r="H37" s="4">
        <v>1.76</v>
      </c>
      <c r="I37" s="5">
        <v>68.7</v>
      </c>
      <c r="J37" s="5">
        <v>89.1</v>
      </c>
      <c r="K37" s="5">
        <v>0</v>
      </c>
      <c r="M37" s="4">
        <v>1.3</v>
      </c>
      <c r="N37" s="6">
        <v>30</v>
      </c>
      <c r="P37" s="4"/>
      <c r="Q37" s="4"/>
      <c r="R37" s="4"/>
      <c r="S37" s="4"/>
      <c r="T37" s="4"/>
      <c r="U37" s="4"/>
    </row>
    <row r="38" spans="1:22" s="6" customFormat="1" ht="15" customHeight="1" x14ac:dyDescent="0.25">
      <c r="A38" s="8">
        <v>38286.506944444445</v>
      </c>
      <c r="B38" s="26">
        <v>38286.506944444445</v>
      </c>
      <c r="C38" s="4">
        <v>7.17</v>
      </c>
      <c r="D38" s="4">
        <v>10.95</v>
      </c>
      <c r="E38" s="5">
        <v>95.9</v>
      </c>
      <c r="F38" s="5"/>
      <c r="G38" s="5">
        <v>9.5</v>
      </c>
      <c r="H38" s="4">
        <v>1.41</v>
      </c>
      <c r="I38" s="5">
        <v>55.2</v>
      </c>
      <c r="J38" s="5">
        <v>78.400000000000006</v>
      </c>
      <c r="K38" s="5">
        <v>0</v>
      </c>
      <c r="M38" s="4">
        <v>1.62</v>
      </c>
      <c r="N38" s="6">
        <v>30</v>
      </c>
      <c r="P38" s="4">
        <v>0.21</v>
      </c>
      <c r="Q38" s="4">
        <v>0.25</v>
      </c>
      <c r="R38" s="4">
        <v>0.05</v>
      </c>
      <c r="S38" s="15">
        <v>5.0000000000000001E-3</v>
      </c>
      <c r="T38" s="4">
        <v>0.21</v>
      </c>
      <c r="U38" s="4">
        <v>0.05</v>
      </c>
      <c r="V38" s="6">
        <v>2</v>
      </c>
    </row>
    <row r="39" spans="1:22" s="6" customFormat="1" ht="15" customHeight="1" x14ac:dyDescent="0.25">
      <c r="A39" s="8">
        <v>38299.510416666664</v>
      </c>
      <c r="B39" s="26">
        <v>38299.510416666664</v>
      </c>
      <c r="C39" s="4">
        <v>7.23</v>
      </c>
      <c r="D39" s="4">
        <v>10.82</v>
      </c>
      <c r="E39" s="5">
        <v>94.5</v>
      </c>
      <c r="F39" s="5"/>
      <c r="G39" s="5">
        <v>9.3000000000000007</v>
      </c>
      <c r="H39" s="4">
        <v>2.37</v>
      </c>
      <c r="I39" s="5">
        <v>52.9</v>
      </c>
      <c r="J39" s="5">
        <v>75.5</v>
      </c>
      <c r="K39" s="5">
        <v>0</v>
      </c>
      <c r="M39" s="4">
        <v>2.02</v>
      </c>
      <c r="N39" s="6">
        <v>50</v>
      </c>
      <c r="P39" s="4"/>
      <c r="Q39" s="4"/>
      <c r="R39" s="4"/>
      <c r="S39" s="4"/>
      <c r="T39" s="4"/>
      <c r="U39" s="4"/>
    </row>
    <row r="40" spans="1:22" s="6" customFormat="1" ht="15" customHeight="1" x14ac:dyDescent="0.25">
      <c r="A40" s="8">
        <v>38313.482638888891</v>
      </c>
      <c r="B40" s="26">
        <v>38313.482638888891</v>
      </c>
      <c r="C40" s="4">
        <v>7.1</v>
      </c>
      <c r="D40" s="4">
        <v>11.65</v>
      </c>
      <c r="E40" s="5">
        <v>97.5</v>
      </c>
      <c r="F40" s="5"/>
      <c r="G40" s="5">
        <v>7.6</v>
      </c>
      <c r="H40" s="4">
        <v>3.29</v>
      </c>
      <c r="I40" s="5">
        <v>47.4</v>
      </c>
      <c r="J40" s="5">
        <v>70.900000000000006</v>
      </c>
      <c r="K40" s="5">
        <v>0</v>
      </c>
      <c r="M40" s="4">
        <v>2.52</v>
      </c>
      <c r="N40" s="6">
        <v>30</v>
      </c>
      <c r="P40" s="4">
        <v>0.4</v>
      </c>
      <c r="Q40" s="4">
        <v>0.25</v>
      </c>
      <c r="R40" s="4">
        <v>0.05</v>
      </c>
      <c r="S40" s="4">
        <v>0.05</v>
      </c>
      <c r="T40" s="4">
        <v>0.4</v>
      </c>
      <c r="U40" s="4">
        <v>0.01</v>
      </c>
      <c r="V40" s="6">
        <v>6</v>
      </c>
    </row>
    <row r="41" spans="1:22" s="6" customFormat="1" ht="15" customHeight="1" x14ac:dyDescent="0.25">
      <c r="A41" s="8">
        <v>38328.506944444445</v>
      </c>
      <c r="B41" s="26">
        <v>38328.506944444445</v>
      </c>
      <c r="C41" s="4">
        <v>7.12</v>
      </c>
      <c r="D41" s="4">
        <v>11.99</v>
      </c>
      <c r="E41" s="5">
        <v>97.9</v>
      </c>
      <c r="F41" s="5"/>
      <c r="G41" s="5">
        <v>6.5</v>
      </c>
      <c r="H41" s="4">
        <v>4.21</v>
      </c>
      <c r="I41" s="5">
        <v>42.8</v>
      </c>
      <c r="J41" s="5">
        <v>66.099999999999994</v>
      </c>
      <c r="K41" s="5">
        <v>0</v>
      </c>
      <c r="M41" s="4"/>
      <c r="N41" s="6">
        <v>30</v>
      </c>
      <c r="P41" s="4"/>
      <c r="Q41" s="4"/>
      <c r="R41" s="4"/>
      <c r="S41" s="4"/>
      <c r="T41" s="4"/>
      <c r="U41" s="4"/>
    </row>
    <row r="42" spans="1:22" s="6" customFormat="1" ht="15" customHeight="1" x14ac:dyDescent="0.25">
      <c r="A42" s="8">
        <v>38341.527777777781</v>
      </c>
      <c r="B42" s="26">
        <v>38341.527777777781</v>
      </c>
      <c r="C42" s="4">
        <v>6.93</v>
      </c>
      <c r="D42" s="4">
        <v>11.37</v>
      </c>
      <c r="E42" s="5">
        <v>94</v>
      </c>
      <c r="F42" s="5"/>
      <c r="G42" s="5">
        <v>7.1</v>
      </c>
      <c r="H42" s="4">
        <v>2.12</v>
      </c>
      <c r="I42" s="5">
        <v>50.4</v>
      </c>
      <c r="J42" s="5">
        <v>76.5</v>
      </c>
      <c r="K42" s="5">
        <v>0</v>
      </c>
      <c r="M42" s="4"/>
      <c r="N42" s="6">
        <v>4</v>
      </c>
      <c r="P42" s="4">
        <v>0.51</v>
      </c>
      <c r="Q42" s="4">
        <v>0.25</v>
      </c>
      <c r="R42" s="4">
        <v>0.05</v>
      </c>
      <c r="S42" s="15">
        <v>5.0000000000000001E-3</v>
      </c>
      <c r="T42" s="4">
        <v>0.51</v>
      </c>
      <c r="U42" s="4">
        <v>0.05</v>
      </c>
      <c r="V42" s="6">
        <v>2</v>
      </c>
    </row>
    <row r="43" spans="1:22" s="6" customFormat="1" ht="15" customHeight="1" x14ac:dyDescent="0.25">
      <c r="A43" s="8">
        <v>38356.510416666664</v>
      </c>
      <c r="B43" s="26">
        <v>38356.510416666664</v>
      </c>
      <c r="C43" s="4">
        <v>7.34</v>
      </c>
      <c r="D43" s="4">
        <v>14.34</v>
      </c>
      <c r="E43" s="5">
        <v>104.4</v>
      </c>
      <c r="F43" s="5"/>
      <c r="G43" s="5">
        <v>2.2000000000000002</v>
      </c>
      <c r="H43" s="4">
        <v>1.62</v>
      </c>
      <c r="I43" s="5">
        <v>44.9</v>
      </c>
      <c r="J43" s="5">
        <v>79.2</v>
      </c>
      <c r="K43" s="5">
        <v>0</v>
      </c>
      <c r="M43" s="4">
        <v>1.9</v>
      </c>
      <c r="N43" s="6">
        <v>13</v>
      </c>
      <c r="P43" s="4"/>
      <c r="Q43" s="4"/>
      <c r="R43" s="4"/>
      <c r="S43" s="4"/>
      <c r="T43" s="4"/>
      <c r="U43" s="4"/>
    </row>
    <row r="44" spans="1:22" s="6" customFormat="1" ht="15" customHeight="1" x14ac:dyDescent="0.25">
      <c r="A44" s="8">
        <v>38370.486111111109</v>
      </c>
      <c r="B44" s="26">
        <v>38370.486111111109</v>
      </c>
      <c r="C44" s="4">
        <v>7.11</v>
      </c>
      <c r="D44" s="4">
        <v>12.17</v>
      </c>
      <c r="E44" s="5">
        <v>99</v>
      </c>
      <c r="F44" s="5"/>
      <c r="G44" s="5">
        <v>6.3</v>
      </c>
      <c r="H44" s="4">
        <v>30.6</v>
      </c>
      <c r="I44" s="5">
        <v>28</v>
      </c>
      <c r="J44" s="5">
        <v>44</v>
      </c>
      <c r="K44" s="5">
        <v>0</v>
      </c>
      <c r="M44" s="4"/>
      <c r="N44" s="6">
        <v>60</v>
      </c>
      <c r="P44" s="4">
        <v>0.78</v>
      </c>
      <c r="Q44" s="4">
        <v>0.6</v>
      </c>
      <c r="R44" s="4">
        <v>0.05</v>
      </c>
      <c r="S44" s="15">
        <v>5.0000000000000001E-3</v>
      </c>
      <c r="T44" s="4">
        <v>0.78</v>
      </c>
      <c r="U44" s="4">
        <v>0.05</v>
      </c>
      <c r="V44" s="6">
        <v>72</v>
      </c>
    </row>
    <row r="45" spans="1:22" s="6" customFormat="1" ht="15" customHeight="1" x14ac:dyDescent="0.25">
      <c r="A45" s="8">
        <v>38384.5</v>
      </c>
      <c r="B45" s="26">
        <v>38384.5</v>
      </c>
      <c r="C45" s="4">
        <v>7.2</v>
      </c>
      <c r="D45" s="4">
        <v>11.88</v>
      </c>
      <c r="E45" s="5">
        <v>98.2</v>
      </c>
      <c r="F45" s="5"/>
      <c r="G45" s="5">
        <v>7.1</v>
      </c>
      <c r="H45" s="4">
        <v>1.74</v>
      </c>
      <c r="I45" s="5">
        <v>54.4</v>
      </c>
      <c r="J45" s="5">
        <v>82.6</v>
      </c>
      <c r="K45" s="5">
        <v>0</v>
      </c>
      <c r="M45" s="4">
        <v>1.8</v>
      </c>
      <c r="N45" s="6">
        <v>2</v>
      </c>
      <c r="P45" s="4"/>
      <c r="Q45" s="4"/>
      <c r="R45" s="4"/>
      <c r="S45" s="4"/>
      <c r="T45" s="4"/>
      <c r="U45" s="4"/>
    </row>
    <row r="46" spans="1:22" s="6" customFormat="1" ht="15" customHeight="1" x14ac:dyDescent="0.25">
      <c r="A46" s="8">
        <v>38398.524305555555</v>
      </c>
      <c r="B46" s="26">
        <v>38398.524305555555</v>
      </c>
      <c r="C46" s="4">
        <v>7.27</v>
      </c>
      <c r="D46" s="4">
        <v>13.38</v>
      </c>
      <c r="E46" s="5">
        <v>101.7</v>
      </c>
      <c r="F46" s="5"/>
      <c r="G46" s="5">
        <v>3.8</v>
      </c>
      <c r="H46" s="4">
        <v>2.29</v>
      </c>
      <c r="I46" s="5">
        <v>42.4</v>
      </c>
      <c r="J46" s="5">
        <v>71.2</v>
      </c>
      <c r="K46" s="5">
        <v>0</v>
      </c>
      <c r="M46" s="4"/>
      <c r="N46" s="6">
        <v>8</v>
      </c>
      <c r="P46" s="4">
        <v>0.54</v>
      </c>
      <c r="Q46" s="4">
        <v>0.25</v>
      </c>
      <c r="R46" s="4">
        <v>0.05</v>
      </c>
      <c r="S46" s="15">
        <v>5.0000000000000001E-3</v>
      </c>
      <c r="T46" s="4">
        <v>0.54</v>
      </c>
      <c r="U46" s="4">
        <v>0.01</v>
      </c>
      <c r="V46" s="6">
        <v>4</v>
      </c>
    </row>
    <row r="47" spans="1:22" s="6" customFormat="1" ht="15" customHeight="1" x14ac:dyDescent="0.25">
      <c r="A47" s="8">
        <v>38412.503472222219</v>
      </c>
      <c r="B47" s="26">
        <v>38412.503472222219</v>
      </c>
      <c r="C47" s="4">
        <v>7.32</v>
      </c>
      <c r="D47" s="4">
        <v>12.1</v>
      </c>
      <c r="E47" s="5">
        <v>101.1</v>
      </c>
      <c r="F47" s="5"/>
      <c r="G47" s="5">
        <v>7.5</v>
      </c>
      <c r="H47" s="4">
        <v>3.29</v>
      </c>
      <c r="I47" s="5">
        <v>53.1</v>
      </c>
      <c r="J47" s="5">
        <v>79.8</v>
      </c>
      <c r="K47" s="5">
        <v>0</v>
      </c>
      <c r="M47" s="4"/>
      <c r="N47" s="6">
        <v>50</v>
      </c>
      <c r="P47" s="4"/>
      <c r="Q47" s="4"/>
      <c r="R47" s="4"/>
      <c r="S47" s="4"/>
      <c r="T47" s="4"/>
      <c r="U47" s="4"/>
    </row>
    <row r="48" spans="1:22" s="6" customFormat="1" ht="15" customHeight="1" x14ac:dyDescent="0.25">
      <c r="A48" s="8">
        <v>38426.5</v>
      </c>
      <c r="B48" s="26">
        <v>38426.5</v>
      </c>
      <c r="C48" s="4">
        <v>7.48</v>
      </c>
      <c r="D48" s="4">
        <v>11.58</v>
      </c>
      <c r="E48" s="5">
        <v>97.4</v>
      </c>
      <c r="F48" s="5"/>
      <c r="G48" s="5">
        <v>7.8</v>
      </c>
      <c r="H48" s="4">
        <v>1.06</v>
      </c>
      <c r="I48" s="5">
        <v>62</v>
      </c>
      <c r="J48" s="5">
        <v>92.4</v>
      </c>
      <c r="K48" s="5">
        <v>0</v>
      </c>
      <c r="M48" s="4"/>
      <c r="N48" s="6">
        <v>8</v>
      </c>
      <c r="P48" s="4">
        <v>0.44</v>
      </c>
      <c r="Q48" s="4">
        <v>0.25</v>
      </c>
      <c r="R48" s="4">
        <v>0.05</v>
      </c>
      <c r="S48" s="4">
        <v>0.03</v>
      </c>
      <c r="T48" s="4">
        <v>0.44</v>
      </c>
      <c r="U48" s="4">
        <v>0.01</v>
      </c>
      <c r="V48" s="6">
        <v>2</v>
      </c>
    </row>
    <row r="49" spans="1:22" s="6" customFormat="1" ht="15" customHeight="1" x14ac:dyDescent="0.25">
      <c r="A49" s="8">
        <v>38440.5</v>
      </c>
      <c r="B49" s="26">
        <v>38440.5</v>
      </c>
      <c r="C49" s="4">
        <v>7.22</v>
      </c>
      <c r="D49" s="4">
        <v>11.91</v>
      </c>
      <c r="E49" s="5">
        <v>99.1</v>
      </c>
      <c r="F49" s="5"/>
      <c r="G49" s="5">
        <v>7.3</v>
      </c>
      <c r="H49" s="4">
        <v>9.49</v>
      </c>
      <c r="I49" s="5">
        <v>41.2</v>
      </c>
      <c r="J49" s="5">
        <v>62.1</v>
      </c>
      <c r="K49" s="5">
        <v>0</v>
      </c>
      <c r="M49" s="4"/>
      <c r="N49" s="6">
        <v>240</v>
      </c>
      <c r="P49" s="4"/>
      <c r="Q49" s="4"/>
      <c r="R49" s="4"/>
      <c r="S49" s="4"/>
      <c r="T49" s="4"/>
      <c r="U49" s="4"/>
    </row>
    <row r="50" spans="1:22" s="6" customFormat="1" ht="15" customHeight="1" x14ac:dyDescent="0.25">
      <c r="A50" s="8">
        <v>38454.5</v>
      </c>
      <c r="B50" s="26">
        <v>38454.5</v>
      </c>
      <c r="C50" s="4">
        <v>7.23</v>
      </c>
      <c r="D50" s="4">
        <v>11.81</v>
      </c>
      <c r="E50" s="5">
        <v>99.1</v>
      </c>
      <c r="F50" s="5"/>
      <c r="G50" s="5">
        <v>7.7</v>
      </c>
      <c r="H50" s="4">
        <v>2.9</v>
      </c>
      <c r="I50" s="5">
        <v>44.3</v>
      </c>
      <c r="J50" s="5">
        <v>66.099999999999994</v>
      </c>
      <c r="K50" s="5">
        <v>0</v>
      </c>
      <c r="M50" s="4"/>
      <c r="N50" s="6">
        <v>1</v>
      </c>
      <c r="P50" s="4">
        <v>0.45</v>
      </c>
      <c r="Q50" s="4">
        <v>0.25</v>
      </c>
      <c r="R50" s="4">
        <v>0.05</v>
      </c>
      <c r="S50" s="15">
        <v>5.0000000000000001E-3</v>
      </c>
      <c r="T50" s="4">
        <v>0.45</v>
      </c>
      <c r="U50" s="4">
        <v>0.01</v>
      </c>
      <c r="V50" s="6">
        <v>5</v>
      </c>
    </row>
    <row r="51" spans="1:22" s="6" customFormat="1" ht="15" customHeight="1" x14ac:dyDescent="0.25">
      <c r="A51" s="8">
        <v>38468.496527777781</v>
      </c>
      <c r="B51" s="26">
        <v>38468.496527777781</v>
      </c>
      <c r="C51" s="4">
        <v>7.34</v>
      </c>
      <c r="D51" s="4">
        <v>10.58</v>
      </c>
      <c r="E51" s="5">
        <v>99.9</v>
      </c>
      <c r="F51" s="5"/>
      <c r="G51" s="5">
        <v>12.7</v>
      </c>
      <c r="H51" s="4">
        <v>2.35</v>
      </c>
      <c r="I51" s="5">
        <v>63.8</v>
      </c>
      <c r="J51" s="5">
        <v>83.5</v>
      </c>
      <c r="K51" s="5">
        <v>0</v>
      </c>
      <c r="M51" s="4"/>
      <c r="N51" s="6">
        <v>80</v>
      </c>
      <c r="P51" s="4"/>
      <c r="Q51" s="4"/>
      <c r="R51" s="4"/>
      <c r="S51" s="4"/>
      <c r="T51" s="4"/>
      <c r="U51" s="4"/>
    </row>
    <row r="52" spans="1:22" s="6" customFormat="1" ht="15" customHeight="1" x14ac:dyDescent="0.25">
      <c r="A52" s="8">
        <v>38482.506944444445</v>
      </c>
      <c r="B52" s="26">
        <v>38482.506944444445</v>
      </c>
      <c r="C52" s="4">
        <v>7.49</v>
      </c>
      <c r="D52" s="4">
        <v>10.43</v>
      </c>
      <c r="E52" s="5">
        <v>99.8</v>
      </c>
      <c r="F52" s="5"/>
      <c r="G52" s="5">
        <v>13.3</v>
      </c>
      <c r="H52" s="4">
        <v>1.36</v>
      </c>
      <c r="I52" s="5">
        <v>72.5</v>
      </c>
      <c r="J52" s="5">
        <v>93.4</v>
      </c>
      <c r="K52" s="5">
        <v>0</v>
      </c>
      <c r="M52" s="4"/>
      <c r="N52" s="6">
        <v>50</v>
      </c>
      <c r="P52" s="4">
        <v>0.4</v>
      </c>
      <c r="Q52" s="4">
        <v>0.25</v>
      </c>
      <c r="R52" s="4">
        <v>0.05</v>
      </c>
      <c r="S52" s="4">
        <v>0.02</v>
      </c>
      <c r="T52" s="4">
        <v>0.4</v>
      </c>
      <c r="U52" s="4">
        <v>0.01</v>
      </c>
      <c r="V52" s="6">
        <v>2</v>
      </c>
    </row>
    <row r="53" spans="1:22" s="6" customFormat="1" ht="15" customHeight="1" x14ac:dyDescent="0.25">
      <c r="A53" s="8">
        <v>38496.479166666664</v>
      </c>
      <c r="B53" s="26">
        <v>38496.479166666664</v>
      </c>
      <c r="C53" s="4">
        <v>7.63</v>
      </c>
      <c r="D53" s="4">
        <v>11.23</v>
      </c>
      <c r="E53" s="5">
        <v>103.2</v>
      </c>
      <c r="F53" s="5"/>
      <c r="G53" s="5">
        <v>11.4</v>
      </c>
      <c r="H53" s="4">
        <v>1.98</v>
      </c>
      <c r="I53" s="5">
        <v>59.9</v>
      </c>
      <c r="J53" s="5">
        <v>80.8</v>
      </c>
      <c r="K53" s="5">
        <v>0</v>
      </c>
      <c r="M53" s="4"/>
      <c r="N53" s="6">
        <v>30</v>
      </c>
      <c r="P53" s="4"/>
      <c r="Q53" s="4"/>
      <c r="R53" s="4"/>
      <c r="S53" s="4"/>
      <c r="T53" s="4"/>
      <c r="U53" s="4"/>
    </row>
    <row r="54" spans="1:22" s="6" customFormat="1" ht="15" customHeight="1" x14ac:dyDescent="0.25">
      <c r="A54" s="8">
        <v>38510.513888888891</v>
      </c>
      <c r="B54" s="26">
        <v>38510.513888888891</v>
      </c>
      <c r="C54" s="4">
        <v>7.67</v>
      </c>
      <c r="D54" s="4">
        <v>11.01</v>
      </c>
      <c r="E54" s="5">
        <v>100.2</v>
      </c>
      <c r="F54" s="5"/>
      <c r="G54" s="5">
        <v>11.3</v>
      </c>
      <c r="H54" s="4">
        <v>1.34</v>
      </c>
      <c r="I54" s="5">
        <v>69.400000000000006</v>
      </c>
      <c r="J54" s="5">
        <v>93.9</v>
      </c>
      <c r="K54" s="5">
        <v>0</v>
      </c>
      <c r="M54" s="4"/>
      <c r="N54" s="6">
        <v>130</v>
      </c>
      <c r="P54" s="4">
        <v>0.34</v>
      </c>
      <c r="Q54" s="4">
        <v>0.25</v>
      </c>
      <c r="R54" s="4">
        <v>0.1</v>
      </c>
      <c r="S54" s="15">
        <v>5.0000000000000001E-3</v>
      </c>
      <c r="T54" s="4">
        <v>0.34</v>
      </c>
      <c r="U54" s="4">
        <v>0.01</v>
      </c>
      <c r="V54" s="6">
        <v>4</v>
      </c>
    </row>
    <row r="55" spans="1:22" s="6" customFormat="1" ht="15" customHeight="1" x14ac:dyDescent="0.25">
      <c r="A55" s="8">
        <v>38524.486111111109</v>
      </c>
      <c r="B55" s="26">
        <v>38524.486111111109</v>
      </c>
      <c r="C55" s="4">
        <v>7.64</v>
      </c>
      <c r="D55" s="4">
        <v>10.55</v>
      </c>
      <c r="E55" s="5">
        <v>102.9</v>
      </c>
      <c r="F55" s="5"/>
      <c r="G55" s="5">
        <v>14.1</v>
      </c>
      <c r="H55" s="4">
        <v>1.33</v>
      </c>
      <c r="I55" s="5">
        <v>76.7</v>
      </c>
      <c r="J55" s="5">
        <v>96.7</v>
      </c>
      <c r="K55" s="5">
        <v>0</v>
      </c>
      <c r="M55" s="4"/>
      <c r="N55" s="6">
        <v>300</v>
      </c>
      <c r="P55" s="4"/>
      <c r="Q55" s="4"/>
      <c r="R55" s="4"/>
      <c r="S55" s="4"/>
      <c r="T55" s="4"/>
      <c r="U55" s="4"/>
    </row>
    <row r="56" spans="1:22" s="6" customFormat="1" ht="15" customHeight="1" x14ac:dyDescent="0.25">
      <c r="A56" s="8">
        <v>38538.496527777781</v>
      </c>
      <c r="B56" s="26">
        <v>38538.496527777781</v>
      </c>
      <c r="C56" s="4">
        <v>7.61</v>
      </c>
      <c r="D56" s="4">
        <v>10.4</v>
      </c>
      <c r="E56" s="5">
        <v>101.9</v>
      </c>
      <c r="F56" s="5"/>
      <c r="G56" s="5">
        <v>14.7</v>
      </c>
      <c r="H56" s="4">
        <v>0.75</v>
      </c>
      <c r="I56" s="5">
        <v>82.7</v>
      </c>
      <c r="J56" s="5">
        <v>102.9</v>
      </c>
      <c r="K56" s="5">
        <v>0.1</v>
      </c>
      <c r="M56" s="4"/>
      <c r="N56" s="6">
        <v>300</v>
      </c>
      <c r="P56" s="4">
        <v>0.33</v>
      </c>
      <c r="Q56" s="4">
        <v>0.25</v>
      </c>
      <c r="R56" s="4">
        <v>0.05</v>
      </c>
      <c r="S56" s="4">
        <v>0.05</v>
      </c>
      <c r="T56" s="4">
        <v>0.33</v>
      </c>
      <c r="U56" s="4">
        <v>0.01</v>
      </c>
      <c r="V56" s="6">
        <v>2</v>
      </c>
    </row>
    <row r="57" spans="1:22" s="6" customFormat="1" ht="15" customHeight="1" x14ac:dyDescent="0.25">
      <c r="A57" s="8">
        <v>38552.534722222219</v>
      </c>
      <c r="B57" s="26">
        <v>38552.534722222219</v>
      </c>
      <c r="C57" s="4">
        <v>7.61</v>
      </c>
      <c r="D57" s="4">
        <v>10.58</v>
      </c>
      <c r="E57" s="5">
        <v>106.6</v>
      </c>
      <c r="F57" s="5"/>
      <c r="G57" s="5">
        <v>15.4</v>
      </c>
      <c r="H57" s="4">
        <v>1.04</v>
      </c>
      <c r="I57" s="5">
        <v>83.6</v>
      </c>
      <c r="J57" s="5">
        <v>102.3</v>
      </c>
      <c r="K57" s="5">
        <v>0.1</v>
      </c>
      <c r="M57" s="4"/>
      <c r="N57" s="6">
        <v>170</v>
      </c>
      <c r="P57" s="4"/>
      <c r="Q57" s="4"/>
      <c r="R57" s="4"/>
      <c r="S57" s="4"/>
      <c r="T57" s="4"/>
      <c r="U57" s="4"/>
    </row>
    <row r="58" spans="1:22" s="6" customFormat="1" ht="15" customHeight="1" x14ac:dyDescent="0.25">
      <c r="A58" s="8">
        <v>38566.517361111109</v>
      </c>
      <c r="B58" s="26">
        <v>38566.517361111109</v>
      </c>
      <c r="C58" s="4">
        <v>7.57</v>
      </c>
      <c r="D58" s="4">
        <v>9.81</v>
      </c>
      <c r="E58" s="5">
        <v>98</v>
      </c>
      <c r="F58" s="5"/>
      <c r="G58" s="5">
        <v>14.7</v>
      </c>
      <c r="H58" s="4">
        <v>0.53</v>
      </c>
      <c r="I58" s="5">
        <v>97</v>
      </c>
      <c r="J58" s="5">
        <v>120.7</v>
      </c>
      <c r="K58" s="5">
        <v>0.1</v>
      </c>
      <c r="M58" s="4"/>
      <c r="N58" s="6">
        <v>300</v>
      </c>
      <c r="P58" s="4">
        <v>0.41</v>
      </c>
      <c r="Q58" s="4">
        <v>0.25</v>
      </c>
      <c r="R58" s="4">
        <v>0.05</v>
      </c>
      <c r="S58" s="4">
        <v>0.02</v>
      </c>
      <c r="T58" s="4">
        <v>0.41</v>
      </c>
      <c r="U58" s="4">
        <v>0.01</v>
      </c>
      <c r="V58" s="6">
        <v>2</v>
      </c>
    </row>
    <row r="59" spans="1:22" s="6" customFormat="1" ht="15" customHeight="1" x14ac:dyDescent="0.25">
      <c r="A59" s="8">
        <v>38580.451388888891</v>
      </c>
      <c r="B59" s="26">
        <v>38580.451388888891</v>
      </c>
      <c r="C59" s="4">
        <v>7.35</v>
      </c>
      <c r="D59" s="4">
        <v>9.25</v>
      </c>
      <c r="E59" s="5">
        <v>93</v>
      </c>
      <c r="F59" s="5"/>
      <c r="G59" s="5">
        <v>15.8</v>
      </c>
      <c r="H59" s="4">
        <v>1.83</v>
      </c>
      <c r="I59" s="5">
        <v>49.4</v>
      </c>
      <c r="J59" s="5">
        <v>59.9</v>
      </c>
      <c r="K59" s="5">
        <v>0</v>
      </c>
      <c r="M59" s="4"/>
      <c r="N59" s="6">
        <v>300</v>
      </c>
      <c r="P59" s="4"/>
      <c r="Q59" s="4"/>
      <c r="R59" s="4"/>
      <c r="S59" s="4"/>
      <c r="T59" s="4"/>
      <c r="U59" s="4"/>
    </row>
    <row r="60" spans="1:22" s="6" customFormat="1" ht="15" customHeight="1" x14ac:dyDescent="0.25">
      <c r="A60" s="8">
        <v>38594.489583333336</v>
      </c>
      <c r="B60" s="26">
        <v>38594.489583333336</v>
      </c>
      <c r="C60" s="4">
        <v>7.48</v>
      </c>
      <c r="D60" s="4">
        <v>9.43</v>
      </c>
      <c r="E60" s="5">
        <v>91.8</v>
      </c>
      <c r="F60" s="5"/>
      <c r="G60" s="5">
        <v>14.1</v>
      </c>
      <c r="H60" s="4">
        <v>0.65</v>
      </c>
      <c r="I60" s="5">
        <v>90.8</v>
      </c>
      <c r="J60" s="5">
        <v>114.4</v>
      </c>
      <c r="K60" s="5">
        <v>0.1</v>
      </c>
      <c r="M60" s="4"/>
      <c r="N60" s="6">
        <v>80</v>
      </c>
      <c r="P60" s="4">
        <v>0.33</v>
      </c>
      <c r="Q60" s="4">
        <v>0.25</v>
      </c>
      <c r="R60" s="4">
        <v>0.05</v>
      </c>
      <c r="S60" s="15">
        <v>5.0000000000000001E-3</v>
      </c>
      <c r="T60" s="4">
        <v>0.33</v>
      </c>
      <c r="U60" s="4">
        <v>0.06</v>
      </c>
      <c r="V60" s="6">
        <v>2</v>
      </c>
    </row>
    <row r="61" spans="1:22" s="6" customFormat="1" ht="15" customHeight="1" x14ac:dyDescent="0.25">
      <c r="A61" s="8">
        <v>38608.493055555555</v>
      </c>
      <c r="B61" s="26">
        <v>38608.493055555555</v>
      </c>
      <c r="C61" s="4">
        <v>7.46</v>
      </c>
      <c r="D61" s="4">
        <v>9.67</v>
      </c>
      <c r="E61" s="5">
        <v>90.8</v>
      </c>
      <c r="F61" s="5"/>
      <c r="G61" s="5">
        <v>12.3</v>
      </c>
      <c r="H61" s="4">
        <v>0.71</v>
      </c>
      <c r="I61" s="5">
        <v>93.8</v>
      </c>
      <c r="J61" s="5">
        <v>123.8</v>
      </c>
      <c r="K61" s="5">
        <v>0.1</v>
      </c>
      <c r="M61" s="4"/>
      <c r="N61" s="6">
        <v>500</v>
      </c>
      <c r="P61" s="4"/>
      <c r="Q61" s="4"/>
      <c r="R61" s="4"/>
      <c r="S61" s="4"/>
      <c r="T61" s="4"/>
      <c r="U61" s="4"/>
    </row>
    <row r="62" spans="1:22" s="6" customFormat="1" ht="15" customHeight="1" x14ac:dyDescent="0.25">
      <c r="A62" s="8">
        <v>38622.510416666664</v>
      </c>
      <c r="B62" s="26">
        <v>38622.510416666664</v>
      </c>
      <c r="C62" s="4">
        <v>7.5</v>
      </c>
      <c r="D62" s="4">
        <v>9.01</v>
      </c>
      <c r="E62" s="5">
        <v>82.3</v>
      </c>
      <c r="F62" s="5"/>
      <c r="G62" s="5">
        <v>11.2</v>
      </c>
      <c r="H62" s="4">
        <v>0.55000000000000004</v>
      </c>
      <c r="I62" s="5">
        <v>97.2</v>
      </c>
      <c r="J62" s="5">
        <v>131.9</v>
      </c>
      <c r="K62" s="5">
        <v>0.1</v>
      </c>
      <c r="M62" s="4"/>
      <c r="N62" s="6">
        <v>900</v>
      </c>
      <c r="P62" s="4">
        <v>0.3</v>
      </c>
      <c r="Q62" s="4">
        <v>0.25</v>
      </c>
      <c r="R62" s="4">
        <v>0.05</v>
      </c>
      <c r="S62" s="15">
        <v>5.0000000000000001E-3</v>
      </c>
      <c r="T62" s="4">
        <v>0.3</v>
      </c>
      <c r="U62" s="4">
        <v>0.01</v>
      </c>
      <c r="V62" s="6">
        <v>2</v>
      </c>
    </row>
    <row r="63" spans="1:22" s="6" customFormat="1" ht="15" customHeight="1" x14ac:dyDescent="0.25">
      <c r="A63" s="8">
        <v>38636.440972222219</v>
      </c>
      <c r="B63" s="26">
        <v>38636.440972222219</v>
      </c>
      <c r="C63" s="4">
        <v>7.36</v>
      </c>
      <c r="D63" s="4">
        <v>10.06</v>
      </c>
      <c r="E63" s="5">
        <v>89.5</v>
      </c>
      <c r="F63" s="5"/>
      <c r="G63" s="5">
        <v>10.1</v>
      </c>
      <c r="H63" s="4">
        <v>0.99</v>
      </c>
      <c r="I63" s="5">
        <v>75.400000000000006</v>
      </c>
      <c r="J63" s="5">
        <v>105.2</v>
      </c>
      <c r="K63" s="5">
        <v>0.1</v>
      </c>
      <c r="M63" s="4"/>
      <c r="N63" s="6">
        <v>300</v>
      </c>
      <c r="P63" s="4"/>
      <c r="Q63" s="4"/>
      <c r="R63" s="4"/>
      <c r="S63" s="4"/>
      <c r="T63" s="4"/>
      <c r="U63" s="4"/>
    </row>
    <row r="64" spans="1:22" s="6" customFormat="1" ht="15" customHeight="1" x14ac:dyDescent="0.25">
      <c r="A64" s="8">
        <v>38650.520833333336</v>
      </c>
      <c r="B64" s="26">
        <v>38650.520833333336</v>
      </c>
      <c r="C64" s="4">
        <v>7.38</v>
      </c>
      <c r="D64" s="4">
        <v>10.77</v>
      </c>
      <c r="E64" s="5">
        <v>98.1</v>
      </c>
      <c r="F64" s="5"/>
      <c r="G64" s="5">
        <v>11.1</v>
      </c>
      <c r="H64" s="4">
        <v>1.54</v>
      </c>
      <c r="I64" s="5">
        <v>68.099999999999994</v>
      </c>
      <c r="J64" s="5">
        <v>92.6</v>
      </c>
      <c r="K64" s="5">
        <v>0</v>
      </c>
      <c r="M64" s="4"/>
      <c r="N64" s="6">
        <v>50</v>
      </c>
      <c r="P64" s="4">
        <v>0.24</v>
      </c>
      <c r="Q64" s="4">
        <v>0.25</v>
      </c>
      <c r="R64" s="4">
        <v>0.05</v>
      </c>
      <c r="S64" s="15">
        <v>5.0000000000000001E-3</v>
      </c>
      <c r="T64" s="4">
        <v>0.24</v>
      </c>
      <c r="U64" s="4">
        <v>0.08</v>
      </c>
      <c r="V64" s="6">
        <v>2</v>
      </c>
    </row>
    <row r="65" spans="1:22" s="6" customFormat="1" ht="15" customHeight="1" x14ac:dyDescent="0.25">
      <c r="A65" s="8">
        <v>38664.989583333336</v>
      </c>
      <c r="B65" s="26">
        <v>38664.989583333336</v>
      </c>
      <c r="C65" s="4">
        <v>7.22</v>
      </c>
      <c r="D65" s="4">
        <v>11.59</v>
      </c>
      <c r="E65" s="5">
        <v>98.2</v>
      </c>
      <c r="F65" s="5"/>
      <c r="G65" s="5">
        <v>8.1</v>
      </c>
      <c r="H65" s="4">
        <v>5.52</v>
      </c>
      <c r="I65" s="5">
        <v>46.6</v>
      </c>
      <c r="J65" s="5">
        <v>68.8</v>
      </c>
      <c r="K65" s="5">
        <v>0</v>
      </c>
      <c r="M65" s="4"/>
      <c r="N65" s="6">
        <v>30</v>
      </c>
      <c r="P65" s="4"/>
      <c r="Q65" s="4"/>
      <c r="R65" s="4"/>
      <c r="S65" s="4"/>
      <c r="T65" s="4"/>
      <c r="U65" s="4"/>
    </row>
    <row r="66" spans="1:22" s="6" customFormat="1" ht="15" customHeight="1" x14ac:dyDescent="0.25">
      <c r="A66" s="8">
        <v>38677.506944444445</v>
      </c>
      <c r="B66" s="26">
        <v>38677.506944444445</v>
      </c>
      <c r="C66" s="4">
        <v>7.33</v>
      </c>
      <c r="D66" s="4">
        <v>11.89</v>
      </c>
      <c r="E66" s="5">
        <v>98.6</v>
      </c>
      <c r="F66" s="5"/>
      <c r="G66" s="5">
        <v>7.3</v>
      </c>
      <c r="H66" s="4">
        <v>2.06</v>
      </c>
      <c r="I66" s="5">
        <v>54.2</v>
      </c>
      <c r="J66" s="5">
        <v>82</v>
      </c>
      <c r="K66" s="5">
        <v>0</v>
      </c>
      <c r="M66" s="4"/>
      <c r="N66" s="6">
        <v>8</v>
      </c>
      <c r="P66" s="4">
        <v>0.4</v>
      </c>
      <c r="Q66" s="4">
        <v>0.72</v>
      </c>
      <c r="R66" s="4">
        <v>0.05</v>
      </c>
      <c r="S66" s="15">
        <v>5.0000000000000001E-3</v>
      </c>
      <c r="T66" s="4">
        <v>0.4</v>
      </c>
      <c r="U66" s="4">
        <v>0.01</v>
      </c>
      <c r="V66" s="6">
        <v>2</v>
      </c>
    </row>
    <row r="67" spans="1:22" s="6" customFormat="1" ht="15" customHeight="1" x14ac:dyDescent="0.25">
      <c r="A67" s="8">
        <v>38692.475694444445</v>
      </c>
      <c r="B67" s="26">
        <v>38692.475694444445</v>
      </c>
      <c r="C67" s="4">
        <v>7.29</v>
      </c>
      <c r="D67" s="4">
        <v>12.58</v>
      </c>
      <c r="E67" s="5">
        <v>100.1</v>
      </c>
      <c r="F67" s="5"/>
      <c r="G67" s="5">
        <v>5.6</v>
      </c>
      <c r="H67" s="4">
        <v>1.99</v>
      </c>
      <c r="I67" s="5">
        <v>47.7</v>
      </c>
      <c r="J67" s="5">
        <v>75.599999999999994</v>
      </c>
      <c r="K67" s="5">
        <v>0</v>
      </c>
      <c r="M67" s="4"/>
      <c r="N67" s="6">
        <v>50</v>
      </c>
      <c r="P67" s="4"/>
      <c r="Q67" s="4"/>
      <c r="R67" s="4"/>
      <c r="S67" s="4"/>
      <c r="T67" s="4"/>
      <c r="U67" s="4"/>
    </row>
    <row r="68" spans="1:22" s="6" customFormat="1" ht="15" customHeight="1" x14ac:dyDescent="0.25">
      <c r="A68" s="8">
        <v>38706.517361111109</v>
      </c>
      <c r="B68" s="26">
        <v>38706.517361111109</v>
      </c>
      <c r="C68" s="4">
        <v>7.58</v>
      </c>
      <c r="D68" s="4">
        <v>12.22</v>
      </c>
      <c r="E68" s="5">
        <v>98.4</v>
      </c>
      <c r="F68" s="5"/>
      <c r="G68" s="5">
        <v>5.8</v>
      </c>
      <c r="H68" s="4">
        <v>1.51</v>
      </c>
      <c r="I68" s="5">
        <v>54.5</v>
      </c>
      <c r="J68" s="5">
        <v>86</v>
      </c>
      <c r="K68" s="5">
        <v>0</v>
      </c>
      <c r="M68" s="4"/>
      <c r="N68" s="6">
        <v>30</v>
      </c>
      <c r="P68" s="4">
        <v>0.34</v>
      </c>
      <c r="Q68" s="4">
        <v>0.25</v>
      </c>
      <c r="R68" s="4">
        <v>0.05</v>
      </c>
      <c r="S68" s="15">
        <v>5.0000000000000001E-3</v>
      </c>
      <c r="T68" s="4">
        <v>0.33</v>
      </c>
      <c r="U68" s="4">
        <v>7.0000000000000007E-2</v>
      </c>
      <c r="V68" s="6">
        <v>2</v>
      </c>
    </row>
    <row r="69" spans="1:22" s="6" customFormat="1" ht="15" customHeight="1" x14ac:dyDescent="0.25">
      <c r="A69" s="8">
        <v>38720.5</v>
      </c>
      <c r="B69" s="26">
        <v>38720.5</v>
      </c>
      <c r="C69" s="4">
        <v>7.36</v>
      </c>
      <c r="D69" s="4">
        <v>12.23</v>
      </c>
      <c r="E69" s="5">
        <v>99.4</v>
      </c>
      <c r="F69" s="5"/>
      <c r="G69" s="5">
        <v>6.4</v>
      </c>
      <c r="H69" s="4">
        <v>2.93</v>
      </c>
      <c r="I69" s="5">
        <v>44.5</v>
      </c>
      <c r="J69" s="5">
        <v>68.900000000000006</v>
      </c>
      <c r="K69" s="5">
        <v>0</v>
      </c>
      <c r="M69" s="4"/>
      <c r="N69" s="6">
        <v>30</v>
      </c>
      <c r="P69" s="4"/>
      <c r="Q69" s="4"/>
      <c r="R69" s="4"/>
      <c r="S69" s="4"/>
      <c r="T69" s="4"/>
      <c r="U69" s="4"/>
    </row>
    <row r="70" spans="1:22" s="6" customFormat="1" ht="15" customHeight="1" x14ac:dyDescent="0.25">
      <c r="A70" s="8">
        <v>38734.496527777781</v>
      </c>
      <c r="B70" s="26">
        <v>38734.496527777781</v>
      </c>
      <c r="C70" s="4">
        <v>7.35</v>
      </c>
      <c r="D70" s="4">
        <v>13.31</v>
      </c>
      <c r="E70" s="5">
        <v>106.6</v>
      </c>
      <c r="F70" s="5"/>
      <c r="G70" s="5">
        <v>7</v>
      </c>
      <c r="H70" s="4">
        <v>4.2300000000000004</v>
      </c>
      <c r="I70" s="5">
        <v>45.5</v>
      </c>
      <c r="J70" s="5">
        <v>69.400000000000006</v>
      </c>
      <c r="K70" s="5">
        <v>0</v>
      </c>
      <c r="M70" s="4"/>
      <c r="N70" s="6">
        <v>4</v>
      </c>
      <c r="P70" s="4">
        <v>0.9</v>
      </c>
      <c r="Q70" s="4">
        <v>0.62</v>
      </c>
      <c r="R70" s="4">
        <v>0.05</v>
      </c>
      <c r="S70" s="15">
        <v>5.0000000000000001E-3</v>
      </c>
      <c r="T70" s="4">
        <v>0.89</v>
      </c>
      <c r="U70" s="4">
        <v>0.08</v>
      </c>
      <c r="V70" s="6">
        <v>6</v>
      </c>
    </row>
    <row r="71" spans="1:22" s="6" customFormat="1" ht="15" customHeight="1" x14ac:dyDescent="0.25">
      <c r="A71" s="8">
        <v>38748.5</v>
      </c>
      <c r="B71" s="26">
        <v>38748.5</v>
      </c>
      <c r="C71" s="4">
        <v>7.25</v>
      </c>
      <c r="D71" s="4">
        <v>12.3</v>
      </c>
      <c r="E71" s="5">
        <v>100.4</v>
      </c>
      <c r="F71" s="5"/>
      <c r="G71" s="5">
        <v>6.5</v>
      </c>
      <c r="H71" s="4">
        <v>5.24</v>
      </c>
      <c r="I71" s="5">
        <v>38</v>
      </c>
      <c r="J71" s="5">
        <v>58.7</v>
      </c>
      <c r="K71" s="5">
        <v>0</v>
      </c>
      <c r="M71" s="4"/>
      <c r="N71" s="6">
        <v>8</v>
      </c>
      <c r="P71" s="4"/>
      <c r="Q71" s="4"/>
      <c r="R71" s="4"/>
      <c r="S71" s="4"/>
      <c r="T71" s="4"/>
      <c r="U71" s="4"/>
    </row>
    <row r="72" spans="1:22" s="6" customFormat="1" ht="15" customHeight="1" x14ac:dyDescent="0.25">
      <c r="A72" s="8">
        <v>38762.493055555555</v>
      </c>
      <c r="B72" s="26">
        <v>38762.493055555555</v>
      </c>
      <c r="C72" s="4">
        <v>7.42</v>
      </c>
      <c r="D72" s="4">
        <v>13.42</v>
      </c>
      <c r="E72" s="5">
        <v>105.6</v>
      </c>
      <c r="F72" s="5"/>
      <c r="G72" s="5">
        <v>5.2</v>
      </c>
      <c r="H72" s="4">
        <v>0.97</v>
      </c>
      <c r="I72" s="5">
        <v>49.5</v>
      </c>
      <c r="J72" s="5">
        <v>79.5</v>
      </c>
      <c r="K72" s="5">
        <v>0</v>
      </c>
      <c r="M72" s="4"/>
      <c r="N72" s="6">
        <v>13</v>
      </c>
      <c r="P72" s="4">
        <v>0.66</v>
      </c>
      <c r="Q72" s="4">
        <v>0.25</v>
      </c>
      <c r="R72" s="4">
        <v>0.05</v>
      </c>
      <c r="S72" s="4">
        <v>0.03</v>
      </c>
      <c r="T72" s="4">
        <v>0.66</v>
      </c>
      <c r="U72" s="4">
        <v>0.01</v>
      </c>
      <c r="V72" s="6">
        <v>2</v>
      </c>
    </row>
    <row r="73" spans="1:22" s="6" customFormat="1" ht="15" customHeight="1" x14ac:dyDescent="0.25">
      <c r="A73" s="8">
        <v>38776.5</v>
      </c>
      <c r="B73" s="26">
        <v>38776.5</v>
      </c>
      <c r="C73" s="4">
        <v>7.37</v>
      </c>
      <c r="D73" s="4">
        <v>12.26</v>
      </c>
      <c r="E73" s="5">
        <v>97.7</v>
      </c>
      <c r="F73" s="5"/>
      <c r="G73" s="5">
        <v>5.6</v>
      </c>
      <c r="H73" s="4">
        <v>3.12</v>
      </c>
      <c r="I73" s="5">
        <v>44.6</v>
      </c>
      <c r="J73" s="5">
        <v>78.599999999999994</v>
      </c>
      <c r="K73" s="5">
        <v>0</v>
      </c>
      <c r="M73" s="4">
        <v>2</v>
      </c>
      <c r="N73" s="6">
        <v>4</v>
      </c>
      <c r="P73" s="4"/>
      <c r="Q73" s="4"/>
      <c r="R73" s="4"/>
      <c r="S73" s="4"/>
      <c r="T73" s="4"/>
      <c r="U73" s="4"/>
    </row>
    <row r="74" spans="1:22" s="6" customFormat="1" ht="15" customHeight="1" x14ac:dyDescent="0.25">
      <c r="A74" s="8">
        <v>38790.486111111109</v>
      </c>
      <c r="B74" s="26">
        <v>38790.486111111109</v>
      </c>
      <c r="C74" s="4">
        <v>7.42</v>
      </c>
      <c r="D74" s="4">
        <v>12.24</v>
      </c>
      <c r="E74" s="5">
        <v>99</v>
      </c>
      <c r="F74" s="5"/>
      <c r="G74" s="5">
        <v>6.2</v>
      </c>
      <c r="H74" s="4">
        <v>1.91</v>
      </c>
      <c r="I74" s="5">
        <v>46</v>
      </c>
      <c r="J74" s="5">
        <v>71.900000000000006</v>
      </c>
      <c r="K74" s="5">
        <v>0</v>
      </c>
      <c r="M74" s="4"/>
      <c r="N74" s="6">
        <v>8</v>
      </c>
      <c r="P74" s="4">
        <v>0.49</v>
      </c>
      <c r="Q74" s="4">
        <v>0.5</v>
      </c>
      <c r="R74" s="4">
        <v>0.05</v>
      </c>
      <c r="S74" s="15">
        <v>5.0000000000000001E-3</v>
      </c>
      <c r="T74" s="4">
        <v>0.48</v>
      </c>
      <c r="U74" s="4">
        <v>0.05</v>
      </c>
      <c r="V74" s="6">
        <v>2</v>
      </c>
    </row>
    <row r="75" spans="1:22" s="6" customFormat="1" ht="15" customHeight="1" x14ac:dyDescent="0.25">
      <c r="A75" s="8">
        <v>38804.486111111109</v>
      </c>
      <c r="B75" s="26">
        <v>38804.486111111109</v>
      </c>
      <c r="C75" s="4">
        <v>7.43</v>
      </c>
      <c r="D75" s="4">
        <v>11.56</v>
      </c>
      <c r="E75" s="5">
        <v>97.7</v>
      </c>
      <c r="F75" s="5"/>
      <c r="G75" s="5">
        <v>8</v>
      </c>
      <c r="H75" s="4">
        <v>6.64</v>
      </c>
      <c r="I75" s="5">
        <v>53</v>
      </c>
      <c r="J75" s="5">
        <v>78.2</v>
      </c>
      <c r="K75" s="5">
        <v>0</v>
      </c>
      <c r="M75" s="4"/>
      <c r="N75" s="6">
        <v>130</v>
      </c>
      <c r="P75" s="4"/>
      <c r="Q75" s="4"/>
      <c r="R75" s="4"/>
      <c r="S75" s="4"/>
      <c r="T75" s="4"/>
      <c r="U75" s="4"/>
    </row>
    <row r="76" spans="1:22" s="6" customFormat="1" ht="15" customHeight="1" x14ac:dyDescent="0.25">
      <c r="A76" s="8">
        <v>38818.496527777781</v>
      </c>
      <c r="B76" s="26">
        <v>38818.496527777781</v>
      </c>
      <c r="C76" s="4">
        <v>7.5</v>
      </c>
      <c r="D76" s="4">
        <v>12.03</v>
      </c>
      <c r="E76" s="5">
        <v>104</v>
      </c>
      <c r="F76" s="5"/>
      <c r="G76" s="5">
        <v>8.9</v>
      </c>
      <c r="H76" s="4">
        <v>1.8</v>
      </c>
      <c r="I76" s="5">
        <v>51.4</v>
      </c>
      <c r="J76" s="5">
        <v>74</v>
      </c>
      <c r="K76" s="5">
        <v>0</v>
      </c>
      <c r="M76" s="4"/>
      <c r="N76" s="6">
        <v>13</v>
      </c>
      <c r="P76" s="4">
        <v>0.52</v>
      </c>
      <c r="Q76" s="4">
        <v>0.25</v>
      </c>
      <c r="R76" s="4">
        <v>0.05</v>
      </c>
      <c r="S76" s="15">
        <v>0.01</v>
      </c>
      <c r="T76" s="4">
        <v>0.51</v>
      </c>
      <c r="U76" s="4">
        <v>0.01</v>
      </c>
      <c r="V76" s="6">
        <v>2</v>
      </c>
    </row>
    <row r="77" spans="1:22" s="6" customFormat="1" ht="15" customHeight="1" x14ac:dyDescent="0.25">
      <c r="A77" s="8">
        <v>38832.493055555555</v>
      </c>
      <c r="B77" s="26">
        <v>38832.493055555555</v>
      </c>
      <c r="C77" s="4">
        <v>7.41</v>
      </c>
      <c r="D77" s="4">
        <v>11.18</v>
      </c>
      <c r="E77" s="5">
        <v>102.7</v>
      </c>
      <c r="F77" s="5"/>
      <c r="G77" s="5">
        <v>11.4</v>
      </c>
      <c r="H77" s="4">
        <v>2.15</v>
      </c>
      <c r="I77" s="5">
        <v>57.9</v>
      </c>
      <c r="J77" s="5">
        <v>78</v>
      </c>
      <c r="K77" s="5">
        <v>0</v>
      </c>
      <c r="M77" s="4"/>
      <c r="N77" s="6">
        <v>23</v>
      </c>
      <c r="P77" s="4"/>
      <c r="Q77" s="4"/>
      <c r="R77" s="4"/>
      <c r="S77" s="4"/>
      <c r="T77" s="4"/>
      <c r="U77" s="4"/>
    </row>
    <row r="78" spans="1:22" s="6" customFormat="1" ht="15" customHeight="1" x14ac:dyDescent="0.25">
      <c r="A78" s="8">
        <v>38846.517361111109</v>
      </c>
      <c r="B78" s="26">
        <v>38846.517361111109</v>
      </c>
      <c r="C78" s="4">
        <v>7.63</v>
      </c>
      <c r="D78" s="4">
        <v>11.51</v>
      </c>
      <c r="E78" s="5">
        <v>104</v>
      </c>
      <c r="F78" s="5"/>
      <c r="G78" s="5">
        <v>10.7</v>
      </c>
      <c r="H78" s="4">
        <v>3.64</v>
      </c>
      <c r="I78" s="5">
        <v>65.8</v>
      </c>
      <c r="J78" s="5">
        <v>90.4</v>
      </c>
      <c r="K78" s="5">
        <v>0</v>
      </c>
      <c r="M78" s="4"/>
      <c r="N78" s="6">
        <v>130</v>
      </c>
      <c r="P78" s="4">
        <v>0.49</v>
      </c>
      <c r="Q78" s="4">
        <v>0.25</v>
      </c>
      <c r="R78" s="4">
        <v>0.05</v>
      </c>
      <c r="S78" s="15">
        <v>0.01</v>
      </c>
      <c r="T78" s="4">
        <v>0.49</v>
      </c>
      <c r="U78" s="4">
        <v>0.05</v>
      </c>
      <c r="V78" s="6">
        <v>8</v>
      </c>
    </row>
    <row r="79" spans="1:22" s="6" customFormat="1" ht="15" customHeight="1" x14ac:dyDescent="0.25">
      <c r="A79" s="8">
        <v>38860.489583333336</v>
      </c>
      <c r="B79" s="26">
        <v>38860.489583333336</v>
      </c>
      <c r="C79" s="4">
        <v>7.59</v>
      </c>
      <c r="D79" s="4">
        <v>9.7899999999999991</v>
      </c>
      <c r="E79" s="5">
        <v>90.6</v>
      </c>
      <c r="F79" s="5"/>
      <c r="G79" s="5">
        <v>11.9</v>
      </c>
      <c r="H79" s="4">
        <v>2.19</v>
      </c>
      <c r="I79" s="5">
        <v>73.099999999999994</v>
      </c>
      <c r="J79" s="5">
        <v>97.4</v>
      </c>
      <c r="K79" s="5">
        <v>0</v>
      </c>
      <c r="M79" s="4"/>
      <c r="N79" s="6">
        <v>80</v>
      </c>
      <c r="P79" s="4"/>
      <c r="Q79" s="4"/>
      <c r="R79" s="4"/>
      <c r="S79" s="4"/>
      <c r="T79" s="4"/>
      <c r="U79" s="4"/>
    </row>
    <row r="80" spans="1:22" s="6" customFormat="1" ht="15" customHeight="1" x14ac:dyDescent="0.25">
      <c r="A80" s="8">
        <v>38874.5</v>
      </c>
      <c r="B80" s="26">
        <v>38874.5</v>
      </c>
      <c r="C80" s="4">
        <v>7.41</v>
      </c>
      <c r="D80" s="4">
        <v>10.16</v>
      </c>
      <c r="E80" s="5">
        <v>98.5</v>
      </c>
      <c r="F80" s="5"/>
      <c r="G80" s="5">
        <v>13.8</v>
      </c>
      <c r="H80" s="4">
        <v>2.73</v>
      </c>
      <c r="I80" s="5">
        <v>57.3</v>
      </c>
      <c r="J80" s="5">
        <v>72.900000000000006</v>
      </c>
      <c r="K80" s="5">
        <v>0</v>
      </c>
      <c r="M80" s="4"/>
      <c r="N80" s="6">
        <v>80</v>
      </c>
      <c r="P80" s="4">
        <v>0.33</v>
      </c>
      <c r="Q80" s="4">
        <v>0.25</v>
      </c>
      <c r="R80" s="4">
        <v>0.05</v>
      </c>
      <c r="S80" s="15">
        <v>0.01</v>
      </c>
      <c r="T80" s="4">
        <v>0.32</v>
      </c>
      <c r="U80" s="4">
        <v>0.05</v>
      </c>
      <c r="V80" s="6">
        <v>6</v>
      </c>
    </row>
    <row r="81" spans="1:22" s="6" customFormat="1" ht="15" customHeight="1" x14ac:dyDescent="0.25">
      <c r="A81" s="8">
        <v>38888.486111111109</v>
      </c>
      <c r="B81" s="26">
        <v>38888.486111111109</v>
      </c>
      <c r="C81" s="4">
        <v>7.48</v>
      </c>
      <c r="D81" s="4">
        <v>10.38</v>
      </c>
      <c r="E81" s="5">
        <v>99.8</v>
      </c>
      <c r="F81" s="5"/>
      <c r="G81" s="5">
        <v>13.4</v>
      </c>
      <c r="H81" s="4">
        <v>2.4700000000000002</v>
      </c>
      <c r="I81" s="5">
        <v>71.5</v>
      </c>
      <c r="J81" s="5">
        <v>91.7</v>
      </c>
      <c r="K81" s="5">
        <v>0</v>
      </c>
      <c r="M81" s="4"/>
      <c r="N81" s="6">
        <v>240</v>
      </c>
      <c r="P81" s="4"/>
      <c r="Q81" s="4"/>
      <c r="R81" s="4"/>
      <c r="S81" s="4"/>
      <c r="T81" s="4"/>
      <c r="U81" s="4"/>
    </row>
    <row r="82" spans="1:22" s="6" customFormat="1" ht="15" customHeight="1" x14ac:dyDescent="0.25">
      <c r="A82" s="8">
        <v>38903.5</v>
      </c>
      <c r="B82" s="26">
        <v>38903.5</v>
      </c>
      <c r="C82" s="4">
        <v>7.66</v>
      </c>
      <c r="D82" s="4">
        <v>9.27</v>
      </c>
      <c r="E82" s="5">
        <v>91.1</v>
      </c>
      <c r="F82" s="5"/>
      <c r="G82" s="5">
        <v>14</v>
      </c>
      <c r="H82" s="4">
        <v>0.67</v>
      </c>
      <c r="I82" s="5">
        <v>86.2</v>
      </c>
      <c r="J82" s="5">
        <v>109.4</v>
      </c>
      <c r="K82" s="5">
        <v>0.1</v>
      </c>
      <c r="M82" s="4"/>
      <c r="N82" s="6">
        <v>300</v>
      </c>
      <c r="P82" s="4">
        <v>0.36</v>
      </c>
      <c r="Q82" s="4">
        <v>0.25</v>
      </c>
      <c r="R82" s="4">
        <v>0.05</v>
      </c>
      <c r="S82" s="4">
        <v>0.06</v>
      </c>
      <c r="T82" s="4">
        <v>0.36</v>
      </c>
      <c r="U82" s="4">
        <v>0.01</v>
      </c>
      <c r="V82" s="6">
        <v>2</v>
      </c>
    </row>
    <row r="83" spans="1:22" s="6" customFormat="1" ht="15" customHeight="1" x14ac:dyDescent="0.25">
      <c r="A83" s="8">
        <v>38916.506944444445</v>
      </c>
      <c r="B83" s="26">
        <v>38916.506944444445</v>
      </c>
      <c r="C83" s="4">
        <v>7.74</v>
      </c>
      <c r="D83" s="4">
        <v>10.56</v>
      </c>
      <c r="E83" s="5">
        <v>101.8</v>
      </c>
      <c r="F83" s="5"/>
      <c r="G83" s="5">
        <v>13.9</v>
      </c>
      <c r="H83" s="4">
        <v>0.17</v>
      </c>
      <c r="I83" s="5">
        <v>87.3</v>
      </c>
      <c r="J83" s="5">
        <v>110.6</v>
      </c>
      <c r="K83" s="5">
        <v>0.1</v>
      </c>
      <c r="M83" s="4"/>
      <c r="N83" s="6">
        <v>300</v>
      </c>
      <c r="P83" s="4"/>
      <c r="Q83" s="4"/>
      <c r="R83" s="4"/>
      <c r="S83" s="4"/>
      <c r="T83" s="4"/>
      <c r="U83" s="4"/>
    </row>
    <row r="84" spans="1:22" s="6" customFormat="1" ht="15" customHeight="1" x14ac:dyDescent="0.25">
      <c r="A84" s="8">
        <v>38930.503472222219</v>
      </c>
      <c r="B84" s="26">
        <v>38930.503472222219</v>
      </c>
      <c r="C84" s="4">
        <v>7.78</v>
      </c>
      <c r="D84" s="4">
        <v>9.5399999999999991</v>
      </c>
      <c r="E84" s="5">
        <v>93.6</v>
      </c>
      <c r="F84" s="5"/>
      <c r="G84" s="5">
        <v>13.8</v>
      </c>
      <c r="H84" s="4">
        <v>0.67</v>
      </c>
      <c r="I84" s="5">
        <v>96.9</v>
      </c>
      <c r="J84" s="5">
        <v>123.2</v>
      </c>
      <c r="K84" s="5">
        <v>0.1</v>
      </c>
      <c r="M84" s="4"/>
      <c r="N84" s="6">
        <v>300</v>
      </c>
      <c r="P84" s="4">
        <v>0.46</v>
      </c>
      <c r="Q84" s="4">
        <v>0.25</v>
      </c>
      <c r="R84" s="4">
        <v>0.05</v>
      </c>
      <c r="S84" s="4">
        <v>0.03</v>
      </c>
      <c r="T84" s="4">
        <v>0.44</v>
      </c>
      <c r="U84" s="4">
        <v>0.01</v>
      </c>
      <c r="V84" s="6">
        <v>2</v>
      </c>
    </row>
    <row r="85" spans="1:22" s="6" customFormat="1" ht="15" customHeight="1" x14ac:dyDescent="0.25">
      <c r="A85" s="8">
        <v>38944.503472222219</v>
      </c>
      <c r="B85" s="26">
        <v>38944.503472222219</v>
      </c>
      <c r="C85" s="4">
        <v>7.44</v>
      </c>
      <c r="D85" s="4">
        <v>9.9</v>
      </c>
      <c r="E85" s="5">
        <v>97.1</v>
      </c>
      <c r="F85" s="5"/>
      <c r="G85" s="5">
        <v>14.4</v>
      </c>
      <c r="H85" s="4">
        <v>0.01</v>
      </c>
      <c r="I85" s="5">
        <v>104.4</v>
      </c>
      <c r="J85" s="5">
        <v>131</v>
      </c>
      <c r="K85" s="5">
        <v>0.1</v>
      </c>
      <c r="M85" s="4"/>
      <c r="N85" s="6">
        <v>30</v>
      </c>
      <c r="P85" s="4"/>
      <c r="Q85" s="4"/>
      <c r="R85" s="4"/>
      <c r="S85" s="4"/>
      <c r="T85" s="4"/>
      <c r="U85" s="4"/>
    </row>
    <row r="86" spans="1:22" s="6" customFormat="1" ht="15" customHeight="1" x14ac:dyDescent="0.25">
      <c r="A86" s="8">
        <v>38958.506944444445</v>
      </c>
      <c r="B86" s="26">
        <v>38958.506944444445</v>
      </c>
      <c r="C86" s="4">
        <v>7.64</v>
      </c>
      <c r="D86" s="4">
        <v>9.2100000000000009</v>
      </c>
      <c r="E86" s="5">
        <v>89</v>
      </c>
      <c r="F86" s="5"/>
      <c r="G86" s="5">
        <v>13.7</v>
      </c>
      <c r="H86" s="4">
        <v>0.6</v>
      </c>
      <c r="I86" s="5">
        <v>108.4</v>
      </c>
      <c r="J86" s="5">
        <v>138.1</v>
      </c>
      <c r="K86" s="5">
        <v>0.1</v>
      </c>
      <c r="M86" s="4"/>
      <c r="N86" s="6">
        <v>30</v>
      </c>
      <c r="P86" s="4">
        <v>0.47</v>
      </c>
      <c r="Q86" s="4">
        <v>0.25</v>
      </c>
      <c r="R86" s="4">
        <v>0.05</v>
      </c>
      <c r="S86" s="4">
        <v>0.05</v>
      </c>
      <c r="T86" s="4">
        <v>0.47</v>
      </c>
      <c r="U86" s="4">
        <v>0.01</v>
      </c>
      <c r="V86" s="6">
        <v>2</v>
      </c>
    </row>
    <row r="87" spans="1:22" s="6" customFormat="1" ht="15" customHeight="1" x14ac:dyDescent="0.25">
      <c r="A87" s="8">
        <v>38973.493055555555</v>
      </c>
      <c r="B87" s="26">
        <v>38973.493055555555</v>
      </c>
      <c r="C87" s="4">
        <v>8.01</v>
      </c>
      <c r="D87" s="4">
        <v>9.82</v>
      </c>
      <c r="E87" s="5">
        <v>93</v>
      </c>
      <c r="F87" s="5"/>
      <c r="G87" s="5">
        <v>12.8</v>
      </c>
      <c r="H87" s="4">
        <v>0.56000000000000005</v>
      </c>
      <c r="I87" s="5">
        <v>106.8</v>
      </c>
      <c r="J87" s="5">
        <v>139.1</v>
      </c>
      <c r="K87" s="5">
        <v>0.1</v>
      </c>
      <c r="M87" s="4"/>
      <c r="N87" s="6">
        <v>170</v>
      </c>
      <c r="P87" s="4"/>
      <c r="Q87" s="4"/>
      <c r="R87" s="4"/>
      <c r="S87" s="4"/>
      <c r="T87" s="4"/>
      <c r="U87" s="4"/>
    </row>
    <row r="88" spans="1:22" s="6" customFormat="1" ht="15" customHeight="1" x14ac:dyDescent="0.25">
      <c r="A88" s="8">
        <v>38986.493055555555</v>
      </c>
      <c r="B88" s="26">
        <v>38986.493055555555</v>
      </c>
      <c r="C88" s="4">
        <v>7.4</v>
      </c>
      <c r="D88" s="4">
        <v>10.35</v>
      </c>
      <c r="E88" s="5">
        <v>95.7</v>
      </c>
      <c r="F88" s="5"/>
      <c r="G88" s="5">
        <v>11.8</v>
      </c>
      <c r="H88" s="4">
        <v>6.76</v>
      </c>
      <c r="I88" s="5">
        <v>94.8</v>
      </c>
      <c r="J88" s="5">
        <v>126.6</v>
      </c>
      <c r="K88" s="5">
        <v>0.1</v>
      </c>
      <c r="M88" s="4"/>
      <c r="N88" s="6">
        <v>130</v>
      </c>
      <c r="P88" s="4">
        <v>0.35</v>
      </c>
      <c r="Q88" s="4">
        <v>0.25</v>
      </c>
      <c r="R88" s="4">
        <v>0.05</v>
      </c>
      <c r="S88" s="15">
        <v>5.0000000000000001E-3</v>
      </c>
      <c r="T88" s="4">
        <v>0.35</v>
      </c>
      <c r="U88" s="4">
        <v>0.05</v>
      </c>
      <c r="V88" s="6">
        <v>2</v>
      </c>
    </row>
    <row r="89" spans="1:22" s="6" customFormat="1" ht="15" customHeight="1" x14ac:dyDescent="0.25">
      <c r="A89" s="8">
        <v>39000.48541666667</v>
      </c>
      <c r="B89" s="26">
        <v>39000.48541666667</v>
      </c>
      <c r="C89" s="4">
        <v>7.63</v>
      </c>
      <c r="D89" s="4">
        <v>10.98</v>
      </c>
      <c r="E89" s="5">
        <v>93.2</v>
      </c>
      <c r="F89" s="5"/>
      <c r="G89" s="5">
        <v>8</v>
      </c>
      <c r="H89" s="4">
        <v>0.34</v>
      </c>
      <c r="I89" s="5">
        <v>90.9</v>
      </c>
      <c r="J89" s="5">
        <v>126.9</v>
      </c>
      <c r="K89" s="5">
        <v>0.1</v>
      </c>
      <c r="M89" s="4">
        <v>0.95</v>
      </c>
      <c r="N89" s="6">
        <v>170</v>
      </c>
      <c r="P89" s="4"/>
      <c r="Q89" s="4"/>
      <c r="R89" s="4"/>
      <c r="S89" s="4"/>
      <c r="T89" s="4"/>
      <c r="U89" s="4"/>
    </row>
    <row r="90" spans="1:22" s="6" customFormat="1" ht="15" customHeight="1" x14ac:dyDescent="0.25">
      <c r="A90" s="8">
        <v>39014.515972222223</v>
      </c>
      <c r="B90" s="26">
        <v>39014.515972222223</v>
      </c>
      <c r="C90" s="4">
        <v>7.7</v>
      </c>
      <c r="D90" s="4">
        <v>10.63</v>
      </c>
      <c r="E90" s="5">
        <v>90.8</v>
      </c>
      <c r="F90" s="5"/>
      <c r="G90" s="5">
        <v>8</v>
      </c>
      <c r="H90" s="4">
        <v>0.75</v>
      </c>
      <c r="I90" s="5">
        <v>85.8</v>
      </c>
      <c r="J90" s="5">
        <v>127.1</v>
      </c>
      <c r="K90" s="5">
        <v>0.1</v>
      </c>
      <c r="M90" s="4">
        <v>1</v>
      </c>
      <c r="N90" s="6">
        <v>80</v>
      </c>
      <c r="P90" s="4">
        <v>0.2</v>
      </c>
      <c r="Q90" s="4">
        <v>0.25</v>
      </c>
      <c r="R90" s="4">
        <v>0.05</v>
      </c>
      <c r="S90" s="4">
        <v>0.02</v>
      </c>
      <c r="T90" s="4">
        <v>0.2</v>
      </c>
      <c r="U90" s="4">
        <v>0.01</v>
      </c>
      <c r="V90" s="6">
        <v>2</v>
      </c>
    </row>
    <row r="91" spans="1:22" s="6" customFormat="1" ht="15" customHeight="1" x14ac:dyDescent="0.25">
      <c r="A91" s="8">
        <v>39029.520833333336</v>
      </c>
      <c r="B91" s="26">
        <v>39029.520833333336</v>
      </c>
      <c r="C91" s="4">
        <v>7.3</v>
      </c>
      <c r="D91" s="4">
        <v>11.28</v>
      </c>
      <c r="E91" s="5">
        <v>100.1</v>
      </c>
      <c r="F91" s="5"/>
      <c r="G91" s="5">
        <v>10</v>
      </c>
      <c r="H91" s="4">
        <v>5.36</v>
      </c>
      <c r="I91" s="5">
        <v>47.8</v>
      </c>
      <c r="J91" s="5">
        <v>66.7</v>
      </c>
      <c r="K91" s="5">
        <v>0</v>
      </c>
      <c r="M91" s="4"/>
      <c r="P91" s="4"/>
      <c r="Q91" s="4"/>
      <c r="R91" s="4"/>
      <c r="S91" s="4"/>
      <c r="T91" s="4"/>
      <c r="U91" s="4"/>
    </row>
    <row r="92" spans="1:22" s="6" customFormat="1" ht="15" customHeight="1" x14ac:dyDescent="0.25">
      <c r="A92" s="8">
        <v>39041.461805555555</v>
      </c>
      <c r="B92" s="26">
        <v>39041.461805555555</v>
      </c>
      <c r="C92" s="4">
        <v>7.94</v>
      </c>
      <c r="D92" s="4">
        <v>11.01</v>
      </c>
      <c r="E92" s="5">
        <v>95.1</v>
      </c>
      <c r="F92" s="5"/>
      <c r="G92" s="5">
        <v>8.8000000000000007</v>
      </c>
      <c r="H92" s="4">
        <v>1.65</v>
      </c>
      <c r="I92" s="5">
        <v>54.7</v>
      </c>
      <c r="J92" s="5">
        <v>79</v>
      </c>
      <c r="K92" s="5">
        <v>0</v>
      </c>
      <c r="M92" s="4"/>
      <c r="N92" s="6">
        <v>23</v>
      </c>
      <c r="P92" s="4">
        <v>0.53</v>
      </c>
      <c r="Q92" s="4">
        <v>0.9</v>
      </c>
      <c r="R92" s="4">
        <v>0.05</v>
      </c>
      <c r="S92" s="4">
        <v>0.05</v>
      </c>
      <c r="T92" s="4">
        <v>0.53</v>
      </c>
      <c r="U92" s="4">
        <v>0.06</v>
      </c>
      <c r="V92" s="6">
        <v>2</v>
      </c>
    </row>
    <row r="93" spans="1:22" s="6" customFormat="1" ht="15" customHeight="1" x14ac:dyDescent="0.25">
      <c r="A93" s="8">
        <v>39056.513888888891</v>
      </c>
      <c r="B93" s="26">
        <v>39056.513888888891</v>
      </c>
      <c r="C93" s="4">
        <v>7.61</v>
      </c>
      <c r="D93" s="4">
        <v>13.8</v>
      </c>
      <c r="E93" s="5">
        <v>108.8</v>
      </c>
      <c r="F93" s="5"/>
      <c r="G93" s="5">
        <v>5.2</v>
      </c>
      <c r="H93" s="4">
        <v>2.67</v>
      </c>
      <c r="I93" s="5">
        <v>43</v>
      </c>
      <c r="J93" s="5">
        <v>68.7</v>
      </c>
      <c r="K93" s="5">
        <v>0</v>
      </c>
      <c r="M93" s="4"/>
      <c r="N93" s="6">
        <v>8</v>
      </c>
      <c r="P93" s="4"/>
      <c r="Q93" s="4"/>
      <c r="R93" s="4"/>
      <c r="S93" s="4"/>
      <c r="T93" s="4"/>
      <c r="U93" s="4"/>
    </row>
    <row r="94" spans="1:22" s="6" customFormat="1" ht="15" customHeight="1" x14ac:dyDescent="0.25">
      <c r="A94" s="8">
        <v>39070.5</v>
      </c>
      <c r="B94" s="26">
        <v>39070.5</v>
      </c>
      <c r="C94" s="4">
        <v>7.51</v>
      </c>
      <c r="D94" s="4">
        <v>13.15</v>
      </c>
      <c r="E94" s="5">
        <v>104.5</v>
      </c>
      <c r="F94" s="5"/>
      <c r="G94" s="5">
        <v>5.4</v>
      </c>
      <c r="H94" s="4">
        <v>1.44</v>
      </c>
      <c r="I94" s="5">
        <v>47.1</v>
      </c>
      <c r="J94" s="5">
        <v>75.099999999999994</v>
      </c>
      <c r="K94" s="5">
        <v>0</v>
      </c>
      <c r="M94" s="4"/>
      <c r="N94" s="6">
        <v>4</v>
      </c>
      <c r="P94" s="4">
        <v>0.79</v>
      </c>
      <c r="Q94" s="4">
        <v>0.25</v>
      </c>
      <c r="R94" s="4">
        <v>0.05</v>
      </c>
      <c r="S94" s="4">
        <v>0.02</v>
      </c>
      <c r="T94" s="4">
        <v>0.38</v>
      </c>
      <c r="U94" s="4">
        <v>0.01</v>
      </c>
      <c r="V94" s="6">
        <v>2</v>
      </c>
    </row>
    <row r="95" spans="1:22" s="6" customFormat="1" ht="15" customHeight="1" x14ac:dyDescent="0.25">
      <c r="A95" s="8">
        <v>39085.486111111109</v>
      </c>
      <c r="B95" s="26">
        <v>39085.486111111109</v>
      </c>
      <c r="C95" s="4">
        <v>7.48</v>
      </c>
      <c r="D95" s="4">
        <v>12.34</v>
      </c>
      <c r="E95" s="5">
        <v>101.9</v>
      </c>
      <c r="F95" s="5"/>
      <c r="G95" s="5">
        <v>6.8</v>
      </c>
      <c r="H95" s="4">
        <v>9.1</v>
      </c>
      <c r="I95" s="5">
        <v>39.9</v>
      </c>
      <c r="J95" s="5">
        <v>61</v>
      </c>
      <c r="K95" s="5">
        <v>0</v>
      </c>
      <c r="M95" s="4"/>
      <c r="N95" s="6">
        <v>50</v>
      </c>
      <c r="P95" s="4"/>
      <c r="Q95" s="4"/>
      <c r="R95" s="4"/>
      <c r="S95" s="4"/>
      <c r="T95" s="4"/>
      <c r="U95" s="4"/>
    </row>
    <row r="96" spans="1:22" s="6" customFormat="1" ht="15" customHeight="1" x14ac:dyDescent="0.25">
      <c r="A96" s="8">
        <v>39099.5</v>
      </c>
      <c r="B96" s="26">
        <v>39099.5</v>
      </c>
      <c r="C96" s="4">
        <v>7.45</v>
      </c>
      <c r="D96" s="4">
        <v>13.24</v>
      </c>
      <c r="E96" s="5">
        <v>99.1</v>
      </c>
      <c r="F96" s="5"/>
      <c r="G96" s="5">
        <v>3.3</v>
      </c>
      <c r="H96" s="4">
        <v>1.41</v>
      </c>
      <c r="I96" s="5">
        <v>46.8</v>
      </c>
      <c r="J96" s="5">
        <v>80</v>
      </c>
      <c r="K96" s="5">
        <v>0</v>
      </c>
      <c r="M96" s="4"/>
      <c r="N96" s="6">
        <v>8</v>
      </c>
      <c r="P96" s="4">
        <v>0.68</v>
      </c>
      <c r="Q96" s="4">
        <v>0.25</v>
      </c>
      <c r="R96" s="4">
        <v>0.05</v>
      </c>
      <c r="S96" s="15">
        <v>5.0000000000000001E-3</v>
      </c>
      <c r="T96" s="4">
        <v>0.67</v>
      </c>
      <c r="U96" s="4">
        <v>0.05</v>
      </c>
      <c r="V96" s="6">
        <v>2</v>
      </c>
    </row>
    <row r="97" spans="1:22" s="6" customFormat="1" ht="15" customHeight="1" x14ac:dyDescent="0.25">
      <c r="A97" s="8">
        <v>39112.472222222219</v>
      </c>
      <c r="B97" s="26">
        <v>39112.472222222219</v>
      </c>
      <c r="C97" s="4">
        <v>7.61</v>
      </c>
      <c r="D97" s="4">
        <v>14.08</v>
      </c>
      <c r="E97" s="5">
        <v>104</v>
      </c>
      <c r="F97" s="5"/>
      <c r="G97" s="5">
        <v>2.8</v>
      </c>
      <c r="H97" s="4">
        <v>1.04</v>
      </c>
      <c r="I97" s="5">
        <v>46</v>
      </c>
      <c r="J97" s="5">
        <v>79.8</v>
      </c>
      <c r="K97" s="5">
        <v>0</v>
      </c>
      <c r="M97" s="4"/>
      <c r="N97" s="6">
        <v>23</v>
      </c>
      <c r="P97" s="4"/>
      <c r="Q97" s="4"/>
      <c r="R97" s="4"/>
      <c r="S97" s="4"/>
      <c r="T97" s="4"/>
      <c r="U97" s="4"/>
    </row>
    <row r="98" spans="1:22" s="6" customFormat="1" ht="15" customHeight="1" x14ac:dyDescent="0.25">
      <c r="A98" s="8">
        <v>39126.486111111109</v>
      </c>
      <c r="B98" s="26">
        <v>39126.486111111109</v>
      </c>
      <c r="C98" s="4">
        <v>7.66</v>
      </c>
      <c r="D98" s="4">
        <v>12.24</v>
      </c>
      <c r="E98" s="5">
        <v>100.2</v>
      </c>
      <c r="F98" s="5"/>
      <c r="G98" s="5">
        <v>6.6</v>
      </c>
      <c r="H98" s="4">
        <v>0.98</v>
      </c>
      <c r="I98" s="5">
        <v>56</v>
      </c>
      <c r="J98" s="5">
        <v>86.3</v>
      </c>
      <c r="K98" s="5">
        <v>0</v>
      </c>
      <c r="M98" s="4"/>
      <c r="N98" s="6">
        <v>30</v>
      </c>
      <c r="P98" s="4">
        <v>0.57999999999999996</v>
      </c>
      <c r="Q98" s="4">
        <v>0.8</v>
      </c>
      <c r="R98" s="4">
        <v>0.05</v>
      </c>
      <c r="S98" s="4">
        <v>0.02</v>
      </c>
      <c r="T98" s="4">
        <v>0.57999999999999996</v>
      </c>
      <c r="U98" s="4">
        <v>0.06</v>
      </c>
      <c r="V98" s="6">
        <v>2</v>
      </c>
    </row>
    <row r="99" spans="1:22" s="6" customFormat="1" ht="15" customHeight="1" x14ac:dyDescent="0.25">
      <c r="A99" s="8">
        <v>39141.513888888891</v>
      </c>
      <c r="B99" s="26">
        <v>39141.513888888891</v>
      </c>
      <c r="C99" s="4">
        <v>7.38</v>
      </c>
      <c r="D99" s="4">
        <v>13.32</v>
      </c>
      <c r="E99" s="5">
        <v>101.9</v>
      </c>
      <c r="F99" s="5"/>
      <c r="G99" s="5">
        <v>4.0999999999999996</v>
      </c>
      <c r="H99" s="4">
        <v>3.3</v>
      </c>
      <c r="I99" s="5">
        <v>41.9</v>
      </c>
      <c r="J99" s="5">
        <v>69.7</v>
      </c>
      <c r="K99" s="5">
        <v>0</v>
      </c>
      <c r="M99" s="4"/>
      <c r="N99" s="6">
        <v>8</v>
      </c>
      <c r="P99" s="4"/>
      <c r="Q99" s="4"/>
      <c r="R99" s="4"/>
      <c r="S99" s="4"/>
      <c r="T99" s="4"/>
      <c r="U99" s="4"/>
    </row>
    <row r="100" spans="1:22" s="6" customFormat="1" ht="15" customHeight="1" x14ac:dyDescent="0.25">
      <c r="A100" s="8">
        <v>39154.486111111109</v>
      </c>
      <c r="B100" s="26">
        <v>39154.486111111109</v>
      </c>
      <c r="C100" s="4">
        <v>7.55</v>
      </c>
      <c r="D100" s="4">
        <v>11.5</v>
      </c>
      <c r="E100" s="5">
        <v>96.1</v>
      </c>
      <c r="F100" s="5"/>
      <c r="G100" s="5">
        <v>7.1</v>
      </c>
      <c r="H100" s="4">
        <v>1.76</v>
      </c>
      <c r="I100" s="5">
        <v>46.9</v>
      </c>
      <c r="J100" s="5">
        <v>70.599999999999994</v>
      </c>
      <c r="K100" s="5">
        <v>0</v>
      </c>
      <c r="M100" s="4"/>
      <c r="N100" s="6">
        <v>8</v>
      </c>
      <c r="P100" s="4">
        <v>0.53</v>
      </c>
      <c r="Q100" s="4">
        <v>0.56000000000000005</v>
      </c>
      <c r="R100" s="4">
        <v>0.05</v>
      </c>
      <c r="S100" s="4">
        <v>0.04</v>
      </c>
      <c r="T100" s="4">
        <v>0.52</v>
      </c>
      <c r="U100" s="4">
        <v>0.04</v>
      </c>
      <c r="V100" s="6">
        <v>2</v>
      </c>
    </row>
    <row r="101" spans="1:22" s="6" customFormat="1" ht="15" customHeight="1" x14ac:dyDescent="0.25">
      <c r="A101" s="8">
        <v>39168.521527777775</v>
      </c>
      <c r="B101" s="26">
        <v>39168.521527777775</v>
      </c>
      <c r="C101" s="4">
        <v>7.41</v>
      </c>
      <c r="D101" s="4">
        <v>11.74</v>
      </c>
      <c r="E101" s="5">
        <v>101.1</v>
      </c>
      <c r="F101" s="5"/>
      <c r="G101" s="5">
        <v>8.3000000000000007</v>
      </c>
      <c r="H101" s="4">
        <v>4.9000000000000004</v>
      </c>
      <c r="I101" s="5">
        <v>45.7</v>
      </c>
      <c r="J101" s="5">
        <v>67</v>
      </c>
      <c r="K101" s="5">
        <v>0</v>
      </c>
      <c r="M101" s="4">
        <v>2.58</v>
      </c>
      <c r="N101" s="6">
        <v>1</v>
      </c>
      <c r="P101" s="4"/>
      <c r="Q101" s="4"/>
      <c r="R101" s="4"/>
      <c r="S101" s="4"/>
      <c r="T101" s="4"/>
      <c r="U101" s="4"/>
    </row>
    <row r="102" spans="1:22" s="6" customFormat="1" ht="15" customHeight="1" x14ac:dyDescent="0.25">
      <c r="A102" s="8">
        <v>39181.482638888891</v>
      </c>
      <c r="B102" s="26">
        <v>39181.482638888891</v>
      </c>
      <c r="C102" s="4">
        <v>7.71</v>
      </c>
      <c r="D102" s="4">
        <v>10.71</v>
      </c>
      <c r="E102" s="5">
        <v>94.6</v>
      </c>
      <c r="F102" s="5"/>
      <c r="G102" s="5">
        <v>9.6</v>
      </c>
      <c r="H102" s="4">
        <v>39.799999999999997</v>
      </c>
      <c r="I102" s="5">
        <v>49</v>
      </c>
      <c r="J102" s="5">
        <v>69.5</v>
      </c>
      <c r="K102" s="5">
        <v>0</v>
      </c>
      <c r="M102" s="4"/>
      <c r="N102" s="6">
        <v>900</v>
      </c>
      <c r="P102" s="4">
        <v>0.55000000000000004</v>
      </c>
      <c r="Q102" s="4">
        <v>0.92</v>
      </c>
      <c r="R102" s="4">
        <v>0.05</v>
      </c>
      <c r="S102" s="4">
        <v>0.03</v>
      </c>
      <c r="T102" s="4">
        <v>0.53</v>
      </c>
      <c r="U102" s="4">
        <v>0.06</v>
      </c>
      <c r="V102" s="6">
        <v>68</v>
      </c>
    </row>
    <row r="103" spans="1:22" s="6" customFormat="1" ht="15" customHeight="1" x14ac:dyDescent="0.25">
      <c r="A103" s="8">
        <v>39196.506944444445</v>
      </c>
      <c r="B103" s="26">
        <v>39196.506944444445</v>
      </c>
      <c r="C103" s="4">
        <v>7.81</v>
      </c>
      <c r="D103" s="4">
        <v>11.5</v>
      </c>
      <c r="E103" s="5">
        <v>102.3</v>
      </c>
      <c r="F103" s="5"/>
      <c r="G103" s="5">
        <v>10.3</v>
      </c>
      <c r="H103" s="4">
        <v>2.77</v>
      </c>
      <c r="I103" s="5">
        <v>62.3</v>
      </c>
      <c r="J103" s="5">
        <v>86.2</v>
      </c>
      <c r="K103" s="5">
        <v>0</v>
      </c>
      <c r="M103" s="4"/>
      <c r="N103" s="6">
        <v>50</v>
      </c>
      <c r="P103" s="4"/>
      <c r="Q103" s="4"/>
      <c r="R103" s="4"/>
      <c r="S103" s="4"/>
      <c r="T103" s="4"/>
      <c r="U103" s="4"/>
    </row>
    <row r="104" spans="1:22" s="6" customFormat="1" ht="15" customHeight="1" x14ac:dyDescent="0.25">
      <c r="A104" s="8">
        <v>39210.513888888891</v>
      </c>
      <c r="B104" s="26">
        <v>39210.513888888891</v>
      </c>
      <c r="C104" s="4">
        <v>7.81</v>
      </c>
      <c r="D104" s="4">
        <v>10.15</v>
      </c>
      <c r="E104" s="5">
        <v>99.4</v>
      </c>
      <c r="F104" s="5"/>
      <c r="G104" s="5">
        <v>13.7</v>
      </c>
      <c r="H104" s="4">
        <v>1.95</v>
      </c>
      <c r="I104" s="5">
        <v>70.8</v>
      </c>
      <c r="J104" s="5">
        <v>90.2</v>
      </c>
      <c r="K104" s="5">
        <v>0</v>
      </c>
      <c r="M104" s="4"/>
      <c r="N104" s="6">
        <v>240</v>
      </c>
      <c r="P104" s="4">
        <v>0.3</v>
      </c>
      <c r="Q104" s="4">
        <v>0.25</v>
      </c>
      <c r="R104" s="4">
        <v>0.05</v>
      </c>
      <c r="S104" s="4">
        <v>0.04</v>
      </c>
      <c r="T104" s="4">
        <v>0.3</v>
      </c>
      <c r="U104" s="4">
        <v>0.01</v>
      </c>
      <c r="V104" s="6">
        <v>2</v>
      </c>
    </row>
    <row r="105" spans="1:22" s="6" customFormat="1" ht="15" customHeight="1" x14ac:dyDescent="0.25">
      <c r="A105" s="8">
        <v>39224.461805555555</v>
      </c>
      <c r="B105" s="26">
        <v>39224.461805555555</v>
      </c>
      <c r="C105" s="4">
        <v>7.87</v>
      </c>
      <c r="D105" s="4">
        <v>10.42</v>
      </c>
      <c r="E105" s="5">
        <v>95.4</v>
      </c>
      <c r="F105" s="5"/>
      <c r="G105" s="5">
        <v>11.2</v>
      </c>
      <c r="H105" s="4">
        <v>1.5</v>
      </c>
      <c r="I105" s="5">
        <v>68.599999999999994</v>
      </c>
      <c r="J105" s="5">
        <v>93.2</v>
      </c>
      <c r="K105" s="5">
        <v>0</v>
      </c>
      <c r="M105" s="4"/>
      <c r="N105" s="6">
        <v>70</v>
      </c>
      <c r="P105" s="4"/>
      <c r="Q105" s="4"/>
      <c r="R105" s="4"/>
      <c r="S105" s="4"/>
      <c r="T105" s="4"/>
      <c r="U105" s="4"/>
    </row>
    <row r="106" spans="1:22" s="6" customFormat="1" ht="15" customHeight="1" x14ac:dyDescent="0.25">
      <c r="A106" s="8">
        <v>39238.465277777781</v>
      </c>
      <c r="B106" s="26">
        <v>39238.465277777781</v>
      </c>
      <c r="C106" s="4">
        <v>7.75</v>
      </c>
      <c r="D106" s="4">
        <v>9.64</v>
      </c>
      <c r="E106" s="5">
        <v>93.3</v>
      </c>
      <c r="F106" s="5"/>
      <c r="G106" s="5">
        <v>13.8</v>
      </c>
      <c r="H106" s="4">
        <v>1.03</v>
      </c>
      <c r="I106" s="5">
        <v>89</v>
      </c>
      <c r="J106" s="5">
        <v>113.4</v>
      </c>
      <c r="K106" s="5">
        <v>0.1</v>
      </c>
      <c r="M106" s="4"/>
      <c r="N106" s="6">
        <v>500</v>
      </c>
      <c r="P106" s="4">
        <v>0.42</v>
      </c>
      <c r="Q106" s="4">
        <v>3.22</v>
      </c>
      <c r="R106" s="4">
        <v>0.05</v>
      </c>
      <c r="S106" s="4">
        <v>0.03</v>
      </c>
      <c r="T106" s="4">
        <v>0.41</v>
      </c>
      <c r="U106" s="4">
        <v>0.01</v>
      </c>
      <c r="V106" s="6">
        <v>2</v>
      </c>
    </row>
    <row r="107" spans="1:22" s="6" customFormat="1" ht="15" customHeight="1" x14ac:dyDescent="0.25">
      <c r="A107" s="8">
        <v>39252.479166666664</v>
      </c>
      <c r="B107" s="26">
        <v>39252.479166666664</v>
      </c>
      <c r="C107" s="4">
        <v>7.84</v>
      </c>
      <c r="D107" s="4">
        <v>11.37</v>
      </c>
      <c r="E107" s="5">
        <v>105.8</v>
      </c>
      <c r="F107" s="5"/>
      <c r="G107" s="5">
        <v>12.1</v>
      </c>
      <c r="H107" s="4">
        <v>0.67</v>
      </c>
      <c r="I107" s="5">
        <v>82.4</v>
      </c>
      <c r="J107" s="5">
        <v>109.3</v>
      </c>
      <c r="K107" s="5">
        <v>0.1</v>
      </c>
      <c r="M107" s="4"/>
      <c r="N107" s="6">
        <v>500</v>
      </c>
      <c r="P107" s="4"/>
      <c r="Q107" s="4"/>
      <c r="R107" s="4"/>
      <c r="S107" s="4"/>
      <c r="T107" s="4"/>
      <c r="U107" s="4"/>
    </row>
    <row r="108" spans="1:22" s="6" customFormat="1" ht="15" customHeight="1" x14ac:dyDescent="0.25">
      <c r="A108" s="8">
        <v>39265.503472222219</v>
      </c>
      <c r="B108" s="26">
        <v>39265.503472222219</v>
      </c>
      <c r="C108" s="4">
        <v>7.74</v>
      </c>
      <c r="D108" s="4">
        <v>10.69</v>
      </c>
      <c r="E108" s="5">
        <v>104.6</v>
      </c>
      <c r="F108" s="5"/>
      <c r="G108" s="5">
        <v>15</v>
      </c>
      <c r="H108" s="4">
        <v>0.68</v>
      </c>
      <c r="I108" s="5">
        <v>91.6</v>
      </c>
      <c r="J108" s="5">
        <v>113</v>
      </c>
      <c r="K108" s="5">
        <v>0.1</v>
      </c>
      <c r="M108" s="4"/>
      <c r="N108" s="6">
        <v>240</v>
      </c>
      <c r="P108" s="4">
        <v>0.3</v>
      </c>
      <c r="Q108" s="4">
        <v>0.56000000000000005</v>
      </c>
      <c r="R108" s="4">
        <v>0.05</v>
      </c>
      <c r="S108" s="4">
        <v>0.03</v>
      </c>
      <c r="T108" s="4">
        <v>0.28999999999999998</v>
      </c>
      <c r="U108" s="4">
        <v>0.02</v>
      </c>
      <c r="V108" s="6">
        <v>2</v>
      </c>
    </row>
    <row r="109" spans="1:22" s="6" customFormat="1" ht="15" customHeight="1" x14ac:dyDescent="0.25">
      <c r="A109" s="8">
        <v>39280.486111111109</v>
      </c>
      <c r="B109" s="26">
        <v>39280.486111111109</v>
      </c>
      <c r="C109" s="4">
        <v>7.22</v>
      </c>
      <c r="D109" s="4">
        <v>9.1300000000000008</v>
      </c>
      <c r="E109" s="5">
        <v>92</v>
      </c>
      <c r="F109" s="5"/>
      <c r="G109" s="5">
        <v>15.9</v>
      </c>
      <c r="H109" s="4">
        <v>0.56000000000000005</v>
      </c>
      <c r="I109" s="5">
        <v>107.1</v>
      </c>
      <c r="J109" s="5">
        <v>130.19999999999999</v>
      </c>
      <c r="K109" s="5">
        <v>0.1</v>
      </c>
      <c r="M109" s="4"/>
      <c r="N109" s="6">
        <v>1600</v>
      </c>
      <c r="P109" s="4"/>
      <c r="Q109" s="4"/>
      <c r="R109" s="4"/>
      <c r="S109" s="4"/>
      <c r="T109" s="4"/>
      <c r="U109" s="4"/>
    </row>
    <row r="110" spans="1:22" s="6" customFormat="1" ht="15" customHeight="1" x14ac:dyDescent="0.25">
      <c r="A110" s="8">
        <v>39294.479166666664</v>
      </c>
      <c r="B110" s="26">
        <v>39294.479166666664</v>
      </c>
      <c r="C110" s="4">
        <v>7.59</v>
      </c>
      <c r="D110" s="4">
        <v>10.29</v>
      </c>
      <c r="E110" s="5">
        <v>100.1</v>
      </c>
      <c r="F110" s="5"/>
      <c r="G110" s="5">
        <v>14</v>
      </c>
      <c r="H110" s="4">
        <v>0.61</v>
      </c>
      <c r="I110" s="5">
        <v>103.6</v>
      </c>
      <c r="J110" s="5">
        <v>131.1</v>
      </c>
      <c r="K110" s="5">
        <v>0.1</v>
      </c>
      <c r="M110" s="4"/>
      <c r="N110" s="6">
        <v>1600</v>
      </c>
      <c r="P110" s="4">
        <v>0.35</v>
      </c>
      <c r="Q110" s="4">
        <v>0.25</v>
      </c>
      <c r="R110" s="4">
        <v>0.05</v>
      </c>
      <c r="S110" s="4">
        <v>0.05</v>
      </c>
      <c r="T110" s="4">
        <v>0.35</v>
      </c>
      <c r="U110" s="4">
        <v>0.01</v>
      </c>
      <c r="V110" s="6">
        <v>20</v>
      </c>
    </row>
    <row r="111" spans="1:22" s="6" customFormat="1" ht="15" customHeight="1" x14ac:dyDescent="0.25">
      <c r="A111" s="8">
        <v>39308.510416666664</v>
      </c>
      <c r="B111" s="26">
        <v>39308.510416666664</v>
      </c>
      <c r="C111" s="4">
        <v>7.94</v>
      </c>
      <c r="D111" s="4">
        <v>13.08</v>
      </c>
      <c r="E111" s="5">
        <v>128.6</v>
      </c>
      <c r="F111" s="5"/>
      <c r="G111" s="5">
        <v>14.5</v>
      </c>
      <c r="H111" s="4">
        <v>0.01</v>
      </c>
      <c r="I111" s="5">
        <v>109.9</v>
      </c>
      <c r="J111" s="5">
        <v>137.1</v>
      </c>
      <c r="K111" s="5">
        <v>0.1</v>
      </c>
      <c r="M111" s="4">
        <v>0.86</v>
      </c>
      <c r="N111" s="6">
        <v>50</v>
      </c>
      <c r="P111" s="4"/>
      <c r="Q111" s="4"/>
      <c r="R111" s="4"/>
      <c r="S111" s="4"/>
      <c r="T111" s="4"/>
      <c r="U111" s="4"/>
    </row>
    <row r="112" spans="1:22" s="6" customFormat="1" ht="15" customHeight="1" x14ac:dyDescent="0.25">
      <c r="A112" s="8">
        <v>39322.489583333336</v>
      </c>
      <c r="B112" s="26">
        <v>39322.489583333336</v>
      </c>
      <c r="C112" s="4">
        <v>7.89</v>
      </c>
      <c r="D112" s="4">
        <v>10.56</v>
      </c>
      <c r="E112" s="5">
        <v>100.5</v>
      </c>
      <c r="F112" s="5"/>
      <c r="G112" s="5">
        <v>13</v>
      </c>
      <c r="H112" s="4">
        <v>0.43</v>
      </c>
      <c r="I112" s="5">
        <v>106.8</v>
      </c>
      <c r="J112" s="5">
        <v>137.30000000000001</v>
      </c>
      <c r="K112" s="5">
        <v>0.1</v>
      </c>
      <c r="M112" s="4"/>
      <c r="N112" s="6">
        <v>50</v>
      </c>
      <c r="P112" s="4">
        <v>0.35</v>
      </c>
      <c r="Q112" s="4">
        <v>0.25</v>
      </c>
      <c r="R112" s="4">
        <v>0.05</v>
      </c>
      <c r="S112" s="4">
        <v>0.05</v>
      </c>
      <c r="T112" s="4">
        <v>0.34</v>
      </c>
      <c r="U112" s="4">
        <v>0.03</v>
      </c>
      <c r="V112" s="6">
        <v>2</v>
      </c>
    </row>
    <row r="113" spans="1:22" s="6" customFormat="1" ht="15" customHeight="1" x14ac:dyDescent="0.25">
      <c r="A113" s="8">
        <v>39335.46875</v>
      </c>
      <c r="B113" s="26">
        <v>39335.46875</v>
      </c>
      <c r="C113" s="4">
        <v>7.9</v>
      </c>
      <c r="D113" s="4">
        <v>10.46</v>
      </c>
      <c r="E113" s="5">
        <v>98.1</v>
      </c>
      <c r="F113" s="5"/>
      <c r="G113" s="5">
        <v>12.4</v>
      </c>
      <c r="H113" s="4">
        <v>0.13</v>
      </c>
      <c r="I113" s="5">
        <v>107.8</v>
      </c>
      <c r="J113" s="5">
        <v>141.4</v>
      </c>
      <c r="K113" s="5">
        <v>0.1</v>
      </c>
      <c r="M113" s="4"/>
      <c r="N113" s="6">
        <v>30</v>
      </c>
      <c r="P113" s="4"/>
      <c r="Q113" s="4"/>
      <c r="R113" s="4"/>
      <c r="S113" s="4"/>
      <c r="T113" s="4"/>
      <c r="U113" s="4"/>
    </row>
    <row r="114" spans="1:22" s="6" customFormat="1" ht="15" customHeight="1" x14ac:dyDescent="0.25">
      <c r="A114" s="8">
        <v>39349.461805555555</v>
      </c>
      <c r="B114" s="26">
        <v>39349.461805555555</v>
      </c>
      <c r="C114" s="4">
        <v>7.93</v>
      </c>
      <c r="D114" s="4">
        <v>10.77</v>
      </c>
      <c r="E114" s="5">
        <v>95.5</v>
      </c>
      <c r="F114" s="5"/>
      <c r="G114" s="5">
        <v>10</v>
      </c>
      <c r="H114" s="4">
        <v>0.15</v>
      </c>
      <c r="I114" s="5">
        <v>101.1</v>
      </c>
      <c r="J114" s="5">
        <v>141.5</v>
      </c>
      <c r="K114" s="5">
        <v>0.1</v>
      </c>
      <c r="M114" s="4"/>
      <c r="N114" s="6">
        <v>240</v>
      </c>
      <c r="P114" s="4">
        <v>0.28999999999999998</v>
      </c>
      <c r="Q114" s="4">
        <v>0.25</v>
      </c>
      <c r="R114" s="4">
        <v>0.05</v>
      </c>
      <c r="S114" s="4">
        <v>0.06</v>
      </c>
      <c r="T114" s="4">
        <v>0.28999999999999998</v>
      </c>
      <c r="U114" s="4">
        <v>0.02</v>
      </c>
      <c r="V114" s="6">
        <v>2</v>
      </c>
    </row>
    <row r="115" spans="1:22" s="6" customFormat="1" ht="15" customHeight="1" x14ac:dyDescent="0.25">
      <c r="A115" s="8">
        <v>39363.506944444445</v>
      </c>
      <c r="B115" s="26">
        <v>39363.506944444445</v>
      </c>
      <c r="C115" s="4">
        <v>7.58</v>
      </c>
      <c r="D115" s="4">
        <v>10.52</v>
      </c>
      <c r="E115" s="5">
        <v>92.5</v>
      </c>
      <c r="F115" s="5"/>
      <c r="G115" s="5">
        <v>9.3000000000000007</v>
      </c>
      <c r="H115" s="4">
        <v>1.35</v>
      </c>
      <c r="I115" s="5">
        <v>78.8</v>
      </c>
      <c r="J115" s="5">
        <v>112.4</v>
      </c>
      <c r="K115" s="5">
        <v>0.1</v>
      </c>
      <c r="M115" s="4"/>
      <c r="N115" s="6">
        <v>80</v>
      </c>
      <c r="P115" s="4"/>
      <c r="Q115" s="4"/>
      <c r="R115" s="4"/>
      <c r="S115" s="4"/>
      <c r="T115" s="4"/>
      <c r="U115" s="4"/>
    </row>
    <row r="116" spans="1:22" s="6" customFormat="1" ht="15" customHeight="1" x14ac:dyDescent="0.25">
      <c r="A116" s="8">
        <v>39378.489583333336</v>
      </c>
      <c r="B116" s="26">
        <v>39378.489583333336</v>
      </c>
      <c r="C116" s="4">
        <v>7.62</v>
      </c>
      <c r="D116" s="4">
        <v>10.1</v>
      </c>
      <c r="E116" s="5">
        <v>91.3</v>
      </c>
      <c r="F116" s="5"/>
      <c r="G116" s="5">
        <v>10.6</v>
      </c>
      <c r="H116" s="4">
        <v>1.29</v>
      </c>
      <c r="I116" s="5">
        <v>68</v>
      </c>
      <c r="J116" s="5">
        <v>93.2</v>
      </c>
      <c r="K116" s="5">
        <v>0</v>
      </c>
      <c r="M116" s="4"/>
      <c r="N116" s="6">
        <v>13</v>
      </c>
      <c r="P116" s="4">
        <v>0.32</v>
      </c>
      <c r="Q116" s="4">
        <v>0.25</v>
      </c>
      <c r="R116" s="4">
        <v>0.05</v>
      </c>
      <c r="S116" s="4">
        <v>0.04</v>
      </c>
      <c r="T116" s="4">
        <v>0.32</v>
      </c>
      <c r="U116" s="4">
        <v>0.04</v>
      </c>
      <c r="V116" s="6">
        <v>2</v>
      </c>
    </row>
    <row r="117" spans="1:22" s="6" customFormat="1" ht="15" customHeight="1" x14ac:dyDescent="0.25">
      <c r="A117" s="8">
        <v>39393.46875</v>
      </c>
      <c r="B117" s="26">
        <v>39393.46875</v>
      </c>
      <c r="C117" s="4">
        <v>7.73</v>
      </c>
      <c r="D117" s="4">
        <v>11.58</v>
      </c>
      <c r="E117" s="5">
        <v>97.5</v>
      </c>
      <c r="F117" s="5"/>
      <c r="G117" s="5">
        <v>7.9</v>
      </c>
      <c r="H117" s="4">
        <v>0.45</v>
      </c>
      <c r="I117" s="5">
        <v>70.8</v>
      </c>
      <c r="J117" s="5">
        <v>104.9</v>
      </c>
      <c r="K117" s="5">
        <v>0</v>
      </c>
      <c r="M117" s="4"/>
      <c r="N117" s="6">
        <v>240</v>
      </c>
      <c r="P117" s="4"/>
      <c r="Q117" s="4"/>
      <c r="R117" s="4"/>
      <c r="S117" s="4"/>
      <c r="T117" s="4"/>
      <c r="U117" s="4"/>
    </row>
    <row r="118" spans="1:22" s="6" customFormat="1" ht="15" customHeight="1" x14ac:dyDescent="0.25">
      <c r="A118" s="8">
        <v>39405.479166666664</v>
      </c>
      <c r="B118" s="26">
        <v>39405.479166666664</v>
      </c>
      <c r="C118" s="4">
        <v>7.65</v>
      </c>
      <c r="D118" s="4">
        <v>10.82</v>
      </c>
      <c r="E118" s="5">
        <v>87.6</v>
      </c>
      <c r="F118" s="5"/>
      <c r="G118" s="5">
        <v>6.2</v>
      </c>
      <c r="H118" s="4">
        <v>2.98</v>
      </c>
      <c r="I118" s="5">
        <v>53.1</v>
      </c>
      <c r="J118" s="5">
        <v>82.8</v>
      </c>
      <c r="K118" s="5">
        <v>0</v>
      </c>
      <c r="M118" s="4"/>
      <c r="N118" s="6">
        <v>50</v>
      </c>
      <c r="P118" s="4">
        <v>0.62</v>
      </c>
      <c r="Q118" s="4">
        <v>0.56000000000000005</v>
      </c>
      <c r="R118" s="4">
        <v>0.05</v>
      </c>
      <c r="S118" s="4">
        <v>7.0000000000000007E-2</v>
      </c>
      <c r="T118" s="4">
        <v>0.62</v>
      </c>
      <c r="U118" s="4">
        <v>0.05</v>
      </c>
      <c r="V118" s="6">
        <v>5</v>
      </c>
    </row>
    <row r="119" spans="1:22" s="6" customFormat="1" ht="15" customHeight="1" x14ac:dyDescent="0.25">
      <c r="A119" s="8">
        <v>39421.5</v>
      </c>
      <c r="B119" s="26">
        <v>39421.5</v>
      </c>
      <c r="C119" s="4">
        <v>7.75</v>
      </c>
      <c r="D119" s="4">
        <v>12.07</v>
      </c>
      <c r="E119" s="5">
        <v>102.9</v>
      </c>
      <c r="F119" s="5"/>
      <c r="G119" s="5">
        <v>8.1</v>
      </c>
      <c r="H119" s="4">
        <v>4.22</v>
      </c>
      <c r="I119" s="5">
        <v>50</v>
      </c>
      <c r="J119" s="5">
        <v>73.599999999999994</v>
      </c>
      <c r="K119" s="5">
        <v>0</v>
      </c>
      <c r="M119" s="4"/>
      <c r="N119" s="6">
        <v>50</v>
      </c>
      <c r="P119" s="4"/>
      <c r="Q119" s="4"/>
      <c r="R119" s="4"/>
      <c r="S119" s="4"/>
      <c r="T119" s="4"/>
      <c r="U119" s="4"/>
    </row>
    <row r="120" spans="1:22" s="6" customFormat="1" ht="15" customHeight="1" x14ac:dyDescent="0.25">
      <c r="A120" s="8">
        <v>39434.486111111109</v>
      </c>
      <c r="B120" s="26">
        <v>39434.486111111109</v>
      </c>
      <c r="C120" s="4">
        <v>7.36</v>
      </c>
      <c r="D120" s="4">
        <v>12.54</v>
      </c>
      <c r="E120" s="5">
        <v>99</v>
      </c>
      <c r="F120" s="5"/>
      <c r="G120" s="5">
        <v>5.0999999999999996</v>
      </c>
      <c r="H120" s="4">
        <v>3.26</v>
      </c>
      <c r="I120" s="5">
        <v>44.6</v>
      </c>
      <c r="J120" s="5">
        <v>72</v>
      </c>
      <c r="K120" s="5">
        <v>0</v>
      </c>
      <c r="M120" s="4"/>
      <c r="N120" s="6">
        <v>30</v>
      </c>
      <c r="P120" s="4">
        <v>0.91</v>
      </c>
      <c r="Q120" s="4">
        <v>0.5</v>
      </c>
      <c r="R120" s="4">
        <v>0.05</v>
      </c>
      <c r="S120" s="4">
        <v>0.06</v>
      </c>
      <c r="T120" s="4">
        <v>0.9</v>
      </c>
      <c r="U120" s="4">
        <v>0.04</v>
      </c>
      <c r="V120" s="6">
        <v>2</v>
      </c>
    </row>
    <row r="121" spans="1:22" s="6" customFormat="1" ht="15" customHeight="1" x14ac:dyDescent="0.25">
      <c r="A121" s="8">
        <v>39449.46875</v>
      </c>
      <c r="B121" s="26">
        <v>39449.46875</v>
      </c>
      <c r="C121" s="4">
        <v>7.88</v>
      </c>
      <c r="D121" s="4">
        <v>12.97</v>
      </c>
      <c r="E121" s="5">
        <v>101.2</v>
      </c>
      <c r="F121" s="5"/>
      <c r="G121" s="5">
        <v>4.8</v>
      </c>
      <c r="H121" s="4">
        <v>2.75</v>
      </c>
      <c r="I121" s="5">
        <v>45.6</v>
      </c>
      <c r="J121" s="5">
        <v>74.3</v>
      </c>
      <c r="K121" s="5">
        <v>0</v>
      </c>
      <c r="M121" s="4"/>
      <c r="N121" s="6">
        <v>4</v>
      </c>
      <c r="P121" s="4"/>
      <c r="Q121" s="4"/>
      <c r="R121" s="4"/>
      <c r="S121" s="4"/>
      <c r="T121" s="4"/>
      <c r="U121" s="4"/>
    </row>
    <row r="122" spans="1:22" s="6" customFormat="1" ht="15" customHeight="1" x14ac:dyDescent="0.25">
      <c r="A122" s="8">
        <v>39462.489583333336</v>
      </c>
      <c r="B122" s="26">
        <v>39462.489583333336</v>
      </c>
      <c r="C122" s="4">
        <v>7.79</v>
      </c>
      <c r="D122" s="4">
        <v>12.52</v>
      </c>
      <c r="E122" s="5">
        <v>97.6</v>
      </c>
      <c r="F122" s="5"/>
      <c r="G122" s="5">
        <v>4.5</v>
      </c>
      <c r="H122" s="4">
        <v>2.2400000000000002</v>
      </c>
      <c r="I122" s="5">
        <v>42.3</v>
      </c>
      <c r="J122" s="5">
        <v>69.3</v>
      </c>
      <c r="K122" s="5">
        <v>0</v>
      </c>
      <c r="M122" s="4"/>
      <c r="N122" s="6">
        <v>8</v>
      </c>
      <c r="P122" s="4">
        <v>0.87</v>
      </c>
      <c r="Q122" s="4">
        <v>0.25</v>
      </c>
      <c r="R122" s="4">
        <v>0.05</v>
      </c>
      <c r="S122" s="4">
        <v>0.03</v>
      </c>
      <c r="T122" s="4">
        <v>0.86</v>
      </c>
      <c r="U122" s="4">
        <v>0.06</v>
      </c>
      <c r="V122" s="6">
        <v>4</v>
      </c>
    </row>
    <row r="123" spans="1:22" s="6" customFormat="1" ht="15" customHeight="1" x14ac:dyDescent="0.25">
      <c r="A123" s="8">
        <v>39476.461805555555</v>
      </c>
      <c r="B123" s="26">
        <v>39476.461805555555</v>
      </c>
      <c r="C123" s="4">
        <v>7.89</v>
      </c>
      <c r="D123" s="4">
        <v>13.34</v>
      </c>
      <c r="E123" s="5">
        <v>98.5</v>
      </c>
      <c r="F123" s="5"/>
      <c r="G123" s="5">
        <v>2.7</v>
      </c>
      <c r="H123" s="4">
        <v>3.6</v>
      </c>
      <c r="I123" s="5">
        <v>48.2</v>
      </c>
      <c r="J123" s="5">
        <v>84</v>
      </c>
      <c r="K123" s="5">
        <v>0</v>
      </c>
      <c r="M123" s="4"/>
      <c r="N123" s="6">
        <v>23</v>
      </c>
      <c r="P123" s="4"/>
      <c r="Q123" s="4"/>
      <c r="R123" s="4"/>
      <c r="S123" s="4"/>
      <c r="T123" s="4"/>
      <c r="U123" s="4"/>
    </row>
    <row r="124" spans="1:22" s="6" customFormat="1" ht="15" customHeight="1" x14ac:dyDescent="0.25">
      <c r="A124" s="8">
        <v>39490.496527777781</v>
      </c>
      <c r="B124" s="26">
        <v>39490.496527777781</v>
      </c>
      <c r="C124" s="4">
        <v>7.77</v>
      </c>
      <c r="D124" s="4">
        <v>12.04</v>
      </c>
      <c r="E124" s="5">
        <v>96.3</v>
      </c>
      <c r="F124" s="5"/>
      <c r="G124" s="5">
        <v>5.7</v>
      </c>
      <c r="H124" s="4">
        <v>4.55</v>
      </c>
      <c r="I124" s="5">
        <v>42.5</v>
      </c>
      <c r="J124" s="5">
        <v>67.3</v>
      </c>
      <c r="K124" s="5">
        <v>0</v>
      </c>
      <c r="M124" s="4">
        <v>2.9</v>
      </c>
      <c r="N124" s="6">
        <v>8</v>
      </c>
      <c r="P124" s="4">
        <v>0.94</v>
      </c>
      <c r="Q124" s="4">
        <v>0.54</v>
      </c>
      <c r="R124" s="4">
        <v>0.05</v>
      </c>
      <c r="S124" s="4">
        <v>0.04</v>
      </c>
      <c r="T124" s="4">
        <v>0.93</v>
      </c>
      <c r="U124" s="4">
        <v>0.05</v>
      </c>
      <c r="V124" s="6">
        <v>4</v>
      </c>
    </row>
    <row r="125" spans="1:22" s="6" customFormat="1" ht="15" customHeight="1" x14ac:dyDescent="0.25">
      <c r="A125" s="8">
        <v>39504.538194444445</v>
      </c>
      <c r="B125" s="26">
        <v>39504.538194444445</v>
      </c>
      <c r="C125" s="4">
        <v>6.67</v>
      </c>
      <c r="D125" s="4">
        <v>12.53</v>
      </c>
      <c r="E125" s="5">
        <v>101.9</v>
      </c>
      <c r="F125" s="5"/>
      <c r="G125" s="5">
        <v>6.5</v>
      </c>
      <c r="H125" s="4">
        <v>2.0299999999999998</v>
      </c>
      <c r="I125" s="5">
        <v>57.3</v>
      </c>
      <c r="J125" s="5">
        <v>88.6</v>
      </c>
      <c r="K125" s="5">
        <v>0</v>
      </c>
      <c r="M125" s="4"/>
      <c r="N125" s="6">
        <v>2</v>
      </c>
      <c r="P125" s="4"/>
      <c r="Q125" s="4"/>
      <c r="R125" s="4"/>
      <c r="S125" s="4"/>
      <c r="T125" s="4"/>
      <c r="U125" s="4"/>
    </row>
    <row r="126" spans="1:22" s="6" customFormat="1" ht="15" customHeight="1" x14ac:dyDescent="0.25">
      <c r="A126" s="8">
        <v>39518.465277777781</v>
      </c>
      <c r="B126" s="26">
        <v>39518.465277777781</v>
      </c>
      <c r="C126" s="4">
        <v>7.75</v>
      </c>
      <c r="D126" s="4">
        <v>11.68</v>
      </c>
      <c r="E126" s="5">
        <v>97</v>
      </c>
      <c r="F126" s="5"/>
      <c r="G126" s="5">
        <v>7.3</v>
      </c>
      <c r="H126" s="4">
        <v>3.12</v>
      </c>
      <c r="I126" s="5">
        <v>51.1</v>
      </c>
      <c r="J126" s="5">
        <v>77.2</v>
      </c>
      <c r="K126" s="5">
        <v>0</v>
      </c>
      <c r="M126" s="4">
        <v>1.59</v>
      </c>
      <c r="N126" s="6">
        <v>8</v>
      </c>
      <c r="P126" s="4">
        <v>0.56000000000000005</v>
      </c>
      <c r="Q126" s="4">
        <v>0.25</v>
      </c>
      <c r="R126" s="4">
        <v>0.05</v>
      </c>
      <c r="S126" s="4">
        <v>0.04</v>
      </c>
      <c r="T126" s="4">
        <v>0.56000000000000005</v>
      </c>
      <c r="U126" s="4">
        <v>0.06</v>
      </c>
      <c r="V126" s="6">
        <v>5</v>
      </c>
    </row>
    <row r="127" spans="1:22" s="6" customFormat="1" ht="15" customHeight="1" x14ac:dyDescent="0.25">
      <c r="A127" s="8">
        <v>39532.486111111109</v>
      </c>
      <c r="B127" s="26">
        <v>39532.486111111109</v>
      </c>
      <c r="C127" s="4">
        <v>7.9</v>
      </c>
      <c r="D127" s="4">
        <v>12.85</v>
      </c>
      <c r="E127" s="5">
        <v>102.2</v>
      </c>
      <c r="F127" s="5"/>
      <c r="G127" s="5">
        <v>5.6</v>
      </c>
      <c r="H127" s="4">
        <v>2.97</v>
      </c>
      <c r="I127" s="5">
        <v>42.1</v>
      </c>
      <c r="J127" s="5">
        <v>66.8</v>
      </c>
      <c r="K127" s="5">
        <v>0</v>
      </c>
      <c r="M127" s="4"/>
      <c r="N127" s="6">
        <v>13</v>
      </c>
      <c r="P127" s="4"/>
      <c r="Q127" s="4"/>
      <c r="R127" s="4"/>
      <c r="S127" s="4"/>
      <c r="T127" s="4"/>
      <c r="U127" s="4"/>
    </row>
    <row r="128" spans="1:22" s="6" customFormat="1" ht="15" customHeight="1" x14ac:dyDescent="0.25">
      <c r="A128" s="8">
        <v>39546.493750000001</v>
      </c>
      <c r="B128" s="26">
        <v>39546.493750000001</v>
      </c>
      <c r="C128" s="4">
        <v>7.9</v>
      </c>
      <c r="D128" s="4">
        <v>12.19</v>
      </c>
      <c r="E128" s="5">
        <v>98.9</v>
      </c>
      <c r="F128" s="5"/>
      <c r="G128" s="5">
        <v>6.3</v>
      </c>
      <c r="H128" s="4">
        <v>6.34</v>
      </c>
      <c r="I128" s="5">
        <v>43.3</v>
      </c>
      <c r="J128" s="5">
        <v>67.3</v>
      </c>
      <c r="K128" s="5">
        <v>0</v>
      </c>
      <c r="M128" s="4"/>
      <c r="N128" s="6">
        <v>23</v>
      </c>
      <c r="P128" s="4">
        <v>0.5</v>
      </c>
      <c r="Q128" s="4">
        <v>0.56000000000000005</v>
      </c>
      <c r="R128" s="4">
        <v>0.05</v>
      </c>
      <c r="S128" s="4">
        <v>0.02</v>
      </c>
      <c r="T128" s="4">
        <v>0.49</v>
      </c>
      <c r="U128" s="4">
        <v>0.06</v>
      </c>
      <c r="V128" s="6">
        <v>6</v>
      </c>
    </row>
    <row r="129" spans="1:22" s="6" customFormat="1" ht="15" customHeight="1" x14ac:dyDescent="0.25">
      <c r="A129" s="8">
        <v>39560.46875</v>
      </c>
      <c r="B129" s="26">
        <v>39560.46875</v>
      </c>
      <c r="C129" s="4">
        <v>7.73</v>
      </c>
      <c r="D129" s="4">
        <v>11.68</v>
      </c>
      <c r="E129" s="5">
        <v>94.6</v>
      </c>
      <c r="F129" s="5"/>
      <c r="G129" s="5">
        <v>6.7</v>
      </c>
      <c r="H129" s="4">
        <v>2.52</v>
      </c>
      <c r="I129" s="5">
        <v>46.9</v>
      </c>
      <c r="J129" s="5">
        <v>72.2</v>
      </c>
      <c r="K129" s="5">
        <v>0</v>
      </c>
      <c r="M129" s="4">
        <v>1.72</v>
      </c>
      <c r="N129" s="6">
        <v>2</v>
      </c>
      <c r="P129" s="4"/>
      <c r="Q129" s="4"/>
      <c r="R129" s="4"/>
      <c r="S129" s="4"/>
      <c r="T129" s="4"/>
      <c r="U129" s="4"/>
    </row>
    <row r="130" spans="1:22" s="6" customFormat="1" ht="15" customHeight="1" x14ac:dyDescent="0.25">
      <c r="A130" s="8">
        <v>39574.506944444445</v>
      </c>
      <c r="B130" s="26">
        <v>39574.506944444445</v>
      </c>
      <c r="C130" s="4">
        <v>7.47</v>
      </c>
      <c r="D130" s="4">
        <v>10.64</v>
      </c>
      <c r="E130" s="5">
        <v>94.7</v>
      </c>
      <c r="F130" s="5"/>
      <c r="G130" s="5">
        <v>10.1</v>
      </c>
      <c r="H130" s="4">
        <v>2.93</v>
      </c>
      <c r="I130" s="5">
        <v>61</v>
      </c>
      <c r="J130" s="5">
        <v>85</v>
      </c>
      <c r="K130" s="5">
        <v>0</v>
      </c>
      <c r="M130" s="4">
        <v>1.42</v>
      </c>
      <c r="N130" s="6">
        <v>23</v>
      </c>
      <c r="P130" s="4">
        <v>0.43</v>
      </c>
      <c r="Q130" s="4">
        <v>0.25</v>
      </c>
      <c r="R130" s="4">
        <v>0.05</v>
      </c>
      <c r="S130" s="4">
        <v>0.02</v>
      </c>
      <c r="T130" s="4">
        <v>0.43</v>
      </c>
      <c r="U130" s="4">
        <v>0.05</v>
      </c>
      <c r="V130" s="6">
        <v>2</v>
      </c>
    </row>
    <row r="131" spans="1:22" s="6" customFormat="1" ht="15" customHeight="1" x14ac:dyDescent="0.25">
      <c r="A131" s="8">
        <v>39588.961805555555</v>
      </c>
      <c r="B131" s="26">
        <v>39588.961805555555</v>
      </c>
      <c r="C131" s="4">
        <v>7.6</v>
      </c>
      <c r="D131" s="4">
        <v>9.7799999999999994</v>
      </c>
      <c r="E131" s="5">
        <v>93.1</v>
      </c>
      <c r="F131" s="5"/>
      <c r="G131" s="5">
        <v>13.1</v>
      </c>
      <c r="H131" s="4">
        <v>12.8</v>
      </c>
      <c r="I131" s="5">
        <v>63.7</v>
      </c>
      <c r="J131" s="5">
        <v>82.4</v>
      </c>
      <c r="K131" s="5">
        <v>0</v>
      </c>
      <c r="M131" s="4"/>
      <c r="N131" s="6">
        <v>2400</v>
      </c>
      <c r="P131" s="4"/>
      <c r="Q131" s="4"/>
      <c r="R131" s="4"/>
      <c r="S131" s="4"/>
      <c r="T131" s="4"/>
      <c r="U131" s="4"/>
    </row>
    <row r="132" spans="1:22" s="6" customFormat="1" ht="15" customHeight="1" x14ac:dyDescent="0.25">
      <c r="A132" s="8">
        <v>39602.5</v>
      </c>
      <c r="B132" s="26">
        <v>39602.5</v>
      </c>
      <c r="C132" s="4">
        <v>7.54</v>
      </c>
      <c r="D132" s="4">
        <v>10.49</v>
      </c>
      <c r="E132" s="5">
        <v>96.8</v>
      </c>
      <c r="F132" s="5"/>
      <c r="G132" s="5">
        <v>11.7</v>
      </c>
      <c r="H132" s="4">
        <v>4.32</v>
      </c>
      <c r="I132" s="5">
        <v>68.2</v>
      </c>
      <c r="J132" s="5">
        <v>91.2</v>
      </c>
      <c r="K132" s="5">
        <v>0</v>
      </c>
      <c r="M132" s="4">
        <v>1.35</v>
      </c>
      <c r="N132" s="6">
        <v>500</v>
      </c>
      <c r="P132" s="4">
        <v>0.36</v>
      </c>
      <c r="Q132" s="4">
        <v>0.25</v>
      </c>
      <c r="R132" s="4">
        <v>0.05</v>
      </c>
      <c r="S132" s="4">
        <v>0.03</v>
      </c>
      <c r="T132" s="4">
        <v>0.35</v>
      </c>
      <c r="U132" s="4">
        <v>0.06</v>
      </c>
      <c r="V132" s="6">
        <v>9</v>
      </c>
    </row>
    <row r="133" spans="1:22" s="6" customFormat="1" ht="15" customHeight="1" x14ac:dyDescent="0.25">
      <c r="A133" s="8">
        <v>39616.496527777781</v>
      </c>
      <c r="B133" s="26">
        <v>39616.496527777781</v>
      </c>
      <c r="C133" s="4">
        <v>7.55</v>
      </c>
      <c r="D133" s="4">
        <v>9.91</v>
      </c>
      <c r="E133" s="5">
        <v>92.6</v>
      </c>
      <c r="F133" s="5"/>
      <c r="G133" s="5">
        <v>12.3</v>
      </c>
      <c r="H133" s="4">
        <v>2.38</v>
      </c>
      <c r="I133" s="5">
        <v>64.2</v>
      </c>
      <c r="J133" s="5">
        <v>84.6</v>
      </c>
      <c r="K133" s="5">
        <v>0</v>
      </c>
      <c r="M133" s="4">
        <v>1.4</v>
      </c>
      <c r="N133" s="6">
        <v>23</v>
      </c>
      <c r="P133" s="4"/>
      <c r="Q133" s="4"/>
      <c r="R133" s="4"/>
      <c r="S133" s="4"/>
      <c r="T133" s="4"/>
      <c r="U133" s="4"/>
    </row>
    <row r="134" spans="1:22" s="6" customFormat="1" ht="15" customHeight="1" x14ac:dyDescent="0.25">
      <c r="A134" s="8">
        <v>39630.472222222219</v>
      </c>
      <c r="B134" s="26">
        <v>39630.472222222219</v>
      </c>
      <c r="C134" s="4">
        <v>7.58</v>
      </c>
      <c r="D134" s="4">
        <v>9.56</v>
      </c>
      <c r="E134" s="5">
        <v>97.5</v>
      </c>
      <c r="F134" s="5"/>
      <c r="G134" s="5">
        <v>16.2</v>
      </c>
      <c r="H134" s="4">
        <v>1.75</v>
      </c>
      <c r="I134" s="5">
        <v>87.6</v>
      </c>
      <c r="J134" s="5">
        <v>105.4</v>
      </c>
      <c r="K134" s="5">
        <v>0.1</v>
      </c>
      <c r="M134" s="4"/>
      <c r="N134" s="6">
        <v>80</v>
      </c>
      <c r="P134" s="4">
        <v>0.36</v>
      </c>
      <c r="Q134" s="4">
        <v>0.25</v>
      </c>
      <c r="R134" s="4">
        <v>0.05</v>
      </c>
      <c r="S134" s="4">
        <v>0.1</v>
      </c>
      <c r="T134" s="4">
        <v>0.35</v>
      </c>
      <c r="U134" s="4">
        <v>0.05</v>
      </c>
      <c r="V134" s="6">
        <v>4</v>
      </c>
    </row>
    <row r="135" spans="1:22" s="6" customFormat="1" ht="15" customHeight="1" x14ac:dyDescent="0.25">
      <c r="A135" s="8">
        <v>39644.475694444445</v>
      </c>
      <c r="B135" s="26">
        <v>39644.475694444445</v>
      </c>
      <c r="C135" s="4">
        <v>7.47</v>
      </c>
      <c r="D135" s="4">
        <v>9.86</v>
      </c>
      <c r="E135" s="5">
        <v>95.4</v>
      </c>
      <c r="F135" s="5"/>
      <c r="G135" s="5">
        <v>13.6</v>
      </c>
      <c r="H135" s="4">
        <v>1.57</v>
      </c>
      <c r="I135" s="5">
        <v>94.3</v>
      </c>
      <c r="J135" s="5">
        <v>120.2</v>
      </c>
      <c r="K135" s="5">
        <v>0.1</v>
      </c>
      <c r="M135" s="4">
        <v>0.8</v>
      </c>
      <c r="N135" s="6">
        <v>300</v>
      </c>
      <c r="P135" s="4"/>
      <c r="Q135" s="4"/>
      <c r="R135" s="4"/>
      <c r="S135" s="4"/>
      <c r="T135" s="4"/>
      <c r="U135" s="4"/>
    </row>
    <row r="136" spans="1:22" s="6" customFormat="1" ht="15" customHeight="1" x14ac:dyDescent="0.25">
      <c r="A136" s="8">
        <v>39658.520833333336</v>
      </c>
      <c r="B136" s="26">
        <v>39658.520833333336</v>
      </c>
      <c r="C136" s="4">
        <v>7.62</v>
      </c>
      <c r="D136" s="4">
        <v>11.11</v>
      </c>
      <c r="E136" s="5">
        <v>108.6</v>
      </c>
      <c r="F136" s="5"/>
      <c r="G136" s="5">
        <v>13.5</v>
      </c>
      <c r="H136" s="4">
        <v>0.95</v>
      </c>
      <c r="I136" s="5">
        <v>97.8</v>
      </c>
      <c r="J136" s="5">
        <v>125</v>
      </c>
      <c r="K136" s="5">
        <v>0.1</v>
      </c>
      <c r="M136" s="4">
        <v>0.89</v>
      </c>
      <c r="N136" s="6">
        <v>130</v>
      </c>
      <c r="P136" s="4">
        <v>0.45</v>
      </c>
      <c r="Q136" s="4">
        <v>0.25</v>
      </c>
      <c r="R136" s="4">
        <v>0.05</v>
      </c>
      <c r="S136" s="4">
        <v>0.05</v>
      </c>
      <c r="T136" s="4">
        <v>0.45</v>
      </c>
      <c r="U136" s="4">
        <v>0.01</v>
      </c>
      <c r="V136" s="6">
        <v>2</v>
      </c>
    </row>
    <row r="137" spans="1:22" s="6" customFormat="1" ht="15" customHeight="1" x14ac:dyDescent="0.25">
      <c r="A137" s="8">
        <v>39672.5</v>
      </c>
      <c r="B137" s="26">
        <v>39672.5</v>
      </c>
      <c r="C137" s="4">
        <v>7.65</v>
      </c>
      <c r="D137" s="4">
        <v>10.8</v>
      </c>
      <c r="E137" s="5">
        <v>106</v>
      </c>
      <c r="F137" s="5"/>
      <c r="G137" s="5">
        <v>14.1</v>
      </c>
      <c r="H137" s="4">
        <v>1.08</v>
      </c>
      <c r="I137" s="5">
        <v>102.2</v>
      </c>
      <c r="J137" s="5">
        <v>129.19999999999999</v>
      </c>
      <c r="K137" s="5">
        <v>0.1</v>
      </c>
      <c r="M137" s="4">
        <v>0.8</v>
      </c>
      <c r="N137" s="6">
        <v>130</v>
      </c>
      <c r="P137" s="4"/>
      <c r="Q137" s="4"/>
      <c r="R137" s="4"/>
      <c r="S137" s="4"/>
      <c r="T137" s="4"/>
      <c r="U137" s="4"/>
    </row>
    <row r="138" spans="1:22" s="6" customFormat="1" ht="15" customHeight="1" x14ac:dyDescent="0.25">
      <c r="A138" s="8">
        <v>39686.461805555555</v>
      </c>
      <c r="B138" s="26">
        <v>39686.461805555555</v>
      </c>
      <c r="C138" s="4">
        <v>7.45</v>
      </c>
      <c r="D138" s="4">
        <v>9.9</v>
      </c>
      <c r="E138" s="5">
        <v>94.9</v>
      </c>
      <c r="F138" s="5"/>
      <c r="G138" s="5">
        <v>13.4</v>
      </c>
      <c r="H138" s="4">
        <v>2.15</v>
      </c>
      <c r="I138" s="5">
        <v>88.9</v>
      </c>
      <c r="J138" s="5">
        <v>114.3</v>
      </c>
      <c r="K138" s="5">
        <v>0.1</v>
      </c>
      <c r="M138" s="4"/>
      <c r="N138" s="6">
        <v>300</v>
      </c>
      <c r="P138" s="4">
        <v>0.28999999999999998</v>
      </c>
      <c r="Q138" s="4">
        <v>0.25</v>
      </c>
      <c r="R138" s="4">
        <v>0.05</v>
      </c>
      <c r="S138" s="4">
        <v>0.03</v>
      </c>
      <c r="T138" s="4">
        <v>0.28999999999999998</v>
      </c>
      <c r="U138" s="4">
        <v>0.01</v>
      </c>
      <c r="V138" s="6">
        <v>2</v>
      </c>
    </row>
    <row r="139" spans="1:22" s="6" customFormat="1" ht="15" customHeight="1" x14ac:dyDescent="0.25">
      <c r="A139" s="8">
        <v>39700.454861111109</v>
      </c>
      <c r="B139" s="26">
        <v>39700.454861111109</v>
      </c>
      <c r="C139" s="4">
        <v>7.44</v>
      </c>
      <c r="D139" s="4">
        <v>10.26</v>
      </c>
      <c r="E139" s="5">
        <v>97.5</v>
      </c>
      <c r="F139" s="5"/>
      <c r="G139" s="5">
        <v>12.8</v>
      </c>
      <c r="H139" s="4">
        <v>1.83</v>
      </c>
      <c r="I139" s="5">
        <v>91.9</v>
      </c>
      <c r="J139" s="5">
        <v>119.3</v>
      </c>
      <c r="K139" s="5">
        <v>0.1</v>
      </c>
      <c r="M139" s="4">
        <v>0.89</v>
      </c>
      <c r="N139" s="6">
        <v>110</v>
      </c>
      <c r="P139" s="4"/>
      <c r="Q139" s="4"/>
      <c r="R139" s="4"/>
      <c r="S139" s="4"/>
      <c r="T139" s="4"/>
      <c r="U139" s="4"/>
    </row>
    <row r="140" spans="1:22" s="6" customFormat="1" ht="15" customHeight="1" x14ac:dyDescent="0.25">
      <c r="A140" s="8">
        <v>39714.5</v>
      </c>
      <c r="B140" s="26">
        <v>39714.5</v>
      </c>
      <c r="C140" s="4">
        <v>7.46</v>
      </c>
      <c r="D140" s="4">
        <v>11.03</v>
      </c>
      <c r="E140" s="5">
        <v>97.7</v>
      </c>
      <c r="F140" s="5"/>
      <c r="G140" s="5">
        <v>9.8000000000000007</v>
      </c>
      <c r="H140" s="4">
        <v>1.23</v>
      </c>
      <c r="I140" s="5">
        <v>90.1</v>
      </c>
      <c r="J140" s="5">
        <v>126.6</v>
      </c>
      <c r="K140" s="5">
        <v>0.1</v>
      </c>
      <c r="M140" s="4"/>
      <c r="N140" s="6">
        <v>50</v>
      </c>
      <c r="P140" s="4">
        <v>0.32</v>
      </c>
      <c r="Q140" s="4">
        <v>0.25</v>
      </c>
      <c r="R140" s="4">
        <v>0.05</v>
      </c>
      <c r="S140" s="4">
        <v>0.03</v>
      </c>
      <c r="T140" s="4">
        <v>0.32</v>
      </c>
      <c r="U140" s="4">
        <v>0.05</v>
      </c>
      <c r="V140" s="6">
        <v>2</v>
      </c>
    </row>
    <row r="141" spans="1:22" ht="15" customHeight="1" x14ac:dyDescent="0.25">
      <c r="A141" s="7">
        <v>39728.486111111109</v>
      </c>
      <c r="B141" s="16">
        <v>39728.486111111109</v>
      </c>
      <c r="C141" s="4">
        <v>7.48</v>
      </c>
      <c r="D141" s="4">
        <v>10.39</v>
      </c>
      <c r="E141" s="5">
        <v>95.4</v>
      </c>
      <c r="F141" s="5"/>
      <c r="G141" s="5">
        <v>11.5</v>
      </c>
      <c r="H141" s="4">
        <v>6.59</v>
      </c>
      <c r="I141" s="5">
        <v>84.8</v>
      </c>
      <c r="J141" s="5">
        <v>114.2</v>
      </c>
      <c r="K141" s="5">
        <v>0.1</v>
      </c>
      <c r="L141" s="6"/>
      <c r="M141" s="4">
        <v>1.2</v>
      </c>
      <c r="N141" s="6">
        <v>240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39742.482638888891</v>
      </c>
      <c r="B142" s="16">
        <v>39742.482638888891</v>
      </c>
      <c r="C142" s="4">
        <v>7.72</v>
      </c>
      <c r="D142" s="4">
        <v>11.12</v>
      </c>
      <c r="E142" s="5">
        <v>94.7</v>
      </c>
      <c r="F142" s="5"/>
      <c r="G142" s="5">
        <v>8.4</v>
      </c>
      <c r="H142" s="4">
        <v>2.02</v>
      </c>
      <c r="I142" s="5">
        <v>73.599999999999994</v>
      </c>
      <c r="J142" s="5">
        <v>107.7</v>
      </c>
      <c r="K142" s="5">
        <v>0.1</v>
      </c>
      <c r="L142" s="6"/>
      <c r="M142" s="4">
        <v>1.05</v>
      </c>
      <c r="N142" s="6">
        <v>50</v>
      </c>
      <c r="O142" s="6"/>
      <c r="P142" s="4">
        <v>0.19</v>
      </c>
      <c r="Q142" s="4">
        <v>0.46</v>
      </c>
      <c r="R142" s="4">
        <v>0.05</v>
      </c>
      <c r="S142" s="4">
        <v>0.02</v>
      </c>
      <c r="T142" s="4">
        <v>0.18</v>
      </c>
      <c r="U142" s="4">
        <v>0.06</v>
      </c>
      <c r="V142" s="6">
        <v>2</v>
      </c>
    </row>
    <row r="143" spans="1:22" ht="15" customHeight="1" x14ac:dyDescent="0.25">
      <c r="A143" s="7">
        <v>39756.493055555555</v>
      </c>
      <c r="B143" s="16">
        <v>39756.493055555555</v>
      </c>
      <c r="C143" s="4">
        <v>7.94</v>
      </c>
      <c r="D143" s="4">
        <v>10.83</v>
      </c>
      <c r="E143" s="5">
        <v>92.8</v>
      </c>
      <c r="F143" s="5"/>
      <c r="G143" s="5">
        <v>8.5</v>
      </c>
      <c r="H143" s="4">
        <v>35</v>
      </c>
      <c r="I143" s="5">
        <v>60.7</v>
      </c>
      <c r="J143" s="5">
        <v>88.5</v>
      </c>
      <c r="K143" s="5">
        <v>0</v>
      </c>
      <c r="L143" s="6"/>
      <c r="M143" s="4">
        <v>2.5</v>
      </c>
      <c r="N143" s="6">
        <v>900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39770.506944444445</v>
      </c>
      <c r="B144" s="16">
        <v>39770.506944444445</v>
      </c>
      <c r="C144" s="4">
        <v>7.55</v>
      </c>
      <c r="D144" s="4">
        <v>10.95</v>
      </c>
      <c r="E144" s="5">
        <v>95.7</v>
      </c>
      <c r="F144" s="5"/>
      <c r="G144" s="5">
        <v>9.4</v>
      </c>
      <c r="H144" s="4">
        <v>2.38</v>
      </c>
      <c r="I144" s="5">
        <v>59</v>
      </c>
      <c r="J144" s="5">
        <v>83.9</v>
      </c>
      <c r="K144" s="5">
        <v>0</v>
      </c>
      <c r="L144" s="6"/>
      <c r="M144" s="4">
        <v>1.58</v>
      </c>
      <c r="N144" s="6">
        <v>8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39784.472222222219</v>
      </c>
      <c r="B145" s="16">
        <v>39784.472222222219</v>
      </c>
      <c r="C145" s="4">
        <v>7.36</v>
      </c>
      <c r="D145" s="4">
        <v>11.61</v>
      </c>
      <c r="E145" s="5">
        <v>102.1</v>
      </c>
      <c r="F145" s="5"/>
      <c r="G145" s="5">
        <v>8.6999999999999993</v>
      </c>
      <c r="H145" s="4">
        <v>4.5199999999999996</v>
      </c>
      <c r="I145" s="5">
        <v>48.2</v>
      </c>
      <c r="J145" s="5">
        <v>70</v>
      </c>
      <c r="K145" s="5">
        <v>0</v>
      </c>
      <c r="L145" s="6"/>
      <c r="M145" s="4"/>
      <c r="N145" s="6">
        <v>7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39798.503472222219</v>
      </c>
      <c r="B146" s="16">
        <v>39798.503472222219</v>
      </c>
      <c r="C146" s="4">
        <v>7.04</v>
      </c>
      <c r="D146" s="4">
        <v>13.91</v>
      </c>
      <c r="E146" s="5">
        <v>100</v>
      </c>
      <c r="F146" s="5"/>
      <c r="G146" s="5">
        <v>1.7</v>
      </c>
      <c r="H146" s="4">
        <v>2.67</v>
      </c>
      <c r="I146" s="5">
        <v>40</v>
      </c>
      <c r="J146" s="5"/>
      <c r="K146" s="5">
        <v>0</v>
      </c>
      <c r="L146" s="6"/>
      <c r="M146" s="4"/>
      <c r="N146" s="6">
        <v>11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39812.46875</v>
      </c>
      <c r="B147" s="16">
        <v>39812.46875</v>
      </c>
      <c r="C147" s="4">
        <v>7.47</v>
      </c>
      <c r="D147" s="4">
        <v>12.71</v>
      </c>
      <c r="E147" s="5">
        <v>96</v>
      </c>
      <c r="F147" s="5"/>
      <c r="G147" s="5">
        <v>3.6</v>
      </c>
      <c r="H147" s="4">
        <v>4.4800000000000004</v>
      </c>
      <c r="I147" s="5">
        <v>38</v>
      </c>
      <c r="J147" s="5">
        <v>64.3</v>
      </c>
      <c r="K147" s="5">
        <v>0</v>
      </c>
      <c r="L147" s="6"/>
      <c r="M147" s="4"/>
      <c r="N147" s="6">
        <v>11</v>
      </c>
      <c r="O147" s="6"/>
      <c r="P147" s="4"/>
      <c r="Q147" s="4"/>
      <c r="R147" s="4"/>
      <c r="S147" s="4"/>
      <c r="T147" s="4"/>
      <c r="U147" s="4"/>
      <c r="V147" s="6"/>
    </row>
    <row r="148" spans="1:22" ht="15" customHeight="1" x14ac:dyDescent="0.25">
      <c r="A148" s="7">
        <v>39826.5</v>
      </c>
      <c r="B148" s="16">
        <v>39826.5</v>
      </c>
      <c r="C148" s="4">
        <v>7.26</v>
      </c>
      <c r="D148" s="4">
        <v>12.3</v>
      </c>
      <c r="E148" s="5">
        <v>98</v>
      </c>
      <c r="F148" s="5"/>
      <c r="G148" s="5">
        <v>5.7</v>
      </c>
      <c r="H148" s="4">
        <v>8.09</v>
      </c>
      <c r="I148" s="5">
        <v>41.2</v>
      </c>
      <c r="J148" s="5">
        <v>65.400000000000006</v>
      </c>
      <c r="K148" s="5">
        <v>0</v>
      </c>
      <c r="L148" s="6"/>
      <c r="M148" s="4"/>
      <c r="N148" s="6">
        <v>2</v>
      </c>
      <c r="O148" s="6"/>
      <c r="P148" s="4"/>
      <c r="Q148" s="4"/>
      <c r="R148" s="4"/>
      <c r="S148" s="4"/>
      <c r="T148" s="4"/>
      <c r="U148" s="4"/>
      <c r="V148" s="6"/>
    </row>
    <row r="149" spans="1:22" ht="15" customHeight="1" x14ac:dyDescent="0.25">
      <c r="A149" s="7">
        <v>39841.534722222219</v>
      </c>
      <c r="B149" s="16">
        <v>39841.534722222219</v>
      </c>
      <c r="C149" s="4">
        <v>7.56</v>
      </c>
      <c r="D149" s="4">
        <v>13.63</v>
      </c>
      <c r="E149" s="5">
        <v>102.3</v>
      </c>
      <c r="F149" s="5"/>
      <c r="G149" s="5">
        <v>3.4</v>
      </c>
      <c r="H149" s="4">
        <v>2.6</v>
      </c>
      <c r="I149" s="5">
        <v>49.33</v>
      </c>
      <c r="J149" s="5">
        <v>83.6</v>
      </c>
      <c r="K149" s="5">
        <v>0</v>
      </c>
      <c r="L149" s="6"/>
      <c r="M149" s="4"/>
      <c r="N149" s="6">
        <v>2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39854.465277777781</v>
      </c>
      <c r="B150" s="16">
        <v>39854.465277777781</v>
      </c>
      <c r="C150" s="4">
        <v>7.55</v>
      </c>
      <c r="D150" s="4">
        <v>14.02</v>
      </c>
      <c r="E150" s="5">
        <v>105</v>
      </c>
      <c r="F150" s="5"/>
      <c r="G150" s="5">
        <v>3.3</v>
      </c>
      <c r="H150" s="4">
        <v>2.37</v>
      </c>
      <c r="I150" s="5">
        <v>48.3</v>
      </c>
      <c r="J150" s="5">
        <v>82.6</v>
      </c>
      <c r="K150" s="5">
        <v>0</v>
      </c>
      <c r="L150" s="6"/>
      <c r="M150" s="4"/>
      <c r="N150" s="6">
        <v>11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39868.486111111109</v>
      </c>
      <c r="B151" s="16">
        <v>39868.486111111109</v>
      </c>
      <c r="C151" s="4">
        <v>7.44</v>
      </c>
      <c r="D151" s="4">
        <v>12.18</v>
      </c>
      <c r="E151" s="5">
        <v>98.5</v>
      </c>
      <c r="F151" s="5"/>
      <c r="G151" s="5">
        <v>6.2</v>
      </c>
      <c r="H151" s="4">
        <v>2.15</v>
      </c>
      <c r="I151" s="5">
        <v>54.3</v>
      </c>
      <c r="J151" s="5">
        <v>84.8</v>
      </c>
      <c r="K151" s="5">
        <v>0</v>
      </c>
      <c r="L151" s="6"/>
      <c r="M151" s="4"/>
      <c r="N151" s="6">
        <v>50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39885.486111111109</v>
      </c>
      <c r="B152" s="16">
        <v>39885.486111111109</v>
      </c>
      <c r="C152" s="4">
        <v>6.85</v>
      </c>
      <c r="D152" s="4">
        <v>13.78</v>
      </c>
      <c r="E152" s="5">
        <v>103.7</v>
      </c>
      <c r="F152" s="5"/>
      <c r="G152" s="5">
        <v>3.5</v>
      </c>
      <c r="H152" s="4">
        <v>1.23</v>
      </c>
      <c r="I152" s="5">
        <v>50.1</v>
      </c>
      <c r="J152" s="5">
        <v>85.1</v>
      </c>
      <c r="K152" s="5">
        <v>0</v>
      </c>
      <c r="L152" s="6"/>
      <c r="M152" s="4"/>
      <c r="N152" s="6"/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39895.513888888891</v>
      </c>
      <c r="B153" s="16">
        <v>39895.513888888891</v>
      </c>
      <c r="C153" s="4">
        <v>7.34</v>
      </c>
      <c r="D153" s="4">
        <v>11.19</v>
      </c>
      <c r="E153" s="5">
        <v>89.7</v>
      </c>
      <c r="F153" s="5"/>
      <c r="G153" s="5">
        <v>6</v>
      </c>
      <c r="H153" s="4">
        <v>2.35</v>
      </c>
      <c r="I153" s="5">
        <v>45.6</v>
      </c>
      <c r="J153" s="5">
        <v>71.7</v>
      </c>
      <c r="K153" s="5">
        <v>0</v>
      </c>
      <c r="L153" s="6"/>
      <c r="M153" s="4">
        <v>2</v>
      </c>
      <c r="N153" s="6">
        <v>4</v>
      </c>
      <c r="O153" s="6"/>
      <c r="P153" s="4">
        <v>0.55000000000000004</v>
      </c>
      <c r="Q153" s="4">
        <v>0.34</v>
      </c>
      <c r="R153" s="4">
        <v>0.05</v>
      </c>
      <c r="S153" s="15">
        <v>5.0000000000000001E-3</v>
      </c>
      <c r="T153" s="4">
        <v>0.55000000000000004</v>
      </c>
      <c r="U153" s="4">
        <v>0.01</v>
      </c>
      <c r="V153" s="6">
        <v>4</v>
      </c>
    </row>
    <row r="154" spans="1:22" ht="15" customHeight="1" x14ac:dyDescent="0.25">
      <c r="A154" s="7">
        <v>39911.475694444445</v>
      </c>
      <c r="B154" s="16">
        <v>39911.475694444445</v>
      </c>
      <c r="C154" s="4">
        <v>7.31</v>
      </c>
      <c r="D154" s="4">
        <v>11.43</v>
      </c>
      <c r="E154" s="5">
        <v>97.4</v>
      </c>
      <c r="F154" s="5"/>
      <c r="G154" s="5">
        <v>8.4</v>
      </c>
      <c r="H154" s="4">
        <v>1.86</v>
      </c>
      <c r="I154" s="5">
        <v>54.1</v>
      </c>
      <c r="J154" s="5">
        <v>79.099999999999994</v>
      </c>
      <c r="K154" s="5">
        <v>0</v>
      </c>
      <c r="L154" s="6"/>
      <c r="M154" s="4"/>
      <c r="N154" s="6">
        <v>4</v>
      </c>
      <c r="O154" s="6"/>
      <c r="P154" s="4"/>
      <c r="Q154" s="4"/>
      <c r="R154" s="4"/>
      <c r="S154" s="4"/>
      <c r="T154" s="4"/>
      <c r="U154" s="4"/>
      <c r="V154" s="6"/>
    </row>
    <row r="155" spans="1:22" ht="15" customHeight="1" x14ac:dyDescent="0.25">
      <c r="A155" s="7">
        <v>39924.503472222219</v>
      </c>
      <c r="B155" s="16">
        <v>39924.503472222219</v>
      </c>
      <c r="C155" s="4">
        <v>7.36</v>
      </c>
      <c r="D155" s="4">
        <v>11.3</v>
      </c>
      <c r="E155" s="5">
        <v>102.7</v>
      </c>
      <c r="F155" s="5"/>
      <c r="G155" s="5">
        <v>11.2</v>
      </c>
      <c r="H155" s="4"/>
      <c r="I155" s="5">
        <v>55.8</v>
      </c>
      <c r="J155" s="5">
        <v>75.599999999999994</v>
      </c>
      <c r="K155" s="5">
        <v>0</v>
      </c>
      <c r="L155" s="6"/>
      <c r="M155" s="4"/>
      <c r="N155" s="6">
        <v>2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39939.493055555555</v>
      </c>
      <c r="B156" s="16">
        <v>39939.493055555555</v>
      </c>
      <c r="C156" s="4">
        <v>7.63</v>
      </c>
      <c r="D156" s="4">
        <v>11.02</v>
      </c>
      <c r="E156" s="5">
        <v>97.3</v>
      </c>
      <c r="F156" s="5"/>
      <c r="G156" s="5">
        <v>9.9</v>
      </c>
      <c r="H156" s="4">
        <v>1.91</v>
      </c>
      <c r="I156" s="5">
        <v>59.8</v>
      </c>
      <c r="J156" s="5">
        <v>84.1</v>
      </c>
      <c r="K156" s="5">
        <v>0</v>
      </c>
      <c r="L156" s="6"/>
      <c r="M156" s="4"/>
      <c r="N156" s="6">
        <v>130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39951.465277777781</v>
      </c>
      <c r="B157" s="16">
        <v>39951.465277777781</v>
      </c>
      <c r="C157" s="4">
        <v>7.64</v>
      </c>
      <c r="D157" s="4">
        <v>10.43</v>
      </c>
      <c r="E157" s="5">
        <v>98.3</v>
      </c>
      <c r="F157" s="5"/>
      <c r="G157" s="5">
        <v>12.7</v>
      </c>
      <c r="H157" s="4">
        <v>2.2000000000000002</v>
      </c>
      <c r="I157" s="5">
        <v>62.8</v>
      </c>
      <c r="J157" s="5">
        <v>82.2</v>
      </c>
      <c r="K157" s="5">
        <v>0</v>
      </c>
      <c r="L157" s="6"/>
      <c r="M157" s="4"/>
      <c r="N157" s="6">
        <v>170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39966.458333333336</v>
      </c>
      <c r="B158" s="16">
        <v>39966.458333333336</v>
      </c>
      <c r="C158" s="4">
        <v>7.56</v>
      </c>
      <c r="D158" s="4">
        <v>9.93</v>
      </c>
      <c r="E158" s="5">
        <v>98.7</v>
      </c>
      <c r="F158" s="5"/>
      <c r="G158" s="5">
        <v>15</v>
      </c>
      <c r="H158" s="4">
        <v>1.4</v>
      </c>
      <c r="I158" s="5">
        <v>78</v>
      </c>
      <c r="J158" s="5">
        <v>96.4</v>
      </c>
      <c r="K158" s="5">
        <v>0</v>
      </c>
      <c r="L158" s="6"/>
      <c r="M158" s="4"/>
      <c r="N158" s="6">
        <v>240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39980.486111111109</v>
      </c>
      <c r="B159" s="16">
        <v>39980.486111111109</v>
      </c>
      <c r="C159" s="4">
        <v>7.67</v>
      </c>
      <c r="D159" s="4">
        <v>10.3</v>
      </c>
      <c r="E159" s="5">
        <v>100.1</v>
      </c>
      <c r="F159" s="5"/>
      <c r="G159" s="5">
        <v>14.1</v>
      </c>
      <c r="H159" s="4">
        <v>0</v>
      </c>
      <c r="I159" s="5">
        <v>88.4</v>
      </c>
      <c r="J159" s="5">
        <v>111</v>
      </c>
      <c r="K159" s="5">
        <v>0.1</v>
      </c>
      <c r="L159" s="6"/>
      <c r="M159" s="4">
        <v>1</v>
      </c>
      <c r="N159" s="6">
        <v>140</v>
      </c>
      <c r="O159" s="6"/>
      <c r="P159" s="4">
        <v>0.4</v>
      </c>
      <c r="Q159" s="4">
        <v>0.3</v>
      </c>
      <c r="R159" s="4">
        <v>0.05</v>
      </c>
      <c r="S159" s="4">
        <v>0.11</v>
      </c>
      <c r="T159" s="4">
        <v>0.4</v>
      </c>
      <c r="U159" s="4">
        <v>0.01</v>
      </c>
      <c r="V159" s="6">
        <v>2</v>
      </c>
    </row>
    <row r="160" spans="1:22" ht="15" customHeight="1" x14ac:dyDescent="0.25">
      <c r="A160" s="7">
        <v>39994.489583333336</v>
      </c>
      <c r="B160" s="16">
        <v>39994.489583333336</v>
      </c>
      <c r="C160" s="4">
        <v>7.51</v>
      </c>
      <c r="D160" s="4">
        <v>10.55</v>
      </c>
      <c r="E160" s="5">
        <v>101</v>
      </c>
      <c r="F160" s="5"/>
      <c r="G160" s="5">
        <v>13.3</v>
      </c>
      <c r="H160" s="4">
        <v>1.05</v>
      </c>
      <c r="I160" s="5">
        <v>94.1</v>
      </c>
      <c r="J160" s="5">
        <v>121.2</v>
      </c>
      <c r="K160" s="5">
        <v>0.1</v>
      </c>
      <c r="L160" s="6"/>
      <c r="M160" s="4"/>
      <c r="N160" s="6">
        <v>240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40008.482638888891</v>
      </c>
      <c r="B161" s="16">
        <v>40008.482638888891</v>
      </c>
      <c r="C161" s="4">
        <v>7.67</v>
      </c>
      <c r="D161" s="4">
        <v>9.99</v>
      </c>
      <c r="E161" s="5">
        <v>96.3</v>
      </c>
      <c r="F161" s="5"/>
      <c r="G161" s="5">
        <v>13.6</v>
      </c>
      <c r="H161" s="4">
        <v>0.73</v>
      </c>
      <c r="I161" s="5">
        <v>98.9</v>
      </c>
      <c r="J161" s="5">
        <v>126.4</v>
      </c>
      <c r="K161" s="5">
        <v>0.1</v>
      </c>
      <c r="L161" s="6"/>
      <c r="M161" s="4"/>
      <c r="N161" s="6">
        <v>900</v>
      </c>
      <c r="O161" s="6"/>
      <c r="P161" s="4"/>
      <c r="Q161" s="4"/>
      <c r="R161" s="4"/>
      <c r="S161" s="4"/>
      <c r="T161" s="4"/>
      <c r="U161" s="4"/>
      <c r="V161" s="6"/>
    </row>
    <row r="162" spans="1:22" ht="15" customHeight="1" x14ac:dyDescent="0.25">
      <c r="A162" s="7">
        <v>40022.465277777781</v>
      </c>
      <c r="B162" s="16">
        <v>40022.465277777781</v>
      </c>
      <c r="C162" s="4">
        <v>7.47</v>
      </c>
      <c r="D162" s="4">
        <v>8.18</v>
      </c>
      <c r="E162" s="5">
        <v>87.7</v>
      </c>
      <c r="F162" s="5"/>
      <c r="G162" s="5">
        <v>18.7</v>
      </c>
      <c r="H162" s="4">
        <v>0.73</v>
      </c>
      <c r="I162" s="5">
        <v>119.8</v>
      </c>
      <c r="J162" s="5">
        <v>136.19999999999999</v>
      </c>
      <c r="K162" s="5">
        <v>0.1</v>
      </c>
      <c r="L162" s="6"/>
      <c r="M162" s="4"/>
      <c r="N162" s="6">
        <v>300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40036.475694444445</v>
      </c>
      <c r="B163" s="16">
        <v>40036.475694444445</v>
      </c>
      <c r="C163" s="4">
        <v>7.53</v>
      </c>
      <c r="D163" s="4">
        <v>8.9499999999999993</v>
      </c>
      <c r="E163" s="5">
        <v>88.6</v>
      </c>
      <c r="F163" s="5"/>
      <c r="G163" s="5">
        <v>14.9</v>
      </c>
      <c r="H163" s="4">
        <v>0.75</v>
      </c>
      <c r="I163" s="5">
        <v>112.2</v>
      </c>
      <c r="J163" s="5">
        <v>139.19999999999999</v>
      </c>
      <c r="K163" s="5">
        <v>0.1</v>
      </c>
      <c r="L163" s="6"/>
      <c r="M163" s="4"/>
      <c r="N163" s="6">
        <v>300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40051.461805555555</v>
      </c>
      <c r="B164" s="16">
        <v>40051.461805555555</v>
      </c>
      <c r="C164" s="4">
        <v>7.44</v>
      </c>
      <c r="D164" s="4">
        <v>9.6199999999999992</v>
      </c>
      <c r="E164" s="5">
        <v>91.7</v>
      </c>
      <c r="F164" s="5"/>
      <c r="G164" s="5">
        <v>13.1</v>
      </c>
      <c r="H164" s="4">
        <v>0.99</v>
      </c>
      <c r="I164" s="5">
        <v>108.5</v>
      </c>
      <c r="J164" s="5">
        <v>140.30000000000001</v>
      </c>
      <c r="K164" s="5">
        <v>0.1</v>
      </c>
      <c r="L164" s="6"/>
      <c r="M164" s="4"/>
      <c r="N164" s="6">
        <v>110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40064.506944444445</v>
      </c>
      <c r="B165" s="16">
        <v>40064.506944444445</v>
      </c>
      <c r="C165" s="4">
        <v>7.41</v>
      </c>
      <c r="D165" s="4">
        <v>9.58</v>
      </c>
      <c r="E165" s="5">
        <v>90.9</v>
      </c>
      <c r="F165" s="5"/>
      <c r="G165" s="5">
        <v>13.4</v>
      </c>
      <c r="H165" s="4">
        <v>0.95</v>
      </c>
      <c r="I165" s="5">
        <v>109.4</v>
      </c>
      <c r="J165" s="5">
        <v>140.30000000000001</v>
      </c>
      <c r="K165" s="5">
        <v>0.1</v>
      </c>
      <c r="L165" s="6"/>
      <c r="M165" s="4"/>
      <c r="N165" s="6">
        <v>240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40078.510416666664</v>
      </c>
      <c r="B166" s="16">
        <v>40078.510416666664</v>
      </c>
      <c r="C166" s="4">
        <v>7.42</v>
      </c>
      <c r="D166" s="4">
        <v>11.3</v>
      </c>
      <c r="E166" s="5">
        <v>103.8</v>
      </c>
      <c r="F166" s="5"/>
      <c r="G166" s="5">
        <v>12.8</v>
      </c>
      <c r="H166" s="4">
        <v>0.68</v>
      </c>
      <c r="I166" s="5">
        <v>107.6</v>
      </c>
      <c r="J166" s="5">
        <v>140.19999999999999</v>
      </c>
      <c r="K166" s="5">
        <v>0.1</v>
      </c>
      <c r="L166" s="6"/>
      <c r="M166" s="4"/>
      <c r="N166" s="6">
        <v>50</v>
      </c>
      <c r="O166" s="6"/>
      <c r="P166" s="4">
        <v>0.42</v>
      </c>
      <c r="Q166" s="4">
        <v>0.5</v>
      </c>
      <c r="R166" s="4">
        <v>0.05</v>
      </c>
      <c r="S166" s="4">
        <v>0.05</v>
      </c>
      <c r="T166" s="4">
        <v>0.42</v>
      </c>
      <c r="U166" s="4">
        <v>0.01</v>
      </c>
      <c r="V166" s="6">
        <v>2</v>
      </c>
    </row>
    <row r="167" spans="1:22" ht="15" customHeight="1" x14ac:dyDescent="0.25">
      <c r="A167" s="7">
        <v>40092.472222222219</v>
      </c>
      <c r="B167" s="16">
        <v>40092.472222222219</v>
      </c>
      <c r="C167" s="4">
        <v>7.17</v>
      </c>
      <c r="D167" s="4">
        <v>10.75</v>
      </c>
      <c r="E167" s="5">
        <v>93.2</v>
      </c>
      <c r="F167" s="5"/>
      <c r="G167" s="5">
        <v>8.5</v>
      </c>
      <c r="H167" s="4">
        <v>0.99</v>
      </c>
      <c r="I167" s="5">
        <v>92.2</v>
      </c>
      <c r="J167" s="5">
        <v>134.6</v>
      </c>
      <c r="K167" s="5">
        <v>0.1</v>
      </c>
      <c r="L167" s="6"/>
      <c r="M167" s="4"/>
      <c r="N167" s="6">
        <v>110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40108.503472222219</v>
      </c>
      <c r="B168" s="16">
        <v>40108.503472222219</v>
      </c>
      <c r="C168" s="4">
        <v>7.1</v>
      </c>
      <c r="D168" s="4">
        <v>9.9700000000000006</v>
      </c>
      <c r="E168" s="5">
        <v>89</v>
      </c>
      <c r="F168" s="5"/>
      <c r="G168" s="5">
        <v>10.3</v>
      </c>
      <c r="H168" s="4">
        <v>1.91</v>
      </c>
      <c r="I168" s="5">
        <v>68.2</v>
      </c>
      <c r="J168" s="5">
        <v>94.8</v>
      </c>
      <c r="K168" s="5">
        <v>0</v>
      </c>
      <c r="L168" s="6"/>
      <c r="M168" s="4"/>
      <c r="N168" s="6">
        <v>80</v>
      </c>
      <c r="O168" s="6"/>
      <c r="P168" s="4"/>
      <c r="Q168" s="4"/>
      <c r="R168" s="4"/>
      <c r="S168" s="4"/>
      <c r="T168" s="4"/>
      <c r="U168" s="4"/>
      <c r="V168" s="6"/>
    </row>
    <row r="169" spans="1:22" ht="15" customHeight="1" x14ac:dyDescent="0.25">
      <c r="A169" s="7">
        <v>40123.489583333336</v>
      </c>
      <c r="B169" s="16">
        <v>40123.489583333336</v>
      </c>
      <c r="C169" s="4">
        <v>7.01</v>
      </c>
      <c r="D169" s="4">
        <v>10.66</v>
      </c>
      <c r="E169" s="5">
        <v>92.9</v>
      </c>
      <c r="F169" s="5"/>
      <c r="G169" s="5">
        <v>9.3000000000000007</v>
      </c>
      <c r="H169" s="4">
        <v>2.31</v>
      </c>
      <c r="I169" s="5">
        <v>53.8</v>
      </c>
      <c r="J169" s="5">
        <v>76.7</v>
      </c>
      <c r="K169" s="5">
        <v>0</v>
      </c>
      <c r="L169" s="6"/>
      <c r="M169" s="4">
        <v>2.1</v>
      </c>
      <c r="N169" s="6">
        <v>13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40137.496527777781</v>
      </c>
      <c r="B170" s="16">
        <v>40137.496527777781</v>
      </c>
      <c r="C170" s="4">
        <v>7.09</v>
      </c>
      <c r="D170" s="4">
        <v>11.26</v>
      </c>
      <c r="E170" s="5">
        <v>96.3</v>
      </c>
      <c r="F170" s="5"/>
      <c r="G170" s="5">
        <v>8.6</v>
      </c>
      <c r="H170" s="4">
        <v>3.45</v>
      </c>
      <c r="I170" s="5">
        <v>41.6</v>
      </c>
      <c r="J170" s="5">
        <v>60.7</v>
      </c>
      <c r="K170" s="5">
        <v>0</v>
      </c>
      <c r="L170" s="6"/>
      <c r="M170" s="4">
        <v>3.3</v>
      </c>
      <c r="N170" s="6">
        <v>13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40148.489583333336</v>
      </c>
      <c r="B171" s="16">
        <v>40148.489583333336</v>
      </c>
      <c r="C171" s="4">
        <v>7.27</v>
      </c>
      <c r="D171" s="4">
        <v>12.36</v>
      </c>
      <c r="E171" s="5">
        <v>100.9</v>
      </c>
      <c r="F171" s="5"/>
      <c r="G171" s="5">
        <v>6.7</v>
      </c>
      <c r="H171" s="4">
        <v>1.68</v>
      </c>
      <c r="I171" s="5">
        <v>46.9</v>
      </c>
      <c r="J171" s="5">
        <v>72.099999999999994</v>
      </c>
      <c r="K171" s="5">
        <v>0</v>
      </c>
      <c r="L171" s="6"/>
      <c r="M171" s="4">
        <v>2.6</v>
      </c>
      <c r="N171" s="6">
        <v>13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40163.458333333336</v>
      </c>
      <c r="B172" s="16">
        <v>40163.458333333336</v>
      </c>
      <c r="C172" s="4">
        <v>6.49</v>
      </c>
      <c r="D172" s="4">
        <v>12.41</v>
      </c>
      <c r="E172" s="5">
        <v>96.9</v>
      </c>
      <c r="F172" s="5"/>
      <c r="G172" s="5">
        <v>4.8</v>
      </c>
      <c r="H172" s="4">
        <v>2.4900000000000002</v>
      </c>
      <c r="I172" s="5">
        <v>50.1</v>
      </c>
      <c r="J172" s="5">
        <v>80.900000000000006</v>
      </c>
      <c r="K172" s="5">
        <v>0</v>
      </c>
      <c r="L172" s="6"/>
      <c r="M172" s="4">
        <v>2</v>
      </c>
      <c r="N172" s="6">
        <v>70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40176.541666666664</v>
      </c>
      <c r="B173" s="16">
        <v>40176.541666666664</v>
      </c>
      <c r="C173" s="4">
        <v>7.37</v>
      </c>
      <c r="D173" s="4"/>
      <c r="E173" s="5"/>
      <c r="F173" s="5"/>
      <c r="G173" s="5">
        <v>3</v>
      </c>
      <c r="H173" s="4">
        <v>1.75</v>
      </c>
      <c r="I173" s="5">
        <v>44</v>
      </c>
      <c r="J173" s="5">
        <v>75.7</v>
      </c>
      <c r="K173" s="5">
        <v>0</v>
      </c>
      <c r="L173" s="6"/>
      <c r="M173" s="4"/>
      <c r="N173" s="6">
        <v>13</v>
      </c>
      <c r="O173" s="6"/>
      <c r="P173" s="4">
        <v>0.49</v>
      </c>
      <c r="Q173" s="4">
        <v>0.4</v>
      </c>
      <c r="R173" s="4">
        <v>0.05</v>
      </c>
      <c r="S173" s="4">
        <v>3.9E-2</v>
      </c>
      <c r="T173" s="4">
        <v>0.49</v>
      </c>
      <c r="U173" s="4">
        <v>0.06</v>
      </c>
      <c r="V173" s="6">
        <v>2</v>
      </c>
    </row>
    <row r="174" spans="1:22" ht="15" customHeight="1" x14ac:dyDescent="0.25">
      <c r="A174" s="7">
        <v>40190.524305555555</v>
      </c>
      <c r="B174" s="16">
        <v>40190.524305555555</v>
      </c>
      <c r="C174" s="4"/>
      <c r="D174" s="4">
        <v>10.88</v>
      </c>
      <c r="E174" s="5">
        <v>92.3</v>
      </c>
      <c r="F174" s="5"/>
      <c r="G174" s="5">
        <v>7.8</v>
      </c>
      <c r="H174" s="4">
        <v>2.0299999999999998</v>
      </c>
      <c r="I174" s="5">
        <v>44.8</v>
      </c>
      <c r="J174" s="5">
        <v>66.5</v>
      </c>
      <c r="K174" s="5">
        <v>0</v>
      </c>
      <c r="L174" s="6"/>
      <c r="M174" s="4"/>
      <c r="N174" s="6">
        <v>8</v>
      </c>
      <c r="O174" s="6"/>
      <c r="P174" s="4"/>
      <c r="Q174" s="4"/>
      <c r="R174" s="4"/>
      <c r="S174" s="4"/>
      <c r="T174" s="4"/>
      <c r="U174" s="4"/>
      <c r="V174" s="6"/>
    </row>
    <row r="175" spans="1:22" ht="15" customHeight="1" x14ac:dyDescent="0.25">
      <c r="A175" s="7">
        <v>40204.5</v>
      </c>
      <c r="B175" s="16">
        <v>40204.5</v>
      </c>
      <c r="C175" s="4">
        <v>6.95</v>
      </c>
      <c r="D175" s="4">
        <v>12.1</v>
      </c>
      <c r="E175" s="5">
        <v>96</v>
      </c>
      <c r="F175" s="5"/>
      <c r="G175" s="5">
        <v>5.5</v>
      </c>
      <c r="H175" s="4">
        <v>1.66</v>
      </c>
      <c r="I175" s="5">
        <v>50.7</v>
      </c>
      <c r="J175" s="5">
        <v>80.599999999999994</v>
      </c>
      <c r="K175" s="5">
        <v>0</v>
      </c>
      <c r="L175" s="6"/>
      <c r="M175" s="4"/>
      <c r="N175" s="6">
        <v>30</v>
      </c>
      <c r="O175" s="6"/>
      <c r="P175" s="4"/>
      <c r="Q175" s="4"/>
      <c r="R175" s="4"/>
      <c r="S175" s="4"/>
      <c r="T175" s="4"/>
      <c r="U175" s="4"/>
      <c r="V175" s="6"/>
    </row>
    <row r="176" spans="1:22" ht="15" customHeight="1" x14ac:dyDescent="0.25">
      <c r="A176" s="7">
        <v>40219.486111111109</v>
      </c>
      <c r="B176" s="16">
        <v>40219.486111111109</v>
      </c>
      <c r="C176" s="4">
        <v>7.42</v>
      </c>
      <c r="D176" s="4">
        <v>12.8</v>
      </c>
      <c r="E176" s="5">
        <v>100.1</v>
      </c>
      <c r="F176" s="5"/>
      <c r="G176" s="5">
        <v>5</v>
      </c>
      <c r="H176" s="4">
        <v>1.51</v>
      </c>
      <c r="I176" s="5">
        <v>52.8</v>
      </c>
      <c r="J176" s="5">
        <v>85.6</v>
      </c>
      <c r="K176" s="5">
        <v>0</v>
      </c>
      <c r="L176" s="6"/>
      <c r="M176" s="4">
        <v>1.7</v>
      </c>
      <c r="N176" s="6">
        <v>30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40232.465277777781</v>
      </c>
      <c r="B177" s="16">
        <v>40232.465277777781</v>
      </c>
      <c r="C177" s="4">
        <v>6.61</v>
      </c>
      <c r="D177" s="4">
        <v>12.24</v>
      </c>
      <c r="E177" s="5">
        <v>94.8</v>
      </c>
      <c r="F177" s="5"/>
      <c r="G177" s="5">
        <v>4.5</v>
      </c>
      <c r="H177" s="4">
        <v>1.26</v>
      </c>
      <c r="I177" s="5">
        <v>47.9</v>
      </c>
      <c r="J177" s="5">
        <v>78.8</v>
      </c>
      <c r="K177" s="5">
        <v>0</v>
      </c>
      <c r="L177" s="6"/>
      <c r="M177" s="4"/>
      <c r="N177" s="6">
        <v>4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40246.493055555555</v>
      </c>
      <c r="B178" s="16">
        <v>40246.493055555555</v>
      </c>
      <c r="C178" s="4">
        <v>6.91</v>
      </c>
      <c r="D178" s="4">
        <v>12.83</v>
      </c>
      <c r="E178" s="5">
        <v>101.3</v>
      </c>
      <c r="F178" s="5"/>
      <c r="G178" s="5">
        <v>5.4</v>
      </c>
      <c r="H178" s="4">
        <v>1.25</v>
      </c>
      <c r="I178" s="5">
        <v>53.1</v>
      </c>
      <c r="J178" s="5">
        <v>84.7</v>
      </c>
      <c r="K178" s="5">
        <v>0</v>
      </c>
      <c r="L178" s="6"/>
      <c r="M178" s="4">
        <v>1.68</v>
      </c>
      <c r="N178" s="6">
        <v>13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40260.482638888891</v>
      </c>
      <c r="B179" s="16">
        <v>40260.482638888891</v>
      </c>
      <c r="C179" s="4">
        <v>7</v>
      </c>
      <c r="D179" s="4">
        <v>12.7</v>
      </c>
      <c r="E179" s="5">
        <v>106.2</v>
      </c>
      <c r="F179" s="5"/>
      <c r="G179" s="5">
        <v>7.6</v>
      </c>
      <c r="H179" s="4">
        <v>1.98</v>
      </c>
      <c r="I179" s="5">
        <v>54.1</v>
      </c>
      <c r="J179" s="5">
        <v>80.900000000000006</v>
      </c>
      <c r="K179" s="5">
        <v>0.1</v>
      </c>
      <c r="L179" s="6"/>
      <c r="M179" s="4">
        <v>1.7</v>
      </c>
      <c r="N179" s="6">
        <v>7</v>
      </c>
      <c r="O179" s="6"/>
      <c r="P179" s="4">
        <v>0.33</v>
      </c>
      <c r="Q179" s="4">
        <v>0.4</v>
      </c>
      <c r="R179" s="4">
        <v>0.05</v>
      </c>
      <c r="S179" s="4">
        <v>0.05</v>
      </c>
      <c r="T179" s="4">
        <v>0.33</v>
      </c>
      <c r="U179" s="4">
        <v>0.06</v>
      </c>
      <c r="V179" s="6">
        <v>2</v>
      </c>
    </row>
    <row r="180" spans="1:22" ht="15" customHeight="1" x14ac:dyDescent="0.25">
      <c r="A180" s="7">
        <v>40274.53125</v>
      </c>
      <c r="B180" s="16">
        <v>40274.53125</v>
      </c>
      <c r="C180" s="4">
        <v>7.61</v>
      </c>
      <c r="D180" s="4">
        <v>11.72</v>
      </c>
      <c r="E180" s="5">
        <v>98.6</v>
      </c>
      <c r="F180" s="5"/>
      <c r="G180" s="5">
        <v>7.9</v>
      </c>
      <c r="H180" s="4">
        <v>5.67</v>
      </c>
      <c r="I180" s="5">
        <v>41.8</v>
      </c>
      <c r="J180" s="5">
        <v>62.1</v>
      </c>
      <c r="K180" s="5">
        <v>0</v>
      </c>
      <c r="L180" s="6"/>
      <c r="M180" s="4"/>
      <c r="N180" s="6">
        <v>50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40288.506944444445</v>
      </c>
      <c r="B181" s="16">
        <v>40288.506944444445</v>
      </c>
      <c r="C181" s="4">
        <v>6.92</v>
      </c>
      <c r="D181" s="4">
        <v>10.6</v>
      </c>
      <c r="E181" s="5">
        <v>98.6</v>
      </c>
      <c r="F181" s="5"/>
      <c r="G181" s="5">
        <v>12.1</v>
      </c>
      <c r="H181" s="4">
        <v>1.37</v>
      </c>
      <c r="I181" s="5">
        <v>62.3</v>
      </c>
      <c r="J181" s="5">
        <v>82.3</v>
      </c>
      <c r="K181" s="5">
        <v>0</v>
      </c>
      <c r="L181" s="6"/>
      <c r="M181" s="4">
        <v>1.82</v>
      </c>
      <c r="N181" s="6">
        <v>13</v>
      </c>
      <c r="O181" s="6"/>
      <c r="P181" s="4"/>
      <c r="Q181" s="4"/>
      <c r="R181" s="4"/>
      <c r="S181" s="4"/>
      <c r="T181" s="4"/>
      <c r="U181" s="4"/>
      <c r="V181" s="6"/>
    </row>
    <row r="182" spans="1:22" ht="15" customHeight="1" x14ac:dyDescent="0.25">
      <c r="A182" s="7">
        <v>40303.493055555555</v>
      </c>
      <c r="B182" s="16">
        <v>40303.493055555555</v>
      </c>
      <c r="C182" s="4">
        <v>6.68</v>
      </c>
      <c r="D182" s="4">
        <v>11.27</v>
      </c>
      <c r="E182" s="5">
        <v>96.1</v>
      </c>
      <c r="F182" s="5"/>
      <c r="G182" s="5">
        <v>8.4</v>
      </c>
      <c r="H182" s="4">
        <v>2.75</v>
      </c>
      <c r="I182" s="5">
        <v>43.6</v>
      </c>
      <c r="J182" s="5">
        <v>63.8</v>
      </c>
      <c r="K182" s="5">
        <v>0</v>
      </c>
      <c r="L182" s="6"/>
      <c r="M182" s="4">
        <v>2.6</v>
      </c>
      <c r="N182" s="6">
        <v>4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40318.517361111109</v>
      </c>
      <c r="B183" s="16">
        <v>40318.517361111109</v>
      </c>
      <c r="C183" s="4">
        <v>6.84</v>
      </c>
      <c r="D183" s="4">
        <v>10.76</v>
      </c>
      <c r="E183" s="5">
        <v>96.7</v>
      </c>
      <c r="F183" s="5"/>
      <c r="G183" s="5">
        <v>10.6</v>
      </c>
      <c r="H183" s="4">
        <v>5.91</v>
      </c>
      <c r="I183" s="5">
        <v>57.4</v>
      </c>
      <c r="J183" s="5">
        <v>79.2</v>
      </c>
      <c r="K183" s="5">
        <v>0</v>
      </c>
      <c r="L183" s="6"/>
      <c r="M183" s="4">
        <v>1.6</v>
      </c>
      <c r="N183" s="6">
        <v>1600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40330.541666666664</v>
      </c>
      <c r="B184" s="16">
        <v>40330.541666666664</v>
      </c>
      <c r="C184" s="4">
        <v>7.05</v>
      </c>
      <c r="D184" s="4">
        <v>9.75</v>
      </c>
      <c r="E184" s="5">
        <v>92.5</v>
      </c>
      <c r="F184" s="5"/>
      <c r="G184" s="5">
        <v>12.9</v>
      </c>
      <c r="H184" s="4">
        <v>5.3</v>
      </c>
      <c r="I184" s="5">
        <v>50.4</v>
      </c>
      <c r="J184" s="5">
        <v>65.400000000000006</v>
      </c>
      <c r="K184" s="5">
        <v>0</v>
      </c>
      <c r="L184" s="6"/>
      <c r="M184" s="4"/>
      <c r="N184" s="6">
        <v>50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40345.520833333336</v>
      </c>
      <c r="B185" s="16">
        <v>40345.520833333336</v>
      </c>
      <c r="C185" s="4">
        <v>7.26</v>
      </c>
      <c r="D185" s="4">
        <v>10.76</v>
      </c>
      <c r="E185" s="5">
        <v>97.9</v>
      </c>
      <c r="F185" s="5"/>
      <c r="G185" s="5">
        <v>11.4</v>
      </c>
      <c r="H185" s="4">
        <v>2.83</v>
      </c>
      <c r="I185" s="5">
        <v>51.6</v>
      </c>
      <c r="J185" s="5">
        <v>69.8</v>
      </c>
      <c r="K185" s="5">
        <v>0</v>
      </c>
      <c r="L185" s="6"/>
      <c r="M185" s="4">
        <v>1.9</v>
      </c>
      <c r="N185" s="6">
        <v>170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40358.53125</v>
      </c>
      <c r="B186" s="16">
        <v>40358.53125</v>
      </c>
      <c r="C186" s="4">
        <v>7.57</v>
      </c>
      <c r="D186" s="4">
        <v>9.33</v>
      </c>
      <c r="E186" s="5">
        <v>94.2</v>
      </c>
      <c r="F186" s="5"/>
      <c r="G186" s="5">
        <v>15.8</v>
      </c>
      <c r="H186" s="4">
        <v>1.66</v>
      </c>
      <c r="I186" s="5">
        <v>78.2</v>
      </c>
      <c r="J186" s="5">
        <v>94.9</v>
      </c>
      <c r="K186" s="5">
        <v>0</v>
      </c>
      <c r="L186" s="6"/>
      <c r="M186" s="4">
        <v>1.78</v>
      </c>
      <c r="N186" s="6">
        <v>280</v>
      </c>
      <c r="O186" s="6"/>
      <c r="P186" s="4">
        <v>0.16</v>
      </c>
      <c r="Q186" s="4">
        <v>0.4</v>
      </c>
      <c r="R186" s="4">
        <v>0.05</v>
      </c>
      <c r="S186" s="15">
        <v>0.01</v>
      </c>
      <c r="T186" s="4">
        <v>0.16</v>
      </c>
      <c r="U186" s="4">
        <v>9.5000000000000001E-2</v>
      </c>
      <c r="V186" s="6">
        <v>2</v>
      </c>
    </row>
    <row r="187" spans="1:22" ht="15" customHeight="1" x14ac:dyDescent="0.25">
      <c r="A187" s="7">
        <v>40372.465277777781</v>
      </c>
      <c r="B187" s="16">
        <v>40372.465277777781</v>
      </c>
      <c r="C187" s="4">
        <v>7.22</v>
      </c>
      <c r="D187" s="4">
        <v>9.7899999999999991</v>
      </c>
      <c r="E187" s="5">
        <v>95.6</v>
      </c>
      <c r="F187" s="5"/>
      <c r="G187" s="5">
        <v>14.2</v>
      </c>
      <c r="H187" s="4">
        <v>1.1599999999999999</v>
      </c>
      <c r="I187" s="5">
        <v>85.7</v>
      </c>
      <c r="J187" s="5">
        <v>107.7</v>
      </c>
      <c r="K187" s="5">
        <v>0.1</v>
      </c>
      <c r="L187" s="6"/>
      <c r="M187" s="4">
        <v>1.3</v>
      </c>
      <c r="N187" s="6">
        <v>1600</v>
      </c>
      <c r="O187" s="6"/>
      <c r="P187" s="4"/>
      <c r="Q187" s="4"/>
      <c r="R187" s="4"/>
      <c r="S187" s="4"/>
      <c r="T187" s="4"/>
      <c r="U187" s="4"/>
      <c r="V187" s="6"/>
    </row>
    <row r="188" spans="1:22" ht="15" customHeight="1" x14ac:dyDescent="0.25">
      <c r="A188" s="7">
        <v>40387.503472222219</v>
      </c>
      <c r="B188" s="16">
        <v>40387.503472222219</v>
      </c>
      <c r="C188" s="4">
        <v>7.46</v>
      </c>
      <c r="D188" s="4">
        <v>9.4600000000000009</v>
      </c>
      <c r="E188" s="5">
        <v>95.5</v>
      </c>
      <c r="F188" s="5"/>
      <c r="G188" s="5">
        <v>15.3</v>
      </c>
      <c r="H188" s="4">
        <v>0.57999999999999996</v>
      </c>
      <c r="I188" s="5">
        <v>98.7</v>
      </c>
      <c r="J188" s="5">
        <v>121</v>
      </c>
      <c r="K188" s="5">
        <v>0.1</v>
      </c>
      <c r="L188" s="6"/>
      <c r="M188" s="4"/>
      <c r="N188" s="6">
        <v>220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40400.482638888891</v>
      </c>
      <c r="B189" s="16">
        <v>40400.482638888891</v>
      </c>
      <c r="C189" s="4">
        <v>7.59</v>
      </c>
      <c r="D189" s="4">
        <v>9.39</v>
      </c>
      <c r="E189" s="5">
        <v>92.3</v>
      </c>
      <c r="F189" s="5"/>
      <c r="G189" s="5">
        <v>14.1</v>
      </c>
      <c r="H189" s="4">
        <v>0.97</v>
      </c>
      <c r="I189" s="5">
        <v>98.9</v>
      </c>
      <c r="J189" s="5">
        <v>124.9</v>
      </c>
      <c r="K189" s="5">
        <v>0.1</v>
      </c>
      <c r="L189" s="6"/>
      <c r="M189" s="4"/>
      <c r="N189" s="6">
        <v>900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40414.479166666664</v>
      </c>
      <c r="B190" s="16">
        <v>40414.479166666664</v>
      </c>
      <c r="C190" s="4">
        <v>7.44</v>
      </c>
      <c r="D190" s="4">
        <v>9.1999999999999993</v>
      </c>
      <c r="E190" s="5">
        <v>88.2</v>
      </c>
      <c r="F190" s="5"/>
      <c r="G190" s="5">
        <v>13.4</v>
      </c>
      <c r="H190" s="4">
        <v>0.67</v>
      </c>
      <c r="I190" s="5">
        <v>100.9</v>
      </c>
      <c r="J190" s="5">
        <v>129.30000000000001</v>
      </c>
      <c r="K190" s="5">
        <v>0.1</v>
      </c>
      <c r="L190" s="6"/>
      <c r="M190" s="4"/>
      <c r="N190" s="6">
        <v>900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40428.517361111109</v>
      </c>
      <c r="B191" s="16">
        <v>40428.517361111109</v>
      </c>
      <c r="C191" s="4">
        <v>7.12</v>
      </c>
      <c r="D191" s="4">
        <v>10.09</v>
      </c>
      <c r="E191" s="5">
        <v>95.5</v>
      </c>
      <c r="F191" s="5"/>
      <c r="G191" s="5">
        <v>12.8</v>
      </c>
      <c r="H191" s="4">
        <v>3.61</v>
      </c>
      <c r="I191" s="5">
        <v>97.2</v>
      </c>
      <c r="J191" s="5">
        <v>126.8</v>
      </c>
      <c r="K191" s="5">
        <v>0.1</v>
      </c>
      <c r="L191" s="6"/>
      <c r="M191" s="4">
        <v>1.5</v>
      </c>
      <c r="N191" s="6">
        <v>300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40444.489583333336</v>
      </c>
      <c r="B192" s="16">
        <v>40444.489583333336</v>
      </c>
      <c r="C192" s="4">
        <v>7.12</v>
      </c>
      <c r="D192" s="4">
        <v>9.59</v>
      </c>
      <c r="E192" s="5">
        <v>90</v>
      </c>
      <c r="F192" s="5"/>
      <c r="G192" s="5">
        <v>12.4</v>
      </c>
      <c r="H192" s="4">
        <v>3.43</v>
      </c>
      <c r="I192" s="5">
        <v>73.599999999999994</v>
      </c>
      <c r="J192" s="5">
        <v>97</v>
      </c>
      <c r="K192" s="5">
        <v>0</v>
      </c>
      <c r="L192" s="6"/>
      <c r="M192" s="4"/>
      <c r="N192" s="6">
        <v>16000</v>
      </c>
      <c r="O192" s="6"/>
      <c r="P192" s="4">
        <v>0.27500000000000002</v>
      </c>
      <c r="Q192" s="4">
        <v>0.64</v>
      </c>
      <c r="R192" s="4">
        <v>4.5999999999999999E-2</v>
      </c>
      <c r="S192" s="4">
        <v>0.02</v>
      </c>
      <c r="T192" s="4">
        <v>0.27</v>
      </c>
      <c r="U192" s="4">
        <v>0.05</v>
      </c>
      <c r="V192" s="6">
        <v>2</v>
      </c>
    </row>
    <row r="193" spans="1:22" ht="15" customHeight="1" x14ac:dyDescent="0.25">
      <c r="A193" s="7">
        <v>40456.527777777781</v>
      </c>
      <c r="B193" s="16">
        <v>40456.527777777781</v>
      </c>
      <c r="C193" s="4">
        <v>7.11</v>
      </c>
      <c r="D193" s="4">
        <v>10.56</v>
      </c>
      <c r="E193" s="5">
        <v>96.6</v>
      </c>
      <c r="F193" s="5"/>
      <c r="G193" s="5">
        <v>11.4</v>
      </c>
      <c r="H193" s="4">
        <v>1.38</v>
      </c>
      <c r="I193" s="5">
        <v>80.400000000000006</v>
      </c>
      <c r="J193" s="5">
        <v>108.4</v>
      </c>
      <c r="K193" s="5">
        <v>0.1</v>
      </c>
      <c r="L193" s="6"/>
      <c r="M193" s="4"/>
      <c r="N193" s="6">
        <v>130</v>
      </c>
      <c r="O193" s="6"/>
      <c r="P193" s="4"/>
      <c r="Q193" s="4"/>
      <c r="R193" s="4"/>
      <c r="S193" s="4"/>
      <c r="T193" s="4"/>
      <c r="U193" s="4"/>
      <c r="V193" s="6"/>
    </row>
    <row r="194" spans="1:22" ht="15" customHeight="1" x14ac:dyDescent="0.25">
      <c r="A194" s="7">
        <v>40470.475694444445</v>
      </c>
      <c r="B194" s="16">
        <v>40470.475694444445</v>
      </c>
      <c r="C194" s="4">
        <v>7.15</v>
      </c>
      <c r="D194" s="4">
        <v>11.72</v>
      </c>
      <c r="E194" s="5">
        <v>99.4</v>
      </c>
      <c r="F194" s="5"/>
      <c r="G194" s="5">
        <v>8.1999999999999993</v>
      </c>
      <c r="H194" s="4">
        <v>1.03</v>
      </c>
      <c r="I194" s="5">
        <v>70.099999999999994</v>
      </c>
      <c r="J194" s="5">
        <v>103.3</v>
      </c>
      <c r="K194" s="5">
        <v>0</v>
      </c>
      <c r="L194" s="6"/>
      <c r="M194" s="4">
        <v>1.4</v>
      </c>
      <c r="N194" s="6">
        <v>240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40484.517361111109</v>
      </c>
      <c r="B195" s="16">
        <v>40484.517361111109</v>
      </c>
      <c r="C195" s="4">
        <v>6.52</v>
      </c>
      <c r="D195" s="4">
        <v>11.27</v>
      </c>
      <c r="E195" s="5">
        <v>100.5</v>
      </c>
      <c r="F195" s="5"/>
      <c r="G195" s="5">
        <v>10.3</v>
      </c>
      <c r="H195" s="4">
        <v>5.14</v>
      </c>
      <c r="I195" s="5">
        <v>49</v>
      </c>
      <c r="J195" s="5">
        <v>68.2</v>
      </c>
      <c r="K195" s="5">
        <v>0</v>
      </c>
      <c r="L195" s="6"/>
      <c r="M195" s="4">
        <v>2.78</v>
      </c>
      <c r="N195" s="6">
        <v>50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40500.548611111109</v>
      </c>
      <c r="B196" s="16">
        <v>40500.548611111109</v>
      </c>
      <c r="C196" s="4">
        <v>6.65</v>
      </c>
      <c r="D196" s="4">
        <v>11.46</v>
      </c>
      <c r="E196" s="5">
        <v>96.3</v>
      </c>
      <c r="F196" s="5"/>
      <c r="G196" s="5">
        <v>7.8</v>
      </c>
      <c r="H196" s="4">
        <v>10.45</v>
      </c>
      <c r="I196" s="5">
        <v>41.6</v>
      </c>
      <c r="J196" s="5">
        <v>61.9</v>
      </c>
      <c r="K196" s="5">
        <v>0</v>
      </c>
      <c r="L196" s="6"/>
      <c r="M196" s="4"/>
      <c r="N196" s="6">
        <v>14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40513.472222222219</v>
      </c>
      <c r="B197" s="16">
        <v>40513.472222222219</v>
      </c>
      <c r="C197" s="4"/>
      <c r="D197" s="4">
        <v>11.82</v>
      </c>
      <c r="E197" s="5">
        <v>95.6</v>
      </c>
      <c r="F197" s="5"/>
      <c r="G197" s="5">
        <v>6.4</v>
      </c>
      <c r="H197" s="4">
        <v>4.08</v>
      </c>
      <c r="I197" s="5">
        <v>44.4</v>
      </c>
      <c r="J197" s="5">
        <v>68.400000000000006</v>
      </c>
      <c r="K197" s="5">
        <v>0</v>
      </c>
      <c r="L197" s="6"/>
      <c r="M197" s="4"/>
      <c r="N197" s="6">
        <v>11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40526.520833333336</v>
      </c>
      <c r="B198" s="16">
        <v>40526.520833333336</v>
      </c>
      <c r="C198" s="4">
        <v>6.51</v>
      </c>
      <c r="D198" s="4">
        <v>13.05</v>
      </c>
      <c r="E198" s="5">
        <v>108.6</v>
      </c>
      <c r="F198" s="5"/>
      <c r="G198" s="5">
        <v>7.5</v>
      </c>
      <c r="H198" s="4">
        <v>24.3</v>
      </c>
      <c r="I198" s="5">
        <v>38.200000000000003</v>
      </c>
      <c r="J198" s="5">
        <v>57.5</v>
      </c>
      <c r="K198" s="5">
        <v>0</v>
      </c>
      <c r="L198" s="6"/>
      <c r="M198" s="4"/>
      <c r="N198" s="6">
        <v>40</v>
      </c>
      <c r="O198" s="6"/>
      <c r="P198" s="4">
        <v>0.88</v>
      </c>
      <c r="Q198" s="4">
        <v>0.72</v>
      </c>
      <c r="R198" s="4">
        <v>5.2999999999999999E-2</v>
      </c>
      <c r="S198" s="4">
        <v>0.03</v>
      </c>
      <c r="T198" s="4">
        <v>0.87</v>
      </c>
      <c r="U198" s="4">
        <v>7.0000000000000007E-2</v>
      </c>
      <c r="V198" s="6">
        <v>44</v>
      </c>
    </row>
    <row r="199" spans="1:22" ht="15" customHeight="1" x14ac:dyDescent="0.25">
      <c r="A199" s="7">
        <v>40540.472222222219</v>
      </c>
      <c r="B199" s="16">
        <v>40540.472222222219</v>
      </c>
      <c r="C199" s="4">
        <v>6.91</v>
      </c>
      <c r="D199" s="4">
        <v>11.76</v>
      </c>
      <c r="E199" s="5">
        <v>95.3</v>
      </c>
      <c r="F199" s="5"/>
      <c r="G199" s="5">
        <v>6.5</v>
      </c>
      <c r="H199" s="4">
        <v>3.25</v>
      </c>
      <c r="I199" s="5">
        <v>50.1</v>
      </c>
      <c r="J199" s="5">
        <v>77.5</v>
      </c>
      <c r="K199" s="5">
        <v>0</v>
      </c>
      <c r="L199" s="6"/>
      <c r="M199" s="4"/>
      <c r="N199" s="6">
        <v>23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40554.482638888891</v>
      </c>
      <c r="B200" s="16">
        <v>40554.482638888891</v>
      </c>
      <c r="C200" s="4">
        <v>6.59</v>
      </c>
      <c r="D200" s="4">
        <v>12.58</v>
      </c>
      <c r="E200" s="5">
        <v>94</v>
      </c>
      <c r="F200" s="5"/>
      <c r="G200" s="5">
        <v>3.3</v>
      </c>
      <c r="H200" s="4">
        <v>3.4</v>
      </c>
      <c r="I200" s="5">
        <v>43.5</v>
      </c>
      <c r="J200" s="5">
        <v>73.900000000000006</v>
      </c>
      <c r="K200" s="5">
        <v>0</v>
      </c>
      <c r="L200" s="6"/>
      <c r="M200" s="4"/>
      <c r="N200" s="6">
        <v>17</v>
      </c>
      <c r="O200" s="6"/>
      <c r="P200" s="4"/>
      <c r="Q200" s="4"/>
      <c r="R200" s="4"/>
      <c r="S200" s="4"/>
      <c r="T200" s="4"/>
      <c r="U200" s="4"/>
      <c r="V200" s="6"/>
    </row>
    <row r="201" spans="1:22" ht="15" customHeight="1" x14ac:dyDescent="0.25">
      <c r="A201" s="7">
        <v>40568.479166666664</v>
      </c>
      <c r="B201" s="16">
        <v>40568.479166666664</v>
      </c>
      <c r="C201" s="4"/>
      <c r="D201" s="4">
        <v>11.81</v>
      </c>
      <c r="E201" s="5">
        <v>97.2</v>
      </c>
      <c r="F201" s="5"/>
      <c r="G201" s="5">
        <v>7</v>
      </c>
      <c r="H201" s="4">
        <v>5.23</v>
      </c>
      <c r="I201" s="5">
        <v>45</v>
      </c>
      <c r="J201" s="5">
        <v>68.5</v>
      </c>
      <c r="K201" s="5">
        <v>0</v>
      </c>
      <c r="L201" s="6"/>
      <c r="M201" s="4">
        <v>3.4</v>
      </c>
      <c r="N201" s="6">
        <v>11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40584.510416666664</v>
      </c>
      <c r="B202" s="16">
        <v>40584.510416666664</v>
      </c>
      <c r="C202" s="4">
        <v>7.51</v>
      </c>
      <c r="D202" s="4">
        <v>12.6</v>
      </c>
      <c r="E202" s="5">
        <v>96.6</v>
      </c>
      <c r="F202" s="5"/>
      <c r="G202" s="5">
        <v>4.5</v>
      </c>
      <c r="H202" s="4">
        <v>2.71</v>
      </c>
      <c r="I202" s="5">
        <v>40.9</v>
      </c>
      <c r="J202" s="5">
        <v>66.900000000000006</v>
      </c>
      <c r="K202" s="5">
        <v>0</v>
      </c>
      <c r="L202" s="6"/>
      <c r="M202" s="4"/>
      <c r="N202" s="6">
        <v>8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40596.465277777781</v>
      </c>
      <c r="B203" s="16">
        <v>40596.465277777781</v>
      </c>
      <c r="C203" s="4">
        <v>7.37</v>
      </c>
      <c r="D203" s="4">
        <v>13.53</v>
      </c>
      <c r="E203" s="5">
        <v>101.4</v>
      </c>
      <c r="F203" s="5"/>
      <c r="G203" s="5">
        <v>3.6</v>
      </c>
      <c r="H203" s="4">
        <v>2.88</v>
      </c>
      <c r="I203" s="5">
        <v>41.8</v>
      </c>
      <c r="J203" s="5">
        <v>69.900000000000006</v>
      </c>
      <c r="K203" s="5">
        <v>0</v>
      </c>
      <c r="L203" s="6"/>
      <c r="M203" s="4"/>
      <c r="N203" s="6">
        <v>11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40610.46875</v>
      </c>
      <c r="B204" s="16">
        <v>40610.46875</v>
      </c>
      <c r="C204" s="4">
        <v>7.45</v>
      </c>
      <c r="D204" s="4">
        <v>12.67</v>
      </c>
      <c r="E204" s="5">
        <v>98.6</v>
      </c>
      <c r="F204" s="5"/>
      <c r="G204" s="5">
        <v>4.8</v>
      </c>
      <c r="H204" s="4">
        <v>3.28</v>
      </c>
      <c r="I204" s="5">
        <v>40.6</v>
      </c>
      <c r="J204" s="5">
        <v>66</v>
      </c>
      <c r="K204" s="5">
        <v>0</v>
      </c>
      <c r="L204" s="6"/>
      <c r="M204" s="4">
        <v>3.2</v>
      </c>
      <c r="N204" s="6">
        <v>11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40624.5</v>
      </c>
      <c r="B205" s="16">
        <v>40624.5</v>
      </c>
      <c r="C205" s="4"/>
      <c r="D205" s="4">
        <v>11.65</v>
      </c>
      <c r="E205" s="5">
        <v>95.4</v>
      </c>
      <c r="F205" s="5"/>
      <c r="G205" s="5">
        <v>6.8</v>
      </c>
      <c r="H205" s="4">
        <v>2.88</v>
      </c>
      <c r="I205" s="5">
        <v>45.6</v>
      </c>
      <c r="J205" s="5">
        <v>70.099999999999994</v>
      </c>
      <c r="K205" s="5">
        <v>0</v>
      </c>
      <c r="L205" s="6"/>
      <c r="M205" s="4">
        <v>3</v>
      </c>
      <c r="N205" s="6">
        <v>33</v>
      </c>
      <c r="O205" s="6"/>
      <c r="P205" s="4">
        <v>0.6</v>
      </c>
      <c r="Q205" s="4">
        <v>0.42</v>
      </c>
      <c r="R205" s="4">
        <v>0.05</v>
      </c>
      <c r="S205" s="15">
        <v>5.0000000000000001E-3</v>
      </c>
      <c r="T205" s="4">
        <v>0.6</v>
      </c>
      <c r="U205" s="4">
        <v>0.03</v>
      </c>
      <c r="V205" s="6">
        <v>4</v>
      </c>
    </row>
    <row r="206" spans="1:22" ht="15" customHeight="1" x14ac:dyDescent="0.25">
      <c r="A206" s="7">
        <v>40638.454861111109</v>
      </c>
      <c r="B206" s="16">
        <v>40638.454861111109</v>
      </c>
      <c r="C206" s="4">
        <v>7.11</v>
      </c>
      <c r="D206" s="4">
        <v>11.63</v>
      </c>
      <c r="E206" s="5">
        <v>96.2</v>
      </c>
      <c r="F206" s="5"/>
      <c r="G206" s="5">
        <v>6.9</v>
      </c>
      <c r="H206" s="4">
        <v>8.2799999999999994</v>
      </c>
      <c r="I206" s="5">
        <v>35.6</v>
      </c>
      <c r="J206" s="5">
        <v>54.5</v>
      </c>
      <c r="K206" s="5">
        <v>0</v>
      </c>
      <c r="L206" s="6"/>
      <c r="M206" s="4">
        <v>5</v>
      </c>
      <c r="N206" s="6">
        <v>4</v>
      </c>
      <c r="O206" s="6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40653.461805555555</v>
      </c>
      <c r="B207" s="16">
        <v>40653.461805555555</v>
      </c>
      <c r="C207" s="4">
        <v>7.27</v>
      </c>
      <c r="D207" s="4">
        <v>11.68</v>
      </c>
      <c r="E207" s="5">
        <v>97.9</v>
      </c>
      <c r="F207" s="5"/>
      <c r="G207" s="5">
        <v>7.5</v>
      </c>
      <c r="H207" s="4">
        <v>2.91</v>
      </c>
      <c r="I207" s="5">
        <v>46.3</v>
      </c>
      <c r="J207" s="5">
        <v>69.3</v>
      </c>
      <c r="K207" s="5">
        <v>0</v>
      </c>
      <c r="L207" s="6"/>
      <c r="M207" s="4">
        <v>2.48</v>
      </c>
      <c r="N207" s="6">
        <v>1</v>
      </c>
      <c r="O207" s="6"/>
      <c r="P207" s="4"/>
      <c r="Q207" s="4"/>
      <c r="R207" s="4"/>
      <c r="S207" s="4"/>
      <c r="T207" s="4"/>
      <c r="U207" s="4"/>
      <c r="V207" s="6"/>
    </row>
    <row r="208" spans="1:22" ht="15" customHeight="1" x14ac:dyDescent="0.25">
      <c r="A208" s="7">
        <v>40666.517361111109</v>
      </c>
      <c r="B208" s="16">
        <v>40666.517361111109</v>
      </c>
      <c r="C208" s="4">
        <v>7.57</v>
      </c>
      <c r="D208" s="4">
        <v>11.3</v>
      </c>
      <c r="E208" s="5">
        <v>98.6</v>
      </c>
      <c r="F208" s="5"/>
      <c r="G208" s="5">
        <v>9.3000000000000007</v>
      </c>
      <c r="H208" s="4">
        <v>4.1900000000000004</v>
      </c>
      <c r="I208" s="5">
        <v>43.5</v>
      </c>
      <c r="J208" s="5">
        <v>61.9</v>
      </c>
      <c r="K208" s="5">
        <v>0</v>
      </c>
      <c r="L208" s="6"/>
      <c r="M208" s="4"/>
      <c r="N208" s="6">
        <v>33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40681.479166666664</v>
      </c>
      <c r="B209" s="16">
        <v>40681.479166666664</v>
      </c>
      <c r="C209" s="4">
        <v>7.27</v>
      </c>
      <c r="D209" s="4">
        <v>11.18</v>
      </c>
      <c r="E209" s="5">
        <v>100.2</v>
      </c>
      <c r="F209" s="5"/>
      <c r="G209" s="5">
        <v>10.4</v>
      </c>
      <c r="H209" s="4">
        <v>2.19</v>
      </c>
      <c r="I209" s="5">
        <v>46.9</v>
      </c>
      <c r="J209" s="5">
        <v>65</v>
      </c>
      <c r="K209" s="5">
        <v>0</v>
      </c>
      <c r="L209" s="6"/>
      <c r="M209" s="4">
        <v>2.8</v>
      </c>
      <c r="N209" s="6">
        <v>23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40696.489583333336</v>
      </c>
      <c r="B210" s="16">
        <v>40696.489583333336</v>
      </c>
      <c r="C210" s="4">
        <v>7.21</v>
      </c>
      <c r="D210" s="4">
        <v>10.28</v>
      </c>
      <c r="E210" s="5">
        <v>93.2</v>
      </c>
      <c r="F210" s="5"/>
      <c r="G210" s="5">
        <v>11.2</v>
      </c>
      <c r="H210" s="4">
        <v>2.31</v>
      </c>
      <c r="I210" s="5">
        <v>56.1</v>
      </c>
      <c r="J210" s="5">
        <v>75.8</v>
      </c>
      <c r="K210" s="5">
        <v>0</v>
      </c>
      <c r="L210" s="6"/>
      <c r="M210" s="4"/>
      <c r="N210" s="6">
        <v>33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20">
        <v>40709.541666666664</v>
      </c>
      <c r="B211" s="384">
        <v>40709.541666666664</v>
      </c>
      <c r="C211" s="21">
        <v>7.43</v>
      </c>
      <c r="D211" s="21">
        <v>9.76</v>
      </c>
      <c r="E211" s="22">
        <v>92</v>
      </c>
      <c r="F211" s="22"/>
      <c r="G211" s="22">
        <v>12.8</v>
      </c>
      <c r="H211" s="21"/>
      <c r="I211" s="22">
        <v>68.099999999999994</v>
      </c>
      <c r="J211" s="22">
        <v>87.4</v>
      </c>
      <c r="K211" s="22">
        <v>0</v>
      </c>
      <c r="L211" s="23"/>
      <c r="M211" s="21"/>
      <c r="N211" s="24">
        <v>130</v>
      </c>
      <c r="O211" s="24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7">
        <v>40722.482638888891</v>
      </c>
      <c r="B212" s="16">
        <v>40722.482638888891</v>
      </c>
      <c r="C212" s="4">
        <v>7.46</v>
      </c>
      <c r="D212" s="4">
        <v>9.41</v>
      </c>
      <c r="E212" s="5">
        <v>92.6</v>
      </c>
      <c r="F212" s="5"/>
      <c r="G212" s="5">
        <v>13.6</v>
      </c>
      <c r="H212" s="4"/>
      <c r="I212" s="5">
        <v>80.2</v>
      </c>
      <c r="J212" s="5">
        <v>102.4</v>
      </c>
      <c r="K212" s="5">
        <v>0.1</v>
      </c>
      <c r="L212" s="6"/>
      <c r="M212" s="4"/>
      <c r="N212" s="6">
        <v>79</v>
      </c>
      <c r="O212" s="6"/>
      <c r="P212" s="4">
        <v>0.38</v>
      </c>
      <c r="Q212" s="4">
        <v>0.28000000000000003</v>
      </c>
      <c r="R212" s="4">
        <v>0.05</v>
      </c>
      <c r="S212" s="15">
        <v>0.01</v>
      </c>
      <c r="T212" s="4">
        <v>0.38</v>
      </c>
      <c r="U212" s="4">
        <v>0.01</v>
      </c>
      <c r="V212" s="6">
        <v>2</v>
      </c>
    </row>
    <row r="213" spans="1:22" ht="15" customHeight="1" x14ac:dyDescent="0.25">
      <c r="A213" s="7">
        <v>40737.503472222219</v>
      </c>
      <c r="B213" s="16">
        <v>40737.503472222219</v>
      </c>
      <c r="C213" s="4">
        <v>7.32</v>
      </c>
      <c r="D213" s="4">
        <v>9.43</v>
      </c>
      <c r="E213" s="5">
        <v>89.4</v>
      </c>
      <c r="F213" s="5"/>
      <c r="G213" s="5">
        <v>13.4</v>
      </c>
      <c r="H213" s="4">
        <v>1.48</v>
      </c>
      <c r="I213" s="5">
        <v>88.9</v>
      </c>
      <c r="J213" s="5">
        <v>114.2</v>
      </c>
      <c r="K213" s="5">
        <v>0.1</v>
      </c>
      <c r="L213" s="6"/>
      <c r="M213" s="4"/>
      <c r="N213" s="6">
        <v>110</v>
      </c>
      <c r="O213" s="6"/>
      <c r="P213" s="4"/>
      <c r="Q213" s="4"/>
      <c r="R213" s="4"/>
      <c r="S213" s="4"/>
      <c r="T213" s="4"/>
      <c r="U213" s="4"/>
      <c r="V213" s="6"/>
    </row>
    <row r="214" spans="1:22" ht="15" customHeight="1" x14ac:dyDescent="0.25">
      <c r="A214" s="7">
        <v>40750.451388888891</v>
      </c>
      <c r="B214" s="16">
        <v>40750.451388888891</v>
      </c>
      <c r="C214" s="4">
        <v>7.2</v>
      </c>
      <c r="D214" s="4">
        <v>9.9600000000000009</v>
      </c>
      <c r="E214" s="5">
        <v>95.4</v>
      </c>
      <c r="F214" s="5"/>
      <c r="G214" s="5">
        <v>13.5</v>
      </c>
      <c r="H214" s="4"/>
      <c r="I214" s="5">
        <v>86.9</v>
      </c>
      <c r="J214" s="5">
        <v>110.8</v>
      </c>
      <c r="K214" s="5">
        <v>0.1</v>
      </c>
      <c r="L214" s="6"/>
      <c r="M214" s="4"/>
      <c r="N214" s="6">
        <v>240</v>
      </c>
      <c r="O214" s="6"/>
      <c r="P214" s="4"/>
      <c r="Q214" s="4"/>
      <c r="R214" s="4"/>
      <c r="S214" s="4"/>
      <c r="T214" s="4"/>
      <c r="U214" s="4"/>
      <c r="V214" s="6"/>
    </row>
    <row r="215" spans="1:22" ht="15" customHeight="1" x14ac:dyDescent="0.25">
      <c r="A215" s="7">
        <v>40764.496527777781</v>
      </c>
      <c r="B215" s="16">
        <v>40764.496527777781</v>
      </c>
      <c r="C215" s="4">
        <v>7.09</v>
      </c>
      <c r="D215" s="4"/>
      <c r="E215" s="5"/>
      <c r="F215" s="5"/>
      <c r="G215" s="5">
        <v>14.5</v>
      </c>
      <c r="H215" s="4"/>
      <c r="I215" s="5">
        <v>95.2</v>
      </c>
      <c r="J215" s="5">
        <v>117.2</v>
      </c>
      <c r="K215" s="5">
        <v>0.1</v>
      </c>
      <c r="L215" s="6"/>
      <c r="M215" s="4"/>
      <c r="N215" s="6">
        <v>240</v>
      </c>
      <c r="O215" s="6"/>
      <c r="P215" s="4"/>
      <c r="Q215" s="4"/>
      <c r="R215" s="4"/>
      <c r="S215" s="4"/>
      <c r="T215" s="4"/>
      <c r="U215" s="4"/>
      <c r="V215" s="6"/>
    </row>
    <row r="216" spans="1:22" ht="15" customHeight="1" x14ac:dyDescent="0.25">
      <c r="A216" s="7">
        <v>40778.496527777781</v>
      </c>
      <c r="B216" s="16">
        <v>40778.496527777781</v>
      </c>
      <c r="C216" s="4">
        <v>7.33</v>
      </c>
      <c r="D216" s="4">
        <v>9.14</v>
      </c>
      <c r="E216" s="5">
        <v>91.6</v>
      </c>
      <c r="F216" s="5"/>
      <c r="G216" s="5">
        <v>15.5</v>
      </c>
      <c r="H216" s="4"/>
      <c r="I216" s="5">
        <v>104.1</v>
      </c>
      <c r="J216" s="5">
        <v>126.7</v>
      </c>
      <c r="K216" s="5">
        <v>0.1</v>
      </c>
      <c r="L216" s="6"/>
      <c r="M216" s="4"/>
      <c r="N216" s="6">
        <v>540</v>
      </c>
      <c r="O216" s="6"/>
      <c r="P216" s="4"/>
      <c r="Q216" s="4"/>
      <c r="R216" s="4"/>
      <c r="S216" s="4"/>
      <c r="T216" s="4"/>
      <c r="U216" s="4"/>
      <c r="V216" s="6"/>
    </row>
    <row r="217" spans="1:22" ht="15" customHeight="1" x14ac:dyDescent="0.25">
      <c r="A217" s="7">
        <v>40792.510416666664</v>
      </c>
      <c r="B217" s="16">
        <v>40792.510416666664</v>
      </c>
      <c r="C217" s="4"/>
      <c r="D217" s="4"/>
      <c r="E217" s="5">
        <v>88.1</v>
      </c>
      <c r="F217" s="5"/>
      <c r="G217" s="5">
        <v>13.2</v>
      </c>
      <c r="H217" s="4">
        <v>2.33</v>
      </c>
      <c r="I217" s="5">
        <v>97.5</v>
      </c>
      <c r="J217" s="5">
        <v>123</v>
      </c>
      <c r="K217" s="5">
        <v>0.1</v>
      </c>
      <c r="L217" s="6"/>
      <c r="M217" s="4"/>
      <c r="N217" s="6">
        <v>79</v>
      </c>
      <c r="O217" s="6"/>
      <c r="P217" s="4"/>
      <c r="Q217" s="4"/>
      <c r="R217" s="4"/>
      <c r="S217" s="4"/>
      <c r="T217" s="4"/>
      <c r="U217" s="4"/>
      <c r="V217" s="6"/>
    </row>
    <row r="218" spans="1:22" ht="15" customHeight="1" x14ac:dyDescent="0.25">
      <c r="A218" s="7">
        <v>40806.486111111109</v>
      </c>
      <c r="B218" s="16">
        <v>40806.486111111109</v>
      </c>
      <c r="C218" s="4">
        <v>7.75</v>
      </c>
      <c r="D218" s="4">
        <v>9.94</v>
      </c>
      <c r="E218" s="5">
        <v>92.1</v>
      </c>
      <c r="F218" s="5"/>
      <c r="G218" s="5">
        <v>11.9</v>
      </c>
      <c r="H218" s="4">
        <v>1.49</v>
      </c>
      <c r="I218" s="5">
        <v>99.8</v>
      </c>
      <c r="J218" s="5">
        <v>133</v>
      </c>
      <c r="K218" s="5">
        <v>0.1</v>
      </c>
      <c r="L218" s="6"/>
      <c r="M218" s="4">
        <v>1.3</v>
      </c>
      <c r="N218" s="6">
        <v>350</v>
      </c>
      <c r="O218" s="6"/>
      <c r="P218" s="4">
        <v>0.4</v>
      </c>
      <c r="Q218" s="4">
        <v>0.28000000000000003</v>
      </c>
      <c r="R218" s="4">
        <v>0.05</v>
      </c>
      <c r="S218" s="15">
        <v>0.01</v>
      </c>
      <c r="T218" s="4">
        <v>0.4</v>
      </c>
      <c r="U218" s="4">
        <v>0.03</v>
      </c>
      <c r="V218" s="6">
        <v>2</v>
      </c>
    </row>
    <row r="219" spans="1:22" ht="15" customHeight="1" x14ac:dyDescent="0.25">
      <c r="A219" s="7">
        <v>40820</v>
      </c>
      <c r="B219" s="26">
        <v>0.47222222222222227</v>
      </c>
      <c r="C219" s="4">
        <v>7.58</v>
      </c>
      <c r="D219" s="4">
        <v>9.39</v>
      </c>
      <c r="E219" s="5">
        <v>87.1</v>
      </c>
      <c r="F219" s="5"/>
      <c r="G219" s="5">
        <v>11.9</v>
      </c>
      <c r="H219" s="4">
        <v>1.32</v>
      </c>
      <c r="I219" s="5">
        <v>98.5</v>
      </c>
      <c r="J219" s="5">
        <v>130.80000000000001</v>
      </c>
      <c r="K219" s="5">
        <v>0.1</v>
      </c>
      <c r="L219" s="3"/>
      <c r="M219" s="4"/>
      <c r="N219" s="3">
        <v>130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40836</v>
      </c>
      <c r="B220" s="26">
        <v>0.47916666666666669</v>
      </c>
      <c r="C220" s="4">
        <v>7.5</v>
      </c>
      <c r="D220" s="4">
        <v>9.94</v>
      </c>
      <c r="E220" s="5">
        <v>88.1</v>
      </c>
      <c r="F220" s="5"/>
      <c r="G220" s="5">
        <v>10</v>
      </c>
      <c r="H220" s="4">
        <v>1.61</v>
      </c>
      <c r="I220" s="5">
        <v>93.3</v>
      </c>
      <c r="J220" s="5">
        <v>130.69999999999999</v>
      </c>
      <c r="K220" s="5">
        <v>0.1</v>
      </c>
      <c r="L220" s="3"/>
      <c r="M220" s="4">
        <v>1.5</v>
      </c>
      <c r="N220" s="3">
        <v>540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40848</v>
      </c>
      <c r="B221" s="26">
        <v>0.47569444444444442</v>
      </c>
      <c r="C221" s="4">
        <v>7.42</v>
      </c>
      <c r="D221" s="4">
        <v>10.93</v>
      </c>
      <c r="E221" s="5">
        <v>89.6</v>
      </c>
      <c r="F221" s="5"/>
      <c r="G221" s="5">
        <v>6.9</v>
      </c>
      <c r="H221" s="4">
        <v>0</v>
      </c>
      <c r="I221" s="5">
        <v>68.7</v>
      </c>
      <c r="J221" s="5">
        <v>103.5</v>
      </c>
      <c r="K221" s="5">
        <v>0</v>
      </c>
      <c r="L221" s="3"/>
      <c r="M221" s="4"/>
      <c r="N221" s="3">
        <v>1600</v>
      </c>
      <c r="O221" s="3"/>
      <c r="P221" s="4"/>
      <c r="Q221" s="4"/>
      <c r="R221" s="4"/>
      <c r="S221" s="4"/>
      <c r="T221" s="4"/>
      <c r="U221" s="4"/>
      <c r="V221" s="3"/>
    </row>
    <row r="222" spans="1:22" ht="15" customHeight="1" x14ac:dyDescent="0.25">
      <c r="A222" s="7">
        <v>40862</v>
      </c>
      <c r="B222" s="26">
        <v>0.4861111111111111</v>
      </c>
      <c r="C222" s="4">
        <v>7</v>
      </c>
      <c r="D222" s="4">
        <v>11.95</v>
      </c>
      <c r="E222" s="5">
        <v>96.2</v>
      </c>
      <c r="F222" s="5"/>
      <c r="G222" s="5">
        <v>6.1</v>
      </c>
      <c r="H222" s="4">
        <v>3.22</v>
      </c>
      <c r="I222" s="5">
        <v>48.8</v>
      </c>
      <c r="J222" s="5">
        <v>76.3</v>
      </c>
      <c r="K222" s="5">
        <v>0</v>
      </c>
      <c r="L222" s="3"/>
      <c r="M222" s="4"/>
      <c r="N222" s="3">
        <v>13</v>
      </c>
      <c r="O222" s="3"/>
      <c r="P222" s="4"/>
      <c r="Q222" s="4"/>
      <c r="R222" s="4"/>
      <c r="S222" s="4"/>
      <c r="T222" s="4"/>
      <c r="U222" s="4"/>
      <c r="V222" s="3"/>
    </row>
    <row r="223" spans="1:22" ht="15" customHeight="1" x14ac:dyDescent="0.25">
      <c r="A223" s="7">
        <v>40877</v>
      </c>
      <c r="B223" s="26">
        <v>0.4861111111111111</v>
      </c>
      <c r="C223" s="4">
        <v>7.24</v>
      </c>
      <c r="D223" s="4">
        <v>11.9</v>
      </c>
      <c r="E223" s="5">
        <v>97</v>
      </c>
      <c r="F223" s="5"/>
      <c r="G223" s="5">
        <v>6.6</v>
      </c>
      <c r="H223" s="4">
        <v>3.53</v>
      </c>
      <c r="I223" s="5">
        <v>47</v>
      </c>
      <c r="J223" s="5">
        <v>72.2</v>
      </c>
      <c r="K223" s="5">
        <v>0</v>
      </c>
      <c r="L223" s="3"/>
      <c r="M223" s="4"/>
      <c r="N223" s="3">
        <v>2</v>
      </c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40891</v>
      </c>
      <c r="B224" s="26">
        <v>0.53472222222222221</v>
      </c>
      <c r="C224" s="4"/>
      <c r="D224" s="4">
        <v>12.51</v>
      </c>
      <c r="E224" s="5">
        <v>95.4</v>
      </c>
      <c r="F224" s="5"/>
      <c r="G224" s="5">
        <v>3.9</v>
      </c>
      <c r="H224" s="4">
        <v>1.77</v>
      </c>
      <c r="I224" s="5">
        <v>54.7</v>
      </c>
      <c r="J224" s="5">
        <v>88.8</v>
      </c>
      <c r="K224" s="5">
        <v>0</v>
      </c>
      <c r="L224" s="3"/>
      <c r="M224" s="4"/>
      <c r="N224" s="3">
        <v>8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40906</v>
      </c>
      <c r="B225" s="26">
        <v>0.4861111111111111</v>
      </c>
      <c r="C225" s="4"/>
      <c r="D225" s="4">
        <v>11.88</v>
      </c>
      <c r="E225" s="5">
        <v>96.6</v>
      </c>
      <c r="F225" s="5"/>
      <c r="G225" s="5">
        <v>6.5</v>
      </c>
      <c r="H225" s="4">
        <v>3.31</v>
      </c>
      <c r="I225" s="5">
        <v>47.7</v>
      </c>
      <c r="J225" s="5">
        <v>73.2</v>
      </c>
      <c r="K225" s="5">
        <v>0</v>
      </c>
      <c r="L225" s="54"/>
      <c r="M225" s="4">
        <v>2.2999999999999998</v>
      </c>
      <c r="N225" s="3">
        <v>110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40918</v>
      </c>
      <c r="B226" s="26">
        <v>0.45833333333333331</v>
      </c>
      <c r="C226" s="4"/>
      <c r="D226" s="4">
        <v>11.68</v>
      </c>
      <c r="E226" s="5">
        <v>92.5</v>
      </c>
      <c r="F226" s="5"/>
      <c r="G226" s="5">
        <v>5.4</v>
      </c>
      <c r="H226" s="4">
        <v>2.34</v>
      </c>
      <c r="I226" s="5">
        <v>46.6</v>
      </c>
      <c r="J226" s="5">
        <v>73.8</v>
      </c>
      <c r="K226" s="5">
        <v>0</v>
      </c>
      <c r="L226" s="3"/>
      <c r="M226" s="4"/>
      <c r="N226" s="3">
        <v>70</v>
      </c>
      <c r="O226" s="3"/>
      <c r="P226" s="4"/>
      <c r="Q226" s="4"/>
      <c r="R226" s="4"/>
      <c r="S226" s="4"/>
      <c r="T226" s="4"/>
      <c r="U226" s="4"/>
      <c r="V226" s="3"/>
    </row>
    <row r="227" spans="1:22" ht="15" customHeight="1" x14ac:dyDescent="0.25">
      <c r="A227" s="7">
        <v>40933</v>
      </c>
      <c r="B227" s="26">
        <v>0.5</v>
      </c>
      <c r="C227" s="4"/>
      <c r="D227" s="4">
        <v>10.96</v>
      </c>
      <c r="E227" s="5">
        <v>84.2</v>
      </c>
      <c r="F227" s="5"/>
      <c r="G227" s="5">
        <v>4.8</v>
      </c>
      <c r="H227" s="4">
        <v>3.75</v>
      </c>
      <c r="I227" s="5">
        <v>41.2</v>
      </c>
      <c r="J227" s="5">
        <v>66.599999999999994</v>
      </c>
      <c r="K227" s="5">
        <v>0</v>
      </c>
      <c r="L227" s="3"/>
      <c r="M227" s="4"/>
      <c r="N227" s="3">
        <v>14</v>
      </c>
      <c r="O227" s="3"/>
      <c r="P227" s="4">
        <v>0.95499999999999996</v>
      </c>
      <c r="Q227" s="4">
        <v>0.33</v>
      </c>
      <c r="R227" s="4">
        <v>0.05</v>
      </c>
      <c r="S227" s="15">
        <v>5.0000000000000001E-3</v>
      </c>
      <c r="T227" s="4">
        <v>0.95</v>
      </c>
      <c r="U227" s="4">
        <v>0.04</v>
      </c>
      <c r="V227" s="3">
        <v>5</v>
      </c>
    </row>
    <row r="228" spans="1:22" ht="15" customHeight="1" x14ac:dyDescent="0.25">
      <c r="A228" s="7">
        <v>40946</v>
      </c>
      <c r="B228" s="26"/>
      <c r="C228" s="4"/>
      <c r="D228" s="4"/>
      <c r="E228" s="5"/>
      <c r="F228" s="5"/>
      <c r="G228" s="5"/>
      <c r="H228" s="4"/>
      <c r="I228" s="5"/>
      <c r="J228" s="5"/>
      <c r="K228" s="5"/>
      <c r="L228" s="3"/>
      <c r="M228" s="4"/>
      <c r="N228" s="3"/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40962</v>
      </c>
      <c r="B229" s="26">
        <v>0.51041666666666663</v>
      </c>
      <c r="C229" s="4">
        <v>6.61</v>
      </c>
      <c r="D229" s="4">
        <v>12.09</v>
      </c>
      <c r="E229" s="5">
        <v>98</v>
      </c>
      <c r="F229" s="5"/>
      <c r="G229" s="5">
        <v>6.7</v>
      </c>
      <c r="H229" s="4">
        <v>18.100000000000001</v>
      </c>
      <c r="I229" s="5">
        <v>40.9</v>
      </c>
      <c r="J229" s="5">
        <v>62</v>
      </c>
      <c r="K229" s="5">
        <v>0</v>
      </c>
      <c r="L229" s="3"/>
      <c r="M229" s="4"/>
      <c r="N229" s="3">
        <v>8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40976</v>
      </c>
      <c r="B230" s="26">
        <v>0.46875</v>
      </c>
      <c r="C230" s="4">
        <v>7.27</v>
      </c>
      <c r="D230" s="4">
        <v>11.71</v>
      </c>
      <c r="E230" s="5">
        <v>90.7</v>
      </c>
      <c r="F230" s="5"/>
      <c r="G230" s="5">
        <v>4.8</v>
      </c>
      <c r="H230" s="4">
        <v>3.31</v>
      </c>
      <c r="I230" s="5">
        <v>42.4</v>
      </c>
      <c r="J230" s="5">
        <v>68.5</v>
      </c>
      <c r="K230" s="5">
        <v>0</v>
      </c>
      <c r="L230" s="3"/>
      <c r="M230" s="4"/>
      <c r="N230" s="3">
        <v>2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40988</v>
      </c>
      <c r="B231" s="26">
        <v>0.51041666666666663</v>
      </c>
      <c r="C231" s="4">
        <v>7.42</v>
      </c>
      <c r="D231" s="4">
        <v>10.53</v>
      </c>
      <c r="E231" s="5">
        <v>84.4</v>
      </c>
      <c r="F231" s="5"/>
      <c r="G231" s="5">
        <v>5.8</v>
      </c>
      <c r="H231" s="4">
        <v>2.97</v>
      </c>
      <c r="I231" s="5">
        <v>41.7</v>
      </c>
      <c r="J231" s="5">
        <v>65.7</v>
      </c>
      <c r="K231" s="5">
        <v>0</v>
      </c>
      <c r="L231" s="3"/>
      <c r="M231" s="4"/>
      <c r="N231" s="3">
        <v>5</v>
      </c>
      <c r="O231" s="3"/>
      <c r="P231" s="4">
        <v>0.64</v>
      </c>
      <c r="Q231" s="4">
        <v>0.31</v>
      </c>
      <c r="R231" s="4">
        <v>0.05</v>
      </c>
      <c r="S231" s="15">
        <v>5.0000000000000001E-3</v>
      </c>
      <c r="T231" s="4">
        <v>0.64</v>
      </c>
      <c r="U231" s="4">
        <v>0.06</v>
      </c>
      <c r="V231" s="3">
        <v>4</v>
      </c>
    </row>
    <row r="232" spans="1:22" ht="15" customHeight="1" x14ac:dyDescent="0.25">
      <c r="A232" s="7">
        <v>41004</v>
      </c>
      <c r="B232" s="26">
        <v>0.48958333333333331</v>
      </c>
      <c r="C232" s="4">
        <v>6.62</v>
      </c>
      <c r="D232" s="4">
        <v>11.07</v>
      </c>
      <c r="E232" s="5">
        <v>91.4</v>
      </c>
      <c r="F232" s="5"/>
      <c r="G232" s="5">
        <v>7.2</v>
      </c>
      <c r="H232" s="4">
        <v>1.61</v>
      </c>
      <c r="I232" s="5">
        <v>43.3</v>
      </c>
      <c r="J232" s="5">
        <v>65.3</v>
      </c>
      <c r="K232" s="5">
        <v>0</v>
      </c>
      <c r="L232" s="3"/>
      <c r="M232" s="4"/>
      <c r="N232" s="3">
        <v>8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41016</v>
      </c>
      <c r="B233" s="26">
        <v>0.52430555555555558</v>
      </c>
      <c r="C233" s="4">
        <v>7.55</v>
      </c>
      <c r="D233" s="4">
        <v>10.61</v>
      </c>
      <c r="E233" s="5">
        <v>92.9</v>
      </c>
      <c r="F233" s="5"/>
      <c r="G233" s="5">
        <v>9.4</v>
      </c>
      <c r="H233" s="4">
        <v>2.73</v>
      </c>
      <c r="I233" s="5">
        <v>53.4</v>
      </c>
      <c r="J233" s="5">
        <v>75.900000000000006</v>
      </c>
      <c r="K233" s="5">
        <v>0</v>
      </c>
      <c r="L233" s="3"/>
      <c r="M233" s="4"/>
      <c r="N233" s="3">
        <v>46</v>
      </c>
      <c r="O233" s="3"/>
      <c r="P233" s="4"/>
      <c r="Q233" s="4"/>
      <c r="R233" s="4"/>
      <c r="S233" s="4"/>
      <c r="T233" s="4"/>
      <c r="U233" s="4"/>
      <c r="V233" s="3"/>
    </row>
    <row r="234" spans="1:22" ht="15" customHeight="1" x14ac:dyDescent="0.25">
      <c r="A234" s="7">
        <v>41030</v>
      </c>
      <c r="B234" s="26">
        <v>0.5</v>
      </c>
      <c r="C234" s="4">
        <v>6.92</v>
      </c>
      <c r="D234" s="4">
        <v>10.79</v>
      </c>
      <c r="E234" s="5">
        <v>96.1</v>
      </c>
      <c r="F234" s="5"/>
      <c r="G234" s="5">
        <v>9.3000000000000007</v>
      </c>
      <c r="H234" s="4">
        <v>11.1</v>
      </c>
      <c r="I234" s="5">
        <v>40.200000000000003</v>
      </c>
      <c r="J234" s="5">
        <v>57.2</v>
      </c>
      <c r="K234" s="5">
        <v>0</v>
      </c>
      <c r="L234" s="4"/>
      <c r="M234" s="4"/>
      <c r="N234" s="3">
        <v>23</v>
      </c>
      <c r="O234" s="3"/>
      <c r="P234" s="4"/>
      <c r="Q234" s="4"/>
      <c r="R234" s="4"/>
      <c r="S234" s="4"/>
      <c r="T234" s="4"/>
      <c r="U234" s="4"/>
      <c r="V234" s="3"/>
    </row>
    <row r="235" spans="1:22" ht="15" customHeight="1" x14ac:dyDescent="0.25">
      <c r="A235" s="7">
        <v>41044</v>
      </c>
      <c r="B235" s="26">
        <v>0.46875</v>
      </c>
      <c r="C235" s="4">
        <v>7.29</v>
      </c>
      <c r="D235" s="4">
        <v>10.15</v>
      </c>
      <c r="E235" s="5">
        <v>97.6</v>
      </c>
      <c r="F235" s="5"/>
      <c r="G235" s="5">
        <v>13.5</v>
      </c>
      <c r="H235" s="4">
        <v>2.4</v>
      </c>
      <c r="I235" s="5">
        <v>65.400000000000006</v>
      </c>
      <c r="J235" s="5">
        <v>83</v>
      </c>
      <c r="K235" s="5">
        <v>0</v>
      </c>
      <c r="L235" s="6"/>
      <c r="M235" s="4"/>
      <c r="N235" s="3">
        <v>49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41058</v>
      </c>
      <c r="B236" s="26">
        <v>0.4861111111111111</v>
      </c>
      <c r="C236" s="4">
        <v>6.4</v>
      </c>
      <c r="D236" s="4">
        <v>10.6</v>
      </c>
      <c r="E236" s="5">
        <v>98.5</v>
      </c>
      <c r="F236" s="5"/>
      <c r="G236" s="5">
        <v>12.1</v>
      </c>
      <c r="H236" s="4">
        <v>2.56</v>
      </c>
      <c r="I236" s="5">
        <v>58.6</v>
      </c>
      <c r="J236" s="5">
        <v>77.400000000000006</v>
      </c>
      <c r="K236" s="5">
        <v>0</v>
      </c>
      <c r="L236" s="6"/>
      <c r="M236" s="4"/>
      <c r="N236" s="3">
        <v>70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41072</v>
      </c>
      <c r="B237" s="26">
        <v>0.47916666666666669</v>
      </c>
      <c r="C237" s="4">
        <v>7.13</v>
      </c>
      <c r="D237" s="4">
        <v>10.5</v>
      </c>
      <c r="E237" s="5">
        <v>99.8</v>
      </c>
      <c r="F237" s="5"/>
      <c r="G237" s="5">
        <v>13</v>
      </c>
      <c r="H237" s="4">
        <v>2.56</v>
      </c>
      <c r="I237" s="5">
        <v>62.9</v>
      </c>
      <c r="J237" s="5">
        <v>81.3</v>
      </c>
      <c r="K237" s="5">
        <v>0</v>
      </c>
      <c r="L237" s="6"/>
      <c r="M237" s="4"/>
      <c r="N237" s="3">
        <v>46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41086</v>
      </c>
      <c r="B238" s="26">
        <v>0.52083333333333337</v>
      </c>
      <c r="C238" s="4">
        <v>6.68</v>
      </c>
      <c r="D238" s="4">
        <v>9.83</v>
      </c>
      <c r="E238" s="5">
        <v>93</v>
      </c>
      <c r="F238" s="5"/>
      <c r="G238" s="5">
        <v>12.8</v>
      </c>
      <c r="H238" s="4">
        <v>2.44</v>
      </c>
      <c r="I238" s="5">
        <v>55.5</v>
      </c>
      <c r="J238" s="5">
        <v>72.2</v>
      </c>
      <c r="K238" s="5">
        <v>0</v>
      </c>
      <c r="L238" s="6"/>
      <c r="M238" s="4"/>
      <c r="N238" s="3">
        <v>79</v>
      </c>
      <c r="O238" s="3"/>
      <c r="P238" s="4">
        <v>0.2</v>
      </c>
      <c r="Q238" s="4">
        <v>0.39</v>
      </c>
      <c r="R238" s="4">
        <v>0.05</v>
      </c>
      <c r="S238" s="15">
        <v>0.01</v>
      </c>
      <c r="T238" s="4">
        <v>0.2</v>
      </c>
      <c r="U238" s="4">
        <v>0.04</v>
      </c>
      <c r="V238" s="3">
        <v>4</v>
      </c>
    </row>
    <row r="239" spans="1:22" ht="15" customHeight="1" x14ac:dyDescent="0.25">
      <c r="A239" s="7">
        <v>41102</v>
      </c>
      <c r="B239" s="26">
        <v>0.4826388888888889</v>
      </c>
      <c r="C239" s="4">
        <v>7.22</v>
      </c>
      <c r="D239" s="4">
        <v>9.57</v>
      </c>
      <c r="E239" s="5">
        <v>96.2</v>
      </c>
      <c r="F239" s="5"/>
      <c r="G239" s="5">
        <v>15.8</v>
      </c>
      <c r="H239" s="4">
        <v>1.1399999999999999</v>
      </c>
      <c r="I239" s="5">
        <v>72.8</v>
      </c>
      <c r="J239" s="5">
        <v>88.4</v>
      </c>
      <c r="K239" s="5">
        <v>0</v>
      </c>
      <c r="L239" s="6"/>
      <c r="M239" s="4"/>
      <c r="N239" s="3">
        <v>70</v>
      </c>
      <c r="O239" s="3"/>
      <c r="P239" s="4"/>
      <c r="Q239" s="4"/>
      <c r="R239" s="4"/>
      <c r="S239" s="4"/>
      <c r="T239" s="4"/>
      <c r="U239" s="4"/>
      <c r="V239" s="3"/>
    </row>
    <row r="240" spans="1:22" ht="15" customHeight="1" x14ac:dyDescent="0.25">
      <c r="A240" s="7">
        <v>41115</v>
      </c>
      <c r="B240" s="26">
        <v>0.53472222222222221</v>
      </c>
      <c r="C240" s="4">
        <v>7.12</v>
      </c>
      <c r="D240" s="4">
        <v>9.74</v>
      </c>
      <c r="E240" s="5">
        <v>99.1</v>
      </c>
      <c r="F240" s="5"/>
      <c r="G240" s="5">
        <v>15.6</v>
      </c>
      <c r="H240" s="4"/>
      <c r="I240" s="5">
        <v>82.8</v>
      </c>
      <c r="J240" s="5">
        <v>100.3</v>
      </c>
      <c r="K240" s="5">
        <v>0.1</v>
      </c>
      <c r="L240" s="6"/>
      <c r="M240" s="4"/>
      <c r="N240" s="3">
        <v>79</v>
      </c>
      <c r="O240" s="3"/>
      <c r="P240" s="4"/>
      <c r="Q240" s="4"/>
      <c r="R240" s="4"/>
      <c r="S240" s="4"/>
      <c r="T240" s="4"/>
      <c r="U240" s="4"/>
      <c r="V240" s="3"/>
    </row>
    <row r="241" spans="1:24" ht="15" customHeight="1" x14ac:dyDescent="0.25">
      <c r="A241" s="7">
        <v>41128</v>
      </c>
      <c r="B241" s="26">
        <v>0.51041666666666663</v>
      </c>
      <c r="C241" s="4">
        <v>6.93</v>
      </c>
      <c r="D241" s="4">
        <v>9.23</v>
      </c>
      <c r="E241" s="5">
        <v>93</v>
      </c>
      <c r="F241" s="5"/>
      <c r="G241" s="5">
        <v>15.6</v>
      </c>
      <c r="H241" s="4">
        <v>1.23</v>
      </c>
      <c r="I241" s="5">
        <v>95</v>
      </c>
      <c r="J241" s="5">
        <v>115.4</v>
      </c>
      <c r="K241" s="5">
        <v>0.1</v>
      </c>
      <c r="L241" s="6"/>
      <c r="M241" s="4"/>
      <c r="N241" s="3">
        <v>49</v>
      </c>
      <c r="O241" s="3"/>
      <c r="P241" s="4"/>
      <c r="Q241" s="4"/>
      <c r="R241" s="4"/>
      <c r="S241" s="4"/>
      <c r="T241" s="4"/>
      <c r="U241" s="4"/>
      <c r="V241" s="3"/>
    </row>
    <row r="242" spans="1:24" ht="15" customHeight="1" x14ac:dyDescent="0.25">
      <c r="A242" s="7">
        <v>41142</v>
      </c>
      <c r="B242" s="26">
        <v>0.51041666666666663</v>
      </c>
      <c r="C242" s="4">
        <v>7.61</v>
      </c>
      <c r="D242" s="4">
        <v>9.06</v>
      </c>
      <c r="E242" s="5">
        <v>90.3</v>
      </c>
      <c r="F242" s="5"/>
      <c r="G242" s="5">
        <v>15.1</v>
      </c>
      <c r="H242" s="4">
        <v>1.65</v>
      </c>
      <c r="I242" s="5">
        <v>99</v>
      </c>
      <c r="J242" s="5">
        <v>121.4</v>
      </c>
      <c r="K242" s="5">
        <v>0.1</v>
      </c>
      <c r="L242" s="6"/>
      <c r="M242" s="4"/>
      <c r="N242" s="3">
        <v>79</v>
      </c>
      <c r="O242" s="3"/>
      <c r="P242" s="4"/>
      <c r="Q242" s="4"/>
      <c r="R242" s="4"/>
      <c r="S242" s="4"/>
      <c r="T242" s="4"/>
      <c r="U242" s="4"/>
      <c r="V242" s="3"/>
    </row>
    <row r="243" spans="1:24" ht="15" customHeight="1" x14ac:dyDescent="0.25">
      <c r="A243" s="7">
        <v>41157</v>
      </c>
      <c r="B243" s="26">
        <v>0.51388888888888895</v>
      </c>
      <c r="C243" s="4">
        <v>7.04</v>
      </c>
      <c r="D243" s="4">
        <v>9.26</v>
      </c>
      <c r="E243" s="5">
        <v>88.8</v>
      </c>
      <c r="F243" s="5"/>
      <c r="G243" s="5">
        <v>13.3</v>
      </c>
      <c r="H243" s="4">
        <v>1.1000000000000001</v>
      </c>
      <c r="I243" s="5">
        <v>99</v>
      </c>
      <c r="J243" s="5">
        <v>127.2</v>
      </c>
      <c r="K243" s="5">
        <v>0.1</v>
      </c>
      <c r="L243" s="6"/>
      <c r="M243" s="4"/>
      <c r="N243" s="3">
        <v>33</v>
      </c>
      <c r="O243" s="3"/>
      <c r="P243" s="4"/>
      <c r="Q243" s="4"/>
      <c r="R243" s="4"/>
      <c r="S243" s="4"/>
      <c r="T243" s="4"/>
      <c r="U243" s="4"/>
      <c r="V243" s="3"/>
    </row>
    <row r="244" spans="1:24" ht="15" customHeight="1" x14ac:dyDescent="0.25">
      <c r="A244" s="7">
        <v>41169</v>
      </c>
      <c r="B244" s="26">
        <v>0.54166666666666663</v>
      </c>
      <c r="C244" s="4">
        <v>7.77</v>
      </c>
      <c r="D244" s="4">
        <v>9.56</v>
      </c>
      <c r="E244" s="5">
        <v>90.9</v>
      </c>
      <c r="F244" s="5"/>
      <c r="G244" s="5">
        <v>13</v>
      </c>
      <c r="H244" s="4">
        <v>1.1200000000000001</v>
      </c>
      <c r="I244" s="5">
        <v>99.3</v>
      </c>
      <c r="J244" s="5">
        <v>127.9</v>
      </c>
      <c r="K244" s="5">
        <v>0.1</v>
      </c>
      <c r="L244" s="6"/>
      <c r="M244" s="4"/>
      <c r="N244" s="3">
        <v>70</v>
      </c>
      <c r="O244" s="3"/>
      <c r="P244" s="4">
        <v>0.38</v>
      </c>
      <c r="Q244" s="4">
        <v>0.25</v>
      </c>
      <c r="R244" s="4">
        <v>0.05</v>
      </c>
      <c r="S244" s="15">
        <v>5.0000000000000001E-3</v>
      </c>
      <c r="T244" s="4">
        <v>0.38</v>
      </c>
      <c r="U244" s="4">
        <v>0.01</v>
      </c>
      <c r="V244" s="3">
        <v>2</v>
      </c>
    </row>
    <row r="245" spans="1:24" ht="15" customHeight="1" x14ac:dyDescent="0.25">
      <c r="A245" s="7">
        <v>41185</v>
      </c>
      <c r="B245" s="26">
        <v>0.5</v>
      </c>
      <c r="C245" s="301">
        <v>7.53</v>
      </c>
      <c r="D245" s="301">
        <v>8.85</v>
      </c>
      <c r="E245" s="302">
        <v>78</v>
      </c>
      <c r="F245" s="302"/>
      <c r="G245" s="302">
        <v>9.4</v>
      </c>
      <c r="H245" s="301">
        <v>1.21</v>
      </c>
      <c r="I245" s="302">
        <v>94.6</v>
      </c>
      <c r="J245" s="302">
        <v>133.6</v>
      </c>
      <c r="K245" s="302">
        <v>0.1</v>
      </c>
      <c r="L245" s="283"/>
      <c r="M245" s="286"/>
      <c r="N245" s="286">
        <v>170</v>
      </c>
      <c r="O245" s="286"/>
      <c r="P245" s="6"/>
      <c r="Q245" s="6"/>
      <c r="R245" s="6"/>
      <c r="S245" s="6"/>
      <c r="T245" s="6"/>
    </row>
    <row r="246" spans="1:24" ht="15" customHeight="1" x14ac:dyDescent="0.25">
      <c r="A246" s="7">
        <v>41199</v>
      </c>
      <c r="B246" s="26">
        <v>0.50694444444444442</v>
      </c>
      <c r="C246" s="281">
        <v>6.75</v>
      </c>
      <c r="D246" s="281">
        <v>9.25</v>
      </c>
      <c r="E246" s="282">
        <v>83.7</v>
      </c>
      <c r="F246" s="282"/>
      <c r="G246" s="282">
        <v>10.8</v>
      </c>
      <c r="H246" s="281">
        <v>0.88</v>
      </c>
      <c r="I246" s="282">
        <v>88.7</v>
      </c>
      <c r="J246" s="282">
        <v>120.5</v>
      </c>
      <c r="K246" s="282">
        <v>0.1</v>
      </c>
      <c r="L246" s="283"/>
      <c r="M246" s="285"/>
      <c r="N246" s="274">
        <v>49</v>
      </c>
      <c r="O246" s="274"/>
    </row>
    <row r="247" spans="1:24" ht="15" customHeight="1" x14ac:dyDescent="0.25">
      <c r="A247" s="7">
        <v>41212</v>
      </c>
      <c r="B247" s="26">
        <v>0.47222222222222227</v>
      </c>
      <c r="C247" s="281">
        <v>7.2</v>
      </c>
      <c r="D247" s="281">
        <v>10.09</v>
      </c>
      <c r="E247" s="282">
        <v>91.3</v>
      </c>
      <c r="F247" s="282"/>
      <c r="G247" s="282">
        <v>10.9</v>
      </c>
      <c r="H247" s="281">
        <v>2.62</v>
      </c>
      <c r="I247" s="282">
        <v>65.400000000000006</v>
      </c>
      <c r="J247" s="282">
        <v>89.4</v>
      </c>
      <c r="K247" s="282">
        <v>0</v>
      </c>
      <c r="L247" s="283"/>
      <c r="M247" s="285"/>
      <c r="N247" s="285">
        <v>49</v>
      </c>
      <c r="O247" s="285"/>
    </row>
    <row r="248" spans="1:24" ht="15" customHeight="1" x14ac:dyDescent="0.25">
      <c r="A248" s="7">
        <v>41226</v>
      </c>
      <c r="B248" s="26">
        <v>0.51041666666666663</v>
      </c>
      <c r="C248" s="281">
        <v>7.63</v>
      </c>
      <c r="D248" s="281">
        <v>10.97</v>
      </c>
      <c r="E248" s="282">
        <v>93.5</v>
      </c>
      <c r="F248" s="282"/>
      <c r="G248" s="282">
        <v>8.3000000000000007</v>
      </c>
      <c r="H248" s="281">
        <v>3.46</v>
      </c>
      <c r="I248" s="282">
        <v>54.3</v>
      </c>
      <c r="J248" s="282">
        <v>79.599999999999994</v>
      </c>
      <c r="K248" s="282">
        <v>0</v>
      </c>
      <c r="L248" s="283"/>
      <c r="M248" s="285"/>
      <c r="N248" s="274">
        <v>49</v>
      </c>
      <c r="O248" s="274"/>
    </row>
    <row r="249" spans="1:24" ht="15" customHeight="1" x14ac:dyDescent="0.25">
      <c r="A249" s="7">
        <v>41240</v>
      </c>
      <c r="B249" s="26">
        <v>0.47222222222222227</v>
      </c>
      <c r="C249" s="281">
        <v>7.37</v>
      </c>
      <c r="D249" s="281">
        <v>12.64</v>
      </c>
      <c r="E249" s="282">
        <v>101.1</v>
      </c>
      <c r="F249" s="282"/>
      <c r="G249" s="282">
        <v>5.6</v>
      </c>
      <c r="H249" s="281">
        <v>3.48</v>
      </c>
      <c r="I249" s="282">
        <v>45.9</v>
      </c>
      <c r="J249" s="282">
        <v>72.8</v>
      </c>
      <c r="K249" s="282">
        <v>0</v>
      </c>
      <c r="L249" s="283"/>
      <c r="M249" s="281">
        <v>3</v>
      </c>
      <c r="N249" s="274">
        <v>79</v>
      </c>
      <c r="O249" s="274"/>
    </row>
    <row r="250" spans="1:24" ht="15" customHeight="1" x14ac:dyDescent="0.25">
      <c r="A250" s="7">
        <v>41254</v>
      </c>
      <c r="B250" s="26">
        <v>0.46527777777777773</v>
      </c>
      <c r="C250" s="281">
        <v>7.63</v>
      </c>
      <c r="D250" s="281">
        <v>11.7</v>
      </c>
      <c r="E250" s="282">
        <v>95.8</v>
      </c>
      <c r="F250" s="282"/>
      <c r="G250" s="282">
        <v>6.7</v>
      </c>
      <c r="H250" s="281">
        <v>1.99</v>
      </c>
      <c r="I250" s="282">
        <v>45.3</v>
      </c>
      <c r="J250" s="282">
        <v>69.5</v>
      </c>
      <c r="K250" s="282">
        <v>0</v>
      </c>
      <c r="L250" s="283"/>
      <c r="M250" s="281">
        <v>3.1</v>
      </c>
      <c r="N250" s="274">
        <v>23</v>
      </c>
      <c r="O250" s="274"/>
    </row>
    <row r="251" spans="1:24" ht="15" customHeight="1" x14ac:dyDescent="0.25">
      <c r="A251" s="7">
        <v>41270</v>
      </c>
      <c r="B251" s="26">
        <v>0.54166666666666663</v>
      </c>
      <c r="C251" s="281">
        <v>7.52</v>
      </c>
      <c r="D251" s="281">
        <v>11.66</v>
      </c>
      <c r="E251" s="282">
        <v>94.5</v>
      </c>
      <c r="F251" s="282"/>
      <c r="G251" s="282">
        <v>6.5</v>
      </c>
      <c r="H251" s="281">
        <v>3.1</v>
      </c>
      <c r="I251" s="282">
        <v>43.1</v>
      </c>
      <c r="J251" s="282">
        <v>65.7</v>
      </c>
      <c r="K251" s="282">
        <v>0</v>
      </c>
      <c r="L251" s="283"/>
      <c r="M251" s="285"/>
      <c r="N251" s="274">
        <v>11</v>
      </c>
      <c r="O251" s="274"/>
      <c r="P251" s="284">
        <v>0.65</v>
      </c>
      <c r="Q251" s="274">
        <v>0.35</v>
      </c>
      <c r="R251" s="281">
        <v>0.05</v>
      </c>
      <c r="S251" s="284">
        <v>0.01</v>
      </c>
      <c r="T251" s="281">
        <v>0.65</v>
      </c>
      <c r="U251" s="281">
        <v>0.05</v>
      </c>
      <c r="V251" s="285">
        <v>4</v>
      </c>
      <c r="X251" s="285"/>
    </row>
    <row r="252" spans="1:24" ht="15" customHeight="1" x14ac:dyDescent="0.25">
      <c r="A252" s="7">
        <v>41284</v>
      </c>
      <c r="B252" s="26">
        <v>0.50347222222222221</v>
      </c>
      <c r="C252" s="281">
        <v>7.12</v>
      </c>
      <c r="D252" s="281">
        <v>12.7</v>
      </c>
      <c r="E252" s="282">
        <v>99.6</v>
      </c>
      <c r="F252" s="282"/>
      <c r="G252" s="282">
        <v>5</v>
      </c>
      <c r="H252" s="281">
        <v>6.12</v>
      </c>
      <c r="I252" s="282">
        <v>36.200000000000003</v>
      </c>
      <c r="J252" s="282">
        <v>58.1</v>
      </c>
      <c r="K252" s="282">
        <v>0</v>
      </c>
      <c r="L252" s="283"/>
      <c r="M252" s="285"/>
      <c r="N252" s="274">
        <v>17</v>
      </c>
      <c r="O252" s="274"/>
    </row>
    <row r="253" spans="1:24" ht="15" customHeight="1" x14ac:dyDescent="0.25">
      <c r="A253" s="7">
        <v>41297</v>
      </c>
      <c r="B253" s="26">
        <v>0.49652777777777773</v>
      </c>
      <c r="C253" s="281">
        <v>7.56</v>
      </c>
      <c r="D253" s="281">
        <v>13.11</v>
      </c>
      <c r="E253" s="282">
        <v>98.6</v>
      </c>
      <c r="F253" s="282"/>
      <c r="G253" s="282">
        <v>3.4</v>
      </c>
      <c r="H253" s="281">
        <v>1.45</v>
      </c>
      <c r="I253" s="282">
        <v>47.8</v>
      </c>
      <c r="J253" s="282">
        <v>81.3</v>
      </c>
      <c r="K253" s="282">
        <v>0</v>
      </c>
      <c r="L253" s="283"/>
      <c r="M253" s="285"/>
      <c r="N253" s="274">
        <v>11</v>
      </c>
      <c r="O253" s="274"/>
    </row>
    <row r="254" spans="1:24" ht="15" customHeight="1" x14ac:dyDescent="0.25">
      <c r="A254" s="7">
        <v>41310</v>
      </c>
      <c r="B254" s="26">
        <v>0.46527777777777773</v>
      </c>
      <c r="C254" s="281">
        <v>7.5</v>
      </c>
      <c r="D254" s="281">
        <v>12.6</v>
      </c>
      <c r="E254" s="282">
        <v>101.2</v>
      </c>
      <c r="F254" s="282"/>
      <c r="G254" s="282">
        <v>6.1</v>
      </c>
      <c r="H254" s="281">
        <v>2.77</v>
      </c>
      <c r="I254" s="282">
        <v>39.4</v>
      </c>
      <c r="J254" s="282">
        <v>61.5</v>
      </c>
      <c r="K254" s="282">
        <v>0</v>
      </c>
      <c r="L254" s="283"/>
      <c r="M254" s="285"/>
      <c r="N254" s="274">
        <v>11</v>
      </c>
      <c r="O254" s="274"/>
    </row>
    <row r="255" spans="1:24" ht="15" customHeight="1" x14ac:dyDescent="0.25">
      <c r="A255" s="7">
        <v>41324</v>
      </c>
      <c r="B255" s="26">
        <v>0.49305555555555558</v>
      </c>
      <c r="C255" s="281">
        <v>7.61</v>
      </c>
      <c r="D255" s="281">
        <v>12.68</v>
      </c>
      <c r="E255" s="282">
        <v>100.3</v>
      </c>
      <c r="F255" s="282"/>
      <c r="G255" s="282">
        <v>5.4</v>
      </c>
      <c r="H255" s="285"/>
      <c r="I255" s="282">
        <v>39</v>
      </c>
      <c r="J255" s="282">
        <v>62.3</v>
      </c>
      <c r="K255" s="282">
        <v>0</v>
      </c>
      <c r="L255" s="283"/>
      <c r="M255" s="285"/>
      <c r="N255" s="274">
        <v>17</v>
      </c>
      <c r="O255" s="274"/>
    </row>
    <row r="256" spans="1:24" ht="15" customHeight="1" x14ac:dyDescent="0.25">
      <c r="A256" s="7">
        <v>41338</v>
      </c>
      <c r="B256" s="26">
        <v>0.46875</v>
      </c>
      <c r="C256" s="281">
        <v>7.68</v>
      </c>
      <c r="D256" s="281">
        <v>12.62</v>
      </c>
      <c r="E256" s="282">
        <v>101.4</v>
      </c>
      <c r="F256" s="282"/>
      <c r="G256" s="282">
        <v>6.1</v>
      </c>
      <c r="H256" s="285"/>
      <c r="I256" s="282">
        <v>42.9</v>
      </c>
      <c r="J256" s="282">
        <v>66.8</v>
      </c>
      <c r="K256" s="282">
        <v>0</v>
      </c>
      <c r="L256" s="283"/>
      <c r="M256" s="285"/>
      <c r="N256" s="274">
        <v>7.8</v>
      </c>
      <c r="O256" s="274"/>
    </row>
    <row r="257" spans="1:24" ht="15" customHeight="1" x14ac:dyDescent="0.25">
      <c r="A257" s="7">
        <v>41352</v>
      </c>
      <c r="B257" s="26">
        <v>0.4826388888888889</v>
      </c>
      <c r="C257" s="281">
        <v>7.78</v>
      </c>
      <c r="D257" s="281">
        <v>13.14</v>
      </c>
      <c r="E257" s="282">
        <v>106</v>
      </c>
      <c r="F257" s="282"/>
      <c r="G257" s="282">
        <v>6.1</v>
      </c>
      <c r="H257" s="285"/>
      <c r="I257" s="282">
        <v>40.6</v>
      </c>
      <c r="J257" s="282">
        <v>63.6</v>
      </c>
      <c r="K257" s="282">
        <v>0</v>
      </c>
      <c r="L257" s="283"/>
      <c r="M257" s="281">
        <v>3.5</v>
      </c>
      <c r="N257" s="274">
        <v>23</v>
      </c>
      <c r="O257" s="274"/>
    </row>
    <row r="258" spans="1:24" ht="15" customHeight="1" x14ac:dyDescent="0.25">
      <c r="A258" s="7">
        <v>41366</v>
      </c>
      <c r="B258" s="26">
        <v>0.4861111111111111</v>
      </c>
      <c r="C258" s="281">
        <v>7.75</v>
      </c>
      <c r="D258" s="281">
        <v>11.09</v>
      </c>
      <c r="E258" s="282">
        <v>98.9</v>
      </c>
      <c r="F258" s="282"/>
      <c r="G258" s="282">
        <v>10.3</v>
      </c>
      <c r="H258" s="285"/>
      <c r="I258" s="282">
        <v>58.6</v>
      </c>
      <c r="J258" s="282">
        <v>81.3</v>
      </c>
      <c r="K258" s="282">
        <v>0</v>
      </c>
      <c r="L258" s="283"/>
      <c r="M258" s="285"/>
      <c r="N258" s="274">
        <v>33</v>
      </c>
      <c r="O258" s="274"/>
      <c r="P258" s="284">
        <v>0.46</v>
      </c>
      <c r="Q258" s="274">
        <v>0.31</v>
      </c>
      <c r="R258" s="281">
        <v>0.05</v>
      </c>
      <c r="S258" s="284">
        <v>0.01</v>
      </c>
      <c r="T258" s="281">
        <v>0.46</v>
      </c>
      <c r="U258" s="281">
        <v>0.04</v>
      </c>
      <c r="V258" s="3">
        <v>2</v>
      </c>
      <c r="X258" s="285"/>
    </row>
    <row r="259" spans="1:24" ht="15" customHeight="1" x14ac:dyDescent="0.25">
      <c r="A259" s="7">
        <v>41380</v>
      </c>
      <c r="B259" s="26">
        <v>0.49652777777777773</v>
      </c>
      <c r="C259" s="281">
        <v>7.63</v>
      </c>
      <c r="D259" s="281">
        <v>11.69</v>
      </c>
      <c r="E259" s="282">
        <v>98.4</v>
      </c>
      <c r="F259" s="282"/>
      <c r="G259" s="282">
        <v>8</v>
      </c>
      <c r="H259" s="285"/>
      <c r="I259" s="282">
        <v>42.5</v>
      </c>
      <c r="J259" s="282">
        <v>62.5</v>
      </c>
      <c r="K259" s="282">
        <v>0</v>
      </c>
      <c r="L259" s="283"/>
      <c r="M259" s="285"/>
      <c r="N259" s="274">
        <v>4.5</v>
      </c>
      <c r="O259" s="274"/>
    </row>
    <row r="260" spans="1:24" ht="15" customHeight="1" x14ac:dyDescent="0.25">
      <c r="A260" s="105">
        <v>41394</v>
      </c>
      <c r="B260" s="26">
        <v>0.52083333333333337</v>
      </c>
      <c r="C260" s="281">
        <v>7.69</v>
      </c>
      <c r="D260" s="281">
        <v>10.89</v>
      </c>
      <c r="E260" s="282">
        <v>95.9</v>
      </c>
      <c r="F260" s="282"/>
      <c r="G260" s="282">
        <v>9.6</v>
      </c>
      <c r="H260" s="285"/>
      <c r="I260" s="282">
        <v>48.3</v>
      </c>
      <c r="J260" s="282">
        <v>68.3</v>
      </c>
      <c r="K260" s="282">
        <v>0</v>
      </c>
      <c r="L260" s="283"/>
      <c r="M260" s="285"/>
      <c r="N260" s="274">
        <v>33</v>
      </c>
      <c r="O260" s="274"/>
    </row>
    <row r="261" spans="1:24" ht="15" customHeight="1" x14ac:dyDescent="0.25">
      <c r="A261" s="7">
        <v>41408</v>
      </c>
      <c r="B261" s="26">
        <v>0.50347222222222221</v>
      </c>
      <c r="C261" s="281">
        <v>7.66</v>
      </c>
      <c r="D261" s="281">
        <v>10.199999999999999</v>
      </c>
      <c r="E261" s="282">
        <v>95.9</v>
      </c>
      <c r="F261" s="282"/>
      <c r="G261" s="282">
        <v>12.6</v>
      </c>
      <c r="H261" s="285"/>
      <c r="I261" s="282">
        <v>61.9</v>
      </c>
      <c r="J261" s="282">
        <v>80.599999999999994</v>
      </c>
      <c r="K261" s="282">
        <v>0</v>
      </c>
      <c r="L261" s="283"/>
      <c r="M261" s="285"/>
      <c r="N261" s="274">
        <v>79</v>
      </c>
      <c r="O261" s="274"/>
    </row>
    <row r="262" spans="1:24" ht="15" customHeight="1" x14ac:dyDescent="0.25">
      <c r="A262" s="7">
        <v>41424</v>
      </c>
      <c r="B262" s="26">
        <v>0.47222222222222227</v>
      </c>
      <c r="C262" s="285"/>
      <c r="D262" s="281">
        <v>10.76</v>
      </c>
      <c r="E262" s="282">
        <v>96.9</v>
      </c>
      <c r="F262" s="282"/>
      <c r="G262" s="282">
        <v>10.7</v>
      </c>
      <c r="H262" s="285"/>
      <c r="I262" s="282">
        <v>42.3</v>
      </c>
      <c r="J262" s="282">
        <v>58.1</v>
      </c>
      <c r="K262" s="282">
        <v>0</v>
      </c>
      <c r="L262" s="283"/>
      <c r="M262" s="285"/>
      <c r="N262" s="274">
        <v>920</v>
      </c>
      <c r="O262" s="274"/>
    </row>
    <row r="263" spans="1:24" ht="15" customHeight="1" x14ac:dyDescent="0.25">
      <c r="A263" s="7">
        <v>41436</v>
      </c>
      <c r="B263" s="26">
        <v>0.47569444444444442</v>
      </c>
      <c r="C263" s="285"/>
      <c r="D263" s="281">
        <v>9.76</v>
      </c>
      <c r="E263" s="282">
        <v>93.9</v>
      </c>
      <c r="F263" s="282"/>
      <c r="G263" s="282">
        <v>12.9</v>
      </c>
      <c r="H263" s="285"/>
      <c r="I263" s="282">
        <v>66.400000000000006</v>
      </c>
      <c r="J263" s="282">
        <v>85.9</v>
      </c>
      <c r="K263" s="282">
        <v>0</v>
      </c>
      <c r="L263" s="283"/>
      <c r="M263" s="285"/>
      <c r="N263" s="274">
        <v>170</v>
      </c>
      <c r="O263" s="274"/>
    </row>
    <row r="264" spans="1:24" ht="15" customHeight="1" x14ac:dyDescent="0.25">
      <c r="A264" s="7">
        <v>41452</v>
      </c>
      <c r="B264" s="26">
        <v>0.48958333333333331</v>
      </c>
      <c r="C264" s="281">
        <v>7.77</v>
      </c>
      <c r="D264" s="281">
        <v>9.83</v>
      </c>
      <c r="E264" s="282">
        <v>97.6</v>
      </c>
      <c r="F264" s="282"/>
      <c r="G264" s="282">
        <v>14.7</v>
      </c>
      <c r="H264" s="281">
        <v>1.57</v>
      </c>
      <c r="I264" s="282">
        <v>75</v>
      </c>
      <c r="J264" s="282">
        <v>93.2</v>
      </c>
      <c r="K264" s="282">
        <v>0</v>
      </c>
      <c r="L264" s="283"/>
      <c r="M264" s="285"/>
      <c r="N264" s="274">
        <v>110</v>
      </c>
      <c r="O264" s="274"/>
      <c r="P264" s="284">
        <v>0.19</v>
      </c>
      <c r="Q264" s="281">
        <v>0.25</v>
      </c>
      <c r="R264" s="281">
        <v>0.05</v>
      </c>
      <c r="S264" s="284">
        <v>0.01</v>
      </c>
      <c r="T264" s="281">
        <v>0.19</v>
      </c>
      <c r="U264" s="281">
        <v>0.04</v>
      </c>
      <c r="V264" s="3">
        <v>2</v>
      </c>
      <c r="X264" s="285"/>
    </row>
    <row r="265" spans="1:24" ht="15" customHeight="1" x14ac:dyDescent="0.25">
      <c r="A265" s="7">
        <v>41465</v>
      </c>
      <c r="B265" s="26">
        <v>0.53125</v>
      </c>
      <c r="C265" s="281">
        <v>7.88</v>
      </c>
      <c r="D265" s="281">
        <v>9.58</v>
      </c>
      <c r="E265" s="282">
        <v>98.9</v>
      </c>
      <c r="F265" s="282"/>
      <c r="G265" s="282">
        <v>17</v>
      </c>
      <c r="H265" s="281">
        <v>0.16</v>
      </c>
      <c r="I265" s="282">
        <v>88.4</v>
      </c>
      <c r="J265" s="282">
        <v>103.9</v>
      </c>
      <c r="K265" s="282">
        <v>0.1</v>
      </c>
      <c r="L265" s="283"/>
      <c r="M265" s="285"/>
      <c r="N265" s="274">
        <v>49</v>
      </c>
      <c r="O265" s="274"/>
    </row>
    <row r="266" spans="1:24" ht="15" customHeight="1" x14ac:dyDescent="0.25">
      <c r="A266" s="7">
        <v>41481</v>
      </c>
      <c r="B266" s="26">
        <v>0.51736111111111105</v>
      </c>
      <c r="C266" s="281">
        <v>8.14</v>
      </c>
      <c r="D266" s="281">
        <v>9.11</v>
      </c>
      <c r="E266" s="282">
        <v>93</v>
      </c>
      <c r="F266" s="282"/>
      <c r="G266" s="282">
        <v>16.399999999999999</v>
      </c>
      <c r="H266" s="285"/>
      <c r="I266" s="282">
        <v>95.7</v>
      </c>
      <c r="J266" s="282">
        <v>114.2</v>
      </c>
      <c r="K266" s="282">
        <v>0.1</v>
      </c>
      <c r="L266" s="283"/>
      <c r="M266" s="285"/>
      <c r="N266" s="274">
        <v>240</v>
      </c>
      <c r="O266" s="274"/>
    </row>
    <row r="267" spans="1:24" ht="15" customHeight="1" x14ac:dyDescent="0.25">
      <c r="A267" s="7">
        <v>41492</v>
      </c>
      <c r="B267" s="26">
        <v>0.49652777777777773</v>
      </c>
      <c r="C267" s="281">
        <v>7.48</v>
      </c>
      <c r="D267" s="281">
        <v>9.76</v>
      </c>
      <c r="E267" s="282">
        <v>97.8</v>
      </c>
      <c r="F267" s="282"/>
      <c r="G267" s="282">
        <v>15.5</v>
      </c>
      <c r="H267" s="281">
        <v>1</v>
      </c>
      <c r="I267" s="282">
        <v>98.3</v>
      </c>
      <c r="J267" s="282">
        <v>120.1</v>
      </c>
      <c r="K267" s="282">
        <v>0.1</v>
      </c>
      <c r="L267" s="283"/>
      <c r="M267" s="285"/>
      <c r="N267" s="285">
        <v>170</v>
      </c>
      <c r="O267" s="285"/>
    </row>
    <row r="268" spans="1:24" ht="15" customHeight="1" x14ac:dyDescent="0.25">
      <c r="A268" s="7">
        <v>41508</v>
      </c>
      <c r="B268" s="26">
        <v>0.50347222222222221</v>
      </c>
      <c r="C268" s="281">
        <v>7.15</v>
      </c>
      <c r="D268" s="281">
        <v>8.94</v>
      </c>
      <c r="E268" s="282">
        <v>89.7</v>
      </c>
      <c r="F268" s="282"/>
      <c r="G268" s="282">
        <v>15.4</v>
      </c>
      <c r="H268" s="281">
        <v>1.05</v>
      </c>
      <c r="I268" s="282">
        <v>104</v>
      </c>
      <c r="J268" s="282">
        <v>127.1</v>
      </c>
      <c r="K268" s="282">
        <v>0.1</v>
      </c>
      <c r="L268" s="283"/>
      <c r="M268" s="285"/>
      <c r="N268" s="274">
        <v>350</v>
      </c>
      <c r="O268" s="274"/>
    </row>
    <row r="269" spans="1:24" ht="15" customHeight="1" x14ac:dyDescent="0.25">
      <c r="A269" s="7">
        <v>41521</v>
      </c>
      <c r="B269" s="26">
        <v>0.50347222222222221</v>
      </c>
      <c r="C269" s="281">
        <v>7.89</v>
      </c>
      <c r="D269" s="281">
        <v>8.57</v>
      </c>
      <c r="E269" s="282">
        <v>86.1</v>
      </c>
      <c r="F269" s="282"/>
      <c r="G269" s="282">
        <v>15.4</v>
      </c>
      <c r="H269" s="281">
        <v>0.94</v>
      </c>
      <c r="I269" s="282">
        <v>110.1</v>
      </c>
      <c r="J269" s="282">
        <v>134.9</v>
      </c>
      <c r="K269" s="282">
        <v>0.1</v>
      </c>
      <c r="L269" s="283"/>
      <c r="M269" s="285"/>
      <c r="N269" s="274">
        <v>70</v>
      </c>
      <c r="O269" s="274"/>
    </row>
    <row r="270" spans="1:24" ht="15" customHeight="1" x14ac:dyDescent="0.25">
      <c r="A270" s="7">
        <v>41534</v>
      </c>
      <c r="B270" s="26">
        <v>0.54166666666666663</v>
      </c>
      <c r="C270" s="281">
        <v>7.36</v>
      </c>
      <c r="D270" s="281">
        <v>7.88</v>
      </c>
      <c r="E270" s="282">
        <v>78</v>
      </c>
      <c r="F270" s="282"/>
      <c r="G270" s="282">
        <v>15</v>
      </c>
      <c r="H270" s="281">
        <v>0.74</v>
      </c>
      <c r="I270" s="282">
        <v>104.3</v>
      </c>
      <c r="J270" s="282">
        <v>128.5</v>
      </c>
      <c r="K270" s="282">
        <v>0.1</v>
      </c>
      <c r="L270" s="283"/>
      <c r="M270" s="285"/>
      <c r="N270" s="274">
        <v>79</v>
      </c>
      <c r="O270" s="274"/>
      <c r="P270" s="284">
        <v>0.05</v>
      </c>
      <c r="Q270" s="274">
        <v>0.26</v>
      </c>
      <c r="R270" s="281">
        <v>0.05</v>
      </c>
      <c r="S270" s="15">
        <v>5.0000000000000001E-3</v>
      </c>
      <c r="T270" s="281">
        <v>0.05</v>
      </c>
      <c r="U270" s="281">
        <v>0.02</v>
      </c>
      <c r="V270" s="3">
        <v>2</v>
      </c>
      <c r="X270" s="285"/>
    </row>
    <row r="271" spans="1:24" ht="15" customHeight="1" x14ac:dyDescent="0.25">
      <c r="A271" s="10">
        <v>41550</v>
      </c>
      <c r="B271" s="26">
        <v>0.51041666666666663</v>
      </c>
      <c r="C271" s="4">
        <v>7.63</v>
      </c>
      <c r="D271" s="11">
        <v>11.04</v>
      </c>
      <c r="E271" s="12">
        <v>99.6</v>
      </c>
      <c r="F271" s="12"/>
      <c r="G271" s="5">
        <v>10.7</v>
      </c>
      <c r="H271" s="4">
        <v>2.63</v>
      </c>
      <c r="I271" s="5">
        <v>66.599999999999994</v>
      </c>
      <c r="J271" s="5">
        <v>91.6</v>
      </c>
      <c r="K271" s="5">
        <v>0</v>
      </c>
      <c r="M271" s="13"/>
      <c r="N271" s="13">
        <v>49</v>
      </c>
      <c r="O271" s="13"/>
      <c r="T271" s="14"/>
      <c r="V271" s="13"/>
    </row>
    <row r="272" spans="1:24" ht="15" customHeight="1" x14ac:dyDescent="0.25">
      <c r="A272" s="10">
        <v>41562</v>
      </c>
      <c r="B272" s="26">
        <v>0.5</v>
      </c>
      <c r="C272" s="4">
        <v>7.73</v>
      </c>
      <c r="D272" s="11">
        <v>11.44</v>
      </c>
      <c r="E272" s="12">
        <v>97.7</v>
      </c>
      <c r="F272" s="12"/>
      <c r="G272" s="5">
        <v>8.5</v>
      </c>
      <c r="H272" s="4">
        <v>1.07</v>
      </c>
      <c r="I272" s="5">
        <v>62.4</v>
      </c>
      <c r="J272" s="5">
        <v>91.1</v>
      </c>
      <c r="K272" s="5">
        <v>0</v>
      </c>
      <c r="M272" s="3"/>
      <c r="N272" s="13">
        <v>33</v>
      </c>
      <c r="O272" s="13"/>
      <c r="U272" s="14"/>
    </row>
    <row r="273" spans="1:22" ht="15" customHeight="1" x14ac:dyDescent="0.25">
      <c r="A273" s="10">
        <v>41576</v>
      </c>
      <c r="B273" s="26">
        <v>0.50694444444444442</v>
      </c>
      <c r="C273" s="4">
        <v>7.73</v>
      </c>
      <c r="D273" s="11">
        <v>11.44</v>
      </c>
      <c r="E273" s="12">
        <v>97.7</v>
      </c>
      <c r="F273" s="12"/>
      <c r="G273" s="5">
        <v>8.5</v>
      </c>
      <c r="H273" s="4">
        <v>1.07</v>
      </c>
      <c r="I273" s="5">
        <v>62.4</v>
      </c>
      <c r="J273" s="5">
        <v>91.1</v>
      </c>
      <c r="K273" s="5">
        <v>0</v>
      </c>
      <c r="M273" s="3"/>
      <c r="N273" s="13">
        <v>33</v>
      </c>
      <c r="O273" s="13"/>
      <c r="T273" s="14"/>
    </row>
    <row r="274" spans="1:22" ht="15" customHeight="1" x14ac:dyDescent="0.25">
      <c r="A274" s="10">
        <v>41593</v>
      </c>
      <c r="B274" s="26">
        <v>0.51041666666666663</v>
      </c>
      <c r="C274" s="4">
        <v>7.35</v>
      </c>
      <c r="D274" s="11">
        <v>11.05</v>
      </c>
      <c r="E274" s="12">
        <v>93.7</v>
      </c>
      <c r="F274" s="12"/>
      <c r="G274" s="5">
        <v>8.1999999999999993</v>
      </c>
      <c r="H274" s="4">
        <v>2.67</v>
      </c>
      <c r="I274" s="5">
        <v>55</v>
      </c>
      <c r="J274" s="5">
        <v>81</v>
      </c>
      <c r="K274" s="5">
        <v>0</v>
      </c>
      <c r="M274" s="3"/>
      <c r="N274" s="13">
        <v>33</v>
      </c>
      <c r="O274" s="13"/>
      <c r="U274" s="14"/>
    </row>
    <row r="275" spans="1:22" ht="15" customHeight="1" x14ac:dyDescent="0.25">
      <c r="A275" s="10">
        <v>41604</v>
      </c>
      <c r="B275" s="26">
        <v>0.52430555555555558</v>
      </c>
      <c r="C275" s="4">
        <v>7.5</v>
      </c>
      <c r="D275" s="11">
        <v>12.6</v>
      </c>
      <c r="E275" s="12">
        <v>98.7</v>
      </c>
      <c r="F275" s="12"/>
      <c r="G275" s="5">
        <v>5.2</v>
      </c>
      <c r="H275" s="4">
        <v>1.68</v>
      </c>
      <c r="I275" s="5">
        <v>50.2</v>
      </c>
      <c r="J275" s="5">
        <v>79.2</v>
      </c>
      <c r="K275" s="5">
        <v>0</v>
      </c>
      <c r="M275" s="3"/>
      <c r="N275" s="13">
        <v>23</v>
      </c>
      <c r="O275" s="13"/>
      <c r="T275" s="14"/>
    </row>
    <row r="276" spans="1:22" ht="15" customHeight="1" x14ac:dyDescent="0.25">
      <c r="A276" s="10">
        <v>41618</v>
      </c>
      <c r="B276" s="26">
        <v>0.4826388888888889</v>
      </c>
      <c r="C276" s="13"/>
      <c r="D276" s="11">
        <v>13.23</v>
      </c>
      <c r="E276" s="12">
        <v>96.1</v>
      </c>
      <c r="F276" s="12"/>
      <c r="G276" s="5">
        <v>2.2000000000000002</v>
      </c>
      <c r="H276" s="4">
        <v>2.74</v>
      </c>
      <c r="I276" s="5">
        <v>47.7</v>
      </c>
      <c r="J276" s="5">
        <v>84.4</v>
      </c>
      <c r="K276" s="5">
        <v>0</v>
      </c>
      <c r="M276" s="13"/>
      <c r="N276" s="13">
        <v>17</v>
      </c>
      <c r="O276" s="13"/>
      <c r="T276" s="14"/>
    </row>
    <row r="277" spans="1:22" ht="15" customHeight="1" x14ac:dyDescent="0.25">
      <c r="A277" s="10">
        <v>41634</v>
      </c>
      <c r="B277" s="26">
        <v>0.50347222222222221</v>
      </c>
      <c r="C277" s="3"/>
      <c r="D277" s="11">
        <v>11.23</v>
      </c>
      <c r="E277" s="12">
        <v>87.7</v>
      </c>
      <c r="F277" s="12"/>
      <c r="G277" s="5">
        <v>5</v>
      </c>
      <c r="H277" s="3"/>
      <c r="I277" s="5">
        <v>43.2</v>
      </c>
      <c r="J277" s="5">
        <v>69.599999999999994</v>
      </c>
      <c r="K277" s="5">
        <v>0</v>
      </c>
      <c r="M277" s="3"/>
      <c r="N277" s="13">
        <v>4</v>
      </c>
      <c r="O277" s="13"/>
      <c r="P277" s="52">
        <v>0.87</v>
      </c>
      <c r="Q277" s="53">
        <v>1.04</v>
      </c>
      <c r="R277" s="53">
        <v>0.05</v>
      </c>
      <c r="S277" s="52">
        <v>5.0000000000000001E-3</v>
      </c>
      <c r="T277" s="53">
        <v>0.87</v>
      </c>
      <c r="U277" s="53">
        <v>0.04</v>
      </c>
      <c r="V277" s="54">
        <v>4</v>
      </c>
    </row>
    <row r="278" spans="1:22" ht="15" customHeight="1" x14ac:dyDescent="0.25">
      <c r="A278" s="10">
        <v>41648</v>
      </c>
      <c r="B278" s="26">
        <v>0.48958333333333331</v>
      </c>
      <c r="C278" s="4">
        <v>8.14</v>
      </c>
      <c r="D278" s="11">
        <v>12.01</v>
      </c>
      <c r="E278" s="12">
        <v>95</v>
      </c>
      <c r="F278" s="12"/>
      <c r="G278" s="5">
        <v>5.4</v>
      </c>
      <c r="H278" s="3"/>
      <c r="I278" s="5">
        <v>40.1</v>
      </c>
      <c r="J278" s="5">
        <v>64.099999999999994</v>
      </c>
      <c r="K278" s="5">
        <v>0</v>
      </c>
      <c r="M278" s="3"/>
      <c r="N278" s="13">
        <v>49</v>
      </c>
      <c r="O278" s="13"/>
      <c r="U278" s="14"/>
    </row>
    <row r="279" spans="1:22" ht="15" customHeight="1" x14ac:dyDescent="0.25">
      <c r="A279" s="10">
        <v>41661</v>
      </c>
      <c r="B279" s="26">
        <v>0.47916666666666669</v>
      </c>
      <c r="C279" s="4">
        <v>7.75</v>
      </c>
      <c r="D279" s="11">
        <v>12.23</v>
      </c>
      <c r="E279" s="12">
        <v>95.4</v>
      </c>
      <c r="F279" s="12"/>
      <c r="G279" s="5">
        <v>4.9000000000000004</v>
      </c>
      <c r="H279" s="4">
        <v>2.21</v>
      </c>
      <c r="I279" s="5">
        <v>48.9</v>
      </c>
      <c r="J279" s="5">
        <v>79.5</v>
      </c>
      <c r="K279" s="5">
        <v>0</v>
      </c>
      <c r="M279" s="3"/>
      <c r="N279" s="13">
        <v>13</v>
      </c>
      <c r="O279" s="13"/>
      <c r="U279" s="14"/>
    </row>
    <row r="280" spans="1:22" ht="15" customHeight="1" x14ac:dyDescent="0.25">
      <c r="A280" s="10">
        <v>41674</v>
      </c>
      <c r="B280" s="26">
        <v>0.50347222222222221</v>
      </c>
      <c r="C280" s="4">
        <v>7.91</v>
      </c>
      <c r="D280" s="11">
        <v>13.02</v>
      </c>
      <c r="E280" s="12">
        <v>96</v>
      </c>
      <c r="F280" s="12"/>
      <c r="G280" s="5">
        <v>2.7</v>
      </c>
      <c r="H280" s="4">
        <v>1.76</v>
      </c>
      <c r="I280" s="5">
        <v>41.8</v>
      </c>
      <c r="J280" s="5">
        <v>72.8</v>
      </c>
      <c r="K280" s="5">
        <v>0</v>
      </c>
      <c r="M280" s="3"/>
      <c r="N280" s="13">
        <v>13</v>
      </c>
      <c r="O280" s="13"/>
      <c r="T280" s="14"/>
    </row>
    <row r="281" spans="1:22" ht="15" customHeight="1" x14ac:dyDescent="0.25">
      <c r="A281" s="10">
        <v>41689</v>
      </c>
      <c r="B281" s="26">
        <v>0.49652777777777773</v>
      </c>
      <c r="C281" s="4">
        <v>7.68</v>
      </c>
      <c r="D281" s="11">
        <v>12.46</v>
      </c>
      <c r="E281" s="12">
        <v>97.3</v>
      </c>
      <c r="F281" s="12"/>
      <c r="G281" s="5">
        <v>4.8</v>
      </c>
      <c r="H281" s="4">
        <v>3.76</v>
      </c>
      <c r="I281" s="5">
        <v>39.1</v>
      </c>
      <c r="J281" s="5">
        <v>63.6</v>
      </c>
      <c r="K281" s="5">
        <v>0</v>
      </c>
      <c r="L281" s="16"/>
      <c r="M281" s="3"/>
      <c r="N281" s="12">
        <v>7.8</v>
      </c>
      <c r="O281" s="12"/>
    </row>
    <row r="282" spans="1:22" ht="15" customHeight="1" x14ac:dyDescent="0.25">
      <c r="A282" s="10">
        <v>41705</v>
      </c>
      <c r="B282" s="26">
        <v>0.4861111111111111</v>
      </c>
      <c r="C282" s="13"/>
      <c r="D282" s="11">
        <v>11.63</v>
      </c>
      <c r="E282" s="12">
        <v>97.2</v>
      </c>
      <c r="F282" s="12"/>
      <c r="G282" s="5">
        <v>7.6</v>
      </c>
      <c r="H282" s="4">
        <v>5.91</v>
      </c>
      <c r="I282" s="5">
        <v>39.799999999999997</v>
      </c>
      <c r="J282" s="5">
        <v>59.7</v>
      </c>
      <c r="K282" s="5">
        <v>0</v>
      </c>
      <c r="M282" s="13"/>
      <c r="N282" s="12">
        <v>4.5</v>
      </c>
      <c r="O282" s="12"/>
      <c r="U282" s="14"/>
    </row>
    <row r="283" spans="1:22" ht="15" customHeight="1" x14ac:dyDescent="0.25">
      <c r="A283" s="10">
        <v>41718</v>
      </c>
      <c r="B283" s="26">
        <v>0.47569444444444442</v>
      </c>
      <c r="C283" s="4">
        <v>7.87</v>
      </c>
      <c r="D283" s="11">
        <v>11.95</v>
      </c>
      <c r="E283" s="12">
        <v>96.8</v>
      </c>
      <c r="F283" s="12"/>
      <c r="G283" s="5">
        <v>6.4</v>
      </c>
      <c r="H283" s="4">
        <v>3.06</v>
      </c>
      <c r="I283" s="5">
        <v>40.4</v>
      </c>
      <c r="J283" s="5">
        <v>62.6</v>
      </c>
      <c r="K283" s="5">
        <v>0</v>
      </c>
      <c r="M283" s="13"/>
      <c r="N283" s="13">
        <v>23</v>
      </c>
      <c r="O283" s="13"/>
      <c r="U283" s="14"/>
    </row>
    <row r="284" spans="1:22" ht="15" customHeight="1" x14ac:dyDescent="0.25">
      <c r="A284" s="10">
        <v>41732</v>
      </c>
      <c r="B284" s="26">
        <v>0.49652777777777773</v>
      </c>
      <c r="C284" s="4">
        <v>7.92</v>
      </c>
      <c r="D284" s="11">
        <v>11.08</v>
      </c>
      <c r="E284" s="12">
        <v>95.1</v>
      </c>
      <c r="F284" s="12"/>
      <c r="G284" s="5">
        <v>8.5</v>
      </c>
      <c r="H284" s="4">
        <v>1.85</v>
      </c>
      <c r="I284" s="5">
        <v>48.9</v>
      </c>
      <c r="J284" s="5">
        <v>71.400000000000006</v>
      </c>
      <c r="K284" s="5">
        <v>0</v>
      </c>
      <c r="M284" s="3"/>
      <c r="N284" s="13">
        <v>23</v>
      </c>
      <c r="O284" s="13"/>
      <c r="P284" s="52">
        <v>0.57999999999999996</v>
      </c>
      <c r="Q284" s="53">
        <v>0.38</v>
      </c>
      <c r="R284" s="4">
        <v>0.05</v>
      </c>
      <c r="S284" s="15">
        <v>5.0000000000000001E-3</v>
      </c>
      <c r="T284" s="53">
        <v>0.57999999999999996</v>
      </c>
      <c r="U284" s="53">
        <v>0.02</v>
      </c>
      <c r="V284" s="54">
        <v>4</v>
      </c>
    </row>
    <row r="285" spans="1:22" ht="15" customHeight="1" x14ac:dyDescent="0.25">
      <c r="A285" s="10">
        <v>41746</v>
      </c>
      <c r="B285" s="26">
        <v>0.4236111111111111</v>
      </c>
      <c r="C285" s="4">
        <v>7.87</v>
      </c>
      <c r="D285" s="11">
        <v>10.96</v>
      </c>
      <c r="E285" s="12">
        <v>96.2</v>
      </c>
      <c r="F285" s="12"/>
      <c r="G285" s="5">
        <v>9.6</v>
      </c>
      <c r="H285" s="4">
        <v>4.18</v>
      </c>
      <c r="I285" s="5">
        <v>48.4</v>
      </c>
      <c r="J285" s="5">
        <v>68.400000000000006</v>
      </c>
      <c r="K285" s="5">
        <v>0</v>
      </c>
      <c r="M285" s="3"/>
      <c r="N285" s="13">
        <v>79</v>
      </c>
      <c r="O285" s="13"/>
      <c r="V285" s="14"/>
    </row>
    <row r="286" spans="1:22" ht="15" customHeight="1" x14ac:dyDescent="0.25">
      <c r="A286" s="10">
        <v>41758</v>
      </c>
      <c r="B286" s="26">
        <v>0.47569444444444442</v>
      </c>
      <c r="C286" s="4">
        <v>7.68</v>
      </c>
      <c r="D286" s="11">
        <v>10.59</v>
      </c>
      <c r="E286" s="12">
        <v>96.3</v>
      </c>
      <c r="F286" s="12"/>
      <c r="G286" s="5">
        <v>11</v>
      </c>
      <c r="H286" s="4">
        <v>2.27</v>
      </c>
      <c r="I286" s="5">
        <v>51.4</v>
      </c>
      <c r="J286" s="5">
        <v>69.599999999999994</v>
      </c>
      <c r="K286" s="5">
        <v>0</v>
      </c>
      <c r="N286" s="13">
        <v>26</v>
      </c>
      <c r="O286" s="13"/>
      <c r="U286" s="14"/>
    </row>
    <row r="287" spans="1:22" ht="15" customHeight="1" x14ac:dyDescent="0.25">
      <c r="A287" s="10">
        <v>41772</v>
      </c>
      <c r="B287" s="26">
        <v>0.49305555555555558</v>
      </c>
      <c r="C287" s="4">
        <v>7.4</v>
      </c>
      <c r="D287" s="11">
        <v>10.19</v>
      </c>
      <c r="E287" s="12">
        <v>99.7</v>
      </c>
      <c r="F287" s="12"/>
      <c r="G287" s="5">
        <v>14.4</v>
      </c>
      <c r="H287" s="4">
        <v>4.55</v>
      </c>
      <c r="I287" s="5">
        <v>57.7</v>
      </c>
      <c r="J287" s="5">
        <v>72.3</v>
      </c>
      <c r="K287" s="5">
        <v>0</v>
      </c>
      <c r="N287" s="13">
        <v>23</v>
      </c>
      <c r="O287" s="13"/>
      <c r="V287" s="14"/>
    </row>
    <row r="288" spans="1:22" ht="15" customHeight="1" x14ac:dyDescent="0.25">
      <c r="A288" s="10">
        <v>41789</v>
      </c>
      <c r="B288" s="26">
        <v>0.48958333333333331</v>
      </c>
      <c r="C288" s="4">
        <v>7.65</v>
      </c>
      <c r="D288" s="11">
        <v>10.84</v>
      </c>
      <c r="E288" s="12">
        <v>101.1</v>
      </c>
      <c r="F288" s="12"/>
      <c r="G288" s="5">
        <v>12.2</v>
      </c>
      <c r="H288" s="4">
        <v>1.78</v>
      </c>
      <c r="I288" s="5">
        <v>60.8</v>
      </c>
      <c r="J288" s="5">
        <v>80.5</v>
      </c>
      <c r="K288" s="5">
        <v>0</v>
      </c>
      <c r="M288" s="3"/>
      <c r="N288" s="13">
        <v>220</v>
      </c>
      <c r="O288" s="13"/>
      <c r="U288" s="14"/>
    </row>
    <row r="289" spans="1:22" ht="15" customHeight="1" x14ac:dyDescent="0.25">
      <c r="A289" s="10">
        <v>41801</v>
      </c>
      <c r="B289" s="26">
        <v>0.47916666666666669</v>
      </c>
      <c r="C289" s="4">
        <v>7.55</v>
      </c>
      <c r="D289" s="11">
        <v>10.16</v>
      </c>
      <c r="E289" s="12">
        <v>97.3</v>
      </c>
      <c r="F289" s="12"/>
      <c r="G289" s="5">
        <v>13.3</v>
      </c>
      <c r="H289" s="4">
        <v>1.1499999999999999</v>
      </c>
      <c r="I289" s="5">
        <v>76.3</v>
      </c>
      <c r="J289" s="5">
        <v>98.1</v>
      </c>
      <c r="K289" s="5">
        <v>0</v>
      </c>
      <c r="M289" s="3"/>
      <c r="N289" s="13">
        <v>540</v>
      </c>
      <c r="O289" s="13"/>
      <c r="U289" s="14"/>
    </row>
    <row r="290" spans="1:22" ht="15" customHeight="1" x14ac:dyDescent="0.25">
      <c r="A290" s="10">
        <v>41814</v>
      </c>
      <c r="B290" s="26">
        <v>0.56458333333333333</v>
      </c>
      <c r="C290" s="4">
        <v>7.43</v>
      </c>
      <c r="D290" s="11">
        <v>10.23</v>
      </c>
      <c r="E290" s="12">
        <v>101.8</v>
      </c>
      <c r="F290" s="12"/>
      <c r="G290" s="5">
        <v>15.2</v>
      </c>
      <c r="H290" s="4">
        <v>0.78</v>
      </c>
      <c r="I290" s="5">
        <v>78.900000000000006</v>
      </c>
      <c r="J290" s="5">
        <v>97.1</v>
      </c>
      <c r="K290" s="5">
        <v>0</v>
      </c>
      <c r="M290" s="3"/>
      <c r="N290" s="13">
        <v>33</v>
      </c>
      <c r="O290" s="13"/>
      <c r="P290" s="52">
        <v>0.23</v>
      </c>
      <c r="Q290" s="53">
        <v>0.25</v>
      </c>
      <c r="R290" s="53">
        <v>0.05</v>
      </c>
      <c r="S290" s="52">
        <v>0.01</v>
      </c>
      <c r="T290" s="53">
        <v>0.23</v>
      </c>
      <c r="U290" s="53">
        <v>0.01</v>
      </c>
      <c r="V290" s="54">
        <v>2</v>
      </c>
    </row>
    <row r="291" spans="1:22" ht="15" customHeight="1" x14ac:dyDescent="0.25">
      <c r="A291" s="10">
        <v>41828</v>
      </c>
      <c r="B291" s="26">
        <v>0.46527777777777773</v>
      </c>
      <c r="C291" s="4">
        <v>7.9</v>
      </c>
      <c r="D291" s="11">
        <v>9.49</v>
      </c>
      <c r="E291" s="12">
        <v>96.1</v>
      </c>
      <c r="F291" s="12"/>
      <c r="G291" s="5">
        <v>16.399999999999999</v>
      </c>
      <c r="H291" s="4">
        <v>0.88</v>
      </c>
      <c r="I291" s="5">
        <v>90.1</v>
      </c>
      <c r="J291" s="5">
        <v>106.7</v>
      </c>
      <c r="K291" s="5">
        <v>0.1</v>
      </c>
      <c r="M291" s="4"/>
      <c r="N291" s="13">
        <v>79</v>
      </c>
      <c r="O291" s="13"/>
      <c r="T291" s="14"/>
    </row>
    <row r="292" spans="1:22" ht="15" customHeight="1" x14ac:dyDescent="0.25">
      <c r="A292" s="10">
        <v>41842</v>
      </c>
      <c r="B292" s="26">
        <v>0.45833333333333331</v>
      </c>
      <c r="C292" s="4">
        <v>7.9</v>
      </c>
      <c r="D292" s="11">
        <v>9.44</v>
      </c>
      <c r="E292" s="12">
        <v>92</v>
      </c>
      <c r="F292" s="12"/>
      <c r="G292" s="5">
        <v>14.1</v>
      </c>
      <c r="H292" s="4">
        <v>0.42</v>
      </c>
      <c r="I292" s="5">
        <v>98</v>
      </c>
      <c r="J292" s="5">
        <v>123.6</v>
      </c>
      <c r="K292" s="5">
        <v>0.1</v>
      </c>
      <c r="M292" s="3"/>
      <c r="N292" s="13">
        <v>240</v>
      </c>
      <c r="O292" s="13"/>
    </row>
    <row r="293" spans="1:22" ht="15" customHeight="1" x14ac:dyDescent="0.25">
      <c r="A293" s="10">
        <v>41857</v>
      </c>
      <c r="B293" s="26">
        <v>0.4513888888888889</v>
      </c>
      <c r="C293" s="4">
        <v>7.93</v>
      </c>
      <c r="D293" s="11">
        <v>8.73</v>
      </c>
      <c r="E293" s="12">
        <v>88.5</v>
      </c>
      <c r="F293" s="12"/>
      <c r="G293" s="5">
        <v>15.9</v>
      </c>
      <c r="H293" s="4">
        <v>0.54</v>
      </c>
      <c r="I293" s="5">
        <v>107.3</v>
      </c>
      <c r="J293" s="5">
        <v>129.80000000000001</v>
      </c>
      <c r="K293" s="5">
        <v>0.1</v>
      </c>
      <c r="M293" s="3"/>
      <c r="N293" s="13">
        <v>240</v>
      </c>
      <c r="O293" s="13"/>
      <c r="S293" s="14"/>
    </row>
    <row r="294" spans="1:22" ht="15" customHeight="1" x14ac:dyDescent="0.25">
      <c r="A294" s="10">
        <v>41870</v>
      </c>
      <c r="B294" s="26">
        <v>0.46875</v>
      </c>
      <c r="C294" s="4">
        <v>7.83</v>
      </c>
      <c r="D294" s="11">
        <v>8.44</v>
      </c>
      <c r="E294" s="12">
        <v>87.3</v>
      </c>
      <c r="F294" s="12"/>
      <c r="G294" s="5">
        <v>17.100000000000001</v>
      </c>
      <c r="H294" s="13"/>
      <c r="I294" s="5">
        <v>109</v>
      </c>
      <c r="J294" s="5">
        <v>126.3</v>
      </c>
      <c r="K294" s="5">
        <v>0.1</v>
      </c>
      <c r="M294" s="4"/>
      <c r="N294" s="13">
        <v>110</v>
      </c>
      <c r="O294" s="13"/>
      <c r="T294" s="14"/>
    </row>
    <row r="295" spans="1:22" ht="15" customHeight="1" x14ac:dyDescent="0.25">
      <c r="A295" s="10">
        <v>41887</v>
      </c>
      <c r="B295" s="26">
        <v>0.4861111111111111</v>
      </c>
      <c r="C295" s="4">
        <v>7.63</v>
      </c>
      <c r="D295" s="11">
        <v>9.56</v>
      </c>
      <c r="E295" s="12">
        <v>92.5</v>
      </c>
      <c r="F295" s="12"/>
      <c r="G295" s="5">
        <v>14</v>
      </c>
      <c r="H295" s="19"/>
      <c r="I295" s="5">
        <v>100.4</v>
      </c>
      <c r="J295" s="5">
        <v>126.6</v>
      </c>
      <c r="K295" s="5">
        <v>0.1</v>
      </c>
      <c r="M295" s="19"/>
      <c r="N295" s="13">
        <v>240</v>
      </c>
      <c r="O295" s="13"/>
      <c r="T295" s="14"/>
    </row>
    <row r="296" spans="1:22" ht="15" customHeight="1" x14ac:dyDescent="0.25">
      <c r="A296" s="10">
        <v>41899</v>
      </c>
      <c r="B296" s="26">
        <v>0.47916666666666669</v>
      </c>
      <c r="C296" s="4">
        <v>8.0299999999999994</v>
      </c>
      <c r="D296" s="11">
        <v>8.5299999999999994</v>
      </c>
      <c r="E296" s="12">
        <v>83</v>
      </c>
      <c r="F296" s="12"/>
      <c r="G296" s="5">
        <v>14</v>
      </c>
      <c r="H296" s="4">
        <v>0.86</v>
      </c>
      <c r="I296" s="5">
        <v>110.9</v>
      </c>
      <c r="J296" s="5">
        <v>140.30000000000001</v>
      </c>
      <c r="K296" s="5">
        <v>0.1</v>
      </c>
      <c r="M296" s="4">
        <v>1.44</v>
      </c>
      <c r="N296" s="13">
        <v>130</v>
      </c>
      <c r="O296" s="13"/>
    </row>
    <row r="297" spans="1:22" ht="15" customHeight="1" x14ac:dyDescent="0.25">
      <c r="A297" s="10">
        <v>41912</v>
      </c>
      <c r="B297" s="26">
        <v>0.48958333333333331</v>
      </c>
      <c r="C297" s="4">
        <v>7.88</v>
      </c>
      <c r="D297" s="11">
        <v>9.19</v>
      </c>
      <c r="E297" s="12">
        <v>87.4</v>
      </c>
      <c r="F297" s="12"/>
      <c r="G297" s="5">
        <v>13.1</v>
      </c>
      <c r="H297" s="4">
        <v>0.96</v>
      </c>
      <c r="I297" s="5">
        <v>94.4</v>
      </c>
      <c r="J297" s="5">
        <v>122.3</v>
      </c>
      <c r="K297" s="5">
        <v>0.1</v>
      </c>
      <c r="L297" s="16"/>
      <c r="M297" s="4">
        <v>1.56</v>
      </c>
      <c r="N297" s="13">
        <v>33</v>
      </c>
      <c r="O297" s="13"/>
      <c r="P297" s="52">
        <v>0.18</v>
      </c>
      <c r="Q297" s="53">
        <v>0.35</v>
      </c>
      <c r="R297" s="53">
        <v>0.05</v>
      </c>
      <c r="S297" s="53">
        <v>0.02</v>
      </c>
      <c r="T297" s="53">
        <v>0.18</v>
      </c>
      <c r="U297" s="53">
        <v>0.02</v>
      </c>
      <c r="V297" s="54">
        <v>2</v>
      </c>
    </row>
    <row r="298" spans="1:22" x14ac:dyDescent="0.25">
      <c r="A298" s="10">
        <v>41927</v>
      </c>
      <c r="B298" s="26">
        <v>0.5</v>
      </c>
      <c r="C298" s="2">
        <v>7.28</v>
      </c>
      <c r="D298" s="2">
        <v>9.58</v>
      </c>
      <c r="E298" s="2">
        <v>89.2</v>
      </c>
      <c r="G298" s="2">
        <v>12.5</v>
      </c>
      <c r="H298" s="2">
        <v>4.5599999999999996</v>
      </c>
      <c r="I298" s="2">
        <v>78.3</v>
      </c>
      <c r="J298" s="2">
        <v>102.8</v>
      </c>
      <c r="K298" s="2">
        <v>0.1</v>
      </c>
      <c r="M298" s="2">
        <v>1.86</v>
      </c>
      <c r="N298" s="2">
        <v>70</v>
      </c>
    </row>
    <row r="299" spans="1:22" x14ac:dyDescent="0.25">
      <c r="A299" s="10">
        <v>41940</v>
      </c>
      <c r="B299" s="26">
        <v>0.49652777777777773</v>
      </c>
      <c r="C299" s="2">
        <v>7.78</v>
      </c>
      <c r="D299" s="2">
        <v>10.32</v>
      </c>
      <c r="E299" s="2">
        <v>94.3</v>
      </c>
      <c r="G299" s="2">
        <v>11.3</v>
      </c>
      <c r="H299" s="2">
        <v>3.22</v>
      </c>
      <c r="I299" s="2">
        <v>54.6</v>
      </c>
      <c r="J299" s="2">
        <v>73.8</v>
      </c>
      <c r="K299" s="12">
        <v>0</v>
      </c>
      <c r="M299" s="2">
        <v>2.2599999999999998</v>
      </c>
      <c r="N299" s="2">
        <v>13</v>
      </c>
    </row>
    <row r="300" spans="1:22" x14ac:dyDescent="0.25">
      <c r="A300" s="10">
        <v>41957</v>
      </c>
      <c r="B300" s="26">
        <v>0.49305555555555558</v>
      </c>
      <c r="C300" s="2">
        <v>8.34</v>
      </c>
      <c r="D300" s="2">
        <v>12.71</v>
      </c>
      <c r="E300" s="2">
        <v>97.1</v>
      </c>
      <c r="G300" s="2">
        <v>4.0999999999999996</v>
      </c>
      <c r="H300" s="2">
        <v>1.29</v>
      </c>
      <c r="I300" s="2">
        <v>48.4</v>
      </c>
      <c r="J300" s="2">
        <v>80.099999999999994</v>
      </c>
      <c r="K300" s="12">
        <v>0</v>
      </c>
      <c r="M300" s="2">
        <v>1.9</v>
      </c>
      <c r="N300" s="2">
        <v>13</v>
      </c>
    </row>
    <row r="301" spans="1:22" x14ac:dyDescent="0.25">
      <c r="A301" s="10">
        <v>41967</v>
      </c>
      <c r="B301" s="26">
        <v>0.4861111111111111</v>
      </c>
      <c r="C301" s="2">
        <v>7.94</v>
      </c>
      <c r="D301" s="2">
        <v>11.62</v>
      </c>
      <c r="E301" s="2">
        <v>96.1</v>
      </c>
      <c r="G301" s="2">
        <v>7.1</v>
      </c>
      <c r="H301" s="2">
        <v>2.4700000000000002</v>
      </c>
      <c r="I301" s="2">
        <v>45.7</v>
      </c>
      <c r="J301" s="2">
        <v>69.5</v>
      </c>
      <c r="K301" s="12">
        <v>0</v>
      </c>
      <c r="M301" s="2">
        <v>2.5</v>
      </c>
      <c r="N301" s="2">
        <v>27</v>
      </c>
    </row>
    <row r="302" spans="1:22" x14ac:dyDescent="0.25">
      <c r="A302" s="10">
        <v>41982</v>
      </c>
      <c r="B302" s="26">
        <v>0.49305555555555558</v>
      </c>
      <c r="C302" s="2">
        <v>7.45</v>
      </c>
      <c r="D302" s="2">
        <v>11.35</v>
      </c>
      <c r="E302" s="2">
        <v>98.2</v>
      </c>
      <c r="G302" s="2">
        <v>8.9</v>
      </c>
      <c r="H302" s="2">
        <v>2.87</v>
      </c>
      <c r="I302" s="2">
        <v>52.2</v>
      </c>
      <c r="J302" s="2">
        <v>75.400000000000006</v>
      </c>
      <c r="K302" s="12">
        <v>0</v>
      </c>
      <c r="M302" s="2">
        <v>2.2000000000000002</v>
      </c>
      <c r="N302" s="2">
        <v>33</v>
      </c>
    </row>
    <row r="303" spans="1:22" x14ac:dyDescent="0.25">
      <c r="A303" s="10">
        <v>41996</v>
      </c>
      <c r="B303" s="26">
        <v>0.4826388888888889</v>
      </c>
      <c r="C303" s="2">
        <v>7.52</v>
      </c>
      <c r="D303" s="2">
        <v>11.61</v>
      </c>
      <c r="E303" s="2">
        <v>96</v>
      </c>
      <c r="G303" s="2">
        <v>7.1</v>
      </c>
      <c r="H303" s="2">
        <v>2.2999999999999998</v>
      </c>
      <c r="I303" s="2">
        <v>48.5</v>
      </c>
      <c r="J303" s="2">
        <v>73.400000000000006</v>
      </c>
      <c r="K303" s="12">
        <v>0</v>
      </c>
      <c r="M303" s="2">
        <v>2.2999999999999998</v>
      </c>
      <c r="N303" s="2">
        <v>6.8</v>
      </c>
      <c r="P303" s="2">
        <v>0.96799999999999997</v>
      </c>
      <c r="Q303" s="2">
        <v>0.39</v>
      </c>
      <c r="R303" s="11">
        <v>0.05</v>
      </c>
      <c r="S303" s="36">
        <v>0.01</v>
      </c>
      <c r="T303" s="2">
        <v>0.96</v>
      </c>
      <c r="U303" s="2">
        <v>0.02</v>
      </c>
      <c r="V303" s="6">
        <v>2</v>
      </c>
    </row>
    <row r="304" spans="1:22" x14ac:dyDescent="0.25">
      <c r="A304" s="10">
        <v>42010</v>
      </c>
      <c r="B304" s="26">
        <v>0.47222222222222227</v>
      </c>
      <c r="C304" s="2">
        <v>7.58</v>
      </c>
      <c r="D304" s="2">
        <v>12.16</v>
      </c>
      <c r="E304" s="2">
        <v>99.8</v>
      </c>
      <c r="G304" s="2">
        <v>6.9</v>
      </c>
      <c r="H304" s="2">
        <v>21.4</v>
      </c>
      <c r="I304" s="2">
        <v>40.1</v>
      </c>
      <c r="J304" s="2">
        <v>61.3</v>
      </c>
      <c r="K304" s="12">
        <v>0</v>
      </c>
      <c r="N304" s="2">
        <v>17</v>
      </c>
    </row>
    <row r="305" spans="1:22" x14ac:dyDescent="0.25">
      <c r="A305" s="10">
        <v>42027</v>
      </c>
      <c r="B305" s="26">
        <v>0.5</v>
      </c>
      <c r="C305" s="2">
        <v>7.45</v>
      </c>
      <c r="D305" s="2">
        <v>11.56</v>
      </c>
      <c r="E305" s="2">
        <v>96.3</v>
      </c>
      <c r="G305" s="2">
        <v>7.4</v>
      </c>
      <c r="H305" s="2">
        <v>3.23</v>
      </c>
      <c r="I305" s="2">
        <v>47</v>
      </c>
      <c r="J305" s="2">
        <v>70.8</v>
      </c>
      <c r="K305" s="12">
        <v>0</v>
      </c>
      <c r="N305" s="2">
        <v>13</v>
      </c>
    </row>
    <row r="306" spans="1:22" x14ac:dyDescent="0.25">
      <c r="A306" s="10">
        <v>42040</v>
      </c>
      <c r="B306" s="26">
        <v>0.46180555555555558</v>
      </c>
      <c r="C306" s="2">
        <v>7.28</v>
      </c>
      <c r="D306" s="2">
        <v>11.44</v>
      </c>
      <c r="E306" s="2">
        <v>96</v>
      </c>
      <c r="G306" s="2">
        <v>7.8</v>
      </c>
      <c r="H306" s="2">
        <v>3.92</v>
      </c>
      <c r="I306" s="2">
        <v>48.7</v>
      </c>
      <c r="J306" s="2">
        <v>72.599999999999994</v>
      </c>
      <c r="K306" s="12">
        <v>0</v>
      </c>
      <c r="N306" s="2">
        <v>21</v>
      </c>
    </row>
    <row r="307" spans="1:22" x14ac:dyDescent="0.25">
      <c r="A307" s="10">
        <v>42055</v>
      </c>
      <c r="B307" s="26">
        <v>0.49652777777777773</v>
      </c>
      <c r="C307" s="2">
        <v>7.54</v>
      </c>
      <c r="D307" s="2">
        <v>11.38</v>
      </c>
      <c r="E307" s="2">
        <v>97</v>
      </c>
      <c r="G307" s="2">
        <v>8.3000000000000007</v>
      </c>
      <c r="H307" s="2">
        <v>2.84</v>
      </c>
      <c r="I307" s="2">
        <v>52.5</v>
      </c>
      <c r="J307" s="2">
        <v>76.900000000000006</v>
      </c>
      <c r="K307" s="12">
        <v>0</v>
      </c>
      <c r="N307" s="2">
        <v>33</v>
      </c>
    </row>
    <row r="308" spans="1:22" x14ac:dyDescent="0.25">
      <c r="A308" s="10">
        <v>42066</v>
      </c>
      <c r="B308" s="26">
        <v>0.50347222222222221</v>
      </c>
      <c r="C308" s="2">
        <v>7.51</v>
      </c>
      <c r="D308" s="2">
        <v>12.78</v>
      </c>
      <c r="E308" s="2">
        <v>101.4</v>
      </c>
      <c r="G308" s="2">
        <v>5.5</v>
      </c>
      <c r="H308" s="2">
        <v>1.94</v>
      </c>
      <c r="I308" s="2">
        <v>50.5</v>
      </c>
      <c r="J308" s="2">
        <v>80.5</v>
      </c>
      <c r="K308" s="12">
        <v>0</v>
      </c>
      <c r="N308" s="2">
        <v>4.5</v>
      </c>
    </row>
    <row r="309" spans="1:22" x14ac:dyDescent="0.25">
      <c r="A309" s="10">
        <v>42080</v>
      </c>
      <c r="B309" s="26">
        <v>0.49305555555555558</v>
      </c>
      <c r="C309" s="2">
        <v>7.25</v>
      </c>
      <c r="D309" s="2">
        <v>11.81</v>
      </c>
      <c r="E309" s="2">
        <v>99.6</v>
      </c>
      <c r="G309" s="2">
        <v>7.9</v>
      </c>
      <c r="I309" s="2">
        <v>45</v>
      </c>
      <c r="J309" s="2">
        <v>66.900000000000006</v>
      </c>
      <c r="K309" s="12">
        <v>0</v>
      </c>
      <c r="N309" s="2">
        <v>8</v>
      </c>
      <c r="P309" s="2">
        <v>0.92</v>
      </c>
      <c r="Q309" s="2">
        <v>0.32</v>
      </c>
      <c r="R309" s="11">
        <v>0.05</v>
      </c>
      <c r="S309" s="36">
        <v>0.01</v>
      </c>
      <c r="T309" s="2">
        <v>0.92</v>
      </c>
      <c r="U309" s="2">
        <v>0.01</v>
      </c>
      <c r="V309" s="2">
        <v>5</v>
      </c>
    </row>
    <row r="310" spans="1:22" x14ac:dyDescent="0.25">
      <c r="A310" s="10">
        <v>42094</v>
      </c>
      <c r="B310" s="26">
        <v>0.48958333333333331</v>
      </c>
      <c r="C310" s="2">
        <v>7.73</v>
      </c>
      <c r="D310" s="2">
        <v>11.11</v>
      </c>
      <c r="E310" s="2">
        <v>99.1</v>
      </c>
      <c r="G310" s="2">
        <v>10.3</v>
      </c>
      <c r="I310" s="2">
        <v>49.3</v>
      </c>
      <c r="J310" s="2">
        <v>68.599999999999994</v>
      </c>
      <c r="K310" s="12">
        <v>0</v>
      </c>
      <c r="N310" s="2">
        <v>49</v>
      </c>
    </row>
    <row r="311" spans="1:22" x14ac:dyDescent="0.25">
      <c r="A311" s="10">
        <v>42108</v>
      </c>
      <c r="B311" s="26">
        <v>0.50694444444444442</v>
      </c>
      <c r="D311" s="2">
        <v>11.13</v>
      </c>
      <c r="E311" s="2">
        <v>96.1</v>
      </c>
      <c r="G311" s="2">
        <v>8.9</v>
      </c>
      <c r="I311" s="2">
        <v>52.3</v>
      </c>
      <c r="J311" s="2">
        <v>75.5</v>
      </c>
      <c r="K311" s="12">
        <v>0</v>
      </c>
      <c r="N311" s="2">
        <v>13</v>
      </c>
    </row>
    <row r="312" spans="1:22" x14ac:dyDescent="0.25">
      <c r="A312" s="10">
        <v>42122</v>
      </c>
      <c r="B312" s="26">
        <v>0.47916666666666669</v>
      </c>
      <c r="C312" s="2">
        <v>7.4</v>
      </c>
      <c r="D312" s="2">
        <v>10.24</v>
      </c>
      <c r="E312" s="2">
        <v>94.1</v>
      </c>
      <c r="G312" s="2">
        <v>11.6</v>
      </c>
      <c r="I312" s="2">
        <v>52</v>
      </c>
      <c r="J312" s="2">
        <v>69.900000000000006</v>
      </c>
      <c r="K312" s="12">
        <v>0</v>
      </c>
      <c r="N312" s="2">
        <v>49</v>
      </c>
    </row>
    <row r="313" spans="1:22" x14ac:dyDescent="0.25">
      <c r="A313" s="10">
        <v>42135</v>
      </c>
      <c r="B313" s="26">
        <v>0.50347222222222221</v>
      </c>
      <c r="C313" s="2">
        <v>7.61</v>
      </c>
      <c r="D313" s="2">
        <v>9.9</v>
      </c>
      <c r="E313" s="2">
        <v>93.3</v>
      </c>
      <c r="G313" s="2">
        <v>12.7</v>
      </c>
      <c r="I313" s="2">
        <v>67.400000000000006</v>
      </c>
      <c r="J313" s="2">
        <v>88</v>
      </c>
      <c r="K313" s="12">
        <v>0</v>
      </c>
      <c r="N313" s="2">
        <v>46</v>
      </c>
    </row>
    <row r="314" spans="1:22" x14ac:dyDescent="0.25">
      <c r="A314" s="10">
        <v>42152</v>
      </c>
      <c r="B314" s="26">
        <v>0.54166666666666663</v>
      </c>
      <c r="C314" s="2">
        <v>7.79</v>
      </c>
      <c r="D314" s="2">
        <v>9.2200000000000006</v>
      </c>
      <c r="E314" s="2">
        <v>92.1</v>
      </c>
      <c r="G314" s="2">
        <v>16.399999999999999</v>
      </c>
      <c r="H314" s="2">
        <v>1.29</v>
      </c>
      <c r="I314" s="2">
        <v>76.400000000000006</v>
      </c>
      <c r="J314" s="2">
        <v>90.8</v>
      </c>
      <c r="K314" s="12">
        <v>0</v>
      </c>
      <c r="N314" s="2">
        <v>49</v>
      </c>
    </row>
    <row r="315" spans="1:22" x14ac:dyDescent="0.25">
      <c r="A315" s="10">
        <v>42164</v>
      </c>
      <c r="B315" s="26">
        <v>0.47569444444444442</v>
      </c>
      <c r="C315" s="2">
        <v>7.81</v>
      </c>
      <c r="D315" s="2">
        <v>9.6</v>
      </c>
      <c r="E315" s="2">
        <v>96.2</v>
      </c>
      <c r="G315" s="2">
        <v>15.4</v>
      </c>
      <c r="H315" s="2">
        <v>0.83</v>
      </c>
      <c r="I315" s="2">
        <v>84.8</v>
      </c>
      <c r="J315" s="2">
        <v>103.8</v>
      </c>
      <c r="K315" s="2">
        <v>0.1</v>
      </c>
      <c r="N315" s="2">
        <v>220</v>
      </c>
    </row>
    <row r="316" spans="1:22" x14ac:dyDescent="0.25">
      <c r="A316" s="10">
        <v>42177</v>
      </c>
      <c r="B316" s="26">
        <v>0.49305555555555558</v>
      </c>
      <c r="C316" s="2">
        <v>7.86</v>
      </c>
      <c r="D316" s="2">
        <v>8.69</v>
      </c>
      <c r="E316" s="2">
        <v>85.4</v>
      </c>
      <c r="G316" s="2">
        <v>14.7</v>
      </c>
      <c r="H316" s="2">
        <v>0.44</v>
      </c>
      <c r="I316" s="2">
        <v>93.5</v>
      </c>
      <c r="J316" s="2">
        <v>116.5</v>
      </c>
      <c r="K316" s="2">
        <v>0.1</v>
      </c>
      <c r="N316" s="2">
        <v>130</v>
      </c>
      <c r="P316" s="2">
        <v>0.41</v>
      </c>
      <c r="Q316" s="2">
        <v>0.25</v>
      </c>
      <c r="R316" s="11">
        <v>0.05</v>
      </c>
      <c r="S316" s="36">
        <v>0.01</v>
      </c>
      <c r="T316" s="2">
        <v>0.41</v>
      </c>
      <c r="U316" s="6">
        <v>0.01</v>
      </c>
      <c r="V316" s="6">
        <v>2</v>
      </c>
    </row>
    <row r="317" spans="1:22" x14ac:dyDescent="0.25">
      <c r="A317" s="10">
        <v>42192</v>
      </c>
      <c r="B317" s="26">
        <v>0.47569444444444442</v>
      </c>
      <c r="C317" s="2">
        <v>8.06</v>
      </c>
      <c r="D317" s="2">
        <v>9</v>
      </c>
      <c r="E317" s="2">
        <v>92.2</v>
      </c>
      <c r="G317" s="2">
        <v>17.2</v>
      </c>
      <c r="H317" s="2">
        <v>0.86</v>
      </c>
      <c r="I317" s="2">
        <v>104.5</v>
      </c>
      <c r="J317" s="2">
        <v>173.8</v>
      </c>
      <c r="K317" s="2">
        <v>0.1</v>
      </c>
      <c r="N317" s="2">
        <v>240</v>
      </c>
    </row>
    <row r="318" spans="1:22" x14ac:dyDescent="0.25">
      <c r="A318" s="10">
        <v>42207</v>
      </c>
      <c r="B318" s="26">
        <v>0.46875</v>
      </c>
      <c r="C318" s="2">
        <v>7.97</v>
      </c>
      <c r="D318" s="2">
        <v>8.34</v>
      </c>
      <c r="E318" s="2">
        <v>84.4</v>
      </c>
      <c r="G318" s="2">
        <v>16</v>
      </c>
      <c r="H318" s="2">
        <v>0.63</v>
      </c>
      <c r="I318" s="2">
        <v>106.9</v>
      </c>
      <c r="J318" s="2">
        <v>129.19999999999999</v>
      </c>
      <c r="K318" s="2">
        <v>0.1</v>
      </c>
      <c r="N318" s="2">
        <v>240</v>
      </c>
    </row>
    <row r="319" spans="1:22" x14ac:dyDescent="0.25">
      <c r="A319" s="10">
        <v>42222</v>
      </c>
      <c r="B319" s="26">
        <v>0.53125</v>
      </c>
      <c r="C319" s="2">
        <v>8</v>
      </c>
      <c r="D319" s="2">
        <v>9.26</v>
      </c>
      <c r="E319" s="2">
        <v>95</v>
      </c>
      <c r="G319" s="2">
        <v>16.7</v>
      </c>
      <c r="H319" s="2">
        <v>0.73</v>
      </c>
      <c r="I319" s="2">
        <v>111.3</v>
      </c>
      <c r="J319" s="2">
        <v>131.9</v>
      </c>
      <c r="K319" s="2">
        <v>0.1</v>
      </c>
      <c r="N319" s="2">
        <v>130</v>
      </c>
    </row>
    <row r="320" spans="1:22" x14ac:dyDescent="0.25">
      <c r="A320" s="10">
        <v>42235</v>
      </c>
      <c r="B320" s="26">
        <v>0.50694444444444442</v>
      </c>
      <c r="C320" s="2">
        <v>7.82</v>
      </c>
      <c r="D320" s="2">
        <v>9.1300000000000008</v>
      </c>
      <c r="E320" s="2">
        <v>94</v>
      </c>
      <c r="G320" s="2">
        <v>16.8</v>
      </c>
      <c r="H320" s="2">
        <v>0.86</v>
      </c>
      <c r="I320" s="2">
        <v>115.5</v>
      </c>
      <c r="J320" s="2">
        <v>137.1</v>
      </c>
      <c r="K320" s="2">
        <v>0.1</v>
      </c>
      <c r="M320" s="2">
        <v>0.56000000000000005</v>
      </c>
      <c r="N320" s="2">
        <v>220</v>
      </c>
    </row>
    <row r="321" spans="1:22" x14ac:dyDescent="0.25">
      <c r="A321" s="10">
        <v>42250</v>
      </c>
      <c r="B321" s="26">
        <v>0.51736111111111105</v>
      </c>
      <c r="C321" s="2">
        <v>7.97</v>
      </c>
      <c r="D321" s="2">
        <v>9.42</v>
      </c>
      <c r="E321" s="2">
        <v>91.1</v>
      </c>
      <c r="G321" s="2">
        <v>13.8</v>
      </c>
      <c r="H321" s="2">
        <v>1.43</v>
      </c>
      <c r="I321" s="2">
        <v>104.7</v>
      </c>
      <c r="J321" s="2">
        <v>133.30000000000001</v>
      </c>
      <c r="K321" s="2">
        <v>0.1</v>
      </c>
      <c r="N321" s="2">
        <v>350</v>
      </c>
    </row>
    <row r="322" spans="1:22" x14ac:dyDescent="0.25">
      <c r="A322" s="10">
        <v>42262</v>
      </c>
      <c r="B322" s="26">
        <v>0.46180555555555558</v>
      </c>
      <c r="C322" s="2">
        <v>7.87</v>
      </c>
      <c r="D322" s="2">
        <v>9.2799999999999994</v>
      </c>
      <c r="E322" s="2">
        <v>87.9</v>
      </c>
      <c r="G322" s="2">
        <v>12.9</v>
      </c>
      <c r="H322" s="2">
        <v>1.39</v>
      </c>
      <c r="I322" s="2">
        <v>100</v>
      </c>
      <c r="J322" s="2">
        <v>129.80000000000001</v>
      </c>
      <c r="K322" s="2">
        <v>0.1</v>
      </c>
      <c r="M322" s="2">
        <v>0.56000000000000005</v>
      </c>
      <c r="N322" s="2">
        <v>49</v>
      </c>
    </row>
    <row r="323" spans="1:22" x14ac:dyDescent="0.25">
      <c r="A323" s="29">
        <v>42278</v>
      </c>
      <c r="B323" s="26">
        <v>0.51388888888888895</v>
      </c>
      <c r="C323" s="30">
        <v>7.83</v>
      </c>
      <c r="D323" s="34">
        <v>9.64</v>
      </c>
      <c r="E323" s="35">
        <v>88.3</v>
      </c>
      <c r="F323" s="35"/>
      <c r="G323" s="32">
        <v>11.4</v>
      </c>
      <c r="H323" s="30">
        <v>0.88</v>
      </c>
      <c r="I323" s="32">
        <v>100.1</v>
      </c>
      <c r="J323" s="32">
        <v>132.19999999999999</v>
      </c>
      <c r="K323" s="32">
        <v>0.1</v>
      </c>
      <c r="L323" s="28"/>
      <c r="M323" s="33"/>
      <c r="N323" s="33">
        <v>21</v>
      </c>
      <c r="O323" s="33"/>
      <c r="P323" s="303">
        <v>0.26</v>
      </c>
      <c r="Q323" s="304">
        <v>0.28000000000000003</v>
      </c>
      <c r="R323" s="304">
        <v>0.05</v>
      </c>
      <c r="S323" s="303">
        <v>0.01</v>
      </c>
      <c r="T323" s="304">
        <v>0.26</v>
      </c>
      <c r="U323" s="304">
        <v>0.01</v>
      </c>
      <c r="V323" s="305">
        <v>2</v>
      </c>
    </row>
    <row r="324" spans="1:22" x14ac:dyDescent="0.25">
      <c r="A324" s="29">
        <v>42290</v>
      </c>
      <c r="B324" s="26">
        <v>0.50694444444444442</v>
      </c>
      <c r="C324" s="30">
        <v>7.47</v>
      </c>
      <c r="D324" s="34">
        <v>9.4600000000000009</v>
      </c>
      <c r="E324" s="35">
        <v>89.1</v>
      </c>
      <c r="F324" s="35"/>
      <c r="G324" s="32">
        <v>12.6</v>
      </c>
      <c r="H324" s="30">
        <v>1.4</v>
      </c>
      <c r="I324" s="32">
        <v>82</v>
      </c>
      <c r="J324" s="32">
        <v>107.3</v>
      </c>
      <c r="K324" s="32">
        <v>0.1</v>
      </c>
      <c r="L324" s="28"/>
      <c r="M324" s="306"/>
      <c r="N324" s="33">
        <v>46</v>
      </c>
      <c r="O324" s="33"/>
      <c r="P324" s="28"/>
      <c r="Q324" s="28"/>
      <c r="R324" s="28"/>
      <c r="S324" s="28"/>
      <c r="T324" s="28"/>
      <c r="U324" s="28"/>
      <c r="V324" s="28"/>
    </row>
    <row r="325" spans="1:22" x14ac:dyDescent="0.25">
      <c r="A325" s="29">
        <v>42304</v>
      </c>
      <c r="B325" s="26">
        <v>0.47222222222222227</v>
      </c>
      <c r="C325" s="30">
        <v>7.67</v>
      </c>
      <c r="D325" s="34">
        <v>10.130000000000001</v>
      </c>
      <c r="E325" s="35">
        <v>91.7</v>
      </c>
      <c r="F325" s="35"/>
      <c r="G325" s="32">
        <v>11.1</v>
      </c>
      <c r="H325" s="30">
        <v>0.89</v>
      </c>
      <c r="I325" s="32">
        <v>81.099999999999994</v>
      </c>
      <c r="J325" s="32">
        <v>111.4</v>
      </c>
      <c r="K325" s="32">
        <v>0.1</v>
      </c>
      <c r="L325" s="28"/>
      <c r="M325" s="33"/>
      <c r="N325" s="33">
        <v>17</v>
      </c>
      <c r="O325" s="33"/>
      <c r="P325" s="28"/>
      <c r="Q325" s="28"/>
      <c r="R325" s="28"/>
      <c r="S325" s="28"/>
      <c r="T325" s="28"/>
      <c r="U325" s="28"/>
      <c r="V325" s="28"/>
    </row>
    <row r="326" spans="1:22" x14ac:dyDescent="0.25">
      <c r="A326" s="29">
        <v>42318</v>
      </c>
      <c r="B326" s="26">
        <v>0.5</v>
      </c>
      <c r="C326" s="30">
        <v>7.27</v>
      </c>
      <c r="D326" s="34">
        <v>11.08</v>
      </c>
      <c r="E326" s="35">
        <v>94.4</v>
      </c>
      <c r="F326" s="35"/>
      <c r="G326" s="32">
        <v>8.3000000000000007</v>
      </c>
      <c r="H326" s="30">
        <v>2.37</v>
      </c>
      <c r="I326" s="32">
        <v>48.2</v>
      </c>
      <c r="J326" s="32">
        <v>70.8</v>
      </c>
      <c r="K326" s="32">
        <v>0</v>
      </c>
      <c r="L326" s="28"/>
      <c r="M326" s="31"/>
      <c r="N326" s="33">
        <v>33</v>
      </c>
      <c r="O326" s="33"/>
      <c r="P326" s="28"/>
      <c r="Q326" s="28"/>
      <c r="R326" s="28"/>
      <c r="S326" s="28"/>
      <c r="T326" s="28"/>
      <c r="U326" s="28"/>
      <c r="V326" s="28"/>
    </row>
    <row r="327" spans="1:22" x14ac:dyDescent="0.25">
      <c r="A327" s="29">
        <v>42332</v>
      </c>
      <c r="B327" s="26">
        <v>0.4861111111111111</v>
      </c>
      <c r="C327" s="30">
        <v>7.26</v>
      </c>
      <c r="D327" s="34">
        <v>11.4</v>
      </c>
      <c r="E327" s="35">
        <v>94</v>
      </c>
      <c r="F327" s="35"/>
      <c r="G327" s="32">
        <v>7</v>
      </c>
      <c r="H327" s="30">
        <v>3.11</v>
      </c>
      <c r="I327" s="32">
        <v>48.4</v>
      </c>
      <c r="J327" s="32">
        <v>73.8</v>
      </c>
      <c r="K327" s="32">
        <v>0</v>
      </c>
      <c r="L327" s="28"/>
      <c r="M327" s="30">
        <v>1.78</v>
      </c>
      <c r="N327" s="33">
        <v>130</v>
      </c>
      <c r="O327" s="33"/>
      <c r="P327" s="28"/>
      <c r="Q327" s="28"/>
      <c r="R327" s="28"/>
      <c r="S327" s="28"/>
      <c r="T327" s="28"/>
      <c r="U327" s="28"/>
      <c r="V327" s="28"/>
    </row>
    <row r="328" spans="1:22" x14ac:dyDescent="0.25">
      <c r="A328" s="29">
        <v>42346</v>
      </c>
      <c r="B328" s="26">
        <v>0.53819444444444442</v>
      </c>
      <c r="C328" s="30">
        <v>7.38</v>
      </c>
      <c r="D328" s="34">
        <v>10.88</v>
      </c>
      <c r="E328" s="35">
        <v>94.5</v>
      </c>
      <c r="F328" s="35"/>
      <c r="G328" s="32">
        <v>9</v>
      </c>
      <c r="H328" s="30">
        <v>8.51</v>
      </c>
      <c r="I328" s="32">
        <v>44.1</v>
      </c>
      <c r="J328" s="32">
        <v>62.8</v>
      </c>
      <c r="K328" s="32">
        <v>0</v>
      </c>
      <c r="L328" s="28"/>
      <c r="M328" s="306"/>
      <c r="N328" s="33">
        <v>49</v>
      </c>
      <c r="O328" s="33"/>
      <c r="P328" s="28"/>
      <c r="Q328" s="28"/>
      <c r="R328" s="28"/>
      <c r="S328" s="28"/>
      <c r="T328" s="28"/>
      <c r="U328" s="28"/>
      <c r="V328" s="28"/>
    </row>
    <row r="329" spans="1:22" x14ac:dyDescent="0.25">
      <c r="A329" s="29">
        <v>42361</v>
      </c>
      <c r="B329" s="26">
        <v>0.4548611111111111</v>
      </c>
      <c r="C329" s="30">
        <v>7.46</v>
      </c>
      <c r="D329" s="34">
        <v>12.04</v>
      </c>
      <c r="E329" s="35">
        <v>94.8</v>
      </c>
      <c r="F329" s="35"/>
      <c r="G329" s="32">
        <v>5.0999999999999996</v>
      </c>
      <c r="H329" s="30">
        <v>10.37</v>
      </c>
      <c r="I329" s="32">
        <v>34.700000000000003</v>
      </c>
      <c r="J329" s="32">
        <v>56.2</v>
      </c>
      <c r="K329" s="32">
        <v>0</v>
      </c>
      <c r="L329" s="28"/>
      <c r="M329" s="30">
        <v>3.2</v>
      </c>
      <c r="N329" s="33">
        <v>49</v>
      </c>
      <c r="O329" s="33"/>
      <c r="P329" s="28"/>
      <c r="Q329" s="28"/>
      <c r="R329" s="28"/>
      <c r="S329" s="28"/>
      <c r="T329" s="28"/>
      <c r="U329" s="28"/>
      <c r="V329" s="28"/>
    </row>
    <row r="330" spans="1:22" x14ac:dyDescent="0.25">
      <c r="A330" s="29">
        <v>42374</v>
      </c>
      <c r="B330" s="26">
        <v>0.48958333333333331</v>
      </c>
      <c r="C330" s="30">
        <v>7.8</v>
      </c>
      <c r="D330" s="34">
        <v>12.61</v>
      </c>
      <c r="E330" s="35">
        <v>95</v>
      </c>
      <c r="F330" s="35"/>
      <c r="G330" s="32">
        <v>3.5</v>
      </c>
      <c r="H330" s="30">
        <v>1.98</v>
      </c>
      <c r="I330" s="32">
        <v>45.1</v>
      </c>
      <c r="J330" s="32">
        <v>76.599999999999994</v>
      </c>
      <c r="K330" s="32">
        <v>0</v>
      </c>
      <c r="L330" s="28"/>
      <c r="M330" s="30">
        <v>1.48</v>
      </c>
      <c r="N330" s="35">
        <v>7.8</v>
      </c>
      <c r="O330" s="35"/>
      <c r="P330" s="303">
        <v>0.97</v>
      </c>
      <c r="Q330" s="304">
        <v>0.33</v>
      </c>
      <c r="R330" s="304">
        <v>0.05</v>
      </c>
      <c r="S330" s="303">
        <v>0.01</v>
      </c>
      <c r="T330" s="304">
        <v>0.97</v>
      </c>
      <c r="U330" s="304">
        <v>0.01</v>
      </c>
      <c r="V330" s="305">
        <v>2</v>
      </c>
    </row>
    <row r="331" spans="1:22" x14ac:dyDescent="0.25">
      <c r="A331" s="29">
        <v>42389</v>
      </c>
      <c r="B331" s="26">
        <v>0.4861111111111111</v>
      </c>
      <c r="C331" s="30">
        <v>7.81</v>
      </c>
      <c r="D331" s="34">
        <v>12.31</v>
      </c>
      <c r="E331" s="35">
        <v>98.9</v>
      </c>
      <c r="F331" s="35"/>
      <c r="G331" s="32">
        <v>6</v>
      </c>
      <c r="H331" s="30">
        <v>2.2999999999999998</v>
      </c>
      <c r="I331" s="32">
        <v>41.4</v>
      </c>
      <c r="J331" s="32">
        <v>65</v>
      </c>
      <c r="K331" s="307">
        <v>2.3852768732347582E-2</v>
      </c>
      <c r="L331" s="28"/>
      <c r="M331" s="30">
        <v>1.58</v>
      </c>
      <c r="N331" s="35">
        <v>6.8</v>
      </c>
      <c r="O331" s="35"/>
      <c r="P331" s="28"/>
      <c r="Q331" s="28"/>
      <c r="R331" s="28"/>
      <c r="S331" s="28"/>
      <c r="T331" s="28"/>
      <c r="U331" s="28"/>
      <c r="V331" s="28"/>
    </row>
    <row r="332" spans="1:22" x14ac:dyDescent="0.25">
      <c r="A332" s="29">
        <v>42402</v>
      </c>
      <c r="B332" s="26">
        <v>0.51388888888888895</v>
      </c>
      <c r="C332" s="30">
        <v>7.36</v>
      </c>
      <c r="D332" s="34">
        <v>12.58</v>
      </c>
      <c r="E332" s="35">
        <v>100</v>
      </c>
      <c r="F332" s="35"/>
      <c r="G332" s="32">
        <v>5.6</v>
      </c>
      <c r="H332" s="30">
        <v>1.74</v>
      </c>
      <c r="I332" s="32">
        <v>41.1</v>
      </c>
      <c r="J332" s="32">
        <v>65.2</v>
      </c>
      <c r="K332" s="32">
        <v>2.3932616558191702E-2</v>
      </c>
      <c r="L332" s="28"/>
      <c r="M332" s="30">
        <v>1.72</v>
      </c>
      <c r="N332" s="35">
        <v>6.8</v>
      </c>
      <c r="O332" s="35"/>
      <c r="P332" s="28"/>
      <c r="Q332" s="28"/>
      <c r="R332" s="28"/>
      <c r="S332" s="28"/>
      <c r="T332" s="28"/>
      <c r="U332" s="28"/>
      <c r="V332" s="28"/>
    </row>
    <row r="333" spans="1:22" x14ac:dyDescent="0.25">
      <c r="A333" s="29">
        <v>42419</v>
      </c>
      <c r="B333" s="26">
        <v>0.47222222222222227</v>
      </c>
      <c r="C333" s="30">
        <v>7.33</v>
      </c>
      <c r="D333" s="34">
        <v>12.02</v>
      </c>
      <c r="E333" s="35">
        <v>101.2</v>
      </c>
      <c r="F333" s="35"/>
      <c r="G333" s="32">
        <v>7.8</v>
      </c>
      <c r="H333" s="30">
        <v>3.9</v>
      </c>
      <c r="I333" s="32">
        <v>42.2</v>
      </c>
      <c r="J333" s="32">
        <v>62.9</v>
      </c>
      <c r="K333" s="308">
        <v>2.3015680504260196E-2</v>
      </c>
      <c r="L333" s="28"/>
      <c r="M333" s="30">
        <v>2.2000000000000002</v>
      </c>
      <c r="N333" s="33">
        <v>11</v>
      </c>
      <c r="O333" s="33"/>
      <c r="P333" s="28"/>
      <c r="Q333" s="28"/>
      <c r="R333" s="28"/>
      <c r="S333" s="28"/>
      <c r="T333" s="28"/>
      <c r="U333" s="28"/>
      <c r="V333" s="28"/>
    </row>
    <row r="334" spans="1:22" x14ac:dyDescent="0.25">
      <c r="A334" s="29">
        <v>42431</v>
      </c>
      <c r="B334" s="26">
        <v>0.49305555555555558</v>
      </c>
      <c r="C334" s="30">
        <v>7.45</v>
      </c>
      <c r="D334" s="34">
        <v>11.89</v>
      </c>
      <c r="E334" s="35">
        <v>100.9</v>
      </c>
      <c r="F334" s="35"/>
      <c r="G334" s="32">
        <v>8</v>
      </c>
      <c r="H334" s="30">
        <v>2.14</v>
      </c>
      <c r="I334" s="32">
        <v>45.2</v>
      </c>
      <c r="J334" s="32">
        <v>66.8</v>
      </c>
      <c r="K334" s="32">
        <v>0</v>
      </c>
      <c r="L334" s="28"/>
      <c r="M334" s="30">
        <v>1.66</v>
      </c>
      <c r="N334" s="33">
        <v>23</v>
      </c>
      <c r="O334" s="33"/>
      <c r="P334" s="28"/>
      <c r="Q334" s="28"/>
      <c r="R334" s="28"/>
      <c r="S334" s="28"/>
      <c r="T334" s="28"/>
      <c r="U334" s="28"/>
      <c r="V334" s="28"/>
    </row>
    <row r="335" spans="1:22" x14ac:dyDescent="0.25">
      <c r="A335" s="29">
        <v>42443</v>
      </c>
      <c r="B335" s="26">
        <v>0.5</v>
      </c>
      <c r="C335" s="30">
        <v>7.33</v>
      </c>
      <c r="D335" s="34">
        <v>11.87</v>
      </c>
      <c r="E335" s="35">
        <v>98.4</v>
      </c>
      <c r="F335" s="35"/>
      <c r="G335" s="32">
        <v>7.3</v>
      </c>
      <c r="H335" s="30">
        <v>3.4</v>
      </c>
      <c r="I335" s="32">
        <v>39.700000000000003</v>
      </c>
      <c r="J335" s="32">
        <v>60.1</v>
      </c>
      <c r="K335" s="32">
        <v>2.190338811796308E-2</v>
      </c>
      <c r="L335" s="28"/>
      <c r="M335" s="30">
        <v>1.78</v>
      </c>
      <c r="N335" s="35">
        <v>7.8</v>
      </c>
      <c r="O335" s="35"/>
      <c r="P335" s="28"/>
      <c r="Q335" s="28"/>
      <c r="R335" s="28"/>
      <c r="S335" s="28"/>
      <c r="T335" s="28"/>
      <c r="U335" s="28"/>
      <c r="V335" s="28"/>
    </row>
    <row r="336" spans="1:22" x14ac:dyDescent="0.25">
      <c r="A336" s="29">
        <v>42458</v>
      </c>
      <c r="B336" s="26">
        <v>0.51388888888888895</v>
      </c>
      <c r="C336" s="30">
        <v>7.65</v>
      </c>
      <c r="D336" s="34">
        <v>12.47</v>
      </c>
      <c r="E336" s="35">
        <v>105.5</v>
      </c>
      <c r="F336" s="35"/>
      <c r="G336" s="32">
        <v>8.1</v>
      </c>
      <c r="H336" s="30">
        <v>2.04</v>
      </c>
      <c r="I336" s="32">
        <v>42.2</v>
      </c>
      <c r="J336" s="32">
        <v>62.4</v>
      </c>
      <c r="K336" s="32">
        <v>2.2816732180201454E-2</v>
      </c>
      <c r="L336" s="28"/>
      <c r="M336" s="31"/>
      <c r="N336" s="33">
        <v>31</v>
      </c>
      <c r="O336" s="33"/>
      <c r="P336" s="303">
        <v>0.51</v>
      </c>
      <c r="Q336" s="304">
        <v>0.25</v>
      </c>
      <c r="R336" s="304">
        <v>0.05</v>
      </c>
      <c r="S336" s="303">
        <v>7.0000000000000001E-3</v>
      </c>
      <c r="T336" s="304">
        <v>0.51</v>
      </c>
      <c r="U336" s="304">
        <v>0.01</v>
      </c>
      <c r="V336" s="305">
        <v>2</v>
      </c>
    </row>
    <row r="337" spans="1:22" x14ac:dyDescent="0.25">
      <c r="A337" s="29">
        <v>42474</v>
      </c>
      <c r="B337" s="26">
        <v>0.49652777777777773</v>
      </c>
      <c r="C337" s="30">
        <v>7.71</v>
      </c>
      <c r="D337" s="34">
        <v>11.19</v>
      </c>
      <c r="E337" s="35">
        <v>98.7</v>
      </c>
      <c r="F337" s="35"/>
      <c r="G337" s="32">
        <v>9.8000000000000007</v>
      </c>
      <c r="H337" s="30">
        <v>1.76</v>
      </c>
      <c r="I337" s="32">
        <v>52.4</v>
      </c>
      <c r="J337" s="32">
        <v>73.900000000000006</v>
      </c>
      <c r="K337" s="32">
        <v>2.742603766912945E-2</v>
      </c>
      <c r="L337" s="28"/>
      <c r="M337" s="30">
        <v>1.32</v>
      </c>
      <c r="N337" s="33">
        <v>79</v>
      </c>
      <c r="O337" s="33"/>
      <c r="P337" s="28"/>
      <c r="Q337" s="28"/>
      <c r="R337" s="28"/>
      <c r="S337" s="28"/>
      <c r="T337" s="28"/>
      <c r="U337" s="28"/>
      <c r="V337" s="28"/>
    </row>
    <row r="338" spans="1:22" x14ac:dyDescent="0.25">
      <c r="A338" s="29">
        <v>42488</v>
      </c>
      <c r="B338" s="26">
        <v>0.4826388888888889</v>
      </c>
      <c r="C338" s="30">
        <v>7.77</v>
      </c>
      <c r="D338" s="34">
        <v>10.84</v>
      </c>
      <c r="E338" s="35">
        <v>97.9</v>
      </c>
      <c r="F338" s="35"/>
      <c r="G338" s="32">
        <v>10.8</v>
      </c>
      <c r="H338" s="30">
        <v>2.0299999999999998</v>
      </c>
      <c r="I338" s="32">
        <v>60.5</v>
      </c>
      <c r="J338" s="32">
        <v>83</v>
      </c>
      <c r="K338" s="32">
        <v>3.111894012255724E-2</v>
      </c>
      <c r="L338" s="28"/>
      <c r="M338" s="31"/>
      <c r="N338" s="33">
        <v>13</v>
      </c>
      <c r="O338" s="33"/>
      <c r="P338" s="28"/>
      <c r="Q338" s="28"/>
      <c r="R338" s="28"/>
      <c r="S338" s="28"/>
      <c r="T338" s="28"/>
      <c r="U338" s="28"/>
      <c r="V338" s="28"/>
    </row>
    <row r="339" spans="1:22" x14ac:dyDescent="0.25">
      <c r="A339" s="29">
        <v>42501</v>
      </c>
      <c r="B339" s="26">
        <v>0.4826388888888889</v>
      </c>
      <c r="C339" s="30">
        <v>7.52</v>
      </c>
      <c r="D339" s="34">
        <v>11.32</v>
      </c>
      <c r="E339" s="35">
        <v>105.4</v>
      </c>
      <c r="F339" s="35"/>
      <c r="G339" s="32">
        <v>12.1</v>
      </c>
      <c r="H339" s="30">
        <v>1.47</v>
      </c>
      <c r="I339" s="32">
        <v>73.5</v>
      </c>
      <c r="J339" s="32">
        <v>97.5</v>
      </c>
      <c r="K339" s="32">
        <v>3.7075828879438132E-2</v>
      </c>
      <c r="L339" s="28"/>
      <c r="M339" s="309"/>
      <c r="N339" s="33">
        <v>49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42514</v>
      </c>
      <c r="B340" s="26">
        <v>0.47916666666666669</v>
      </c>
      <c r="C340" s="33"/>
      <c r="D340" s="34">
        <v>11.51</v>
      </c>
      <c r="E340" s="35">
        <v>107.1</v>
      </c>
      <c r="F340" s="35"/>
      <c r="G340" s="32">
        <v>12.1</v>
      </c>
      <c r="H340" s="30">
        <v>1.5</v>
      </c>
      <c r="I340" s="32">
        <v>77.7</v>
      </c>
      <c r="J340" s="32">
        <v>103.1</v>
      </c>
      <c r="K340" s="32">
        <v>0</v>
      </c>
      <c r="L340" s="28"/>
      <c r="M340" s="33"/>
      <c r="N340" s="33">
        <v>79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42528</v>
      </c>
      <c r="B341" s="26">
        <v>0.48958333333333331</v>
      </c>
      <c r="C341" s="31"/>
      <c r="D341" s="34">
        <v>9.75</v>
      </c>
      <c r="E341" s="35">
        <v>98.1</v>
      </c>
      <c r="F341" s="35"/>
      <c r="G341" s="32">
        <v>15.7</v>
      </c>
      <c r="H341" s="30">
        <v>1.64</v>
      </c>
      <c r="I341" s="32">
        <v>86.4</v>
      </c>
      <c r="J341" s="32">
        <v>105.2</v>
      </c>
      <c r="K341" s="32">
        <v>0</v>
      </c>
      <c r="L341" s="28"/>
      <c r="M341" s="31"/>
      <c r="N341" s="33">
        <v>350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42544</v>
      </c>
      <c r="B342" s="26">
        <v>0.54861111111111105</v>
      </c>
      <c r="C342" s="31"/>
      <c r="D342" s="34">
        <v>10.1</v>
      </c>
      <c r="E342" s="35">
        <v>101.6</v>
      </c>
      <c r="F342" s="35"/>
      <c r="G342" s="32">
        <v>15.1</v>
      </c>
      <c r="H342" s="30">
        <v>1.24</v>
      </c>
      <c r="I342" s="32">
        <v>74.3</v>
      </c>
      <c r="J342" s="32">
        <v>91.6</v>
      </c>
      <c r="K342" s="32">
        <v>3.4641887288838338E-2</v>
      </c>
      <c r="L342" s="28"/>
      <c r="M342" s="31"/>
      <c r="N342" s="33">
        <v>170</v>
      </c>
      <c r="O342" s="33"/>
      <c r="P342" s="303">
        <v>0.28000000000000003</v>
      </c>
      <c r="Q342" s="304">
        <v>0.25</v>
      </c>
      <c r="R342" s="304">
        <v>0.05</v>
      </c>
      <c r="S342" s="303">
        <v>0.01</v>
      </c>
      <c r="T342" s="304">
        <v>0.28000000000000003</v>
      </c>
      <c r="U342" s="304">
        <v>0.01</v>
      </c>
      <c r="V342" s="305">
        <v>2</v>
      </c>
    </row>
    <row r="343" spans="1:22" x14ac:dyDescent="0.25">
      <c r="A343" s="29">
        <v>42556</v>
      </c>
      <c r="B343" s="26">
        <v>0.46527777777777773</v>
      </c>
      <c r="C343" s="31"/>
      <c r="D343" s="34">
        <v>10.08</v>
      </c>
      <c r="E343" s="35">
        <v>96.6</v>
      </c>
      <c r="F343" s="35"/>
      <c r="G343" s="32">
        <v>13.4</v>
      </c>
      <c r="H343" s="30">
        <v>1.38</v>
      </c>
      <c r="I343" s="32">
        <v>79.3</v>
      </c>
      <c r="J343" s="32">
        <v>101.7</v>
      </c>
      <c r="K343" s="32">
        <v>3.8816411269797346E-2</v>
      </c>
      <c r="L343" s="28"/>
      <c r="M343" s="30">
        <v>1.08</v>
      </c>
      <c r="N343" s="33">
        <v>46</v>
      </c>
      <c r="O343" s="33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42572</v>
      </c>
      <c r="B344" s="26">
        <v>0.47916666666666669</v>
      </c>
      <c r="C344" s="31"/>
      <c r="D344" s="34">
        <v>10.27</v>
      </c>
      <c r="E344" s="35">
        <v>103.4</v>
      </c>
      <c r="F344" s="35"/>
      <c r="G344" s="32">
        <v>15.7</v>
      </c>
      <c r="H344" s="30">
        <v>1.1000000000000001</v>
      </c>
      <c r="I344" s="32">
        <v>88.3</v>
      </c>
      <c r="J344" s="32">
        <v>107.4</v>
      </c>
      <c r="K344" s="32">
        <v>4.1188701935050885E-2</v>
      </c>
      <c r="L344" s="28"/>
      <c r="M344" s="30">
        <v>1.08</v>
      </c>
      <c r="N344" s="33">
        <v>350</v>
      </c>
      <c r="O344" s="33"/>
      <c r="P344" s="28"/>
      <c r="Q344" s="28"/>
      <c r="R344" s="28"/>
      <c r="S344" s="28"/>
      <c r="T344" s="28"/>
      <c r="U344" s="28"/>
      <c r="V344" s="28"/>
    </row>
    <row r="345" spans="1:22" x14ac:dyDescent="0.25">
      <c r="A345" s="29">
        <v>42584</v>
      </c>
      <c r="B345" s="26">
        <v>0.50694444444444442</v>
      </c>
      <c r="C345" s="33"/>
      <c r="D345" s="34">
        <v>9.07</v>
      </c>
      <c r="E345" s="35">
        <v>89.7</v>
      </c>
      <c r="F345" s="35"/>
      <c r="G345" s="32">
        <v>14.9</v>
      </c>
      <c r="H345" s="30">
        <v>1.08</v>
      </c>
      <c r="I345" s="32">
        <v>99</v>
      </c>
      <c r="J345" s="32">
        <v>122.8</v>
      </c>
      <c r="K345" s="307">
        <v>4.7652054683854139E-2</v>
      </c>
      <c r="L345" s="28"/>
      <c r="M345" s="33"/>
      <c r="N345" s="33">
        <v>540</v>
      </c>
      <c r="O345" s="33"/>
      <c r="P345" s="28"/>
      <c r="Q345" s="28"/>
      <c r="R345" s="28"/>
      <c r="S345" s="28"/>
      <c r="T345" s="28"/>
      <c r="U345" s="28"/>
      <c r="V345" s="28"/>
    </row>
    <row r="346" spans="1:22" x14ac:dyDescent="0.25">
      <c r="A346" s="29">
        <v>42598</v>
      </c>
      <c r="B346" s="26">
        <v>0.50694444444444442</v>
      </c>
      <c r="C346" s="30">
        <v>7.61</v>
      </c>
      <c r="D346" s="34">
        <v>9.24</v>
      </c>
      <c r="E346" s="35">
        <v>94.3</v>
      </c>
      <c r="F346" s="35"/>
      <c r="G346" s="32">
        <v>16.3</v>
      </c>
      <c r="H346" s="306">
        <v>1.61</v>
      </c>
      <c r="I346" s="32">
        <v>109.6</v>
      </c>
      <c r="J346" s="32">
        <v>131.4</v>
      </c>
      <c r="K346" s="32">
        <v>5.1293187288925686E-2</v>
      </c>
      <c r="L346" s="28"/>
      <c r="M346" s="31"/>
      <c r="N346" s="33">
        <v>240</v>
      </c>
      <c r="O346" s="33"/>
      <c r="P346" s="28"/>
      <c r="Q346" s="28"/>
      <c r="R346" s="28"/>
      <c r="S346" s="28"/>
      <c r="T346" s="28"/>
      <c r="U346" s="28"/>
      <c r="V346" s="28"/>
    </row>
    <row r="347" spans="1:22" x14ac:dyDescent="0.25">
      <c r="A347" s="29">
        <v>42614</v>
      </c>
      <c r="B347" s="26">
        <v>0.4826388888888889</v>
      </c>
      <c r="C347" s="30">
        <v>7.57</v>
      </c>
      <c r="D347" s="34">
        <v>8.24</v>
      </c>
      <c r="E347" s="35">
        <v>81.400000000000006</v>
      </c>
      <c r="F347" s="35"/>
      <c r="G347" s="32">
        <v>14.9</v>
      </c>
      <c r="H347" s="30">
        <v>1.53</v>
      </c>
      <c r="I347" s="32">
        <v>106.9</v>
      </c>
      <c r="J347" s="32">
        <v>132.6</v>
      </c>
      <c r="K347" s="32">
        <v>5.1802950183288586E-2</v>
      </c>
      <c r="L347" s="28"/>
      <c r="M347" s="33"/>
      <c r="N347" s="33">
        <v>920</v>
      </c>
      <c r="O347" s="33"/>
      <c r="P347" s="28"/>
      <c r="Q347" s="28"/>
      <c r="R347" s="28"/>
      <c r="S347" s="28"/>
      <c r="T347" s="28"/>
      <c r="U347" s="28"/>
      <c r="V347" s="28"/>
    </row>
    <row r="348" spans="1:22" x14ac:dyDescent="0.25">
      <c r="A348" s="29">
        <v>42626</v>
      </c>
      <c r="B348" s="26">
        <v>0.51041666666666663</v>
      </c>
      <c r="C348" s="30">
        <v>7.81</v>
      </c>
      <c r="D348" s="34">
        <v>9.82</v>
      </c>
      <c r="E348" s="35">
        <v>91.9</v>
      </c>
      <c r="F348" s="35"/>
      <c r="G348" s="32">
        <v>12.4</v>
      </c>
      <c r="H348" s="30">
        <v>2.77</v>
      </c>
      <c r="I348" s="32">
        <v>96.3</v>
      </c>
      <c r="J348" s="32">
        <v>126.7</v>
      </c>
      <c r="K348" s="32">
        <v>4.9300582401910452E-2</v>
      </c>
      <c r="L348" s="28"/>
      <c r="M348" s="30">
        <v>1</v>
      </c>
      <c r="N348" s="33">
        <v>110</v>
      </c>
      <c r="O348" s="33"/>
      <c r="P348" s="28"/>
      <c r="Q348" s="28"/>
      <c r="R348" s="28"/>
      <c r="S348" s="28"/>
      <c r="T348" s="28"/>
      <c r="U348" s="28"/>
      <c r="V348" s="28"/>
    </row>
    <row r="349" spans="1:22" x14ac:dyDescent="0.25">
      <c r="A349" s="29">
        <v>42641</v>
      </c>
      <c r="B349" s="26">
        <v>0.53472222222222221</v>
      </c>
      <c r="C349" s="30">
        <v>8.01</v>
      </c>
      <c r="D349" s="34">
        <v>8.99</v>
      </c>
      <c r="E349" s="35">
        <v>84.6</v>
      </c>
      <c r="F349" s="35"/>
      <c r="G349" s="32">
        <v>12.8</v>
      </c>
      <c r="H349" s="30">
        <v>1.88</v>
      </c>
      <c r="I349" s="32">
        <v>99.4</v>
      </c>
      <c r="J349" s="32">
        <v>129.80000000000001</v>
      </c>
      <c r="K349" s="32">
        <v>5.0614139595073132E-2</v>
      </c>
      <c r="L349" s="28"/>
      <c r="M349" s="30">
        <v>1</v>
      </c>
      <c r="N349" s="33">
        <v>49</v>
      </c>
      <c r="O349" s="33"/>
      <c r="P349" s="303">
        <v>0.28999999999999998</v>
      </c>
      <c r="Q349" s="304">
        <v>0.25</v>
      </c>
      <c r="R349" s="304">
        <v>0.05</v>
      </c>
      <c r="S349" s="303">
        <v>0.01</v>
      </c>
      <c r="T349" s="304">
        <v>0.28999999999999998</v>
      </c>
      <c r="U349" s="304">
        <v>0.01</v>
      </c>
      <c r="V349" s="305">
        <v>2</v>
      </c>
    </row>
    <row r="350" spans="1:22" x14ac:dyDescent="0.25">
      <c r="A350" s="310">
        <v>42654</v>
      </c>
      <c r="B350" s="26">
        <v>0.5</v>
      </c>
      <c r="C350" s="311">
        <v>8.02</v>
      </c>
      <c r="D350" s="312">
        <v>10.27</v>
      </c>
      <c r="E350" s="313">
        <v>87.5</v>
      </c>
      <c r="F350" s="313"/>
      <c r="G350" s="314">
        <v>8.6999999999999993</v>
      </c>
      <c r="H350" s="311">
        <v>2.17</v>
      </c>
      <c r="I350" s="314">
        <v>80.099999999999994</v>
      </c>
      <c r="J350" s="314">
        <v>116.5</v>
      </c>
      <c r="K350" s="314">
        <v>4.4998805932561156E-2</v>
      </c>
      <c r="L350" s="314"/>
      <c r="M350" s="313">
        <v>0.5</v>
      </c>
      <c r="N350" s="315">
        <v>34</v>
      </c>
      <c r="O350" s="315"/>
      <c r="P350" s="316"/>
      <c r="Q350" s="316"/>
      <c r="R350" s="316"/>
      <c r="S350" s="316"/>
      <c r="T350" s="316"/>
      <c r="U350" s="316"/>
      <c r="V350" s="316"/>
    </row>
    <row r="351" spans="1:22" x14ac:dyDescent="0.25">
      <c r="A351" s="310">
        <v>42669</v>
      </c>
      <c r="B351" s="26">
        <v>0.49305555555555558</v>
      </c>
      <c r="C351" s="311">
        <v>7.86</v>
      </c>
      <c r="D351" s="312">
        <v>10.02</v>
      </c>
      <c r="E351" s="313">
        <v>88.8</v>
      </c>
      <c r="F351" s="313"/>
      <c r="G351" s="314">
        <v>10.3</v>
      </c>
      <c r="H351" s="311">
        <v>2.7</v>
      </c>
      <c r="I351" s="314">
        <v>58.2</v>
      </c>
      <c r="J351" s="314">
        <v>81</v>
      </c>
      <c r="K351" s="314">
        <v>0</v>
      </c>
      <c r="L351" s="314"/>
      <c r="M351" s="311">
        <v>3</v>
      </c>
      <c r="N351" s="315">
        <v>49</v>
      </c>
      <c r="O351" s="315"/>
      <c r="P351" s="316"/>
      <c r="Q351" s="316"/>
      <c r="R351" s="316"/>
      <c r="S351" s="316"/>
      <c r="T351" s="316"/>
      <c r="U351" s="316"/>
      <c r="V351" s="316"/>
    </row>
    <row r="352" spans="1:22" x14ac:dyDescent="0.25">
      <c r="A352" s="310">
        <v>42682</v>
      </c>
      <c r="B352" s="26">
        <v>0.49513888888888885</v>
      </c>
      <c r="C352" s="311">
        <v>7.54</v>
      </c>
      <c r="D352" s="312">
        <v>10.220000000000001</v>
      </c>
      <c r="E352" s="313">
        <v>93.3</v>
      </c>
      <c r="F352" s="313"/>
      <c r="G352" s="314">
        <v>11.5</v>
      </c>
      <c r="H352" s="311">
        <v>3.3</v>
      </c>
      <c r="I352" s="314">
        <v>51.8</v>
      </c>
      <c r="J352" s="314">
        <v>69.8</v>
      </c>
      <c r="K352" s="314">
        <v>2.5774934885565579E-2</v>
      </c>
      <c r="L352" s="314"/>
      <c r="M352" s="311">
        <v>1.75</v>
      </c>
      <c r="N352" s="315">
        <v>23</v>
      </c>
      <c r="O352" s="315"/>
      <c r="P352" s="316"/>
      <c r="Q352" s="316"/>
      <c r="R352" s="316"/>
      <c r="S352" s="316"/>
      <c r="T352" s="316"/>
      <c r="U352" s="316"/>
      <c r="V352" s="316"/>
    </row>
    <row r="353" spans="1:22" x14ac:dyDescent="0.25">
      <c r="A353" s="310">
        <v>42696</v>
      </c>
      <c r="B353" s="26">
        <v>0.4826388888888889</v>
      </c>
      <c r="C353" s="311">
        <v>7.93</v>
      </c>
      <c r="D353" s="312">
        <v>11.11</v>
      </c>
      <c r="E353" s="313">
        <v>96.4</v>
      </c>
      <c r="F353" s="313"/>
      <c r="G353" s="314">
        <v>9</v>
      </c>
      <c r="H353" s="311">
        <v>4.46</v>
      </c>
      <c r="I353" s="314">
        <v>43.6</v>
      </c>
      <c r="J353" s="314">
        <v>62.5</v>
      </c>
      <c r="K353" s="314">
        <v>2.2856510684318359E-2</v>
      </c>
      <c r="L353" s="314"/>
      <c r="M353" s="317"/>
      <c r="N353" s="313">
        <v>7.8</v>
      </c>
      <c r="O353" s="313"/>
      <c r="P353" s="316"/>
      <c r="Q353" s="316"/>
      <c r="R353" s="316"/>
      <c r="S353" s="316"/>
      <c r="T353" s="316"/>
      <c r="U353" s="316"/>
      <c r="V353" s="316"/>
    </row>
    <row r="354" spans="1:22" x14ac:dyDescent="0.25">
      <c r="A354" s="310">
        <v>42713</v>
      </c>
      <c r="B354" s="26">
        <v>0.52083333333333337</v>
      </c>
      <c r="C354" s="311">
        <v>7.65</v>
      </c>
      <c r="D354" s="312">
        <v>12.41</v>
      </c>
      <c r="E354" s="313">
        <v>96.5</v>
      </c>
      <c r="F354" s="313"/>
      <c r="G354" s="314">
        <v>4.5999999999999996</v>
      </c>
      <c r="H354" s="311">
        <v>2.84</v>
      </c>
      <c r="I354" s="314">
        <v>42.2</v>
      </c>
      <c r="J354" s="314">
        <v>69.099999999999994</v>
      </c>
      <c r="K354" s="314">
        <v>0</v>
      </c>
      <c r="L354" s="314"/>
      <c r="M354" s="317"/>
      <c r="N354" s="315">
        <v>4</v>
      </c>
      <c r="O354" s="315"/>
      <c r="P354" s="316"/>
      <c r="Q354" s="316"/>
      <c r="R354" s="316"/>
      <c r="S354" s="316"/>
      <c r="T354" s="316"/>
      <c r="U354" s="316"/>
      <c r="V354" s="316"/>
    </row>
    <row r="355" spans="1:22" x14ac:dyDescent="0.25">
      <c r="A355" s="310">
        <v>42725</v>
      </c>
      <c r="B355" s="26">
        <v>0.56944444444444442</v>
      </c>
      <c r="C355" s="317"/>
      <c r="D355" s="312">
        <v>12.85</v>
      </c>
      <c r="E355" s="313">
        <v>98.6</v>
      </c>
      <c r="F355" s="313"/>
      <c r="G355" s="314">
        <v>4.2</v>
      </c>
      <c r="H355" s="311">
        <v>3.61</v>
      </c>
      <c r="I355" s="314">
        <v>30.2</v>
      </c>
      <c r="J355" s="314">
        <v>50</v>
      </c>
      <c r="K355" s="318">
        <v>1.7930451223062575E-2</v>
      </c>
      <c r="L355" s="318"/>
      <c r="M355" s="311">
        <v>2.65</v>
      </c>
      <c r="N355" s="315">
        <v>23</v>
      </c>
      <c r="O355" s="315"/>
      <c r="P355" s="319">
        <v>0.96</v>
      </c>
      <c r="Q355" s="320">
        <v>0.31</v>
      </c>
      <c r="R355" s="320">
        <v>0.05</v>
      </c>
      <c r="S355" s="319">
        <v>0.01</v>
      </c>
      <c r="T355" s="320">
        <v>0.95</v>
      </c>
      <c r="U355" s="320">
        <v>0.02</v>
      </c>
      <c r="V355" s="321">
        <v>6</v>
      </c>
    </row>
    <row r="356" spans="1:22" x14ac:dyDescent="0.25">
      <c r="A356" s="310">
        <v>42739</v>
      </c>
      <c r="B356" s="26">
        <v>0.49652777777777773</v>
      </c>
      <c r="C356" s="311">
        <v>7.4</v>
      </c>
      <c r="D356" s="312">
        <v>14.32</v>
      </c>
      <c r="E356" s="313">
        <v>100.5</v>
      </c>
      <c r="F356" s="313"/>
      <c r="G356" s="314">
        <v>0.9</v>
      </c>
      <c r="H356" s="315"/>
      <c r="I356" s="314">
        <v>38.799999999999997</v>
      </c>
      <c r="J356" s="314">
        <v>71.900000000000006</v>
      </c>
      <c r="K356" s="314">
        <v>2.6619588341219625E-2</v>
      </c>
      <c r="L356" s="314"/>
      <c r="M356" s="311"/>
      <c r="N356" s="315">
        <v>2</v>
      </c>
      <c r="O356" s="315"/>
      <c r="P356" s="316"/>
      <c r="Q356" s="316"/>
      <c r="R356" s="316"/>
      <c r="S356" s="316"/>
      <c r="T356" s="316"/>
      <c r="U356" s="316"/>
      <c r="V356" s="316"/>
    </row>
    <row r="357" spans="1:22" x14ac:dyDescent="0.25">
      <c r="A357" s="310">
        <v>42752</v>
      </c>
      <c r="B357" s="26">
        <v>0.49305555555555558</v>
      </c>
      <c r="C357" s="311">
        <v>7.31</v>
      </c>
      <c r="D357" s="312">
        <v>13.18</v>
      </c>
      <c r="E357" s="313">
        <v>100.3</v>
      </c>
      <c r="F357" s="313"/>
      <c r="G357" s="314">
        <v>3.5</v>
      </c>
      <c r="H357" s="317"/>
      <c r="I357" s="314">
        <v>41.3</v>
      </c>
      <c r="J357" s="314">
        <v>70.099999999999994</v>
      </c>
      <c r="K357" s="314">
        <v>2.5895464645717011E-2</v>
      </c>
      <c r="L357" s="314"/>
      <c r="M357" s="311">
        <v>1.44</v>
      </c>
      <c r="N357" s="315">
        <v>130</v>
      </c>
      <c r="O357" s="315"/>
      <c r="P357" s="316"/>
      <c r="Q357" s="316"/>
      <c r="R357" s="316"/>
      <c r="S357" s="316"/>
      <c r="T357" s="316"/>
      <c r="U357" s="316"/>
      <c r="V357" s="316"/>
    </row>
    <row r="358" spans="1:22" x14ac:dyDescent="0.25">
      <c r="A358" s="310">
        <v>42767</v>
      </c>
      <c r="B358" s="26">
        <v>0.47222222222222227</v>
      </c>
      <c r="C358" s="311">
        <v>7.55</v>
      </c>
      <c r="D358" s="312">
        <v>14.18</v>
      </c>
      <c r="E358" s="313">
        <v>101.8</v>
      </c>
      <c r="F358" s="313"/>
      <c r="G358" s="314">
        <v>2.1</v>
      </c>
      <c r="H358" s="315"/>
      <c r="I358" s="314">
        <v>43.7</v>
      </c>
      <c r="J358" s="314">
        <v>77.5</v>
      </c>
      <c r="K358" s="318">
        <v>2.8882450657388287E-2</v>
      </c>
      <c r="L358" s="318"/>
      <c r="M358" s="311"/>
      <c r="N358" s="317">
        <v>1</v>
      </c>
      <c r="O358" s="317"/>
      <c r="P358" s="316"/>
      <c r="Q358" s="316"/>
      <c r="R358" s="316"/>
      <c r="S358" s="316"/>
      <c r="T358" s="316"/>
      <c r="U358" s="316"/>
      <c r="V358" s="316"/>
    </row>
    <row r="359" spans="1:22" x14ac:dyDescent="0.25">
      <c r="A359" s="310">
        <v>42782</v>
      </c>
      <c r="B359" s="26">
        <v>0.49305555555555558</v>
      </c>
      <c r="C359" s="311">
        <v>7.53</v>
      </c>
      <c r="D359" s="312">
        <v>11.82</v>
      </c>
      <c r="E359" s="313">
        <v>99.9</v>
      </c>
      <c r="F359" s="313"/>
      <c r="G359" s="314">
        <v>7.3</v>
      </c>
      <c r="H359" s="322"/>
      <c r="I359" s="314">
        <v>44.3</v>
      </c>
      <c r="J359" s="314">
        <v>67</v>
      </c>
      <c r="K359" s="318">
        <v>2.4652207720700998E-2</v>
      </c>
      <c r="L359" s="318"/>
      <c r="M359" s="311"/>
      <c r="N359" s="315">
        <v>13</v>
      </c>
      <c r="O359" s="315"/>
      <c r="P359" s="316"/>
      <c r="Q359" s="316"/>
      <c r="R359" s="316"/>
      <c r="S359" s="316"/>
      <c r="T359" s="316"/>
      <c r="U359" s="316"/>
      <c r="V359" s="316"/>
    </row>
    <row r="360" spans="1:22" x14ac:dyDescent="0.25">
      <c r="A360" s="310">
        <v>42794</v>
      </c>
      <c r="B360" s="26">
        <v>0.5</v>
      </c>
      <c r="C360" s="311">
        <v>7.37</v>
      </c>
      <c r="D360" s="312">
        <v>13.6</v>
      </c>
      <c r="E360" s="313">
        <v>103.3</v>
      </c>
      <c r="F360" s="313"/>
      <c r="G360" s="314">
        <v>3.9</v>
      </c>
      <c r="H360" s="317"/>
      <c r="I360" s="314">
        <v>39.5</v>
      </c>
      <c r="J360" s="314">
        <v>66</v>
      </c>
      <c r="K360" s="314">
        <v>2.4252222342809326E-2</v>
      </c>
      <c r="L360" s="314"/>
      <c r="M360" s="311"/>
      <c r="N360" s="314">
        <v>4.5</v>
      </c>
      <c r="O360" s="314"/>
      <c r="P360" s="316"/>
      <c r="Q360" s="316"/>
      <c r="R360" s="316"/>
      <c r="S360" s="316"/>
      <c r="T360" s="316"/>
      <c r="U360" s="316"/>
      <c r="V360" s="316"/>
    </row>
    <row r="361" spans="1:22" x14ac:dyDescent="0.25">
      <c r="A361" s="310">
        <v>42809</v>
      </c>
      <c r="B361" s="26">
        <v>0.4861111111111111</v>
      </c>
      <c r="C361" s="311">
        <v>7.31</v>
      </c>
      <c r="D361" s="312">
        <v>11.69</v>
      </c>
      <c r="E361" s="313">
        <v>98.5</v>
      </c>
      <c r="F361" s="313"/>
      <c r="G361" s="314">
        <v>7.7</v>
      </c>
      <c r="H361" s="315"/>
      <c r="I361" s="314">
        <v>42.2</v>
      </c>
      <c r="J361" s="314">
        <v>63</v>
      </c>
      <c r="K361" s="318">
        <v>2.3055486869579766E-2</v>
      </c>
      <c r="L361" s="318"/>
      <c r="M361" s="311"/>
      <c r="N361" s="314">
        <v>7.8</v>
      </c>
      <c r="O361" s="314"/>
      <c r="P361" s="316"/>
      <c r="Q361" s="316"/>
      <c r="R361" s="316"/>
      <c r="S361" s="316"/>
      <c r="T361" s="316"/>
      <c r="U361" s="316"/>
      <c r="V361" s="316"/>
    </row>
    <row r="362" spans="1:22" x14ac:dyDescent="0.25">
      <c r="A362" s="310">
        <v>42824</v>
      </c>
      <c r="B362" s="26">
        <v>0.50694444444444442</v>
      </c>
      <c r="C362" s="315"/>
      <c r="D362" s="312">
        <v>12.07</v>
      </c>
      <c r="E362" s="313">
        <v>100.6</v>
      </c>
      <c r="F362" s="313"/>
      <c r="G362" s="314">
        <v>7.8</v>
      </c>
      <c r="H362" s="311">
        <v>11.7</v>
      </c>
      <c r="I362" s="314">
        <v>35.299999999999997</v>
      </c>
      <c r="J362" s="314">
        <v>52.5</v>
      </c>
      <c r="K362" s="314">
        <v>1.8907797321845443E-2</v>
      </c>
      <c r="L362" s="314"/>
      <c r="M362" s="311"/>
      <c r="N362" s="315">
        <v>2</v>
      </c>
      <c r="O362" s="315"/>
      <c r="P362" s="319">
        <v>0.56999999999999995</v>
      </c>
      <c r="Q362" s="320">
        <v>0.28999999999999998</v>
      </c>
      <c r="R362" s="320">
        <v>0.05</v>
      </c>
      <c r="S362" s="320">
        <v>0.02</v>
      </c>
      <c r="T362" s="320">
        <v>0.56999999999999995</v>
      </c>
      <c r="U362" s="320">
        <v>0.01</v>
      </c>
      <c r="V362" s="321">
        <v>26</v>
      </c>
    </row>
    <row r="363" spans="1:22" x14ac:dyDescent="0.25">
      <c r="A363" s="310">
        <v>42836</v>
      </c>
      <c r="B363" s="26">
        <v>0.47916666666666669</v>
      </c>
      <c r="C363" s="315"/>
      <c r="D363" s="312">
        <v>11.81</v>
      </c>
      <c r="E363" s="313">
        <v>100.4</v>
      </c>
      <c r="F363" s="313"/>
      <c r="G363" s="314">
        <v>8.3000000000000007</v>
      </c>
      <c r="H363" s="311">
        <v>2.42</v>
      </c>
      <c r="I363" s="314">
        <v>44.6</v>
      </c>
      <c r="J363" s="314">
        <v>65.599999999999994</v>
      </c>
      <c r="K363" s="314">
        <v>2.4092376673742161E-2</v>
      </c>
      <c r="L363" s="314"/>
      <c r="M363" s="311"/>
      <c r="N363" s="315">
        <v>1</v>
      </c>
      <c r="O363" s="315"/>
      <c r="P363" s="316"/>
      <c r="Q363" s="316"/>
      <c r="R363" s="316"/>
      <c r="S363" s="316"/>
      <c r="T363" s="316"/>
      <c r="U363" s="316"/>
      <c r="V363" s="316"/>
    </row>
    <row r="364" spans="1:22" x14ac:dyDescent="0.25">
      <c r="A364" s="310">
        <v>42850</v>
      </c>
      <c r="B364" s="26">
        <v>0.5</v>
      </c>
      <c r="C364" s="311">
        <v>7.67</v>
      </c>
      <c r="D364" s="312">
        <v>11.36</v>
      </c>
      <c r="E364" s="313">
        <v>102.1</v>
      </c>
      <c r="F364" s="313"/>
      <c r="G364" s="314">
        <v>10.5</v>
      </c>
      <c r="H364" s="311">
        <v>2.96</v>
      </c>
      <c r="I364" s="314">
        <v>50.5</v>
      </c>
      <c r="J364" s="314">
        <v>69.900000000000006</v>
      </c>
      <c r="K364" s="314">
        <v>0</v>
      </c>
      <c r="L364" s="314"/>
      <c r="M364" s="311">
        <v>1.44</v>
      </c>
      <c r="N364" s="315">
        <v>23</v>
      </c>
      <c r="O364" s="315"/>
      <c r="P364" s="316"/>
      <c r="Q364" s="316"/>
      <c r="R364" s="316"/>
      <c r="S364" s="316"/>
      <c r="T364" s="316"/>
      <c r="U364" s="316"/>
      <c r="V364" s="316"/>
    </row>
    <row r="365" spans="1:22" x14ac:dyDescent="0.25">
      <c r="A365" s="310">
        <v>42864</v>
      </c>
      <c r="B365" s="26">
        <v>0.47569444444444442</v>
      </c>
      <c r="C365" s="311">
        <v>7.45</v>
      </c>
      <c r="D365" s="312">
        <v>11.58</v>
      </c>
      <c r="E365" s="313">
        <v>105.8</v>
      </c>
      <c r="F365" s="313"/>
      <c r="G365" s="314">
        <v>11.4</v>
      </c>
      <c r="H365" s="311">
        <v>3.3</v>
      </c>
      <c r="I365" s="314">
        <v>50.5</v>
      </c>
      <c r="J365" s="314">
        <v>68.2</v>
      </c>
      <c r="K365" s="314">
        <v>2.5132881920302236E-2</v>
      </c>
      <c r="L365" s="314"/>
      <c r="M365" s="311">
        <v>1.65</v>
      </c>
      <c r="N365" s="315">
        <v>23</v>
      </c>
      <c r="O365" s="315"/>
      <c r="P365" s="316"/>
      <c r="Q365" s="316"/>
      <c r="R365" s="316"/>
      <c r="S365" s="316"/>
      <c r="T365" s="316"/>
      <c r="U365" s="316"/>
      <c r="V365" s="316"/>
    </row>
    <row r="366" spans="1:22" x14ac:dyDescent="0.25">
      <c r="A366" s="310">
        <v>42880</v>
      </c>
      <c r="B366" s="26">
        <v>0.4826388888888889</v>
      </c>
      <c r="C366" s="311">
        <v>7.6</v>
      </c>
      <c r="D366" s="312">
        <v>10.65</v>
      </c>
      <c r="E366" s="313">
        <v>100.8</v>
      </c>
      <c r="F366" s="313"/>
      <c r="G366" s="314">
        <v>12.7</v>
      </c>
      <c r="H366" s="311">
        <v>2.37</v>
      </c>
      <c r="I366" s="314">
        <v>58.7</v>
      </c>
      <c r="J366" s="314">
        <v>76.8</v>
      </c>
      <c r="K366" s="314">
        <v>2.8598785027564296E-2</v>
      </c>
      <c r="L366" s="314"/>
      <c r="M366" s="311"/>
      <c r="N366" s="315">
        <v>49</v>
      </c>
      <c r="O366" s="315"/>
      <c r="P366" s="316"/>
      <c r="Q366" s="316"/>
      <c r="R366" s="316"/>
      <c r="S366" s="316"/>
      <c r="T366" s="316"/>
      <c r="U366" s="316"/>
      <c r="V366" s="316"/>
    </row>
    <row r="367" spans="1:22" x14ac:dyDescent="0.25">
      <c r="A367" s="310">
        <v>42893</v>
      </c>
      <c r="B367" s="26">
        <v>0.47916666666666669</v>
      </c>
      <c r="C367" s="311">
        <v>7.59</v>
      </c>
      <c r="D367" s="312">
        <v>11.02</v>
      </c>
      <c r="E367" s="313">
        <v>107.3</v>
      </c>
      <c r="F367" s="313"/>
      <c r="G367" s="314">
        <v>13.8</v>
      </c>
      <c r="H367" s="311">
        <v>2.79</v>
      </c>
      <c r="I367" s="314">
        <v>71.7</v>
      </c>
      <c r="J367" s="314">
        <v>91</v>
      </c>
      <c r="K367" s="314">
        <v>3.4395123616597877E-2</v>
      </c>
      <c r="L367" s="314"/>
      <c r="M367" s="311"/>
      <c r="N367" s="315">
        <v>46</v>
      </c>
      <c r="O367" s="315"/>
      <c r="P367" s="316"/>
      <c r="Q367" s="316"/>
      <c r="R367" s="316"/>
      <c r="S367" s="316"/>
      <c r="T367" s="316"/>
      <c r="U367" s="316"/>
      <c r="V367" s="316"/>
    </row>
    <row r="368" spans="1:22" x14ac:dyDescent="0.25">
      <c r="A368" s="310">
        <v>42908</v>
      </c>
      <c r="B368" s="26">
        <v>0.51041666666666663</v>
      </c>
      <c r="C368" s="311">
        <v>7.45</v>
      </c>
      <c r="D368" s="312">
        <v>11.41</v>
      </c>
      <c r="E368" s="313">
        <v>107</v>
      </c>
      <c r="F368" s="313"/>
      <c r="G368" s="314">
        <v>12.9</v>
      </c>
      <c r="H368" s="311">
        <v>1.51</v>
      </c>
      <c r="I368" s="314">
        <v>75.8</v>
      </c>
      <c r="J368" s="314">
        <v>98.6</v>
      </c>
      <c r="K368" s="314">
        <v>3.7531070860325776E-2</v>
      </c>
      <c r="L368" s="314"/>
      <c r="M368" s="311"/>
      <c r="N368" s="317">
        <v>49</v>
      </c>
      <c r="O368" s="317"/>
      <c r="P368" s="319">
        <v>0.4</v>
      </c>
      <c r="Q368" s="320">
        <v>0.25</v>
      </c>
      <c r="R368" s="320">
        <v>0.05</v>
      </c>
      <c r="S368" s="319">
        <v>0.01</v>
      </c>
      <c r="T368" s="320">
        <v>0.4</v>
      </c>
      <c r="U368" s="320">
        <v>0.01</v>
      </c>
      <c r="V368" s="321">
        <v>2</v>
      </c>
    </row>
    <row r="369" spans="1:22" x14ac:dyDescent="0.25">
      <c r="A369" s="310">
        <v>42923</v>
      </c>
      <c r="B369" s="26">
        <v>0.46527777777777773</v>
      </c>
      <c r="C369" s="315"/>
      <c r="D369" s="312">
        <v>9.85</v>
      </c>
      <c r="E369" s="313">
        <v>96.6</v>
      </c>
      <c r="F369" s="313"/>
      <c r="G369" s="314">
        <v>14.8</v>
      </c>
      <c r="H369" s="311">
        <v>1.1299999999999999</v>
      </c>
      <c r="I369" s="314">
        <v>92.7</v>
      </c>
      <c r="J369" s="314">
        <v>115.1</v>
      </c>
      <c r="K369" s="314">
        <v>4.4410880648167013E-2</v>
      </c>
      <c r="L369" s="314"/>
      <c r="M369" s="311"/>
      <c r="N369" s="315">
        <v>540</v>
      </c>
      <c r="O369" s="315"/>
      <c r="P369" s="316"/>
      <c r="Q369" s="316"/>
      <c r="R369" s="316"/>
      <c r="S369" s="316"/>
      <c r="T369" s="316"/>
      <c r="U369" s="316"/>
      <c r="V369" s="316"/>
    </row>
    <row r="370" spans="1:22" x14ac:dyDescent="0.25">
      <c r="A370" s="310">
        <v>42934</v>
      </c>
      <c r="B370" s="26">
        <v>0.4826388888888889</v>
      </c>
      <c r="C370" s="314">
        <v>7.7</v>
      </c>
      <c r="D370" s="312">
        <v>10.44</v>
      </c>
      <c r="E370" s="313">
        <v>102.4</v>
      </c>
      <c r="F370" s="313"/>
      <c r="G370" s="314">
        <v>14.6</v>
      </c>
      <c r="H370" s="311">
        <v>1.06</v>
      </c>
      <c r="I370" s="314">
        <v>103.5</v>
      </c>
      <c r="J370" s="314">
        <v>129.19999999999999</v>
      </c>
      <c r="K370" s="314">
        <v>5.0359685638923533E-2</v>
      </c>
      <c r="L370" s="314"/>
      <c r="M370" s="311"/>
      <c r="N370" s="315">
        <v>79</v>
      </c>
      <c r="O370" s="315"/>
      <c r="P370" s="316"/>
      <c r="Q370" s="316"/>
      <c r="R370" s="316"/>
      <c r="S370" s="316"/>
      <c r="T370" s="316"/>
      <c r="U370" s="316"/>
      <c r="V370" s="316"/>
    </row>
    <row r="371" spans="1:22" x14ac:dyDescent="0.25">
      <c r="A371" s="310">
        <v>42951</v>
      </c>
      <c r="B371" s="26">
        <v>0.49652777777777773</v>
      </c>
      <c r="C371" s="311">
        <v>7.5</v>
      </c>
      <c r="D371" s="312">
        <v>9.8000000000000007</v>
      </c>
      <c r="E371" s="313">
        <v>100.3</v>
      </c>
      <c r="F371" s="313"/>
      <c r="G371" s="314">
        <v>16.3</v>
      </c>
      <c r="H371" s="311">
        <v>1.61</v>
      </c>
      <c r="I371" s="314">
        <v>110.6</v>
      </c>
      <c r="J371" s="314">
        <v>132.4</v>
      </c>
      <c r="K371" s="314">
        <v>5.1717961471003118E-2</v>
      </c>
      <c r="L371" s="314"/>
      <c r="M371" s="311"/>
      <c r="N371" s="315">
        <v>170</v>
      </c>
      <c r="O371" s="315"/>
      <c r="P371" s="316"/>
      <c r="Q371" s="316"/>
      <c r="R371" s="316"/>
      <c r="S371" s="316"/>
      <c r="T371" s="316"/>
      <c r="U371" s="316"/>
      <c r="V371" s="316"/>
    </row>
    <row r="372" spans="1:22" x14ac:dyDescent="0.25">
      <c r="A372" s="310">
        <v>42963</v>
      </c>
      <c r="B372" s="26">
        <v>0.5</v>
      </c>
      <c r="C372" s="311">
        <v>7.7</v>
      </c>
      <c r="D372" s="312">
        <v>9.58</v>
      </c>
      <c r="E372" s="313">
        <v>93.2</v>
      </c>
      <c r="F372" s="313"/>
      <c r="G372" s="314">
        <v>14.3</v>
      </c>
      <c r="H372" s="311">
        <v>1.45</v>
      </c>
      <c r="I372" s="314">
        <v>106.9</v>
      </c>
      <c r="J372" s="314">
        <v>134.19999999999999</v>
      </c>
      <c r="K372" s="314">
        <v>5.2483263792106563E-2</v>
      </c>
      <c r="L372" s="314"/>
      <c r="M372" s="311"/>
      <c r="N372" s="315">
        <v>130</v>
      </c>
      <c r="O372" s="315"/>
      <c r="P372" s="316"/>
      <c r="Q372" s="316"/>
      <c r="R372" s="316"/>
      <c r="S372" s="316"/>
      <c r="T372" s="316"/>
      <c r="U372" s="316"/>
      <c r="V372" s="316"/>
    </row>
    <row r="373" spans="1:22" x14ac:dyDescent="0.25">
      <c r="A373" s="310">
        <v>42977</v>
      </c>
      <c r="B373" s="26">
        <v>0.53472222222222221</v>
      </c>
      <c r="C373" s="311">
        <v>7.7</v>
      </c>
      <c r="D373" s="312">
        <v>7.43</v>
      </c>
      <c r="E373" s="313">
        <v>74.7</v>
      </c>
      <c r="F373" s="313"/>
      <c r="G373" s="314">
        <v>15.7</v>
      </c>
      <c r="H373" s="311">
        <v>1.98</v>
      </c>
      <c r="I373" s="314">
        <v>97.1</v>
      </c>
      <c r="J373" s="314">
        <v>118</v>
      </c>
      <c r="K373" s="314">
        <v>4.5629414450625176E-2</v>
      </c>
      <c r="L373" s="314"/>
      <c r="M373" s="311">
        <v>1.3</v>
      </c>
      <c r="N373" s="315">
        <v>240</v>
      </c>
      <c r="O373" s="315"/>
      <c r="P373" s="316"/>
      <c r="Q373" s="316"/>
      <c r="R373" s="316"/>
      <c r="S373" s="316"/>
      <c r="T373" s="316"/>
      <c r="U373" s="316"/>
      <c r="V373" s="316"/>
    </row>
    <row r="374" spans="1:22" x14ac:dyDescent="0.25">
      <c r="A374" s="310">
        <v>42990</v>
      </c>
      <c r="B374" s="26">
        <v>0.51736111111111105</v>
      </c>
      <c r="C374" s="311">
        <v>7.6</v>
      </c>
      <c r="D374" s="312">
        <v>8.39</v>
      </c>
      <c r="E374" s="313">
        <v>82.6</v>
      </c>
      <c r="F374" s="313"/>
      <c r="G374" s="314">
        <v>14.8</v>
      </c>
      <c r="H374" s="311">
        <v>2.57</v>
      </c>
      <c r="I374" s="314">
        <v>108.9</v>
      </c>
      <c r="J374" s="314">
        <v>135.4</v>
      </c>
      <c r="K374" s="314">
        <v>5.2993967024085389E-2</v>
      </c>
      <c r="L374" s="314"/>
      <c r="M374" s="311">
        <v>1</v>
      </c>
      <c r="N374" s="317">
        <v>79</v>
      </c>
      <c r="O374" s="317"/>
      <c r="P374" s="319">
        <v>0.46</v>
      </c>
      <c r="Q374" s="320">
        <v>0.25</v>
      </c>
      <c r="R374" s="320">
        <v>0.05</v>
      </c>
      <c r="S374" s="320">
        <v>0.02</v>
      </c>
      <c r="T374" s="320">
        <v>0.46</v>
      </c>
      <c r="U374" s="320">
        <v>0.01</v>
      </c>
      <c r="V374" s="321">
        <v>2</v>
      </c>
    </row>
    <row r="375" spans="1:22" x14ac:dyDescent="0.25">
      <c r="A375" s="310">
        <v>43004</v>
      </c>
      <c r="B375" s="26">
        <v>0.52083333333333337</v>
      </c>
      <c r="C375" s="311">
        <v>7.5</v>
      </c>
      <c r="D375" s="312">
        <v>8.76</v>
      </c>
      <c r="E375" s="313">
        <v>82.3</v>
      </c>
      <c r="F375" s="313"/>
      <c r="G375" s="314">
        <v>12.9</v>
      </c>
      <c r="H375" s="311">
        <v>1.38</v>
      </c>
      <c r="I375" s="314">
        <v>110.3</v>
      </c>
      <c r="J375" s="314">
        <v>143.5</v>
      </c>
      <c r="K375" s="314">
        <v>5.6451455779887728E-2</v>
      </c>
      <c r="L375" s="314"/>
      <c r="M375" s="311">
        <v>1.2</v>
      </c>
      <c r="N375" s="315">
        <v>70</v>
      </c>
      <c r="O375" s="315"/>
      <c r="P375" s="316"/>
      <c r="Q375" s="316"/>
      <c r="R375" s="316"/>
      <c r="S375" s="316"/>
      <c r="T375" s="316"/>
      <c r="U375" s="316"/>
      <c r="V375" s="316"/>
    </row>
    <row r="376" spans="1:22" x14ac:dyDescent="0.25">
      <c r="A376" s="10">
        <v>43018</v>
      </c>
      <c r="B376" s="26">
        <v>0.51041666666666663</v>
      </c>
      <c r="C376" s="122">
        <v>7.59</v>
      </c>
      <c r="D376" s="123">
        <v>9.67</v>
      </c>
      <c r="E376" s="124">
        <v>85.3</v>
      </c>
      <c r="F376" s="124"/>
      <c r="G376" s="125">
        <v>9.6999999999999993</v>
      </c>
      <c r="H376" s="122">
        <v>1.0900000000000001</v>
      </c>
      <c r="I376" s="125">
        <v>97.5</v>
      </c>
      <c r="J376" s="125">
        <v>137.80000000000001</v>
      </c>
      <c r="K376" s="12">
        <v>0.1</v>
      </c>
      <c r="N376" s="126">
        <v>34</v>
      </c>
      <c r="O376" s="126"/>
    </row>
    <row r="377" spans="1:22" x14ac:dyDescent="0.25">
      <c r="A377" s="10">
        <v>43032</v>
      </c>
      <c r="B377" s="26">
        <v>0.49652777777777773</v>
      </c>
      <c r="C377" s="122">
        <v>7.4</v>
      </c>
      <c r="D377" s="123">
        <v>11.31</v>
      </c>
      <c r="E377" s="124">
        <v>96.3</v>
      </c>
      <c r="F377" s="124"/>
      <c r="G377" s="125">
        <v>9</v>
      </c>
      <c r="H377" s="122">
        <v>2.36</v>
      </c>
      <c r="I377" s="125">
        <v>68.599999999999994</v>
      </c>
      <c r="J377" s="125">
        <v>98.8</v>
      </c>
      <c r="K377" s="12">
        <v>0</v>
      </c>
      <c r="N377" s="126">
        <v>33</v>
      </c>
      <c r="O377" s="126"/>
    </row>
    <row r="378" spans="1:22" x14ac:dyDescent="0.25">
      <c r="A378" s="10">
        <v>43046</v>
      </c>
      <c r="B378" s="26">
        <v>0.4826388888888889</v>
      </c>
      <c r="C378" s="122">
        <v>7.41</v>
      </c>
      <c r="D378" s="123">
        <v>12.36</v>
      </c>
      <c r="E378" s="124">
        <v>96.1</v>
      </c>
      <c r="F378" s="124"/>
      <c r="G378" s="125">
        <v>5</v>
      </c>
      <c r="H378" s="122">
        <v>2.67</v>
      </c>
      <c r="I378" s="125">
        <v>53.3</v>
      </c>
      <c r="J378" s="125">
        <v>86.3</v>
      </c>
      <c r="K378" s="12">
        <v>0</v>
      </c>
      <c r="L378" s="125"/>
      <c r="M378" s="122">
        <v>1.28</v>
      </c>
      <c r="N378" s="126">
        <v>4.5</v>
      </c>
      <c r="O378" s="126"/>
    </row>
    <row r="379" spans="1:22" x14ac:dyDescent="0.25">
      <c r="A379" s="10">
        <v>43060</v>
      </c>
      <c r="B379" s="26">
        <v>0.46180555555555558</v>
      </c>
      <c r="C379" s="122">
        <v>7.35</v>
      </c>
      <c r="D379" s="123">
        <v>12.14</v>
      </c>
      <c r="E379" s="124">
        <v>100.4</v>
      </c>
      <c r="F379" s="124"/>
      <c r="G379" s="125">
        <v>7.1</v>
      </c>
      <c r="H379" s="122">
        <v>5.4</v>
      </c>
      <c r="I379" s="125">
        <v>39</v>
      </c>
      <c r="J379" s="125">
        <v>59.3</v>
      </c>
      <c r="K379" s="12">
        <v>0</v>
      </c>
      <c r="N379" s="126">
        <v>13</v>
      </c>
      <c r="O379" s="126"/>
    </row>
    <row r="380" spans="1:22" x14ac:dyDescent="0.25">
      <c r="A380" s="10">
        <v>43075</v>
      </c>
      <c r="B380" s="26">
        <v>0.4826388888888889</v>
      </c>
      <c r="C380" s="122">
        <v>7.16</v>
      </c>
      <c r="D380" s="123">
        <v>12.6</v>
      </c>
      <c r="E380" s="124">
        <v>96.4</v>
      </c>
      <c r="F380" s="124"/>
      <c r="G380" s="125">
        <v>4.9000000000000004</v>
      </c>
      <c r="H380" s="122">
        <v>3.97</v>
      </c>
      <c r="I380" s="125">
        <v>41.3</v>
      </c>
      <c r="J380" s="125">
        <v>67</v>
      </c>
      <c r="K380" s="12">
        <v>0</v>
      </c>
      <c r="M380" s="2">
        <v>1.92</v>
      </c>
      <c r="N380" s="2">
        <v>13</v>
      </c>
    </row>
    <row r="381" spans="1:22" x14ac:dyDescent="0.25">
      <c r="A381" s="10">
        <v>43089</v>
      </c>
      <c r="B381" s="26">
        <v>0.49305555555555558</v>
      </c>
      <c r="C381" s="122">
        <v>7.36</v>
      </c>
      <c r="D381" s="123">
        <v>12.41</v>
      </c>
      <c r="E381" s="124">
        <v>97.4</v>
      </c>
      <c r="F381" s="124"/>
      <c r="G381" s="125">
        <v>5.4</v>
      </c>
      <c r="H381" s="122">
        <v>6.19</v>
      </c>
      <c r="I381" s="125">
        <v>33.9</v>
      </c>
      <c r="J381" s="125">
        <v>54.2</v>
      </c>
      <c r="K381" s="12">
        <v>0</v>
      </c>
      <c r="N381" s="2">
        <v>7.8</v>
      </c>
      <c r="P381" s="36">
        <v>0.72</v>
      </c>
      <c r="Q381" s="2">
        <v>0.28999999999999998</v>
      </c>
      <c r="R381" s="11">
        <v>0.05</v>
      </c>
      <c r="S381" s="36">
        <v>0.01</v>
      </c>
      <c r="T381" s="2">
        <v>0.72</v>
      </c>
      <c r="U381" s="2">
        <v>0.01</v>
      </c>
      <c r="V381" s="2">
        <v>10</v>
      </c>
    </row>
    <row r="382" spans="1:22" x14ac:dyDescent="0.25">
      <c r="A382" s="10">
        <v>43104</v>
      </c>
      <c r="B382" s="26">
        <v>0.5</v>
      </c>
      <c r="C382" s="122">
        <v>7.18</v>
      </c>
      <c r="D382" s="123"/>
      <c r="E382" s="124"/>
      <c r="F382" s="124"/>
      <c r="G382" s="125">
        <v>3.6</v>
      </c>
      <c r="H382" s="122">
        <v>2.46</v>
      </c>
      <c r="I382" s="125">
        <v>40</v>
      </c>
      <c r="J382" s="125">
        <v>67.7</v>
      </c>
      <c r="K382" s="12">
        <v>0</v>
      </c>
      <c r="N382" s="2">
        <v>23</v>
      </c>
    </row>
    <row r="383" spans="1:22" x14ac:dyDescent="0.25">
      <c r="A383" s="10">
        <v>43119</v>
      </c>
      <c r="B383" s="26">
        <v>0.47916666666666669</v>
      </c>
      <c r="C383" s="122">
        <v>7.04</v>
      </c>
      <c r="D383" s="123">
        <v>12.06</v>
      </c>
      <c r="E383" s="124">
        <v>98.6</v>
      </c>
      <c r="F383" s="124"/>
      <c r="G383" s="125">
        <v>6.6</v>
      </c>
      <c r="H383" s="122">
        <v>2.4900000000000002</v>
      </c>
      <c r="I383" s="125">
        <v>43.9</v>
      </c>
      <c r="J383" s="125">
        <v>67.900000000000006</v>
      </c>
      <c r="K383" s="12">
        <v>0</v>
      </c>
      <c r="N383" s="2">
        <v>7.8</v>
      </c>
    </row>
    <row r="384" spans="1:22" x14ac:dyDescent="0.25">
      <c r="A384" s="10">
        <v>43133</v>
      </c>
      <c r="B384" s="26">
        <v>0.46527777777777773</v>
      </c>
      <c r="C384" s="122">
        <v>7.6</v>
      </c>
      <c r="D384" s="123">
        <v>12.1</v>
      </c>
      <c r="E384" s="124">
        <v>98.9</v>
      </c>
      <c r="F384" s="124"/>
      <c r="G384" s="125">
        <v>6.9</v>
      </c>
      <c r="H384" s="122">
        <v>6.75</v>
      </c>
      <c r="I384" s="125">
        <v>35.5</v>
      </c>
      <c r="J384" s="125">
        <v>54.3</v>
      </c>
      <c r="K384" s="12">
        <v>0</v>
      </c>
      <c r="N384" s="2">
        <v>33</v>
      </c>
    </row>
    <row r="385" spans="1:22" x14ac:dyDescent="0.25">
      <c r="A385" s="10">
        <v>43144</v>
      </c>
      <c r="B385" s="26">
        <v>0.45833333333333331</v>
      </c>
      <c r="C385" s="122">
        <v>7.01</v>
      </c>
      <c r="D385" s="123">
        <v>12.75</v>
      </c>
      <c r="E385" s="124">
        <v>96.7</v>
      </c>
      <c r="F385" s="124"/>
      <c r="G385" s="125">
        <v>4.0999999999999996</v>
      </c>
      <c r="H385" s="122">
        <v>5.0999999999999996</v>
      </c>
      <c r="I385" s="125">
        <v>39.799999999999997</v>
      </c>
      <c r="J385" s="125">
        <v>66.2</v>
      </c>
      <c r="K385" s="12">
        <v>0</v>
      </c>
      <c r="N385" s="2">
        <v>13</v>
      </c>
    </row>
    <row r="386" spans="1:22" x14ac:dyDescent="0.25">
      <c r="A386" s="10">
        <v>43161</v>
      </c>
      <c r="B386" s="26">
        <v>0.4826388888888889</v>
      </c>
      <c r="C386" s="122">
        <v>6.94</v>
      </c>
      <c r="D386" s="123">
        <v>12.32</v>
      </c>
      <c r="E386" s="124">
        <v>97.1</v>
      </c>
      <c r="F386" s="124"/>
      <c r="G386" s="125">
        <v>4.9000000000000004</v>
      </c>
      <c r="H386" s="122">
        <v>2.99</v>
      </c>
      <c r="I386" s="125">
        <v>37.200000000000003</v>
      </c>
      <c r="J386" s="125">
        <v>60.5</v>
      </c>
      <c r="K386" s="12">
        <v>0</v>
      </c>
      <c r="M386" s="2">
        <v>1.6</v>
      </c>
      <c r="N386" s="2">
        <v>2</v>
      </c>
    </row>
    <row r="387" spans="1:22" x14ac:dyDescent="0.25">
      <c r="A387" s="10">
        <v>43173</v>
      </c>
      <c r="B387" s="26">
        <v>0.5</v>
      </c>
      <c r="C387" s="122">
        <v>7.42</v>
      </c>
      <c r="D387" s="123">
        <v>11.92</v>
      </c>
      <c r="E387" s="124">
        <v>99</v>
      </c>
      <c r="F387" s="124"/>
      <c r="G387" s="125">
        <v>7.2</v>
      </c>
      <c r="H387" s="122">
        <v>10.57</v>
      </c>
      <c r="I387" s="125">
        <v>44.2</v>
      </c>
      <c r="J387" s="125">
        <v>66.900000000000006</v>
      </c>
      <c r="K387" s="12">
        <v>0</v>
      </c>
      <c r="M387" s="2">
        <v>1.38</v>
      </c>
      <c r="N387" s="2">
        <v>46</v>
      </c>
    </row>
    <row r="388" spans="1:22" x14ac:dyDescent="0.25">
      <c r="A388" s="10">
        <v>43188</v>
      </c>
      <c r="B388" s="26">
        <v>0.49652777777777773</v>
      </c>
      <c r="C388" s="122">
        <v>7.29</v>
      </c>
      <c r="D388" s="123">
        <v>12.09</v>
      </c>
      <c r="E388" s="124">
        <v>98.7</v>
      </c>
      <c r="F388" s="124"/>
      <c r="G388" s="125">
        <v>7.2</v>
      </c>
      <c r="H388" s="122">
        <v>4.0199999999999996</v>
      </c>
      <c r="I388" s="125">
        <v>37.5</v>
      </c>
      <c r="J388" s="125">
        <v>56.9</v>
      </c>
      <c r="K388" s="12">
        <v>0</v>
      </c>
      <c r="M388" s="2">
        <v>2</v>
      </c>
      <c r="N388" s="2">
        <v>9.1</v>
      </c>
      <c r="P388" s="36">
        <v>0.41</v>
      </c>
      <c r="Q388" s="2">
        <v>0.25</v>
      </c>
      <c r="R388" s="11">
        <v>0.05</v>
      </c>
      <c r="S388" s="36">
        <v>0.01</v>
      </c>
      <c r="T388" s="2">
        <v>0.41</v>
      </c>
      <c r="U388" s="6">
        <v>0.1</v>
      </c>
      <c r="V388" s="2">
        <v>9</v>
      </c>
    </row>
    <row r="389" spans="1:22" x14ac:dyDescent="0.25">
      <c r="A389" s="10">
        <v>43202</v>
      </c>
      <c r="B389" s="26">
        <v>0.5</v>
      </c>
      <c r="C389" s="122">
        <v>7.3</v>
      </c>
      <c r="D389" s="123">
        <v>11.54</v>
      </c>
      <c r="E389" s="124">
        <v>98.7</v>
      </c>
      <c r="F389" s="124"/>
      <c r="G389" s="125">
        <v>8.4</v>
      </c>
      <c r="H389" s="122">
        <v>3.5</v>
      </c>
      <c r="I389" s="125">
        <v>40.700000000000003</v>
      </c>
      <c r="J389" s="125">
        <v>59.6</v>
      </c>
      <c r="K389" s="12">
        <v>0</v>
      </c>
      <c r="M389" s="2">
        <v>2</v>
      </c>
      <c r="N389" s="2">
        <v>4.5</v>
      </c>
    </row>
    <row r="390" spans="1:22" x14ac:dyDescent="0.25">
      <c r="A390" s="10">
        <v>43215</v>
      </c>
      <c r="B390" s="26">
        <v>0.51041666666666663</v>
      </c>
      <c r="C390" s="122">
        <v>7.54</v>
      </c>
      <c r="D390" s="123">
        <v>11.55</v>
      </c>
      <c r="E390" s="124">
        <v>105.6</v>
      </c>
      <c r="F390" s="124"/>
      <c r="G390" s="125">
        <v>11.6</v>
      </c>
      <c r="H390" s="122">
        <v>3.07</v>
      </c>
      <c r="I390" s="125">
        <v>51.7</v>
      </c>
      <c r="J390" s="125">
        <v>69.599999999999994</v>
      </c>
      <c r="K390" s="12">
        <v>0</v>
      </c>
      <c r="M390" s="2">
        <v>1.46</v>
      </c>
      <c r="N390" s="2">
        <v>4.5</v>
      </c>
    </row>
    <row r="391" spans="1:22" x14ac:dyDescent="0.25">
      <c r="A391" s="10">
        <v>43230</v>
      </c>
      <c r="B391" s="26">
        <v>0.5</v>
      </c>
      <c r="C391" s="122">
        <v>7.7</v>
      </c>
      <c r="D391" s="123">
        <v>10.9</v>
      </c>
      <c r="E391" s="124">
        <v>100.8</v>
      </c>
      <c r="F391" s="124"/>
      <c r="G391" s="125">
        <v>12</v>
      </c>
      <c r="H391" s="122">
        <v>2.57</v>
      </c>
      <c r="I391" s="125">
        <v>55.1</v>
      </c>
      <c r="J391" s="125">
        <v>73.3</v>
      </c>
      <c r="K391" s="12">
        <v>0</v>
      </c>
      <c r="M391" s="2">
        <v>1</v>
      </c>
      <c r="N391" s="2">
        <v>49</v>
      </c>
    </row>
    <row r="392" spans="1:22" x14ac:dyDescent="0.25">
      <c r="A392" s="10">
        <v>43243</v>
      </c>
      <c r="B392" s="26">
        <v>0.50694444444444442</v>
      </c>
      <c r="C392" s="122">
        <v>7.04</v>
      </c>
      <c r="D392" s="123">
        <v>10.220000000000001</v>
      </c>
      <c r="E392" s="124">
        <v>99.9</v>
      </c>
      <c r="F392" s="124"/>
      <c r="G392" s="125">
        <v>14.1</v>
      </c>
      <c r="H392" s="122">
        <v>1.46</v>
      </c>
      <c r="I392" s="125">
        <v>71.2</v>
      </c>
      <c r="J392" s="125">
        <v>89.9</v>
      </c>
      <c r="K392" s="12">
        <v>0</v>
      </c>
      <c r="N392" s="2">
        <v>33</v>
      </c>
    </row>
    <row r="393" spans="1:22" x14ac:dyDescent="0.25">
      <c r="A393" s="10">
        <v>43255</v>
      </c>
      <c r="B393" s="26">
        <v>0.4826388888888889</v>
      </c>
      <c r="C393" s="122">
        <v>7.25</v>
      </c>
      <c r="D393" s="123">
        <v>11.08</v>
      </c>
      <c r="E393" s="124">
        <v>100.3</v>
      </c>
      <c r="F393" s="124"/>
      <c r="G393" s="125">
        <v>11.1</v>
      </c>
      <c r="H393" s="122">
        <v>2.34</v>
      </c>
      <c r="I393" s="125">
        <v>74.099999999999994</v>
      </c>
      <c r="J393" s="125">
        <v>100.9</v>
      </c>
      <c r="K393" s="12">
        <v>0</v>
      </c>
      <c r="N393" s="2">
        <v>130</v>
      </c>
    </row>
    <row r="394" spans="1:22" x14ac:dyDescent="0.25">
      <c r="A394" s="10">
        <v>43270</v>
      </c>
      <c r="B394" s="26">
        <v>0.47569444444444442</v>
      </c>
      <c r="C394" s="122">
        <v>7.19</v>
      </c>
      <c r="D394" s="123">
        <v>9.85</v>
      </c>
      <c r="E394" s="124">
        <v>98.6</v>
      </c>
      <c r="F394" s="124"/>
      <c r="G394" s="125">
        <v>15.8</v>
      </c>
      <c r="H394" s="122">
        <v>1.33</v>
      </c>
      <c r="I394" s="125">
        <v>84.9</v>
      </c>
      <c r="J394" s="125">
        <v>103</v>
      </c>
      <c r="K394" s="12">
        <v>0</v>
      </c>
      <c r="N394" s="2">
        <v>70</v>
      </c>
      <c r="P394" s="36">
        <v>0.46</v>
      </c>
      <c r="Q394" s="2">
        <v>0.33</v>
      </c>
      <c r="R394" s="11">
        <v>0.05</v>
      </c>
      <c r="S394" s="36">
        <v>0.01</v>
      </c>
      <c r="T394" s="36">
        <v>0.46</v>
      </c>
      <c r="U394" s="6">
        <v>0.1</v>
      </c>
      <c r="V394" s="6">
        <v>2</v>
      </c>
    </row>
    <row r="395" spans="1:22" x14ac:dyDescent="0.25">
      <c r="A395" s="10">
        <v>43286</v>
      </c>
      <c r="B395" s="26">
        <v>0.47916666666666669</v>
      </c>
      <c r="C395" s="122">
        <v>7.5</v>
      </c>
      <c r="D395" s="123">
        <v>9.8000000000000007</v>
      </c>
      <c r="E395" s="124">
        <v>101.5</v>
      </c>
      <c r="F395" s="124"/>
      <c r="G395" s="125">
        <v>17.2</v>
      </c>
      <c r="H395" s="122"/>
      <c r="I395" s="125">
        <v>83.4</v>
      </c>
      <c r="J395" s="125">
        <v>98.1</v>
      </c>
      <c r="K395" s="12">
        <v>0</v>
      </c>
      <c r="N395" s="2">
        <v>240</v>
      </c>
    </row>
    <row r="396" spans="1:22" x14ac:dyDescent="0.25">
      <c r="A396" s="10">
        <v>43299</v>
      </c>
      <c r="B396" s="26">
        <v>0.4861111111111111</v>
      </c>
      <c r="C396" s="122">
        <v>7.71</v>
      </c>
      <c r="D396" s="123">
        <v>9.23</v>
      </c>
      <c r="E396" s="124">
        <v>94.1</v>
      </c>
      <c r="F396" s="124"/>
      <c r="G396" s="125">
        <v>16.600000000000001</v>
      </c>
      <c r="H396" s="122"/>
      <c r="I396" s="125">
        <v>99</v>
      </c>
      <c r="J396" s="125">
        <v>117.8</v>
      </c>
      <c r="K396" s="12">
        <v>0</v>
      </c>
      <c r="N396" s="2">
        <v>350</v>
      </c>
    </row>
    <row r="397" spans="1:22" x14ac:dyDescent="0.25">
      <c r="A397" s="10">
        <v>43312</v>
      </c>
      <c r="B397" s="26">
        <v>0.50347222222222221</v>
      </c>
      <c r="C397" s="122">
        <v>7.76</v>
      </c>
      <c r="D397" s="123">
        <v>9.31</v>
      </c>
      <c r="E397" s="124">
        <v>98.2</v>
      </c>
      <c r="F397" s="124"/>
      <c r="G397" s="125">
        <v>18.100000000000001</v>
      </c>
      <c r="H397" s="122"/>
      <c r="I397" s="125">
        <v>107.9</v>
      </c>
      <c r="J397" s="125">
        <v>124.5</v>
      </c>
      <c r="K397" s="12">
        <v>0</v>
      </c>
      <c r="N397" s="2">
        <v>130</v>
      </c>
    </row>
    <row r="398" spans="1:22" x14ac:dyDescent="0.25">
      <c r="A398" s="10">
        <v>43329</v>
      </c>
      <c r="B398" s="26">
        <v>0.47916666666666669</v>
      </c>
      <c r="C398" s="122">
        <v>7.21</v>
      </c>
      <c r="D398" s="123">
        <v>9.4</v>
      </c>
      <c r="E398" s="124">
        <v>92.8</v>
      </c>
      <c r="F398" s="124"/>
      <c r="G398" s="125">
        <v>15.3</v>
      </c>
      <c r="H398" s="122"/>
      <c r="I398" s="125">
        <v>105.5</v>
      </c>
      <c r="J398" s="125">
        <v>129.6</v>
      </c>
      <c r="K398" s="12">
        <v>0</v>
      </c>
      <c r="N398" s="2">
        <v>46</v>
      </c>
    </row>
    <row r="399" spans="1:22" x14ac:dyDescent="0.25">
      <c r="A399" s="10">
        <v>43341</v>
      </c>
      <c r="B399" s="26">
        <v>0.47569444444444442</v>
      </c>
      <c r="C399" s="122">
        <v>7.12</v>
      </c>
      <c r="D399" s="123">
        <v>9.44</v>
      </c>
      <c r="E399" s="124">
        <v>92.7</v>
      </c>
      <c r="F399" s="124"/>
      <c r="G399" s="125">
        <v>14.5</v>
      </c>
      <c r="H399" s="122"/>
      <c r="I399" s="125">
        <v>105.7</v>
      </c>
      <c r="J399" s="125">
        <v>132.30000000000001</v>
      </c>
      <c r="K399" s="12">
        <v>0</v>
      </c>
      <c r="N399" s="2">
        <v>70</v>
      </c>
    </row>
    <row r="400" spans="1:22" x14ac:dyDescent="0.25">
      <c r="A400" s="10">
        <v>43357</v>
      </c>
      <c r="B400" s="26"/>
      <c r="C400" s="122"/>
      <c r="D400" s="123"/>
      <c r="E400" s="124"/>
      <c r="F400" s="124"/>
      <c r="G400" s="125"/>
      <c r="H400" s="122"/>
      <c r="I400" s="125"/>
      <c r="J400" s="125"/>
    </row>
    <row r="401" spans="1:22" x14ac:dyDescent="0.25">
      <c r="A401" s="10">
        <v>43370</v>
      </c>
      <c r="B401" s="26">
        <v>0.53541666666666665</v>
      </c>
      <c r="C401" s="122"/>
      <c r="D401" s="123">
        <v>10</v>
      </c>
      <c r="E401" s="124">
        <v>99</v>
      </c>
      <c r="F401" s="124"/>
      <c r="G401" s="125">
        <v>15.1</v>
      </c>
      <c r="H401" s="122">
        <v>0.65</v>
      </c>
      <c r="I401" s="125">
        <v>71.599999999999994</v>
      </c>
      <c r="J401" s="125">
        <v>88.2</v>
      </c>
      <c r="K401" s="12">
        <v>0</v>
      </c>
      <c r="N401" s="2">
        <v>79</v>
      </c>
      <c r="P401" s="36">
        <v>0.31</v>
      </c>
      <c r="Q401" s="6">
        <v>0.25</v>
      </c>
      <c r="R401" s="11">
        <v>0.05</v>
      </c>
      <c r="S401" s="36">
        <v>0.01</v>
      </c>
      <c r="T401" s="2">
        <v>0.31</v>
      </c>
      <c r="U401" s="2">
        <v>0.02</v>
      </c>
      <c r="V401" s="2">
        <v>4</v>
      </c>
    </row>
    <row r="402" spans="1:22" x14ac:dyDescent="0.25">
      <c r="A402" s="10">
        <v>43385</v>
      </c>
      <c r="B402" s="26">
        <v>0.47916666666666669</v>
      </c>
      <c r="C402" s="122">
        <v>7.8</v>
      </c>
      <c r="D402" s="123">
        <v>10.93</v>
      </c>
      <c r="E402" s="124">
        <v>95.7</v>
      </c>
      <c r="F402" s="124"/>
      <c r="G402" s="125">
        <v>9.6999999999999993</v>
      </c>
      <c r="H402" s="122">
        <v>0.83</v>
      </c>
      <c r="I402" s="125">
        <v>82.5</v>
      </c>
      <c r="J402" s="125">
        <v>116.6</v>
      </c>
      <c r="K402" s="12">
        <v>0</v>
      </c>
      <c r="M402" s="2">
        <v>0.9</v>
      </c>
      <c r="N402" s="13">
        <v>49</v>
      </c>
      <c r="O402" s="13"/>
    </row>
    <row r="403" spans="1:22" x14ac:dyDescent="0.25">
      <c r="A403" s="10">
        <v>43398</v>
      </c>
      <c r="B403" s="26">
        <v>0.48958333333333331</v>
      </c>
      <c r="C403" s="122">
        <v>7.62</v>
      </c>
      <c r="D403" s="123">
        <v>9.9499999999999993</v>
      </c>
      <c r="E403" s="124">
        <v>88.8</v>
      </c>
      <c r="F403" s="124"/>
      <c r="G403" s="125">
        <v>10.3</v>
      </c>
      <c r="H403" s="122">
        <v>0.74</v>
      </c>
      <c r="I403" s="125"/>
      <c r="J403" s="125">
        <v>121.1</v>
      </c>
      <c r="K403" s="12">
        <v>0.1</v>
      </c>
      <c r="N403" s="13">
        <v>17</v>
      </c>
      <c r="O403" s="13"/>
    </row>
    <row r="404" spans="1:22" x14ac:dyDescent="0.25">
      <c r="A404" s="10">
        <v>43412</v>
      </c>
      <c r="B404" s="26">
        <v>0.47222222222222227</v>
      </c>
      <c r="C404" s="122">
        <v>7.94</v>
      </c>
      <c r="D404" s="123">
        <v>12.13</v>
      </c>
      <c r="E404" s="124">
        <v>99.2</v>
      </c>
      <c r="F404" s="124"/>
      <c r="G404" s="125">
        <v>7.5</v>
      </c>
      <c r="H404" s="122">
        <v>2.21</v>
      </c>
      <c r="I404" s="125"/>
      <c r="J404" s="125">
        <v>67.8</v>
      </c>
      <c r="K404" s="12">
        <v>0</v>
      </c>
      <c r="M404" s="2">
        <v>1.55</v>
      </c>
      <c r="N404" s="12">
        <v>7.8</v>
      </c>
      <c r="O404" s="12"/>
    </row>
    <row r="405" spans="1:22" x14ac:dyDescent="0.25">
      <c r="A405" s="10">
        <v>43424</v>
      </c>
      <c r="B405" s="26">
        <v>0.48958333333333331</v>
      </c>
      <c r="C405" s="4">
        <v>6.98</v>
      </c>
      <c r="D405" s="11">
        <v>13.5</v>
      </c>
      <c r="E405" s="12">
        <v>105.2</v>
      </c>
      <c r="F405" s="12"/>
      <c r="G405" s="5">
        <v>4.8</v>
      </c>
      <c r="H405" s="4">
        <v>1.75</v>
      </c>
      <c r="I405" s="3"/>
      <c r="J405" s="5">
        <v>67.599999999999994</v>
      </c>
      <c r="K405" s="5">
        <v>0</v>
      </c>
      <c r="L405" s="5"/>
      <c r="M405" s="4">
        <v>0.9</v>
      </c>
      <c r="N405" s="13">
        <v>33</v>
      </c>
      <c r="O405" s="13"/>
    </row>
    <row r="406" spans="1:22" x14ac:dyDescent="0.25">
      <c r="A406" s="10">
        <v>43440</v>
      </c>
      <c r="B406" s="26">
        <v>0.45833333333333331</v>
      </c>
      <c r="C406" s="4">
        <v>7.33</v>
      </c>
      <c r="D406" s="11">
        <v>13.67</v>
      </c>
      <c r="E406" s="12">
        <v>98.1</v>
      </c>
      <c r="F406" s="12"/>
      <c r="G406" s="5">
        <v>1.9</v>
      </c>
      <c r="H406" s="4">
        <v>1.43</v>
      </c>
      <c r="I406" s="3"/>
      <c r="J406" s="5">
        <v>70</v>
      </c>
      <c r="K406" s="5">
        <v>0</v>
      </c>
      <c r="L406" s="5"/>
      <c r="M406" s="4"/>
      <c r="N406" s="13">
        <v>49</v>
      </c>
      <c r="O406" s="13"/>
    </row>
    <row r="407" spans="1:22" x14ac:dyDescent="0.25">
      <c r="A407" s="10">
        <v>43455</v>
      </c>
      <c r="B407" s="26">
        <v>0.48958333333333331</v>
      </c>
      <c r="C407" s="4">
        <v>6.8</v>
      </c>
      <c r="D407" s="11">
        <v>12.11</v>
      </c>
      <c r="E407" s="12">
        <v>96.9</v>
      </c>
      <c r="F407" s="12"/>
      <c r="G407" s="5">
        <v>6.1</v>
      </c>
      <c r="H407" s="4">
        <v>2.35</v>
      </c>
      <c r="I407" s="5"/>
      <c r="J407" s="5">
        <v>62.5</v>
      </c>
      <c r="K407" s="5">
        <v>0</v>
      </c>
      <c r="L407" s="5"/>
      <c r="M407" s="4"/>
      <c r="N407" s="13">
        <v>2</v>
      </c>
      <c r="O407" s="13"/>
    </row>
    <row r="408" spans="1:22" x14ac:dyDescent="0.25">
      <c r="A408" s="10">
        <v>43469</v>
      </c>
      <c r="B408" s="26">
        <v>0.48472222222222222</v>
      </c>
      <c r="C408" s="4">
        <v>6.64</v>
      </c>
      <c r="D408" s="11">
        <v>11.6</v>
      </c>
      <c r="E408" s="12">
        <v>96.7</v>
      </c>
      <c r="F408" s="12"/>
      <c r="G408" s="5">
        <v>7.2</v>
      </c>
      <c r="H408" s="4">
        <v>2.79</v>
      </c>
      <c r="I408" s="5"/>
      <c r="J408" s="5">
        <v>66.2</v>
      </c>
      <c r="K408" s="5">
        <v>0</v>
      </c>
      <c r="L408" s="5"/>
      <c r="M408" s="4"/>
      <c r="N408" s="12">
        <v>7.8</v>
      </c>
      <c r="O408" s="12"/>
      <c r="P408" s="52">
        <v>0.45</v>
      </c>
      <c r="Q408" s="53">
        <v>0.25</v>
      </c>
      <c r="R408" s="53">
        <v>0.05</v>
      </c>
      <c r="S408" s="52">
        <v>5.0000000000000001E-3</v>
      </c>
      <c r="T408" s="53">
        <v>0.44</v>
      </c>
      <c r="U408" s="53">
        <v>0.02</v>
      </c>
      <c r="V408" s="54">
        <v>2</v>
      </c>
    </row>
    <row r="409" spans="1:22" x14ac:dyDescent="0.25">
      <c r="A409" s="10">
        <v>43480</v>
      </c>
      <c r="B409" s="26">
        <v>0.46527777777777773</v>
      </c>
      <c r="C409" s="4">
        <v>7.49</v>
      </c>
      <c r="D409" s="11">
        <v>12.96</v>
      </c>
      <c r="E409" s="12">
        <v>98.2</v>
      </c>
      <c r="F409" s="12"/>
      <c r="G409" s="5">
        <v>3.5</v>
      </c>
      <c r="H409" s="4">
        <v>2.54</v>
      </c>
      <c r="I409" s="5"/>
      <c r="J409" s="5">
        <v>68.599999999999994</v>
      </c>
      <c r="K409" s="5">
        <v>0</v>
      </c>
      <c r="L409" s="5"/>
      <c r="M409" s="4"/>
      <c r="N409" s="13">
        <v>11</v>
      </c>
      <c r="O409" s="13"/>
    </row>
    <row r="410" spans="1:22" x14ac:dyDescent="0.25">
      <c r="A410" s="10">
        <v>43495</v>
      </c>
      <c r="B410" s="26">
        <v>0.5</v>
      </c>
      <c r="C410" s="4">
        <v>7.12</v>
      </c>
      <c r="D410" s="11">
        <v>13.16</v>
      </c>
      <c r="E410" s="12">
        <v>100.2</v>
      </c>
      <c r="F410" s="12"/>
      <c r="G410" s="5">
        <v>3.9</v>
      </c>
      <c r="H410" s="4">
        <v>1.77</v>
      </c>
      <c r="I410" s="5"/>
      <c r="J410" s="5">
        <v>69</v>
      </c>
      <c r="K410" s="5">
        <v>0</v>
      </c>
      <c r="L410" s="5"/>
      <c r="M410" s="4"/>
      <c r="N410" s="12">
        <v>4.5</v>
      </c>
      <c r="O410" s="12"/>
    </row>
    <row r="411" spans="1:22" x14ac:dyDescent="0.25">
      <c r="A411" s="10">
        <v>43510</v>
      </c>
      <c r="B411" s="26">
        <v>0.45833333333333331</v>
      </c>
      <c r="C411" s="4">
        <v>7.14</v>
      </c>
      <c r="D411" s="11">
        <v>13.7</v>
      </c>
      <c r="E411" s="12">
        <v>102.8</v>
      </c>
      <c r="F411" s="12"/>
      <c r="G411" s="5">
        <v>2.4</v>
      </c>
      <c r="H411" s="4">
        <v>3.17</v>
      </c>
      <c r="I411" s="5"/>
      <c r="J411" s="5">
        <v>72.3</v>
      </c>
      <c r="K411" s="5">
        <v>0</v>
      </c>
      <c r="L411" s="5"/>
      <c r="M411" s="4">
        <v>1.3</v>
      </c>
      <c r="N411" s="12">
        <v>4.5</v>
      </c>
      <c r="O411" s="12"/>
    </row>
    <row r="412" spans="1:22" x14ac:dyDescent="0.25">
      <c r="A412" s="10">
        <v>43525</v>
      </c>
      <c r="B412" s="26">
        <v>0.47222222222222227</v>
      </c>
      <c r="C412" s="4">
        <v>7.58</v>
      </c>
      <c r="D412" s="11">
        <v>13.79</v>
      </c>
      <c r="E412" s="12">
        <v>102.7</v>
      </c>
      <c r="F412" s="12"/>
      <c r="G412" s="5">
        <v>3.2</v>
      </c>
      <c r="H412" s="4">
        <v>1.7</v>
      </c>
      <c r="I412" s="5"/>
      <c r="J412" s="5">
        <v>67.099999999999994</v>
      </c>
      <c r="K412" s="5">
        <v>0</v>
      </c>
      <c r="L412" s="5"/>
      <c r="M412" s="4"/>
      <c r="N412" s="13">
        <v>33</v>
      </c>
      <c r="O412" s="13"/>
    </row>
    <row r="413" spans="1:22" x14ac:dyDescent="0.25">
      <c r="A413" s="10">
        <v>43537</v>
      </c>
      <c r="B413" s="26">
        <v>0.48958333333333331</v>
      </c>
      <c r="C413" s="4">
        <v>7.32</v>
      </c>
      <c r="D413" s="11">
        <v>13.1</v>
      </c>
      <c r="E413" s="12">
        <v>99.8</v>
      </c>
      <c r="F413" s="12"/>
      <c r="G413" s="5">
        <v>4.3</v>
      </c>
      <c r="H413" s="4">
        <v>4.2699999999999996</v>
      </c>
      <c r="I413" s="5"/>
      <c r="J413" s="5">
        <v>54.3</v>
      </c>
      <c r="K413" s="5">
        <v>0</v>
      </c>
      <c r="L413" s="5"/>
      <c r="M413" s="4"/>
      <c r="N413" s="13">
        <v>2</v>
      </c>
      <c r="O413" s="13"/>
    </row>
    <row r="414" spans="1:22" x14ac:dyDescent="0.25">
      <c r="A414" s="10">
        <v>43550</v>
      </c>
      <c r="B414" s="26">
        <v>0.51041666666666663</v>
      </c>
      <c r="C414" s="4">
        <v>7.15</v>
      </c>
      <c r="D414" s="11">
        <v>11.74</v>
      </c>
      <c r="E414" s="12">
        <v>100.7</v>
      </c>
      <c r="F414" s="12"/>
      <c r="G414" s="5">
        <v>8.8000000000000007</v>
      </c>
      <c r="H414" s="4">
        <v>2.31</v>
      </c>
      <c r="I414" s="5"/>
      <c r="J414" s="5">
        <v>73.5</v>
      </c>
      <c r="K414" s="5">
        <v>0</v>
      </c>
      <c r="L414" s="5"/>
      <c r="M414" s="4"/>
      <c r="N414" s="13">
        <v>79</v>
      </c>
      <c r="O414" s="13"/>
      <c r="P414" s="52">
        <v>0.24</v>
      </c>
      <c r="Q414" s="53">
        <v>0.25</v>
      </c>
      <c r="R414" s="53">
        <v>0.05</v>
      </c>
      <c r="S414" s="52">
        <v>0.01</v>
      </c>
      <c r="T414" s="53">
        <v>0.24</v>
      </c>
      <c r="U414" s="53">
        <v>0.01</v>
      </c>
      <c r="V414" s="54">
        <v>2</v>
      </c>
    </row>
    <row r="415" spans="1:22" x14ac:dyDescent="0.25">
      <c r="A415" s="10">
        <v>43571</v>
      </c>
      <c r="B415" s="26">
        <v>0.46875</v>
      </c>
      <c r="C415" s="4">
        <v>7.02</v>
      </c>
      <c r="D415" s="11">
        <v>11.48</v>
      </c>
      <c r="E415" s="12">
        <v>99.6</v>
      </c>
      <c r="F415" s="12"/>
      <c r="G415" s="5">
        <v>9.1</v>
      </c>
      <c r="H415" s="4">
        <v>4.3600000000000003</v>
      </c>
      <c r="I415" s="5"/>
      <c r="J415" s="5">
        <v>71.2</v>
      </c>
      <c r="K415" s="5">
        <v>0</v>
      </c>
      <c r="L415" s="5"/>
      <c r="M415" s="4"/>
      <c r="N415" s="13">
        <v>79</v>
      </c>
      <c r="O415" s="13"/>
    </row>
    <row r="416" spans="1:22" x14ac:dyDescent="0.25">
      <c r="A416" s="10">
        <v>43580</v>
      </c>
      <c r="B416" s="26">
        <v>0.4826388888888889</v>
      </c>
      <c r="C416" s="4">
        <v>7.91</v>
      </c>
      <c r="D416" s="11">
        <v>12.13</v>
      </c>
      <c r="E416" s="12">
        <v>105.9</v>
      </c>
      <c r="F416" s="12"/>
      <c r="G416" s="5">
        <v>9.6</v>
      </c>
      <c r="H416" s="4">
        <v>2.56</v>
      </c>
      <c r="I416" s="5"/>
      <c r="J416" s="5">
        <v>73.099999999999994</v>
      </c>
      <c r="K416" s="5">
        <v>0</v>
      </c>
      <c r="L416" s="5"/>
      <c r="M416" s="4"/>
      <c r="N416" s="13">
        <v>33</v>
      </c>
      <c r="O416" s="13"/>
    </row>
    <row r="417" spans="1:22" x14ac:dyDescent="0.25">
      <c r="A417" s="10">
        <v>43593</v>
      </c>
      <c r="B417" s="26">
        <v>0.48958333333333331</v>
      </c>
      <c r="C417" s="4">
        <v>7.86</v>
      </c>
      <c r="D417" s="11">
        <v>11.74</v>
      </c>
      <c r="E417" s="12">
        <v>108.1</v>
      </c>
      <c r="F417" s="12"/>
      <c r="G417" s="5">
        <v>11.9</v>
      </c>
      <c r="H417" s="4">
        <v>1.96</v>
      </c>
      <c r="I417" s="5"/>
      <c r="J417" s="5">
        <v>86.2</v>
      </c>
      <c r="K417" s="5">
        <v>0</v>
      </c>
      <c r="L417" s="5"/>
      <c r="M417" s="4"/>
      <c r="N417" s="13">
        <v>49</v>
      </c>
      <c r="O417" s="13"/>
    </row>
    <row r="418" spans="1:22" x14ac:dyDescent="0.25">
      <c r="A418" s="10">
        <v>43608</v>
      </c>
      <c r="B418" s="26">
        <v>0.47916666666666669</v>
      </c>
      <c r="C418" s="4">
        <v>7.93</v>
      </c>
      <c r="D418" s="11">
        <v>10.7</v>
      </c>
      <c r="E418" s="12">
        <v>104.9</v>
      </c>
      <c r="F418" s="12"/>
      <c r="G418" s="5">
        <v>14.5</v>
      </c>
      <c r="H418" s="4">
        <v>1.62</v>
      </c>
      <c r="I418" s="5"/>
      <c r="J418" s="5">
        <v>96.6</v>
      </c>
      <c r="K418" s="5">
        <v>0</v>
      </c>
      <c r="L418" s="5"/>
      <c r="M418" s="4"/>
      <c r="N418" s="13">
        <v>540</v>
      </c>
      <c r="O418" s="13"/>
    </row>
    <row r="419" spans="1:22" x14ac:dyDescent="0.25">
      <c r="A419" s="10">
        <v>43620</v>
      </c>
      <c r="B419" s="26">
        <v>0.4861111111111111</v>
      </c>
      <c r="C419" s="4"/>
      <c r="D419" s="11">
        <v>10.210000000000001</v>
      </c>
      <c r="E419" s="12">
        <v>99.4</v>
      </c>
      <c r="F419" s="12"/>
      <c r="G419" s="5">
        <v>14.4</v>
      </c>
      <c r="H419" s="4">
        <v>1.1299999999999999</v>
      </c>
      <c r="I419" s="5"/>
      <c r="J419" s="5">
        <v>100.7</v>
      </c>
      <c r="K419" s="5">
        <v>0</v>
      </c>
      <c r="L419" s="5"/>
      <c r="M419" s="4"/>
      <c r="N419" s="13">
        <v>540</v>
      </c>
      <c r="O419" s="13"/>
    </row>
    <row r="420" spans="1:22" x14ac:dyDescent="0.25">
      <c r="A420" s="10">
        <v>43637</v>
      </c>
      <c r="B420" s="26">
        <v>0.49652777777777773</v>
      </c>
      <c r="C420" s="4">
        <v>7.02</v>
      </c>
      <c r="D420" s="11">
        <v>10.45</v>
      </c>
      <c r="E420" s="12">
        <v>101</v>
      </c>
      <c r="F420" s="12"/>
      <c r="G420" s="5">
        <v>14</v>
      </c>
      <c r="H420" s="4">
        <v>0.99</v>
      </c>
      <c r="I420" s="5"/>
      <c r="J420" s="5">
        <v>114.9</v>
      </c>
      <c r="K420" s="5">
        <v>0.1</v>
      </c>
      <c r="L420" s="5"/>
      <c r="M420" s="4"/>
      <c r="N420" s="13">
        <v>130</v>
      </c>
      <c r="O420" s="13"/>
    </row>
    <row r="421" spans="1:22" x14ac:dyDescent="0.25">
      <c r="A421" s="10">
        <v>43648</v>
      </c>
      <c r="B421" s="26">
        <v>0.47916666666666669</v>
      </c>
      <c r="C421" s="4"/>
      <c r="D421" s="11">
        <v>9.18</v>
      </c>
      <c r="E421" s="12">
        <v>90.4</v>
      </c>
      <c r="F421" s="12"/>
      <c r="G421" s="5">
        <v>14.9</v>
      </c>
      <c r="H421" s="4">
        <v>0.77</v>
      </c>
      <c r="I421" s="5"/>
      <c r="J421" s="5">
        <v>117.1</v>
      </c>
      <c r="K421" s="5">
        <v>0.1</v>
      </c>
      <c r="L421" s="5"/>
      <c r="M421" s="4"/>
      <c r="N421" s="13">
        <v>110</v>
      </c>
      <c r="O421" s="13"/>
      <c r="P421" s="52">
        <v>0.37</v>
      </c>
      <c r="Q421" s="53">
        <v>0.25</v>
      </c>
      <c r="R421" s="53">
        <v>0.05</v>
      </c>
      <c r="S421" s="53">
        <v>0.02</v>
      </c>
      <c r="T421" s="53">
        <v>0.37</v>
      </c>
      <c r="U421" s="53">
        <v>0.01</v>
      </c>
      <c r="V421" s="54">
        <v>2</v>
      </c>
    </row>
    <row r="422" spans="1:22" x14ac:dyDescent="0.25">
      <c r="A422" s="10">
        <v>43662</v>
      </c>
      <c r="B422" s="26">
        <v>0.47222222222222227</v>
      </c>
      <c r="C422" s="4">
        <v>7.5</v>
      </c>
      <c r="D422" s="11">
        <v>9.56</v>
      </c>
      <c r="E422" s="12">
        <v>97.7</v>
      </c>
      <c r="F422" s="12"/>
      <c r="G422" s="5">
        <v>16.399999999999999</v>
      </c>
      <c r="H422" s="4">
        <v>1.26</v>
      </c>
      <c r="I422" s="5"/>
      <c r="J422" s="5">
        <v>122.5</v>
      </c>
      <c r="K422" s="5">
        <v>0.1</v>
      </c>
      <c r="L422" s="5"/>
      <c r="M422" s="4"/>
      <c r="N422" s="13">
        <v>110</v>
      </c>
      <c r="O422" s="13"/>
    </row>
    <row r="423" spans="1:22" x14ac:dyDescent="0.25">
      <c r="A423" s="10">
        <v>43676</v>
      </c>
      <c r="B423" s="26">
        <v>0.46527777777777773</v>
      </c>
      <c r="C423" s="4">
        <v>7.91</v>
      </c>
      <c r="D423" s="11">
        <v>8.6199999999999992</v>
      </c>
      <c r="E423" s="12">
        <v>87.2</v>
      </c>
      <c r="F423" s="12"/>
      <c r="G423" s="5">
        <v>16</v>
      </c>
      <c r="H423" s="4">
        <v>1.58</v>
      </c>
      <c r="I423" s="5"/>
      <c r="J423" s="5">
        <v>131.1</v>
      </c>
      <c r="K423" s="5">
        <v>0.1</v>
      </c>
      <c r="L423" s="5"/>
      <c r="M423" s="4"/>
      <c r="N423" s="13">
        <v>170</v>
      </c>
      <c r="O423" s="13"/>
    </row>
    <row r="424" spans="1:22" x14ac:dyDescent="0.25">
      <c r="A424" s="10">
        <v>43690</v>
      </c>
      <c r="B424" s="26">
        <v>0.47916666666666669</v>
      </c>
      <c r="C424" s="4">
        <v>7.43</v>
      </c>
      <c r="D424" s="11">
        <v>9.42</v>
      </c>
      <c r="E424" s="12">
        <v>96.1</v>
      </c>
      <c r="F424" s="12"/>
      <c r="G424" s="5">
        <v>16.399999999999999</v>
      </c>
      <c r="H424" s="4">
        <v>1.47</v>
      </c>
      <c r="I424" s="5"/>
      <c r="J424" s="5">
        <v>131.80000000000001</v>
      </c>
      <c r="K424" s="5">
        <v>0.1</v>
      </c>
      <c r="L424" s="5"/>
      <c r="M424" s="4"/>
      <c r="N424" s="13">
        <v>130</v>
      </c>
      <c r="O424" s="13"/>
    </row>
    <row r="425" spans="1:22" x14ac:dyDescent="0.25">
      <c r="A425" s="10">
        <v>43705</v>
      </c>
      <c r="B425" s="26">
        <v>0.46180555555555558</v>
      </c>
      <c r="C425" s="4">
        <v>7.22</v>
      </c>
      <c r="D425" s="11">
        <v>8.99</v>
      </c>
      <c r="E425" s="12">
        <v>90.3</v>
      </c>
      <c r="F425" s="12"/>
      <c r="G425" s="5">
        <v>15.4</v>
      </c>
      <c r="H425" s="4">
        <v>1.1499999999999999</v>
      </c>
      <c r="I425" s="5"/>
      <c r="J425" s="5">
        <v>135.5</v>
      </c>
      <c r="K425" s="5">
        <v>0.1</v>
      </c>
      <c r="L425" s="5"/>
      <c r="M425" s="4"/>
      <c r="N425" s="13">
        <v>140</v>
      </c>
      <c r="O425" s="13"/>
    </row>
    <row r="426" spans="1:22" x14ac:dyDescent="0.25">
      <c r="A426" s="10">
        <v>43719</v>
      </c>
      <c r="B426" s="26">
        <v>0.4861111111111111</v>
      </c>
      <c r="C426" s="4">
        <v>7.12</v>
      </c>
      <c r="D426" s="11">
        <v>8.6199999999999992</v>
      </c>
      <c r="E426" s="12">
        <v>84.9</v>
      </c>
      <c r="F426" s="12"/>
      <c r="G426" s="5">
        <v>15</v>
      </c>
      <c r="H426" s="4">
        <v>2.19</v>
      </c>
      <c r="I426" s="5"/>
      <c r="J426" s="5">
        <v>126.8</v>
      </c>
      <c r="K426" s="5">
        <v>0.1</v>
      </c>
      <c r="L426" s="5"/>
      <c r="M426" s="4"/>
      <c r="N426" s="13">
        <v>240</v>
      </c>
      <c r="O426" s="13"/>
    </row>
    <row r="427" spans="1:22" x14ac:dyDescent="0.25">
      <c r="A427" s="10">
        <v>43733</v>
      </c>
      <c r="B427" s="26">
        <v>0.49652777777777773</v>
      </c>
      <c r="C427" s="4">
        <v>7.35</v>
      </c>
      <c r="D427" s="11">
        <v>10.65</v>
      </c>
      <c r="E427" s="12">
        <v>101.3</v>
      </c>
      <c r="F427" s="12"/>
      <c r="G427" s="5">
        <v>13.5</v>
      </c>
      <c r="H427" s="4">
        <v>1.98</v>
      </c>
      <c r="I427" s="5"/>
      <c r="J427" s="5">
        <v>114.8</v>
      </c>
      <c r="K427" s="5">
        <v>0.1</v>
      </c>
      <c r="L427" s="5"/>
      <c r="M427" s="4"/>
      <c r="N427" s="13">
        <v>79</v>
      </c>
      <c r="O427" s="13"/>
      <c r="P427" s="52">
        <v>0.28000000000000003</v>
      </c>
      <c r="Q427" s="53">
        <v>0.27</v>
      </c>
      <c r="R427" s="53">
        <v>0.05</v>
      </c>
      <c r="S427" s="53">
        <v>0.02</v>
      </c>
      <c r="T427" s="53">
        <v>0.28000000000000003</v>
      </c>
      <c r="U427" s="53">
        <v>0.01</v>
      </c>
      <c r="V427" s="54">
        <v>2</v>
      </c>
    </row>
    <row r="428" spans="1:22" x14ac:dyDescent="0.25">
      <c r="A428" s="10">
        <v>43748</v>
      </c>
      <c r="B428" s="26">
        <v>0.4861111111111111</v>
      </c>
      <c r="C428" s="4">
        <v>7.16</v>
      </c>
      <c r="D428" s="11">
        <v>12.28</v>
      </c>
      <c r="E428" s="12">
        <v>98.3</v>
      </c>
      <c r="F428" s="12"/>
      <c r="G428" s="5">
        <v>6.5</v>
      </c>
      <c r="H428" s="4">
        <v>2.75</v>
      </c>
      <c r="J428" s="5">
        <v>102.3</v>
      </c>
      <c r="K428" s="5">
        <v>0</v>
      </c>
      <c r="N428" s="13">
        <v>49</v>
      </c>
      <c r="O428" s="13"/>
    </row>
    <row r="429" spans="1:22" x14ac:dyDescent="0.25">
      <c r="A429" s="10">
        <v>43761</v>
      </c>
      <c r="B429" s="26">
        <v>0.46875</v>
      </c>
      <c r="C429" s="4">
        <v>7.95</v>
      </c>
      <c r="D429" s="11">
        <v>11.08</v>
      </c>
      <c r="E429" s="12">
        <v>95.3</v>
      </c>
      <c r="F429" s="12"/>
      <c r="G429" s="5">
        <v>9.5</v>
      </c>
      <c r="H429" s="4">
        <v>6.83</v>
      </c>
      <c r="J429" s="5">
        <v>60.8</v>
      </c>
      <c r="K429" s="5">
        <v>0</v>
      </c>
      <c r="N429" s="13">
        <v>23</v>
      </c>
      <c r="O429" s="13"/>
    </row>
    <row r="430" spans="1:22" x14ac:dyDescent="0.25">
      <c r="A430" s="10">
        <v>43774</v>
      </c>
      <c r="B430" s="26">
        <v>0.49305555555555558</v>
      </c>
      <c r="C430" s="4">
        <v>7.35</v>
      </c>
      <c r="D430" s="11">
        <v>12.72</v>
      </c>
      <c r="E430" s="12">
        <v>100.4</v>
      </c>
      <c r="F430" s="12"/>
      <c r="G430" s="5">
        <v>5.6</v>
      </c>
      <c r="H430" s="4">
        <v>1.41</v>
      </c>
      <c r="J430" s="5">
        <v>84.9</v>
      </c>
      <c r="K430" s="5">
        <v>0</v>
      </c>
      <c r="N430" s="13">
        <v>13</v>
      </c>
      <c r="O430" s="13"/>
    </row>
    <row r="431" spans="1:22" x14ac:dyDescent="0.25">
      <c r="A431" s="10">
        <v>43789</v>
      </c>
      <c r="B431" s="26">
        <v>0.48958333333333331</v>
      </c>
      <c r="C431" s="4">
        <v>7.44</v>
      </c>
      <c r="D431" s="11">
        <v>12.21</v>
      </c>
      <c r="E431" s="12">
        <v>99.4</v>
      </c>
      <c r="F431" s="12"/>
      <c r="G431" s="5">
        <v>6.8</v>
      </c>
      <c r="H431" s="4">
        <v>3.57</v>
      </c>
      <c r="J431" s="5">
        <v>63.6</v>
      </c>
      <c r="K431" s="5">
        <v>0</v>
      </c>
      <c r="N431" s="12">
        <v>7.8</v>
      </c>
      <c r="O431" s="12"/>
    </row>
    <row r="432" spans="1:22" x14ac:dyDescent="0.25">
      <c r="A432" s="10">
        <v>43805</v>
      </c>
      <c r="B432" s="26">
        <v>0.46527777777777773</v>
      </c>
      <c r="C432" s="4">
        <v>7.09</v>
      </c>
      <c r="D432" s="11">
        <v>11.88</v>
      </c>
      <c r="E432" s="12">
        <v>96.8</v>
      </c>
      <c r="F432" s="12"/>
      <c r="G432" s="5">
        <v>6.5</v>
      </c>
      <c r="H432" s="4">
        <v>1.43</v>
      </c>
      <c r="J432" s="5">
        <v>80.3</v>
      </c>
      <c r="K432" s="5">
        <v>0</v>
      </c>
      <c r="N432" s="13">
        <v>13</v>
      </c>
      <c r="O432" s="13"/>
    </row>
    <row r="433" spans="1:22" x14ac:dyDescent="0.25">
      <c r="A433" s="10">
        <v>43816</v>
      </c>
      <c r="B433" s="26">
        <v>0.49305555555555558</v>
      </c>
      <c r="C433" s="4">
        <v>7.19</v>
      </c>
      <c r="D433" s="11">
        <v>12.05</v>
      </c>
      <c r="E433" s="12">
        <v>96.6</v>
      </c>
      <c r="F433" s="12"/>
      <c r="G433" s="5">
        <v>6.1</v>
      </c>
      <c r="H433" s="4">
        <v>1.71</v>
      </c>
      <c r="J433" s="5">
        <v>71.099999999999994</v>
      </c>
      <c r="K433" s="5">
        <v>0</v>
      </c>
      <c r="N433" s="13">
        <v>11</v>
      </c>
      <c r="O433" s="13"/>
      <c r="P433" s="52">
        <v>0.54</v>
      </c>
      <c r="Q433" s="53">
        <v>0.25</v>
      </c>
      <c r="R433" s="53">
        <v>0.05</v>
      </c>
      <c r="S433" s="53">
        <v>0.05</v>
      </c>
      <c r="T433" s="53">
        <v>0.53</v>
      </c>
      <c r="U433" s="53">
        <v>0.02</v>
      </c>
      <c r="V433" s="54">
        <v>2</v>
      </c>
    </row>
    <row r="434" spans="1:22" x14ac:dyDescent="0.25">
      <c r="A434" s="10">
        <v>43833</v>
      </c>
      <c r="B434" s="26">
        <v>0.47916666666666669</v>
      </c>
      <c r="C434" s="4">
        <v>7.08</v>
      </c>
      <c r="D434" s="11"/>
      <c r="E434" s="12"/>
      <c r="F434" s="12"/>
      <c r="G434" s="5">
        <v>7.3</v>
      </c>
      <c r="H434" s="4">
        <v>3.78</v>
      </c>
      <c r="J434" s="5">
        <v>63</v>
      </c>
      <c r="K434" s="5">
        <v>0</v>
      </c>
      <c r="N434" s="13">
        <v>4</v>
      </c>
      <c r="O434" s="13"/>
    </row>
    <row r="435" spans="1:22" x14ac:dyDescent="0.25">
      <c r="A435" s="10">
        <v>43845</v>
      </c>
      <c r="B435" s="26">
        <v>0.46875</v>
      </c>
      <c r="C435" s="4">
        <v>6.78</v>
      </c>
      <c r="D435" s="11">
        <v>12.86</v>
      </c>
      <c r="E435" s="12">
        <v>96.6</v>
      </c>
      <c r="F435" s="12"/>
      <c r="G435" s="5">
        <v>3.4</v>
      </c>
      <c r="H435" s="4">
        <v>3.4</v>
      </c>
      <c r="J435" s="5">
        <v>72.2</v>
      </c>
      <c r="K435" s="5">
        <v>0</v>
      </c>
      <c r="N435" s="13">
        <v>49</v>
      </c>
      <c r="O435" s="13"/>
    </row>
    <row r="436" spans="1:22" x14ac:dyDescent="0.25">
      <c r="A436" s="10">
        <v>43858</v>
      </c>
      <c r="B436" s="26">
        <v>0.46180555555555558</v>
      </c>
      <c r="C436" s="4">
        <v>7.26</v>
      </c>
      <c r="D436" s="11">
        <v>11.44</v>
      </c>
      <c r="E436" s="12">
        <v>97</v>
      </c>
      <c r="F436" s="12"/>
      <c r="G436" s="5">
        <v>8.1999999999999993</v>
      </c>
      <c r="H436" s="4">
        <v>12.63</v>
      </c>
      <c r="J436" s="5">
        <v>0</v>
      </c>
      <c r="K436" s="5">
        <v>0</v>
      </c>
      <c r="N436" s="13">
        <v>17</v>
      </c>
      <c r="O436" s="13"/>
    </row>
    <row r="437" spans="1:22" x14ac:dyDescent="0.25">
      <c r="A437" s="10">
        <v>43871</v>
      </c>
      <c r="B437" s="26">
        <v>0.47222222222222227</v>
      </c>
      <c r="C437" s="4">
        <v>7.38</v>
      </c>
      <c r="D437" s="11">
        <v>12.98</v>
      </c>
      <c r="E437" s="12">
        <v>102.6</v>
      </c>
      <c r="F437" s="12"/>
      <c r="G437" s="5">
        <v>5.3</v>
      </c>
      <c r="H437" s="4">
        <v>5.92</v>
      </c>
      <c r="J437" s="5">
        <v>68</v>
      </c>
      <c r="K437" s="5">
        <v>0</v>
      </c>
      <c r="N437" s="12">
        <v>6.8</v>
      </c>
      <c r="O437" s="12"/>
    </row>
    <row r="438" spans="1:22" x14ac:dyDescent="0.25">
      <c r="A438" s="10">
        <v>43886</v>
      </c>
      <c r="B438" s="26">
        <v>0.4826388888888889</v>
      </c>
      <c r="C438" s="4">
        <v>7.78</v>
      </c>
      <c r="D438" s="11">
        <v>12.96</v>
      </c>
      <c r="E438" s="12">
        <v>102.4</v>
      </c>
      <c r="F438" s="12"/>
      <c r="G438" s="5">
        <v>5.3</v>
      </c>
      <c r="H438" s="4">
        <v>2.38</v>
      </c>
      <c r="J438" s="5">
        <v>71.099999999999994</v>
      </c>
      <c r="K438" s="5">
        <v>0</v>
      </c>
      <c r="N438" s="13">
        <v>33</v>
      </c>
      <c r="O438" s="13"/>
    </row>
    <row r="439" spans="1:22" x14ac:dyDescent="0.25">
      <c r="A439" s="10">
        <v>43902</v>
      </c>
      <c r="B439" s="26">
        <v>0.47569444444444442</v>
      </c>
      <c r="C439" s="4">
        <v>6.95</v>
      </c>
      <c r="D439" s="11">
        <v>13.19</v>
      </c>
      <c r="E439" s="12">
        <v>104.2</v>
      </c>
      <c r="F439" s="12"/>
      <c r="G439" s="5">
        <v>5.4</v>
      </c>
      <c r="H439" s="4">
        <v>2.25</v>
      </c>
      <c r="J439" s="5">
        <v>71.7</v>
      </c>
      <c r="K439" s="5">
        <v>0</v>
      </c>
      <c r="N439" s="13">
        <v>23</v>
      </c>
      <c r="O439" s="13"/>
      <c r="P439" s="52">
        <v>0.43</v>
      </c>
      <c r="Q439" s="53">
        <v>0.25</v>
      </c>
      <c r="R439" s="53">
        <v>0.05</v>
      </c>
      <c r="S439" s="52">
        <v>5.0000000000000001E-3</v>
      </c>
      <c r="T439" s="53">
        <v>0.43</v>
      </c>
      <c r="U439" s="53">
        <v>0.02</v>
      </c>
      <c r="V439" s="54">
        <v>2</v>
      </c>
    </row>
    <row r="440" spans="1:22" x14ac:dyDescent="0.25">
      <c r="A440" s="10">
        <v>43915</v>
      </c>
      <c r="B440" s="26"/>
      <c r="K440" s="2"/>
    </row>
    <row r="441" spans="1:22" x14ac:dyDescent="0.25">
      <c r="A441" s="10">
        <v>43929</v>
      </c>
      <c r="B441" s="26"/>
      <c r="K441" s="2"/>
    </row>
    <row r="442" spans="1:22" x14ac:dyDescent="0.25">
      <c r="A442" s="10">
        <v>43943</v>
      </c>
      <c r="B442" s="26"/>
      <c r="K442" s="2"/>
    </row>
    <row r="443" spans="1:22" x14ac:dyDescent="0.25">
      <c r="A443" s="10">
        <v>43958</v>
      </c>
      <c r="B443" s="26"/>
      <c r="K443" s="2"/>
    </row>
    <row r="444" spans="1:22" x14ac:dyDescent="0.25">
      <c r="A444" s="10">
        <v>43971</v>
      </c>
      <c r="B444" s="26">
        <v>0.4826388888888889</v>
      </c>
      <c r="C444" s="4">
        <v>7.18</v>
      </c>
      <c r="D444" s="11">
        <v>10.28</v>
      </c>
      <c r="E444" s="12">
        <v>99.7</v>
      </c>
      <c r="F444" s="12"/>
      <c r="G444" s="5">
        <v>14</v>
      </c>
      <c r="H444" s="4">
        <v>1.93</v>
      </c>
      <c r="J444" s="5">
        <v>94.6</v>
      </c>
      <c r="K444" s="5">
        <v>0</v>
      </c>
      <c r="N444" s="13">
        <v>33</v>
      </c>
      <c r="O444" s="13"/>
    </row>
    <row r="445" spans="1:22" x14ac:dyDescent="0.25">
      <c r="A445" s="10">
        <v>43986</v>
      </c>
      <c r="B445" s="26">
        <v>0.47222222222222227</v>
      </c>
      <c r="C445" s="4">
        <v>7.18</v>
      </c>
      <c r="D445" s="11">
        <v>11.09</v>
      </c>
      <c r="E445" s="12">
        <v>102.4</v>
      </c>
      <c r="F445" s="12"/>
      <c r="G445" s="5">
        <v>11.8</v>
      </c>
      <c r="H445" s="4">
        <v>2.88</v>
      </c>
      <c r="J445" s="5">
        <v>79.599999999999994</v>
      </c>
      <c r="K445" s="5">
        <v>0</v>
      </c>
      <c r="N445" s="13">
        <v>79</v>
      </c>
      <c r="O445" s="13"/>
    </row>
    <row r="446" spans="1:22" x14ac:dyDescent="0.25">
      <c r="A446" s="10">
        <v>44000</v>
      </c>
      <c r="B446" s="26">
        <v>0.49305555555555558</v>
      </c>
      <c r="C446" s="4">
        <v>7.35</v>
      </c>
      <c r="D446" s="11">
        <v>10.5</v>
      </c>
      <c r="E446" s="12">
        <v>100.2</v>
      </c>
      <c r="F446" s="12"/>
      <c r="G446" s="5">
        <v>13.2</v>
      </c>
      <c r="H446" s="4">
        <v>2.91</v>
      </c>
      <c r="J446" s="5">
        <v>74.2</v>
      </c>
      <c r="K446" s="5">
        <v>0</v>
      </c>
      <c r="N446" s="13">
        <v>49</v>
      </c>
      <c r="O446" s="13"/>
      <c r="P446" s="52">
        <v>0.16</v>
      </c>
      <c r="Q446" s="53">
        <v>0.28000000000000003</v>
      </c>
      <c r="R446" s="53">
        <v>0.05</v>
      </c>
      <c r="S446" s="53">
        <v>0.01</v>
      </c>
      <c r="T446" s="53">
        <v>0.16</v>
      </c>
      <c r="U446" s="53">
        <v>0.02</v>
      </c>
      <c r="V446" s="54">
        <v>4</v>
      </c>
    </row>
    <row r="447" spans="1:22" x14ac:dyDescent="0.25">
      <c r="A447" s="10">
        <v>44013</v>
      </c>
      <c r="B447" s="26">
        <v>0.46180555555555558</v>
      </c>
      <c r="C447" s="4">
        <v>7.18</v>
      </c>
      <c r="D447" s="11">
        <v>9.83</v>
      </c>
      <c r="E447" s="12">
        <v>93.5</v>
      </c>
      <c r="F447" s="12"/>
      <c r="G447" s="5">
        <v>13.1</v>
      </c>
      <c r="H447" s="4">
        <v>2.17</v>
      </c>
      <c r="J447" s="5">
        <v>96.5</v>
      </c>
      <c r="K447" s="5">
        <v>0</v>
      </c>
      <c r="N447" s="13">
        <v>140</v>
      </c>
      <c r="O447" s="13"/>
    </row>
    <row r="448" spans="1:22" x14ac:dyDescent="0.25">
      <c r="A448" s="10">
        <v>44028</v>
      </c>
      <c r="B448" s="26">
        <v>0.47222222222222227</v>
      </c>
      <c r="C448" s="4">
        <v>7.26</v>
      </c>
      <c r="D448" s="11">
        <v>10.11</v>
      </c>
      <c r="E448" s="12">
        <v>100.7</v>
      </c>
      <c r="F448" s="12"/>
      <c r="G448" s="5">
        <v>15.2</v>
      </c>
      <c r="H448" s="4">
        <v>1.45</v>
      </c>
      <c r="J448" s="5">
        <v>103.4</v>
      </c>
      <c r="K448" s="5">
        <v>0.1</v>
      </c>
      <c r="N448" s="13">
        <v>63</v>
      </c>
      <c r="O448" s="13"/>
    </row>
    <row r="449" spans="1:22" x14ac:dyDescent="0.25">
      <c r="A449" s="10">
        <v>44040</v>
      </c>
      <c r="B449" s="26">
        <v>0.45833333333333331</v>
      </c>
      <c r="C449" s="4">
        <v>7.13</v>
      </c>
      <c r="D449" s="11">
        <v>9.5</v>
      </c>
      <c r="E449" s="12">
        <v>96.8</v>
      </c>
      <c r="F449" s="12"/>
      <c r="G449" s="5">
        <v>16.3</v>
      </c>
      <c r="H449" s="4">
        <v>1.22</v>
      </c>
      <c r="J449" s="5">
        <v>116.9</v>
      </c>
      <c r="K449" s="5">
        <v>0.1</v>
      </c>
      <c r="N449" s="13">
        <v>350</v>
      </c>
      <c r="O449" s="13"/>
    </row>
    <row r="450" spans="1:22" x14ac:dyDescent="0.25">
      <c r="A450" s="10">
        <v>44055</v>
      </c>
      <c r="B450" s="26">
        <v>0.48958333333333331</v>
      </c>
      <c r="C450" s="4">
        <v>7.14</v>
      </c>
      <c r="D450" s="11">
        <v>9.3000000000000007</v>
      </c>
      <c r="E450" s="12">
        <v>90.9</v>
      </c>
      <c r="F450" s="12"/>
      <c r="G450" s="5">
        <v>14.3</v>
      </c>
      <c r="H450" s="4">
        <v>1.38</v>
      </c>
      <c r="J450" s="5">
        <v>117</v>
      </c>
      <c r="K450" s="5">
        <v>0.1</v>
      </c>
      <c r="N450" s="13">
        <v>540</v>
      </c>
      <c r="O450" s="13"/>
    </row>
    <row r="451" spans="1:22" x14ac:dyDescent="0.25">
      <c r="A451" s="10">
        <v>44069</v>
      </c>
      <c r="B451" s="26">
        <v>0.47916666666666669</v>
      </c>
      <c r="C451" s="4">
        <v>7.18</v>
      </c>
      <c r="D451" s="11">
        <v>10.050000000000001</v>
      </c>
      <c r="E451" s="12">
        <v>97.8</v>
      </c>
      <c r="F451" s="12"/>
      <c r="G451" s="5">
        <v>14.1</v>
      </c>
      <c r="H451" s="4">
        <v>1.03</v>
      </c>
      <c r="J451" s="5">
        <v>132.19999999999999</v>
      </c>
      <c r="K451" s="5">
        <v>0.1</v>
      </c>
      <c r="N451" s="13">
        <v>49</v>
      </c>
      <c r="O451" s="13"/>
    </row>
    <row r="452" spans="1:22" x14ac:dyDescent="0.25">
      <c r="A452" s="10">
        <v>44083</v>
      </c>
      <c r="B452" s="26">
        <v>0.47916666666666669</v>
      </c>
      <c r="C452" s="4">
        <v>7.21</v>
      </c>
      <c r="D452" s="11">
        <v>10.46</v>
      </c>
      <c r="E452" s="12">
        <v>99.8</v>
      </c>
      <c r="F452" s="12"/>
      <c r="G452" s="5">
        <v>13.2</v>
      </c>
      <c r="H452" s="4">
        <v>1.51</v>
      </c>
      <c r="J452" s="5">
        <v>132.4</v>
      </c>
      <c r="K452" s="5">
        <v>0.1</v>
      </c>
      <c r="N452" s="13">
        <v>240</v>
      </c>
      <c r="O452" s="13"/>
    </row>
    <row r="453" spans="1:22" x14ac:dyDescent="0.25">
      <c r="A453" s="10">
        <v>44095</v>
      </c>
      <c r="B453" s="26">
        <v>0.4861111111111111</v>
      </c>
      <c r="C453" s="4">
        <v>7.16</v>
      </c>
      <c r="D453" s="11">
        <v>9.44</v>
      </c>
      <c r="E453" s="12">
        <v>90.6</v>
      </c>
      <c r="F453" s="12"/>
      <c r="G453" s="5">
        <v>13.5</v>
      </c>
      <c r="H453" s="4">
        <v>1.24</v>
      </c>
      <c r="J453" s="5">
        <v>137.9</v>
      </c>
      <c r="K453" s="5">
        <v>0.1</v>
      </c>
      <c r="N453" s="13">
        <v>170</v>
      </c>
      <c r="O453" s="13"/>
      <c r="P453" s="52">
        <v>0.31</v>
      </c>
      <c r="Q453" s="53">
        <v>0.25</v>
      </c>
      <c r="R453" s="53">
        <v>0.05</v>
      </c>
      <c r="S453" s="53">
        <v>0.03</v>
      </c>
      <c r="T453" s="53">
        <v>0.3</v>
      </c>
      <c r="U453" s="53">
        <v>0.01</v>
      </c>
      <c r="V453" s="54">
        <v>2</v>
      </c>
    </row>
    <row r="454" spans="1:22" x14ac:dyDescent="0.25">
      <c r="A454" s="10">
        <v>44112</v>
      </c>
      <c r="B454" s="26">
        <v>0.50694444444444442</v>
      </c>
      <c r="C454" s="11">
        <v>7.01</v>
      </c>
      <c r="D454" s="11">
        <v>9.1199999999999992</v>
      </c>
      <c r="E454" s="12">
        <v>86.8</v>
      </c>
      <c r="F454" s="12">
        <v>13.888888888888889</v>
      </c>
      <c r="G454" s="12">
        <v>13.1</v>
      </c>
      <c r="H454" s="11">
        <v>1.28</v>
      </c>
      <c r="J454" s="12">
        <v>136.80000000000001</v>
      </c>
      <c r="K454" s="12">
        <v>0.1</v>
      </c>
      <c r="N454" s="2">
        <v>540</v>
      </c>
      <c r="O454" s="2">
        <v>350</v>
      </c>
    </row>
    <row r="455" spans="1:22" x14ac:dyDescent="0.25">
      <c r="A455" s="10">
        <v>44126</v>
      </c>
      <c r="B455" s="26">
        <v>0.47222222222222227</v>
      </c>
      <c r="C455" s="11">
        <v>7.8</v>
      </c>
      <c r="D455" s="11">
        <v>11.71</v>
      </c>
      <c r="E455" s="12">
        <v>99.3</v>
      </c>
      <c r="F455" s="12">
        <v>6.1111111111111116</v>
      </c>
      <c r="G455" s="12">
        <v>8.1</v>
      </c>
      <c r="H455" s="11">
        <v>1.69</v>
      </c>
      <c r="J455" s="12">
        <v>83.5</v>
      </c>
      <c r="K455" s="12">
        <v>0</v>
      </c>
      <c r="N455" s="2">
        <v>49</v>
      </c>
      <c r="O455" s="2">
        <v>49</v>
      </c>
    </row>
    <row r="456" spans="1:22" x14ac:dyDescent="0.25">
      <c r="A456" s="10">
        <v>44140</v>
      </c>
      <c r="B456" s="26">
        <v>0.46875</v>
      </c>
      <c r="C456" s="11">
        <v>7.24</v>
      </c>
      <c r="D456" s="11">
        <v>10.32</v>
      </c>
      <c r="E456" s="12">
        <v>92.6</v>
      </c>
      <c r="F456" s="12">
        <v>8.8888888888888893</v>
      </c>
      <c r="G456" s="12">
        <v>10.5</v>
      </c>
      <c r="H456" s="11">
        <v>13.19</v>
      </c>
      <c r="J456" s="12">
        <v>85.2</v>
      </c>
      <c r="K456" s="12">
        <v>0</v>
      </c>
      <c r="N456" s="2">
        <v>540</v>
      </c>
      <c r="O456" s="2">
        <v>540</v>
      </c>
    </row>
    <row r="457" spans="1:22" x14ac:dyDescent="0.25">
      <c r="A457" s="10">
        <v>44154</v>
      </c>
      <c r="B457" s="26">
        <v>0.47569444444444442</v>
      </c>
      <c r="C457" s="11">
        <v>7.42</v>
      </c>
      <c r="D457" s="11">
        <v>11.7</v>
      </c>
      <c r="E457" s="12">
        <v>98.3</v>
      </c>
      <c r="F457" s="12">
        <v>7.2222222222222223</v>
      </c>
      <c r="G457" s="12">
        <v>7.8</v>
      </c>
      <c r="H457" s="11">
        <v>3.76</v>
      </c>
      <c r="J457" s="12">
        <v>69.5</v>
      </c>
      <c r="K457" s="12">
        <v>0</v>
      </c>
      <c r="N457" s="2">
        <v>17</v>
      </c>
      <c r="O457" s="2">
        <v>17</v>
      </c>
    </row>
    <row r="458" spans="1:22" x14ac:dyDescent="0.25">
      <c r="A458" s="10">
        <v>44168</v>
      </c>
      <c r="B458" s="26">
        <v>0.47222222222222227</v>
      </c>
      <c r="C458" s="11">
        <v>7.36</v>
      </c>
      <c r="D458" s="11">
        <v>13.35</v>
      </c>
      <c r="E458" s="12">
        <v>103.8</v>
      </c>
      <c r="F458" s="12">
        <v>3.8888888888888893</v>
      </c>
      <c r="G458" s="12">
        <v>4.7</v>
      </c>
      <c r="H458" s="11">
        <v>2.61</v>
      </c>
      <c r="J458" s="12">
        <v>81.8</v>
      </c>
      <c r="K458" s="12">
        <v>0</v>
      </c>
      <c r="N458" s="2">
        <v>7.8</v>
      </c>
      <c r="O458" s="2">
        <v>7.8</v>
      </c>
    </row>
    <row r="459" spans="1:22" x14ac:dyDescent="0.25">
      <c r="A459" s="10">
        <v>44182</v>
      </c>
      <c r="B459" s="26">
        <v>0.48958333333333331</v>
      </c>
      <c r="C459" s="11">
        <v>7.43</v>
      </c>
      <c r="D459" s="11">
        <v>11.61</v>
      </c>
      <c r="E459" s="12">
        <v>95.7</v>
      </c>
      <c r="F459" s="12">
        <v>7.2222222222222223</v>
      </c>
      <c r="G459" s="12">
        <v>7</v>
      </c>
      <c r="H459" s="11">
        <v>47.8</v>
      </c>
      <c r="J459" s="12">
        <v>58.6</v>
      </c>
      <c r="K459" s="12">
        <v>0</v>
      </c>
      <c r="N459" s="2">
        <v>130</v>
      </c>
      <c r="O459" s="2">
        <v>130</v>
      </c>
    </row>
    <row r="460" spans="1:22" x14ac:dyDescent="0.25">
      <c r="A460" s="10">
        <v>44194</v>
      </c>
      <c r="B460" s="26">
        <v>0.48958333333333331</v>
      </c>
      <c r="C460" s="11">
        <v>7.38</v>
      </c>
      <c r="D460" s="11">
        <v>12.9</v>
      </c>
      <c r="E460" s="12">
        <v>100</v>
      </c>
      <c r="F460" s="12">
        <v>2.7777777777777777</v>
      </c>
      <c r="G460" s="12">
        <v>4.5999999999999996</v>
      </c>
      <c r="H460" s="11">
        <v>4.9800000000000004</v>
      </c>
      <c r="J460" s="12">
        <v>75.5</v>
      </c>
      <c r="K460" s="12">
        <v>0</v>
      </c>
      <c r="N460" s="2">
        <v>17</v>
      </c>
      <c r="O460" s="2">
        <v>17</v>
      </c>
      <c r="P460" s="2">
        <v>0.74</v>
      </c>
      <c r="Q460" s="2">
        <v>0.28999999999999998</v>
      </c>
      <c r="R460" s="11">
        <v>0.05</v>
      </c>
      <c r="S460" s="2">
        <v>0.01</v>
      </c>
      <c r="T460" s="2">
        <v>0.73</v>
      </c>
      <c r="U460" s="2">
        <v>0.01</v>
      </c>
      <c r="V460" s="2">
        <v>4</v>
      </c>
    </row>
    <row r="461" spans="1:22" x14ac:dyDescent="0.25">
      <c r="A461" s="10">
        <v>44210</v>
      </c>
      <c r="B461" s="26">
        <v>0.47916666666666669</v>
      </c>
      <c r="C461" s="11">
        <v>7.37</v>
      </c>
      <c r="D461" s="11">
        <v>12.52</v>
      </c>
      <c r="E461" s="12">
        <v>101.4</v>
      </c>
      <c r="F461" s="12">
        <v>8.3333333333333339</v>
      </c>
      <c r="G461" s="12">
        <v>6.3</v>
      </c>
      <c r="H461" s="11">
        <v>2.95</v>
      </c>
      <c r="J461" s="12">
        <v>67.900000000000006</v>
      </c>
      <c r="K461" s="12">
        <v>0</v>
      </c>
      <c r="N461" s="2">
        <v>2</v>
      </c>
      <c r="O461" s="2">
        <v>2</v>
      </c>
    </row>
    <row r="462" spans="1:22" x14ac:dyDescent="0.25">
      <c r="A462" s="10">
        <v>44224</v>
      </c>
      <c r="B462" s="26">
        <v>0.45833333333333331</v>
      </c>
      <c r="C462" s="11">
        <v>7.5</v>
      </c>
      <c r="D462" s="11">
        <v>12.35</v>
      </c>
      <c r="E462" s="12">
        <v>96.4</v>
      </c>
      <c r="F462" s="12">
        <v>4.4444444444444446</v>
      </c>
      <c r="G462" s="12">
        <v>4.9000000000000004</v>
      </c>
      <c r="H462" s="11">
        <v>2.2000000000000002</v>
      </c>
      <c r="J462" s="12">
        <v>81.8</v>
      </c>
      <c r="K462" s="12">
        <v>0</v>
      </c>
      <c r="N462" s="2">
        <v>17</v>
      </c>
      <c r="O462" s="2">
        <v>7.8</v>
      </c>
    </row>
    <row r="463" spans="1:22" x14ac:dyDescent="0.25">
      <c r="A463" s="10">
        <v>44235</v>
      </c>
      <c r="B463" s="26">
        <v>0.45833333333333331</v>
      </c>
      <c r="C463" s="11">
        <v>7.36</v>
      </c>
      <c r="D463" s="11">
        <v>12.36</v>
      </c>
      <c r="E463" s="12">
        <v>98.1</v>
      </c>
      <c r="F463" s="12">
        <v>2.7777777777777777</v>
      </c>
      <c r="G463" s="12">
        <v>5.5</v>
      </c>
      <c r="H463" s="11">
        <v>7.72</v>
      </c>
      <c r="J463" s="12">
        <v>62.6</v>
      </c>
      <c r="K463" s="12">
        <v>0</v>
      </c>
      <c r="N463" s="2">
        <v>11</v>
      </c>
      <c r="O463" s="2">
        <v>6.8</v>
      </c>
    </row>
    <row r="464" spans="1:22" x14ac:dyDescent="0.25">
      <c r="A464" s="10">
        <v>44251</v>
      </c>
      <c r="B464" s="26">
        <v>0.46875</v>
      </c>
      <c r="C464" s="11">
        <v>7.33</v>
      </c>
      <c r="D464" s="11">
        <v>13.24</v>
      </c>
      <c r="E464" s="12">
        <v>102.5</v>
      </c>
      <c r="F464" s="12">
        <v>1.6666666666666667</v>
      </c>
      <c r="G464" s="12">
        <v>4.5999999999999996</v>
      </c>
      <c r="H464" s="11">
        <v>5.39</v>
      </c>
      <c r="J464" s="12">
        <v>61.3</v>
      </c>
      <c r="K464" s="12">
        <v>0</v>
      </c>
      <c r="N464" s="2">
        <v>4</v>
      </c>
      <c r="O464" s="2">
        <v>4</v>
      </c>
    </row>
    <row r="465" spans="1:22" x14ac:dyDescent="0.25">
      <c r="A465" s="10">
        <v>44264</v>
      </c>
      <c r="B465" s="26">
        <v>0.48958333333333331</v>
      </c>
      <c r="C465" s="11">
        <v>7.36</v>
      </c>
      <c r="D465" s="11">
        <v>12.26</v>
      </c>
      <c r="E465" s="12">
        <v>98.7</v>
      </c>
      <c r="F465" s="12">
        <v>9.4444444444444446</v>
      </c>
      <c r="G465" s="12">
        <v>6.1</v>
      </c>
      <c r="H465" s="11">
        <v>2.13</v>
      </c>
      <c r="J465" s="12">
        <v>76.5</v>
      </c>
      <c r="K465" s="12">
        <v>0</v>
      </c>
      <c r="N465" s="2">
        <v>23</v>
      </c>
      <c r="O465" s="2">
        <v>23</v>
      </c>
    </row>
    <row r="466" spans="1:22" x14ac:dyDescent="0.25">
      <c r="A466" s="10">
        <v>44279</v>
      </c>
      <c r="B466" s="26">
        <v>0.50347222222222221</v>
      </c>
      <c r="C466" s="11">
        <v>7.55</v>
      </c>
      <c r="D466" s="11">
        <v>11.96</v>
      </c>
      <c r="E466" s="12">
        <v>97.7</v>
      </c>
      <c r="F466" s="12">
        <v>5</v>
      </c>
      <c r="G466" s="12">
        <v>6.6</v>
      </c>
      <c r="H466" s="11">
        <v>6.53</v>
      </c>
      <c r="J466" s="12">
        <v>71.3</v>
      </c>
      <c r="K466" s="12">
        <v>0</v>
      </c>
      <c r="N466" s="2">
        <v>33</v>
      </c>
      <c r="O466" s="2">
        <v>23</v>
      </c>
      <c r="P466" s="2">
        <v>0.44</v>
      </c>
      <c r="Q466" s="2">
        <v>0.27</v>
      </c>
      <c r="R466" s="11">
        <v>0.05</v>
      </c>
      <c r="S466" s="2">
        <v>0.02</v>
      </c>
      <c r="T466" s="2">
        <v>0.43</v>
      </c>
      <c r="U466" s="2">
        <v>0.01</v>
      </c>
      <c r="V466" s="2">
        <v>8</v>
      </c>
    </row>
    <row r="467" spans="1:22" x14ac:dyDescent="0.25">
      <c r="A467" s="10">
        <v>44292</v>
      </c>
      <c r="B467" s="26">
        <v>0.47222222222222227</v>
      </c>
      <c r="C467" s="11">
        <v>7.05</v>
      </c>
      <c r="D467" s="11">
        <v>12.44</v>
      </c>
      <c r="E467" s="12">
        <v>102.6</v>
      </c>
      <c r="F467" s="12">
        <v>10</v>
      </c>
      <c r="G467" s="12">
        <v>7</v>
      </c>
      <c r="H467" s="11">
        <v>1.78</v>
      </c>
      <c r="J467" s="12">
        <v>84.1</v>
      </c>
      <c r="K467" s="12">
        <v>0</v>
      </c>
      <c r="N467" s="2">
        <v>4.5</v>
      </c>
      <c r="O467" s="2">
        <v>4.5</v>
      </c>
    </row>
    <row r="468" spans="1:22" x14ac:dyDescent="0.25">
      <c r="A468" s="10">
        <v>44307</v>
      </c>
      <c r="B468" s="26">
        <v>0.5</v>
      </c>
      <c r="C468" s="11">
        <v>7.46</v>
      </c>
      <c r="D468" s="11">
        <v>11.78</v>
      </c>
      <c r="E468" s="12">
        <v>107</v>
      </c>
      <c r="F468" s="12">
        <v>17.222222222222221</v>
      </c>
      <c r="G468" s="12">
        <v>11.1</v>
      </c>
      <c r="H468" s="11">
        <v>1.76</v>
      </c>
      <c r="J468" s="12">
        <v>90</v>
      </c>
      <c r="K468" s="12">
        <v>0</v>
      </c>
      <c r="N468" s="2">
        <v>4.5</v>
      </c>
      <c r="O468" s="2">
        <v>4.5</v>
      </c>
    </row>
    <row r="469" spans="1:22" x14ac:dyDescent="0.25">
      <c r="A469" s="10">
        <v>44320</v>
      </c>
      <c r="B469" s="26">
        <v>0.49305555555555558</v>
      </c>
      <c r="C469" s="11">
        <v>7.44</v>
      </c>
      <c r="D469" s="11">
        <v>11.09</v>
      </c>
      <c r="E469" s="12">
        <v>101</v>
      </c>
      <c r="F469" s="12">
        <v>11.666666666666668</v>
      </c>
      <c r="G469" s="12">
        <v>11.2</v>
      </c>
      <c r="H469" s="11">
        <v>1.61</v>
      </c>
      <c r="J469" s="12">
        <v>94.2</v>
      </c>
      <c r="K469" s="12">
        <v>0</v>
      </c>
      <c r="N469" s="2">
        <v>20</v>
      </c>
      <c r="O469" s="2">
        <v>20</v>
      </c>
    </row>
    <row r="470" spans="1:22" x14ac:dyDescent="0.25">
      <c r="A470" s="10">
        <v>44334</v>
      </c>
      <c r="B470" s="26">
        <v>0.47916666666666669</v>
      </c>
      <c r="C470" s="11">
        <v>7.29</v>
      </c>
      <c r="D470" s="11">
        <v>10.75</v>
      </c>
      <c r="E470" s="12">
        <v>97.1</v>
      </c>
      <c r="F470" s="12">
        <v>10</v>
      </c>
      <c r="G470" s="12">
        <v>10.8</v>
      </c>
      <c r="H470" s="11">
        <v>2.0299999999999998</v>
      </c>
      <c r="J470" s="12">
        <v>105.9</v>
      </c>
      <c r="K470" s="12">
        <v>0.1</v>
      </c>
      <c r="N470" s="2">
        <v>330</v>
      </c>
      <c r="O470" s="2">
        <v>170</v>
      </c>
    </row>
    <row r="471" spans="1:22" x14ac:dyDescent="0.25">
      <c r="A471" s="10">
        <v>44349</v>
      </c>
      <c r="B471" s="26">
        <v>0.48958333333333331</v>
      </c>
      <c r="C471" s="11">
        <v>7.08</v>
      </c>
      <c r="D471" s="11">
        <v>10.59</v>
      </c>
      <c r="E471" s="12">
        <v>109.5</v>
      </c>
      <c r="F471" s="12">
        <v>27.222222222222225</v>
      </c>
      <c r="G471" s="12">
        <v>17</v>
      </c>
      <c r="H471" s="11">
        <v>1.68</v>
      </c>
      <c r="J471" s="12">
        <v>105.4</v>
      </c>
      <c r="K471" s="12">
        <v>0.1</v>
      </c>
      <c r="N471" s="2">
        <v>540</v>
      </c>
      <c r="O471" s="2">
        <v>17</v>
      </c>
    </row>
    <row r="472" spans="1:22" x14ac:dyDescent="0.25">
      <c r="A472" s="10">
        <v>44362</v>
      </c>
      <c r="B472" s="26">
        <v>0.47916666666666669</v>
      </c>
      <c r="C472" s="11">
        <v>7.09</v>
      </c>
      <c r="D472" s="11">
        <v>10.28</v>
      </c>
      <c r="E472" s="12">
        <v>99.9</v>
      </c>
      <c r="F472" s="12">
        <v>17.777777777777779</v>
      </c>
      <c r="G472" s="12">
        <v>14.1</v>
      </c>
      <c r="H472" s="11">
        <v>5.79</v>
      </c>
      <c r="J472" s="12">
        <v>80.7</v>
      </c>
      <c r="K472" s="12">
        <v>0</v>
      </c>
      <c r="N472" s="2">
        <v>79</v>
      </c>
      <c r="O472" s="2">
        <v>49</v>
      </c>
      <c r="P472" s="2">
        <v>0.17</v>
      </c>
      <c r="Q472" s="2">
        <v>0.43</v>
      </c>
      <c r="R472" s="2">
        <v>6.3E-2</v>
      </c>
      <c r="S472" s="2">
        <v>0.03</v>
      </c>
      <c r="T472" s="2">
        <v>0.16</v>
      </c>
      <c r="U472" s="2">
        <v>0.01</v>
      </c>
      <c r="V472" s="2">
        <v>9</v>
      </c>
    </row>
    <row r="473" spans="1:22" x14ac:dyDescent="0.25">
      <c r="A473" s="10">
        <v>44376</v>
      </c>
      <c r="B473" s="26">
        <v>0.43055555555555558</v>
      </c>
      <c r="C473" s="11">
        <v>7.13</v>
      </c>
      <c r="D473" s="11">
        <v>8.32</v>
      </c>
      <c r="E473" s="12">
        <v>95</v>
      </c>
      <c r="F473" s="12">
        <v>25</v>
      </c>
      <c r="G473" s="12">
        <v>21.9</v>
      </c>
      <c r="H473" s="11">
        <v>1.33</v>
      </c>
      <c r="J473" s="12">
        <v>114.9</v>
      </c>
      <c r="K473" s="12">
        <v>0.1</v>
      </c>
      <c r="N473" s="2">
        <v>540</v>
      </c>
      <c r="O473" s="2">
        <v>350</v>
      </c>
    </row>
    <row r="474" spans="1:22" x14ac:dyDescent="0.25">
      <c r="A474" s="10">
        <v>44390</v>
      </c>
      <c r="B474" s="26">
        <v>0.50694444444444442</v>
      </c>
      <c r="C474" s="11">
        <v>7.39</v>
      </c>
      <c r="D474" s="11">
        <v>9.85</v>
      </c>
      <c r="E474" s="12">
        <v>101.5</v>
      </c>
      <c r="F474" s="12">
        <v>22.777777777777779</v>
      </c>
      <c r="G474" s="12">
        <v>16.8</v>
      </c>
      <c r="H474" s="11">
        <v>1.08</v>
      </c>
      <c r="J474" s="12">
        <v>132.80000000000001</v>
      </c>
      <c r="K474" s="12">
        <v>0.1</v>
      </c>
      <c r="N474" s="2">
        <v>240</v>
      </c>
      <c r="O474" s="2">
        <v>22</v>
      </c>
    </row>
    <row r="475" spans="1:22" x14ac:dyDescent="0.25">
      <c r="A475" s="10">
        <v>44404</v>
      </c>
      <c r="B475" s="26">
        <v>0.4826388888888889</v>
      </c>
      <c r="C475" s="11">
        <v>7.12</v>
      </c>
      <c r="D475" s="11">
        <v>9.83</v>
      </c>
      <c r="E475" s="12">
        <v>101.6</v>
      </c>
      <c r="F475" s="12">
        <v>22.777777777777779</v>
      </c>
      <c r="G475" s="12">
        <v>17</v>
      </c>
      <c r="H475" s="11">
        <v>0.73</v>
      </c>
      <c r="J475" s="12">
        <v>138.30000000000001</v>
      </c>
      <c r="K475" s="12">
        <v>0.1</v>
      </c>
      <c r="N475" s="2">
        <v>79</v>
      </c>
      <c r="O475" s="2">
        <v>49</v>
      </c>
    </row>
    <row r="476" spans="1:22" x14ac:dyDescent="0.25">
      <c r="A476" s="10">
        <v>44418</v>
      </c>
      <c r="B476" s="26">
        <v>0.46875</v>
      </c>
      <c r="C476" s="11">
        <v>7.27</v>
      </c>
      <c r="D476" s="11">
        <v>9.4</v>
      </c>
      <c r="E476" s="12">
        <v>96.6</v>
      </c>
      <c r="F476" s="12">
        <v>22.777777777777779</v>
      </c>
      <c r="G476" s="12">
        <v>16.600000000000001</v>
      </c>
      <c r="H476" s="11">
        <v>1.2</v>
      </c>
      <c r="J476" s="12">
        <v>143.1</v>
      </c>
      <c r="K476" s="12">
        <v>0.1</v>
      </c>
      <c r="N476" s="2">
        <v>79</v>
      </c>
      <c r="O476" s="2">
        <v>27</v>
      </c>
    </row>
    <row r="477" spans="1:22" x14ac:dyDescent="0.25">
      <c r="A477" s="10">
        <v>44433</v>
      </c>
      <c r="B477" s="26">
        <v>0.46875</v>
      </c>
      <c r="C477" s="11">
        <v>7.12</v>
      </c>
      <c r="D477" s="11">
        <v>9.4700000000000006</v>
      </c>
      <c r="E477" s="12">
        <v>92.6</v>
      </c>
      <c r="F477" s="12">
        <v>21.666666666666668</v>
      </c>
      <c r="G477" s="12">
        <v>14.3</v>
      </c>
      <c r="H477" s="11">
        <v>1.34</v>
      </c>
      <c r="J477" s="12">
        <v>145.19999999999999</v>
      </c>
      <c r="K477" s="12">
        <v>0.1</v>
      </c>
      <c r="N477" s="2">
        <v>1600</v>
      </c>
      <c r="O477" s="2">
        <v>920</v>
      </c>
    </row>
    <row r="478" spans="1:22" x14ac:dyDescent="0.25">
      <c r="A478" s="10">
        <v>44446</v>
      </c>
      <c r="B478" s="26">
        <v>0.48958333333333331</v>
      </c>
      <c r="C478" s="11">
        <v>7.33</v>
      </c>
      <c r="D478" s="11">
        <v>9.7200000000000006</v>
      </c>
      <c r="E478" s="12">
        <v>94.7</v>
      </c>
      <c r="F478" s="12">
        <v>22.222222222222221</v>
      </c>
      <c r="G478" s="12">
        <v>14.3</v>
      </c>
      <c r="H478" s="11">
        <v>2.46</v>
      </c>
      <c r="J478" s="12">
        <v>147.5</v>
      </c>
      <c r="K478" s="12">
        <v>0.1</v>
      </c>
      <c r="N478" s="2">
        <v>45</v>
      </c>
      <c r="O478" s="2">
        <v>45</v>
      </c>
    </row>
    <row r="479" spans="1:22" x14ac:dyDescent="0.25">
      <c r="A479" s="10">
        <v>44460</v>
      </c>
      <c r="B479" s="26">
        <v>0.50694444444444442</v>
      </c>
      <c r="C479" s="11">
        <v>6.94</v>
      </c>
      <c r="D479" s="11">
        <v>10.32</v>
      </c>
      <c r="E479" s="12">
        <v>96.4</v>
      </c>
      <c r="F479" s="12">
        <v>18.333333333333336</v>
      </c>
      <c r="G479" s="12">
        <v>12.5</v>
      </c>
      <c r="H479" s="11">
        <v>2.02</v>
      </c>
      <c r="J479" s="12">
        <v>134.5</v>
      </c>
      <c r="K479" s="12">
        <v>0.1</v>
      </c>
      <c r="N479" s="2">
        <v>170</v>
      </c>
      <c r="O479" s="2">
        <v>170</v>
      </c>
      <c r="P479" s="2">
        <v>0.39</v>
      </c>
      <c r="Q479" s="2">
        <v>0.25</v>
      </c>
      <c r="R479" s="11">
        <v>0.05</v>
      </c>
      <c r="S479" s="2">
        <v>5.0000000000000001E-3</v>
      </c>
      <c r="T479" s="2">
        <v>0.39</v>
      </c>
      <c r="U479" s="2">
        <v>0.02</v>
      </c>
      <c r="V479" s="2">
        <v>2</v>
      </c>
    </row>
    <row r="480" spans="1:22" x14ac:dyDescent="0.25">
      <c r="A480" s="10">
        <v>44483</v>
      </c>
      <c r="B480" s="26">
        <v>0.49305555555555558</v>
      </c>
      <c r="C480" s="11">
        <v>7.31</v>
      </c>
      <c r="D480" s="11">
        <v>11.13</v>
      </c>
      <c r="E480" s="12">
        <v>95.6</v>
      </c>
      <c r="F480" s="12">
        <v>10</v>
      </c>
      <c r="G480" s="12">
        <v>9</v>
      </c>
      <c r="H480" s="11">
        <v>1.82</v>
      </c>
      <c r="J480" s="12">
        <v>99.2</v>
      </c>
      <c r="K480" s="12">
        <v>0</v>
      </c>
      <c r="N480" s="2">
        <v>49</v>
      </c>
      <c r="O480" s="2">
        <v>17</v>
      </c>
      <c r="P480" s="2" t="s">
        <v>108</v>
      </c>
    </row>
    <row r="481" spans="1:22" x14ac:dyDescent="0.25">
      <c r="A481" s="10">
        <v>44495</v>
      </c>
      <c r="B481" s="26">
        <v>0.4861111111111111</v>
      </c>
      <c r="C481" s="11">
        <v>7.12</v>
      </c>
      <c r="D481" s="11">
        <v>10.91</v>
      </c>
      <c r="E481" s="12">
        <v>98</v>
      </c>
      <c r="F481" s="12">
        <v>9.4444444444444446</v>
      </c>
      <c r="G481" s="12">
        <v>10.1</v>
      </c>
      <c r="H481" s="11">
        <v>2.48</v>
      </c>
      <c r="J481" s="12">
        <v>76</v>
      </c>
      <c r="K481" s="12">
        <v>0</v>
      </c>
      <c r="N481" s="2">
        <v>13</v>
      </c>
      <c r="O481" s="2">
        <v>13</v>
      </c>
      <c r="P481" s="2" t="s">
        <v>108</v>
      </c>
    </row>
    <row r="482" spans="1:22" x14ac:dyDescent="0.25">
      <c r="A482" s="10">
        <v>44509</v>
      </c>
      <c r="B482" s="26">
        <v>0.4861111111111111</v>
      </c>
      <c r="C482" s="11">
        <v>7.15</v>
      </c>
      <c r="D482" s="11">
        <v>11.41</v>
      </c>
      <c r="E482" s="12">
        <v>98.3</v>
      </c>
      <c r="F482" s="12">
        <v>8.3333333333333339</v>
      </c>
      <c r="G482" s="12">
        <v>8.6</v>
      </c>
      <c r="H482" s="11">
        <v>3.59</v>
      </c>
      <c r="J482" s="12">
        <v>71.099999999999994</v>
      </c>
      <c r="K482" s="12">
        <v>0</v>
      </c>
      <c r="N482" s="2">
        <v>70</v>
      </c>
      <c r="O482" s="2">
        <v>26</v>
      </c>
      <c r="P482" s="2" t="s">
        <v>108</v>
      </c>
    </row>
    <row r="483" spans="1:22" x14ac:dyDescent="0.25">
      <c r="A483" s="10">
        <v>44522</v>
      </c>
      <c r="B483" s="26">
        <v>0.48958333333333331</v>
      </c>
      <c r="C483" s="11">
        <v>7.14</v>
      </c>
      <c r="D483" s="11">
        <v>11.83</v>
      </c>
      <c r="E483" s="12">
        <v>97.5</v>
      </c>
      <c r="F483" s="12">
        <v>8.8888888888888893</v>
      </c>
      <c r="G483" s="12">
        <v>7</v>
      </c>
      <c r="H483" s="11">
        <v>2.46</v>
      </c>
      <c r="J483" s="12">
        <v>76</v>
      </c>
      <c r="K483" s="12">
        <v>0</v>
      </c>
      <c r="N483" s="2">
        <v>4.5</v>
      </c>
      <c r="O483" s="2">
        <v>4.5</v>
      </c>
      <c r="P483" s="2" t="s">
        <v>108</v>
      </c>
    </row>
    <row r="484" spans="1:22" x14ac:dyDescent="0.25">
      <c r="A484" s="10">
        <v>44537</v>
      </c>
      <c r="B484" s="26">
        <v>0.51041666666666663</v>
      </c>
      <c r="C484" s="11">
        <v>7.14</v>
      </c>
      <c r="D484" s="11">
        <v>11.62</v>
      </c>
      <c r="E484" s="12">
        <v>96.1</v>
      </c>
      <c r="F484" s="12">
        <v>7.2222222222222223</v>
      </c>
      <c r="G484" s="12">
        <v>7.2</v>
      </c>
      <c r="H484" s="11">
        <v>2.39</v>
      </c>
      <c r="J484" s="12">
        <v>74.3</v>
      </c>
      <c r="K484" s="12">
        <v>0</v>
      </c>
      <c r="N484" s="2">
        <v>4.5</v>
      </c>
      <c r="O484" s="2">
        <v>4.5</v>
      </c>
      <c r="P484" s="2">
        <v>0.79</v>
      </c>
      <c r="Q484" s="2">
        <v>0.18</v>
      </c>
      <c r="R484" s="2">
        <v>1.9E-2</v>
      </c>
      <c r="S484" s="2">
        <v>0.03</v>
      </c>
      <c r="T484" s="2">
        <v>0.39</v>
      </c>
      <c r="U484" s="2">
        <v>0.02</v>
      </c>
      <c r="V484" s="2">
        <v>3</v>
      </c>
    </row>
    <row r="485" spans="1:22" x14ac:dyDescent="0.25">
      <c r="A485" s="10">
        <v>44550</v>
      </c>
      <c r="B485" s="26">
        <v>0.50694444444444442</v>
      </c>
      <c r="C485" s="11">
        <v>7.18</v>
      </c>
      <c r="D485" s="11">
        <v>12.52</v>
      </c>
      <c r="E485" s="12">
        <v>96.2</v>
      </c>
      <c r="F485" s="12">
        <v>0</v>
      </c>
      <c r="G485" s="12">
        <v>4.4000000000000004</v>
      </c>
      <c r="H485" s="11">
        <v>3.52</v>
      </c>
      <c r="J485" s="12">
        <v>69.099999999999994</v>
      </c>
      <c r="K485" s="12">
        <v>0</v>
      </c>
      <c r="N485" s="2">
        <v>1</v>
      </c>
      <c r="O485" s="2">
        <v>1</v>
      </c>
      <c r="P485" s="2" t="s">
        <v>108</v>
      </c>
    </row>
    <row r="486" spans="1:22" x14ac:dyDescent="0.25">
      <c r="A486" s="10">
        <v>44567</v>
      </c>
      <c r="B486" s="26">
        <v>0.5</v>
      </c>
      <c r="C486" s="11">
        <v>7.08</v>
      </c>
      <c r="D486" s="11">
        <v>12.66</v>
      </c>
      <c r="E486" s="12">
        <v>97.4</v>
      </c>
      <c r="F486" s="12">
        <v>5</v>
      </c>
      <c r="G486" s="12">
        <v>3.8</v>
      </c>
      <c r="H486" s="11">
        <v>6.86</v>
      </c>
      <c r="J486" s="12">
        <v>59.9</v>
      </c>
      <c r="K486" s="12">
        <v>0</v>
      </c>
      <c r="N486" s="2">
        <v>33</v>
      </c>
      <c r="O486" s="2">
        <v>17</v>
      </c>
      <c r="P486" s="2" t="s">
        <v>108</v>
      </c>
    </row>
    <row r="487" spans="1:22" x14ac:dyDescent="0.25">
      <c r="A487" s="10">
        <v>44580</v>
      </c>
      <c r="B487" s="26">
        <v>0.4826388888888889</v>
      </c>
      <c r="C487" s="11">
        <v>6.97</v>
      </c>
      <c r="D487" s="11">
        <v>12.47</v>
      </c>
      <c r="E487" s="12">
        <v>100</v>
      </c>
      <c r="F487" s="12">
        <v>8.8888888888888893</v>
      </c>
      <c r="G487" s="12">
        <v>6.3</v>
      </c>
      <c r="H487" s="11">
        <v>2.78</v>
      </c>
      <c r="J487" s="12">
        <v>68.8</v>
      </c>
      <c r="K487" s="12">
        <v>0</v>
      </c>
      <c r="N487" s="2">
        <v>1</v>
      </c>
      <c r="O487" s="2">
        <v>1</v>
      </c>
      <c r="P487" s="2" t="s">
        <v>108</v>
      </c>
    </row>
    <row r="488" spans="1:22" x14ac:dyDescent="0.25">
      <c r="A488" s="10">
        <v>44594</v>
      </c>
      <c r="B488" s="26">
        <v>0.51388888888888895</v>
      </c>
      <c r="C488" s="11">
        <v>7.19</v>
      </c>
      <c r="D488" s="11">
        <v>12.86</v>
      </c>
      <c r="E488" s="12">
        <v>96.7</v>
      </c>
      <c r="F488" s="12">
        <v>2.2222222222222219</v>
      </c>
      <c r="G488" s="12">
        <v>3.9</v>
      </c>
      <c r="H488" s="11">
        <v>2.23</v>
      </c>
      <c r="J488" s="12">
        <v>78.5</v>
      </c>
      <c r="K488" s="12">
        <v>0</v>
      </c>
      <c r="N488" s="2">
        <v>23</v>
      </c>
      <c r="O488" s="2">
        <v>13</v>
      </c>
      <c r="P488" s="2" t="s">
        <v>108</v>
      </c>
    </row>
    <row r="489" spans="1:22" x14ac:dyDescent="0.25">
      <c r="A489" s="10">
        <v>44607</v>
      </c>
      <c r="B489" s="26">
        <v>0.50694444444444442</v>
      </c>
      <c r="C489" s="11">
        <v>7.19</v>
      </c>
      <c r="D489" s="11">
        <v>12.14</v>
      </c>
      <c r="E489" s="12">
        <v>98</v>
      </c>
      <c r="F489" s="12">
        <v>7.7777777777777786</v>
      </c>
      <c r="G489" s="12">
        <v>6.5</v>
      </c>
      <c r="H489" s="11">
        <v>1.78</v>
      </c>
      <c r="J489" s="12">
        <v>82.2</v>
      </c>
      <c r="K489" s="12">
        <v>0</v>
      </c>
      <c r="N489" s="2">
        <v>23</v>
      </c>
      <c r="O489" s="2">
        <v>4.5</v>
      </c>
      <c r="P489" s="2" t="s">
        <v>108</v>
      </c>
    </row>
    <row r="490" spans="1:22" x14ac:dyDescent="0.25">
      <c r="A490" s="10">
        <v>44622</v>
      </c>
      <c r="B490" s="26">
        <v>0.48958333333333331</v>
      </c>
      <c r="C490" s="11">
        <v>7.2</v>
      </c>
      <c r="D490" s="11">
        <v>12.21</v>
      </c>
      <c r="E490" s="12">
        <v>100.6</v>
      </c>
      <c r="F490" s="12">
        <v>8.8888888888888893</v>
      </c>
      <c r="G490" s="12">
        <v>7.1</v>
      </c>
      <c r="H490" s="11">
        <v>3.82</v>
      </c>
      <c r="J490" s="12">
        <v>57.6</v>
      </c>
      <c r="K490" s="12">
        <v>0</v>
      </c>
      <c r="N490" s="2">
        <v>4.5</v>
      </c>
      <c r="O490" s="2">
        <v>4.5</v>
      </c>
      <c r="P490" s="2" t="s">
        <v>108</v>
      </c>
    </row>
    <row r="491" spans="1:22" x14ac:dyDescent="0.25">
      <c r="A491" s="10">
        <v>44636</v>
      </c>
      <c r="B491" s="26">
        <v>0.51388888888888895</v>
      </c>
      <c r="C491" s="11">
        <v>7.1</v>
      </c>
      <c r="D491" s="11">
        <v>12.14</v>
      </c>
      <c r="E491" s="12">
        <v>99</v>
      </c>
      <c r="F491" s="12">
        <v>7.7777777777777786</v>
      </c>
      <c r="G491" s="12">
        <v>7.1</v>
      </c>
      <c r="H491" s="11">
        <v>3.77</v>
      </c>
      <c r="J491" s="12">
        <v>59.3</v>
      </c>
      <c r="K491" s="12">
        <v>0</v>
      </c>
      <c r="N491" s="2">
        <v>4.5</v>
      </c>
      <c r="O491" s="2">
        <v>4.5</v>
      </c>
      <c r="P491" s="2">
        <v>0.39</v>
      </c>
      <c r="Q491" s="2">
        <v>0.14000000000000001</v>
      </c>
      <c r="R491" s="2">
        <v>1.7999999999999999E-2</v>
      </c>
      <c r="S491" s="2">
        <v>0.03</v>
      </c>
      <c r="T491" s="2">
        <v>0.39</v>
      </c>
      <c r="U491" s="2">
        <v>0.01</v>
      </c>
      <c r="V491" s="2">
        <v>4</v>
      </c>
    </row>
    <row r="492" spans="1:22" x14ac:dyDescent="0.25">
      <c r="A492" s="10">
        <v>44649</v>
      </c>
      <c r="B492" s="26">
        <v>0.48958333333333331</v>
      </c>
      <c r="C492" s="11">
        <v>7.28</v>
      </c>
      <c r="D492" s="11">
        <v>11.86</v>
      </c>
      <c r="E492" s="12">
        <v>102.7</v>
      </c>
      <c r="F492" s="12">
        <v>11.66666666666667</v>
      </c>
      <c r="G492" s="12">
        <v>9.1999999999999993</v>
      </c>
      <c r="H492" s="11">
        <v>2.2599999999999998</v>
      </c>
      <c r="J492" s="12">
        <v>76.3</v>
      </c>
      <c r="K492" s="12">
        <v>0</v>
      </c>
      <c r="N492" s="2">
        <v>4.5</v>
      </c>
      <c r="O492" s="2">
        <v>2</v>
      </c>
      <c r="P492" s="2" t="s">
        <v>108</v>
      </c>
    </row>
    <row r="493" spans="1:22" x14ac:dyDescent="0.25">
      <c r="A493" s="10">
        <v>44663</v>
      </c>
      <c r="B493" s="26">
        <v>0.4680555555555555</v>
      </c>
      <c r="C493" s="11">
        <v>7.55</v>
      </c>
      <c r="D493" s="11">
        <v>11.66</v>
      </c>
      <c r="E493" s="12">
        <v>96.9</v>
      </c>
      <c r="F493" s="12">
        <v>6.666666666666667</v>
      </c>
      <c r="G493" s="12">
        <v>7.2</v>
      </c>
      <c r="H493" s="11">
        <v>2.62</v>
      </c>
      <c r="J493" s="12">
        <v>65.5</v>
      </c>
      <c r="K493" s="12">
        <v>0</v>
      </c>
      <c r="N493" s="2">
        <v>33</v>
      </c>
      <c r="O493" s="2">
        <v>11</v>
      </c>
      <c r="P493" s="2" t="s">
        <v>108</v>
      </c>
    </row>
    <row r="494" spans="1:22" x14ac:dyDescent="0.25">
      <c r="A494" s="10">
        <v>44676</v>
      </c>
      <c r="B494" s="26">
        <v>0.47847222222222219</v>
      </c>
      <c r="C494" s="11">
        <v>7.52</v>
      </c>
      <c r="D494" s="11">
        <v>11.34</v>
      </c>
      <c r="E494" s="12">
        <v>100.9</v>
      </c>
      <c r="F494" s="12">
        <v>12.22222222222222</v>
      </c>
      <c r="G494" s="12">
        <v>10.3</v>
      </c>
      <c r="H494" s="11">
        <v>2.23</v>
      </c>
      <c r="J494" s="12">
        <v>79.099999999999994</v>
      </c>
      <c r="K494" s="12">
        <v>0</v>
      </c>
      <c r="N494" s="2">
        <v>2</v>
      </c>
      <c r="O494" s="2">
        <v>2</v>
      </c>
      <c r="P494" s="2" t="s">
        <v>108</v>
      </c>
    </row>
    <row r="495" spans="1:22" x14ac:dyDescent="0.25">
      <c r="A495" s="10">
        <v>44691</v>
      </c>
      <c r="B495" s="26">
        <v>0.47152777777777777</v>
      </c>
      <c r="C495" s="11">
        <v>7.56</v>
      </c>
      <c r="D495" s="11">
        <v>11.44</v>
      </c>
      <c r="E495" s="12">
        <v>101.2</v>
      </c>
      <c r="F495" s="12">
        <v>11.111111111111111</v>
      </c>
      <c r="G495" s="12">
        <v>10.1</v>
      </c>
      <c r="H495" s="11">
        <v>3</v>
      </c>
      <c r="J495" s="12">
        <v>67.3</v>
      </c>
      <c r="K495" s="12">
        <v>0</v>
      </c>
      <c r="N495" s="2">
        <v>49</v>
      </c>
      <c r="O495" s="2">
        <v>33</v>
      </c>
      <c r="P495" s="2" t="s">
        <v>108</v>
      </c>
    </row>
    <row r="496" spans="1:22" x14ac:dyDescent="0.25">
      <c r="A496" s="10">
        <v>44704</v>
      </c>
      <c r="B496" s="26">
        <v>0.49305555555555558</v>
      </c>
      <c r="C496" s="11">
        <v>7.49</v>
      </c>
      <c r="D496" s="11">
        <v>11.01</v>
      </c>
      <c r="E496" s="12">
        <v>100</v>
      </c>
      <c r="F496" s="12">
        <v>15</v>
      </c>
      <c r="G496" s="12">
        <v>11.4</v>
      </c>
      <c r="H496" s="11">
        <v>3.04</v>
      </c>
      <c r="J496" s="12">
        <v>74.900000000000006</v>
      </c>
      <c r="K496" s="12">
        <v>0</v>
      </c>
      <c r="N496" s="2">
        <v>13</v>
      </c>
      <c r="O496" s="2">
        <v>13</v>
      </c>
      <c r="P496" s="2" t="s">
        <v>108</v>
      </c>
    </row>
    <row r="497" spans="1:22" x14ac:dyDescent="0.25">
      <c r="A497" s="10">
        <v>44721</v>
      </c>
      <c r="B497" s="26">
        <v>0.46527777777777773</v>
      </c>
      <c r="C497" s="11">
        <v>7.49</v>
      </c>
      <c r="D497" s="11">
        <v>9.8800000000000008</v>
      </c>
      <c r="E497" s="12">
        <v>94.3</v>
      </c>
      <c r="F497" s="12">
        <v>12.77777777777778</v>
      </c>
      <c r="G497" s="12">
        <v>13.1</v>
      </c>
      <c r="H497" s="11">
        <v>2.89</v>
      </c>
      <c r="J497" s="12">
        <v>73.3</v>
      </c>
      <c r="K497" s="12">
        <v>0</v>
      </c>
      <c r="N497" s="2">
        <v>130</v>
      </c>
      <c r="O497" s="2">
        <v>130</v>
      </c>
      <c r="P497" s="2" t="s">
        <v>108</v>
      </c>
    </row>
    <row r="498" spans="1:22" x14ac:dyDescent="0.25">
      <c r="A498" s="10">
        <v>44734</v>
      </c>
      <c r="B498" s="26">
        <v>0.52916666666666667</v>
      </c>
      <c r="C498" s="11">
        <v>7.63</v>
      </c>
      <c r="D498" s="11">
        <v>10.44</v>
      </c>
      <c r="E498" s="12">
        <v>102.3</v>
      </c>
      <c r="F498" s="12">
        <v>17.777777777777779</v>
      </c>
      <c r="G498" s="12">
        <v>14.8</v>
      </c>
      <c r="H498" s="11">
        <v>1.86</v>
      </c>
      <c r="J498" s="12">
        <v>79.2</v>
      </c>
      <c r="K498" s="12">
        <v>0</v>
      </c>
      <c r="N498" s="2">
        <v>14</v>
      </c>
      <c r="O498" s="2">
        <v>14</v>
      </c>
      <c r="P498" s="2">
        <v>0.15</v>
      </c>
      <c r="Q498" s="2">
        <v>0.25</v>
      </c>
      <c r="R498" s="2">
        <v>2.1999999999999999E-2</v>
      </c>
      <c r="S498" s="2">
        <v>0.02</v>
      </c>
      <c r="T498" s="2">
        <v>0.15</v>
      </c>
      <c r="U498" s="2">
        <v>0.01</v>
      </c>
      <c r="V498" s="2">
        <v>3.5</v>
      </c>
    </row>
    <row r="499" spans="1:22" x14ac:dyDescent="0.25">
      <c r="A499" s="10">
        <v>44747</v>
      </c>
      <c r="B499" s="26">
        <v>0.4826388888888889</v>
      </c>
      <c r="C499" s="11">
        <v>7.79</v>
      </c>
      <c r="D499" s="11">
        <v>11.55</v>
      </c>
      <c r="E499" s="12">
        <v>102.8</v>
      </c>
      <c r="F499" s="12">
        <v>20.555555555555561</v>
      </c>
      <c r="G499" s="12">
        <v>14.2</v>
      </c>
      <c r="H499" s="11">
        <v>1.22</v>
      </c>
      <c r="J499" s="12">
        <v>92.89</v>
      </c>
      <c r="K499" s="12">
        <v>0</v>
      </c>
      <c r="N499" s="2">
        <v>49</v>
      </c>
      <c r="O499" s="2">
        <v>49</v>
      </c>
      <c r="P499" s="2" t="s">
        <v>108</v>
      </c>
    </row>
    <row r="500" spans="1:22" x14ac:dyDescent="0.25">
      <c r="A500" s="10">
        <v>44761</v>
      </c>
      <c r="B500" s="26">
        <v>0.47638888888888892</v>
      </c>
      <c r="C500" s="11">
        <v>7.65</v>
      </c>
      <c r="D500" s="11">
        <v>9.86</v>
      </c>
      <c r="E500" s="12">
        <v>101</v>
      </c>
      <c r="F500" s="12">
        <v>21.666666666666671</v>
      </c>
      <c r="G500" s="12">
        <v>16.7</v>
      </c>
      <c r="H500" s="11">
        <v>1.48</v>
      </c>
      <c r="J500" s="12">
        <v>105.7</v>
      </c>
      <c r="K500" s="12">
        <v>0.1</v>
      </c>
      <c r="N500" s="2">
        <v>350</v>
      </c>
      <c r="O500" s="2">
        <v>170</v>
      </c>
      <c r="P500" s="2" t="s">
        <v>108</v>
      </c>
    </row>
    <row r="501" spans="1:22" x14ac:dyDescent="0.25">
      <c r="A501" s="10">
        <v>44775</v>
      </c>
      <c r="B501" s="26">
        <v>0.47222222222222227</v>
      </c>
      <c r="C501" s="11">
        <v>7.55</v>
      </c>
      <c r="D501" s="11"/>
      <c r="E501" s="12"/>
      <c r="F501" s="12">
        <v>17.777777777777779</v>
      </c>
      <c r="G501" s="12">
        <v>16.2</v>
      </c>
      <c r="H501" s="11">
        <v>0.62</v>
      </c>
      <c r="J501" s="12">
        <v>124.3</v>
      </c>
      <c r="K501" s="12">
        <v>0.1</v>
      </c>
      <c r="N501" s="2">
        <v>920</v>
      </c>
      <c r="O501" s="2">
        <v>920</v>
      </c>
      <c r="P501" s="2" t="s">
        <v>108</v>
      </c>
    </row>
    <row r="502" spans="1:22" x14ac:dyDescent="0.25">
      <c r="A502" s="10">
        <v>44789</v>
      </c>
      <c r="B502" s="26">
        <v>0.46527777777777773</v>
      </c>
      <c r="C502" s="11">
        <v>7.48</v>
      </c>
      <c r="D502" s="11">
        <v>9.51</v>
      </c>
      <c r="E502" s="12">
        <v>95.4</v>
      </c>
      <c r="F502" s="12">
        <v>21.666666666666671</v>
      </c>
      <c r="G502" s="12">
        <v>15.7</v>
      </c>
      <c r="H502" s="11">
        <v>0.98</v>
      </c>
      <c r="J502" s="12">
        <v>130.9</v>
      </c>
      <c r="K502" s="12">
        <v>0.1</v>
      </c>
      <c r="N502" s="2">
        <v>350</v>
      </c>
      <c r="O502" s="2">
        <v>49</v>
      </c>
      <c r="P502" s="2" t="s">
        <v>108</v>
      </c>
    </row>
    <row r="503" spans="1:22" x14ac:dyDescent="0.25">
      <c r="A503" s="10">
        <v>44803</v>
      </c>
      <c r="B503" s="26">
        <v>0.5</v>
      </c>
      <c r="C503" s="11">
        <v>7.51</v>
      </c>
      <c r="D503" s="11">
        <v>9.76</v>
      </c>
      <c r="E503" s="12">
        <v>98</v>
      </c>
      <c r="F503" s="12">
        <v>27.222222222222221</v>
      </c>
      <c r="G503" s="12">
        <v>15.7</v>
      </c>
      <c r="H503" s="11">
        <v>1.35</v>
      </c>
      <c r="J503" s="12">
        <v>115.9</v>
      </c>
      <c r="K503" s="12">
        <v>0.1</v>
      </c>
      <c r="N503" s="2">
        <v>280</v>
      </c>
      <c r="O503" s="2">
        <v>170</v>
      </c>
      <c r="P503" s="2" t="s">
        <v>108</v>
      </c>
    </row>
    <row r="504" spans="1:22" x14ac:dyDescent="0.25">
      <c r="A504" s="10">
        <v>44817</v>
      </c>
      <c r="B504" s="26">
        <v>0.45416666666666666</v>
      </c>
      <c r="C504" s="11">
        <v>7.47</v>
      </c>
      <c r="D504" s="11">
        <v>9.1999999999999993</v>
      </c>
      <c r="E504" s="12">
        <v>90</v>
      </c>
      <c r="F504" s="12">
        <v>17.777777777777779</v>
      </c>
      <c r="G504" s="12">
        <v>14.2</v>
      </c>
      <c r="H504" s="11">
        <v>0.8</v>
      </c>
      <c r="J504" s="12">
        <v>138.9</v>
      </c>
      <c r="K504" s="12">
        <v>0.1</v>
      </c>
      <c r="N504" s="2">
        <v>33</v>
      </c>
      <c r="O504" s="2">
        <v>33</v>
      </c>
      <c r="P504" s="2" t="s">
        <v>108</v>
      </c>
    </row>
    <row r="505" spans="1:22" x14ac:dyDescent="0.25">
      <c r="A505" s="10">
        <v>44832</v>
      </c>
      <c r="B505" s="26">
        <v>0.4826388888888889</v>
      </c>
      <c r="C505" s="11">
        <v>7.38</v>
      </c>
      <c r="D505" s="11">
        <v>9.61</v>
      </c>
      <c r="E505" s="12">
        <v>91.9</v>
      </c>
      <c r="F505" s="12">
        <v>16.666666666666671</v>
      </c>
      <c r="G505" s="12">
        <v>13.4</v>
      </c>
      <c r="H505" s="11">
        <v>3.5</v>
      </c>
      <c r="J505" s="12">
        <v>140.9</v>
      </c>
      <c r="K505" s="12">
        <v>0.1</v>
      </c>
      <c r="N505" s="2">
        <v>33</v>
      </c>
      <c r="O505" s="2">
        <v>33</v>
      </c>
      <c r="P505" s="2">
        <v>0.34</v>
      </c>
      <c r="Q505" s="2">
        <v>0.25</v>
      </c>
      <c r="R505" s="2">
        <v>1.6E-2</v>
      </c>
      <c r="S505" s="2">
        <v>0.03</v>
      </c>
      <c r="T505" s="2">
        <v>0.34</v>
      </c>
      <c r="U505" s="2">
        <v>0.01</v>
      </c>
      <c r="V505" s="2">
        <v>3</v>
      </c>
    </row>
    <row r="507" spans="1:22" x14ac:dyDescent="0.25">
      <c r="A507" s="10"/>
      <c r="D507" s="11"/>
      <c r="F507" s="12"/>
      <c r="G507" s="12"/>
      <c r="H507" s="12"/>
      <c r="I507" s="12"/>
      <c r="J507" s="12"/>
      <c r="M507" s="11"/>
      <c r="P507" s="11"/>
      <c r="Q507" s="12"/>
      <c r="R507" s="12"/>
      <c r="S507" s="11"/>
      <c r="T507" s="11"/>
      <c r="U507" s="11"/>
    </row>
    <row r="508" spans="1:22" x14ac:dyDescent="0.25">
      <c r="A508" s="17" t="s">
        <v>133</v>
      </c>
      <c r="C508" s="2">
        <f>COUNT(C11:C506)</f>
        <v>461</v>
      </c>
      <c r="D508" s="2">
        <f t="shared" ref="D508:O508" si="0">COUNT(D11:D506)</f>
        <v>483</v>
      </c>
      <c r="E508" s="2">
        <f t="shared" si="0"/>
        <v>484</v>
      </c>
      <c r="F508" s="2">
        <f t="shared" si="0"/>
        <v>52</v>
      </c>
      <c r="G508" s="2">
        <f t="shared" si="0"/>
        <v>489</v>
      </c>
      <c r="H508" s="2">
        <f t="shared" si="0"/>
        <v>452</v>
      </c>
      <c r="I508" s="12">
        <f t="shared" si="0"/>
        <v>390</v>
      </c>
      <c r="J508" s="12">
        <f t="shared" si="0"/>
        <v>488</v>
      </c>
      <c r="K508" s="12">
        <f t="shared" si="0"/>
        <v>489</v>
      </c>
      <c r="L508" s="2" t="s">
        <v>109</v>
      </c>
      <c r="M508" s="2">
        <f t="shared" si="0"/>
        <v>123</v>
      </c>
      <c r="N508" s="13">
        <f t="shared" si="0"/>
        <v>487</v>
      </c>
      <c r="O508" s="13">
        <f t="shared" si="0"/>
        <v>52</v>
      </c>
      <c r="P508" s="2">
        <f t="shared" ref="P508:V508" si="1">COUNT(P11:P506)</f>
        <v>121</v>
      </c>
      <c r="Q508" s="2">
        <f t="shared" si="1"/>
        <v>121</v>
      </c>
      <c r="R508" s="2">
        <f t="shared" si="1"/>
        <v>121</v>
      </c>
      <c r="S508" s="2">
        <f t="shared" si="1"/>
        <v>121</v>
      </c>
      <c r="T508" s="2">
        <f t="shared" si="1"/>
        <v>120</v>
      </c>
      <c r="U508" s="2">
        <f t="shared" si="1"/>
        <v>121</v>
      </c>
      <c r="V508" s="2">
        <f t="shared" si="1"/>
        <v>121</v>
      </c>
    </row>
    <row r="509" spans="1:22" x14ac:dyDescent="0.25">
      <c r="A509" s="17" t="s">
        <v>96</v>
      </c>
      <c r="C509" s="11">
        <f>AVERAGE(C11:C506)</f>
        <v>7.4294360086767881</v>
      </c>
      <c r="D509" s="11">
        <f t="shared" ref="D509:O509" si="2">AVERAGE(D11:D506)</f>
        <v>11.035734989648025</v>
      </c>
      <c r="E509" s="11">
        <f t="shared" si="2"/>
        <v>96.803636363636357</v>
      </c>
      <c r="F509" s="11">
        <f t="shared" si="2"/>
        <v>12.425213675213675</v>
      </c>
      <c r="G509" s="12">
        <f t="shared" si="2"/>
        <v>9.9740286298568641</v>
      </c>
      <c r="H509" s="11">
        <f t="shared" si="2"/>
        <v>2.9519026548672582</v>
      </c>
      <c r="I509" s="12">
        <f t="shared" si="2"/>
        <v>65.709307692307718</v>
      </c>
      <c r="J509" s="12">
        <f t="shared" si="2"/>
        <v>90.464323770491845</v>
      </c>
      <c r="K509" s="12">
        <f t="shared" si="2"/>
        <v>2.9578884856725753E-2</v>
      </c>
      <c r="L509" s="2" t="s">
        <v>109</v>
      </c>
      <c r="M509" s="11">
        <f t="shared" si="2"/>
        <v>1.7615447154471551</v>
      </c>
      <c r="N509" s="13">
        <f t="shared" si="2"/>
        <v>182.18459958932249</v>
      </c>
      <c r="O509" s="13">
        <f t="shared" si="2"/>
        <v>91.632692307692295</v>
      </c>
      <c r="P509" s="11">
        <f t="shared" ref="P509:V509" si="3">AVERAGE(P11:P506)</f>
        <v>0.45758677685950416</v>
      </c>
      <c r="Q509" s="11">
        <f t="shared" si="3"/>
        <v>0.36256198347107443</v>
      </c>
      <c r="R509" s="11">
        <f t="shared" si="3"/>
        <v>4.9892561983470973E-2</v>
      </c>
      <c r="S509" s="11">
        <f t="shared" si="3"/>
        <v>2.0628099173553686E-2</v>
      </c>
      <c r="T509" s="11">
        <f t="shared" si="3"/>
        <v>0.44916666666666655</v>
      </c>
      <c r="U509" s="11">
        <f t="shared" si="3"/>
        <v>3.1115702479338796E-2</v>
      </c>
      <c r="V509" s="11">
        <f t="shared" si="3"/>
        <v>4.8140495867768598</v>
      </c>
    </row>
    <row r="510" spans="1:22" x14ac:dyDescent="0.25">
      <c r="A510" s="17" t="s">
        <v>129</v>
      </c>
      <c r="C510" s="11">
        <f>STDEV(C11:C506)</f>
        <v>0.30799581223245592</v>
      </c>
      <c r="D510" s="11">
        <f t="shared" ref="D510:O510" si="4">STDEV(D11:D506)</f>
        <v>1.3301804810613038</v>
      </c>
      <c r="E510" s="11">
        <f t="shared" si="4"/>
        <v>5.3756261515975146</v>
      </c>
      <c r="F510" s="11">
        <f t="shared" si="4"/>
        <v>7.2243409378886403</v>
      </c>
      <c r="G510" s="12">
        <f t="shared" si="4"/>
        <v>4.0663050058766732</v>
      </c>
      <c r="H510" s="11">
        <f t="shared" si="4"/>
        <v>4.2230016236488792</v>
      </c>
      <c r="I510" s="12">
        <f t="shared" si="4"/>
        <v>23.271742362328609</v>
      </c>
      <c r="J510" s="12">
        <f t="shared" si="4"/>
        <v>25.52385488773719</v>
      </c>
      <c r="K510" s="12">
        <f t="shared" si="4"/>
        <v>4.3780951829875625E-2</v>
      </c>
      <c r="L510" s="2" t="s">
        <v>109</v>
      </c>
      <c r="M510" s="11">
        <f t="shared" si="4"/>
        <v>0.74261393950562959</v>
      </c>
      <c r="N510" s="13">
        <f t="shared" si="4"/>
        <v>861.81706027417601</v>
      </c>
      <c r="O510" s="13">
        <f t="shared" si="4"/>
        <v>196.31068086087504</v>
      </c>
      <c r="P510" s="11">
        <f t="shared" ref="P510:V510" si="5">STDEV(P11:P506)</f>
        <v>0.20694824914381724</v>
      </c>
      <c r="Q510" s="11">
        <f t="shared" si="5"/>
        <v>0.30775945402651667</v>
      </c>
      <c r="R510" s="11">
        <f t="shared" si="5"/>
        <v>8.716652313142996E-3</v>
      </c>
      <c r="S510" s="11">
        <f t="shared" si="5"/>
        <v>1.9628267129917946E-2</v>
      </c>
      <c r="T510" s="11">
        <f t="shared" si="5"/>
        <v>0.20201332568298952</v>
      </c>
      <c r="U510" s="11">
        <f t="shared" si="5"/>
        <v>2.4693855538927358E-2</v>
      </c>
      <c r="V510" s="11">
        <f t="shared" si="5"/>
        <v>9.7754224613323313</v>
      </c>
    </row>
    <row r="511" spans="1:22" x14ac:dyDescent="0.25">
      <c r="A511" s="17" t="s">
        <v>99</v>
      </c>
      <c r="C511" s="11">
        <f>MAX(C11:C506)</f>
        <v>8.34</v>
      </c>
      <c r="D511" s="11">
        <f t="shared" ref="D511:O511" si="6">MAX(D11:D506)</f>
        <v>14.34</v>
      </c>
      <c r="E511" s="11">
        <f t="shared" si="6"/>
        <v>128.6</v>
      </c>
      <c r="F511" s="11">
        <f t="shared" si="6"/>
        <v>27.222222222222225</v>
      </c>
      <c r="G511" s="12">
        <f t="shared" si="6"/>
        <v>21.9</v>
      </c>
      <c r="H511" s="11">
        <f t="shared" si="6"/>
        <v>47.8</v>
      </c>
      <c r="I511" s="12">
        <f t="shared" si="6"/>
        <v>119.8</v>
      </c>
      <c r="J511" s="12">
        <f t="shared" si="6"/>
        <v>173.8</v>
      </c>
      <c r="K511" s="12">
        <f t="shared" si="6"/>
        <v>0.1</v>
      </c>
      <c r="L511" s="2" t="s">
        <v>109</v>
      </c>
      <c r="M511" s="11">
        <f t="shared" si="6"/>
        <v>5</v>
      </c>
      <c r="N511" s="13">
        <f t="shared" si="6"/>
        <v>16000</v>
      </c>
      <c r="O511" s="13">
        <f t="shared" si="6"/>
        <v>920</v>
      </c>
      <c r="P511" s="11">
        <f t="shared" ref="P511:V511" si="7">MAX(P11:P506)</f>
        <v>0.97</v>
      </c>
      <c r="Q511" s="11">
        <f t="shared" si="7"/>
        <v>3.22</v>
      </c>
      <c r="R511" s="11">
        <f t="shared" si="7"/>
        <v>0.1</v>
      </c>
      <c r="S511" s="11">
        <f t="shared" si="7"/>
        <v>0.11</v>
      </c>
      <c r="T511" s="11">
        <f t="shared" si="7"/>
        <v>0.97</v>
      </c>
      <c r="U511" s="11">
        <f t="shared" si="7"/>
        <v>0.1</v>
      </c>
      <c r="V511" s="11">
        <f t="shared" si="7"/>
        <v>72</v>
      </c>
    </row>
    <row r="512" spans="1:22" x14ac:dyDescent="0.25">
      <c r="A512" s="17" t="s">
        <v>100</v>
      </c>
      <c r="C512" s="11">
        <f>MIN(C11:C506)</f>
        <v>6.4</v>
      </c>
      <c r="D512" s="11">
        <f t="shared" ref="D512:O512" si="8">MIN(D11:D506)</f>
        <v>7.43</v>
      </c>
      <c r="E512" s="11">
        <f t="shared" si="8"/>
        <v>74.7</v>
      </c>
      <c r="F512" s="11">
        <f t="shared" si="8"/>
        <v>0</v>
      </c>
      <c r="G512" s="12">
        <f t="shared" si="8"/>
        <v>0.9</v>
      </c>
      <c r="H512" s="11">
        <f t="shared" si="8"/>
        <v>0</v>
      </c>
      <c r="I512" s="12">
        <f t="shared" si="8"/>
        <v>28</v>
      </c>
      <c r="J512" s="12">
        <f t="shared" si="8"/>
        <v>0</v>
      </c>
      <c r="K512" s="12">
        <f t="shared" si="8"/>
        <v>0</v>
      </c>
      <c r="L512" s="2" t="s">
        <v>109</v>
      </c>
      <c r="M512" s="11">
        <f t="shared" si="8"/>
        <v>0.5</v>
      </c>
      <c r="N512" s="13">
        <f t="shared" si="8"/>
        <v>1</v>
      </c>
      <c r="O512" s="13">
        <f t="shared" si="8"/>
        <v>1</v>
      </c>
      <c r="P512" s="11">
        <f t="shared" ref="P512:V512" si="9">MIN(P11:P506)</f>
        <v>0.05</v>
      </c>
      <c r="Q512" s="11">
        <f t="shared" si="9"/>
        <v>0.14000000000000001</v>
      </c>
      <c r="R512" s="11">
        <f t="shared" si="9"/>
        <v>1.6E-2</v>
      </c>
      <c r="S512" s="11">
        <f t="shared" si="9"/>
        <v>5.0000000000000001E-3</v>
      </c>
      <c r="T512" s="11">
        <f t="shared" si="9"/>
        <v>0.05</v>
      </c>
      <c r="U512" s="11">
        <f t="shared" si="9"/>
        <v>0.01</v>
      </c>
      <c r="V512" s="11">
        <f t="shared" si="9"/>
        <v>2</v>
      </c>
    </row>
    <row r="513" spans="1:15" x14ac:dyDescent="0.25">
      <c r="A513" s="17" t="s">
        <v>105</v>
      </c>
      <c r="N513" s="13">
        <f>GEOMEAN(N11:N506)</f>
        <v>42.193226843640701</v>
      </c>
      <c r="O513" s="13">
        <f>GEOMEAN(O11:O506)</f>
        <v>22.334435692014026</v>
      </c>
    </row>
    <row r="514" spans="1:15" x14ac:dyDescent="0.25">
      <c r="A514" s="17" t="s">
        <v>106</v>
      </c>
      <c r="N514" s="13">
        <f>COUNTIF(N11:N506,"&gt;200")</f>
        <v>96</v>
      </c>
      <c r="O514" s="13">
        <f>COUNTIF(O11:O506,"&gt;200")</f>
        <v>5</v>
      </c>
    </row>
    <row r="515" spans="1:15" x14ac:dyDescent="0.25">
      <c r="A515" s="17" t="s">
        <v>107</v>
      </c>
      <c r="L515" s="12"/>
      <c r="N515" s="13">
        <f>(N514/N508)*100</f>
        <v>19.71252566735113</v>
      </c>
      <c r="O515" s="13">
        <f>(O514/O508)*100</f>
        <v>9.6153846153846168</v>
      </c>
    </row>
  </sheetData>
  <phoneticPr fontId="0" type="noConversion"/>
  <pageMargins left="1" right="1" top="1" bottom="1" header="0.5" footer="0.5"/>
  <pageSetup scale="58" firstPageNumber="56" fitToHeight="2" orientation="landscape" useFirstPageNumber="1" r:id="rId1"/>
  <headerFooter alignWithMargins="0">
    <oddFooter>&amp;CA-&amp;P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511"/>
  <sheetViews>
    <sheetView zoomScale="80" zoomScaleNormal="80" workbookViewId="0">
      <pane xSplit="1" ySplit="5" topLeftCell="B473" activePane="bottomRight" state="frozen"/>
      <selection activeCell="B367" sqref="B367"/>
      <selection pane="topRight" activeCell="B367" sqref="B367"/>
      <selection pane="bottomLeft" activeCell="B367" sqref="B367"/>
      <selection pane="bottomRight" activeCell="A504" sqref="A504"/>
    </sheetView>
  </sheetViews>
  <sheetFormatPr defaultColWidth="8.85546875" defaultRowHeight="15" x14ac:dyDescent="0.25"/>
  <cols>
    <col min="1" max="1" width="20.28515625" style="2" bestFit="1" customWidth="1"/>
    <col min="2" max="2" width="20.28515625" style="2" customWidth="1"/>
    <col min="3" max="10" width="8.85546875" style="2"/>
    <col min="11" max="11" width="9.140625" style="12" customWidth="1"/>
    <col min="12" max="12" width="8.85546875" style="2"/>
    <col min="13" max="13" width="10.7109375" style="2" customWidth="1"/>
    <col min="14" max="16384" width="8.85546875" style="2"/>
  </cols>
  <sheetData>
    <row r="1" spans="1:22" x14ac:dyDescent="0.25">
      <c r="A1" s="95" t="s">
        <v>132</v>
      </c>
      <c r="B1" s="57">
        <v>19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62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45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37901.413194444445</v>
      </c>
      <c r="B6" s="26">
        <v>37901.413194444445</v>
      </c>
      <c r="C6" s="4">
        <v>6.91</v>
      </c>
      <c r="D6" s="4">
        <v>9.7899999999999991</v>
      </c>
      <c r="E6" s="5">
        <v>93.4</v>
      </c>
      <c r="F6" s="5"/>
      <c r="G6" s="5">
        <v>13.3</v>
      </c>
      <c r="H6" s="4">
        <v>8.2100000000000009</v>
      </c>
      <c r="I6" s="5">
        <v>83.7</v>
      </c>
      <c r="J6" s="5">
        <v>107.8</v>
      </c>
      <c r="K6" s="5">
        <v>0.1</v>
      </c>
      <c r="M6" s="4">
        <v>0.91</v>
      </c>
      <c r="N6" s="6">
        <v>5000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37914.4375</v>
      </c>
      <c r="B7" s="26">
        <v>37914.4375</v>
      </c>
      <c r="C7" s="4">
        <v>6.67</v>
      </c>
      <c r="D7" s="4">
        <v>9.5399999999999991</v>
      </c>
      <c r="E7" s="5">
        <v>90.5</v>
      </c>
      <c r="F7" s="5"/>
      <c r="G7" s="5">
        <v>12.4</v>
      </c>
      <c r="H7" s="4">
        <v>35.5</v>
      </c>
      <c r="I7" s="5">
        <v>59.5</v>
      </c>
      <c r="J7" s="5">
        <v>78.3</v>
      </c>
      <c r="K7" s="5">
        <v>0</v>
      </c>
      <c r="M7" s="4">
        <v>1.58</v>
      </c>
      <c r="N7" s="6">
        <v>70</v>
      </c>
      <c r="P7" s="4">
        <v>0.60799999999999998</v>
      </c>
      <c r="Q7" s="4">
        <v>0.5</v>
      </c>
      <c r="R7" s="4">
        <v>0.05</v>
      </c>
      <c r="S7" s="15">
        <v>5.0000000000000001E-3</v>
      </c>
      <c r="T7" s="4"/>
      <c r="U7" s="4">
        <v>0.09</v>
      </c>
      <c r="V7" s="6">
        <v>73</v>
      </c>
    </row>
    <row r="8" spans="1:22" s="6" customFormat="1" x14ac:dyDescent="0.25">
      <c r="A8" s="8">
        <v>37929.472222222219</v>
      </c>
      <c r="B8" s="26">
        <v>37929.472222222219</v>
      </c>
      <c r="C8" s="4">
        <v>7.25</v>
      </c>
      <c r="D8" s="4">
        <v>12.67</v>
      </c>
      <c r="E8" s="5">
        <v>94.5</v>
      </c>
      <c r="F8" s="5"/>
      <c r="G8" s="5">
        <v>3.1</v>
      </c>
      <c r="H8" s="4">
        <v>1.72</v>
      </c>
      <c r="I8" s="5">
        <v>55.8</v>
      </c>
      <c r="J8" s="5">
        <v>95.7</v>
      </c>
      <c r="K8" s="5">
        <v>0</v>
      </c>
      <c r="M8" s="4">
        <v>1.19</v>
      </c>
      <c r="N8" s="6">
        <v>50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37943.458333333336</v>
      </c>
      <c r="B9" s="26">
        <v>37943.458333333336</v>
      </c>
      <c r="C9" s="4">
        <v>6.6</v>
      </c>
      <c r="D9" s="4">
        <v>11.46</v>
      </c>
      <c r="E9" s="5">
        <v>96.4</v>
      </c>
      <c r="F9" s="5"/>
      <c r="G9" s="5">
        <v>7.6</v>
      </c>
      <c r="H9" s="4">
        <v>535</v>
      </c>
      <c r="I9" s="5">
        <v>33.1</v>
      </c>
      <c r="J9" s="5">
        <v>49.6</v>
      </c>
      <c r="K9" s="5">
        <v>0</v>
      </c>
      <c r="M9" s="4">
        <v>5.0999999999999996</v>
      </c>
      <c r="N9" s="6">
        <v>220</v>
      </c>
      <c r="P9" s="4">
        <v>1.1000000000000001</v>
      </c>
      <c r="Q9" s="4">
        <v>1.7</v>
      </c>
      <c r="R9" s="4">
        <v>0.99</v>
      </c>
      <c r="S9" s="15">
        <v>5.0000000000000001E-3</v>
      </c>
      <c r="T9" s="4">
        <v>1.1000000000000001</v>
      </c>
      <c r="U9" s="4">
        <v>0.14000000000000001</v>
      </c>
      <c r="V9" s="6">
        <v>902</v>
      </c>
    </row>
    <row r="10" spans="1:22" s="6" customFormat="1" x14ac:dyDescent="0.25">
      <c r="A10" s="8">
        <v>37957.40625</v>
      </c>
      <c r="B10" s="26">
        <v>37957.40625</v>
      </c>
      <c r="C10" s="4">
        <v>6.88</v>
      </c>
      <c r="D10" s="4">
        <v>10.7</v>
      </c>
      <c r="E10" s="5">
        <v>87.1</v>
      </c>
      <c r="F10" s="5"/>
      <c r="G10" s="5">
        <v>6.5</v>
      </c>
      <c r="H10" s="4">
        <v>3.98</v>
      </c>
      <c r="I10" s="5">
        <v>51.4</v>
      </c>
      <c r="J10" s="5">
        <v>79.2</v>
      </c>
      <c r="K10" s="5">
        <v>0</v>
      </c>
      <c r="M10" s="4">
        <v>2</v>
      </c>
      <c r="N10" s="6">
        <v>8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37971.427083333336</v>
      </c>
      <c r="B11" s="26">
        <v>37971.427083333336</v>
      </c>
      <c r="C11" s="4">
        <v>6.99</v>
      </c>
      <c r="D11" s="4">
        <v>11.09</v>
      </c>
      <c r="E11" s="5">
        <v>89.5</v>
      </c>
      <c r="F11" s="5"/>
      <c r="G11" s="5">
        <v>6.1</v>
      </c>
      <c r="H11" s="4">
        <v>2.66</v>
      </c>
      <c r="I11" s="5">
        <v>54.8</v>
      </c>
      <c r="J11" s="5">
        <v>85.4</v>
      </c>
      <c r="K11" s="5">
        <v>0</v>
      </c>
      <c r="M11" s="4">
        <v>1.72</v>
      </c>
      <c r="N11" s="6">
        <v>23</v>
      </c>
      <c r="P11" s="4">
        <v>0.7</v>
      </c>
      <c r="Q11" s="4">
        <v>0.25</v>
      </c>
      <c r="R11" s="4">
        <v>0.05</v>
      </c>
      <c r="S11" s="15">
        <v>5.0000000000000001E-3</v>
      </c>
      <c r="T11" s="4">
        <v>0.7</v>
      </c>
      <c r="U11" s="4">
        <v>0.06</v>
      </c>
      <c r="V11" s="6">
        <v>5</v>
      </c>
    </row>
    <row r="12" spans="1:22" s="6" customFormat="1" x14ac:dyDescent="0.25">
      <c r="A12" s="8">
        <v>37984.4375</v>
      </c>
      <c r="B12" s="26">
        <v>37984.4375</v>
      </c>
      <c r="C12" s="4">
        <v>6.72</v>
      </c>
      <c r="D12" s="4">
        <v>11.9</v>
      </c>
      <c r="E12" s="5">
        <v>87.5</v>
      </c>
      <c r="F12" s="5"/>
      <c r="G12" s="5">
        <v>2.7</v>
      </c>
      <c r="H12" s="4">
        <v>3.44</v>
      </c>
      <c r="I12" s="5">
        <v>46.8</v>
      </c>
      <c r="J12" s="5">
        <v>81.7</v>
      </c>
      <c r="K12" s="5">
        <v>0</v>
      </c>
      <c r="M12" s="4">
        <v>1.9</v>
      </c>
      <c r="N12" s="6">
        <v>8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37999.434027777781</v>
      </c>
      <c r="B13" s="26">
        <v>37999.434027777781</v>
      </c>
      <c r="C13" s="4">
        <v>7.02</v>
      </c>
      <c r="D13" s="4">
        <v>10.99</v>
      </c>
      <c r="E13" s="5">
        <v>89.7</v>
      </c>
      <c r="F13" s="5"/>
      <c r="G13" s="5">
        <v>6.6</v>
      </c>
      <c r="H13" s="4">
        <v>5.8</v>
      </c>
      <c r="I13" s="5">
        <v>44.4</v>
      </c>
      <c r="J13" s="5">
        <v>68.599999999999994</v>
      </c>
      <c r="K13" s="5">
        <v>0</v>
      </c>
      <c r="M13" s="4">
        <v>1.94</v>
      </c>
      <c r="N13" s="6">
        <v>1</v>
      </c>
      <c r="P13" s="4">
        <v>0.65</v>
      </c>
      <c r="Q13" s="4">
        <v>0.25</v>
      </c>
      <c r="R13" s="4">
        <v>0.05</v>
      </c>
      <c r="S13" s="15">
        <v>5.0000000000000001E-3</v>
      </c>
      <c r="T13" s="4">
        <v>0.65</v>
      </c>
      <c r="U13" s="4">
        <v>0.01</v>
      </c>
      <c r="V13" s="6">
        <v>12</v>
      </c>
    </row>
    <row r="14" spans="1:22" s="6" customFormat="1" x14ac:dyDescent="0.25">
      <c r="A14" s="8">
        <v>38013.440972222219</v>
      </c>
      <c r="B14" s="26">
        <v>38013.440972222219</v>
      </c>
      <c r="C14" s="4">
        <v>7.1</v>
      </c>
      <c r="D14" s="4">
        <v>11.34</v>
      </c>
      <c r="E14" s="5">
        <v>89.5</v>
      </c>
      <c r="F14" s="5"/>
      <c r="G14" s="5">
        <v>5.2</v>
      </c>
      <c r="H14" s="4">
        <v>11.6</v>
      </c>
      <c r="I14" s="5">
        <v>43.3</v>
      </c>
      <c r="J14" s="5">
        <v>69.2</v>
      </c>
      <c r="K14" s="5">
        <v>0</v>
      </c>
      <c r="M14" s="4"/>
      <c r="N14" s="6">
        <v>13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38027.4375</v>
      </c>
      <c r="B15" s="26">
        <v>38027.4375</v>
      </c>
      <c r="C15" s="4">
        <v>7.06</v>
      </c>
      <c r="D15" s="4">
        <v>11.87</v>
      </c>
      <c r="E15" s="5">
        <v>90.8</v>
      </c>
      <c r="F15" s="5"/>
      <c r="G15" s="5">
        <v>4</v>
      </c>
      <c r="H15" s="4">
        <v>3.12</v>
      </c>
      <c r="I15" s="5">
        <v>49.8</v>
      </c>
      <c r="J15" s="5">
        <v>83.1</v>
      </c>
      <c r="K15" s="5">
        <v>0</v>
      </c>
      <c r="M15" s="4">
        <v>1.79</v>
      </c>
      <c r="N15" s="6">
        <v>13</v>
      </c>
      <c r="P15" s="4">
        <v>0.74</v>
      </c>
      <c r="Q15" s="4">
        <v>0.6</v>
      </c>
      <c r="R15" s="4">
        <v>0.05</v>
      </c>
      <c r="S15" s="15">
        <v>5.0000000000000001E-3</v>
      </c>
      <c r="T15" s="4">
        <v>0.74</v>
      </c>
      <c r="U15" s="4">
        <v>0.01</v>
      </c>
      <c r="V15" s="6">
        <v>2</v>
      </c>
    </row>
    <row r="16" spans="1:22" s="6" customFormat="1" x14ac:dyDescent="0.25">
      <c r="A16" s="8">
        <v>38041.450694444444</v>
      </c>
      <c r="B16" s="26">
        <v>38041.450694444444</v>
      </c>
      <c r="C16" s="4">
        <v>7.02</v>
      </c>
      <c r="D16" s="4">
        <v>11.07</v>
      </c>
      <c r="E16" s="5">
        <v>90.8</v>
      </c>
      <c r="F16" s="5"/>
      <c r="G16" s="5">
        <v>6.8</v>
      </c>
      <c r="H16" s="4">
        <v>3.51</v>
      </c>
      <c r="I16" s="5">
        <v>56.8</v>
      </c>
      <c r="J16" s="5">
        <v>87.1</v>
      </c>
      <c r="K16" s="5">
        <v>0</v>
      </c>
      <c r="M16" s="4">
        <v>1.58</v>
      </c>
      <c r="N16" s="6">
        <v>8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38055.429166666669</v>
      </c>
      <c r="B17" s="26">
        <v>38055.429166666669</v>
      </c>
      <c r="C17" s="4">
        <v>6.41</v>
      </c>
      <c r="D17" s="4">
        <v>10.66</v>
      </c>
      <c r="E17" s="5">
        <v>89.9</v>
      </c>
      <c r="F17" s="5"/>
      <c r="G17" s="5">
        <v>7.9</v>
      </c>
      <c r="H17" s="4">
        <v>9.42</v>
      </c>
      <c r="I17" s="5">
        <v>42.2</v>
      </c>
      <c r="J17" s="5">
        <v>62.6</v>
      </c>
      <c r="K17" s="5">
        <v>0</v>
      </c>
      <c r="M17" s="4">
        <v>2.4</v>
      </c>
      <c r="N17" s="6">
        <v>50</v>
      </c>
      <c r="P17" s="4">
        <v>0.63</v>
      </c>
      <c r="Q17" s="4">
        <v>0.6</v>
      </c>
      <c r="R17" s="4">
        <v>0.05</v>
      </c>
      <c r="S17" s="15">
        <v>5.0000000000000001E-3</v>
      </c>
      <c r="T17" s="4">
        <v>0.63</v>
      </c>
      <c r="U17" s="4">
        <v>0.01</v>
      </c>
      <c r="V17" s="6">
        <v>19</v>
      </c>
    </row>
    <row r="18" spans="1:22" s="6" customFormat="1" x14ac:dyDescent="0.25">
      <c r="A18" s="8">
        <v>38069.40625</v>
      </c>
      <c r="B18" s="26">
        <v>38069.40625</v>
      </c>
      <c r="C18" s="4">
        <v>6.81</v>
      </c>
      <c r="D18" s="4">
        <v>10.119999999999999</v>
      </c>
      <c r="E18" s="5">
        <v>88.7</v>
      </c>
      <c r="F18" s="5"/>
      <c r="G18" s="5">
        <v>9.1</v>
      </c>
      <c r="H18" s="4">
        <v>4.58</v>
      </c>
      <c r="I18" s="5">
        <v>51.4</v>
      </c>
      <c r="J18" s="5">
        <v>73.7</v>
      </c>
      <c r="K18" s="5">
        <v>0</v>
      </c>
      <c r="M18" s="4">
        <v>1.69</v>
      </c>
      <c r="N18" s="6">
        <v>80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38083.430555555555</v>
      </c>
      <c r="B19" s="26">
        <v>38083.430555555555</v>
      </c>
      <c r="C19" s="4">
        <v>6.94</v>
      </c>
      <c r="D19" s="4">
        <v>10.58</v>
      </c>
      <c r="E19" s="5">
        <v>89.3</v>
      </c>
      <c r="F19" s="5"/>
      <c r="G19" s="5">
        <v>8.1</v>
      </c>
      <c r="H19" s="4">
        <v>3.75</v>
      </c>
      <c r="I19" s="5">
        <v>53.5</v>
      </c>
      <c r="J19" s="5">
        <v>78.900000000000006</v>
      </c>
      <c r="K19" s="5">
        <v>0</v>
      </c>
      <c r="M19" s="4">
        <v>1.52</v>
      </c>
      <c r="N19" s="6">
        <v>8</v>
      </c>
      <c r="P19" s="4">
        <v>0.4</v>
      </c>
      <c r="Q19" s="4">
        <v>0.25</v>
      </c>
      <c r="R19" s="4">
        <v>0.05</v>
      </c>
      <c r="S19" s="15">
        <v>5.0000000000000001E-3</v>
      </c>
      <c r="T19" s="4">
        <v>0.4</v>
      </c>
      <c r="U19" s="4">
        <v>0.01</v>
      </c>
      <c r="V19" s="6">
        <v>2</v>
      </c>
    </row>
    <row r="20" spans="1:22" s="6" customFormat="1" x14ac:dyDescent="0.25">
      <c r="A20" s="8">
        <v>38097.423611111109</v>
      </c>
      <c r="B20" s="26">
        <v>38097.423611111109</v>
      </c>
      <c r="C20" s="4">
        <v>6.95</v>
      </c>
      <c r="D20" s="4">
        <v>10.15</v>
      </c>
      <c r="E20" s="5">
        <v>88.6</v>
      </c>
      <c r="F20" s="5"/>
      <c r="G20" s="5">
        <v>9</v>
      </c>
      <c r="H20" s="4">
        <v>2.56</v>
      </c>
      <c r="I20" s="5">
        <v>53.5</v>
      </c>
      <c r="J20" s="5">
        <v>77</v>
      </c>
      <c r="K20" s="5">
        <v>0</v>
      </c>
      <c r="M20" s="4">
        <v>1.41</v>
      </c>
      <c r="N20" s="6">
        <v>80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38111.458333333336</v>
      </c>
      <c r="B21" s="26">
        <v>38111.458333333336</v>
      </c>
      <c r="C21" s="4">
        <v>7.36</v>
      </c>
      <c r="D21" s="4">
        <v>10.3</v>
      </c>
      <c r="E21" s="5">
        <v>94.1</v>
      </c>
      <c r="F21" s="5"/>
      <c r="G21" s="5">
        <v>11.3</v>
      </c>
      <c r="H21" s="4">
        <v>1.32</v>
      </c>
      <c r="I21" s="5">
        <v>59.5</v>
      </c>
      <c r="J21" s="5">
        <v>80.5</v>
      </c>
      <c r="K21" s="5">
        <v>0</v>
      </c>
      <c r="M21" s="4">
        <v>1.26</v>
      </c>
      <c r="N21" s="6">
        <v>80</v>
      </c>
      <c r="P21" s="4">
        <v>0.26</v>
      </c>
      <c r="Q21" s="4">
        <v>0.25</v>
      </c>
      <c r="R21" s="4">
        <v>0.05</v>
      </c>
      <c r="S21" s="15">
        <v>5.0000000000000001E-3</v>
      </c>
      <c r="T21" s="4">
        <v>0.26</v>
      </c>
      <c r="U21" s="4">
        <v>0.01</v>
      </c>
      <c r="V21" s="6">
        <v>2</v>
      </c>
    </row>
    <row r="22" spans="1:22" s="6" customFormat="1" x14ac:dyDescent="0.25">
      <c r="A22" s="8">
        <v>38125.416666666664</v>
      </c>
      <c r="B22" s="26">
        <v>38125.416666666664</v>
      </c>
      <c r="C22" s="4">
        <v>7.07</v>
      </c>
      <c r="D22" s="4">
        <v>8.94</v>
      </c>
      <c r="E22" s="5">
        <v>84.8</v>
      </c>
      <c r="F22" s="5"/>
      <c r="G22" s="5">
        <v>12.2</v>
      </c>
      <c r="H22" s="4">
        <v>0.93</v>
      </c>
      <c r="I22" s="5">
        <v>54.9</v>
      </c>
      <c r="J22" s="5">
        <v>72.8</v>
      </c>
      <c r="K22" s="5">
        <v>0</v>
      </c>
      <c r="M22" s="4">
        <v>1.0900000000000001</v>
      </c>
      <c r="N22" s="6">
        <v>130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38139.423611111109</v>
      </c>
      <c r="B23" s="26">
        <v>38139.423611111109</v>
      </c>
      <c r="C23" s="4">
        <v>7.15</v>
      </c>
      <c r="D23" s="4">
        <v>9.74</v>
      </c>
      <c r="E23" s="5">
        <v>89</v>
      </c>
      <c r="F23" s="5"/>
      <c r="G23" s="5">
        <v>11.1</v>
      </c>
      <c r="H23" s="4">
        <v>3.48</v>
      </c>
      <c r="I23" s="5">
        <v>53.9</v>
      </c>
      <c r="J23" s="5">
        <v>73.3</v>
      </c>
      <c r="K23" s="5">
        <v>0</v>
      </c>
      <c r="M23" s="4">
        <v>1.62</v>
      </c>
      <c r="N23" s="6">
        <v>500</v>
      </c>
      <c r="P23" s="4">
        <v>0.39</v>
      </c>
      <c r="Q23" s="4">
        <v>0.25</v>
      </c>
      <c r="R23" s="4">
        <v>0.05</v>
      </c>
      <c r="S23" s="15">
        <v>5.0000000000000001E-3</v>
      </c>
      <c r="T23" s="4">
        <v>0.39</v>
      </c>
      <c r="U23" s="4">
        <v>0.01</v>
      </c>
      <c r="V23" s="6">
        <v>2</v>
      </c>
    </row>
    <row r="24" spans="1:22" s="6" customFormat="1" x14ac:dyDescent="0.25">
      <c r="A24" s="8">
        <v>38153.416666666664</v>
      </c>
      <c r="B24" s="26">
        <v>38153.416666666664</v>
      </c>
      <c r="C24" s="4">
        <v>7.09</v>
      </c>
      <c r="D24" s="4">
        <v>9.81</v>
      </c>
      <c r="E24" s="5">
        <v>88.7</v>
      </c>
      <c r="F24" s="5"/>
      <c r="G24" s="5">
        <v>10.8</v>
      </c>
      <c r="H24" s="4">
        <v>2.73</v>
      </c>
      <c r="I24" s="5">
        <v>57</v>
      </c>
      <c r="J24" s="5">
        <v>78.2</v>
      </c>
      <c r="K24" s="5">
        <v>0</v>
      </c>
      <c r="M24" s="4">
        <v>1.5</v>
      </c>
      <c r="N24" s="6">
        <v>110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38167.423611111109</v>
      </c>
      <c r="B25" s="26">
        <v>38167.423611111109</v>
      </c>
      <c r="C25" s="4">
        <v>7.33</v>
      </c>
      <c r="D25" s="4">
        <v>8.56</v>
      </c>
      <c r="E25" s="5">
        <v>83.7</v>
      </c>
      <c r="F25" s="5"/>
      <c r="G25" s="5">
        <v>13.8</v>
      </c>
      <c r="H25" s="4">
        <v>1.17</v>
      </c>
      <c r="I25" s="5">
        <v>76.8</v>
      </c>
      <c r="J25" s="5">
        <v>97.7</v>
      </c>
      <c r="K25" s="5">
        <v>0</v>
      </c>
      <c r="M25" s="4">
        <v>1.07</v>
      </c>
      <c r="N25" s="6">
        <v>300</v>
      </c>
      <c r="P25" s="4">
        <v>0.33</v>
      </c>
      <c r="Q25" s="4">
        <v>0.25</v>
      </c>
      <c r="R25" s="4">
        <v>0.05</v>
      </c>
      <c r="S25" s="15">
        <v>5.0000000000000001E-3</v>
      </c>
      <c r="T25" s="4">
        <v>0.33</v>
      </c>
      <c r="U25" s="4">
        <v>0.01</v>
      </c>
      <c r="V25" s="6">
        <v>2</v>
      </c>
    </row>
    <row r="26" spans="1:22" s="6" customFormat="1" x14ac:dyDescent="0.25">
      <c r="A26" s="8">
        <v>38181.416666666664</v>
      </c>
      <c r="B26" s="26">
        <v>38181.416666666664</v>
      </c>
      <c r="C26" s="4">
        <v>7.38</v>
      </c>
      <c r="D26" s="4">
        <v>8.7200000000000006</v>
      </c>
      <c r="E26" s="5">
        <v>86.5</v>
      </c>
      <c r="F26" s="5"/>
      <c r="G26" s="5">
        <v>15.1</v>
      </c>
      <c r="H26" s="4">
        <v>1.33</v>
      </c>
      <c r="I26" s="5">
        <v>82.7</v>
      </c>
      <c r="J26" s="5">
        <v>102.1</v>
      </c>
      <c r="K26" s="5">
        <v>0.1</v>
      </c>
      <c r="M26" s="4">
        <v>0.94</v>
      </c>
      <c r="N26" s="6">
        <v>300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38195.409722222219</v>
      </c>
      <c r="B27" s="26">
        <v>38195.409722222219</v>
      </c>
      <c r="C27" s="4">
        <v>7.3</v>
      </c>
      <c r="D27" s="4">
        <v>7.42</v>
      </c>
      <c r="E27" s="5">
        <v>76.400000000000006</v>
      </c>
      <c r="F27" s="5"/>
      <c r="G27" s="5">
        <v>16.7</v>
      </c>
      <c r="H27" s="4">
        <v>1.1499999999999999</v>
      </c>
      <c r="I27" s="5">
        <v>94.5</v>
      </c>
      <c r="J27" s="5">
        <v>112.3</v>
      </c>
      <c r="K27" s="5">
        <v>0.1</v>
      </c>
      <c r="M27" s="4">
        <v>0.79</v>
      </c>
      <c r="N27" s="6">
        <v>500</v>
      </c>
      <c r="P27" s="4">
        <v>0.24</v>
      </c>
      <c r="Q27" s="4">
        <v>0.25</v>
      </c>
      <c r="R27" s="4">
        <v>0.05</v>
      </c>
      <c r="S27" s="15">
        <v>5.0000000000000001E-3</v>
      </c>
      <c r="T27" s="4">
        <v>0.24</v>
      </c>
      <c r="U27" s="4">
        <v>0.01</v>
      </c>
      <c r="V27" s="6">
        <v>2</v>
      </c>
    </row>
    <row r="28" spans="1:22" s="6" customFormat="1" x14ac:dyDescent="0.25">
      <c r="A28" s="8">
        <v>38209.40625</v>
      </c>
      <c r="B28" s="26">
        <v>38209.40625</v>
      </c>
      <c r="C28" s="4">
        <v>7.13</v>
      </c>
      <c r="D28" s="4">
        <v>5.73</v>
      </c>
      <c r="E28" s="5">
        <v>61</v>
      </c>
      <c r="F28" s="5"/>
      <c r="G28" s="5">
        <v>18.399999999999999</v>
      </c>
      <c r="H28" s="4">
        <v>0.78</v>
      </c>
      <c r="I28" s="5">
        <v>101.1</v>
      </c>
      <c r="J28" s="5">
        <v>115.7</v>
      </c>
      <c r="K28" s="5">
        <v>0.1</v>
      </c>
      <c r="M28" s="4">
        <v>0.6</v>
      </c>
      <c r="N28" s="6">
        <v>300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38223.444444444445</v>
      </c>
      <c r="B29" s="26">
        <v>38223.444444444445</v>
      </c>
      <c r="C29" s="4">
        <v>7.51</v>
      </c>
      <c r="D29" s="4">
        <v>8.3800000000000008</v>
      </c>
      <c r="E29" s="5">
        <v>83.2</v>
      </c>
      <c r="F29" s="5"/>
      <c r="G29" s="5">
        <v>14.9</v>
      </c>
      <c r="H29" s="4">
        <v>51.1</v>
      </c>
      <c r="I29" s="5">
        <v>77.3</v>
      </c>
      <c r="J29" s="5">
        <v>95.8</v>
      </c>
      <c r="K29" s="5">
        <v>0</v>
      </c>
      <c r="M29" s="4">
        <v>1.62</v>
      </c>
      <c r="N29" s="6">
        <v>1700</v>
      </c>
      <c r="P29" s="4">
        <v>0.46</v>
      </c>
      <c r="Q29" s="4">
        <v>0.7</v>
      </c>
      <c r="R29" s="4">
        <v>0.2</v>
      </c>
      <c r="S29" s="15">
        <v>5.0000000000000001E-3</v>
      </c>
      <c r="T29" s="4">
        <v>0.46</v>
      </c>
      <c r="U29" s="4">
        <v>0.06</v>
      </c>
      <c r="V29" s="6">
        <v>122</v>
      </c>
    </row>
    <row r="30" spans="1:22" s="6" customFormat="1" x14ac:dyDescent="0.25">
      <c r="A30" s="8">
        <v>38237.434027777781</v>
      </c>
      <c r="B30" s="26">
        <v>38237.434027777781</v>
      </c>
      <c r="C30" s="4">
        <v>6.58</v>
      </c>
      <c r="D30" s="4">
        <v>9.36</v>
      </c>
      <c r="E30" s="5">
        <v>88.8</v>
      </c>
      <c r="F30" s="5"/>
      <c r="G30" s="5">
        <v>13</v>
      </c>
      <c r="H30" s="4">
        <v>1.67</v>
      </c>
      <c r="I30" s="5">
        <v>76.400000000000006</v>
      </c>
      <c r="J30" s="5">
        <v>99.2</v>
      </c>
      <c r="K30" s="5">
        <v>0</v>
      </c>
      <c r="M30" s="4">
        <v>1.27</v>
      </c>
      <c r="N30" s="6">
        <v>500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38251.430555555555</v>
      </c>
      <c r="B31" s="26">
        <v>38251.430555555555</v>
      </c>
      <c r="C31" s="4">
        <v>7.02</v>
      </c>
      <c r="D31" s="4">
        <v>10.119999999999999</v>
      </c>
      <c r="E31" s="5">
        <v>91.9</v>
      </c>
      <c r="F31" s="5"/>
      <c r="G31" s="5">
        <v>10.9</v>
      </c>
      <c r="H31" s="4">
        <v>5.97</v>
      </c>
      <c r="I31" s="5">
        <v>53.2</v>
      </c>
      <c r="J31" s="5">
        <v>72.900000000000006</v>
      </c>
      <c r="K31" s="5">
        <v>0</v>
      </c>
      <c r="M31" s="4">
        <v>1.83</v>
      </c>
      <c r="N31" s="6">
        <v>50</v>
      </c>
      <c r="P31" s="4">
        <v>0.36</v>
      </c>
      <c r="Q31" s="4">
        <v>0.25</v>
      </c>
      <c r="R31" s="4">
        <v>0.05</v>
      </c>
      <c r="S31" s="4">
        <v>0.04</v>
      </c>
      <c r="T31" s="4">
        <v>0.36</v>
      </c>
      <c r="U31" s="4">
        <v>0.01</v>
      </c>
      <c r="V31" s="6">
        <v>12</v>
      </c>
    </row>
    <row r="32" spans="1:22" s="6" customFormat="1" x14ac:dyDescent="0.25">
      <c r="A32" s="8">
        <v>38265.413194444445</v>
      </c>
      <c r="B32" s="26">
        <v>38265.413194444445</v>
      </c>
      <c r="C32" s="4">
        <v>7.2</v>
      </c>
      <c r="D32" s="4">
        <v>9.02</v>
      </c>
      <c r="E32" s="5">
        <v>79.3</v>
      </c>
      <c r="F32" s="5"/>
      <c r="G32" s="5">
        <v>9.6999999999999993</v>
      </c>
      <c r="H32" s="4">
        <v>1.73</v>
      </c>
      <c r="I32" s="5">
        <v>69.2</v>
      </c>
      <c r="J32" s="5">
        <v>97.8</v>
      </c>
      <c r="K32" s="5">
        <v>0</v>
      </c>
      <c r="M32" s="4">
        <v>1.33</v>
      </c>
      <c r="N32" s="6">
        <v>30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38279.423611111109</v>
      </c>
      <c r="B33" s="26">
        <v>38279.423611111109</v>
      </c>
      <c r="C33" s="4">
        <v>7.09</v>
      </c>
      <c r="D33" s="4">
        <v>9.5299999999999994</v>
      </c>
      <c r="E33" s="5">
        <v>84.4</v>
      </c>
      <c r="F33" s="5"/>
      <c r="G33" s="5">
        <v>9.9</v>
      </c>
      <c r="H33" s="4">
        <v>4.3899999999999997</v>
      </c>
      <c r="I33" s="5">
        <v>55.4</v>
      </c>
      <c r="J33" s="5">
        <v>77.8</v>
      </c>
      <c r="K33" s="5">
        <v>0</v>
      </c>
      <c r="M33" s="4">
        <v>1.72</v>
      </c>
      <c r="N33" s="6">
        <v>50</v>
      </c>
      <c r="P33" s="4">
        <v>0.59</v>
      </c>
      <c r="Q33" s="4">
        <v>0.25</v>
      </c>
      <c r="R33" s="4">
        <v>0.05</v>
      </c>
      <c r="S33" s="15">
        <v>5.0000000000000001E-3</v>
      </c>
      <c r="T33" s="4">
        <v>0.59</v>
      </c>
      <c r="U33" s="4">
        <v>0.01</v>
      </c>
      <c r="V33" s="6">
        <v>8</v>
      </c>
    </row>
    <row r="34" spans="1:22" s="6" customFormat="1" x14ac:dyDescent="0.25">
      <c r="A34" s="8">
        <v>38293.399305555555</v>
      </c>
      <c r="B34" s="26">
        <v>38293.399305555555</v>
      </c>
      <c r="C34" s="4">
        <v>6.94</v>
      </c>
      <c r="D34" s="4">
        <v>10.54</v>
      </c>
      <c r="E34" s="5">
        <v>91.5</v>
      </c>
      <c r="F34" s="5"/>
      <c r="G34" s="5">
        <v>8.6999999999999993</v>
      </c>
      <c r="H34" s="4">
        <v>142</v>
      </c>
      <c r="I34" s="5">
        <v>30.3</v>
      </c>
      <c r="J34" s="5">
        <v>44.1</v>
      </c>
      <c r="K34" s="5">
        <v>0</v>
      </c>
      <c r="M34" s="4">
        <v>3.72</v>
      </c>
      <c r="N34" s="6">
        <v>500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38307.454861111109</v>
      </c>
      <c r="B35" s="26">
        <v>38307.454861111109</v>
      </c>
      <c r="C35" s="4">
        <v>7.09</v>
      </c>
      <c r="D35" s="4">
        <v>10.11</v>
      </c>
      <c r="E35" s="5">
        <v>85.9</v>
      </c>
      <c r="F35" s="5"/>
      <c r="G35" s="5">
        <v>8.1999999999999993</v>
      </c>
      <c r="H35" s="4">
        <v>4.6500000000000004</v>
      </c>
      <c r="I35" s="5">
        <v>55.8</v>
      </c>
      <c r="J35" s="5">
        <v>82</v>
      </c>
      <c r="K35" s="5">
        <v>0</v>
      </c>
      <c r="M35" s="4">
        <v>1.66</v>
      </c>
      <c r="N35" s="6">
        <v>30</v>
      </c>
      <c r="P35" s="4">
        <v>0.28000000000000003</v>
      </c>
      <c r="Q35" s="4">
        <v>0.25</v>
      </c>
      <c r="R35" s="4">
        <v>0.05</v>
      </c>
      <c r="S35" s="4">
        <v>0.05</v>
      </c>
      <c r="T35" s="4">
        <v>0.28000000000000003</v>
      </c>
      <c r="U35" s="4">
        <v>0.01</v>
      </c>
      <c r="V35" s="6">
        <v>2</v>
      </c>
    </row>
    <row r="36" spans="1:22" s="6" customFormat="1" x14ac:dyDescent="0.25">
      <c r="A36" s="8">
        <v>38321.416666666664</v>
      </c>
      <c r="B36" s="26">
        <v>38321.416666666664</v>
      </c>
      <c r="C36" s="4">
        <v>6.88</v>
      </c>
      <c r="D36" s="4">
        <v>10.83</v>
      </c>
      <c r="E36" s="5">
        <v>86.7</v>
      </c>
      <c r="F36" s="5"/>
      <c r="G36" s="5">
        <v>5.2</v>
      </c>
      <c r="H36" s="4">
        <v>15.1</v>
      </c>
      <c r="I36" s="5">
        <v>46.7</v>
      </c>
      <c r="J36" s="5">
        <v>75.099999999999994</v>
      </c>
      <c r="K36" s="5">
        <v>0</v>
      </c>
      <c r="M36" s="4">
        <v>2.2999999999999998</v>
      </c>
      <c r="N36" s="6">
        <v>30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38334.434027777781</v>
      </c>
      <c r="B37" s="26">
        <v>38334.434027777781</v>
      </c>
      <c r="C37" s="4">
        <v>6.98</v>
      </c>
      <c r="D37" s="4">
        <v>10.6</v>
      </c>
      <c r="E37" s="5">
        <v>85.9</v>
      </c>
      <c r="F37" s="5"/>
      <c r="G37" s="5">
        <v>6.3</v>
      </c>
      <c r="H37" s="4">
        <v>26.2</v>
      </c>
      <c r="I37" s="5">
        <v>46.9</v>
      </c>
      <c r="J37" s="5">
        <v>73</v>
      </c>
      <c r="K37" s="5">
        <v>0</v>
      </c>
      <c r="M37" s="4">
        <v>2.1800000000000002</v>
      </c>
      <c r="N37" s="6">
        <v>2</v>
      </c>
      <c r="P37" s="4">
        <v>0.56000000000000005</v>
      </c>
      <c r="Q37" s="4">
        <v>0.25</v>
      </c>
      <c r="R37" s="4">
        <v>0.1</v>
      </c>
      <c r="S37" s="4">
        <v>0.06</v>
      </c>
      <c r="T37" s="4">
        <v>0.56000000000000005</v>
      </c>
      <c r="U37" s="4">
        <v>0.05</v>
      </c>
      <c r="V37" s="6">
        <v>84</v>
      </c>
    </row>
    <row r="38" spans="1:22" s="6" customFormat="1" x14ac:dyDescent="0.25">
      <c r="A38" s="8">
        <v>38349.427083333336</v>
      </c>
      <c r="B38" s="26">
        <v>38349.427083333336</v>
      </c>
      <c r="C38" s="4">
        <v>6.98</v>
      </c>
      <c r="D38" s="4">
        <v>11.38</v>
      </c>
      <c r="E38" s="5">
        <v>87.4</v>
      </c>
      <c r="F38" s="5"/>
      <c r="G38" s="5">
        <v>4.2</v>
      </c>
      <c r="H38" s="4">
        <v>5.62</v>
      </c>
      <c r="I38" s="5">
        <v>45.6</v>
      </c>
      <c r="J38" s="5">
        <v>75.7</v>
      </c>
      <c r="K38" s="5">
        <v>0</v>
      </c>
      <c r="M38" s="4">
        <v>1.92</v>
      </c>
      <c r="N38" s="6">
        <v>8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38363.4375</v>
      </c>
      <c r="B39" s="26">
        <v>38363.4375</v>
      </c>
      <c r="C39" s="4">
        <v>7.09</v>
      </c>
      <c r="D39" s="4">
        <v>12.4</v>
      </c>
      <c r="E39" s="5">
        <v>86.3</v>
      </c>
      <c r="F39" s="5"/>
      <c r="G39" s="5">
        <v>0.4</v>
      </c>
      <c r="H39" s="4">
        <v>3.47</v>
      </c>
      <c r="I39" s="5">
        <v>48.9</v>
      </c>
      <c r="J39" s="5"/>
      <c r="K39" s="5">
        <v>0</v>
      </c>
      <c r="M39" s="4">
        <v>1.48</v>
      </c>
      <c r="N39" s="6">
        <v>23</v>
      </c>
      <c r="P39" s="4">
        <v>0.51</v>
      </c>
      <c r="Q39" s="4">
        <v>0.25</v>
      </c>
      <c r="R39" s="4">
        <v>0.05</v>
      </c>
      <c r="S39" s="15">
        <v>5.0000000000000001E-3</v>
      </c>
      <c r="T39" s="4">
        <v>0.51</v>
      </c>
      <c r="U39" s="4">
        <v>0.05</v>
      </c>
      <c r="V39" s="6">
        <v>5</v>
      </c>
    </row>
    <row r="40" spans="1:22" s="6" customFormat="1" x14ac:dyDescent="0.25">
      <c r="A40" s="8">
        <v>38377.434027777781</v>
      </c>
      <c r="B40" s="26">
        <v>38377.434027777781</v>
      </c>
      <c r="C40" s="4">
        <v>6.95</v>
      </c>
      <c r="D40" s="4">
        <v>10.4</v>
      </c>
      <c r="E40" s="5">
        <v>86.8</v>
      </c>
      <c r="F40" s="5"/>
      <c r="G40" s="5">
        <v>7.4</v>
      </c>
      <c r="H40" s="4">
        <v>5.75</v>
      </c>
      <c r="I40" s="5">
        <v>49.9</v>
      </c>
      <c r="J40" s="5">
        <v>75.3</v>
      </c>
      <c r="K40" s="5">
        <v>0</v>
      </c>
      <c r="M40" s="4">
        <v>1.96</v>
      </c>
      <c r="N40" s="6">
        <v>8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38391.4375</v>
      </c>
      <c r="B41" s="26">
        <v>38391.4375</v>
      </c>
      <c r="C41" s="4">
        <v>6.89</v>
      </c>
      <c r="D41" s="4">
        <v>11.45</v>
      </c>
      <c r="E41" s="5">
        <v>84.1</v>
      </c>
      <c r="F41" s="5"/>
      <c r="G41" s="5">
        <v>3.6</v>
      </c>
      <c r="H41" s="4">
        <v>3.65</v>
      </c>
      <c r="I41" s="5">
        <v>52.3</v>
      </c>
      <c r="J41" s="5">
        <v>88.3</v>
      </c>
      <c r="K41" s="5">
        <v>0</v>
      </c>
      <c r="M41" s="4">
        <v>1.6</v>
      </c>
      <c r="N41" s="6">
        <v>8</v>
      </c>
      <c r="P41" s="4">
        <v>0.46</v>
      </c>
      <c r="Q41" s="4">
        <v>0.25</v>
      </c>
      <c r="R41" s="4">
        <v>0.05</v>
      </c>
      <c r="S41" s="15">
        <v>5.0000000000000001E-3</v>
      </c>
      <c r="T41" s="4">
        <v>0.46</v>
      </c>
      <c r="U41" s="4">
        <v>0.01</v>
      </c>
      <c r="V41" s="6">
        <v>4</v>
      </c>
    </row>
    <row r="42" spans="1:22" s="6" customFormat="1" x14ac:dyDescent="0.25">
      <c r="A42" s="8">
        <v>38405.413194444445</v>
      </c>
      <c r="B42" s="26">
        <v>38405.413194444445</v>
      </c>
      <c r="C42" s="4">
        <v>6.81</v>
      </c>
      <c r="D42" s="4">
        <v>12.06</v>
      </c>
      <c r="E42" s="5">
        <v>88.6</v>
      </c>
      <c r="F42" s="5"/>
      <c r="G42" s="5">
        <v>2.5</v>
      </c>
      <c r="H42" s="4">
        <v>3.32</v>
      </c>
      <c r="I42" s="5">
        <v>52.6</v>
      </c>
      <c r="J42" s="5">
        <v>92.3</v>
      </c>
      <c r="K42" s="5">
        <v>0</v>
      </c>
      <c r="M42" s="4">
        <v>1.4</v>
      </c>
      <c r="N42" s="6">
        <v>8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38419.447916666664</v>
      </c>
      <c r="B43" s="26">
        <v>38419.447916666664</v>
      </c>
      <c r="C43" s="4">
        <v>7.13</v>
      </c>
      <c r="D43" s="4">
        <v>10.67</v>
      </c>
      <c r="E43" s="5">
        <v>92</v>
      </c>
      <c r="F43" s="5"/>
      <c r="G43" s="5">
        <v>8.8000000000000007</v>
      </c>
      <c r="H43" s="4">
        <v>3.81</v>
      </c>
      <c r="I43" s="5">
        <v>65.3</v>
      </c>
      <c r="J43" s="5">
        <v>94.6</v>
      </c>
      <c r="K43" s="5">
        <v>0</v>
      </c>
      <c r="M43" s="4">
        <v>1.34</v>
      </c>
      <c r="N43" s="6">
        <v>4</v>
      </c>
      <c r="P43" s="4">
        <v>0.33</v>
      </c>
      <c r="Q43" s="4">
        <v>0.25</v>
      </c>
      <c r="R43" s="4">
        <v>0.05</v>
      </c>
      <c r="S43" s="4">
        <v>0.03</v>
      </c>
      <c r="T43" s="4">
        <v>0.33</v>
      </c>
      <c r="U43" s="4">
        <v>0.01</v>
      </c>
      <c r="V43" s="6">
        <v>2</v>
      </c>
    </row>
    <row r="44" spans="1:22" s="6" customFormat="1" x14ac:dyDescent="0.25">
      <c r="A44" s="8">
        <v>38433.423611111109</v>
      </c>
      <c r="B44" s="26">
        <v>38433.423611111109</v>
      </c>
      <c r="C44" s="4">
        <v>7.12</v>
      </c>
      <c r="D44" s="4">
        <v>11.11</v>
      </c>
      <c r="E44" s="5">
        <v>89.3</v>
      </c>
      <c r="F44" s="5"/>
      <c r="G44" s="5">
        <v>5.9</v>
      </c>
      <c r="H44" s="4">
        <v>4.96</v>
      </c>
      <c r="I44" s="5">
        <v>57.5</v>
      </c>
      <c r="J44" s="5">
        <v>90.4</v>
      </c>
      <c r="K44" s="5">
        <v>0</v>
      </c>
      <c r="M44" s="4">
        <v>1.42</v>
      </c>
      <c r="N44" s="6">
        <v>13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38447.4375</v>
      </c>
      <c r="B45" s="26">
        <v>38447.4375</v>
      </c>
      <c r="C45" s="4">
        <v>7.05</v>
      </c>
      <c r="D45" s="4">
        <v>10.92</v>
      </c>
      <c r="E45" s="5">
        <v>89.8</v>
      </c>
      <c r="F45" s="5"/>
      <c r="G45" s="5">
        <v>6.9</v>
      </c>
      <c r="H45" s="4">
        <v>5.05</v>
      </c>
      <c r="I45" s="5">
        <v>48.8</v>
      </c>
      <c r="J45" s="5">
        <v>74.5</v>
      </c>
      <c r="K45" s="5">
        <v>0</v>
      </c>
      <c r="M45" s="4">
        <v>1.84</v>
      </c>
      <c r="N45" s="6">
        <v>50</v>
      </c>
      <c r="P45" s="4">
        <v>0.42</v>
      </c>
      <c r="Q45" s="4">
        <v>0.25</v>
      </c>
      <c r="R45" s="4">
        <v>0.05</v>
      </c>
      <c r="S45" s="15">
        <v>5.0000000000000001E-3</v>
      </c>
      <c r="T45" s="4">
        <v>0.42</v>
      </c>
      <c r="U45" s="4">
        <v>0.08</v>
      </c>
      <c r="V45" s="6">
        <v>8</v>
      </c>
    </row>
    <row r="46" spans="1:22" s="6" customFormat="1" x14ac:dyDescent="0.25">
      <c r="A46" s="8">
        <v>38461.40625</v>
      </c>
      <c r="B46" s="26">
        <v>38461.40625</v>
      </c>
      <c r="C46" s="4">
        <v>6.83</v>
      </c>
      <c r="D46" s="4">
        <v>10.6</v>
      </c>
      <c r="E46" s="5">
        <v>89.8</v>
      </c>
      <c r="F46" s="5"/>
      <c r="G46" s="5">
        <v>7.5</v>
      </c>
      <c r="H46" s="4">
        <v>6.81</v>
      </c>
      <c r="I46" s="5">
        <v>46.5</v>
      </c>
      <c r="J46" s="5">
        <v>69.900000000000006</v>
      </c>
      <c r="K46" s="5">
        <v>0</v>
      </c>
      <c r="M46" s="4">
        <v>1.98</v>
      </c>
      <c r="N46" s="6">
        <v>8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38475.423611111109</v>
      </c>
      <c r="B47" s="26">
        <v>38475.423611111109</v>
      </c>
      <c r="C47" s="4">
        <v>7.06</v>
      </c>
      <c r="D47" s="4">
        <v>10.1</v>
      </c>
      <c r="E47" s="5">
        <v>92.3</v>
      </c>
      <c r="F47" s="5"/>
      <c r="G47" s="5">
        <v>11.2</v>
      </c>
      <c r="H47" s="4">
        <v>3.37</v>
      </c>
      <c r="I47" s="5">
        <v>60</v>
      </c>
      <c r="J47" s="5">
        <v>81.400000000000006</v>
      </c>
      <c r="K47" s="5">
        <v>0</v>
      </c>
      <c r="M47" s="4">
        <v>1.4</v>
      </c>
      <c r="N47" s="6">
        <v>130</v>
      </c>
      <c r="P47" s="4">
        <v>0.31</v>
      </c>
      <c r="Q47" s="4">
        <v>0.25</v>
      </c>
      <c r="R47" s="4">
        <v>0.05</v>
      </c>
      <c r="S47" s="15">
        <v>5.0000000000000001E-3</v>
      </c>
      <c r="T47" s="4">
        <v>0.31</v>
      </c>
      <c r="U47" s="4">
        <v>0.06</v>
      </c>
      <c r="V47" s="6">
        <v>6</v>
      </c>
    </row>
    <row r="48" spans="1:22" s="6" customFormat="1" x14ac:dyDescent="0.25">
      <c r="A48" s="8">
        <v>38489.416666666664</v>
      </c>
      <c r="B48" s="26">
        <v>38489.416666666664</v>
      </c>
      <c r="C48" s="4">
        <v>7.07</v>
      </c>
      <c r="D48" s="4">
        <v>9.81</v>
      </c>
      <c r="E48" s="5">
        <v>88.4</v>
      </c>
      <c r="F48" s="5"/>
      <c r="G48" s="5">
        <v>10.7</v>
      </c>
      <c r="H48" s="4">
        <v>3.58</v>
      </c>
      <c r="I48" s="5">
        <v>61.8</v>
      </c>
      <c r="J48" s="5">
        <v>84.8</v>
      </c>
      <c r="K48" s="5">
        <v>0</v>
      </c>
      <c r="M48" s="4">
        <v>0.32</v>
      </c>
      <c r="N48" s="6">
        <v>240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38503.434027777781</v>
      </c>
      <c r="B49" s="26">
        <v>38503.434027777781</v>
      </c>
      <c r="C49" s="4">
        <v>7.48</v>
      </c>
      <c r="D49" s="4">
        <v>9.75</v>
      </c>
      <c r="E49" s="5">
        <v>91.6</v>
      </c>
      <c r="F49" s="5"/>
      <c r="G49" s="5">
        <v>12.6</v>
      </c>
      <c r="H49" s="4">
        <v>2.34</v>
      </c>
      <c r="I49" s="5">
        <v>71.599999999999994</v>
      </c>
      <c r="J49" s="5">
        <v>94</v>
      </c>
      <c r="K49" s="5">
        <v>0</v>
      </c>
      <c r="M49" s="4">
        <v>1.2</v>
      </c>
      <c r="N49" s="6">
        <v>300</v>
      </c>
      <c r="P49" s="4">
        <v>0.31</v>
      </c>
      <c r="Q49" s="4">
        <v>0.25</v>
      </c>
      <c r="R49" s="4">
        <v>0.05</v>
      </c>
      <c r="S49" s="15">
        <v>5.0000000000000001E-3</v>
      </c>
      <c r="T49" s="4">
        <v>0.31</v>
      </c>
      <c r="U49" s="4">
        <v>7.0000000000000007E-2</v>
      </c>
      <c r="V49" s="6">
        <v>2</v>
      </c>
    </row>
    <row r="50" spans="1:22" s="6" customFormat="1" x14ac:dyDescent="0.25">
      <c r="A50" s="8">
        <v>38517.4375</v>
      </c>
      <c r="B50" s="26">
        <v>38517.4375</v>
      </c>
      <c r="C50" s="4">
        <v>7.55</v>
      </c>
      <c r="D50" s="4">
        <v>10.07</v>
      </c>
      <c r="E50" s="5">
        <v>92.3</v>
      </c>
      <c r="F50" s="5"/>
      <c r="G50" s="5">
        <v>11.4</v>
      </c>
      <c r="H50" s="4">
        <v>1.5</v>
      </c>
      <c r="I50" s="5">
        <v>62.1</v>
      </c>
      <c r="J50" s="5">
        <v>83.6</v>
      </c>
      <c r="K50" s="5">
        <v>0</v>
      </c>
      <c r="M50" s="4">
        <v>1.21</v>
      </c>
      <c r="N50" s="6">
        <v>130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38531.420138888891</v>
      </c>
      <c r="B51" s="26">
        <v>38531.420138888891</v>
      </c>
      <c r="C51" s="4">
        <v>7.52</v>
      </c>
      <c r="D51" s="4">
        <v>9.86</v>
      </c>
      <c r="E51" s="5">
        <v>93.6</v>
      </c>
      <c r="F51" s="5"/>
      <c r="G51" s="5">
        <v>13.1</v>
      </c>
      <c r="H51" s="4">
        <v>1.02</v>
      </c>
      <c r="I51" s="5">
        <v>69.900000000000006</v>
      </c>
      <c r="J51" s="5">
        <v>90.6</v>
      </c>
      <c r="K51" s="5">
        <v>0</v>
      </c>
      <c r="M51" s="4">
        <v>1.18</v>
      </c>
      <c r="N51" s="6">
        <v>900</v>
      </c>
      <c r="P51" s="4">
        <v>0.27</v>
      </c>
      <c r="Q51" s="4">
        <v>0.25</v>
      </c>
      <c r="R51" s="4">
        <v>0.05</v>
      </c>
      <c r="S51" s="4">
        <v>0.02</v>
      </c>
      <c r="T51" s="4">
        <v>0.27</v>
      </c>
      <c r="U51" s="4">
        <v>0.01</v>
      </c>
      <c r="V51" s="6">
        <v>2</v>
      </c>
    </row>
    <row r="52" spans="1:22" s="6" customFormat="1" x14ac:dyDescent="0.25">
      <c r="A52" s="8">
        <v>38545.409722222219</v>
      </c>
      <c r="B52" s="26">
        <v>38545.409722222219</v>
      </c>
      <c r="C52" s="4">
        <v>7.21</v>
      </c>
      <c r="D52" s="4">
        <v>9.51</v>
      </c>
      <c r="E52" s="5">
        <v>92.6</v>
      </c>
      <c r="F52" s="5"/>
      <c r="G52" s="5">
        <v>14.2</v>
      </c>
      <c r="H52" s="4">
        <v>3.52</v>
      </c>
      <c r="I52" s="5">
        <v>62.7</v>
      </c>
      <c r="J52" s="5">
        <v>78.900000000000006</v>
      </c>
      <c r="K52" s="5">
        <v>0</v>
      </c>
      <c r="M52" s="4">
        <v>1.4</v>
      </c>
      <c r="N52" s="6">
        <v>300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38559.413194444445</v>
      </c>
      <c r="B53" s="26">
        <v>38559.413194444445</v>
      </c>
      <c r="C53" s="4">
        <v>7.45</v>
      </c>
      <c r="D53" s="4">
        <v>9.3800000000000008</v>
      </c>
      <c r="E53" s="5">
        <v>91.7</v>
      </c>
      <c r="F53" s="5"/>
      <c r="G53" s="5">
        <v>14.2</v>
      </c>
      <c r="H53" s="4">
        <v>1.54</v>
      </c>
      <c r="I53" s="5">
        <v>78.900000000000006</v>
      </c>
      <c r="J53" s="5">
        <v>99.4</v>
      </c>
      <c r="K53" s="5">
        <v>0</v>
      </c>
      <c r="M53" s="4">
        <v>1.05</v>
      </c>
      <c r="N53" s="6">
        <v>300</v>
      </c>
      <c r="P53" s="4">
        <v>0.28000000000000003</v>
      </c>
      <c r="Q53" s="4">
        <v>0.25</v>
      </c>
      <c r="R53" s="4">
        <v>0.05</v>
      </c>
      <c r="S53" s="4">
        <v>0.02</v>
      </c>
      <c r="T53" s="4">
        <v>0.28000000000000003</v>
      </c>
      <c r="U53" s="4">
        <v>0.01</v>
      </c>
      <c r="V53" s="6">
        <v>2</v>
      </c>
    </row>
    <row r="54" spans="1:22" s="6" customFormat="1" x14ac:dyDescent="0.25">
      <c r="A54" s="8">
        <v>38573.397222222222</v>
      </c>
      <c r="B54" s="26">
        <v>38573.397222222222</v>
      </c>
      <c r="C54" s="4">
        <v>7.36</v>
      </c>
      <c r="D54" s="4">
        <v>7.95</v>
      </c>
      <c r="E54" s="5">
        <v>80.599999999999994</v>
      </c>
      <c r="F54" s="5"/>
      <c r="G54" s="5">
        <v>16</v>
      </c>
      <c r="H54" s="4">
        <v>1.19</v>
      </c>
      <c r="I54" s="5">
        <v>86.7</v>
      </c>
      <c r="J54" s="5">
        <v>104.8</v>
      </c>
      <c r="K54" s="5">
        <v>0.1</v>
      </c>
      <c r="M54" s="4">
        <v>0.91</v>
      </c>
      <c r="N54" s="6">
        <v>900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38587.402777777781</v>
      </c>
      <c r="B55" s="26">
        <v>38587.402777777781</v>
      </c>
      <c r="C55" s="4">
        <v>7.35</v>
      </c>
      <c r="D55" s="4">
        <v>8.59</v>
      </c>
      <c r="E55" s="5">
        <v>84.6</v>
      </c>
      <c r="F55" s="5"/>
      <c r="G55" s="5">
        <v>14.6</v>
      </c>
      <c r="H55" s="4">
        <v>0.95</v>
      </c>
      <c r="I55" s="5">
        <v>88.4</v>
      </c>
      <c r="J55" s="5">
        <v>110.3</v>
      </c>
      <c r="K55" s="5">
        <v>0.1</v>
      </c>
      <c r="M55" s="4">
        <v>0.88</v>
      </c>
      <c r="N55" s="6">
        <v>240</v>
      </c>
      <c r="P55" s="4">
        <v>0.22</v>
      </c>
      <c r="Q55" s="4">
        <v>0.25</v>
      </c>
      <c r="R55" s="4">
        <v>0.05</v>
      </c>
      <c r="S55" s="4">
        <v>0.04</v>
      </c>
      <c r="T55" s="4">
        <v>0.22</v>
      </c>
      <c r="U55" s="4">
        <v>0.01</v>
      </c>
      <c r="V55" s="6">
        <v>2</v>
      </c>
    </row>
    <row r="56" spans="1:22" s="6" customFormat="1" x14ac:dyDescent="0.25">
      <c r="A56" s="8">
        <v>38601.395833333336</v>
      </c>
      <c r="B56" s="26">
        <v>38601.395833333336</v>
      </c>
      <c r="C56" s="4">
        <v>7.46</v>
      </c>
      <c r="D56" s="4">
        <v>8.89</v>
      </c>
      <c r="E56" s="5">
        <v>83.8</v>
      </c>
      <c r="F56" s="5"/>
      <c r="G56" s="5">
        <v>12.6</v>
      </c>
      <c r="H56" s="4">
        <v>0.78</v>
      </c>
      <c r="I56" s="5">
        <v>84</v>
      </c>
      <c r="J56" s="5">
        <v>110.2</v>
      </c>
      <c r="K56" s="5">
        <v>0.1</v>
      </c>
      <c r="M56" s="4">
        <v>0.86</v>
      </c>
      <c r="N56" s="6">
        <v>500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38615.395833333336</v>
      </c>
      <c r="B57" s="26">
        <v>38615.395833333336</v>
      </c>
      <c r="C57" s="4">
        <v>7.3</v>
      </c>
      <c r="D57" s="4">
        <v>7.46</v>
      </c>
      <c r="E57" s="5">
        <v>70.8</v>
      </c>
      <c r="F57" s="5"/>
      <c r="G57" s="5">
        <v>12.8</v>
      </c>
      <c r="H57" s="4">
        <v>0.69</v>
      </c>
      <c r="I57" s="5">
        <v>86.9</v>
      </c>
      <c r="J57" s="5">
        <v>113.1</v>
      </c>
      <c r="K57" s="5">
        <v>0.1</v>
      </c>
      <c r="M57" s="4">
        <v>0.75</v>
      </c>
      <c r="N57" s="6">
        <v>30</v>
      </c>
      <c r="P57" s="4">
        <v>0.15</v>
      </c>
      <c r="Q57" s="4">
        <v>0.25</v>
      </c>
      <c r="R57" s="4">
        <v>0.05</v>
      </c>
      <c r="S57" s="4">
        <v>0.03</v>
      </c>
      <c r="T57" s="4">
        <v>0.15</v>
      </c>
      <c r="U57" s="4">
        <v>0.01</v>
      </c>
      <c r="V57" s="6">
        <v>2</v>
      </c>
    </row>
    <row r="58" spans="1:22" s="6" customFormat="1" x14ac:dyDescent="0.25">
      <c r="A58" s="8">
        <v>38629.414583333331</v>
      </c>
      <c r="B58" s="26">
        <v>38629.414583333331</v>
      </c>
      <c r="C58" s="4">
        <v>7.51</v>
      </c>
      <c r="D58" s="4">
        <v>10.64</v>
      </c>
      <c r="E58" s="5">
        <v>89.2</v>
      </c>
      <c r="F58" s="5"/>
      <c r="G58" s="5">
        <v>8.1999999999999993</v>
      </c>
      <c r="H58" s="4">
        <v>2.2799999999999998</v>
      </c>
      <c r="I58" s="5">
        <v>70.8</v>
      </c>
      <c r="J58" s="5">
        <v>104.4</v>
      </c>
      <c r="K58" s="5">
        <v>0</v>
      </c>
      <c r="M58" s="4">
        <v>1.02</v>
      </c>
      <c r="N58" s="6">
        <v>300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38642.416666666664</v>
      </c>
      <c r="B59" s="26">
        <v>38642.416666666664</v>
      </c>
      <c r="C59" s="4">
        <v>7.27</v>
      </c>
      <c r="D59" s="4">
        <v>9.65</v>
      </c>
      <c r="E59" s="5">
        <v>89.7</v>
      </c>
      <c r="F59" s="5"/>
      <c r="G59" s="5">
        <v>11.6</v>
      </c>
      <c r="H59" s="4">
        <v>65.5</v>
      </c>
      <c r="I59" s="5">
        <v>55.7</v>
      </c>
      <c r="J59" s="5">
        <v>74.8</v>
      </c>
      <c r="K59" s="5">
        <v>0</v>
      </c>
      <c r="M59" s="4">
        <v>2.1</v>
      </c>
      <c r="N59" s="6">
        <v>1600</v>
      </c>
      <c r="P59" s="4">
        <v>0.27</v>
      </c>
      <c r="Q59" s="4">
        <v>0.98</v>
      </c>
      <c r="R59" s="4">
        <v>0.24</v>
      </c>
      <c r="S59" s="15">
        <v>5.0000000000000001E-3</v>
      </c>
      <c r="T59" s="4">
        <v>0.27</v>
      </c>
      <c r="U59" s="4">
        <v>0.06</v>
      </c>
      <c r="V59" s="6">
        <v>175</v>
      </c>
    </row>
    <row r="60" spans="1:22" s="6" customFormat="1" x14ac:dyDescent="0.25">
      <c r="A60" s="8">
        <v>38657.423611111109</v>
      </c>
      <c r="B60" s="26">
        <v>38657.423611111109</v>
      </c>
      <c r="C60" s="4"/>
      <c r="D60" s="4">
        <v>10.76</v>
      </c>
      <c r="E60" s="5">
        <v>92.7</v>
      </c>
      <c r="F60" s="5"/>
      <c r="G60" s="5">
        <v>9</v>
      </c>
      <c r="H60" s="4">
        <v>90.2</v>
      </c>
      <c r="I60" s="5">
        <v>42</v>
      </c>
      <c r="J60" s="5">
        <v>60.6</v>
      </c>
      <c r="K60" s="5">
        <v>0</v>
      </c>
      <c r="M60" s="4">
        <v>2.7</v>
      </c>
      <c r="N60" s="6">
        <v>300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38672.413194444445</v>
      </c>
      <c r="B61" s="26">
        <v>38672.413194444445</v>
      </c>
      <c r="C61" s="4">
        <v>7.02</v>
      </c>
      <c r="D61" s="4">
        <v>11.22</v>
      </c>
      <c r="E61" s="5">
        <v>92.2</v>
      </c>
      <c r="F61" s="5"/>
      <c r="G61" s="5">
        <v>6.9</v>
      </c>
      <c r="H61" s="4">
        <v>3.34</v>
      </c>
      <c r="I61" s="5">
        <v>49.3</v>
      </c>
      <c r="J61" s="5">
        <v>75.400000000000006</v>
      </c>
      <c r="K61" s="5">
        <v>0</v>
      </c>
      <c r="M61" s="4">
        <v>1.78</v>
      </c>
      <c r="N61" s="6">
        <v>13</v>
      </c>
      <c r="P61" s="4">
        <v>0.59</v>
      </c>
      <c r="Q61" s="4">
        <v>0.25</v>
      </c>
      <c r="R61" s="4">
        <v>0.05</v>
      </c>
      <c r="S61" s="15">
        <v>5.0000000000000001E-3</v>
      </c>
      <c r="T61" s="4">
        <v>0.59</v>
      </c>
      <c r="U61" s="4">
        <v>0.01</v>
      </c>
      <c r="V61" s="6">
        <v>7</v>
      </c>
    </row>
    <row r="62" spans="1:22" s="6" customFormat="1" x14ac:dyDescent="0.25">
      <c r="A62" s="8">
        <v>38685.423611111109</v>
      </c>
      <c r="B62" s="26">
        <v>38685.423611111109</v>
      </c>
      <c r="C62" s="4">
        <v>7.23</v>
      </c>
      <c r="D62" s="4">
        <v>12.19</v>
      </c>
      <c r="E62" s="5">
        <v>93.3</v>
      </c>
      <c r="F62" s="5"/>
      <c r="G62" s="5">
        <v>4</v>
      </c>
      <c r="H62" s="4">
        <v>3.78</v>
      </c>
      <c r="I62" s="5">
        <v>47.9</v>
      </c>
      <c r="J62" s="5">
        <v>79.900000000000006</v>
      </c>
      <c r="K62" s="5">
        <v>0</v>
      </c>
      <c r="M62" s="4">
        <v>1.6</v>
      </c>
      <c r="N62" s="6">
        <v>30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38699.4375</v>
      </c>
      <c r="B63" s="26">
        <v>38699.4375</v>
      </c>
      <c r="C63" s="4">
        <v>7.23</v>
      </c>
      <c r="D63" s="4">
        <v>12.06</v>
      </c>
      <c r="E63" s="5">
        <v>92.4</v>
      </c>
      <c r="F63" s="5"/>
      <c r="G63" s="5">
        <v>4.2</v>
      </c>
      <c r="H63" s="4">
        <v>4</v>
      </c>
      <c r="I63" s="5">
        <v>50.4</v>
      </c>
      <c r="J63" s="5">
        <v>83.8</v>
      </c>
      <c r="K63" s="5">
        <v>0</v>
      </c>
      <c r="M63" s="4">
        <v>1.4</v>
      </c>
      <c r="N63" s="6">
        <v>50</v>
      </c>
      <c r="P63" s="4">
        <v>0.36</v>
      </c>
      <c r="Q63" s="4">
        <v>0.25</v>
      </c>
      <c r="R63" s="4">
        <v>0.05</v>
      </c>
      <c r="S63" s="15">
        <v>5.0000000000000001E-3</v>
      </c>
      <c r="T63" s="4">
        <v>0.35</v>
      </c>
      <c r="U63" s="4">
        <v>0.1</v>
      </c>
      <c r="V63" s="6">
        <v>6</v>
      </c>
    </row>
    <row r="64" spans="1:22" s="6" customFormat="1" x14ac:dyDescent="0.25">
      <c r="A64" s="8">
        <v>38713.427083333336</v>
      </c>
      <c r="B64" s="26">
        <v>38713.427083333336</v>
      </c>
      <c r="C64" s="4">
        <v>7.12</v>
      </c>
      <c r="D64" s="4">
        <v>10.54</v>
      </c>
      <c r="E64" s="5">
        <v>88.2</v>
      </c>
      <c r="F64" s="5"/>
      <c r="G64" s="5">
        <v>7.2</v>
      </c>
      <c r="H64" s="4">
        <v>12.7</v>
      </c>
      <c r="I64" s="5">
        <v>42.3</v>
      </c>
      <c r="J64" s="5">
        <v>64.099999999999994</v>
      </c>
      <c r="K64" s="5">
        <v>0</v>
      </c>
      <c r="M64" s="4">
        <v>2.04</v>
      </c>
      <c r="N64" s="6">
        <v>30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38727.4375</v>
      </c>
      <c r="B65" s="26">
        <v>38727.4375</v>
      </c>
      <c r="C65" s="4">
        <v>6.96</v>
      </c>
      <c r="D65" s="4">
        <v>11.13</v>
      </c>
      <c r="E65" s="5">
        <v>92.5</v>
      </c>
      <c r="F65" s="5"/>
      <c r="G65" s="5">
        <v>7.3</v>
      </c>
      <c r="H65" s="4">
        <v>355</v>
      </c>
      <c r="I65" s="5">
        <v>25.3</v>
      </c>
      <c r="J65" s="5">
        <v>39.299999999999997</v>
      </c>
      <c r="K65" s="5">
        <v>0</v>
      </c>
      <c r="M65" s="4">
        <v>4.5199999999999996</v>
      </c>
      <c r="N65" s="6">
        <v>50</v>
      </c>
      <c r="P65" s="4">
        <v>0.82</v>
      </c>
      <c r="Q65" s="4">
        <v>1.56</v>
      </c>
      <c r="R65" s="4">
        <v>0.89</v>
      </c>
      <c r="S65" s="4">
        <v>0.11</v>
      </c>
      <c r="T65" s="4">
        <v>0.82</v>
      </c>
      <c r="U65" s="4">
        <v>0.11</v>
      </c>
      <c r="V65" s="6">
        <v>660</v>
      </c>
    </row>
    <row r="66" spans="1:22" s="6" customFormat="1" x14ac:dyDescent="0.25">
      <c r="A66" s="8">
        <v>38741.416666666664</v>
      </c>
      <c r="B66" s="26">
        <v>38741.416666666664</v>
      </c>
      <c r="C66" s="4">
        <v>7.01</v>
      </c>
      <c r="D66" s="4">
        <v>11.33</v>
      </c>
      <c r="E66" s="5">
        <v>89.1</v>
      </c>
      <c r="F66" s="5"/>
      <c r="G66" s="5">
        <v>5.0999999999999996</v>
      </c>
      <c r="H66" s="4">
        <v>5.37</v>
      </c>
      <c r="I66" s="5">
        <v>44.1</v>
      </c>
      <c r="J66" s="5">
        <v>71</v>
      </c>
      <c r="K66" s="5">
        <v>0</v>
      </c>
      <c r="M66" s="4">
        <v>2.04</v>
      </c>
      <c r="N66" s="6">
        <v>30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38755.423611111109</v>
      </c>
      <c r="B67" s="26">
        <v>38755.423611111109</v>
      </c>
      <c r="C67" s="4">
        <v>6.98</v>
      </c>
      <c r="D67" s="4">
        <v>11.76</v>
      </c>
      <c r="E67" s="5">
        <v>92.3</v>
      </c>
      <c r="F67" s="5"/>
      <c r="G67" s="5">
        <v>5.0999999999999996</v>
      </c>
      <c r="H67" s="4">
        <v>6.19</v>
      </c>
      <c r="I67" s="5">
        <v>43.2</v>
      </c>
      <c r="J67" s="5">
        <v>69.7</v>
      </c>
      <c r="K67" s="5">
        <v>0</v>
      </c>
      <c r="M67" s="4">
        <v>2.1800000000000002</v>
      </c>
      <c r="N67" s="6">
        <v>8</v>
      </c>
      <c r="P67" s="4">
        <v>0.75</v>
      </c>
      <c r="Q67" s="4">
        <v>0.25</v>
      </c>
      <c r="R67" s="4">
        <v>0.05</v>
      </c>
      <c r="S67" s="15">
        <v>5.0000000000000001E-3</v>
      </c>
      <c r="T67" s="4">
        <v>0.73</v>
      </c>
      <c r="U67" s="4">
        <v>7.0000000000000007E-2</v>
      </c>
      <c r="V67" s="6">
        <v>14</v>
      </c>
    </row>
    <row r="68" spans="1:22" s="6" customFormat="1" x14ac:dyDescent="0.25">
      <c r="A68" s="8">
        <v>38769.409722222219</v>
      </c>
      <c r="B68" s="26">
        <v>38769.409722222219</v>
      </c>
      <c r="C68" s="4">
        <v>7.08</v>
      </c>
      <c r="D68" s="4">
        <v>12.18</v>
      </c>
      <c r="E68" s="5">
        <v>91.1</v>
      </c>
      <c r="F68" s="5"/>
      <c r="G68" s="5">
        <v>3.3</v>
      </c>
      <c r="H68" s="4">
        <v>4.17</v>
      </c>
      <c r="I68" s="5">
        <v>48.3</v>
      </c>
      <c r="J68" s="5">
        <v>82.7</v>
      </c>
      <c r="K68" s="5">
        <v>0</v>
      </c>
      <c r="M68" s="4">
        <v>1.58</v>
      </c>
      <c r="N68" s="6">
        <v>50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38783.425000000003</v>
      </c>
      <c r="B69" s="26">
        <v>38783.425000000003</v>
      </c>
      <c r="C69" s="4">
        <v>7.44</v>
      </c>
      <c r="D69" s="4">
        <v>10.52</v>
      </c>
      <c r="E69" s="5">
        <v>86.4</v>
      </c>
      <c r="F69" s="5"/>
      <c r="G69" s="5">
        <v>6.8</v>
      </c>
      <c r="H69" s="4">
        <v>3.28</v>
      </c>
      <c r="I69" s="5">
        <v>52.9</v>
      </c>
      <c r="J69" s="5">
        <v>81.2</v>
      </c>
      <c r="K69" s="5">
        <v>0</v>
      </c>
      <c r="M69" s="4">
        <v>1.59</v>
      </c>
      <c r="N69" s="6">
        <v>50</v>
      </c>
      <c r="P69" s="4">
        <v>0.41</v>
      </c>
      <c r="Q69" s="4">
        <v>0.25</v>
      </c>
      <c r="R69" s="4">
        <v>0.05</v>
      </c>
      <c r="S69" s="15">
        <v>5.0000000000000001E-3</v>
      </c>
      <c r="T69" s="4">
        <v>0.4</v>
      </c>
      <c r="U69" s="4">
        <v>0.06</v>
      </c>
      <c r="V69" s="6">
        <v>4</v>
      </c>
    </row>
    <row r="70" spans="1:22" s="6" customFormat="1" x14ac:dyDescent="0.25">
      <c r="A70" s="8">
        <v>38797.413194444445</v>
      </c>
      <c r="B70" s="26">
        <v>38797.413194444445</v>
      </c>
      <c r="C70" s="4">
        <v>7.08</v>
      </c>
      <c r="D70" s="4">
        <v>11.81</v>
      </c>
      <c r="E70" s="5">
        <v>96.3</v>
      </c>
      <c r="F70" s="5"/>
      <c r="G70" s="5">
        <v>6.6</v>
      </c>
      <c r="H70" s="4">
        <v>3.18</v>
      </c>
      <c r="I70" s="5">
        <v>57.2</v>
      </c>
      <c r="J70" s="5">
        <v>88.3</v>
      </c>
      <c r="K70" s="5">
        <v>0</v>
      </c>
      <c r="M70" s="4">
        <v>1.44</v>
      </c>
      <c r="N70" s="6">
        <v>30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38811.429166666669</v>
      </c>
      <c r="B71" s="26">
        <v>38811.429166666669</v>
      </c>
      <c r="C71" s="4">
        <v>7.14</v>
      </c>
      <c r="D71" s="4">
        <v>12.16</v>
      </c>
      <c r="E71" s="5">
        <v>100.7</v>
      </c>
      <c r="F71" s="5"/>
      <c r="G71" s="5">
        <v>7.2</v>
      </c>
      <c r="H71" s="4">
        <v>3.89</v>
      </c>
      <c r="I71" s="5">
        <v>37.4</v>
      </c>
      <c r="J71" s="5">
        <v>56.8</v>
      </c>
      <c r="K71" s="5">
        <v>0</v>
      </c>
      <c r="M71" s="4">
        <v>1.58</v>
      </c>
      <c r="N71" s="6">
        <v>50</v>
      </c>
      <c r="P71" s="4">
        <v>0.26</v>
      </c>
      <c r="Q71" s="4">
        <v>0.25</v>
      </c>
      <c r="R71" s="4">
        <v>0.05</v>
      </c>
      <c r="S71" s="4">
        <v>0.03</v>
      </c>
      <c r="T71" s="4">
        <v>0.25</v>
      </c>
      <c r="U71" s="4">
        <v>0.01</v>
      </c>
      <c r="V71" s="6">
        <v>4</v>
      </c>
    </row>
    <row r="72" spans="1:22" s="6" customFormat="1" x14ac:dyDescent="0.25">
      <c r="A72" s="8">
        <v>38825.413194444445</v>
      </c>
      <c r="B72" s="26">
        <v>38825.413194444445</v>
      </c>
      <c r="C72" s="4">
        <v>7.13</v>
      </c>
      <c r="D72" s="4">
        <v>11.11</v>
      </c>
      <c r="E72" s="5">
        <v>92.2</v>
      </c>
      <c r="F72" s="5"/>
      <c r="G72" s="5">
        <v>7.3</v>
      </c>
      <c r="H72" s="4">
        <v>5.56</v>
      </c>
      <c r="I72" s="5">
        <v>48.1</v>
      </c>
      <c r="J72" s="5">
        <v>72.599999999999994</v>
      </c>
      <c r="K72" s="5">
        <v>0</v>
      </c>
      <c r="M72" s="4">
        <v>1.68</v>
      </c>
      <c r="N72" s="6">
        <v>30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38839.434027777781</v>
      </c>
      <c r="B73" s="26">
        <v>38839.434027777781</v>
      </c>
      <c r="C73" s="4">
        <v>7.27</v>
      </c>
      <c r="D73" s="4">
        <v>11.66</v>
      </c>
      <c r="E73" s="5">
        <v>96.7</v>
      </c>
      <c r="F73" s="5"/>
      <c r="G73" s="5">
        <v>7.3</v>
      </c>
      <c r="H73" s="4">
        <v>2.46</v>
      </c>
      <c r="I73" s="5">
        <v>50.3</v>
      </c>
      <c r="J73" s="5">
        <v>75.8</v>
      </c>
      <c r="K73" s="5">
        <v>0</v>
      </c>
      <c r="M73" s="4">
        <v>1.42</v>
      </c>
      <c r="N73" s="6">
        <v>80</v>
      </c>
      <c r="P73" s="4">
        <v>0.35</v>
      </c>
      <c r="Q73" s="4">
        <v>0.25</v>
      </c>
      <c r="R73" s="4">
        <v>0.05</v>
      </c>
      <c r="S73" s="4">
        <v>0.02</v>
      </c>
      <c r="T73" s="4">
        <v>0.35</v>
      </c>
      <c r="U73" s="4">
        <v>0.01</v>
      </c>
      <c r="V73" s="6">
        <v>2</v>
      </c>
    </row>
    <row r="74" spans="1:22" s="6" customFormat="1" x14ac:dyDescent="0.25">
      <c r="A74" s="8">
        <v>38853.414583333331</v>
      </c>
      <c r="B74" s="26">
        <v>38853.414583333331</v>
      </c>
      <c r="C74" s="4">
        <v>7.27</v>
      </c>
      <c r="D74" s="4">
        <v>10.51</v>
      </c>
      <c r="E74" s="5">
        <v>97.4</v>
      </c>
      <c r="F74" s="5"/>
      <c r="G74" s="5">
        <v>11.6</v>
      </c>
      <c r="H74" s="4">
        <v>2.66</v>
      </c>
      <c r="I74" s="5">
        <v>45.7</v>
      </c>
      <c r="J74" s="5">
        <v>61.5</v>
      </c>
      <c r="K74" s="5">
        <v>0</v>
      </c>
      <c r="M74" s="4">
        <v>1.4</v>
      </c>
      <c r="N74" s="6">
        <v>240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38867.427083333336</v>
      </c>
      <c r="B75" s="26">
        <v>38867.427083333336</v>
      </c>
      <c r="C75" s="4">
        <v>7.19</v>
      </c>
      <c r="D75" s="4">
        <v>10.3</v>
      </c>
      <c r="E75" s="5">
        <v>92.8</v>
      </c>
      <c r="F75" s="5"/>
      <c r="G75" s="5">
        <v>10.7</v>
      </c>
      <c r="H75" s="4">
        <v>3.83</v>
      </c>
      <c r="I75" s="5">
        <v>50.3</v>
      </c>
      <c r="J75" s="5">
        <v>69.5</v>
      </c>
      <c r="K75" s="5">
        <v>0</v>
      </c>
      <c r="M75" s="4">
        <v>1.63</v>
      </c>
      <c r="N75" s="6">
        <v>30</v>
      </c>
      <c r="P75" s="4">
        <v>0.34</v>
      </c>
      <c r="Q75" s="4">
        <v>0.25</v>
      </c>
      <c r="R75" s="4">
        <v>0.05</v>
      </c>
      <c r="S75" s="4">
        <v>1.7999999999999999E-2</v>
      </c>
      <c r="T75" s="4">
        <v>0.34</v>
      </c>
      <c r="U75" s="4">
        <v>0.06</v>
      </c>
      <c r="V75" s="6">
        <v>7</v>
      </c>
    </row>
    <row r="76" spans="1:22" s="6" customFormat="1" x14ac:dyDescent="0.25">
      <c r="A76" s="8">
        <v>38881.420138888891</v>
      </c>
      <c r="B76" s="26">
        <v>38881.420138888891</v>
      </c>
      <c r="C76" s="4">
        <v>7.42</v>
      </c>
      <c r="D76" s="4">
        <v>10.26</v>
      </c>
      <c r="E76" s="5">
        <v>97.3</v>
      </c>
      <c r="F76" s="5"/>
      <c r="G76" s="5">
        <v>12.8</v>
      </c>
      <c r="H76" s="4">
        <v>9.8699999999999992</v>
      </c>
      <c r="I76" s="5">
        <v>57.9</v>
      </c>
      <c r="J76" s="5">
        <v>75.5</v>
      </c>
      <c r="K76" s="5">
        <v>0</v>
      </c>
      <c r="M76" s="4">
        <v>1.49</v>
      </c>
      <c r="N76" s="6">
        <v>900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38895.430555555555</v>
      </c>
      <c r="B77" s="26">
        <v>38895.430555555555</v>
      </c>
      <c r="C77" s="4">
        <v>7.44</v>
      </c>
      <c r="D77" s="4">
        <v>9.18</v>
      </c>
      <c r="E77" s="5">
        <v>92.1</v>
      </c>
      <c r="F77" s="5"/>
      <c r="G77" s="5">
        <v>15.4</v>
      </c>
      <c r="H77" s="4">
        <v>1.99</v>
      </c>
      <c r="I77" s="5">
        <v>76.099999999999994</v>
      </c>
      <c r="J77" s="5">
        <v>93</v>
      </c>
      <c r="K77" s="5">
        <v>0</v>
      </c>
      <c r="M77" s="4">
        <v>1.18</v>
      </c>
      <c r="N77" s="6">
        <v>300</v>
      </c>
      <c r="P77" s="4">
        <v>0.31</v>
      </c>
      <c r="Q77" s="4">
        <v>0.25</v>
      </c>
      <c r="R77" s="4">
        <v>0.05</v>
      </c>
      <c r="S77" s="4">
        <v>0.05</v>
      </c>
      <c r="T77" s="4">
        <v>0.28999999999999998</v>
      </c>
      <c r="U77" s="4">
        <v>0.01</v>
      </c>
      <c r="V77" s="6">
        <v>5</v>
      </c>
    </row>
    <row r="78" spans="1:22" s="6" customFormat="1" x14ac:dyDescent="0.25">
      <c r="A78" s="8">
        <v>38909.413194444445</v>
      </c>
      <c r="B78" s="26">
        <v>38909.413194444445</v>
      </c>
      <c r="C78" s="4">
        <v>7.36</v>
      </c>
      <c r="D78" s="4">
        <v>9.82</v>
      </c>
      <c r="E78" s="5">
        <v>94.7</v>
      </c>
      <c r="F78" s="5"/>
      <c r="G78" s="5">
        <v>13.6</v>
      </c>
      <c r="H78" s="4">
        <v>0.76</v>
      </c>
      <c r="I78" s="5">
        <v>77.3</v>
      </c>
      <c r="J78" s="5">
        <v>98.7</v>
      </c>
      <c r="K78" s="5">
        <v>0</v>
      </c>
      <c r="M78" s="4">
        <v>1.03</v>
      </c>
      <c r="N78" s="6">
        <v>500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38923.416666666664</v>
      </c>
      <c r="B79" s="26">
        <v>38923.416666666664</v>
      </c>
      <c r="C79" s="4">
        <v>7.31</v>
      </c>
      <c r="D79" s="4">
        <v>8.6300000000000008</v>
      </c>
      <c r="E79" s="5">
        <v>90.7</v>
      </c>
      <c r="F79" s="5"/>
      <c r="G79" s="5">
        <v>17.7</v>
      </c>
      <c r="H79" s="4">
        <v>0.68</v>
      </c>
      <c r="I79" s="5">
        <v>91.2</v>
      </c>
      <c r="J79" s="5">
        <v>106</v>
      </c>
      <c r="K79" s="5">
        <v>0.1</v>
      </c>
      <c r="M79" s="4">
        <v>0.84</v>
      </c>
      <c r="N79" s="6">
        <v>300</v>
      </c>
      <c r="P79" s="4">
        <v>0.25</v>
      </c>
      <c r="Q79" s="4">
        <v>0.25</v>
      </c>
      <c r="R79" s="4">
        <v>0.05</v>
      </c>
      <c r="S79" s="4">
        <v>0.03</v>
      </c>
      <c r="T79" s="4">
        <v>0.25</v>
      </c>
      <c r="U79" s="4">
        <v>0.09</v>
      </c>
      <c r="V79" s="6">
        <v>6</v>
      </c>
    </row>
    <row r="80" spans="1:22" s="6" customFormat="1" x14ac:dyDescent="0.25">
      <c r="A80" s="8">
        <v>38937.409722222219</v>
      </c>
      <c r="B80" s="26">
        <v>38937.409722222219</v>
      </c>
      <c r="C80" s="4">
        <v>7.25</v>
      </c>
      <c r="D80" s="4">
        <v>8.31</v>
      </c>
      <c r="E80" s="5">
        <v>82</v>
      </c>
      <c r="F80" s="5"/>
      <c r="G80" s="5">
        <v>15</v>
      </c>
      <c r="H80" s="4">
        <v>0.44</v>
      </c>
      <c r="I80" s="5">
        <v>86.8</v>
      </c>
      <c r="J80" s="5">
        <v>107.8</v>
      </c>
      <c r="K80" s="5">
        <v>0.1</v>
      </c>
      <c r="M80" s="4">
        <v>0.76</v>
      </c>
      <c r="N80" s="6">
        <v>500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38951.402777777781</v>
      </c>
      <c r="B81" s="26">
        <v>38951.402777777781</v>
      </c>
      <c r="C81" s="4">
        <v>7.15</v>
      </c>
      <c r="D81" s="4">
        <v>7.43</v>
      </c>
      <c r="E81" s="5">
        <v>74.7</v>
      </c>
      <c r="F81" s="5"/>
      <c r="G81" s="5">
        <v>15.2</v>
      </c>
      <c r="H81" s="4">
        <v>0.43</v>
      </c>
      <c r="I81" s="5">
        <v>91.3</v>
      </c>
      <c r="J81" s="5">
        <v>112.2</v>
      </c>
      <c r="K81" s="5">
        <v>0.1</v>
      </c>
      <c r="M81" s="4">
        <v>0.74</v>
      </c>
      <c r="N81" s="6">
        <v>300</v>
      </c>
      <c r="P81" s="4">
        <v>0.28000000000000003</v>
      </c>
      <c r="Q81" s="4">
        <v>0.25</v>
      </c>
      <c r="R81" s="4">
        <v>0.05</v>
      </c>
      <c r="S81" s="4">
        <v>0.03</v>
      </c>
      <c r="T81" s="4">
        <v>0.28000000000000003</v>
      </c>
      <c r="U81" s="4">
        <v>0.05</v>
      </c>
      <c r="V81" s="6">
        <v>2</v>
      </c>
    </row>
    <row r="82" spans="1:22" s="6" customFormat="1" x14ac:dyDescent="0.25">
      <c r="A82" s="8">
        <v>38965.399305555555</v>
      </c>
      <c r="B82" s="26">
        <v>38965.399305555555</v>
      </c>
      <c r="C82" s="4">
        <v>7.17</v>
      </c>
      <c r="D82" s="4">
        <v>8.16</v>
      </c>
      <c r="E82" s="5">
        <v>79.099999999999994</v>
      </c>
      <c r="F82" s="5"/>
      <c r="G82" s="5">
        <v>13.7</v>
      </c>
      <c r="H82" s="4">
        <v>0.5</v>
      </c>
      <c r="I82" s="5">
        <v>89.5</v>
      </c>
      <c r="J82" s="5">
        <v>113.7</v>
      </c>
      <c r="K82" s="5">
        <v>0.1</v>
      </c>
      <c r="M82" s="4">
        <v>0.72</v>
      </c>
      <c r="N82" s="6">
        <v>300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38979.425000000003</v>
      </c>
      <c r="B83" s="26">
        <v>38979.425000000003</v>
      </c>
      <c r="C83" s="4">
        <v>7.56</v>
      </c>
      <c r="D83" s="4">
        <v>9.7100000000000009</v>
      </c>
      <c r="E83" s="5">
        <v>89.4</v>
      </c>
      <c r="F83" s="5"/>
      <c r="G83" s="5">
        <v>12.8</v>
      </c>
      <c r="H83" s="4">
        <v>3.42</v>
      </c>
      <c r="I83" s="5">
        <v>78.2</v>
      </c>
      <c r="J83" s="5">
        <v>101.9</v>
      </c>
      <c r="K83" s="5">
        <v>0</v>
      </c>
      <c r="M83" s="4">
        <v>1.1399999999999999</v>
      </c>
      <c r="N83" s="6">
        <v>500</v>
      </c>
      <c r="P83" s="4">
        <v>0.26</v>
      </c>
      <c r="Q83" s="4">
        <v>0.6</v>
      </c>
      <c r="R83" s="4">
        <v>0.05</v>
      </c>
      <c r="S83" s="4">
        <v>0.03</v>
      </c>
      <c r="T83" s="4">
        <v>0.25</v>
      </c>
      <c r="U83" s="4">
        <v>0.01</v>
      </c>
      <c r="V83" s="6">
        <v>2</v>
      </c>
    </row>
    <row r="84" spans="1:22" s="6" customFormat="1" x14ac:dyDescent="0.25">
      <c r="A84" s="8">
        <v>38994.434027777781</v>
      </c>
      <c r="B84" s="26">
        <v>38994.434027777781</v>
      </c>
      <c r="C84" s="4">
        <v>7.23</v>
      </c>
      <c r="D84" s="4">
        <v>10.02</v>
      </c>
      <c r="E84" s="5">
        <v>89</v>
      </c>
      <c r="F84" s="5"/>
      <c r="G84" s="5">
        <v>10.1</v>
      </c>
      <c r="H84" s="4">
        <v>1.02</v>
      </c>
      <c r="I84" s="5">
        <v>84.3</v>
      </c>
      <c r="J84" s="5">
        <v>117.8</v>
      </c>
      <c r="K84" s="5">
        <v>0.1</v>
      </c>
      <c r="M84" s="4">
        <v>0.76</v>
      </c>
      <c r="N84" s="6">
        <v>500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39006.409722222219</v>
      </c>
      <c r="B85" s="26">
        <v>39006.409722222219</v>
      </c>
      <c r="C85" s="4">
        <v>7.24</v>
      </c>
      <c r="D85" s="4">
        <v>10.43</v>
      </c>
      <c r="E85" s="5">
        <v>93.4</v>
      </c>
      <c r="F85" s="5"/>
      <c r="G85" s="5">
        <v>10.4</v>
      </c>
      <c r="H85" s="4">
        <v>2.92</v>
      </c>
      <c r="I85" s="5">
        <v>75.8</v>
      </c>
      <c r="J85" s="5">
        <v>104.8</v>
      </c>
      <c r="K85" s="5">
        <v>0.1</v>
      </c>
      <c r="M85" s="4">
        <v>1.1200000000000001</v>
      </c>
      <c r="N85" s="6">
        <v>80</v>
      </c>
      <c r="P85" s="4">
        <v>0.32</v>
      </c>
      <c r="Q85" s="4">
        <v>0.25</v>
      </c>
      <c r="R85" s="4">
        <v>0.05</v>
      </c>
      <c r="S85" s="15">
        <v>5.0000000000000001E-3</v>
      </c>
      <c r="T85" s="4">
        <v>0.31</v>
      </c>
      <c r="U85" s="4">
        <v>0.01</v>
      </c>
      <c r="V85" s="6">
        <v>2</v>
      </c>
    </row>
    <row r="86" spans="1:22" s="6" customFormat="1" x14ac:dyDescent="0.25">
      <c r="A86" s="8">
        <v>39021.395833333336</v>
      </c>
      <c r="B86" s="26">
        <v>39021.395833333336</v>
      </c>
      <c r="C86" s="4">
        <v>7.21</v>
      </c>
      <c r="D86" s="4">
        <v>12.95</v>
      </c>
      <c r="E86" s="5">
        <v>95.3</v>
      </c>
      <c r="F86" s="5"/>
      <c r="G86" s="5">
        <v>2.6</v>
      </c>
      <c r="H86" s="4">
        <v>0.52</v>
      </c>
      <c r="I86" s="5">
        <v>62.3</v>
      </c>
      <c r="J86" s="5">
        <v>108.7</v>
      </c>
      <c r="K86" s="5">
        <v>0</v>
      </c>
      <c r="M86" s="4">
        <v>0.98</v>
      </c>
      <c r="N86" s="6">
        <v>30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39035.423611111109</v>
      </c>
      <c r="B87" s="26">
        <v>39035.423611111109</v>
      </c>
      <c r="C87" s="4">
        <v>7.08</v>
      </c>
      <c r="D87" s="4">
        <v>11.03</v>
      </c>
      <c r="E87" s="5">
        <v>90.9</v>
      </c>
      <c r="F87" s="5"/>
      <c r="G87" s="5">
        <v>6.9</v>
      </c>
      <c r="H87" s="4">
        <v>102.8</v>
      </c>
      <c r="I87" s="5">
        <v>48.4</v>
      </c>
      <c r="J87" s="5">
        <v>73.900000000000006</v>
      </c>
      <c r="K87" s="5">
        <v>0</v>
      </c>
      <c r="M87" s="4">
        <v>2.2799999999999998</v>
      </c>
      <c r="N87" s="6">
        <v>130</v>
      </c>
      <c r="P87" s="4">
        <v>0.96</v>
      </c>
      <c r="Q87" s="4">
        <v>0.78</v>
      </c>
      <c r="R87" s="4">
        <v>0.22</v>
      </c>
      <c r="S87" s="4">
        <v>7.0000000000000007E-2</v>
      </c>
      <c r="T87" s="4">
        <v>0.93</v>
      </c>
      <c r="U87" s="4">
        <v>0.08</v>
      </c>
      <c r="V87" s="6">
        <v>184</v>
      </c>
    </row>
    <row r="88" spans="1:22" s="6" customFormat="1" x14ac:dyDescent="0.25">
      <c r="A88" s="8">
        <v>39052.447916666664</v>
      </c>
      <c r="B88" s="26">
        <v>39052.447916666664</v>
      </c>
      <c r="C88" s="4">
        <v>7.17</v>
      </c>
      <c r="D88" s="4">
        <v>12.13</v>
      </c>
      <c r="E88" s="5">
        <v>91.9</v>
      </c>
      <c r="F88" s="5"/>
      <c r="G88" s="5">
        <v>3.7</v>
      </c>
      <c r="H88" s="4">
        <v>7.93</v>
      </c>
      <c r="I88" s="5">
        <v>50.8</v>
      </c>
      <c r="J88" s="5">
        <v>85.5</v>
      </c>
      <c r="K88" s="5">
        <v>0</v>
      </c>
      <c r="M88" s="4">
        <v>1.9</v>
      </c>
      <c r="P88" s="4"/>
      <c r="Q88" s="4"/>
      <c r="R88" s="4"/>
      <c r="S88" s="4"/>
      <c r="T88" s="4"/>
      <c r="U88" s="4"/>
    </row>
    <row r="89" spans="1:22" s="6" customFormat="1" x14ac:dyDescent="0.25">
      <c r="A89" s="8">
        <v>39064.413194444445</v>
      </c>
      <c r="B89" s="26">
        <v>39064.413194444445</v>
      </c>
      <c r="C89" s="4">
        <v>7.36</v>
      </c>
      <c r="D89" s="4">
        <v>11.28</v>
      </c>
      <c r="E89" s="5">
        <v>92.4</v>
      </c>
      <c r="F89" s="5"/>
      <c r="G89" s="5">
        <v>6.5</v>
      </c>
      <c r="H89" s="4">
        <v>848</v>
      </c>
      <c r="I89" s="5">
        <v>42.1</v>
      </c>
      <c r="J89" s="5">
        <v>65</v>
      </c>
      <c r="K89" s="5">
        <v>0</v>
      </c>
      <c r="M89" s="4">
        <v>2.62</v>
      </c>
      <c r="N89" s="6">
        <v>80</v>
      </c>
      <c r="P89" s="4">
        <v>0.5</v>
      </c>
      <c r="Q89" s="4">
        <v>1.4</v>
      </c>
      <c r="R89" s="4">
        <v>1.07</v>
      </c>
      <c r="S89" s="4">
        <v>0.36</v>
      </c>
      <c r="T89" s="4">
        <v>0.43</v>
      </c>
      <c r="U89" s="4">
        <v>0.09</v>
      </c>
      <c r="V89" s="6">
        <v>895</v>
      </c>
    </row>
    <row r="90" spans="1:22" s="6" customFormat="1" x14ac:dyDescent="0.25">
      <c r="A90" s="8">
        <v>39078.4375</v>
      </c>
      <c r="B90" s="26">
        <v>39078.4375</v>
      </c>
      <c r="C90" s="4">
        <v>7.39</v>
      </c>
      <c r="D90" s="4">
        <v>11.94</v>
      </c>
      <c r="E90" s="5">
        <v>94.3</v>
      </c>
      <c r="F90" s="5"/>
      <c r="G90" s="5">
        <v>5.2</v>
      </c>
      <c r="H90" s="4">
        <v>13.5</v>
      </c>
      <c r="I90" s="5">
        <v>34.4</v>
      </c>
      <c r="J90" s="5">
        <v>55</v>
      </c>
      <c r="K90" s="5">
        <v>0</v>
      </c>
      <c r="M90" s="4">
        <v>2.2999999999999998</v>
      </c>
      <c r="N90" s="6">
        <v>80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39091.444444444445</v>
      </c>
      <c r="B91" s="26">
        <v>39091.444444444445</v>
      </c>
      <c r="C91" s="4">
        <v>7.24</v>
      </c>
      <c r="D91" s="4">
        <v>11.73</v>
      </c>
      <c r="E91" s="5">
        <v>95.6</v>
      </c>
      <c r="F91" s="5"/>
      <c r="G91" s="5">
        <v>6.4</v>
      </c>
      <c r="H91" s="4">
        <v>30</v>
      </c>
      <c r="I91" s="5">
        <v>44.7</v>
      </c>
      <c r="J91" s="5">
        <v>69.3</v>
      </c>
      <c r="K91" s="5">
        <v>0</v>
      </c>
      <c r="M91" s="4">
        <v>2.82</v>
      </c>
      <c r="N91" s="6">
        <v>50</v>
      </c>
      <c r="P91" s="4">
        <v>0.86</v>
      </c>
      <c r="Q91" s="4">
        <v>0.25</v>
      </c>
      <c r="R91" s="4">
        <v>0.05</v>
      </c>
      <c r="S91" s="4">
        <v>0.03</v>
      </c>
      <c r="T91" s="4">
        <v>0.84</v>
      </c>
      <c r="U91" s="4">
        <v>7.0000000000000007E-2</v>
      </c>
      <c r="V91" s="6">
        <v>83</v>
      </c>
    </row>
    <row r="92" spans="1:22" s="6" customFormat="1" x14ac:dyDescent="0.25">
      <c r="A92" s="8">
        <v>39105.416666666664</v>
      </c>
      <c r="B92" s="26">
        <v>39105.416666666664</v>
      </c>
      <c r="C92" s="4">
        <v>7.21</v>
      </c>
      <c r="D92" s="4">
        <v>11.52</v>
      </c>
      <c r="E92" s="5">
        <v>92.2</v>
      </c>
      <c r="F92" s="5"/>
      <c r="G92" s="5">
        <v>5.8</v>
      </c>
      <c r="H92" s="4">
        <v>36.200000000000003</v>
      </c>
      <c r="I92" s="5">
        <v>43.2</v>
      </c>
      <c r="J92" s="5">
        <v>68.099999999999994</v>
      </c>
      <c r="K92" s="5">
        <v>0</v>
      </c>
      <c r="M92" s="4">
        <v>2.48</v>
      </c>
      <c r="N92" s="6">
        <v>170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39119.416666666664</v>
      </c>
      <c r="B93" s="26">
        <v>39119.416666666664</v>
      </c>
      <c r="C93" s="4">
        <v>7.22</v>
      </c>
      <c r="D93" s="4">
        <v>11.92</v>
      </c>
      <c r="E93" s="5">
        <v>94.4</v>
      </c>
      <c r="F93" s="5"/>
      <c r="G93" s="5">
        <v>5.4</v>
      </c>
      <c r="H93" s="4">
        <v>4.24</v>
      </c>
      <c r="I93" s="5">
        <v>51.3</v>
      </c>
      <c r="J93" s="5">
        <v>81.3</v>
      </c>
      <c r="K93" s="5">
        <v>0</v>
      </c>
      <c r="M93" s="4">
        <v>1.77</v>
      </c>
      <c r="N93" s="6">
        <v>23</v>
      </c>
      <c r="P93" s="4">
        <v>0.6</v>
      </c>
      <c r="Q93" s="4">
        <v>0.25</v>
      </c>
      <c r="R93" s="4">
        <v>0.05</v>
      </c>
      <c r="S93" s="4">
        <v>0.03</v>
      </c>
      <c r="T93" s="4">
        <v>0.6</v>
      </c>
      <c r="U93" s="4">
        <v>0.1</v>
      </c>
      <c r="V93" s="6">
        <v>5</v>
      </c>
    </row>
    <row r="94" spans="1:22" s="6" customFormat="1" x14ac:dyDescent="0.25">
      <c r="A94" s="8">
        <v>39133.420138888891</v>
      </c>
      <c r="B94" s="26">
        <v>39133.420138888891</v>
      </c>
      <c r="C94" s="4">
        <v>7.08</v>
      </c>
      <c r="D94" s="4">
        <v>11.89</v>
      </c>
      <c r="E94" s="5">
        <v>94.8</v>
      </c>
      <c r="F94" s="5"/>
      <c r="G94" s="5">
        <v>5.7</v>
      </c>
      <c r="H94" s="4">
        <v>55.2</v>
      </c>
      <c r="I94" s="5">
        <v>36.6</v>
      </c>
      <c r="J94" s="5">
        <v>58</v>
      </c>
      <c r="K94" s="5">
        <v>0</v>
      </c>
      <c r="M94" s="4">
        <v>3.44</v>
      </c>
      <c r="N94" s="6">
        <v>130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39147.413194444445</v>
      </c>
      <c r="B95" s="26">
        <v>39147.413194444445</v>
      </c>
      <c r="C95" s="4">
        <v>7.14</v>
      </c>
      <c r="D95" s="4">
        <v>12.19</v>
      </c>
      <c r="E95" s="5">
        <v>100.1</v>
      </c>
      <c r="F95" s="5"/>
      <c r="G95" s="5">
        <v>6.8</v>
      </c>
      <c r="H95" s="4">
        <v>4.5999999999999996</v>
      </c>
      <c r="I95" s="5">
        <v>48.4</v>
      </c>
      <c r="J95" s="5">
        <v>74.2</v>
      </c>
      <c r="K95" s="5">
        <v>0</v>
      </c>
      <c r="M95" s="4">
        <v>1.98</v>
      </c>
      <c r="N95" s="6">
        <v>4</v>
      </c>
      <c r="P95" s="4">
        <v>0.49</v>
      </c>
      <c r="Q95" s="4">
        <v>0.25</v>
      </c>
      <c r="R95" s="4">
        <v>0.05</v>
      </c>
      <c r="S95" s="4">
        <v>0.02</v>
      </c>
      <c r="T95" s="4">
        <v>0.48</v>
      </c>
      <c r="U95" s="4">
        <v>0.05</v>
      </c>
      <c r="V95" s="6">
        <v>9</v>
      </c>
    </row>
    <row r="96" spans="1:22" s="6" customFormat="1" x14ac:dyDescent="0.25">
      <c r="A96" s="8">
        <v>39161.416666666664</v>
      </c>
      <c r="B96" s="26">
        <v>39161.416666666664</v>
      </c>
      <c r="C96" s="4">
        <v>7.73</v>
      </c>
      <c r="D96" s="4">
        <v>10.69</v>
      </c>
      <c r="E96" s="5">
        <v>88.3</v>
      </c>
      <c r="F96" s="5"/>
      <c r="G96" s="5">
        <v>7.1</v>
      </c>
      <c r="H96" s="4">
        <v>9.32</v>
      </c>
      <c r="I96" s="5">
        <v>46.7</v>
      </c>
      <c r="J96" s="5">
        <v>70.900000000000006</v>
      </c>
      <c r="K96" s="5">
        <v>0</v>
      </c>
      <c r="M96" s="4">
        <v>2.2599999999999998</v>
      </c>
      <c r="N96" s="6">
        <v>8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39175.434027777781</v>
      </c>
      <c r="B97" s="26">
        <v>39175.434027777781</v>
      </c>
      <c r="C97" s="4">
        <v>6.84</v>
      </c>
      <c r="D97" s="4">
        <v>11.86</v>
      </c>
      <c r="E97" s="5">
        <v>93.7</v>
      </c>
      <c r="F97" s="5"/>
      <c r="G97" s="5">
        <v>5.3</v>
      </c>
      <c r="H97" s="4">
        <v>4.46</v>
      </c>
      <c r="I97" s="5">
        <v>51.6</v>
      </c>
      <c r="J97" s="5">
        <v>82.7</v>
      </c>
      <c r="K97" s="5">
        <v>0</v>
      </c>
      <c r="M97" s="4">
        <v>2.12</v>
      </c>
      <c r="N97" s="6">
        <v>8</v>
      </c>
      <c r="P97" s="4">
        <v>0.63</v>
      </c>
      <c r="Q97" s="4">
        <v>0.25</v>
      </c>
      <c r="R97" s="4">
        <v>0.05</v>
      </c>
      <c r="S97" s="4">
        <v>0.03</v>
      </c>
      <c r="T97" s="4">
        <v>0.62</v>
      </c>
      <c r="U97" s="4">
        <v>0.06</v>
      </c>
      <c r="V97" s="6">
        <v>7</v>
      </c>
    </row>
    <row r="98" spans="1:22" s="6" customFormat="1" x14ac:dyDescent="0.25">
      <c r="A98" s="8">
        <v>39189.413194444445</v>
      </c>
      <c r="B98" s="26">
        <v>39189.413194444445</v>
      </c>
      <c r="C98" s="4">
        <v>7.24</v>
      </c>
      <c r="D98" s="4">
        <v>10.8</v>
      </c>
      <c r="E98" s="5">
        <v>90.8</v>
      </c>
      <c r="F98" s="5"/>
      <c r="G98" s="5">
        <v>7.8</v>
      </c>
      <c r="H98" s="4">
        <v>7.11</v>
      </c>
      <c r="I98" s="5">
        <v>54.3</v>
      </c>
      <c r="J98" s="5">
        <v>81</v>
      </c>
      <c r="K98" s="5">
        <v>0</v>
      </c>
      <c r="M98" s="4">
        <v>1.94</v>
      </c>
      <c r="N98" s="6">
        <v>30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39203.427777777775</v>
      </c>
      <c r="B99" s="26">
        <v>39203.427777777775</v>
      </c>
      <c r="C99" s="4">
        <v>7.18</v>
      </c>
      <c r="D99" s="4">
        <v>10.59</v>
      </c>
      <c r="E99" s="5">
        <v>91.2</v>
      </c>
      <c r="F99" s="5"/>
      <c r="G99" s="5">
        <v>8.6999999999999993</v>
      </c>
      <c r="H99" s="4">
        <v>3.9</v>
      </c>
      <c r="I99" s="5">
        <v>55.5</v>
      </c>
      <c r="J99" s="5">
        <v>80.5</v>
      </c>
      <c r="K99" s="5">
        <v>0</v>
      </c>
      <c r="M99" s="4">
        <v>1.92</v>
      </c>
      <c r="N99" s="6">
        <v>50</v>
      </c>
      <c r="P99" s="4">
        <v>0.35</v>
      </c>
      <c r="Q99" s="4">
        <v>0.25</v>
      </c>
      <c r="R99" s="4">
        <v>0.05</v>
      </c>
      <c r="S99" s="4">
        <v>0.02</v>
      </c>
      <c r="T99" s="4">
        <v>0.34</v>
      </c>
      <c r="U99" s="4">
        <v>0.01</v>
      </c>
      <c r="V99" s="6">
        <v>2</v>
      </c>
    </row>
    <row r="100" spans="1:22" s="6" customFormat="1" x14ac:dyDescent="0.25">
      <c r="A100" s="8">
        <v>39217.416666666664</v>
      </c>
      <c r="B100" s="26">
        <v>39217.416666666664</v>
      </c>
      <c r="C100" s="4">
        <v>7.16</v>
      </c>
      <c r="D100" s="4">
        <v>10.51</v>
      </c>
      <c r="E100" s="5">
        <v>94.3</v>
      </c>
      <c r="F100" s="5"/>
      <c r="G100" s="5">
        <v>10.3</v>
      </c>
      <c r="H100" s="4">
        <v>2.35</v>
      </c>
      <c r="I100" s="5">
        <v>62.9</v>
      </c>
      <c r="J100" s="5">
        <v>87.6</v>
      </c>
      <c r="K100" s="5">
        <v>0</v>
      </c>
      <c r="M100" s="4">
        <v>1.66</v>
      </c>
      <c r="N100" s="6">
        <v>30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39231.4375</v>
      </c>
      <c r="B101" s="26">
        <v>39231.4375</v>
      </c>
      <c r="C101" s="4">
        <v>7.2</v>
      </c>
      <c r="D101" s="4">
        <v>11.27</v>
      </c>
      <c r="E101" s="5">
        <v>102</v>
      </c>
      <c r="F101" s="5"/>
      <c r="G101" s="5">
        <v>10.9</v>
      </c>
      <c r="H101" s="4">
        <v>1.88</v>
      </c>
      <c r="I101" s="5">
        <v>68.8</v>
      </c>
      <c r="J101" s="5">
        <v>94.3</v>
      </c>
      <c r="K101" s="5">
        <v>0</v>
      </c>
      <c r="M101" s="4">
        <v>1.5</v>
      </c>
      <c r="N101" s="6">
        <v>80</v>
      </c>
      <c r="P101" s="4">
        <v>0.3</v>
      </c>
      <c r="Q101" s="4">
        <v>0.25</v>
      </c>
      <c r="R101" s="4">
        <v>0.05</v>
      </c>
      <c r="S101" s="4">
        <v>4.4999999999999998E-2</v>
      </c>
      <c r="T101" s="4">
        <v>0.28999999999999998</v>
      </c>
      <c r="U101" s="4">
        <v>0.03</v>
      </c>
      <c r="V101" s="6">
        <v>2</v>
      </c>
    </row>
    <row r="102" spans="1:22" s="6" customFormat="1" x14ac:dyDescent="0.25">
      <c r="A102" s="8">
        <v>39245.427083333336</v>
      </c>
      <c r="B102" s="26">
        <v>39245.427083333336</v>
      </c>
      <c r="C102" s="4">
        <v>7.34</v>
      </c>
      <c r="D102" s="4">
        <v>10.29</v>
      </c>
      <c r="E102" s="5">
        <v>94.4</v>
      </c>
      <c r="F102" s="5"/>
      <c r="G102" s="5">
        <v>11.1</v>
      </c>
      <c r="H102" s="4">
        <v>0.68</v>
      </c>
      <c r="I102" s="5">
        <v>69.3</v>
      </c>
      <c r="J102" s="5">
        <v>94.5</v>
      </c>
      <c r="K102" s="5">
        <v>0</v>
      </c>
      <c r="M102" s="4">
        <v>1.48</v>
      </c>
      <c r="N102" s="6">
        <v>900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39259.430555555555</v>
      </c>
      <c r="B103" s="26">
        <v>39259.430555555555</v>
      </c>
      <c r="C103" s="4">
        <v>7.08</v>
      </c>
      <c r="D103" s="4">
        <v>10.84</v>
      </c>
      <c r="E103" s="5">
        <v>99.7</v>
      </c>
      <c r="F103" s="5"/>
      <c r="G103" s="5">
        <v>11.2</v>
      </c>
      <c r="H103" s="4">
        <v>3.7</v>
      </c>
      <c r="I103" s="5">
        <v>55.2</v>
      </c>
      <c r="J103" s="5">
        <v>74.900000000000006</v>
      </c>
      <c r="K103" s="5">
        <v>0</v>
      </c>
      <c r="M103" s="4">
        <v>1.7</v>
      </c>
      <c r="N103" s="6">
        <v>900</v>
      </c>
      <c r="P103" s="4">
        <v>0.3</v>
      </c>
      <c r="Q103" s="4">
        <v>0.25</v>
      </c>
      <c r="R103" s="4">
        <v>0.05</v>
      </c>
      <c r="S103" s="4">
        <v>0.02</v>
      </c>
      <c r="T103" s="4">
        <v>0.28999999999999998</v>
      </c>
      <c r="U103" s="4">
        <v>0.02</v>
      </c>
      <c r="V103" s="6">
        <v>5</v>
      </c>
    </row>
    <row r="104" spans="1:22" s="6" customFormat="1" x14ac:dyDescent="0.25">
      <c r="A104" s="8">
        <v>39273.395833333336</v>
      </c>
      <c r="B104" s="26">
        <v>39273.395833333336</v>
      </c>
      <c r="C104" s="4">
        <v>7.22</v>
      </c>
      <c r="D104" s="4">
        <v>9.65</v>
      </c>
      <c r="E104" s="5">
        <v>95.1</v>
      </c>
      <c r="F104" s="5"/>
      <c r="G104" s="5">
        <v>14.3</v>
      </c>
      <c r="H104" s="4">
        <v>1.86</v>
      </c>
      <c r="I104" s="5">
        <v>82</v>
      </c>
      <c r="J104" s="5">
        <v>102.9</v>
      </c>
      <c r="K104" s="5">
        <v>0.1</v>
      </c>
      <c r="M104" s="4">
        <v>1.32</v>
      </c>
      <c r="N104" s="6">
        <v>900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39287.427083333336</v>
      </c>
      <c r="B105" s="26">
        <v>39287.427083333336</v>
      </c>
      <c r="C105" s="4">
        <v>7.4</v>
      </c>
      <c r="D105" s="4">
        <v>11.27</v>
      </c>
      <c r="E105" s="5">
        <v>110</v>
      </c>
      <c r="F105" s="5"/>
      <c r="G105" s="5">
        <v>14</v>
      </c>
      <c r="H105" s="4">
        <v>0.68</v>
      </c>
      <c r="I105" s="5">
        <v>77.599999999999994</v>
      </c>
      <c r="J105" s="5">
        <v>98.3</v>
      </c>
      <c r="K105" s="5">
        <v>0</v>
      </c>
      <c r="M105" s="4">
        <v>1.42</v>
      </c>
      <c r="N105" s="6">
        <v>900</v>
      </c>
      <c r="P105" s="4">
        <v>0.25</v>
      </c>
      <c r="Q105" s="4">
        <v>0.25</v>
      </c>
      <c r="R105" s="4">
        <v>0.05</v>
      </c>
      <c r="S105" s="4">
        <v>0.03</v>
      </c>
      <c r="T105" s="4">
        <v>0.25</v>
      </c>
      <c r="U105" s="4">
        <v>0.01</v>
      </c>
      <c r="V105" s="6">
        <v>2</v>
      </c>
    </row>
    <row r="106" spans="1:22" s="6" customFormat="1" x14ac:dyDescent="0.25">
      <c r="A106" s="8">
        <v>39301.413194444445</v>
      </c>
      <c r="B106" s="26">
        <v>39301.413194444445</v>
      </c>
      <c r="C106" s="4">
        <v>7.05</v>
      </c>
      <c r="D106" s="4">
        <v>9.17</v>
      </c>
      <c r="E106" s="5">
        <v>92</v>
      </c>
      <c r="F106" s="5"/>
      <c r="G106" s="5">
        <v>15.4</v>
      </c>
      <c r="H106" s="4">
        <v>0.36</v>
      </c>
      <c r="I106" s="5">
        <v>93.6</v>
      </c>
      <c r="J106" s="5">
        <v>114.5</v>
      </c>
      <c r="K106" s="5">
        <v>0.1</v>
      </c>
      <c r="M106" s="4">
        <v>1.18</v>
      </c>
      <c r="N106" s="6">
        <v>900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39315.427083333336</v>
      </c>
      <c r="B107" s="26">
        <v>39315.427083333336</v>
      </c>
      <c r="C107" s="4">
        <v>7.14</v>
      </c>
      <c r="D107" s="4">
        <v>9.5399999999999991</v>
      </c>
      <c r="E107" s="5">
        <v>93.5</v>
      </c>
      <c r="F107" s="5"/>
      <c r="G107" s="5">
        <v>14.4</v>
      </c>
      <c r="H107" s="4">
        <v>0.44</v>
      </c>
      <c r="I107" s="5">
        <v>87</v>
      </c>
      <c r="J107" s="5">
        <v>109.1</v>
      </c>
      <c r="K107" s="5">
        <v>0.1</v>
      </c>
      <c r="M107" s="4">
        <v>1.34</v>
      </c>
      <c r="N107" s="6">
        <v>3000</v>
      </c>
      <c r="P107" s="4">
        <v>0.27</v>
      </c>
      <c r="Q107" s="4">
        <v>0.25</v>
      </c>
      <c r="R107" s="4">
        <v>0.05</v>
      </c>
      <c r="S107" s="4">
        <v>0.05</v>
      </c>
      <c r="T107" s="4">
        <v>0.26</v>
      </c>
      <c r="U107" s="4">
        <v>0.04</v>
      </c>
      <c r="V107" s="6">
        <v>2</v>
      </c>
    </row>
    <row r="108" spans="1:22" s="6" customFormat="1" x14ac:dyDescent="0.25">
      <c r="A108" s="8">
        <v>39329.402777777781</v>
      </c>
      <c r="B108" s="26">
        <v>39329.402777777781</v>
      </c>
      <c r="C108" s="4">
        <v>7.19</v>
      </c>
      <c r="D108" s="4">
        <v>9.0299999999999994</v>
      </c>
      <c r="E108" s="5">
        <v>91.7</v>
      </c>
      <c r="F108" s="5"/>
      <c r="G108" s="5">
        <v>15.3</v>
      </c>
      <c r="H108" s="4">
        <v>0.17</v>
      </c>
      <c r="I108" s="5">
        <v>96.8</v>
      </c>
      <c r="J108" s="5">
        <v>118.9</v>
      </c>
      <c r="K108" s="5">
        <v>0.1</v>
      </c>
      <c r="M108" s="4">
        <v>1.1599999999999999</v>
      </c>
      <c r="N108" s="6">
        <v>1600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39343.420138888891</v>
      </c>
      <c r="B109" s="26">
        <v>39343.420138888891</v>
      </c>
      <c r="C109" s="4">
        <v>7.12</v>
      </c>
      <c r="D109" s="4">
        <v>10.039999999999999</v>
      </c>
      <c r="E109" s="5">
        <v>95.2</v>
      </c>
      <c r="F109" s="5"/>
      <c r="G109" s="5">
        <v>12.6</v>
      </c>
      <c r="H109" s="4">
        <v>0.25</v>
      </c>
      <c r="I109" s="5">
        <v>93.2</v>
      </c>
      <c r="J109" s="5">
        <v>122</v>
      </c>
      <c r="K109" s="5">
        <v>0.1</v>
      </c>
      <c r="M109" s="4">
        <v>1.1200000000000001</v>
      </c>
      <c r="N109" s="6">
        <v>500</v>
      </c>
      <c r="P109" s="4">
        <v>0.13</v>
      </c>
      <c r="Q109" s="4">
        <v>0.25</v>
      </c>
      <c r="R109" s="4">
        <v>0.05</v>
      </c>
      <c r="S109" s="4">
        <v>0.02</v>
      </c>
      <c r="T109" s="4">
        <v>0.13</v>
      </c>
      <c r="U109" s="4">
        <v>0.01</v>
      </c>
      <c r="V109" s="6">
        <v>2</v>
      </c>
    </row>
    <row r="110" spans="1:22" s="6" customFormat="1" x14ac:dyDescent="0.25">
      <c r="A110" s="8">
        <v>39357.427083333336</v>
      </c>
      <c r="B110" s="26">
        <v>39357.427083333336</v>
      </c>
      <c r="C110" s="4">
        <v>7.04</v>
      </c>
      <c r="D110" s="4">
        <v>9.92</v>
      </c>
      <c r="E110" s="5">
        <v>89.3</v>
      </c>
      <c r="F110" s="5"/>
      <c r="G110" s="5">
        <v>10.6</v>
      </c>
      <c r="H110" s="4">
        <v>11.9</v>
      </c>
      <c r="I110" s="5">
        <v>52.2</v>
      </c>
      <c r="J110" s="5">
        <v>71.900000000000006</v>
      </c>
      <c r="K110" s="5">
        <v>0</v>
      </c>
      <c r="M110" s="4"/>
      <c r="N110" s="6">
        <v>80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39371.423611111109</v>
      </c>
      <c r="B111" s="26">
        <v>39371.423611111109</v>
      </c>
      <c r="C111" s="4">
        <v>7.08</v>
      </c>
      <c r="D111" s="4">
        <v>9.19</v>
      </c>
      <c r="E111" s="5">
        <v>79.7</v>
      </c>
      <c r="F111" s="5"/>
      <c r="G111" s="5">
        <v>9.8000000000000007</v>
      </c>
      <c r="H111" s="4">
        <v>1.78</v>
      </c>
      <c r="I111" s="5">
        <v>56.3</v>
      </c>
      <c r="J111" s="5">
        <v>79.2</v>
      </c>
      <c r="K111" s="5">
        <v>0</v>
      </c>
      <c r="M111" s="4">
        <v>1.52</v>
      </c>
      <c r="N111" s="6">
        <v>23</v>
      </c>
      <c r="P111" s="4">
        <v>0.41</v>
      </c>
      <c r="Q111" s="4">
        <v>0.25</v>
      </c>
      <c r="R111" s="4">
        <v>0.05</v>
      </c>
      <c r="S111" s="4">
        <v>0.02</v>
      </c>
      <c r="T111" s="4">
        <v>0.41</v>
      </c>
      <c r="U111" s="4">
        <v>0.05</v>
      </c>
      <c r="V111" s="6">
        <v>2</v>
      </c>
    </row>
    <row r="112" spans="1:22" s="6" customFormat="1" x14ac:dyDescent="0.25">
      <c r="A112" s="8">
        <v>39385.4375</v>
      </c>
      <c r="B112" s="26">
        <v>39385.4375</v>
      </c>
      <c r="C112" s="4">
        <v>7.56</v>
      </c>
      <c r="D112" s="4">
        <v>11.13</v>
      </c>
      <c r="E112" s="5">
        <v>91.2</v>
      </c>
      <c r="F112" s="5"/>
      <c r="G112" s="5">
        <v>6.5</v>
      </c>
      <c r="H112" s="4">
        <v>1.05</v>
      </c>
      <c r="I112" s="5">
        <v>58.9</v>
      </c>
      <c r="J112" s="5">
        <v>91.3</v>
      </c>
      <c r="K112" s="5">
        <v>0</v>
      </c>
      <c r="M112" s="4">
        <v>1.6</v>
      </c>
      <c r="N112" s="6">
        <v>13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39400.444444444445</v>
      </c>
      <c r="B113" s="26">
        <v>39400.444444444445</v>
      </c>
      <c r="C113" s="4">
        <v>7.32</v>
      </c>
      <c r="D113" s="4">
        <v>11.59</v>
      </c>
      <c r="E113" s="5">
        <v>92.3</v>
      </c>
      <c r="F113" s="5"/>
      <c r="G113" s="5">
        <v>5.6</v>
      </c>
      <c r="H113" s="4">
        <v>0.78</v>
      </c>
      <c r="I113" s="5">
        <v>60.2</v>
      </c>
      <c r="J113" s="5">
        <v>95.8</v>
      </c>
      <c r="K113" s="5">
        <v>0</v>
      </c>
      <c r="M113" s="4">
        <v>1.54</v>
      </c>
      <c r="N113" s="6">
        <v>27</v>
      </c>
      <c r="P113" s="4">
        <v>0.35</v>
      </c>
      <c r="Q113" s="4">
        <v>0.25</v>
      </c>
      <c r="R113" s="4">
        <v>0.05</v>
      </c>
      <c r="S113" s="4">
        <v>0.09</v>
      </c>
      <c r="T113" s="4">
        <v>0.35</v>
      </c>
      <c r="U113" s="4">
        <v>7.0000000000000007E-2</v>
      </c>
      <c r="V113" s="6">
        <v>2</v>
      </c>
    </row>
    <row r="114" spans="1:22" s="6" customFormat="1" x14ac:dyDescent="0.25">
      <c r="A114" s="8">
        <v>39413.427083333336</v>
      </c>
      <c r="B114" s="26">
        <v>39413.427083333336</v>
      </c>
      <c r="C114" s="4">
        <v>7.42</v>
      </c>
      <c r="D114" s="4">
        <v>12.13</v>
      </c>
      <c r="E114" s="5">
        <v>94.4</v>
      </c>
      <c r="F114" s="5"/>
      <c r="G114" s="5">
        <v>4.7</v>
      </c>
      <c r="H114" s="4">
        <v>7.38</v>
      </c>
      <c r="I114" s="5">
        <v>50.7</v>
      </c>
      <c r="J114" s="5">
        <v>82.8</v>
      </c>
      <c r="K114" s="5">
        <v>0</v>
      </c>
      <c r="M114" s="4">
        <v>1.96</v>
      </c>
      <c r="N114" s="6">
        <v>240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39428.4375</v>
      </c>
      <c r="B115" s="26">
        <v>39428.4375</v>
      </c>
      <c r="C115" s="4">
        <v>7.29</v>
      </c>
      <c r="D115" s="4">
        <v>12.65</v>
      </c>
      <c r="E115" s="5">
        <v>95.7</v>
      </c>
      <c r="F115" s="5"/>
      <c r="G115" s="5">
        <v>3.7</v>
      </c>
      <c r="H115" s="4">
        <v>3.18</v>
      </c>
      <c r="I115" s="5">
        <v>53</v>
      </c>
      <c r="J115" s="5">
        <v>89.3</v>
      </c>
      <c r="K115" s="5">
        <v>0</v>
      </c>
      <c r="M115" s="4">
        <v>1.72</v>
      </c>
      <c r="N115" s="6">
        <v>30</v>
      </c>
      <c r="P115" s="4"/>
      <c r="Q115" s="4"/>
      <c r="R115" s="4">
        <v>0.05</v>
      </c>
      <c r="S115" s="4"/>
      <c r="T115" s="4">
        <v>0.63</v>
      </c>
      <c r="U115" s="4"/>
    </row>
    <row r="116" spans="1:22" s="6" customFormat="1" x14ac:dyDescent="0.25">
      <c r="A116" s="8">
        <v>39443.445138888892</v>
      </c>
      <c r="B116" s="26">
        <v>39443.445138888892</v>
      </c>
      <c r="C116" s="4">
        <v>7.33</v>
      </c>
      <c r="D116" s="4">
        <v>11.95</v>
      </c>
      <c r="E116" s="5">
        <v>90.3</v>
      </c>
      <c r="F116" s="5"/>
      <c r="G116" s="5">
        <v>3.5</v>
      </c>
      <c r="H116" s="4">
        <v>5.97</v>
      </c>
      <c r="I116" s="5">
        <v>45.8</v>
      </c>
      <c r="J116" s="5">
        <v>77.599999999999994</v>
      </c>
      <c r="K116" s="5">
        <v>0</v>
      </c>
      <c r="M116" s="4"/>
      <c r="N116" s="6">
        <v>30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39455.427777777775</v>
      </c>
      <c r="B117" s="26">
        <v>39455.427777777775</v>
      </c>
      <c r="C117" s="4">
        <v>7.48</v>
      </c>
      <c r="D117" s="4">
        <v>11.8</v>
      </c>
      <c r="E117" s="5">
        <v>89.3</v>
      </c>
      <c r="F117" s="5"/>
      <c r="G117" s="5">
        <v>3.7</v>
      </c>
      <c r="H117" s="4">
        <v>3.78</v>
      </c>
      <c r="I117" s="5">
        <v>49.2</v>
      </c>
      <c r="J117" s="5">
        <v>83.3</v>
      </c>
      <c r="K117" s="5">
        <v>0</v>
      </c>
      <c r="M117" s="4">
        <v>1.98</v>
      </c>
      <c r="N117" s="6">
        <v>30</v>
      </c>
      <c r="P117" s="4">
        <v>0.95</v>
      </c>
      <c r="Q117" s="4">
        <v>0.25</v>
      </c>
      <c r="R117" s="4">
        <v>0.05</v>
      </c>
      <c r="S117" s="4">
        <v>0.04</v>
      </c>
      <c r="T117" s="4">
        <v>0.95</v>
      </c>
      <c r="U117" s="4">
        <v>0.11</v>
      </c>
      <c r="V117" s="6">
        <v>2</v>
      </c>
    </row>
    <row r="118" spans="1:22" s="6" customFormat="1" x14ac:dyDescent="0.25">
      <c r="A118" s="8">
        <v>39469.420138888891</v>
      </c>
      <c r="B118" s="26">
        <v>39469.420138888891</v>
      </c>
      <c r="C118" s="4">
        <v>7.4</v>
      </c>
      <c r="D118" s="4">
        <v>13.05</v>
      </c>
      <c r="E118" s="5">
        <v>92.6</v>
      </c>
      <c r="F118" s="5"/>
      <c r="G118" s="5">
        <v>1.3</v>
      </c>
      <c r="H118" s="4">
        <v>5.2</v>
      </c>
      <c r="I118" s="5">
        <v>46.7</v>
      </c>
      <c r="J118" s="5"/>
      <c r="K118" s="5">
        <v>0</v>
      </c>
      <c r="M118" s="4">
        <v>1.95</v>
      </c>
      <c r="N118" s="6">
        <v>30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39483.429861111108</v>
      </c>
      <c r="B119" s="26">
        <v>39483.429861111108</v>
      </c>
      <c r="C119" s="4">
        <v>7.42</v>
      </c>
      <c r="D119" s="4">
        <v>12.34</v>
      </c>
      <c r="E119" s="5">
        <v>93.1</v>
      </c>
      <c r="F119" s="5"/>
      <c r="G119" s="5">
        <v>3.5</v>
      </c>
      <c r="H119" s="4">
        <v>10.91</v>
      </c>
      <c r="I119" s="5">
        <v>44.9</v>
      </c>
      <c r="J119" s="5">
        <v>76.3</v>
      </c>
      <c r="K119" s="5">
        <v>0</v>
      </c>
      <c r="M119" s="4">
        <v>2.2200000000000002</v>
      </c>
      <c r="N119" s="6">
        <v>80</v>
      </c>
      <c r="P119" s="4">
        <v>0.84</v>
      </c>
      <c r="Q119" s="4">
        <v>0.25</v>
      </c>
      <c r="R119" s="4">
        <v>0.05</v>
      </c>
      <c r="S119" s="4">
        <v>0.05</v>
      </c>
      <c r="T119" s="4">
        <v>0.83</v>
      </c>
      <c r="U119" s="4">
        <v>0.06</v>
      </c>
      <c r="V119" s="6">
        <v>19</v>
      </c>
    </row>
    <row r="120" spans="1:22" s="6" customFormat="1" x14ac:dyDescent="0.25">
      <c r="A120" s="8">
        <v>39497.427083333336</v>
      </c>
      <c r="B120" s="26">
        <v>39497.427083333336</v>
      </c>
      <c r="C120" s="4">
        <v>7.06</v>
      </c>
      <c r="D120" s="4">
        <v>12.27</v>
      </c>
      <c r="E120" s="5">
        <v>93</v>
      </c>
      <c r="F120" s="5"/>
      <c r="G120" s="5">
        <v>3.8</v>
      </c>
      <c r="H120" s="4">
        <v>4.3099999999999996</v>
      </c>
      <c r="I120" s="5">
        <v>48.1</v>
      </c>
      <c r="J120" s="5">
        <v>80.7</v>
      </c>
      <c r="K120" s="5">
        <v>0</v>
      </c>
      <c r="M120" s="4">
        <v>2.02</v>
      </c>
      <c r="N120" s="6">
        <v>30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39511.444444444445</v>
      </c>
      <c r="B121" s="26">
        <v>39511.444444444445</v>
      </c>
      <c r="C121" s="4">
        <v>7.22</v>
      </c>
      <c r="D121" s="4">
        <v>11.27</v>
      </c>
      <c r="E121" s="5">
        <v>90.1</v>
      </c>
      <c r="F121" s="5"/>
      <c r="G121" s="5">
        <v>5.8</v>
      </c>
      <c r="H121" s="4">
        <v>9.68</v>
      </c>
      <c r="I121" s="5">
        <v>44.4</v>
      </c>
      <c r="J121" s="5">
        <v>70.099999999999994</v>
      </c>
      <c r="K121" s="5">
        <v>0</v>
      </c>
      <c r="M121" s="4">
        <v>2.34</v>
      </c>
      <c r="N121" s="6">
        <v>80</v>
      </c>
      <c r="P121" s="4">
        <v>0.6</v>
      </c>
      <c r="Q121" s="4">
        <v>0.5</v>
      </c>
      <c r="R121" s="4">
        <v>0.05</v>
      </c>
      <c r="S121" s="4">
        <v>0.02</v>
      </c>
      <c r="T121" s="4">
        <v>0.59</v>
      </c>
      <c r="U121" s="4">
        <v>0.06</v>
      </c>
      <c r="V121" s="6">
        <v>20</v>
      </c>
    </row>
    <row r="122" spans="1:22" s="6" customFormat="1" x14ac:dyDescent="0.25">
      <c r="A122" s="8">
        <v>39525.416666666664</v>
      </c>
      <c r="B122" s="26">
        <v>39525.416666666664</v>
      </c>
      <c r="C122" s="4">
        <v>7.03</v>
      </c>
      <c r="D122" s="4">
        <v>12.11</v>
      </c>
      <c r="E122" s="5">
        <v>97.1</v>
      </c>
      <c r="F122" s="5"/>
      <c r="G122" s="5">
        <v>5.8</v>
      </c>
      <c r="H122" s="4">
        <v>4.9400000000000004</v>
      </c>
      <c r="I122" s="5">
        <v>48.8</v>
      </c>
      <c r="J122" s="5">
        <v>77.099999999999994</v>
      </c>
      <c r="K122" s="5">
        <v>0</v>
      </c>
      <c r="M122" s="4">
        <v>2.06</v>
      </c>
      <c r="N122" s="6">
        <v>50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39539.427083333336</v>
      </c>
      <c r="B123" s="26">
        <v>39539.427083333336</v>
      </c>
      <c r="C123" s="4">
        <v>7.27</v>
      </c>
      <c r="D123" s="4">
        <v>11.7</v>
      </c>
      <c r="E123" s="5">
        <v>90.2</v>
      </c>
      <c r="F123" s="5"/>
      <c r="G123" s="5">
        <v>4.3</v>
      </c>
      <c r="H123" s="4">
        <v>4.96</v>
      </c>
      <c r="I123" s="5">
        <v>48</v>
      </c>
      <c r="J123" s="5">
        <v>79.5</v>
      </c>
      <c r="K123" s="5">
        <v>0</v>
      </c>
      <c r="M123" s="4">
        <v>2.11</v>
      </c>
      <c r="N123" s="6">
        <v>23</v>
      </c>
      <c r="P123" s="4">
        <v>0.66</v>
      </c>
      <c r="Q123" s="4">
        <v>6.14</v>
      </c>
      <c r="R123" s="4">
        <v>0.05</v>
      </c>
      <c r="S123" s="4">
        <v>0.02</v>
      </c>
      <c r="T123" s="4">
        <v>0.65</v>
      </c>
      <c r="U123" s="4">
        <v>7.0000000000000007E-2</v>
      </c>
      <c r="V123" s="6">
        <v>9</v>
      </c>
    </row>
    <row r="124" spans="1:22" s="6" customFormat="1" x14ac:dyDescent="0.25">
      <c r="A124" s="8">
        <v>39553.4375</v>
      </c>
      <c r="B124" s="26">
        <v>39553.4375</v>
      </c>
      <c r="C124" s="4">
        <v>7.8</v>
      </c>
      <c r="D124" s="4">
        <v>11.27</v>
      </c>
      <c r="E124" s="5">
        <v>91.3</v>
      </c>
      <c r="F124" s="5"/>
      <c r="G124" s="5">
        <v>6.3</v>
      </c>
      <c r="H124" s="4">
        <v>3.86</v>
      </c>
      <c r="I124" s="5">
        <v>47.4</v>
      </c>
      <c r="J124" s="5">
        <v>73.7</v>
      </c>
      <c r="K124" s="5">
        <v>0</v>
      </c>
      <c r="M124" s="4">
        <v>1.96</v>
      </c>
      <c r="N124" s="6">
        <v>30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39567.427083333336</v>
      </c>
      <c r="B125" s="26">
        <v>39567.427083333336</v>
      </c>
      <c r="C125" s="4">
        <v>7.16</v>
      </c>
      <c r="D125" s="4">
        <v>10.99</v>
      </c>
      <c r="E125" s="5">
        <v>90.4</v>
      </c>
      <c r="F125" s="5"/>
      <c r="G125" s="5">
        <v>7</v>
      </c>
      <c r="H125" s="4">
        <v>66.3</v>
      </c>
      <c r="I125" s="5">
        <v>32.200000000000003</v>
      </c>
      <c r="J125" s="5">
        <v>51.1</v>
      </c>
      <c r="K125" s="5">
        <v>0</v>
      </c>
      <c r="M125" s="4">
        <v>2.96</v>
      </c>
      <c r="N125" s="6">
        <v>900</v>
      </c>
      <c r="P125" s="4">
        <v>0.56000000000000005</v>
      </c>
      <c r="Q125" s="4">
        <v>1.1200000000000001</v>
      </c>
      <c r="R125" s="4">
        <v>0.19</v>
      </c>
      <c r="S125" s="4">
        <v>0.06</v>
      </c>
      <c r="T125" s="4">
        <v>0.54</v>
      </c>
      <c r="U125" s="4">
        <v>0.11</v>
      </c>
      <c r="V125" s="6">
        <v>143</v>
      </c>
    </row>
    <row r="126" spans="1:22" s="6" customFormat="1" x14ac:dyDescent="0.25">
      <c r="A126" s="8">
        <v>39580.409722222219</v>
      </c>
      <c r="B126" s="26">
        <v>39580.409722222219</v>
      </c>
      <c r="C126" s="4">
        <v>7.31</v>
      </c>
      <c r="D126" s="4">
        <v>11.4</v>
      </c>
      <c r="E126" s="5">
        <v>94.1</v>
      </c>
      <c r="F126" s="5"/>
      <c r="G126" s="5">
        <v>7</v>
      </c>
      <c r="H126" s="4">
        <v>4.71</v>
      </c>
      <c r="I126" s="5">
        <v>42</v>
      </c>
      <c r="J126" s="5">
        <v>63.8</v>
      </c>
      <c r="K126" s="5">
        <v>0</v>
      </c>
      <c r="M126" s="4">
        <v>1.94</v>
      </c>
      <c r="N126" s="6">
        <v>80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39595.420138888891</v>
      </c>
      <c r="B127" s="26">
        <v>39595.420138888891</v>
      </c>
      <c r="C127" s="4">
        <v>7.29</v>
      </c>
      <c r="D127" s="4">
        <v>10.84</v>
      </c>
      <c r="E127" s="5">
        <v>95.2</v>
      </c>
      <c r="F127" s="5"/>
      <c r="G127" s="5">
        <v>9.5</v>
      </c>
      <c r="H127" s="4">
        <v>6.38</v>
      </c>
      <c r="I127" s="5">
        <v>38.9</v>
      </c>
      <c r="J127" s="5">
        <v>55.3</v>
      </c>
      <c r="K127" s="5">
        <v>0</v>
      </c>
      <c r="M127" s="4">
        <v>1.95</v>
      </c>
      <c r="N127" s="6">
        <v>50</v>
      </c>
      <c r="P127" s="4">
        <v>0.22600000000000001</v>
      </c>
      <c r="Q127" s="4">
        <v>0.25</v>
      </c>
      <c r="R127" s="4">
        <v>0.05</v>
      </c>
      <c r="S127" s="15">
        <v>0.01</v>
      </c>
      <c r="T127" s="4">
        <v>0.26</v>
      </c>
      <c r="U127" s="4">
        <v>0.05</v>
      </c>
      <c r="V127" s="6">
        <v>13</v>
      </c>
    </row>
    <row r="128" spans="1:22" s="6" customFormat="1" x14ac:dyDescent="0.25">
      <c r="A128" s="8">
        <v>39609.402777777781</v>
      </c>
      <c r="B128" s="26">
        <v>39609.402777777781</v>
      </c>
      <c r="C128" s="4">
        <v>7.22</v>
      </c>
      <c r="D128" s="4">
        <v>10.7</v>
      </c>
      <c r="E128" s="5">
        <v>90.3</v>
      </c>
      <c r="F128" s="5"/>
      <c r="G128" s="5">
        <v>8</v>
      </c>
      <c r="H128" s="4">
        <v>20.2</v>
      </c>
      <c r="I128" s="5">
        <v>36.200000000000003</v>
      </c>
      <c r="J128" s="5">
        <v>53.4</v>
      </c>
      <c r="K128" s="5">
        <v>0</v>
      </c>
      <c r="M128" s="4">
        <v>2.9</v>
      </c>
      <c r="N128" s="6">
        <v>1600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39623.447916666664</v>
      </c>
      <c r="B129" s="26">
        <v>39623.447916666664</v>
      </c>
      <c r="C129" s="4">
        <v>7.45</v>
      </c>
      <c r="D129" s="4">
        <v>10.47</v>
      </c>
      <c r="E129" s="5">
        <v>93.6</v>
      </c>
      <c r="F129" s="5"/>
      <c r="G129" s="5">
        <v>10.4</v>
      </c>
      <c r="H129" s="4">
        <v>3.65</v>
      </c>
      <c r="I129" s="5">
        <v>48.1</v>
      </c>
      <c r="J129" s="5">
        <v>66.599999999999994</v>
      </c>
      <c r="K129" s="5">
        <v>0</v>
      </c>
      <c r="M129" s="4">
        <v>1.7</v>
      </c>
      <c r="N129" s="6">
        <v>30</v>
      </c>
      <c r="P129" s="4">
        <v>0.28999999999999998</v>
      </c>
      <c r="Q129" s="4">
        <v>0.25</v>
      </c>
      <c r="R129" s="4">
        <v>0.05</v>
      </c>
      <c r="S129" s="4">
        <v>0.08</v>
      </c>
      <c r="T129" s="4">
        <v>0.28000000000000003</v>
      </c>
      <c r="U129" s="4">
        <v>0.05</v>
      </c>
      <c r="V129" s="6">
        <v>4</v>
      </c>
    </row>
    <row r="130" spans="1:22" s="6" customFormat="1" x14ac:dyDescent="0.25">
      <c r="A130" s="8">
        <v>39637.420138888891</v>
      </c>
      <c r="B130" s="26">
        <v>39637.420138888891</v>
      </c>
      <c r="C130" s="4">
        <v>7.47</v>
      </c>
      <c r="D130" s="4">
        <v>10.01</v>
      </c>
      <c r="E130" s="5">
        <v>93.4</v>
      </c>
      <c r="F130" s="5"/>
      <c r="G130" s="5">
        <v>12.2</v>
      </c>
      <c r="H130" s="4">
        <v>1.35</v>
      </c>
      <c r="I130" s="5">
        <v>57.3</v>
      </c>
      <c r="J130" s="5">
        <v>75.400000000000006</v>
      </c>
      <c r="K130" s="5">
        <v>0</v>
      </c>
      <c r="M130" s="4">
        <v>1.46</v>
      </c>
      <c r="N130" s="6">
        <v>130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39651.458333333336</v>
      </c>
      <c r="B131" s="26">
        <v>39651.458333333336</v>
      </c>
      <c r="C131" s="4">
        <v>7.33</v>
      </c>
      <c r="D131" s="4">
        <v>9.48</v>
      </c>
      <c r="E131" s="5">
        <v>91.4</v>
      </c>
      <c r="F131" s="5"/>
      <c r="G131" s="5">
        <v>13.7</v>
      </c>
      <c r="H131" s="4">
        <v>1.26</v>
      </c>
      <c r="I131" s="5">
        <v>76.099999999999994</v>
      </c>
      <c r="J131" s="5">
        <v>97</v>
      </c>
      <c r="K131" s="5">
        <v>0</v>
      </c>
      <c r="M131" s="4">
        <v>1.22</v>
      </c>
      <c r="N131" s="6">
        <v>50</v>
      </c>
      <c r="P131" s="4">
        <v>0.35</v>
      </c>
      <c r="Q131" s="4">
        <v>0.25</v>
      </c>
      <c r="R131" s="4">
        <v>0.05</v>
      </c>
      <c r="S131" s="4">
        <v>0.03</v>
      </c>
      <c r="T131" s="4">
        <v>0.35</v>
      </c>
      <c r="U131" s="4">
        <v>7.0000000000000007E-2</v>
      </c>
      <c r="V131" s="6">
        <v>2</v>
      </c>
    </row>
    <row r="132" spans="1:22" s="6" customFormat="1" x14ac:dyDescent="0.25">
      <c r="A132" s="8">
        <v>39665.399305555555</v>
      </c>
      <c r="B132" s="26">
        <v>39665.399305555555</v>
      </c>
      <c r="C132" s="4">
        <v>7.2</v>
      </c>
      <c r="D132" s="4">
        <v>9.6199999999999992</v>
      </c>
      <c r="E132" s="5">
        <v>92.5</v>
      </c>
      <c r="F132" s="5"/>
      <c r="G132" s="5">
        <v>13.5</v>
      </c>
      <c r="H132" s="4">
        <v>1.52</v>
      </c>
      <c r="I132" s="5">
        <v>77.7</v>
      </c>
      <c r="J132" s="5">
        <v>99.5</v>
      </c>
      <c r="K132" s="5">
        <v>0</v>
      </c>
      <c r="M132" s="4">
        <v>1.22</v>
      </c>
      <c r="N132" s="6">
        <v>240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39679.413194444445</v>
      </c>
      <c r="B133" s="26">
        <v>39679.413194444445</v>
      </c>
      <c r="C133" s="4">
        <v>7.23</v>
      </c>
      <c r="D133" s="4">
        <v>9</v>
      </c>
      <c r="E133" s="5">
        <v>90</v>
      </c>
      <c r="F133" s="5"/>
      <c r="G133" s="5">
        <v>15.4</v>
      </c>
      <c r="H133" s="4">
        <v>1.01</v>
      </c>
      <c r="I133" s="5">
        <v>88.5</v>
      </c>
      <c r="J133" s="5">
        <v>108.3</v>
      </c>
      <c r="K133" s="5">
        <v>0.1</v>
      </c>
      <c r="M133" s="4">
        <v>1.23</v>
      </c>
      <c r="N133" s="6">
        <v>900</v>
      </c>
      <c r="P133" s="4">
        <v>0.3</v>
      </c>
      <c r="Q133" s="4">
        <v>0.57999999999999996</v>
      </c>
      <c r="R133" s="4">
        <v>0.05</v>
      </c>
      <c r="S133" s="4">
        <v>0.04</v>
      </c>
      <c r="T133" s="4">
        <v>0.28999999999999998</v>
      </c>
      <c r="U133" s="4">
        <v>0.06</v>
      </c>
      <c r="V133" s="6">
        <v>2</v>
      </c>
    </row>
    <row r="134" spans="1:22" s="6" customFormat="1" x14ac:dyDescent="0.25">
      <c r="A134" s="8">
        <v>39693.416666666664</v>
      </c>
      <c r="B134" s="26">
        <v>39693.416666666664</v>
      </c>
      <c r="C134" s="4">
        <v>7.41</v>
      </c>
      <c r="D134" s="4">
        <v>10.65</v>
      </c>
      <c r="E134" s="5">
        <v>95.8</v>
      </c>
      <c r="F134" s="5"/>
      <c r="G134" s="5">
        <v>10.3</v>
      </c>
      <c r="H134" s="4">
        <v>1.97</v>
      </c>
      <c r="I134" s="5">
        <v>60.4</v>
      </c>
      <c r="J134" s="5">
        <v>84</v>
      </c>
      <c r="K134" s="5">
        <v>0</v>
      </c>
      <c r="M134" s="4">
        <v>1.58</v>
      </c>
      <c r="N134" s="6">
        <v>130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39707.430555555555</v>
      </c>
      <c r="B135" s="26">
        <v>39707.430555555555</v>
      </c>
      <c r="C135" s="4">
        <v>7.3</v>
      </c>
      <c r="D135" s="4">
        <v>9.8000000000000007</v>
      </c>
      <c r="E135" s="5">
        <v>90.3</v>
      </c>
      <c r="F135" s="5"/>
      <c r="G135" s="5">
        <v>11.7</v>
      </c>
      <c r="H135" s="4">
        <v>1.19</v>
      </c>
      <c r="I135" s="5">
        <v>76.3</v>
      </c>
      <c r="J135" s="5">
        <v>102.2</v>
      </c>
      <c r="K135" s="5">
        <v>0</v>
      </c>
      <c r="M135" s="4">
        <v>1.24</v>
      </c>
      <c r="N135" s="6">
        <v>80</v>
      </c>
      <c r="P135" s="4">
        <v>0.3</v>
      </c>
      <c r="Q135" s="4">
        <v>0.25</v>
      </c>
      <c r="R135" s="4">
        <v>0.05</v>
      </c>
      <c r="S135" s="4">
        <v>0.03</v>
      </c>
      <c r="T135" s="4">
        <v>0.3</v>
      </c>
      <c r="U135" s="4">
        <v>7.0000000000000007E-2</v>
      </c>
      <c r="V135" s="6">
        <v>2</v>
      </c>
    </row>
    <row r="136" spans="1:22" s="6" customFormat="1" x14ac:dyDescent="0.25">
      <c r="A136" s="8">
        <v>39721.420138888891</v>
      </c>
      <c r="B136" s="26">
        <v>39721.420138888891</v>
      </c>
      <c r="C136" s="4">
        <v>7.4</v>
      </c>
      <c r="D136" s="4">
        <v>10.07</v>
      </c>
      <c r="E136" s="5">
        <v>91</v>
      </c>
      <c r="F136" s="5"/>
      <c r="G136" s="5">
        <v>10.8</v>
      </c>
      <c r="H136" s="4">
        <v>0.88</v>
      </c>
      <c r="I136" s="5">
        <v>78.2</v>
      </c>
      <c r="J136" s="5">
        <v>107.4</v>
      </c>
      <c r="K136" s="5">
        <v>0.1</v>
      </c>
      <c r="M136" s="4">
        <v>1.24</v>
      </c>
      <c r="N136" s="6">
        <v>50</v>
      </c>
      <c r="P136" s="4"/>
      <c r="Q136" s="4"/>
      <c r="R136" s="4"/>
      <c r="S136" s="4"/>
      <c r="T136" s="4"/>
      <c r="U136" s="4"/>
    </row>
    <row r="137" spans="1:22" x14ac:dyDescent="0.25">
      <c r="A137" s="7">
        <v>39735.430555555555</v>
      </c>
      <c r="B137" s="16">
        <v>39735.430555555555</v>
      </c>
      <c r="C137" s="4">
        <v>7.08</v>
      </c>
      <c r="D137" s="4">
        <v>11.08</v>
      </c>
      <c r="E137" s="5">
        <v>94.6</v>
      </c>
      <c r="F137" s="5"/>
      <c r="G137" s="5">
        <v>8.4</v>
      </c>
      <c r="H137" s="4">
        <v>6.46</v>
      </c>
      <c r="I137" s="5">
        <v>51.4</v>
      </c>
      <c r="J137" s="5">
        <v>75.2</v>
      </c>
      <c r="K137" s="5">
        <v>0</v>
      </c>
      <c r="L137" s="6"/>
      <c r="M137" s="4">
        <v>1.58</v>
      </c>
      <c r="N137" s="6">
        <v>130</v>
      </c>
      <c r="O137" s="6"/>
      <c r="P137" s="4">
        <v>0.36</v>
      </c>
      <c r="Q137" s="4">
        <v>0.54</v>
      </c>
      <c r="R137" s="4">
        <v>0.05</v>
      </c>
      <c r="S137" s="4">
        <v>0.02</v>
      </c>
      <c r="T137" s="4">
        <v>0.35</v>
      </c>
      <c r="U137" s="4">
        <v>0.01</v>
      </c>
      <c r="V137" s="6">
        <v>8</v>
      </c>
    </row>
    <row r="138" spans="1:22" x14ac:dyDescent="0.25">
      <c r="A138" s="7">
        <v>39749.416666666664</v>
      </c>
      <c r="B138" s="16">
        <v>39749.416666666664</v>
      </c>
      <c r="C138" s="4">
        <v>7.51</v>
      </c>
      <c r="D138" s="4">
        <v>11.24</v>
      </c>
      <c r="E138" s="5">
        <v>90.5</v>
      </c>
      <c r="F138" s="5"/>
      <c r="G138" s="5">
        <v>6</v>
      </c>
      <c r="H138" s="4">
        <v>0.54</v>
      </c>
      <c r="I138" s="5">
        <v>63.5</v>
      </c>
      <c r="J138" s="5">
        <v>99.5</v>
      </c>
      <c r="K138" s="5">
        <v>0</v>
      </c>
      <c r="L138" s="6"/>
      <c r="M138" s="4">
        <v>1.28</v>
      </c>
      <c r="N138" s="6">
        <v>17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39764.430555555555</v>
      </c>
      <c r="B139" s="16">
        <v>39764.430555555555</v>
      </c>
      <c r="C139" s="4">
        <v>7.22</v>
      </c>
      <c r="D139" s="4">
        <v>10.14</v>
      </c>
      <c r="E139" s="5">
        <v>90</v>
      </c>
      <c r="F139" s="5"/>
      <c r="G139" s="5">
        <v>9.8000000000000007</v>
      </c>
      <c r="H139" s="4">
        <v>744</v>
      </c>
      <c r="I139" s="5">
        <v>32.1</v>
      </c>
      <c r="J139" s="5">
        <v>45.6</v>
      </c>
      <c r="K139" s="5">
        <v>0</v>
      </c>
      <c r="L139" s="6"/>
      <c r="M139" s="4">
        <v>5.7</v>
      </c>
      <c r="N139" s="6">
        <v>900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39776.427083333336</v>
      </c>
      <c r="B140" s="16">
        <v>39776.427083333336</v>
      </c>
      <c r="C140" s="4">
        <v>7.36</v>
      </c>
      <c r="D140" s="4">
        <v>11.47</v>
      </c>
      <c r="E140" s="5">
        <v>88.8</v>
      </c>
      <c r="F140" s="5"/>
      <c r="G140" s="5">
        <v>4.5999999999999996</v>
      </c>
      <c r="H140" s="4">
        <v>2.76</v>
      </c>
      <c r="I140" s="5">
        <v>57.5</v>
      </c>
      <c r="J140" s="5">
        <v>94.2</v>
      </c>
      <c r="K140" s="5">
        <v>0</v>
      </c>
      <c r="L140" s="6"/>
      <c r="M140" s="4">
        <v>1.8</v>
      </c>
      <c r="N140" s="6">
        <v>50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39791.423611111109</v>
      </c>
      <c r="B141" s="16">
        <v>39791.423611111109</v>
      </c>
      <c r="C141" s="4">
        <v>7.36</v>
      </c>
      <c r="D141" s="4">
        <v>10.79</v>
      </c>
      <c r="E141" s="5">
        <v>88.6</v>
      </c>
      <c r="F141" s="5"/>
      <c r="G141" s="5">
        <v>6.6</v>
      </c>
      <c r="H141" s="4">
        <v>5.27</v>
      </c>
      <c r="I141" s="5">
        <v>56</v>
      </c>
      <c r="J141" s="5">
        <v>86.4</v>
      </c>
      <c r="K141" s="5">
        <v>0</v>
      </c>
      <c r="L141" s="6"/>
      <c r="M141" s="4">
        <v>1.9</v>
      </c>
      <c r="N141" s="6">
        <v>30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39805.493055555555</v>
      </c>
      <c r="B142" s="16">
        <v>39805.493055555555</v>
      </c>
      <c r="C142" s="4">
        <v>7.12</v>
      </c>
      <c r="D142" s="4">
        <v>12.95</v>
      </c>
      <c r="E142" s="5">
        <v>90.1</v>
      </c>
      <c r="F142" s="5"/>
      <c r="G142" s="5">
        <v>0.1</v>
      </c>
      <c r="H142" s="4">
        <v>9.01</v>
      </c>
      <c r="I142" s="5">
        <v>36.700000000000003</v>
      </c>
      <c r="J142" s="5"/>
      <c r="K142" s="5">
        <v>0</v>
      </c>
      <c r="L142" s="6"/>
      <c r="M142" s="4"/>
      <c r="N142" s="6">
        <v>30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39819.427083333336</v>
      </c>
      <c r="B143" s="16">
        <v>39819.427083333336</v>
      </c>
      <c r="C143" s="4"/>
      <c r="D143" s="4">
        <v>11.48</v>
      </c>
      <c r="E143" s="5">
        <v>86.9</v>
      </c>
      <c r="F143" s="5"/>
      <c r="G143" s="5">
        <v>3.8</v>
      </c>
      <c r="H143" s="4">
        <v>9.17</v>
      </c>
      <c r="I143" s="5">
        <v>43.1</v>
      </c>
      <c r="J143" s="5">
        <v>72.5</v>
      </c>
      <c r="K143" s="5">
        <v>0</v>
      </c>
      <c r="L143" s="6"/>
      <c r="M143" s="4">
        <v>2.74</v>
      </c>
      <c r="N143" s="6">
        <v>50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39833.416666666664</v>
      </c>
      <c r="B144" s="16">
        <v>39833.416666666664</v>
      </c>
      <c r="C144" s="4">
        <v>7.18</v>
      </c>
      <c r="D144" s="4">
        <v>11.52</v>
      </c>
      <c r="E144" s="5">
        <v>87</v>
      </c>
      <c r="F144" s="5"/>
      <c r="G144" s="5">
        <v>3.6</v>
      </c>
      <c r="H144" s="4">
        <v>19</v>
      </c>
      <c r="I144" s="5">
        <v>41.2</v>
      </c>
      <c r="J144" s="5">
        <v>69.900000000000006</v>
      </c>
      <c r="K144" s="5">
        <v>0</v>
      </c>
      <c r="L144" s="6"/>
      <c r="M144" s="4">
        <v>2.38</v>
      </c>
      <c r="N144" s="6">
        <v>13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39847.416666666664</v>
      </c>
      <c r="B145" s="16">
        <v>39847.416666666664</v>
      </c>
      <c r="C145" s="4">
        <v>7.08</v>
      </c>
      <c r="D145" s="4">
        <v>12.31</v>
      </c>
      <c r="E145" s="5">
        <v>93.1</v>
      </c>
      <c r="F145" s="5"/>
      <c r="G145" s="5">
        <v>3.7</v>
      </c>
      <c r="H145" s="4">
        <v>8.69</v>
      </c>
      <c r="I145" s="5">
        <v>54.4</v>
      </c>
      <c r="J145" s="5">
        <v>91.6</v>
      </c>
      <c r="K145" s="5">
        <v>0</v>
      </c>
      <c r="L145" s="6"/>
      <c r="M145" s="4">
        <v>1.79</v>
      </c>
      <c r="N145" s="6">
        <v>23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39861.444444444445</v>
      </c>
      <c r="B146" s="16">
        <v>39861.444444444445</v>
      </c>
      <c r="C146" s="4">
        <v>7.32</v>
      </c>
      <c r="D146" s="4">
        <v>11.86</v>
      </c>
      <c r="E146" s="5">
        <v>92</v>
      </c>
      <c r="F146" s="5"/>
      <c r="G146" s="5">
        <v>4.9000000000000004</v>
      </c>
      <c r="H146" s="4">
        <v>5.43</v>
      </c>
      <c r="I146" s="5">
        <v>59.6</v>
      </c>
      <c r="J146" s="5">
        <v>97.2</v>
      </c>
      <c r="K146" s="5">
        <v>0</v>
      </c>
      <c r="L146" s="6"/>
      <c r="M146" s="4">
        <v>1.68</v>
      </c>
      <c r="N146" s="6">
        <v>80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39876.427083333336</v>
      </c>
      <c r="B147" s="16">
        <v>39876.427083333336</v>
      </c>
      <c r="C147" s="4">
        <v>7.3</v>
      </c>
      <c r="D147" s="4">
        <v>12.34</v>
      </c>
      <c r="E147" s="5">
        <v>97.8</v>
      </c>
      <c r="F147" s="5"/>
      <c r="G147" s="5">
        <v>5.2</v>
      </c>
      <c r="H147" s="4">
        <v>5.0999999999999996</v>
      </c>
      <c r="I147" s="5">
        <v>54.8</v>
      </c>
      <c r="J147" s="5">
        <v>87.7</v>
      </c>
      <c r="K147" s="5">
        <v>0</v>
      </c>
      <c r="L147" s="6"/>
      <c r="M147" s="4">
        <v>1.8</v>
      </c>
      <c r="N147" s="6">
        <v>8</v>
      </c>
      <c r="O147" s="6"/>
      <c r="P147" s="4">
        <v>0.47</v>
      </c>
      <c r="Q147" s="4">
        <v>0.36</v>
      </c>
      <c r="R147" s="4">
        <v>0.05</v>
      </c>
      <c r="S147" s="4">
        <v>0.02</v>
      </c>
      <c r="T147" s="4">
        <v>0.47</v>
      </c>
      <c r="U147" s="4">
        <v>0.06</v>
      </c>
      <c r="V147" s="6">
        <v>7</v>
      </c>
    </row>
    <row r="148" spans="1:22" x14ac:dyDescent="0.25">
      <c r="A148" s="7">
        <v>39889.413194444445</v>
      </c>
      <c r="B148" s="16">
        <v>39889.413194444445</v>
      </c>
      <c r="C148" s="4">
        <v>7.42</v>
      </c>
      <c r="D148" s="4">
        <v>11.88</v>
      </c>
      <c r="E148" s="5">
        <v>91.7</v>
      </c>
      <c r="F148" s="5"/>
      <c r="G148" s="5">
        <v>4.3</v>
      </c>
      <c r="H148" s="4">
        <v>8.6</v>
      </c>
      <c r="I148" s="5">
        <v>54</v>
      </c>
      <c r="J148" s="5">
        <v>89.2</v>
      </c>
      <c r="K148" s="5">
        <v>0</v>
      </c>
      <c r="L148" s="6"/>
      <c r="M148" s="4">
        <v>1.93</v>
      </c>
      <c r="N148" s="6">
        <v>13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39904.4375</v>
      </c>
      <c r="B149" s="16">
        <v>39904.4375</v>
      </c>
      <c r="C149" s="4">
        <v>7.5</v>
      </c>
      <c r="D149" s="4">
        <v>11.35</v>
      </c>
      <c r="E149" s="5">
        <v>89.4</v>
      </c>
      <c r="F149" s="5"/>
      <c r="G149" s="5">
        <v>5.3</v>
      </c>
      <c r="H149" s="4">
        <v>14.7</v>
      </c>
      <c r="I149" s="5">
        <v>47.3</v>
      </c>
      <c r="J149" s="5">
        <v>75.900000000000006</v>
      </c>
      <c r="K149" s="5">
        <v>0</v>
      </c>
      <c r="L149" s="6"/>
      <c r="M149" s="4">
        <v>2.56</v>
      </c>
      <c r="N149" s="6">
        <v>80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39917.413194444445</v>
      </c>
      <c r="B150" s="16">
        <v>39917.413194444445</v>
      </c>
      <c r="C150" s="4">
        <v>7.01</v>
      </c>
      <c r="D150" s="4">
        <v>10.97</v>
      </c>
      <c r="E150" s="5">
        <v>88.4</v>
      </c>
      <c r="F150" s="5"/>
      <c r="G150" s="5">
        <v>6.1</v>
      </c>
      <c r="H150" s="4"/>
      <c r="I150" s="5">
        <v>45.6</v>
      </c>
      <c r="J150" s="5">
        <v>71.2</v>
      </c>
      <c r="K150" s="5">
        <v>0</v>
      </c>
      <c r="L150" s="6"/>
      <c r="M150" s="4">
        <v>2.4</v>
      </c>
      <c r="N150" s="6">
        <v>90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39931.458333333336</v>
      </c>
      <c r="B151" s="16">
        <v>39931.458333333336</v>
      </c>
      <c r="C151" s="4">
        <v>7.18</v>
      </c>
      <c r="D151" s="4">
        <v>10.75</v>
      </c>
      <c r="E151" s="5">
        <v>93.6</v>
      </c>
      <c r="F151" s="5"/>
      <c r="G151" s="5">
        <v>9.3000000000000007</v>
      </c>
      <c r="H151" s="4"/>
      <c r="I151" s="5">
        <v>57.8</v>
      </c>
      <c r="J151" s="5">
        <v>82.4</v>
      </c>
      <c r="K151" s="5">
        <v>0</v>
      </c>
      <c r="L151" s="6"/>
      <c r="M151" s="4">
        <v>1.66</v>
      </c>
      <c r="N151" s="6">
        <v>50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39945.423611111109</v>
      </c>
      <c r="B152" s="16">
        <v>39945.423611111109</v>
      </c>
      <c r="C152" s="4">
        <v>7.17</v>
      </c>
      <c r="D152" s="4">
        <v>10.63</v>
      </c>
      <c r="E152" s="5">
        <v>89.3</v>
      </c>
      <c r="F152" s="5"/>
      <c r="G152" s="5">
        <v>7.8</v>
      </c>
      <c r="H152" s="4">
        <v>37.9</v>
      </c>
      <c r="I152" s="5">
        <v>36.200000000000003</v>
      </c>
      <c r="J152" s="5">
        <v>52.5</v>
      </c>
      <c r="K152" s="5">
        <v>0</v>
      </c>
      <c r="L152" s="6"/>
      <c r="M152" s="4">
        <v>2.98</v>
      </c>
      <c r="N152" s="6">
        <v>1600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39959.434027777781</v>
      </c>
      <c r="B153" s="16">
        <v>39959.434027777781</v>
      </c>
      <c r="C153" s="4">
        <v>7.34</v>
      </c>
      <c r="D153" s="4">
        <v>10.48</v>
      </c>
      <c r="E153" s="5">
        <v>93.5</v>
      </c>
      <c r="F153" s="5"/>
      <c r="G153" s="5">
        <v>10.3</v>
      </c>
      <c r="H153" s="4">
        <v>5.04</v>
      </c>
      <c r="I153" s="5">
        <v>49</v>
      </c>
      <c r="J153" s="5">
        <v>67</v>
      </c>
      <c r="K153" s="5">
        <v>0</v>
      </c>
      <c r="L153" s="6"/>
      <c r="M153" s="4">
        <v>1.78</v>
      </c>
      <c r="N153" s="6">
        <v>80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39973.434027777781</v>
      </c>
      <c r="B154" s="16">
        <v>39973.434027777781</v>
      </c>
      <c r="C154" s="4">
        <v>7.43</v>
      </c>
      <c r="D154" s="4">
        <v>10.26</v>
      </c>
      <c r="E154" s="5">
        <v>97.7</v>
      </c>
      <c r="F154" s="5"/>
      <c r="G154" s="5">
        <v>13</v>
      </c>
      <c r="H154" s="4">
        <v>1.88</v>
      </c>
      <c r="I154" s="5">
        <v>65.3</v>
      </c>
      <c r="J154" s="5">
        <v>84.7</v>
      </c>
      <c r="K154" s="5">
        <v>0</v>
      </c>
      <c r="L154" s="6"/>
      <c r="M154" s="4">
        <v>1.5</v>
      </c>
      <c r="N154" s="6">
        <v>130</v>
      </c>
      <c r="O154" s="6"/>
      <c r="P154" s="4">
        <v>0.38</v>
      </c>
      <c r="Q154" s="4">
        <v>0.26</v>
      </c>
      <c r="R154" s="4">
        <v>0.05</v>
      </c>
      <c r="S154" s="4">
        <v>0.04</v>
      </c>
      <c r="T154" s="4">
        <v>0.38</v>
      </c>
      <c r="U154" s="4">
        <v>0.01</v>
      </c>
      <c r="V154" s="6">
        <v>2</v>
      </c>
    </row>
    <row r="155" spans="1:22" x14ac:dyDescent="0.25">
      <c r="A155" s="7">
        <v>39988.399305555555</v>
      </c>
      <c r="B155" s="16">
        <v>39988.399305555555</v>
      </c>
      <c r="C155" s="4">
        <v>7.2</v>
      </c>
      <c r="D155" s="4">
        <v>9.59</v>
      </c>
      <c r="E155" s="5">
        <v>89.6</v>
      </c>
      <c r="F155" s="5"/>
      <c r="G155" s="5">
        <v>12.2</v>
      </c>
      <c r="H155" s="4">
        <v>4.57</v>
      </c>
      <c r="I155" s="5">
        <v>84.5</v>
      </c>
      <c r="J155" s="5">
        <v>111.9</v>
      </c>
      <c r="K155" s="5">
        <v>0.1</v>
      </c>
      <c r="L155" s="6"/>
      <c r="M155" s="4">
        <v>1.42</v>
      </c>
      <c r="N155" s="6">
        <v>50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40001.420138888891</v>
      </c>
      <c r="B156" s="16">
        <v>40001.420138888891</v>
      </c>
      <c r="C156" s="4">
        <v>7.33</v>
      </c>
      <c r="D156" s="4">
        <v>9.81</v>
      </c>
      <c r="E156" s="5">
        <v>92.8</v>
      </c>
      <c r="F156" s="5"/>
      <c r="G156" s="5">
        <v>12.8</v>
      </c>
      <c r="H156" s="4">
        <v>2.2599999999999998</v>
      </c>
      <c r="I156" s="5">
        <v>88.6</v>
      </c>
      <c r="J156" s="5">
        <v>115.5</v>
      </c>
      <c r="K156" s="5">
        <v>0.1</v>
      </c>
      <c r="L156" s="6"/>
      <c r="M156" s="4">
        <v>1.32</v>
      </c>
      <c r="N156" s="6">
        <v>900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40015.447916666664</v>
      </c>
      <c r="B157" s="16">
        <v>40015.447916666664</v>
      </c>
      <c r="C157" s="4">
        <v>7.2</v>
      </c>
      <c r="D157" s="4">
        <v>9.41</v>
      </c>
      <c r="E157" s="5">
        <v>91.9</v>
      </c>
      <c r="F157" s="5"/>
      <c r="G157" s="5">
        <v>14.3</v>
      </c>
      <c r="H157" s="4">
        <v>3.28</v>
      </c>
      <c r="I157" s="5">
        <v>97.4</v>
      </c>
      <c r="J157" s="5">
        <v>122</v>
      </c>
      <c r="K157" s="5">
        <v>0.1</v>
      </c>
      <c r="L157" s="6"/>
      <c r="M157" s="4">
        <v>0.28000000000000003</v>
      </c>
      <c r="N157" s="6">
        <v>90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40029.409722222219</v>
      </c>
      <c r="B158" s="16">
        <v>40029.409722222219</v>
      </c>
      <c r="C158" s="4">
        <v>7.08</v>
      </c>
      <c r="D158" s="4">
        <v>6.55</v>
      </c>
      <c r="E158" s="5">
        <v>67.5</v>
      </c>
      <c r="F158" s="5"/>
      <c r="G158" s="5">
        <v>16.8</v>
      </c>
      <c r="H158" s="4">
        <v>1.78</v>
      </c>
      <c r="I158" s="5">
        <v>106.1</v>
      </c>
      <c r="J158" s="5">
        <v>125.8</v>
      </c>
      <c r="K158" s="5">
        <v>0.1</v>
      </c>
      <c r="L158" s="6"/>
      <c r="M158" s="4">
        <v>0.94</v>
      </c>
      <c r="N158" s="6">
        <v>80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40043.392361111109</v>
      </c>
      <c r="B159" s="16">
        <v>40043.392361111109</v>
      </c>
      <c r="C159" s="4">
        <v>6.8</v>
      </c>
      <c r="D159" s="4">
        <v>7.29</v>
      </c>
      <c r="E159" s="5">
        <v>74.2</v>
      </c>
      <c r="F159" s="5"/>
      <c r="G159" s="5">
        <v>16.2</v>
      </c>
      <c r="H159" s="4">
        <v>3.2</v>
      </c>
      <c r="I159" s="5">
        <v>101.8</v>
      </c>
      <c r="J159" s="5">
        <v>122.2</v>
      </c>
      <c r="K159" s="5">
        <v>0.1</v>
      </c>
      <c r="L159" s="6"/>
      <c r="M159" s="4">
        <v>1.1200000000000001</v>
      </c>
      <c r="N159" s="6">
        <v>500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40058.40625</v>
      </c>
      <c r="B160" s="16"/>
      <c r="C160" s="4"/>
      <c r="D160" s="4"/>
      <c r="E160" s="5"/>
      <c r="F160" s="5"/>
      <c r="G160" s="5"/>
      <c r="H160" s="4"/>
      <c r="I160" s="5"/>
      <c r="J160" s="5"/>
      <c r="K160" s="5"/>
      <c r="L160" s="6"/>
      <c r="M160" s="4"/>
      <c r="N160" s="6"/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40071.416666666664</v>
      </c>
      <c r="B161" s="16"/>
      <c r="C161" s="4"/>
      <c r="D161" s="4"/>
      <c r="E161" s="5"/>
      <c r="F161" s="5"/>
      <c r="G161" s="5"/>
      <c r="H161" s="4"/>
      <c r="I161" s="5"/>
      <c r="J161" s="5"/>
      <c r="K161" s="5"/>
      <c r="L161" s="6"/>
      <c r="M161" s="4"/>
      <c r="N161" s="6"/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40086.413194444445</v>
      </c>
      <c r="B162" s="16">
        <v>40086.413194444445</v>
      </c>
      <c r="C162" s="4">
        <v>7.38</v>
      </c>
      <c r="D162" s="4">
        <v>10.39</v>
      </c>
      <c r="E162" s="5">
        <v>92</v>
      </c>
      <c r="F162" s="5"/>
      <c r="G162" s="5">
        <v>9.9</v>
      </c>
      <c r="H162" s="4">
        <v>1.69</v>
      </c>
      <c r="I162" s="5">
        <v>87.1</v>
      </c>
      <c r="J162" s="5">
        <v>122.2</v>
      </c>
      <c r="K162" s="5">
        <v>0.1</v>
      </c>
      <c r="L162" s="6"/>
      <c r="M162" s="4">
        <v>1.22</v>
      </c>
      <c r="N162" s="6">
        <v>900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40099.40625</v>
      </c>
      <c r="B163" s="16">
        <v>40099.40625</v>
      </c>
      <c r="C163" s="4">
        <v>7.03</v>
      </c>
      <c r="D163" s="4">
        <v>9.91</v>
      </c>
      <c r="E163" s="5">
        <v>81.099999999999994</v>
      </c>
      <c r="F163" s="5"/>
      <c r="G163" s="5">
        <v>6.7</v>
      </c>
      <c r="H163" s="4">
        <v>0.78</v>
      </c>
      <c r="I163" s="5">
        <v>84.2</v>
      </c>
      <c r="J163" s="5">
        <v>128.9</v>
      </c>
      <c r="K163" s="5">
        <v>0.1</v>
      </c>
      <c r="L163" s="6"/>
      <c r="M163" s="4">
        <v>0.78</v>
      </c>
      <c r="N163" s="6">
        <v>30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40113.427083333336</v>
      </c>
      <c r="B164" s="16">
        <v>40113.427083333336</v>
      </c>
      <c r="C164" s="4">
        <v>6.77</v>
      </c>
      <c r="D164" s="4">
        <v>10.23</v>
      </c>
      <c r="E164" s="5">
        <v>87</v>
      </c>
      <c r="F164" s="5"/>
      <c r="G164" s="5">
        <v>8.3000000000000007</v>
      </c>
      <c r="H164" s="4">
        <v>57.9</v>
      </c>
      <c r="I164" s="5">
        <v>48.3</v>
      </c>
      <c r="J164" s="5">
        <v>70.900000000000006</v>
      </c>
      <c r="K164" s="5">
        <v>0</v>
      </c>
      <c r="L164" s="6"/>
      <c r="M164" s="4">
        <v>2.58</v>
      </c>
      <c r="N164" s="6">
        <v>900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40130.413194444445</v>
      </c>
      <c r="B165" s="16">
        <v>40130.413194444445</v>
      </c>
      <c r="C165" s="4">
        <v>6.51</v>
      </c>
      <c r="D165" s="4">
        <v>11.22</v>
      </c>
      <c r="E165" s="5">
        <v>90.9</v>
      </c>
      <c r="F165" s="5"/>
      <c r="G165" s="5">
        <v>6.4</v>
      </c>
      <c r="H165" s="4">
        <v>12.3</v>
      </c>
      <c r="I165" s="5">
        <v>50.2</v>
      </c>
      <c r="J165" s="5">
        <v>78</v>
      </c>
      <c r="K165" s="5">
        <v>0</v>
      </c>
      <c r="L165" s="6"/>
      <c r="M165" s="4">
        <v>2.1</v>
      </c>
      <c r="N165" s="6">
        <v>80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40141.4375</v>
      </c>
      <c r="B166" s="16">
        <v>40141.4375</v>
      </c>
      <c r="C166" s="4">
        <v>6.86</v>
      </c>
      <c r="D166" s="4">
        <v>10.77</v>
      </c>
      <c r="E166" s="5">
        <v>90</v>
      </c>
      <c r="F166" s="5"/>
      <c r="G166" s="5">
        <v>7.1</v>
      </c>
      <c r="H166" s="4">
        <v>15.4</v>
      </c>
      <c r="I166" s="5">
        <v>43.3</v>
      </c>
      <c r="J166" s="5">
        <v>65.7</v>
      </c>
      <c r="K166" s="5">
        <v>0</v>
      </c>
      <c r="L166" s="6"/>
      <c r="M166" s="4">
        <v>2.9</v>
      </c>
      <c r="N166" s="6">
        <v>30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40155.409722222219</v>
      </c>
      <c r="B167" s="16">
        <v>40155.409722222219</v>
      </c>
      <c r="C167" s="4">
        <v>6.89</v>
      </c>
      <c r="D167" s="4">
        <v>12.77</v>
      </c>
      <c r="E167" s="5">
        <v>87.5</v>
      </c>
      <c r="F167" s="5"/>
      <c r="G167" s="5">
        <v>0.1</v>
      </c>
      <c r="H167" s="4">
        <v>5.52</v>
      </c>
      <c r="I167" s="5">
        <v>47.2</v>
      </c>
      <c r="J167" s="5"/>
      <c r="K167" s="5">
        <v>0</v>
      </c>
      <c r="L167" s="6"/>
      <c r="M167" s="4">
        <v>1.96</v>
      </c>
      <c r="N167" s="6">
        <v>50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40169.416666666664</v>
      </c>
      <c r="B168" s="16">
        <v>40169.416666666664</v>
      </c>
      <c r="C168" s="4">
        <v>6.37</v>
      </c>
      <c r="D168" s="4">
        <v>11.72</v>
      </c>
      <c r="E168" s="5">
        <v>91.1</v>
      </c>
      <c r="F168" s="5"/>
      <c r="G168" s="5">
        <v>4.7</v>
      </c>
      <c r="H168" s="4"/>
      <c r="I168" s="5">
        <v>46.5</v>
      </c>
      <c r="J168" s="5">
        <v>75.900000000000006</v>
      </c>
      <c r="K168" s="5">
        <v>0</v>
      </c>
      <c r="L168" s="6"/>
      <c r="M168" s="4">
        <v>2.2000000000000002</v>
      </c>
      <c r="N168" s="6">
        <v>130</v>
      </c>
      <c r="O168" s="6"/>
      <c r="P168" s="4">
        <v>0.42</v>
      </c>
      <c r="Q168" s="4">
        <v>0.56000000000000005</v>
      </c>
      <c r="R168" s="4">
        <v>6.2E-2</v>
      </c>
      <c r="S168" s="4">
        <v>0.05</v>
      </c>
      <c r="T168" s="4">
        <v>0.42</v>
      </c>
      <c r="U168" s="4">
        <v>0.08</v>
      </c>
      <c r="V168" s="6">
        <v>24</v>
      </c>
    </row>
    <row r="169" spans="1:22" x14ac:dyDescent="0.25">
      <c r="A169" s="7">
        <v>40183.444444444445</v>
      </c>
      <c r="B169" s="16">
        <v>40183.444444444445</v>
      </c>
      <c r="C169" s="4"/>
      <c r="D169" s="4">
        <v>10.74</v>
      </c>
      <c r="E169" s="5">
        <v>87.3</v>
      </c>
      <c r="F169" s="5"/>
      <c r="G169" s="5">
        <v>6.5</v>
      </c>
      <c r="H169" s="4">
        <v>36.200000000000003</v>
      </c>
      <c r="I169" s="5">
        <v>38.4</v>
      </c>
      <c r="J169" s="5">
        <v>59.2</v>
      </c>
      <c r="K169" s="5">
        <v>0</v>
      </c>
      <c r="L169" s="6"/>
      <c r="M169" s="4">
        <v>3.14</v>
      </c>
      <c r="N169" s="6">
        <v>30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40197.430555555555</v>
      </c>
      <c r="B170" s="16">
        <v>40197.430555555555</v>
      </c>
      <c r="C170" s="4">
        <v>6.95</v>
      </c>
      <c r="D170" s="4">
        <v>10.220000000000001</v>
      </c>
      <c r="E170" s="5">
        <v>84.3</v>
      </c>
      <c r="F170" s="5"/>
      <c r="G170" s="5">
        <v>7.2</v>
      </c>
      <c r="H170" s="4">
        <v>8.34</v>
      </c>
      <c r="I170" s="5">
        <v>51.7</v>
      </c>
      <c r="J170" s="5">
        <v>78.400000000000006</v>
      </c>
      <c r="K170" s="5">
        <v>0</v>
      </c>
      <c r="L170" s="6"/>
      <c r="M170" s="4">
        <v>2.0499999999999998</v>
      </c>
      <c r="N170" s="6">
        <v>8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40211.440972222219</v>
      </c>
      <c r="B171" s="16">
        <v>40211.440972222219</v>
      </c>
      <c r="C171" s="4">
        <v>7.21</v>
      </c>
      <c r="D171" s="4">
        <v>10.75</v>
      </c>
      <c r="E171" s="5">
        <v>88.4</v>
      </c>
      <c r="F171" s="5"/>
      <c r="G171" s="5">
        <v>6.9</v>
      </c>
      <c r="H171" s="4">
        <v>6.32</v>
      </c>
      <c r="I171" s="5">
        <v>57.4</v>
      </c>
      <c r="J171" s="5">
        <v>87.7</v>
      </c>
      <c r="K171" s="5">
        <v>0</v>
      </c>
      <c r="L171" s="6"/>
      <c r="M171" s="4">
        <v>1.8</v>
      </c>
      <c r="N171" s="6">
        <v>17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40225.416666666664</v>
      </c>
      <c r="B172" s="16">
        <v>40225.416666666664</v>
      </c>
      <c r="C172" s="4">
        <v>6.57</v>
      </c>
      <c r="D172" s="4">
        <v>11.43</v>
      </c>
      <c r="E172" s="5">
        <v>95.3</v>
      </c>
      <c r="F172" s="5"/>
      <c r="G172" s="5">
        <v>7.5</v>
      </c>
      <c r="H172" s="4">
        <v>106.3</v>
      </c>
      <c r="I172" s="5">
        <v>40.799999999999997</v>
      </c>
      <c r="J172" s="5">
        <v>61.1</v>
      </c>
      <c r="K172" s="5">
        <v>0</v>
      </c>
      <c r="L172" s="6"/>
      <c r="M172" s="4">
        <v>2.64</v>
      </c>
      <c r="N172" s="6">
        <v>220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40240.413194444445</v>
      </c>
      <c r="B173" s="16">
        <v>40240.413194444445</v>
      </c>
      <c r="C173" s="4">
        <v>6.85</v>
      </c>
      <c r="D173" s="4">
        <v>10.55</v>
      </c>
      <c r="E173" s="5">
        <v>89.7</v>
      </c>
      <c r="F173" s="5"/>
      <c r="G173" s="5">
        <v>8.1999999999999993</v>
      </c>
      <c r="H173" s="4">
        <v>5.24</v>
      </c>
      <c r="I173" s="5">
        <v>58.5</v>
      </c>
      <c r="J173" s="5">
        <v>86.2</v>
      </c>
      <c r="K173" s="5">
        <v>0</v>
      </c>
      <c r="L173" s="6"/>
      <c r="M173" s="4">
        <v>1.72</v>
      </c>
      <c r="N173" s="6">
        <v>50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40253.402777777781</v>
      </c>
      <c r="B174" s="16">
        <v>40253.402777777781</v>
      </c>
      <c r="C174" s="4">
        <v>7.14</v>
      </c>
      <c r="D174" s="4">
        <v>10.62</v>
      </c>
      <c r="E174" s="5">
        <v>91.6</v>
      </c>
      <c r="F174" s="5"/>
      <c r="G174" s="5">
        <v>8.9</v>
      </c>
      <c r="H174" s="4">
        <v>4.1500000000000004</v>
      </c>
      <c r="I174" s="5">
        <v>61.3</v>
      </c>
      <c r="J174" s="5">
        <v>88.6</v>
      </c>
      <c r="K174" s="5">
        <v>0</v>
      </c>
      <c r="L174" s="6"/>
      <c r="M174" s="4"/>
      <c r="N174" s="6">
        <v>70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40269.470833333333</v>
      </c>
      <c r="B175" s="16">
        <v>40269.470833333333</v>
      </c>
      <c r="C175" s="4">
        <v>6.8</v>
      </c>
      <c r="D175" s="4">
        <v>11.13</v>
      </c>
      <c r="E175" s="5">
        <v>92.7</v>
      </c>
      <c r="F175" s="5"/>
      <c r="G175" s="5">
        <v>7.3</v>
      </c>
      <c r="H175" s="4">
        <v>5.97</v>
      </c>
      <c r="I175" s="5">
        <v>54</v>
      </c>
      <c r="J175" s="5">
        <v>81.5</v>
      </c>
      <c r="K175" s="5">
        <v>0</v>
      </c>
      <c r="L175" s="6"/>
      <c r="M175" s="4">
        <v>1.79</v>
      </c>
      <c r="N175" s="6">
        <v>17</v>
      </c>
      <c r="O175" s="6"/>
      <c r="P175" s="4">
        <v>0.34</v>
      </c>
      <c r="Q175" s="4">
        <v>0.34</v>
      </c>
      <c r="R175" s="4">
        <v>0.05</v>
      </c>
      <c r="S175" s="4">
        <v>0.05</v>
      </c>
      <c r="T175" s="4">
        <v>0.34</v>
      </c>
      <c r="U175" s="4">
        <v>0.06</v>
      </c>
      <c r="V175" s="6">
        <v>10</v>
      </c>
    </row>
    <row r="176" spans="1:22" x14ac:dyDescent="0.25">
      <c r="A176" s="7">
        <v>40281.420138888891</v>
      </c>
      <c r="B176" s="16">
        <v>40281.420138888891</v>
      </c>
      <c r="C176" s="4">
        <v>6.56</v>
      </c>
      <c r="D176" s="4">
        <v>11.08</v>
      </c>
      <c r="E176" s="5">
        <v>93.5</v>
      </c>
      <c r="F176" s="5"/>
      <c r="G176" s="5">
        <v>7.9</v>
      </c>
      <c r="H176" s="4">
        <v>3.56</v>
      </c>
      <c r="I176" s="5">
        <v>52.2</v>
      </c>
      <c r="J176" s="5">
        <v>77.5</v>
      </c>
      <c r="K176" s="5">
        <v>0</v>
      </c>
      <c r="L176" s="6"/>
      <c r="M176" s="4">
        <v>1.82</v>
      </c>
      <c r="N176" s="6">
        <v>50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40295.423611111109</v>
      </c>
      <c r="B177" s="16">
        <v>40295.423611111109</v>
      </c>
      <c r="C177" s="4">
        <v>6.7</v>
      </c>
      <c r="D177" s="4">
        <v>11.23</v>
      </c>
      <c r="E177" s="5">
        <v>98.2</v>
      </c>
      <c r="F177" s="5"/>
      <c r="G177" s="5">
        <v>9.4</v>
      </c>
      <c r="H177" s="4">
        <v>4.09</v>
      </c>
      <c r="I177" s="5">
        <v>50.8</v>
      </c>
      <c r="J177" s="5">
        <v>72</v>
      </c>
      <c r="K177" s="5">
        <v>0</v>
      </c>
      <c r="L177" s="6"/>
      <c r="M177" s="4">
        <v>0.88</v>
      </c>
      <c r="N177" s="6">
        <v>23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40310.416666666664</v>
      </c>
      <c r="B178" s="16">
        <v>40310.416666666664</v>
      </c>
      <c r="C178" s="4">
        <v>6.26</v>
      </c>
      <c r="D178" s="4">
        <v>10.57</v>
      </c>
      <c r="E178" s="5">
        <v>93.4</v>
      </c>
      <c r="F178" s="5"/>
      <c r="G178" s="5">
        <v>9.9</v>
      </c>
      <c r="H178" s="4">
        <v>4.5</v>
      </c>
      <c r="I178" s="5">
        <v>53.6</v>
      </c>
      <c r="J178" s="5">
        <v>75.3</v>
      </c>
      <c r="K178" s="5">
        <v>0</v>
      </c>
      <c r="L178" s="6"/>
      <c r="M178" s="4">
        <v>1.8</v>
      </c>
      <c r="N178" s="6">
        <v>23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40324.423611111109</v>
      </c>
      <c r="B179" s="16">
        <v>40324.423611111109</v>
      </c>
      <c r="C179" s="4">
        <v>6.72</v>
      </c>
      <c r="D179" s="4">
        <v>10.029999999999999</v>
      </c>
      <c r="E179" s="5">
        <v>90.7</v>
      </c>
      <c r="F179" s="5"/>
      <c r="G179" s="5">
        <v>10.9</v>
      </c>
      <c r="H179" s="4">
        <v>3.12</v>
      </c>
      <c r="I179" s="5">
        <v>60.9</v>
      </c>
      <c r="J179" s="5">
        <v>83.3</v>
      </c>
      <c r="K179" s="5">
        <v>0</v>
      </c>
      <c r="L179" s="6"/>
      <c r="M179" s="4">
        <v>1.72</v>
      </c>
      <c r="N179" s="6">
        <v>50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40337.416666666664</v>
      </c>
      <c r="B180" s="16">
        <v>40337.416666666664</v>
      </c>
      <c r="C180" s="4">
        <v>6.68</v>
      </c>
      <c r="D180" s="4">
        <v>9.8699999999999992</v>
      </c>
      <c r="E180" s="5">
        <v>90.9</v>
      </c>
      <c r="F180" s="5"/>
      <c r="G180" s="5">
        <v>11.7</v>
      </c>
      <c r="H180" s="4">
        <v>8.02</v>
      </c>
      <c r="I180" s="5">
        <v>52.9</v>
      </c>
      <c r="J180" s="5">
        <v>70.900000000000006</v>
      </c>
      <c r="K180" s="5">
        <v>0</v>
      </c>
      <c r="L180" s="6"/>
      <c r="M180" s="4">
        <v>2.34</v>
      </c>
      <c r="N180" s="6">
        <v>900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40352.461805555555</v>
      </c>
      <c r="B181" s="16">
        <v>40352.461805555555</v>
      </c>
      <c r="C181" s="4">
        <v>6.62</v>
      </c>
      <c r="D181" s="4">
        <v>9.3000000000000007</v>
      </c>
      <c r="E181" s="5">
        <v>91.3</v>
      </c>
      <c r="F181" s="5"/>
      <c r="G181" s="5">
        <v>14.2</v>
      </c>
      <c r="H181" s="4">
        <v>3.56</v>
      </c>
      <c r="I181" s="5">
        <v>68.2</v>
      </c>
      <c r="J181" s="5">
        <v>85.8</v>
      </c>
      <c r="K181" s="5">
        <v>0</v>
      </c>
      <c r="L181" s="6"/>
      <c r="M181" s="4">
        <v>1.76</v>
      </c>
      <c r="N181" s="6">
        <v>500</v>
      </c>
      <c r="O181" s="6"/>
      <c r="P181" s="4">
        <v>0.26</v>
      </c>
      <c r="Q181" s="4">
        <v>0.34</v>
      </c>
      <c r="R181" s="4">
        <v>0.05</v>
      </c>
      <c r="S181" s="15">
        <v>0.01</v>
      </c>
      <c r="T181" s="4">
        <v>0.26</v>
      </c>
      <c r="U181" s="4">
        <v>0.06</v>
      </c>
      <c r="V181" s="6">
        <v>4</v>
      </c>
    </row>
    <row r="182" spans="1:22" x14ac:dyDescent="0.25">
      <c r="A182" s="7">
        <v>40367.447916666664</v>
      </c>
      <c r="B182" s="16">
        <v>40367.447916666664</v>
      </c>
      <c r="C182" s="4">
        <v>7.01</v>
      </c>
      <c r="D182" s="4">
        <v>9.4</v>
      </c>
      <c r="E182" s="5">
        <v>94.8</v>
      </c>
      <c r="F182" s="5"/>
      <c r="G182" s="5">
        <v>15.7</v>
      </c>
      <c r="H182" s="4">
        <v>1.82</v>
      </c>
      <c r="I182" s="5">
        <v>78.8</v>
      </c>
      <c r="J182" s="5">
        <v>95</v>
      </c>
      <c r="K182" s="5">
        <v>0</v>
      </c>
      <c r="L182" s="6"/>
      <c r="M182" s="4">
        <v>1.5</v>
      </c>
      <c r="N182" s="6">
        <v>130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40379.430555555555</v>
      </c>
      <c r="B183" s="16">
        <v>40379.430555555555</v>
      </c>
      <c r="C183" s="4">
        <v>7.07</v>
      </c>
      <c r="D183" s="4">
        <v>8.39</v>
      </c>
      <c r="E183" s="5">
        <v>80.5</v>
      </c>
      <c r="F183" s="5"/>
      <c r="G183" s="5">
        <v>13.7</v>
      </c>
      <c r="H183" s="4">
        <v>0.99</v>
      </c>
      <c r="I183" s="5">
        <v>80.2</v>
      </c>
      <c r="J183" s="5">
        <v>102.3</v>
      </c>
      <c r="K183" s="5">
        <v>0.1</v>
      </c>
      <c r="L183" s="6"/>
      <c r="M183" s="4"/>
      <c r="N183" s="6">
        <v>240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40393.399305555555</v>
      </c>
      <c r="B184" s="16">
        <v>40393.399305555555</v>
      </c>
      <c r="C184" s="4">
        <v>7.18</v>
      </c>
      <c r="D184" s="4">
        <v>8.81</v>
      </c>
      <c r="E184" s="5">
        <v>89.5</v>
      </c>
      <c r="F184" s="5"/>
      <c r="G184" s="5">
        <v>16.2</v>
      </c>
      <c r="H184" s="4">
        <v>0.64</v>
      </c>
      <c r="I184" s="5">
        <v>93.1</v>
      </c>
      <c r="J184" s="5">
        <v>111.9</v>
      </c>
      <c r="K184" s="5">
        <v>0.1</v>
      </c>
      <c r="L184" s="6"/>
      <c r="M184" s="4">
        <v>1.28</v>
      </c>
      <c r="N184" s="6">
        <v>140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40407.423611111109</v>
      </c>
      <c r="B185" s="16">
        <v>40407.423611111109</v>
      </c>
      <c r="C185" s="4">
        <v>7.11</v>
      </c>
      <c r="D185" s="4">
        <v>7.5</v>
      </c>
      <c r="E185" s="5">
        <v>78.2</v>
      </c>
      <c r="F185" s="5"/>
      <c r="G185" s="5">
        <v>17.399999999999999</v>
      </c>
      <c r="H185" s="4">
        <v>1.1499999999999999</v>
      </c>
      <c r="I185" s="5">
        <v>98.6</v>
      </c>
      <c r="J185" s="5">
        <v>115.3</v>
      </c>
      <c r="K185" s="5">
        <v>0.1</v>
      </c>
      <c r="L185" s="6"/>
      <c r="M185" s="4">
        <v>1.2</v>
      </c>
      <c r="N185" s="6">
        <v>300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40421.399305555555</v>
      </c>
      <c r="B186" s="16">
        <v>40421.399305555555</v>
      </c>
      <c r="C186" s="4">
        <v>7</v>
      </c>
      <c r="D186" s="4">
        <v>7.88</v>
      </c>
      <c r="E186" s="5">
        <v>75.8</v>
      </c>
      <c r="F186" s="5"/>
      <c r="G186" s="5">
        <v>13.4</v>
      </c>
      <c r="H186" s="4">
        <v>0.95</v>
      </c>
      <c r="I186" s="5">
        <v>89.2</v>
      </c>
      <c r="J186" s="5">
        <v>114.4</v>
      </c>
      <c r="K186" s="5">
        <v>0.1</v>
      </c>
      <c r="L186" s="6"/>
      <c r="M186" s="4">
        <v>1.1399999999999999</v>
      </c>
      <c r="N186" s="6">
        <v>220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40435.420138888891</v>
      </c>
      <c r="B187" s="16">
        <v>40435.420138888891</v>
      </c>
      <c r="C187" s="4">
        <v>7.18</v>
      </c>
      <c r="D187" s="4">
        <v>9.3699999999999992</v>
      </c>
      <c r="E187" s="5">
        <v>91.4</v>
      </c>
      <c r="F187" s="5"/>
      <c r="G187" s="5">
        <v>14.1</v>
      </c>
      <c r="H187" s="4">
        <v>1.22</v>
      </c>
      <c r="I187" s="5">
        <v>89.8</v>
      </c>
      <c r="J187" s="5">
        <v>113.4</v>
      </c>
      <c r="K187" s="5">
        <v>0.1</v>
      </c>
      <c r="L187" s="6"/>
      <c r="M187" s="4">
        <v>1.28</v>
      </c>
      <c r="N187" s="6">
        <v>900</v>
      </c>
      <c r="O187" s="6"/>
      <c r="P187" s="4">
        <v>0.18</v>
      </c>
      <c r="Q187" s="4">
        <v>0.25</v>
      </c>
      <c r="R187" s="4">
        <v>0.05</v>
      </c>
      <c r="S187" s="15">
        <v>0.01</v>
      </c>
      <c r="T187" s="4">
        <v>0.18</v>
      </c>
      <c r="U187" s="4">
        <v>0.01</v>
      </c>
      <c r="V187" s="6">
        <v>2</v>
      </c>
    </row>
    <row r="188" spans="1:22" x14ac:dyDescent="0.25">
      <c r="A188" s="7">
        <v>40449.409722222219</v>
      </c>
      <c r="B188" s="16">
        <v>40449.409722222219</v>
      </c>
      <c r="C188" s="4">
        <v>6.7</v>
      </c>
      <c r="D188" s="4">
        <v>8.7799999999999994</v>
      </c>
      <c r="E188" s="5">
        <v>85.6</v>
      </c>
      <c r="F188" s="5"/>
      <c r="G188" s="5">
        <v>14.2</v>
      </c>
      <c r="H188" s="4">
        <v>92</v>
      </c>
      <c r="I188" s="5">
        <v>43.4</v>
      </c>
      <c r="J188" s="5">
        <v>54.5</v>
      </c>
      <c r="K188" s="5">
        <v>0</v>
      </c>
      <c r="L188" s="6"/>
      <c r="M188" s="4">
        <v>2.8</v>
      </c>
      <c r="N188" s="6">
        <v>300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40464.451388888891</v>
      </c>
      <c r="B189" s="16">
        <v>40464.451388888891</v>
      </c>
      <c r="C189" s="4">
        <v>6.99</v>
      </c>
      <c r="D189" s="4">
        <v>10.210000000000001</v>
      </c>
      <c r="E189" s="5">
        <v>89.4</v>
      </c>
      <c r="F189" s="5"/>
      <c r="G189" s="5">
        <v>9.5</v>
      </c>
      <c r="H189" s="4">
        <v>0.8</v>
      </c>
      <c r="I189" s="5">
        <v>67.7</v>
      </c>
      <c r="J189" s="5">
        <v>96</v>
      </c>
      <c r="K189" s="5">
        <v>0</v>
      </c>
      <c r="L189" s="6"/>
      <c r="M189" s="4">
        <v>1.52</v>
      </c>
      <c r="N189" s="6">
        <v>110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40477.423611111109</v>
      </c>
      <c r="B190" s="16">
        <v>40477.423611111109</v>
      </c>
      <c r="C190" s="4">
        <v>6.85</v>
      </c>
      <c r="D190" s="4">
        <v>10.36</v>
      </c>
      <c r="E190" s="5">
        <v>88.9</v>
      </c>
      <c r="F190" s="5"/>
      <c r="G190" s="5">
        <v>8.6</v>
      </c>
      <c r="H190" s="4">
        <v>3.87</v>
      </c>
      <c r="I190" s="5">
        <v>55.5</v>
      </c>
      <c r="J190" s="5">
        <v>80.900000000000006</v>
      </c>
      <c r="K190" s="5">
        <v>0</v>
      </c>
      <c r="L190" s="6"/>
      <c r="M190" s="4">
        <v>1.74</v>
      </c>
      <c r="N190" s="6">
        <v>170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40491.427083333336</v>
      </c>
      <c r="B191" s="16">
        <v>40491.427083333336</v>
      </c>
      <c r="C191" s="4">
        <v>6.53</v>
      </c>
      <c r="D191" s="4">
        <v>10.210000000000001</v>
      </c>
      <c r="E191" s="5">
        <v>85.4</v>
      </c>
      <c r="F191" s="5"/>
      <c r="G191" s="5">
        <v>7.6</v>
      </c>
      <c r="H191" s="4">
        <v>9.1300000000000008</v>
      </c>
      <c r="I191" s="5">
        <v>48.4</v>
      </c>
      <c r="J191" s="5">
        <v>72.7</v>
      </c>
      <c r="K191" s="5">
        <v>0</v>
      </c>
      <c r="L191" s="6"/>
      <c r="M191" s="4">
        <v>2.5</v>
      </c>
      <c r="N191" s="6">
        <v>240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40505.430555555555</v>
      </c>
      <c r="B192" s="16">
        <v>40505.430555555555</v>
      </c>
      <c r="C192" s="4">
        <v>6.72</v>
      </c>
      <c r="D192" s="4">
        <v>13.99</v>
      </c>
      <c r="E192" s="5">
        <v>96.3</v>
      </c>
      <c r="F192" s="5"/>
      <c r="G192" s="5">
        <v>0.2</v>
      </c>
      <c r="H192" s="4">
        <v>2.5099999999999998</v>
      </c>
      <c r="I192" s="5">
        <v>45.8</v>
      </c>
      <c r="J192" s="5"/>
      <c r="K192" s="5">
        <v>0</v>
      </c>
      <c r="L192" s="6"/>
      <c r="M192" s="4">
        <v>1.8</v>
      </c>
      <c r="N192" s="6">
        <v>50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40519.434027777781</v>
      </c>
      <c r="B193" s="16">
        <v>40519.434027777781</v>
      </c>
      <c r="C193" s="4">
        <v>6.83</v>
      </c>
      <c r="D193" s="4">
        <v>11.3</v>
      </c>
      <c r="E193" s="5">
        <v>92.3</v>
      </c>
      <c r="F193" s="5"/>
      <c r="G193" s="5">
        <v>6.7</v>
      </c>
      <c r="H193" s="4">
        <v>2.4500000000000002</v>
      </c>
      <c r="I193" s="5">
        <v>53</v>
      </c>
      <c r="J193" s="5">
        <v>81</v>
      </c>
      <c r="K193" s="5">
        <v>0</v>
      </c>
      <c r="L193" s="6"/>
      <c r="M193" s="4">
        <v>1.74</v>
      </c>
      <c r="N193" s="6">
        <v>30</v>
      </c>
      <c r="O193" s="6"/>
      <c r="P193" s="4">
        <v>0.46700000000000003</v>
      </c>
      <c r="Q193" s="4">
        <v>0.54</v>
      </c>
      <c r="R193" s="4">
        <v>0.05</v>
      </c>
      <c r="S193" s="15">
        <v>0.01</v>
      </c>
      <c r="T193" s="4">
        <v>0.46</v>
      </c>
      <c r="U193" s="4">
        <v>0.06</v>
      </c>
      <c r="V193" s="6">
        <v>5</v>
      </c>
    </row>
    <row r="194" spans="1:22" x14ac:dyDescent="0.25">
      <c r="A194" s="7">
        <v>40533.427083333336</v>
      </c>
      <c r="B194" s="16">
        <v>40533.427083333336</v>
      </c>
      <c r="C194" s="4">
        <v>6.65</v>
      </c>
      <c r="D194" s="4">
        <v>11.74</v>
      </c>
      <c r="E194" s="5">
        <v>92</v>
      </c>
      <c r="F194" s="5"/>
      <c r="G194" s="5">
        <v>4.9000000000000004</v>
      </c>
      <c r="H194" s="4">
        <v>16.600000000000001</v>
      </c>
      <c r="I194" s="5">
        <v>51.9</v>
      </c>
      <c r="J194" s="5">
        <v>84.3</v>
      </c>
      <c r="K194" s="5">
        <v>0</v>
      </c>
      <c r="L194" s="6"/>
      <c r="M194" s="4">
        <v>2.12</v>
      </c>
      <c r="N194" s="6">
        <v>23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40547.434027777781</v>
      </c>
      <c r="B195" s="16">
        <v>40547.434027777781</v>
      </c>
      <c r="C195" s="4">
        <v>7.22</v>
      </c>
      <c r="D195" s="4">
        <v>13.39</v>
      </c>
      <c r="E195" s="5">
        <v>93.9</v>
      </c>
      <c r="F195" s="5"/>
      <c r="G195" s="5">
        <v>0.9</v>
      </c>
      <c r="H195" s="4">
        <v>6.29</v>
      </c>
      <c r="I195" s="5">
        <v>52.1</v>
      </c>
      <c r="J195" s="5"/>
      <c r="K195" s="5">
        <v>0</v>
      </c>
      <c r="L195" s="6"/>
      <c r="M195" s="4">
        <v>0.76</v>
      </c>
      <c r="N195" s="6">
        <v>8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40563.413194444445</v>
      </c>
      <c r="B196" s="16">
        <v>40563.413194444445</v>
      </c>
      <c r="C196" s="4"/>
      <c r="D196" s="4">
        <v>10.73</v>
      </c>
      <c r="E196" s="5">
        <v>83.6</v>
      </c>
      <c r="F196" s="5"/>
      <c r="G196" s="5">
        <v>4.7</v>
      </c>
      <c r="H196" s="4">
        <v>34.799999999999997</v>
      </c>
      <c r="I196" s="5">
        <v>43.9</v>
      </c>
      <c r="J196" s="5">
        <v>71.7</v>
      </c>
      <c r="K196" s="5">
        <v>0</v>
      </c>
      <c r="L196" s="6"/>
      <c r="M196" s="4">
        <v>2.98</v>
      </c>
      <c r="N196" s="6">
        <v>50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40575.440972222219</v>
      </c>
      <c r="B197" s="16">
        <v>40575.440972222219</v>
      </c>
      <c r="C197" s="4"/>
      <c r="D197" s="4">
        <v>12.12</v>
      </c>
      <c r="E197" s="5">
        <v>89.9</v>
      </c>
      <c r="F197" s="5"/>
      <c r="G197" s="5">
        <v>2.6</v>
      </c>
      <c r="H197" s="4">
        <v>30.7</v>
      </c>
      <c r="I197" s="5">
        <v>44.9</v>
      </c>
      <c r="J197" s="5">
        <v>77.8</v>
      </c>
      <c r="K197" s="5">
        <v>0</v>
      </c>
      <c r="L197" s="6"/>
      <c r="M197" s="4">
        <v>2.2000000000000002</v>
      </c>
      <c r="N197" s="6">
        <v>27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40589.440972222219</v>
      </c>
      <c r="B198" s="16">
        <v>40589.440972222219</v>
      </c>
      <c r="C198" s="4">
        <v>7.45</v>
      </c>
      <c r="D198" s="4">
        <v>11.46</v>
      </c>
      <c r="E198" s="5">
        <v>90</v>
      </c>
      <c r="F198" s="5"/>
      <c r="G198" s="5">
        <v>5.0999999999999996</v>
      </c>
      <c r="H198" s="4">
        <v>4.97</v>
      </c>
      <c r="I198" s="5">
        <v>52</v>
      </c>
      <c r="J198" s="5">
        <v>83.8</v>
      </c>
      <c r="K198" s="5">
        <v>0</v>
      </c>
      <c r="L198" s="6"/>
      <c r="M198" s="4">
        <v>2</v>
      </c>
      <c r="N198" s="6">
        <v>8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40606.409722222219</v>
      </c>
      <c r="B199" s="16">
        <v>40606.409722222219</v>
      </c>
      <c r="C199" s="4">
        <v>7.31</v>
      </c>
      <c r="D199" s="4">
        <v>11.26</v>
      </c>
      <c r="E199" s="5">
        <v>84.1</v>
      </c>
      <c r="F199" s="5"/>
      <c r="G199" s="5">
        <v>3.1</v>
      </c>
      <c r="H199" s="4">
        <v>10.06</v>
      </c>
      <c r="I199" s="5">
        <v>49.4</v>
      </c>
      <c r="J199" s="5">
        <v>84.8</v>
      </c>
      <c r="K199" s="5">
        <v>0</v>
      </c>
      <c r="L199" s="6"/>
      <c r="M199" s="4">
        <v>2.12</v>
      </c>
      <c r="N199" s="6">
        <v>13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40617.427083333336</v>
      </c>
      <c r="B200" s="16">
        <v>40617.427083333336</v>
      </c>
      <c r="C200" s="4">
        <v>7.1</v>
      </c>
      <c r="D200" s="4">
        <v>10.94</v>
      </c>
      <c r="E200" s="5">
        <v>89.7</v>
      </c>
      <c r="F200" s="5"/>
      <c r="G200" s="5">
        <v>6.7</v>
      </c>
      <c r="H200" s="4">
        <v>19.8</v>
      </c>
      <c r="I200" s="5">
        <v>50.9</v>
      </c>
      <c r="J200" s="5">
        <v>78.2</v>
      </c>
      <c r="K200" s="5">
        <v>0</v>
      </c>
      <c r="L200" s="6"/>
      <c r="M200" s="4">
        <v>2.1</v>
      </c>
      <c r="N200" s="6">
        <v>13</v>
      </c>
      <c r="O200" s="6"/>
      <c r="P200" s="4">
        <v>0.56000000000000005</v>
      </c>
      <c r="Q200" s="4">
        <v>0.39</v>
      </c>
      <c r="R200" s="4">
        <v>6.3E-2</v>
      </c>
      <c r="S200" s="4">
        <v>0.02</v>
      </c>
      <c r="T200" s="4">
        <v>0.55000000000000004</v>
      </c>
      <c r="U200" s="4">
        <v>0.05</v>
      </c>
      <c r="V200" s="6">
        <v>40</v>
      </c>
    </row>
    <row r="201" spans="1:22" x14ac:dyDescent="0.25">
      <c r="A201" s="7">
        <v>40631.423611111109</v>
      </c>
      <c r="B201" s="16">
        <v>40631.423611111109</v>
      </c>
      <c r="C201" s="4">
        <v>7</v>
      </c>
      <c r="D201" s="4">
        <v>10.91</v>
      </c>
      <c r="E201" s="5">
        <v>90</v>
      </c>
      <c r="F201" s="5"/>
      <c r="G201" s="5">
        <v>7.1</v>
      </c>
      <c r="H201" s="4">
        <v>4.72</v>
      </c>
      <c r="I201" s="5">
        <v>52.2</v>
      </c>
      <c r="J201" s="5">
        <v>79.3</v>
      </c>
      <c r="K201" s="5">
        <v>0</v>
      </c>
      <c r="L201" s="6"/>
      <c r="M201" s="4">
        <v>1.94</v>
      </c>
      <c r="N201" s="6">
        <v>23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40645.416666666664</v>
      </c>
      <c r="B202" s="16">
        <v>40645.416666666664</v>
      </c>
      <c r="C202" s="4">
        <v>6.9</v>
      </c>
      <c r="D202" s="4">
        <v>10.78</v>
      </c>
      <c r="E202" s="5">
        <v>89.3</v>
      </c>
      <c r="F202" s="5"/>
      <c r="G202" s="5">
        <v>7.1</v>
      </c>
      <c r="H202" s="4">
        <v>6.15</v>
      </c>
      <c r="I202" s="5">
        <v>48.5</v>
      </c>
      <c r="J202" s="5">
        <v>73.3</v>
      </c>
      <c r="K202" s="5">
        <v>0</v>
      </c>
      <c r="L202" s="6"/>
      <c r="M202" s="4">
        <v>2.54</v>
      </c>
      <c r="N202" s="6">
        <v>11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40659.420138888891</v>
      </c>
      <c r="B203" s="16">
        <v>40659.420138888891</v>
      </c>
      <c r="C203" s="4">
        <v>7.03</v>
      </c>
      <c r="D203" s="4">
        <v>10.14</v>
      </c>
      <c r="E203" s="5">
        <v>84.1</v>
      </c>
      <c r="F203" s="5"/>
      <c r="G203" s="5">
        <v>7.7</v>
      </c>
      <c r="H203" s="4">
        <v>6.58</v>
      </c>
      <c r="I203" s="5">
        <v>46.4</v>
      </c>
      <c r="J203" s="5">
        <v>69.099999999999994</v>
      </c>
      <c r="K203" s="5">
        <v>0</v>
      </c>
      <c r="L203" s="6"/>
      <c r="M203" s="4">
        <v>2.36</v>
      </c>
      <c r="N203" s="6">
        <v>79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40673.423611111109</v>
      </c>
      <c r="B204" s="16">
        <v>40673.423611111109</v>
      </c>
      <c r="C204" s="4">
        <v>7.04</v>
      </c>
      <c r="D204" s="4">
        <v>10.07</v>
      </c>
      <c r="E204" s="5">
        <v>89.1</v>
      </c>
      <c r="F204" s="5"/>
      <c r="G204" s="5">
        <v>9.8000000000000007</v>
      </c>
      <c r="H204" s="4">
        <v>8.11</v>
      </c>
      <c r="I204" s="5">
        <v>50</v>
      </c>
      <c r="J204" s="5">
        <v>70</v>
      </c>
      <c r="K204" s="5">
        <v>0</v>
      </c>
      <c r="L204" s="6"/>
      <c r="M204" s="4">
        <v>2.42</v>
      </c>
      <c r="N204" s="6">
        <v>49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40687.413194444445</v>
      </c>
      <c r="B205" s="16">
        <v>40687.413194444445</v>
      </c>
      <c r="C205" s="4">
        <v>6.89</v>
      </c>
      <c r="D205" s="4">
        <v>10.47</v>
      </c>
      <c r="E205" s="5">
        <v>91.7</v>
      </c>
      <c r="F205" s="5"/>
      <c r="G205" s="5">
        <v>9.6</v>
      </c>
      <c r="H205" s="4">
        <v>4.18</v>
      </c>
      <c r="I205" s="5">
        <v>52.4</v>
      </c>
      <c r="J205" s="5">
        <v>74.3</v>
      </c>
      <c r="K205" s="5">
        <v>0</v>
      </c>
      <c r="L205" s="6"/>
      <c r="M205" s="4">
        <v>2.02</v>
      </c>
      <c r="N205" s="6">
        <v>70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40701.430555555555</v>
      </c>
      <c r="B206" s="16">
        <v>40701.430555555555</v>
      </c>
      <c r="C206" s="4">
        <v>6.86</v>
      </c>
      <c r="D206" s="4">
        <v>9.7799999999999994</v>
      </c>
      <c r="E206" s="5">
        <v>90.1</v>
      </c>
      <c r="F206" s="5"/>
      <c r="G206" s="5">
        <v>11.7</v>
      </c>
      <c r="H206" s="4">
        <v>3.09</v>
      </c>
      <c r="I206" s="5">
        <v>48.7</v>
      </c>
      <c r="J206" s="5">
        <v>65.2</v>
      </c>
      <c r="K206" s="5">
        <v>0</v>
      </c>
      <c r="L206" s="6"/>
      <c r="M206" s="4">
        <v>1.96</v>
      </c>
      <c r="N206" s="6">
        <v>130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40717.427083333336</v>
      </c>
      <c r="B207" s="16">
        <v>40717.427083333336</v>
      </c>
      <c r="C207" s="4">
        <v>7.03</v>
      </c>
      <c r="D207" s="4">
        <v>9.8699999999999992</v>
      </c>
      <c r="E207" s="5">
        <v>91.1</v>
      </c>
      <c r="F207" s="5"/>
      <c r="G207" s="5">
        <v>11.5</v>
      </c>
      <c r="H207" s="4"/>
      <c r="I207" s="5">
        <v>55.4</v>
      </c>
      <c r="J207" s="5">
        <v>74.5</v>
      </c>
      <c r="K207" s="5">
        <v>0</v>
      </c>
      <c r="L207" s="6"/>
      <c r="M207" s="4">
        <v>1.78</v>
      </c>
      <c r="N207" s="6">
        <v>350</v>
      </c>
      <c r="O207" s="6"/>
      <c r="P207" s="4">
        <v>0.24</v>
      </c>
      <c r="Q207" s="4">
        <v>0.34</v>
      </c>
      <c r="R207" s="4">
        <v>0.05</v>
      </c>
      <c r="S207" s="15">
        <v>5.0000000000000001E-3</v>
      </c>
      <c r="T207" s="4">
        <v>0.24</v>
      </c>
      <c r="U207" s="4">
        <v>0.04</v>
      </c>
      <c r="V207" s="6">
        <v>2</v>
      </c>
    </row>
    <row r="208" spans="1:22" x14ac:dyDescent="0.25">
      <c r="A208" s="7">
        <v>40731.451388888891</v>
      </c>
      <c r="B208" s="16">
        <v>40731.451388888891</v>
      </c>
      <c r="C208" s="4">
        <v>7.08</v>
      </c>
      <c r="D208" s="4">
        <v>9.0399999999999991</v>
      </c>
      <c r="E208" s="5">
        <v>86.8</v>
      </c>
      <c r="F208" s="5"/>
      <c r="G208" s="5">
        <v>13.7</v>
      </c>
      <c r="H208" s="4"/>
      <c r="I208" s="5">
        <v>66.7</v>
      </c>
      <c r="J208" s="5">
        <v>84.9</v>
      </c>
      <c r="K208" s="5">
        <v>0</v>
      </c>
      <c r="L208" s="6"/>
      <c r="M208" s="4">
        <v>0.85</v>
      </c>
      <c r="N208" s="6">
        <v>350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40743.423611111109</v>
      </c>
      <c r="B209" s="16">
        <v>40743.423611111109</v>
      </c>
      <c r="C209" s="4">
        <v>6.84</v>
      </c>
      <c r="D209" s="4">
        <v>9.43</v>
      </c>
      <c r="E209" s="5">
        <v>89.8</v>
      </c>
      <c r="F209" s="5"/>
      <c r="G209" s="5">
        <v>13.2</v>
      </c>
      <c r="H209" s="4">
        <v>1.5</v>
      </c>
      <c r="I209" s="5">
        <v>58.8</v>
      </c>
      <c r="J209" s="5">
        <v>74.8</v>
      </c>
      <c r="K209" s="5">
        <v>0</v>
      </c>
      <c r="L209" s="6"/>
      <c r="M209" s="4"/>
      <c r="N209" s="6">
        <v>110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40757.440972222219</v>
      </c>
      <c r="B210" s="16">
        <v>40757.440972222219</v>
      </c>
      <c r="C210" s="4">
        <v>6.44</v>
      </c>
      <c r="D210" s="4">
        <v>9.85</v>
      </c>
      <c r="E210" s="5">
        <v>94.6</v>
      </c>
      <c r="F210" s="5"/>
      <c r="G210" s="5">
        <v>13.6</v>
      </c>
      <c r="H210" s="4"/>
      <c r="I210" s="5">
        <v>69.5</v>
      </c>
      <c r="J210" s="5">
        <v>87.4</v>
      </c>
      <c r="K210" s="5">
        <v>0</v>
      </c>
      <c r="L210" s="6"/>
      <c r="M210" s="4">
        <v>1.64</v>
      </c>
      <c r="N210" s="6">
        <v>240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40773.434027777781</v>
      </c>
      <c r="B211" s="16">
        <v>40773.434027777781</v>
      </c>
      <c r="C211" s="4">
        <v>6.66</v>
      </c>
      <c r="D211" s="4"/>
      <c r="E211" s="5">
        <v>88.9</v>
      </c>
      <c r="F211" s="5"/>
      <c r="G211" s="5">
        <v>13.2</v>
      </c>
      <c r="H211" s="4"/>
      <c r="I211" s="5">
        <v>81</v>
      </c>
      <c r="J211" s="5">
        <v>104.2</v>
      </c>
      <c r="K211" s="5">
        <v>0.1</v>
      </c>
      <c r="L211" s="6"/>
      <c r="M211" s="4">
        <v>1.5</v>
      </c>
      <c r="N211" s="6">
        <v>130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8">
        <v>40785.416666666664</v>
      </c>
      <c r="B212" s="26">
        <v>40785.416666666664</v>
      </c>
      <c r="C212" s="21">
        <v>7.48</v>
      </c>
      <c r="D212" s="21">
        <v>8.64</v>
      </c>
      <c r="E212" s="22">
        <v>86.6</v>
      </c>
      <c r="F212" s="22"/>
      <c r="G212" s="22">
        <v>15.4</v>
      </c>
      <c r="H212" s="21"/>
      <c r="I212" s="22">
        <v>35.6</v>
      </c>
      <c r="J212" s="22">
        <v>42.6</v>
      </c>
      <c r="K212" s="22">
        <v>0</v>
      </c>
      <c r="L212" s="23"/>
      <c r="M212" s="21">
        <v>1.38</v>
      </c>
      <c r="N212" s="24">
        <v>540</v>
      </c>
      <c r="O212" s="24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40799.404166666667</v>
      </c>
      <c r="B213" s="16">
        <v>40799.404166666667</v>
      </c>
      <c r="C213" s="4">
        <v>6.87</v>
      </c>
      <c r="D213" s="4">
        <v>7.73</v>
      </c>
      <c r="E213" s="5">
        <v>76.900000000000006</v>
      </c>
      <c r="F213" s="5"/>
      <c r="G213" s="5">
        <v>15.1</v>
      </c>
      <c r="H213" s="4">
        <v>1.1299999999999999</v>
      </c>
      <c r="I213" s="5">
        <v>91</v>
      </c>
      <c r="J213" s="5">
        <v>112.2</v>
      </c>
      <c r="K213" s="5">
        <v>0.1</v>
      </c>
      <c r="L213" s="6"/>
      <c r="M213" s="4">
        <v>1.3</v>
      </c>
      <c r="N213" s="6">
        <v>350</v>
      </c>
      <c r="O213" s="6"/>
      <c r="P213" s="4">
        <v>0.26</v>
      </c>
      <c r="Q213" s="4">
        <v>0.27</v>
      </c>
      <c r="R213" s="4">
        <v>0.05</v>
      </c>
      <c r="S213" s="15">
        <v>0.01</v>
      </c>
      <c r="T213" s="4">
        <v>0.26</v>
      </c>
      <c r="U213" s="4">
        <v>0.04</v>
      </c>
      <c r="V213" s="6">
        <v>2</v>
      </c>
    </row>
    <row r="214" spans="1:22" x14ac:dyDescent="0.25">
      <c r="A214" s="7">
        <v>40815.434027777781</v>
      </c>
      <c r="B214" s="16">
        <v>40815.434027777781</v>
      </c>
      <c r="C214" s="4">
        <v>6.83</v>
      </c>
      <c r="D214" s="4">
        <v>9.89</v>
      </c>
      <c r="E214" s="5">
        <v>89.7</v>
      </c>
      <c r="F214" s="5"/>
      <c r="G214" s="5">
        <v>11</v>
      </c>
      <c r="H214" s="4">
        <v>1.1100000000000001</v>
      </c>
      <c r="I214" s="5">
        <v>80.400000000000006</v>
      </c>
      <c r="J214" s="5">
        <v>109.9</v>
      </c>
      <c r="K214" s="5">
        <v>0.1</v>
      </c>
      <c r="L214" s="6"/>
      <c r="M214" s="4">
        <v>0.4</v>
      </c>
      <c r="N214" s="6">
        <v>79</v>
      </c>
      <c r="O214" s="6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40827</v>
      </c>
      <c r="B215" s="26">
        <v>0.41319444444444442</v>
      </c>
      <c r="C215" s="4">
        <v>6.76</v>
      </c>
      <c r="D215" s="4">
        <v>9.18</v>
      </c>
      <c r="E215" s="5">
        <v>85</v>
      </c>
      <c r="F215" s="5"/>
      <c r="G215" s="5">
        <v>12</v>
      </c>
      <c r="H215" s="4">
        <v>0.93</v>
      </c>
      <c r="I215" s="5">
        <v>86.4</v>
      </c>
      <c r="J215" s="5">
        <v>114.7</v>
      </c>
      <c r="K215" s="5">
        <v>0.1</v>
      </c>
      <c r="L215" s="4"/>
      <c r="M215" s="4">
        <v>1.4</v>
      </c>
      <c r="N215" s="3">
        <v>130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40842</v>
      </c>
      <c r="B216" s="26">
        <v>0.44444444444444442</v>
      </c>
      <c r="C216" s="4">
        <v>6.49</v>
      </c>
      <c r="D216" s="4">
        <v>11.5</v>
      </c>
      <c r="E216" s="5">
        <v>93.5</v>
      </c>
      <c r="F216" s="5"/>
      <c r="G216" s="5">
        <v>6.4</v>
      </c>
      <c r="H216" s="4">
        <v>1.2</v>
      </c>
      <c r="I216" s="5">
        <v>66.900000000000006</v>
      </c>
      <c r="J216" s="5">
        <v>103.7</v>
      </c>
      <c r="K216" s="5">
        <v>0</v>
      </c>
      <c r="L216" s="6"/>
      <c r="M216" s="4">
        <v>0.5</v>
      </c>
      <c r="N216" s="3">
        <v>33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40855</v>
      </c>
      <c r="B217" s="26">
        <v>0.4236111111111111</v>
      </c>
      <c r="C217" s="4">
        <v>6.43</v>
      </c>
      <c r="D217" s="4">
        <v>11.18</v>
      </c>
      <c r="E217" s="5">
        <v>90.5</v>
      </c>
      <c r="F217" s="5"/>
      <c r="G217" s="5">
        <v>6.4</v>
      </c>
      <c r="H217" s="4">
        <v>2.9</v>
      </c>
      <c r="I217" s="5">
        <v>63.2</v>
      </c>
      <c r="J217" s="5">
        <v>98</v>
      </c>
      <c r="K217" s="5">
        <v>0</v>
      </c>
      <c r="L217" s="6"/>
      <c r="M217" s="4">
        <v>1.74</v>
      </c>
      <c r="N217" s="3">
        <v>540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40869</v>
      </c>
      <c r="B218" s="26">
        <v>0.44791666666666669</v>
      </c>
      <c r="C218" s="4">
        <v>6.19</v>
      </c>
      <c r="D218" s="4">
        <v>11.1</v>
      </c>
      <c r="E218" s="5">
        <v>90.1</v>
      </c>
      <c r="F218" s="5"/>
      <c r="G218" s="5">
        <v>6.3</v>
      </c>
      <c r="H218" s="4">
        <v>20</v>
      </c>
      <c r="I218" s="5">
        <v>50.6</v>
      </c>
      <c r="J218" s="5">
        <v>78.8</v>
      </c>
      <c r="K218" s="5">
        <v>0</v>
      </c>
      <c r="L218" s="6"/>
      <c r="M218" s="4">
        <v>2.56</v>
      </c>
      <c r="N218" s="3">
        <v>170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40883</v>
      </c>
      <c r="B219" s="26">
        <v>0.46180555555555558</v>
      </c>
      <c r="C219" s="4">
        <v>6.06</v>
      </c>
      <c r="D219" s="4">
        <v>12.35</v>
      </c>
      <c r="E219" s="5">
        <v>90.4</v>
      </c>
      <c r="F219" s="5"/>
      <c r="G219" s="5">
        <v>2.2000000000000002</v>
      </c>
      <c r="H219" s="4">
        <v>2.78</v>
      </c>
      <c r="I219" s="5">
        <v>52.8</v>
      </c>
      <c r="J219" s="5">
        <v>93</v>
      </c>
      <c r="K219" s="5">
        <v>0</v>
      </c>
      <c r="L219" s="3"/>
      <c r="M219" s="4">
        <v>1.86</v>
      </c>
      <c r="N219" s="3">
        <v>23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40897</v>
      </c>
      <c r="B220" s="26">
        <v>0.4236111111111111</v>
      </c>
      <c r="C220" s="4"/>
      <c r="D220" s="4">
        <v>11.32</v>
      </c>
      <c r="E220" s="5">
        <v>90.9</v>
      </c>
      <c r="F220" s="5"/>
      <c r="G220" s="5">
        <v>5.9</v>
      </c>
      <c r="H220" s="4">
        <v>2.81</v>
      </c>
      <c r="I220" s="5">
        <v>61</v>
      </c>
      <c r="J220" s="5">
        <v>95.2</v>
      </c>
      <c r="K220" s="5">
        <v>0</v>
      </c>
      <c r="L220" s="6"/>
      <c r="M220" s="4">
        <v>1.72</v>
      </c>
      <c r="N220" s="3">
        <v>23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40913</v>
      </c>
      <c r="B221" s="26">
        <v>0.44097222222222227</v>
      </c>
      <c r="C221" s="4"/>
      <c r="D221" s="4">
        <v>11.01</v>
      </c>
      <c r="E221" s="5">
        <v>88</v>
      </c>
      <c r="F221" s="5"/>
      <c r="G221" s="5">
        <v>5.8</v>
      </c>
      <c r="H221" s="4">
        <v>18.899999999999999</v>
      </c>
      <c r="I221" s="5">
        <v>38.4</v>
      </c>
      <c r="J221" s="5">
        <v>60.5</v>
      </c>
      <c r="K221" s="5">
        <v>0</v>
      </c>
      <c r="L221" s="6"/>
      <c r="M221" s="4">
        <v>3.22</v>
      </c>
      <c r="N221" s="3">
        <v>79</v>
      </c>
      <c r="O221" s="3"/>
      <c r="P221" s="4">
        <v>0.74</v>
      </c>
      <c r="Q221" s="4">
        <v>0.5</v>
      </c>
      <c r="R221" s="4">
        <v>4.5999999999999999E-2</v>
      </c>
      <c r="S221" s="15">
        <v>5.0000000000000001E-3</v>
      </c>
      <c r="T221" s="4">
        <v>0.74</v>
      </c>
      <c r="U221" s="4">
        <v>0.06</v>
      </c>
      <c r="V221" s="3">
        <v>27</v>
      </c>
    </row>
    <row r="222" spans="1:22" x14ac:dyDescent="0.25">
      <c r="A222" s="7">
        <v>40928</v>
      </c>
      <c r="B222" s="26"/>
      <c r="C222" s="9"/>
      <c r="D222" s="4"/>
      <c r="E222" s="5"/>
      <c r="F222" s="5"/>
      <c r="G222" s="5"/>
      <c r="H222" s="4"/>
      <c r="I222" s="5"/>
      <c r="J222" s="5"/>
      <c r="K222" s="5"/>
      <c r="L222" s="6"/>
      <c r="M222" s="4"/>
      <c r="N222" s="3"/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40940</v>
      </c>
      <c r="B223" s="26">
        <v>0.42708333333333331</v>
      </c>
      <c r="C223" s="4">
        <v>6.59</v>
      </c>
      <c r="D223" s="4">
        <v>11.35</v>
      </c>
      <c r="E223" s="5">
        <v>90.6</v>
      </c>
      <c r="F223" s="5"/>
      <c r="G223" s="5">
        <v>5.7</v>
      </c>
      <c r="H223" s="4">
        <v>34.9</v>
      </c>
      <c r="I223" s="5">
        <v>36</v>
      </c>
      <c r="J223" s="5">
        <v>57.1</v>
      </c>
      <c r="K223" s="5">
        <v>0</v>
      </c>
      <c r="L223" s="6"/>
      <c r="M223" s="4">
        <v>3.5</v>
      </c>
      <c r="N223" s="3">
        <v>130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40953</v>
      </c>
      <c r="B224" s="26">
        <v>0.42708333333333331</v>
      </c>
      <c r="C224" s="4">
        <v>7.21</v>
      </c>
      <c r="D224" s="4">
        <v>11.17</v>
      </c>
      <c r="E224" s="5">
        <v>90.2</v>
      </c>
      <c r="F224" s="5"/>
      <c r="G224" s="5">
        <v>6.1</v>
      </c>
      <c r="H224" s="4">
        <v>3.14</v>
      </c>
      <c r="I224" s="5">
        <v>54.6</v>
      </c>
      <c r="J224" s="5">
        <v>85.3</v>
      </c>
      <c r="K224" s="5">
        <v>0</v>
      </c>
      <c r="L224" s="6"/>
      <c r="M224" s="4">
        <v>0.88</v>
      </c>
      <c r="N224" s="3">
        <v>23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40967</v>
      </c>
      <c r="B225" s="26">
        <v>0.41666666666666669</v>
      </c>
      <c r="C225" s="4">
        <v>6.58</v>
      </c>
      <c r="D225" s="4">
        <v>11.36</v>
      </c>
      <c r="E225" s="5">
        <v>85.1</v>
      </c>
      <c r="F225" s="5"/>
      <c r="G225" s="5">
        <v>3.3</v>
      </c>
      <c r="H225" s="4">
        <v>10.89</v>
      </c>
      <c r="I225" s="5">
        <v>44.7</v>
      </c>
      <c r="J225" s="5">
        <v>76.2</v>
      </c>
      <c r="K225" s="5">
        <v>0</v>
      </c>
      <c r="L225" s="6"/>
      <c r="M225" s="4"/>
      <c r="N225" s="3">
        <v>5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40983</v>
      </c>
      <c r="B226" s="26">
        <v>0.40972222222222227</v>
      </c>
      <c r="C226" s="4">
        <v>6.66</v>
      </c>
      <c r="D226" s="4">
        <v>11.73</v>
      </c>
      <c r="E226" s="5">
        <v>93.4</v>
      </c>
      <c r="F226" s="5"/>
      <c r="G226" s="5">
        <v>5.6</v>
      </c>
      <c r="H226" s="4">
        <v>8.02</v>
      </c>
      <c r="I226" s="5">
        <v>38.200000000000003</v>
      </c>
      <c r="J226" s="5">
        <v>60.6</v>
      </c>
      <c r="K226" s="5">
        <v>0</v>
      </c>
      <c r="L226" s="6"/>
      <c r="M226" s="4"/>
      <c r="N226" s="3">
        <v>13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40995</v>
      </c>
      <c r="B227" s="26">
        <v>0.41666666666666669</v>
      </c>
      <c r="C227" s="4">
        <v>6.65</v>
      </c>
      <c r="D227" s="4">
        <v>10.8</v>
      </c>
      <c r="E227" s="5">
        <v>87.9</v>
      </c>
      <c r="F227" s="5"/>
      <c r="G227" s="5">
        <v>6.4</v>
      </c>
      <c r="H227" s="4">
        <v>4.34</v>
      </c>
      <c r="I227" s="5">
        <v>51.7</v>
      </c>
      <c r="J227" s="5">
        <v>79.400000000000006</v>
      </c>
      <c r="K227" s="5">
        <v>0</v>
      </c>
      <c r="L227" s="6"/>
      <c r="M227" s="4"/>
      <c r="N227" s="3">
        <v>2</v>
      </c>
      <c r="O227" s="3"/>
      <c r="P227" s="4">
        <v>0.67</v>
      </c>
      <c r="Q227" s="4">
        <v>0.39</v>
      </c>
      <c r="R227" s="4">
        <v>0.05</v>
      </c>
      <c r="S227" s="15">
        <v>5.0000000000000001E-3</v>
      </c>
      <c r="T227" s="4">
        <v>0.67</v>
      </c>
      <c r="U227" s="4">
        <v>0.05</v>
      </c>
      <c r="V227" s="3">
        <v>2</v>
      </c>
    </row>
    <row r="228" spans="1:22" x14ac:dyDescent="0.25">
      <c r="A228" s="7">
        <v>41009</v>
      </c>
      <c r="B228" s="26">
        <v>0.41666666666666669</v>
      </c>
      <c r="C228" s="4">
        <v>6.54</v>
      </c>
      <c r="D228" s="4">
        <v>10.9</v>
      </c>
      <c r="E228" s="5">
        <v>91.9</v>
      </c>
      <c r="F228" s="5"/>
      <c r="G228" s="5">
        <v>7.9</v>
      </c>
      <c r="H228" s="4">
        <v>4.17</v>
      </c>
      <c r="I228" s="5">
        <v>48.6</v>
      </c>
      <c r="J228" s="5">
        <v>72.099999999999994</v>
      </c>
      <c r="K228" s="5">
        <v>0</v>
      </c>
      <c r="L228" s="6"/>
      <c r="M228" s="4"/>
      <c r="N228" s="3">
        <v>33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41026</v>
      </c>
      <c r="B229" s="26">
        <v>0.3923611111111111</v>
      </c>
      <c r="C229" s="4">
        <v>6.88</v>
      </c>
      <c r="D229" s="4">
        <v>10.34</v>
      </c>
      <c r="E229" s="5">
        <v>88.2</v>
      </c>
      <c r="F229" s="5"/>
      <c r="G229" s="5">
        <v>7.1</v>
      </c>
      <c r="H229" s="4">
        <v>10.96</v>
      </c>
      <c r="I229" s="5">
        <v>39.799999999999997</v>
      </c>
      <c r="J229" s="5">
        <v>58.9</v>
      </c>
      <c r="K229" s="5">
        <v>0</v>
      </c>
      <c r="L229" s="6"/>
      <c r="M229" s="4"/>
      <c r="N229" s="3">
        <v>350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41038</v>
      </c>
      <c r="B230" s="26">
        <v>0.41319444444444442</v>
      </c>
      <c r="C230" s="4">
        <v>6.86</v>
      </c>
      <c r="D230" s="4">
        <v>10.4</v>
      </c>
      <c r="E230" s="5">
        <v>89.8</v>
      </c>
      <c r="F230" s="5"/>
      <c r="G230" s="5">
        <v>8.9</v>
      </c>
      <c r="H230" s="4">
        <v>3.48</v>
      </c>
      <c r="I230" s="5">
        <v>47.7</v>
      </c>
      <c r="J230" s="5">
        <v>68.8</v>
      </c>
      <c r="K230" s="5">
        <v>0</v>
      </c>
      <c r="L230" s="6"/>
      <c r="M230" s="4"/>
      <c r="N230" s="3">
        <v>49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41052</v>
      </c>
      <c r="B231" s="26">
        <v>0.40972222222222227</v>
      </c>
      <c r="C231" s="4">
        <v>6.54</v>
      </c>
      <c r="D231" s="4">
        <v>9.7200000000000006</v>
      </c>
      <c r="E231" s="5">
        <v>86.5</v>
      </c>
      <c r="F231" s="5"/>
      <c r="G231" s="5">
        <v>9.9</v>
      </c>
      <c r="H231" s="4">
        <v>16.5</v>
      </c>
      <c r="I231" s="5">
        <v>39.4</v>
      </c>
      <c r="J231" s="5">
        <v>55.3</v>
      </c>
      <c r="K231" s="5">
        <v>0</v>
      </c>
      <c r="L231" s="6"/>
      <c r="M231" s="4"/>
      <c r="N231" s="3">
        <v>240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41065</v>
      </c>
      <c r="B232" s="26">
        <v>0.41666666666666669</v>
      </c>
      <c r="C232" s="4">
        <v>6.75</v>
      </c>
      <c r="D232" s="4">
        <v>9</v>
      </c>
      <c r="E232" s="5">
        <v>79.7</v>
      </c>
      <c r="F232" s="5"/>
      <c r="G232" s="5">
        <v>9.9</v>
      </c>
      <c r="H232" s="4">
        <v>6.2</v>
      </c>
      <c r="I232" s="5">
        <v>52.4</v>
      </c>
      <c r="J232" s="5">
        <v>73.5</v>
      </c>
      <c r="K232" s="5">
        <v>0</v>
      </c>
      <c r="L232" s="6"/>
      <c r="M232" s="4"/>
      <c r="N232" s="3">
        <v>110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41079</v>
      </c>
      <c r="B233" s="26">
        <v>0.43055555555555558</v>
      </c>
      <c r="C233" s="4">
        <v>6.67</v>
      </c>
      <c r="D233" s="4">
        <v>9.43</v>
      </c>
      <c r="E233" s="5">
        <v>86</v>
      </c>
      <c r="F233" s="5"/>
      <c r="G233" s="5">
        <v>11</v>
      </c>
      <c r="H233" s="4">
        <v>9.7100000000000009</v>
      </c>
      <c r="I233" s="5">
        <v>45.4</v>
      </c>
      <c r="J233" s="5">
        <v>62</v>
      </c>
      <c r="K233" s="5">
        <v>0</v>
      </c>
      <c r="L233" s="6"/>
      <c r="M233" s="4"/>
      <c r="N233" s="3">
        <v>79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41095</v>
      </c>
      <c r="B234" s="26">
        <v>0.43055555555555558</v>
      </c>
      <c r="C234" s="4">
        <v>6.84</v>
      </c>
      <c r="D234" s="4">
        <v>9.68</v>
      </c>
      <c r="E234" s="5">
        <v>90.2</v>
      </c>
      <c r="F234" s="5"/>
      <c r="G234" s="5">
        <v>12.1</v>
      </c>
      <c r="H234" s="4">
        <v>6.33</v>
      </c>
      <c r="I234" s="5">
        <v>51</v>
      </c>
      <c r="J234" s="5">
        <v>67.7</v>
      </c>
      <c r="K234" s="5">
        <v>0</v>
      </c>
      <c r="L234" s="6"/>
      <c r="M234" s="4">
        <v>2.8</v>
      </c>
      <c r="N234" s="3">
        <v>540</v>
      </c>
      <c r="O234" s="3"/>
      <c r="P234" s="4">
        <v>0.28999999999999998</v>
      </c>
      <c r="Q234" s="4">
        <v>0.38</v>
      </c>
      <c r="R234" s="4">
        <v>0.05</v>
      </c>
      <c r="S234" s="15">
        <v>5.0000000000000001E-3</v>
      </c>
      <c r="T234" s="4">
        <v>0.28999999999999998</v>
      </c>
      <c r="U234" s="4">
        <v>0.06</v>
      </c>
      <c r="V234" s="3">
        <v>6</v>
      </c>
    </row>
    <row r="235" spans="1:22" x14ac:dyDescent="0.25">
      <c r="A235" s="7">
        <v>41107</v>
      </c>
      <c r="B235" s="26">
        <v>0.43402777777777773</v>
      </c>
      <c r="C235" s="4">
        <v>6.71</v>
      </c>
      <c r="D235" s="4">
        <v>9.17</v>
      </c>
      <c r="E235" s="5">
        <v>90.7</v>
      </c>
      <c r="F235" s="5"/>
      <c r="G235" s="5">
        <v>14.8</v>
      </c>
      <c r="H235" s="4">
        <v>2.83</v>
      </c>
      <c r="I235" s="5">
        <v>72.599999999999994</v>
      </c>
      <c r="J235" s="5">
        <v>90</v>
      </c>
      <c r="K235" s="5">
        <v>0</v>
      </c>
      <c r="L235" s="6"/>
      <c r="M235" s="4">
        <v>0.7</v>
      </c>
      <c r="N235" s="3">
        <v>350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41122</v>
      </c>
      <c r="B236" s="26">
        <v>0.47222222222222227</v>
      </c>
      <c r="C236" s="4">
        <v>6.72</v>
      </c>
      <c r="D236" s="4">
        <v>9.4700000000000006</v>
      </c>
      <c r="E236" s="5">
        <v>92.8</v>
      </c>
      <c r="F236" s="5"/>
      <c r="G236" s="5">
        <v>14.3</v>
      </c>
      <c r="H236" s="4"/>
      <c r="I236" s="5">
        <v>75.8</v>
      </c>
      <c r="J236" s="5">
        <v>95.2</v>
      </c>
      <c r="K236" s="5">
        <v>0</v>
      </c>
      <c r="L236" s="6"/>
      <c r="M236" s="4"/>
      <c r="N236" s="3">
        <v>79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41135</v>
      </c>
      <c r="B237" s="26">
        <v>0.4201388888888889</v>
      </c>
      <c r="C237" s="4">
        <v>7.3</v>
      </c>
      <c r="D237" s="4">
        <v>8.61</v>
      </c>
      <c r="E237" s="5">
        <v>86.9</v>
      </c>
      <c r="F237" s="5"/>
      <c r="G237" s="5">
        <v>15.8</v>
      </c>
      <c r="H237" s="4">
        <v>3.81</v>
      </c>
      <c r="I237" s="5">
        <v>86.4</v>
      </c>
      <c r="J237" s="5">
        <v>104.8</v>
      </c>
      <c r="K237" s="5">
        <v>0.1</v>
      </c>
      <c r="L237" s="6"/>
      <c r="M237" s="4">
        <v>1.34</v>
      </c>
      <c r="N237" s="3">
        <v>920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41149</v>
      </c>
      <c r="B238" s="26">
        <v>0.39583333333333331</v>
      </c>
      <c r="C238" s="4">
        <v>6.7</v>
      </c>
      <c r="D238" s="4">
        <v>7.7</v>
      </c>
      <c r="E238" s="5">
        <v>76.3</v>
      </c>
      <c r="F238" s="5"/>
      <c r="G238" s="5">
        <v>14.9</v>
      </c>
      <c r="H238" s="4">
        <v>2.0499999999999998</v>
      </c>
      <c r="I238" s="5">
        <v>86</v>
      </c>
      <c r="J238" s="5">
        <v>105.9</v>
      </c>
      <c r="K238" s="5">
        <v>0.1</v>
      </c>
      <c r="L238" s="6"/>
      <c r="M238" s="4"/>
      <c r="N238" s="3">
        <v>240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x14ac:dyDescent="0.25">
      <c r="A239" s="8">
        <v>41164</v>
      </c>
      <c r="B239" s="26">
        <v>0.41319444444444442</v>
      </c>
      <c r="C239" s="4">
        <v>6.83</v>
      </c>
      <c r="D239" s="4">
        <v>8.81</v>
      </c>
      <c r="E239" s="5">
        <v>80.3</v>
      </c>
      <c r="F239" s="5"/>
      <c r="G239" s="5">
        <v>11.3</v>
      </c>
      <c r="H239" s="4">
        <v>1.73</v>
      </c>
      <c r="I239" s="5">
        <v>81</v>
      </c>
      <c r="J239" s="5">
        <v>109.1</v>
      </c>
      <c r="K239" s="5">
        <v>0.1</v>
      </c>
      <c r="M239" s="4">
        <v>0.18</v>
      </c>
      <c r="N239" s="3">
        <v>350</v>
      </c>
      <c r="O239" s="3"/>
      <c r="P239" s="4">
        <v>0.16</v>
      </c>
      <c r="Q239" s="4">
        <v>0.28000000000000003</v>
      </c>
      <c r="R239" s="4">
        <v>0.05</v>
      </c>
      <c r="S239" s="15">
        <v>5.0000000000000001E-3</v>
      </c>
      <c r="T239" s="4">
        <v>0.16</v>
      </c>
      <c r="U239" s="4">
        <v>0.05</v>
      </c>
      <c r="V239" s="3">
        <v>2</v>
      </c>
    </row>
    <row r="240" spans="1:22" x14ac:dyDescent="0.25">
      <c r="A240" s="7">
        <v>41177</v>
      </c>
      <c r="B240" s="26">
        <v>0.4236111111111111</v>
      </c>
      <c r="C240" s="4">
        <v>6.58</v>
      </c>
      <c r="D240" s="4">
        <v>8.0299999999999994</v>
      </c>
      <c r="E240" s="5">
        <v>76.2</v>
      </c>
      <c r="F240" s="5"/>
      <c r="G240" s="5">
        <v>12.9</v>
      </c>
      <c r="H240" s="4">
        <v>1.79</v>
      </c>
      <c r="I240" s="5">
        <v>86.7</v>
      </c>
      <c r="J240" s="5">
        <v>112.7</v>
      </c>
      <c r="K240" s="5">
        <v>0.1</v>
      </c>
      <c r="L240" s="6"/>
      <c r="M240" s="4"/>
      <c r="N240" s="3">
        <v>350</v>
      </c>
      <c r="O240" s="3"/>
      <c r="P240" s="4"/>
      <c r="Q240" s="4"/>
      <c r="R240" s="4"/>
      <c r="S240" s="4"/>
      <c r="T240" s="4"/>
      <c r="U240" s="4"/>
      <c r="V240" s="3"/>
    </row>
    <row r="241" spans="1:24" x14ac:dyDescent="0.25">
      <c r="A241" s="7">
        <v>41191</v>
      </c>
      <c r="B241" s="26">
        <v>0.39930555555555558</v>
      </c>
      <c r="C241" s="272">
        <v>6.5</v>
      </c>
      <c r="D241" s="273">
        <v>5.25</v>
      </c>
      <c r="E241" s="272">
        <v>49.5</v>
      </c>
      <c r="F241" s="272"/>
      <c r="G241" s="273">
        <v>9.5</v>
      </c>
      <c r="H241" s="272">
        <v>0.8</v>
      </c>
      <c r="I241" s="273">
        <v>79.8</v>
      </c>
      <c r="J241" s="273">
        <v>112.5</v>
      </c>
      <c r="K241" s="273">
        <v>0.1</v>
      </c>
      <c r="L241" s="274"/>
      <c r="M241" s="275">
        <v>1.82</v>
      </c>
      <c r="N241" s="276">
        <v>33</v>
      </c>
      <c r="O241" s="276"/>
    </row>
    <row r="242" spans="1:24" x14ac:dyDescent="0.25">
      <c r="A242" s="7">
        <v>41205</v>
      </c>
      <c r="B242" s="26">
        <v>0.4375</v>
      </c>
      <c r="C242" s="277">
        <v>6.65</v>
      </c>
      <c r="D242" s="277">
        <v>10.42</v>
      </c>
      <c r="E242" s="278">
        <v>87.1</v>
      </c>
      <c r="F242" s="278"/>
      <c r="G242" s="278">
        <v>7.4</v>
      </c>
      <c r="H242" s="277">
        <v>4.54</v>
      </c>
      <c r="I242" s="278">
        <v>61.1</v>
      </c>
      <c r="J242" s="278">
        <v>91.9</v>
      </c>
      <c r="K242" s="278">
        <v>0</v>
      </c>
      <c r="L242" s="274"/>
      <c r="M242" s="279">
        <v>1.82</v>
      </c>
      <c r="N242" s="279">
        <v>170</v>
      </c>
      <c r="O242" s="279"/>
      <c r="W242" s="278"/>
      <c r="X242" s="277"/>
    </row>
    <row r="243" spans="1:24" x14ac:dyDescent="0.25">
      <c r="A243" s="7">
        <v>41219</v>
      </c>
      <c r="B243" s="26">
        <v>0.44791666666666669</v>
      </c>
      <c r="C243" s="277">
        <v>6.93</v>
      </c>
      <c r="D243" s="277">
        <v>9.89</v>
      </c>
      <c r="E243" s="278">
        <v>86.8</v>
      </c>
      <c r="F243" s="278"/>
      <c r="G243" s="278">
        <v>9.6</v>
      </c>
      <c r="H243" s="277">
        <v>6.9</v>
      </c>
      <c r="I243" s="278">
        <v>54.5</v>
      </c>
      <c r="J243" s="278">
        <v>77.099999999999994</v>
      </c>
      <c r="K243" s="278">
        <v>0</v>
      </c>
      <c r="L243" s="274"/>
      <c r="M243" s="279"/>
      <c r="N243" s="279">
        <v>63</v>
      </c>
      <c r="O243" s="279"/>
      <c r="W243" s="278"/>
      <c r="X243" s="277"/>
    </row>
    <row r="244" spans="1:24" x14ac:dyDescent="0.25">
      <c r="A244" s="7">
        <v>41233</v>
      </c>
      <c r="B244" s="26">
        <v>0.40625</v>
      </c>
      <c r="C244" s="280"/>
      <c r="D244" s="281">
        <v>10.56</v>
      </c>
      <c r="E244" s="282">
        <v>91.8</v>
      </c>
      <c r="F244" s="282"/>
      <c r="G244" s="282">
        <v>8</v>
      </c>
      <c r="H244" s="281">
        <v>27.6</v>
      </c>
      <c r="I244" s="282">
        <v>36.9</v>
      </c>
      <c r="J244" s="282">
        <v>54.7</v>
      </c>
      <c r="K244" s="273">
        <v>0</v>
      </c>
      <c r="L244" s="274"/>
      <c r="M244" s="274"/>
      <c r="N244" s="283">
        <v>130</v>
      </c>
      <c r="O244" s="283"/>
      <c r="W244" s="282"/>
      <c r="X244" s="281"/>
    </row>
    <row r="245" spans="1:24" x14ac:dyDescent="0.25">
      <c r="A245" s="7">
        <v>41248</v>
      </c>
      <c r="B245" s="26">
        <v>0.4201388888888889</v>
      </c>
      <c r="C245" s="281">
        <v>6.9</v>
      </c>
      <c r="D245" s="281">
        <v>11.36</v>
      </c>
      <c r="E245" s="282">
        <v>93.6</v>
      </c>
      <c r="F245" s="282"/>
      <c r="G245" s="282">
        <v>6.7</v>
      </c>
      <c r="H245" s="281">
        <v>32.6</v>
      </c>
      <c r="I245" s="282">
        <v>40.700000000000003</v>
      </c>
      <c r="J245" s="282">
        <v>62.2</v>
      </c>
      <c r="K245" s="282">
        <v>0</v>
      </c>
      <c r="L245" s="274"/>
      <c r="M245" s="274">
        <v>2.72</v>
      </c>
      <c r="N245" s="283">
        <v>33</v>
      </c>
      <c r="O245" s="283"/>
      <c r="W245" s="282"/>
      <c r="X245" s="281"/>
    </row>
    <row r="246" spans="1:24" x14ac:dyDescent="0.25">
      <c r="A246" s="7">
        <v>41261</v>
      </c>
      <c r="B246" s="26">
        <v>0.41666666666666669</v>
      </c>
      <c r="C246" s="281">
        <v>7.04</v>
      </c>
      <c r="D246" s="281">
        <v>11.83</v>
      </c>
      <c r="E246" s="282">
        <v>91.4</v>
      </c>
      <c r="F246" s="282"/>
      <c r="G246" s="282">
        <v>4.4000000000000004</v>
      </c>
      <c r="H246" s="281">
        <v>4.5</v>
      </c>
      <c r="I246" s="282">
        <v>43.3</v>
      </c>
      <c r="J246" s="282">
        <v>71.099999999999994</v>
      </c>
      <c r="K246" s="282">
        <v>0</v>
      </c>
      <c r="L246" s="274"/>
      <c r="M246" s="274">
        <v>2.64</v>
      </c>
      <c r="N246" s="283">
        <v>49</v>
      </c>
      <c r="O246" s="283"/>
      <c r="P246" s="284">
        <v>0.86</v>
      </c>
      <c r="Q246" s="281">
        <v>0.45</v>
      </c>
      <c r="R246" s="281">
        <v>0.05</v>
      </c>
      <c r="S246" s="281">
        <v>0.03</v>
      </c>
      <c r="T246" s="281">
        <v>0.86</v>
      </c>
      <c r="U246" s="281">
        <v>0.05</v>
      </c>
      <c r="V246" s="285">
        <v>8</v>
      </c>
      <c r="W246" s="282"/>
      <c r="X246" s="281"/>
    </row>
    <row r="247" spans="1:24" x14ac:dyDescent="0.25">
      <c r="A247" s="7">
        <v>41277</v>
      </c>
      <c r="B247" s="26">
        <v>0.44791666666666669</v>
      </c>
      <c r="C247" s="281">
        <v>7.62</v>
      </c>
      <c r="D247" s="281">
        <v>12.51</v>
      </c>
      <c r="E247" s="282">
        <v>91</v>
      </c>
      <c r="F247" s="282"/>
      <c r="G247" s="282">
        <v>2.1</v>
      </c>
      <c r="H247" s="281">
        <v>6.07</v>
      </c>
      <c r="I247" s="282">
        <v>48.8</v>
      </c>
      <c r="J247" s="282">
        <v>86.3</v>
      </c>
      <c r="K247" s="282">
        <v>0</v>
      </c>
      <c r="L247" s="274"/>
      <c r="M247" s="274">
        <v>1.98</v>
      </c>
      <c r="N247" s="283">
        <v>7.8</v>
      </c>
      <c r="O247" s="283"/>
      <c r="W247" s="282"/>
      <c r="X247" s="281"/>
    </row>
    <row r="248" spans="1:24" x14ac:dyDescent="0.25">
      <c r="A248" s="7">
        <v>41290</v>
      </c>
      <c r="B248" s="26">
        <v>0.44444444444444442</v>
      </c>
      <c r="C248" s="285"/>
      <c r="D248" s="281">
        <v>12.89</v>
      </c>
      <c r="E248" s="282">
        <v>92.5</v>
      </c>
      <c r="F248" s="282"/>
      <c r="G248" s="282">
        <v>1.6</v>
      </c>
      <c r="H248" s="281">
        <v>6.99</v>
      </c>
      <c r="I248" s="282">
        <v>44.2</v>
      </c>
      <c r="J248" s="282"/>
      <c r="K248" s="282">
        <v>0</v>
      </c>
      <c r="L248" s="274"/>
      <c r="M248" s="274">
        <v>2.04</v>
      </c>
      <c r="N248" s="283">
        <v>23</v>
      </c>
      <c r="O248" s="283"/>
      <c r="W248" s="282"/>
      <c r="X248" s="281"/>
    </row>
    <row r="249" spans="1:24" x14ac:dyDescent="0.25">
      <c r="A249" s="7">
        <v>41304</v>
      </c>
      <c r="B249" s="26">
        <v>0.4513888888888889</v>
      </c>
      <c r="C249" s="281">
        <v>7.32</v>
      </c>
      <c r="D249" s="281">
        <v>10.8</v>
      </c>
      <c r="E249" s="282">
        <v>84</v>
      </c>
      <c r="F249" s="282"/>
      <c r="G249" s="282">
        <v>4.5999999999999996</v>
      </c>
      <c r="H249" s="281">
        <v>15.1</v>
      </c>
      <c r="I249" s="282">
        <v>34.200000000000003</v>
      </c>
      <c r="J249" s="282">
        <v>55.9</v>
      </c>
      <c r="K249" s="282">
        <v>0</v>
      </c>
      <c r="L249" s="274"/>
      <c r="M249" s="274">
        <v>3.78</v>
      </c>
      <c r="N249" s="283">
        <v>49</v>
      </c>
      <c r="O249" s="283"/>
      <c r="W249" s="282"/>
      <c r="X249" s="281"/>
    </row>
    <row r="250" spans="1:24" x14ac:dyDescent="0.25">
      <c r="A250" s="7">
        <v>41318</v>
      </c>
      <c r="B250" s="26">
        <v>0.40277777777777773</v>
      </c>
      <c r="C250" s="281">
        <v>7.16</v>
      </c>
      <c r="D250" s="281">
        <v>11.19</v>
      </c>
      <c r="E250" s="282">
        <v>90.1</v>
      </c>
      <c r="F250" s="282"/>
      <c r="G250" s="282">
        <v>6</v>
      </c>
      <c r="H250" s="285"/>
      <c r="I250" s="282">
        <v>49.1</v>
      </c>
      <c r="J250" s="282">
        <v>77</v>
      </c>
      <c r="K250" s="282">
        <v>0</v>
      </c>
      <c r="L250" s="274"/>
      <c r="M250" s="281">
        <v>2.04</v>
      </c>
      <c r="N250" s="283">
        <v>11</v>
      </c>
      <c r="O250" s="283"/>
      <c r="W250" s="282"/>
      <c r="X250" s="281"/>
    </row>
    <row r="251" spans="1:24" x14ac:dyDescent="0.25">
      <c r="A251" s="7">
        <v>41333</v>
      </c>
      <c r="B251" s="26">
        <v>0.44791666666666669</v>
      </c>
      <c r="C251" s="281">
        <v>7.23</v>
      </c>
      <c r="D251" s="281">
        <v>11.44</v>
      </c>
      <c r="E251" s="282">
        <v>91.2</v>
      </c>
      <c r="F251" s="282"/>
      <c r="G251" s="282">
        <v>5.6</v>
      </c>
      <c r="H251" s="285"/>
      <c r="I251" s="282">
        <v>50.6</v>
      </c>
      <c r="J251" s="282">
        <v>80.099999999999994</v>
      </c>
      <c r="K251" s="282">
        <v>0</v>
      </c>
      <c r="L251" s="274"/>
      <c r="M251" s="285"/>
      <c r="N251" s="283">
        <v>22</v>
      </c>
      <c r="O251" s="283"/>
      <c r="W251" s="282"/>
      <c r="X251" s="281"/>
    </row>
    <row r="252" spans="1:24" x14ac:dyDescent="0.25">
      <c r="A252" s="7">
        <v>41345</v>
      </c>
      <c r="B252" s="26">
        <v>0.40625</v>
      </c>
      <c r="C252" s="281">
        <v>7.15</v>
      </c>
      <c r="D252" s="281">
        <v>10.81</v>
      </c>
      <c r="E252" s="282">
        <v>88.8</v>
      </c>
      <c r="F252" s="282"/>
      <c r="G252" s="282">
        <v>6.6</v>
      </c>
      <c r="H252" s="285"/>
      <c r="I252" s="282">
        <v>47.5</v>
      </c>
      <c r="J252" s="282">
        <v>73</v>
      </c>
      <c r="K252" s="282">
        <v>0</v>
      </c>
      <c r="L252" s="274"/>
      <c r="M252" s="274">
        <v>2.14</v>
      </c>
      <c r="N252" s="283">
        <v>70</v>
      </c>
      <c r="O252" s="283"/>
      <c r="W252" s="282"/>
      <c r="X252" s="281"/>
    </row>
    <row r="253" spans="1:24" x14ac:dyDescent="0.25">
      <c r="A253" s="7">
        <v>41359</v>
      </c>
      <c r="B253" s="26">
        <v>0.44791666666666669</v>
      </c>
      <c r="C253" s="281">
        <v>7.34</v>
      </c>
      <c r="D253" s="281">
        <v>11.15</v>
      </c>
      <c r="E253" s="282">
        <v>90</v>
      </c>
      <c r="F253" s="282"/>
      <c r="G253" s="282">
        <v>6.2</v>
      </c>
      <c r="H253" s="285"/>
      <c r="I253" s="282">
        <v>47.8</v>
      </c>
      <c r="J253" s="282">
        <v>74.2</v>
      </c>
      <c r="K253" s="282">
        <v>0</v>
      </c>
      <c r="L253" s="274"/>
      <c r="M253" s="281">
        <v>2.14</v>
      </c>
      <c r="N253" s="283">
        <v>49</v>
      </c>
      <c r="O253" s="283"/>
      <c r="P253" s="284">
        <v>0.56000000000000005</v>
      </c>
      <c r="Q253" s="274">
        <v>0.34</v>
      </c>
      <c r="R253" s="281">
        <v>0.05</v>
      </c>
      <c r="S253" s="15">
        <v>5.0000000000000001E-3</v>
      </c>
      <c r="T253" s="274">
        <v>0.56000000000000005</v>
      </c>
      <c r="U253" s="274">
        <v>0.04</v>
      </c>
      <c r="V253" s="285">
        <v>8</v>
      </c>
      <c r="W253" s="282"/>
      <c r="X253" s="281"/>
    </row>
    <row r="254" spans="1:24" x14ac:dyDescent="0.25">
      <c r="A254" s="7">
        <v>41373</v>
      </c>
      <c r="B254" s="26">
        <v>0.41666666666666669</v>
      </c>
      <c r="C254" s="281">
        <v>7.16</v>
      </c>
      <c r="D254" s="281">
        <v>10.65</v>
      </c>
      <c r="E254" s="282">
        <v>91</v>
      </c>
      <c r="F254" s="282"/>
      <c r="G254" s="282">
        <v>7.7</v>
      </c>
      <c r="H254" s="285"/>
      <c r="I254" s="282">
        <v>41.9</v>
      </c>
      <c r="J254" s="282">
        <v>62.5</v>
      </c>
      <c r="K254" s="282">
        <v>0</v>
      </c>
      <c r="L254" s="274"/>
      <c r="M254" s="285"/>
      <c r="N254" s="283">
        <v>22</v>
      </c>
      <c r="O254" s="283"/>
      <c r="W254" s="282"/>
      <c r="X254" s="281"/>
    </row>
    <row r="255" spans="1:24" x14ac:dyDescent="0.25">
      <c r="A255" s="7">
        <v>41387</v>
      </c>
      <c r="B255" s="26">
        <v>0.4513888888888889</v>
      </c>
      <c r="C255" s="281">
        <v>7.11</v>
      </c>
      <c r="D255" s="281">
        <v>9.77</v>
      </c>
      <c r="E255" s="282">
        <v>81.2</v>
      </c>
      <c r="F255" s="282"/>
      <c r="G255" s="282">
        <v>7.3</v>
      </c>
      <c r="H255" s="285"/>
      <c r="I255" s="282">
        <v>43.9</v>
      </c>
      <c r="J255" s="282">
        <v>66.2</v>
      </c>
      <c r="K255" s="282">
        <v>0</v>
      </c>
      <c r="L255" s="274"/>
      <c r="M255" s="274">
        <v>2.38</v>
      </c>
      <c r="N255" s="283">
        <v>13</v>
      </c>
      <c r="O255" s="283"/>
      <c r="W255" s="282"/>
      <c r="X255" s="281"/>
    </row>
    <row r="256" spans="1:24" x14ac:dyDescent="0.25">
      <c r="A256" s="7">
        <v>41402</v>
      </c>
      <c r="B256" s="26">
        <v>0.44444444444444442</v>
      </c>
      <c r="C256" s="281">
        <v>7.16</v>
      </c>
      <c r="D256" s="281">
        <v>10.119999999999999</v>
      </c>
      <c r="E256" s="282">
        <v>89.1</v>
      </c>
      <c r="F256" s="282"/>
      <c r="G256" s="282">
        <v>9.6999999999999993</v>
      </c>
      <c r="H256" s="285"/>
      <c r="I256" s="282">
        <v>40</v>
      </c>
      <c r="J256" s="282">
        <v>56.3</v>
      </c>
      <c r="K256" s="282">
        <v>0</v>
      </c>
      <c r="L256" s="274"/>
      <c r="M256" s="274"/>
      <c r="N256" s="283">
        <v>70</v>
      </c>
      <c r="O256" s="283"/>
      <c r="W256" s="282"/>
      <c r="X256" s="281"/>
    </row>
    <row r="257" spans="1:24" x14ac:dyDescent="0.25">
      <c r="A257" s="7">
        <v>41415</v>
      </c>
      <c r="B257" s="26">
        <v>0.40625</v>
      </c>
      <c r="C257" s="281">
        <v>7.08</v>
      </c>
      <c r="D257" s="281">
        <v>10.029999999999999</v>
      </c>
      <c r="E257" s="282">
        <v>88.8</v>
      </c>
      <c r="F257" s="282"/>
      <c r="G257" s="282">
        <v>10</v>
      </c>
      <c r="H257" s="285"/>
      <c r="I257" s="282">
        <v>46.4</v>
      </c>
      <c r="J257" s="282">
        <v>65.2</v>
      </c>
      <c r="K257" s="282">
        <v>0</v>
      </c>
      <c r="L257" s="274"/>
      <c r="M257" s="274">
        <v>1.96</v>
      </c>
      <c r="N257" s="283">
        <v>540</v>
      </c>
      <c r="O257" s="283"/>
      <c r="W257" s="282"/>
      <c r="X257" s="281"/>
    </row>
    <row r="258" spans="1:24" x14ac:dyDescent="0.25">
      <c r="A258" s="7">
        <v>41429</v>
      </c>
      <c r="B258" s="26">
        <v>0.41319444444444442</v>
      </c>
      <c r="C258" s="285"/>
      <c r="D258" s="281">
        <v>9.9499999999999993</v>
      </c>
      <c r="E258" s="282">
        <v>90.9</v>
      </c>
      <c r="F258" s="282"/>
      <c r="G258" s="282">
        <v>11.3</v>
      </c>
      <c r="H258" s="285"/>
      <c r="I258" s="282">
        <v>53.6</v>
      </c>
      <c r="J258" s="282">
        <v>72.5</v>
      </c>
      <c r="K258" s="282">
        <v>0</v>
      </c>
      <c r="L258" s="274"/>
      <c r="M258" s="281">
        <v>1.82</v>
      </c>
      <c r="N258" s="283">
        <v>79</v>
      </c>
      <c r="O258" s="283"/>
      <c r="W258" s="282"/>
      <c r="X258" s="281"/>
    </row>
    <row r="259" spans="1:24" x14ac:dyDescent="0.25">
      <c r="A259" s="7">
        <v>41443</v>
      </c>
      <c r="B259" s="26">
        <v>0.47916666666666669</v>
      </c>
      <c r="C259" s="281">
        <v>7.24</v>
      </c>
      <c r="D259" s="281">
        <v>9.77</v>
      </c>
      <c r="E259" s="282">
        <v>94.3</v>
      </c>
      <c r="F259" s="282"/>
      <c r="G259" s="282">
        <v>13.7</v>
      </c>
      <c r="H259" s="285"/>
      <c r="I259" s="282">
        <v>65.8</v>
      </c>
      <c r="J259" s="282">
        <v>83.6</v>
      </c>
      <c r="K259" s="282">
        <v>0</v>
      </c>
      <c r="L259" s="274"/>
      <c r="M259" s="285"/>
      <c r="N259" s="283">
        <v>240</v>
      </c>
      <c r="O259" s="283"/>
      <c r="P259" s="284">
        <v>0.23</v>
      </c>
      <c r="Q259" s="274">
        <v>0.25</v>
      </c>
      <c r="R259" s="281">
        <v>0.05</v>
      </c>
      <c r="S259" s="15">
        <v>5.0000000000000001E-3</v>
      </c>
      <c r="T259" s="274">
        <v>0.23</v>
      </c>
      <c r="U259" s="4">
        <v>0.01</v>
      </c>
      <c r="V259" s="3">
        <v>2</v>
      </c>
      <c r="W259" s="282"/>
      <c r="X259" s="281"/>
    </row>
    <row r="260" spans="1:24" x14ac:dyDescent="0.25">
      <c r="A260" s="7">
        <v>41457</v>
      </c>
      <c r="B260" s="26">
        <v>0.44791666666666669</v>
      </c>
      <c r="C260" s="281">
        <v>6.95</v>
      </c>
      <c r="D260" s="281">
        <v>8.65</v>
      </c>
      <c r="E260" s="282">
        <v>88.5</v>
      </c>
      <c r="F260" s="282"/>
      <c r="G260" s="282">
        <v>16.3</v>
      </c>
      <c r="H260" s="281">
        <v>2.58</v>
      </c>
      <c r="I260" s="282">
        <v>73.900000000000006</v>
      </c>
      <c r="J260" s="282">
        <v>88.3</v>
      </c>
      <c r="K260" s="282">
        <v>0</v>
      </c>
      <c r="L260" s="274"/>
      <c r="M260" s="274"/>
      <c r="N260" s="283">
        <v>240</v>
      </c>
      <c r="O260" s="283"/>
      <c r="W260" s="282"/>
      <c r="X260" s="281"/>
    </row>
    <row r="261" spans="1:24" x14ac:dyDescent="0.25">
      <c r="A261" s="7">
        <v>41471</v>
      </c>
      <c r="B261" s="26">
        <v>0.46180555555555558</v>
      </c>
      <c r="C261" s="281">
        <v>7.59</v>
      </c>
      <c r="D261" s="281">
        <v>10.77</v>
      </c>
      <c r="E261" s="282">
        <v>110</v>
      </c>
      <c r="F261" s="282"/>
      <c r="G261" s="282">
        <v>16.100000000000001</v>
      </c>
      <c r="H261" s="281">
        <v>0.54</v>
      </c>
      <c r="I261" s="282">
        <v>82.5</v>
      </c>
      <c r="J261" s="282">
        <v>98.9</v>
      </c>
      <c r="K261" s="282">
        <v>0</v>
      </c>
      <c r="L261" s="274"/>
      <c r="M261" s="274"/>
      <c r="N261" s="283">
        <v>47</v>
      </c>
      <c r="O261" s="283"/>
      <c r="W261" s="282"/>
      <c r="X261" s="281"/>
    </row>
    <row r="262" spans="1:24" x14ac:dyDescent="0.25">
      <c r="A262" s="7">
        <v>41486</v>
      </c>
      <c r="B262" s="26">
        <v>0.44791666666666669</v>
      </c>
      <c r="C262" s="281">
        <v>7.07</v>
      </c>
      <c r="D262" s="281">
        <v>8.17</v>
      </c>
      <c r="E262" s="282">
        <v>83.5</v>
      </c>
      <c r="F262" s="282"/>
      <c r="G262" s="282">
        <v>15.7</v>
      </c>
      <c r="H262" s="281">
        <v>1.6</v>
      </c>
      <c r="I262" s="282">
        <v>85.2</v>
      </c>
      <c r="J262" s="282">
        <v>103.5</v>
      </c>
      <c r="K262" s="282">
        <v>0.1</v>
      </c>
      <c r="L262" s="274"/>
      <c r="M262" s="285"/>
      <c r="N262" s="283">
        <v>350</v>
      </c>
      <c r="O262" s="283"/>
      <c r="W262" s="282"/>
      <c r="X262" s="281"/>
    </row>
    <row r="263" spans="1:24" x14ac:dyDescent="0.25">
      <c r="A263" s="7">
        <v>41499</v>
      </c>
      <c r="B263" s="26">
        <v>0.41319444444444442</v>
      </c>
      <c r="C263" s="281">
        <v>6.76</v>
      </c>
      <c r="D263" s="281">
        <v>7.81</v>
      </c>
      <c r="E263" s="282">
        <v>79.400000000000006</v>
      </c>
      <c r="F263" s="282"/>
      <c r="G263" s="282">
        <v>16.2</v>
      </c>
      <c r="H263" s="281">
        <v>1.45</v>
      </c>
      <c r="I263" s="282">
        <v>89.3</v>
      </c>
      <c r="J263" s="282">
        <v>107.3</v>
      </c>
      <c r="K263" s="282">
        <v>0.1</v>
      </c>
      <c r="L263" s="274"/>
      <c r="M263" s="286"/>
      <c r="N263" s="286">
        <v>49</v>
      </c>
      <c r="O263" s="286"/>
      <c r="W263" s="282"/>
      <c r="X263" s="281"/>
    </row>
    <row r="264" spans="1:24" x14ac:dyDescent="0.25">
      <c r="A264" s="7">
        <v>41513</v>
      </c>
      <c r="B264" s="26">
        <v>0.45833333333333331</v>
      </c>
      <c r="C264" s="281">
        <v>6.71</v>
      </c>
      <c r="D264" s="281">
        <v>4.8499999999999996</v>
      </c>
      <c r="E264" s="282">
        <v>50.8</v>
      </c>
      <c r="F264" s="282"/>
      <c r="G264" s="282">
        <v>18.100000000000001</v>
      </c>
      <c r="H264" s="281">
        <v>0.8</v>
      </c>
      <c r="I264" s="282">
        <v>98.4</v>
      </c>
      <c r="J264" s="282">
        <v>113.6</v>
      </c>
      <c r="K264" s="282">
        <v>0.1</v>
      </c>
      <c r="L264" s="274"/>
      <c r="M264" s="274"/>
      <c r="N264" s="283">
        <v>70</v>
      </c>
      <c r="O264" s="283"/>
      <c r="W264" s="282"/>
      <c r="X264" s="281"/>
    </row>
    <row r="265" spans="1:24" x14ac:dyDescent="0.25">
      <c r="A265" s="7">
        <v>41528</v>
      </c>
      <c r="B265" s="26">
        <v>0.40277777777777773</v>
      </c>
      <c r="C265" s="281">
        <v>6.89</v>
      </c>
      <c r="D265" s="281">
        <v>7.42</v>
      </c>
      <c r="E265" s="282">
        <v>75.599999999999994</v>
      </c>
      <c r="F265" s="282"/>
      <c r="G265" s="282">
        <v>16.3</v>
      </c>
      <c r="H265" s="281">
        <v>2.69</v>
      </c>
      <c r="I265" s="282">
        <v>95.9</v>
      </c>
      <c r="J265" s="282">
        <v>114.9</v>
      </c>
      <c r="K265" s="282">
        <v>0.1</v>
      </c>
      <c r="L265" s="274"/>
      <c r="M265" s="274">
        <v>1.02</v>
      </c>
      <c r="N265" s="283">
        <v>540</v>
      </c>
      <c r="O265" s="283"/>
      <c r="W265" s="282"/>
      <c r="X265" s="281"/>
    </row>
    <row r="266" spans="1:24" x14ac:dyDescent="0.25">
      <c r="A266" s="7">
        <v>41543</v>
      </c>
      <c r="B266" s="26">
        <v>0.4201388888888889</v>
      </c>
      <c r="C266" s="281">
        <v>6.39</v>
      </c>
      <c r="D266" s="281">
        <v>9.16</v>
      </c>
      <c r="E266" s="282">
        <v>83.4</v>
      </c>
      <c r="F266" s="282"/>
      <c r="G266" s="282">
        <v>11.2</v>
      </c>
      <c r="H266" s="281">
        <v>0.67</v>
      </c>
      <c r="I266" s="282">
        <v>79.2</v>
      </c>
      <c r="J266" s="282">
        <v>107.4</v>
      </c>
      <c r="K266" s="282">
        <v>0.1</v>
      </c>
      <c r="L266" s="274"/>
      <c r="M266" s="285"/>
      <c r="N266" s="283">
        <v>350</v>
      </c>
      <c r="O266" s="283"/>
      <c r="P266" s="284">
        <v>0.16</v>
      </c>
      <c r="Q266" s="274">
        <v>0.25</v>
      </c>
      <c r="R266" s="281">
        <v>0.05</v>
      </c>
      <c r="S266" s="284">
        <v>0.01</v>
      </c>
      <c r="T266" s="274">
        <v>0.16</v>
      </c>
      <c r="U266" s="4">
        <v>0.01</v>
      </c>
      <c r="V266" s="3">
        <v>2</v>
      </c>
      <c r="W266" s="282"/>
      <c r="X266" s="281"/>
    </row>
    <row r="267" spans="1:24" x14ac:dyDescent="0.25">
      <c r="A267" s="7">
        <v>41557</v>
      </c>
      <c r="B267" s="26">
        <v>0.4513888888888889</v>
      </c>
      <c r="C267" s="11">
        <v>7.49</v>
      </c>
      <c r="D267" s="4">
        <v>9.6300000000000008</v>
      </c>
      <c r="E267" s="12">
        <v>84.5</v>
      </c>
      <c r="F267" s="12"/>
      <c r="G267" s="12">
        <v>9.5</v>
      </c>
      <c r="H267" s="3"/>
      <c r="I267" s="12">
        <v>58.8</v>
      </c>
      <c r="J267" s="12">
        <v>83.5</v>
      </c>
      <c r="K267" s="5">
        <v>0</v>
      </c>
      <c r="L267" s="12"/>
      <c r="M267" s="2">
        <v>1.74</v>
      </c>
      <c r="N267" s="13">
        <v>1600</v>
      </c>
      <c r="O267" s="13"/>
      <c r="P267" s="16"/>
    </row>
    <row r="268" spans="1:24" x14ac:dyDescent="0.25">
      <c r="A268" s="7">
        <v>41571</v>
      </c>
      <c r="B268" s="26">
        <v>0.4513888888888889</v>
      </c>
      <c r="C268" s="4">
        <v>6.8</v>
      </c>
      <c r="D268" s="11">
        <v>9.4600000000000009</v>
      </c>
      <c r="E268" s="12">
        <v>79.5</v>
      </c>
      <c r="F268" s="12"/>
      <c r="G268" s="5">
        <v>7.8</v>
      </c>
      <c r="H268" s="4">
        <v>2.02</v>
      </c>
      <c r="I268" s="5">
        <v>73.599999999999994</v>
      </c>
      <c r="J268" s="5">
        <v>109.4</v>
      </c>
      <c r="K268" s="5">
        <v>0.1</v>
      </c>
      <c r="L268" s="5"/>
      <c r="M268" s="4">
        <v>1.35</v>
      </c>
      <c r="N268" s="13">
        <v>540</v>
      </c>
      <c r="O268" s="13"/>
      <c r="P268" s="36"/>
      <c r="R268" s="36"/>
      <c r="S268" s="50"/>
      <c r="U268" s="14"/>
      <c r="V268" s="50"/>
    </row>
    <row r="269" spans="1:24" x14ac:dyDescent="0.25">
      <c r="A269" s="7">
        <v>41585</v>
      </c>
      <c r="B269" s="26">
        <v>0.40972222222222227</v>
      </c>
      <c r="C269" s="4">
        <v>7.58</v>
      </c>
      <c r="D269" s="11">
        <v>9.8800000000000008</v>
      </c>
      <c r="E269" s="12">
        <v>86.1</v>
      </c>
      <c r="F269" s="12"/>
      <c r="G269" s="5">
        <v>8.3000000000000007</v>
      </c>
      <c r="H269" s="4">
        <v>4.04</v>
      </c>
      <c r="I269" s="5">
        <v>60.1</v>
      </c>
      <c r="J269" s="5">
        <v>88.2</v>
      </c>
      <c r="K269" s="5">
        <v>0</v>
      </c>
      <c r="M269" s="4">
        <v>2.02</v>
      </c>
      <c r="N269" s="13">
        <v>240</v>
      </c>
      <c r="O269" s="13"/>
      <c r="P269" s="36"/>
      <c r="R269" s="36"/>
      <c r="V269" s="14"/>
    </row>
    <row r="270" spans="1:24" x14ac:dyDescent="0.25">
      <c r="A270" s="7">
        <v>41597</v>
      </c>
      <c r="B270" s="26">
        <v>0.44097222222222227</v>
      </c>
      <c r="C270" s="3"/>
      <c r="D270" s="11">
        <v>10.27</v>
      </c>
      <c r="E270" s="12">
        <v>86</v>
      </c>
      <c r="F270" s="12"/>
      <c r="G270" s="5">
        <v>7.2</v>
      </c>
      <c r="H270" s="5">
        <v>42.2</v>
      </c>
      <c r="I270" s="5">
        <v>33.799999999999997</v>
      </c>
      <c r="J270" s="5">
        <v>50.7</v>
      </c>
      <c r="K270" s="5">
        <v>0</v>
      </c>
      <c r="M270" s="4">
        <v>5.16</v>
      </c>
      <c r="N270" s="13">
        <v>130</v>
      </c>
      <c r="O270" s="13"/>
      <c r="P270" s="36"/>
      <c r="R270" s="36"/>
      <c r="V270" s="14"/>
    </row>
    <row r="271" spans="1:24" x14ac:dyDescent="0.25">
      <c r="A271" s="7">
        <v>41613</v>
      </c>
      <c r="B271" s="26">
        <v>0.41666666666666669</v>
      </c>
      <c r="C271" s="4">
        <v>6.65</v>
      </c>
      <c r="D271" s="11">
        <v>12.12</v>
      </c>
      <c r="E271" s="12">
        <v>85</v>
      </c>
      <c r="F271" s="12"/>
      <c r="G271" s="5">
        <v>0.9</v>
      </c>
      <c r="H271" s="4">
        <v>3.08</v>
      </c>
      <c r="I271" s="5">
        <v>45.2</v>
      </c>
      <c r="J271" s="3"/>
      <c r="K271" s="5">
        <v>0</v>
      </c>
      <c r="L271" s="51"/>
      <c r="M271" s="4">
        <v>2</v>
      </c>
      <c r="N271" s="13">
        <v>49</v>
      </c>
      <c r="O271" s="13"/>
      <c r="P271" s="36"/>
      <c r="R271" s="36"/>
      <c r="V271" s="50"/>
    </row>
    <row r="272" spans="1:24" x14ac:dyDescent="0.25">
      <c r="A272" s="7">
        <v>41627</v>
      </c>
      <c r="B272" s="26">
        <v>0.47222222222222227</v>
      </c>
      <c r="C272" s="3"/>
      <c r="D272" s="11">
        <v>12.52</v>
      </c>
      <c r="E272" s="12">
        <v>89.2</v>
      </c>
      <c r="F272" s="12"/>
      <c r="G272" s="5">
        <v>1.4</v>
      </c>
      <c r="H272" s="3"/>
      <c r="I272" s="5">
        <v>48</v>
      </c>
      <c r="J272" s="3"/>
      <c r="K272" s="5">
        <v>0</v>
      </c>
      <c r="M272" s="3"/>
      <c r="N272" s="13">
        <v>49</v>
      </c>
      <c r="O272" s="13"/>
      <c r="P272" s="52">
        <v>0.52</v>
      </c>
      <c r="Q272" s="53">
        <v>0.35</v>
      </c>
      <c r="R272" s="53">
        <v>0.05</v>
      </c>
      <c r="S272" s="141">
        <v>5.0000000000000001E-3</v>
      </c>
      <c r="T272" s="53">
        <v>0.52</v>
      </c>
      <c r="U272" s="53">
        <v>0.02</v>
      </c>
      <c r="V272" s="54">
        <v>5</v>
      </c>
    </row>
    <row r="273" spans="1:22" x14ac:dyDescent="0.25">
      <c r="A273" s="7">
        <v>41641</v>
      </c>
      <c r="B273" s="26">
        <v>0.41319444444444442</v>
      </c>
      <c r="C273" s="4">
        <v>7.56</v>
      </c>
      <c r="D273" s="11">
        <v>11.15</v>
      </c>
      <c r="E273" s="12">
        <v>89.6</v>
      </c>
      <c r="F273" s="12"/>
      <c r="G273" s="5">
        <v>6</v>
      </c>
      <c r="H273" s="3"/>
      <c r="I273" s="5">
        <v>51.8</v>
      </c>
      <c r="J273" s="5">
        <v>81.400000000000006</v>
      </c>
      <c r="K273" s="5">
        <v>0</v>
      </c>
      <c r="M273" s="4">
        <v>2.02</v>
      </c>
      <c r="N273" s="13">
        <v>49</v>
      </c>
      <c r="O273" s="13"/>
      <c r="P273" s="36"/>
      <c r="R273" s="36"/>
      <c r="S273" s="14"/>
    </row>
    <row r="274" spans="1:22" x14ac:dyDescent="0.25">
      <c r="A274" s="7">
        <v>41655</v>
      </c>
      <c r="B274" s="26">
        <v>0.41319444444444442</v>
      </c>
      <c r="C274" s="4">
        <v>7.74</v>
      </c>
      <c r="D274" s="11">
        <v>10.83</v>
      </c>
      <c r="E274" s="12">
        <v>83.9</v>
      </c>
      <c r="F274" s="12"/>
      <c r="G274" s="5">
        <v>4.5</v>
      </c>
      <c r="H274" s="3"/>
      <c r="I274" s="5">
        <v>43.5</v>
      </c>
      <c r="J274" s="5">
        <v>71.400000000000006</v>
      </c>
      <c r="K274" s="5">
        <v>0</v>
      </c>
      <c r="M274" s="4">
        <v>2.7</v>
      </c>
      <c r="N274" s="13"/>
      <c r="O274" s="13"/>
      <c r="P274" s="36"/>
      <c r="R274" s="36"/>
      <c r="V274" s="14"/>
    </row>
    <row r="275" spans="1:22" x14ac:dyDescent="0.25">
      <c r="A275" s="7">
        <v>41667</v>
      </c>
      <c r="B275" s="26">
        <v>0.43055555555555558</v>
      </c>
      <c r="C275" s="4">
        <v>7.2</v>
      </c>
      <c r="D275" s="11">
        <v>11.72</v>
      </c>
      <c r="E275" s="12">
        <v>91.1</v>
      </c>
      <c r="F275" s="12"/>
      <c r="G275" s="5">
        <v>4.7</v>
      </c>
      <c r="H275" s="4">
        <v>3.15</v>
      </c>
      <c r="I275" s="5">
        <v>52.7</v>
      </c>
      <c r="J275" s="5">
        <v>86.1</v>
      </c>
      <c r="K275" s="5">
        <v>0</v>
      </c>
      <c r="M275" s="4">
        <v>0.94</v>
      </c>
      <c r="N275" s="13">
        <v>43</v>
      </c>
      <c r="O275" s="13"/>
      <c r="P275" s="36"/>
      <c r="R275" s="36"/>
      <c r="V275" s="14"/>
    </row>
    <row r="276" spans="1:22" x14ac:dyDescent="0.25">
      <c r="A276" s="7">
        <v>41681</v>
      </c>
      <c r="B276" s="26">
        <v>0.42708333333333331</v>
      </c>
      <c r="C276" s="4">
        <v>7.14</v>
      </c>
      <c r="D276" s="11">
        <v>12</v>
      </c>
      <c r="E276" s="12">
        <v>88.5</v>
      </c>
      <c r="F276" s="12"/>
      <c r="G276" s="5">
        <v>2.8</v>
      </c>
      <c r="H276" s="4">
        <v>11.2</v>
      </c>
      <c r="I276" s="5">
        <v>42.2</v>
      </c>
      <c r="J276" s="5">
        <v>73.3</v>
      </c>
      <c r="K276" s="5">
        <v>0</v>
      </c>
      <c r="M276" s="4">
        <v>2.2200000000000002</v>
      </c>
      <c r="N276" s="13">
        <v>350</v>
      </c>
      <c r="O276" s="13"/>
      <c r="P276" s="36"/>
      <c r="R276" s="36"/>
      <c r="T276" s="14"/>
      <c r="V276" s="13"/>
    </row>
    <row r="277" spans="1:22" x14ac:dyDescent="0.25">
      <c r="A277" s="7">
        <v>41696</v>
      </c>
      <c r="B277" s="26">
        <v>0.41666666666666669</v>
      </c>
      <c r="C277" s="4">
        <v>7.14</v>
      </c>
      <c r="D277" s="11">
        <v>11.61</v>
      </c>
      <c r="E277" s="12">
        <v>87.6</v>
      </c>
      <c r="F277" s="12"/>
      <c r="G277" s="5">
        <v>3.7</v>
      </c>
      <c r="H277" s="4">
        <v>5.39</v>
      </c>
      <c r="I277" s="5">
        <v>33.700000000000003</v>
      </c>
      <c r="J277" s="5">
        <v>57</v>
      </c>
      <c r="K277" s="5">
        <v>0</v>
      </c>
      <c r="M277" s="4">
        <v>2.78</v>
      </c>
      <c r="N277" s="13">
        <v>49</v>
      </c>
      <c r="O277" s="13"/>
      <c r="R277" s="36"/>
      <c r="T277" s="14"/>
      <c r="V277" s="50"/>
    </row>
    <row r="278" spans="1:22" x14ac:dyDescent="0.25">
      <c r="A278" s="7">
        <v>41709</v>
      </c>
      <c r="B278" s="26">
        <v>0.4201388888888889</v>
      </c>
      <c r="C278" s="4">
        <v>7.52</v>
      </c>
      <c r="D278" s="11">
        <v>10.44</v>
      </c>
      <c r="E278" s="12">
        <v>84.7</v>
      </c>
      <c r="F278" s="12"/>
      <c r="G278" s="5">
        <v>6.4</v>
      </c>
      <c r="H278" s="4">
        <v>6.41</v>
      </c>
      <c r="I278" s="5">
        <v>42.6</v>
      </c>
      <c r="J278" s="5">
        <v>66.2</v>
      </c>
      <c r="K278" s="5">
        <v>0</v>
      </c>
      <c r="M278" s="4">
        <v>2.84</v>
      </c>
      <c r="N278" s="13">
        <v>17</v>
      </c>
      <c r="O278" s="13"/>
      <c r="P278" s="55"/>
      <c r="Q278" s="51"/>
      <c r="R278" s="55"/>
      <c r="S278" s="51"/>
      <c r="T278" s="51"/>
      <c r="U278" s="51"/>
    </row>
    <row r="279" spans="1:22" x14ac:dyDescent="0.25">
      <c r="A279" s="7">
        <v>41723</v>
      </c>
      <c r="B279" s="26">
        <v>0.44444444444444442</v>
      </c>
      <c r="C279" s="4">
        <v>7.27</v>
      </c>
      <c r="D279" s="11">
        <v>10.28</v>
      </c>
      <c r="E279" s="12">
        <v>87.3</v>
      </c>
      <c r="F279" s="12"/>
      <c r="G279" s="5">
        <v>8.1</v>
      </c>
      <c r="H279" s="4">
        <v>3.97</v>
      </c>
      <c r="I279" s="5">
        <v>51.1</v>
      </c>
      <c r="J279" s="5">
        <v>75.599999999999994</v>
      </c>
      <c r="K279" s="5">
        <v>0</v>
      </c>
      <c r="M279" s="4">
        <v>2.2799999999999998</v>
      </c>
      <c r="N279" s="13">
        <v>33</v>
      </c>
      <c r="O279" s="13"/>
      <c r="P279" s="52">
        <v>0.63</v>
      </c>
      <c r="Q279" s="53">
        <v>0.35</v>
      </c>
      <c r="R279" s="53">
        <v>0.05</v>
      </c>
      <c r="S279" s="52">
        <v>0.01</v>
      </c>
      <c r="T279" s="53">
        <v>0.62</v>
      </c>
      <c r="U279" s="53">
        <v>0.04</v>
      </c>
      <c r="V279" s="54">
        <v>9</v>
      </c>
    </row>
    <row r="280" spans="1:22" x14ac:dyDescent="0.25">
      <c r="A280" s="7">
        <v>41739</v>
      </c>
      <c r="B280" s="26">
        <v>0.46527777777777773</v>
      </c>
      <c r="C280" s="4">
        <v>8.57</v>
      </c>
      <c r="D280" s="11">
        <v>10.31</v>
      </c>
      <c r="E280" s="12">
        <v>86.2</v>
      </c>
      <c r="F280" s="12"/>
      <c r="G280" s="5">
        <v>8</v>
      </c>
      <c r="H280" s="4">
        <v>4.09</v>
      </c>
      <c r="I280" s="5">
        <v>49.8</v>
      </c>
      <c r="J280" s="5">
        <v>72.900000000000006</v>
      </c>
      <c r="K280" s="5">
        <v>0</v>
      </c>
      <c r="M280" s="3"/>
      <c r="N280" s="13">
        <v>49</v>
      </c>
      <c r="O280" s="13"/>
      <c r="P280" s="55"/>
      <c r="Q280" s="51"/>
      <c r="R280" s="55"/>
      <c r="S280" s="51"/>
      <c r="T280" s="51"/>
      <c r="U280" s="51"/>
    </row>
    <row r="281" spans="1:22" x14ac:dyDescent="0.25">
      <c r="A281" s="7">
        <v>41751</v>
      </c>
      <c r="B281" s="26">
        <v>0.40277777777777773</v>
      </c>
      <c r="C281" s="4">
        <v>6.97</v>
      </c>
      <c r="D281" s="11">
        <v>10.07</v>
      </c>
      <c r="E281" s="12">
        <v>87.1</v>
      </c>
      <c r="F281" s="12"/>
      <c r="G281" s="5">
        <v>8.8000000000000007</v>
      </c>
      <c r="H281" s="4">
        <v>7.62</v>
      </c>
      <c r="I281" s="5">
        <v>42.1</v>
      </c>
      <c r="J281" s="5">
        <v>60.7</v>
      </c>
      <c r="K281" s="5">
        <v>0</v>
      </c>
      <c r="M281" s="4">
        <v>2.44</v>
      </c>
      <c r="N281" s="13">
        <v>33</v>
      </c>
      <c r="O281" s="13"/>
      <c r="P281" s="55"/>
      <c r="Q281" s="51"/>
      <c r="R281" s="55"/>
      <c r="S281" s="51"/>
      <c r="T281" s="51"/>
      <c r="U281" s="51"/>
    </row>
    <row r="282" spans="1:22" x14ac:dyDescent="0.25">
      <c r="A282" s="7">
        <v>41765</v>
      </c>
      <c r="B282" s="26">
        <v>0.43402777777777773</v>
      </c>
      <c r="C282" s="4">
        <v>6.93</v>
      </c>
      <c r="D282" s="11">
        <v>9.09</v>
      </c>
      <c r="E282" s="12">
        <v>80.8</v>
      </c>
      <c r="F282" s="12"/>
      <c r="G282" s="5">
        <v>10.1</v>
      </c>
      <c r="H282" s="4">
        <v>6.79</v>
      </c>
      <c r="I282" s="5">
        <v>35.799999999999997</v>
      </c>
      <c r="J282" s="5">
        <v>50.5</v>
      </c>
      <c r="K282" s="5">
        <v>0</v>
      </c>
      <c r="M282" s="4">
        <v>3.24</v>
      </c>
      <c r="N282" s="13">
        <v>130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7">
        <v>41781</v>
      </c>
      <c r="B283" s="26">
        <v>0.41666666666666669</v>
      </c>
      <c r="C283" s="4">
        <v>7.68</v>
      </c>
      <c r="D283" s="11">
        <v>9.43</v>
      </c>
      <c r="E283" s="12">
        <v>88.8</v>
      </c>
      <c r="F283" s="12"/>
      <c r="G283" s="5">
        <v>12.6</v>
      </c>
      <c r="H283" s="4">
        <v>3.9</v>
      </c>
      <c r="I283" s="5">
        <v>60.5</v>
      </c>
      <c r="J283" s="5">
        <v>79.3</v>
      </c>
      <c r="K283" s="5">
        <v>0</v>
      </c>
      <c r="M283" s="4">
        <v>2</v>
      </c>
      <c r="N283" s="13">
        <v>350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7">
        <v>41794</v>
      </c>
      <c r="B284" s="26">
        <v>0.40277777777777773</v>
      </c>
      <c r="C284" s="4">
        <v>7.03</v>
      </c>
      <c r="D284" s="11">
        <v>9.19</v>
      </c>
      <c r="E284" s="12">
        <v>86.2</v>
      </c>
      <c r="F284" s="12"/>
      <c r="G284" s="5">
        <v>12.5</v>
      </c>
      <c r="H284" s="4">
        <v>3.13</v>
      </c>
      <c r="I284" s="5">
        <v>65</v>
      </c>
      <c r="J284" s="5">
        <v>85.5</v>
      </c>
      <c r="K284" s="5">
        <v>0</v>
      </c>
      <c r="M284" s="4">
        <v>1.84</v>
      </c>
      <c r="N284" s="13">
        <v>94</v>
      </c>
      <c r="O284" s="13"/>
      <c r="P284" s="50"/>
      <c r="Q284" s="51"/>
      <c r="R284" s="55"/>
      <c r="S284" s="51"/>
      <c r="T284" s="51"/>
      <c r="U284" s="51"/>
      <c r="V284" s="50"/>
    </row>
    <row r="285" spans="1:22" x14ac:dyDescent="0.25">
      <c r="A285" s="7">
        <v>41807</v>
      </c>
      <c r="B285" s="26">
        <v>0.46527777777777773</v>
      </c>
      <c r="C285" s="4">
        <v>6.82</v>
      </c>
      <c r="D285" s="11">
        <v>9.77</v>
      </c>
      <c r="E285" s="12">
        <v>90.1</v>
      </c>
      <c r="F285" s="12"/>
      <c r="G285" s="5">
        <v>11.8</v>
      </c>
      <c r="H285" s="4">
        <v>2.2200000000000002</v>
      </c>
      <c r="I285" s="5">
        <v>55.4</v>
      </c>
      <c r="J285" s="5">
        <v>74.099999999999994</v>
      </c>
      <c r="K285" s="5">
        <v>0</v>
      </c>
      <c r="M285" s="4">
        <v>1.9</v>
      </c>
      <c r="N285" s="13">
        <v>1600</v>
      </c>
      <c r="O285" s="13"/>
      <c r="P285" s="52">
        <v>0.23499999999999999</v>
      </c>
      <c r="Q285" s="53">
        <v>0.25</v>
      </c>
      <c r="R285" s="53">
        <v>0.05</v>
      </c>
      <c r="S285" s="52">
        <v>1.2999999999999999E-2</v>
      </c>
      <c r="T285" s="53">
        <v>0.12</v>
      </c>
      <c r="U285" s="53">
        <v>0.03</v>
      </c>
      <c r="V285" s="54">
        <v>2</v>
      </c>
    </row>
    <row r="286" spans="1:22" x14ac:dyDescent="0.25">
      <c r="A286" s="7">
        <v>41821</v>
      </c>
      <c r="B286" s="26">
        <v>0.41666666666666669</v>
      </c>
      <c r="C286" s="4">
        <v>7.09</v>
      </c>
      <c r="D286" s="11">
        <v>9.1199999999999992</v>
      </c>
      <c r="E286" s="12">
        <v>89.5</v>
      </c>
      <c r="F286" s="12"/>
      <c r="G286" s="5">
        <v>14.3</v>
      </c>
      <c r="H286" s="4">
        <v>2.2799999999999998</v>
      </c>
      <c r="I286" s="5">
        <v>64.2</v>
      </c>
      <c r="J286" s="5">
        <v>80.7</v>
      </c>
      <c r="K286" s="5">
        <v>0</v>
      </c>
      <c r="M286" s="4">
        <v>1.78</v>
      </c>
      <c r="N286" s="3">
        <v>2400</v>
      </c>
      <c r="O286" s="3"/>
      <c r="P286" s="55"/>
      <c r="Q286" s="51"/>
      <c r="R286" s="55"/>
      <c r="S286" s="51"/>
      <c r="T286" s="51"/>
      <c r="U286" s="51"/>
    </row>
    <row r="287" spans="1:22" x14ac:dyDescent="0.25">
      <c r="A287" s="7">
        <v>41836</v>
      </c>
      <c r="B287" s="26">
        <v>0.40972222222222227</v>
      </c>
      <c r="C287" s="4">
        <v>7.13</v>
      </c>
      <c r="D287" s="11">
        <v>7.65</v>
      </c>
      <c r="E287" s="12">
        <v>80.3</v>
      </c>
      <c r="F287" s="12"/>
      <c r="G287" s="5">
        <v>17.600000000000001</v>
      </c>
      <c r="H287" s="4">
        <v>3.16</v>
      </c>
      <c r="I287" s="5">
        <v>88.3</v>
      </c>
      <c r="J287" s="5">
        <v>102.6</v>
      </c>
      <c r="K287" s="5">
        <v>0.1</v>
      </c>
      <c r="M287" s="4">
        <v>0.5</v>
      </c>
      <c r="N287" s="13">
        <v>540</v>
      </c>
      <c r="O287" s="13"/>
      <c r="P287" s="55"/>
      <c r="Q287" s="51"/>
      <c r="R287" s="55"/>
      <c r="S287" s="51"/>
      <c r="T287" s="51"/>
      <c r="U287" s="51"/>
      <c r="V287" s="50"/>
    </row>
    <row r="288" spans="1:22" x14ac:dyDescent="0.25">
      <c r="A288" s="7">
        <v>41849</v>
      </c>
      <c r="B288" s="26">
        <v>0.41666666666666669</v>
      </c>
      <c r="C288" s="4">
        <v>6.81</v>
      </c>
      <c r="D288" s="11">
        <v>8.31</v>
      </c>
      <c r="E288" s="12">
        <v>84.6</v>
      </c>
      <c r="F288" s="12"/>
      <c r="G288" s="5">
        <v>16.2</v>
      </c>
      <c r="H288" s="4">
        <v>1.82</v>
      </c>
      <c r="I288" s="5">
        <v>81.900000000000006</v>
      </c>
      <c r="J288" s="5">
        <v>98.5</v>
      </c>
      <c r="K288" s="5">
        <v>0</v>
      </c>
      <c r="M288" s="4">
        <v>1.54</v>
      </c>
      <c r="N288" s="13">
        <v>240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7">
        <v>41865</v>
      </c>
      <c r="B289" s="26">
        <v>0.40625</v>
      </c>
      <c r="C289" s="4">
        <v>7.13</v>
      </c>
      <c r="D289" s="11">
        <v>7.07</v>
      </c>
      <c r="E289" s="12">
        <v>73</v>
      </c>
      <c r="F289" s="12"/>
      <c r="G289" s="5">
        <v>16.399999999999999</v>
      </c>
      <c r="H289" s="4">
        <v>2.08</v>
      </c>
      <c r="I289" s="5">
        <v>86.9</v>
      </c>
      <c r="J289" s="5">
        <v>104.1</v>
      </c>
      <c r="K289" s="5">
        <v>0.1</v>
      </c>
      <c r="M289" s="4">
        <v>0.56000000000000005</v>
      </c>
      <c r="N289" s="13">
        <v>1600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7">
        <v>41879</v>
      </c>
      <c r="B290" s="26">
        <v>0.3923611111111111</v>
      </c>
      <c r="C290" s="4">
        <v>7.14</v>
      </c>
      <c r="D290" s="11">
        <v>5.78</v>
      </c>
      <c r="E290" s="12">
        <v>61.6</v>
      </c>
      <c r="F290" s="12"/>
      <c r="G290" s="5">
        <v>18.399999999999999</v>
      </c>
      <c r="H290" s="3"/>
      <c r="I290" s="5">
        <v>95.4</v>
      </c>
      <c r="J290" s="5">
        <v>109</v>
      </c>
      <c r="K290" s="5">
        <v>0.1</v>
      </c>
      <c r="M290" s="4">
        <v>1.22</v>
      </c>
      <c r="N290" s="13">
        <v>350</v>
      </c>
      <c r="O290" s="13"/>
      <c r="P290" s="55"/>
      <c r="Q290" s="51"/>
      <c r="R290" s="55"/>
      <c r="S290" s="51"/>
      <c r="T290" s="51"/>
      <c r="U290" s="51"/>
      <c r="V290" s="50"/>
    </row>
    <row r="291" spans="1:22" x14ac:dyDescent="0.25">
      <c r="A291" s="7">
        <v>41892</v>
      </c>
      <c r="B291" s="26">
        <v>0.3923611111111111</v>
      </c>
      <c r="C291" s="4">
        <v>6.87</v>
      </c>
      <c r="D291" s="11">
        <v>10.02</v>
      </c>
      <c r="E291" s="12">
        <v>98.1</v>
      </c>
      <c r="F291" s="12"/>
      <c r="G291" s="5">
        <v>14.3</v>
      </c>
      <c r="H291" s="4">
        <v>2.23</v>
      </c>
      <c r="I291" s="5">
        <v>87.2</v>
      </c>
      <c r="J291" s="5">
        <v>109.4</v>
      </c>
      <c r="K291" s="5">
        <v>0.1</v>
      </c>
      <c r="M291" s="4">
        <v>0.38</v>
      </c>
      <c r="N291" s="13">
        <v>1600</v>
      </c>
      <c r="O291" s="13"/>
      <c r="P291" s="36"/>
      <c r="R291" s="36"/>
      <c r="V291" s="14"/>
    </row>
    <row r="292" spans="1:22" x14ac:dyDescent="0.25">
      <c r="A292" s="7">
        <v>41905</v>
      </c>
      <c r="B292" s="26">
        <v>0.39930555555555558</v>
      </c>
      <c r="C292" s="4">
        <v>7.15</v>
      </c>
      <c r="D292" s="11">
        <v>6.61</v>
      </c>
      <c r="E292" s="12">
        <v>66.7</v>
      </c>
      <c r="F292" s="12"/>
      <c r="G292" s="5">
        <v>15.7</v>
      </c>
      <c r="H292" s="4">
        <v>1.97</v>
      </c>
      <c r="I292" s="5">
        <v>80.3</v>
      </c>
      <c r="J292" s="5">
        <v>104.9</v>
      </c>
      <c r="K292" s="5">
        <v>0.1</v>
      </c>
      <c r="M292" s="13"/>
      <c r="N292" s="13">
        <v>130</v>
      </c>
      <c r="O292" s="13"/>
      <c r="P292" s="52">
        <v>0.12</v>
      </c>
      <c r="Q292" s="53">
        <v>0.27</v>
      </c>
      <c r="R292" s="53">
        <v>0.05</v>
      </c>
      <c r="S292" s="52">
        <v>0.01</v>
      </c>
      <c r="T292" s="53">
        <v>0.12</v>
      </c>
      <c r="U292" s="53">
        <v>0.01</v>
      </c>
      <c r="V292" s="54">
        <v>2</v>
      </c>
    </row>
    <row r="293" spans="1:22" x14ac:dyDescent="0.25">
      <c r="A293" s="10">
        <v>41922</v>
      </c>
      <c r="B293" s="26">
        <v>0.40625</v>
      </c>
      <c r="C293" s="4">
        <v>7.23</v>
      </c>
      <c r="D293" s="11">
        <v>7.8</v>
      </c>
      <c r="E293" s="12">
        <v>74</v>
      </c>
      <c r="F293" s="12"/>
      <c r="G293" s="5">
        <v>13</v>
      </c>
      <c r="H293" s="4">
        <v>1.28</v>
      </c>
      <c r="I293" s="5">
        <v>85.2</v>
      </c>
      <c r="J293" s="5">
        <v>110.7</v>
      </c>
      <c r="K293" s="5">
        <v>0.1</v>
      </c>
      <c r="L293" s="6"/>
      <c r="M293" s="4">
        <v>1.38</v>
      </c>
      <c r="N293" s="13">
        <v>1600</v>
      </c>
      <c r="O293" s="13"/>
    </row>
    <row r="294" spans="1:22" x14ac:dyDescent="0.25">
      <c r="A294" s="10">
        <v>41935</v>
      </c>
      <c r="B294" s="26">
        <v>0.4201388888888889</v>
      </c>
      <c r="C294" s="4">
        <v>7.04</v>
      </c>
      <c r="D294" s="11">
        <v>9.15</v>
      </c>
      <c r="E294" s="12">
        <v>84.2</v>
      </c>
      <c r="F294" s="12"/>
      <c r="G294" s="5">
        <v>11.5</v>
      </c>
      <c r="H294" s="4">
        <v>4.74</v>
      </c>
      <c r="I294" s="5">
        <v>52.2</v>
      </c>
      <c r="J294" s="5">
        <v>70.3</v>
      </c>
      <c r="K294" s="5">
        <v>0</v>
      </c>
      <c r="L294" s="6"/>
      <c r="M294" s="3"/>
      <c r="N294" s="13">
        <v>170</v>
      </c>
      <c r="O294" s="13"/>
    </row>
    <row r="295" spans="1:22" x14ac:dyDescent="0.25">
      <c r="A295" s="10">
        <v>41947</v>
      </c>
      <c r="B295" s="26">
        <v>0.42708333333333331</v>
      </c>
      <c r="C295" s="4">
        <v>7.32</v>
      </c>
      <c r="D295" s="11">
        <v>9.7100000000000009</v>
      </c>
      <c r="E295" s="12">
        <v>86.9</v>
      </c>
      <c r="F295" s="12"/>
      <c r="G295" s="5">
        <v>10.4</v>
      </c>
      <c r="H295" s="4">
        <v>66.599999999999994</v>
      </c>
      <c r="I295" s="5">
        <v>32.1</v>
      </c>
      <c r="J295" s="5">
        <v>41.9</v>
      </c>
      <c r="K295" s="12">
        <v>0</v>
      </c>
      <c r="L295" s="6"/>
      <c r="M295" s="4">
        <v>4.04</v>
      </c>
      <c r="N295" s="13">
        <v>220</v>
      </c>
      <c r="O295" s="13"/>
    </row>
    <row r="296" spans="1:22" x14ac:dyDescent="0.25">
      <c r="A296" s="10">
        <v>41962</v>
      </c>
      <c r="B296" s="26">
        <v>0.43055555555555558</v>
      </c>
      <c r="C296" s="4">
        <v>7.42</v>
      </c>
      <c r="D296" s="11">
        <v>11.88</v>
      </c>
      <c r="E296" s="12">
        <v>90.4</v>
      </c>
      <c r="F296" s="12"/>
      <c r="G296" s="5">
        <v>3.8</v>
      </c>
      <c r="H296" s="4">
        <v>2.2200000000000002</v>
      </c>
      <c r="I296" s="5">
        <v>53.7</v>
      </c>
      <c r="J296" s="5">
        <v>90.3</v>
      </c>
      <c r="K296" s="5">
        <v>0</v>
      </c>
      <c r="L296" s="6"/>
      <c r="M296" s="4">
        <v>1.9</v>
      </c>
      <c r="N296" s="13">
        <v>22</v>
      </c>
      <c r="O296" s="13"/>
    </row>
    <row r="297" spans="1:22" x14ac:dyDescent="0.25">
      <c r="A297" s="10">
        <v>41975</v>
      </c>
      <c r="B297" s="26">
        <v>0.4375</v>
      </c>
      <c r="C297" s="4">
        <v>7.48</v>
      </c>
      <c r="D297" s="11">
        <v>11.74</v>
      </c>
      <c r="E297" s="12">
        <v>84.3</v>
      </c>
      <c r="F297" s="12"/>
      <c r="G297" s="5">
        <v>1.7</v>
      </c>
      <c r="H297" s="4">
        <v>2.97</v>
      </c>
      <c r="I297" s="5">
        <v>44.4</v>
      </c>
      <c r="J297" s="3"/>
      <c r="K297" s="5">
        <v>0</v>
      </c>
      <c r="L297" s="6"/>
      <c r="M297" s="4">
        <v>2.3199999999999998</v>
      </c>
      <c r="N297" s="13">
        <v>33</v>
      </c>
      <c r="O297" s="13"/>
    </row>
    <row r="298" spans="1:22" x14ac:dyDescent="0.25">
      <c r="A298" s="10">
        <v>41989</v>
      </c>
      <c r="B298" s="26">
        <v>0.4375</v>
      </c>
      <c r="C298" s="4">
        <v>7.39</v>
      </c>
      <c r="D298" s="11">
        <v>10.41</v>
      </c>
      <c r="E298" s="12">
        <v>83.6</v>
      </c>
      <c r="F298" s="12"/>
      <c r="G298" s="5">
        <v>6</v>
      </c>
      <c r="H298" s="4">
        <v>2.92</v>
      </c>
      <c r="I298" s="5">
        <v>52.5</v>
      </c>
      <c r="J298" s="5">
        <v>81.900000000000006</v>
      </c>
      <c r="K298" s="5">
        <v>0</v>
      </c>
      <c r="L298" s="6"/>
      <c r="M298" s="4">
        <v>2.1800000000000002</v>
      </c>
      <c r="N298" s="12">
        <v>7.8</v>
      </c>
      <c r="O298" s="12"/>
      <c r="P298" s="52">
        <v>0.78500000000000003</v>
      </c>
      <c r="Q298" s="53">
        <v>0.4</v>
      </c>
      <c r="R298" s="53">
        <v>0.05</v>
      </c>
      <c r="S298" s="52">
        <v>0.01</v>
      </c>
      <c r="T298" s="53">
        <v>0.78</v>
      </c>
      <c r="U298" s="53">
        <v>0.03</v>
      </c>
      <c r="V298" s="54">
        <v>2</v>
      </c>
    </row>
    <row r="299" spans="1:22" x14ac:dyDescent="0.25">
      <c r="A299" s="10">
        <v>42003</v>
      </c>
      <c r="B299" s="26">
        <v>0.40625</v>
      </c>
      <c r="C299" s="4">
        <v>7.28</v>
      </c>
      <c r="D299" s="11">
        <v>11.72</v>
      </c>
      <c r="E299" s="12">
        <v>84.7</v>
      </c>
      <c r="F299" s="12"/>
      <c r="G299" s="5">
        <v>1.9</v>
      </c>
      <c r="H299" s="4">
        <v>3.87</v>
      </c>
      <c r="I299" s="5">
        <v>44.3</v>
      </c>
      <c r="J299" s="3"/>
      <c r="K299" s="5">
        <v>0</v>
      </c>
      <c r="L299" s="6"/>
      <c r="M299" s="3"/>
      <c r="N299" s="13">
        <v>79</v>
      </c>
      <c r="O299" s="13"/>
    </row>
    <row r="300" spans="1:22" x14ac:dyDescent="0.25">
      <c r="A300" s="10">
        <v>42017</v>
      </c>
      <c r="B300" s="26">
        <v>0.44097222222222227</v>
      </c>
      <c r="C300" s="4">
        <v>7.34</v>
      </c>
      <c r="D300" s="11">
        <v>10.74</v>
      </c>
      <c r="E300" s="12">
        <v>84.7</v>
      </c>
      <c r="F300" s="12"/>
      <c r="G300" s="5">
        <v>5.2</v>
      </c>
      <c r="H300" s="4">
        <v>4.5199999999999996</v>
      </c>
      <c r="I300" s="5">
        <v>49.9</v>
      </c>
      <c r="J300" s="5">
        <v>79.900000000000006</v>
      </c>
      <c r="K300" s="5">
        <v>0</v>
      </c>
      <c r="L300" s="6"/>
      <c r="M300" s="4">
        <v>2.3199999999999998</v>
      </c>
      <c r="N300" s="13">
        <v>33</v>
      </c>
      <c r="O300" s="13"/>
    </row>
    <row r="301" spans="1:22" x14ac:dyDescent="0.25">
      <c r="A301" s="10">
        <v>42031</v>
      </c>
      <c r="B301" s="26">
        <v>0.42708333333333331</v>
      </c>
      <c r="C301" s="4">
        <v>7.12</v>
      </c>
      <c r="D301" s="11">
        <v>9.43</v>
      </c>
      <c r="E301" s="12">
        <v>78.900000000000006</v>
      </c>
      <c r="F301" s="12"/>
      <c r="G301" s="5">
        <v>7.5</v>
      </c>
      <c r="H301" s="4">
        <v>5.9</v>
      </c>
      <c r="I301" s="5">
        <v>50.3</v>
      </c>
      <c r="J301" s="5">
        <v>75.599999999999994</v>
      </c>
      <c r="K301" s="5">
        <v>0</v>
      </c>
      <c r="L301" s="6"/>
      <c r="M301" s="4">
        <v>2.44</v>
      </c>
      <c r="N301" s="13">
        <v>17</v>
      </c>
      <c r="O301" s="13"/>
    </row>
    <row r="302" spans="1:22" x14ac:dyDescent="0.25">
      <c r="A302" s="10">
        <v>42045</v>
      </c>
      <c r="B302" s="26">
        <v>0.4236111111111111</v>
      </c>
      <c r="C302" s="4">
        <v>7.21</v>
      </c>
      <c r="D302" s="11">
        <v>9.6999999999999993</v>
      </c>
      <c r="E302" s="12">
        <v>84.7</v>
      </c>
      <c r="F302" s="12"/>
      <c r="G302" s="5">
        <v>9.3000000000000007</v>
      </c>
      <c r="H302" s="4">
        <v>13.9</v>
      </c>
      <c r="I302" s="5">
        <v>43</v>
      </c>
      <c r="J302" s="5">
        <v>61.4</v>
      </c>
      <c r="K302" s="5">
        <v>0</v>
      </c>
      <c r="L302" s="6"/>
      <c r="M302" s="4">
        <v>3.12</v>
      </c>
      <c r="N302" s="13">
        <v>33</v>
      </c>
      <c r="O302" s="13"/>
    </row>
    <row r="303" spans="1:22" x14ac:dyDescent="0.25">
      <c r="A303" s="10">
        <v>42059</v>
      </c>
      <c r="B303" s="26">
        <v>0.43402777777777773</v>
      </c>
      <c r="C303" s="4">
        <v>7.15</v>
      </c>
      <c r="D303" s="11">
        <v>11.63</v>
      </c>
      <c r="E303" s="12">
        <v>90.5</v>
      </c>
      <c r="F303" s="12"/>
      <c r="G303" s="5">
        <v>4.7</v>
      </c>
      <c r="H303" s="4">
        <v>8.4</v>
      </c>
      <c r="I303" s="5">
        <v>51.2</v>
      </c>
      <c r="J303" s="5">
        <v>83.4</v>
      </c>
      <c r="K303" s="5">
        <v>0</v>
      </c>
      <c r="L303" s="6"/>
      <c r="M303" s="4">
        <v>1.94</v>
      </c>
      <c r="N303" s="13">
        <v>13</v>
      </c>
      <c r="O303" s="13"/>
    </row>
    <row r="304" spans="1:22" x14ac:dyDescent="0.25">
      <c r="A304" s="10">
        <v>42074</v>
      </c>
      <c r="B304" s="26">
        <v>0.40625</v>
      </c>
      <c r="C304" s="4">
        <v>7</v>
      </c>
      <c r="D304" s="11">
        <v>10.24</v>
      </c>
      <c r="E304" s="12">
        <v>88.5</v>
      </c>
      <c r="F304" s="12"/>
      <c r="G304" s="5">
        <v>8.9</v>
      </c>
      <c r="H304" s="4">
        <v>5.53</v>
      </c>
      <c r="I304" s="5">
        <v>63.3</v>
      </c>
      <c r="J304" s="5">
        <v>91.3</v>
      </c>
      <c r="K304" s="5">
        <v>0</v>
      </c>
      <c r="L304" s="6"/>
      <c r="M304" s="4">
        <v>1.66</v>
      </c>
      <c r="N304" s="13">
        <v>79</v>
      </c>
      <c r="O304" s="13"/>
    </row>
    <row r="305" spans="1:22" x14ac:dyDescent="0.25">
      <c r="A305" s="10">
        <v>42087</v>
      </c>
      <c r="B305" s="26">
        <v>0.42499999999999999</v>
      </c>
      <c r="C305" s="4">
        <v>7.42</v>
      </c>
      <c r="D305" s="11">
        <v>10.24</v>
      </c>
      <c r="E305" s="12">
        <v>86.5</v>
      </c>
      <c r="F305" s="12"/>
      <c r="G305" s="5">
        <v>8.1</v>
      </c>
      <c r="H305" s="3"/>
      <c r="I305" s="5">
        <v>49.1</v>
      </c>
      <c r="J305" s="5">
        <v>72</v>
      </c>
      <c r="K305" s="5">
        <v>0</v>
      </c>
      <c r="L305" s="6"/>
      <c r="M305" s="4">
        <v>2.2000000000000002</v>
      </c>
      <c r="N305" s="13">
        <v>46</v>
      </c>
      <c r="O305" s="13"/>
      <c r="P305" s="52">
        <v>0.57999999999999996</v>
      </c>
      <c r="Q305" s="53">
        <v>0.37</v>
      </c>
      <c r="R305" s="53">
        <v>0.05</v>
      </c>
      <c r="S305" s="52">
        <v>0.01</v>
      </c>
      <c r="T305" s="53">
        <v>0.57999999999999996</v>
      </c>
      <c r="U305" s="53">
        <v>0.02</v>
      </c>
      <c r="V305" s="54">
        <v>7</v>
      </c>
    </row>
    <row r="306" spans="1:22" x14ac:dyDescent="0.25">
      <c r="A306" s="10">
        <v>42101</v>
      </c>
      <c r="B306" s="26">
        <v>0.43055555555555558</v>
      </c>
      <c r="C306" s="4">
        <v>7.06</v>
      </c>
      <c r="D306" s="11">
        <v>10.43</v>
      </c>
      <c r="E306" s="12">
        <v>87.4</v>
      </c>
      <c r="F306" s="12"/>
      <c r="G306" s="5">
        <v>7.6</v>
      </c>
      <c r="H306" s="3"/>
      <c r="I306" s="5">
        <v>54.2</v>
      </c>
      <c r="J306" s="5">
        <v>81.3</v>
      </c>
      <c r="K306" s="5">
        <v>0</v>
      </c>
      <c r="L306" s="6"/>
      <c r="M306" s="4">
        <v>1.92</v>
      </c>
      <c r="N306" s="13">
        <v>23</v>
      </c>
      <c r="O306" s="13"/>
    </row>
    <row r="307" spans="1:22" x14ac:dyDescent="0.25">
      <c r="A307" s="10">
        <v>42115</v>
      </c>
      <c r="B307" s="26">
        <v>0.41666666666666669</v>
      </c>
      <c r="C307" s="4">
        <v>7.5</v>
      </c>
      <c r="D307" s="11">
        <v>9.86</v>
      </c>
      <c r="E307" s="12">
        <v>89.3</v>
      </c>
      <c r="F307" s="12"/>
      <c r="G307" s="5">
        <v>10.9</v>
      </c>
      <c r="H307" s="3"/>
      <c r="I307" s="5">
        <v>63.1</v>
      </c>
      <c r="J307" s="5">
        <v>86.3</v>
      </c>
      <c r="K307" s="5">
        <v>0</v>
      </c>
      <c r="L307" s="6"/>
      <c r="M307" s="4">
        <v>1.64</v>
      </c>
      <c r="N307" s="13">
        <v>23</v>
      </c>
      <c r="O307" s="13"/>
    </row>
    <row r="308" spans="1:22" x14ac:dyDescent="0.25">
      <c r="A308" s="10">
        <v>42131</v>
      </c>
      <c r="B308" s="26">
        <v>0.4375</v>
      </c>
      <c r="C308" s="4">
        <v>7.18</v>
      </c>
      <c r="D308" s="11">
        <v>9.7200000000000006</v>
      </c>
      <c r="E308" s="12">
        <v>86.5</v>
      </c>
      <c r="F308" s="12"/>
      <c r="G308" s="5">
        <v>10.199999999999999</v>
      </c>
      <c r="H308" s="13"/>
      <c r="I308" s="5">
        <v>55.9</v>
      </c>
      <c r="J308" s="5">
        <v>77.8</v>
      </c>
      <c r="K308" s="5">
        <v>0</v>
      </c>
      <c r="L308" s="6"/>
      <c r="M308" s="4">
        <v>0.88</v>
      </c>
      <c r="N308" s="13">
        <v>46</v>
      </c>
      <c r="O308" s="13"/>
    </row>
    <row r="309" spans="1:22" x14ac:dyDescent="0.25">
      <c r="A309" s="10">
        <v>42142</v>
      </c>
      <c r="B309" s="26">
        <v>0.43402777777777773</v>
      </c>
      <c r="C309" s="4">
        <v>7.07</v>
      </c>
      <c r="D309" s="11">
        <v>9.5500000000000007</v>
      </c>
      <c r="E309" s="12">
        <v>91.1</v>
      </c>
      <c r="F309" s="12"/>
      <c r="G309" s="5">
        <v>13.2</v>
      </c>
      <c r="H309" s="13"/>
      <c r="I309" s="5">
        <v>63</v>
      </c>
      <c r="J309" s="5">
        <v>81.099999999999994</v>
      </c>
      <c r="K309" s="5">
        <v>0</v>
      </c>
      <c r="L309" s="6"/>
      <c r="M309" s="4">
        <v>1.5</v>
      </c>
      <c r="N309" s="13">
        <v>350</v>
      </c>
      <c r="O309" s="13"/>
    </row>
    <row r="310" spans="1:22" x14ac:dyDescent="0.25">
      <c r="A310" s="10">
        <v>42160</v>
      </c>
      <c r="B310" s="26">
        <v>0.44097222222222227</v>
      </c>
      <c r="C310" s="4">
        <v>7.2</v>
      </c>
      <c r="D310" s="11">
        <v>9.1999999999999993</v>
      </c>
      <c r="E310" s="12">
        <v>89.5</v>
      </c>
      <c r="F310" s="12"/>
      <c r="G310" s="5">
        <v>14.1</v>
      </c>
      <c r="H310" s="4">
        <v>2.42</v>
      </c>
      <c r="I310" s="5">
        <v>67.900000000000006</v>
      </c>
      <c r="J310" s="5">
        <v>85.7</v>
      </c>
      <c r="K310" s="5">
        <v>0</v>
      </c>
      <c r="L310" s="6"/>
      <c r="M310" s="4">
        <v>0.36</v>
      </c>
      <c r="N310" s="13">
        <v>240</v>
      </c>
      <c r="O310" s="13"/>
    </row>
    <row r="311" spans="1:22" x14ac:dyDescent="0.25">
      <c r="A311" s="10">
        <v>42170</v>
      </c>
      <c r="B311" s="26">
        <v>0.44791666666666669</v>
      </c>
      <c r="C311" s="4">
        <v>7.35</v>
      </c>
      <c r="D311" s="11">
        <v>8.43</v>
      </c>
      <c r="E311" s="12">
        <v>84.7</v>
      </c>
      <c r="F311" s="12"/>
      <c r="G311" s="5">
        <v>15.6</v>
      </c>
      <c r="H311" s="4">
        <v>2.4300000000000002</v>
      </c>
      <c r="I311" s="5">
        <v>78.3</v>
      </c>
      <c r="J311" s="5">
        <v>95.5</v>
      </c>
      <c r="K311" s="5">
        <v>0</v>
      </c>
      <c r="L311" s="6"/>
      <c r="M311" s="4">
        <v>1.18</v>
      </c>
      <c r="N311" s="13">
        <v>79</v>
      </c>
      <c r="O311" s="13"/>
      <c r="P311" s="52">
        <v>0.28000000000000003</v>
      </c>
      <c r="Q311" s="53">
        <v>0.31</v>
      </c>
      <c r="R311" s="53">
        <v>0.05</v>
      </c>
      <c r="S311" s="52">
        <v>0.01</v>
      </c>
      <c r="T311" s="53">
        <v>0.28000000000000003</v>
      </c>
      <c r="U311" s="53">
        <v>0.04</v>
      </c>
      <c r="V311" s="54">
        <v>4</v>
      </c>
    </row>
    <row r="312" spans="1:22" x14ac:dyDescent="0.25">
      <c r="A312" s="10">
        <v>42185</v>
      </c>
      <c r="B312" s="26">
        <v>0.40625</v>
      </c>
      <c r="C312" s="4">
        <v>7.33</v>
      </c>
      <c r="D312" s="11">
        <v>6.16</v>
      </c>
      <c r="E312" s="12">
        <v>66.400000000000006</v>
      </c>
      <c r="F312" s="12"/>
      <c r="G312" s="5">
        <v>19</v>
      </c>
      <c r="H312" s="4">
        <v>7.19</v>
      </c>
      <c r="I312" s="5">
        <v>92.7</v>
      </c>
      <c r="J312" s="5">
        <v>104.1</v>
      </c>
      <c r="K312" s="5">
        <v>0.1</v>
      </c>
      <c r="L312" s="6"/>
      <c r="M312" s="4">
        <v>1.02</v>
      </c>
      <c r="N312" s="13">
        <v>350</v>
      </c>
      <c r="O312" s="13"/>
      <c r="P312" s="63"/>
      <c r="Q312" s="64"/>
    </row>
    <row r="313" spans="1:22" x14ac:dyDescent="0.25">
      <c r="A313" s="10">
        <v>42198</v>
      </c>
      <c r="B313" s="26"/>
      <c r="C313" s="261"/>
      <c r="D313" s="13"/>
      <c r="E313" s="13"/>
      <c r="F313" s="13"/>
      <c r="G313" s="13"/>
      <c r="H313" s="13"/>
      <c r="I313" s="13"/>
      <c r="J313" s="13"/>
      <c r="K313" s="13"/>
      <c r="L313" s="6"/>
      <c r="M313" s="13"/>
      <c r="N313" s="3"/>
      <c r="O313" s="3"/>
    </row>
    <row r="314" spans="1:22" x14ac:dyDescent="0.25">
      <c r="A314" s="10">
        <v>42214</v>
      </c>
      <c r="B314" s="26"/>
      <c r="C314" s="261"/>
      <c r="D314" s="13"/>
      <c r="E314" s="13"/>
      <c r="F314" s="13"/>
      <c r="G314" s="13"/>
      <c r="H314" s="13"/>
      <c r="I314" s="13"/>
      <c r="J314" s="13"/>
      <c r="K314" s="13"/>
      <c r="L314" s="6"/>
      <c r="M314" s="13"/>
      <c r="N314" s="13"/>
      <c r="O314" s="13"/>
    </row>
    <row r="315" spans="1:22" x14ac:dyDescent="0.25">
      <c r="A315" s="10">
        <v>42227</v>
      </c>
      <c r="B315" s="26"/>
      <c r="C315" s="261"/>
      <c r="D315" s="13"/>
      <c r="E315" s="13"/>
      <c r="F315" s="13"/>
      <c r="G315" s="13"/>
      <c r="H315" s="13"/>
      <c r="I315" s="13"/>
      <c r="J315" s="13"/>
      <c r="K315" s="13"/>
      <c r="L315" s="6"/>
      <c r="M315" s="13"/>
      <c r="N315" s="13"/>
      <c r="O315" s="13"/>
    </row>
    <row r="316" spans="1:22" x14ac:dyDescent="0.25">
      <c r="A316" s="10">
        <v>42241</v>
      </c>
      <c r="B316" s="26"/>
      <c r="C316" s="261"/>
      <c r="D316" s="13"/>
      <c r="E316" s="13"/>
      <c r="F316" s="13"/>
      <c r="G316" s="13"/>
      <c r="H316" s="13"/>
      <c r="I316" s="13"/>
      <c r="J316" s="13"/>
      <c r="K316" s="13"/>
      <c r="L316" s="6"/>
      <c r="M316" s="13"/>
      <c r="N316" s="13"/>
      <c r="O316" s="13"/>
    </row>
    <row r="317" spans="1:22" x14ac:dyDescent="0.25">
      <c r="A317" s="10">
        <v>42258</v>
      </c>
      <c r="B317" s="26">
        <v>0.3888888888888889</v>
      </c>
      <c r="C317" s="4">
        <v>6.83</v>
      </c>
      <c r="D317" s="11">
        <v>7.52</v>
      </c>
      <c r="E317" s="12">
        <v>74.7</v>
      </c>
      <c r="F317" s="12"/>
      <c r="G317" s="5">
        <v>15</v>
      </c>
      <c r="H317" s="4">
        <v>0.66</v>
      </c>
      <c r="I317" s="5">
        <v>81.599999999999994</v>
      </c>
      <c r="J317" s="5">
        <v>101</v>
      </c>
      <c r="K317" s="5">
        <v>0.1</v>
      </c>
      <c r="L317" s="6"/>
      <c r="M317" s="4">
        <v>1.02</v>
      </c>
      <c r="N317" s="13">
        <v>130</v>
      </c>
      <c r="O317" s="13"/>
    </row>
    <row r="318" spans="1:22" x14ac:dyDescent="0.25">
      <c r="A318" s="10">
        <v>42269</v>
      </c>
      <c r="B318" s="26">
        <v>0.42708333333333331</v>
      </c>
      <c r="C318" s="4">
        <v>6.8</v>
      </c>
      <c r="D318" s="11">
        <v>10.1</v>
      </c>
      <c r="E318" s="12">
        <v>90.9</v>
      </c>
      <c r="F318" s="12"/>
      <c r="G318" s="5">
        <v>10.6</v>
      </c>
      <c r="H318" s="4">
        <v>7.88</v>
      </c>
      <c r="I318" s="5">
        <v>54.1</v>
      </c>
      <c r="J318" s="5">
        <v>74.5</v>
      </c>
      <c r="K318" s="5">
        <v>0</v>
      </c>
      <c r="L318" s="6"/>
      <c r="M318" s="4">
        <v>1.4</v>
      </c>
      <c r="N318" s="13">
        <v>350</v>
      </c>
      <c r="O318" s="13"/>
      <c r="P318" s="52">
        <v>0.27</v>
      </c>
      <c r="Q318" s="53">
        <v>0.26</v>
      </c>
      <c r="R318" s="53">
        <v>0.05</v>
      </c>
      <c r="S318" s="53">
        <v>0.02</v>
      </c>
      <c r="T318" s="53">
        <v>0.26</v>
      </c>
      <c r="U318" s="53">
        <v>0.01</v>
      </c>
      <c r="V318" s="54">
        <v>2</v>
      </c>
    </row>
    <row r="319" spans="1:22" x14ac:dyDescent="0.25">
      <c r="A319" s="29">
        <v>42283</v>
      </c>
      <c r="B319" s="26"/>
      <c r="C319" s="33"/>
      <c r="D319" s="33"/>
      <c r="E319" s="33"/>
      <c r="F319" s="33"/>
      <c r="G319" s="33"/>
      <c r="H319" s="33"/>
      <c r="I319" s="33"/>
      <c r="J319" s="33"/>
      <c r="K319" s="33"/>
      <c r="L319" s="28"/>
      <c r="M319" s="33"/>
      <c r="N319" s="33"/>
      <c r="O319" s="33"/>
      <c r="P319" s="28"/>
      <c r="Q319" s="28"/>
      <c r="R319" s="28"/>
      <c r="S319" s="28"/>
      <c r="T319" s="28"/>
      <c r="U319" s="28"/>
      <c r="V319" s="28"/>
    </row>
    <row r="320" spans="1:22" x14ac:dyDescent="0.25">
      <c r="A320" s="29">
        <v>42300</v>
      </c>
      <c r="B320" s="26">
        <v>0.4236111111111111</v>
      </c>
      <c r="C320" s="30">
        <v>7.17</v>
      </c>
      <c r="D320" s="34">
        <v>8.49</v>
      </c>
      <c r="E320" s="35">
        <v>74.400000000000006</v>
      </c>
      <c r="F320" s="35"/>
      <c r="G320" s="32">
        <v>9.5</v>
      </c>
      <c r="H320" s="30">
        <v>0.85</v>
      </c>
      <c r="I320" s="32">
        <v>75.2</v>
      </c>
      <c r="J320" s="32">
        <v>106.7</v>
      </c>
      <c r="K320" s="32">
        <v>0.1</v>
      </c>
      <c r="L320" s="28"/>
      <c r="M320" s="30">
        <v>1</v>
      </c>
      <c r="N320" s="33">
        <v>17</v>
      </c>
      <c r="O320" s="33"/>
      <c r="P320" s="28"/>
      <c r="Q320" s="28"/>
      <c r="R320" s="28"/>
      <c r="S320" s="28"/>
      <c r="T320" s="28"/>
      <c r="U320" s="28"/>
      <c r="V320" s="28"/>
    </row>
    <row r="321" spans="1:22" x14ac:dyDescent="0.25">
      <c r="A321" s="29">
        <v>42314</v>
      </c>
      <c r="B321" s="26">
        <v>0.40972222222222227</v>
      </c>
      <c r="C321" s="30">
        <v>7.3</v>
      </c>
      <c r="D321" s="34">
        <v>10.4</v>
      </c>
      <c r="E321" s="35">
        <v>87.7</v>
      </c>
      <c r="F321" s="35"/>
      <c r="G321" s="32">
        <v>7.8</v>
      </c>
      <c r="H321" s="30">
        <v>2.5299999999999998</v>
      </c>
      <c r="I321" s="32">
        <v>53.3</v>
      </c>
      <c r="J321" s="32">
        <v>79.400000000000006</v>
      </c>
      <c r="K321" s="32">
        <v>0</v>
      </c>
      <c r="L321" s="28"/>
      <c r="M321" s="30">
        <v>1.4</v>
      </c>
      <c r="N321" s="33">
        <v>31</v>
      </c>
      <c r="O321" s="33"/>
      <c r="P321" s="28"/>
      <c r="Q321" s="28"/>
      <c r="R321" s="28"/>
      <c r="S321" s="28"/>
      <c r="T321" s="28"/>
      <c r="U321" s="28"/>
      <c r="V321" s="28"/>
    </row>
    <row r="322" spans="1:22" x14ac:dyDescent="0.25">
      <c r="A322" s="29">
        <v>42326</v>
      </c>
      <c r="B322" s="26">
        <v>0.46527777777777773</v>
      </c>
      <c r="C322" s="30">
        <v>6.78</v>
      </c>
      <c r="D322" s="34">
        <v>9.92</v>
      </c>
      <c r="E322" s="35">
        <v>81.400000000000006</v>
      </c>
      <c r="F322" s="35"/>
      <c r="G322" s="32">
        <v>7</v>
      </c>
      <c r="H322" s="30">
        <v>70.099999999999994</v>
      </c>
      <c r="I322" s="32">
        <v>38.1</v>
      </c>
      <c r="J322" s="32">
        <v>56.1</v>
      </c>
      <c r="K322" s="32">
        <v>0</v>
      </c>
      <c r="L322" s="28"/>
      <c r="M322" s="30">
        <v>4.38</v>
      </c>
      <c r="N322" s="33">
        <v>33</v>
      </c>
      <c r="O322" s="33"/>
      <c r="P322" s="28"/>
      <c r="Q322" s="28"/>
      <c r="R322" s="28"/>
      <c r="S322" s="28"/>
      <c r="T322" s="28"/>
      <c r="U322" s="28"/>
      <c r="V322" s="28"/>
    </row>
    <row r="323" spans="1:22" x14ac:dyDescent="0.25">
      <c r="A323" s="29">
        <v>42340</v>
      </c>
      <c r="B323" s="26">
        <v>0.47916666666666669</v>
      </c>
      <c r="C323" s="30">
        <v>6.83</v>
      </c>
      <c r="D323" s="34">
        <v>10.7</v>
      </c>
      <c r="E323" s="35">
        <v>85.5</v>
      </c>
      <c r="F323" s="35"/>
      <c r="G323" s="32">
        <v>5.7</v>
      </c>
      <c r="H323" s="30">
        <v>7.83</v>
      </c>
      <c r="I323" s="32">
        <v>147.69999999999999</v>
      </c>
      <c r="J323" s="32">
        <v>228.9</v>
      </c>
      <c r="K323" s="32">
        <v>0.1</v>
      </c>
      <c r="L323" s="28"/>
      <c r="M323" s="30">
        <v>2.14</v>
      </c>
      <c r="N323" s="33">
        <v>540</v>
      </c>
      <c r="O323" s="33"/>
      <c r="P323" s="28"/>
      <c r="Q323" s="28"/>
      <c r="R323" s="28"/>
      <c r="S323" s="28"/>
      <c r="T323" s="28"/>
      <c r="U323" s="28"/>
      <c r="V323" s="28"/>
    </row>
    <row r="324" spans="1:22" x14ac:dyDescent="0.25">
      <c r="A324" s="29">
        <v>42356</v>
      </c>
      <c r="B324" s="26">
        <v>0.4201388888888889</v>
      </c>
      <c r="C324" s="30">
        <v>7.59</v>
      </c>
      <c r="D324" s="34">
        <v>10.68</v>
      </c>
      <c r="E324" s="35">
        <v>84.2</v>
      </c>
      <c r="F324" s="35"/>
      <c r="G324" s="32">
        <v>5.4</v>
      </c>
      <c r="H324" s="30">
        <v>51.3</v>
      </c>
      <c r="I324" s="32">
        <v>32.9</v>
      </c>
      <c r="J324" s="32">
        <v>52.6</v>
      </c>
      <c r="K324" s="32">
        <v>0</v>
      </c>
      <c r="L324" s="28"/>
      <c r="M324" s="30">
        <v>4.5</v>
      </c>
      <c r="N324" s="33">
        <v>94</v>
      </c>
      <c r="O324" s="33"/>
      <c r="P324" s="28"/>
      <c r="Q324" s="28"/>
      <c r="R324" s="28"/>
      <c r="S324" s="28"/>
      <c r="T324" s="28"/>
      <c r="U324" s="28"/>
      <c r="V324" s="28"/>
    </row>
    <row r="325" spans="1:22" x14ac:dyDescent="0.25">
      <c r="A325" s="29">
        <v>42367</v>
      </c>
      <c r="B325" s="26">
        <v>0.4201388888888889</v>
      </c>
      <c r="C325" s="30">
        <v>7.36</v>
      </c>
      <c r="D325" s="34">
        <v>11.01</v>
      </c>
      <c r="E325" s="35">
        <v>84.8</v>
      </c>
      <c r="F325" s="35"/>
      <c r="G325" s="32">
        <v>4.3</v>
      </c>
      <c r="H325" s="30">
        <v>4.62</v>
      </c>
      <c r="I325" s="32">
        <v>45.6</v>
      </c>
      <c r="J325" s="32">
        <v>75.599999999999994</v>
      </c>
      <c r="K325" s="32">
        <v>0</v>
      </c>
      <c r="L325" s="28"/>
      <c r="M325" s="30">
        <v>2.4</v>
      </c>
      <c r="N325" s="33">
        <v>17</v>
      </c>
      <c r="O325" s="33"/>
      <c r="P325" s="303">
        <v>0.97</v>
      </c>
      <c r="Q325" s="304">
        <v>0.32</v>
      </c>
      <c r="R325" s="304">
        <v>0.05</v>
      </c>
      <c r="S325" s="304">
        <v>0.02</v>
      </c>
      <c r="T325" s="304">
        <v>0.97</v>
      </c>
      <c r="U325" s="304">
        <v>0.01</v>
      </c>
      <c r="V325" s="305">
        <v>2</v>
      </c>
    </row>
    <row r="326" spans="1:22" x14ac:dyDescent="0.25">
      <c r="A326" s="29">
        <v>42382</v>
      </c>
      <c r="B326" s="26">
        <v>0.43402777777777773</v>
      </c>
      <c r="C326" s="30">
        <v>7.23</v>
      </c>
      <c r="D326" s="34">
        <v>11.35</v>
      </c>
      <c r="E326" s="35">
        <v>91.4</v>
      </c>
      <c r="F326" s="35"/>
      <c r="G326" s="32">
        <v>6.1</v>
      </c>
      <c r="H326" s="30">
        <v>26.6</v>
      </c>
      <c r="I326" s="32">
        <v>38.5</v>
      </c>
      <c r="J326" s="32">
        <v>60.4</v>
      </c>
      <c r="K326" s="32">
        <v>2.202234844527462E-2</v>
      </c>
      <c r="L326" s="28"/>
      <c r="M326" s="30">
        <v>2.62</v>
      </c>
      <c r="N326" s="33">
        <v>540</v>
      </c>
      <c r="O326" s="33"/>
      <c r="P326" s="28"/>
      <c r="Q326" s="28"/>
      <c r="R326" s="28"/>
      <c r="S326" s="28"/>
      <c r="T326" s="28"/>
      <c r="U326" s="28"/>
      <c r="V326" s="28"/>
    </row>
    <row r="327" spans="1:22" x14ac:dyDescent="0.25">
      <c r="A327" s="29">
        <v>42398</v>
      </c>
      <c r="B327" s="26">
        <v>0.41666666666666669</v>
      </c>
      <c r="C327" s="30">
        <v>7</v>
      </c>
      <c r="D327" s="34">
        <v>10.69</v>
      </c>
      <c r="E327" s="35">
        <v>87.8</v>
      </c>
      <c r="F327" s="35"/>
      <c r="G327" s="32">
        <v>6.9</v>
      </c>
      <c r="H327" s="30">
        <v>6.07</v>
      </c>
      <c r="I327" s="32">
        <v>40</v>
      </c>
      <c r="J327" s="32">
        <v>61.1</v>
      </c>
      <c r="K327" s="32">
        <v>2.2300123929751E-2</v>
      </c>
      <c r="L327" s="28"/>
      <c r="M327" s="30">
        <v>2.48</v>
      </c>
      <c r="N327" s="33">
        <v>23</v>
      </c>
      <c r="O327" s="33"/>
      <c r="P327" s="28"/>
      <c r="Q327" s="28"/>
      <c r="R327" s="28"/>
      <c r="S327" s="28"/>
      <c r="T327" s="28"/>
      <c r="U327" s="28"/>
      <c r="V327" s="28"/>
    </row>
    <row r="328" spans="1:22" x14ac:dyDescent="0.25">
      <c r="A328" s="29">
        <v>42410</v>
      </c>
      <c r="B328" s="26">
        <v>0.4375</v>
      </c>
      <c r="C328" s="30">
        <v>7.11</v>
      </c>
      <c r="D328" s="34">
        <v>11.78</v>
      </c>
      <c r="E328" s="35">
        <v>96.8</v>
      </c>
      <c r="F328" s="35"/>
      <c r="G328" s="32">
        <v>6.9</v>
      </c>
      <c r="H328" s="30">
        <v>3.17</v>
      </c>
      <c r="I328" s="32">
        <v>45.6</v>
      </c>
      <c r="J328" s="32">
        <v>69.7</v>
      </c>
      <c r="K328" s="32">
        <v>2.5734768395622977E-2</v>
      </c>
      <c r="L328" s="28"/>
      <c r="M328" s="30">
        <v>2.1</v>
      </c>
      <c r="N328" s="33">
        <v>31</v>
      </c>
      <c r="O328" s="33"/>
      <c r="P328" s="28"/>
      <c r="Q328" s="28"/>
      <c r="R328" s="28"/>
      <c r="S328" s="28"/>
      <c r="T328" s="28"/>
      <c r="U328" s="28"/>
      <c r="V328" s="28"/>
    </row>
    <row r="329" spans="1:22" x14ac:dyDescent="0.25">
      <c r="A329" s="29">
        <v>42423</v>
      </c>
      <c r="B329" s="26">
        <v>0.41319444444444442</v>
      </c>
      <c r="C329" s="30">
        <v>7.16</v>
      </c>
      <c r="D329" s="34">
        <v>12.34</v>
      </c>
      <c r="E329" s="35">
        <v>96</v>
      </c>
      <c r="F329" s="35"/>
      <c r="G329" s="32">
        <v>4.8</v>
      </c>
      <c r="H329" s="30">
        <v>6.13</v>
      </c>
      <c r="I329" s="32">
        <v>42.6</v>
      </c>
      <c r="J329" s="32">
        <v>69.400000000000006</v>
      </c>
      <c r="K329" s="308">
        <v>2.5614299308693272E-2</v>
      </c>
      <c r="L329" s="28"/>
      <c r="M329" s="30">
        <v>2.42</v>
      </c>
      <c r="N329" s="35">
        <v>4.5</v>
      </c>
      <c r="O329" s="35"/>
      <c r="P329" s="28"/>
      <c r="Q329" s="28"/>
      <c r="R329" s="28"/>
      <c r="S329" s="28"/>
      <c r="T329" s="28"/>
      <c r="U329" s="28"/>
      <c r="V329" s="28"/>
    </row>
    <row r="330" spans="1:22" x14ac:dyDescent="0.25">
      <c r="A330" s="29">
        <v>42437</v>
      </c>
      <c r="B330" s="26">
        <v>0.4375</v>
      </c>
      <c r="C330" s="30">
        <v>6.84</v>
      </c>
      <c r="D330" s="34">
        <v>11.8</v>
      </c>
      <c r="E330" s="35">
        <v>98.3</v>
      </c>
      <c r="F330" s="35"/>
      <c r="G330" s="32">
        <v>7.4</v>
      </c>
      <c r="H330" s="30">
        <v>6.42</v>
      </c>
      <c r="I330" s="32">
        <v>46.8</v>
      </c>
      <c r="J330" s="32">
        <v>70.400000000000006</v>
      </c>
      <c r="K330" s="32">
        <v>0</v>
      </c>
      <c r="L330" s="28"/>
      <c r="M330" s="30">
        <v>2.2799999999999998</v>
      </c>
      <c r="N330" s="33">
        <v>22</v>
      </c>
      <c r="O330" s="33"/>
      <c r="P330" s="28"/>
      <c r="Q330" s="28"/>
      <c r="R330" s="28"/>
      <c r="S330" s="28"/>
      <c r="T330" s="28"/>
      <c r="U330" s="28"/>
      <c r="V330" s="28"/>
    </row>
    <row r="331" spans="1:22" x14ac:dyDescent="0.25">
      <c r="A331" s="29">
        <v>42453</v>
      </c>
      <c r="B331" s="26">
        <v>0.44791666666666669</v>
      </c>
      <c r="C331" s="30">
        <v>7.28</v>
      </c>
      <c r="D331" s="34">
        <v>11.62</v>
      </c>
      <c r="E331" s="35">
        <v>96.9</v>
      </c>
      <c r="F331" s="35"/>
      <c r="G331" s="32">
        <v>7.5</v>
      </c>
      <c r="H331" s="30">
        <v>9.4700000000000006</v>
      </c>
      <c r="I331" s="32">
        <v>38</v>
      </c>
      <c r="J331" s="32">
        <v>57.1</v>
      </c>
      <c r="K331" s="32">
        <v>2.0716691871136027E-2</v>
      </c>
      <c r="L331" s="28"/>
      <c r="M331" s="31"/>
      <c r="N331" s="33">
        <v>79</v>
      </c>
      <c r="O331" s="33"/>
      <c r="P331" s="303">
        <v>0.36</v>
      </c>
      <c r="Q331" s="304">
        <v>0.39</v>
      </c>
      <c r="R331" s="303">
        <v>5.0999999999999997E-2</v>
      </c>
      <c r="S331" s="304">
        <v>0.02</v>
      </c>
      <c r="T331" s="304">
        <v>0.35</v>
      </c>
      <c r="U331" s="304">
        <v>0.02</v>
      </c>
      <c r="V331" s="305">
        <v>13</v>
      </c>
    </row>
    <row r="332" spans="1:22" x14ac:dyDescent="0.25">
      <c r="A332" s="29">
        <v>42465</v>
      </c>
      <c r="B332" s="26">
        <v>0.4236111111111111</v>
      </c>
      <c r="C332" s="30">
        <v>7.08</v>
      </c>
      <c r="D332" s="34">
        <v>10.06</v>
      </c>
      <c r="E332" s="35">
        <v>80</v>
      </c>
      <c r="F332" s="35"/>
      <c r="G332" s="32">
        <v>9.4</v>
      </c>
      <c r="H332" s="30">
        <v>5.63</v>
      </c>
      <c r="I332" s="32">
        <v>47.9</v>
      </c>
      <c r="J332" s="32">
        <v>68.2</v>
      </c>
      <c r="K332" s="32">
        <v>2.5132881920302236E-2</v>
      </c>
      <c r="L332" s="28"/>
      <c r="M332" s="31"/>
      <c r="N332" s="33">
        <v>33</v>
      </c>
      <c r="O332" s="33"/>
      <c r="P332" s="28"/>
      <c r="Q332" s="28"/>
      <c r="R332" s="28"/>
      <c r="S332" s="28"/>
      <c r="T332" s="28"/>
      <c r="U332" s="28"/>
      <c r="V332" s="28"/>
    </row>
    <row r="333" spans="1:22" x14ac:dyDescent="0.25">
      <c r="A333" s="29">
        <v>42479</v>
      </c>
      <c r="B333" s="26">
        <v>0.44444444444444442</v>
      </c>
      <c r="C333" s="30">
        <v>7.04</v>
      </c>
      <c r="D333" s="34">
        <v>10.38</v>
      </c>
      <c r="E333" s="35">
        <v>97.5</v>
      </c>
      <c r="F333" s="35"/>
      <c r="G333" s="32">
        <v>12.5</v>
      </c>
      <c r="H333" s="30">
        <v>3.55</v>
      </c>
      <c r="I333" s="32">
        <v>62</v>
      </c>
      <c r="J333" s="32">
        <v>81.400000000000006</v>
      </c>
      <c r="K333" s="32">
        <v>3.0466942695834071E-2</v>
      </c>
      <c r="L333" s="28"/>
      <c r="M333" s="30">
        <v>1.8</v>
      </c>
      <c r="N333" s="33">
        <v>22</v>
      </c>
      <c r="O333" s="33"/>
      <c r="P333" s="28"/>
      <c r="Q333" s="28"/>
      <c r="R333" s="28"/>
      <c r="S333" s="28"/>
      <c r="T333" s="28"/>
      <c r="U333" s="28"/>
      <c r="V333" s="28"/>
    </row>
    <row r="334" spans="1:22" x14ac:dyDescent="0.25">
      <c r="A334" s="29">
        <v>42493</v>
      </c>
      <c r="B334" s="26">
        <v>0.4201388888888889</v>
      </c>
      <c r="C334" s="30">
        <v>7.04</v>
      </c>
      <c r="D334" s="34">
        <v>9.67</v>
      </c>
      <c r="E334" s="35">
        <v>94.2</v>
      </c>
      <c r="F334" s="35"/>
      <c r="G334" s="32">
        <v>14.2</v>
      </c>
      <c r="H334" s="30">
        <v>2.17</v>
      </c>
      <c r="I334" s="32">
        <v>65.7</v>
      </c>
      <c r="J334" s="32">
        <v>82.9</v>
      </c>
      <c r="K334" s="32">
        <v>3.1078157722597099E-2</v>
      </c>
      <c r="L334" s="28"/>
      <c r="M334" s="31"/>
      <c r="N334" s="33">
        <v>540</v>
      </c>
      <c r="O334" s="33"/>
      <c r="P334" s="28"/>
      <c r="Q334" s="28"/>
      <c r="R334" s="28"/>
      <c r="S334" s="28"/>
      <c r="T334" s="28"/>
      <c r="U334" s="28"/>
      <c r="V334" s="28"/>
    </row>
    <row r="335" spans="1:22" x14ac:dyDescent="0.25">
      <c r="A335" s="29">
        <v>42507</v>
      </c>
      <c r="B335" s="26">
        <v>0.4236111111111111</v>
      </c>
      <c r="C335" s="30">
        <v>6.92</v>
      </c>
      <c r="D335" s="34">
        <v>9.92</v>
      </c>
      <c r="E335" s="35">
        <v>94.3</v>
      </c>
      <c r="F335" s="35"/>
      <c r="G335" s="32">
        <v>13</v>
      </c>
      <c r="H335" s="30">
        <v>2.64</v>
      </c>
      <c r="I335" s="32">
        <v>69.8</v>
      </c>
      <c r="J335" s="32">
        <v>90.5</v>
      </c>
      <c r="K335" s="32">
        <v>3.418959627856491E-2</v>
      </c>
      <c r="L335" s="28"/>
      <c r="M335" s="30">
        <v>1.46</v>
      </c>
      <c r="N335" s="33">
        <v>1600</v>
      </c>
      <c r="O335" s="33"/>
      <c r="P335" s="28"/>
      <c r="Q335" s="28"/>
      <c r="R335" s="28"/>
      <c r="S335" s="28"/>
      <c r="T335" s="28"/>
      <c r="U335" s="28"/>
      <c r="V335" s="28"/>
    </row>
    <row r="336" spans="1:22" x14ac:dyDescent="0.25">
      <c r="A336" s="29">
        <v>42521</v>
      </c>
      <c r="B336" s="26">
        <v>0.4201388888888889</v>
      </c>
      <c r="C336" s="31"/>
      <c r="D336" s="34">
        <v>10.56</v>
      </c>
      <c r="E336" s="35">
        <v>99</v>
      </c>
      <c r="F336" s="35"/>
      <c r="G336" s="32">
        <v>12.5</v>
      </c>
      <c r="H336" s="30">
        <v>2.09</v>
      </c>
      <c r="I336" s="32">
        <v>57.6</v>
      </c>
      <c r="J336" s="32">
        <v>75.8</v>
      </c>
      <c r="K336" s="32">
        <v>2.8193942518265184E-2</v>
      </c>
      <c r="L336" s="28"/>
      <c r="M336" s="30">
        <v>1.56</v>
      </c>
      <c r="N336" s="33">
        <v>1600</v>
      </c>
      <c r="O336" s="33"/>
      <c r="P336" s="28"/>
      <c r="Q336" s="28"/>
      <c r="R336" s="28"/>
      <c r="S336" s="28"/>
      <c r="T336" s="28"/>
      <c r="U336" s="28"/>
      <c r="V336" s="28"/>
    </row>
    <row r="337" spans="1:22" x14ac:dyDescent="0.25">
      <c r="A337" s="29">
        <v>42535</v>
      </c>
      <c r="B337" s="26">
        <v>0.43402777777777773</v>
      </c>
      <c r="C337" s="31"/>
      <c r="D337" s="34">
        <v>9.98</v>
      </c>
      <c r="E337" s="35">
        <v>90.2</v>
      </c>
      <c r="F337" s="35"/>
      <c r="G337" s="32">
        <v>10.9</v>
      </c>
      <c r="H337" s="30">
        <v>7.68</v>
      </c>
      <c r="I337" s="32">
        <v>47.5</v>
      </c>
      <c r="J337" s="32">
        <v>65</v>
      </c>
      <c r="K337" s="32">
        <v>2.3852768732347582E-2</v>
      </c>
      <c r="L337" s="28"/>
      <c r="M337" s="30">
        <v>2.2200000000000002</v>
      </c>
      <c r="N337" s="33">
        <v>540</v>
      </c>
      <c r="O337" s="33"/>
      <c r="P337" s="303">
        <v>0.2</v>
      </c>
      <c r="Q337" s="304">
        <v>0.3</v>
      </c>
      <c r="R337" s="304">
        <v>0.05</v>
      </c>
      <c r="S337" s="304">
        <v>0.06</v>
      </c>
      <c r="T337" s="304">
        <v>0.2</v>
      </c>
      <c r="U337" s="304">
        <v>0.01</v>
      </c>
      <c r="V337" s="305">
        <v>10</v>
      </c>
    </row>
    <row r="338" spans="1:22" x14ac:dyDescent="0.25">
      <c r="A338" s="29">
        <v>42549</v>
      </c>
      <c r="B338" s="26">
        <v>0.42708333333333331</v>
      </c>
      <c r="C338" s="31"/>
      <c r="D338" s="34">
        <v>9.4</v>
      </c>
      <c r="E338" s="35">
        <v>93.6</v>
      </c>
      <c r="F338" s="35"/>
      <c r="G338" s="32">
        <v>15.2</v>
      </c>
      <c r="H338" s="30">
        <v>2.27</v>
      </c>
      <c r="I338" s="32">
        <v>66.8</v>
      </c>
      <c r="J338" s="32">
        <v>82.3</v>
      </c>
      <c r="K338" s="32">
        <v>3.0833554190144555E-2</v>
      </c>
      <c r="L338" s="28"/>
      <c r="M338" s="30">
        <v>1.6</v>
      </c>
      <c r="N338" s="33">
        <v>220</v>
      </c>
      <c r="O338" s="33"/>
      <c r="P338" s="28"/>
      <c r="Q338" s="28"/>
      <c r="R338" s="28"/>
      <c r="S338" s="28"/>
      <c r="T338" s="28"/>
      <c r="U338" s="28"/>
      <c r="V338" s="28"/>
    </row>
    <row r="339" spans="1:22" x14ac:dyDescent="0.25">
      <c r="A339" s="29">
        <v>42564</v>
      </c>
      <c r="B339" s="26">
        <v>0.4375</v>
      </c>
      <c r="C339" s="31"/>
      <c r="D339" s="34">
        <v>9.14</v>
      </c>
      <c r="E339" s="35">
        <v>93.6</v>
      </c>
      <c r="F339" s="35"/>
      <c r="G339" s="32">
        <v>16.5</v>
      </c>
      <c r="H339" s="30">
        <v>1.99</v>
      </c>
      <c r="I339" s="32">
        <v>73</v>
      </c>
      <c r="J339" s="32">
        <v>87.2</v>
      </c>
      <c r="K339" s="32">
        <v>3.2835639610258614E-2</v>
      </c>
      <c r="L339" s="28"/>
      <c r="M339" s="30">
        <v>1.42</v>
      </c>
      <c r="N339" s="33">
        <v>350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42577</v>
      </c>
      <c r="B340" s="26">
        <v>0.44444444444444442</v>
      </c>
      <c r="C340" s="33"/>
      <c r="D340" s="34">
        <v>8.18</v>
      </c>
      <c r="E340" s="35">
        <v>86.5</v>
      </c>
      <c r="F340" s="35"/>
      <c r="G340" s="32">
        <v>18.100000000000001</v>
      </c>
      <c r="H340" s="30">
        <v>2.23</v>
      </c>
      <c r="I340" s="32">
        <v>81.3</v>
      </c>
      <c r="J340" s="32">
        <v>93.7</v>
      </c>
      <c r="K340" s="307">
        <v>3.5506672553425385E-2</v>
      </c>
      <c r="L340" s="28"/>
      <c r="M340" s="30">
        <v>1.24</v>
      </c>
      <c r="N340" s="33">
        <v>540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42591</v>
      </c>
      <c r="B341" s="26">
        <v>0.41666666666666669</v>
      </c>
      <c r="C341" s="31"/>
      <c r="D341" s="34">
        <v>7.52</v>
      </c>
      <c r="E341" s="35">
        <v>77.2</v>
      </c>
      <c r="F341" s="35"/>
      <c r="G341" s="32">
        <v>16.600000000000001</v>
      </c>
      <c r="H341" s="30">
        <v>3.05</v>
      </c>
      <c r="I341" s="32">
        <v>87</v>
      </c>
      <c r="J341" s="32">
        <v>103.7</v>
      </c>
      <c r="K341" s="32">
        <v>0</v>
      </c>
      <c r="L341" s="28"/>
      <c r="M341" s="31"/>
      <c r="N341" s="33">
        <v>130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42605</v>
      </c>
      <c r="B342" s="26"/>
      <c r="C342" s="360"/>
      <c r="D342" s="360"/>
      <c r="E342" s="360"/>
      <c r="F342" s="360"/>
      <c r="G342" s="360"/>
      <c r="H342" s="360"/>
      <c r="I342" s="360"/>
      <c r="J342" s="360"/>
      <c r="K342" s="360"/>
      <c r="L342" s="28"/>
      <c r="M342" s="360"/>
      <c r="N342" s="360"/>
      <c r="O342" s="360"/>
      <c r="P342" s="28"/>
      <c r="Q342" s="28"/>
      <c r="R342" s="28"/>
      <c r="S342" s="28"/>
      <c r="T342" s="28"/>
      <c r="U342" s="28"/>
      <c r="V342" s="28"/>
    </row>
    <row r="343" spans="1:22" x14ac:dyDescent="0.25">
      <c r="A343" s="29">
        <v>42619</v>
      </c>
      <c r="B343" s="26">
        <v>0.4236111111111111</v>
      </c>
      <c r="C343" s="30">
        <v>7.73</v>
      </c>
      <c r="D343" s="34">
        <v>8.84</v>
      </c>
      <c r="E343" s="35">
        <v>86.1</v>
      </c>
      <c r="F343" s="35"/>
      <c r="G343" s="32">
        <v>14.2</v>
      </c>
      <c r="H343" s="30">
        <v>1.83</v>
      </c>
      <c r="I343" s="32">
        <v>70.8</v>
      </c>
      <c r="J343" s="32">
        <v>89.2</v>
      </c>
      <c r="K343" s="32">
        <v>3.3655692936981382E-2</v>
      </c>
      <c r="L343" s="28"/>
      <c r="M343" s="30">
        <v>0.36</v>
      </c>
      <c r="N343" s="33">
        <v>540</v>
      </c>
      <c r="O343" s="33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42633</v>
      </c>
      <c r="B344" s="26">
        <v>0.42708333333333331</v>
      </c>
      <c r="C344" s="30">
        <v>7.6</v>
      </c>
      <c r="D344" s="34">
        <v>9.69</v>
      </c>
      <c r="E344" s="35">
        <v>90.8</v>
      </c>
      <c r="F344" s="35"/>
      <c r="G344" s="32">
        <v>12.7</v>
      </c>
      <c r="H344" s="30">
        <v>1.84</v>
      </c>
      <c r="I344" s="32">
        <v>72</v>
      </c>
      <c r="J344" s="32">
        <v>94.1</v>
      </c>
      <c r="K344" s="32">
        <v>3.5671587761322135E-2</v>
      </c>
      <c r="L344" s="28"/>
      <c r="M344" s="30">
        <v>1.44</v>
      </c>
      <c r="N344" s="33">
        <v>350</v>
      </c>
      <c r="O344" s="33"/>
      <c r="P344" s="303">
        <v>0.08</v>
      </c>
      <c r="Q344" s="304">
        <v>0.25</v>
      </c>
      <c r="R344" s="304">
        <v>0.05</v>
      </c>
      <c r="S344" s="303">
        <v>0.01</v>
      </c>
      <c r="T344" s="304">
        <v>0.08</v>
      </c>
      <c r="U344" s="304">
        <v>0.01</v>
      </c>
      <c r="V344" s="305">
        <v>2</v>
      </c>
    </row>
    <row r="345" spans="1:22" x14ac:dyDescent="0.25">
      <c r="A345" s="289">
        <v>42647</v>
      </c>
      <c r="B345" s="26">
        <v>0.43055555555555558</v>
      </c>
      <c r="C345" s="290">
        <v>7.3</v>
      </c>
      <c r="D345" s="291">
        <v>9.34</v>
      </c>
      <c r="E345" s="292">
        <v>86.9</v>
      </c>
      <c r="F345" s="292"/>
      <c r="G345" s="293">
        <v>12</v>
      </c>
      <c r="H345" s="290">
        <v>4.78</v>
      </c>
      <c r="I345" s="293">
        <v>73.400000000000006</v>
      </c>
      <c r="J345" s="293">
        <v>97.8</v>
      </c>
      <c r="K345" s="293">
        <v>3.7199941277483405E-2</v>
      </c>
      <c r="L345" s="293"/>
      <c r="M345" s="290">
        <v>1.28</v>
      </c>
      <c r="N345" s="294">
        <v>130</v>
      </c>
      <c r="O345" s="294"/>
      <c r="P345" s="295"/>
      <c r="Q345" s="295"/>
      <c r="R345" s="295"/>
      <c r="S345" s="295"/>
      <c r="T345" s="295"/>
      <c r="U345" s="295"/>
      <c r="V345" s="295"/>
    </row>
    <row r="346" spans="1:22" x14ac:dyDescent="0.25">
      <c r="A346" s="289">
        <v>42663</v>
      </c>
      <c r="B346" s="26">
        <v>0.44444444444444442</v>
      </c>
      <c r="C346" s="291">
        <v>7.06</v>
      </c>
      <c r="D346" s="294"/>
      <c r="E346" s="294"/>
      <c r="F346" s="294"/>
      <c r="G346" s="294"/>
      <c r="H346" s="290">
        <v>19.690000000000001</v>
      </c>
      <c r="I346" s="294"/>
      <c r="J346" s="294"/>
      <c r="K346" s="294"/>
      <c r="L346" s="294"/>
      <c r="M346" s="294"/>
      <c r="N346" s="294">
        <v>540</v>
      </c>
      <c r="O346" s="294"/>
      <c r="P346" s="295"/>
      <c r="Q346" s="295"/>
      <c r="R346" s="295"/>
      <c r="S346" s="295"/>
      <c r="T346" s="295"/>
      <c r="U346" s="295"/>
      <c r="V346" s="295"/>
    </row>
    <row r="347" spans="1:22" x14ac:dyDescent="0.25">
      <c r="A347" s="289">
        <v>42676</v>
      </c>
      <c r="B347" s="26">
        <v>0.4375</v>
      </c>
      <c r="C347" s="290">
        <v>7.26</v>
      </c>
      <c r="D347" s="294"/>
      <c r="E347" s="294"/>
      <c r="F347" s="294"/>
      <c r="G347" s="293">
        <v>9.6999999999999993</v>
      </c>
      <c r="H347" s="290">
        <v>3.51</v>
      </c>
      <c r="I347" s="294"/>
      <c r="J347" s="294"/>
      <c r="K347" s="292">
        <v>0</v>
      </c>
      <c r="L347" s="292"/>
      <c r="M347" s="290">
        <v>2.35</v>
      </c>
      <c r="N347" s="294">
        <v>33</v>
      </c>
      <c r="O347" s="294"/>
      <c r="P347" s="295"/>
      <c r="Q347" s="295"/>
      <c r="R347" s="295"/>
      <c r="S347" s="295"/>
      <c r="T347" s="295"/>
      <c r="U347" s="295"/>
      <c r="V347" s="295"/>
    </row>
    <row r="348" spans="1:22" x14ac:dyDescent="0.25">
      <c r="A348" s="289">
        <v>42689</v>
      </c>
      <c r="B348" s="26">
        <v>0.4201388888888889</v>
      </c>
      <c r="C348" s="290">
        <v>7.08</v>
      </c>
      <c r="D348" s="291">
        <v>9.18</v>
      </c>
      <c r="E348" s="292">
        <v>80.599999999999994</v>
      </c>
      <c r="F348" s="292"/>
      <c r="G348" s="293">
        <v>9.4</v>
      </c>
      <c r="H348" s="290">
        <v>7.99</v>
      </c>
      <c r="I348" s="293">
        <v>43.7</v>
      </c>
      <c r="J348" s="293">
        <v>62.1</v>
      </c>
      <c r="K348" s="293">
        <v>0</v>
      </c>
      <c r="L348" s="293"/>
      <c r="M348" s="296"/>
      <c r="N348" s="294">
        <v>46</v>
      </c>
      <c r="O348" s="294"/>
      <c r="P348" s="295"/>
      <c r="Q348" s="295"/>
      <c r="R348" s="295"/>
      <c r="S348" s="295"/>
      <c r="T348" s="295"/>
      <c r="U348" s="295"/>
      <c r="V348" s="295"/>
    </row>
    <row r="349" spans="1:22" x14ac:dyDescent="0.25">
      <c r="A349" s="289">
        <v>42703</v>
      </c>
      <c r="B349" s="26">
        <v>0.4375</v>
      </c>
      <c r="C349" s="290">
        <v>7.1</v>
      </c>
      <c r="D349" s="291">
        <v>10.08</v>
      </c>
      <c r="E349" s="292">
        <v>83.3</v>
      </c>
      <c r="F349" s="292"/>
      <c r="G349" s="293">
        <v>7.4</v>
      </c>
      <c r="H349" s="290">
        <v>4.6900000000000004</v>
      </c>
      <c r="I349" s="293">
        <v>43.9</v>
      </c>
      <c r="J349" s="293">
        <v>66.099999999999994</v>
      </c>
      <c r="K349" s="293">
        <v>0</v>
      </c>
      <c r="L349" s="293"/>
      <c r="M349" s="294"/>
      <c r="N349" s="294">
        <v>23</v>
      </c>
      <c r="O349" s="294"/>
      <c r="P349" s="295"/>
      <c r="Q349" s="295"/>
      <c r="R349" s="295"/>
      <c r="S349" s="295"/>
      <c r="T349" s="295"/>
      <c r="U349" s="295"/>
      <c r="V349" s="295"/>
    </row>
    <row r="350" spans="1:22" x14ac:dyDescent="0.25">
      <c r="A350" s="289">
        <v>42717</v>
      </c>
      <c r="B350" s="26">
        <v>0.43402777777777773</v>
      </c>
      <c r="C350" s="290">
        <v>7.03</v>
      </c>
      <c r="D350" s="291">
        <v>11.13</v>
      </c>
      <c r="E350" s="292">
        <v>83</v>
      </c>
      <c r="F350" s="292"/>
      <c r="G350" s="293">
        <v>3.6</v>
      </c>
      <c r="H350" s="290">
        <v>4.8499999999999996</v>
      </c>
      <c r="I350" s="293">
        <v>42.9</v>
      </c>
      <c r="J350" s="293">
        <v>72.7</v>
      </c>
      <c r="K350" s="293">
        <v>0</v>
      </c>
      <c r="L350" s="293"/>
      <c r="M350" s="296"/>
      <c r="N350" s="294">
        <v>13</v>
      </c>
      <c r="O350" s="294"/>
      <c r="P350" s="295"/>
      <c r="Q350" s="295"/>
      <c r="R350" s="295"/>
      <c r="S350" s="295"/>
      <c r="T350" s="295"/>
      <c r="U350" s="295"/>
      <c r="V350" s="295"/>
    </row>
    <row r="351" spans="1:22" x14ac:dyDescent="0.25">
      <c r="A351" s="289">
        <v>42733</v>
      </c>
      <c r="B351" s="26">
        <v>0.44791666666666669</v>
      </c>
      <c r="C351" s="290">
        <v>6.83</v>
      </c>
      <c r="D351" s="291">
        <v>12.82</v>
      </c>
      <c r="E351" s="292">
        <v>98.5</v>
      </c>
      <c r="F351" s="292"/>
      <c r="G351" s="293">
        <v>4.3</v>
      </c>
      <c r="H351" s="290">
        <v>4.9000000000000004</v>
      </c>
      <c r="I351" s="293">
        <v>45.9</v>
      </c>
      <c r="J351" s="293">
        <v>75.900000000000006</v>
      </c>
      <c r="K351" s="297">
        <v>2.8234405771818339E-2</v>
      </c>
      <c r="L351" s="297"/>
      <c r="M351" s="290"/>
      <c r="N351" s="294">
        <v>23</v>
      </c>
      <c r="O351" s="294"/>
      <c r="P351" s="298">
        <v>0.78</v>
      </c>
      <c r="Q351" s="299">
        <v>0.25</v>
      </c>
      <c r="R351" s="299">
        <v>0.05</v>
      </c>
      <c r="S351" s="299">
        <v>0.02</v>
      </c>
      <c r="T351" s="299">
        <v>0.78</v>
      </c>
      <c r="U351" s="299">
        <v>0.02</v>
      </c>
      <c r="V351" s="300">
        <v>2</v>
      </c>
    </row>
    <row r="352" spans="1:22" x14ac:dyDescent="0.25">
      <c r="A352" s="289">
        <v>42747</v>
      </c>
      <c r="B352" s="26">
        <v>0.4375</v>
      </c>
      <c r="C352" s="290">
        <v>6.94</v>
      </c>
      <c r="D352" s="291">
        <v>14.18</v>
      </c>
      <c r="E352" s="292">
        <v>97.2</v>
      </c>
      <c r="F352" s="292"/>
      <c r="G352" s="293">
        <v>0.1</v>
      </c>
      <c r="H352" s="294"/>
      <c r="I352" s="293">
        <v>45</v>
      </c>
      <c r="J352" s="293">
        <v>85.9</v>
      </c>
      <c r="K352" s="297">
        <v>3.2303487514533914E-2</v>
      </c>
      <c r="L352" s="297"/>
      <c r="M352" s="294"/>
      <c r="N352" s="294">
        <v>33</v>
      </c>
      <c r="O352" s="294"/>
      <c r="P352" s="295"/>
      <c r="Q352" s="295"/>
      <c r="R352" s="295"/>
      <c r="S352" s="295"/>
      <c r="T352" s="295"/>
      <c r="U352" s="295"/>
      <c r="V352" s="295"/>
    </row>
    <row r="353" spans="1:22" x14ac:dyDescent="0.25">
      <c r="A353" s="289">
        <v>42761</v>
      </c>
      <c r="B353" s="26">
        <v>0.43055555555555558</v>
      </c>
      <c r="C353" s="290">
        <v>7.06</v>
      </c>
      <c r="D353" s="291">
        <v>12.16</v>
      </c>
      <c r="E353" s="292">
        <v>91.4</v>
      </c>
      <c r="F353" s="292"/>
      <c r="G353" s="293">
        <v>3.5</v>
      </c>
      <c r="H353" s="296"/>
      <c r="I353" s="293">
        <v>44.5</v>
      </c>
      <c r="J353" s="293">
        <v>75.5</v>
      </c>
      <c r="K353" s="293">
        <v>2.8072580900015236E-2</v>
      </c>
      <c r="L353" s="293"/>
      <c r="M353" s="290">
        <v>1.9</v>
      </c>
      <c r="N353" s="294">
        <v>23</v>
      </c>
      <c r="O353" s="294"/>
      <c r="P353" s="295"/>
      <c r="Q353" s="295"/>
      <c r="R353" s="295"/>
      <c r="S353" s="295"/>
      <c r="T353" s="295"/>
      <c r="U353" s="295"/>
      <c r="V353" s="295"/>
    </row>
    <row r="354" spans="1:22" x14ac:dyDescent="0.25">
      <c r="A354" s="289">
        <v>42773</v>
      </c>
      <c r="B354" s="26">
        <v>0.4375</v>
      </c>
      <c r="C354" s="290">
        <v>6.84</v>
      </c>
      <c r="D354" s="291">
        <v>12.16</v>
      </c>
      <c r="E354" s="292">
        <v>89.1</v>
      </c>
      <c r="F354" s="292"/>
      <c r="G354" s="292">
        <v>2</v>
      </c>
      <c r="H354" s="296"/>
      <c r="I354" s="293">
        <v>39.799999999999997</v>
      </c>
      <c r="J354" s="293">
        <v>70.900000000000006</v>
      </c>
      <c r="K354" s="293">
        <v>2.62170983165518E-2</v>
      </c>
      <c r="L354" s="293"/>
      <c r="M354" s="290"/>
      <c r="N354" s="294">
        <v>17</v>
      </c>
      <c r="O354" s="294"/>
      <c r="P354" s="295"/>
      <c r="Q354" s="295"/>
      <c r="R354" s="295"/>
      <c r="S354" s="295"/>
      <c r="T354" s="295"/>
      <c r="U354" s="295"/>
      <c r="V354" s="295"/>
    </row>
    <row r="355" spans="1:22" x14ac:dyDescent="0.25">
      <c r="A355" s="289">
        <v>42788</v>
      </c>
      <c r="B355" s="26">
        <v>0.42708333333333331</v>
      </c>
      <c r="C355" s="290">
        <v>7.01</v>
      </c>
      <c r="D355" s="291">
        <v>11.65</v>
      </c>
      <c r="E355" s="292">
        <v>90</v>
      </c>
      <c r="F355" s="292"/>
      <c r="G355" s="293">
        <v>4.7</v>
      </c>
      <c r="H355" s="294"/>
      <c r="I355" s="293">
        <v>43.4</v>
      </c>
      <c r="J355" s="293">
        <v>70.900000000000006</v>
      </c>
      <c r="K355" s="293">
        <v>2.62170983165518E-2</v>
      </c>
      <c r="L355" s="293"/>
      <c r="M355" s="290"/>
      <c r="N355" s="294">
        <v>33</v>
      </c>
      <c r="O355" s="294"/>
      <c r="P355" s="295"/>
      <c r="Q355" s="295"/>
      <c r="R355" s="295"/>
      <c r="S355" s="295"/>
      <c r="T355" s="295"/>
      <c r="U355" s="295"/>
      <c r="V355" s="295"/>
    </row>
    <row r="356" spans="1:22" x14ac:dyDescent="0.25">
      <c r="A356" s="289">
        <v>42804</v>
      </c>
      <c r="B356" s="26">
        <v>0.42708333333333331</v>
      </c>
      <c r="C356" s="290">
        <v>6.85</v>
      </c>
      <c r="D356" s="291">
        <v>11.39</v>
      </c>
      <c r="E356" s="292">
        <v>91.7</v>
      </c>
      <c r="F356" s="292"/>
      <c r="G356" s="293">
        <v>6.3</v>
      </c>
      <c r="H356" s="294"/>
      <c r="I356" s="293">
        <v>38.299999999999997</v>
      </c>
      <c r="J356" s="293">
        <v>59.5</v>
      </c>
      <c r="K356" s="293">
        <v>2.1665624078247365E-2</v>
      </c>
      <c r="L356" s="293"/>
      <c r="M356" s="290"/>
      <c r="N356" s="294">
        <v>26</v>
      </c>
      <c r="O356" s="294"/>
      <c r="P356" s="295"/>
      <c r="Q356" s="295"/>
      <c r="R356" s="295"/>
      <c r="S356" s="295"/>
      <c r="T356" s="295"/>
      <c r="U356" s="295"/>
      <c r="V356" s="295"/>
    </row>
    <row r="357" spans="1:22" x14ac:dyDescent="0.25">
      <c r="A357" s="289">
        <v>42815</v>
      </c>
      <c r="B357" s="26">
        <v>0.44444444444444442</v>
      </c>
      <c r="C357" s="296"/>
      <c r="D357" s="291">
        <v>11.04</v>
      </c>
      <c r="E357" s="292">
        <v>92.2</v>
      </c>
      <c r="F357" s="292"/>
      <c r="G357" s="293">
        <v>7.2</v>
      </c>
      <c r="H357" s="296"/>
      <c r="I357" s="293">
        <v>42.1</v>
      </c>
      <c r="J357" s="293">
        <v>63.8</v>
      </c>
      <c r="K357" s="293">
        <v>2.3374136849635734E-2</v>
      </c>
      <c r="L357" s="293"/>
      <c r="M357" s="290"/>
      <c r="N357" s="294">
        <v>17</v>
      </c>
      <c r="O357" s="294"/>
      <c r="P357" s="298">
        <v>0.66</v>
      </c>
      <c r="Q357" s="299">
        <v>0.28000000000000003</v>
      </c>
      <c r="R357" s="299">
        <v>0.05</v>
      </c>
      <c r="S357" s="298">
        <v>1.4E-2</v>
      </c>
      <c r="T357" s="299">
        <v>0.66</v>
      </c>
      <c r="U357" s="299">
        <v>0.02</v>
      </c>
      <c r="V357" s="300">
        <v>6</v>
      </c>
    </row>
    <row r="358" spans="1:22" x14ac:dyDescent="0.25">
      <c r="A358" s="289">
        <v>42829</v>
      </c>
      <c r="B358" s="26">
        <v>0.42708333333333331</v>
      </c>
      <c r="C358" s="296"/>
      <c r="D358" s="291">
        <v>10.55</v>
      </c>
      <c r="E358" s="292">
        <v>88.2</v>
      </c>
      <c r="F358" s="292"/>
      <c r="G358" s="293">
        <v>7.6</v>
      </c>
      <c r="H358" s="290">
        <v>3.7</v>
      </c>
      <c r="I358" s="293">
        <v>44.3</v>
      </c>
      <c r="J358" s="293">
        <v>66.3</v>
      </c>
      <c r="K358" s="293">
        <v>2.4372162454292131E-2</v>
      </c>
      <c r="L358" s="293"/>
      <c r="M358" s="290"/>
      <c r="N358" s="294">
        <v>11</v>
      </c>
      <c r="O358" s="294"/>
      <c r="P358" s="295"/>
      <c r="Q358" s="295"/>
      <c r="R358" s="295"/>
      <c r="S358" s="295"/>
      <c r="T358" s="295"/>
      <c r="U358" s="295"/>
      <c r="V358" s="295"/>
    </row>
    <row r="359" spans="1:22" x14ac:dyDescent="0.25">
      <c r="A359" s="289">
        <v>42844</v>
      </c>
      <c r="B359" s="26">
        <v>0.4201388888888889</v>
      </c>
      <c r="C359" s="290">
        <v>7.2</v>
      </c>
      <c r="D359" s="291">
        <v>10.38</v>
      </c>
      <c r="E359" s="292">
        <v>90.2</v>
      </c>
      <c r="F359" s="292"/>
      <c r="G359" s="293">
        <v>9.4</v>
      </c>
      <c r="H359" s="290">
        <v>3.5</v>
      </c>
      <c r="I359" s="293">
        <v>47</v>
      </c>
      <c r="J359" s="293">
        <v>67.099999999999994</v>
      </c>
      <c r="K359" s="293">
        <v>2.4692235224960824E-2</v>
      </c>
      <c r="L359" s="293"/>
      <c r="M359" s="290"/>
      <c r="N359" s="294">
        <v>23</v>
      </c>
      <c r="O359" s="294"/>
      <c r="P359" s="295"/>
      <c r="Q359" s="295"/>
      <c r="R359" s="295"/>
      <c r="S359" s="295"/>
      <c r="T359" s="295"/>
      <c r="U359" s="295"/>
      <c r="V359" s="295"/>
    </row>
    <row r="360" spans="1:22" x14ac:dyDescent="0.25">
      <c r="A360" s="289">
        <v>42857</v>
      </c>
      <c r="B360" s="26">
        <v>0.4236111111111111</v>
      </c>
      <c r="C360" s="290">
        <v>7.3</v>
      </c>
      <c r="D360" s="291">
        <v>10.87</v>
      </c>
      <c r="E360" s="292">
        <v>93.4</v>
      </c>
      <c r="F360" s="292"/>
      <c r="G360" s="293">
        <v>9</v>
      </c>
      <c r="H360" s="290">
        <v>3</v>
      </c>
      <c r="I360" s="293">
        <v>46.5</v>
      </c>
      <c r="J360" s="293">
        <v>66.900000000000006</v>
      </c>
      <c r="K360" s="293">
        <v>2.4612185461494698E-2</v>
      </c>
      <c r="L360" s="293"/>
      <c r="M360" s="290"/>
      <c r="N360" s="294">
        <v>17</v>
      </c>
      <c r="O360" s="294"/>
      <c r="P360" s="295"/>
      <c r="Q360" s="295"/>
      <c r="R360" s="295"/>
      <c r="S360" s="295"/>
      <c r="T360" s="295"/>
      <c r="U360" s="295"/>
      <c r="V360" s="295"/>
    </row>
    <row r="361" spans="1:22" x14ac:dyDescent="0.25">
      <c r="A361" s="289">
        <v>42872</v>
      </c>
      <c r="B361" s="26">
        <v>0.4201388888888889</v>
      </c>
      <c r="C361" s="290">
        <v>7.14</v>
      </c>
      <c r="D361" s="291">
        <v>9.57</v>
      </c>
      <c r="E361" s="292">
        <v>83.1</v>
      </c>
      <c r="F361" s="292"/>
      <c r="G361" s="293">
        <v>9.4</v>
      </c>
      <c r="H361" s="290">
        <v>7.02</v>
      </c>
      <c r="I361" s="293">
        <v>40.1</v>
      </c>
      <c r="J361" s="293">
        <v>57.1</v>
      </c>
      <c r="K361" s="293">
        <v>2.0716691871136027E-2</v>
      </c>
      <c r="L361" s="293"/>
      <c r="M361" s="290"/>
      <c r="N361" s="294">
        <v>350</v>
      </c>
      <c r="O361" s="294"/>
      <c r="P361" s="295"/>
      <c r="Q361" s="295"/>
      <c r="R361" s="295"/>
      <c r="S361" s="295"/>
      <c r="T361" s="295"/>
      <c r="U361" s="295"/>
      <c r="V361" s="295"/>
    </row>
    <row r="362" spans="1:22" x14ac:dyDescent="0.25">
      <c r="A362" s="289">
        <v>42886</v>
      </c>
      <c r="B362" s="26">
        <v>0.41319444444444442</v>
      </c>
      <c r="C362" s="290">
        <v>7.11</v>
      </c>
      <c r="D362" s="291">
        <v>9.08</v>
      </c>
      <c r="E362" s="292">
        <v>85.8</v>
      </c>
      <c r="F362" s="292"/>
      <c r="G362" s="293">
        <v>12.7</v>
      </c>
      <c r="H362" s="290">
        <v>2.92</v>
      </c>
      <c r="I362" s="293">
        <v>49.4</v>
      </c>
      <c r="J362" s="293">
        <v>64.400000000000006</v>
      </c>
      <c r="K362" s="293">
        <v>2.3613354907936732E-2</v>
      </c>
      <c r="L362" s="293"/>
      <c r="M362" s="290"/>
      <c r="N362" s="294">
        <v>350</v>
      </c>
      <c r="O362" s="294"/>
      <c r="P362" s="295"/>
      <c r="Q362" s="295"/>
      <c r="R362" s="295"/>
      <c r="S362" s="295"/>
      <c r="T362" s="295"/>
      <c r="U362" s="295"/>
      <c r="V362" s="295"/>
    </row>
    <row r="363" spans="1:22" x14ac:dyDescent="0.25">
      <c r="A363" s="289">
        <v>42901</v>
      </c>
      <c r="B363" s="26">
        <v>0.4513888888888889</v>
      </c>
      <c r="C363" s="290">
        <v>6.99</v>
      </c>
      <c r="D363" s="291">
        <v>9.1199999999999992</v>
      </c>
      <c r="E363" s="292">
        <v>86.3</v>
      </c>
      <c r="F363" s="292"/>
      <c r="G363" s="293">
        <v>12.7</v>
      </c>
      <c r="H363" s="290">
        <v>2.99</v>
      </c>
      <c r="I363" s="293">
        <v>57.8</v>
      </c>
      <c r="J363" s="293">
        <v>75.599999999999994</v>
      </c>
      <c r="K363" s="293">
        <v>2.8113030076709313E-2</v>
      </c>
      <c r="L363" s="293"/>
      <c r="M363" s="290"/>
      <c r="N363" s="294">
        <v>240</v>
      </c>
      <c r="O363" s="294"/>
      <c r="P363" s="298">
        <v>0.2</v>
      </c>
      <c r="Q363" s="299">
        <v>0.25</v>
      </c>
      <c r="R363" s="299">
        <v>0.05</v>
      </c>
      <c r="S363" s="298">
        <v>0.01</v>
      </c>
      <c r="T363" s="299">
        <v>0.2</v>
      </c>
      <c r="U363" s="299">
        <v>0.02</v>
      </c>
      <c r="V363" s="300">
        <v>2</v>
      </c>
    </row>
    <row r="364" spans="1:22" x14ac:dyDescent="0.25">
      <c r="A364" s="289">
        <v>42915</v>
      </c>
      <c r="B364" s="26">
        <v>0.4236111111111111</v>
      </c>
      <c r="C364" s="296"/>
      <c r="D364" s="291">
        <v>8.82</v>
      </c>
      <c r="E364" s="292">
        <v>89.4</v>
      </c>
      <c r="F364" s="292"/>
      <c r="G364" s="293">
        <v>16.399999999999999</v>
      </c>
      <c r="H364" s="290">
        <v>2.21</v>
      </c>
      <c r="I364" s="293">
        <v>70</v>
      </c>
      <c r="J364" s="293">
        <v>83.7</v>
      </c>
      <c r="K364" s="293">
        <v>3.1404537458752137E-2</v>
      </c>
      <c r="L364" s="293"/>
      <c r="M364" s="290"/>
      <c r="N364" s="294">
        <v>220</v>
      </c>
      <c r="O364" s="294"/>
      <c r="P364" s="295"/>
      <c r="Q364" s="295"/>
      <c r="R364" s="295"/>
      <c r="S364" s="295"/>
      <c r="T364" s="295"/>
      <c r="U364" s="295"/>
      <c r="V364" s="295"/>
    </row>
    <row r="365" spans="1:22" x14ac:dyDescent="0.25">
      <c r="A365" s="289">
        <v>42927</v>
      </c>
      <c r="B365" s="26">
        <v>0.43055555555555558</v>
      </c>
      <c r="C365" s="294"/>
      <c r="D365" s="291">
        <v>7.97</v>
      </c>
      <c r="E365" s="292">
        <v>81.099999999999994</v>
      </c>
      <c r="F365" s="292"/>
      <c r="G365" s="293">
        <v>16.600000000000001</v>
      </c>
      <c r="H365" s="294"/>
      <c r="I365" s="293">
        <v>78.900000000000006</v>
      </c>
      <c r="J365" s="293">
        <v>94</v>
      </c>
      <c r="K365" s="293">
        <v>3.5630353178645352E-2</v>
      </c>
      <c r="L365" s="293"/>
      <c r="M365" s="290"/>
      <c r="N365" s="294">
        <v>130</v>
      </c>
      <c r="O365" s="294"/>
      <c r="P365" s="295"/>
      <c r="Q365" s="295"/>
      <c r="R365" s="295"/>
      <c r="S365" s="295"/>
      <c r="T365" s="295"/>
      <c r="U365" s="295"/>
      <c r="V365" s="295"/>
    </row>
    <row r="366" spans="1:22" x14ac:dyDescent="0.25">
      <c r="A366" s="289">
        <v>42942</v>
      </c>
      <c r="B366" s="26">
        <v>0.4375</v>
      </c>
      <c r="C366" s="290">
        <v>7.1</v>
      </c>
      <c r="D366" s="291">
        <v>5.96</v>
      </c>
      <c r="E366" s="292">
        <v>61.7</v>
      </c>
      <c r="F366" s="292"/>
      <c r="G366" s="293">
        <v>17.3</v>
      </c>
      <c r="H366" s="290">
        <v>2.3199999999999998</v>
      </c>
      <c r="I366" s="293">
        <v>79.099999999999994</v>
      </c>
      <c r="J366" s="293">
        <v>92.8</v>
      </c>
      <c r="K366" s="293">
        <v>3.5135839663887058E-2</v>
      </c>
      <c r="L366" s="293"/>
      <c r="M366" s="290"/>
      <c r="N366" s="294">
        <v>140</v>
      </c>
      <c r="O366" s="294"/>
      <c r="P366" s="295"/>
      <c r="Q366" s="295"/>
      <c r="R366" s="295"/>
      <c r="S366" s="295"/>
      <c r="T366" s="295"/>
      <c r="U366" s="295"/>
      <c r="V366" s="295"/>
    </row>
    <row r="367" spans="1:22" x14ac:dyDescent="0.25">
      <c r="A367" s="289">
        <v>42955</v>
      </c>
      <c r="B367" s="26">
        <v>0.40277777777777773</v>
      </c>
      <c r="C367" s="294"/>
      <c r="D367" s="294"/>
      <c r="E367" s="294"/>
      <c r="F367" s="294"/>
      <c r="G367" s="294"/>
      <c r="H367" s="294"/>
      <c r="I367" s="294"/>
      <c r="J367" s="294"/>
      <c r="K367" s="294"/>
      <c r="L367" s="294"/>
      <c r="M367" s="290"/>
      <c r="N367" s="294"/>
      <c r="O367" s="294"/>
      <c r="P367" s="295"/>
      <c r="Q367" s="295"/>
      <c r="R367" s="295"/>
      <c r="S367" s="295"/>
      <c r="T367" s="295"/>
      <c r="U367" s="295"/>
      <c r="V367" s="295"/>
    </row>
    <row r="368" spans="1:22" x14ac:dyDescent="0.25">
      <c r="A368" s="289">
        <v>42971</v>
      </c>
      <c r="B368" s="26"/>
      <c r="C368" s="294"/>
      <c r="D368" s="294"/>
      <c r="E368" s="294"/>
      <c r="F368" s="294"/>
      <c r="G368" s="294"/>
      <c r="H368" s="294"/>
      <c r="I368" s="294"/>
      <c r="J368" s="294"/>
      <c r="K368" s="294"/>
      <c r="L368" s="294"/>
      <c r="M368" s="290"/>
      <c r="N368" s="294"/>
      <c r="O368" s="294"/>
      <c r="P368" s="295"/>
      <c r="Q368" s="295"/>
      <c r="R368" s="295"/>
      <c r="S368" s="295"/>
      <c r="T368" s="295"/>
      <c r="U368" s="295"/>
      <c r="V368" s="295"/>
    </row>
    <row r="369" spans="1:22" x14ac:dyDescent="0.25">
      <c r="A369" s="289">
        <v>42984</v>
      </c>
      <c r="B369" s="26"/>
      <c r="C369" s="294"/>
      <c r="D369" s="294"/>
      <c r="E369" s="294"/>
      <c r="F369" s="294"/>
      <c r="G369" s="294"/>
      <c r="H369" s="294"/>
      <c r="I369" s="294"/>
      <c r="J369" s="294"/>
      <c r="K369" s="294"/>
      <c r="L369" s="294"/>
      <c r="M369" s="292"/>
      <c r="N369" s="294"/>
      <c r="O369" s="294"/>
      <c r="P369" s="294"/>
      <c r="Q369" s="294"/>
      <c r="R369" s="294"/>
      <c r="S369" s="294"/>
      <c r="T369" s="294"/>
      <c r="U369" s="294"/>
      <c r="V369" s="294"/>
    </row>
    <row r="370" spans="1:22" x14ac:dyDescent="0.25">
      <c r="A370" s="289">
        <v>42998</v>
      </c>
      <c r="B370" s="26"/>
      <c r="C370" s="294"/>
      <c r="D370" s="294"/>
      <c r="E370" s="294"/>
      <c r="F370" s="294"/>
      <c r="G370" s="294"/>
      <c r="H370" s="294"/>
      <c r="I370" s="294"/>
      <c r="J370" s="294"/>
      <c r="K370" s="294"/>
      <c r="L370" s="294"/>
      <c r="M370" s="290"/>
      <c r="N370" s="294"/>
      <c r="O370" s="294"/>
      <c r="P370" s="295"/>
      <c r="Q370" s="295"/>
      <c r="R370" s="295"/>
      <c r="S370" s="295"/>
      <c r="T370" s="295"/>
      <c r="U370" s="295"/>
      <c r="V370" s="295"/>
    </row>
    <row r="371" spans="1:22" x14ac:dyDescent="0.25">
      <c r="A371" s="10">
        <v>43011</v>
      </c>
      <c r="B371" s="26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5"/>
      <c r="N371" s="159"/>
      <c r="O371" s="159"/>
    </row>
    <row r="372" spans="1:22" x14ac:dyDescent="0.25">
      <c r="A372" s="10">
        <v>43028</v>
      </c>
      <c r="B372" s="26">
        <v>0.41319444444444442</v>
      </c>
      <c r="C372" s="155">
        <v>7.12</v>
      </c>
      <c r="D372" s="156">
        <v>9.86</v>
      </c>
      <c r="E372" s="157">
        <v>87.2</v>
      </c>
      <c r="F372" s="157"/>
      <c r="G372" s="158">
        <v>9.6</v>
      </c>
      <c r="H372" s="155">
        <v>6.59</v>
      </c>
      <c r="I372" s="158">
        <v>45.6</v>
      </c>
      <c r="J372" s="158">
        <v>64.599999999999994</v>
      </c>
      <c r="K372" s="158">
        <v>0</v>
      </c>
      <c r="N372" s="159">
        <v>110</v>
      </c>
      <c r="O372" s="159"/>
    </row>
    <row r="373" spans="1:22" x14ac:dyDescent="0.25">
      <c r="A373" s="10">
        <v>43042</v>
      </c>
      <c r="B373" s="26">
        <v>0.40972222222222227</v>
      </c>
      <c r="C373" s="155">
        <v>6.91</v>
      </c>
      <c r="D373" s="156">
        <v>10.58</v>
      </c>
      <c r="E373" s="157">
        <v>85.2</v>
      </c>
      <c r="F373" s="157"/>
      <c r="G373" s="158">
        <v>6.1</v>
      </c>
      <c r="H373" s="155">
        <v>4.12</v>
      </c>
      <c r="I373" s="158">
        <v>50.7</v>
      </c>
      <c r="J373" s="158">
        <v>79.5</v>
      </c>
      <c r="K373" s="158">
        <v>0</v>
      </c>
      <c r="N373" s="159">
        <v>540</v>
      </c>
      <c r="O373" s="159"/>
    </row>
    <row r="374" spans="1:22" x14ac:dyDescent="0.25">
      <c r="A374" s="10">
        <v>43054</v>
      </c>
      <c r="B374" s="26">
        <v>0.40625</v>
      </c>
      <c r="C374" s="155">
        <v>6.86</v>
      </c>
      <c r="D374" s="156">
        <v>10.6</v>
      </c>
      <c r="E374" s="157">
        <v>88.7</v>
      </c>
      <c r="F374" s="157"/>
      <c r="G374" s="158">
        <v>7.2</v>
      </c>
      <c r="H374" s="155">
        <v>3.07</v>
      </c>
      <c r="I374" s="158">
        <v>45.5</v>
      </c>
      <c r="J374" s="158">
        <v>68.900000000000006</v>
      </c>
      <c r="K374" s="158">
        <v>0</v>
      </c>
      <c r="N374" s="159">
        <v>79</v>
      </c>
      <c r="O374" s="159"/>
    </row>
    <row r="375" spans="1:22" x14ac:dyDescent="0.25">
      <c r="A375" s="10">
        <v>43069</v>
      </c>
      <c r="B375" s="26">
        <v>0.4236111111111111</v>
      </c>
      <c r="C375" s="155">
        <v>6.8</v>
      </c>
      <c r="D375" s="156">
        <v>10.46</v>
      </c>
      <c r="E375" s="157">
        <v>85.5</v>
      </c>
      <c r="F375" s="157"/>
      <c r="G375" s="158">
        <v>6.9</v>
      </c>
      <c r="H375" s="155">
        <v>2.5499999999999998</v>
      </c>
      <c r="I375" s="158">
        <v>43</v>
      </c>
      <c r="J375" s="158">
        <v>65.599999999999994</v>
      </c>
      <c r="K375" s="158">
        <v>0</v>
      </c>
      <c r="N375" s="2">
        <v>17</v>
      </c>
    </row>
    <row r="376" spans="1:22" x14ac:dyDescent="0.25">
      <c r="A376" s="10">
        <v>43082</v>
      </c>
      <c r="B376" s="26">
        <v>0.43124999999999997</v>
      </c>
      <c r="C376" s="155">
        <v>6.72</v>
      </c>
      <c r="D376" s="156">
        <v>11.89</v>
      </c>
      <c r="E376" s="157">
        <v>87.6</v>
      </c>
      <c r="F376" s="157"/>
      <c r="G376" s="158">
        <v>3.3</v>
      </c>
      <c r="H376" s="155">
        <v>1.76</v>
      </c>
      <c r="I376" s="158">
        <v>42.3</v>
      </c>
      <c r="J376" s="158">
        <v>72.400000000000006</v>
      </c>
      <c r="K376" s="158">
        <v>0</v>
      </c>
      <c r="N376" s="159">
        <v>33</v>
      </c>
      <c r="O376" s="159"/>
      <c r="P376" s="160">
        <v>0.54</v>
      </c>
      <c r="Q376" s="161">
        <v>0.25</v>
      </c>
      <c r="R376" s="161">
        <v>0.05</v>
      </c>
      <c r="S376" s="160">
        <v>0.01</v>
      </c>
      <c r="T376" s="161">
        <v>0.54</v>
      </c>
      <c r="U376" s="161">
        <v>0.01</v>
      </c>
      <c r="V376" s="162">
        <v>4</v>
      </c>
    </row>
    <row r="377" spans="1:22" x14ac:dyDescent="0.25">
      <c r="A377" s="10">
        <v>43097</v>
      </c>
      <c r="B377" s="26">
        <v>0.41666666666666669</v>
      </c>
      <c r="C377" s="155">
        <v>6.73</v>
      </c>
      <c r="D377" s="156">
        <v>12.08</v>
      </c>
      <c r="E377" s="157">
        <v>90.6</v>
      </c>
      <c r="F377" s="157"/>
      <c r="G377" s="158">
        <v>3.5</v>
      </c>
      <c r="H377" s="155">
        <v>3.73</v>
      </c>
      <c r="I377" s="158">
        <v>43</v>
      </c>
      <c r="J377" s="158">
        <v>72.8</v>
      </c>
      <c r="K377" s="158">
        <v>0</v>
      </c>
      <c r="N377" s="159">
        <v>33</v>
      </c>
      <c r="O377" s="159"/>
    </row>
    <row r="378" spans="1:22" x14ac:dyDescent="0.25">
      <c r="A378" s="10">
        <v>43110</v>
      </c>
      <c r="B378" s="26">
        <v>0.4201388888888889</v>
      </c>
      <c r="C378" s="155">
        <v>6.99</v>
      </c>
      <c r="D378" s="156">
        <v>10.65</v>
      </c>
      <c r="E378" s="157">
        <v>85.7</v>
      </c>
      <c r="F378" s="157"/>
      <c r="G378" s="158">
        <v>6.1</v>
      </c>
      <c r="H378" s="155">
        <v>3.99</v>
      </c>
      <c r="I378" s="158">
        <v>37.299999999999997</v>
      </c>
      <c r="J378" s="158">
        <v>58.3</v>
      </c>
      <c r="K378" s="158">
        <v>0</v>
      </c>
      <c r="N378" s="159">
        <v>13</v>
      </c>
      <c r="O378" s="159"/>
    </row>
    <row r="379" spans="1:22" x14ac:dyDescent="0.25">
      <c r="A379" s="10">
        <v>43126</v>
      </c>
      <c r="B379" s="26">
        <v>0.40625</v>
      </c>
      <c r="C379" s="155">
        <v>6.57</v>
      </c>
      <c r="D379" s="156">
        <v>10.94</v>
      </c>
      <c r="E379" s="157">
        <v>86.1</v>
      </c>
      <c r="F379" s="157"/>
      <c r="G379" s="158">
        <v>5.3</v>
      </c>
      <c r="H379" s="155">
        <v>4.38</v>
      </c>
      <c r="I379" s="158">
        <v>39</v>
      </c>
      <c r="J379" s="158">
        <v>62.4</v>
      </c>
      <c r="K379" s="158">
        <v>0</v>
      </c>
      <c r="N379" s="159">
        <v>49</v>
      </c>
      <c r="O379" s="159"/>
    </row>
    <row r="380" spans="1:22" x14ac:dyDescent="0.25">
      <c r="A380" s="10">
        <v>43140</v>
      </c>
      <c r="B380" s="26">
        <v>0.38541666666666669</v>
      </c>
      <c r="C380" s="155">
        <v>7.05</v>
      </c>
      <c r="D380" s="156">
        <v>10.61</v>
      </c>
      <c r="E380" s="157">
        <v>85.7</v>
      </c>
      <c r="F380" s="157"/>
      <c r="G380" s="158">
        <v>6.7</v>
      </c>
      <c r="H380" s="155">
        <v>10.84</v>
      </c>
      <c r="I380" s="158">
        <v>33.200000000000003</v>
      </c>
      <c r="J380" s="158">
        <v>51.1</v>
      </c>
      <c r="K380" s="158">
        <v>0</v>
      </c>
      <c r="N380" s="159">
        <v>21</v>
      </c>
      <c r="O380" s="159"/>
    </row>
    <row r="381" spans="1:22" x14ac:dyDescent="0.25">
      <c r="A381" s="10">
        <v>43153</v>
      </c>
      <c r="B381" s="26">
        <v>0.43055555555555558</v>
      </c>
      <c r="C381" s="155">
        <v>8.64</v>
      </c>
      <c r="D381" s="156">
        <v>12.48</v>
      </c>
      <c r="E381" s="157">
        <v>87.3</v>
      </c>
      <c r="F381" s="157"/>
      <c r="G381" s="158">
        <v>1.2</v>
      </c>
      <c r="H381" s="155">
        <v>8.2200000000000006</v>
      </c>
      <c r="I381" s="158">
        <v>37.700000000000003</v>
      </c>
      <c r="J381" s="158">
        <v>69</v>
      </c>
      <c r="K381" s="158">
        <v>0</v>
      </c>
      <c r="N381" s="159">
        <v>23</v>
      </c>
      <c r="O381" s="159"/>
    </row>
    <row r="382" spans="1:22" x14ac:dyDescent="0.25">
      <c r="A382" s="10">
        <v>43168</v>
      </c>
      <c r="B382" s="26">
        <v>0.40625</v>
      </c>
      <c r="C382" s="155">
        <v>7.21</v>
      </c>
      <c r="D382" s="156">
        <v>11.81</v>
      </c>
      <c r="E382" s="157">
        <v>94.2</v>
      </c>
      <c r="F382" s="157"/>
      <c r="G382" s="158">
        <v>5.8</v>
      </c>
      <c r="H382" s="155">
        <v>13.6</v>
      </c>
      <c r="I382" s="158">
        <v>40.4</v>
      </c>
      <c r="J382" s="158">
        <v>63.8</v>
      </c>
      <c r="K382" s="158">
        <v>0</v>
      </c>
      <c r="N382" s="159">
        <v>49</v>
      </c>
      <c r="O382" s="159"/>
    </row>
    <row r="383" spans="1:22" x14ac:dyDescent="0.25">
      <c r="A383" s="10">
        <v>43181</v>
      </c>
      <c r="B383" s="26">
        <v>0.4236111111111111</v>
      </c>
      <c r="C383" s="155"/>
      <c r="D383" s="156">
        <v>10.33</v>
      </c>
      <c r="E383" s="157">
        <v>89.7</v>
      </c>
      <c r="F383" s="157"/>
      <c r="G383" s="158">
        <v>8.5</v>
      </c>
      <c r="H383" s="155">
        <v>3.88</v>
      </c>
      <c r="I383" s="158">
        <v>29.3</v>
      </c>
      <c r="J383" s="158">
        <v>42.8</v>
      </c>
      <c r="K383" s="158">
        <v>0</v>
      </c>
      <c r="N383" s="159">
        <v>33</v>
      </c>
      <c r="O383" s="159"/>
      <c r="P383" s="2">
        <v>0.39</v>
      </c>
      <c r="Q383" s="2">
        <v>0.26</v>
      </c>
      <c r="R383" s="11">
        <v>0.05</v>
      </c>
      <c r="S383" s="36">
        <v>0.01</v>
      </c>
      <c r="T383" s="2">
        <v>0.39</v>
      </c>
      <c r="U383" s="2">
        <v>0.03</v>
      </c>
      <c r="V383" s="2">
        <v>4</v>
      </c>
    </row>
    <row r="384" spans="1:22" x14ac:dyDescent="0.25">
      <c r="A384" s="10">
        <v>43192</v>
      </c>
      <c r="B384" s="26">
        <v>0.42708333333333331</v>
      </c>
      <c r="C384" s="155">
        <v>7</v>
      </c>
      <c r="D384" s="156">
        <v>10.81</v>
      </c>
      <c r="E384" s="157">
        <v>86.7</v>
      </c>
      <c r="F384" s="157"/>
      <c r="G384" s="158">
        <v>6.1</v>
      </c>
      <c r="H384" s="155">
        <v>4.04</v>
      </c>
      <c r="I384" s="158">
        <v>41.4</v>
      </c>
      <c r="J384" s="158">
        <v>64.900000000000006</v>
      </c>
      <c r="K384" s="158">
        <v>0</v>
      </c>
      <c r="N384" s="159">
        <v>17</v>
      </c>
      <c r="O384" s="159"/>
    </row>
    <row r="385" spans="1:22" x14ac:dyDescent="0.25">
      <c r="A385" s="10">
        <v>43209</v>
      </c>
      <c r="B385" s="26">
        <v>0.42708333333333331</v>
      </c>
      <c r="C385" s="155">
        <v>7.17</v>
      </c>
      <c r="D385" s="156">
        <v>12.03</v>
      </c>
      <c r="E385" s="157">
        <v>100</v>
      </c>
      <c r="F385" s="157"/>
      <c r="G385" s="158">
        <v>7.8</v>
      </c>
      <c r="H385" s="155">
        <v>5.61</v>
      </c>
      <c r="I385" s="158">
        <v>37.4</v>
      </c>
      <c r="J385" s="158">
        <v>55.6</v>
      </c>
      <c r="K385" s="158">
        <v>0</v>
      </c>
      <c r="N385" s="159">
        <v>23</v>
      </c>
      <c r="O385" s="159"/>
    </row>
    <row r="386" spans="1:22" x14ac:dyDescent="0.25">
      <c r="A386" s="10">
        <v>43221</v>
      </c>
      <c r="B386" s="26">
        <v>0.43055555555555558</v>
      </c>
      <c r="C386" s="155">
        <v>6.88</v>
      </c>
      <c r="D386" s="156">
        <v>10.29</v>
      </c>
      <c r="E386" s="157">
        <v>90</v>
      </c>
      <c r="F386" s="157"/>
      <c r="G386" s="158">
        <v>9.6999999999999993</v>
      </c>
      <c r="H386" s="155">
        <v>3.26</v>
      </c>
      <c r="I386" s="158">
        <v>43.4</v>
      </c>
      <c r="J386" s="158">
        <v>61.2</v>
      </c>
      <c r="K386" s="158">
        <v>0</v>
      </c>
      <c r="N386" s="159">
        <v>23</v>
      </c>
      <c r="O386" s="159"/>
    </row>
    <row r="387" spans="1:22" x14ac:dyDescent="0.25">
      <c r="A387" s="10">
        <v>43237</v>
      </c>
      <c r="B387" s="26">
        <v>0.4375</v>
      </c>
      <c r="C387" s="155">
        <v>7.3</v>
      </c>
      <c r="D387" s="156">
        <v>9.2100000000000009</v>
      </c>
      <c r="E387" s="157">
        <v>88.5</v>
      </c>
      <c r="F387" s="157"/>
      <c r="G387" s="158">
        <v>13.9</v>
      </c>
      <c r="H387" s="155">
        <v>2.48</v>
      </c>
      <c r="I387" s="158">
        <v>51</v>
      </c>
      <c r="J387" s="158">
        <v>64.8</v>
      </c>
      <c r="K387" s="158">
        <v>0</v>
      </c>
      <c r="N387" s="159">
        <v>240</v>
      </c>
      <c r="O387" s="159"/>
    </row>
    <row r="388" spans="1:22" x14ac:dyDescent="0.25">
      <c r="A388" s="10">
        <v>43251</v>
      </c>
      <c r="B388" s="26">
        <v>0.42708333333333331</v>
      </c>
      <c r="C388" s="155">
        <v>6.99</v>
      </c>
      <c r="D388" s="156">
        <v>9.69</v>
      </c>
      <c r="E388" s="157">
        <v>92.1</v>
      </c>
      <c r="F388" s="157"/>
      <c r="G388" s="158">
        <v>13</v>
      </c>
      <c r="H388" s="155">
        <v>2.54</v>
      </c>
      <c r="I388" s="158">
        <v>62.3</v>
      </c>
      <c r="J388" s="158">
        <v>80.7</v>
      </c>
      <c r="K388" s="158">
        <v>0</v>
      </c>
      <c r="N388" s="159">
        <v>79</v>
      </c>
      <c r="O388" s="159"/>
    </row>
    <row r="389" spans="1:22" x14ac:dyDescent="0.25">
      <c r="A389" s="10">
        <v>43265</v>
      </c>
      <c r="B389" s="26">
        <v>0.40625</v>
      </c>
      <c r="C389" s="155">
        <v>7.07</v>
      </c>
      <c r="D389" s="156">
        <v>9.85</v>
      </c>
      <c r="E389" s="157">
        <v>91.9</v>
      </c>
      <c r="F389" s="157"/>
      <c r="G389" s="158">
        <v>12.5</v>
      </c>
      <c r="H389" s="155">
        <v>2.27</v>
      </c>
      <c r="I389" s="158">
        <v>60.7</v>
      </c>
      <c r="J389" s="158">
        <v>79.599999999999994</v>
      </c>
      <c r="K389" s="158">
        <v>0</v>
      </c>
      <c r="N389" s="159">
        <v>240</v>
      </c>
      <c r="O389" s="159"/>
    </row>
    <row r="390" spans="1:22" x14ac:dyDescent="0.25">
      <c r="A390" s="10">
        <v>43279</v>
      </c>
      <c r="B390" s="26">
        <v>0.41666666666666669</v>
      </c>
      <c r="C390" s="155">
        <v>7.03</v>
      </c>
      <c r="D390" s="156">
        <v>8.44</v>
      </c>
      <c r="E390" s="157">
        <v>84.7</v>
      </c>
      <c r="F390" s="157"/>
      <c r="G390" s="158">
        <v>15.8</v>
      </c>
      <c r="H390" s="155">
        <v>4.08</v>
      </c>
      <c r="I390" s="158">
        <v>74.8</v>
      </c>
      <c r="J390" s="158">
        <v>90.7</v>
      </c>
      <c r="K390" s="158">
        <v>0</v>
      </c>
      <c r="N390" s="159">
        <v>130</v>
      </c>
      <c r="O390" s="159"/>
      <c r="P390" s="2">
        <v>7.0000000000000007E-2</v>
      </c>
      <c r="Q390" s="2">
        <v>0.25</v>
      </c>
      <c r="R390" s="11">
        <v>0.05</v>
      </c>
      <c r="S390" s="2">
        <v>0.02</v>
      </c>
      <c r="T390" s="2">
        <v>7.0000000000000007E-2</v>
      </c>
      <c r="U390" s="2">
        <v>0.02</v>
      </c>
      <c r="V390" s="2">
        <v>4</v>
      </c>
    </row>
    <row r="391" spans="1:22" x14ac:dyDescent="0.25">
      <c r="A391" s="10">
        <v>43293</v>
      </c>
      <c r="B391" s="26">
        <v>0.40277777777777773</v>
      </c>
      <c r="C391" s="155">
        <v>6.61</v>
      </c>
      <c r="D391" s="156">
        <v>8.16</v>
      </c>
      <c r="E391" s="157">
        <v>84.8</v>
      </c>
      <c r="F391" s="157"/>
      <c r="G391" s="158">
        <v>17.600000000000001</v>
      </c>
      <c r="H391" s="155"/>
      <c r="I391" s="158">
        <v>79.400000000000006</v>
      </c>
      <c r="J391" s="158">
        <v>92.5</v>
      </c>
      <c r="K391" s="158">
        <v>0</v>
      </c>
      <c r="N391" s="159">
        <v>240</v>
      </c>
      <c r="O391" s="159"/>
    </row>
    <row r="392" spans="1:22" x14ac:dyDescent="0.25">
      <c r="A392" s="10">
        <v>43305</v>
      </c>
      <c r="B392" s="26">
        <v>0.39930555555555558</v>
      </c>
      <c r="C392" s="155">
        <v>6.4</v>
      </c>
      <c r="D392" s="156">
        <v>6.28</v>
      </c>
      <c r="E392" s="157">
        <v>64.900000000000006</v>
      </c>
      <c r="F392" s="157"/>
      <c r="G392" s="158">
        <v>17.3</v>
      </c>
      <c r="H392" s="155"/>
      <c r="I392" s="158">
        <v>56.8</v>
      </c>
      <c r="J392" s="158">
        <v>66.599999999999994</v>
      </c>
      <c r="K392" s="158">
        <v>0</v>
      </c>
      <c r="N392" s="159">
        <v>110</v>
      </c>
      <c r="O392" s="159"/>
    </row>
    <row r="393" spans="1:22" x14ac:dyDescent="0.25">
      <c r="A393" s="10">
        <v>43320</v>
      </c>
      <c r="B393" s="26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5"/>
      <c r="N393" s="159"/>
      <c r="O393" s="159"/>
    </row>
    <row r="394" spans="1:22" x14ac:dyDescent="0.25">
      <c r="A394" s="10">
        <v>43336</v>
      </c>
      <c r="B394" s="26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5"/>
      <c r="N394" s="159"/>
      <c r="O394" s="159"/>
    </row>
    <row r="395" spans="1:22" x14ac:dyDescent="0.25">
      <c r="A395" s="10">
        <v>43348</v>
      </c>
      <c r="B395" s="378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7"/>
      <c r="N395" s="159"/>
      <c r="O395" s="159"/>
    </row>
    <row r="396" spans="1:22" x14ac:dyDescent="0.25">
      <c r="A396" s="10">
        <v>43361</v>
      </c>
      <c r="B396" s="26">
        <v>0.4201388888888889</v>
      </c>
      <c r="C396" s="155"/>
      <c r="D396" s="156">
        <v>9.56</v>
      </c>
      <c r="E396" s="157">
        <v>88.8</v>
      </c>
      <c r="F396" s="157"/>
      <c r="G396" s="158">
        <v>12.4</v>
      </c>
      <c r="H396" s="155"/>
      <c r="I396" s="158">
        <v>67.2</v>
      </c>
      <c r="J396" s="158">
        <v>88.5</v>
      </c>
      <c r="K396" s="158">
        <v>0</v>
      </c>
      <c r="N396" s="158">
        <v>79</v>
      </c>
      <c r="O396" s="158"/>
      <c r="P396" s="361">
        <v>0.03</v>
      </c>
      <c r="Q396" s="158">
        <v>0.4</v>
      </c>
      <c r="R396" s="155">
        <v>0.05</v>
      </c>
      <c r="S396" s="361">
        <v>0.01</v>
      </c>
      <c r="T396" s="361">
        <v>0.03</v>
      </c>
      <c r="U396" s="155">
        <v>0.01</v>
      </c>
      <c r="V396" s="6">
        <v>2</v>
      </c>
    </row>
    <row r="397" spans="1:22" x14ac:dyDescent="0.25">
      <c r="A397" s="10">
        <v>43377</v>
      </c>
      <c r="B397" s="26">
        <v>0.45</v>
      </c>
      <c r="C397" s="155">
        <v>6.76</v>
      </c>
      <c r="D397" s="156">
        <v>10.5</v>
      </c>
      <c r="E397" s="157">
        <v>92</v>
      </c>
      <c r="F397" s="157"/>
      <c r="G397" s="158">
        <v>9.6999999999999993</v>
      </c>
      <c r="H397" s="155">
        <v>3.77</v>
      </c>
      <c r="I397" s="158"/>
      <c r="J397" s="158">
        <v>73.900000000000006</v>
      </c>
      <c r="K397" s="158">
        <v>0</v>
      </c>
      <c r="N397" s="159">
        <v>130</v>
      </c>
      <c r="O397" s="159"/>
    </row>
    <row r="398" spans="1:22" x14ac:dyDescent="0.25">
      <c r="A398" s="10">
        <v>43392</v>
      </c>
      <c r="B398" s="26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5"/>
      <c r="N398" s="159"/>
      <c r="O398" s="159"/>
    </row>
    <row r="399" spans="1:22" x14ac:dyDescent="0.25">
      <c r="A399" s="10">
        <v>43404</v>
      </c>
      <c r="B399" s="26">
        <v>0.41666666666666669</v>
      </c>
      <c r="C399" s="155">
        <v>7.21</v>
      </c>
      <c r="D399" s="156">
        <v>9.99</v>
      </c>
      <c r="E399" s="157">
        <v>87.6</v>
      </c>
      <c r="F399" s="157"/>
      <c r="G399" s="158">
        <v>9.6999999999999993</v>
      </c>
      <c r="H399" s="155">
        <v>2.09</v>
      </c>
      <c r="I399" s="158"/>
      <c r="J399" s="158">
        <v>73.3</v>
      </c>
      <c r="K399" s="158">
        <v>0</v>
      </c>
      <c r="N399" s="159">
        <v>23</v>
      </c>
      <c r="O399" s="159"/>
    </row>
    <row r="400" spans="1:22" x14ac:dyDescent="0.25">
      <c r="A400" s="10">
        <v>43420</v>
      </c>
      <c r="B400" s="26">
        <v>0.41666666666666669</v>
      </c>
      <c r="C400" s="4">
        <v>6.91</v>
      </c>
      <c r="D400" s="11">
        <v>10.02</v>
      </c>
      <c r="E400" s="12">
        <v>85.6</v>
      </c>
      <c r="F400" s="12"/>
      <c r="G400" s="5">
        <v>8.9</v>
      </c>
      <c r="H400" s="4">
        <v>3.85</v>
      </c>
      <c r="I400" s="5"/>
      <c r="J400" s="5">
        <v>70.7</v>
      </c>
      <c r="K400" s="5">
        <v>0</v>
      </c>
      <c r="L400" s="5"/>
      <c r="M400" s="4"/>
      <c r="N400" s="13">
        <v>23</v>
      </c>
      <c r="O400" s="13"/>
    </row>
    <row r="401" spans="1:22" x14ac:dyDescent="0.25">
      <c r="A401" s="10">
        <v>43431</v>
      </c>
      <c r="B401" s="26">
        <v>0.41666666666666669</v>
      </c>
      <c r="C401" s="4">
        <v>6.86</v>
      </c>
      <c r="D401" s="11">
        <v>9.5</v>
      </c>
      <c r="E401" s="12">
        <v>84.7</v>
      </c>
      <c r="F401" s="12"/>
      <c r="G401" s="5">
        <v>9.9</v>
      </c>
      <c r="H401" s="4">
        <v>5.05</v>
      </c>
      <c r="I401" s="5"/>
      <c r="J401" s="5">
        <v>62.3</v>
      </c>
      <c r="K401" s="5">
        <v>0</v>
      </c>
      <c r="L401" s="5"/>
      <c r="M401" s="4"/>
      <c r="N401" s="13">
        <v>130</v>
      </c>
      <c r="O401" s="13"/>
    </row>
    <row r="402" spans="1:22" x14ac:dyDescent="0.25">
      <c r="A402" s="10">
        <v>43445</v>
      </c>
      <c r="B402" s="26">
        <v>0.44097222222222227</v>
      </c>
      <c r="C402" s="4">
        <v>6.92</v>
      </c>
      <c r="D402" s="11">
        <v>10.71</v>
      </c>
      <c r="E402" s="12">
        <v>85.2</v>
      </c>
      <c r="F402" s="12"/>
      <c r="G402" s="5">
        <v>5.4</v>
      </c>
      <c r="H402" s="4">
        <v>4.09</v>
      </c>
      <c r="I402" s="5"/>
      <c r="J402" s="5">
        <v>65.7</v>
      </c>
      <c r="K402" s="5">
        <v>0</v>
      </c>
      <c r="L402" s="5"/>
      <c r="M402" s="4"/>
      <c r="N402" s="13">
        <v>170</v>
      </c>
      <c r="O402" s="13"/>
      <c r="P402" s="52">
        <v>0.37</v>
      </c>
      <c r="Q402" s="53">
        <v>0.32</v>
      </c>
      <c r="R402" s="53">
        <v>0.05</v>
      </c>
      <c r="S402" s="53">
        <v>0.02</v>
      </c>
      <c r="T402" s="53">
        <v>0.36</v>
      </c>
      <c r="U402" s="53">
        <v>0.02</v>
      </c>
      <c r="V402" s="54">
        <v>2</v>
      </c>
    </row>
    <row r="403" spans="1:22" x14ac:dyDescent="0.25">
      <c r="A403" s="10">
        <v>43462</v>
      </c>
      <c r="B403" s="26">
        <v>0.39583333333333331</v>
      </c>
      <c r="C403" s="4">
        <v>6.8</v>
      </c>
      <c r="D403" s="11">
        <v>10.95</v>
      </c>
      <c r="E403" s="12">
        <v>84</v>
      </c>
      <c r="F403" s="12"/>
      <c r="G403" s="5">
        <v>4.7</v>
      </c>
      <c r="H403" s="4">
        <v>2.5499999999999998</v>
      </c>
      <c r="I403" s="5"/>
      <c r="J403" s="5">
        <v>71.900000000000006</v>
      </c>
      <c r="K403" s="5">
        <v>0</v>
      </c>
      <c r="L403" s="5"/>
      <c r="M403" s="4"/>
      <c r="N403" s="13">
        <v>49</v>
      </c>
      <c r="O403" s="13"/>
      <c r="P403" s="52"/>
      <c r="Q403" s="53"/>
      <c r="R403" s="52"/>
      <c r="S403" s="53"/>
      <c r="T403" s="53"/>
      <c r="U403" s="53"/>
      <c r="V403" s="54"/>
    </row>
    <row r="404" spans="1:22" x14ac:dyDescent="0.25">
      <c r="A404" s="10">
        <v>43475</v>
      </c>
      <c r="B404" s="26">
        <v>0.40625</v>
      </c>
      <c r="C404" s="4">
        <v>7.36</v>
      </c>
      <c r="D404" s="11">
        <v>10.43</v>
      </c>
      <c r="E404" s="12">
        <v>86</v>
      </c>
      <c r="F404" s="12"/>
      <c r="G404" s="5">
        <v>7.2</v>
      </c>
      <c r="H404" s="4">
        <v>2.16</v>
      </c>
      <c r="I404" s="5"/>
      <c r="J404" s="5">
        <v>65.2</v>
      </c>
      <c r="K404" s="5">
        <v>0</v>
      </c>
      <c r="L404" s="5"/>
      <c r="M404" s="4"/>
      <c r="N404" s="13">
        <v>23</v>
      </c>
      <c r="O404" s="13"/>
    </row>
    <row r="405" spans="1:22" x14ac:dyDescent="0.25">
      <c r="A405" s="10">
        <v>43490</v>
      </c>
      <c r="B405" s="26">
        <v>0.4201388888888889</v>
      </c>
      <c r="C405" s="4">
        <v>7.06</v>
      </c>
      <c r="D405" s="11">
        <v>11.09</v>
      </c>
      <c r="E405" s="12">
        <v>87.7</v>
      </c>
      <c r="F405" s="12"/>
      <c r="G405" s="5">
        <v>6.1</v>
      </c>
      <c r="H405" s="4">
        <v>3.44</v>
      </c>
      <c r="I405" s="5"/>
      <c r="J405" s="5">
        <v>66.7</v>
      </c>
      <c r="K405" s="5">
        <v>0</v>
      </c>
      <c r="L405" s="5"/>
      <c r="M405" s="4"/>
      <c r="N405" s="13">
        <v>17</v>
      </c>
      <c r="O405" s="13"/>
    </row>
    <row r="406" spans="1:22" x14ac:dyDescent="0.25">
      <c r="A406" s="10">
        <v>43503</v>
      </c>
      <c r="B406" s="26">
        <v>0.42708333333333331</v>
      </c>
      <c r="C406" s="4">
        <v>7.45</v>
      </c>
      <c r="D406" s="11">
        <v>13.22</v>
      </c>
      <c r="E406" s="12">
        <v>90.7</v>
      </c>
      <c r="F406" s="12"/>
      <c r="G406" s="5">
        <v>0.6</v>
      </c>
      <c r="H406" s="4">
        <v>5.36</v>
      </c>
      <c r="I406" s="5"/>
      <c r="J406" s="5">
        <v>78.3</v>
      </c>
      <c r="K406" s="5">
        <v>0</v>
      </c>
      <c r="L406" s="5"/>
      <c r="M406" s="4"/>
      <c r="N406" s="6">
        <v>49</v>
      </c>
      <c r="O406" s="6"/>
    </row>
    <row r="407" spans="1:22" x14ac:dyDescent="0.25">
      <c r="A407" s="10">
        <v>43516</v>
      </c>
      <c r="B407" s="26">
        <v>0.43055555555555558</v>
      </c>
      <c r="C407" s="4">
        <v>7.22</v>
      </c>
      <c r="D407" s="11">
        <v>12.22</v>
      </c>
      <c r="E407" s="12">
        <v>90</v>
      </c>
      <c r="F407" s="12"/>
      <c r="G407" s="5">
        <v>2.6</v>
      </c>
      <c r="H407" s="4">
        <v>6.81</v>
      </c>
      <c r="I407" s="5"/>
      <c r="J407" s="5">
        <v>75.900000000000006</v>
      </c>
      <c r="K407" s="5">
        <v>0</v>
      </c>
      <c r="L407" s="5"/>
      <c r="M407" s="4"/>
      <c r="N407" s="13">
        <v>49</v>
      </c>
      <c r="O407" s="13"/>
    </row>
    <row r="408" spans="1:22" x14ac:dyDescent="0.25">
      <c r="A408" s="10">
        <v>43529</v>
      </c>
      <c r="B408" s="26">
        <v>0.41666666666666669</v>
      </c>
      <c r="C408" s="4">
        <v>7.29</v>
      </c>
      <c r="D408" s="11">
        <v>14.34</v>
      </c>
      <c r="E408" s="12">
        <v>104.8</v>
      </c>
      <c r="F408" s="12"/>
      <c r="G408" s="5">
        <v>2.5</v>
      </c>
      <c r="H408" s="4">
        <v>2.44</v>
      </c>
      <c r="I408" s="5"/>
      <c r="J408" s="5">
        <v>78.599999999999994</v>
      </c>
      <c r="K408" s="5">
        <v>0</v>
      </c>
      <c r="L408" s="5"/>
      <c r="M408" s="4"/>
      <c r="N408" s="13">
        <v>13</v>
      </c>
      <c r="O408" s="13"/>
    </row>
    <row r="409" spans="1:22" x14ac:dyDescent="0.25">
      <c r="A409" s="10">
        <v>43544</v>
      </c>
      <c r="B409" s="26">
        <v>0.42708333333333331</v>
      </c>
      <c r="C409" s="4">
        <v>7.22</v>
      </c>
      <c r="D409" s="11">
        <v>11.56</v>
      </c>
      <c r="E409" s="12">
        <v>95.9</v>
      </c>
      <c r="F409" s="12"/>
      <c r="G409" s="5">
        <v>7.2</v>
      </c>
      <c r="H409" s="4">
        <v>2.78</v>
      </c>
      <c r="I409" s="5"/>
      <c r="J409" s="5">
        <v>68</v>
      </c>
      <c r="K409" s="5">
        <v>0</v>
      </c>
      <c r="L409" s="5"/>
      <c r="M409" s="4"/>
      <c r="N409" s="13">
        <v>79</v>
      </c>
      <c r="O409" s="13"/>
      <c r="P409" s="52">
        <v>0.34</v>
      </c>
      <c r="Q409" s="53">
        <v>0.25</v>
      </c>
      <c r="R409" s="53">
        <v>0.05</v>
      </c>
      <c r="S409" s="53">
        <v>0.02</v>
      </c>
      <c r="T409" s="53">
        <v>0.34</v>
      </c>
      <c r="U409" s="53">
        <v>0.01</v>
      </c>
      <c r="V409" s="54">
        <v>6</v>
      </c>
    </row>
    <row r="410" spans="1:22" x14ac:dyDescent="0.25">
      <c r="A410" s="10">
        <v>43557</v>
      </c>
      <c r="B410" s="26">
        <v>0.41666666666666669</v>
      </c>
      <c r="C410" s="4">
        <v>7.46</v>
      </c>
      <c r="D410" s="11">
        <v>11.35</v>
      </c>
      <c r="E410" s="12">
        <v>99.7</v>
      </c>
      <c r="F410" s="12"/>
      <c r="G410" s="5">
        <v>9.4</v>
      </c>
      <c r="H410" s="4">
        <v>1.65</v>
      </c>
      <c r="I410" s="5"/>
      <c r="J410" s="5">
        <v>70.599999999999994</v>
      </c>
      <c r="K410" s="5">
        <v>0</v>
      </c>
      <c r="L410" s="5"/>
      <c r="M410" s="4"/>
      <c r="N410" s="13">
        <v>13</v>
      </c>
      <c r="O410" s="13"/>
    </row>
    <row r="411" spans="1:22" x14ac:dyDescent="0.25">
      <c r="A411" s="10">
        <v>43567</v>
      </c>
      <c r="B411" s="26">
        <v>0.41666666666666669</v>
      </c>
      <c r="C411" s="4">
        <v>7.41</v>
      </c>
      <c r="D411" s="11">
        <v>10.47</v>
      </c>
      <c r="E411" s="12">
        <v>87.8</v>
      </c>
      <c r="F411" s="12"/>
      <c r="G411" s="5">
        <v>7.9</v>
      </c>
      <c r="H411" s="4">
        <v>9.1300000000000008</v>
      </c>
      <c r="I411" s="5"/>
      <c r="J411" s="5">
        <v>59.2</v>
      </c>
      <c r="K411" s="5">
        <v>0</v>
      </c>
      <c r="L411" s="5"/>
      <c r="M411" s="4"/>
      <c r="N411" s="13">
        <v>540</v>
      </c>
      <c r="O411" s="13"/>
    </row>
    <row r="412" spans="1:22" x14ac:dyDescent="0.25">
      <c r="A412" s="10">
        <v>43587</v>
      </c>
      <c r="B412" s="26">
        <v>0.43402777777777773</v>
      </c>
      <c r="C412" s="4">
        <v>7.38</v>
      </c>
      <c r="D412" s="11">
        <v>9.59</v>
      </c>
      <c r="E412" s="12">
        <v>86.7</v>
      </c>
      <c r="F412" s="12"/>
      <c r="G412" s="5">
        <v>11.1</v>
      </c>
      <c r="H412" s="4">
        <v>1.77</v>
      </c>
      <c r="I412" s="5"/>
      <c r="J412" s="5">
        <v>74.8</v>
      </c>
      <c r="K412" s="5">
        <v>0</v>
      </c>
      <c r="L412" s="5"/>
      <c r="M412" s="4"/>
      <c r="N412" s="13">
        <v>46</v>
      </c>
      <c r="O412" s="13"/>
    </row>
    <row r="413" spans="1:22" x14ac:dyDescent="0.25">
      <c r="A413" s="10">
        <v>43600</v>
      </c>
      <c r="B413" s="26">
        <v>0.41319444444444442</v>
      </c>
      <c r="C413" s="4">
        <v>6.71</v>
      </c>
      <c r="D413" s="11">
        <v>9.83</v>
      </c>
      <c r="E413" s="12">
        <v>93.5</v>
      </c>
      <c r="F413" s="12"/>
      <c r="G413" s="5">
        <v>12.9</v>
      </c>
      <c r="H413" s="4">
        <v>1.87</v>
      </c>
      <c r="I413" s="5"/>
      <c r="J413" s="5">
        <v>83.4</v>
      </c>
      <c r="K413" s="5">
        <v>0</v>
      </c>
      <c r="L413" s="5"/>
      <c r="M413" s="4"/>
      <c r="N413" s="13">
        <v>240</v>
      </c>
      <c r="O413" s="13"/>
    </row>
    <row r="414" spans="1:22" x14ac:dyDescent="0.25">
      <c r="A414" s="10">
        <v>43615</v>
      </c>
      <c r="B414" s="26">
        <v>0.41319444444444442</v>
      </c>
      <c r="C414" s="4">
        <v>7.43</v>
      </c>
      <c r="D414" s="11">
        <v>9.16</v>
      </c>
      <c r="E414" s="12">
        <v>90.1</v>
      </c>
      <c r="F414" s="12"/>
      <c r="G414" s="5">
        <v>14.7</v>
      </c>
      <c r="H414" s="4">
        <v>2.14</v>
      </c>
      <c r="I414" s="5"/>
      <c r="J414" s="5">
        <v>84.4</v>
      </c>
      <c r="K414" s="5">
        <v>0</v>
      </c>
      <c r="L414" s="5"/>
      <c r="M414" s="4"/>
      <c r="N414" s="13">
        <v>170</v>
      </c>
      <c r="O414" s="13"/>
    </row>
    <row r="415" spans="1:22" x14ac:dyDescent="0.25">
      <c r="A415" s="10">
        <v>43629</v>
      </c>
      <c r="B415" s="26">
        <v>0.40625</v>
      </c>
      <c r="C415" s="4">
        <v>6.96</v>
      </c>
      <c r="D415" s="11">
        <v>8.0299999999999994</v>
      </c>
      <c r="E415" s="12">
        <v>85.2</v>
      </c>
      <c r="F415" s="12"/>
      <c r="G415" s="5">
        <v>18.100000000000001</v>
      </c>
      <c r="H415" s="4">
        <v>2.83</v>
      </c>
      <c r="I415" s="5"/>
      <c r="J415" s="5">
        <v>89.8</v>
      </c>
      <c r="K415" s="5">
        <v>0</v>
      </c>
      <c r="L415" s="5"/>
      <c r="M415" s="4"/>
      <c r="N415" s="13">
        <v>240</v>
      </c>
      <c r="O415" s="13"/>
    </row>
    <row r="416" spans="1:22" x14ac:dyDescent="0.25">
      <c r="A416" s="10">
        <v>43641</v>
      </c>
      <c r="B416" s="26">
        <v>0.40625</v>
      </c>
      <c r="C416" s="4">
        <v>6.94</v>
      </c>
      <c r="D416" s="11">
        <v>7.45</v>
      </c>
      <c r="E416" s="12">
        <v>73.5</v>
      </c>
      <c r="F416" s="12"/>
      <c r="G416" s="5">
        <v>14.7</v>
      </c>
      <c r="H416" s="4">
        <v>3.95</v>
      </c>
      <c r="I416" s="5"/>
      <c r="J416" s="5">
        <v>73.900000000000006</v>
      </c>
      <c r="K416" s="5">
        <v>0</v>
      </c>
      <c r="L416" s="5"/>
      <c r="M416" s="4"/>
      <c r="N416" s="13">
        <v>49</v>
      </c>
      <c r="O416" s="13"/>
      <c r="P416" s="52">
        <v>0.34</v>
      </c>
      <c r="Q416" s="53">
        <v>0.27</v>
      </c>
      <c r="R416" s="53">
        <v>0.05</v>
      </c>
      <c r="S416" s="53">
        <v>0.03</v>
      </c>
      <c r="T416" s="53">
        <v>0.34</v>
      </c>
      <c r="U416" s="53">
        <v>0.05</v>
      </c>
      <c r="V416" s="54">
        <v>2</v>
      </c>
    </row>
    <row r="417" spans="1:22" x14ac:dyDescent="0.25">
      <c r="A417" s="10">
        <v>43655</v>
      </c>
      <c r="B417" s="26"/>
      <c r="C417" s="4"/>
      <c r="D417" s="11"/>
      <c r="E417" s="12"/>
      <c r="F417" s="12"/>
      <c r="G417" s="5"/>
      <c r="H417" s="4"/>
      <c r="I417" s="5"/>
      <c r="J417" s="5"/>
      <c r="K417" s="5"/>
      <c r="L417" s="5"/>
      <c r="M417" s="4"/>
      <c r="N417" s="13"/>
      <c r="O417" s="13"/>
    </row>
    <row r="418" spans="1:22" x14ac:dyDescent="0.25">
      <c r="A418" s="10">
        <v>43670</v>
      </c>
      <c r="B418" s="26">
        <v>0.3923611111111111</v>
      </c>
      <c r="C418" s="4">
        <v>7.31</v>
      </c>
      <c r="D418" s="11">
        <v>6.6</v>
      </c>
      <c r="E418" s="12">
        <v>68.3</v>
      </c>
      <c r="F418" s="12"/>
      <c r="G418" s="5">
        <v>17.5</v>
      </c>
      <c r="H418" s="4">
        <v>1.32</v>
      </c>
      <c r="I418" s="5"/>
      <c r="J418" s="5">
        <v>84.8</v>
      </c>
      <c r="K418" s="5">
        <v>0</v>
      </c>
      <c r="L418" s="5"/>
      <c r="M418" s="4"/>
      <c r="N418" s="13">
        <v>49</v>
      </c>
      <c r="O418" s="13"/>
    </row>
    <row r="419" spans="1:22" x14ac:dyDescent="0.25">
      <c r="A419" s="10">
        <v>43685</v>
      </c>
      <c r="B419" s="26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4"/>
      <c r="N419" s="13"/>
      <c r="O419" s="13"/>
    </row>
    <row r="420" spans="1:22" x14ac:dyDescent="0.25">
      <c r="A420" s="10">
        <v>43698</v>
      </c>
      <c r="B420" s="26"/>
      <c r="C420" s="4"/>
      <c r="D420" s="11"/>
      <c r="E420" s="12"/>
      <c r="F420" s="12"/>
      <c r="G420" s="5"/>
      <c r="H420" s="4"/>
      <c r="I420" s="5"/>
      <c r="J420" s="5"/>
      <c r="K420" s="5"/>
      <c r="L420" s="5"/>
      <c r="M420" s="4"/>
      <c r="N420" s="13"/>
      <c r="O420" s="13"/>
    </row>
    <row r="421" spans="1:22" x14ac:dyDescent="0.25">
      <c r="A421" s="10">
        <v>43714</v>
      </c>
      <c r="B421" s="26"/>
      <c r="C421" s="12"/>
      <c r="D421" s="12"/>
      <c r="E421" s="12"/>
      <c r="F421" s="12"/>
      <c r="G421" s="12"/>
      <c r="H421" s="12"/>
      <c r="I421" s="12"/>
      <c r="J421" s="12"/>
      <c r="L421" s="12"/>
      <c r="M421" s="12"/>
      <c r="N421" s="13"/>
      <c r="O421" s="13"/>
    </row>
    <row r="422" spans="1:22" x14ac:dyDescent="0.25">
      <c r="A422" s="10">
        <v>43726</v>
      </c>
      <c r="B422" s="26">
        <v>0.41319444444444442</v>
      </c>
      <c r="C422" s="4">
        <v>6.88</v>
      </c>
      <c r="D422" s="11">
        <v>9.26</v>
      </c>
      <c r="E422" s="12">
        <v>88.8</v>
      </c>
      <c r="F422" s="12"/>
      <c r="G422" s="5">
        <v>13.4</v>
      </c>
      <c r="H422" s="4">
        <v>1.55</v>
      </c>
      <c r="I422" s="5"/>
      <c r="J422" s="5">
        <v>71.599999999999994</v>
      </c>
      <c r="K422" s="5">
        <v>0</v>
      </c>
      <c r="L422" s="5"/>
      <c r="M422" s="4"/>
      <c r="N422" s="13">
        <v>79</v>
      </c>
      <c r="O422" s="13"/>
      <c r="P422" s="52">
        <v>0.16</v>
      </c>
      <c r="Q422" s="53">
        <v>0.39</v>
      </c>
      <c r="R422" s="53">
        <v>0.05</v>
      </c>
      <c r="S422" s="52">
        <v>0.01</v>
      </c>
      <c r="T422" s="53">
        <v>0.16</v>
      </c>
      <c r="U422" s="53">
        <v>0.01</v>
      </c>
      <c r="V422" s="54">
        <v>2</v>
      </c>
    </row>
    <row r="423" spans="1:22" x14ac:dyDescent="0.25">
      <c r="A423" s="10">
        <v>43739</v>
      </c>
      <c r="B423" s="26">
        <v>0.40277777777777773</v>
      </c>
      <c r="C423" s="4">
        <v>6.87</v>
      </c>
      <c r="D423" s="11">
        <v>10.83</v>
      </c>
      <c r="E423" s="12">
        <v>94.2</v>
      </c>
      <c r="F423" s="12"/>
      <c r="G423" s="5">
        <v>9.6</v>
      </c>
      <c r="H423" s="4">
        <v>1.59</v>
      </c>
      <c r="J423" s="5">
        <v>76.8</v>
      </c>
      <c r="K423" s="5">
        <v>0</v>
      </c>
      <c r="N423" s="13">
        <v>33</v>
      </c>
      <c r="O423" s="13"/>
    </row>
    <row r="424" spans="1:22" x14ac:dyDescent="0.25">
      <c r="A424" s="10">
        <v>43753</v>
      </c>
      <c r="B424" s="26">
        <v>0.40277777777777773</v>
      </c>
      <c r="C424" s="4">
        <v>7.18</v>
      </c>
      <c r="D424" s="11">
        <v>10.63</v>
      </c>
      <c r="E424" s="12">
        <v>92.1</v>
      </c>
      <c r="F424" s="12"/>
      <c r="G424" s="5">
        <v>9</v>
      </c>
      <c r="H424" s="4">
        <v>0.73</v>
      </c>
      <c r="J424" s="5">
        <v>85</v>
      </c>
      <c r="K424" s="5">
        <v>0</v>
      </c>
      <c r="N424" s="12">
        <v>9.3000000000000007</v>
      </c>
      <c r="O424" s="12"/>
    </row>
    <row r="425" spans="1:22" x14ac:dyDescent="0.25">
      <c r="A425" s="10">
        <v>43768</v>
      </c>
      <c r="B425" s="26">
        <v>0.41666666666666669</v>
      </c>
      <c r="C425" s="4">
        <v>7.15</v>
      </c>
      <c r="D425" s="11">
        <v>11.58</v>
      </c>
      <c r="E425" s="12">
        <v>87.8</v>
      </c>
      <c r="F425" s="12"/>
      <c r="G425" s="5">
        <v>4.4000000000000004</v>
      </c>
      <c r="H425" s="4">
        <v>1.56</v>
      </c>
      <c r="J425" s="5">
        <v>79.900000000000006</v>
      </c>
      <c r="K425" s="5">
        <v>0</v>
      </c>
      <c r="N425" s="13">
        <v>17</v>
      </c>
      <c r="O425" s="13"/>
    </row>
    <row r="426" spans="1:22" x14ac:dyDescent="0.25">
      <c r="A426" s="10">
        <v>43782</v>
      </c>
      <c r="B426" s="26">
        <v>0.40972222222222227</v>
      </c>
      <c r="C426" s="4">
        <v>7.01</v>
      </c>
      <c r="D426" s="11">
        <v>10.64</v>
      </c>
      <c r="E426" s="12">
        <v>89.2</v>
      </c>
      <c r="F426" s="12"/>
      <c r="G426" s="5">
        <v>8.1</v>
      </c>
      <c r="H426" s="4">
        <v>1.1399999999999999</v>
      </c>
      <c r="J426" s="5">
        <v>91.6</v>
      </c>
      <c r="K426" s="5">
        <v>0</v>
      </c>
      <c r="N426" s="13">
        <v>11</v>
      </c>
      <c r="O426" s="13"/>
    </row>
    <row r="427" spans="1:22" x14ac:dyDescent="0.25">
      <c r="A427" s="10">
        <v>43795</v>
      </c>
      <c r="B427" s="26">
        <v>0.40625</v>
      </c>
      <c r="C427" s="4">
        <v>6.92</v>
      </c>
      <c r="D427" s="11">
        <v>10.98</v>
      </c>
      <c r="E427" s="12">
        <v>87.1</v>
      </c>
      <c r="F427" s="12"/>
      <c r="G427" s="5">
        <v>5.4</v>
      </c>
      <c r="H427" s="4">
        <v>3.85</v>
      </c>
      <c r="J427" s="5">
        <v>73.900000000000006</v>
      </c>
      <c r="K427" s="5">
        <v>0</v>
      </c>
      <c r="N427" s="13">
        <v>23</v>
      </c>
      <c r="O427" s="13"/>
    </row>
    <row r="428" spans="1:22" x14ac:dyDescent="0.25">
      <c r="A428" s="10">
        <v>43809</v>
      </c>
      <c r="B428" s="26">
        <v>0.41666666666666669</v>
      </c>
      <c r="C428" s="4">
        <v>6.79</v>
      </c>
      <c r="D428" s="11">
        <v>11.18</v>
      </c>
      <c r="E428" s="12">
        <v>87.7</v>
      </c>
      <c r="F428" s="12"/>
      <c r="G428" s="5">
        <v>5.4</v>
      </c>
      <c r="H428" s="4">
        <v>2.0299999999999998</v>
      </c>
      <c r="J428" s="5">
        <v>80.900000000000006</v>
      </c>
      <c r="K428" s="5">
        <v>0</v>
      </c>
      <c r="N428" s="13">
        <v>2</v>
      </c>
      <c r="O428" s="13"/>
      <c r="P428" s="52">
        <v>0.34</v>
      </c>
      <c r="Q428" s="53">
        <v>0.27</v>
      </c>
      <c r="R428" s="53">
        <v>0.05</v>
      </c>
      <c r="S428" s="53">
        <v>0.02</v>
      </c>
      <c r="T428" s="53">
        <v>0.34</v>
      </c>
      <c r="U428" s="53">
        <v>0.01</v>
      </c>
      <c r="V428" s="54">
        <v>429</v>
      </c>
    </row>
    <row r="429" spans="1:22" x14ac:dyDescent="0.25">
      <c r="A429" s="10">
        <v>43822</v>
      </c>
      <c r="B429" s="26">
        <v>0.41666666666666669</v>
      </c>
      <c r="C429" s="4">
        <v>8.08</v>
      </c>
      <c r="D429" s="11">
        <v>10.87</v>
      </c>
      <c r="E429" s="12">
        <v>85.6</v>
      </c>
      <c r="F429" s="12"/>
      <c r="G429" s="5">
        <v>5.2</v>
      </c>
      <c r="H429" s="4">
        <v>5.03</v>
      </c>
      <c r="J429" s="5">
        <v>62.9</v>
      </c>
      <c r="K429" s="5">
        <v>0</v>
      </c>
      <c r="N429" s="13">
        <v>33</v>
      </c>
      <c r="O429" s="13"/>
    </row>
    <row r="430" spans="1:22" x14ac:dyDescent="0.25">
      <c r="A430" s="10">
        <v>43839</v>
      </c>
      <c r="B430" s="26">
        <v>0.4375</v>
      </c>
      <c r="C430" s="4">
        <v>6.58</v>
      </c>
      <c r="D430" s="11">
        <v>11.19</v>
      </c>
      <c r="E430" s="12">
        <v>85.4</v>
      </c>
      <c r="F430" s="12"/>
      <c r="G430" s="5">
        <v>4.3</v>
      </c>
      <c r="H430" s="4">
        <v>4.8099999999999996</v>
      </c>
      <c r="J430" s="5">
        <v>61.3</v>
      </c>
      <c r="K430" s="5">
        <v>0</v>
      </c>
      <c r="N430" s="13">
        <v>7.8</v>
      </c>
      <c r="O430" s="13"/>
    </row>
    <row r="431" spans="1:22" x14ac:dyDescent="0.25">
      <c r="A431" s="10">
        <v>43854</v>
      </c>
      <c r="B431" s="26">
        <v>0.40972222222222227</v>
      </c>
      <c r="C431" s="4">
        <v>7.48</v>
      </c>
      <c r="D431" s="11">
        <v>10.75</v>
      </c>
      <c r="E431" s="12">
        <v>88.8</v>
      </c>
      <c r="F431" s="12"/>
      <c r="G431" s="5">
        <v>7.1</v>
      </c>
      <c r="H431" s="4">
        <v>7.56</v>
      </c>
      <c r="J431" s="5">
        <v>53.2</v>
      </c>
      <c r="K431" s="5">
        <v>0</v>
      </c>
      <c r="N431" s="12">
        <v>7.8</v>
      </c>
      <c r="O431" s="12"/>
    </row>
    <row r="432" spans="1:22" x14ac:dyDescent="0.25">
      <c r="A432" s="10">
        <v>43865</v>
      </c>
      <c r="B432" s="26">
        <v>0.40972222222222227</v>
      </c>
      <c r="C432" s="4">
        <v>6.99</v>
      </c>
      <c r="D432" s="11">
        <v>11.4</v>
      </c>
      <c r="E432" s="12">
        <v>85.9</v>
      </c>
      <c r="F432" s="12"/>
      <c r="G432" s="5">
        <v>3.6</v>
      </c>
      <c r="H432" s="4">
        <v>3.86</v>
      </c>
      <c r="J432" s="5">
        <v>72.3</v>
      </c>
      <c r="K432" s="5">
        <v>0</v>
      </c>
      <c r="N432" s="12">
        <v>8.3000000000000007</v>
      </c>
      <c r="O432" s="12"/>
    </row>
    <row r="433" spans="1:22" x14ac:dyDescent="0.25">
      <c r="A433" s="10">
        <v>43882</v>
      </c>
      <c r="B433" s="26">
        <v>0.40972222222222227</v>
      </c>
      <c r="C433" s="4">
        <v>6.79</v>
      </c>
      <c r="D433" s="11">
        <v>11.89</v>
      </c>
      <c r="E433" s="12">
        <v>90.7</v>
      </c>
      <c r="F433" s="12"/>
      <c r="G433" s="5">
        <v>4</v>
      </c>
      <c r="H433" s="4">
        <v>3.01</v>
      </c>
      <c r="J433" s="5">
        <v>74.5</v>
      </c>
      <c r="K433" s="5">
        <v>0</v>
      </c>
      <c r="N433" s="13">
        <v>49</v>
      </c>
      <c r="O433" s="13"/>
    </row>
    <row r="434" spans="1:22" x14ac:dyDescent="0.25">
      <c r="A434" s="10">
        <v>43895</v>
      </c>
      <c r="B434" s="26">
        <v>0.41666666666666669</v>
      </c>
      <c r="C434" s="4">
        <v>7.11</v>
      </c>
      <c r="D434" s="11">
        <v>11.4</v>
      </c>
      <c r="E434" s="12">
        <v>91.4</v>
      </c>
      <c r="F434" s="12"/>
      <c r="G434" s="5">
        <v>5.9</v>
      </c>
      <c r="H434" s="4">
        <v>3.2</v>
      </c>
      <c r="J434" s="5">
        <v>70.400000000000006</v>
      </c>
      <c r="K434" s="5">
        <v>0</v>
      </c>
      <c r="N434" s="13">
        <v>23</v>
      </c>
      <c r="O434" s="13"/>
      <c r="P434" s="52">
        <v>0.38</v>
      </c>
      <c r="Q434" s="53">
        <v>0.4</v>
      </c>
      <c r="R434" s="53">
        <v>0.05</v>
      </c>
      <c r="S434" s="53">
        <v>0.02</v>
      </c>
      <c r="T434" s="53">
        <v>0.38</v>
      </c>
      <c r="U434" s="53">
        <v>0.02</v>
      </c>
      <c r="V434" s="54">
        <v>2</v>
      </c>
    </row>
    <row r="435" spans="1:22" x14ac:dyDescent="0.25">
      <c r="A435" s="10">
        <v>43905</v>
      </c>
      <c r="B435" s="26"/>
      <c r="K435" s="2"/>
    </row>
    <row r="436" spans="1:22" x14ac:dyDescent="0.25">
      <c r="A436" s="10">
        <v>43922</v>
      </c>
      <c r="B436" s="26"/>
      <c r="K436" s="2"/>
    </row>
    <row r="437" spans="1:22" x14ac:dyDescent="0.25">
      <c r="A437" s="10">
        <v>43936</v>
      </c>
      <c r="B437" s="26"/>
      <c r="K437" s="2"/>
    </row>
    <row r="438" spans="1:22" x14ac:dyDescent="0.25">
      <c r="A438" s="10">
        <v>43952</v>
      </c>
      <c r="B438" s="26"/>
      <c r="K438" s="2"/>
    </row>
    <row r="439" spans="1:22" x14ac:dyDescent="0.25">
      <c r="A439" s="10">
        <v>43965</v>
      </c>
      <c r="B439" s="26">
        <v>0.41666666666666669</v>
      </c>
      <c r="C439" s="4">
        <v>6.84</v>
      </c>
      <c r="D439" s="11">
        <v>9.8800000000000008</v>
      </c>
      <c r="E439" s="12">
        <v>91.3</v>
      </c>
      <c r="F439" s="12"/>
      <c r="G439" s="5">
        <v>11.8</v>
      </c>
      <c r="H439" s="4">
        <v>2.74</v>
      </c>
      <c r="J439" s="5">
        <v>65.099999999999994</v>
      </c>
      <c r="K439" s="5">
        <v>0</v>
      </c>
      <c r="N439" s="13">
        <v>31</v>
      </c>
      <c r="O439" s="13"/>
    </row>
    <row r="440" spans="1:22" x14ac:dyDescent="0.25">
      <c r="A440" s="10">
        <v>43980</v>
      </c>
      <c r="B440" s="26">
        <v>0.40625</v>
      </c>
      <c r="C440" s="4">
        <v>6.95</v>
      </c>
      <c r="D440" s="11">
        <v>10.11</v>
      </c>
      <c r="E440" s="12">
        <v>99.8</v>
      </c>
      <c r="F440" s="12"/>
      <c r="G440" s="5">
        <v>14.8</v>
      </c>
      <c r="H440" s="4">
        <v>2.11</v>
      </c>
      <c r="J440" s="5">
        <v>72.099999999999994</v>
      </c>
      <c r="K440" s="5">
        <v>0</v>
      </c>
      <c r="N440" s="13">
        <v>110</v>
      </c>
      <c r="O440" s="13"/>
    </row>
    <row r="441" spans="1:22" x14ac:dyDescent="0.25">
      <c r="A441" s="10">
        <v>43992</v>
      </c>
      <c r="B441" s="26">
        <v>0.4236111111111111</v>
      </c>
      <c r="C441" s="4">
        <v>6.96</v>
      </c>
      <c r="D441" s="11">
        <v>9.65</v>
      </c>
      <c r="E441" s="12">
        <v>90.6</v>
      </c>
      <c r="F441" s="12"/>
      <c r="G441" s="5">
        <v>12.5</v>
      </c>
      <c r="H441" s="4">
        <v>2.67</v>
      </c>
      <c r="J441" s="5">
        <v>77.400000000000006</v>
      </c>
      <c r="K441" s="5">
        <v>0</v>
      </c>
      <c r="N441" s="13">
        <v>350</v>
      </c>
      <c r="O441" s="13"/>
      <c r="P441" s="52">
        <v>9.6000000000000002E-2</v>
      </c>
      <c r="Q441" s="53">
        <v>0.25</v>
      </c>
      <c r="R441" s="53">
        <v>0.05</v>
      </c>
      <c r="S441" s="53">
        <v>0.01</v>
      </c>
      <c r="T441" s="53">
        <v>0.09</v>
      </c>
      <c r="U441" s="53">
        <v>0.02</v>
      </c>
      <c r="V441" s="54">
        <v>3</v>
      </c>
    </row>
    <row r="442" spans="1:22" x14ac:dyDescent="0.25">
      <c r="A442" s="10">
        <v>44007</v>
      </c>
      <c r="B442" s="26">
        <v>0.40277777777777773</v>
      </c>
      <c r="C442" s="4">
        <v>7.1</v>
      </c>
      <c r="D442" s="11">
        <v>9.2200000000000006</v>
      </c>
      <c r="E442" s="12">
        <v>92.3</v>
      </c>
      <c r="F442" s="12"/>
      <c r="G442" s="5">
        <v>15.4</v>
      </c>
      <c r="H442" s="4">
        <v>1.99</v>
      </c>
      <c r="J442" s="5">
        <v>81.5</v>
      </c>
      <c r="K442" s="5">
        <v>0</v>
      </c>
      <c r="N442" s="13">
        <v>33</v>
      </c>
      <c r="O442" s="13"/>
    </row>
    <row r="443" spans="1:22" x14ac:dyDescent="0.25">
      <c r="A443" s="10">
        <v>44019</v>
      </c>
      <c r="B443" s="26">
        <v>0.3923611111111111</v>
      </c>
      <c r="C443" s="4">
        <v>7.09</v>
      </c>
      <c r="D443" s="11">
        <v>10.130000000000001</v>
      </c>
      <c r="E443" s="12">
        <v>100</v>
      </c>
      <c r="F443" s="12"/>
      <c r="G443" s="5">
        <v>14.8</v>
      </c>
      <c r="H443" s="4">
        <v>1.83</v>
      </c>
      <c r="J443" s="5">
        <v>77.099999999999994</v>
      </c>
      <c r="K443" s="5">
        <v>0</v>
      </c>
      <c r="N443" s="13">
        <v>130</v>
      </c>
      <c r="O443" s="13"/>
    </row>
    <row r="444" spans="1:22" x14ac:dyDescent="0.25">
      <c r="A444" s="10">
        <v>44034</v>
      </c>
      <c r="B444" s="26">
        <v>0.41319444444444442</v>
      </c>
      <c r="C444" s="4">
        <v>6.97</v>
      </c>
      <c r="D444" s="11">
        <v>8.35</v>
      </c>
      <c r="E444" s="12">
        <v>89.2</v>
      </c>
      <c r="F444" s="12"/>
      <c r="G444" s="5">
        <v>18.5</v>
      </c>
      <c r="H444" s="4">
        <v>3.03</v>
      </c>
      <c r="J444" s="5">
        <v>96.1</v>
      </c>
      <c r="K444" s="5">
        <v>0</v>
      </c>
      <c r="N444" s="13">
        <v>33</v>
      </c>
      <c r="O444" s="13"/>
    </row>
    <row r="445" spans="1:22" x14ac:dyDescent="0.25">
      <c r="A445" s="10">
        <v>44047</v>
      </c>
      <c r="B445" s="26">
        <v>0.40277777777777773</v>
      </c>
      <c r="C445" s="4">
        <v>7.01</v>
      </c>
      <c r="D445" s="11">
        <v>8.0299999999999994</v>
      </c>
      <c r="E445" s="12">
        <v>84.8</v>
      </c>
      <c r="F445" s="12"/>
      <c r="G445" s="5">
        <v>18</v>
      </c>
      <c r="H445" s="4">
        <v>4.88</v>
      </c>
      <c r="J445" s="5">
        <v>102</v>
      </c>
      <c r="K445" s="5">
        <v>0.1</v>
      </c>
      <c r="N445" s="13">
        <v>110</v>
      </c>
      <c r="O445" s="13"/>
    </row>
    <row r="446" spans="1:22" x14ac:dyDescent="0.25">
      <c r="A446" s="10">
        <v>44061</v>
      </c>
      <c r="B446" s="26">
        <v>0.39930555555555558</v>
      </c>
      <c r="C446" s="4">
        <v>6.95</v>
      </c>
      <c r="D446" s="11">
        <v>6.72</v>
      </c>
      <c r="E446" s="12">
        <v>69.599999999999994</v>
      </c>
      <c r="F446" s="12"/>
      <c r="G446" s="5">
        <v>17.100000000000001</v>
      </c>
      <c r="H446" s="4">
        <v>1.47</v>
      </c>
      <c r="J446" s="5">
        <v>106.2</v>
      </c>
      <c r="K446" s="5">
        <v>0.1</v>
      </c>
      <c r="N446" s="13">
        <v>170</v>
      </c>
      <c r="O446" s="13"/>
    </row>
    <row r="447" spans="1:22" x14ac:dyDescent="0.25">
      <c r="A447" s="10">
        <v>44076</v>
      </c>
      <c r="B447" s="26"/>
      <c r="C447" s="4"/>
      <c r="D447" s="11"/>
      <c r="E447" s="12"/>
      <c r="F447" s="12"/>
      <c r="G447" s="5"/>
      <c r="H447" s="4"/>
      <c r="J447" s="5"/>
      <c r="K447" s="5"/>
      <c r="N447" s="13"/>
      <c r="O447" s="13"/>
    </row>
    <row r="448" spans="1:22" x14ac:dyDescent="0.25">
      <c r="A448" s="10">
        <v>44089</v>
      </c>
      <c r="B448" s="26"/>
      <c r="C448" s="4"/>
      <c r="D448" s="11"/>
      <c r="E448" s="12"/>
      <c r="F448" s="12"/>
      <c r="G448" s="5"/>
      <c r="H448" s="4"/>
      <c r="J448" s="5"/>
      <c r="K448" s="5"/>
      <c r="N448" s="13"/>
      <c r="O448" s="13"/>
      <c r="P448" s="52"/>
      <c r="Q448" s="53"/>
      <c r="R448" s="52"/>
      <c r="S448" s="53"/>
      <c r="T448" s="53"/>
      <c r="U448" s="53"/>
      <c r="V448" s="54"/>
    </row>
    <row r="449" spans="1:22" x14ac:dyDescent="0.25">
      <c r="A449" s="10">
        <v>44106</v>
      </c>
      <c r="B449" s="26">
        <v>0.41666666666666669</v>
      </c>
      <c r="C449" s="11">
        <v>6.88</v>
      </c>
      <c r="D449" s="11">
        <v>8.11</v>
      </c>
      <c r="E449" s="12">
        <v>78.3</v>
      </c>
      <c r="F449" s="12">
        <v>11.666666666666668</v>
      </c>
      <c r="G449" s="12">
        <v>13.8</v>
      </c>
      <c r="H449" s="11">
        <v>2.79</v>
      </c>
      <c r="J449" s="12">
        <v>94.7</v>
      </c>
      <c r="K449" s="12">
        <v>0</v>
      </c>
      <c r="N449" s="2">
        <v>350</v>
      </c>
      <c r="O449" s="2">
        <v>350</v>
      </c>
    </row>
    <row r="450" spans="1:22" x14ac:dyDescent="0.25">
      <c r="A450" s="10">
        <v>44119</v>
      </c>
      <c r="B450" s="26">
        <v>0.39583333333333331</v>
      </c>
      <c r="C450" s="11">
        <v>6.73</v>
      </c>
      <c r="D450" s="11">
        <v>9.58</v>
      </c>
      <c r="E450" s="12">
        <v>87.3</v>
      </c>
      <c r="F450" s="12">
        <v>8.3333333333333339</v>
      </c>
      <c r="G450" s="12">
        <v>11.2</v>
      </c>
      <c r="H450" s="11">
        <v>1.91</v>
      </c>
      <c r="J450" s="12">
        <v>83</v>
      </c>
      <c r="K450" s="12">
        <v>0</v>
      </c>
      <c r="N450" s="2">
        <v>130</v>
      </c>
      <c r="O450" s="2">
        <v>130</v>
      </c>
    </row>
    <row r="451" spans="1:22" x14ac:dyDescent="0.25">
      <c r="A451" s="10">
        <v>44131</v>
      </c>
      <c r="B451" s="26">
        <v>0.40625</v>
      </c>
      <c r="C451" s="11">
        <v>6.69</v>
      </c>
      <c r="D451" s="11">
        <v>11.6</v>
      </c>
      <c r="E451" s="12">
        <v>93.7</v>
      </c>
      <c r="F451" s="12">
        <v>7.2222222222222223</v>
      </c>
      <c r="G451" s="12">
        <v>6.2</v>
      </c>
      <c r="H451" s="11">
        <v>2.4300000000000002</v>
      </c>
      <c r="J451" s="12">
        <v>87.8</v>
      </c>
      <c r="K451" s="12">
        <v>0</v>
      </c>
      <c r="N451" s="2">
        <v>70</v>
      </c>
      <c r="O451" s="2">
        <v>70</v>
      </c>
    </row>
    <row r="452" spans="1:22" x14ac:dyDescent="0.25">
      <c r="A452" s="10">
        <v>44146</v>
      </c>
      <c r="B452" s="26">
        <v>0.40277777777777773</v>
      </c>
      <c r="C452" s="11">
        <v>7.23</v>
      </c>
      <c r="D452" s="11">
        <v>12.25</v>
      </c>
      <c r="E452" s="12">
        <v>94.5</v>
      </c>
      <c r="F452" s="12">
        <v>2.7777777777777777</v>
      </c>
      <c r="G452" s="12">
        <v>4.4000000000000004</v>
      </c>
      <c r="H452" s="11">
        <v>1.93</v>
      </c>
      <c r="J452" s="12">
        <v>87</v>
      </c>
      <c r="K452" s="12">
        <v>0</v>
      </c>
      <c r="N452" s="2">
        <v>240</v>
      </c>
      <c r="O452" s="2">
        <v>27</v>
      </c>
    </row>
    <row r="453" spans="1:22" x14ac:dyDescent="0.25">
      <c r="A453" s="10">
        <v>44158</v>
      </c>
      <c r="B453" s="26">
        <v>0.40972222222222227</v>
      </c>
      <c r="C453" s="11">
        <v>6.69</v>
      </c>
      <c r="D453" s="11">
        <v>11.35</v>
      </c>
      <c r="E453" s="12">
        <v>92</v>
      </c>
      <c r="F453" s="12">
        <v>5.5555555555555554</v>
      </c>
      <c r="G453" s="12">
        <v>6.3</v>
      </c>
      <c r="H453" s="11">
        <v>1.79</v>
      </c>
      <c r="J453" s="12">
        <v>77.5</v>
      </c>
      <c r="K453" s="12">
        <v>0</v>
      </c>
      <c r="N453" s="2">
        <v>49</v>
      </c>
      <c r="O453" s="2">
        <v>49</v>
      </c>
    </row>
    <row r="454" spans="1:22" x14ac:dyDescent="0.25">
      <c r="A454" s="10">
        <v>44175</v>
      </c>
      <c r="B454" s="26">
        <v>0.40972222222222227</v>
      </c>
      <c r="C454" s="11">
        <v>6.5</v>
      </c>
      <c r="D454" s="11">
        <v>10.57</v>
      </c>
      <c r="E454" s="12">
        <v>85.7</v>
      </c>
      <c r="F454" s="12">
        <v>4.4444444444444446</v>
      </c>
      <c r="G454" s="12">
        <v>6.4</v>
      </c>
      <c r="H454" s="11">
        <v>3.59</v>
      </c>
      <c r="J454" s="12">
        <v>71.599999999999994</v>
      </c>
      <c r="K454" s="12">
        <v>0</v>
      </c>
      <c r="N454" s="2">
        <v>46</v>
      </c>
      <c r="O454" s="2">
        <v>46</v>
      </c>
    </row>
    <row r="455" spans="1:22" x14ac:dyDescent="0.25">
      <c r="A455" s="10">
        <v>44187</v>
      </c>
      <c r="B455" s="26">
        <v>0.4375</v>
      </c>
      <c r="C455" s="11">
        <v>6.87</v>
      </c>
      <c r="D455" s="11">
        <v>10.85</v>
      </c>
      <c r="E455" s="12">
        <v>84.3</v>
      </c>
      <c r="F455" s="12">
        <v>1.1111111111111112</v>
      </c>
      <c r="G455" s="12">
        <v>4.7</v>
      </c>
      <c r="H455" s="11">
        <v>8.5299999999999994</v>
      </c>
      <c r="J455" s="12">
        <v>56.6</v>
      </c>
      <c r="K455" s="12">
        <v>0</v>
      </c>
      <c r="N455" s="2">
        <v>49</v>
      </c>
      <c r="O455" s="2">
        <v>22</v>
      </c>
      <c r="P455" s="2">
        <v>0.92900000000000005</v>
      </c>
      <c r="Q455" s="2">
        <v>0.39</v>
      </c>
      <c r="R455" s="2">
        <v>5.0999999999999997E-2</v>
      </c>
      <c r="S455" s="2">
        <v>0.02</v>
      </c>
      <c r="T455" s="2">
        <v>0.92</v>
      </c>
      <c r="U455" s="2">
        <v>0.02</v>
      </c>
      <c r="V455" s="2">
        <v>14</v>
      </c>
    </row>
    <row r="456" spans="1:22" x14ac:dyDescent="0.25">
      <c r="A456" s="10">
        <v>44203</v>
      </c>
      <c r="B456" s="26">
        <v>0.4201388888888889</v>
      </c>
      <c r="C456" s="11">
        <v>7.08</v>
      </c>
      <c r="D456" s="11">
        <v>10.97</v>
      </c>
      <c r="E456" s="12">
        <v>86.3</v>
      </c>
      <c r="F456" s="12">
        <v>5</v>
      </c>
      <c r="G456" s="12">
        <v>5.2</v>
      </c>
      <c r="H456" s="11">
        <v>2.99</v>
      </c>
      <c r="J456" s="12">
        <v>62.1</v>
      </c>
      <c r="K456" s="12">
        <v>0</v>
      </c>
      <c r="N456" s="2">
        <v>17</v>
      </c>
      <c r="O456" s="2">
        <v>11</v>
      </c>
    </row>
    <row r="457" spans="1:22" x14ac:dyDescent="0.25">
      <c r="A457" s="10">
        <v>44217</v>
      </c>
      <c r="B457" s="26">
        <v>0.38541666666666669</v>
      </c>
      <c r="C457" s="11">
        <v>6.98</v>
      </c>
      <c r="D457" s="11">
        <v>10.95</v>
      </c>
      <c r="E457" s="12">
        <v>86.3</v>
      </c>
      <c r="F457" s="12">
        <v>3.3333333333333335</v>
      </c>
      <c r="G457" s="12">
        <v>5.2</v>
      </c>
      <c r="H457" s="11">
        <v>2.6</v>
      </c>
      <c r="J457" s="12">
        <v>84.6</v>
      </c>
      <c r="K457" s="12">
        <v>0</v>
      </c>
      <c r="N457" s="2">
        <v>33</v>
      </c>
      <c r="O457" s="2">
        <v>17</v>
      </c>
    </row>
    <row r="458" spans="1:22" x14ac:dyDescent="0.25">
      <c r="A458" s="10">
        <v>44231</v>
      </c>
      <c r="B458" s="26">
        <v>0.41319444444444442</v>
      </c>
      <c r="C458" s="11">
        <v>6.95</v>
      </c>
      <c r="D458" s="11">
        <v>11.79</v>
      </c>
      <c r="E458" s="12">
        <v>93.4</v>
      </c>
      <c r="F458" s="12">
        <v>3.8888888888888893</v>
      </c>
      <c r="G458" s="12">
        <v>5.4</v>
      </c>
      <c r="H458" s="11">
        <v>4.22</v>
      </c>
      <c r="J458" s="12">
        <v>66.099999999999994</v>
      </c>
      <c r="K458" s="12">
        <v>0</v>
      </c>
      <c r="N458" s="2">
        <v>79</v>
      </c>
      <c r="O458" s="2">
        <v>33</v>
      </c>
    </row>
    <row r="459" spans="1:22" x14ac:dyDescent="0.25">
      <c r="A459" s="10">
        <v>44244</v>
      </c>
      <c r="B459" s="26">
        <v>0.40972222222222227</v>
      </c>
      <c r="C459" s="11">
        <v>7.03</v>
      </c>
      <c r="D459" s="11">
        <v>11.43</v>
      </c>
      <c r="E459" s="12">
        <v>88.1</v>
      </c>
      <c r="F459" s="12">
        <v>3.8888888888888893</v>
      </c>
      <c r="G459" s="12">
        <v>4.4000000000000004</v>
      </c>
      <c r="H459" s="11">
        <v>3.4</v>
      </c>
      <c r="J459" s="12">
        <v>71.900000000000006</v>
      </c>
      <c r="K459" s="12">
        <v>0</v>
      </c>
      <c r="N459" s="2">
        <v>33</v>
      </c>
      <c r="O459" s="2">
        <v>17</v>
      </c>
    </row>
    <row r="460" spans="1:22" x14ac:dyDescent="0.25">
      <c r="A460" s="10">
        <v>44258</v>
      </c>
      <c r="B460" s="26">
        <v>0.40277777777777773</v>
      </c>
      <c r="C460" s="11">
        <v>6.93</v>
      </c>
      <c r="D460" s="11">
        <v>10.6</v>
      </c>
      <c r="E460" s="12">
        <v>85.5</v>
      </c>
      <c r="F460" s="12">
        <v>6.1111111111111116</v>
      </c>
      <c r="G460" s="12">
        <v>6.2</v>
      </c>
      <c r="H460" s="11">
        <v>3.41</v>
      </c>
      <c r="J460" s="12">
        <v>74.5</v>
      </c>
      <c r="K460" s="12">
        <v>0</v>
      </c>
      <c r="N460" s="2">
        <v>11</v>
      </c>
      <c r="O460" s="2">
        <v>6.8</v>
      </c>
    </row>
    <row r="461" spans="1:22" x14ac:dyDescent="0.25">
      <c r="A461" s="10">
        <v>44272</v>
      </c>
      <c r="B461" s="26">
        <v>0.4236111111111111</v>
      </c>
      <c r="C461" s="11">
        <v>6.93</v>
      </c>
      <c r="D461" s="11">
        <v>11.53</v>
      </c>
      <c r="E461" s="12">
        <v>90.3</v>
      </c>
      <c r="F461" s="12">
        <v>5</v>
      </c>
      <c r="G461" s="12">
        <v>5</v>
      </c>
      <c r="H461" s="11">
        <v>3.71</v>
      </c>
      <c r="J461" s="12">
        <v>84.2</v>
      </c>
      <c r="K461" s="12">
        <v>0</v>
      </c>
      <c r="N461" s="2">
        <v>33</v>
      </c>
      <c r="O461" s="2">
        <v>33</v>
      </c>
      <c r="P461" s="2">
        <v>0.39</v>
      </c>
      <c r="Q461" s="2">
        <v>0.25</v>
      </c>
      <c r="R461" s="2">
        <v>0.05</v>
      </c>
      <c r="S461" s="2">
        <v>0.01</v>
      </c>
      <c r="T461" s="2">
        <v>0.38</v>
      </c>
      <c r="U461" s="2">
        <v>0.02</v>
      </c>
      <c r="V461" s="2">
        <v>4</v>
      </c>
    </row>
    <row r="462" spans="1:22" x14ac:dyDescent="0.25">
      <c r="A462" s="10">
        <v>44287</v>
      </c>
      <c r="B462" s="26">
        <v>0.41666666666666669</v>
      </c>
      <c r="C462" s="11">
        <v>6.88</v>
      </c>
      <c r="D462" s="11">
        <v>10.54</v>
      </c>
      <c r="E462" s="12">
        <v>87</v>
      </c>
      <c r="F462" s="12">
        <v>7.2222222222222223</v>
      </c>
      <c r="G462" s="12">
        <v>7.1</v>
      </c>
      <c r="H462" s="11">
        <v>3.53</v>
      </c>
      <c r="J462" s="12">
        <v>83</v>
      </c>
      <c r="K462" s="12">
        <v>0</v>
      </c>
      <c r="N462" s="2">
        <v>23</v>
      </c>
      <c r="O462" s="2">
        <v>7.8</v>
      </c>
    </row>
    <row r="463" spans="1:22" x14ac:dyDescent="0.25">
      <c r="A463" s="10">
        <v>44301</v>
      </c>
      <c r="B463" s="26">
        <v>0.4236111111111111</v>
      </c>
      <c r="C463" s="11">
        <v>6.9</v>
      </c>
      <c r="D463" s="11">
        <v>10.51</v>
      </c>
      <c r="E463" s="12">
        <v>91.1</v>
      </c>
      <c r="F463" s="12">
        <v>15</v>
      </c>
      <c r="G463" s="12">
        <v>9.1</v>
      </c>
      <c r="H463" s="11">
        <v>3.02</v>
      </c>
      <c r="J463" s="12">
        <v>86.1</v>
      </c>
      <c r="K463" s="12">
        <v>0</v>
      </c>
      <c r="N463" s="2">
        <v>49</v>
      </c>
      <c r="O463" s="2">
        <v>49</v>
      </c>
    </row>
    <row r="464" spans="1:22" x14ac:dyDescent="0.25">
      <c r="A464" s="10">
        <v>44313</v>
      </c>
      <c r="B464" s="26">
        <v>0.42708333333333331</v>
      </c>
      <c r="C464" s="11">
        <v>6.96</v>
      </c>
      <c r="D464" s="11">
        <v>10.53</v>
      </c>
      <c r="E464" s="12">
        <v>92.5</v>
      </c>
      <c r="F464" s="12">
        <v>11.111111111111111</v>
      </c>
      <c r="G464" s="12">
        <v>9.6999999999999993</v>
      </c>
      <c r="H464" s="11">
        <v>3.11</v>
      </c>
      <c r="J464" s="12">
        <v>74.099999999999994</v>
      </c>
      <c r="K464" s="12">
        <v>0</v>
      </c>
      <c r="N464" s="2">
        <v>110</v>
      </c>
      <c r="O464" s="2">
        <v>78</v>
      </c>
    </row>
    <row r="465" spans="1:22" x14ac:dyDescent="0.25">
      <c r="A465" s="10">
        <v>44327</v>
      </c>
      <c r="B465" s="26">
        <v>0.41666666666666669</v>
      </c>
      <c r="C465" s="11">
        <v>6.95</v>
      </c>
      <c r="D465" s="11">
        <v>10.43</v>
      </c>
      <c r="E465" s="12">
        <v>94.6</v>
      </c>
      <c r="F465" s="12">
        <v>12.777777777777779</v>
      </c>
      <c r="G465" s="12">
        <v>11</v>
      </c>
      <c r="H465" s="11">
        <v>2.13</v>
      </c>
      <c r="J465" s="12">
        <v>74.400000000000006</v>
      </c>
      <c r="K465" s="12">
        <v>0</v>
      </c>
      <c r="N465" s="2">
        <v>170</v>
      </c>
      <c r="O465" s="2">
        <v>170</v>
      </c>
    </row>
    <row r="466" spans="1:22" x14ac:dyDescent="0.25">
      <c r="A466" s="10">
        <v>44342</v>
      </c>
      <c r="B466" s="26">
        <v>0.4201388888888889</v>
      </c>
      <c r="C466" s="11">
        <v>6.65</v>
      </c>
      <c r="D466" s="11">
        <v>9.83</v>
      </c>
      <c r="E466" s="12">
        <v>91</v>
      </c>
      <c r="F466" s="12">
        <v>13.888888888888889</v>
      </c>
      <c r="G466" s="12">
        <v>11.9</v>
      </c>
      <c r="H466" s="11">
        <v>2.0699999999999998</v>
      </c>
      <c r="J466" s="12">
        <v>67.099999999999994</v>
      </c>
      <c r="K466" s="12">
        <v>0</v>
      </c>
      <c r="N466" s="2">
        <v>170</v>
      </c>
      <c r="O466" s="2">
        <v>170</v>
      </c>
    </row>
    <row r="467" spans="1:22" x14ac:dyDescent="0.25">
      <c r="A467" s="10">
        <v>44356</v>
      </c>
      <c r="B467" s="26">
        <v>0.40625</v>
      </c>
      <c r="C467" s="11">
        <v>6.61</v>
      </c>
      <c r="D467" s="11">
        <v>8.8800000000000008</v>
      </c>
      <c r="E467" s="12">
        <v>86.5</v>
      </c>
      <c r="F467" s="12">
        <v>14.444444444444445</v>
      </c>
      <c r="G467" s="12">
        <v>14.2</v>
      </c>
      <c r="H467" s="11">
        <v>2.27</v>
      </c>
      <c r="J467" s="12">
        <v>80.8</v>
      </c>
      <c r="K467" s="12">
        <v>0</v>
      </c>
      <c r="N467" s="2">
        <v>110</v>
      </c>
      <c r="O467" s="2">
        <v>110</v>
      </c>
      <c r="P467" s="2">
        <v>7.5999999999999998E-2</v>
      </c>
      <c r="Q467" s="2">
        <v>0.25</v>
      </c>
      <c r="R467" s="2">
        <v>0.05</v>
      </c>
      <c r="S467" s="2">
        <v>0.02</v>
      </c>
      <c r="T467" s="2">
        <v>7.0000000000000007E-2</v>
      </c>
      <c r="U467" s="2">
        <v>0.02</v>
      </c>
      <c r="V467" s="2">
        <v>2</v>
      </c>
    </row>
    <row r="468" spans="1:22" x14ac:dyDescent="0.25">
      <c r="A468" s="10">
        <v>44368</v>
      </c>
      <c r="B468" s="26">
        <v>0.41319444444444442</v>
      </c>
      <c r="C468" s="11">
        <v>6.73</v>
      </c>
      <c r="D468" s="11">
        <v>7.64</v>
      </c>
      <c r="E468" s="12">
        <v>80.8</v>
      </c>
      <c r="F468" s="12">
        <v>22.777777777777779</v>
      </c>
      <c r="G468" s="12">
        <v>18</v>
      </c>
      <c r="H468" s="11">
        <v>3.51</v>
      </c>
      <c r="J468" s="12">
        <v>91.9</v>
      </c>
      <c r="K468" s="12">
        <v>0</v>
      </c>
      <c r="N468" s="2">
        <v>130</v>
      </c>
      <c r="O468" s="2">
        <v>27</v>
      </c>
    </row>
    <row r="469" spans="1:22" x14ac:dyDescent="0.25">
      <c r="A469" s="10">
        <v>44383</v>
      </c>
      <c r="B469" s="26">
        <v>0.36805555555555558</v>
      </c>
      <c r="C469" s="11">
        <v>6.53</v>
      </c>
      <c r="D469" s="11">
        <v>4.71</v>
      </c>
      <c r="E469" s="12">
        <v>48</v>
      </c>
      <c r="F469" s="12">
        <v>12.777777777777779</v>
      </c>
      <c r="G469" s="12">
        <v>16.2</v>
      </c>
      <c r="H469" s="11">
        <v>1.46</v>
      </c>
      <c r="J469" s="12">
        <v>107.7</v>
      </c>
      <c r="K469" s="12">
        <v>0.1</v>
      </c>
      <c r="N469" s="2">
        <v>49</v>
      </c>
      <c r="O469" s="2">
        <v>14</v>
      </c>
    </row>
    <row r="470" spans="1:22" x14ac:dyDescent="0.25">
      <c r="A470" s="10">
        <v>44397</v>
      </c>
      <c r="B470" s="26"/>
      <c r="C470" s="11"/>
      <c r="D470" s="11"/>
      <c r="E470" s="12"/>
      <c r="F470" s="12"/>
      <c r="G470" s="12"/>
      <c r="H470" s="11"/>
      <c r="J470" s="12"/>
    </row>
    <row r="471" spans="1:22" x14ac:dyDescent="0.25">
      <c r="A471" s="10">
        <v>44411</v>
      </c>
      <c r="B471" s="26"/>
      <c r="C471" s="11"/>
      <c r="D471" s="11"/>
      <c r="E471" s="12"/>
      <c r="F471" s="12"/>
      <c r="G471" s="12"/>
      <c r="H471" s="11"/>
      <c r="J471" s="12"/>
    </row>
    <row r="472" spans="1:22" x14ac:dyDescent="0.25">
      <c r="A472" s="10">
        <v>44425</v>
      </c>
      <c r="B472" s="26"/>
      <c r="C472" s="11"/>
      <c r="D472" s="11"/>
      <c r="E472" s="12"/>
      <c r="F472" s="12"/>
      <c r="G472" s="12"/>
      <c r="H472" s="11"/>
      <c r="J472" s="12"/>
    </row>
    <row r="473" spans="1:22" x14ac:dyDescent="0.25">
      <c r="A473" s="10">
        <v>44441</v>
      </c>
      <c r="B473" s="26"/>
      <c r="C473" s="11"/>
      <c r="D473" s="11"/>
      <c r="E473" s="12"/>
      <c r="F473" s="12"/>
      <c r="G473" s="12"/>
      <c r="H473" s="11"/>
      <c r="J473" s="12"/>
    </row>
    <row r="474" spans="1:22" x14ac:dyDescent="0.25">
      <c r="A474" s="10">
        <v>44455</v>
      </c>
      <c r="B474" s="26"/>
      <c r="C474" s="11"/>
      <c r="D474" s="11"/>
      <c r="E474" s="12"/>
      <c r="F474" s="12"/>
      <c r="G474" s="12"/>
      <c r="H474" s="11"/>
      <c r="J474" s="12"/>
    </row>
    <row r="475" spans="1:22" x14ac:dyDescent="0.25">
      <c r="A475" s="10">
        <v>44474</v>
      </c>
      <c r="B475" s="26">
        <v>0.40277777777777773</v>
      </c>
      <c r="C475" s="11">
        <v>6.82</v>
      </c>
      <c r="D475" s="11">
        <v>7.86</v>
      </c>
      <c r="E475" s="12">
        <v>74.7</v>
      </c>
      <c r="F475" s="12">
        <v>12.77777777777778</v>
      </c>
      <c r="G475" s="12">
        <v>12.8</v>
      </c>
      <c r="H475" s="11">
        <v>1.28</v>
      </c>
      <c r="J475" s="12">
        <v>84.4</v>
      </c>
      <c r="K475" s="12">
        <v>0</v>
      </c>
      <c r="N475" s="2">
        <v>49</v>
      </c>
      <c r="O475" s="2">
        <v>17</v>
      </c>
      <c r="P475" s="2" t="s">
        <v>108</v>
      </c>
    </row>
    <row r="476" spans="1:22" x14ac:dyDescent="0.25">
      <c r="A476" s="10">
        <v>44488</v>
      </c>
      <c r="B476" s="26">
        <v>0.40625</v>
      </c>
      <c r="C476" s="11">
        <v>6.69</v>
      </c>
      <c r="D476" s="11">
        <v>10.82</v>
      </c>
      <c r="E476" s="12">
        <v>96.4</v>
      </c>
      <c r="F476" s="12">
        <v>9.4444444444444446</v>
      </c>
      <c r="G476" s="12">
        <v>10.199999999999999</v>
      </c>
      <c r="H476" s="11">
        <v>1.1399999999999999</v>
      </c>
      <c r="J476" s="12">
        <v>82.2</v>
      </c>
      <c r="K476" s="12">
        <v>0</v>
      </c>
      <c r="N476" s="2">
        <v>70</v>
      </c>
      <c r="O476" s="2">
        <v>26</v>
      </c>
      <c r="P476" s="2" t="s">
        <v>108</v>
      </c>
    </row>
    <row r="477" spans="1:22" x14ac:dyDescent="0.25">
      <c r="A477" s="10">
        <v>44502</v>
      </c>
      <c r="B477" s="26">
        <v>0.39930555555555558</v>
      </c>
      <c r="C477" s="11">
        <v>7.29</v>
      </c>
      <c r="D477" s="11">
        <v>11.13</v>
      </c>
      <c r="E477" s="12">
        <v>91.7</v>
      </c>
      <c r="F477" s="12">
        <v>10</v>
      </c>
      <c r="G477" s="12">
        <v>7.3</v>
      </c>
      <c r="H477" s="11">
        <v>1.59</v>
      </c>
      <c r="J477" s="12">
        <v>80.7</v>
      </c>
      <c r="K477" s="12">
        <v>0</v>
      </c>
      <c r="N477" s="2">
        <v>49</v>
      </c>
      <c r="O477" s="2">
        <v>49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</row>
    <row r="479" spans="1:22" x14ac:dyDescent="0.25">
      <c r="A479" s="10">
        <v>44532</v>
      </c>
      <c r="B479" s="26">
        <v>0.41666666666666669</v>
      </c>
      <c r="C479" s="11">
        <v>7.41</v>
      </c>
      <c r="D479" s="11">
        <v>9.4600000000000009</v>
      </c>
      <c r="E479" s="12">
        <v>81.3</v>
      </c>
      <c r="F479" s="12">
        <v>8.3333333333333339</v>
      </c>
      <c r="G479" s="12">
        <v>9.1999999999999993</v>
      </c>
      <c r="H479" s="11">
        <v>40.4</v>
      </c>
      <c r="J479" s="12">
        <v>61.1</v>
      </c>
      <c r="K479" s="12">
        <v>0</v>
      </c>
      <c r="N479" s="2">
        <v>46</v>
      </c>
      <c r="O479" s="2">
        <v>21</v>
      </c>
      <c r="P479" s="2" t="s">
        <v>108</v>
      </c>
    </row>
    <row r="480" spans="1:22" x14ac:dyDescent="0.25">
      <c r="A480" s="10">
        <v>44544</v>
      </c>
      <c r="B480" s="26">
        <v>0.41319444444444442</v>
      </c>
      <c r="C480" s="11">
        <v>7.13</v>
      </c>
      <c r="D480" s="11">
        <v>10.51</v>
      </c>
      <c r="E480" s="12">
        <v>82.8</v>
      </c>
      <c r="F480" s="12">
        <v>4.4444444444444446</v>
      </c>
      <c r="G480" s="12">
        <v>5</v>
      </c>
      <c r="H480" s="11">
        <v>6.79</v>
      </c>
      <c r="J480" s="12">
        <v>77.3</v>
      </c>
      <c r="K480" s="12">
        <v>0</v>
      </c>
      <c r="N480" s="2">
        <v>33</v>
      </c>
      <c r="O480" s="2">
        <v>33</v>
      </c>
      <c r="P480" s="2">
        <v>0.42369999999999997</v>
      </c>
      <c r="Q480" s="2">
        <v>0.5</v>
      </c>
      <c r="R480" s="2">
        <v>3.7999999999999999E-2</v>
      </c>
      <c r="S480" s="2">
        <v>0.04</v>
      </c>
      <c r="T480" s="2">
        <v>0.42</v>
      </c>
      <c r="U480" s="2">
        <v>0.04</v>
      </c>
      <c r="V480" s="2">
        <v>13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</row>
    <row r="482" spans="1:22" x14ac:dyDescent="0.25">
      <c r="A482" s="10">
        <v>44574</v>
      </c>
      <c r="B482" s="26">
        <v>0.40277777777777773</v>
      </c>
      <c r="C482" s="11">
        <v>7.49</v>
      </c>
      <c r="D482" s="11">
        <v>10.77</v>
      </c>
      <c r="E482" s="12">
        <v>86.9</v>
      </c>
      <c r="F482" s="12">
        <v>7.7777777777777786</v>
      </c>
      <c r="G482" s="12">
        <v>6.4</v>
      </c>
      <c r="H482" s="11">
        <v>31.7</v>
      </c>
      <c r="J482" s="12">
        <v>55.4</v>
      </c>
      <c r="K482" s="12">
        <v>0</v>
      </c>
      <c r="N482" s="2">
        <v>79</v>
      </c>
      <c r="O482" s="2">
        <v>79</v>
      </c>
      <c r="P482" s="2" t="s">
        <v>108</v>
      </c>
    </row>
    <row r="483" spans="1:22" x14ac:dyDescent="0.25">
      <c r="A483" s="10">
        <v>44587</v>
      </c>
      <c r="B483" s="26">
        <v>0.39583333333333331</v>
      </c>
      <c r="C483" s="11">
        <v>5.26</v>
      </c>
      <c r="D483" s="11">
        <v>11.09</v>
      </c>
      <c r="E483" s="12">
        <v>83.7</v>
      </c>
      <c r="F483" s="12">
        <v>-1.1111111111111109</v>
      </c>
      <c r="G483" s="12">
        <v>4</v>
      </c>
      <c r="H483" s="11">
        <v>7.19</v>
      </c>
      <c r="J483" s="12">
        <v>79.8</v>
      </c>
      <c r="K483" s="12">
        <v>0</v>
      </c>
      <c r="N483" s="2">
        <v>79</v>
      </c>
      <c r="O483" s="2">
        <v>79</v>
      </c>
      <c r="P483" s="2" t="s">
        <v>108</v>
      </c>
    </row>
    <row r="484" spans="1:22" x14ac:dyDescent="0.25">
      <c r="A484" s="10">
        <v>44601</v>
      </c>
      <c r="B484" s="26">
        <v>0.40972222222222227</v>
      </c>
      <c r="C484" s="11">
        <v>7.89</v>
      </c>
      <c r="D484" s="11">
        <v>12.49</v>
      </c>
      <c r="E484" s="12">
        <v>99.4</v>
      </c>
      <c r="F484" s="12">
        <v>7.7777777777777786</v>
      </c>
      <c r="G484" s="12">
        <v>6.5</v>
      </c>
      <c r="H484" s="11">
        <v>6.16</v>
      </c>
      <c r="J484" s="12">
        <v>85.3</v>
      </c>
      <c r="K484" s="12">
        <v>0</v>
      </c>
      <c r="N484" s="2">
        <v>70</v>
      </c>
      <c r="O484" s="2">
        <v>70</v>
      </c>
      <c r="P484" s="2" t="s">
        <v>108</v>
      </c>
    </row>
    <row r="485" spans="1:22" x14ac:dyDescent="0.25">
      <c r="A485" s="10">
        <v>44616</v>
      </c>
      <c r="B485" s="26">
        <v>0.42708333333333331</v>
      </c>
      <c r="C485" s="11">
        <v>7.09</v>
      </c>
      <c r="D485" s="11">
        <v>11.84</v>
      </c>
      <c r="E485" s="12">
        <v>84.4</v>
      </c>
      <c r="F485" s="12">
        <v>-1.1111111111111109</v>
      </c>
      <c r="G485" s="12">
        <v>1.9</v>
      </c>
      <c r="H485" s="11">
        <v>12.1</v>
      </c>
      <c r="J485" s="12">
        <v>83.9</v>
      </c>
      <c r="K485" s="12">
        <v>0</v>
      </c>
      <c r="N485" s="2">
        <v>540</v>
      </c>
      <c r="O485" s="2">
        <v>540</v>
      </c>
      <c r="P485" s="2" t="s">
        <v>108</v>
      </c>
    </row>
    <row r="486" spans="1:22" x14ac:dyDescent="0.25">
      <c r="A486" s="10">
        <v>44630</v>
      </c>
      <c r="B486" s="26">
        <v>0.41736111111111113</v>
      </c>
      <c r="C486" s="11">
        <v>6.99</v>
      </c>
      <c r="D486" s="11">
        <v>13.5</v>
      </c>
      <c r="E486" s="12">
        <v>100.1</v>
      </c>
      <c r="F486" s="12">
        <v>3.8888888888888888</v>
      </c>
      <c r="G486" s="12">
        <v>3.5</v>
      </c>
      <c r="H486" s="11">
        <v>8.85</v>
      </c>
      <c r="J486" s="12">
        <v>83.6</v>
      </c>
      <c r="K486" s="12">
        <v>0</v>
      </c>
      <c r="N486" s="2">
        <v>49</v>
      </c>
      <c r="O486" s="2">
        <v>33</v>
      </c>
      <c r="P486" s="2">
        <v>0.32</v>
      </c>
      <c r="Q486" s="2">
        <v>0.24</v>
      </c>
      <c r="R486" s="2">
        <v>4.5999999999999999E-2</v>
      </c>
      <c r="S486" s="2">
        <v>0.03</v>
      </c>
      <c r="T486" s="2">
        <v>0.32</v>
      </c>
      <c r="U486" s="2">
        <v>0.02</v>
      </c>
      <c r="V486" s="2">
        <v>16</v>
      </c>
    </row>
    <row r="487" spans="1:22" x14ac:dyDescent="0.25">
      <c r="A487" s="10">
        <v>44644</v>
      </c>
      <c r="B487" s="26">
        <v>0.39930555555555558</v>
      </c>
      <c r="C487" s="11">
        <v>7.81</v>
      </c>
      <c r="D487" s="11">
        <v>10.39</v>
      </c>
      <c r="E487" s="12">
        <v>83.5</v>
      </c>
      <c r="F487" s="12">
        <v>6.1111111111111116</v>
      </c>
      <c r="G487" s="12">
        <v>6.5</v>
      </c>
      <c r="H487" s="11">
        <v>12.78</v>
      </c>
      <c r="J487" s="12">
        <v>61.4</v>
      </c>
      <c r="K487" s="12">
        <v>0</v>
      </c>
      <c r="N487" s="2">
        <v>79</v>
      </c>
      <c r="O487" s="2">
        <v>79</v>
      </c>
      <c r="P487" s="2" t="s">
        <v>108</v>
      </c>
    </row>
    <row r="488" spans="1:22" x14ac:dyDescent="0.25">
      <c r="A488" s="10">
        <v>44658</v>
      </c>
      <c r="B488" s="26">
        <v>0.3979166666666667</v>
      </c>
      <c r="C488" s="11">
        <v>7.6</v>
      </c>
      <c r="D488" s="11">
        <v>10.89</v>
      </c>
      <c r="E488" s="12">
        <v>90.5</v>
      </c>
      <c r="F488" s="12">
        <v>11.66666666666667</v>
      </c>
      <c r="G488" s="12">
        <v>8</v>
      </c>
      <c r="H488" s="11">
        <v>4.3499999999999996</v>
      </c>
      <c r="J488" s="12">
        <v>81.099999999999994</v>
      </c>
      <c r="K488" s="12">
        <v>0</v>
      </c>
      <c r="N488" s="2">
        <v>70</v>
      </c>
      <c r="O488" s="2">
        <v>70</v>
      </c>
      <c r="P488" s="2" t="s">
        <v>108</v>
      </c>
    </row>
    <row r="489" spans="1:22" x14ac:dyDescent="0.25">
      <c r="A489" s="10">
        <v>44671</v>
      </c>
      <c r="B489" s="26">
        <v>0.41944444444444445</v>
      </c>
      <c r="C489" s="11">
        <v>6.82</v>
      </c>
      <c r="D489" s="11">
        <v>11.47</v>
      </c>
      <c r="E489" s="12">
        <v>97.6</v>
      </c>
      <c r="F489" s="12">
        <v>8.8888888888888893</v>
      </c>
      <c r="G489" s="12">
        <v>8</v>
      </c>
      <c r="H489" s="11">
        <v>5.83</v>
      </c>
      <c r="J489" s="12">
        <v>88.9</v>
      </c>
      <c r="K489" s="12">
        <v>0</v>
      </c>
      <c r="N489" s="2">
        <v>23</v>
      </c>
      <c r="O489" s="2">
        <v>23</v>
      </c>
      <c r="P489" s="2" t="s">
        <v>108</v>
      </c>
    </row>
    <row r="490" spans="1:22" x14ac:dyDescent="0.25">
      <c r="A490" s="10">
        <v>44683</v>
      </c>
      <c r="B490" s="26">
        <v>0.39305555555555555</v>
      </c>
      <c r="C490" s="11">
        <v>7.2</v>
      </c>
      <c r="D490" s="11">
        <v>10.029999999999999</v>
      </c>
      <c r="E490" s="12">
        <v>94</v>
      </c>
      <c r="F490" s="12">
        <v>9.4444444444444446</v>
      </c>
      <c r="G490" s="12">
        <v>11.6</v>
      </c>
      <c r="H490" s="11">
        <v>6.14</v>
      </c>
      <c r="J490" s="12">
        <v>90.2</v>
      </c>
      <c r="K490" s="12">
        <v>0</v>
      </c>
      <c r="P490" s="2" t="s">
        <v>108</v>
      </c>
    </row>
    <row r="491" spans="1:22" x14ac:dyDescent="0.25">
      <c r="A491" s="10">
        <v>44686</v>
      </c>
      <c r="B491" s="26">
        <v>0.39583333333333331</v>
      </c>
      <c r="C491" s="11">
        <v>7.07</v>
      </c>
      <c r="D491" s="11">
        <v>9.9700000000000006</v>
      </c>
      <c r="E491" s="12">
        <v>89.6</v>
      </c>
      <c r="F491" s="12">
        <v>9.4444444444444446</v>
      </c>
      <c r="G491" s="12">
        <v>10.3</v>
      </c>
      <c r="H491" s="11">
        <v>13.1</v>
      </c>
      <c r="J491" s="12">
        <v>76.7</v>
      </c>
      <c r="K491" s="12">
        <v>0</v>
      </c>
      <c r="N491" s="2">
        <v>240</v>
      </c>
      <c r="O491" s="2">
        <v>240</v>
      </c>
      <c r="P491" s="2" t="s">
        <v>108</v>
      </c>
    </row>
    <row r="492" spans="1:22" x14ac:dyDescent="0.25">
      <c r="A492" s="10">
        <v>44700</v>
      </c>
      <c r="B492" s="26">
        <v>0.4069444444444445</v>
      </c>
      <c r="C492" s="11">
        <v>6.86</v>
      </c>
      <c r="D492" s="11">
        <v>9.9600000000000009</v>
      </c>
      <c r="E492" s="12">
        <v>87.9</v>
      </c>
      <c r="F492" s="12">
        <v>10.555555555555561</v>
      </c>
      <c r="G492" s="12">
        <v>10.199999999999999</v>
      </c>
      <c r="H492" s="11">
        <v>3.19</v>
      </c>
      <c r="J492" s="12">
        <v>76.900000000000006</v>
      </c>
      <c r="K492" s="12">
        <v>0</v>
      </c>
      <c r="N492" s="2">
        <v>33</v>
      </c>
      <c r="O492" s="2">
        <v>33</v>
      </c>
      <c r="P492" s="2" t="s">
        <v>108</v>
      </c>
    </row>
    <row r="493" spans="1:22" x14ac:dyDescent="0.25">
      <c r="A493" s="10">
        <v>44712</v>
      </c>
      <c r="B493" s="26">
        <v>0.39861111111111108</v>
      </c>
      <c r="C493" s="11">
        <v>6.91</v>
      </c>
      <c r="D493" s="11">
        <v>9.34</v>
      </c>
      <c r="E493" s="12">
        <v>86.4</v>
      </c>
      <c r="F493" s="12">
        <v>13.33333333333333</v>
      </c>
      <c r="G493" s="12">
        <v>12.3</v>
      </c>
      <c r="H493" s="11">
        <v>3.12</v>
      </c>
      <c r="J493" s="12">
        <v>78.099999999999994</v>
      </c>
      <c r="K493" s="12">
        <v>0</v>
      </c>
      <c r="N493" s="2">
        <v>540</v>
      </c>
      <c r="O493" s="2">
        <v>540</v>
      </c>
      <c r="P493" s="2" t="s">
        <v>108</v>
      </c>
    </row>
    <row r="494" spans="1:22" x14ac:dyDescent="0.25">
      <c r="A494" s="10">
        <v>44725</v>
      </c>
      <c r="B494" s="26">
        <v>0.43263888888888885</v>
      </c>
      <c r="C494" s="11">
        <v>6.87</v>
      </c>
      <c r="D494" s="11">
        <v>8.36</v>
      </c>
      <c r="E494" s="12">
        <v>78.2</v>
      </c>
      <c r="F494" s="12">
        <v>11.111111111111111</v>
      </c>
      <c r="G494" s="12">
        <v>12.5</v>
      </c>
      <c r="H494" s="11">
        <v>4.34</v>
      </c>
      <c r="J494" s="12">
        <v>74.8</v>
      </c>
      <c r="K494" s="12">
        <v>0</v>
      </c>
      <c r="N494" s="2">
        <v>79</v>
      </c>
      <c r="O494" s="2">
        <v>79</v>
      </c>
      <c r="P494" s="2">
        <v>0.09</v>
      </c>
      <c r="Q494" s="2">
        <v>0.18</v>
      </c>
      <c r="R494" s="2">
        <v>3.9E-2</v>
      </c>
      <c r="S494" s="2">
        <v>0.02</v>
      </c>
      <c r="T494" s="2">
        <v>0.09</v>
      </c>
      <c r="U494" s="2">
        <v>0.02</v>
      </c>
      <c r="V494" s="2">
        <v>4</v>
      </c>
    </row>
    <row r="495" spans="1:22" x14ac:dyDescent="0.25">
      <c r="A495" s="10">
        <v>44740</v>
      </c>
      <c r="B495" s="26">
        <v>0.4513888888888889</v>
      </c>
      <c r="C495" s="11">
        <v>7.22</v>
      </c>
      <c r="D495" s="11">
        <v>7.37</v>
      </c>
      <c r="E495" s="12">
        <v>77.3</v>
      </c>
      <c r="F495" s="12">
        <v>20</v>
      </c>
      <c r="G495" s="12">
        <v>17.899999999999999</v>
      </c>
      <c r="H495" s="11">
        <v>2.98</v>
      </c>
      <c r="J495" s="12">
        <v>101.5</v>
      </c>
      <c r="K495" s="12">
        <v>0.1</v>
      </c>
      <c r="N495" s="2">
        <v>170</v>
      </c>
      <c r="O495" s="2">
        <v>170</v>
      </c>
      <c r="P495" s="2" t="s">
        <v>108</v>
      </c>
    </row>
    <row r="496" spans="1:22" x14ac:dyDescent="0.25">
      <c r="A496" s="10">
        <v>44753</v>
      </c>
      <c r="B496" s="26">
        <v>0.40625</v>
      </c>
      <c r="C496" s="11">
        <v>6.94</v>
      </c>
      <c r="D496" s="11">
        <v>7.61</v>
      </c>
      <c r="E496" s="12">
        <v>78.099999999999994</v>
      </c>
      <c r="F496" s="12">
        <v>21.111111111111111</v>
      </c>
      <c r="G496" s="12">
        <v>17.5</v>
      </c>
      <c r="H496" s="11">
        <v>4.41</v>
      </c>
      <c r="J496" s="12">
        <v>106.8</v>
      </c>
      <c r="K496" s="12">
        <v>0.1</v>
      </c>
      <c r="N496" s="2">
        <v>130</v>
      </c>
      <c r="O496" s="2">
        <v>130</v>
      </c>
      <c r="P496" s="2" t="s">
        <v>108</v>
      </c>
    </row>
    <row r="497" spans="1:22" x14ac:dyDescent="0.25">
      <c r="A497" s="10">
        <v>44768</v>
      </c>
      <c r="B497" s="26">
        <v>0.37847222222222227</v>
      </c>
      <c r="C497" s="11">
        <v>7.01</v>
      </c>
      <c r="D497" s="11">
        <v>5.42</v>
      </c>
      <c r="E497" s="12">
        <v>58.1</v>
      </c>
      <c r="F497" s="12">
        <v>22.222222222222221</v>
      </c>
      <c r="G497" s="12">
        <v>18.899999999999999</v>
      </c>
      <c r="H497" s="11">
        <v>4.21</v>
      </c>
      <c r="J497" s="12">
        <v>113</v>
      </c>
      <c r="K497" s="12">
        <v>0.1</v>
      </c>
      <c r="N497" s="2">
        <v>130</v>
      </c>
      <c r="O497" s="2">
        <v>27</v>
      </c>
      <c r="P497" s="2" t="s">
        <v>108</v>
      </c>
    </row>
    <row r="498" spans="1:22" x14ac:dyDescent="0.25">
      <c r="A498" s="10">
        <v>44782</v>
      </c>
      <c r="B498" s="26">
        <v>0.39027777777777778</v>
      </c>
      <c r="C498" s="11">
        <v>6.81</v>
      </c>
      <c r="D498" s="11"/>
      <c r="E498" s="12"/>
      <c r="F498" s="12">
        <v>16.666666666666671</v>
      </c>
      <c r="G498" s="12">
        <v>17</v>
      </c>
      <c r="H498" s="11">
        <v>0.79</v>
      </c>
      <c r="J498" s="12">
        <v>110.5</v>
      </c>
      <c r="K498" s="12">
        <v>0.1</v>
      </c>
      <c r="N498" s="2">
        <v>79</v>
      </c>
      <c r="O498" s="2">
        <v>79</v>
      </c>
      <c r="P498" s="2" t="s">
        <v>108</v>
      </c>
    </row>
    <row r="499" spans="1:22" x14ac:dyDescent="0.25">
      <c r="A499" s="10">
        <v>44796</v>
      </c>
      <c r="B499" s="26"/>
      <c r="C499" s="11"/>
      <c r="D499" s="11"/>
      <c r="E499" s="12"/>
      <c r="F499" s="12"/>
      <c r="G499" s="12"/>
      <c r="H499" s="11"/>
      <c r="J499" s="12"/>
      <c r="P499" s="2" t="s">
        <v>108</v>
      </c>
    </row>
    <row r="500" spans="1:22" x14ac:dyDescent="0.25">
      <c r="A500" s="10">
        <v>44811</v>
      </c>
      <c r="C500" s="11"/>
      <c r="D500" s="11"/>
      <c r="E500" s="12"/>
      <c r="F500" s="12"/>
      <c r="G500" s="12"/>
      <c r="H500" s="11"/>
      <c r="J500" s="12"/>
      <c r="P500" s="2" t="s">
        <v>108</v>
      </c>
    </row>
    <row r="501" spans="1:22" x14ac:dyDescent="0.25">
      <c r="A501" s="10">
        <v>44824</v>
      </c>
      <c r="B501" s="26"/>
      <c r="C501" s="11"/>
      <c r="D501" s="11"/>
      <c r="E501" s="12"/>
      <c r="F501" s="12"/>
      <c r="G501" s="12"/>
      <c r="H501" s="11"/>
      <c r="J501" s="12"/>
    </row>
    <row r="502" spans="1:22" x14ac:dyDescent="0.25">
      <c r="B502" s="26"/>
      <c r="C502" s="11"/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434</v>
      </c>
      <c r="D504" s="2">
        <f t="shared" ref="D504:O504" si="0">COUNT(D6:D502)</f>
        <v>454</v>
      </c>
      <c r="E504" s="2">
        <f t="shared" si="0"/>
        <v>455</v>
      </c>
      <c r="F504" s="2">
        <f t="shared" si="0"/>
        <v>43</v>
      </c>
      <c r="G504" s="2">
        <f t="shared" si="0"/>
        <v>457</v>
      </c>
      <c r="H504" s="2">
        <f t="shared" si="0"/>
        <v>419</v>
      </c>
      <c r="I504" s="12">
        <f t="shared" si="0"/>
        <v>372</v>
      </c>
      <c r="J504" s="12">
        <f t="shared" si="0"/>
        <v>445</v>
      </c>
      <c r="K504" s="12">
        <f t="shared" si="0"/>
        <v>457</v>
      </c>
      <c r="L504" s="2" t="s">
        <v>109</v>
      </c>
      <c r="M504" s="2">
        <f t="shared" si="0"/>
        <v>293</v>
      </c>
      <c r="N504" s="13">
        <f t="shared" si="0"/>
        <v>455</v>
      </c>
      <c r="O504" s="13">
        <f t="shared" si="0"/>
        <v>42</v>
      </c>
      <c r="P504" s="2">
        <f t="shared" ref="P504:V504" si="1">COUNT(P6:P502)</f>
        <v>115</v>
      </c>
      <c r="Q504" s="2">
        <f t="shared" si="1"/>
        <v>115</v>
      </c>
      <c r="R504" s="2">
        <f t="shared" si="1"/>
        <v>116</v>
      </c>
      <c r="S504" s="2">
        <f t="shared" si="1"/>
        <v>115</v>
      </c>
      <c r="T504" s="2">
        <f t="shared" si="1"/>
        <v>115</v>
      </c>
      <c r="U504" s="2">
        <f t="shared" si="1"/>
        <v>115</v>
      </c>
      <c r="V504" s="2">
        <f t="shared" si="1"/>
        <v>115</v>
      </c>
    </row>
    <row r="505" spans="1:22" x14ac:dyDescent="0.25">
      <c r="A505" s="17" t="s">
        <v>96</v>
      </c>
      <c r="C505" s="11">
        <f>AVERAGE(C6:C502)</f>
        <v>7.0753686635944737</v>
      </c>
      <c r="D505" s="11">
        <f t="shared" ref="D505:O505" si="2">AVERAGE(D6:D502)</f>
        <v>10.288898678414094</v>
      </c>
      <c r="E505" s="11">
        <f t="shared" si="2"/>
        <v>88.310769230769239</v>
      </c>
      <c r="F505" s="11">
        <f t="shared" si="2"/>
        <v>9.3281653746770026</v>
      </c>
      <c r="G505" s="12">
        <f t="shared" si="2"/>
        <v>9.1702407002188107</v>
      </c>
      <c r="H505" s="11">
        <f t="shared" si="2"/>
        <v>13.607899761336524</v>
      </c>
      <c r="I505" s="12">
        <f t="shared" si="2"/>
        <v>58.032795698924744</v>
      </c>
      <c r="J505" s="12">
        <f t="shared" si="2"/>
        <v>81.621573033707875</v>
      </c>
      <c r="K505" s="12">
        <f t="shared" si="2"/>
        <v>1.6256849961035377E-2</v>
      </c>
      <c r="L505" s="2" t="s">
        <v>109</v>
      </c>
      <c r="M505" s="11">
        <f t="shared" si="2"/>
        <v>1.8042662116040951</v>
      </c>
      <c r="N505" s="13">
        <f t="shared" si="2"/>
        <v>213.08637362637367</v>
      </c>
      <c r="O505" s="13">
        <f t="shared" si="2"/>
        <v>91.776190476190479</v>
      </c>
      <c r="P505" s="11">
        <f t="shared" ref="P505:V505" si="3">AVERAGE(P6:P502)</f>
        <v>0.41883217391304356</v>
      </c>
      <c r="Q505" s="11">
        <f t="shared" si="3"/>
        <v>0.40878260869565242</v>
      </c>
      <c r="R505" s="11">
        <f t="shared" si="3"/>
        <v>8.0137931034482801E-2</v>
      </c>
      <c r="S505" s="11">
        <f t="shared" si="3"/>
        <v>2.4521739130434744E-2</v>
      </c>
      <c r="T505" s="11">
        <f t="shared" si="3"/>
        <v>0.41443478260869582</v>
      </c>
      <c r="U505" s="11">
        <f t="shared" si="3"/>
        <v>3.7913043478260799E-2</v>
      </c>
      <c r="V505" s="11">
        <f t="shared" si="3"/>
        <v>37.791304347826085</v>
      </c>
    </row>
    <row r="506" spans="1:22" x14ac:dyDescent="0.25">
      <c r="A506" s="17" t="s">
        <v>129</v>
      </c>
      <c r="C506" s="11">
        <f>STDEV(C6:C502)</f>
        <v>0.31719902544133866</v>
      </c>
      <c r="D506" s="11">
        <f t="shared" ref="D506:O506" si="4">STDEV(D6:D502)</f>
        <v>1.4770040446013546</v>
      </c>
      <c r="E506" s="11">
        <f t="shared" si="4"/>
        <v>7.1990450343764811</v>
      </c>
      <c r="F506" s="11">
        <f t="shared" si="4"/>
        <v>5.7589208710728208</v>
      </c>
      <c r="G506" s="12">
        <f t="shared" si="4"/>
        <v>4.3396719683420386</v>
      </c>
      <c r="H506" s="11">
        <f t="shared" si="4"/>
        <v>64.246596665802102</v>
      </c>
      <c r="I506" s="12">
        <f t="shared" si="4"/>
        <v>17.496157444325856</v>
      </c>
      <c r="J506" s="12">
        <f t="shared" si="4"/>
        <v>18.205176529628822</v>
      </c>
      <c r="K506" s="12">
        <f t="shared" si="4"/>
        <v>3.4924251314571941E-2</v>
      </c>
      <c r="L506" s="2" t="s">
        <v>109</v>
      </c>
      <c r="M506" s="11">
        <f t="shared" si="4"/>
        <v>0.7861449359981485</v>
      </c>
      <c r="N506" s="13">
        <f t="shared" si="4"/>
        <v>417.71797126093759</v>
      </c>
      <c r="O506" s="13">
        <f t="shared" si="4"/>
        <v>122.42474803517068</v>
      </c>
      <c r="P506" s="11">
        <f t="shared" ref="P506:V506" si="5">STDEV(P6:P502)</f>
        <v>0.2252462366248405</v>
      </c>
      <c r="Q506" s="11">
        <f t="shared" si="5"/>
        <v>0.59252381375800212</v>
      </c>
      <c r="R506" s="11">
        <f t="shared" si="5"/>
        <v>0.15135474578111091</v>
      </c>
      <c r="S506" s="11">
        <f t="shared" si="5"/>
        <v>3.702330888045622E-2</v>
      </c>
      <c r="T506" s="11">
        <f t="shared" si="5"/>
        <v>0.22484767281993345</v>
      </c>
      <c r="U506" s="11">
        <f t="shared" si="5"/>
        <v>2.9809207695995713E-2</v>
      </c>
      <c r="V506" s="11">
        <f t="shared" si="5"/>
        <v>138.80350213313821</v>
      </c>
    </row>
    <row r="507" spans="1:22" x14ac:dyDescent="0.25">
      <c r="A507" s="17" t="s">
        <v>99</v>
      </c>
      <c r="C507" s="11">
        <f>MAX(C6:C502)</f>
        <v>8.64</v>
      </c>
      <c r="D507" s="11">
        <f t="shared" ref="D507:O507" si="6">MAX(D6:D502)</f>
        <v>14.34</v>
      </c>
      <c r="E507" s="11">
        <f t="shared" si="6"/>
        <v>110</v>
      </c>
      <c r="F507" s="11">
        <f t="shared" si="6"/>
        <v>22.777777777777779</v>
      </c>
      <c r="G507" s="12">
        <f t="shared" si="6"/>
        <v>19</v>
      </c>
      <c r="H507" s="11">
        <f t="shared" si="6"/>
        <v>848</v>
      </c>
      <c r="I507" s="12">
        <f t="shared" si="6"/>
        <v>147.69999999999999</v>
      </c>
      <c r="J507" s="12">
        <f t="shared" si="6"/>
        <v>228.9</v>
      </c>
      <c r="K507" s="12">
        <f t="shared" si="6"/>
        <v>0.1</v>
      </c>
      <c r="L507" s="2" t="s">
        <v>109</v>
      </c>
      <c r="M507" s="11">
        <f t="shared" si="6"/>
        <v>5.7</v>
      </c>
      <c r="N507" s="13">
        <f t="shared" si="6"/>
        <v>5000</v>
      </c>
      <c r="O507" s="13">
        <f t="shared" si="6"/>
        <v>540</v>
      </c>
      <c r="P507" s="11">
        <f t="shared" ref="P507:V507" si="7">MAX(P6:P502)</f>
        <v>1.1000000000000001</v>
      </c>
      <c r="Q507" s="11">
        <f t="shared" si="7"/>
        <v>6.14</v>
      </c>
      <c r="R507" s="11">
        <f t="shared" si="7"/>
        <v>1.07</v>
      </c>
      <c r="S507" s="11">
        <f t="shared" si="7"/>
        <v>0.36</v>
      </c>
      <c r="T507" s="11">
        <f t="shared" si="7"/>
        <v>1.1000000000000001</v>
      </c>
      <c r="U507" s="11">
        <f t="shared" si="7"/>
        <v>0.14000000000000001</v>
      </c>
      <c r="V507" s="11">
        <f t="shared" si="7"/>
        <v>902</v>
      </c>
    </row>
    <row r="508" spans="1:22" x14ac:dyDescent="0.25">
      <c r="A508" s="17" t="s">
        <v>100</v>
      </c>
      <c r="C508" s="11">
        <f>MIN(C6:C502)</f>
        <v>5.26</v>
      </c>
      <c r="D508" s="11">
        <f t="shared" ref="D508:O508" si="8">MIN(D6:D502)</f>
        <v>4.71</v>
      </c>
      <c r="E508" s="11">
        <f t="shared" si="8"/>
        <v>48</v>
      </c>
      <c r="F508" s="11">
        <f t="shared" si="8"/>
        <v>-1.1111111111111109</v>
      </c>
      <c r="G508" s="12">
        <f t="shared" si="8"/>
        <v>0.1</v>
      </c>
      <c r="H508" s="11">
        <f t="shared" si="8"/>
        <v>0.17</v>
      </c>
      <c r="I508" s="12">
        <f t="shared" si="8"/>
        <v>25.3</v>
      </c>
      <c r="J508" s="12">
        <f t="shared" si="8"/>
        <v>39.299999999999997</v>
      </c>
      <c r="K508" s="12">
        <f t="shared" si="8"/>
        <v>0</v>
      </c>
      <c r="L508" s="2" t="s">
        <v>109</v>
      </c>
      <c r="M508" s="11">
        <f t="shared" si="8"/>
        <v>0.18</v>
      </c>
      <c r="N508" s="13">
        <f t="shared" si="8"/>
        <v>1</v>
      </c>
      <c r="O508" s="13">
        <f t="shared" si="8"/>
        <v>6.8</v>
      </c>
      <c r="P508" s="11">
        <f t="shared" ref="P508:V508" si="9">MIN(P6:P502)</f>
        <v>0.03</v>
      </c>
      <c r="Q508" s="11">
        <f t="shared" si="9"/>
        <v>0.18</v>
      </c>
      <c r="R508" s="11">
        <f t="shared" si="9"/>
        <v>3.7999999999999999E-2</v>
      </c>
      <c r="S508" s="11">
        <f t="shared" si="9"/>
        <v>5.0000000000000001E-3</v>
      </c>
      <c r="T508" s="11">
        <f t="shared" si="9"/>
        <v>0.03</v>
      </c>
      <c r="U508" s="11">
        <f t="shared" si="9"/>
        <v>0.01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76.808566088872297</v>
      </c>
      <c r="O509" s="13">
        <f>GEOMEAN(O6:O502)</f>
        <v>51.596466537203163</v>
      </c>
    </row>
    <row r="510" spans="1:22" x14ac:dyDescent="0.25">
      <c r="A510" s="17" t="s">
        <v>106</v>
      </c>
      <c r="N510" s="13">
        <f>COUNTIF(N6:N502,"&gt;200")</f>
        <v>126</v>
      </c>
      <c r="O510" s="13">
        <f>COUNTIF(O6:O502,"&gt;200")</f>
        <v>4</v>
      </c>
    </row>
    <row r="511" spans="1:22" x14ac:dyDescent="0.25">
      <c r="A511" s="17" t="s">
        <v>107</v>
      </c>
      <c r="L511" s="12"/>
      <c r="N511" s="13">
        <f>(N510/N504)*100</f>
        <v>27.692307692307693</v>
      </c>
      <c r="O511" s="13">
        <f>(O510/O504)*100</f>
        <v>9.5238095238095237</v>
      </c>
    </row>
  </sheetData>
  <phoneticPr fontId="19" type="noConversion"/>
  <pageMargins left="1" right="1" top="1" bottom="1" header="0.5" footer="0.5"/>
  <pageSetup scale="58" firstPageNumber="61" fitToHeight="2" orientation="landscape" useFirstPageNumber="1" r:id="rId1"/>
  <headerFooter alignWithMargins="0">
    <oddFooter>&amp;CA-&amp;P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511"/>
  <sheetViews>
    <sheetView zoomScale="80" zoomScaleNormal="80" workbookViewId="0">
      <pane xSplit="1" ySplit="5" topLeftCell="B471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1"/>
    </sheetView>
  </sheetViews>
  <sheetFormatPr defaultColWidth="8.85546875" defaultRowHeight="15" x14ac:dyDescent="0.25"/>
  <cols>
    <col min="1" max="2" width="21.42578125" style="2" customWidth="1"/>
    <col min="3" max="10" width="8.85546875" style="2"/>
    <col min="11" max="11" width="9.140625" style="12" customWidth="1"/>
    <col min="12" max="12" width="8.85546875" style="2"/>
    <col min="13" max="13" width="11.42578125" style="2" customWidth="1"/>
    <col min="14" max="16384" width="8.85546875" style="2"/>
  </cols>
  <sheetData>
    <row r="1" spans="1:23" x14ac:dyDescent="0.25">
      <c r="A1" s="95" t="s">
        <v>132</v>
      </c>
      <c r="B1" s="57">
        <v>20</v>
      </c>
      <c r="D1" s="12"/>
      <c r="E1" s="12"/>
      <c r="F1" s="12"/>
      <c r="G1" s="12"/>
      <c r="H1" s="13"/>
      <c r="I1" s="13"/>
      <c r="J1" s="12"/>
      <c r="L1" s="11"/>
      <c r="M1" s="3"/>
    </row>
    <row r="2" spans="1:23" x14ac:dyDescent="0.25">
      <c r="A2" s="95" t="s">
        <v>131</v>
      </c>
      <c r="B2" s="58" t="s">
        <v>63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  <c r="W4" s="37"/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45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ht="15" customHeight="1" x14ac:dyDescent="0.25">
      <c r="A6" s="8">
        <v>37901.416666666664</v>
      </c>
      <c r="B6" s="26">
        <v>37901.416666666664</v>
      </c>
      <c r="C6" s="4">
        <v>7.02</v>
      </c>
      <c r="D6" s="4">
        <v>9.6300000000000008</v>
      </c>
      <c r="E6" s="5">
        <v>91.4</v>
      </c>
      <c r="F6" s="5"/>
      <c r="G6" s="5">
        <v>12.9</v>
      </c>
      <c r="H6" s="4">
        <v>4.82</v>
      </c>
      <c r="I6" s="5">
        <v>76.8</v>
      </c>
      <c r="J6" s="5">
        <v>99.9</v>
      </c>
      <c r="K6" s="5">
        <v>0</v>
      </c>
      <c r="M6" s="4">
        <v>1.8</v>
      </c>
      <c r="N6" s="6">
        <v>900</v>
      </c>
      <c r="P6" s="4"/>
      <c r="Q6" s="5"/>
      <c r="R6" s="5"/>
      <c r="S6" s="4"/>
      <c r="T6" s="4"/>
      <c r="U6" s="4"/>
    </row>
    <row r="7" spans="1:23" s="6" customFormat="1" ht="15" customHeight="1" x14ac:dyDescent="0.25">
      <c r="A7" s="8">
        <v>37914.447916666664</v>
      </c>
      <c r="B7" s="26">
        <v>37914.447916666664</v>
      </c>
      <c r="C7" s="4">
        <v>6.63</v>
      </c>
      <c r="D7" s="4">
        <v>9.8699999999999992</v>
      </c>
      <c r="E7" s="5">
        <v>93.5</v>
      </c>
      <c r="F7" s="5"/>
      <c r="G7" s="5">
        <v>12.8</v>
      </c>
      <c r="H7" s="4">
        <v>390</v>
      </c>
      <c r="I7" s="5">
        <v>53.1</v>
      </c>
      <c r="J7" s="5">
        <v>69.099999999999994</v>
      </c>
      <c r="K7" s="5">
        <v>0</v>
      </c>
      <c r="M7" s="4">
        <v>2.94</v>
      </c>
      <c r="N7" s="6">
        <v>300</v>
      </c>
      <c r="P7" s="4">
        <v>0.66400000000000003</v>
      </c>
      <c r="Q7" s="4">
        <v>2.2000000000000002</v>
      </c>
      <c r="R7" s="4">
        <v>1.5</v>
      </c>
      <c r="S7" s="15">
        <v>5.0000000000000001E-3</v>
      </c>
      <c r="T7" s="4"/>
      <c r="U7" s="4">
        <v>0.15</v>
      </c>
      <c r="V7" s="6">
        <v>1216</v>
      </c>
    </row>
    <row r="8" spans="1:23" s="6" customFormat="1" ht="15" customHeight="1" x14ac:dyDescent="0.25">
      <c r="A8" s="8">
        <v>37929.479166666664</v>
      </c>
      <c r="B8" s="26">
        <v>37929.479166666664</v>
      </c>
      <c r="C8" s="4">
        <v>7.2</v>
      </c>
      <c r="D8" s="4">
        <v>12.19</v>
      </c>
      <c r="E8" s="5">
        <v>94.1</v>
      </c>
      <c r="F8" s="5"/>
      <c r="G8" s="5">
        <v>4.4000000000000004</v>
      </c>
      <c r="H8" s="4">
        <v>1.63</v>
      </c>
      <c r="I8" s="5">
        <v>58.8</v>
      </c>
      <c r="J8" s="5">
        <v>96.5</v>
      </c>
      <c r="K8" s="5">
        <v>0</v>
      </c>
      <c r="M8" s="4">
        <v>2.08</v>
      </c>
      <c r="N8" s="6">
        <v>30</v>
      </c>
      <c r="P8" s="4"/>
      <c r="Q8" s="4"/>
      <c r="R8" s="4"/>
      <c r="S8" s="4"/>
      <c r="T8" s="4"/>
      <c r="U8" s="4"/>
    </row>
    <row r="9" spans="1:23" s="6" customFormat="1" ht="15" customHeight="1" x14ac:dyDescent="0.25">
      <c r="A9" s="8">
        <v>37943.472222222219</v>
      </c>
      <c r="B9" s="26">
        <v>37943.472222222219</v>
      </c>
      <c r="C9" s="4">
        <v>6.52</v>
      </c>
      <c r="D9" s="4">
        <v>11.34</v>
      </c>
      <c r="E9" s="5">
        <v>95.1</v>
      </c>
      <c r="F9" s="5"/>
      <c r="G9" s="5">
        <v>7.5</v>
      </c>
      <c r="H9" s="4">
        <v>442</v>
      </c>
      <c r="I9" s="5">
        <v>33.1</v>
      </c>
      <c r="J9" s="5">
        <v>49.1</v>
      </c>
      <c r="K9" s="5">
        <v>0</v>
      </c>
      <c r="M9" s="4">
        <v>4.9000000000000004</v>
      </c>
      <c r="N9" s="6">
        <v>130</v>
      </c>
      <c r="P9" s="4">
        <v>1.17</v>
      </c>
      <c r="Q9" s="4">
        <v>1.5</v>
      </c>
      <c r="R9" s="4">
        <v>0.83</v>
      </c>
      <c r="S9" s="15">
        <v>5.0000000000000001E-3</v>
      </c>
      <c r="T9" s="4">
        <v>1.17</v>
      </c>
      <c r="U9" s="4">
        <v>0.12</v>
      </c>
      <c r="V9" s="6">
        <v>794</v>
      </c>
    </row>
    <row r="10" spans="1:23" s="6" customFormat="1" ht="15" customHeight="1" x14ac:dyDescent="0.25">
      <c r="A10" s="8">
        <v>37957.413194444445</v>
      </c>
      <c r="B10" s="26">
        <v>37957.413194444445</v>
      </c>
      <c r="C10" s="4">
        <v>6.99</v>
      </c>
      <c r="D10" s="4">
        <v>11.36</v>
      </c>
      <c r="E10" s="5">
        <v>94.1</v>
      </c>
      <c r="F10" s="5"/>
      <c r="G10" s="5">
        <v>7.1</v>
      </c>
      <c r="H10" s="4">
        <v>2.94</v>
      </c>
      <c r="I10" s="5">
        <v>48</v>
      </c>
      <c r="J10" s="5">
        <v>72.599999999999994</v>
      </c>
      <c r="K10" s="5">
        <v>0</v>
      </c>
      <c r="M10" s="4">
        <v>2.4</v>
      </c>
      <c r="N10" s="6">
        <v>80</v>
      </c>
      <c r="P10" s="4"/>
      <c r="Q10" s="4"/>
      <c r="R10" s="4"/>
      <c r="S10" s="4"/>
      <c r="T10" s="4"/>
      <c r="U10" s="4"/>
    </row>
    <row r="11" spans="1:23" s="6" customFormat="1" ht="15" customHeight="1" x14ac:dyDescent="0.25">
      <c r="A11" s="8">
        <v>37971.4375</v>
      </c>
      <c r="B11" s="26">
        <v>37971.4375</v>
      </c>
      <c r="C11" s="4">
        <v>6.59</v>
      </c>
      <c r="D11" s="4">
        <v>11.5</v>
      </c>
      <c r="E11" s="5">
        <v>93.6</v>
      </c>
      <c r="F11" s="5"/>
      <c r="G11" s="5">
        <v>6.5</v>
      </c>
      <c r="H11" s="4">
        <v>1.74</v>
      </c>
      <c r="I11" s="5">
        <v>47.5</v>
      </c>
      <c r="J11" s="5">
        <v>73.400000000000006</v>
      </c>
      <c r="K11" s="5">
        <v>0</v>
      </c>
      <c r="M11" s="4">
        <v>2.2599999999999998</v>
      </c>
      <c r="N11" s="6">
        <v>13</v>
      </c>
      <c r="P11" s="4">
        <v>0.76</v>
      </c>
      <c r="Q11" s="4">
        <v>0.25</v>
      </c>
      <c r="R11" s="4">
        <v>0.05</v>
      </c>
      <c r="S11" s="15">
        <v>5.0000000000000001E-3</v>
      </c>
      <c r="T11" s="4">
        <v>0.76</v>
      </c>
      <c r="U11" s="4">
        <v>0.06</v>
      </c>
      <c r="V11" s="6">
        <v>2</v>
      </c>
    </row>
    <row r="12" spans="1:23" s="6" customFormat="1" ht="15" customHeight="1" x14ac:dyDescent="0.25">
      <c r="A12" s="8">
        <v>37984.447916666664</v>
      </c>
      <c r="B12" s="26">
        <v>37984.447916666664</v>
      </c>
      <c r="C12" s="4">
        <v>7.14</v>
      </c>
      <c r="D12" s="4">
        <v>12.77</v>
      </c>
      <c r="E12" s="5">
        <v>95.5</v>
      </c>
      <c r="F12" s="5"/>
      <c r="G12" s="5">
        <v>3.2</v>
      </c>
      <c r="H12" s="4">
        <v>2.12</v>
      </c>
      <c r="I12" s="5">
        <v>43.6</v>
      </c>
      <c r="J12" s="5">
        <v>74.8</v>
      </c>
      <c r="K12" s="5">
        <v>0</v>
      </c>
      <c r="M12" s="4">
        <v>2.2999999999999998</v>
      </c>
      <c r="N12" s="6">
        <v>4</v>
      </c>
      <c r="P12" s="4"/>
      <c r="Q12" s="4"/>
      <c r="R12" s="4"/>
      <c r="S12" s="4"/>
      <c r="T12" s="4"/>
      <c r="U12" s="4"/>
    </row>
    <row r="13" spans="1:23" s="6" customFormat="1" ht="15" customHeight="1" x14ac:dyDescent="0.25">
      <c r="A13" s="8">
        <v>37999.444444444445</v>
      </c>
      <c r="B13" s="26">
        <v>37999.444444444445</v>
      </c>
      <c r="C13" s="4">
        <v>7.09</v>
      </c>
      <c r="D13" s="4">
        <v>11.38</v>
      </c>
      <c r="E13" s="5">
        <v>92.2</v>
      </c>
      <c r="F13" s="5"/>
      <c r="G13" s="5">
        <v>6.5</v>
      </c>
      <c r="H13" s="4">
        <v>3.79</v>
      </c>
      <c r="I13" s="5">
        <v>38.9</v>
      </c>
      <c r="J13" s="5">
        <v>60</v>
      </c>
      <c r="K13" s="5">
        <v>0</v>
      </c>
      <c r="M13" s="4">
        <v>2.48</v>
      </c>
      <c r="N13" s="6">
        <v>8</v>
      </c>
      <c r="P13" s="4">
        <v>0.66</v>
      </c>
      <c r="Q13" s="4">
        <v>0.25</v>
      </c>
      <c r="R13" s="4">
        <v>0.05</v>
      </c>
      <c r="S13" s="15">
        <v>5.0000000000000001E-3</v>
      </c>
      <c r="T13" s="4">
        <v>0.66</v>
      </c>
      <c r="U13" s="4">
        <v>0.01</v>
      </c>
      <c r="V13" s="6">
        <v>8</v>
      </c>
    </row>
    <row r="14" spans="1:23" s="6" customFormat="1" ht="15" customHeight="1" x14ac:dyDescent="0.25">
      <c r="A14" s="8">
        <v>38013.451388888891</v>
      </c>
      <c r="B14" s="26">
        <v>38013.451388888891</v>
      </c>
      <c r="C14" s="4">
        <v>6.58</v>
      </c>
      <c r="D14" s="4">
        <v>11.95</v>
      </c>
      <c r="E14" s="5">
        <v>95</v>
      </c>
      <c r="F14" s="5"/>
      <c r="G14" s="5">
        <v>5.5</v>
      </c>
      <c r="H14" s="4">
        <v>6.43</v>
      </c>
      <c r="I14" s="5">
        <v>39.1</v>
      </c>
      <c r="J14" s="5">
        <v>62.5</v>
      </c>
      <c r="K14" s="5">
        <v>0</v>
      </c>
      <c r="M14" s="4"/>
      <c r="N14" s="6">
        <v>30</v>
      </c>
      <c r="P14" s="4"/>
      <c r="Q14" s="4"/>
      <c r="R14" s="4"/>
      <c r="S14" s="4"/>
      <c r="T14" s="4"/>
      <c r="U14" s="4"/>
    </row>
    <row r="15" spans="1:23" s="6" customFormat="1" ht="15" customHeight="1" x14ac:dyDescent="0.25">
      <c r="A15" s="8">
        <v>38027.447916666664</v>
      </c>
      <c r="B15" s="26">
        <v>38027.447916666664</v>
      </c>
      <c r="C15" s="4">
        <v>7.14</v>
      </c>
      <c r="D15" s="4">
        <v>12.38</v>
      </c>
      <c r="E15" s="5">
        <v>95.3</v>
      </c>
      <c r="F15" s="5"/>
      <c r="G15" s="5">
        <v>4.3</v>
      </c>
      <c r="H15" s="4">
        <v>2.16</v>
      </c>
      <c r="I15" s="5">
        <v>43.3</v>
      </c>
      <c r="J15" s="5">
        <v>71.599999999999994</v>
      </c>
      <c r="K15" s="5">
        <v>0</v>
      </c>
      <c r="M15" s="4">
        <v>2.1800000000000002</v>
      </c>
      <c r="N15" s="6">
        <v>8</v>
      </c>
      <c r="P15" s="4">
        <v>0.78</v>
      </c>
      <c r="Q15" s="4">
        <v>0.52</v>
      </c>
      <c r="R15" s="4">
        <v>0.05</v>
      </c>
      <c r="S15" s="15">
        <v>5.0000000000000001E-3</v>
      </c>
      <c r="T15" s="4">
        <v>0.78</v>
      </c>
      <c r="U15" s="4">
        <v>0.01</v>
      </c>
      <c r="V15" s="6">
        <v>2</v>
      </c>
    </row>
    <row r="16" spans="1:23" s="6" customFormat="1" ht="15" customHeight="1" x14ac:dyDescent="0.25">
      <c r="A16" s="8">
        <v>38041.459027777775</v>
      </c>
      <c r="B16" s="26">
        <v>38041.459027777775</v>
      </c>
      <c r="C16" s="4">
        <v>7.17</v>
      </c>
      <c r="D16" s="4">
        <v>11.37</v>
      </c>
      <c r="E16" s="5">
        <v>93.3</v>
      </c>
      <c r="F16" s="5"/>
      <c r="G16" s="5">
        <v>6.8</v>
      </c>
      <c r="H16" s="4">
        <v>1.25</v>
      </c>
      <c r="I16" s="5">
        <v>49.4</v>
      </c>
      <c r="J16" s="5">
        <v>75.8</v>
      </c>
      <c r="K16" s="5">
        <v>0</v>
      </c>
      <c r="M16" s="4">
        <v>2.1</v>
      </c>
      <c r="N16" s="6">
        <v>8</v>
      </c>
      <c r="P16" s="4"/>
      <c r="Q16" s="4"/>
      <c r="R16" s="4"/>
      <c r="S16" s="4"/>
      <c r="T16" s="4"/>
      <c r="U16" s="4"/>
    </row>
    <row r="17" spans="1:22" s="6" customFormat="1" ht="15" customHeight="1" x14ac:dyDescent="0.25">
      <c r="A17" s="8">
        <v>38055.4375</v>
      </c>
      <c r="B17" s="26">
        <v>38055.4375</v>
      </c>
      <c r="C17" s="4">
        <v>7.12</v>
      </c>
      <c r="D17" s="4">
        <v>11.56</v>
      </c>
      <c r="E17" s="5">
        <v>96.2</v>
      </c>
      <c r="F17" s="5"/>
      <c r="G17" s="5">
        <v>7.3</v>
      </c>
      <c r="H17" s="4">
        <v>11.8</v>
      </c>
      <c r="I17" s="5">
        <v>33.9</v>
      </c>
      <c r="J17" s="5">
        <v>51.3</v>
      </c>
      <c r="K17" s="5">
        <v>0</v>
      </c>
      <c r="M17" s="4">
        <v>2.75</v>
      </c>
      <c r="N17" s="6">
        <v>8</v>
      </c>
      <c r="P17" s="4">
        <v>0.61</v>
      </c>
      <c r="Q17" s="4">
        <v>0.7</v>
      </c>
      <c r="R17" s="4">
        <v>0.05</v>
      </c>
      <c r="S17" s="15">
        <v>5.0000000000000001E-3</v>
      </c>
      <c r="T17" s="4">
        <v>0.61</v>
      </c>
      <c r="U17" s="4">
        <v>0.01</v>
      </c>
      <c r="V17" s="6">
        <v>25</v>
      </c>
    </row>
    <row r="18" spans="1:22" s="6" customFormat="1" ht="15" customHeight="1" x14ac:dyDescent="0.25">
      <c r="A18" s="8">
        <v>38069.416666666664</v>
      </c>
      <c r="B18" s="26">
        <v>38069.416666666664</v>
      </c>
      <c r="C18" s="4">
        <v>6.85</v>
      </c>
      <c r="D18" s="4">
        <v>10.9</v>
      </c>
      <c r="E18" s="5">
        <v>93.5</v>
      </c>
      <c r="F18" s="5"/>
      <c r="G18" s="5">
        <v>8.6</v>
      </c>
      <c r="H18" s="4">
        <v>1.81</v>
      </c>
      <c r="I18" s="5">
        <v>42</v>
      </c>
      <c r="J18" s="5">
        <v>61.1</v>
      </c>
      <c r="K18" s="5">
        <v>0</v>
      </c>
      <c r="M18" s="4">
        <v>2.2000000000000002</v>
      </c>
      <c r="N18" s="6">
        <v>1</v>
      </c>
      <c r="P18" s="4"/>
      <c r="Q18" s="4"/>
      <c r="R18" s="4"/>
      <c r="S18" s="4"/>
      <c r="T18" s="4"/>
      <c r="U18" s="4"/>
    </row>
    <row r="19" spans="1:22" s="6" customFormat="1" ht="15" customHeight="1" x14ac:dyDescent="0.25">
      <c r="A19" s="8">
        <v>38083.4375</v>
      </c>
      <c r="B19" s="26">
        <v>38083.4375</v>
      </c>
      <c r="C19" s="4">
        <v>7.01</v>
      </c>
      <c r="D19" s="4">
        <v>11.11</v>
      </c>
      <c r="E19" s="5">
        <v>94.7</v>
      </c>
      <c r="F19" s="5"/>
      <c r="G19" s="5">
        <v>8.1999999999999993</v>
      </c>
      <c r="H19" s="4">
        <v>1.1499999999999999</v>
      </c>
      <c r="I19" s="5">
        <v>46.9</v>
      </c>
      <c r="J19" s="5">
        <v>69.099999999999994</v>
      </c>
      <c r="K19" s="5">
        <v>0</v>
      </c>
      <c r="M19" s="4">
        <v>2.0499999999999998</v>
      </c>
      <c r="N19" s="6">
        <v>4</v>
      </c>
      <c r="P19" s="4">
        <v>0.44</v>
      </c>
      <c r="Q19" s="4">
        <v>0.25</v>
      </c>
      <c r="R19" s="4">
        <v>0.05</v>
      </c>
      <c r="S19" s="15">
        <v>5.0000000000000001E-3</v>
      </c>
      <c r="T19" s="4">
        <v>0.44</v>
      </c>
      <c r="U19" s="4">
        <v>0.01</v>
      </c>
      <c r="V19" s="6">
        <v>2</v>
      </c>
    </row>
    <row r="20" spans="1:22" s="6" customFormat="1" ht="15" customHeight="1" x14ac:dyDescent="0.25">
      <c r="A20" s="8">
        <v>38097.430555555555</v>
      </c>
      <c r="B20" s="26">
        <v>38097.430555555555</v>
      </c>
      <c r="C20" s="4">
        <v>7.06</v>
      </c>
      <c r="D20" s="4">
        <v>11.29</v>
      </c>
      <c r="E20" s="5">
        <v>97.4</v>
      </c>
      <c r="F20" s="5"/>
      <c r="G20" s="5">
        <v>8.8000000000000007</v>
      </c>
      <c r="H20" s="4">
        <v>1.24</v>
      </c>
      <c r="I20" s="5">
        <v>47.3</v>
      </c>
      <c r="J20" s="5">
        <v>68.400000000000006</v>
      </c>
      <c r="K20" s="5">
        <v>0</v>
      </c>
      <c r="M20" s="4">
        <v>2.02</v>
      </c>
      <c r="N20" s="6">
        <v>13</v>
      </c>
      <c r="P20" s="4"/>
      <c r="Q20" s="4"/>
      <c r="R20" s="4"/>
      <c r="S20" s="4"/>
      <c r="T20" s="4"/>
      <c r="U20" s="4"/>
    </row>
    <row r="21" spans="1:22" s="6" customFormat="1" ht="15" customHeight="1" x14ac:dyDescent="0.25">
      <c r="A21" s="8">
        <v>38111.46875</v>
      </c>
      <c r="B21" s="26">
        <v>38111.46875</v>
      </c>
      <c r="C21" s="4">
        <v>7.19</v>
      </c>
      <c r="D21" s="4">
        <v>7.34</v>
      </c>
      <c r="E21" s="5">
        <v>66.5</v>
      </c>
      <c r="F21" s="5"/>
      <c r="G21" s="5">
        <v>10.9</v>
      </c>
      <c r="H21" s="4">
        <v>1.06</v>
      </c>
      <c r="I21" s="5">
        <v>56.5</v>
      </c>
      <c r="J21" s="5">
        <v>77.2</v>
      </c>
      <c r="K21" s="5">
        <v>0</v>
      </c>
      <c r="M21" s="4">
        <v>1.92</v>
      </c>
      <c r="N21" s="6">
        <v>50</v>
      </c>
      <c r="P21" s="4">
        <v>0.27</v>
      </c>
      <c r="Q21" s="4">
        <v>0.25</v>
      </c>
      <c r="R21" s="4">
        <v>0.05</v>
      </c>
      <c r="S21" s="15">
        <v>5.0000000000000001E-3</v>
      </c>
      <c r="T21" s="4">
        <v>0.27</v>
      </c>
      <c r="U21" s="4">
        <v>0.01</v>
      </c>
      <c r="V21" s="6">
        <v>2</v>
      </c>
    </row>
    <row r="22" spans="1:22" s="6" customFormat="1" ht="15" customHeight="1" x14ac:dyDescent="0.25">
      <c r="A22" s="8">
        <v>38125.427083333336</v>
      </c>
      <c r="B22" s="26">
        <v>38125.427083333336</v>
      </c>
      <c r="C22" s="4">
        <v>7.17</v>
      </c>
      <c r="D22" s="4">
        <v>9.83</v>
      </c>
      <c r="E22" s="5">
        <v>91.6</v>
      </c>
      <c r="F22" s="5"/>
      <c r="G22" s="5">
        <v>12.2</v>
      </c>
      <c r="H22" s="4">
        <v>1.1000000000000001</v>
      </c>
      <c r="I22" s="5">
        <v>67.400000000000006</v>
      </c>
      <c r="J22" s="5">
        <v>89.2</v>
      </c>
      <c r="K22" s="5">
        <v>0</v>
      </c>
      <c r="M22" s="4">
        <v>1.85</v>
      </c>
      <c r="N22" s="6">
        <v>80</v>
      </c>
      <c r="P22" s="4"/>
      <c r="Q22" s="4"/>
      <c r="R22" s="4"/>
      <c r="S22" s="4"/>
      <c r="T22" s="4"/>
      <c r="U22" s="4"/>
    </row>
    <row r="23" spans="1:22" s="6" customFormat="1" ht="15" customHeight="1" x14ac:dyDescent="0.25">
      <c r="A23" s="8">
        <v>38139.430555555555</v>
      </c>
      <c r="B23" s="26">
        <v>38139.430555555555</v>
      </c>
      <c r="C23" s="4">
        <v>7.14</v>
      </c>
      <c r="D23" s="4">
        <v>10.62</v>
      </c>
      <c r="E23" s="5">
        <v>95.3</v>
      </c>
      <c r="F23" s="5"/>
      <c r="G23" s="5">
        <v>10.4</v>
      </c>
      <c r="H23" s="4">
        <v>2.02</v>
      </c>
      <c r="I23" s="5">
        <v>49.3</v>
      </c>
      <c r="J23" s="5">
        <v>68.2</v>
      </c>
      <c r="K23" s="5">
        <v>0</v>
      </c>
      <c r="M23" s="4">
        <v>2.2000000000000002</v>
      </c>
      <c r="N23" s="6">
        <v>30</v>
      </c>
      <c r="P23" s="4">
        <v>0.49</v>
      </c>
      <c r="Q23" s="4">
        <v>0.25</v>
      </c>
      <c r="R23" s="4">
        <v>0.05</v>
      </c>
      <c r="S23" s="15">
        <v>5.0000000000000001E-3</v>
      </c>
      <c r="T23" s="4">
        <v>0.49</v>
      </c>
      <c r="U23" s="4">
        <v>0.01</v>
      </c>
      <c r="V23" s="6">
        <v>2</v>
      </c>
    </row>
    <row r="24" spans="1:22" s="6" customFormat="1" ht="15" customHeight="1" x14ac:dyDescent="0.25">
      <c r="A24" s="8">
        <v>38153.423611111109</v>
      </c>
      <c r="B24" s="26">
        <v>38153.423611111109</v>
      </c>
      <c r="C24" s="4">
        <v>7.1</v>
      </c>
      <c r="D24" s="4">
        <v>10.27</v>
      </c>
      <c r="E24" s="5">
        <v>92.2</v>
      </c>
      <c r="F24" s="5"/>
      <c r="G24" s="5">
        <v>10.4</v>
      </c>
      <c r="H24" s="4">
        <v>2.09</v>
      </c>
      <c r="I24" s="5">
        <v>47.8</v>
      </c>
      <c r="J24" s="5">
        <v>66.400000000000006</v>
      </c>
      <c r="K24" s="5">
        <v>0</v>
      </c>
      <c r="M24" s="4">
        <v>2.12</v>
      </c>
      <c r="N24" s="6">
        <v>50</v>
      </c>
      <c r="P24" s="4"/>
      <c r="Q24" s="4"/>
      <c r="R24" s="4"/>
      <c r="S24" s="4"/>
      <c r="T24" s="4"/>
      <c r="U24" s="4"/>
    </row>
    <row r="25" spans="1:22" s="6" customFormat="1" ht="15" customHeight="1" x14ac:dyDescent="0.25">
      <c r="A25" s="8">
        <v>38167.430555555555</v>
      </c>
      <c r="B25" s="26">
        <v>38167.430555555555</v>
      </c>
      <c r="C25" s="4">
        <v>7.36</v>
      </c>
      <c r="D25" s="4">
        <v>9.44</v>
      </c>
      <c r="E25" s="5">
        <v>92.1</v>
      </c>
      <c r="F25" s="5"/>
      <c r="G25" s="5">
        <v>14</v>
      </c>
      <c r="H25" s="4">
        <v>1.1399999999999999</v>
      </c>
      <c r="I25" s="5">
        <v>74.7</v>
      </c>
      <c r="J25" s="5">
        <v>94.5</v>
      </c>
      <c r="K25" s="5">
        <v>0</v>
      </c>
      <c r="M25" s="4">
        <v>1.82</v>
      </c>
      <c r="N25" s="6">
        <v>80</v>
      </c>
      <c r="P25" s="4">
        <v>0.31</v>
      </c>
      <c r="Q25" s="4">
        <v>0.25</v>
      </c>
      <c r="R25" s="4">
        <v>0.05</v>
      </c>
      <c r="S25" s="15">
        <v>5.0000000000000001E-3</v>
      </c>
      <c r="T25" s="4">
        <v>0.31</v>
      </c>
      <c r="U25" s="4">
        <v>0.01</v>
      </c>
      <c r="V25" s="6">
        <v>2</v>
      </c>
    </row>
    <row r="26" spans="1:22" s="6" customFormat="1" ht="15" customHeight="1" x14ac:dyDescent="0.25">
      <c r="A26" s="8">
        <v>38181.423611111109</v>
      </c>
      <c r="B26" s="26">
        <v>38181.423611111109</v>
      </c>
      <c r="C26" s="4">
        <v>7.52</v>
      </c>
      <c r="D26" s="4">
        <v>9.02</v>
      </c>
      <c r="E26" s="5">
        <v>88.1</v>
      </c>
      <c r="F26" s="5"/>
      <c r="G26" s="5">
        <v>14.3</v>
      </c>
      <c r="H26" s="4">
        <v>1.01</v>
      </c>
      <c r="I26" s="5">
        <v>81.8</v>
      </c>
      <c r="J26" s="5">
        <v>102.8</v>
      </c>
      <c r="K26" s="5">
        <v>0.1</v>
      </c>
      <c r="M26" s="4">
        <v>1.78</v>
      </c>
      <c r="N26" s="6">
        <v>500</v>
      </c>
      <c r="P26" s="4"/>
      <c r="Q26" s="4"/>
      <c r="R26" s="4"/>
      <c r="S26" s="4"/>
      <c r="T26" s="4"/>
      <c r="U26" s="4"/>
    </row>
    <row r="27" spans="1:22" s="6" customFormat="1" ht="15" customHeight="1" x14ac:dyDescent="0.25">
      <c r="A27" s="8">
        <v>38195.420138888891</v>
      </c>
      <c r="B27" s="26">
        <v>38195.420138888891</v>
      </c>
      <c r="C27" s="4">
        <v>7.54</v>
      </c>
      <c r="D27" s="4">
        <v>9.43</v>
      </c>
      <c r="E27" s="5">
        <v>94.3</v>
      </c>
      <c r="F27" s="5"/>
      <c r="G27" s="5">
        <v>15.3</v>
      </c>
      <c r="H27" s="4">
        <v>1.05</v>
      </c>
      <c r="I27" s="5">
        <v>91.8</v>
      </c>
      <c r="J27" s="5">
        <v>112.7</v>
      </c>
      <c r="K27" s="5">
        <v>0.1</v>
      </c>
      <c r="M27" s="4">
        <v>1.68</v>
      </c>
      <c r="N27" s="6">
        <v>80</v>
      </c>
      <c r="P27" s="4">
        <v>0.21</v>
      </c>
      <c r="Q27" s="4">
        <v>0.25</v>
      </c>
      <c r="R27" s="4">
        <v>0.05</v>
      </c>
      <c r="S27" s="15">
        <v>5.0000000000000001E-3</v>
      </c>
      <c r="T27" s="4">
        <v>0.21</v>
      </c>
      <c r="U27" s="4">
        <v>0.01</v>
      </c>
      <c r="V27" s="6">
        <v>2</v>
      </c>
    </row>
    <row r="28" spans="1:22" s="6" customFormat="1" ht="15" customHeight="1" x14ac:dyDescent="0.25">
      <c r="A28" s="8">
        <v>38209.416666666664</v>
      </c>
      <c r="B28" s="26">
        <v>38209.416666666664</v>
      </c>
      <c r="C28" s="4">
        <v>7.5</v>
      </c>
      <c r="D28" s="4">
        <v>8.7100000000000009</v>
      </c>
      <c r="E28" s="5">
        <v>88</v>
      </c>
      <c r="F28" s="5"/>
      <c r="G28" s="5">
        <v>15.8</v>
      </c>
      <c r="H28" s="4">
        <v>1.1299999999999999</v>
      </c>
      <c r="I28" s="5">
        <v>96.4</v>
      </c>
      <c r="J28" s="5">
        <v>116.9</v>
      </c>
      <c r="K28" s="5">
        <v>0.1</v>
      </c>
      <c r="M28" s="4">
        <v>1.66</v>
      </c>
      <c r="N28" s="6">
        <v>130</v>
      </c>
      <c r="P28" s="4"/>
      <c r="Q28" s="4"/>
      <c r="R28" s="4"/>
      <c r="S28" s="4"/>
      <c r="T28" s="4"/>
      <c r="U28" s="4"/>
    </row>
    <row r="29" spans="1:22" s="6" customFormat="1" ht="15" customHeight="1" x14ac:dyDescent="0.25">
      <c r="A29" s="8">
        <v>38223.458333333336</v>
      </c>
      <c r="B29" s="26">
        <v>38223.458333333336</v>
      </c>
      <c r="C29" s="4">
        <v>7.39</v>
      </c>
      <c r="D29" s="4">
        <v>8.3000000000000007</v>
      </c>
      <c r="E29" s="5">
        <v>81.599999999999994</v>
      </c>
      <c r="F29" s="5"/>
      <c r="G29" s="5">
        <v>14.5</v>
      </c>
      <c r="H29" s="4">
        <v>154</v>
      </c>
      <c r="I29" s="5">
        <v>62.1</v>
      </c>
      <c r="J29" s="5">
        <v>77.7</v>
      </c>
      <c r="K29" s="5">
        <v>0</v>
      </c>
      <c r="M29" s="4">
        <v>2.3199999999999998</v>
      </c>
      <c r="N29" s="6">
        <v>500</v>
      </c>
      <c r="P29" s="4">
        <v>0.39</v>
      </c>
      <c r="Q29" s="4">
        <v>1.1200000000000001</v>
      </c>
      <c r="R29" s="4">
        <v>0.51</v>
      </c>
      <c r="S29" s="15">
        <v>5.0000000000000001E-3</v>
      </c>
      <c r="T29" s="4">
        <v>0.39</v>
      </c>
      <c r="U29" s="4">
        <v>0.1</v>
      </c>
      <c r="V29" s="6">
        <v>432</v>
      </c>
    </row>
    <row r="30" spans="1:22" s="6" customFormat="1" ht="15" customHeight="1" x14ac:dyDescent="0.25">
      <c r="A30" s="8">
        <v>38237.444444444445</v>
      </c>
      <c r="B30" s="26">
        <v>38237.444444444445</v>
      </c>
      <c r="C30" s="4">
        <v>6.74</v>
      </c>
      <c r="D30" s="4">
        <v>9.66</v>
      </c>
      <c r="E30" s="5">
        <v>92</v>
      </c>
      <c r="F30" s="5"/>
      <c r="G30" s="5">
        <v>13.1</v>
      </c>
      <c r="H30" s="4">
        <v>2.33</v>
      </c>
      <c r="I30" s="5">
        <v>75.3</v>
      </c>
      <c r="J30" s="5">
        <v>97.5</v>
      </c>
      <c r="K30" s="5">
        <v>0</v>
      </c>
      <c r="M30" s="4">
        <v>1.82</v>
      </c>
      <c r="N30" s="6">
        <v>80</v>
      </c>
      <c r="P30" s="4"/>
      <c r="Q30" s="4"/>
      <c r="R30" s="4"/>
      <c r="S30" s="4"/>
      <c r="T30" s="4"/>
      <c r="U30" s="4"/>
    </row>
    <row r="31" spans="1:22" s="6" customFormat="1" ht="15" customHeight="1" x14ac:dyDescent="0.25">
      <c r="A31" s="8">
        <v>38251.4375</v>
      </c>
      <c r="B31" s="26">
        <v>38251.4375</v>
      </c>
      <c r="C31" s="4">
        <v>7.19</v>
      </c>
      <c r="D31" s="4">
        <v>10.83</v>
      </c>
      <c r="E31" s="5">
        <v>97.9</v>
      </c>
      <c r="F31" s="5"/>
      <c r="G31" s="5">
        <v>10.8</v>
      </c>
      <c r="H31" s="4">
        <v>6.42</v>
      </c>
      <c r="I31" s="5">
        <v>49.9</v>
      </c>
      <c r="J31" s="5">
        <v>68.2</v>
      </c>
      <c r="K31" s="5">
        <v>0</v>
      </c>
      <c r="M31" s="4">
        <v>2.2000000000000002</v>
      </c>
      <c r="N31" s="6">
        <v>23</v>
      </c>
      <c r="P31" s="4">
        <v>0.48</v>
      </c>
      <c r="Q31" s="4">
        <v>0.25</v>
      </c>
      <c r="R31" s="4">
        <v>0.2</v>
      </c>
      <c r="S31" s="4">
        <v>0.03</v>
      </c>
      <c r="T31" s="4">
        <v>0.48</v>
      </c>
      <c r="U31" s="4">
        <v>0.01</v>
      </c>
      <c r="V31" s="6">
        <v>16</v>
      </c>
    </row>
    <row r="32" spans="1:22" s="6" customFormat="1" ht="15" customHeight="1" x14ac:dyDescent="0.25">
      <c r="A32" s="8">
        <v>38265.423611111109</v>
      </c>
      <c r="B32" s="26">
        <v>38265.423611111109</v>
      </c>
      <c r="C32" s="4">
        <v>7.08</v>
      </c>
      <c r="D32" s="4">
        <v>10.4</v>
      </c>
      <c r="E32" s="5">
        <v>92.2</v>
      </c>
      <c r="F32" s="5"/>
      <c r="G32" s="5">
        <v>10</v>
      </c>
      <c r="H32" s="4">
        <v>1.22</v>
      </c>
      <c r="I32" s="5">
        <v>66.3</v>
      </c>
      <c r="J32" s="5">
        <v>92.7</v>
      </c>
      <c r="K32" s="5">
        <v>0</v>
      </c>
      <c r="M32" s="4">
        <v>1.84</v>
      </c>
      <c r="N32" s="6">
        <v>50</v>
      </c>
      <c r="P32" s="4"/>
      <c r="Q32" s="4"/>
      <c r="R32" s="4"/>
      <c r="S32" s="4"/>
      <c r="T32" s="4"/>
      <c r="U32" s="4"/>
    </row>
    <row r="33" spans="1:22" s="6" customFormat="1" ht="15" customHeight="1" x14ac:dyDescent="0.25">
      <c r="A33" s="8">
        <v>38279.434027777781</v>
      </c>
      <c r="B33" s="26">
        <v>38279.434027777781</v>
      </c>
      <c r="C33" s="4">
        <v>7.26</v>
      </c>
      <c r="D33" s="4">
        <v>10.08</v>
      </c>
      <c r="E33" s="5">
        <v>89.4</v>
      </c>
      <c r="F33" s="5"/>
      <c r="G33" s="5">
        <v>10.1</v>
      </c>
      <c r="H33" s="4">
        <v>3.49</v>
      </c>
      <c r="I33" s="5">
        <v>51</v>
      </c>
      <c r="J33" s="5">
        <v>71.400000000000006</v>
      </c>
      <c r="K33" s="5">
        <v>0</v>
      </c>
      <c r="M33" s="4">
        <v>2.16</v>
      </c>
      <c r="N33" s="6">
        <v>80</v>
      </c>
      <c r="P33" s="4">
        <v>0.39</v>
      </c>
      <c r="Q33" s="4">
        <v>0.25</v>
      </c>
      <c r="R33" s="4">
        <v>0.05</v>
      </c>
      <c r="S33" s="15">
        <v>5.0000000000000001E-3</v>
      </c>
      <c r="T33" s="4">
        <v>0.39</v>
      </c>
      <c r="U33" s="4">
        <v>0.01</v>
      </c>
      <c r="V33" s="6">
        <v>7</v>
      </c>
    </row>
    <row r="34" spans="1:22" s="6" customFormat="1" ht="15" customHeight="1" x14ac:dyDescent="0.25">
      <c r="A34" s="8">
        <v>38293.40625</v>
      </c>
      <c r="B34" s="26">
        <v>38293.40625</v>
      </c>
      <c r="C34" s="4">
        <v>6.9</v>
      </c>
      <c r="D34" s="4">
        <v>11.06</v>
      </c>
      <c r="E34" s="5">
        <v>94.9</v>
      </c>
      <c r="F34" s="5"/>
      <c r="G34" s="5">
        <v>8.6</v>
      </c>
      <c r="H34" s="4">
        <v>125</v>
      </c>
      <c r="I34" s="5">
        <v>31.7</v>
      </c>
      <c r="J34" s="5">
        <v>46</v>
      </c>
      <c r="K34" s="5">
        <v>0</v>
      </c>
      <c r="M34" s="4">
        <v>3.6</v>
      </c>
      <c r="N34" s="6">
        <v>1600</v>
      </c>
      <c r="P34" s="4"/>
      <c r="Q34" s="4"/>
      <c r="R34" s="4"/>
      <c r="S34" s="4"/>
      <c r="T34" s="4"/>
      <c r="U34" s="4"/>
    </row>
    <row r="35" spans="1:22" s="6" customFormat="1" ht="15" customHeight="1" x14ac:dyDescent="0.25">
      <c r="A35" s="8">
        <v>38307.465277777781</v>
      </c>
      <c r="B35" s="26">
        <v>38307.465277777781</v>
      </c>
      <c r="C35" s="4">
        <v>7.09</v>
      </c>
      <c r="D35" s="4">
        <v>10.6</v>
      </c>
      <c r="E35" s="5">
        <v>91</v>
      </c>
      <c r="F35" s="5"/>
      <c r="G35" s="5">
        <v>8.5</v>
      </c>
      <c r="H35" s="4">
        <v>6.53</v>
      </c>
      <c r="I35" s="5">
        <v>51.5</v>
      </c>
      <c r="J35" s="5">
        <v>75</v>
      </c>
      <c r="K35" s="5">
        <v>0</v>
      </c>
      <c r="M35" s="4">
        <v>2.14</v>
      </c>
      <c r="N35" s="6">
        <v>50</v>
      </c>
      <c r="P35" s="4">
        <v>0.37</v>
      </c>
      <c r="Q35" s="4">
        <v>0.25</v>
      </c>
      <c r="R35" s="4">
        <v>0.05</v>
      </c>
      <c r="S35" s="4">
        <v>0.04</v>
      </c>
      <c r="T35" s="4">
        <v>0.37</v>
      </c>
      <c r="U35" s="4">
        <v>0.01</v>
      </c>
      <c r="V35" s="6">
        <v>17</v>
      </c>
    </row>
    <row r="36" spans="1:22" s="6" customFormat="1" ht="15" customHeight="1" x14ac:dyDescent="0.25">
      <c r="A36" s="8">
        <v>38321.427083333336</v>
      </c>
      <c r="B36" s="26">
        <v>38321.427083333336</v>
      </c>
      <c r="C36" s="4">
        <v>6.98</v>
      </c>
      <c r="D36" s="4">
        <v>11.85</v>
      </c>
      <c r="E36" s="5">
        <v>94.5</v>
      </c>
      <c r="F36" s="5"/>
      <c r="G36" s="5">
        <v>5.7</v>
      </c>
      <c r="H36" s="4">
        <v>25.2</v>
      </c>
      <c r="I36" s="5">
        <v>37.700000000000003</v>
      </c>
      <c r="J36" s="5">
        <v>59</v>
      </c>
      <c r="K36" s="5">
        <v>0</v>
      </c>
      <c r="M36" s="4"/>
      <c r="N36" s="6">
        <v>30</v>
      </c>
      <c r="P36" s="4"/>
      <c r="Q36" s="4"/>
      <c r="R36" s="4"/>
      <c r="S36" s="4"/>
      <c r="T36" s="4"/>
      <c r="U36" s="4"/>
    </row>
    <row r="37" spans="1:22" s="6" customFormat="1" ht="15" customHeight="1" x14ac:dyDescent="0.25">
      <c r="A37" s="8">
        <v>38334.458333333336</v>
      </c>
      <c r="B37" s="26">
        <v>38334.458333333336</v>
      </c>
      <c r="C37" s="4">
        <v>7.09</v>
      </c>
      <c r="D37" s="4">
        <v>11.44</v>
      </c>
      <c r="E37" s="5">
        <v>94.2</v>
      </c>
      <c r="F37" s="5"/>
      <c r="G37" s="5">
        <v>6.9</v>
      </c>
      <c r="H37" s="4">
        <v>51.2</v>
      </c>
      <c r="I37" s="5">
        <v>41.4</v>
      </c>
      <c r="J37" s="5">
        <v>63.2</v>
      </c>
      <c r="K37" s="5">
        <v>0</v>
      </c>
      <c r="M37" s="4"/>
      <c r="N37" s="6">
        <v>50</v>
      </c>
      <c r="P37" s="4">
        <v>0.61</v>
      </c>
      <c r="Q37" s="4">
        <v>0.5</v>
      </c>
      <c r="R37" s="4">
        <v>0.2</v>
      </c>
      <c r="S37" s="4">
        <v>0.04</v>
      </c>
      <c r="T37" s="4">
        <v>0.61</v>
      </c>
      <c r="U37" s="4">
        <v>0.01</v>
      </c>
      <c r="V37" s="6">
        <v>207</v>
      </c>
    </row>
    <row r="38" spans="1:22" s="6" customFormat="1" ht="15" customHeight="1" x14ac:dyDescent="0.25">
      <c r="A38" s="8">
        <v>38349.4375</v>
      </c>
      <c r="B38" s="26">
        <v>38349.4375</v>
      </c>
      <c r="C38" s="4">
        <v>7.12</v>
      </c>
      <c r="D38" s="4">
        <v>11.94</v>
      </c>
      <c r="E38" s="5">
        <v>92.6</v>
      </c>
      <c r="F38" s="5"/>
      <c r="G38" s="5">
        <v>4.5999999999999996</v>
      </c>
      <c r="H38" s="4">
        <v>4.67</v>
      </c>
      <c r="I38" s="5">
        <v>39.9</v>
      </c>
      <c r="J38" s="5">
        <v>65.400000000000006</v>
      </c>
      <c r="K38" s="5">
        <v>0</v>
      </c>
      <c r="M38" s="4"/>
      <c r="N38" s="6">
        <v>30</v>
      </c>
      <c r="P38" s="4"/>
      <c r="Q38" s="4"/>
      <c r="R38" s="4"/>
      <c r="S38" s="4"/>
      <c r="T38" s="4"/>
      <c r="U38" s="4"/>
    </row>
    <row r="39" spans="1:22" s="6" customFormat="1" ht="15" customHeight="1" x14ac:dyDescent="0.25">
      <c r="A39" s="8">
        <v>38363.447916666664</v>
      </c>
      <c r="B39" s="26">
        <v>38363.447916666664</v>
      </c>
      <c r="C39" s="4">
        <v>7.04</v>
      </c>
      <c r="D39" s="4">
        <v>13.18</v>
      </c>
      <c r="E39" s="5">
        <v>93.2</v>
      </c>
      <c r="F39" s="5"/>
      <c r="G39" s="5">
        <v>1.2</v>
      </c>
      <c r="H39" s="4">
        <v>2.15</v>
      </c>
      <c r="I39" s="5">
        <v>43.8</v>
      </c>
      <c r="J39" s="5"/>
      <c r="K39" s="5">
        <v>0</v>
      </c>
      <c r="M39" s="4"/>
      <c r="N39" s="6">
        <v>4</v>
      </c>
      <c r="P39" s="4">
        <v>0.56000000000000005</v>
      </c>
      <c r="Q39" s="4">
        <v>0.25</v>
      </c>
      <c r="R39" s="4">
        <v>0.05</v>
      </c>
      <c r="S39" s="15">
        <v>5.0000000000000001E-3</v>
      </c>
      <c r="T39" s="4">
        <v>0.56000000000000005</v>
      </c>
      <c r="U39" s="4">
        <v>0.01</v>
      </c>
      <c r="V39" s="6">
        <v>7</v>
      </c>
    </row>
    <row r="40" spans="1:22" s="6" customFormat="1" ht="15" customHeight="1" x14ac:dyDescent="0.25">
      <c r="A40" s="8">
        <v>38377.444444444445</v>
      </c>
      <c r="B40" s="26">
        <v>38377.444444444445</v>
      </c>
      <c r="C40" s="4">
        <v>7.02</v>
      </c>
      <c r="D40" s="4">
        <v>11.33</v>
      </c>
      <c r="E40" s="5">
        <v>94.2</v>
      </c>
      <c r="F40" s="5"/>
      <c r="G40" s="5">
        <v>7.3</v>
      </c>
      <c r="H40" s="4">
        <v>4.53</v>
      </c>
      <c r="I40" s="5">
        <v>42.2</v>
      </c>
      <c r="J40" s="5">
        <v>62.4</v>
      </c>
      <c r="K40" s="5">
        <v>0</v>
      </c>
      <c r="M40" s="4"/>
      <c r="N40" s="6">
        <v>13</v>
      </c>
      <c r="P40" s="4"/>
      <c r="Q40" s="4"/>
      <c r="R40" s="4"/>
      <c r="S40" s="4"/>
      <c r="T40" s="4"/>
      <c r="U40" s="4"/>
    </row>
    <row r="41" spans="1:22" s="6" customFormat="1" ht="15" customHeight="1" x14ac:dyDescent="0.25">
      <c r="A41" s="8">
        <v>38391.447916666664</v>
      </c>
      <c r="B41" s="26">
        <v>38391.447916666664</v>
      </c>
      <c r="C41" s="4">
        <v>7.07</v>
      </c>
      <c r="D41" s="4">
        <v>11.75</v>
      </c>
      <c r="E41" s="5">
        <v>90.1</v>
      </c>
      <c r="F41" s="5"/>
      <c r="G41" s="5">
        <v>4.2</v>
      </c>
      <c r="H41" s="4">
        <v>2.5299999999999998</v>
      </c>
      <c r="I41" s="5">
        <v>45.5</v>
      </c>
      <c r="J41" s="5">
        <v>75.599999999999994</v>
      </c>
      <c r="K41" s="5">
        <v>0</v>
      </c>
      <c r="M41" s="4"/>
      <c r="N41" s="6">
        <v>8</v>
      </c>
      <c r="P41" s="4">
        <v>0.55000000000000004</v>
      </c>
      <c r="Q41" s="4">
        <v>0.25</v>
      </c>
      <c r="R41" s="4">
        <v>0.05</v>
      </c>
      <c r="S41" s="15">
        <v>5.0000000000000001E-3</v>
      </c>
      <c r="T41" s="4">
        <v>0.55000000000000004</v>
      </c>
      <c r="U41" s="4">
        <v>0.01</v>
      </c>
      <c r="V41" s="6">
        <v>4</v>
      </c>
    </row>
    <row r="42" spans="1:22" s="6" customFormat="1" ht="15" customHeight="1" x14ac:dyDescent="0.25">
      <c r="A42" s="8">
        <v>38405.423611111109</v>
      </c>
      <c r="B42" s="26">
        <v>38405.423611111109</v>
      </c>
      <c r="C42" s="4">
        <v>6.84</v>
      </c>
      <c r="D42" s="4">
        <v>12.61</v>
      </c>
      <c r="E42" s="5">
        <v>94.2</v>
      </c>
      <c r="F42" s="5"/>
      <c r="G42" s="5">
        <v>3.2</v>
      </c>
      <c r="H42" s="4">
        <v>1.99</v>
      </c>
      <c r="I42" s="5">
        <v>47.7</v>
      </c>
      <c r="J42" s="5">
        <v>81.900000000000006</v>
      </c>
      <c r="K42" s="5">
        <v>0</v>
      </c>
      <c r="M42" s="4"/>
      <c r="N42" s="6">
        <v>4</v>
      </c>
      <c r="P42" s="4"/>
      <c r="Q42" s="4"/>
      <c r="R42" s="4"/>
      <c r="S42" s="4"/>
      <c r="T42" s="4"/>
      <c r="U42" s="4"/>
    </row>
    <row r="43" spans="1:22" s="6" customFormat="1" ht="15" customHeight="1" x14ac:dyDescent="0.25">
      <c r="A43" s="8">
        <v>38419.458333333336</v>
      </c>
      <c r="B43" s="26">
        <v>38419.458333333336</v>
      </c>
      <c r="C43" s="4">
        <v>7.19</v>
      </c>
      <c r="D43" s="4">
        <v>11.41</v>
      </c>
      <c r="E43" s="5">
        <v>98.8</v>
      </c>
      <c r="F43" s="5"/>
      <c r="G43" s="5">
        <v>9</v>
      </c>
      <c r="H43" s="4">
        <v>2.09</v>
      </c>
      <c r="I43" s="5">
        <v>58.8</v>
      </c>
      <c r="J43" s="5">
        <v>84.6</v>
      </c>
      <c r="K43" s="5">
        <v>0</v>
      </c>
      <c r="M43" s="4"/>
      <c r="N43" s="6">
        <v>4</v>
      </c>
      <c r="P43" s="4">
        <v>0.36</v>
      </c>
      <c r="Q43" s="4">
        <v>0.25</v>
      </c>
      <c r="R43" s="4">
        <v>0.05</v>
      </c>
      <c r="S43" s="4">
        <v>0.03</v>
      </c>
      <c r="T43" s="4">
        <v>0.36</v>
      </c>
      <c r="U43" s="4">
        <v>0.01</v>
      </c>
      <c r="V43" s="6">
        <v>2</v>
      </c>
    </row>
    <row r="44" spans="1:22" s="6" customFormat="1" ht="15" customHeight="1" x14ac:dyDescent="0.25">
      <c r="A44" s="8">
        <v>38433.430555555555</v>
      </c>
      <c r="B44" s="26">
        <v>38433.430555555555</v>
      </c>
      <c r="C44" s="4">
        <v>7.23</v>
      </c>
      <c r="D44" s="4">
        <v>11.36</v>
      </c>
      <c r="E44" s="5">
        <v>92.7</v>
      </c>
      <c r="F44" s="5"/>
      <c r="G44" s="5">
        <v>6.5</v>
      </c>
      <c r="H44" s="4">
        <v>1.77</v>
      </c>
      <c r="I44" s="5">
        <v>51.8</v>
      </c>
      <c r="J44" s="5">
        <v>80</v>
      </c>
      <c r="K44" s="5">
        <v>0</v>
      </c>
      <c r="M44" s="4"/>
      <c r="N44" s="6">
        <v>8</v>
      </c>
      <c r="P44" s="4"/>
      <c r="Q44" s="4"/>
      <c r="R44" s="4"/>
      <c r="S44" s="4"/>
      <c r="T44" s="4"/>
      <c r="U44" s="4"/>
    </row>
    <row r="45" spans="1:22" s="6" customFormat="1" ht="15" customHeight="1" x14ac:dyDescent="0.25">
      <c r="A45" s="8">
        <v>38447.447916666664</v>
      </c>
      <c r="B45" s="26">
        <v>38447.447916666664</v>
      </c>
      <c r="C45" s="4">
        <v>7.09</v>
      </c>
      <c r="D45" s="4">
        <v>11.65</v>
      </c>
      <c r="E45" s="5">
        <v>96</v>
      </c>
      <c r="F45" s="5"/>
      <c r="G45" s="5">
        <v>7</v>
      </c>
      <c r="H45" s="4">
        <v>3.55</v>
      </c>
      <c r="I45" s="5">
        <v>44</v>
      </c>
      <c r="J45" s="5">
        <v>67</v>
      </c>
      <c r="K45" s="5">
        <v>0</v>
      </c>
      <c r="M45" s="4"/>
      <c r="N45" s="6">
        <v>8</v>
      </c>
      <c r="P45" s="4">
        <v>0.62</v>
      </c>
      <c r="Q45" s="4">
        <v>0.25</v>
      </c>
      <c r="R45" s="4">
        <v>0.05</v>
      </c>
      <c r="S45" s="15">
        <v>5.0000000000000001E-3</v>
      </c>
      <c r="T45" s="4">
        <v>0.62</v>
      </c>
      <c r="U45" s="4">
        <v>0.01</v>
      </c>
      <c r="V45" s="6">
        <v>5</v>
      </c>
    </row>
    <row r="46" spans="1:22" s="6" customFormat="1" ht="15" customHeight="1" x14ac:dyDescent="0.25">
      <c r="A46" s="8">
        <v>38461.413194444445</v>
      </c>
      <c r="B46" s="26">
        <v>38461.413194444445</v>
      </c>
      <c r="C46" s="4">
        <v>6.98</v>
      </c>
      <c r="D46" s="4">
        <v>12.04</v>
      </c>
      <c r="E46" s="5">
        <v>99.2</v>
      </c>
      <c r="F46" s="5"/>
      <c r="G46" s="5">
        <v>7</v>
      </c>
      <c r="H46" s="4">
        <v>4.32</v>
      </c>
      <c r="I46" s="5">
        <v>39.1</v>
      </c>
      <c r="J46" s="5">
        <v>59.5</v>
      </c>
      <c r="K46" s="5">
        <v>0</v>
      </c>
      <c r="M46" s="4"/>
      <c r="N46" s="6">
        <v>4</v>
      </c>
      <c r="P46" s="4"/>
      <c r="Q46" s="4"/>
      <c r="R46" s="4"/>
      <c r="S46" s="4"/>
      <c r="T46" s="4"/>
      <c r="U46" s="4"/>
    </row>
    <row r="47" spans="1:22" s="6" customFormat="1" ht="15" customHeight="1" x14ac:dyDescent="0.25">
      <c r="A47" s="8">
        <v>38475.434027777781</v>
      </c>
      <c r="B47" s="26">
        <v>38475.434027777781</v>
      </c>
      <c r="C47" s="4">
        <v>7.1</v>
      </c>
      <c r="D47" s="4">
        <v>10.76</v>
      </c>
      <c r="E47" s="5">
        <v>97.2</v>
      </c>
      <c r="F47" s="5"/>
      <c r="G47" s="5">
        <v>10.8</v>
      </c>
      <c r="H47" s="4">
        <v>2.2400000000000002</v>
      </c>
      <c r="I47" s="5">
        <v>53.9</v>
      </c>
      <c r="J47" s="5">
        <v>73.900000000000006</v>
      </c>
      <c r="K47" s="5">
        <v>0</v>
      </c>
      <c r="M47" s="4"/>
      <c r="N47" s="6">
        <v>130</v>
      </c>
      <c r="P47" s="4">
        <v>0.32</v>
      </c>
      <c r="Q47" s="4">
        <v>0.25</v>
      </c>
      <c r="R47" s="4">
        <v>0.05</v>
      </c>
      <c r="S47" s="15">
        <v>5.0000000000000001E-3</v>
      </c>
      <c r="T47" s="4">
        <v>0.32</v>
      </c>
      <c r="U47" s="4">
        <v>0.01</v>
      </c>
      <c r="V47" s="6">
        <v>2</v>
      </c>
    </row>
    <row r="48" spans="1:22" s="6" customFormat="1" ht="15" customHeight="1" x14ac:dyDescent="0.25">
      <c r="A48" s="8">
        <v>38489.427083333336</v>
      </c>
      <c r="B48" s="26">
        <v>38489.427083333336</v>
      </c>
      <c r="C48" s="4">
        <v>7.28</v>
      </c>
      <c r="D48" s="4">
        <v>10.65</v>
      </c>
      <c r="E48" s="5">
        <v>95.9</v>
      </c>
      <c r="F48" s="5"/>
      <c r="G48" s="5">
        <v>10.6</v>
      </c>
      <c r="H48" s="4">
        <v>2.3199999999999998</v>
      </c>
      <c r="I48" s="5">
        <v>57.7</v>
      </c>
      <c r="J48" s="5">
        <v>79.599999999999994</v>
      </c>
      <c r="K48" s="5">
        <v>0</v>
      </c>
      <c r="M48" s="4"/>
      <c r="N48" s="6">
        <v>80</v>
      </c>
      <c r="P48" s="4"/>
      <c r="Q48" s="4"/>
      <c r="R48" s="4"/>
      <c r="S48" s="4"/>
      <c r="T48" s="4"/>
      <c r="U48" s="4"/>
    </row>
    <row r="49" spans="1:22" s="6" customFormat="1" ht="15" customHeight="1" x14ac:dyDescent="0.25">
      <c r="A49" s="8">
        <v>38503.444444444445</v>
      </c>
      <c r="B49" s="26">
        <v>38503.444444444445</v>
      </c>
      <c r="C49" s="4">
        <v>7.58</v>
      </c>
      <c r="D49" s="4">
        <v>10.83</v>
      </c>
      <c r="E49" s="5">
        <v>101.3</v>
      </c>
      <c r="F49" s="5"/>
      <c r="G49" s="5">
        <v>12.3</v>
      </c>
      <c r="H49" s="4">
        <v>4.0999999999999996</v>
      </c>
      <c r="I49" s="5">
        <v>68.3</v>
      </c>
      <c r="J49" s="5">
        <v>90</v>
      </c>
      <c r="K49" s="5">
        <v>0</v>
      </c>
      <c r="M49" s="4"/>
      <c r="N49" s="6">
        <v>900</v>
      </c>
      <c r="P49" s="4">
        <v>0.31</v>
      </c>
      <c r="Q49" s="4">
        <v>0.25</v>
      </c>
      <c r="R49" s="4">
        <v>7.0000000000000007E-2</v>
      </c>
      <c r="S49" s="15">
        <v>5.0000000000000001E-3</v>
      </c>
      <c r="T49" s="4">
        <v>0.31</v>
      </c>
      <c r="U49" s="4">
        <v>0.01</v>
      </c>
      <c r="V49" s="6">
        <v>8</v>
      </c>
    </row>
    <row r="50" spans="1:22" s="6" customFormat="1" ht="15" customHeight="1" x14ac:dyDescent="0.25">
      <c r="A50" s="8">
        <v>38517.447916666664</v>
      </c>
      <c r="B50" s="26">
        <v>38517.447916666664</v>
      </c>
      <c r="C50" s="4">
        <v>7.55</v>
      </c>
      <c r="D50" s="4">
        <v>10.61</v>
      </c>
      <c r="E50" s="5">
        <v>97.7</v>
      </c>
      <c r="F50" s="5"/>
      <c r="G50" s="5">
        <v>11.6</v>
      </c>
      <c r="H50" s="4">
        <v>1.1100000000000001</v>
      </c>
      <c r="I50" s="5">
        <v>61.1</v>
      </c>
      <c r="J50" s="5">
        <v>82.1</v>
      </c>
      <c r="K50" s="5">
        <v>0</v>
      </c>
      <c r="M50" s="4">
        <v>4.8</v>
      </c>
      <c r="N50" s="6">
        <v>80</v>
      </c>
      <c r="P50" s="4"/>
      <c r="Q50" s="4"/>
      <c r="R50" s="4"/>
      <c r="S50" s="4"/>
      <c r="T50" s="4"/>
      <c r="U50" s="4"/>
    </row>
    <row r="51" spans="1:22" s="6" customFormat="1" ht="15" customHeight="1" x14ac:dyDescent="0.25">
      <c r="A51" s="8">
        <v>38531.430555555555</v>
      </c>
      <c r="B51" s="26">
        <v>38531.430555555555</v>
      </c>
      <c r="C51" s="4">
        <v>7.52</v>
      </c>
      <c r="D51" s="4">
        <v>9.75</v>
      </c>
      <c r="E51" s="5">
        <v>91.6</v>
      </c>
      <c r="F51" s="5"/>
      <c r="G51" s="5">
        <v>12.6</v>
      </c>
      <c r="H51" s="4">
        <v>1.41</v>
      </c>
      <c r="I51" s="5">
        <v>68.3</v>
      </c>
      <c r="J51" s="5">
        <v>89.4</v>
      </c>
      <c r="K51" s="5">
        <v>0</v>
      </c>
      <c r="M51" s="4">
        <v>4.76</v>
      </c>
      <c r="N51" s="6">
        <v>130</v>
      </c>
      <c r="P51" s="4">
        <v>0.27</v>
      </c>
      <c r="Q51" s="4">
        <v>0.25</v>
      </c>
      <c r="R51" s="4">
        <v>0.05</v>
      </c>
      <c r="S51" s="15">
        <v>5.0000000000000001E-3</v>
      </c>
      <c r="T51" s="4">
        <v>0.27</v>
      </c>
      <c r="U51" s="4">
        <v>0.01</v>
      </c>
      <c r="V51" s="6">
        <v>2</v>
      </c>
    </row>
    <row r="52" spans="1:22" s="6" customFormat="1" ht="15" customHeight="1" x14ac:dyDescent="0.25">
      <c r="A52" s="8">
        <v>38545.416666666664</v>
      </c>
      <c r="B52" s="26">
        <v>38545.416666666664</v>
      </c>
      <c r="C52" s="4">
        <v>7.38</v>
      </c>
      <c r="D52" s="4">
        <v>10.35</v>
      </c>
      <c r="E52" s="5">
        <v>99.5</v>
      </c>
      <c r="F52" s="5"/>
      <c r="G52" s="5">
        <v>13.5</v>
      </c>
      <c r="H52" s="4">
        <v>2.12</v>
      </c>
      <c r="I52" s="5">
        <v>59.9</v>
      </c>
      <c r="J52" s="5">
        <v>76.599999999999994</v>
      </c>
      <c r="K52" s="5">
        <v>0</v>
      </c>
      <c r="M52" s="4">
        <v>4.9000000000000004</v>
      </c>
      <c r="N52" s="6">
        <v>130</v>
      </c>
      <c r="P52" s="4"/>
      <c r="Q52" s="4"/>
      <c r="R52" s="4"/>
      <c r="S52" s="4"/>
      <c r="T52" s="4"/>
      <c r="U52" s="4"/>
    </row>
    <row r="53" spans="1:22" s="6" customFormat="1" ht="15" customHeight="1" x14ac:dyDescent="0.25">
      <c r="A53" s="8">
        <v>38559.423611111109</v>
      </c>
      <c r="B53" s="26">
        <v>38559.423611111109</v>
      </c>
      <c r="C53" s="4">
        <v>7.5</v>
      </c>
      <c r="D53" s="4">
        <v>9.81</v>
      </c>
      <c r="E53" s="5">
        <v>95.9</v>
      </c>
      <c r="F53" s="5"/>
      <c r="G53" s="5">
        <v>14.3</v>
      </c>
      <c r="H53" s="4">
        <v>0.85</v>
      </c>
      <c r="I53" s="5">
        <v>79.3</v>
      </c>
      <c r="J53" s="5">
        <v>99.6</v>
      </c>
      <c r="K53" s="5">
        <v>0</v>
      </c>
      <c r="M53" s="4">
        <v>4.67</v>
      </c>
      <c r="N53" s="6">
        <v>170</v>
      </c>
      <c r="P53" s="4">
        <v>0.27</v>
      </c>
      <c r="Q53" s="4">
        <v>0.25</v>
      </c>
      <c r="R53" s="4">
        <v>0.05</v>
      </c>
      <c r="S53" s="4">
        <v>0.02</v>
      </c>
      <c r="T53" s="4">
        <v>0.27</v>
      </c>
      <c r="U53" s="4">
        <v>0.01</v>
      </c>
      <c r="V53" s="6">
        <v>2</v>
      </c>
    </row>
    <row r="54" spans="1:22" s="6" customFormat="1" ht="15" customHeight="1" x14ac:dyDescent="0.25">
      <c r="A54" s="8">
        <v>38573.40625</v>
      </c>
      <c r="B54" s="26">
        <v>38573.40625</v>
      </c>
      <c r="C54" s="4">
        <v>7.51</v>
      </c>
      <c r="D54" s="4">
        <v>9.48</v>
      </c>
      <c r="E54" s="5">
        <v>93.6</v>
      </c>
      <c r="F54" s="5"/>
      <c r="G54" s="5">
        <v>14.7</v>
      </c>
      <c r="H54" s="4">
        <v>1.8</v>
      </c>
      <c r="I54" s="5">
        <v>87.9</v>
      </c>
      <c r="J54" s="5">
        <v>109.3</v>
      </c>
      <c r="K54" s="5">
        <v>0.1</v>
      </c>
      <c r="M54" s="4">
        <v>4.5999999999999996</v>
      </c>
      <c r="N54" s="6">
        <v>130</v>
      </c>
      <c r="P54" s="4"/>
      <c r="Q54" s="4"/>
      <c r="R54" s="4"/>
      <c r="S54" s="4"/>
      <c r="T54" s="4"/>
      <c r="U54" s="4"/>
    </row>
    <row r="55" spans="1:22" s="6" customFormat="1" ht="15" customHeight="1" x14ac:dyDescent="0.25">
      <c r="A55" s="8">
        <v>38587.409722222219</v>
      </c>
      <c r="B55" s="26">
        <v>38587.409722222219</v>
      </c>
      <c r="C55" s="4">
        <v>7.48</v>
      </c>
      <c r="D55" s="4">
        <v>9.56</v>
      </c>
      <c r="E55" s="5">
        <v>92.1</v>
      </c>
      <c r="F55" s="5"/>
      <c r="G55" s="5">
        <v>13.6</v>
      </c>
      <c r="H55" s="4">
        <v>1.19</v>
      </c>
      <c r="I55" s="5">
        <v>87.4</v>
      </c>
      <c r="J55" s="5">
        <v>111.7</v>
      </c>
      <c r="K55" s="5">
        <v>0.1</v>
      </c>
      <c r="M55" s="4">
        <v>4.5999999999999996</v>
      </c>
      <c r="N55" s="6">
        <v>80</v>
      </c>
      <c r="P55" s="4">
        <v>0.23</v>
      </c>
      <c r="Q55" s="4">
        <v>0.25</v>
      </c>
      <c r="R55" s="4">
        <v>0.05</v>
      </c>
      <c r="S55" s="4">
        <v>0.05</v>
      </c>
      <c r="T55" s="4">
        <v>0.23</v>
      </c>
      <c r="U55" s="4">
        <v>0.01</v>
      </c>
      <c r="V55" s="6">
        <v>2</v>
      </c>
    </row>
    <row r="56" spans="1:22" s="6" customFormat="1" ht="15" customHeight="1" x14ac:dyDescent="0.25">
      <c r="A56" s="8">
        <v>38601.40625</v>
      </c>
      <c r="B56" s="26">
        <v>38601.40625</v>
      </c>
      <c r="C56" s="4">
        <v>7.52</v>
      </c>
      <c r="D56" s="4">
        <v>10.36</v>
      </c>
      <c r="E56" s="5">
        <v>96.3</v>
      </c>
      <c r="F56" s="5"/>
      <c r="G56" s="5">
        <v>12.1</v>
      </c>
      <c r="H56" s="4">
        <v>1.1100000000000001</v>
      </c>
      <c r="I56" s="5">
        <v>74</v>
      </c>
      <c r="J56" s="5">
        <v>98.3</v>
      </c>
      <c r="K56" s="5">
        <v>0</v>
      </c>
      <c r="M56" s="4">
        <v>4.5999999999999996</v>
      </c>
      <c r="N56" s="6">
        <v>130</v>
      </c>
      <c r="P56" s="4"/>
      <c r="Q56" s="4"/>
      <c r="R56" s="4"/>
      <c r="S56" s="4"/>
      <c r="T56" s="4"/>
      <c r="U56" s="4"/>
    </row>
    <row r="57" spans="1:22" s="6" customFormat="1" ht="15" customHeight="1" x14ac:dyDescent="0.25">
      <c r="A57" s="8">
        <v>38615.409722222219</v>
      </c>
      <c r="B57" s="26">
        <v>38615.409722222219</v>
      </c>
      <c r="C57" s="4">
        <v>7.48</v>
      </c>
      <c r="D57" s="4">
        <v>10.28</v>
      </c>
      <c r="E57" s="5">
        <v>95</v>
      </c>
      <c r="F57" s="5"/>
      <c r="G57" s="5">
        <v>11.7</v>
      </c>
      <c r="H57" s="4">
        <v>1.6</v>
      </c>
      <c r="I57" s="5">
        <v>86.2</v>
      </c>
      <c r="J57" s="5">
        <v>115.6</v>
      </c>
      <c r="K57" s="5">
        <v>0.1</v>
      </c>
      <c r="M57" s="4">
        <v>4.5999999999999996</v>
      </c>
      <c r="N57" s="6">
        <v>30</v>
      </c>
      <c r="P57" s="4">
        <v>0.15</v>
      </c>
      <c r="Q57" s="4">
        <v>0.62</v>
      </c>
      <c r="R57" s="4">
        <v>0.05</v>
      </c>
      <c r="S57" s="4">
        <v>0.04</v>
      </c>
      <c r="T57" s="4">
        <v>0.15</v>
      </c>
      <c r="U57" s="4">
        <v>0.01</v>
      </c>
      <c r="V57" s="6">
        <v>2</v>
      </c>
    </row>
    <row r="58" spans="1:22" s="6" customFormat="1" ht="15" customHeight="1" x14ac:dyDescent="0.25">
      <c r="A58" s="8">
        <v>38629.429166666669</v>
      </c>
      <c r="B58" s="26">
        <v>38629.429166666669</v>
      </c>
      <c r="C58" s="4">
        <v>7.43</v>
      </c>
      <c r="D58" s="4">
        <v>10.35</v>
      </c>
      <c r="E58" s="5">
        <v>89.7</v>
      </c>
      <c r="F58" s="5"/>
      <c r="G58" s="5">
        <v>9</v>
      </c>
      <c r="H58" s="4">
        <v>2.19</v>
      </c>
      <c r="I58" s="5">
        <v>72.900000000000006</v>
      </c>
      <c r="J58" s="5">
        <v>105</v>
      </c>
      <c r="K58" s="5">
        <v>0.1</v>
      </c>
      <c r="M58" s="4">
        <v>4.67</v>
      </c>
      <c r="N58" s="6">
        <v>130</v>
      </c>
      <c r="P58" s="4"/>
      <c r="Q58" s="4"/>
      <c r="R58" s="4"/>
      <c r="S58" s="4"/>
      <c r="T58" s="4"/>
      <c r="U58" s="4"/>
    </row>
    <row r="59" spans="1:22" s="6" customFormat="1" ht="15" customHeight="1" x14ac:dyDescent="0.25">
      <c r="A59" s="8">
        <v>38642.427083333336</v>
      </c>
      <c r="B59" s="26">
        <v>38642.427083333336</v>
      </c>
      <c r="C59" s="4">
        <v>7.21</v>
      </c>
      <c r="D59" s="4">
        <v>10.62</v>
      </c>
      <c r="E59" s="5">
        <v>95.9</v>
      </c>
      <c r="F59" s="5"/>
      <c r="G59" s="5">
        <v>11.1</v>
      </c>
      <c r="H59" s="4">
        <v>297</v>
      </c>
      <c r="I59" s="5">
        <v>35.200000000000003</v>
      </c>
      <c r="J59" s="5">
        <v>47.9</v>
      </c>
      <c r="K59" s="5">
        <v>0</v>
      </c>
      <c r="M59" s="4">
        <v>6.3</v>
      </c>
      <c r="N59" s="6">
        <v>1600</v>
      </c>
      <c r="P59" s="4">
        <v>0.4</v>
      </c>
      <c r="Q59" s="4">
        <v>1.72</v>
      </c>
      <c r="R59" s="4">
        <v>0.85</v>
      </c>
      <c r="S59" s="15">
        <v>5.0000000000000001E-3</v>
      </c>
      <c r="T59" s="4">
        <v>0.4</v>
      </c>
      <c r="U59" s="4">
        <v>0.11</v>
      </c>
      <c r="V59" s="6">
        <v>583</v>
      </c>
    </row>
    <row r="60" spans="1:22" s="6" customFormat="1" ht="15" customHeight="1" x14ac:dyDescent="0.25">
      <c r="A60" s="8">
        <v>38657.434027777781</v>
      </c>
      <c r="B60" s="26">
        <v>38657.434027777781</v>
      </c>
      <c r="C60" s="4"/>
      <c r="D60" s="4">
        <v>10.8</v>
      </c>
      <c r="E60" s="5">
        <v>93.3</v>
      </c>
      <c r="F60" s="5"/>
      <c r="G60" s="5">
        <v>8.9</v>
      </c>
      <c r="H60" s="4">
        <v>72.599999999999994</v>
      </c>
      <c r="I60" s="5">
        <v>38.799999999999997</v>
      </c>
      <c r="J60" s="5">
        <v>56</v>
      </c>
      <c r="K60" s="5">
        <v>0</v>
      </c>
      <c r="M60" s="4">
        <v>6</v>
      </c>
      <c r="N60" s="6">
        <v>500</v>
      </c>
      <c r="P60" s="4"/>
      <c r="Q60" s="4"/>
      <c r="R60" s="4"/>
      <c r="S60" s="4"/>
      <c r="T60" s="4"/>
      <c r="U60" s="4"/>
    </row>
    <row r="61" spans="1:22" s="6" customFormat="1" ht="15" customHeight="1" x14ac:dyDescent="0.25">
      <c r="A61" s="8">
        <v>38672.424305555556</v>
      </c>
      <c r="B61" s="26">
        <v>38672.424305555556</v>
      </c>
      <c r="C61" s="4">
        <v>7.18</v>
      </c>
      <c r="D61" s="4">
        <v>11.54</v>
      </c>
      <c r="E61" s="5">
        <v>95.6</v>
      </c>
      <c r="F61" s="5"/>
      <c r="G61" s="5">
        <v>7.2</v>
      </c>
      <c r="H61" s="4">
        <v>3.91</v>
      </c>
      <c r="I61" s="5">
        <v>46.5</v>
      </c>
      <c r="J61" s="5">
        <v>70.5</v>
      </c>
      <c r="K61" s="5">
        <v>0</v>
      </c>
      <c r="M61" s="4">
        <v>5.04</v>
      </c>
      <c r="N61" s="6">
        <v>2</v>
      </c>
      <c r="P61" s="4">
        <v>0.62</v>
      </c>
      <c r="Q61" s="4">
        <v>0.25</v>
      </c>
      <c r="R61" s="4">
        <v>0.05</v>
      </c>
      <c r="S61" s="15">
        <v>5.0000000000000001E-3</v>
      </c>
      <c r="T61" s="4">
        <v>0.62</v>
      </c>
      <c r="U61" s="4">
        <v>0.06</v>
      </c>
      <c r="V61" s="6">
        <v>7</v>
      </c>
    </row>
    <row r="62" spans="1:22" s="6" customFormat="1" ht="15" customHeight="1" x14ac:dyDescent="0.25">
      <c r="A62" s="8">
        <v>38685.430555555555</v>
      </c>
      <c r="B62" s="26">
        <v>38685.430555555555</v>
      </c>
      <c r="C62" s="4">
        <v>7.26</v>
      </c>
      <c r="D62" s="4">
        <v>12.11</v>
      </c>
      <c r="E62" s="5">
        <v>93.6</v>
      </c>
      <c r="F62" s="5"/>
      <c r="G62" s="5">
        <v>4.5</v>
      </c>
      <c r="H62" s="4">
        <v>4.29</v>
      </c>
      <c r="I62" s="5">
        <v>44.2</v>
      </c>
      <c r="J62" s="5">
        <v>72.599999999999994</v>
      </c>
      <c r="K62" s="5">
        <v>0</v>
      </c>
      <c r="M62" s="4">
        <v>4.92</v>
      </c>
      <c r="P62" s="4"/>
      <c r="Q62" s="4"/>
      <c r="R62" s="4"/>
      <c r="S62" s="4"/>
      <c r="T62" s="4"/>
      <c r="U62" s="4"/>
    </row>
    <row r="63" spans="1:22" s="6" customFormat="1" ht="15" customHeight="1" x14ac:dyDescent="0.25">
      <c r="A63" s="8">
        <v>38699.454861111109</v>
      </c>
      <c r="B63" s="26">
        <v>38699.454861111109</v>
      </c>
      <c r="C63" s="4">
        <v>7.34</v>
      </c>
      <c r="D63" s="4">
        <v>11.96</v>
      </c>
      <c r="E63" s="5">
        <v>92.8</v>
      </c>
      <c r="F63" s="5"/>
      <c r="G63" s="5">
        <v>4.7</v>
      </c>
      <c r="H63" s="4">
        <v>2.57</v>
      </c>
      <c r="I63" s="5">
        <v>48.2</v>
      </c>
      <c r="J63" s="5">
        <v>78.3</v>
      </c>
      <c r="K63" s="5">
        <v>0</v>
      </c>
      <c r="M63" s="4">
        <v>4.82</v>
      </c>
      <c r="N63" s="6">
        <v>50</v>
      </c>
      <c r="P63" s="4">
        <v>0.39</v>
      </c>
      <c r="Q63" s="4">
        <v>0.25</v>
      </c>
      <c r="R63" s="4">
        <v>0.05</v>
      </c>
      <c r="S63" s="15">
        <v>5.0000000000000001E-3</v>
      </c>
      <c r="T63" s="4">
        <v>0.39</v>
      </c>
      <c r="U63" s="4">
        <v>0.06</v>
      </c>
      <c r="V63" s="6">
        <v>2</v>
      </c>
    </row>
    <row r="64" spans="1:22" s="6" customFormat="1" ht="15" customHeight="1" x14ac:dyDescent="0.25">
      <c r="A64" s="8">
        <v>38713.4375</v>
      </c>
      <c r="B64" s="26">
        <v>38713.4375</v>
      </c>
      <c r="C64" s="4">
        <v>7.21</v>
      </c>
      <c r="D64" s="4">
        <v>11.47</v>
      </c>
      <c r="E64" s="5">
        <v>95.2</v>
      </c>
      <c r="F64" s="5"/>
      <c r="G64" s="5">
        <v>7.3</v>
      </c>
      <c r="H64" s="4">
        <v>16</v>
      </c>
      <c r="I64" s="5">
        <v>38.4</v>
      </c>
      <c r="J64" s="5">
        <v>58</v>
      </c>
      <c r="K64" s="5">
        <v>0</v>
      </c>
      <c r="M64" s="4">
        <v>5.16</v>
      </c>
      <c r="N64" s="6">
        <v>80</v>
      </c>
      <c r="P64" s="4"/>
      <c r="Q64" s="4"/>
      <c r="R64" s="4"/>
      <c r="S64" s="4"/>
      <c r="T64" s="4"/>
      <c r="U64" s="4"/>
    </row>
    <row r="65" spans="1:22" s="6" customFormat="1" ht="15" customHeight="1" x14ac:dyDescent="0.25">
      <c r="A65" s="8">
        <v>38727.447916666664</v>
      </c>
      <c r="B65" s="26">
        <v>38727.447916666664</v>
      </c>
      <c r="C65" s="4">
        <v>6.93</v>
      </c>
      <c r="D65" s="4">
        <v>11.6</v>
      </c>
      <c r="E65" s="5">
        <v>95.9</v>
      </c>
      <c r="F65" s="5"/>
      <c r="G65" s="5">
        <v>7.1</v>
      </c>
      <c r="H65" s="4">
        <v>562</v>
      </c>
      <c r="I65" s="5">
        <v>26.2</v>
      </c>
      <c r="J65" s="5">
        <v>39.799999999999997</v>
      </c>
      <c r="K65" s="5">
        <v>0</v>
      </c>
      <c r="M65" s="4">
        <v>7.44</v>
      </c>
      <c r="N65" s="6">
        <v>80</v>
      </c>
      <c r="P65" s="4">
        <v>0.86</v>
      </c>
      <c r="Q65" s="4">
        <v>1.6</v>
      </c>
      <c r="R65" s="4">
        <v>1.1399999999999999</v>
      </c>
      <c r="S65" s="4">
        <v>0.12</v>
      </c>
      <c r="T65" s="4">
        <v>0.86</v>
      </c>
      <c r="U65" s="4">
        <v>0.09</v>
      </c>
      <c r="V65" s="6">
        <v>875</v>
      </c>
    </row>
    <row r="66" spans="1:22" s="6" customFormat="1" ht="15" customHeight="1" x14ac:dyDescent="0.25">
      <c r="A66" s="8">
        <v>38741.427083333336</v>
      </c>
      <c r="B66" s="26">
        <v>38741.427083333336</v>
      </c>
      <c r="C66" s="4">
        <v>7.18</v>
      </c>
      <c r="D66" s="4">
        <v>12.25</v>
      </c>
      <c r="E66" s="5">
        <v>96.7</v>
      </c>
      <c r="F66" s="5"/>
      <c r="G66" s="5">
        <v>5.3</v>
      </c>
      <c r="H66" s="4">
        <v>4.1900000000000004</v>
      </c>
      <c r="I66" s="5">
        <v>37.700000000000003</v>
      </c>
      <c r="J66" s="5">
        <v>60.4</v>
      </c>
      <c r="K66" s="5">
        <v>0</v>
      </c>
      <c r="M66" s="4">
        <v>5.04</v>
      </c>
      <c r="N66" s="6">
        <v>4</v>
      </c>
      <c r="P66" s="4"/>
      <c r="Q66" s="4"/>
      <c r="R66" s="4"/>
      <c r="S66" s="4"/>
      <c r="T66" s="4"/>
      <c r="U66" s="4"/>
    </row>
    <row r="67" spans="1:22" s="6" customFormat="1" ht="15" customHeight="1" x14ac:dyDescent="0.25">
      <c r="A67" s="8">
        <v>38755.434027777781</v>
      </c>
      <c r="B67" s="26">
        <v>38755.434027777781</v>
      </c>
      <c r="C67" s="4">
        <v>7.14</v>
      </c>
      <c r="D67" s="4">
        <v>11.69</v>
      </c>
      <c r="E67" s="5">
        <v>92.6</v>
      </c>
      <c r="F67" s="5"/>
      <c r="G67" s="5">
        <v>5.3</v>
      </c>
      <c r="H67" s="4">
        <v>3.39</v>
      </c>
      <c r="I67" s="5">
        <v>38.200000000000003</v>
      </c>
      <c r="J67" s="5">
        <v>61.3</v>
      </c>
      <c r="K67" s="5">
        <v>0</v>
      </c>
      <c r="M67" s="4">
        <v>5.18</v>
      </c>
      <c r="N67" s="6">
        <v>80</v>
      </c>
      <c r="P67" s="4">
        <v>0.78</v>
      </c>
      <c r="Q67" s="4">
        <v>0.25</v>
      </c>
      <c r="R67" s="4">
        <v>0.05</v>
      </c>
      <c r="S67" s="15">
        <v>5.0000000000000001E-3</v>
      </c>
      <c r="T67" s="4">
        <v>0.77</v>
      </c>
      <c r="U67" s="4">
        <v>0.01</v>
      </c>
      <c r="V67" s="6">
        <v>7</v>
      </c>
    </row>
    <row r="68" spans="1:22" s="6" customFormat="1" ht="15" customHeight="1" x14ac:dyDescent="0.25">
      <c r="A68" s="8">
        <v>38769.416666666664</v>
      </c>
      <c r="B68" s="26">
        <v>38769.416666666664</v>
      </c>
      <c r="C68" s="4">
        <v>7.25</v>
      </c>
      <c r="D68" s="4">
        <v>12.39</v>
      </c>
      <c r="E68" s="5">
        <v>93.4</v>
      </c>
      <c r="F68" s="5"/>
      <c r="G68" s="5">
        <v>3.5</v>
      </c>
      <c r="H68" s="4">
        <v>1.46</v>
      </c>
      <c r="I68" s="5">
        <v>44</v>
      </c>
      <c r="J68" s="5">
        <v>74.599999999999994</v>
      </c>
      <c r="K68" s="5">
        <v>0</v>
      </c>
      <c r="M68" s="4">
        <v>4.78</v>
      </c>
      <c r="N68" s="6">
        <v>30</v>
      </c>
      <c r="P68" s="4"/>
      <c r="Q68" s="4"/>
      <c r="R68" s="4"/>
      <c r="S68" s="4"/>
      <c r="T68" s="4"/>
      <c r="U68" s="4"/>
    </row>
    <row r="69" spans="1:22" s="6" customFormat="1" ht="15" customHeight="1" x14ac:dyDescent="0.25">
      <c r="A69" s="8">
        <v>38783.436111111114</v>
      </c>
      <c r="B69" s="26">
        <v>38783.436111111114</v>
      </c>
      <c r="C69" s="4">
        <v>7.44</v>
      </c>
      <c r="D69" s="4">
        <v>11.72</v>
      </c>
      <c r="E69" s="5">
        <v>95.5</v>
      </c>
      <c r="F69" s="5"/>
      <c r="G69" s="5">
        <v>6.5</v>
      </c>
      <c r="H69" s="4">
        <v>2.4500000000000002</v>
      </c>
      <c r="I69" s="5">
        <v>45.8</v>
      </c>
      <c r="J69" s="5">
        <v>72.3</v>
      </c>
      <c r="K69" s="5">
        <v>0</v>
      </c>
      <c r="M69" s="4">
        <v>4.9000000000000004</v>
      </c>
      <c r="N69" s="6">
        <v>130</v>
      </c>
      <c r="P69" s="4">
        <v>0.41</v>
      </c>
      <c r="Q69" s="4">
        <v>0.25</v>
      </c>
      <c r="R69" s="4">
        <v>0.05</v>
      </c>
      <c r="S69" s="15">
        <v>5.0000000000000001E-3</v>
      </c>
      <c r="T69" s="4">
        <v>0.4</v>
      </c>
      <c r="U69" s="4">
        <v>0.01</v>
      </c>
      <c r="V69" s="6">
        <v>4</v>
      </c>
    </row>
    <row r="70" spans="1:22" s="6" customFormat="1" ht="15" customHeight="1" x14ac:dyDescent="0.25">
      <c r="A70" s="8">
        <v>38797.420138888891</v>
      </c>
      <c r="B70" s="26">
        <v>38797.420138888891</v>
      </c>
      <c r="C70" s="4">
        <v>7.35</v>
      </c>
      <c r="D70" s="4">
        <v>12.28</v>
      </c>
      <c r="E70" s="5">
        <v>100.4</v>
      </c>
      <c r="F70" s="5"/>
      <c r="G70" s="5">
        <v>6.6</v>
      </c>
      <c r="H70" s="4">
        <v>2.0099999999999998</v>
      </c>
      <c r="I70" s="5">
        <v>51.2</v>
      </c>
      <c r="J70" s="5">
        <v>78.900000000000006</v>
      </c>
      <c r="K70" s="5">
        <v>0</v>
      </c>
      <c r="M70" s="4">
        <v>4.7300000000000004</v>
      </c>
      <c r="N70" s="6">
        <v>13</v>
      </c>
      <c r="P70" s="4"/>
      <c r="Q70" s="4"/>
      <c r="R70" s="4"/>
      <c r="S70" s="4"/>
      <c r="T70" s="4"/>
      <c r="U70" s="4"/>
    </row>
    <row r="71" spans="1:22" s="6" customFormat="1" ht="15" customHeight="1" x14ac:dyDescent="0.25">
      <c r="A71" s="8">
        <v>38811.438194444447</v>
      </c>
      <c r="B71" s="26">
        <v>38811.438194444447</v>
      </c>
      <c r="C71" s="4">
        <v>7.18</v>
      </c>
      <c r="D71" s="4">
        <v>11.74</v>
      </c>
      <c r="E71" s="5">
        <v>98</v>
      </c>
      <c r="F71" s="5"/>
      <c r="G71" s="5">
        <v>7.5</v>
      </c>
      <c r="H71" s="4">
        <v>2.5</v>
      </c>
      <c r="I71" s="5">
        <v>43.7</v>
      </c>
      <c r="J71" s="5">
        <v>65.7</v>
      </c>
      <c r="K71" s="5">
        <v>0</v>
      </c>
      <c r="M71" s="4">
        <v>4.9000000000000004</v>
      </c>
      <c r="N71" s="6">
        <v>50</v>
      </c>
      <c r="P71" s="4">
        <v>0.26</v>
      </c>
      <c r="Q71" s="4">
        <v>0.25</v>
      </c>
      <c r="R71" s="4">
        <v>0.05</v>
      </c>
      <c r="S71" s="4">
        <v>0.02</v>
      </c>
      <c r="T71" s="4">
        <v>0.25</v>
      </c>
      <c r="U71" s="4">
        <v>0.05</v>
      </c>
      <c r="V71" s="6">
        <v>2</v>
      </c>
    </row>
    <row r="72" spans="1:22" s="6" customFormat="1" ht="15" customHeight="1" x14ac:dyDescent="0.25">
      <c r="A72" s="8">
        <v>38825.427083333336</v>
      </c>
      <c r="B72" s="26">
        <v>38825.427083333336</v>
      </c>
      <c r="C72" s="4">
        <v>7.25</v>
      </c>
      <c r="D72" s="4">
        <v>12.26</v>
      </c>
      <c r="E72" s="5">
        <v>101.5</v>
      </c>
      <c r="F72" s="5"/>
      <c r="G72" s="5">
        <v>7.2</v>
      </c>
      <c r="H72" s="4">
        <v>2.97</v>
      </c>
      <c r="I72" s="5">
        <v>41.9</v>
      </c>
      <c r="J72" s="5">
        <v>63.4</v>
      </c>
      <c r="K72" s="5">
        <v>0</v>
      </c>
      <c r="M72" s="4">
        <v>4.9400000000000004</v>
      </c>
      <c r="N72" s="6">
        <v>8</v>
      </c>
      <c r="P72" s="4"/>
      <c r="Q72" s="4"/>
      <c r="R72" s="4"/>
      <c r="S72" s="4"/>
      <c r="T72" s="4"/>
      <c r="U72" s="4"/>
    </row>
    <row r="73" spans="1:22" s="6" customFormat="1" ht="15" customHeight="1" x14ac:dyDescent="0.25">
      <c r="A73" s="8">
        <v>38839.444444444445</v>
      </c>
      <c r="B73" s="26">
        <v>38839.444444444445</v>
      </c>
      <c r="C73" s="4">
        <v>7.28</v>
      </c>
      <c r="D73" s="4">
        <v>12.5</v>
      </c>
      <c r="E73" s="5">
        <v>104.4</v>
      </c>
      <c r="F73" s="5"/>
      <c r="G73" s="5">
        <v>7.5</v>
      </c>
      <c r="H73" s="4">
        <v>1.65</v>
      </c>
      <c r="I73" s="5">
        <v>46.5</v>
      </c>
      <c r="J73" s="5">
        <v>69.8</v>
      </c>
      <c r="K73" s="5">
        <v>0</v>
      </c>
      <c r="M73" s="4">
        <v>4.78</v>
      </c>
      <c r="N73" s="6">
        <v>13</v>
      </c>
      <c r="P73" s="4">
        <v>0.38</v>
      </c>
      <c r="Q73" s="4">
        <v>0.25</v>
      </c>
      <c r="R73" s="4">
        <v>0.05</v>
      </c>
      <c r="S73" s="4">
        <v>0.02</v>
      </c>
      <c r="T73" s="4">
        <v>0.38</v>
      </c>
      <c r="U73" s="4">
        <v>0.01</v>
      </c>
      <c r="V73" s="6">
        <v>2</v>
      </c>
    </row>
    <row r="74" spans="1:22" s="6" customFormat="1" ht="15" customHeight="1" x14ac:dyDescent="0.25">
      <c r="A74" s="8">
        <v>38853.425000000003</v>
      </c>
      <c r="B74" s="26">
        <v>38853.425000000003</v>
      </c>
      <c r="C74" s="4">
        <v>7.39</v>
      </c>
      <c r="D74" s="4">
        <v>11.21</v>
      </c>
      <c r="E74" s="5">
        <v>103</v>
      </c>
      <c r="F74" s="5"/>
      <c r="G74" s="5">
        <v>11.6</v>
      </c>
      <c r="H74" s="4">
        <v>2.27</v>
      </c>
      <c r="I74" s="5">
        <v>44</v>
      </c>
      <c r="J74" s="5">
        <v>59.2</v>
      </c>
      <c r="K74" s="5">
        <v>0</v>
      </c>
      <c r="M74" s="4">
        <v>4.9000000000000004</v>
      </c>
      <c r="N74" s="6">
        <v>23</v>
      </c>
      <c r="P74" s="4"/>
      <c r="Q74" s="4"/>
      <c r="R74" s="4"/>
      <c r="S74" s="4"/>
      <c r="T74" s="4"/>
      <c r="U74" s="4"/>
    </row>
    <row r="75" spans="1:22" s="6" customFormat="1" ht="15" customHeight="1" x14ac:dyDescent="0.25">
      <c r="A75" s="8">
        <v>38867.4375</v>
      </c>
      <c r="B75" s="26">
        <v>38867.4375</v>
      </c>
      <c r="C75" s="4">
        <v>7.31</v>
      </c>
      <c r="D75" s="4">
        <v>10.96</v>
      </c>
      <c r="E75" s="5">
        <v>98.2</v>
      </c>
      <c r="F75" s="5"/>
      <c r="G75" s="5">
        <v>10.199999999999999</v>
      </c>
      <c r="H75" s="4">
        <v>2.25</v>
      </c>
      <c r="I75" s="5">
        <v>46</v>
      </c>
      <c r="J75" s="5">
        <v>64.2</v>
      </c>
      <c r="K75" s="5">
        <v>0</v>
      </c>
      <c r="M75" s="4">
        <v>4.9000000000000004</v>
      </c>
      <c r="N75" s="6">
        <v>50</v>
      </c>
      <c r="P75" s="4">
        <v>0.43</v>
      </c>
      <c r="Q75" s="4">
        <v>0.25</v>
      </c>
      <c r="R75" s="4">
        <v>0.05</v>
      </c>
      <c r="S75" s="15">
        <v>1.4E-2</v>
      </c>
      <c r="T75" s="4">
        <v>0.43</v>
      </c>
      <c r="U75" s="4">
        <v>0.06</v>
      </c>
      <c r="V75" s="6">
        <v>4</v>
      </c>
    </row>
    <row r="76" spans="1:22" s="6" customFormat="1" ht="15" customHeight="1" x14ac:dyDescent="0.25">
      <c r="A76" s="8">
        <v>38881.430555555555</v>
      </c>
      <c r="B76" s="26">
        <v>38881.430555555555</v>
      </c>
      <c r="C76" s="4">
        <v>7.49</v>
      </c>
      <c r="D76" s="4">
        <v>10.77</v>
      </c>
      <c r="E76" s="5">
        <v>100.1</v>
      </c>
      <c r="F76" s="5"/>
      <c r="G76" s="5">
        <v>12.4</v>
      </c>
      <c r="H76" s="4">
        <v>5.7</v>
      </c>
      <c r="I76" s="5">
        <v>53.9</v>
      </c>
      <c r="J76" s="5">
        <v>70.8</v>
      </c>
      <c r="K76" s="5">
        <v>0</v>
      </c>
      <c r="M76" s="4">
        <v>4.8600000000000003</v>
      </c>
      <c r="N76" s="6">
        <v>900</v>
      </c>
      <c r="P76" s="4"/>
      <c r="Q76" s="4"/>
      <c r="R76" s="4"/>
      <c r="S76" s="4"/>
      <c r="T76" s="4"/>
      <c r="U76" s="4"/>
    </row>
    <row r="77" spans="1:22" s="6" customFormat="1" ht="15" customHeight="1" x14ac:dyDescent="0.25">
      <c r="A77" s="8">
        <v>38895.440972222219</v>
      </c>
      <c r="B77" s="26">
        <v>38895.440972222219</v>
      </c>
      <c r="C77" s="4">
        <v>7.56</v>
      </c>
      <c r="D77" s="4">
        <v>9.84</v>
      </c>
      <c r="E77" s="5">
        <v>98.5</v>
      </c>
      <c r="F77" s="5"/>
      <c r="G77" s="5">
        <v>15.2</v>
      </c>
      <c r="H77" s="4">
        <v>1.35</v>
      </c>
      <c r="I77" s="5">
        <v>72.7</v>
      </c>
      <c r="J77" s="5">
        <v>89.4</v>
      </c>
      <c r="K77" s="5">
        <v>0</v>
      </c>
      <c r="M77" s="4">
        <v>4.68</v>
      </c>
      <c r="N77" s="6">
        <v>80</v>
      </c>
      <c r="P77" s="4">
        <v>0.3</v>
      </c>
      <c r="Q77" s="4">
        <v>0.25</v>
      </c>
      <c r="R77" s="4">
        <v>0.05</v>
      </c>
      <c r="S77" s="4">
        <v>0.05</v>
      </c>
      <c r="T77" s="4">
        <v>0.3</v>
      </c>
      <c r="U77" s="4">
        <v>0.01</v>
      </c>
      <c r="V77" s="6">
        <v>2</v>
      </c>
    </row>
    <row r="78" spans="1:22" s="6" customFormat="1" ht="15" customHeight="1" x14ac:dyDescent="0.25">
      <c r="A78" s="8">
        <v>38909.420138888891</v>
      </c>
      <c r="B78" s="26">
        <v>38909.420138888891</v>
      </c>
      <c r="C78" s="4">
        <v>7.69</v>
      </c>
      <c r="D78" s="4">
        <v>10.67</v>
      </c>
      <c r="E78" s="5">
        <v>102.6</v>
      </c>
      <c r="F78" s="5"/>
      <c r="G78" s="5">
        <v>13.5</v>
      </c>
      <c r="H78" s="4">
        <v>0.48</v>
      </c>
      <c r="I78" s="5">
        <v>75.5</v>
      </c>
      <c r="J78" s="5">
        <v>96.5</v>
      </c>
      <c r="K78" s="5">
        <v>0</v>
      </c>
      <c r="M78" s="4">
        <v>4.59</v>
      </c>
      <c r="N78" s="6">
        <v>240</v>
      </c>
      <c r="P78" s="4"/>
      <c r="Q78" s="4"/>
      <c r="R78" s="4"/>
      <c r="S78" s="4"/>
      <c r="T78" s="4"/>
      <c r="U78" s="4"/>
    </row>
    <row r="79" spans="1:22" s="6" customFormat="1" ht="15" customHeight="1" x14ac:dyDescent="0.25">
      <c r="A79" s="8">
        <v>38923.423611111109</v>
      </c>
      <c r="B79" s="26">
        <v>38923.423611111109</v>
      </c>
      <c r="C79" s="4">
        <v>7.61</v>
      </c>
      <c r="D79" s="4">
        <v>10.49</v>
      </c>
      <c r="E79" s="5">
        <v>106.6</v>
      </c>
      <c r="F79" s="5"/>
      <c r="G79" s="5">
        <v>16.2</v>
      </c>
      <c r="H79" s="4">
        <v>0.56000000000000005</v>
      </c>
      <c r="I79" s="5">
        <v>87.5</v>
      </c>
      <c r="J79" s="5">
        <v>104.9</v>
      </c>
      <c r="K79" s="5">
        <v>0.1</v>
      </c>
      <c r="M79" s="4">
        <v>4.58</v>
      </c>
      <c r="N79" s="6">
        <v>300</v>
      </c>
      <c r="P79" s="4">
        <v>0.2</v>
      </c>
      <c r="Q79" s="4">
        <v>0.25</v>
      </c>
      <c r="R79" s="4">
        <v>0.05</v>
      </c>
      <c r="S79" s="4">
        <v>0.02</v>
      </c>
      <c r="T79" s="4">
        <v>0.2</v>
      </c>
      <c r="U79" s="4">
        <v>0.09</v>
      </c>
      <c r="V79" s="6">
        <v>2</v>
      </c>
    </row>
    <row r="80" spans="1:22" s="6" customFormat="1" ht="15" customHeight="1" x14ac:dyDescent="0.25">
      <c r="A80" s="8">
        <v>38937.416666666664</v>
      </c>
      <c r="B80" s="26">
        <v>38937.416666666664</v>
      </c>
      <c r="C80" s="4">
        <v>7.45</v>
      </c>
      <c r="D80" s="4">
        <v>10.4</v>
      </c>
      <c r="E80" s="5">
        <v>100.7</v>
      </c>
      <c r="F80" s="5"/>
      <c r="G80" s="5">
        <v>14</v>
      </c>
      <c r="H80" s="4">
        <v>0.92</v>
      </c>
      <c r="I80" s="5">
        <v>85.9</v>
      </c>
      <c r="J80" s="5">
        <v>109</v>
      </c>
      <c r="K80" s="5">
        <v>0.1</v>
      </c>
      <c r="M80" s="4">
        <v>4.55</v>
      </c>
      <c r="N80" s="6">
        <v>80</v>
      </c>
      <c r="P80" s="4"/>
      <c r="Q80" s="4"/>
      <c r="R80" s="4"/>
      <c r="S80" s="4"/>
      <c r="T80" s="4"/>
      <c r="U80" s="4"/>
    </row>
    <row r="81" spans="1:22" s="6" customFormat="1" ht="15" customHeight="1" x14ac:dyDescent="0.25">
      <c r="A81" s="8">
        <v>38951.420138888891</v>
      </c>
      <c r="B81" s="26">
        <v>38951.420138888891</v>
      </c>
      <c r="C81" s="4">
        <v>7.39</v>
      </c>
      <c r="D81" s="4">
        <v>9.66</v>
      </c>
      <c r="E81" s="5">
        <v>93.5</v>
      </c>
      <c r="F81" s="5"/>
      <c r="G81" s="5">
        <v>13.9</v>
      </c>
      <c r="H81" s="4">
        <v>0.38</v>
      </c>
      <c r="I81" s="5">
        <v>90.7</v>
      </c>
      <c r="J81" s="5">
        <v>115.3</v>
      </c>
      <c r="K81" s="5">
        <v>0.1</v>
      </c>
      <c r="M81" s="4">
        <v>4.55</v>
      </c>
      <c r="N81" s="6">
        <v>500</v>
      </c>
      <c r="P81" s="4">
        <v>0.2</v>
      </c>
      <c r="Q81" s="4">
        <v>0.25</v>
      </c>
      <c r="R81" s="4">
        <v>0.05</v>
      </c>
      <c r="S81" s="4">
        <v>0.04</v>
      </c>
      <c r="T81" s="4">
        <v>0.2</v>
      </c>
      <c r="U81" s="4">
        <v>0.01</v>
      </c>
      <c r="V81" s="6">
        <v>2</v>
      </c>
    </row>
    <row r="82" spans="1:22" s="6" customFormat="1" ht="15" customHeight="1" x14ac:dyDescent="0.25">
      <c r="A82" s="8">
        <v>38965.413194444445</v>
      </c>
      <c r="B82" s="26">
        <v>38965.413194444445</v>
      </c>
      <c r="C82" s="4">
        <v>7.37</v>
      </c>
      <c r="D82" s="4">
        <v>9.98</v>
      </c>
      <c r="E82" s="5">
        <v>94.6</v>
      </c>
      <c r="F82" s="5"/>
      <c r="G82" s="5">
        <v>12.9</v>
      </c>
      <c r="H82" s="4">
        <v>1.26</v>
      </c>
      <c r="I82" s="5">
        <v>79.8</v>
      </c>
      <c r="J82" s="5">
        <v>103.9</v>
      </c>
      <c r="K82" s="5">
        <v>0.1</v>
      </c>
      <c r="M82" s="4">
        <v>4.5599999999999996</v>
      </c>
      <c r="N82" s="6">
        <v>500</v>
      </c>
      <c r="P82" s="4"/>
      <c r="Q82" s="4"/>
      <c r="R82" s="4"/>
      <c r="S82" s="4"/>
      <c r="T82" s="4"/>
      <c r="U82" s="4"/>
    </row>
    <row r="83" spans="1:22" s="6" customFormat="1" ht="15" customHeight="1" x14ac:dyDescent="0.25">
      <c r="A83" s="8">
        <v>38979.435416666667</v>
      </c>
      <c r="B83" s="26">
        <v>38979.435416666667</v>
      </c>
      <c r="C83" s="4">
        <v>7.55</v>
      </c>
      <c r="D83" s="4">
        <v>9.9</v>
      </c>
      <c r="E83" s="5">
        <v>93.1</v>
      </c>
      <c r="F83" s="5"/>
      <c r="G83" s="5">
        <v>12.7</v>
      </c>
      <c r="H83" s="4">
        <v>5.44</v>
      </c>
      <c r="I83" s="5">
        <v>81</v>
      </c>
      <c r="J83" s="5">
        <v>105.8</v>
      </c>
      <c r="K83" s="5">
        <v>0.1</v>
      </c>
      <c r="M83" s="4">
        <v>4.74</v>
      </c>
      <c r="N83" s="6">
        <v>240</v>
      </c>
      <c r="P83" s="4">
        <v>0.31</v>
      </c>
      <c r="Q83" s="4">
        <v>0.66</v>
      </c>
      <c r="R83" s="4">
        <v>0.05</v>
      </c>
      <c r="S83" s="4">
        <v>0.04</v>
      </c>
      <c r="T83" s="4">
        <v>0.3</v>
      </c>
      <c r="U83" s="4">
        <v>0.05</v>
      </c>
      <c r="V83" s="6">
        <v>15</v>
      </c>
    </row>
    <row r="84" spans="1:22" s="6" customFormat="1" ht="15" customHeight="1" x14ac:dyDescent="0.25">
      <c r="A84" s="8">
        <v>38994.444444444445</v>
      </c>
      <c r="B84" s="26">
        <v>38994.444444444445</v>
      </c>
      <c r="C84" s="4">
        <v>7.21</v>
      </c>
      <c r="D84" s="4">
        <v>11.13</v>
      </c>
      <c r="E84" s="5">
        <v>99.1</v>
      </c>
      <c r="F84" s="5"/>
      <c r="G84" s="5">
        <v>10.199999999999999</v>
      </c>
      <c r="H84" s="4">
        <v>1.63</v>
      </c>
      <c r="I84" s="5">
        <v>84.6</v>
      </c>
      <c r="J84" s="5">
        <v>117.6</v>
      </c>
      <c r="K84" s="5">
        <v>0.1</v>
      </c>
      <c r="M84" s="4">
        <v>4.5599999999999996</v>
      </c>
      <c r="N84" s="6">
        <v>300</v>
      </c>
      <c r="P84" s="4"/>
      <c r="Q84" s="4"/>
      <c r="R84" s="4"/>
      <c r="S84" s="4"/>
      <c r="T84" s="4"/>
      <c r="U84" s="4"/>
    </row>
    <row r="85" spans="1:22" s="6" customFormat="1" ht="15" customHeight="1" x14ac:dyDescent="0.25">
      <c r="A85" s="8">
        <v>39006.420138888891</v>
      </c>
      <c r="B85" s="26">
        <v>39006.420138888891</v>
      </c>
      <c r="C85" s="4">
        <v>7.23</v>
      </c>
      <c r="D85" s="4">
        <v>10.27</v>
      </c>
      <c r="E85" s="5">
        <v>92.2</v>
      </c>
      <c r="F85" s="5"/>
      <c r="G85" s="5">
        <v>10.6</v>
      </c>
      <c r="H85" s="4">
        <v>2.63</v>
      </c>
      <c r="I85" s="5">
        <v>77.400000000000006</v>
      </c>
      <c r="J85" s="5">
        <v>106.9</v>
      </c>
      <c r="K85" s="5">
        <v>0.1</v>
      </c>
      <c r="M85" s="4">
        <v>4.7</v>
      </c>
      <c r="N85" s="6">
        <v>500</v>
      </c>
      <c r="P85" s="4">
        <v>0.31</v>
      </c>
      <c r="Q85" s="4">
        <v>0.25</v>
      </c>
      <c r="R85" s="4">
        <v>0.05</v>
      </c>
      <c r="S85" s="15">
        <v>0.01</v>
      </c>
      <c r="T85" s="4">
        <v>0.3</v>
      </c>
      <c r="U85" s="4">
        <v>0.01</v>
      </c>
      <c r="V85" s="6">
        <v>6</v>
      </c>
    </row>
    <row r="86" spans="1:22" s="6" customFormat="1" ht="15" customHeight="1" x14ac:dyDescent="0.25">
      <c r="A86" s="8">
        <v>39021.40625</v>
      </c>
      <c r="B86" s="26">
        <v>39021.40625</v>
      </c>
      <c r="C86" s="4">
        <v>7.23</v>
      </c>
      <c r="D86" s="4">
        <v>12.28</v>
      </c>
      <c r="E86" s="5">
        <v>94.4</v>
      </c>
      <c r="F86" s="5"/>
      <c r="G86" s="5">
        <v>4.3</v>
      </c>
      <c r="H86" s="4">
        <v>0.57999999999999996</v>
      </c>
      <c r="I86" s="5">
        <v>66.2</v>
      </c>
      <c r="J86" s="5">
        <v>109.6</v>
      </c>
      <c r="K86" s="5">
        <v>0</v>
      </c>
      <c r="M86" s="4">
        <v>4.62</v>
      </c>
      <c r="N86" s="6">
        <v>50</v>
      </c>
      <c r="P86" s="4"/>
      <c r="Q86" s="4"/>
      <c r="R86" s="4"/>
      <c r="S86" s="4"/>
      <c r="T86" s="4"/>
      <c r="U86" s="4"/>
    </row>
    <row r="87" spans="1:22" s="6" customFormat="1" ht="15" customHeight="1" x14ac:dyDescent="0.25">
      <c r="A87" s="8">
        <v>39035.434027777781</v>
      </c>
      <c r="B87" s="26">
        <v>39035.434027777781</v>
      </c>
      <c r="C87" s="4">
        <v>7.02</v>
      </c>
      <c r="D87" s="4">
        <v>11.53</v>
      </c>
      <c r="E87" s="5">
        <v>95.6</v>
      </c>
      <c r="F87" s="5"/>
      <c r="G87" s="5">
        <v>7.2</v>
      </c>
      <c r="H87" s="4">
        <v>107.4</v>
      </c>
      <c r="I87" s="5">
        <v>48.3</v>
      </c>
      <c r="J87" s="5">
        <v>73.3</v>
      </c>
      <c r="K87" s="5">
        <v>0</v>
      </c>
      <c r="M87" s="4">
        <v>5.0999999999999996</v>
      </c>
      <c r="N87" s="6">
        <v>50</v>
      </c>
      <c r="P87" s="4">
        <v>0.98</v>
      </c>
      <c r="Q87" s="4">
        <v>0.8</v>
      </c>
      <c r="R87" s="4">
        <v>0.23</v>
      </c>
      <c r="S87" s="4">
        <v>7.0000000000000007E-2</v>
      </c>
      <c r="T87" s="4">
        <v>0.96</v>
      </c>
      <c r="U87" s="4">
        <v>7.0000000000000007E-2</v>
      </c>
      <c r="V87" s="6">
        <v>196</v>
      </c>
    </row>
    <row r="88" spans="1:22" s="6" customFormat="1" ht="15" customHeight="1" x14ac:dyDescent="0.25">
      <c r="A88" s="8">
        <v>39052.454861111109</v>
      </c>
      <c r="B88" s="26">
        <v>39052.454861111109</v>
      </c>
      <c r="C88" s="4">
        <v>7.12</v>
      </c>
      <c r="D88" s="4">
        <v>12.55</v>
      </c>
      <c r="E88" s="5">
        <v>97.1</v>
      </c>
      <c r="F88" s="5"/>
      <c r="G88" s="5">
        <v>4.5</v>
      </c>
      <c r="H88" s="4">
        <v>10.39</v>
      </c>
      <c r="I88" s="5">
        <v>49</v>
      </c>
      <c r="J88" s="5">
        <v>80.5</v>
      </c>
      <c r="K88" s="5">
        <v>0</v>
      </c>
      <c r="M88" s="4">
        <v>4.82</v>
      </c>
      <c r="P88" s="4"/>
      <c r="Q88" s="4"/>
      <c r="R88" s="4"/>
      <c r="S88" s="4"/>
      <c r="T88" s="4"/>
      <c r="U88" s="4"/>
    </row>
    <row r="89" spans="1:22" s="6" customFormat="1" ht="15" customHeight="1" x14ac:dyDescent="0.25">
      <c r="A89" s="8">
        <v>39064.423611111109</v>
      </c>
      <c r="B89" s="26">
        <v>39064.423611111109</v>
      </c>
      <c r="C89" s="4">
        <v>7.4</v>
      </c>
      <c r="D89" s="4">
        <v>12.22</v>
      </c>
      <c r="E89" s="5">
        <v>99.6</v>
      </c>
      <c r="F89" s="5"/>
      <c r="G89" s="5">
        <v>6.5</v>
      </c>
      <c r="H89" s="4">
        <v>900</v>
      </c>
      <c r="I89" s="5">
        <v>35.4</v>
      </c>
      <c r="J89" s="5">
        <v>54.6</v>
      </c>
      <c r="K89" s="5">
        <v>0</v>
      </c>
      <c r="M89" s="4">
        <v>5.45</v>
      </c>
      <c r="N89" s="6">
        <v>130</v>
      </c>
      <c r="P89" s="4">
        <v>0.48</v>
      </c>
      <c r="Q89" s="4">
        <v>1.34</v>
      </c>
      <c r="R89" s="4">
        <v>1.9</v>
      </c>
      <c r="S89" s="4">
        <v>0.27</v>
      </c>
      <c r="T89" s="4">
        <v>0.44</v>
      </c>
      <c r="U89" s="4">
        <v>7.0000000000000007E-2</v>
      </c>
      <c r="V89" s="6">
        <v>1720</v>
      </c>
    </row>
    <row r="90" spans="1:22" s="6" customFormat="1" ht="15" customHeight="1" x14ac:dyDescent="0.25">
      <c r="A90" s="8">
        <v>39078.451388888891</v>
      </c>
      <c r="B90" s="26">
        <v>39078.451388888891</v>
      </c>
      <c r="C90" s="4">
        <v>7.43</v>
      </c>
      <c r="D90" s="4">
        <v>12.34</v>
      </c>
      <c r="E90" s="5">
        <v>98.2</v>
      </c>
      <c r="F90" s="5"/>
      <c r="G90" s="5">
        <v>5.6</v>
      </c>
      <c r="H90" s="4">
        <v>7.6</v>
      </c>
      <c r="I90" s="5">
        <v>44.6</v>
      </c>
      <c r="J90" s="5">
        <v>70.900000000000006</v>
      </c>
      <c r="K90" s="5">
        <v>0</v>
      </c>
      <c r="M90" s="4">
        <v>5.2</v>
      </c>
      <c r="N90" s="6">
        <v>23</v>
      </c>
      <c r="P90" s="4"/>
      <c r="Q90" s="4"/>
      <c r="R90" s="4"/>
      <c r="S90" s="4"/>
      <c r="T90" s="4"/>
      <c r="U90" s="4"/>
    </row>
    <row r="91" spans="1:22" s="6" customFormat="1" ht="15" customHeight="1" x14ac:dyDescent="0.25">
      <c r="A91" s="8">
        <v>39091.465277777781</v>
      </c>
      <c r="B91" s="26">
        <v>39091.465277777781</v>
      </c>
      <c r="C91" s="4">
        <v>7.25</v>
      </c>
      <c r="D91" s="4">
        <v>12.77</v>
      </c>
      <c r="E91" s="5">
        <v>104.6</v>
      </c>
      <c r="F91" s="5"/>
      <c r="G91" s="5">
        <v>6.7</v>
      </c>
      <c r="H91" s="4">
        <v>38.299999999999997</v>
      </c>
      <c r="I91" s="5">
        <v>40.200000000000003</v>
      </c>
      <c r="J91" s="5">
        <v>61.8</v>
      </c>
      <c r="K91" s="5">
        <v>0</v>
      </c>
      <c r="M91" s="4">
        <v>5.55</v>
      </c>
      <c r="N91" s="6">
        <v>8</v>
      </c>
      <c r="P91" s="4">
        <v>0.85</v>
      </c>
      <c r="Q91" s="4">
        <v>0.25</v>
      </c>
      <c r="R91" s="4">
        <v>0.05</v>
      </c>
      <c r="S91" s="4">
        <v>0.03</v>
      </c>
      <c r="T91" s="4">
        <v>0.83</v>
      </c>
      <c r="U91" s="4">
        <v>0.06</v>
      </c>
      <c r="V91" s="6">
        <v>80</v>
      </c>
    </row>
    <row r="92" spans="1:22" s="6" customFormat="1" ht="15" customHeight="1" x14ac:dyDescent="0.25">
      <c r="A92" s="8">
        <v>39105.423611111109</v>
      </c>
      <c r="B92" s="26">
        <v>39105.423611111109</v>
      </c>
      <c r="C92" s="4">
        <v>7.24</v>
      </c>
      <c r="D92" s="4">
        <v>12.38</v>
      </c>
      <c r="E92" s="5">
        <v>99.8</v>
      </c>
      <c r="F92" s="5"/>
      <c r="G92" s="5">
        <v>5.7</v>
      </c>
      <c r="H92" s="4">
        <v>83.5</v>
      </c>
      <c r="I92" s="5">
        <v>36.299999999999997</v>
      </c>
      <c r="J92" s="5">
        <v>57.6</v>
      </c>
      <c r="K92" s="5">
        <v>0</v>
      </c>
      <c r="M92" s="4">
        <v>5.45</v>
      </c>
      <c r="N92" s="6">
        <v>30</v>
      </c>
      <c r="P92" s="4"/>
      <c r="Q92" s="4"/>
      <c r="R92" s="4"/>
      <c r="S92" s="4"/>
      <c r="T92" s="4"/>
      <c r="U92" s="4"/>
    </row>
    <row r="93" spans="1:22" s="6" customFormat="1" ht="15" customHeight="1" x14ac:dyDescent="0.25">
      <c r="A93" s="8">
        <v>39119.427083333336</v>
      </c>
      <c r="B93" s="26">
        <v>39119.427083333336</v>
      </c>
      <c r="C93" s="4">
        <v>7.38</v>
      </c>
      <c r="D93" s="4">
        <v>12.42</v>
      </c>
      <c r="E93" s="5">
        <v>98.4</v>
      </c>
      <c r="F93" s="5"/>
      <c r="G93" s="5">
        <v>5.5</v>
      </c>
      <c r="H93" s="4">
        <v>1.74</v>
      </c>
      <c r="I93" s="5">
        <v>45.2</v>
      </c>
      <c r="J93" s="5">
        <v>71.900000000000006</v>
      </c>
      <c r="K93" s="5">
        <v>0</v>
      </c>
      <c r="M93" s="4">
        <v>5.0199999999999996</v>
      </c>
      <c r="N93" s="6">
        <v>30</v>
      </c>
      <c r="P93" s="4">
        <v>0.59</v>
      </c>
      <c r="Q93" s="4">
        <v>0.25</v>
      </c>
      <c r="R93" s="4">
        <v>0.05</v>
      </c>
      <c r="S93" s="4">
        <v>2.4E-2</v>
      </c>
      <c r="T93" s="4">
        <v>0.59</v>
      </c>
      <c r="U93" s="4">
        <v>0.04</v>
      </c>
      <c r="V93" s="6">
        <v>2</v>
      </c>
    </row>
    <row r="94" spans="1:22" s="6" customFormat="1" ht="15" customHeight="1" x14ac:dyDescent="0.25">
      <c r="A94" s="8">
        <v>39133.427083333336</v>
      </c>
      <c r="B94" s="26">
        <v>39133.427083333336</v>
      </c>
      <c r="C94" s="4">
        <v>7.07</v>
      </c>
      <c r="D94" s="4">
        <v>12.11</v>
      </c>
      <c r="E94" s="5">
        <v>96.5</v>
      </c>
      <c r="F94" s="5"/>
      <c r="G94" s="5">
        <v>5.7</v>
      </c>
      <c r="H94" s="4">
        <v>47.1</v>
      </c>
      <c r="I94" s="5">
        <v>33.6</v>
      </c>
      <c r="J94" s="5">
        <v>53.2</v>
      </c>
      <c r="K94" s="5">
        <v>0</v>
      </c>
      <c r="M94" s="4">
        <v>6</v>
      </c>
      <c r="N94" s="6">
        <v>23</v>
      </c>
      <c r="P94" s="4"/>
      <c r="Q94" s="4"/>
      <c r="R94" s="4"/>
      <c r="S94" s="4"/>
      <c r="T94" s="4"/>
      <c r="U94" s="4"/>
    </row>
    <row r="95" spans="1:22" s="6" customFormat="1" ht="15" customHeight="1" x14ac:dyDescent="0.25">
      <c r="A95" s="8">
        <v>39147.423611111109</v>
      </c>
      <c r="B95" s="26">
        <v>39147.423611111109</v>
      </c>
      <c r="C95" s="4">
        <v>7.17</v>
      </c>
      <c r="D95" s="4">
        <v>12.02</v>
      </c>
      <c r="E95" s="5">
        <v>98.9</v>
      </c>
      <c r="F95" s="5"/>
      <c r="G95" s="5">
        <v>7</v>
      </c>
      <c r="H95" s="4">
        <v>2.88</v>
      </c>
      <c r="I95" s="5">
        <v>42.6</v>
      </c>
      <c r="J95" s="5">
        <v>64.7</v>
      </c>
      <c r="K95" s="5">
        <v>0</v>
      </c>
      <c r="M95" s="4">
        <v>5.14</v>
      </c>
      <c r="N95" s="6">
        <v>8</v>
      </c>
      <c r="P95" s="4">
        <v>0.51</v>
      </c>
      <c r="Q95" s="4">
        <v>0.25</v>
      </c>
      <c r="R95" s="4">
        <v>0.05</v>
      </c>
      <c r="S95" s="4">
        <v>0.02</v>
      </c>
      <c r="T95" s="4">
        <v>0.51</v>
      </c>
      <c r="U95" s="4">
        <v>0.03</v>
      </c>
      <c r="V95" s="6">
        <v>5</v>
      </c>
    </row>
    <row r="96" spans="1:22" s="6" customFormat="1" ht="15" customHeight="1" x14ac:dyDescent="0.25">
      <c r="A96" s="8">
        <v>39161.425000000003</v>
      </c>
      <c r="B96" s="26">
        <v>39161.425000000003</v>
      </c>
      <c r="C96" s="4">
        <v>7.68</v>
      </c>
      <c r="D96" s="4">
        <v>11.42</v>
      </c>
      <c r="E96" s="5">
        <v>93.7</v>
      </c>
      <c r="F96" s="5"/>
      <c r="G96" s="5">
        <v>6.8</v>
      </c>
      <c r="H96" s="4">
        <v>6.34</v>
      </c>
      <c r="I96" s="5">
        <v>39.4</v>
      </c>
      <c r="J96" s="5">
        <v>60.5</v>
      </c>
      <c r="K96" s="5">
        <v>0</v>
      </c>
      <c r="M96" s="4">
        <v>5.3</v>
      </c>
      <c r="N96" s="6">
        <v>2</v>
      </c>
      <c r="P96" s="4"/>
      <c r="Q96" s="4"/>
      <c r="R96" s="4"/>
      <c r="S96" s="4"/>
      <c r="T96" s="4"/>
      <c r="U96" s="4"/>
    </row>
    <row r="97" spans="1:22" s="6" customFormat="1" ht="15" customHeight="1" x14ac:dyDescent="0.25">
      <c r="A97" s="8">
        <v>39175.444444444445</v>
      </c>
      <c r="B97" s="26">
        <v>39175.444444444445</v>
      </c>
      <c r="C97" s="4">
        <v>6.84</v>
      </c>
      <c r="D97" s="4">
        <v>12.25</v>
      </c>
      <c r="E97" s="5">
        <v>97.5</v>
      </c>
      <c r="F97" s="5"/>
      <c r="G97" s="5">
        <v>5.6</v>
      </c>
      <c r="H97" s="4">
        <v>2.46</v>
      </c>
      <c r="I97" s="5">
        <v>44.6</v>
      </c>
      <c r="J97" s="5">
        <v>70.900000000000006</v>
      </c>
      <c r="K97" s="5">
        <v>0</v>
      </c>
      <c r="M97" s="4">
        <v>5.08</v>
      </c>
      <c r="N97" s="6">
        <v>2</v>
      </c>
      <c r="P97" s="4">
        <v>0.73</v>
      </c>
      <c r="Q97" s="4">
        <v>0.25</v>
      </c>
      <c r="R97" s="4">
        <v>0.05</v>
      </c>
      <c r="S97" s="4">
        <v>0.02</v>
      </c>
      <c r="T97" s="4">
        <v>0.72</v>
      </c>
      <c r="U97" s="4">
        <v>0.04</v>
      </c>
      <c r="V97" s="6">
        <v>2</v>
      </c>
    </row>
    <row r="98" spans="1:22" s="6" customFormat="1" ht="15" customHeight="1" x14ac:dyDescent="0.25">
      <c r="A98" s="8">
        <v>39189.423611111109</v>
      </c>
      <c r="B98" s="26">
        <v>39189.423611111109</v>
      </c>
      <c r="C98" s="4">
        <v>7.34</v>
      </c>
      <c r="D98" s="4">
        <v>11.18</v>
      </c>
      <c r="E98" s="5">
        <v>94.1</v>
      </c>
      <c r="F98" s="5"/>
      <c r="G98" s="5">
        <v>7.8</v>
      </c>
      <c r="H98" s="4">
        <v>2.4300000000000002</v>
      </c>
      <c r="I98" s="5">
        <v>47.4</v>
      </c>
      <c r="J98" s="5">
        <v>70.7</v>
      </c>
      <c r="K98" s="5">
        <v>0</v>
      </c>
      <c r="M98" s="4">
        <v>5</v>
      </c>
      <c r="N98" s="6">
        <v>30</v>
      </c>
      <c r="P98" s="4"/>
      <c r="Q98" s="4"/>
      <c r="R98" s="4"/>
      <c r="S98" s="4"/>
      <c r="T98" s="4"/>
      <c r="U98" s="4"/>
    </row>
    <row r="99" spans="1:22" s="6" customFormat="1" ht="15" customHeight="1" x14ac:dyDescent="0.25">
      <c r="A99" s="8">
        <v>39203.438888888886</v>
      </c>
      <c r="B99" s="26">
        <v>39203.438888888886</v>
      </c>
      <c r="C99" s="4">
        <v>7.26</v>
      </c>
      <c r="D99" s="4">
        <v>11.25</v>
      </c>
      <c r="E99" s="5">
        <v>95.3</v>
      </c>
      <c r="F99" s="5"/>
      <c r="G99" s="5">
        <v>8.1999999999999993</v>
      </c>
      <c r="H99" s="4">
        <v>2.37</v>
      </c>
      <c r="I99" s="5">
        <v>48.4</v>
      </c>
      <c r="J99" s="5">
        <v>71.3</v>
      </c>
      <c r="K99" s="5">
        <v>0</v>
      </c>
      <c r="M99" s="4">
        <v>5.04</v>
      </c>
      <c r="N99" s="6">
        <v>13</v>
      </c>
      <c r="P99" s="4">
        <v>0.37</v>
      </c>
      <c r="Q99" s="4">
        <v>0.25</v>
      </c>
      <c r="R99" s="4">
        <v>0.05</v>
      </c>
      <c r="S99" s="4">
        <v>0.02</v>
      </c>
      <c r="T99" s="4">
        <v>0.36</v>
      </c>
      <c r="U99" s="4">
        <v>0.01</v>
      </c>
      <c r="V99" s="6">
        <v>2</v>
      </c>
    </row>
    <row r="100" spans="1:22" s="6" customFormat="1" ht="15" customHeight="1" x14ac:dyDescent="0.25">
      <c r="A100" s="8">
        <v>39217.430555555555</v>
      </c>
      <c r="B100" s="26">
        <v>39217.430555555555</v>
      </c>
      <c r="C100" s="4">
        <v>7.3</v>
      </c>
      <c r="D100" s="4">
        <v>12.06</v>
      </c>
      <c r="E100" s="5">
        <v>109</v>
      </c>
      <c r="F100" s="5"/>
      <c r="G100" s="5">
        <v>10.8</v>
      </c>
      <c r="H100" s="4">
        <v>1.1399999999999999</v>
      </c>
      <c r="I100" s="5">
        <v>60.1</v>
      </c>
      <c r="J100" s="5">
        <v>82.5</v>
      </c>
      <c r="K100" s="5">
        <v>0</v>
      </c>
      <c r="M100" s="4">
        <v>4</v>
      </c>
      <c r="N100" s="6">
        <v>30</v>
      </c>
      <c r="P100" s="4"/>
      <c r="Q100" s="4"/>
      <c r="R100" s="4"/>
      <c r="S100" s="4"/>
      <c r="T100" s="4"/>
      <c r="U100" s="4"/>
    </row>
    <row r="101" spans="1:22" s="6" customFormat="1" ht="15" customHeight="1" x14ac:dyDescent="0.25">
      <c r="A101" s="8">
        <v>39231.451388888891</v>
      </c>
      <c r="B101" s="26">
        <v>39231.451388888891</v>
      </c>
      <c r="C101" s="4">
        <v>7.3</v>
      </c>
      <c r="D101" s="4">
        <v>11.1</v>
      </c>
      <c r="E101" s="5">
        <v>102.5</v>
      </c>
      <c r="F101" s="5"/>
      <c r="G101" s="5">
        <v>11.7</v>
      </c>
      <c r="H101" s="4">
        <v>1.0900000000000001</v>
      </c>
      <c r="I101" s="5">
        <v>65.5</v>
      </c>
      <c r="J101" s="5">
        <v>87.2</v>
      </c>
      <c r="K101" s="5">
        <v>0</v>
      </c>
      <c r="M101" s="4">
        <v>4.8600000000000003</v>
      </c>
      <c r="N101" s="6">
        <v>50</v>
      </c>
      <c r="P101" s="4">
        <v>0.28000000000000003</v>
      </c>
      <c r="Q101" s="4">
        <v>0.25</v>
      </c>
      <c r="R101" s="4">
        <v>0.05</v>
      </c>
      <c r="S101" s="4">
        <v>4.7E-2</v>
      </c>
      <c r="T101" s="4">
        <v>0.27</v>
      </c>
      <c r="U101" s="4">
        <v>0.03</v>
      </c>
      <c r="V101" s="6">
        <v>2</v>
      </c>
    </row>
    <row r="102" spans="1:22" s="6" customFormat="1" ht="15" customHeight="1" x14ac:dyDescent="0.25">
      <c r="A102" s="8">
        <v>39245.4375</v>
      </c>
      <c r="B102" s="26">
        <v>39245.4375</v>
      </c>
      <c r="C102" s="4">
        <v>7.3</v>
      </c>
      <c r="D102" s="4">
        <v>10.53</v>
      </c>
      <c r="E102" s="5">
        <v>97.1</v>
      </c>
      <c r="F102" s="5"/>
      <c r="G102" s="5">
        <v>11.6</v>
      </c>
      <c r="H102" s="4">
        <v>0.89</v>
      </c>
      <c r="I102" s="5">
        <v>69</v>
      </c>
      <c r="J102" s="5">
        <v>92.6</v>
      </c>
      <c r="K102" s="5">
        <v>0</v>
      </c>
      <c r="M102" s="4">
        <v>4.88</v>
      </c>
      <c r="N102" s="6">
        <v>130</v>
      </c>
      <c r="P102" s="4"/>
      <c r="Q102" s="4"/>
      <c r="R102" s="4"/>
      <c r="S102" s="4"/>
      <c r="T102" s="4"/>
      <c r="U102" s="4"/>
    </row>
    <row r="103" spans="1:22" s="6" customFormat="1" ht="15" customHeight="1" x14ac:dyDescent="0.25">
      <c r="A103" s="8">
        <v>39259.440972222219</v>
      </c>
      <c r="B103" s="26">
        <v>39259.440972222219</v>
      </c>
      <c r="C103" s="4">
        <v>7.18</v>
      </c>
      <c r="D103" s="4">
        <v>11.23</v>
      </c>
      <c r="E103" s="5">
        <v>103.1</v>
      </c>
      <c r="F103" s="5"/>
      <c r="G103" s="5">
        <v>11.1</v>
      </c>
      <c r="H103" s="4">
        <v>2.62</v>
      </c>
      <c r="I103" s="5">
        <v>53.4</v>
      </c>
      <c r="J103" s="5">
        <v>72.7</v>
      </c>
      <c r="K103" s="5">
        <v>0</v>
      </c>
      <c r="M103" s="4">
        <v>5</v>
      </c>
      <c r="N103" s="6">
        <v>50</v>
      </c>
      <c r="P103" s="4">
        <v>0.28000000000000003</v>
      </c>
      <c r="Q103" s="4">
        <v>0.54</v>
      </c>
      <c r="R103" s="4">
        <v>0.05</v>
      </c>
      <c r="S103" s="4">
        <v>0.02</v>
      </c>
      <c r="T103" s="4">
        <v>0.27</v>
      </c>
      <c r="U103" s="4">
        <v>0.02</v>
      </c>
      <c r="V103" s="6">
        <v>5</v>
      </c>
    </row>
    <row r="104" spans="1:22" s="6" customFormat="1" ht="15" customHeight="1" x14ac:dyDescent="0.25">
      <c r="A104" s="8">
        <v>39273.402777777781</v>
      </c>
      <c r="B104" s="26">
        <v>39273.402777777781</v>
      </c>
      <c r="C104" s="4">
        <v>7.18</v>
      </c>
      <c r="D104" s="4">
        <v>10.56</v>
      </c>
      <c r="E104" s="5">
        <v>104.6</v>
      </c>
      <c r="F104" s="5"/>
      <c r="G104" s="5">
        <v>14.3</v>
      </c>
      <c r="H104" s="4">
        <v>1.1000000000000001</v>
      </c>
      <c r="I104" s="5">
        <v>81.400000000000006</v>
      </c>
      <c r="J104" s="5">
        <v>102.3</v>
      </c>
      <c r="K104" s="5">
        <v>0.1</v>
      </c>
      <c r="M104" s="4">
        <v>4.8</v>
      </c>
      <c r="N104" s="6">
        <v>170</v>
      </c>
      <c r="P104" s="4"/>
      <c r="Q104" s="4"/>
      <c r="R104" s="4"/>
      <c r="S104" s="4"/>
      <c r="T104" s="4"/>
      <c r="U104" s="4"/>
    </row>
    <row r="105" spans="1:22" s="6" customFormat="1" ht="15" customHeight="1" x14ac:dyDescent="0.25">
      <c r="A105" s="8">
        <v>39287.440972222219</v>
      </c>
      <c r="B105" s="26">
        <v>39287.440972222219</v>
      </c>
      <c r="C105" s="4">
        <v>7.38</v>
      </c>
      <c r="D105" s="4">
        <v>9.4700000000000006</v>
      </c>
      <c r="E105" s="5">
        <v>92.7</v>
      </c>
      <c r="F105" s="5"/>
      <c r="G105" s="5">
        <v>14.3</v>
      </c>
      <c r="H105" s="4">
        <v>0.79</v>
      </c>
      <c r="I105" s="5">
        <v>77.3</v>
      </c>
      <c r="J105" s="5">
        <v>97.5</v>
      </c>
      <c r="K105" s="5">
        <v>0</v>
      </c>
      <c r="M105" s="4">
        <v>4.9800000000000004</v>
      </c>
      <c r="N105" s="6">
        <v>80</v>
      </c>
      <c r="P105" s="4">
        <v>0.24</v>
      </c>
      <c r="Q105" s="4">
        <v>0.25</v>
      </c>
      <c r="R105" s="4">
        <v>0.05</v>
      </c>
      <c r="S105" s="4">
        <v>0.03</v>
      </c>
      <c r="T105" s="4">
        <v>0.24</v>
      </c>
      <c r="U105" s="4">
        <v>0.01</v>
      </c>
      <c r="V105" s="6">
        <v>2</v>
      </c>
    </row>
    <row r="106" spans="1:22" s="6" customFormat="1" ht="15" customHeight="1" x14ac:dyDescent="0.25">
      <c r="A106" s="8">
        <v>39301.423611111109</v>
      </c>
      <c r="B106" s="26">
        <v>39301.423611111109</v>
      </c>
      <c r="C106" s="4">
        <v>7.09</v>
      </c>
      <c r="D106" s="4">
        <v>9.9</v>
      </c>
      <c r="E106" s="5">
        <v>97.3</v>
      </c>
      <c r="F106" s="5"/>
      <c r="G106" s="5">
        <v>14.6</v>
      </c>
      <c r="H106" s="4">
        <v>0.88</v>
      </c>
      <c r="I106" s="5">
        <v>92.2</v>
      </c>
      <c r="J106" s="5">
        <v>115.1</v>
      </c>
      <c r="K106" s="5">
        <v>0.1</v>
      </c>
      <c r="M106" s="4">
        <v>4.76</v>
      </c>
      <c r="N106" s="6">
        <v>23</v>
      </c>
      <c r="P106" s="4"/>
      <c r="Q106" s="4"/>
      <c r="R106" s="4"/>
      <c r="S106" s="4"/>
      <c r="T106" s="4"/>
      <c r="U106" s="4"/>
    </row>
    <row r="107" spans="1:22" s="6" customFormat="1" ht="15" customHeight="1" x14ac:dyDescent="0.25">
      <c r="A107" s="8">
        <v>39315.4375</v>
      </c>
      <c r="B107" s="26">
        <v>39315.4375</v>
      </c>
      <c r="C107" s="4">
        <v>7.1</v>
      </c>
      <c r="D107" s="4">
        <v>9.82</v>
      </c>
      <c r="E107" s="5">
        <v>96.1</v>
      </c>
      <c r="F107" s="5"/>
      <c r="G107" s="5">
        <v>14</v>
      </c>
      <c r="H107" s="4">
        <v>3.15</v>
      </c>
      <c r="I107" s="5">
        <v>85.8</v>
      </c>
      <c r="J107" s="5">
        <v>108.4</v>
      </c>
      <c r="K107" s="5">
        <v>0.1</v>
      </c>
      <c r="M107" s="4">
        <v>4.88</v>
      </c>
      <c r="N107" s="6">
        <v>3000</v>
      </c>
      <c r="P107" s="4">
        <v>0.28999999999999998</v>
      </c>
      <c r="Q107" s="4">
        <v>0.25</v>
      </c>
      <c r="R107" s="4">
        <v>0.05</v>
      </c>
      <c r="S107" s="4">
        <v>0.06</v>
      </c>
      <c r="T107" s="4">
        <v>0.28000000000000003</v>
      </c>
      <c r="U107" s="4">
        <v>0.02</v>
      </c>
      <c r="V107" s="6">
        <v>4</v>
      </c>
    </row>
    <row r="108" spans="1:22" s="6" customFormat="1" ht="15" customHeight="1" x14ac:dyDescent="0.25">
      <c r="A108" s="8">
        <v>39329.413194444445</v>
      </c>
      <c r="B108" s="26">
        <v>39329.413194444445</v>
      </c>
      <c r="C108" s="4">
        <v>7.21</v>
      </c>
      <c r="D108" s="4">
        <v>10.15</v>
      </c>
      <c r="E108" s="5">
        <v>101.5</v>
      </c>
      <c r="F108" s="5"/>
      <c r="G108" s="5">
        <v>14.1</v>
      </c>
      <c r="H108" s="4">
        <v>0.88</v>
      </c>
      <c r="I108" s="5">
        <v>93.4</v>
      </c>
      <c r="J108" s="5">
        <v>117.9</v>
      </c>
      <c r="K108" s="5">
        <v>0.1</v>
      </c>
      <c r="M108" s="4">
        <v>4.76</v>
      </c>
      <c r="N108" s="6">
        <v>300</v>
      </c>
      <c r="P108" s="4"/>
      <c r="Q108" s="4"/>
      <c r="R108" s="4"/>
      <c r="S108" s="4"/>
      <c r="T108" s="4"/>
      <c r="U108" s="4"/>
    </row>
    <row r="109" spans="1:22" s="6" customFormat="1" ht="15" customHeight="1" x14ac:dyDescent="0.25">
      <c r="A109" s="8">
        <v>39343.434027777781</v>
      </c>
      <c r="B109" s="26">
        <v>39343.434027777781</v>
      </c>
      <c r="C109" s="4">
        <v>7.2</v>
      </c>
      <c r="D109" s="4">
        <v>10.86</v>
      </c>
      <c r="E109" s="5">
        <v>101.2</v>
      </c>
      <c r="F109" s="5"/>
      <c r="G109" s="5">
        <v>12.2</v>
      </c>
      <c r="H109" s="4">
        <v>0.51</v>
      </c>
      <c r="I109" s="5">
        <v>91</v>
      </c>
      <c r="J109" s="5">
        <v>120.4</v>
      </c>
      <c r="K109" s="5">
        <v>0.1</v>
      </c>
      <c r="M109" s="4">
        <v>4.76</v>
      </c>
      <c r="N109" s="6">
        <v>300</v>
      </c>
      <c r="P109" s="4">
        <v>0.15</v>
      </c>
      <c r="Q109" s="4">
        <v>0.25</v>
      </c>
      <c r="R109" s="4">
        <v>0.05</v>
      </c>
      <c r="S109" s="4">
        <v>0.02</v>
      </c>
      <c r="T109" s="4">
        <v>0.15</v>
      </c>
      <c r="U109" s="4">
        <v>0.01</v>
      </c>
      <c r="V109" s="6">
        <v>2</v>
      </c>
    </row>
    <row r="110" spans="1:22" s="6" customFormat="1" ht="15" customHeight="1" x14ac:dyDescent="0.25">
      <c r="A110" s="8">
        <v>39357.4375</v>
      </c>
      <c r="B110" s="26">
        <v>39357.4375</v>
      </c>
      <c r="C110" s="4">
        <v>7</v>
      </c>
      <c r="D110" s="4">
        <v>10.46</v>
      </c>
      <c r="E110" s="5">
        <v>94</v>
      </c>
      <c r="F110" s="5"/>
      <c r="G110" s="5">
        <v>10.4</v>
      </c>
      <c r="H110" s="4">
        <v>7.32</v>
      </c>
      <c r="I110" s="5">
        <v>50.1</v>
      </c>
      <c r="J110" s="5">
        <v>69.7</v>
      </c>
      <c r="K110" s="5">
        <v>0</v>
      </c>
      <c r="M110" s="4"/>
      <c r="N110" s="6">
        <v>130</v>
      </c>
      <c r="P110" s="4"/>
      <c r="Q110" s="4"/>
      <c r="R110" s="4"/>
      <c r="S110" s="4"/>
      <c r="T110" s="4"/>
      <c r="U110" s="4"/>
    </row>
    <row r="111" spans="1:22" s="6" customFormat="1" ht="15" customHeight="1" x14ac:dyDescent="0.25">
      <c r="A111" s="8">
        <v>39371.4375</v>
      </c>
      <c r="B111" s="26">
        <v>39371.4375</v>
      </c>
      <c r="C111" s="4">
        <v>7.13</v>
      </c>
      <c r="D111" s="4">
        <v>10.14</v>
      </c>
      <c r="E111" s="5">
        <v>89</v>
      </c>
      <c r="F111" s="5"/>
      <c r="G111" s="5">
        <v>9.8000000000000007</v>
      </c>
      <c r="H111" s="4">
        <v>1.88</v>
      </c>
      <c r="I111" s="5">
        <v>67.099999999999994</v>
      </c>
      <c r="J111" s="5">
        <v>94.4</v>
      </c>
      <c r="K111" s="5">
        <v>0</v>
      </c>
      <c r="M111" s="4">
        <v>4.9000000000000004</v>
      </c>
      <c r="N111" s="6">
        <v>30</v>
      </c>
      <c r="P111" s="4">
        <v>0.41</v>
      </c>
      <c r="Q111" s="4">
        <v>0.25</v>
      </c>
      <c r="R111" s="4">
        <v>0.05</v>
      </c>
      <c r="S111" s="15">
        <v>0.01</v>
      </c>
      <c r="T111" s="4">
        <v>0.4</v>
      </c>
      <c r="U111" s="4">
        <v>0.01</v>
      </c>
      <c r="V111" s="6">
        <v>2</v>
      </c>
    </row>
    <row r="112" spans="1:22" s="6" customFormat="1" ht="15" customHeight="1" x14ac:dyDescent="0.25">
      <c r="A112" s="8">
        <v>39385.451388888891</v>
      </c>
      <c r="B112" s="26">
        <v>39385.451388888891</v>
      </c>
      <c r="C112" s="4">
        <v>7.63</v>
      </c>
      <c r="D112" s="4">
        <v>11.18</v>
      </c>
      <c r="E112" s="5">
        <v>91.8</v>
      </c>
      <c r="F112" s="5"/>
      <c r="G112" s="5">
        <v>6.5</v>
      </c>
      <c r="H112" s="4">
        <v>0.82</v>
      </c>
      <c r="I112" s="5">
        <v>58</v>
      </c>
      <c r="J112" s="5">
        <v>89.5</v>
      </c>
      <c r="K112" s="5">
        <v>0</v>
      </c>
      <c r="M112" s="4">
        <v>4.92</v>
      </c>
      <c r="N112" s="6">
        <v>30</v>
      </c>
      <c r="P112" s="4"/>
      <c r="Q112" s="4"/>
      <c r="R112" s="4"/>
      <c r="S112" s="4"/>
      <c r="T112" s="4"/>
      <c r="U112" s="4"/>
    </row>
    <row r="113" spans="1:22" s="6" customFormat="1" ht="15" customHeight="1" x14ac:dyDescent="0.25">
      <c r="A113" s="8">
        <v>39400.456250000003</v>
      </c>
      <c r="B113" s="26">
        <v>39400.456250000003</v>
      </c>
      <c r="C113" s="4">
        <v>7.4</v>
      </c>
      <c r="D113" s="4">
        <v>11.3</v>
      </c>
      <c r="E113" s="5">
        <v>92.5</v>
      </c>
      <c r="F113" s="5"/>
      <c r="G113" s="5">
        <v>6.4</v>
      </c>
      <c r="H113" s="4">
        <v>0.68</v>
      </c>
      <c r="I113" s="5">
        <v>54.9</v>
      </c>
      <c r="J113" s="5">
        <v>85.2</v>
      </c>
      <c r="K113" s="5">
        <v>0</v>
      </c>
      <c r="M113" s="4">
        <v>4</v>
      </c>
      <c r="N113" s="6">
        <v>13</v>
      </c>
      <c r="P113" s="4">
        <v>0.36</v>
      </c>
      <c r="Q113" s="4">
        <v>0.25</v>
      </c>
      <c r="R113" s="4">
        <v>0.05</v>
      </c>
      <c r="S113" s="4">
        <v>0.08</v>
      </c>
      <c r="T113" s="4">
        <v>0.36</v>
      </c>
      <c r="U113" s="4">
        <v>0.04</v>
      </c>
      <c r="V113" s="6">
        <v>2</v>
      </c>
    </row>
    <row r="114" spans="1:22" s="6" customFormat="1" ht="15" customHeight="1" x14ac:dyDescent="0.25">
      <c r="A114" s="8">
        <v>39413.4375</v>
      </c>
      <c r="B114" s="26">
        <v>39413.4375</v>
      </c>
      <c r="C114" s="4">
        <v>7.45</v>
      </c>
      <c r="D114" s="4">
        <v>12.97</v>
      </c>
      <c r="E114" s="5">
        <v>102.3</v>
      </c>
      <c r="F114" s="5"/>
      <c r="G114" s="5">
        <v>5.3</v>
      </c>
      <c r="H114" s="4">
        <v>5.1100000000000003</v>
      </c>
      <c r="I114" s="5">
        <v>49.5</v>
      </c>
      <c r="J114" s="5">
        <v>79.099999999999994</v>
      </c>
      <c r="K114" s="5">
        <v>0</v>
      </c>
      <c r="M114" s="4">
        <v>4.88</v>
      </c>
      <c r="N114" s="6">
        <v>23</v>
      </c>
      <c r="P114" s="4"/>
      <c r="Q114" s="4"/>
      <c r="R114" s="4"/>
      <c r="S114" s="4"/>
      <c r="T114" s="4"/>
      <c r="U114" s="4"/>
    </row>
    <row r="115" spans="1:22" s="6" customFormat="1" ht="15" customHeight="1" x14ac:dyDescent="0.25">
      <c r="A115" s="8">
        <v>39428.447916666664</v>
      </c>
      <c r="B115" s="26">
        <v>39428.447916666664</v>
      </c>
      <c r="C115" s="4">
        <v>7.27</v>
      </c>
      <c r="D115" s="4">
        <v>12.39</v>
      </c>
      <c r="E115" s="5">
        <v>95.3</v>
      </c>
      <c r="F115" s="5"/>
      <c r="G115" s="5">
        <v>4.0999999999999996</v>
      </c>
      <c r="H115" s="4">
        <v>1.67</v>
      </c>
      <c r="I115" s="5">
        <v>51.1</v>
      </c>
      <c r="J115" s="5">
        <v>84.9</v>
      </c>
      <c r="K115" s="5">
        <v>0</v>
      </c>
      <c r="M115" s="4">
        <v>4.76</v>
      </c>
      <c r="N115" s="6">
        <v>2</v>
      </c>
      <c r="P115" s="4">
        <v>0.66</v>
      </c>
      <c r="Q115" s="4">
        <v>0.25</v>
      </c>
      <c r="R115" s="4">
        <v>0.05</v>
      </c>
      <c r="S115" s="4">
        <v>0.06</v>
      </c>
      <c r="T115" s="4">
        <v>0.66</v>
      </c>
      <c r="U115" s="4">
        <v>0.04</v>
      </c>
      <c r="V115" s="6">
        <v>5</v>
      </c>
    </row>
    <row r="116" spans="1:22" s="6" customFormat="1" ht="15" customHeight="1" x14ac:dyDescent="0.25">
      <c r="A116" s="8">
        <v>39443.45416666667</v>
      </c>
      <c r="B116" s="26">
        <v>39443.45416666667</v>
      </c>
      <c r="C116" s="4">
        <v>7.35</v>
      </c>
      <c r="D116" s="4">
        <v>12.84</v>
      </c>
      <c r="E116" s="5">
        <v>98</v>
      </c>
      <c r="F116" s="5"/>
      <c r="G116" s="5">
        <v>3.9</v>
      </c>
      <c r="H116" s="4">
        <v>3.7</v>
      </c>
      <c r="I116" s="5">
        <v>42.7</v>
      </c>
      <c r="J116" s="5">
        <v>71.5</v>
      </c>
      <c r="K116" s="5">
        <v>0</v>
      </c>
      <c r="M116" s="4"/>
      <c r="N116" s="6">
        <v>50</v>
      </c>
      <c r="P116" s="4"/>
      <c r="Q116" s="4"/>
      <c r="R116" s="4"/>
      <c r="S116" s="4"/>
      <c r="T116" s="4"/>
      <c r="U116" s="4"/>
    </row>
    <row r="117" spans="1:22" s="6" customFormat="1" ht="15" customHeight="1" x14ac:dyDescent="0.25">
      <c r="A117" s="8">
        <v>39455.4375</v>
      </c>
      <c r="B117" s="26">
        <v>39455.4375</v>
      </c>
      <c r="C117" s="4">
        <v>7.5</v>
      </c>
      <c r="D117" s="4">
        <v>12.12</v>
      </c>
      <c r="E117" s="5">
        <v>93.3</v>
      </c>
      <c r="F117" s="5"/>
      <c r="G117" s="5">
        <v>4.2</v>
      </c>
      <c r="H117" s="4">
        <v>2.39</v>
      </c>
      <c r="I117" s="5">
        <v>45.5</v>
      </c>
      <c r="J117" s="5">
        <v>75.7</v>
      </c>
      <c r="K117" s="5">
        <v>0</v>
      </c>
      <c r="M117" s="4">
        <v>4.9000000000000004</v>
      </c>
      <c r="N117" s="6">
        <v>50</v>
      </c>
      <c r="P117" s="4">
        <v>1.03</v>
      </c>
      <c r="Q117" s="4">
        <v>0.25</v>
      </c>
      <c r="R117" s="4">
        <v>0.05</v>
      </c>
      <c r="S117" s="4">
        <v>0.03</v>
      </c>
      <c r="T117" s="4">
        <v>1.03</v>
      </c>
      <c r="U117" s="4">
        <v>0.04</v>
      </c>
      <c r="V117" s="6">
        <v>7</v>
      </c>
    </row>
    <row r="118" spans="1:22" s="6" customFormat="1" ht="15" customHeight="1" x14ac:dyDescent="0.25">
      <c r="A118" s="8">
        <v>39469.434027777781</v>
      </c>
      <c r="B118" s="26">
        <v>39469.434027777781</v>
      </c>
      <c r="C118" s="4">
        <v>7.4</v>
      </c>
      <c r="D118" s="4">
        <v>13.5</v>
      </c>
      <c r="E118" s="5">
        <v>96.8</v>
      </c>
      <c r="F118" s="5"/>
      <c r="G118" s="5">
        <v>1.7</v>
      </c>
      <c r="H118" s="4">
        <v>2.79</v>
      </c>
      <c r="I118" s="5">
        <v>41.9</v>
      </c>
      <c r="J118" s="5"/>
      <c r="K118" s="5">
        <v>0</v>
      </c>
      <c r="M118" s="4">
        <v>4.8499999999999996</v>
      </c>
      <c r="N118" s="6">
        <v>13</v>
      </c>
      <c r="P118" s="4"/>
      <c r="Q118" s="4"/>
      <c r="R118" s="4"/>
      <c r="S118" s="4"/>
      <c r="T118" s="4"/>
      <c r="U118" s="4"/>
    </row>
    <row r="119" spans="1:22" s="6" customFormat="1" ht="15" customHeight="1" x14ac:dyDescent="0.25">
      <c r="A119" s="8">
        <v>39483.440972222219</v>
      </c>
      <c r="B119" s="26">
        <v>39483.440972222219</v>
      </c>
      <c r="C119" s="4">
        <v>7.48</v>
      </c>
      <c r="D119" s="4">
        <v>12.82</v>
      </c>
      <c r="E119" s="5">
        <v>97.4</v>
      </c>
      <c r="F119" s="5"/>
      <c r="G119" s="5">
        <v>3.7</v>
      </c>
      <c r="H119" s="4">
        <v>10.210000000000001</v>
      </c>
      <c r="I119" s="5">
        <v>39.200000000000003</v>
      </c>
      <c r="J119" s="5">
        <v>66.099999999999994</v>
      </c>
      <c r="K119" s="5">
        <v>0</v>
      </c>
      <c r="M119" s="4">
        <v>0.5</v>
      </c>
      <c r="N119" s="6">
        <v>50</v>
      </c>
      <c r="P119" s="4">
        <v>0.89</v>
      </c>
      <c r="Q119" s="4">
        <v>0.25</v>
      </c>
      <c r="R119" s="4">
        <v>0.05</v>
      </c>
      <c r="S119" s="4">
        <v>0.03</v>
      </c>
      <c r="T119" s="4">
        <v>0.88</v>
      </c>
      <c r="U119" s="4">
        <v>0.05</v>
      </c>
      <c r="V119" s="6">
        <v>16</v>
      </c>
    </row>
    <row r="120" spans="1:22" s="6" customFormat="1" ht="15" customHeight="1" x14ac:dyDescent="0.25">
      <c r="A120" s="8">
        <v>39497.4375</v>
      </c>
      <c r="B120" s="26">
        <v>39497.4375</v>
      </c>
      <c r="C120" s="4">
        <v>7.18</v>
      </c>
      <c r="D120" s="4">
        <v>12.54</v>
      </c>
      <c r="E120" s="5">
        <v>96</v>
      </c>
      <c r="F120" s="5"/>
      <c r="G120" s="5">
        <v>4.0999999999999996</v>
      </c>
      <c r="H120" s="4">
        <v>2.41</v>
      </c>
      <c r="I120" s="5">
        <v>43.5</v>
      </c>
      <c r="J120" s="5">
        <v>72.400000000000006</v>
      </c>
      <c r="K120" s="5">
        <v>0</v>
      </c>
      <c r="M120" s="4">
        <v>4.9000000000000004</v>
      </c>
      <c r="N120" s="6">
        <v>2</v>
      </c>
      <c r="P120" s="4"/>
      <c r="Q120" s="4"/>
      <c r="R120" s="4"/>
      <c r="S120" s="4"/>
      <c r="T120" s="4"/>
      <c r="U120" s="4"/>
    </row>
    <row r="121" spans="1:22" s="6" customFormat="1" ht="15" customHeight="1" x14ac:dyDescent="0.25">
      <c r="A121" s="8">
        <v>39511.454861111109</v>
      </c>
      <c r="B121" s="26">
        <v>39511.454861111109</v>
      </c>
      <c r="C121" s="4">
        <v>7.22</v>
      </c>
      <c r="D121" s="4">
        <v>11.94</v>
      </c>
      <c r="E121" s="5">
        <v>95.6</v>
      </c>
      <c r="F121" s="5"/>
      <c r="G121" s="5">
        <v>5.8</v>
      </c>
      <c r="H121" s="4">
        <v>7.1</v>
      </c>
      <c r="I121" s="5">
        <v>40</v>
      </c>
      <c r="J121" s="5">
        <v>63.1</v>
      </c>
      <c r="K121" s="5">
        <v>0</v>
      </c>
      <c r="M121" s="4">
        <v>5.0999999999999996</v>
      </c>
      <c r="N121" s="6">
        <v>130</v>
      </c>
      <c r="P121" s="4">
        <v>0.69</v>
      </c>
      <c r="Q121" s="4">
        <v>0.25</v>
      </c>
      <c r="R121" s="4">
        <v>0.05</v>
      </c>
      <c r="S121" s="4">
        <v>0.02</v>
      </c>
      <c r="T121" s="4">
        <v>0.69</v>
      </c>
      <c r="U121" s="4">
        <v>0.06</v>
      </c>
      <c r="V121" s="6">
        <v>9</v>
      </c>
    </row>
    <row r="122" spans="1:22" s="6" customFormat="1" ht="15" customHeight="1" x14ac:dyDescent="0.25">
      <c r="A122" s="8">
        <v>39525.427083333336</v>
      </c>
      <c r="B122" s="26">
        <v>39525.427083333336</v>
      </c>
      <c r="C122" s="4">
        <v>7.07</v>
      </c>
      <c r="D122" s="4">
        <v>12.78</v>
      </c>
      <c r="E122" s="5">
        <v>101.6</v>
      </c>
      <c r="F122" s="5"/>
      <c r="G122" s="5">
        <v>5.6</v>
      </c>
      <c r="H122" s="4">
        <v>3.08</v>
      </c>
      <c r="I122" s="5">
        <v>42.5</v>
      </c>
      <c r="J122" s="5">
        <v>67.7</v>
      </c>
      <c r="K122" s="5">
        <v>0</v>
      </c>
      <c r="M122" s="4">
        <v>4.9000000000000004</v>
      </c>
      <c r="N122" s="6">
        <v>4</v>
      </c>
      <c r="P122" s="4"/>
      <c r="Q122" s="4"/>
      <c r="R122" s="4"/>
      <c r="S122" s="4"/>
      <c r="T122" s="4"/>
      <c r="U122" s="4"/>
    </row>
    <row r="123" spans="1:22" s="6" customFormat="1" ht="15" customHeight="1" x14ac:dyDescent="0.25">
      <c r="A123" s="8">
        <v>39539.4375</v>
      </c>
      <c r="B123" s="26">
        <v>39539.4375</v>
      </c>
      <c r="C123" s="4">
        <v>7.24</v>
      </c>
      <c r="D123" s="4">
        <v>11.8</v>
      </c>
      <c r="E123" s="5">
        <v>90.8</v>
      </c>
      <c r="F123" s="5"/>
      <c r="G123" s="5">
        <v>4.3</v>
      </c>
      <c r="H123" s="4">
        <v>2.76</v>
      </c>
      <c r="I123" s="5">
        <v>42.4</v>
      </c>
      <c r="J123" s="5">
        <v>70</v>
      </c>
      <c r="K123" s="5">
        <v>0</v>
      </c>
      <c r="M123" s="4">
        <v>4.95</v>
      </c>
      <c r="N123" s="6">
        <v>8</v>
      </c>
      <c r="P123" s="4">
        <v>0.79</v>
      </c>
      <c r="Q123" s="4">
        <v>0.25</v>
      </c>
      <c r="R123" s="4">
        <v>0.05</v>
      </c>
      <c r="S123" s="4">
        <v>0.02</v>
      </c>
      <c r="T123" s="4">
        <v>0.79</v>
      </c>
      <c r="U123" s="4">
        <v>0.05</v>
      </c>
      <c r="V123" s="6">
        <v>2</v>
      </c>
    </row>
    <row r="124" spans="1:22" s="6" customFormat="1" ht="15" customHeight="1" x14ac:dyDescent="0.25">
      <c r="A124" s="8">
        <v>39553.447916666664</v>
      </c>
      <c r="B124" s="26">
        <v>39553.447916666664</v>
      </c>
      <c r="C124" s="4">
        <v>8.18</v>
      </c>
      <c r="D124" s="4">
        <v>11.96</v>
      </c>
      <c r="E124" s="5">
        <v>95.3</v>
      </c>
      <c r="F124" s="5"/>
      <c r="G124" s="5">
        <v>5.6</v>
      </c>
      <c r="H124" s="4">
        <v>3.02</v>
      </c>
      <c r="I124" s="5">
        <v>41.8</v>
      </c>
      <c r="J124" s="5">
        <v>66.3</v>
      </c>
      <c r="K124" s="5">
        <v>0</v>
      </c>
      <c r="M124" s="4">
        <v>4.9400000000000004</v>
      </c>
      <c r="N124" s="6">
        <v>2</v>
      </c>
      <c r="P124" s="4"/>
      <c r="Q124" s="4"/>
      <c r="R124" s="4"/>
      <c r="S124" s="4"/>
      <c r="T124" s="4"/>
      <c r="U124" s="4"/>
    </row>
    <row r="125" spans="1:22" s="6" customFormat="1" ht="15" customHeight="1" x14ac:dyDescent="0.25">
      <c r="A125" s="8">
        <v>39567.434027777781</v>
      </c>
      <c r="B125" s="26">
        <v>39567.434027777781</v>
      </c>
      <c r="C125" s="4">
        <v>7.27</v>
      </c>
      <c r="D125" s="4">
        <v>11.87</v>
      </c>
      <c r="E125" s="5">
        <v>97.6</v>
      </c>
      <c r="F125" s="5"/>
      <c r="G125" s="5">
        <v>6.9</v>
      </c>
      <c r="H125" s="4">
        <v>37.6</v>
      </c>
      <c r="I125" s="5">
        <v>33.299999999999997</v>
      </c>
      <c r="J125" s="5">
        <v>50.9</v>
      </c>
      <c r="K125" s="5">
        <v>0</v>
      </c>
      <c r="M125" s="4">
        <v>5.5</v>
      </c>
      <c r="N125" s="6">
        <v>900</v>
      </c>
      <c r="P125" s="4">
        <v>0.6</v>
      </c>
      <c r="Q125" s="4">
        <v>0.76</v>
      </c>
      <c r="R125" s="4">
        <v>0.11</v>
      </c>
      <c r="S125" s="4">
        <v>0.04</v>
      </c>
      <c r="T125" s="4">
        <v>0.59</v>
      </c>
      <c r="U125" s="4">
        <v>0.09</v>
      </c>
      <c r="V125" s="6">
        <v>79</v>
      </c>
    </row>
    <row r="126" spans="1:22" s="6" customFormat="1" ht="15" customHeight="1" x14ac:dyDescent="0.25">
      <c r="A126" s="8">
        <v>39580.416666666664</v>
      </c>
      <c r="B126" s="26">
        <v>39580.416666666664</v>
      </c>
      <c r="C126" s="4">
        <v>7.21</v>
      </c>
      <c r="D126" s="4">
        <v>11.66</v>
      </c>
      <c r="E126" s="5">
        <v>96.1</v>
      </c>
      <c r="F126" s="5"/>
      <c r="G126" s="5">
        <v>7</v>
      </c>
      <c r="H126" s="4">
        <v>3.17</v>
      </c>
      <c r="I126" s="5">
        <v>39.4</v>
      </c>
      <c r="J126" s="5">
        <v>60.3</v>
      </c>
      <c r="K126" s="5">
        <v>0</v>
      </c>
      <c r="M126" s="4">
        <v>4.9400000000000004</v>
      </c>
      <c r="N126" s="6">
        <v>30</v>
      </c>
      <c r="P126" s="4"/>
      <c r="Q126" s="4"/>
      <c r="R126" s="4"/>
      <c r="S126" s="4"/>
      <c r="T126" s="4"/>
      <c r="U126" s="4"/>
    </row>
    <row r="127" spans="1:22" s="6" customFormat="1" ht="15" customHeight="1" x14ac:dyDescent="0.25">
      <c r="A127" s="8">
        <v>39595.430555555555</v>
      </c>
      <c r="B127" s="26">
        <v>39595.430555555555</v>
      </c>
      <c r="C127" s="4">
        <v>7.3</v>
      </c>
      <c r="D127" s="4">
        <v>11.46</v>
      </c>
      <c r="E127" s="5">
        <v>98.2</v>
      </c>
      <c r="F127" s="5"/>
      <c r="G127" s="5">
        <v>8.8000000000000007</v>
      </c>
      <c r="H127" s="4">
        <v>3.95</v>
      </c>
      <c r="I127" s="5">
        <v>34.200000000000003</v>
      </c>
      <c r="J127" s="5">
        <v>49.6</v>
      </c>
      <c r="K127" s="5">
        <v>0</v>
      </c>
      <c r="M127" s="4">
        <v>5</v>
      </c>
      <c r="N127" s="6">
        <v>8</v>
      </c>
      <c r="P127" s="4">
        <v>0.27</v>
      </c>
      <c r="Q127" s="4">
        <v>0.25</v>
      </c>
      <c r="R127" s="4">
        <v>0.05</v>
      </c>
      <c r="S127" s="15">
        <v>0.01</v>
      </c>
      <c r="T127" s="4">
        <v>0.27</v>
      </c>
      <c r="U127" s="4">
        <v>0.01</v>
      </c>
      <c r="V127" s="6">
        <v>8</v>
      </c>
    </row>
    <row r="128" spans="1:22" s="6" customFormat="1" ht="15" customHeight="1" x14ac:dyDescent="0.25">
      <c r="A128" s="8">
        <v>39609.413194444445</v>
      </c>
      <c r="B128" s="26">
        <v>39609.413194444445</v>
      </c>
      <c r="C128" s="4">
        <v>7.26</v>
      </c>
      <c r="D128" s="4">
        <v>11.4</v>
      </c>
      <c r="E128" s="5">
        <v>94.6</v>
      </c>
      <c r="F128" s="5"/>
      <c r="G128" s="5">
        <v>7.3</v>
      </c>
      <c r="H128" s="4">
        <v>12.3</v>
      </c>
      <c r="I128" s="5">
        <v>32.6</v>
      </c>
      <c r="J128" s="5">
        <v>49.2</v>
      </c>
      <c r="K128" s="5">
        <v>0</v>
      </c>
      <c r="M128" s="4">
        <v>5.32</v>
      </c>
      <c r="N128" s="6">
        <v>80</v>
      </c>
      <c r="P128" s="4"/>
      <c r="Q128" s="4"/>
      <c r="R128" s="4"/>
      <c r="S128" s="4"/>
      <c r="T128" s="4"/>
      <c r="U128" s="4"/>
    </row>
    <row r="129" spans="1:22" s="6" customFormat="1" ht="15" customHeight="1" x14ac:dyDescent="0.25">
      <c r="A129" s="8">
        <v>39623.461805555555</v>
      </c>
      <c r="B129" s="26">
        <v>39623.461805555555</v>
      </c>
      <c r="C129" s="4">
        <v>7.34</v>
      </c>
      <c r="D129" s="4">
        <v>11.11</v>
      </c>
      <c r="E129" s="5">
        <v>98.7</v>
      </c>
      <c r="F129" s="5"/>
      <c r="G129" s="5">
        <v>10.1</v>
      </c>
      <c r="H129" s="4">
        <v>2.13</v>
      </c>
      <c r="I129" s="5">
        <v>44.1</v>
      </c>
      <c r="J129" s="5">
        <v>61.5</v>
      </c>
      <c r="K129" s="5">
        <v>0</v>
      </c>
      <c r="M129" s="4">
        <v>4.82</v>
      </c>
      <c r="N129" s="6">
        <v>30</v>
      </c>
      <c r="P129" s="4">
        <v>0.28999999999999998</v>
      </c>
      <c r="Q129" s="4">
        <v>0.25</v>
      </c>
      <c r="R129" s="4">
        <v>0.05</v>
      </c>
      <c r="S129" s="4">
        <v>7.0000000000000007E-2</v>
      </c>
      <c r="T129" s="4">
        <v>0.28999999999999998</v>
      </c>
      <c r="U129" s="4">
        <v>0.01</v>
      </c>
      <c r="V129" s="6">
        <v>4</v>
      </c>
    </row>
    <row r="130" spans="1:22" s="6" customFormat="1" ht="15" customHeight="1" x14ac:dyDescent="0.25">
      <c r="A130" s="8">
        <v>39637.430555555555</v>
      </c>
      <c r="B130" s="26">
        <v>39637.430555555555</v>
      </c>
      <c r="C130" s="4">
        <v>7.42</v>
      </c>
      <c r="D130" s="4">
        <v>9.98</v>
      </c>
      <c r="E130" s="5">
        <v>93.1</v>
      </c>
      <c r="F130" s="5"/>
      <c r="G130" s="5">
        <v>12.1</v>
      </c>
      <c r="H130" s="4">
        <v>1.21</v>
      </c>
      <c r="I130" s="5">
        <v>55.9</v>
      </c>
      <c r="J130" s="5">
        <v>74.099999999999994</v>
      </c>
      <c r="K130" s="5">
        <v>0</v>
      </c>
      <c r="M130" s="4">
        <v>4.68</v>
      </c>
      <c r="N130" s="6">
        <v>130</v>
      </c>
      <c r="P130" s="4"/>
      <c r="Q130" s="4"/>
      <c r="R130" s="4"/>
      <c r="S130" s="4"/>
      <c r="T130" s="4"/>
      <c r="U130" s="4"/>
    </row>
    <row r="131" spans="1:22" s="6" customFormat="1" ht="15" customHeight="1" x14ac:dyDescent="0.25">
      <c r="A131" s="8">
        <v>39651.46875</v>
      </c>
      <c r="B131" s="26">
        <v>39651.46875</v>
      </c>
      <c r="C131" s="4">
        <v>7.33</v>
      </c>
      <c r="D131" s="4">
        <v>9.24</v>
      </c>
      <c r="E131" s="5">
        <v>88</v>
      </c>
      <c r="F131" s="5"/>
      <c r="G131" s="5">
        <v>12.9</v>
      </c>
      <c r="H131" s="4">
        <v>1.05</v>
      </c>
      <c r="I131" s="5">
        <v>73.400000000000006</v>
      </c>
      <c r="J131" s="5">
        <v>95.3</v>
      </c>
      <c r="K131" s="5">
        <v>0</v>
      </c>
      <c r="M131" s="4">
        <v>4.5</v>
      </c>
      <c r="N131" s="6">
        <v>80</v>
      </c>
      <c r="P131" s="4">
        <v>0.33</v>
      </c>
      <c r="Q131" s="4">
        <v>0.25</v>
      </c>
      <c r="R131" s="4">
        <v>0.05</v>
      </c>
      <c r="S131" s="4">
        <v>0.04</v>
      </c>
      <c r="T131" s="4">
        <v>0.33</v>
      </c>
      <c r="U131" s="4">
        <v>0.05</v>
      </c>
      <c r="V131" s="6">
        <v>2</v>
      </c>
    </row>
    <row r="132" spans="1:22" s="6" customFormat="1" ht="15" customHeight="1" x14ac:dyDescent="0.25">
      <c r="A132" s="8">
        <v>39665.409722222219</v>
      </c>
      <c r="B132" s="26">
        <v>39665.409722222219</v>
      </c>
      <c r="C132" s="4">
        <v>7.17</v>
      </c>
      <c r="D132" s="4">
        <v>9.76</v>
      </c>
      <c r="E132" s="5">
        <v>92.8</v>
      </c>
      <c r="F132" s="5"/>
      <c r="G132" s="5">
        <v>13</v>
      </c>
      <c r="H132" s="4">
        <v>0.8</v>
      </c>
      <c r="I132" s="5">
        <v>76.3</v>
      </c>
      <c r="J132" s="5">
        <v>98.8</v>
      </c>
      <c r="K132" s="5">
        <v>0</v>
      </c>
      <c r="M132" s="4">
        <v>4.5</v>
      </c>
      <c r="N132" s="6">
        <v>80</v>
      </c>
      <c r="P132" s="4"/>
      <c r="Q132" s="4"/>
      <c r="R132" s="4"/>
      <c r="S132" s="4"/>
      <c r="T132" s="4"/>
      <c r="U132" s="4"/>
    </row>
    <row r="133" spans="1:22" s="6" customFormat="1" ht="15" customHeight="1" x14ac:dyDescent="0.25">
      <c r="A133" s="8">
        <v>39679.423611111109</v>
      </c>
      <c r="B133" s="26">
        <v>39679.423611111109</v>
      </c>
      <c r="C133" s="4">
        <v>7.21</v>
      </c>
      <c r="D133" s="4">
        <v>9.81</v>
      </c>
      <c r="E133" s="5">
        <v>96.2</v>
      </c>
      <c r="F133" s="5"/>
      <c r="G133" s="5">
        <v>14.4</v>
      </c>
      <c r="H133" s="4">
        <v>1.32</v>
      </c>
      <c r="I133" s="5">
        <v>86.1</v>
      </c>
      <c r="J133" s="5">
        <v>107.9</v>
      </c>
      <c r="K133" s="5">
        <v>0.1</v>
      </c>
      <c r="M133" s="4">
        <v>4.5599999999999996</v>
      </c>
      <c r="N133" s="6">
        <v>500</v>
      </c>
      <c r="P133" s="4">
        <v>0.28999999999999998</v>
      </c>
      <c r="Q133" s="4">
        <v>0.25</v>
      </c>
      <c r="R133" s="4">
        <v>0.05</v>
      </c>
      <c r="S133" s="4">
        <v>0.04</v>
      </c>
      <c r="T133" s="4">
        <v>0.28000000000000003</v>
      </c>
      <c r="U133" s="4">
        <v>0.01</v>
      </c>
      <c r="V133" s="6">
        <v>2</v>
      </c>
    </row>
    <row r="134" spans="1:22" s="6" customFormat="1" ht="15" customHeight="1" x14ac:dyDescent="0.25">
      <c r="A134" s="8">
        <v>39693.427083333336</v>
      </c>
      <c r="B134" s="26">
        <v>39693.427083333336</v>
      </c>
      <c r="C134" s="4"/>
      <c r="D134" s="4">
        <v>10.1</v>
      </c>
      <c r="E134" s="5">
        <v>91.1</v>
      </c>
      <c r="F134" s="5"/>
      <c r="G134" s="5">
        <v>10.5</v>
      </c>
      <c r="H134" s="4">
        <v>1.0900000000000001</v>
      </c>
      <c r="I134" s="5">
        <v>60.5</v>
      </c>
      <c r="J134" s="5">
        <v>83.7</v>
      </c>
      <c r="K134" s="5">
        <v>0</v>
      </c>
      <c r="M134" s="4">
        <v>4.67</v>
      </c>
      <c r="N134" s="6">
        <v>30</v>
      </c>
      <c r="P134" s="4"/>
      <c r="Q134" s="4"/>
      <c r="R134" s="4"/>
      <c r="S134" s="4"/>
      <c r="T134" s="4"/>
      <c r="U134" s="4"/>
    </row>
    <row r="135" spans="1:22" s="6" customFormat="1" ht="15" customHeight="1" x14ac:dyDescent="0.25">
      <c r="A135" s="8">
        <v>39707.440972222219</v>
      </c>
      <c r="B135" s="26">
        <v>39707.440972222219</v>
      </c>
      <c r="C135" s="4">
        <v>7.33</v>
      </c>
      <c r="D135" s="4">
        <v>9.9600000000000009</v>
      </c>
      <c r="E135" s="5">
        <v>92.5</v>
      </c>
      <c r="F135" s="5"/>
      <c r="G135" s="5">
        <v>11.9</v>
      </c>
      <c r="H135" s="4">
        <v>1.1499999999999999</v>
      </c>
      <c r="I135" s="5">
        <v>79.400000000000006</v>
      </c>
      <c r="J135" s="5">
        <v>105.9</v>
      </c>
      <c r="K135" s="5">
        <v>0.1</v>
      </c>
      <c r="M135" s="4">
        <v>4.5199999999999996</v>
      </c>
      <c r="N135" s="6">
        <v>50</v>
      </c>
      <c r="P135" s="4">
        <v>0.31</v>
      </c>
      <c r="Q135" s="4">
        <v>0.25</v>
      </c>
      <c r="R135" s="4">
        <v>0.05</v>
      </c>
      <c r="S135" s="4">
        <v>0.03</v>
      </c>
      <c r="T135" s="4">
        <v>0.31</v>
      </c>
      <c r="U135" s="4">
        <v>0.05</v>
      </c>
      <c r="V135" s="6">
        <v>2</v>
      </c>
    </row>
    <row r="136" spans="1:22" s="6" customFormat="1" ht="15" customHeight="1" x14ac:dyDescent="0.25">
      <c r="A136" s="8">
        <v>39721.427083333336</v>
      </c>
      <c r="B136" s="26">
        <v>39721.427083333336</v>
      </c>
      <c r="C136" s="4">
        <v>7.35</v>
      </c>
      <c r="D136" s="4">
        <v>10.34</v>
      </c>
      <c r="E136" s="5">
        <v>94.1</v>
      </c>
      <c r="F136" s="5"/>
      <c r="G136" s="5">
        <v>11.1</v>
      </c>
      <c r="H136" s="4">
        <v>0.69</v>
      </c>
      <c r="I136" s="5">
        <v>79.099999999999994</v>
      </c>
      <c r="J136" s="5">
        <v>107.7</v>
      </c>
      <c r="K136" s="5">
        <v>0.1</v>
      </c>
      <c r="M136" s="4">
        <v>4.54</v>
      </c>
      <c r="N136" s="6">
        <v>30</v>
      </c>
      <c r="P136" s="4"/>
      <c r="Q136" s="4"/>
      <c r="R136" s="4"/>
      <c r="S136" s="4"/>
      <c r="T136" s="4"/>
      <c r="U136" s="4"/>
    </row>
    <row r="137" spans="1:22" ht="15" customHeight="1" x14ac:dyDescent="0.25">
      <c r="A137" s="7">
        <v>39735.440972222219</v>
      </c>
      <c r="B137" s="16">
        <v>39735.440972222219</v>
      </c>
      <c r="C137" s="4">
        <v>7.12</v>
      </c>
      <c r="D137" s="4">
        <v>10.72</v>
      </c>
      <c r="E137" s="5">
        <v>91.7</v>
      </c>
      <c r="F137" s="5"/>
      <c r="G137" s="5">
        <v>8.5</v>
      </c>
      <c r="H137" s="4">
        <v>4.07</v>
      </c>
      <c r="I137" s="5">
        <v>52.9</v>
      </c>
      <c r="J137" s="5">
        <v>77.5</v>
      </c>
      <c r="K137" s="5">
        <v>0</v>
      </c>
      <c r="L137" s="6"/>
      <c r="M137" s="4">
        <v>4.78</v>
      </c>
      <c r="N137" s="6">
        <v>50</v>
      </c>
      <c r="O137" s="6"/>
      <c r="P137" s="4">
        <v>0.36</v>
      </c>
      <c r="Q137" s="4">
        <v>0.25</v>
      </c>
      <c r="R137" s="4">
        <v>0.05</v>
      </c>
      <c r="S137" s="15">
        <v>0.01</v>
      </c>
      <c r="T137" s="4">
        <v>0.36</v>
      </c>
      <c r="U137" s="4">
        <v>0.01</v>
      </c>
      <c r="V137" s="6">
        <v>6</v>
      </c>
    </row>
    <row r="138" spans="1:22" ht="15" customHeight="1" x14ac:dyDescent="0.25">
      <c r="A138" s="7">
        <v>39749.427083333336</v>
      </c>
      <c r="B138" s="16">
        <v>39749.427083333336</v>
      </c>
      <c r="C138" s="4">
        <v>7.49</v>
      </c>
      <c r="D138" s="4">
        <v>11.16</v>
      </c>
      <c r="E138" s="5">
        <v>91.6</v>
      </c>
      <c r="F138" s="5"/>
      <c r="G138" s="5">
        <v>6.7</v>
      </c>
      <c r="H138" s="4">
        <v>0.56000000000000005</v>
      </c>
      <c r="I138" s="5">
        <v>66</v>
      </c>
      <c r="J138" s="5">
        <v>101.2</v>
      </c>
      <c r="K138" s="5">
        <v>0</v>
      </c>
      <c r="L138" s="6"/>
      <c r="M138" s="4">
        <v>4.58</v>
      </c>
      <c r="N138" s="6">
        <v>2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7">
        <v>39764.440972222219</v>
      </c>
      <c r="B139" s="16">
        <v>39764.440972222219</v>
      </c>
      <c r="C139" s="4">
        <v>7.37</v>
      </c>
      <c r="D139" s="4">
        <v>10.66</v>
      </c>
      <c r="E139" s="5">
        <v>93.2</v>
      </c>
      <c r="F139" s="5"/>
      <c r="G139" s="5">
        <v>9.3000000000000007</v>
      </c>
      <c r="H139" s="4">
        <v>778</v>
      </c>
      <c r="I139" s="5">
        <v>31</v>
      </c>
      <c r="J139" s="5">
        <v>43.2</v>
      </c>
      <c r="K139" s="5">
        <v>0</v>
      </c>
      <c r="L139" s="6"/>
      <c r="M139" s="4">
        <v>7.1</v>
      </c>
      <c r="N139" s="6">
        <v>110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7">
        <v>39776.434027777781</v>
      </c>
      <c r="B140" s="16">
        <v>39776.434027777781</v>
      </c>
      <c r="C140" s="4">
        <v>7.23</v>
      </c>
      <c r="D140" s="4">
        <v>11.71</v>
      </c>
      <c r="E140" s="5">
        <v>92.1</v>
      </c>
      <c r="F140" s="5"/>
      <c r="G140" s="5">
        <v>5.0999999999999996</v>
      </c>
      <c r="H140" s="4">
        <v>1.54</v>
      </c>
      <c r="I140" s="5">
        <v>53.3</v>
      </c>
      <c r="J140" s="5">
        <v>86</v>
      </c>
      <c r="K140" s="5">
        <v>0</v>
      </c>
      <c r="L140" s="6"/>
      <c r="M140" s="4">
        <v>4.5999999999999996</v>
      </c>
      <c r="N140" s="6">
        <v>13</v>
      </c>
      <c r="O140" s="6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7">
        <v>39791.434027777781</v>
      </c>
      <c r="B141" s="16">
        <v>39791.434027777781</v>
      </c>
      <c r="C141" s="4">
        <v>7.37</v>
      </c>
      <c r="D141" s="4">
        <v>11.37</v>
      </c>
      <c r="E141" s="5">
        <v>92.9</v>
      </c>
      <c r="F141" s="5"/>
      <c r="G141" s="5">
        <v>6.7</v>
      </c>
      <c r="H141" s="4">
        <v>2.59</v>
      </c>
      <c r="I141" s="5">
        <v>49</v>
      </c>
      <c r="J141" s="5">
        <v>75.400000000000006</v>
      </c>
      <c r="K141" s="5">
        <v>0</v>
      </c>
      <c r="L141" s="6"/>
      <c r="M141" s="4">
        <v>4.7</v>
      </c>
      <c r="N141" s="6">
        <v>9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39805.5</v>
      </c>
      <c r="B142" s="16"/>
      <c r="C142" s="4"/>
      <c r="D142" s="4"/>
      <c r="E142" s="5"/>
      <c r="F142" s="5"/>
      <c r="G142" s="5"/>
      <c r="H142" s="4"/>
      <c r="I142" s="5"/>
      <c r="J142" s="5"/>
      <c r="K142" s="5"/>
      <c r="L142" s="6"/>
      <c r="M142" s="4"/>
      <c r="N142" s="6"/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7">
        <v>39819.4375</v>
      </c>
      <c r="B143" s="16">
        <v>39819.4375</v>
      </c>
      <c r="C143" s="4"/>
      <c r="D143" s="4">
        <v>12.46</v>
      </c>
      <c r="E143" s="5">
        <v>95.2</v>
      </c>
      <c r="F143" s="5"/>
      <c r="G143" s="5">
        <v>4</v>
      </c>
      <c r="H143" s="4">
        <v>20.2</v>
      </c>
      <c r="I143" s="5">
        <v>36.9</v>
      </c>
      <c r="J143" s="5">
        <v>57.6</v>
      </c>
      <c r="K143" s="5">
        <v>0</v>
      </c>
      <c r="L143" s="6"/>
      <c r="M143" s="4">
        <v>3.56</v>
      </c>
      <c r="N143" s="6">
        <v>140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39833.427083333336</v>
      </c>
      <c r="B144" s="16">
        <v>39833.427083333336</v>
      </c>
      <c r="C144" s="4">
        <v>7.16</v>
      </c>
      <c r="D144" s="4">
        <v>12.91</v>
      </c>
      <c r="E144" s="5">
        <v>97.6</v>
      </c>
      <c r="F144" s="5"/>
      <c r="G144" s="5">
        <v>3.7</v>
      </c>
      <c r="H144" s="4">
        <v>17.100000000000001</v>
      </c>
      <c r="I144" s="5">
        <v>35.5</v>
      </c>
      <c r="J144" s="5">
        <v>59.9</v>
      </c>
      <c r="K144" s="5">
        <v>0</v>
      </c>
      <c r="L144" s="6"/>
      <c r="M144" s="4">
        <v>4.1900000000000004</v>
      </c>
      <c r="N144" s="6">
        <v>7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39847.427083333336</v>
      </c>
      <c r="B145" s="16">
        <v>39847.427083333336</v>
      </c>
      <c r="C145" s="4">
        <v>7.08</v>
      </c>
      <c r="D145" s="4">
        <v>13.1</v>
      </c>
      <c r="E145" s="5">
        <v>99.9</v>
      </c>
      <c r="F145" s="5"/>
      <c r="G145" s="5">
        <v>3.9</v>
      </c>
      <c r="H145" s="4">
        <v>4.09</v>
      </c>
      <c r="I145" s="5">
        <v>48</v>
      </c>
      <c r="J145" s="5">
        <v>80.3</v>
      </c>
      <c r="K145" s="5">
        <v>0</v>
      </c>
      <c r="L145" s="6"/>
      <c r="M145" s="4">
        <v>4.38</v>
      </c>
      <c r="N145" s="6">
        <v>30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39861.451388888891</v>
      </c>
      <c r="B146" s="16">
        <v>39861.451388888891</v>
      </c>
      <c r="C146" s="4">
        <v>7.29</v>
      </c>
      <c r="D146" s="4">
        <v>12.51</v>
      </c>
      <c r="E146" s="5">
        <v>98.8</v>
      </c>
      <c r="F146" s="5"/>
      <c r="G146" s="5">
        <v>5</v>
      </c>
      <c r="H146" s="4">
        <v>4.6500000000000004</v>
      </c>
      <c r="I146" s="5">
        <v>54</v>
      </c>
      <c r="J146" s="5">
        <v>87.3</v>
      </c>
      <c r="K146" s="5">
        <v>0</v>
      </c>
      <c r="L146" s="6"/>
      <c r="M146" s="4">
        <v>4.3</v>
      </c>
      <c r="N146" s="6">
        <v>17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39876.4375</v>
      </c>
      <c r="B147" s="16">
        <v>39876.4375</v>
      </c>
      <c r="C147" s="4">
        <v>7.14</v>
      </c>
      <c r="D147" s="4">
        <v>12.3</v>
      </c>
      <c r="E147" s="5">
        <v>98</v>
      </c>
      <c r="F147" s="5"/>
      <c r="G147" s="5">
        <v>5.5</v>
      </c>
      <c r="H147" s="4">
        <v>2.5099999999999998</v>
      </c>
      <c r="I147" s="5">
        <v>48.5</v>
      </c>
      <c r="J147" s="5">
        <v>77.3</v>
      </c>
      <c r="K147" s="5">
        <v>0</v>
      </c>
      <c r="L147" s="6"/>
      <c r="M147" s="4">
        <v>4.4000000000000004</v>
      </c>
      <c r="N147" s="6">
        <v>8</v>
      </c>
      <c r="O147" s="6"/>
      <c r="P147" s="4">
        <v>0.5</v>
      </c>
      <c r="Q147" s="4">
        <v>0.25</v>
      </c>
      <c r="R147" s="4">
        <v>0.05</v>
      </c>
      <c r="S147" s="15">
        <v>0.01</v>
      </c>
      <c r="T147" s="4">
        <v>0.5</v>
      </c>
      <c r="U147" s="4">
        <v>0.01</v>
      </c>
      <c r="V147" s="6">
        <v>5</v>
      </c>
    </row>
    <row r="148" spans="1:22" ht="15" customHeight="1" x14ac:dyDescent="0.25">
      <c r="A148" s="7">
        <v>39889.420138888891</v>
      </c>
      <c r="B148" s="16">
        <v>39889.420138888891</v>
      </c>
      <c r="C148" s="4">
        <v>7.41</v>
      </c>
      <c r="D148" s="4">
        <v>12.47</v>
      </c>
      <c r="E148" s="5">
        <v>95.9</v>
      </c>
      <c r="F148" s="5"/>
      <c r="G148" s="5">
        <v>4.2</v>
      </c>
      <c r="H148" s="4">
        <v>4.17</v>
      </c>
      <c r="I148" s="5">
        <v>48.1</v>
      </c>
      <c r="J148" s="5">
        <v>79.8</v>
      </c>
      <c r="K148" s="5">
        <v>0</v>
      </c>
      <c r="L148" s="6"/>
      <c r="M148" s="4">
        <v>4.5</v>
      </c>
      <c r="N148" s="6">
        <v>11</v>
      </c>
      <c r="O148" s="6"/>
      <c r="P148" s="4"/>
      <c r="Q148" s="4"/>
      <c r="R148" s="4"/>
      <c r="S148" s="4"/>
      <c r="T148" s="4"/>
      <c r="U148" s="4"/>
      <c r="V148" s="6"/>
    </row>
    <row r="149" spans="1:22" ht="15" customHeight="1" x14ac:dyDescent="0.25">
      <c r="A149" s="7">
        <v>39904.451388888891</v>
      </c>
      <c r="B149" s="16">
        <v>39904.451388888891</v>
      </c>
      <c r="C149" s="4">
        <v>7.31</v>
      </c>
      <c r="D149" s="4">
        <v>12.22</v>
      </c>
      <c r="E149" s="5">
        <v>95.1</v>
      </c>
      <c r="F149" s="5"/>
      <c r="G149" s="5">
        <v>4.8</v>
      </c>
      <c r="H149" s="4">
        <v>11.7</v>
      </c>
      <c r="I149" s="5">
        <v>42.6</v>
      </c>
      <c r="J149" s="5">
        <v>69.3</v>
      </c>
      <c r="K149" s="5">
        <v>0</v>
      </c>
      <c r="L149" s="6"/>
      <c r="M149" s="4">
        <v>4.8</v>
      </c>
      <c r="N149" s="6">
        <v>30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39917.430555555555</v>
      </c>
      <c r="B150" s="16">
        <v>39917.430555555555</v>
      </c>
      <c r="C150" s="4">
        <v>7.12</v>
      </c>
      <c r="D150" s="4">
        <v>12.38</v>
      </c>
      <c r="E150" s="5">
        <v>98.8</v>
      </c>
      <c r="F150" s="5"/>
      <c r="G150" s="5">
        <v>5.7</v>
      </c>
      <c r="H150" s="4"/>
      <c r="I150" s="5">
        <v>40.1</v>
      </c>
      <c r="J150" s="5">
        <v>63.3</v>
      </c>
      <c r="K150" s="5">
        <v>0</v>
      </c>
      <c r="L150" s="6"/>
      <c r="M150" s="4">
        <v>4.82</v>
      </c>
      <c r="N150" s="6">
        <v>17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39931.465277777781</v>
      </c>
      <c r="B151" s="16">
        <v>39931.465277777781</v>
      </c>
      <c r="C151" s="4">
        <v>7.09</v>
      </c>
      <c r="D151" s="4">
        <v>11.45</v>
      </c>
      <c r="E151" s="5">
        <v>100</v>
      </c>
      <c r="F151" s="5"/>
      <c r="G151" s="5">
        <v>9.4</v>
      </c>
      <c r="H151" s="4"/>
      <c r="I151" s="5">
        <v>53.1</v>
      </c>
      <c r="J151" s="5">
        <v>75.7</v>
      </c>
      <c r="K151" s="5">
        <v>0</v>
      </c>
      <c r="L151" s="6"/>
      <c r="M151" s="4">
        <v>4.5999999999999996</v>
      </c>
      <c r="N151" s="6">
        <v>110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39945.434027777781</v>
      </c>
      <c r="B152" s="16">
        <v>39945.434027777781</v>
      </c>
      <c r="C152" s="4">
        <v>7.32</v>
      </c>
      <c r="D152" s="4">
        <v>11.48</v>
      </c>
      <c r="E152" s="5">
        <v>95.4</v>
      </c>
      <c r="F152" s="5"/>
      <c r="G152" s="5">
        <v>7.3</v>
      </c>
      <c r="H152" s="4">
        <v>26</v>
      </c>
      <c r="I152" s="5">
        <v>35.1</v>
      </c>
      <c r="J152" s="5">
        <v>53</v>
      </c>
      <c r="K152" s="5">
        <v>0</v>
      </c>
      <c r="L152" s="6"/>
      <c r="M152" s="4">
        <v>5.24</v>
      </c>
      <c r="N152" s="6">
        <v>300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39959.440972222219</v>
      </c>
      <c r="B153" s="16">
        <v>39959.440972222219</v>
      </c>
      <c r="C153" s="4">
        <v>7.37</v>
      </c>
      <c r="D153" s="4">
        <v>10.88</v>
      </c>
      <c r="E153" s="5">
        <v>95.9</v>
      </c>
      <c r="F153" s="5"/>
      <c r="G153" s="5">
        <v>9.8000000000000007</v>
      </c>
      <c r="H153" s="4">
        <v>3.34</v>
      </c>
      <c r="I153" s="5">
        <v>45.3</v>
      </c>
      <c r="J153" s="5">
        <v>63.8</v>
      </c>
      <c r="K153" s="5">
        <v>0</v>
      </c>
      <c r="L153" s="6"/>
      <c r="M153" s="4">
        <v>4.74</v>
      </c>
      <c r="N153" s="6">
        <v>30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39973.447916666664</v>
      </c>
      <c r="B154" s="16">
        <v>39973.447916666664</v>
      </c>
      <c r="C154" s="4">
        <v>7.52</v>
      </c>
      <c r="D154" s="4">
        <v>10.29</v>
      </c>
      <c r="E154" s="5">
        <v>97.9</v>
      </c>
      <c r="F154" s="5"/>
      <c r="G154" s="5">
        <v>13.2</v>
      </c>
      <c r="H154" s="4">
        <v>1.78</v>
      </c>
      <c r="I154" s="5">
        <v>63.9</v>
      </c>
      <c r="J154" s="5">
        <v>82.4</v>
      </c>
      <c r="K154" s="5">
        <v>0</v>
      </c>
      <c r="L154" s="6"/>
      <c r="M154" s="4">
        <v>4.59</v>
      </c>
      <c r="N154" s="6">
        <v>23</v>
      </c>
      <c r="O154" s="6"/>
      <c r="P154" s="4">
        <v>0.36</v>
      </c>
      <c r="Q154" s="4">
        <v>0.25</v>
      </c>
      <c r="R154" s="4">
        <v>0.05</v>
      </c>
      <c r="S154" s="4">
        <v>0.04</v>
      </c>
      <c r="T154" s="4">
        <v>0.36</v>
      </c>
      <c r="U154" s="4">
        <v>0.01</v>
      </c>
      <c r="V154" s="6">
        <v>4</v>
      </c>
    </row>
    <row r="155" spans="1:22" ht="15" customHeight="1" x14ac:dyDescent="0.25">
      <c r="A155" s="7">
        <v>39988.427083333336</v>
      </c>
      <c r="B155" s="16">
        <v>39988.427083333336</v>
      </c>
      <c r="C155" s="4">
        <v>7.49</v>
      </c>
      <c r="D155" s="4">
        <v>10.44</v>
      </c>
      <c r="E155" s="5">
        <v>97.7</v>
      </c>
      <c r="F155" s="5"/>
      <c r="G155" s="5">
        <v>12.3</v>
      </c>
      <c r="H155" s="4">
        <v>1.01</v>
      </c>
      <c r="I155" s="5">
        <v>74.900000000000006</v>
      </c>
      <c r="J155" s="5">
        <v>98.7</v>
      </c>
      <c r="K155" s="5">
        <v>0</v>
      </c>
      <c r="L155" s="6"/>
      <c r="M155" s="4"/>
      <c r="N155" s="6">
        <v>70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40001.430555555555</v>
      </c>
      <c r="B156" s="16">
        <v>40001.430555555555</v>
      </c>
      <c r="C156" s="4">
        <v>7.41</v>
      </c>
      <c r="D156" s="4">
        <v>9.9</v>
      </c>
      <c r="E156" s="5">
        <v>93.4</v>
      </c>
      <c r="F156" s="5"/>
      <c r="G156" s="5">
        <v>12.7</v>
      </c>
      <c r="H156" s="4">
        <v>1</v>
      </c>
      <c r="I156" s="5">
        <v>82.7</v>
      </c>
      <c r="J156" s="5">
        <v>108</v>
      </c>
      <c r="K156" s="5">
        <v>0.1</v>
      </c>
      <c r="L156" s="6"/>
      <c r="M156" s="4">
        <v>4.4400000000000004</v>
      </c>
      <c r="N156" s="6">
        <v>240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40015.461805555555</v>
      </c>
      <c r="B157" s="16">
        <v>40015.461805555555</v>
      </c>
      <c r="C157" s="4">
        <v>7.46</v>
      </c>
      <c r="D157" s="4">
        <v>9.31</v>
      </c>
      <c r="E157" s="5">
        <v>94</v>
      </c>
      <c r="F157" s="5"/>
      <c r="G157" s="5">
        <v>15.8</v>
      </c>
      <c r="H157" s="4">
        <v>1.25</v>
      </c>
      <c r="I157" s="5">
        <v>96</v>
      </c>
      <c r="J157" s="5">
        <v>116.4</v>
      </c>
      <c r="K157" s="5">
        <v>0.1</v>
      </c>
      <c r="L157" s="6"/>
      <c r="M157" s="4">
        <v>4.38</v>
      </c>
      <c r="N157" s="6">
        <v>220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40029.427083333336</v>
      </c>
      <c r="B158" s="16">
        <v>40029.427083333336</v>
      </c>
      <c r="C158" s="4">
        <v>7.38</v>
      </c>
      <c r="D158" s="4">
        <v>9.5299999999999994</v>
      </c>
      <c r="E158" s="5">
        <v>95</v>
      </c>
      <c r="F158" s="5"/>
      <c r="G158" s="5">
        <v>15.2</v>
      </c>
      <c r="H158" s="4">
        <v>0.95</v>
      </c>
      <c r="I158" s="5">
        <v>100</v>
      </c>
      <c r="J158" s="5">
        <v>123.2</v>
      </c>
      <c r="K158" s="5">
        <v>0.1</v>
      </c>
      <c r="L158" s="6"/>
      <c r="M158" s="4"/>
      <c r="N158" s="6">
        <v>500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40043.40625</v>
      </c>
      <c r="B159" s="16">
        <v>40043.40625</v>
      </c>
      <c r="C159" s="4">
        <v>7.08</v>
      </c>
      <c r="D159" s="4">
        <v>9.4499999999999993</v>
      </c>
      <c r="E159" s="5">
        <v>92</v>
      </c>
      <c r="F159" s="5"/>
      <c r="G159" s="5">
        <v>14.1</v>
      </c>
      <c r="H159" s="4">
        <v>1.1100000000000001</v>
      </c>
      <c r="I159" s="5">
        <v>98.7</v>
      </c>
      <c r="J159" s="5">
        <v>124.6</v>
      </c>
      <c r="K159" s="5">
        <v>0.1</v>
      </c>
      <c r="L159" s="6"/>
      <c r="M159" s="4"/>
      <c r="N159" s="6">
        <v>110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40058.416666666664</v>
      </c>
      <c r="B160" s="16">
        <v>40058.416666666664</v>
      </c>
      <c r="C160" s="4">
        <v>6.93</v>
      </c>
      <c r="D160" s="4">
        <v>9.69</v>
      </c>
      <c r="E160" s="5">
        <v>95</v>
      </c>
      <c r="F160" s="5"/>
      <c r="G160" s="5">
        <v>14.4</v>
      </c>
      <c r="H160" s="4">
        <v>1.32</v>
      </c>
      <c r="I160" s="5">
        <v>101.6</v>
      </c>
      <c r="J160" s="5">
        <v>127.3</v>
      </c>
      <c r="K160" s="5">
        <v>0.1</v>
      </c>
      <c r="L160" s="6"/>
      <c r="M160" s="4">
        <v>4.3600000000000003</v>
      </c>
      <c r="N160" s="6">
        <v>240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40071.430555555555</v>
      </c>
      <c r="B161" s="16">
        <v>40071.430555555555</v>
      </c>
      <c r="C161" s="4">
        <v>7.14</v>
      </c>
      <c r="D161" s="4">
        <v>9.58</v>
      </c>
      <c r="E161" s="5">
        <v>94.4</v>
      </c>
      <c r="F161" s="5"/>
      <c r="G161" s="5">
        <v>14.4</v>
      </c>
      <c r="H161" s="4">
        <v>0.99</v>
      </c>
      <c r="I161" s="5">
        <v>103.2</v>
      </c>
      <c r="J161" s="5">
        <v>129.30000000000001</v>
      </c>
      <c r="K161" s="5">
        <v>0.1</v>
      </c>
      <c r="L161" s="6"/>
      <c r="M161" s="4">
        <v>4.3600000000000003</v>
      </c>
      <c r="N161" s="6">
        <v>280</v>
      </c>
      <c r="O161" s="6"/>
      <c r="P161" s="4">
        <v>0.21</v>
      </c>
      <c r="Q161" s="4">
        <v>0.36</v>
      </c>
      <c r="R161" s="4">
        <v>0.05</v>
      </c>
      <c r="S161" s="4">
        <v>0.06</v>
      </c>
      <c r="T161" s="4">
        <v>0.21</v>
      </c>
      <c r="U161" s="4">
        <v>0.06</v>
      </c>
      <c r="V161" s="6">
        <v>2</v>
      </c>
    </row>
    <row r="162" spans="1:22" ht="15" customHeight="1" x14ac:dyDescent="0.25">
      <c r="A162" s="7">
        <v>40086.427083333336</v>
      </c>
      <c r="B162" s="16">
        <v>40086.427083333336</v>
      </c>
      <c r="C162" s="4">
        <v>7.33</v>
      </c>
      <c r="D162" s="4">
        <v>10.28</v>
      </c>
      <c r="E162" s="5">
        <v>92.2</v>
      </c>
      <c r="F162" s="5"/>
      <c r="G162" s="5">
        <v>10.4</v>
      </c>
      <c r="H162" s="4">
        <v>1.66</v>
      </c>
      <c r="I162" s="5">
        <v>89.1</v>
      </c>
      <c r="J162" s="5">
        <v>123.4</v>
      </c>
      <c r="K162" s="5">
        <v>0.1</v>
      </c>
      <c r="L162" s="6"/>
      <c r="M162" s="4">
        <v>4.4800000000000004</v>
      </c>
      <c r="N162" s="6">
        <v>170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40099.420138888891</v>
      </c>
      <c r="B163" s="16">
        <v>40099.420138888891</v>
      </c>
      <c r="C163" s="4">
        <v>7.1</v>
      </c>
      <c r="D163" s="4">
        <v>10.54</v>
      </c>
      <c r="E163" s="5">
        <v>89.4</v>
      </c>
      <c r="F163" s="5"/>
      <c r="G163" s="5">
        <v>8.1</v>
      </c>
      <c r="H163" s="4">
        <v>0.87</v>
      </c>
      <c r="I163" s="5">
        <v>89.1</v>
      </c>
      <c r="J163" s="5">
        <v>131.1</v>
      </c>
      <c r="K163" s="5">
        <v>0.1</v>
      </c>
      <c r="L163" s="6"/>
      <c r="M163" s="4">
        <v>4.3600000000000003</v>
      </c>
      <c r="N163" s="6">
        <v>50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40113.440972222219</v>
      </c>
      <c r="B164" s="16">
        <v>40113.440972222219</v>
      </c>
      <c r="C164" s="4">
        <v>6.76</v>
      </c>
      <c r="D164" s="4">
        <v>11.06</v>
      </c>
      <c r="E164" s="5">
        <v>94.2</v>
      </c>
      <c r="F164" s="5"/>
      <c r="G164" s="5">
        <v>8.3000000000000007</v>
      </c>
      <c r="H164" s="4">
        <v>36.6</v>
      </c>
      <c r="I164" s="5">
        <v>50.8</v>
      </c>
      <c r="J164" s="5">
        <v>74.599999999999994</v>
      </c>
      <c r="K164" s="5">
        <v>0</v>
      </c>
      <c r="L164" s="6"/>
      <c r="M164" s="4">
        <v>5.42</v>
      </c>
      <c r="N164" s="6">
        <v>50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40130.423611111109</v>
      </c>
      <c r="B165" s="16">
        <v>40130.423611111109</v>
      </c>
      <c r="C165" s="4">
        <v>6.53</v>
      </c>
      <c r="D165" s="4">
        <v>11.31</v>
      </c>
      <c r="E165" s="5">
        <v>93.1</v>
      </c>
      <c r="F165" s="5"/>
      <c r="G165" s="5">
        <v>6.8</v>
      </c>
      <c r="H165" s="4">
        <v>7.5</v>
      </c>
      <c r="I165" s="5">
        <v>47.6</v>
      </c>
      <c r="J165" s="5">
        <v>73</v>
      </c>
      <c r="K165" s="5">
        <v>0</v>
      </c>
      <c r="L165" s="6"/>
      <c r="M165" s="4">
        <v>5.32</v>
      </c>
      <c r="N165" s="6">
        <v>30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40141.447916666664</v>
      </c>
      <c r="B166" s="16">
        <v>40141.447916666664</v>
      </c>
      <c r="C166" s="4">
        <v>7.03</v>
      </c>
      <c r="D166" s="4">
        <v>11.76</v>
      </c>
      <c r="E166" s="5">
        <v>97.1</v>
      </c>
      <c r="F166" s="5"/>
      <c r="G166" s="5">
        <v>7.2</v>
      </c>
      <c r="H166" s="4">
        <v>11.1</v>
      </c>
      <c r="I166" s="5">
        <v>37.799999999999997</v>
      </c>
      <c r="J166" s="5">
        <v>57.1</v>
      </c>
      <c r="K166" s="5">
        <v>0</v>
      </c>
      <c r="L166" s="6"/>
      <c r="M166" s="4">
        <v>5.9</v>
      </c>
      <c r="N166" s="6">
        <v>23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40155.420138888891</v>
      </c>
      <c r="B167" s="16">
        <v>40155.420138888891</v>
      </c>
      <c r="C167" s="4">
        <v>7.09</v>
      </c>
      <c r="D167" s="4">
        <v>14.67</v>
      </c>
      <c r="E167" s="5">
        <v>102.8</v>
      </c>
      <c r="F167" s="5"/>
      <c r="G167" s="5">
        <v>0.8</v>
      </c>
      <c r="H167" s="4">
        <v>2.12</v>
      </c>
      <c r="I167" s="5">
        <v>42.5</v>
      </c>
      <c r="J167" s="5"/>
      <c r="K167" s="5">
        <v>0</v>
      </c>
      <c r="L167" s="6"/>
      <c r="M167" s="4"/>
      <c r="N167" s="6">
        <v>80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40169.427083333336</v>
      </c>
      <c r="B168" s="16">
        <v>40169.427083333336</v>
      </c>
      <c r="C168" s="4">
        <v>6.86</v>
      </c>
      <c r="D168" s="4">
        <v>12.52</v>
      </c>
      <c r="E168" s="5">
        <v>97.1</v>
      </c>
      <c r="F168" s="5"/>
      <c r="G168" s="5">
        <v>4.7</v>
      </c>
      <c r="H168" s="4"/>
      <c r="I168" s="5">
        <v>38.200000000000003</v>
      </c>
      <c r="J168" s="5">
        <v>62.1</v>
      </c>
      <c r="K168" s="5">
        <v>0</v>
      </c>
      <c r="L168" s="6"/>
      <c r="M168" s="4">
        <v>5.48</v>
      </c>
      <c r="N168" s="6">
        <v>21</v>
      </c>
      <c r="O168" s="6"/>
      <c r="P168" s="4">
        <v>0.05</v>
      </c>
      <c r="Q168" s="4">
        <v>0.34</v>
      </c>
      <c r="R168" s="4">
        <v>0.05</v>
      </c>
      <c r="S168" s="4">
        <v>0.04</v>
      </c>
      <c r="T168" s="4">
        <v>0.05</v>
      </c>
      <c r="U168" s="4">
        <v>0.01</v>
      </c>
      <c r="V168" s="6">
        <v>13</v>
      </c>
    </row>
    <row r="169" spans="1:22" ht="15" customHeight="1" x14ac:dyDescent="0.25">
      <c r="A169" s="7">
        <v>40183.454861111109</v>
      </c>
      <c r="B169" s="16">
        <v>40183.454861111109</v>
      </c>
      <c r="C169" s="4"/>
      <c r="D169" s="4">
        <v>11.26</v>
      </c>
      <c r="E169" s="5">
        <v>91.2</v>
      </c>
      <c r="F169" s="5"/>
      <c r="G169" s="5">
        <v>6.4</v>
      </c>
      <c r="H169" s="4">
        <v>19.3</v>
      </c>
      <c r="I169" s="5">
        <v>52.9</v>
      </c>
      <c r="J169" s="5">
        <v>53</v>
      </c>
      <c r="K169" s="5">
        <v>0</v>
      </c>
      <c r="L169" s="6"/>
      <c r="M169" s="4">
        <v>6.1</v>
      </c>
      <c r="N169" s="6">
        <v>22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40197.4375</v>
      </c>
      <c r="B170" s="16">
        <v>40197.4375</v>
      </c>
      <c r="C170" s="4">
        <v>7.21</v>
      </c>
      <c r="D170" s="4">
        <v>10.44</v>
      </c>
      <c r="E170" s="5">
        <v>87.2</v>
      </c>
      <c r="F170" s="5"/>
      <c r="G170" s="5">
        <v>7.5</v>
      </c>
      <c r="H170" s="4">
        <v>3.54</v>
      </c>
      <c r="I170" s="5">
        <v>45.1</v>
      </c>
      <c r="J170" s="5">
        <v>67.7</v>
      </c>
      <c r="K170" s="5">
        <v>0</v>
      </c>
      <c r="L170" s="6"/>
      <c r="M170" s="4">
        <v>5.6</v>
      </c>
      <c r="N170" s="6">
        <v>13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40211.451388888891</v>
      </c>
      <c r="B171" s="16">
        <v>40211.451388888891</v>
      </c>
      <c r="C171" s="4">
        <v>7.28</v>
      </c>
      <c r="D171" s="4">
        <v>11.27</v>
      </c>
      <c r="E171" s="5">
        <v>93.1</v>
      </c>
      <c r="F171" s="5"/>
      <c r="G171" s="5">
        <v>7.1</v>
      </c>
      <c r="H171" s="4">
        <v>2.8</v>
      </c>
      <c r="I171" s="5">
        <v>50.5</v>
      </c>
      <c r="J171" s="5">
        <v>76.7</v>
      </c>
      <c r="K171" s="5">
        <v>0</v>
      </c>
      <c r="L171" s="6"/>
      <c r="M171" s="4">
        <v>5.48</v>
      </c>
      <c r="N171" s="6">
        <v>30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40225.427083333336</v>
      </c>
      <c r="B172" s="16">
        <v>40225.427083333336</v>
      </c>
      <c r="C172" s="4">
        <v>6.29</v>
      </c>
      <c r="D172" s="4">
        <v>11.81</v>
      </c>
      <c r="E172" s="5">
        <v>98.6</v>
      </c>
      <c r="F172" s="5"/>
      <c r="G172" s="5">
        <v>7.4</v>
      </c>
      <c r="H172" s="4">
        <v>131</v>
      </c>
      <c r="I172" s="5">
        <v>36</v>
      </c>
      <c r="J172" s="5">
        <v>54.2</v>
      </c>
      <c r="K172" s="5">
        <v>0</v>
      </c>
      <c r="L172" s="6"/>
      <c r="M172" s="4">
        <v>6.4</v>
      </c>
      <c r="N172" s="6">
        <v>240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40240.420138888891</v>
      </c>
      <c r="B173" s="16">
        <v>40240.420138888891</v>
      </c>
      <c r="C173" s="4">
        <v>6.99</v>
      </c>
      <c r="D173" s="4">
        <v>11.11</v>
      </c>
      <c r="E173" s="5">
        <v>93.8</v>
      </c>
      <c r="F173" s="5"/>
      <c r="G173" s="5">
        <v>8</v>
      </c>
      <c r="H173" s="4">
        <v>2.4300000000000002</v>
      </c>
      <c r="I173" s="5">
        <v>52.9</v>
      </c>
      <c r="J173" s="5">
        <v>78.5</v>
      </c>
      <c r="K173" s="5">
        <v>0</v>
      </c>
      <c r="L173" s="6"/>
      <c r="M173" s="4">
        <v>5.4</v>
      </c>
      <c r="N173" s="6">
        <v>13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40253.409722222219</v>
      </c>
      <c r="B174" s="16">
        <v>40253.409722222219</v>
      </c>
      <c r="C174" s="4">
        <v>7.13</v>
      </c>
      <c r="D174" s="4">
        <v>11.03</v>
      </c>
      <c r="E174" s="5">
        <v>94.2</v>
      </c>
      <c r="F174" s="5"/>
      <c r="G174" s="5">
        <v>8.5</v>
      </c>
      <c r="H174" s="4">
        <v>2.0299999999999998</v>
      </c>
      <c r="I174" s="5">
        <v>55.5</v>
      </c>
      <c r="J174" s="5">
        <v>81</v>
      </c>
      <c r="K174" s="5">
        <v>0</v>
      </c>
      <c r="L174" s="6"/>
      <c r="M174" s="4">
        <v>5.4</v>
      </c>
      <c r="N174" s="6">
        <v>8</v>
      </c>
      <c r="O174" s="6"/>
      <c r="P174" s="4"/>
      <c r="Q174" s="4"/>
      <c r="R174" s="4"/>
      <c r="S174" s="4"/>
      <c r="T174" s="4"/>
      <c r="U174" s="4"/>
      <c r="V174" s="6"/>
    </row>
    <row r="175" spans="1:22" ht="15" customHeight="1" x14ac:dyDescent="0.25">
      <c r="A175" s="7">
        <v>40269.48333333333</v>
      </c>
      <c r="B175" s="16">
        <v>40269.48333333333</v>
      </c>
      <c r="C175" s="4">
        <v>6.78</v>
      </c>
      <c r="D175" s="4">
        <v>11.45</v>
      </c>
      <c r="E175" s="5">
        <v>94.6</v>
      </c>
      <c r="F175" s="5"/>
      <c r="G175" s="5">
        <v>7</v>
      </c>
      <c r="H175" s="4">
        <v>2.17</v>
      </c>
      <c r="I175" s="5">
        <v>48.7</v>
      </c>
      <c r="J175" s="5">
        <v>74.2</v>
      </c>
      <c r="K175" s="5">
        <v>0</v>
      </c>
      <c r="L175" s="6"/>
      <c r="M175" s="4">
        <v>5.42</v>
      </c>
      <c r="N175" s="6">
        <v>13</v>
      </c>
      <c r="O175" s="6"/>
      <c r="P175" s="4">
        <v>0.39</v>
      </c>
      <c r="Q175" s="4">
        <v>0.26</v>
      </c>
      <c r="R175" s="4">
        <v>0.05</v>
      </c>
      <c r="S175" s="4">
        <v>0.04</v>
      </c>
      <c r="T175" s="4">
        <v>0.39</v>
      </c>
      <c r="U175" s="4">
        <v>0.01</v>
      </c>
      <c r="V175" s="6">
        <v>6</v>
      </c>
    </row>
    <row r="176" spans="1:22" ht="15" customHeight="1" x14ac:dyDescent="0.25">
      <c r="A176" s="7">
        <v>40281.427083333336</v>
      </c>
      <c r="B176" s="16">
        <v>40281.427083333336</v>
      </c>
      <c r="C176" s="4">
        <v>6.65</v>
      </c>
      <c r="D176" s="4">
        <v>11.44</v>
      </c>
      <c r="E176" s="5">
        <v>95.4</v>
      </c>
      <c r="F176" s="5"/>
      <c r="G176" s="5">
        <v>7.4</v>
      </c>
      <c r="H176" s="4">
        <v>2.93</v>
      </c>
      <c r="I176" s="5">
        <v>47.9</v>
      </c>
      <c r="J176" s="5">
        <v>72</v>
      </c>
      <c r="K176" s="5">
        <v>0</v>
      </c>
      <c r="L176" s="6"/>
      <c r="M176" s="4">
        <v>5.5</v>
      </c>
      <c r="N176" s="6">
        <v>7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40295.430555555555</v>
      </c>
      <c r="B177" s="16">
        <v>40295.430555555555</v>
      </c>
      <c r="C177" s="4">
        <v>6.84</v>
      </c>
      <c r="D177" s="4">
        <v>11.06</v>
      </c>
      <c r="E177" s="5">
        <v>95.8</v>
      </c>
      <c r="F177" s="5"/>
      <c r="G177" s="5">
        <v>9.1</v>
      </c>
      <c r="H177" s="4">
        <v>2.94</v>
      </c>
      <c r="I177" s="5">
        <v>45.4</v>
      </c>
      <c r="J177" s="5">
        <v>65.099999999999994</v>
      </c>
      <c r="K177" s="5">
        <v>0</v>
      </c>
      <c r="L177" s="6"/>
      <c r="M177" s="4">
        <v>5.54</v>
      </c>
      <c r="N177" s="6">
        <v>80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40310.427083333336</v>
      </c>
      <c r="B178" s="16">
        <v>40310.427083333336</v>
      </c>
      <c r="C178" s="4">
        <v>6.83</v>
      </c>
      <c r="D178" s="4">
        <v>11.24</v>
      </c>
      <c r="E178" s="5">
        <v>97.6</v>
      </c>
      <c r="F178" s="5"/>
      <c r="G178" s="5">
        <v>9.1999999999999993</v>
      </c>
      <c r="H178" s="4">
        <v>2.68</v>
      </c>
      <c r="I178" s="5">
        <v>48.8</v>
      </c>
      <c r="J178" s="5">
        <v>69.8</v>
      </c>
      <c r="K178" s="5">
        <v>0</v>
      </c>
      <c r="L178" s="6"/>
      <c r="M178" s="4">
        <v>5.54</v>
      </c>
      <c r="N178" s="6">
        <v>23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40324.434027777781</v>
      </c>
      <c r="B179" s="16">
        <v>40324.434027777781</v>
      </c>
      <c r="C179" s="4">
        <v>6.75</v>
      </c>
      <c r="D179" s="4">
        <v>10.63</v>
      </c>
      <c r="E179" s="5">
        <v>94.4</v>
      </c>
      <c r="F179" s="5"/>
      <c r="G179" s="5">
        <v>10.1</v>
      </c>
      <c r="H179" s="4">
        <v>3.15</v>
      </c>
      <c r="I179" s="5">
        <v>55.9</v>
      </c>
      <c r="J179" s="5">
        <v>77.900000000000006</v>
      </c>
      <c r="K179" s="5">
        <v>0</v>
      </c>
      <c r="L179" s="6"/>
      <c r="M179" s="4">
        <v>5.42</v>
      </c>
      <c r="N179" s="6">
        <v>500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40337.423611111109</v>
      </c>
      <c r="B180" s="16">
        <v>40337.423611111109</v>
      </c>
      <c r="C180" s="4">
        <v>6.94</v>
      </c>
      <c r="D180" s="4">
        <v>10.86</v>
      </c>
      <c r="E180" s="5">
        <v>96.5</v>
      </c>
      <c r="F180" s="5"/>
      <c r="G180" s="5">
        <v>10.4</v>
      </c>
      <c r="H180" s="4">
        <v>3.73</v>
      </c>
      <c r="I180" s="5">
        <v>44.6</v>
      </c>
      <c r="J180" s="5">
        <v>61.5</v>
      </c>
      <c r="K180" s="5">
        <v>0</v>
      </c>
      <c r="L180" s="6"/>
      <c r="M180" s="4">
        <v>5.7</v>
      </c>
      <c r="N180" s="6">
        <v>50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40352.472222222219</v>
      </c>
      <c r="B181" s="16">
        <v>40352.472222222219</v>
      </c>
      <c r="C181" s="4">
        <v>6.67</v>
      </c>
      <c r="D181" s="4">
        <v>10.38</v>
      </c>
      <c r="E181" s="5">
        <v>98</v>
      </c>
      <c r="F181" s="5"/>
      <c r="G181" s="5">
        <v>12.8</v>
      </c>
      <c r="H181" s="4">
        <v>1.57</v>
      </c>
      <c r="I181" s="5">
        <v>60.2</v>
      </c>
      <c r="J181" s="5">
        <v>78.400000000000006</v>
      </c>
      <c r="K181" s="5">
        <v>0</v>
      </c>
      <c r="L181" s="6"/>
      <c r="M181" s="4">
        <v>5.3</v>
      </c>
      <c r="N181" s="6">
        <v>130</v>
      </c>
      <c r="O181" s="6"/>
      <c r="P181" s="4">
        <v>0.28999999999999998</v>
      </c>
      <c r="Q181" s="4">
        <v>0.26</v>
      </c>
      <c r="R181" s="4">
        <v>0.05</v>
      </c>
      <c r="S181" s="15">
        <v>0.01</v>
      </c>
      <c r="T181" s="4">
        <v>0.28999999999999998</v>
      </c>
      <c r="U181" s="4">
        <v>0.05</v>
      </c>
      <c r="V181" s="6">
        <v>2</v>
      </c>
    </row>
    <row r="182" spans="1:22" ht="15" customHeight="1" x14ac:dyDescent="0.25">
      <c r="A182" s="7">
        <v>40367.458333333336</v>
      </c>
      <c r="B182" s="16">
        <v>40367.458333333336</v>
      </c>
      <c r="C182" s="4">
        <v>7.08</v>
      </c>
      <c r="D182" s="4">
        <v>9.7100000000000009</v>
      </c>
      <c r="E182" s="5">
        <v>96</v>
      </c>
      <c r="F182" s="5"/>
      <c r="G182" s="5">
        <v>14.8</v>
      </c>
      <c r="H182" s="4">
        <v>2.06</v>
      </c>
      <c r="I182" s="5">
        <v>74.400000000000006</v>
      </c>
      <c r="J182" s="5">
        <v>92.4</v>
      </c>
      <c r="K182" s="5">
        <v>0</v>
      </c>
      <c r="L182" s="6"/>
      <c r="M182" s="4">
        <v>5.12</v>
      </c>
      <c r="N182" s="6">
        <v>80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40379.440972222219</v>
      </c>
      <c r="B183" s="16">
        <v>40379.440972222219</v>
      </c>
      <c r="C183" s="4">
        <v>7.12</v>
      </c>
      <c r="D183" s="4">
        <v>9.25</v>
      </c>
      <c r="E183" s="5">
        <v>88.2</v>
      </c>
      <c r="F183" s="5"/>
      <c r="G183" s="5">
        <v>13.3</v>
      </c>
      <c r="H183" s="4">
        <v>1.04</v>
      </c>
      <c r="I183" s="5">
        <v>77.900000000000006</v>
      </c>
      <c r="J183" s="5">
        <v>100</v>
      </c>
      <c r="K183" s="5">
        <v>0</v>
      </c>
      <c r="L183" s="6"/>
      <c r="M183" s="4">
        <v>5.03</v>
      </c>
      <c r="N183" s="6">
        <v>300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40393.40625</v>
      </c>
      <c r="B184" s="16">
        <v>40393.40625</v>
      </c>
      <c r="C184" s="4">
        <v>7.27</v>
      </c>
      <c r="D184" s="4">
        <v>9.6999999999999993</v>
      </c>
      <c r="E184" s="5">
        <v>93.9</v>
      </c>
      <c r="F184" s="5"/>
      <c r="G184" s="5">
        <v>14</v>
      </c>
      <c r="H184" s="4">
        <v>0.67</v>
      </c>
      <c r="I184" s="5">
        <v>86.1</v>
      </c>
      <c r="J184" s="5">
        <v>108.9</v>
      </c>
      <c r="K184" s="5">
        <v>0.1</v>
      </c>
      <c r="L184" s="6"/>
      <c r="M184" s="4">
        <v>5</v>
      </c>
      <c r="N184" s="6">
        <v>80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40407.4375</v>
      </c>
      <c r="B185" s="16">
        <v>40407.4375</v>
      </c>
      <c r="C185" s="4">
        <v>7.1</v>
      </c>
      <c r="D185" s="4">
        <v>8.74</v>
      </c>
      <c r="E185" s="5">
        <v>87.7</v>
      </c>
      <c r="F185" s="5"/>
      <c r="G185" s="5">
        <v>15.5</v>
      </c>
      <c r="H185" s="4">
        <v>0.89</v>
      </c>
      <c r="I185" s="5">
        <v>94.6</v>
      </c>
      <c r="J185" s="5">
        <v>115.4</v>
      </c>
      <c r="K185" s="5">
        <v>0.1</v>
      </c>
      <c r="L185" s="6"/>
      <c r="M185" s="4">
        <v>4.9400000000000004</v>
      </c>
      <c r="N185" s="6">
        <v>50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40421.409722222219</v>
      </c>
      <c r="B186" s="16">
        <v>40421.409722222219</v>
      </c>
      <c r="C186" s="4">
        <v>7.13</v>
      </c>
      <c r="D186" s="4">
        <v>9.41</v>
      </c>
      <c r="E186" s="5">
        <v>88.2</v>
      </c>
      <c r="F186" s="5"/>
      <c r="G186" s="5">
        <v>12.3</v>
      </c>
      <c r="H186" s="4">
        <v>1.83</v>
      </c>
      <c r="I186" s="5">
        <v>87.6</v>
      </c>
      <c r="J186" s="5">
        <v>115.7</v>
      </c>
      <c r="K186" s="5">
        <v>0.1</v>
      </c>
      <c r="L186" s="6"/>
      <c r="M186" s="4">
        <v>5</v>
      </c>
      <c r="N186" s="6">
        <v>500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40435.430555555555</v>
      </c>
      <c r="B187" s="16">
        <v>40435.430555555555</v>
      </c>
      <c r="C187" s="4">
        <v>7.07</v>
      </c>
      <c r="D187" s="4">
        <v>9.65</v>
      </c>
      <c r="E187" s="5">
        <v>91.8</v>
      </c>
      <c r="F187" s="5"/>
      <c r="G187" s="5">
        <v>13</v>
      </c>
      <c r="H187" s="4">
        <v>0.76</v>
      </c>
      <c r="I187" s="5">
        <v>87.5</v>
      </c>
      <c r="J187" s="5">
        <v>113.2</v>
      </c>
      <c r="K187" s="5">
        <v>0.1</v>
      </c>
      <c r="L187" s="6"/>
      <c r="M187" s="4">
        <v>5.0599999999999996</v>
      </c>
      <c r="N187" s="6">
        <v>80</v>
      </c>
      <c r="O187" s="6"/>
      <c r="P187" s="4">
        <v>0.24</v>
      </c>
      <c r="Q187" s="4">
        <v>0.25</v>
      </c>
      <c r="R187" s="4">
        <v>0.05</v>
      </c>
      <c r="S187" s="4">
        <v>0.02</v>
      </c>
      <c r="T187" s="4">
        <v>0.24</v>
      </c>
      <c r="U187" s="4">
        <v>0.01</v>
      </c>
      <c r="V187" s="6">
        <v>2</v>
      </c>
    </row>
    <row r="188" spans="1:22" ht="15" customHeight="1" x14ac:dyDescent="0.25">
      <c r="A188" s="7">
        <v>40449.416666666664</v>
      </c>
      <c r="B188" s="16">
        <v>40449.416666666664</v>
      </c>
      <c r="C188" s="4">
        <v>6.7</v>
      </c>
      <c r="D188" s="4">
        <v>9.25</v>
      </c>
      <c r="E188" s="5">
        <v>88.8</v>
      </c>
      <c r="F188" s="5"/>
      <c r="G188" s="5">
        <v>13.5</v>
      </c>
      <c r="H188" s="4">
        <v>53.6</v>
      </c>
      <c r="I188" s="5">
        <v>42.5</v>
      </c>
      <c r="J188" s="5">
        <v>54.4</v>
      </c>
      <c r="K188" s="5">
        <v>0</v>
      </c>
      <c r="L188" s="6"/>
      <c r="M188" s="4">
        <v>6.4</v>
      </c>
      <c r="N188" s="6">
        <v>500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40464.461805555555</v>
      </c>
      <c r="B189" s="16">
        <v>40464.461805555555</v>
      </c>
      <c r="C189" s="4">
        <v>6.92</v>
      </c>
      <c r="D189" s="4">
        <v>9.9499999999999993</v>
      </c>
      <c r="E189" s="5">
        <v>88.7</v>
      </c>
      <c r="F189" s="5"/>
      <c r="G189" s="5">
        <v>10.5</v>
      </c>
      <c r="H189" s="4">
        <v>0.73</v>
      </c>
      <c r="I189" s="5">
        <v>68.2</v>
      </c>
      <c r="J189" s="5">
        <v>94</v>
      </c>
      <c r="K189" s="5">
        <v>0</v>
      </c>
      <c r="L189" s="6"/>
      <c r="M189" s="4">
        <v>5.46</v>
      </c>
      <c r="N189" s="6">
        <v>80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40477.434027777781</v>
      </c>
      <c r="B190" s="16">
        <v>40477.434027777781</v>
      </c>
      <c r="C190" s="4">
        <v>6.91</v>
      </c>
      <c r="D190" s="4">
        <v>10.42</v>
      </c>
      <c r="E190" s="5">
        <v>89.7</v>
      </c>
      <c r="F190" s="5"/>
      <c r="G190" s="5">
        <v>8.8000000000000007</v>
      </c>
      <c r="H190" s="4">
        <v>4.38</v>
      </c>
      <c r="I190" s="5">
        <v>56.9</v>
      </c>
      <c r="J190" s="5">
        <v>82.5</v>
      </c>
      <c r="K190" s="5">
        <v>0</v>
      </c>
      <c r="L190" s="6"/>
      <c r="M190" s="4">
        <v>5.68</v>
      </c>
      <c r="N190" s="6">
        <v>50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40491.4375</v>
      </c>
      <c r="B191" s="16">
        <v>40491.4375</v>
      </c>
      <c r="C191" s="4">
        <v>7.04</v>
      </c>
      <c r="D191" s="4">
        <v>10.99</v>
      </c>
      <c r="E191" s="5">
        <v>92.4</v>
      </c>
      <c r="F191" s="5"/>
      <c r="G191" s="5">
        <v>7.7</v>
      </c>
      <c r="H191" s="4">
        <v>6.74</v>
      </c>
      <c r="I191" s="5">
        <v>48.3</v>
      </c>
      <c r="J191" s="5">
        <v>72.2</v>
      </c>
      <c r="K191" s="5">
        <v>0</v>
      </c>
      <c r="L191" s="6"/>
      <c r="M191" s="4">
        <v>6.06</v>
      </c>
      <c r="N191" s="6">
        <v>70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40505.444444444445</v>
      </c>
      <c r="B192" s="16">
        <v>40505.444444444445</v>
      </c>
      <c r="C192" s="4">
        <v>6.42</v>
      </c>
      <c r="D192" s="4">
        <v>14.08</v>
      </c>
      <c r="E192" s="5">
        <v>99.7</v>
      </c>
      <c r="F192" s="5"/>
      <c r="G192" s="5">
        <v>1.2</v>
      </c>
      <c r="H192" s="4">
        <v>1.85</v>
      </c>
      <c r="I192" s="5">
        <v>41</v>
      </c>
      <c r="J192" s="5"/>
      <c r="K192" s="5">
        <v>0</v>
      </c>
      <c r="L192" s="6"/>
      <c r="M192" s="4">
        <v>5.62</v>
      </c>
      <c r="N192" s="6">
        <v>23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40519.440972222219</v>
      </c>
      <c r="B193" s="16">
        <v>40519.440972222219</v>
      </c>
      <c r="C193" s="4">
        <v>6.98</v>
      </c>
      <c r="D193" s="4">
        <v>11.07</v>
      </c>
      <c r="E193" s="5">
        <v>91.6</v>
      </c>
      <c r="F193" s="5"/>
      <c r="G193" s="5">
        <v>7.1</v>
      </c>
      <c r="H193" s="4">
        <v>2.68</v>
      </c>
      <c r="I193" s="5">
        <v>50.4</v>
      </c>
      <c r="J193" s="5">
        <v>76.400000000000006</v>
      </c>
      <c r="K193" s="5">
        <v>0</v>
      </c>
      <c r="L193" s="6"/>
      <c r="M193" s="4">
        <v>5.62</v>
      </c>
      <c r="N193" s="6">
        <v>21</v>
      </c>
      <c r="O193" s="6"/>
      <c r="P193" s="4">
        <v>0.51</v>
      </c>
      <c r="Q193" s="4">
        <v>0.44</v>
      </c>
      <c r="R193" s="4">
        <v>0.05</v>
      </c>
      <c r="S193" s="15">
        <v>0.01</v>
      </c>
      <c r="T193" s="4">
        <v>0.51</v>
      </c>
      <c r="U193" s="4">
        <v>0.01</v>
      </c>
      <c r="V193" s="6">
        <v>6</v>
      </c>
    </row>
    <row r="194" spans="1:22" ht="15" customHeight="1" x14ac:dyDescent="0.25">
      <c r="A194" s="7">
        <v>40533.430555555555</v>
      </c>
      <c r="B194" s="16">
        <v>40533.430555555555</v>
      </c>
      <c r="C194" s="4">
        <v>6.64</v>
      </c>
      <c r="D194" s="4">
        <v>11.67</v>
      </c>
      <c r="E194" s="5">
        <v>94.5</v>
      </c>
      <c r="F194" s="5"/>
      <c r="G194" s="5">
        <v>6</v>
      </c>
      <c r="H194" s="4">
        <v>4.07</v>
      </c>
      <c r="I194" s="5">
        <v>47.8</v>
      </c>
      <c r="J194" s="5">
        <v>75</v>
      </c>
      <c r="K194" s="5">
        <v>0</v>
      </c>
      <c r="L194" s="6"/>
      <c r="M194" s="4">
        <v>5.36</v>
      </c>
      <c r="N194" s="6">
        <v>23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40547.444444444445</v>
      </c>
      <c r="B195" s="16">
        <v>40547.444444444445</v>
      </c>
      <c r="C195" s="4">
        <v>7.27</v>
      </c>
      <c r="D195" s="4">
        <v>13.04</v>
      </c>
      <c r="E195" s="5">
        <v>94.5</v>
      </c>
      <c r="F195" s="5"/>
      <c r="G195" s="5">
        <v>2.1</v>
      </c>
      <c r="H195" s="4">
        <v>1.52</v>
      </c>
      <c r="I195" s="5">
        <v>47.7</v>
      </c>
      <c r="J195" s="5">
        <v>84.8</v>
      </c>
      <c r="K195" s="5">
        <v>0</v>
      </c>
      <c r="L195" s="6"/>
      <c r="M195" s="4">
        <v>5.16</v>
      </c>
      <c r="N195" s="6">
        <v>4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40563.423611111109</v>
      </c>
      <c r="B196" s="16">
        <v>40563.423611111109</v>
      </c>
      <c r="C196" s="4"/>
      <c r="D196" s="4">
        <v>11.79</v>
      </c>
      <c r="E196" s="5">
        <v>92.3</v>
      </c>
      <c r="F196" s="5"/>
      <c r="G196" s="5">
        <v>4.9000000000000004</v>
      </c>
      <c r="H196" s="4">
        <v>12.7</v>
      </c>
      <c r="I196" s="5">
        <v>37.799999999999997</v>
      </c>
      <c r="J196" s="5">
        <v>61.7</v>
      </c>
      <c r="K196" s="5">
        <v>0</v>
      </c>
      <c r="L196" s="6"/>
      <c r="M196" s="4">
        <v>5.3</v>
      </c>
      <c r="N196" s="6">
        <v>17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40575.451388888891</v>
      </c>
      <c r="B197" s="16">
        <v>40575.451388888891</v>
      </c>
      <c r="C197" s="4"/>
      <c r="D197" s="4">
        <v>12.73</v>
      </c>
      <c r="E197" s="5">
        <v>94.7</v>
      </c>
      <c r="F197" s="5"/>
      <c r="G197" s="5">
        <v>3.2</v>
      </c>
      <c r="H197" s="4">
        <v>4.75</v>
      </c>
      <c r="I197" s="5">
        <v>38</v>
      </c>
      <c r="J197" s="5">
        <v>65.2</v>
      </c>
      <c r="K197" s="5">
        <v>0</v>
      </c>
      <c r="L197" s="6"/>
      <c r="M197" s="4"/>
      <c r="N197" s="6">
        <v>2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40589.444444444445</v>
      </c>
      <c r="B198" s="16">
        <v>40589.444444444445</v>
      </c>
      <c r="C198" s="4">
        <v>7.49</v>
      </c>
      <c r="D198" s="4">
        <v>11.48</v>
      </c>
      <c r="E198" s="5">
        <v>93.3</v>
      </c>
      <c r="F198" s="5"/>
      <c r="G198" s="5">
        <v>5.8</v>
      </c>
      <c r="H198" s="4">
        <v>2.91</v>
      </c>
      <c r="I198" s="5">
        <v>45.4</v>
      </c>
      <c r="J198" s="5">
        <v>71.8</v>
      </c>
      <c r="K198" s="5">
        <v>0</v>
      </c>
      <c r="L198" s="6"/>
      <c r="M198" s="4"/>
      <c r="N198" s="6">
        <v>2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40606.416666666664</v>
      </c>
      <c r="B199" s="16">
        <v>40606.416666666664</v>
      </c>
      <c r="C199" s="4">
        <v>7.45</v>
      </c>
      <c r="D199" s="4">
        <v>11.46</v>
      </c>
      <c r="E199" s="5">
        <v>87.4</v>
      </c>
      <c r="F199" s="5"/>
      <c r="G199" s="5">
        <v>3.8</v>
      </c>
      <c r="H199" s="4">
        <v>3.57</v>
      </c>
      <c r="I199" s="5">
        <v>43.3</v>
      </c>
      <c r="J199" s="5">
        <v>72.599999999999994</v>
      </c>
      <c r="K199" s="5">
        <v>0</v>
      </c>
      <c r="L199" s="6"/>
      <c r="M199" s="4">
        <v>5.0999999999999996</v>
      </c>
      <c r="N199" s="6">
        <v>5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40617.440972222219</v>
      </c>
      <c r="B200" s="16">
        <v>40617.440972222219</v>
      </c>
      <c r="C200" s="4">
        <v>7.18</v>
      </c>
      <c r="D200" s="4">
        <v>11.34</v>
      </c>
      <c r="E200" s="5">
        <v>92.5</v>
      </c>
      <c r="F200" s="5"/>
      <c r="G200" s="5">
        <v>6.8</v>
      </c>
      <c r="H200" s="4">
        <v>2.13</v>
      </c>
      <c r="I200" s="5">
        <v>43.8</v>
      </c>
      <c r="J200" s="5">
        <v>67.2</v>
      </c>
      <c r="K200" s="5">
        <v>0</v>
      </c>
      <c r="L200" s="6"/>
      <c r="M200" s="4">
        <v>5.08</v>
      </c>
      <c r="N200" s="6">
        <v>8</v>
      </c>
      <c r="O200" s="6"/>
      <c r="P200" s="4">
        <v>0.61</v>
      </c>
      <c r="Q200" s="4">
        <v>0.27</v>
      </c>
      <c r="R200" s="4">
        <v>0.05</v>
      </c>
      <c r="S200" s="15">
        <v>0.01</v>
      </c>
      <c r="T200" s="4">
        <v>0.61</v>
      </c>
      <c r="U200" s="4">
        <v>0.03</v>
      </c>
      <c r="V200" s="6">
        <v>2</v>
      </c>
    </row>
    <row r="201" spans="1:22" ht="15" customHeight="1" x14ac:dyDescent="0.25">
      <c r="A201" s="7">
        <v>40631.434027777781</v>
      </c>
      <c r="B201" s="16">
        <v>40631.434027777781</v>
      </c>
      <c r="C201" s="4">
        <v>7.06</v>
      </c>
      <c r="D201" s="4">
        <v>11.62</v>
      </c>
      <c r="E201" s="5">
        <v>95.1</v>
      </c>
      <c r="F201" s="5"/>
      <c r="G201" s="5">
        <v>7</v>
      </c>
      <c r="H201" s="4">
        <v>1.59</v>
      </c>
      <c r="I201" s="5">
        <v>45.2</v>
      </c>
      <c r="J201" s="5">
        <v>69.099999999999994</v>
      </c>
      <c r="K201" s="5">
        <v>0</v>
      </c>
      <c r="L201" s="6"/>
      <c r="M201" s="4">
        <v>5.0999999999999996</v>
      </c>
      <c r="N201" s="6">
        <v>8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40645.430555555555</v>
      </c>
      <c r="B202" s="16">
        <v>40645.430555555555</v>
      </c>
      <c r="C202" s="4">
        <v>7.04</v>
      </c>
      <c r="D202" s="4">
        <v>11.76</v>
      </c>
      <c r="E202" s="5">
        <v>96</v>
      </c>
      <c r="F202" s="5"/>
      <c r="G202" s="5">
        <v>6.7</v>
      </c>
      <c r="H202" s="4">
        <v>3.45</v>
      </c>
      <c r="I202" s="5">
        <v>40.700000000000003</v>
      </c>
      <c r="J202" s="5">
        <v>62.3</v>
      </c>
      <c r="K202" s="5">
        <v>0</v>
      </c>
      <c r="L202" s="6"/>
      <c r="M202" s="4"/>
      <c r="N202" s="6">
        <v>11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40659.430555555555</v>
      </c>
      <c r="B203" s="16">
        <v>40659.430555555555</v>
      </c>
      <c r="C203" s="4">
        <v>7.14</v>
      </c>
      <c r="D203" s="4">
        <v>10.96</v>
      </c>
      <c r="E203" s="5">
        <v>91</v>
      </c>
      <c r="F203" s="5"/>
      <c r="G203" s="5">
        <v>7.4</v>
      </c>
      <c r="H203" s="4">
        <v>3.73</v>
      </c>
      <c r="I203" s="5">
        <v>39.799999999999997</v>
      </c>
      <c r="J203" s="5">
        <v>59.9</v>
      </c>
      <c r="K203" s="5">
        <v>0</v>
      </c>
      <c r="L203" s="6"/>
      <c r="M203" s="4"/>
      <c r="N203" s="6">
        <v>79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40673.430555555555</v>
      </c>
      <c r="B204" s="16">
        <v>40673.430555555555</v>
      </c>
      <c r="C204" s="4">
        <v>7.11</v>
      </c>
      <c r="D204" s="4">
        <v>11.16</v>
      </c>
      <c r="E204" s="5">
        <v>96</v>
      </c>
      <c r="F204" s="5"/>
      <c r="G204" s="5">
        <v>8.8000000000000007</v>
      </c>
      <c r="H204" s="4">
        <v>2.98</v>
      </c>
      <c r="I204" s="5">
        <v>41.1</v>
      </c>
      <c r="J204" s="5">
        <v>59.4</v>
      </c>
      <c r="K204" s="5">
        <v>0</v>
      </c>
      <c r="L204" s="6"/>
      <c r="M204" s="4"/>
      <c r="N204" s="6">
        <v>4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40687.420138888891</v>
      </c>
      <c r="B205" s="16">
        <v>40687.420138888891</v>
      </c>
      <c r="C205" s="4">
        <v>7</v>
      </c>
      <c r="D205" s="4">
        <v>11.2</v>
      </c>
      <c r="E205" s="5">
        <v>95.9</v>
      </c>
      <c r="F205" s="5"/>
      <c r="G205" s="5">
        <v>8.6</v>
      </c>
      <c r="H205" s="4">
        <v>1.94</v>
      </c>
      <c r="I205" s="5">
        <v>44.1</v>
      </c>
      <c r="J205" s="5">
        <v>63.9</v>
      </c>
      <c r="K205" s="5">
        <v>0</v>
      </c>
      <c r="L205" s="6"/>
      <c r="M205" s="4"/>
      <c r="N205" s="6">
        <v>8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7">
        <v>40701.440972222219</v>
      </c>
      <c r="B206" s="16">
        <v>40701.440972222219</v>
      </c>
      <c r="C206" s="4">
        <v>7.15</v>
      </c>
      <c r="D206" s="4">
        <v>10.68</v>
      </c>
      <c r="E206" s="5">
        <v>95.1</v>
      </c>
      <c r="F206" s="5"/>
      <c r="G206" s="5">
        <v>10.199999999999999</v>
      </c>
      <c r="H206" s="4">
        <v>1.64</v>
      </c>
      <c r="I206" s="5">
        <v>41.1</v>
      </c>
      <c r="J206" s="5">
        <v>57.3</v>
      </c>
      <c r="K206" s="5">
        <v>0</v>
      </c>
      <c r="L206" s="6"/>
      <c r="M206" s="4"/>
      <c r="N206" s="6">
        <v>49</v>
      </c>
      <c r="O206" s="6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40717.4375</v>
      </c>
      <c r="B207" s="16">
        <v>40717.4375</v>
      </c>
      <c r="C207" s="4">
        <v>7.18</v>
      </c>
      <c r="D207" s="4">
        <v>10.92</v>
      </c>
      <c r="E207" s="5">
        <v>97.4</v>
      </c>
      <c r="F207" s="5"/>
      <c r="G207" s="5">
        <v>10.6</v>
      </c>
      <c r="H207" s="4"/>
      <c r="I207" s="5">
        <v>49.2</v>
      </c>
      <c r="J207" s="5">
        <v>67.900000000000006</v>
      </c>
      <c r="K207" s="5">
        <v>0</v>
      </c>
      <c r="L207" s="6"/>
      <c r="M207" s="4"/>
      <c r="N207" s="6">
        <v>79</v>
      </c>
      <c r="O207" s="6"/>
      <c r="P207" s="4">
        <v>0.26</v>
      </c>
      <c r="Q207" s="4">
        <v>0.25</v>
      </c>
      <c r="R207" s="4">
        <v>0.05</v>
      </c>
      <c r="S207" s="15">
        <v>0.01</v>
      </c>
      <c r="T207" s="4">
        <v>0.26</v>
      </c>
      <c r="U207" s="4">
        <v>0.04</v>
      </c>
      <c r="V207" s="6">
        <v>2</v>
      </c>
    </row>
    <row r="208" spans="1:22" ht="15" customHeight="1" x14ac:dyDescent="0.25">
      <c r="A208" s="7">
        <v>40731.465277777781</v>
      </c>
      <c r="B208" s="16">
        <v>40731.465277777781</v>
      </c>
      <c r="C208" s="4">
        <v>7.08</v>
      </c>
      <c r="D208" s="4">
        <v>10.23</v>
      </c>
      <c r="E208" s="5">
        <v>97</v>
      </c>
      <c r="F208" s="5"/>
      <c r="G208" s="5">
        <v>12.6</v>
      </c>
      <c r="H208" s="4"/>
      <c r="I208" s="5">
        <v>62.7</v>
      </c>
      <c r="J208" s="5">
        <v>81.900000000000006</v>
      </c>
      <c r="K208" s="5">
        <v>0</v>
      </c>
      <c r="L208" s="6"/>
      <c r="M208" s="4"/>
      <c r="N208" s="6">
        <v>79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40743.430555555555</v>
      </c>
      <c r="B209" s="16">
        <v>40743.430555555555</v>
      </c>
      <c r="C209" s="4">
        <v>6.91</v>
      </c>
      <c r="D209" s="4">
        <v>10.27</v>
      </c>
      <c r="E209" s="5">
        <v>95.3</v>
      </c>
      <c r="F209" s="5"/>
      <c r="G209" s="5">
        <v>11.9</v>
      </c>
      <c r="H209" s="4">
        <v>1.8</v>
      </c>
      <c r="I209" s="5">
        <v>58.2</v>
      </c>
      <c r="J209" s="5">
        <v>77.3</v>
      </c>
      <c r="K209" s="5">
        <v>0</v>
      </c>
      <c r="L209" s="6"/>
      <c r="M209" s="4"/>
      <c r="N209" s="6">
        <v>540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40757.458333333336</v>
      </c>
      <c r="B210" s="16">
        <v>40757.458333333336</v>
      </c>
      <c r="C210" s="4">
        <v>6.48</v>
      </c>
      <c r="D210" s="4">
        <v>10.029999999999999</v>
      </c>
      <c r="E210" s="5">
        <v>96.6</v>
      </c>
      <c r="F210" s="5"/>
      <c r="G210" s="5">
        <v>13.6</v>
      </c>
      <c r="H210" s="4"/>
      <c r="I210" s="5">
        <v>69.099999999999994</v>
      </c>
      <c r="J210" s="5">
        <v>87.6</v>
      </c>
      <c r="K210" s="5">
        <v>0</v>
      </c>
      <c r="L210" s="6"/>
      <c r="M210" s="4"/>
      <c r="N210" s="6">
        <v>33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40773.444444444445</v>
      </c>
      <c r="B211" s="16">
        <v>40773.444444444445</v>
      </c>
      <c r="C211" s="4">
        <v>6.78</v>
      </c>
      <c r="D211" s="4"/>
      <c r="E211" s="5">
        <v>90.9</v>
      </c>
      <c r="F211" s="5"/>
      <c r="G211" s="5">
        <v>12.5</v>
      </c>
      <c r="H211" s="4"/>
      <c r="I211" s="5">
        <v>78.900000000000006</v>
      </c>
      <c r="J211" s="5">
        <v>102.8</v>
      </c>
      <c r="K211" s="5">
        <v>0.1</v>
      </c>
      <c r="L211" s="6"/>
      <c r="M211" s="4"/>
      <c r="N211" s="6">
        <v>49</v>
      </c>
      <c r="O211" s="6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332">
        <v>40785.427083333336</v>
      </c>
      <c r="B212" s="379">
        <v>40785.427083333336</v>
      </c>
      <c r="C212" s="131">
        <v>7.53</v>
      </c>
      <c r="D212" s="131">
        <v>8.4</v>
      </c>
      <c r="E212" s="132">
        <v>80.400000000000006</v>
      </c>
      <c r="F212" s="132"/>
      <c r="G212" s="132">
        <v>13.6</v>
      </c>
      <c r="H212" s="131"/>
      <c r="I212" s="132">
        <v>85.7</v>
      </c>
      <c r="J212" s="132">
        <v>108.1</v>
      </c>
      <c r="K212" s="132">
        <v>0.1</v>
      </c>
      <c r="L212" s="133"/>
      <c r="M212" s="131"/>
      <c r="N212" s="271">
        <v>110</v>
      </c>
      <c r="O212" s="271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40799.416666666664</v>
      </c>
      <c r="B213" s="16">
        <v>40799.416666666664</v>
      </c>
      <c r="C213" s="4">
        <v>6.96</v>
      </c>
      <c r="D213" s="4">
        <v>9.2899999999999991</v>
      </c>
      <c r="E213" s="5">
        <v>88.9</v>
      </c>
      <c r="F213" s="5"/>
      <c r="G213" s="5">
        <v>13.4</v>
      </c>
      <c r="H213" s="4">
        <v>0.7</v>
      </c>
      <c r="I213" s="5">
        <v>91</v>
      </c>
      <c r="J213" s="5">
        <v>115.7</v>
      </c>
      <c r="K213" s="5">
        <v>0.1</v>
      </c>
      <c r="L213" s="6"/>
      <c r="M213" s="4"/>
      <c r="N213" s="6">
        <v>240</v>
      </c>
      <c r="O213" s="6"/>
      <c r="P213" s="4">
        <v>0.26</v>
      </c>
      <c r="Q213" s="4">
        <v>0.25</v>
      </c>
      <c r="R213" s="4">
        <v>0.05</v>
      </c>
      <c r="S213" s="15">
        <v>0.01</v>
      </c>
      <c r="T213" s="4">
        <v>0.26</v>
      </c>
      <c r="U213" s="4">
        <v>0.03</v>
      </c>
      <c r="V213" s="6">
        <v>2</v>
      </c>
    </row>
    <row r="214" spans="1:22" ht="15" customHeight="1" x14ac:dyDescent="0.25">
      <c r="A214" s="7">
        <v>40815.444444444445</v>
      </c>
      <c r="B214" s="16">
        <v>40815.444444444445</v>
      </c>
      <c r="C214" s="4">
        <v>6.85</v>
      </c>
      <c r="D214" s="4">
        <v>9.8699999999999992</v>
      </c>
      <c r="E214" s="5">
        <v>89.7</v>
      </c>
      <c r="F214" s="5"/>
      <c r="G214" s="5">
        <v>11</v>
      </c>
      <c r="H214" s="4">
        <v>0.56000000000000005</v>
      </c>
      <c r="I214" s="5">
        <v>82.2</v>
      </c>
      <c r="J214" s="5">
        <v>112.1</v>
      </c>
      <c r="K214" s="5">
        <v>0.1</v>
      </c>
      <c r="L214" s="6"/>
      <c r="M214" s="4"/>
      <c r="N214" s="6">
        <v>240</v>
      </c>
      <c r="O214" s="6"/>
      <c r="P214" s="4"/>
      <c r="Q214" s="4"/>
      <c r="R214" s="4"/>
      <c r="S214" s="4"/>
      <c r="T214" s="4"/>
      <c r="U214" s="4"/>
      <c r="V214" s="6"/>
    </row>
    <row r="215" spans="1:22" ht="15" customHeight="1" x14ac:dyDescent="0.25">
      <c r="A215" s="7">
        <v>40827</v>
      </c>
      <c r="B215" s="59">
        <v>0.43055555555555558</v>
      </c>
      <c r="C215" s="4">
        <v>6.93</v>
      </c>
      <c r="D215" s="4">
        <v>9.77</v>
      </c>
      <c r="E215" s="5">
        <v>90.1</v>
      </c>
      <c r="F215" s="5"/>
      <c r="G215" s="5">
        <v>11.7</v>
      </c>
      <c r="H215" s="4">
        <v>0.86</v>
      </c>
      <c r="I215" s="5">
        <v>84.7</v>
      </c>
      <c r="J215" s="5">
        <v>113</v>
      </c>
      <c r="K215" s="5">
        <v>0.1</v>
      </c>
      <c r="L215" s="4"/>
      <c r="M215" s="4"/>
      <c r="N215" s="3"/>
      <c r="O215" s="3"/>
      <c r="P215" s="4"/>
      <c r="Q215" s="4"/>
      <c r="R215" s="4"/>
      <c r="S215" s="4"/>
      <c r="T215" s="4"/>
      <c r="U215" s="4"/>
      <c r="V215" s="3"/>
    </row>
    <row r="216" spans="1:22" ht="15" customHeight="1" x14ac:dyDescent="0.25">
      <c r="A216" s="7">
        <v>40842</v>
      </c>
      <c r="B216" s="59">
        <v>0.45833333333333331</v>
      </c>
      <c r="C216" s="4">
        <v>6.5</v>
      </c>
      <c r="D216" s="4">
        <v>11.08</v>
      </c>
      <c r="E216" s="5">
        <v>92</v>
      </c>
      <c r="F216" s="5"/>
      <c r="G216" s="5">
        <v>7.2</v>
      </c>
      <c r="H216" s="4">
        <v>0.91</v>
      </c>
      <c r="I216" s="5">
        <v>68.400000000000006</v>
      </c>
      <c r="J216" s="5">
        <v>103.7</v>
      </c>
      <c r="K216" s="5">
        <v>0</v>
      </c>
      <c r="L216" s="6"/>
      <c r="M216" s="4"/>
      <c r="N216" s="3">
        <v>70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40855</v>
      </c>
      <c r="B217" s="59">
        <v>0.43402777777777773</v>
      </c>
      <c r="C217" s="4">
        <v>6.48</v>
      </c>
      <c r="D217" s="4">
        <v>11.11</v>
      </c>
      <c r="E217" s="5">
        <v>91.3</v>
      </c>
      <c r="F217" s="5"/>
      <c r="G217" s="5">
        <v>6.9</v>
      </c>
      <c r="H217" s="4">
        <v>4.17</v>
      </c>
      <c r="I217" s="5">
        <v>59</v>
      </c>
      <c r="J217" s="5">
        <v>89.6</v>
      </c>
      <c r="K217" s="5">
        <v>0</v>
      </c>
      <c r="L217" s="6"/>
      <c r="M217" s="4"/>
      <c r="N217" s="3">
        <v>110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40869</v>
      </c>
      <c r="B218" s="59">
        <v>0.46527777777777773</v>
      </c>
      <c r="C218" s="4">
        <v>6.19</v>
      </c>
      <c r="D218" s="4">
        <v>12.37</v>
      </c>
      <c r="E218" s="5">
        <v>98.4</v>
      </c>
      <c r="F218" s="5"/>
      <c r="G218" s="5">
        <v>5.6</v>
      </c>
      <c r="H218" s="4">
        <v>23.5</v>
      </c>
      <c r="I218" s="5">
        <v>39.6</v>
      </c>
      <c r="J218" s="5">
        <v>62.8</v>
      </c>
      <c r="K218" s="5">
        <v>0</v>
      </c>
      <c r="L218" s="6"/>
      <c r="M218" s="4"/>
      <c r="N218" s="3">
        <v>350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40883</v>
      </c>
      <c r="B219" s="59">
        <v>0.47569444444444442</v>
      </c>
      <c r="C219" s="4">
        <v>6.08</v>
      </c>
      <c r="D219" s="4">
        <v>12.55</v>
      </c>
      <c r="E219" s="5">
        <v>94.2</v>
      </c>
      <c r="F219" s="5"/>
      <c r="G219" s="5">
        <v>3.4</v>
      </c>
      <c r="H219" s="4">
        <v>1.42</v>
      </c>
      <c r="I219" s="5">
        <v>49.9</v>
      </c>
      <c r="J219" s="5">
        <v>84.9</v>
      </c>
      <c r="K219" s="5">
        <v>0</v>
      </c>
      <c r="L219" s="3"/>
      <c r="M219" s="4"/>
      <c r="N219" s="3">
        <v>7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40897</v>
      </c>
      <c r="B220" s="59">
        <v>0.43402777777777773</v>
      </c>
      <c r="C220" s="4"/>
      <c r="D220" s="4">
        <v>11.88</v>
      </c>
      <c r="E220" s="5">
        <v>95.8</v>
      </c>
      <c r="F220" s="5"/>
      <c r="G220" s="5">
        <v>6</v>
      </c>
      <c r="H220" s="4">
        <v>1.72</v>
      </c>
      <c r="I220" s="5">
        <v>55.8</v>
      </c>
      <c r="J220" s="5">
        <v>88</v>
      </c>
      <c r="K220" s="5">
        <v>0</v>
      </c>
      <c r="L220" s="6"/>
      <c r="M220" s="4"/>
      <c r="N220" s="3">
        <v>5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40913</v>
      </c>
      <c r="B221" s="59">
        <v>0.44791666666666669</v>
      </c>
      <c r="C221" s="4"/>
      <c r="D221" s="4">
        <v>11.99</v>
      </c>
      <c r="E221" s="5">
        <v>95.6</v>
      </c>
      <c r="F221" s="5"/>
      <c r="G221" s="5">
        <v>5.9</v>
      </c>
      <c r="H221" s="4">
        <v>19.5</v>
      </c>
      <c r="I221" s="5">
        <v>34.4</v>
      </c>
      <c r="J221" s="5">
        <v>54.4</v>
      </c>
      <c r="K221" s="5">
        <v>0</v>
      </c>
      <c r="L221" s="6"/>
      <c r="M221" s="4"/>
      <c r="N221" s="3">
        <v>49</v>
      </c>
      <c r="O221" s="3"/>
      <c r="P221" s="4">
        <v>0.98</v>
      </c>
      <c r="Q221" s="4">
        <v>0.44</v>
      </c>
      <c r="R221" s="4">
        <v>0.05</v>
      </c>
      <c r="S221" s="15">
        <v>5.0000000000000001E-3</v>
      </c>
      <c r="T221" s="4">
        <v>0.98</v>
      </c>
      <c r="U221" s="4">
        <v>0.03</v>
      </c>
      <c r="V221" s="3">
        <v>49</v>
      </c>
    </row>
    <row r="222" spans="1:22" ht="15" customHeight="1" x14ac:dyDescent="0.25">
      <c r="A222" s="7">
        <v>40928</v>
      </c>
      <c r="B222" s="59"/>
      <c r="C222" s="4"/>
      <c r="D222" s="4"/>
      <c r="E222" s="5"/>
      <c r="F222" s="5"/>
      <c r="G222" s="5"/>
      <c r="H222" s="4"/>
      <c r="I222" s="5"/>
      <c r="J222" s="5"/>
      <c r="K222" s="5"/>
      <c r="L222" s="6"/>
      <c r="M222" s="4"/>
      <c r="N222" s="3"/>
      <c r="O222" s="3"/>
      <c r="P222" s="4"/>
      <c r="Q222" s="4"/>
      <c r="R222" s="4"/>
      <c r="S222" s="4"/>
      <c r="T222" s="4"/>
      <c r="U222" s="4"/>
      <c r="V222" s="3"/>
    </row>
    <row r="223" spans="1:22" ht="15" customHeight="1" x14ac:dyDescent="0.25">
      <c r="A223" s="7">
        <v>40940</v>
      </c>
      <c r="B223" s="59">
        <v>0.44097222222222227</v>
      </c>
      <c r="C223" s="4">
        <v>6.54</v>
      </c>
      <c r="D223" s="4">
        <v>12.24</v>
      </c>
      <c r="E223" s="5">
        <v>98.1</v>
      </c>
      <c r="F223" s="5"/>
      <c r="G223" s="5">
        <v>5.7</v>
      </c>
      <c r="H223" s="4">
        <v>16.3</v>
      </c>
      <c r="I223" s="5">
        <v>34.6</v>
      </c>
      <c r="J223" s="5">
        <v>54.2</v>
      </c>
      <c r="K223" s="5">
        <v>0</v>
      </c>
      <c r="L223" s="6"/>
      <c r="M223" s="4"/>
      <c r="N223" s="3">
        <v>110</v>
      </c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40953</v>
      </c>
      <c r="B224" s="59">
        <v>0.43402777777777773</v>
      </c>
      <c r="C224" s="4">
        <v>7.24</v>
      </c>
      <c r="D224" s="4">
        <v>12.1</v>
      </c>
      <c r="E224" s="5">
        <v>97.6</v>
      </c>
      <c r="F224" s="5"/>
      <c r="G224" s="5">
        <v>6.2</v>
      </c>
      <c r="H224" s="4">
        <v>1.91</v>
      </c>
      <c r="I224" s="5">
        <v>47.5</v>
      </c>
      <c r="J224" s="5">
        <v>74.2</v>
      </c>
      <c r="K224" s="5">
        <v>0</v>
      </c>
      <c r="L224" s="6"/>
      <c r="M224" s="4"/>
      <c r="N224" s="3">
        <v>13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40967</v>
      </c>
      <c r="B225" s="59">
        <v>0.42708333333333331</v>
      </c>
      <c r="C225" s="4">
        <v>6.73</v>
      </c>
      <c r="D225" s="4">
        <v>12.16</v>
      </c>
      <c r="E225" s="5">
        <v>92.6</v>
      </c>
      <c r="F225" s="5"/>
      <c r="G225" s="5">
        <v>4.0999999999999996</v>
      </c>
      <c r="H225" s="4">
        <v>8</v>
      </c>
      <c r="I225" s="5">
        <v>39.799999999999997</v>
      </c>
      <c r="J225" s="5">
        <v>66.2</v>
      </c>
      <c r="K225" s="5">
        <v>0</v>
      </c>
      <c r="L225" s="6"/>
      <c r="M225" s="4"/>
      <c r="N225" s="3">
        <v>8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40983</v>
      </c>
      <c r="B226" s="59">
        <v>0.4201388888888889</v>
      </c>
      <c r="C226" s="4">
        <v>6.66</v>
      </c>
      <c r="D226" s="4">
        <v>12.37</v>
      </c>
      <c r="E226" s="5">
        <v>99.7</v>
      </c>
      <c r="F226" s="5"/>
      <c r="G226" s="5">
        <v>6.1</v>
      </c>
      <c r="H226" s="4">
        <v>3.68</v>
      </c>
      <c r="I226" s="5">
        <v>40.799999999999997</v>
      </c>
      <c r="J226" s="5">
        <v>63.9</v>
      </c>
      <c r="K226" s="5">
        <v>0</v>
      </c>
      <c r="L226" s="6"/>
      <c r="M226" s="4"/>
      <c r="N226" s="3">
        <v>17</v>
      </c>
      <c r="O226" s="3"/>
      <c r="P226" s="4"/>
      <c r="Q226" s="4"/>
      <c r="R226" s="4"/>
      <c r="S226" s="4"/>
      <c r="T226" s="4"/>
      <c r="U226" s="4"/>
      <c r="V226" s="3"/>
    </row>
    <row r="227" spans="1:22" ht="15" customHeight="1" x14ac:dyDescent="0.25">
      <c r="A227" s="7">
        <v>40995</v>
      </c>
      <c r="B227" s="59">
        <v>0.4236111111111111</v>
      </c>
      <c r="C227" s="4">
        <v>6.74</v>
      </c>
      <c r="D227" s="4">
        <v>11.74</v>
      </c>
      <c r="E227" s="5">
        <v>96</v>
      </c>
      <c r="F227" s="5"/>
      <c r="G227" s="5">
        <v>6.6</v>
      </c>
      <c r="H227" s="4">
        <v>1.71</v>
      </c>
      <c r="I227" s="5">
        <v>45</v>
      </c>
      <c r="J227" s="5">
        <v>69.400000000000006</v>
      </c>
      <c r="K227" s="5">
        <v>0</v>
      </c>
      <c r="L227" s="6"/>
      <c r="M227" s="4"/>
      <c r="N227" s="3">
        <v>14</v>
      </c>
      <c r="O227" s="3"/>
      <c r="P227" s="4">
        <v>0.76600000000000001</v>
      </c>
      <c r="Q227" s="4">
        <v>0.31</v>
      </c>
      <c r="R227" s="4">
        <v>0.05</v>
      </c>
      <c r="S227" s="15">
        <v>5.0000000000000001E-3</v>
      </c>
      <c r="T227" s="4">
        <v>0.76</v>
      </c>
      <c r="U227" s="4">
        <v>0.01</v>
      </c>
      <c r="V227" s="3">
        <v>2</v>
      </c>
    </row>
    <row r="228" spans="1:22" ht="15" customHeight="1" x14ac:dyDescent="0.25">
      <c r="A228" s="7">
        <v>41009</v>
      </c>
      <c r="B228" s="59">
        <v>0.42708333333333331</v>
      </c>
      <c r="C228" s="4">
        <v>6.64</v>
      </c>
      <c r="D228" s="4">
        <v>11.47</v>
      </c>
      <c r="E228" s="5">
        <v>95.8</v>
      </c>
      <c r="F228" s="5"/>
      <c r="G228" s="5">
        <v>7.7</v>
      </c>
      <c r="H228" s="4">
        <v>1.53</v>
      </c>
      <c r="I228" s="5">
        <v>42.9</v>
      </c>
      <c r="J228" s="5">
        <v>63.8</v>
      </c>
      <c r="K228" s="5">
        <v>0</v>
      </c>
      <c r="L228" s="6"/>
      <c r="M228" s="4"/>
      <c r="N228" s="3">
        <v>13</v>
      </c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41026</v>
      </c>
      <c r="B229" s="59">
        <v>0.40277777777777773</v>
      </c>
      <c r="C229" s="4">
        <v>6.97</v>
      </c>
      <c r="D229" s="4">
        <v>11.63</v>
      </c>
      <c r="E229" s="5">
        <v>96.1</v>
      </c>
      <c r="F229" s="5"/>
      <c r="G229" s="5">
        <v>7.1</v>
      </c>
      <c r="H229" s="4">
        <v>7.58</v>
      </c>
      <c r="I229" s="5">
        <v>32.700000000000003</v>
      </c>
      <c r="J229" s="5">
        <v>49.6</v>
      </c>
      <c r="K229" s="5">
        <v>0</v>
      </c>
      <c r="L229" s="6"/>
      <c r="M229" s="4"/>
      <c r="N229" s="3">
        <v>49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41038</v>
      </c>
      <c r="B230" s="59">
        <v>0.4236111111111111</v>
      </c>
      <c r="C230" s="4">
        <v>6.98</v>
      </c>
      <c r="D230" s="4">
        <v>10.9</v>
      </c>
      <c r="E230" s="5">
        <v>92.4</v>
      </c>
      <c r="F230" s="5"/>
      <c r="G230" s="5">
        <v>8.1</v>
      </c>
      <c r="H230" s="4">
        <v>2.35</v>
      </c>
      <c r="I230" s="5">
        <v>39.700000000000003</v>
      </c>
      <c r="J230" s="5">
        <v>58.6</v>
      </c>
      <c r="K230" s="5">
        <v>0</v>
      </c>
      <c r="L230" s="6"/>
      <c r="M230" s="4"/>
      <c r="N230" s="3">
        <v>7.8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41052</v>
      </c>
      <c r="B231" s="59">
        <v>0.4201388888888889</v>
      </c>
      <c r="C231" s="4">
        <v>6.48</v>
      </c>
      <c r="D231" s="4">
        <v>10.91</v>
      </c>
      <c r="E231" s="5">
        <v>93.3</v>
      </c>
      <c r="F231" s="5"/>
      <c r="G231" s="5">
        <v>8.5</v>
      </c>
      <c r="H231" s="4">
        <v>14</v>
      </c>
      <c r="I231" s="5">
        <v>32.299999999999997</v>
      </c>
      <c r="J231" s="5">
        <v>46.8</v>
      </c>
      <c r="K231" s="5">
        <v>0</v>
      </c>
      <c r="L231" s="6"/>
      <c r="M231" s="4"/>
      <c r="N231" s="3">
        <v>79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41065</v>
      </c>
      <c r="B232" s="59">
        <v>0.43055555555555558</v>
      </c>
      <c r="C232" s="4">
        <v>6.8</v>
      </c>
      <c r="D232" s="4">
        <v>9.86</v>
      </c>
      <c r="E232" s="5">
        <v>85.8</v>
      </c>
      <c r="F232" s="5"/>
      <c r="G232" s="5">
        <v>9.3000000000000007</v>
      </c>
      <c r="H232" s="4">
        <v>12.5</v>
      </c>
      <c r="I232" s="5">
        <v>43.2</v>
      </c>
      <c r="J232" s="5">
        <v>61.4</v>
      </c>
      <c r="K232" s="5">
        <v>0</v>
      </c>
      <c r="L232" s="6"/>
      <c r="M232" s="4"/>
      <c r="N232" s="3">
        <v>170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41079</v>
      </c>
      <c r="B233" s="59">
        <v>0.4375</v>
      </c>
      <c r="C233" s="4">
        <v>6.76</v>
      </c>
      <c r="D233" s="4">
        <v>11.15</v>
      </c>
      <c r="E233" s="5">
        <v>98.5</v>
      </c>
      <c r="F233" s="5"/>
      <c r="G233" s="5">
        <v>9.8000000000000007</v>
      </c>
      <c r="H233" s="4">
        <v>10.5</v>
      </c>
      <c r="I233" s="5">
        <v>38.4</v>
      </c>
      <c r="J233" s="5">
        <v>53.9</v>
      </c>
      <c r="K233" s="5">
        <v>0</v>
      </c>
      <c r="L233" s="6"/>
      <c r="M233" s="4"/>
      <c r="N233" s="3">
        <v>130</v>
      </c>
      <c r="O233" s="3"/>
      <c r="P233" s="4"/>
      <c r="Q233" s="4"/>
      <c r="R233" s="4"/>
      <c r="S233" s="4"/>
      <c r="T233" s="4"/>
      <c r="U233" s="4"/>
      <c r="V233" s="3"/>
    </row>
    <row r="234" spans="1:22" ht="15" customHeight="1" x14ac:dyDescent="0.25">
      <c r="A234" s="7">
        <v>41095</v>
      </c>
      <c r="B234" s="59">
        <v>0.44097222222222227</v>
      </c>
      <c r="C234" s="4">
        <v>6.83</v>
      </c>
      <c r="D234" s="4">
        <v>10.45</v>
      </c>
      <c r="E234" s="5">
        <v>94.9</v>
      </c>
      <c r="F234" s="5"/>
      <c r="G234" s="5">
        <v>11.1</v>
      </c>
      <c r="H234" s="4">
        <v>4.08</v>
      </c>
      <c r="I234" s="5">
        <v>45.6</v>
      </c>
      <c r="J234" s="5">
        <v>61.7</v>
      </c>
      <c r="K234" s="5">
        <v>0</v>
      </c>
      <c r="L234" s="6"/>
      <c r="M234" s="4"/>
      <c r="N234" s="3">
        <v>240</v>
      </c>
      <c r="O234" s="3"/>
      <c r="P234" s="4">
        <v>0.39</v>
      </c>
      <c r="Q234" s="4">
        <v>0.46</v>
      </c>
      <c r="R234" s="4">
        <v>0.05</v>
      </c>
      <c r="S234" s="15">
        <v>1.2999999999999999E-2</v>
      </c>
      <c r="T234" s="4">
        <v>0.39</v>
      </c>
      <c r="U234" s="4">
        <v>0.05</v>
      </c>
      <c r="V234" s="3">
        <v>9</v>
      </c>
    </row>
    <row r="235" spans="1:22" ht="15" customHeight="1" x14ac:dyDescent="0.25">
      <c r="A235" s="7">
        <v>41107</v>
      </c>
      <c r="B235" s="59">
        <v>0.44791666666666669</v>
      </c>
      <c r="C235" s="4">
        <v>6.8</v>
      </c>
      <c r="D235" s="4">
        <v>9.68</v>
      </c>
      <c r="E235" s="5">
        <v>94.4</v>
      </c>
      <c r="F235" s="5"/>
      <c r="G235" s="5">
        <v>14</v>
      </c>
      <c r="H235" s="4">
        <v>0.92</v>
      </c>
      <c r="I235" s="5">
        <v>67.099999999999994</v>
      </c>
      <c r="J235" s="5">
        <v>84.8</v>
      </c>
      <c r="K235" s="5">
        <v>0</v>
      </c>
      <c r="L235" s="6"/>
      <c r="M235" s="4"/>
      <c r="N235" s="3">
        <v>220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41122</v>
      </c>
      <c r="B236" s="59">
        <v>0.4861111111111111</v>
      </c>
      <c r="C236" s="4">
        <v>6.81</v>
      </c>
      <c r="D236" s="4">
        <v>9.58</v>
      </c>
      <c r="E236" s="5">
        <v>91.7</v>
      </c>
      <c r="F236" s="5"/>
      <c r="G236" s="5">
        <v>13.5</v>
      </c>
      <c r="H236" s="4"/>
      <c r="I236" s="5">
        <v>72.8</v>
      </c>
      <c r="J236" s="5">
        <v>93.4</v>
      </c>
      <c r="K236" s="5">
        <v>0</v>
      </c>
      <c r="L236" s="6"/>
      <c r="M236" s="4"/>
      <c r="N236" s="3">
        <v>79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41135</v>
      </c>
      <c r="B237" s="59">
        <v>0.42708333333333331</v>
      </c>
      <c r="C237" s="4">
        <v>7.29</v>
      </c>
      <c r="D237" s="4">
        <v>10.06</v>
      </c>
      <c r="E237" s="5">
        <v>97.8</v>
      </c>
      <c r="F237" s="5"/>
      <c r="G237" s="5">
        <v>14.1</v>
      </c>
      <c r="H237" s="4">
        <v>2.17</v>
      </c>
      <c r="I237" s="5">
        <v>81.400000000000006</v>
      </c>
      <c r="J237" s="5">
        <v>102.8</v>
      </c>
      <c r="K237" s="5">
        <v>0.1</v>
      </c>
      <c r="L237" s="6"/>
      <c r="M237" s="4"/>
      <c r="N237" s="3">
        <v>79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41149</v>
      </c>
      <c r="B238" s="59">
        <v>0.40625</v>
      </c>
      <c r="C238" s="4">
        <v>6.58</v>
      </c>
      <c r="D238" s="4">
        <v>9.23</v>
      </c>
      <c r="E238" s="5">
        <v>87.7</v>
      </c>
      <c r="F238" s="5"/>
      <c r="G238" s="5">
        <v>12.9</v>
      </c>
      <c r="H238" s="4">
        <v>1</v>
      </c>
      <c r="I238" s="5">
        <v>84.9</v>
      </c>
      <c r="J238" s="5">
        <v>110.2</v>
      </c>
      <c r="K238" s="5">
        <v>0.1</v>
      </c>
      <c r="L238" s="6"/>
      <c r="M238" s="4"/>
      <c r="N238" s="3">
        <v>33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ht="15" customHeight="1" x14ac:dyDescent="0.25">
      <c r="A239" s="8">
        <v>41164</v>
      </c>
      <c r="B239" s="59">
        <v>0.4236111111111111</v>
      </c>
      <c r="C239" s="4">
        <v>7</v>
      </c>
      <c r="D239" s="4">
        <v>9.8699999999999992</v>
      </c>
      <c r="E239" s="5">
        <v>88.7</v>
      </c>
      <c r="F239" s="5"/>
      <c r="G239" s="5">
        <v>10.6</v>
      </c>
      <c r="H239" s="4">
        <v>1.47</v>
      </c>
      <c r="I239" s="5">
        <v>82.8</v>
      </c>
      <c r="J239" s="5">
        <v>113.6</v>
      </c>
      <c r="K239" s="5">
        <v>0.1</v>
      </c>
      <c r="M239" s="4"/>
      <c r="N239" s="3">
        <v>33</v>
      </c>
      <c r="O239" s="3"/>
      <c r="P239" s="4">
        <v>0.28000000000000003</v>
      </c>
      <c r="Q239" s="4">
        <v>0.25</v>
      </c>
      <c r="R239" s="4">
        <v>0.05</v>
      </c>
      <c r="S239" s="15">
        <v>5.0000000000000001E-3</v>
      </c>
      <c r="T239" s="4">
        <v>0.28000000000000003</v>
      </c>
      <c r="U239" s="4">
        <v>0.01</v>
      </c>
      <c r="V239" s="3">
        <v>2</v>
      </c>
    </row>
    <row r="240" spans="1:22" ht="15" customHeight="1" x14ac:dyDescent="0.25">
      <c r="A240" s="7">
        <v>41177</v>
      </c>
      <c r="B240" s="59">
        <v>0.4375</v>
      </c>
      <c r="C240" s="4">
        <v>6.76</v>
      </c>
      <c r="D240" s="4">
        <v>9.06</v>
      </c>
      <c r="E240" s="5">
        <v>85.7</v>
      </c>
      <c r="F240" s="5"/>
      <c r="G240" s="5">
        <v>12.1</v>
      </c>
      <c r="H240" s="4">
        <v>1.42</v>
      </c>
      <c r="I240" s="5">
        <v>88.3</v>
      </c>
      <c r="J240" s="5">
        <v>116.9</v>
      </c>
      <c r="K240" s="5">
        <v>0.1</v>
      </c>
      <c r="L240" s="6"/>
      <c r="M240" s="4"/>
      <c r="N240" s="3">
        <v>33</v>
      </c>
      <c r="O240" s="3"/>
      <c r="P240" s="4"/>
      <c r="Q240" s="4"/>
      <c r="R240" s="4"/>
      <c r="S240" s="4"/>
      <c r="T240" s="4"/>
      <c r="U240" s="4"/>
      <c r="V240" s="3"/>
    </row>
    <row r="241" spans="1:24" ht="15" customHeight="1" x14ac:dyDescent="0.25">
      <c r="A241" s="7">
        <v>41191</v>
      </c>
      <c r="B241" s="59">
        <v>0.40972222222222227</v>
      </c>
      <c r="C241" s="272">
        <v>6.7</v>
      </c>
      <c r="D241" s="273">
        <v>9.8000000000000007</v>
      </c>
      <c r="E241" s="272">
        <v>86</v>
      </c>
      <c r="F241" s="272"/>
      <c r="G241" s="273">
        <v>9.6</v>
      </c>
      <c r="H241" s="272">
        <v>0.79</v>
      </c>
      <c r="I241" s="273">
        <v>83.1</v>
      </c>
      <c r="J241" s="273">
        <v>117.8</v>
      </c>
      <c r="K241" s="273">
        <v>0.1</v>
      </c>
      <c r="L241" s="274"/>
      <c r="M241" s="275"/>
      <c r="N241" s="276">
        <v>23</v>
      </c>
      <c r="O241" s="276"/>
    </row>
    <row r="242" spans="1:24" ht="15" customHeight="1" x14ac:dyDescent="0.25">
      <c r="A242" s="7">
        <v>41205</v>
      </c>
      <c r="B242" s="59">
        <v>0.44444444444444442</v>
      </c>
      <c r="C242" s="277">
        <v>6.62</v>
      </c>
      <c r="D242" s="277">
        <v>11</v>
      </c>
      <c r="E242" s="278">
        <v>92.6</v>
      </c>
      <c r="F242" s="278"/>
      <c r="G242" s="278">
        <v>7.8</v>
      </c>
      <c r="H242" s="277">
        <v>6.33</v>
      </c>
      <c r="I242" s="278">
        <v>58.8</v>
      </c>
      <c r="J242" s="278">
        <v>87.6</v>
      </c>
      <c r="K242" s="278">
        <v>0</v>
      </c>
      <c r="L242" s="274"/>
      <c r="M242" s="279"/>
      <c r="N242" s="279">
        <v>140</v>
      </c>
      <c r="O242" s="279"/>
    </row>
    <row r="243" spans="1:24" ht="15" customHeight="1" x14ac:dyDescent="0.25">
      <c r="A243" s="7">
        <v>41219</v>
      </c>
      <c r="B243" s="26">
        <v>0.46180555555555558</v>
      </c>
      <c r="C243" s="277">
        <v>6.79</v>
      </c>
      <c r="D243" s="277">
        <v>10.65</v>
      </c>
      <c r="E243" s="278">
        <v>93.6</v>
      </c>
      <c r="F243" s="278"/>
      <c r="G243" s="278">
        <v>9.6999999999999993</v>
      </c>
      <c r="H243" s="277">
        <v>9.16</v>
      </c>
      <c r="I243" s="278">
        <v>52</v>
      </c>
      <c r="J243" s="278">
        <v>73.099999999999994</v>
      </c>
      <c r="K243" s="278">
        <v>0</v>
      </c>
      <c r="L243" s="274"/>
      <c r="M243" s="279"/>
      <c r="N243" s="279">
        <v>17</v>
      </c>
      <c r="O243" s="279"/>
      <c r="X243" s="278"/>
    </row>
    <row r="244" spans="1:24" ht="15" customHeight="1" x14ac:dyDescent="0.25">
      <c r="A244" s="7">
        <v>41233</v>
      </c>
      <c r="B244" s="26">
        <v>0.41666666666666669</v>
      </c>
      <c r="C244" s="280"/>
      <c r="D244" s="281">
        <v>11.35</v>
      </c>
      <c r="E244" s="282">
        <v>96.5</v>
      </c>
      <c r="F244" s="282"/>
      <c r="G244" s="282">
        <v>8.1999999999999993</v>
      </c>
      <c r="H244" s="281">
        <v>29.5</v>
      </c>
      <c r="I244" s="282">
        <v>40</v>
      </c>
      <c r="J244" s="282">
        <v>58.8</v>
      </c>
      <c r="K244" s="273">
        <v>0</v>
      </c>
      <c r="L244" s="274"/>
      <c r="M244" s="274"/>
      <c r="N244" s="283">
        <v>23</v>
      </c>
      <c r="O244" s="283"/>
      <c r="X244" s="278"/>
    </row>
    <row r="245" spans="1:24" ht="15" customHeight="1" x14ac:dyDescent="0.25">
      <c r="A245" s="7">
        <v>41248</v>
      </c>
      <c r="B245" s="26">
        <v>0.43402777777777773</v>
      </c>
      <c r="C245" s="281">
        <v>6.99</v>
      </c>
      <c r="D245" s="281">
        <v>12.96</v>
      </c>
      <c r="E245" s="282">
        <v>106.7</v>
      </c>
      <c r="F245" s="282"/>
      <c r="G245" s="282">
        <v>6.8</v>
      </c>
      <c r="H245" s="281">
        <v>10.210000000000001</v>
      </c>
      <c r="I245" s="282">
        <v>37.6</v>
      </c>
      <c r="J245" s="282">
        <v>57.5</v>
      </c>
      <c r="K245" s="282">
        <v>0</v>
      </c>
      <c r="L245" s="274"/>
      <c r="M245" s="274"/>
      <c r="N245" s="283">
        <v>13</v>
      </c>
      <c r="O245" s="283"/>
      <c r="X245" s="282"/>
    </row>
    <row r="246" spans="1:24" ht="15" customHeight="1" x14ac:dyDescent="0.25">
      <c r="A246" s="7">
        <v>41261</v>
      </c>
      <c r="B246" s="26">
        <v>0.42708333333333331</v>
      </c>
      <c r="C246" s="281">
        <v>7.06</v>
      </c>
      <c r="D246" s="281">
        <v>12.96</v>
      </c>
      <c r="E246" s="282">
        <v>101.2</v>
      </c>
      <c r="F246" s="282"/>
      <c r="G246" s="282">
        <v>4.9000000000000004</v>
      </c>
      <c r="H246" s="281">
        <v>2.72</v>
      </c>
      <c r="I246" s="282">
        <v>40</v>
      </c>
      <c r="J246" s="282">
        <v>64.8</v>
      </c>
      <c r="K246" s="282">
        <v>0</v>
      </c>
      <c r="L246" s="274"/>
      <c r="M246" s="274"/>
      <c r="N246" s="283">
        <v>13</v>
      </c>
      <c r="O246" s="283"/>
      <c r="P246" s="284">
        <v>1.08</v>
      </c>
      <c r="Q246" s="281">
        <v>0.35</v>
      </c>
      <c r="R246" s="284">
        <v>0.48</v>
      </c>
      <c r="S246" s="281">
        <v>0.02</v>
      </c>
      <c r="T246" s="281">
        <v>1.08</v>
      </c>
      <c r="U246" s="281">
        <v>0.04</v>
      </c>
      <c r="V246" s="285">
        <v>9</v>
      </c>
      <c r="X246" s="282"/>
    </row>
    <row r="247" spans="1:24" ht="15" customHeight="1" x14ac:dyDescent="0.25">
      <c r="A247" s="7">
        <v>41277</v>
      </c>
      <c r="B247" s="26">
        <v>0.46875</v>
      </c>
      <c r="C247" s="281">
        <v>7.65</v>
      </c>
      <c r="D247" s="281">
        <v>12.61</v>
      </c>
      <c r="E247" s="282">
        <v>94.2</v>
      </c>
      <c r="F247" s="282"/>
      <c r="G247" s="282">
        <v>3.2</v>
      </c>
      <c r="H247" s="281">
        <v>1.86</v>
      </c>
      <c r="I247" s="282">
        <v>44.7</v>
      </c>
      <c r="J247" s="282">
        <v>76.400000000000006</v>
      </c>
      <c r="K247" s="282">
        <v>0</v>
      </c>
      <c r="L247" s="274"/>
      <c r="M247" s="274"/>
      <c r="N247" s="283">
        <v>17</v>
      </c>
      <c r="O247" s="283"/>
      <c r="X247" s="282"/>
    </row>
    <row r="248" spans="1:24" ht="15" customHeight="1" x14ac:dyDescent="0.25">
      <c r="A248" s="7">
        <v>41290</v>
      </c>
      <c r="B248" s="26">
        <v>0.4548611111111111</v>
      </c>
      <c r="C248" s="285"/>
      <c r="D248" s="281">
        <v>14</v>
      </c>
      <c r="E248" s="282">
        <v>102.4</v>
      </c>
      <c r="F248" s="282"/>
      <c r="G248" s="282">
        <v>2.4</v>
      </c>
      <c r="H248" s="281">
        <v>2.65</v>
      </c>
      <c r="I248" s="282">
        <v>39.9</v>
      </c>
      <c r="J248" s="282">
        <v>70.099999999999994</v>
      </c>
      <c r="K248" s="282">
        <v>0</v>
      </c>
      <c r="L248" s="274"/>
      <c r="M248" s="274"/>
      <c r="N248" s="283">
        <v>13</v>
      </c>
      <c r="O248" s="283"/>
      <c r="X248" s="282"/>
    </row>
    <row r="249" spans="1:24" ht="15" customHeight="1" x14ac:dyDescent="0.25">
      <c r="A249" s="7">
        <v>41304</v>
      </c>
      <c r="B249" s="26">
        <v>0.45833333333333331</v>
      </c>
      <c r="C249" s="281">
        <v>7.29</v>
      </c>
      <c r="D249" s="281">
        <v>11.8</v>
      </c>
      <c r="E249" s="282">
        <v>92.3</v>
      </c>
      <c r="F249" s="282"/>
      <c r="G249" s="282">
        <v>4.9000000000000004</v>
      </c>
      <c r="H249" s="281">
        <v>14.1</v>
      </c>
      <c r="I249" s="282">
        <v>32.5</v>
      </c>
      <c r="J249" s="282">
        <v>52.8</v>
      </c>
      <c r="K249" s="282">
        <v>0</v>
      </c>
      <c r="L249" s="274"/>
      <c r="M249" s="274"/>
      <c r="N249" s="283">
        <v>33</v>
      </c>
      <c r="O249" s="283"/>
      <c r="X249" s="282"/>
    </row>
    <row r="250" spans="1:24" ht="15" customHeight="1" x14ac:dyDescent="0.25">
      <c r="A250" s="7">
        <v>41318</v>
      </c>
      <c r="B250" s="26">
        <v>0.40972222222222227</v>
      </c>
      <c r="C250" s="281">
        <v>7.17</v>
      </c>
      <c r="D250" s="281">
        <v>11.81</v>
      </c>
      <c r="E250" s="282">
        <v>94.8</v>
      </c>
      <c r="F250" s="282"/>
      <c r="G250" s="282">
        <v>5.9</v>
      </c>
      <c r="H250" s="285"/>
      <c r="I250" s="282">
        <v>42.5</v>
      </c>
      <c r="J250" s="282">
        <v>66.900000000000006</v>
      </c>
      <c r="K250" s="282">
        <v>0</v>
      </c>
      <c r="L250" s="274"/>
      <c r="M250" s="285"/>
      <c r="N250" s="283">
        <v>7.8</v>
      </c>
      <c r="O250" s="283"/>
      <c r="X250" s="282"/>
    </row>
    <row r="251" spans="1:24" ht="15" customHeight="1" x14ac:dyDescent="0.25">
      <c r="A251" s="7">
        <v>41333</v>
      </c>
      <c r="B251" s="26">
        <v>0.46180555555555558</v>
      </c>
      <c r="C251" s="281">
        <v>7.25</v>
      </c>
      <c r="D251" s="281">
        <v>12.26</v>
      </c>
      <c r="E251" s="282">
        <v>98</v>
      </c>
      <c r="F251" s="282"/>
      <c r="G251" s="282">
        <v>5.8</v>
      </c>
      <c r="H251" s="285"/>
      <c r="I251" s="282">
        <v>44.5</v>
      </c>
      <c r="J251" s="282">
        <v>70.2</v>
      </c>
      <c r="K251" s="282">
        <v>0</v>
      </c>
      <c r="L251" s="274"/>
      <c r="M251" s="285"/>
      <c r="N251" s="283">
        <v>130</v>
      </c>
      <c r="O251" s="283"/>
      <c r="X251" s="282"/>
    </row>
    <row r="252" spans="1:24" ht="15" customHeight="1" x14ac:dyDescent="0.25">
      <c r="A252" s="7">
        <v>41345</v>
      </c>
      <c r="B252" s="26">
        <v>0.41319444444444442</v>
      </c>
      <c r="C252" s="281">
        <v>7.27</v>
      </c>
      <c r="D252" s="281">
        <v>11.78</v>
      </c>
      <c r="E252" s="282">
        <v>95.8</v>
      </c>
      <c r="F252" s="282"/>
      <c r="G252" s="282">
        <v>6.4</v>
      </c>
      <c r="H252" s="285"/>
      <c r="I252" s="282">
        <v>42.3</v>
      </c>
      <c r="J252" s="282">
        <v>65.099999999999994</v>
      </c>
      <c r="K252" s="282">
        <v>0</v>
      </c>
      <c r="L252" s="274"/>
      <c r="M252" s="274"/>
      <c r="N252" s="283">
        <v>79</v>
      </c>
      <c r="O252" s="283"/>
      <c r="X252" s="282"/>
    </row>
    <row r="253" spans="1:24" ht="15" customHeight="1" x14ac:dyDescent="0.25">
      <c r="A253" s="7">
        <v>41359</v>
      </c>
      <c r="B253" s="26">
        <v>0.45833333333333331</v>
      </c>
      <c r="C253" s="281">
        <v>7.3</v>
      </c>
      <c r="D253" s="281">
        <v>11.85</v>
      </c>
      <c r="E253" s="282">
        <v>96</v>
      </c>
      <c r="F253" s="282"/>
      <c r="G253" s="282">
        <v>6.4</v>
      </c>
      <c r="H253" s="285"/>
      <c r="I253" s="282">
        <v>42.3</v>
      </c>
      <c r="J253" s="282">
        <v>65.3</v>
      </c>
      <c r="K253" s="282">
        <v>0</v>
      </c>
      <c r="L253" s="274"/>
      <c r="M253" s="285"/>
      <c r="N253" s="283">
        <v>13</v>
      </c>
      <c r="O253" s="283"/>
      <c r="P253" s="284">
        <v>0.66</v>
      </c>
      <c r="Q253" s="274">
        <v>0.28999999999999998</v>
      </c>
      <c r="R253" s="281">
        <v>0.05</v>
      </c>
      <c r="S253" s="15">
        <v>5.0000000000000001E-3</v>
      </c>
      <c r="T253" s="274">
        <v>0.66</v>
      </c>
      <c r="U253" s="274">
        <v>0.03</v>
      </c>
      <c r="V253" s="285">
        <v>6</v>
      </c>
      <c r="X253" s="282"/>
    </row>
    <row r="254" spans="1:24" ht="15" customHeight="1" x14ac:dyDescent="0.25">
      <c r="A254" s="7">
        <v>41373</v>
      </c>
      <c r="B254" s="26">
        <v>0.43055555555555558</v>
      </c>
      <c r="C254" s="281">
        <v>7.21</v>
      </c>
      <c r="D254" s="281">
        <v>11.82</v>
      </c>
      <c r="E254" s="282">
        <v>97.5</v>
      </c>
      <c r="F254" s="282"/>
      <c r="G254" s="282">
        <v>7.2</v>
      </c>
      <c r="H254" s="285"/>
      <c r="I254" s="282">
        <v>35.200000000000003</v>
      </c>
      <c r="J254" s="282">
        <v>53.3</v>
      </c>
      <c r="K254" s="282">
        <v>0</v>
      </c>
      <c r="L254" s="274"/>
      <c r="M254" s="285"/>
      <c r="N254" s="283">
        <v>17</v>
      </c>
      <c r="O254" s="283"/>
      <c r="X254" s="282"/>
    </row>
    <row r="255" spans="1:24" ht="15" customHeight="1" x14ac:dyDescent="0.25">
      <c r="A255" s="7">
        <v>41387</v>
      </c>
      <c r="B255" s="26">
        <v>0.46180555555555558</v>
      </c>
      <c r="C255" s="281">
        <v>7.11</v>
      </c>
      <c r="D255" s="281">
        <v>10.55</v>
      </c>
      <c r="E255" s="282">
        <v>87.1</v>
      </c>
      <c r="F255" s="282"/>
      <c r="G255" s="282">
        <v>7.1</v>
      </c>
      <c r="H255" s="285"/>
      <c r="I255" s="282">
        <v>37.700000000000003</v>
      </c>
      <c r="J255" s="282">
        <v>57.4</v>
      </c>
      <c r="K255" s="282">
        <v>0</v>
      </c>
      <c r="L255" s="274"/>
      <c r="M255" s="274"/>
      <c r="N255" s="283">
        <v>7.8</v>
      </c>
      <c r="O255" s="283"/>
      <c r="X255" s="282"/>
    </row>
    <row r="256" spans="1:24" ht="15" customHeight="1" x14ac:dyDescent="0.25">
      <c r="A256" s="7">
        <v>41402</v>
      </c>
      <c r="B256" s="26">
        <v>0.4513888888888889</v>
      </c>
      <c r="C256" s="281">
        <v>7.51</v>
      </c>
      <c r="D256" s="281">
        <v>10.78</v>
      </c>
      <c r="E256" s="282">
        <v>93.4</v>
      </c>
      <c r="F256" s="282"/>
      <c r="G256" s="282">
        <v>9</v>
      </c>
      <c r="H256" s="285"/>
      <c r="I256" s="282">
        <v>35.200000000000003</v>
      </c>
      <c r="J256" s="282">
        <v>50.4</v>
      </c>
      <c r="K256" s="282">
        <v>0</v>
      </c>
      <c r="L256" s="274"/>
      <c r="M256" s="274"/>
      <c r="N256" s="283">
        <v>13</v>
      </c>
      <c r="O256" s="283"/>
      <c r="X256" s="282"/>
    </row>
    <row r="257" spans="1:24" ht="15" customHeight="1" x14ac:dyDescent="0.25">
      <c r="A257" s="7">
        <v>41415</v>
      </c>
      <c r="B257" s="26">
        <v>0.41666666666666669</v>
      </c>
      <c r="C257" s="281">
        <v>7.12</v>
      </c>
      <c r="D257" s="281">
        <v>11.02</v>
      </c>
      <c r="E257" s="282">
        <v>95.6</v>
      </c>
      <c r="F257" s="282"/>
      <c r="G257" s="282">
        <v>9.5</v>
      </c>
      <c r="H257" s="285"/>
      <c r="I257" s="282">
        <v>38.1</v>
      </c>
      <c r="J257" s="282">
        <v>54.6</v>
      </c>
      <c r="K257" s="282">
        <v>0</v>
      </c>
      <c r="L257" s="274"/>
      <c r="M257" s="274"/>
      <c r="N257" s="283">
        <v>920</v>
      </c>
      <c r="O257" s="283"/>
      <c r="X257" s="282"/>
    </row>
    <row r="258" spans="1:24" ht="15" customHeight="1" x14ac:dyDescent="0.25">
      <c r="A258" s="7">
        <v>41429</v>
      </c>
      <c r="B258" s="26">
        <v>0.4201388888888889</v>
      </c>
      <c r="C258" s="285"/>
      <c r="D258" s="281">
        <v>10.71</v>
      </c>
      <c r="E258" s="282">
        <v>96.8</v>
      </c>
      <c r="F258" s="282"/>
      <c r="G258" s="282">
        <v>10.8</v>
      </c>
      <c r="H258" s="285"/>
      <c r="I258" s="282">
        <v>47.3</v>
      </c>
      <c r="J258" s="282">
        <v>64.8</v>
      </c>
      <c r="K258" s="282">
        <v>0</v>
      </c>
      <c r="L258" s="274"/>
      <c r="M258" s="285"/>
      <c r="N258" s="283">
        <v>130</v>
      </c>
      <c r="O258" s="283"/>
      <c r="X258" s="282"/>
    </row>
    <row r="259" spans="1:24" ht="15" customHeight="1" x14ac:dyDescent="0.25">
      <c r="A259" s="7">
        <v>41443</v>
      </c>
      <c r="B259" s="26">
        <v>0.48958333333333331</v>
      </c>
      <c r="C259" s="281">
        <v>7.31</v>
      </c>
      <c r="D259" s="281">
        <v>10.34</v>
      </c>
      <c r="E259" s="282">
        <v>97.5</v>
      </c>
      <c r="F259" s="282"/>
      <c r="G259" s="282">
        <v>12.8</v>
      </c>
      <c r="H259" s="285"/>
      <c r="I259" s="282">
        <v>58.7</v>
      </c>
      <c r="J259" s="282">
        <v>75.2</v>
      </c>
      <c r="K259" s="282">
        <v>0</v>
      </c>
      <c r="L259" s="274"/>
      <c r="M259" s="285"/>
      <c r="N259" s="283">
        <v>49</v>
      </c>
      <c r="O259" s="283"/>
      <c r="P259" s="284">
        <v>0.28000000000000003</v>
      </c>
      <c r="Q259" s="4">
        <v>0.25</v>
      </c>
      <c r="R259" s="281">
        <v>0.05</v>
      </c>
      <c r="S259" s="15">
        <v>5.0000000000000001E-3</v>
      </c>
      <c r="T259" s="274">
        <v>0.28000000000000003</v>
      </c>
      <c r="U259" s="4">
        <v>0.01</v>
      </c>
      <c r="V259" s="3">
        <v>2</v>
      </c>
      <c r="X259" s="282"/>
    </row>
    <row r="260" spans="1:24" ht="15" customHeight="1" x14ac:dyDescent="0.25">
      <c r="A260" s="7">
        <v>41457</v>
      </c>
      <c r="B260" s="26">
        <v>0.45833333333333331</v>
      </c>
      <c r="C260" s="281">
        <v>7.04</v>
      </c>
      <c r="D260" s="281">
        <v>9.26</v>
      </c>
      <c r="E260" s="282">
        <v>91.8</v>
      </c>
      <c r="F260" s="282"/>
      <c r="G260" s="282">
        <v>14.9</v>
      </c>
      <c r="H260" s="281">
        <v>0.83</v>
      </c>
      <c r="I260" s="282">
        <v>67.2</v>
      </c>
      <c r="J260" s="282">
        <v>82.1</v>
      </c>
      <c r="K260" s="282">
        <v>0</v>
      </c>
      <c r="L260" s="274"/>
      <c r="M260" s="274"/>
      <c r="N260" s="283">
        <v>240</v>
      </c>
      <c r="O260" s="283"/>
      <c r="X260" s="282"/>
    </row>
    <row r="261" spans="1:24" ht="15" customHeight="1" x14ac:dyDescent="0.25">
      <c r="A261" s="7">
        <v>41471</v>
      </c>
      <c r="B261" s="26">
        <v>0.47222222222222227</v>
      </c>
      <c r="C261" s="281">
        <v>7.66</v>
      </c>
      <c r="D261" s="281">
        <v>11.69</v>
      </c>
      <c r="E261" s="282">
        <v>115.6</v>
      </c>
      <c r="F261" s="282"/>
      <c r="G261" s="282">
        <v>14.8</v>
      </c>
      <c r="H261" s="281">
        <v>0.02</v>
      </c>
      <c r="I261" s="282">
        <v>80.2</v>
      </c>
      <c r="J261" s="282">
        <v>98.6</v>
      </c>
      <c r="K261" s="282">
        <v>0</v>
      </c>
      <c r="L261" s="274"/>
      <c r="M261" s="274"/>
      <c r="N261" s="283">
        <v>220</v>
      </c>
      <c r="O261" s="283"/>
      <c r="X261" s="282"/>
    </row>
    <row r="262" spans="1:24" ht="15" customHeight="1" x14ac:dyDescent="0.25">
      <c r="A262" s="7">
        <v>41486</v>
      </c>
      <c r="B262" s="26">
        <v>0.45833333333333331</v>
      </c>
      <c r="C262" s="281">
        <v>7.1</v>
      </c>
      <c r="D262" s="281">
        <v>10.42</v>
      </c>
      <c r="E262" s="282">
        <v>109.3</v>
      </c>
      <c r="F262" s="282"/>
      <c r="G262" s="282">
        <v>13.8</v>
      </c>
      <c r="H262" s="281">
        <v>0.38</v>
      </c>
      <c r="I262" s="282">
        <v>85.1</v>
      </c>
      <c r="J262" s="282">
        <v>107.9</v>
      </c>
      <c r="K262" s="282">
        <v>0.1</v>
      </c>
      <c r="L262" s="274"/>
      <c r="M262" s="285"/>
      <c r="N262" s="283">
        <v>350</v>
      </c>
      <c r="O262" s="283"/>
      <c r="X262" s="282"/>
    </row>
    <row r="263" spans="1:24" ht="15" customHeight="1" x14ac:dyDescent="0.25">
      <c r="A263" s="7">
        <v>41499</v>
      </c>
      <c r="B263" s="26">
        <v>0.4236111111111111</v>
      </c>
      <c r="C263" s="281">
        <v>6.79</v>
      </c>
      <c r="D263" s="281">
        <v>9.85</v>
      </c>
      <c r="E263" s="282">
        <v>96.3</v>
      </c>
      <c r="F263" s="282"/>
      <c r="G263" s="282">
        <v>14.3</v>
      </c>
      <c r="H263" s="281">
        <v>0.93</v>
      </c>
      <c r="I263" s="282">
        <v>53.4</v>
      </c>
      <c r="J263" s="282">
        <v>67.2</v>
      </c>
      <c r="K263" s="282">
        <v>0</v>
      </c>
      <c r="L263" s="274"/>
      <c r="M263" s="286"/>
      <c r="N263" s="286">
        <v>79</v>
      </c>
      <c r="O263" s="286"/>
      <c r="X263" s="282"/>
    </row>
    <row r="264" spans="1:24" ht="15" customHeight="1" x14ac:dyDescent="0.25">
      <c r="A264" s="7">
        <v>41513</v>
      </c>
      <c r="B264" s="26">
        <v>0.46875</v>
      </c>
      <c r="C264" s="281">
        <v>6.98</v>
      </c>
      <c r="D264" s="281">
        <v>9.26</v>
      </c>
      <c r="E264" s="282">
        <v>92.2</v>
      </c>
      <c r="F264" s="282"/>
      <c r="G264" s="282">
        <v>15.6</v>
      </c>
      <c r="H264" s="281">
        <v>1.19</v>
      </c>
      <c r="I264" s="282">
        <v>97.2</v>
      </c>
      <c r="J264" s="282">
        <v>117.9</v>
      </c>
      <c r="K264" s="282">
        <v>0.1</v>
      </c>
      <c r="L264" s="274"/>
      <c r="M264" s="274"/>
      <c r="N264" s="283">
        <v>170</v>
      </c>
      <c r="O264" s="283"/>
      <c r="X264" s="282"/>
    </row>
    <row r="265" spans="1:24" ht="15" customHeight="1" x14ac:dyDescent="0.25">
      <c r="A265" s="7">
        <v>41528</v>
      </c>
      <c r="B265" s="26">
        <v>0.41319444444444442</v>
      </c>
      <c r="C265" s="281">
        <v>7.01</v>
      </c>
      <c r="D265" s="281">
        <v>9.1199999999999992</v>
      </c>
      <c r="E265" s="282">
        <v>89.4</v>
      </c>
      <c r="F265" s="282"/>
      <c r="G265" s="282">
        <v>14.6</v>
      </c>
      <c r="H265" s="281">
        <v>0.49</v>
      </c>
      <c r="I265" s="282">
        <v>94.4</v>
      </c>
      <c r="J265" s="282">
        <v>117.8</v>
      </c>
      <c r="K265" s="282">
        <v>0.1</v>
      </c>
      <c r="L265" s="274"/>
      <c r="M265" s="274"/>
      <c r="N265" s="283">
        <v>79</v>
      </c>
      <c r="O265" s="283"/>
      <c r="X265" s="282"/>
    </row>
    <row r="266" spans="1:24" ht="15" customHeight="1" x14ac:dyDescent="0.25">
      <c r="A266" s="7">
        <v>41543</v>
      </c>
      <c r="B266" s="26">
        <v>0.43055555555555558</v>
      </c>
      <c r="C266" s="281">
        <v>6.41</v>
      </c>
      <c r="D266" s="281">
        <v>9.85</v>
      </c>
      <c r="E266" s="282">
        <v>87.6</v>
      </c>
      <c r="F266" s="282"/>
      <c r="G266" s="282">
        <v>10.6</v>
      </c>
      <c r="H266" s="281">
        <v>0.44</v>
      </c>
      <c r="I266" s="282">
        <v>81.8</v>
      </c>
      <c r="J266" s="282">
        <v>112.1</v>
      </c>
      <c r="K266" s="282">
        <v>0.1</v>
      </c>
      <c r="L266" s="274"/>
      <c r="M266" s="285"/>
      <c r="N266" s="283">
        <v>63</v>
      </c>
      <c r="O266" s="283"/>
      <c r="P266" s="284">
        <v>0.28000000000000003</v>
      </c>
      <c r="Q266" s="274">
        <v>0.25</v>
      </c>
      <c r="R266" s="281">
        <v>0.05</v>
      </c>
      <c r="S266" s="284">
        <v>0.01</v>
      </c>
      <c r="T266" s="274">
        <v>0.28000000000000003</v>
      </c>
      <c r="U266" s="4">
        <v>0.01</v>
      </c>
      <c r="V266" s="3">
        <v>2</v>
      </c>
      <c r="X266" s="282"/>
    </row>
    <row r="267" spans="1:24" x14ac:dyDescent="0.25">
      <c r="A267" s="10">
        <v>41557</v>
      </c>
      <c r="B267" s="26">
        <v>0.46180555555555558</v>
      </c>
      <c r="C267" s="11">
        <v>7.41</v>
      </c>
      <c r="D267" s="4">
        <v>10.44</v>
      </c>
      <c r="E267" s="12">
        <v>91.4</v>
      </c>
      <c r="F267" s="12"/>
      <c r="G267" s="12">
        <v>9.6</v>
      </c>
      <c r="H267" s="3"/>
      <c r="I267" s="12">
        <v>57.5</v>
      </c>
      <c r="J267" s="12">
        <v>81.599999999999994</v>
      </c>
      <c r="K267" s="5">
        <v>0</v>
      </c>
      <c r="L267" s="12"/>
      <c r="M267" s="6"/>
      <c r="N267" s="13">
        <v>23</v>
      </c>
      <c r="O267" s="13"/>
      <c r="P267" s="16"/>
    </row>
    <row r="268" spans="1:24" x14ac:dyDescent="0.25">
      <c r="A268" s="10">
        <v>41571</v>
      </c>
      <c r="B268" s="26">
        <v>0.46527777777777773</v>
      </c>
      <c r="C268" s="4">
        <v>6.77</v>
      </c>
      <c r="D268" s="11">
        <v>10.38</v>
      </c>
      <c r="E268" s="12">
        <v>88.1</v>
      </c>
      <c r="F268" s="12"/>
      <c r="G268" s="5">
        <v>8.1999999999999993</v>
      </c>
      <c r="H268" s="4">
        <v>0.64</v>
      </c>
      <c r="I268" s="5">
        <v>71.400000000000006</v>
      </c>
      <c r="J268" s="5">
        <v>105.1</v>
      </c>
      <c r="K268" s="5">
        <v>0</v>
      </c>
      <c r="L268" s="5"/>
      <c r="M268" s="3"/>
      <c r="N268" s="13">
        <v>13</v>
      </c>
      <c r="O268" s="13"/>
      <c r="P268" s="36"/>
      <c r="R268" s="36"/>
      <c r="S268" s="50"/>
      <c r="U268" s="14"/>
      <c r="V268" s="50"/>
    </row>
    <row r="269" spans="1:24" x14ac:dyDescent="0.25">
      <c r="A269" s="10">
        <v>41585</v>
      </c>
      <c r="B269" s="26">
        <v>0.41666666666666669</v>
      </c>
      <c r="C269" s="4">
        <v>7.65</v>
      </c>
      <c r="D269" s="11">
        <v>11.08</v>
      </c>
      <c r="E269" s="12">
        <v>94.7</v>
      </c>
      <c r="F269" s="12"/>
      <c r="G269" s="5">
        <v>8.5</v>
      </c>
      <c r="H269" s="4">
        <v>13.9</v>
      </c>
      <c r="I269" s="5">
        <v>42.5</v>
      </c>
      <c r="J269" s="5">
        <v>62.2</v>
      </c>
      <c r="K269" s="5">
        <v>0</v>
      </c>
      <c r="M269" s="3"/>
      <c r="N269" s="13">
        <v>79</v>
      </c>
      <c r="O269" s="13"/>
      <c r="P269" s="36"/>
      <c r="R269" s="36"/>
      <c r="V269" s="14"/>
    </row>
    <row r="270" spans="1:24" x14ac:dyDescent="0.25">
      <c r="A270" s="10">
        <v>41597</v>
      </c>
      <c r="B270" s="26">
        <v>0.4513888888888889</v>
      </c>
      <c r="C270" s="3"/>
      <c r="D270" s="11">
        <v>11.31</v>
      </c>
      <c r="E270" s="12">
        <v>94.2</v>
      </c>
      <c r="F270" s="12"/>
      <c r="G270" s="5">
        <v>7.4</v>
      </c>
      <c r="H270" s="5">
        <v>51.1</v>
      </c>
      <c r="I270" s="5">
        <v>34.5</v>
      </c>
      <c r="J270" s="5">
        <v>52.1</v>
      </c>
      <c r="K270" s="5">
        <v>0</v>
      </c>
      <c r="M270" s="3"/>
      <c r="N270" s="13">
        <v>79</v>
      </c>
      <c r="O270" s="13"/>
      <c r="P270" s="36"/>
      <c r="R270" s="36"/>
      <c r="V270" s="14"/>
    </row>
    <row r="271" spans="1:24" x14ac:dyDescent="0.25">
      <c r="A271" s="10">
        <v>41613</v>
      </c>
      <c r="B271" s="26">
        <v>0.4236111111111111</v>
      </c>
      <c r="C271" s="4">
        <v>6.62</v>
      </c>
      <c r="D271" s="11">
        <v>12.86</v>
      </c>
      <c r="E271" s="12">
        <v>92.5</v>
      </c>
      <c r="F271" s="12"/>
      <c r="G271" s="5">
        <v>1.8</v>
      </c>
      <c r="H271" s="4">
        <v>1.77</v>
      </c>
      <c r="I271" s="5">
        <v>42.5</v>
      </c>
      <c r="J271" s="3"/>
      <c r="K271" s="5">
        <v>0</v>
      </c>
      <c r="L271" s="51"/>
      <c r="M271" s="3"/>
      <c r="N271" s="12">
        <v>7.8</v>
      </c>
      <c r="O271" s="12"/>
      <c r="P271" s="36"/>
      <c r="R271" s="36"/>
      <c r="V271" s="50"/>
    </row>
    <row r="272" spans="1:24" x14ac:dyDescent="0.25">
      <c r="A272" s="10">
        <v>41627</v>
      </c>
      <c r="B272" s="26">
        <v>0.47916666666666669</v>
      </c>
      <c r="C272" s="3"/>
      <c r="D272" s="11">
        <v>12.24</v>
      </c>
      <c r="E272" s="12">
        <v>90.7</v>
      </c>
      <c r="F272" s="12"/>
      <c r="G272" s="5">
        <v>2.7</v>
      </c>
      <c r="H272" s="3"/>
      <c r="I272" s="5">
        <v>47.4</v>
      </c>
      <c r="J272" s="5">
        <v>83</v>
      </c>
      <c r="K272" s="5">
        <v>0</v>
      </c>
      <c r="M272" s="3"/>
      <c r="N272" s="12">
        <v>7.8</v>
      </c>
      <c r="O272" s="12"/>
      <c r="P272" s="52">
        <v>0.7</v>
      </c>
      <c r="Q272" s="53">
        <v>0.28000000000000003</v>
      </c>
      <c r="R272" s="53">
        <v>0.05</v>
      </c>
      <c r="S272" s="52">
        <v>0.01</v>
      </c>
      <c r="T272" s="53">
        <v>0.7</v>
      </c>
      <c r="U272" s="53">
        <v>0.02</v>
      </c>
      <c r="V272" s="54">
        <v>2</v>
      </c>
    </row>
    <row r="273" spans="1:22" x14ac:dyDescent="0.25">
      <c r="A273" s="10">
        <v>41641</v>
      </c>
      <c r="B273" s="26">
        <v>0.4236111111111111</v>
      </c>
      <c r="C273" s="4">
        <v>7.66</v>
      </c>
      <c r="D273" s="11">
        <v>11.93</v>
      </c>
      <c r="E273" s="12">
        <v>96</v>
      </c>
      <c r="F273" s="12"/>
      <c r="G273" s="5">
        <v>6.2</v>
      </c>
      <c r="H273" s="3"/>
      <c r="I273" s="5">
        <v>45.2</v>
      </c>
      <c r="J273" s="5">
        <v>70.3</v>
      </c>
      <c r="K273" s="5">
        <v>0</v>
      </c>
      <c r="M273" s="3"/>
      <c r="N273" s="13">
        <v>33</v>
      </c>
      <c r="O273" s="13"/>
      <c r="P273" s="36"/>
      <c r="R273" s="36"/>
      <c r="S273" s="14"/>
    </row>
    <row r="274" spans="1:22" x14ac:dyDescent="0.25">
      <c r="A274" s="10">
        <v>41655</v>
      </c>
      <c r="B274" s="26">
        <v>0.4201388888888889</v>
      </c>
      <c r="C274" s="4">
        <v>7.76</v>
      </c>
      <c r="D274" s="11">
        <v>12.6</v>
      </c>
      <c r="E274" s="12">
        <v>98.1</v>
      </c>
      <c r="F274" s="12"/>
      <c r="G274" s="5">
        <v>4.8</v>
      </c>
      <c r="H274" s="3"/>
      <c r="I274" s="5">
        <v>38.6</v>
      </c>
      <c r="J274" s="5">
        <v>62.9</v>
      </c>
      <c r="K274" s="5">
        <v>0</v>
      </c>
      <c r="M274" s="3"/>
      <c r="N274" s="12">
        <v>6.8</v>
      </c>
      <c r="O274" s="12"/>
      <c r="P274" s="36"/>
      <c r="R274" s="36"/>
      <c r="V274" s="14"/>
    </row>
    <row r="275" spans="1:22" x14ac:dyDescent="0.25">
      <c r="A275" s="10">
        <v>41667</v>
      </c>
      <c r="B275" s="26">
        <v>0.4375</v>
      </c>
      <c r="C275" s="4">
        <v>7.48</v>
      </c>
      <c r="D275" s="11">
        <v>11.59</v>
      </c>
      <c r="E275" s="12">
        <v>92</v>
      </c>
      <c r="F275" s="12"/>
      <c r="G275" s="5">
        <v>5.4</v>
      </c>
      <c r="H275" s="4">
        <v>1.41</v>
      </c>
      <c r="I275" s="5">
        <v>48.5</v>
      </c>
      <c r="J275" s="5">
        <v>77.5</v>
      </c>
      <c r="K275" s="5">
        <v>0</v>
      </c>
      <c r="M275" s="3"/>
      <c r="N275" s="13">
        <v>2</v>
      </c>
      <c r="O275" s="13"/>
      <c r="P275" s="36"/>
      <c r="R275" s="36"/>
      <c r="V275" s="14"/>
    </row>
    <row r="276" spans="1:22" x14ac:dyDescent="0.25">
      <c r="A276" s="10">
        <v>41681</v>
      </c>
      <c r="B276" s="26">
        <v>0.43402777777777773</v>
      </c>
      <c r="C276" s="4">
        <v>7.16</v>
      </c>
      <c r="D276" s="11">
        <v>12.76</v>
      </c>
      <c r="E276" s="12">
        <v>96.3</v>
      </c>
      <c r="F276" s="12"/>
      <c r="G276" s="5">
        <v>3.6</v>
      </c>
      <c r="H276" s="4">
        <v>7.36</v>
      </c>
      <c r="I276" s="5">
        <v>39.9</v>
      </c>
      <c r="J276" s="5">
        <v>67.3</v>
      </c>
      <c r="K276" s="5">
        <v>0</v>
      </c>
      <c r="M276" s="3"/>
      <c r="N276" s="13">
        <v>40</v>
      </c>
      <c r="O276" s="13"/>
      <c r="P276" s="36"/>
      <c r="R276" s="36"/>
      <c r="T276" s="14"/>
      <c r="V276" s="13"/>
    </row>
    <row r="277" spans="1:22" x14ac:dyDescent="0.25">
      <c r="A277" s="10">
        <v>41696</v>
      </c>
      <c r="B277" s="26">
        <v>0.43055555555555558</v>
      </c>
      <c r="C277" s="4">
        <v>7.15</v>
      </c>
      <c r="D277" s="11">
        <v>12.7</v>
      </c>
      <c r="E277" s="12">
        <v>96.9</v>
      </c>
      <c r="F277" s="12"/>
      <c r="G277" s="5">
        <v>4</v>
      </c>
      <c r="H277" s="4">
        <v>5.64</v>
      </c>
      <c r="I277" s="5">
        <v>36</v>
      </c>
      <c r="J277" s="5">
        <v>60</v>
      </c>
      <c r="K277" s="5">
        <v>0</v>
      </c>
      <c r="M277" s="3"/>
      <c r="N277" s="12">
        <v>7.8</v>
      </c>
      <c r="O277" s="12"/>
      <c r="R277" s="36"/>
      <c r="T277" s="14"/>
      <c r="V277" s="50"/>
    </row>
    <row r="278" spans="1:22" x14ac:dyDescent="0.25">
      <c r="A278" s="10">
        <v>41709</v>
      </c>
      <c r="B278" s="26">
        <v>0.43055555555555558</v>
      </c>
      <c r="C278" s="4">
        <v>7.57</v>
      </c>
      <c r="D278" s="11">
        <v>12.17</v>
      </c>
      <c r="E278" s="12">
        <v>97.7</v>
      </c>
      <c r="F278" s="12"/>
      <c r="G278" s="5">
        <v>6</v>
      </c>
      <c r="H278" s="4">
        <v>7.44</v>
      </c>
      <c r="I278" s="5">
        <v>35.9</v>
      </c>
      <c r="J278" s="5">
        <v>56.3</v>
      </c>
      <c r="K278" s="5">
        <v>0</v>
      </c>
      <c r="M278" s="3"/>
      <c r="N278" s="12">
        <v>4.5</v>
      </c>
      <c r="O278" s="12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0.4513888888888889</v>
      </c>
      <c r="C279" s="4">
        <v>7.29</v>
      </c>
      <c r="D279" s="11">
        <v>11.35</v>
      </c>
      <c r="E279" s="12">
        <v>94.9</v>
      </c>
      <c r="F279" s="12"/>
      <c r="G279" s="5">
        <v>7.6</v>
      </c>
      <c r="H279" s="4">
        <v>2.11</v>
      </c>
      <c r="I279" s="5">
        <v>43.4</v>
      </c>
      <c r="J279" s="5">
        <v>64.900000000000006</v>
      </c>
      <c r="K279" s="5">
        <v>0</v>
      </c>
      <c r="M279" s="3"/>
      <c r="N279" s="13">
        <v>23</v>
      </c>
      <c r="O279" s="13"/>
      <c r="P279" s="52">
        <v>0.76</v>
      </c>
      <c r="Q279" s="53">
        <v>0.31</v>
      </c>
      <c r="R279" s="53">
        <v>0.05</v>
      </c>
      <c r="S279" s="52">
        <v>5.0000000000000001E-3</v>
      </c>
      <c r="T279" s="53">
        <v>0.76</v>
      </c>
      <c r="U279" s="53">
        <v>0.02</v>
      </c>
      <c r="V279" s="54">
        <v>7</v>
      </c>
    </row>
    <row r="280" spans="1:22" x14ac:dyDescent="0.25">
      <c r="A280" s="10">
        <v>41739</v>
      </c>
      <c r="B280" s="26">
        <v>0.47222222222222227</v>
      </c>
      <c r="C280" s="4">
        <v>8.07</v>
      </c>
      <c r="D280" s="11">
        <v>11.3</v>
      </c>
      <c r="E280" s="12">
        <v>94.3</v>
      </c>
      <c r="F280" s="12"/>
      <c r="G280" s="5">
        <v>7.5</v>
      </c>
      <c r="H280" s="4">
        <v>2.0299999999999998</v>
      </c>
      <c r="I280" s="5">
        <v>40.1</v>
      </c>
      <c r="J280" s="5">
        <v>60</v>
      </c>
      <c r="K280" s="5">
        <v>0</v>
      </c>
      <c r="M280" s="3"/>
      <c r="N280" s="13">
        <v>17</v>
      </c>
      <c r="O280" s="1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0.41319444444444442</v>
      </c>
      <c r="C281" s="4">
        <v>6.97</v>
      </c>
      <c r="D281" s="11">
        <v>11.35</v>
      </c>
      <c r="E281" s="12">
        <v>95.7</v>
      </c>
      <c r="F281" s="12"/>
      <c r="G281" s="5">
        <v>7.9</v>
      </c>
      <c r="H281" s="4">
        <v>6.89</v>
      </c>
      <c r="I281" s="5">
        <v>37.5</v>
      </c>
      <c r="J281" s="5">
        <v>55.6</v>
      </c>
      <c r="K281" s="5">
        <v>0</v>
      </c>
      <c r="M281" s="3"/>
      <c r="N281" s="13">
        <v>79</v>
      </c>
      <c r="O281" s="13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0.4375</v>
      </c>
      <c r="C282" s="4">
        <v>7</v>
      </c>
      <c r="D282" s="11">
        <v>10.91</v>
      </c>
      <c r="E282" s="12">
        <v>94.1</v>
      </c>
      <c r="F282" s="12"/>
      <c r="G282" s="5">
        <v>8.9</v>
      </c>
      <c r="H282" s="4">
        <v>5.28</v>
      </c>
      <c r="I282" s="5">
        <v>34.799999999999997</v>
      </c>
      <c r="J282" s="5">
        <v>50.5</v>
      </c>
      <c r="K282" s="5">
        <v>0</v>
      </c>
      <c r="M282" s="3"/>
      <c r="N282" s="13">
        <v>23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0.42708333333333331</v>
      </c>
      <c r="C283" s="4">
        <v>7.87</v>
      </c>
      <c r="D283" s="11">
        <v>10.06</v>
      </c>
      <c r="E283" s="12">
        <v>92.7</v>
      </c>
      <c r="F283" s="12"/>
      <c r="G283" s="5">
        <v>11.6</v>
      </c>
      <c r="H283" s="4">
        <v>2.3199999999999998</v>
      </c>
      <c r="I283" s="5">
        <v>52.4</v>
      </c>
      <c r="J283" s="5">
        <v>70.5</v>
      </c>
      <c r="K283" s="5">
        <v>0</v>
      </c>
      <c r="M283" s="13"/>
      <c r="N283" s="13">
        <v>70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41794</v>
      </c>
      <c r="B284" s="26">
        <v>0.41319444444444442</v>
      </c>
      <c r="C284" s="4">
        <v>7.2</v>
      </c>
      <c r="D284" s="11">
        <v>10.39</v>
      </c>
      <c r="E284" s="12">
        <v>95.4</v>
      </c>
      <c r="F284" s="12"/>
      <c r="G284" s="5">
        <v>11.5</v>
      </c>
      <c r="H284" s="4">
        <v>1.61</v>
      </c>
      <c r="I284" s="5">
        <v>58.9</v>
      </c>
      <c r="J284" s="5">
        <v>79.3</v>
      </c>
      <c r="K284" s="5">
        <v>0</v>
      </c>
      <c r="M284" s="3"/>
      <c r="N284" s="13">
        <v>33</v>
      </c>
      <c r="O284" s="13"/>
      <c r="P284" s="55"/>
      <c r="Q284" s="51"/>
      <c r="R284" s="55"/>
      <c r="S284" s="51"/>
      <c r="T284" s="51"/>
      <c r="U284" s="51"/>
      <c r="V284" s="50"/>
    </row>
    <row r="285" spans="1:22" x14ac:dyDescent="0.25">
      <c r="A285" s="10">
        <v>41807</v>
      </c>
      <c r="B285" s="26">
        <v>0.47916666666666669</v>
      </c>
      <c r="C285" s="4">
        <v>6.87</v>
      </c>
      <c r="D285" s="11">
        <v>10.46</v>
      </c>
      <c r="E285" s="12">
        <v>94.6</v>
      </c>
      <c r="F285" s="12"/>
      <c r="G285" s="5">
        <v>10.8</v>
      </c>
      <c r="H285" s="4">
        <v>1.08</v>
      </c>
      <c r="I285" s="5">
        <v>52.8</v>
      </c>
      <c r="J285" s="5">
        <v>72.400000000000006</v>
      </c>
      <c r="K285" s="5">
        <v>0</v>
      </c>
      <c r="M285" s="3"/>
      <c r="N285" s="13">
        <v>540</v>
      </c>
      <c r="O285" s="13"/>
      <c r="P285" s="52">
        <v>0.313</v>
      </c>
      <c r="Q285" s="53">
        <v>0.25</v>
      </c>
      <c r="R285" s="53">
        <v>0.05</v>
      </c>
      <c r="S285" s="52">
        <v>1.4E-2</v>
      </c>
      <c r="T285" s="53">
        <v>0.16</v>
      </c>
      <c r="U285" s="53">
        <v>0.01</v>
      </c>
      <c r="V285" s="54">
        <v>2</v>
      </c>
    </row>
    <row r="286" spans="1:22" x14ac:dyDescent="0.25">
      <c r="A286" s="10">
        <v>41821</v>
      </c>
      <c r="B286" s="26">
        <v>0.4236111111111111</v>
      </c>
      <c r="C286" s="4">
        <v>7.15</v>
      </c>
      <c r="D286" s="11">
        <v>9.9499999999999993</v>
      </c>
      <c r="E286" s="12">
        <v>95</v>
      </c>
      <c r="F286" s="12"/>
      <c r="G286" s="5">
        <v>13.3</v>
      </c>
      <c r="H286" s="4">
        <v>1.17</v>
      </c>
      <c r="I286" s="5">
        <v>62.1</v>
      </c>
      <c r="J286" s="5">
        <v>80</v>
      </c>
      <c r="K286" s="5">
        <v>0</v>
      </c>
      <c r="M286" s="3"/>
      <c r="N286" s="13">
        <v>170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>
        <v>0.4201388888888889</v>
      </c>
      <c r="C287" s="4">
        <v>7.19</v>
      </c>
      <c r="D287" s="11">
        <v>9.24</v>
      </c>
      <c r="E287" s="12">
        <v>91.4</v>
      </c>
      <c r="F287" s="12"/>
      <c r="G287" s="5">
        <v>14.9</v>
      </c>
      <c r="H287" s="4">
        <v>1.32</v>
      </c>
      <c r="I287" s="5">
        <v>82</v>
      </c>
      <c r="J287" s="5">
        <v>101.7</v>
      </c>
      <c r="K287" s="5">
        <v>0.1</v>
      </c>
      <c r="M287" s="13"/>
      <c r="N287" s="13">
        <v>350</v>
      </c>
      <c r="O287" s="13"/>
      <c r="P287" s="55"/>
      <c r="Q287" s="51"/>
      <c r="R287" s="55"/>
      <c r="S287" s="51"/>
      <c r="T287" s="51"/>
      <c r="U287" s="51"/>
      <c r="V287" s="50"/>
    </row>
    <row r="288" spans="1:22" x14ac:dyDescent="0.25">
      <c r="A288" s="10">
        <v>41849</v>
      </c>
      <c r="B288" s="26">
        <v>0.42708333333333331</v>
      </c>
      <c r="C288" s="4">
        <v>6.85</v>
      </c>
      <c r="D288" s="11">
        <v>9.1999999999999993</v>
      </c>
      <c r="E288" s="12">
        <v>90.3</v>
      </c>
      <c r="F288" s="12"/>
      <c r="G288" s="5">
        <v>14.5</v>
      </c>
      <c r="H288" s="4">
        <v>0.64</v>
      </c>
      <c r="I288" s="5">
        <v>80.900000000000006</v>
      </c>
      <c r="J288" s="5">
        <v>101.1</v>
      </c>
      <c r="K288" s="5">
        <v>0.1</v>
      </c>
      <c r="M288" s="13"/>
      <c r="N288" s="13">
        <v>130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0.41319444444444442</v>
      </c>
      <c r="C289" s="4">
        <v>7.18</v>
      </c>
      <c r="D289" s="11">
        <v>9</v>
      </c>
      <c r="E289" s="12">
        <v>88.9</v>
      </c>
      <c r="F289" s="12"/>
      <c r="G289" s="5">
        <v>14.8</v>
      </c>
      <c r="H289" s="4">
        <v>0.9</v>
      </c>
      <c r="I289" s="5">
        <v>78</v>
      </c>
      <c r="J289" s="5">
        <v>96.9</v>
      </c>
      <c r="K289" s="5">
        <v>0</v>
      </c>
      <c r="M289" s="3"/>
      <c r="N289" s="13">
        <v>130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26">
        <v>0.40625</v>
      </c>
      <c r="C290" s="4">
        <v>7.15</v>
      </c>
      <c r="D290" s="11">
        <v>9.18</v>
      </c>
      <c r="E290" s="12">
        <v>92.4</v>
      </c>
      <c r="F290" s="12"/>
      <c r="G290" s="5">
        <v>15.6</v>
      </c>
      <c r="H290" s="3"/>
      <c r="I290" s="5">
        <v>93.2</v>
      </c>
      <c r="J290" s="5">
        <v>113.3</v>
      </c>
      <c r="K290" s="5">
        <v>0.1</v>
      </c>
      <c r="M290" s="3"/>
      <c r="N290" s="13">
        <v>49</v>
      </c>
      <c r="O290" s="13"/>
      <c r="P290" s="55"/>
      <c r="Q290" s="51"/>
      <c r="R290" s="55"/>
      <c r="S290" s="51"/>
      <c r="T290" s="51"/>
      <c r="U290" s="51"/>
      <c r="V290" s="50"/>
    </row>
    <row r="291" spans="1:22" x14ac:dyDescent="0.25">
      <c r="A291" s="10">
        <v>41892</v>
      </c>
      <c r="B291" s="26"/>
      <c r="C291" s="19"/>
      <c r="D291" s="19"/>
      <c r="E291" s="19"/>
      <c r="F291" s="19"/>
      <c r="G291" s="19"/>
      <c r="H291" s="19"/>
      <c r="I291" s="19"/>
      <c r="J291" s="19"/>
      <c r="K291" s="19"/>
      <c r="M291" s="13"/>
      <c r="N291" s="13"/>
      <c r="O291" s="13"/>
      <c r="P291" s="36"/>
      <c r="R291" s="36"/>
      <c r="V291" s="14"/>
    </row>
    <row r="292" spans="1:22" x14ac:dyDescent="0.25">
      <c r="A292" s="10">
        <v>41905</v>
      </c>
      <c r="B292" s="26">
        <v>0.41319444444444442</v>
      </c>
      <c r="C292" s="4">
        <v>7.09</v>
      </c>
      <c r="D292" s="11">
        <v>9.23</v>
      </c>
      <c r="E292" s="12">
        <v>89.7</v>
      </c>
      <c r="F292" s="12"/>
      <c r="G292" s="5">
        <v>14</v>
      </c>
      <c r="H292" s="4">
        <v>0.81</v>
      </c>
      <c r="I292" s="5">
        <v>92.6</v>
      </c>
      <c r="J292" s="5">
        <v>116.9</v>
      </c>
      <c r="K292" s="5">
        <v>0.1</v>
      </c>
      <c r="M292" s="13"/>
      <c r="N292" s="13">
        <v>49</v>
      </c>
      <c r="O292" s="13"/>
      <c r="P292" s="52">
        <v>0.19</v>
      </c>
      <c r="Q292" s="53">
        <v>0.25</v>
      </c>
      <c r="R292" s="53">
        <v>0.05</v>
      </c>
      <c r="S292" s="53">
        <v>0.02</v>
      </c>
      <c r="T292" s="53">
        <v>0.19</v>
      </c>
      <c r="U292" s="53">
        <v>0.01</v>
      </c>
      <c r="V292" s="54">
        <v>2</v>
      </c>
    </row>
    <row r="293" spans="1:22" x14ac:dyDescent="0.25">
      <c r="A293" s="10">
        <v>41922</v>
      </c>
      <c r="B293" s="26">
        <v>0.4201388888888889</v>
      </c>
      <c r="C293" s="4">
        <v>7.26</v>
      </c>
      <c r="D293" s="11">
        <v>9.4</v>
      </c>
      <c r="E293" s="12">
        <v>87.5</v>
      </c>
      <c r="F293" s="12"/>
      <c r="G293" s="5">
        <v>12.1</v>
      </c>
      <c r="H293" s="4">
        <v>0.73</v>
      </c>
      <c r="I293" s="5">
        <v>41</v>
      </c>
      <c r="J293" s="5">
        <v>54.3</v>
      </c>
      <c r="K293" s="5">
        <v>0</v>
      </c>
      <c r="L293" s="6"/>
      <c r="M293" s="13"/>
      <c r="N293" s="13">
        <v>33</v>
      </c>
      <c r="O293" s="13"/>
    </row>
    <row r="294" spans="1:22" x14ac:dyDescent="0.25">
      <c r="A294" s="10">
        <v>41935</v>
      </c>
      <c r="B294" s="26">
        <v>0.43055555555555558</v>
      </c>
      <c r="C294" s="4">
        <v>7.19</v>
      </c>
      <c r="D294" s="11">
        <v>10.31</v>
      </c>
      <c r="E294" s="12">
        <v>93.5</v>
      </c>
      <c r="F294" s="12"/>
      <c r="G294" s="5">
        <v>11</v>
      </c>
      <c r="H294" s="4">
        <v>4.24</v>
      </c>
      <c r="I294" s="5">
        <v>47.1</v>
      </c>
      <c r="J294" s="5">
        <v>64.3</v>
      </c>
      <c r="K294" s="5">
        <v>0</v>
      </c>
      <c r="L294" s="6"/>
      <c r="M294" s="3"/>
      <c r="N294" s="13">
        <v>170</v>
      </c>
      <c r="O294" s="13"/>
    </row>
    <row r="295" spans="1:22" x14ac:dyDescent="0.25">
      <c r="A295" s="10">
        <v>41947</v>
      </c>
      <c r="B295" s="26">
        <v>0.4375</v>
      </c>
      <c r="C295" s="4">
        <v>7.28</v>
      </c>
      <c r="D295" s="11">
        <v>10.94</v>
      </c>
      <c r="E295" s="12">
        <v>97.3</v>
      </c>
      <c r="F295" s="12"/>
      <c r="G295" s="5">
        <v>10.3</v>
      </c>
      <c r="H295" s="4">
        <v>11</v>
      </c>
      <c r="I295" s="5">
        <v>31.3</v>
      </c>
      <c r="J295" s="5">
        <v>43.3</v>
      </c>
      <c r="K295" s="12">
        <v>0</v>
      </c>
      <c r="L295" s="6"/>
      <c r="M295" s="3"/>
      <c r="N295" s="13">
        <v>350</v>
      </c>
      <c r="O295" s="13"/>
    </row>
    <row r="296" spans="1:22" x14ac:dyDescent="0.25">
      <c r="A296" s="10">
        <v>41962</v>
      </c>
      <c r="B296" s="26">
        <v>0.44791666666666669</v>
      </c>
      <c r="C296" s="4">
        <v>7.51</v>
      </c>
      <c r="D296" s="11">
        <v>11.82</v>
      </c>
      <c r="E296" s="12">
        <v>93.4</v>
      </c>
      <c r="F296" s="12"/>
      <c r="G296" s="5">
        <v>5.4</v>
      </c>
      <c r="H296" s="4">
        <v>1.61</v>
      </c>
      <c r="I296" s="5">
        <v>36.5</v>
      </c>
      <c r="J296" s="5">
        <v>58.2</v>
      </c>
      <c r="K296" s="5">
        <v>0</v>
      </c>
      <c r="L296" s="6"/>
      <c r="M296" s="3"/>
      <c r="N296" s="13">
        <v>49</v>
      </c>
      <c r="O296" s="13"/>
    </row>
    <row r="297" spans="1:22" x14ac:dyDescent="0.25">
      <c r="A297" s="10">
        <v>41975</v>
      </c>
      <c r="B297" s="26">
        <v>0.44791666666666669</v>
      </c>
      <c r="C297" s="4">
        <v>7.43</v>
      </c>
      <c r="D297" s="11">
        <v>12.26</v>
      </c>
      <c r="E297" s="12">
        <v>90.3</v>
      </c>
      <c r="F297" s="12"/>
      <c r="G297" s="5">
        <v>2.7</v>
      </c>
      <c r="H297" s="4">
        <v>1.9</v>
      </c>
      <c r="I297" s="5">
        <v>41</v>
      </c>
      <c r="J297" s="5">
        <v>71.7</v>
      </c>
      <c r="K297" s="5">
        <v>0</v>
      </c>
      <c r="L297" s="6"/>
      <c r="M297" s="3"/>
      <c r="N297" s="13">
        <v>17</v>
      </c>
      <c r="O297" s="13"/>
    </row>
    <row r="298" spans="1:22" x14ac:dyDescent="0.25">
      <c r="A298" s="10">
        <v>41989</v>
      </c>
      <c r="B298" s="26">
        <v>0.44444444444444442</v>
      </c>
      <c r="C298" s="4">
        <v>7.65</v>
      </c>
      <c r="D298" s="11">
        <v>11.47</v>
      </c>
      <c r="E298" s="12">
        <v>94.1</v>
      </c>
      <c r="F298" s="12"/>
      <c r="G298" s="5">
        <v>6.8</v>
      </c>
      <c r="H298" s="4">
        <v>1.69</v>
      </c>
      <c r="I298" s="5">
        <v>48</v>
      </c>
      <c r="J298" s="5">
        <v>73.400000000000006</v>
      </c>
      <c r="K298" s="5">
        <v>0</v>
      </c>
      <c r="L298" s="6"/>
      <c r="M298" s="3"/>
      <c r="N298" s="13">
        <v>17</v>
      </c>
      <c r="O298" s="13"/>
      <c r="P298" s="52">
        <v>0.97</v>
      </c>
      <c r="Q298" s="53">
        <v>0.31</v>
      </c>
      <c r="R298" s="53">
        <v>0.05</v>
      </c>
      <c r="S298" s="52">
        <v>0.01</v>
      </c>
      <c r="T298" s="53">
        <v>0.97</v>
      </c>
      <c r="U298" s="53">
        <v>0.02</v>
      </c>
      <c r="V298" s="54">
        <v>4</v>
      </c>
    </row>
    <row r="299" spans="1:22" x14ac:dyDescent="0.25">
      <c r="A299" s="10">
        <v>42003</v>
      </c>
      <c r="B299" s="26">
        <v>0.41319444444444442</v>
      </c>
      <c r="C299" s="4">
        <v>7.4</v>
      </c>
      <c r="D299" s="11">
        <v>12.8</v>
      </c>
      <c r="E299" s="12">
        <v>93.8</v>
      </c>
      <c r="F299" s="12"/>
      <c r="G299" s="5">
        <v>2.4</v>
      </c>
      <c r="H299" s="4">
        <v>1.93</v>
      </c>
      <c r="I299" s="5">
        <v>40.9</v>
      </c>
      <c r="J299" s="5">
        <v>71.900000000000006</v>
      </c>
      <c r="K299" s="5">
        <v>0</v>
      </c>
      <c r="L299" s="6"/>
      <c r="M299" s="3"/>
      <c r="N299" s="13">
        <v>17</v>
      </c>
      <c r="O299" s="13"/>
    </row>
    <row r="300" spans="1:22" x14ac:dyDescent="0.25">
      <c r="A300" s="10">
        <v>42017</v>
      </c>
      <c r="B300" s="26">
        <v>0.4513888888888889</v>
      </c>
      <c r="C300" s="4">
        <v>7.34</v>
      </c>
      <c r="D300" s="11">
        <v>12.25</v>
      </c>
      <c r="E300" s="12">
        <v>96.5</v>
      </c>
      <c r="F300" s="12"/>
      <c r="G300" s="5">
        <v>5.3</v>
      </c>
      <c r="H300" s="4">
        <v>4.68</v>
      </c>
      <c r="I300" s="5">
        <v>43.6</v>
      </c>
      <c r="J300" s="5">
        <v>69.8</v>
      </c>
      <c r="K300" s="5">
        <v>0</v>
      </c>
      <c r="L300" s="6"/>
      <c r="M300" s="3"/>
      <c r="N300" s="13">
        <v>33</v>
      </c>
      <c r="O300" s="13"/>
    </row>
    <row r="301" spans="1:22" x14ac:dyDescent="0.25">
      <c r="A301" s="10">
        <v>42031</v>
      </c>
      <c r="B301" s="26">
        <v>0.4375</v>
      </c>
      <c r="C301" s="4">
        <v>7.16</v>
      </c>
      <c r="D301" s="11">
        <v>11.58</v>
      </c>
      <c r="E301" s="12">
        <v>97.4</v>
      </c>
      <c r="F301" s="12"/>
      <c r="G301" s="5">
        <v>7.8</v>
      </c>
      <c r="H301" s="4">
        <v>4.13</v>
      </c>
      <c r="I301" s="5">
        <v>43.3</v>
      </c>
      <c r="J301" s="5">
        <v>64.599999999999994</v>
      </c>
      <c r="K301" s="5">
        <v>0</v>
      </c>
      <c r="L301" s="6"/>
      <c r="M301" s="3"/>
      <c r="N301" s="13">
        <v>46</v>
      </c>
      <c r="O301" s="13"/>
    </row>
    <row r="302" spans="1:22" x14ac:dyDescent="0.25">
      <c r="A302" s="10">
        <v>42045</v>
      </c>
      <c r="B302" s="26">
        <v>0.43055555555555558</v>
      </c>
      <c r="C302" s="4">
        <v>7.35</v>
      </c>
      <c r="D302" s="11">
        <v>11.15</v>
      </c>
      <c r="E302" s="12">
        <v>95.3</v>
      </c>
      <c r="F302" s="12"/>
      <c r="G302" s="5">
        <v>8.8000000000000007</v>
      </c>
      <c r="H302" s="4">
        <v>12.6</v>
      </c>
      <c r="I302" s="5">
        <v>31.8</v>
      </c>
      <c r="J302" s="5">
        <v>46</v>
      </c>
      <c r="K302" s="5">
        <v>0</v>
      </c>
      <c r="L302" s="6"/>
      <c r="M302" s="3"/>
      <c r="N302" s="13">
        <v>49</v>
      </c>
      <c r="O302" s="13"/>
    </row>
    <row r="303" spans="1:22" x14ac:dyDescent="0.25">
      <c r="A303" s="10">
        <v>42059</v>
      </c>
      <c r="B303" s="26">
        <v>0.44097222222222227</v>
      </c>
      <c r="C303" s="4">
        <v>7.16</v>
      </c>
      <c r="D303" s="11">
        <v>12.02</v>
      </c>
      <c r="E303" s="12">
        <v>94.7</v>
      </c>
      <c r="F303" s="12"/>
      <c r="G303" s="5">
        <v>5.4</v>
      </c>
      <c r="H303" s="4">
        <v>1.98</v>
      </c>
      <c r="I303" s="5">
        <v>46.5</v>
      </c>
      <c r="J303" s="5">
        <v>74.3</v>
      </c>
      <c r="K303" s="5">
        <v>0</v>
      </c>
      <c r="L303" s="6"/>
      <c r="M303" s="3"/>
      <c r="N303" s="12">
        <v>4.5</v>
      </c>
      <c r="O303" s="12"/>
    </row>
    <row r="304" spans="1:22" x14ac:dyDescent="0.25">
      <c r="A304" s="10">
        <v>42074</v>
      </c>
      <c r="B304" s="26">
        <v>0.41666666666666669</v>
      </c>
      <c r="C304" s="4">
        <v>6.99</v>
      </c>
      <c r="D304" s="11">
        <v>10.27</v>
      </c>
      <c r="E304" s="12">
        <v>87.6</v>
      </c>
      <c r="F304" s="12"/>
      <c r="G304" s="5">
        <v>8.4</v>
      </c>
      <c r="H304" s="4">
        <v>2.39</v>
      </c>
      <c r="I304" s="5">
        <v>56.9</v>
      </c>
      <c r="J304" s="5">
        <v>83.4</v>
      </c>
      <c r="K304" s="5">
        <v>0</v>
      </c>
      <c r="L304" s="6"/>
      <c r="M304" s="3"/>
      <c r="N304" s="13">
        <v>3</v>
      </c>
      <c r="O304" s="13"/>
    </row>
    <row r="305" spans="1:22" x14ac:dyDescent="0.25">
      <c r="A305" s="10">
        <v>42087</v>
      </c>
      <c r="B305" s="26">
        <v>0.43611111111111112</v>
      </c>
      <c r="C305" s="4">
        <v>7.31</v>
      </c>
      <c r="D305" s="11">
        <v>11.5</v>
      </c>
      <c r="E305" s="12">
        <v>96.4</v>
      </c>
      <c r="F305" s="12"/>
      <c r="G305" s="5">
        <v>7.8</v>
      </c>
      <c r="H305" s="3"/>
      <c r="I305" s="5">
        <v>43</v>
      </c>
      <c r="J305" s="5">
        <v>64</v>
      </c>
      <c r="K305" s="5">
        <v>0</v>
      </c>
      <c r="L305" s="6"/>
      <c r="M305" s="3"/>
      <c r="N305" s="13">
        <v>23</v>
      </c>
      <c r="O305" s="13"/>
      <c r="P305" s="52">
        <v>0.74</v>
      </c>
      <c r="Q305" s="53">
        <v>0.31</v>
      </c>
      <c r="R305" s="53">
        <v>0.05</v>
      </c>
      <c r="S305" s="52">
        <v>5.0000000000000001E-3</v>
      </c>
      <c r="T305" s="53">
        <v>0.74</v>
      </c>
      <c r="U305" s="53">
        <v>0.01</v>
      </c>
      <c r="V305" s="54">
        <v>7</v>
      </c>
    </row>
    <row r="306" spans="1:22" x14ac:dyDescent="0.25">
      <c r="A306" s="10">
        <v>42101</v>
      </c>
      <c r="B306" s="26">
        <v>0.44097222222222227</v>
      </c>
      <c r="C306" s="4">
        <v>7.03</v>
      </c>
      <c r="D306" s="11">
        <v>11.73</v>
      </c>
      <c r="E306" s="12">
        <v>97.2</v>
      </c>
      <c r="F306" s="12"/>
      <c r="G306" s="5">
        <v>7.3</v>
      </c>
      <c r="H306" s="3"/>
      <c r="I306" s="5">
        <v>48.3</v>
      </c>
      <c r="J306" s="5">
        <v>72.7</v>
      </c>
      <c r="K306" s="5">
        <v>0</v>
      </c>
      <c r="L306" s="6"/>
      <c r="M306" s="3"/>
      <c r="N306" s="13">
        <v>13</v>
      </c>
      <c r="O306" s="13"/>
    </row>
    <row r="307" spans="1:22" x14ac:dyDescent="0.25">
      <c r="A307" s="10">
        <v>42115</v>
      </c>
      <c r="B307" s="26">
        <v>0.42708333333333331</v>
      </c>
      <c r="C307" s="4">
        <v>7.34</v>
      </c>
      <c r="D307" s="11">
        <v>10.68</v>
      </c>
      <c r="E307" s="12">
        <v>94.3</v>
      </c>
      <c r="F307" s="12"/>
      <c r="G307" s="5">
        <v>9.8000000000000007</v>
      </c>
      <c r="H307" s="3"/>
      <c r="I307" s="5">
        <v>55.9</v>
      </c>
      <c r="J307" s="5">
        <v>78.599999999999994</v>
      </c>
      <c r="K307" s="5">
        <v>0</v>
      </c>
      <c r="L307" s="6"/>
      <c r="M307" s="3"/>
      <c r="N307" s="13">
        <v>13</v>
      </c>
      <c r="O307" s="13"/>
    </row>
    <row r="308" spans="1:22" x14ac:dyDescent="0.25">
      <c r="A308" s="10">
        <v>42131</v>
      </c>
      <c r="B308" s="26">
        <v>0.44791666666666669</v>
      </c>
      <c r="C308" s="4">
        <v>7.18</v>
      </c>
      <c r="D308" s="11">
        <v>10.93</v>
      </c>
      <c r="E308" s="12">
        <v>95.2</v>
      </c>
      <c r="F308" s="12"/>
      <c r="G308" s="5">
        <v>9.3000000000000007</v>
      </c>
      <c r="H308" s="13"/>
      <c r="I308" s="5">
        <v>50.5</v>
      </c>
      <c r="J308" s="5">
        <v>72.2</v>
      </c>
      <c r="K308" s="5">
        <v>0</v>
      </c>
      <c r="L308" s="6"/>
      <c r="M308" s="13"/>
      <c r="N308" s="13">
        <v>33</v>
      </c>
      <c r="O308" s="13"/>
    </row>
    <row r="309" spans="1:22" x14ac:dyDescent="0.25">
      <c r="A309" s="10">
        <v>42142</v>
      </c>
      <c r="B309" s="26">
        <v>0.44444444444444442</v>
      </c>
      <c r="C309" s="4">
        <v>7.21</v>
      </c>
      <c r="D309" s="11">
        <v>10.26</v>
      </c>
      <c r="E309" s="12">
        <v>95.7</v>
      </c>
      <c r="F309" s="12"/>
      <c r="G309" s="5">
        <v>12.2</v>
      </c>
      <c r="H309" s="13"/>
      <c r="I309" s="5">
        <v>58.8</v>
      </c>
      <c r="J309" s="5">
        <v>77.400000000000006</v>
      </c>
      <c r="K309" s="5">
        <v>0</v>
      </c>
      <c r="L309" s="6"/>
      <c r="M309" s="13"/>
      <c r="N309" s="13">
        <v>33</v>
      </c>
      <c r="O309" s="13"/>
    </row>
    <row r="310" spans="1:22" x14ac:dyDescent="0.25">
      <c r="A310" s="10">
        <v>42160</v>
      </c>
      <c r="B310" s="26">
        <v>0.4513888888888889</v>
      </c>
      <c r="C310" s="4">
        <v>7.19</v>
      </c>
      <c r="D310" s="11">
        <v>10.09</v>
      </c>
      <c r="E310" s="12">
        <v>95.5</v>
      </c>
      <c r="F310" s="12"/>
      <c r="G310" s="5">
        <v>13</v>
      </c>
      <c r="H310" s="4">
        <v>1.08</v>
      </c>
      <c r="I310" s="5">
        <v>65.599999999999994</v>
      </c>
      <c r="J310" s="5">
        <v>85</v>
      </c>
      <c r="K310" s="5">
        <v>0</v>
      </c>
      <c r="L310" s="6"/>
      <c r="M310" s="13"/>
      <c r="N310" s="13">
        <v>23</v>
      </c>
      <c r="O310" s="13"/>
    </row>
    <row r="311" spans="1:22" x14ac:dyDescent="0.25">
      <c r="A311" s="10">
        <v>42170</v>
      </c>
      <c r="B311" s="26">
        <v>0.45833333333333331</v>
      </c>
      <c r="C311" s="4">
        <v>7.38</v>
      </c>
      <c r="D311" s="11">
        <v>9.82</v>
      </c>
      <c r="E311" s="12">
        <v>95.4</v>
      </c>
      <c r="F311" s="12"/>
      <c r="G311" s="5">
        <v>14.1</v>
      </c>
      <c r="H311" s="4">
        <v>1.36</v>
      </c>
      <c r="I311" s="5">
        <v>74.2</v>
      </c>
      <c r="J311" s="5">
        <v>93.7</v>
      </c>
      <c r="K311" s="5">
        <v>0</v>
      </c>
      <c r="L311" s="6"/>
      <c r="M311" s="13"/>
      <c r="N311" s="13">
        <v>49</v>
      </c>
      <c r="O311" s="13"/>
      <c r="P311" s="52">
        <v>0.41</v>
      </c>
      <c r="Q311" s="53">
        <v>0.25</v>
      </c>
      <c r="R311" s="53">
        <v>0.05</v>
      </c>
      <c r="S311" s="52">
        <v>0.01</v>
      </c>
      <c r="T311" s="53">
        <v>0.41</v>
      </c>
      <c r="U311" s="53">
        <v>0.01</v>
      </c>
      <c r="V311" s="54">
        <v>2</v>
      </c>
    </row>
    <row r="312" spans="1:22" x14ac:dyDescent="0.25">
      <c r="A312" s="10">
        <v>42185</v>
      </c>
      <c r="B312" s="26">
        <v>0.41666666666666669</v>
      </c>
      <c r="C312" s="4">
        <v>7.35</v>
      </c>
      <c r="D312" s="11">
        <v>9.3699999999999992</v>
      </c>
      <c r="E312" s="12">
        <v>94.2</v>
      </c>
      <c r="F312" s="12"/>
      <c r="G312" s="5">
        <v>15.6</v>
      </c>
      <c r="H312" s="4">
        <v>1.1499999999999999</v>
      </c>
      <c r="I312" s="5">
        <v>83.6</v>
      </c>
      <c r="J312" s="5">
        <v>100.6</v>
      </c>
      <c r="K312" s="5">
        <v>0.1</v>
      </c>
      <c r="L312" s="6"/>
      <c r="M312" s="3"/>
      <c r="N312" s="13">
        <v>170</v>
      </c>
      <c r="O312" s="13"/>
      <c r="P312" s="63"/>
      <c r="Q312" s="64"/>
    </row>
    <row r="313" spans="1:22" x14ac:dyDescent="0.25">
      <c r="A313" s="10">
        <v>42198</v>
      </c>
      <c r="B313" s="26">
        <v>0.4201388888888889</v>
      </c>
      <c r="C313" s="4">
        <v>7.41</v>
      </c>
      <c r="D313" s="11">
        <v>8.94</v>
      </c>
      <c r="E313" s="12">
        <v>88.7</v>
      </c>
      <c r="F313" s="12"/>
      <c r="G313" s="5">
        <v>15.1</v>
      </c>
      <c r="H313" s="4">
        <v>0.85</v>
      </c>
      <c r="I313" s="5">
        <v>85.8</v>
      </c>
      <c r="J313" s="5">
        <v>105.9</v>
      </c>
      <c r="K313" s="5">
        <v>0.1</v>
      </c>
      <c r="L313" s="6"/>
      <c r="M313" s="13"/>
      <c r="N313" s="13">
        <v>920</v>
      </c>
      <c r="O313" s="13"/>
    </row>
    <row r="314" spans="1:22" x14ac:dyDescent="0.25">
      <c r="A314" s="10">
        <v>42214</v>
      </c>
      <c r="B314" s="26">
        <v>0.44791666666666669</v>
      </c>
      <c r="C314" s="4">
        <v>7.59</v>
      </c>
      <c r="D314" s="11">
        <v>9.26</v>
      </c>
      <c r="E314" s="12">
        <v>94.3</v>
      </c>
      <c r="F314" s="12"/>
      <c r="G314" s="5">
        <v>15.3</v>
      </c>
      <c r="H314" s="4">
        <v>0.74</v>
      </c>
      <c r="I314" s="5">
        <v>90.5</v>
      </c>
      <c r="J314" s="5">
        <v>110.8</v>
      </c>
      <c r="K314" s="5">
        <v>0.1</v>
      </c>
      <c r="L314" s="6"/>
      <c r="M314" s="13"/>
      <c r="N314" s="13">
        <v>130</v>
      </c>
      <c r="O314" s="13"/>
    </row>
    <row r="315" spans="1:22" x14ac:dyDescent="0.25">
      <c r="A315" s="10">
        <v>42227</v>
      </c>
      <c r="B315" s="26">
        <v>0.41319444444444442</v>
      </c>
      <c r="C315" s="11">
        <v>6.98</v>
      </c>
      <c r="D315" s="13">
        <v>8.9499999999999993</v>
      </c>
      <c r="E315" s="13">
        <v>89.1</v>
      </c>
      <c r="F315" s="13"/>
      <c r="G315" s="12">
        <v>15.1</v>
      </c>
      <c r="H315" s="11">
        <v>0.61</v>
      </c>
      <c r="I315" s="12">
        <v>93.6</v>
      </c>
      <c r="J315" s="12">
        <v>115.4</v>
      </c>
      <c r="K315" s="12">
        <v>0.1</v>
      </c>
      <c r="L315" s="6"/>
      <c r="M315" s="13"/>
      <c r="N315" s="13">
        <v>130</v>
      </c>
      <c r="O315" s="13"/>
    </row>
    <row r="316" spans="1:22" x14ac:dyDescent="0.25">
      <c r="A316" s="10">
        <v>42241</v>
      </c>
      <c r="B316" s="26">
        <v>0.40972222222222227</v>
      </c>
      <c r="C316" s="4">
        <v>7.11</v>
      </c>
      <c r="D316" s="11">
        <v>9.73</v>
      </c>
      <c r="E316" s="12">
        <v>92.1</v>
      </c>
      <c r="F316" s="12"/>
      <c r="G316" s="5">
        <v>12.9</v>
      </c>
      <c r="H316" s="4">
        <v>0.8</v>
      </c>
      <c r="I316" s="5">
        <v>89.7</v>
      </c>
      <c r="J316" s="5">
        <v>116.9</v>
      </c>
      <c r="K316" s="5">
        <v>0.1</v>
      </c>
      <c r="L316" s="6"/>
      <c r="M316" s="13"/>
      <c r="N316" s="13">
        <v>110</v>
      </c>
      <c r="O316" s="13"/>
    </row>
    <row r="317" spans="1:22" x14ac:dyDescent="0.25">
      <c r="A317" s="10">
        <v>42258</v>
      </c>
      <c r="B317" s="26">
        <v>0.40625</v>
      </c>
      <c r="C317" s="4">
        <v>6.91</v>
      </c>
      <c r="D317" s="11">
        <v>9.77</v>
      </c>
      <c r="E317" s="12">
        <v>94.2</v>
      </c>
      <c r="F317" s="12"/>
      <c r="G317" s="5">
        <v>13.5</v>
      </c>
      <c r="H317" s="4">
        <v>0.73</v>
      </c>
      <c r="I317" s="5">
        <v>84</v>
      </c>
      <c r="J317" s="5">
        <v>107.5</v>
      </c>
      <c r="K317" s="5">
        <v>0.1</v>
      </c>
      <c r="L317" s="6"/>
      <c r="M317" s="3"/>
      <c r="N317" s="13">
        <v>94</v>
      </c>
      <c r="O317" s="13"/>
    </row>
    <row r="318" spans="1:22" x14ac:dyDescent="0.25">
      <c r="A318" s="10">
        <v>42269</v>
      </c>
      <c r="B318" s="26">
        <v>0.4375</v>
      </c>
      <c r="C318" s="4">
        <v>6.71</v>
      </c>
      <c r="D318" s="11">
        <v>10.11</v>
      </c>
      <c r="E318" s="12">
        <v>90.5</v>
      </c>
      <c r="F318" s="12"/>
      <c r="G318" s="5">
        <v>10.4</v>
      </c>
      <c r="H318" s="4">
        <v>2.4900000000000002</v>
      </c>
      <c r="I318" s="5">
        <v>62.3</v>
      </c>
      <c r="J318" s="5">
        <v>86.3</v>
      </c>
      <c r="K318" s="5">
        <v>0</v>
      </c>
      <c r="L318" s="6"/>
      <c r="M318" s="3"/>
      <c r="N318" s="13">
        <v>130</v>
      </c>
      <c r="O318" s="13"/>
      <c r="P318" s="52">
        <v>0.41</v>
      </c>
      <c r="Q318" s="53">
        <v>0.25</v>
      </c>
      <c r="R318" s="53">
        <v>0.05</v>
      </c>
      <c r="S318" s="52">
        <v>0.01</v>
      </c>
      <c r="T318" s="53">
        <v>0.41</v>
      </c>
      <c r="U318" s="53">
        <v>0.01</v>
      </c>
      <c r="V318" s="54">
        <v>6</v>
      </c>
    </row>
    <row r="319" spans="1:22" x14ac:dyDescent="0.25">
      <c r="A319" s="29">
        <v>42283</v>
      </c>
      <c r="B319" s="26">
        <v>0.4201388888888889</v>
      </c>
      <c r="C319" s="30">
        <v>6.66</v>
      </c>
      <c r="D319" s="34">
        <v>9.61</v>
      </c>
      <c r="E319" s="35">
        <v>87</v>
      </c>
      <c r="F319" s="35"/>
      <c r="G319" s="32">
        <v>11</v>
      </c>
      <c r="H319" s="30">
        <v>2.42</v>
      </c>
      <c r="I319" s="32">
        <v>81.599999999999994</v>
      </c>
      <c r="J319" s="32">
        <v>111.5</v>
      </c>
      <c r="K319" s="32">
        <v>0.1</v>
      </c>
      <c r="L319" s="28"/>
      <c r="M319" s="33"/>
      <c r="N319" s="33">
        <v>49</v>
      </c>
      <c r="O319" s="33"/>
      <c r="P319" s="28"/>
      <c r="Q319" s="28"/>
      <c r="R319" s="28"/>
      <c r="S319" s="28"/>
      <c r="T319" s="28"/>
      <c r="U319" s="28"/>
      <c r="V319" s="28"/>
    </row>
    <row r="320" spans="1:22" x14ac:dyDescent="0.25">
      <c r="A320" s="29">
        <v>42300</v>
      </c>
      <c r="B320" s="26">
        <v>0.43402777777777773</v>
      </c>
      <c r="C320" s="30">
        <v>7.26</v>
      </c>
      <c r="D320" s="34">
        <v>10.58</v>
      </c>
      <c r="E320" s="35">
        <v>92.9</v>
      </c>
      <c r="F320" s="35"/>
      <c r="G320" s="32">
        <v>9.6</v>
      </c>
      <c r="H320" s="30">
        <v>0.48</v>
      </c>
      <c r="I320" s="32">
        <v>78.2</v>
      </c>
      <c r="J320" s="32">
        <v>110.7</v>
      </c>
      <c r="K320" s="32">
        <v>0.1</v>
      </c>
      <c r="L320" s="28"/>
      <c r="M320" s="33"/>
      <c r="N320" s="33">
        <v>79</v>
      </c>
      <c r="O320" s="33"/>
      <c r="P320" s="28"/>
      <c r="Q320" s="28"/>
      <c r="R320" s="28"/>
      <c r="S320" s="28"/>
      <c r="T320" s="28"/>
      <c r="U320" s="28"/>
      <c r="V320" s="28"/>
    </row>
    <row r="321" spans="1:22" x14ac:dyDescent="0.25">
      <c r="A321" s="29">
        <v>42314</v>
      </c>
      <c r="B321" s="26">
        <v>0.41666666666666669</v>
      </c>
      <c r="C321" s="30">
        <v>7.31</v>
      </c>
      <c r="D321" s="34">
        <v>11</v>
      </c>
      <c r="E321" s="35">
        <v>93.1</v>
      </c>
      <c r="F321" s="35"/>
      <c r="G321" s="32">
        <v>8.1</v>
      </c>
      <c r="H321" s="30">
        <v>3.21</v>
      </c>
      <c r="I321" s="32">
        <v>54.4</v>
      </c>
      <c r="J321" s="32">
        <v>80.2</v>
      </c>
      <c r="K321" s="32">
        <v>0</v>
      </c>
      <c r="L321" s="28"/>
      <c r="M321" s="31"/>
      <c r="N321" s="33">
        <v>23</v>
      </c>
      <c r="O321" s="33"/>
      <c r="P321" s="28"/>
      <c r="Q321" s="28"/>
      <c r="R321" s="28"/>
      <c r="S321" s="28"/>
      <c r="T321" s="28"/>
      <c r="U321" s="28"/>
      <c r="V321" s="28"/>
    </row>
    <row r="322" spans="1:22" x14ac:dyDescent="0.25">
      <c r="A322" s="29">
        <v>42326</v>
      </c>
      <c r="B322" s="26">
        <v>0.47916666666666669</v>
      </c>
      <c r="C322" s="30">
        <v>6.93</v>
      </c>
      <c r="D322" s="34">
        <v>11.42</v>
      </c>
      <c r="E322" s="35">
        <v>95</v>
      </c>
      <c r="F322" s="35"/>
      <c r="G322" s="32">
        <v>7.4</v>
      </c>
      <c r="H322" s="30">
        <v>124</v>
      </c>
      <c r="I322" s="32">
        <v>36.6</v>
      </c>
      <c r="J322" s="32">
        <v>54.9</v>
      </c>
      <c r="K322" s="32">
        <v>0</v>
      </c>
      <c r="L322" s="28"/>
      <c r="M322" s="31"/>
      <c r="N322" s="33">
        <v>14</v>
      </c>
      <c r="O322" s="33"/>
      <c r="P322" s="28"/>
      <c r="Q322" s="28"/>
      <c r="R322" s="28"/>
      <c r="S322" s="28"/>
      <c r="T322" s="28"/>
      <c r="U322" s="28"/>
      <c r="V322" s="28"/>
    </row>
    <row r="323" spans="1:22" x14ac:dyDescent="0.25">
      <c r="A323" s="29">
        <v>42340</v>
      </c>
      <c r="B323" s="26">
        <v>0.5</v>
      </c>
      <c r="C323" s="30">
        <v>6.95</v>
      </c>
      <c r="D323" s="34">
        <v>11.46</v>
      </c>
      <c r="E323" s="35">
        <v>93.7</v>
      </c>
      <c r="F323" s="35"/>
      <c r="G323" s="32">
        <v>6.6</v>
      </c>
      <c r="H323" s="30">
        <v>5.41</v>
      </c>
      <c r="I323" s="32">
        <v>143.30000000000001</v>
      </c>
      <c r="J323" s="32">
        <v>199.1</v>
      </c>
      <c r="K323" s="32">
        <v>0.1</v>
      </c>
      <c r="L323" s="28"/>
      <c r="M323" s="31"/>
      <c r="N323" s="33">
        <v>33</v>
      </c>
      <c r="O323" s="33"/>
      <c r="P323" s="28"/>
      <c r="Q323" s="28"/>
      <c r="R323" s="28"/>
      <c r="S323" s="28"/>
      <c r="T323" s="28"/>
      <c r="U323" s="28"/>
      <c r="V323" s="28"/>
    </row>
    <row r="324" spans="1:22" x14ac:dyDescent="0.25">
      <c r="A324" s="29">
        <v>42356</v>
      </c>
      <c r="B324" s="26">
        <v>0.43402777777777773</v>
      </c>
      <c r="C324" s="30">
        <v>7.58</v>
      </c>
      <c r="D324" s="34">
        <v>11.58</v>
      </c>
      <c r="E324" s="35">
        <v>93.3</v>
      </c>
      <c r="F324" s="35"/>
      <c r="G324" s="32">
        <v>5.9</v>
      </c>
      <c r="H324" s="30">
        <v>62.9</v>
      </c>
      <c r="I324" s="32">
        <v>28.6</v>
      </c>
      <c r="J324" s="32">
        <v>55.8</v>
      </c>
      <c r="K324" s="32">
        <v>0</v>
      </c>
      <c r="L324" s="28"/>
      <c r="M324" s="31"/>
      <c r="N324" s="33">
        <v>23</v>
      </c>
      <c r="O324" s="33"/>
      <c r="P324" s="28"/>
      <c r="Q324" s="28"/>
      <c r="R324" s="28"/>
      <c r="S324" s="28"/>
      <c r="T324" s="28"/>
      <c r="U324" s="28"/>
      <c r="V324" s="28"/>
    </row>
    <row r="325" spans="1:22" x14ac:dyDescent="0.25">
      <c r="A325" s="29">
        <v>42367</v>
      </c>
      <c r="B325" s="26">
        <v>0.4375</v>
      </c>
      <c r="C325" s="30">
        <v>7.39</v>
      </c>
      <c r="D325" s="34">
        <v>12.32</v>
      </c>
      <c r="E325" s="35">
        <v>96.5</v>
      </c>
      <c r="F325" s="35"/>
      <c r="G325" s="32">
        <v>4.9000000000000004</v>
      </c>
      <c r="H325" s="30">
        <v>2.69</v>
      </c>
      <c r="I325" s="32">
        <v>43.1</v>
      </c>
      <c r="J325" s="32">
        <v>70.099999999999994</v>
      </c>
      <c r="K325" s="32">
        <v>0</v>
      </c>
      <c r="L325" s="28"/>
      <c r="M325" s="349"/>
      <c r="N325" s="33">
        <v>17</v>
      </c>
      <c r="O325" s="33"/>
      <c r="P325" s="303">
        <v>0.12</v>
      </c>
      <c r="Q325" s="304">
        <v>0.34</v>
      </c>
      <c r="R325" s="304">
        <v>0.05</v>
      </c>
      <c r="S325" s="304">
        <v>0.02</v>
      </c>
      <c r="T325" s="304">
        <v>0.12</v>
      </c>
      <c r="U325" s="304">
        <v>0.09</v>
      </c>
      <c r="V325" s="305">
        <v>2</v>
      </c>
    </row>
    <row r="326" spans="1:22" x14ac:dyDescent="0.25">
      <c r="A326" s="29">
        <v>42382</v>
      </c>
      <c r="B326" s="26">
        <v>0.44097222222222227</v>
      </c>
      <c r="C326" s="30">
        <v>7.31</v>
      </c>
      <c r="D326" s="34">
        <v>12.33</v>
      </c>
      <c r="E326" s="35">
        <v>98.7</v>
      </c>
      <c r="F326" s="35"/>
      <c r="G326" s="32">
        <v>5.8</v>
      </c>
      <c r="H326" s="30">
        <v>63</v>
      </c>
      <c r="I326" s="32">
        <v>25.1</v>
      </c>
      <c r="J326" s="32">
        <v>39.700000000000003</v>
      </c>
      <c r="K326" s="32">
        <v>1.3951341238619545E-2</v>
      </c>
      <c r="L326" s="28"/>
      <c r="M326" s="31"/>
      <c r="N326" s="33">
        <v>79</v>
      </c>
      <c r="O326" s="33"/>
      <c r="P326" s="28"/>
      <c r="Q326" s="28"/>
      <c r="R326" s="28"/>
      <c r="S326" s="28"/>
      <c r="T326" s="28"/>
      <c r="U326" s="28"/>
      <c r="V326" s="28"/>
    </row>
    <row r="327" spans="1:22" x14ac:dyDescent="0.25">
      <c r="A327" s="29">
        <v>42398</v>
      </c>
      <c r="B327" s="26">
        <v>0.4236111111111111</v>
      </c>
      <c r="C327" s="30">
        <v>7.16</v>
      </c>
      <c r="D327" s="34">
        <v>12.04</v>
      </c>
      <c r="E327" s="35">
        <v>98.1</v>
      </c>
      <c r="F327" s="35"/>
      <c r="G327" s="32">
        <v>6.6</v>
      </c>
      <c r="H327" s="30">
        <v>4.8600000000000003</v>
      </c>
      <c r="I327" s="32">
        <v>36.1</v>
      </c>
      <c r="J327" s="32">
        <v>55.7</v>
      </c>
      <c r="K327" s="32">
        <v>2.016475405543303E-2</v>
      </c>
      <c r="L327" s="28"/>
      <c r="M327" s="31"/>
      <c r="N327" s="33">
        <v>11</v>
      </c>
      <c r="O327" s="33"/>
      <c r="P327" s="28"/>
      <c r="Q327" s="28"/>
      <c r="R327" s="28"/>
      <c r="S327" s="28"/>
      <c r="T327" s="28"/>
      <c r="U327" s="28"/>
      <c r="V327" s="28"/>
    </row>
    <row r="328" spans="1:22" x14ac:dyDescent="0.25">
      <c r="A328" s="29">
        <v>42410</v>
      </c>
      <c r="B328" s="26">
        <v>0.44791666666666669</v>
      </c>
      <c r="C328" s="30">
        <v>7.1</v>
      </c>
      <c r="D328" s="34">
        <v>12.63</v>
      </c>
      <c r="E328" s="35">
        <v>104.3</v>
      </c>
      <c r="F328" s="35"/>
      <c r="G328" s="32">
        <v>7.1</v>
      </c>
      <c r="H328" s="30">
        <v>2.12</v>
      </c>
      <c r="I328" s="32">
        <v>39.9</v>
      </c>
      <c r="J328" s="32">
        <v>60.6</v>
      </c>
      <c r="K328" s="32">
        <v>2.2101684171999307E-2</v>
      </c>
      <c r="L328" s="28"/>
      <c r="M328" s="31"/>
      <c r="N328" s="33">
        <v>2</v>
      </c>
      <c r="O328" s="33"/>
      <c r="P328" s="28"/>
      <c r="Q328" s="28"/>
      <c r="R328" s="28"/>
      <c r="S328" s="28"/>
      <c r="T328" s="28"/>
      <c r="U328" s="28"/>
      <c r="V328" s="28"/>
    </row>
    <row r="329" spans="1:22" x14ac:dyDescent="0.25">
      <c r="A329" s="29">
        <v>42423</v>
      </c>
      <c r="B329" s="26">
        <v>0.4201388888888889</v>
      </c>
      <c r="C329" s="30">
        <v>7.18</v>
      </c>
      <c r="D329" s="34">
        <v>13.17</v>
      </c>
      <c r="E329" s="35">
        <v>103.6</v>
      </c>
      <c r="F329" s="35"/>
      <c r="G329" s="32">
        <v>5.2</v>
      </c>
      <c r="H329" s="30">
        <v>2.73</v>
      </c>
      <c r="I329" s="32">
        <v>38.5</v>
      </c>
      <c r="J329" s="32">
        <v>61.9</v>
      </c>
      <c r="K329" s="308">
        <v>2.2617923773597948E-2</v>
      </c>
      <c r="L329" s="28"/>
      <c r="M329" s="31"/>
      <c r="N329" s="35">
        <v>7.8</v>
      </c>
      <c r="O329" s="35"/>
      <c r="P329" s="28"/>
      <c r="Q329" s="28"/>
      <c r="R329" s="28"/>
      <c r="S329" s="28"/>
      <c r="T329" s="28"/>
      <c r="U329" s="28"/>
      <c r="V329" s="28"/>
    </row>
    <row r="330" spans="1:22" x14ac:dyDescent="0.25">
      <c r="A330" s="29">
        <v>42437</v>
      </c>
      <c r="B330" s="26">
        <v>0.45833333333333331</v>
      </c>
      <c r="C330" s="30">
        <v>6.88</v>
      </c>
      <c r="D330" s="34">
        <v>12.09</v>
      </c>
      <c r="E330" s="35">
        <v>100.8</v>
      </c>
      <c r="F330" s="35"/>
      <c r="G330" s="32">
        <v>7.5</v>
      </c>
      <c r="H330" s="30">
        <v>3.14</v>
      </c>
      <c r="I330" s="32">
        <v>41.2</v>
      </c>
      <c r="J330" s="32">
        <v>62</v>
      </c>
      <c r="K330" s="32">
        <v>0</v>
      </c>
      <c r="L330" s="28"/>
      <c r="M330" s="31"/>
      <c r="N330" s="35">
        <v>7.8</v>
      </c>
      <c r="O330" s="35"/>
      <c r="P330" s="28"/>
      <c r="Q330" s="28"/>
      <c r="R330" s="28"/>
      <c r="S330" s="28"/>
      <c r="T330" s="28"/>
      <c r="U330" s="28"/>
      <c r="V330" s="28"/>
    </row>
    <row r="331" spans="1:22" x14ac:dyDescent="0.25">
      <c r="A331" s="29">
        <v>42453</v>
      </c>
      <c r="B331" s="26">
        <v>0.45833333333333331</v>
      </c>
      <c r="C331" s="30">
        <v>7.28</v>
      </c>
      <c r="D331" s="34">
        <v>12.53</v>
      </c>
      <c r="E331" s="35">
        <v>103.1</v>
      </c>
      <c r="F331" s="35"/>
      <c r="G331" s="32">
        <v>6.9</v>
      </c>
      <c r="H331" s="30">
        <v>7.47</v>
      </c>
      <c r="I331" s="32">
        <v>32.9</v>
      </c>
      <c r="J331" s="32">
        <v>50.2</v>
      </c>
      <c r="K331" s="32">
        <v>1.8008483885925922E-2</v>
      </c>
      <c r="L331" s="28"/>
      <c r="M331" s="31"/>
      <c r="N331" s="33">
        <v>17</v>
      </c>
      <c r="O331" s="33"/>
      <c r="P331" s="303">
        <v>0.5</v>
      </c>
      <c r="Q331" s="304">
        <v>0.25</v>
      </c>
      <c r="R331" s="304">
        <v>0.05</v>
      </c>
      <c r="S331" s="303">
        <v>0.01</v>
      </c>
      <c r="T331" s="304">
        <v>0.5</v>
      </c>
      <c r="U331" s="304">
        <v>0.01</v>
      </c>
      <c r="V331" s="305">
        <v>15</v>
      </c>
    </row>
    <row r="332" spans="1:22" x14ac:dyDescent="0.25">
      <c r="A332" s="29">
        <v>42465</v>
      </c>
      <c r="B332" s="26">
        <v>0.43055555555555558</v>
      </c>
      <c r="C332" s="30">
        <v>7.12</v>
      </c>
      <c r="D332" s="34">
        <v>12.17</v>
      </c>
      <c r="E332" s="35">
        <v>103.9</v>
      </c>
      <c r="F332" s="35"/>
      <c r="G332" s="32">
        <v>8.4</v>
      </c>
      <c r="H332" s="30">
        <v>2.2200000000000002</v>
      </c>
      <c r="I332" s="32">
        <v>42.1</v>
      </c>
      <c r="J332" s="32">
        <v>61.6</v>
      </c>
      <c r="K332" s="32">
        <v>2.2498706318087463E-2</v>
      </c>
      <c r="L332" s="28"/>
      <c r="M332" s="31"/>
      <c r="N332" s="33">
        <v>13</v>
      </c>
      <c r="O332" s="33"/>
      <c r="P332" s="28"/>
      <c r="Q332" s="28"/>
      <c r="R332" s="28"/>
      <c r="S332" s="28"/>
      <c r="T332" s="28"/>
      <c r="U332" s="28"/>
      <c r="V332" s="28"/>
    </row>
    <row r="333" spans="1:22" x14ac:dyDescent="0.25">
      <c r="A333" s="29">
        <v>42479</v>
      </c>
      <c r="B333" s="26">
        <v>0.4513888888888889</v>
      </c>
      <c r="C333" s="30">
        <v>7.08</v>
      </c>
      <c r="D333" s="34">
        <v>11.59</v>
      </c>
      <c r="E333" s="35">
        <v>106.8</v>
      </c>
      <c r="F333" s="35"/>
      <c r="G333" s="32">
        <v>11.7</v>
      </c>
      <c r="H333" s="30">
        <v>1.49</v>
      </c>
      <c r="I333" s="32">
        <v>55.5</v>
      </c>
      <c r="J333" s="32">
        <v>74.5</v>
      </c>
      <c r="K333" s="32">
        <v>2.7668348775783228E-2</v>
      </c>
      <c r="L333" s="28"/>
      <c r="M333" s="30"/>
      <c r="N333" s="35">
        <v>6.8</v>
      </c>
      <c r="O333" s="35"/>
      <c r="P333" s="28"/>
      <c r="Q333" s="28"/>
      <c r="R333" s="28"/>
      <c r="S333" s="28"/>
      <c r="T333" s="28"/>
      <c r="U333" s="28"/>
      <c r="V333" s="28"/>
    </row>
    <row r="334" spans="1:22" x14ac:dyDescent="0.25">
      <c r="A334" s="29">
        <v>42493</v>
      </c>
      <c r="B334" s="26">
        <v>0.42708333333333331</v>
      </c>
      <c r="C334" s="30">
        <v>7.12</v>
      </c>
      <c r="D334" s="34">
        <v>11.09</v>
      </c>
      <c r="E334" s="35">
        <v>103.4</v>
      </c>
      <c r="F334" s="35"/>
      <c r="G334" s="32">
        <v>12.2</v>
      </c>
      <c r="H334" s="30">
        <v>1.17</v>
      </c>
      <c r="I334" s="32">
        <v>60.7</v>
      </c>
      <c r="J334" s="32">
        <v>80.400000000000006</v>
      </c>
      <c r="K334" s="32">
        <v>3.0060013958056367E-2</v>
      </c>
      <c r="L334" s="28"/>
      <c r="M334" s="31"/>
      <c r="N334" s="35">
        <v>6.8</v>
      </c>
      <c r="O334" s="35"/>
      <c r="P334" s="28"/>
      <c r="Q334" s="28"/>
      <c r="R334" s="28"/>
      <c r="S334" s="28"/>
      <c r="T334" s="28"/>
      <c r="U334" s="28"/>
      <c r="V334" s="28"/>
    </row>
    <row r="335" spans="1:22" x14ac:dyDescent="0.25">
      <c r="A335" s="29">
        <v>42507</v>
      </c>
      <c r="B335" s="26">
        <v>0.43402777777777773</v>
      </c>
      <c r="C335" s="30">
        <v>6.9</v>
      </c>
      <c r="D335" s="34">
        <v>11.31</v>
      </c>
      <c r="E335" s="35">
        <v>104.1</v>
      </c>
      <c r="F335" s="35"/>
      <c r="G335" s="32">
        <v>11.6</v>
      </c>
      <c r="H335" s="30">
        <v>1.1200000000000001</v>
      </c>
      <c r="I335" s="32">
        <v>67.099999999999994</v>
      </c>
      <c r="J335" s="32">
        <v>90.1</v>
      </c>
      <c r="K335" s="32">
        <v>3.4025246149326782E-2</v>
      </c>
      <c r="L335" s="28"/>
      <c r="M335" s="30"/>
      <c r="N335" s="33">
        <v>130</v>
      </c>
      <c r="O335" s="33"/>
      <c r="P335" s="28"/>
      <c r="Q335" s="28"/>
      <c r="R335" s="28"/>
      <c r="S335" s="28"/>
      <c r="T335" s="28"/>
      <c r="U335" s="28"/>
      <c r="V335" s="28"/>
    </row>
    <row r="336" spans="1:22" x14ac:dyDescent="0.25">
      <c r="A336" s="29">
        <v>42521</v>
      </c>
      <c r="B336" s="26">
        <v>0.43402777777777773</v>
      </c>
      <c r="C336" s="31"/>
      <c r="D336" s="34">
        <v>11.06</v>
      </c>
      <c r="E336" s="35">
        <v>101.2</v>
      </c>
      <c r="F336" s="35"/>
      <c r="G336" s="32">
        <v>11.3</v>
      </c>
      <c r="H336" s="30">
        <v>0.92</v>
      </c>
      <c r="I336" s="32">
        <v>59.9</v>
      </c>
      <c r="J336" s="32">
        <v>81.099999999999994</v>
      </c>
      <c r="K336" s="32">
        <v>3.0344817737268964E-2</v>
      </c>
      <c r="L336" s="28"/>
      <c r="M336" s="31"/>
      <c r="N336" s="33">
        <v>94</v>
      </c>
      <c r="O336" s="33"/>
      <c r="P336" s="28"/>
      <c r="Q336" s="28"/>
      <c r="R336" s="28"/>
      <c r="S336" s="28"/>
      <c r="T336" s="28"/>
      <c r="U336" s="28"/>
      <c r="V336" s="28"/>
    </row>
    <row r="337" spans="1:22" x14ac:dyDescent="0.25">
      <c r="A337" s="29">
        <v>42535</v>
      </c>
      <c r="B337" s="26">
        <v>0.44097222222222227</v>
      </c>
      <c r="C337" s="31"/>
      <c r="D337" s="34">
        <v>11.16</v>
      </c>
      <c r="E337" s="35">
        <v>98.2</v>
      </c>
      <c r="F337" s="35"/>
      <c r="G337" s="32">
        <v>9.6999999999999993</v>
      </c>
      <c r="H337" s="30">
        <v>8.41</v>
      </c>
      <c r="I337" s="32">
        <v>42</v>
      </c>
      <c r="J337" s="32">
        <v>59.4</v>
      </c>
      <c r="K337" s="32">
        <v>2.1626017143608407E-2</v>
      </c>
      <c r="L337" s="28"/>
      <c r="M337" s="31"/>
      <c r="N337" s="33">
        <v>350</v>
      </c>
      <c r="O337" s="33"/>
      <c r="P337" s="303">
        <v>0.3</v>
      </c>
      <c r="Q337" s="304">
        <v>0.52</v>
      </c>
      <c r="R337" s="304">
        <v>0.05</v>
      </c>
      <c r="S337" s="304">
        <v>0.06</v>
      </c>
      <c r="T337" s="304">
        <v>0.3</v>
      </c>
      <c r="U337" s="304">
        <v>0.01</v>
      </c>
      <c r="V337" s="305">
        <v>13</v>
      </c>
    </row>
    <row r="338" spans="1:22" x14ac:dyDescent="0.25">
      <c r="A338" s="29">
        <v>42549</v>
      </c>
      <c r="B338" s="26">
        <v>0.4375</v>
      </c>
      <c r="C338" s="31"/>
      <c r="D338" s="34">
        <v>10.57</v>
      </c>
      <c r="E338" s="35">
        <v>100.4</v>
      </c>
      <c r="F338" s="35"/>
      <c r="G338" s="32">
        <v>13</v>
      </c>
      <c r="H338" s="30">
        <v>1.0900000000000001</v>
      </c>
      <c r="I338" s="32">
        <v>63.2</v>
      </c>
      <c r="J338" s="32">
        <v>82</v>
      </c>
      <c r="K338" s="32">
        <v>3.0711311054220893E-2</v>
      </c>
      <c r="L338" s="28"/>
      <c r="M338" s="31"/>
      <c r="N338" s="33">
        <v>170</v>
      </c>
      <c r="O338" s="33"/>
      <c r="P338" s="28"/>
      <c r="Q338" s="28"/>
      <c r="R338" s="28"/>
      <c r="S338" s="28"/>
      <c r="T338" s="28"/>
      <c r="U338" s="28"/>
      <c r="V338" s="28"/>
    </row>
    <row r="339" spans="1:22" x14ac:dyDescent="0.25">
      <c r="A339" s="29">
        <v>42564</v>
      </c>
      <c r="B339" s="26">
        <v>0.44791666666666669</v>
      </c>
      <c r="C339" s="31"/>
      <c r="D339" s="34">
        <v>10.26</v>
      </c>
      <c r="E339" s="35">
        <v>99.6</v>
      </c>
      <c r="F339" s="35"/>
      <c r="G339" s="32">
        <v>14</v>
      </c>
      <c r="H339" s="30">
        <v>2.5099999999999998</v>
      </c>
      <c r="I339" s="32">
        <v>71.400000000000006</v>
      </c>
      <c r="J339" s="32">
        <v>90.3</v>
      </c>
      <c r="K339" s="32">
        <v>3.4107413223938891E-2</v>
      </c>
      <c r="L339" s="28"/>
      <c r="M339" s="31"/>
      <c r="N339" s="33">
        <v>240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42577</v>
      </c>
      <c r="B340" s="26">
        <v>0.45833333333333331</v>
      </c>
      <c r="C340" s="33"/>
      <c r="D340" s="34">
        <v>10.28</v>
      </c>
      <c r="E340" s="35">
        <v>102.5</v>
      </c>
      <c r="F340" s="35"/>
      <c r="G340" s="32">
        <v>15.3</v>
      </c>
      <c r="H340" s="30">
        <v>1.1100000000000001</v>
      </c>
      <c r="I340" s="32">
        <v>81.8</v>
      </c>
      <c r="J340" s="32">
        <v>100.5</v>
      </c>
      <c r="K340" s="307">
        <v>3.8318446181619358E-2</v>
      </c>
      <c r="L340" s="28"/>
      <c r="M340" s="33"/>
      <c r="N340" s="33">
        <v>240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42591</v>
      </c>
      <c r="B341" s="26">
        <v>0.43055555555555558</v>
      </c>
      <c r="C341" s="31"/>
      <c r="D341" s="34">
        <v>10.09</v>
      </c>
      <c r="E341" s="35">
        <v>97.9</v>
      </c>
      <c r="F341" s="35"/>
      <c r="G341" s="32">
        <v>14</v>
      </c>
      <c r="H341" s="30">
        <v>0.94</v>
      </c>
      <c r="I341" s="32">
        <v>85</v>
      </c>
      <c r="J341" s="32">
        <v>107.6</v>
      </c>
      <c r="K341" s="32">
        <v>0</v>
      </c>
      <c r="L341" s="28"/>
      <c r="M341" s="31"/>
      <c r="N341" s="33">
        <v>49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42605</v>
      </c>
      <c r="B342" s="26">
        <v>0.42708333333333331</v>
      </c>
      <c r="C342" s="30">
        <v>7.55</v>
      </c>
      <c r="D342" s="34">
        <v>9.94</v>
      </c>
      <c r="E342" s="35">
        <v>95.4</v>
      </c>
      <c r="F342" s="35"/>
      <c r="G342" s="32">
        <v>13.5</v>
      </c>
      <c r="H342" s="30">
        <v>1.35</v>
      </c>
      <c r="I342" s="32">
        <v>88.7</v>
      </c>
      <c r="J342" s="32">
        <v>113.6</v>
      </c>
      <c r="K342" s="32">
        <v>4.3781657273137334E-2</v>
      </c>
      <c r="L342" s="28"/>
      <c r="M342" s="31"/>
      <c r="N342" s="33">
        <v>33</v>
      </c>
      <c r="O342" s="33"/>
      <c r="P342" s="28"/>
      <c r="Q342" s="28"/>
      <c r="R342" s="28"/>
      <c r="S342" s="28"/>
      <c r="T342" s="28"/>
      <c r="U342" s="28"/>
      <c r="V342" s="28"/>
    </row>
    <row r="343" spans="1:22" x14ac:dyDescent="0.25">
      <c r="A343" s="29">
        <v>42619</v>
      </c>
      <c r="B343" s="26">
        <v>0.4375</v>
      </c>
      <c r="C343" s="30">
        <v>7.74</v>
      </c>
      <c r="D343" s="34">
        <v>9.83</v>
      </c>
      <c r="E343" s="35">
        <v>93.9</v>
      </c>
      <c r="F343" s="35"/>
      <c r="G343" s="32">
        <v>13.3</v>
      </c>
      <c r="H343" s="30">
        <v>1.06</v>
      </c>
      <c r="I343" s="32">
        <v>76.2</v>
      </c>
      <c r="J343" s="32">
        <v>98.2</v>
      </c>
      <c r="K343" s="32">
        <v>3.7365476462739688E-2</v>
      </c>
      <c r="L343" s="28"/>
      <c r="M343" s="33"/>
      <c r="N343" s="33">
        <v>240</v>
      </c>
      <c r="O343" s="33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42633</v>
      </c>
      <c r="B344" s="26">
        <v>0.4375</v>
      </c>
      <c r="C344" s="30">
        <v>7.63</v>
      </c>
      <c r="D344" s="34">
        <v>10.79</v>
      </c>
      <c r="E344" s="35">
        <v>99.6</v>
      </c>
      <c r="F344" s="35"/>
      <c r="G344" s="32">
        <v>12</v>
      </c>
      <c r="H344" s="30">
        <v>1.93</v>
      </c>
      <c r="I344" s="32">
        <v>70.2</v>
      </c>
      <c r="J344" s="32">
        <v>93.4</v>
      </c>
      <c r="K344" s="32">
        <v>3.5383026691227185E-2</v>
      </c>
      <c r="L344" s="28"/>
      <c r="M344" s="31"/>
      <c r="N344" s="33">
        <v>49</v>
      </c>
      <c r="O344" s="33"/>
      <c r="P344" s="303">
        <v>0.23</v>
      </c>
      <c r="Q344" s="304">
        <v>0.25</v>
      </c>
      <c r="R344" s="304">
        <v>0.05</v>
      </c>
      <c r="S344" s="303">
        <v>0.01</v>
      </c>
      <c r="T344" s="304">
        <v>0.23</v>
      </c>
      <c r="U344" s="304">
        <v>0.01</v>
      </c>
      <c r="V344" s="305">
        <v>2</v>
      </c>
    </row>
    <row r="345" spans="1:22" x14ac:dyDescent="0.25">
      <c r="A345" s="289">
        <v>42647</v>
      </c>
      <c r="B345" s="26">
        <v>0.4375</v>
      </c>
      <c r="C345" s="290">
        <v>7.37</v>
      </c>
      <c r="D345" s="291">
        <v>10.06</v>
      </c>
      <c r="E345" s="292">
        <v>92.6</v>
      </c>
      <c r="F345" s="292"/>
      <c r="G345" s="293">
        <v>11.4</v>
      </c>
      <c r="H345" s="290">
        <v>1.43</v>
      </c>
      <c r="I345" s="293">
        <v>76.900000000000006</v>
      </c>
      <c r="J345" s="293">
        <v>103.8</v>
      </c>
      <c r="K345" s="293">
        <v>3.9689088885932526E-2</v>
      </c>
      <c r="L345" s="293"/>
      <c r="M345" s="294"/>
      <c r="N345" s="294">
        <v>920</v>
      </c>
      <c r="O345" s="294"/>
      <c r="P345" s="295"/>
      <c r="Q345" s="295"/>
      <c r="R345" s="295"/>
      <c r="S345" s="295"/>
      <c r="T345" s="295"/>
      <c r="U345" s="295"/>
      <c r="V345" s="295"/>
    </row>
    <row r="346" spans="1:22" x14ac:dyDescent="0.25">
      <c r="A346" s="289">
        <v>42663</v>
      </c>
      <c r="B346" s="26"/>
      <c r="C346" s="294"/>
      <c r="D346" s="294"/>
      <c r="E346" s="294"/>
      <c r="F346" s="294"/>
      <c r="G346" s="294"/>
      <c r="H346" s="294"/>
      <c r="I346" s="294"/>
      <c r="J346" s="294"/>
      <c r="K346" s="294"/>
      <c r="L346" s="294"/>
      <c r="M346" s="294"/>
      <c r="N346" s="294">
        <v>540</v>
      </c>
      <c r="O346" s="294"/>
      <c r="P346" s="295"/>
      <c r="Q346" s="295"/>
      <c r="R346" s="295"/>
      <c r="S346" s="295"/>
      <c r="T346" s="295"/>
      <c r="U346" s="295"/>
      <c r="V346" s="295"/>
    </row>
    <row r="347" spans="1:22" x14ac:dyDescent="0.25">
      <c r="A347" s="289">
        <v>42676</v>
      </c>
      <c r="B347" s="26">
        <v>0.4548611111111111</v>
      </c>
      <c r="C347" s="290">
        <v>7.34</v>
      </c>
      <c r="D347" s="294"/>
      <c r="E347" s="294"/>
      <c r="F347" s="294"/>
      <c r="G347" s="293">
        <v>9.6999999999999993</v>
      </c>
      <c r="H347" s="290">
        <v>6.88</v>
      </c>
      <c r="I347" s="294"/>
      <c r="J347" s="294"/>
      <c r="K347" s="292">
        <v>0</v>
      </c>
      <c r="L347" s="292"/>
      <c r="M347" s="290"/>
      <c r="N347" s="294">
        <v>49</v>
      </c>
      <c r="O347" s="294"/>
      <c r="P347" s="295"/>
      <c r="Q347" s="295"/>
      <c r="R347" s="295"/>
      <c r="S347" s="295"/>
      <c r="T347" s="295"/>
      <c r="U347" s="295"/>
      <c r="V347" s="295"/>
    </row>
    <row r="348" spans="1:22" x14ac:dyDescent="0.25">
      <c r="A348" s="289">
        <v>42689</v>
      </c>
      <c r="B348" s="26">
        <v>0.43402777777777773</v>
      </c>
      <c r="C348" s="290">
        <v>7.15</v>
      </c>
      <c r="D348" s="291">
        <v>11.24</v>
      </c>
      <c r="E348" s="292">
        <v>98.4</v>
      </c>
      <c r="F348" s="292"/>
      <c r="G348" s="293">
        <v>9.1999999999999993</v>
      </c>
      <c r="H348" s="290">
        <v>15.09</v>
      </c>
      <c r="I348" s="293">
        <v>38.1</v>
      </c>
      <c r="J348" s="293">
        <v>54.5</v>
      </c>
      <c r="K348" s="293">
        <v>0</v>
      </c>
      <c r="L348" s="293"/>
      <c r="M348" s="296"/>
      <c r="N348" s="294">
        <v>110</v>
      </c>
      <c r="O348" s="294"/>
      <c r="P348" s="295"/>
      <c r="Q348" s="295"/>
      <c r="R348" s="295"/>
      <c r="S348" s="295"/>
      <c r="T348" s="295"/>
      <c r="U348" s="295"/>
      <c r="V348" s="295"/>
    </row>
    <row r="349" spans="1:22" x14ac:dyDescent="0.25">
      <c r="A349" s="289">
        <v>42703</v>
      </c>
      <c r="B349" s="26"/>
      <c r="C349" s="294"/>
      <c r="D349" s="294"/>
      <c r="E349" s="294"/>
      <c r="F349" s="294"/>
      <c r="G349" s="294"/>
      <c r="H349" s="294"/>
      <c r="I349" s="294"/>
      <c r="J349" s="294"/>
      <c r="K349" s="294"/>
      <c r="L349" s="294"/>
      <c r="M349" s="294"/>
      <c r="N349" s="296"/>
      <c r="O349" s="296"/>
      <c r="P349" s="295"/>
      <c r="Q349" s="295"/>
      <c r="R349" s="295"/>
      <c r="S349" s="295"/>
      <c r="T349" s="295"/>
      <c r="U349" s="295"/>
      <c r="V349" s="295"/>
    </row>
    <row r="350" spans="1:22" x14ac:dyDescent="0.25">
      <c r="A350" s="289">
        <v>42717</v>
      </c>
      <c r="B350" s="26">
        <v>0.44791666666666669</v>
      </c>
      <c r="C350" s="290">
        <v>7.08</v>
      </c>
      <c r="D350" s="291">
        <v>13.45</v>
      </c>
      <c r="E350" s="292">
        <v>102.6</v>
      </c>
      <c r="F350" s="292"/>
      <c r="G350" s="293">
        <v>4.4000000000000004</v>
      </c>
      <c r="H350" s="290">
        <v>3.16</v>
      </c>
      <c r="I350" s="293">
        <v>39.799999999999997</v>
      </c>
      <c r="J350" s="293">
        <v>65.7</v>
      </c>
      <c r="K350" s="293">
        <v>0</v>
      </c>
      <c r="L350" s="293"/>
      <c r="M350" s="296"/>
      <c r="N350" s="294">
        <v>49</v>
      </c>
      <c r="O350" s="294"/>
      <c r="P350" s="295"/>
      <c r="Q350" s="295"/>
      <c r="R350" s="295"/>
      <c r="S350" s="295"/>
      <c r="T350" s="295"/>
      <c r="U350" s="295"/>
      <c r="V350" s="295"/>
    </row>
    <row r="351" spans="1:22" x14ac:dyDescent="0.25">
      <c r="A351" s="289">
        <v>42733</v>
      </c>
      <c r="B351" s="26">
        <v>0.46180555555555558</v>
      </c>
      <c r="C351" s="290">
        <v>6.92</v>
      </c>
      <c r="D351" s="291">
        <v>12.51</v>
      </c>
      <c r="E351" s="292">
        <v>99.1</v>
      </c>
      <c r="F351" s="292"/>
      <c r="G351" s="293">
        <v>5.4</v>
      </c>
      <c r="H351" s="290">
        <v>3.81</v>
      </c>
      <c r="I351" s="293">
        <v>42.3</v>
      </c>
      <c r="J351" s="293">
        <v>67.5</v>
      </c>
      <c r="K351" s="297">
        <v>2.4852397550220597E-2</v>
      </c>
      <c r="L351" s="297"/>
      <c r="M351" s="290"/>
      <c r="N351" s="294">
        <v>33</v>
      </c>
      <c r="O351" s="294"/>
      <c r="P351" s="298">
        <v>1.1100000000000001</v>
      </c>
      <c r="Q351" s="299">
        <v>0.25</v>
      </c>
      <c r="R351" s="299">
        <v>0.05</v>
      </c>
      <c r="S351" s="298">
        <v>0.01</v>
      </c>
      <c r="T351" s="299">
        <v>1.05</v>
      </c>
      <c r="U351" s="299">
        <v>0.01</v>
      </c>
      <c r="V351" s="300">
        <v>2</v>
      </c>
    </row>
    <row r="352" spans="1:22" x14ac:dyDescent="0.25">
      <c r="A352" s="289">
        <v>42747</v>
      </c>
      <c r="B352" s="26">
        <v>0.44791666666666669</v>
      </c>
      <c r="C352" s="290">
        <v>7.03</v>
      </c>
      <c r="D352" s="291">
        <v>14.33</v>
      </c>
      <c r="E352" s="292">
        <v>99.4</v>
      </c>
      <c r="F352" s="292"/>
      <c r="G352" s="293">
        <v>0.5</v>
      </c>
      <c r="H352" s="294"/>
      <c r="I352" s="293">
        <v>38.700000000000003</v>
      </c>
      <c r="J352" s="293">
        <v>72.8</v>
      </c>
      <c r="K352" s="297">
        <v>2.6982250039667775E-2</v>
      </c>
      <c r="L352" s="297"/>
      <c r="M352" s="294"/>
      <c r="N352" s="294">
        <v>13</v>
      </c>
      <c r="O352" s="294"/>
      <c r="P352" s="295"/>
      <c r="Q352" s="295"/>
      <c r="R352" s="295"/>
      <c r="S352" s="295"/>
      <c r="T352" s="295"/>
      <c r="U352" s="295"/>
      <c r="V352" s="295"/>
    </row>
    <row r="353" spans="1:22" x14ac:dyDescent="0.25">
      <c r="A353" s="289">
        <v>42761</v>
      </c>
      <c r="B353" s="26">
        <v>0.44097222222222227</v>
      </c>
      <c r="C353" s="290">
        <v>7.12</v>
      </c>
      <c r="D353" s="291">
        <v>12.79</v>
      </c>
      <c r="E353" s="292">
        <v>96</v>
      </c>
      <c r="F353" s="292"/>
      <c r="G353" s="293">
        <v>4</v>
      </c>
      <c r="H353" s="296"/>
      <c r="I353" s="293">
        <v>41.5</v>
      </c>
      <c r="J353" s="293">
        <v>69.3</v>
      </c>
      <c r="K353" s="293">
        <v>2.5574153096178911E-2</v>
      </c>
      <c r="L353" s="293"/>
      <c r="M353" s="290"/>
      <c r="N353" s="292">
        <v>4.5</v>
      </c>
      <c r="O353" s="292"/>
      <c r="P353" s="295"/>
      <c r="Q353" s="295"/>
      <c r="R353" s="295"/>
      <c r="S353" s="295"/>
      <c r="T353" s="295"/>
      <c r="U353" s="295"/>
      <c r="V353" s="295"/>
    </row>
    <row r="354" spans="1:22" x14ac:dyDescent="0.25">
      <c r="A354" s="289">
        <v>42773</v>
      </c>
      <c r="B354" s="26">
        <v>0.44791666666666669</v>
      </c>
      <c r="C354" s="290">
        <v>6.92</v>
      </c>
      <c r="D354" s="291">
        <v>13.43</v>
      </c>
      <c r="E354" s="292">
        <v>100.3</v>
      </c>
      <c r="F354" s="292"/>
      <c r="G354" s="293">
        <v>2.7</v>
      </c>
      <c r="H354" s="296"/>
      <c r="I354" s="293">
        <v>37.1</v>
      </c>
      <c r="J354" s="293">
        <v>64.599999999999994</v>
      </c>
      <c r="K354" s="293">
        <v>2.3693137846324302E-2</v>
      </c>
      <c r="L354" s="293"/>
      <c r="M354" s="290"/>
      <c r="N354" s="292">
        <v>7.8</v>
      </c>
      <c r="O354" s="292"/>
      <c r="P354" s="295"/>
      <c r="Q354" s="295"/>
      <c r="R354" s="295"/>
      <c r="S354" s="295"/>
      <c r="T354" s="295"/>
      <c r="U354" s="295"/>
      <c r="V354" s="295"/>
    </row>
    <row r="355" spans="1:22" x14ac:dyDescent="0.25">
      <c r="A355" s="289">
        <v>42788</v>
      </c>
      <c r="B355" s="26">
        <v>0.43402777777777773</v>
      </c>
      <c r="C355" s="290">
        <v>6.98</v>
      </c>
      <c r="D355" s="291">
        <v>12.98</v>
      </c>
      <c r="E355" s="292">
        <v>99.3</v>
      </c>
      <c r="F355" s="292"/>
      <c r="G355" s="293">
        <v>4.3</v>
      </c>
      <c r="H355" s="294"/>
      <c r="I355" s="293">
        <v>37.5</v>
      </c>
      <c r="J355" s="293">
        <v>62.1</v>
      </c>
      <c r="K355" s="293">
        <v>2.269743028054064E-2</v>
      </c>
      <c r="L355" s="293"/>
      <c r="M355" s="290"/>
      <c r="N355" s="294">
        <v>13</v>
      </c>
      <c r="O355" s="294"/>
      <c r="P355" s="295"/>
      <c r="Q355" s="295"/>
      <c r="R355" s="295"/>
      <c r="S355" s="295"/>
      <c r="T355" s="295"/>
      <c r="U355" s="295"/>
      <c r="V355" s="295"/>
    </row>
    <row r="356" spans="1:22" x14ac:dyDescent="0.25">
      <c r="A356" s="289">
        <v>42804</v>
      </c>
      <c r="B356" s="26">
        <v>0.4375</v>
      </c>
      <c r="C356" s="290">
        <v>6.87</v>
      </c>
      <c r="D356" s="291">
        <v>12.66</v>
      </c>
      <c r="E356" s="292">
        <v>100.8</v>
      </c>
      <c r="F356" s="292"/>
      <c r="G356" s="293">
        <v>5.9</v>
      </c>
      <c r="H356" s="294"/>
      <c r="I356" s="293">
        <v>32.4</v>
      </c>
      <c r="J356" s="293">
        <v>51</v>
      </c>
      <c r="K356" s="293">
        <v>1.8320886559999451E-2</v>
      </c>
      <c r="L356" s="293"/>
      <c r="M356" s="290"/>
      <c r="N356" s="294">
        <v>13</v>
      </c>
      <c r="O356" s="294"/>
      <c r="P356" s="295"/>
      <c r="Q356" s="295"/>
      <c r="R356" s="295"/>
      <c r="S356" s="295"/>
      <c r="T356" s="295"/>
      <c r="U356" s="295"/>
      <c r="V356" s="295"/>
    </row>
    <row r="357" spans="1:22" x14ac:dyDescent="0.25">
      <c r="A357" s="289">
        <v>42815</v>
      </c>
      <c r="B357" s="26">
        <v>0.4513888888888889</v>
      </c>
      <c r="C357" s="296"/>
      <c r="D357" s="291">
        <v>12.52</v>
      </c>
      <c r="E357" s="292">
        <v>104.6</v>
      </c>
      <c r="F357" s="292"/>
      <c r="G357" s="293">
        <v>7.2</v>
      </c>
      <c r="H357" s="296"/>
      <c r="I357" s="293">
        <v>36.4</v>
      </c>
      <c r="J357" s="293">
        <v>55.2</v>
      </c>
      <c r="K357" s="293">
        <v>1.9967926841473745E-2</v>
      </c>
      <c r="L357" s="293"/>
      <c r="M357" s="290"/>
      <c r="N357" s="292">
        <v>4.5</v>
      </c>
      <c r="O357" s="292"/>
      <c r="P357" s="298">
        <v>0.89</v>
      </c>
      <c r="Q357" s="299">
        <v>0.25</v>
      </c>
      <c r="R357" s="299">
        <v>0.05</v>
      </c>
      <c r="S357" s="298">
        <v>1.2E-2</v>
      </c>
      <c r="T357" s="299">
        <v>0.89</v>
      </c>
      <c r="U357" s="299">
        <v>0.01</v>
      </c>
      <c r="V357" s="300">
        <v>9</v>
      </c>
    </row>
    <row r="358" spans="1:22" x14ac:dyDescent="0.25">
      <c r="A358" s="289">
        <v>42829</v>
      </c>
      <c r="B358" s="26">
        <v>0.4375</v>
      </c>
      <c r="C358" s="296"/>
      <c r="D358" s="291">
        <v>12.04</v>
      </c>
      <c r="E358" s="292">
        <v>98.6</v>
      </c>
      <c r="F358" s="292"/>
      <c r="G358" s="293">
        <v>6.7</v>
      </c>
      <c r="H358" s="290">
        <v>5.33</v>
      </c>
      <c r="I358" s="293">
        <v>37.5</v>
      </c>
      <c r="J358" s="293">
        <v>57.6</v>
      </c>
      <c r="K358" s="293">
        <v>2.0914102181458814E-2</v>
      </c>
      <c r="L358" s="293"/>
      <c r="M358" s="290"/>
      <c r="N358" s="294">
        <v>23</v>
      </c>
      <c r="O358" s="294"/>
      <c r="P358" s="295"/>
      <c r="Q358" s="295"/>
      <c r="R358" s="295"/>
      <c r="S358" s="295"/>
      <c r="T358" s="295"/>
      <c r="U358" s="295"/>
      <c r="V358" s="295"/>
    </row>
    <row r="359" spans="1:22" x14ac:dyDescent="0.25">
      <c r="A359" s="289">
        <v>42844</v>
      </c>
      <c r="B359" s="26">
        <v>0.43055555555555558</v>
      </c>
      <c r="C359" s="290">
        <v>7.29</v>
      </c>
      <c r="D359" s="291">
        <v>11.61</v>
      </c>
      <c r="E359" s="292">
        <v>98.7</v>
      </c>
      <c r="F359" s="292"/>
      <c r="G359" s="293">
        <v>8.4</v>
      </c>
      <c r="H359" s="290">
        <v>2.36</v>
      </c>
      <c r="I359" s="293">
        <v>39.9</v>
      </c>
      <c r="J359" s="293">
        <v>58.5</v>
      </c>
      <c r="K359" s="293">
        <v>2.1269819245295665E-2</v>
      </c>
      <c r="L359" s="293"/>
      <c r="M359" s="290"/>
      <c r="N359" s="294">
        <v>23</v>
      </c>
      <c r="O359" s="294"/>
      <c r="P359" s="295"/>
      <c r="Q359" s="295"/>
      <c r="R359" s="295"/>
      <c r="S359" s="295"/>
      <c r="T359" s="295"/>
      <c r="U359" s="295"/>
      <c r="V359" s="295"/>
    </row>
    <row r="360" spans="1:22" x14ac:dyDescent="0.25">
      <c r="A360" s="289">
        <v>42857</v>
      </c>
      <c r="B360" s="26">
        <v>0.4375</v>
      </c>
      <c r="C360" s="290">
        <v>7.41</v>
      </c>
      <c r="D360" s="291">
        <v>12.56</v>
      </c>
      <c r="E360" s="292">
        <v>104.8</v>
      </c>
      <c r="F360" s="292"/>
      <c r="G360" s="293">
        <v>7.8</v>
      </c>
      <c r="H360" s="290">
        <v>2.95</v>
      </c>
      <c r="I360" s="293">
        <v>40.5</v>
      </c>
      <c r="J360" s="293">
        <v>60.4</v>
      </c>
      <c r="K360" s="293">
        <v>2.202234844527462E-2</v>
      </c>
      <c r="L360" s="293"/>
      <c r="M360" s="290"/>
      <c r="N360" s="294">
        <v>33</v>
      </c>
      <c r="O360" s="294"/>
      <c r="P360" s="295"/>
      <c r="Q360" s="295"/>
      <c r="R360" s="295"/>
      <c r="S360" s="295"/>
      <c r="T360" s="295"/>
      <c r="U360" s="295"/>
      <c r="V360" s="295"/>
    </row>
    <row r="361" spans="1:22" x14ac:dyDescent="0.25">
      <c r="A361" s="289">
        <v>42872</v>
      </c>
      <c r="B361" s="26">
        <v>0.43055555555555558</v>
      </c>
      <c r="C361" s="290">
        <v>7.18</v>
      </c>
      <c r="D361" s="291">
        <v>11.78</v>
      </c>
      <c r="E361" s="292">
        <v>98.9</v>
      </c>
      <c r="F361" s="292"/>
      <c r="G361" s="293">
        <v>8</v>
      </c>
      <c r="H361" s="290">
        <v>4.09</v>
      </c>
      <c r="I361" s="293">
        <v>34</v>
      </c>
      <c r="J361" s="293">
        <v>50.4</v>
      </c>
      <c r="K361" s="293">
        <v>1.8086543849520593E-2</v>
      </c>
      <c r="L361" s="293"/>
      <c r="M361" s="290"/>
      <c r="N361" s="294">
        <v>130</v>
      </c>
      <c r="O361" s="294"/>
      <c r="P361" s="295"/>
      <c r="Q361" s="295"/>
      <c r="R361" s="295"/>
      <c r="S361" s="295"/>
      <c r="T361" s="295"/>
      <c r="U361" s="295"/>
      <c r="V361" s="295"/>
    </row>
    <row r="362" spans="1:22" x14ac:dyDescent="0.25">
      <c r="A362" s="289">
        <v>42886</v>
      </c>
      <c r="B362" s="26">
        <v>0.42708333333333331</v>
      </c>
      <c r="C362" s="290">
        <v>7.15</v>
      </c>
      <c r="D362" s="291">
        <v>11.36</v>
      </c>
      <c r="E362" s="292">
        <v>102.4</v>
      </c>
      <c r="F362" s="292"/>
      <c r="G362" s="293">
        <v>10.6</v>
      </c>
      <c r="H362" s="290">
        <v>2.2000000000000002</v>
      </c>
      <c r="I362" s="293">
        <v>42.8</v>
      </c>
      <c r="J362" s="293">
        <v>59</v>
      </c>
      <c r="K362" s="293">
        <v>2.1467648034524809E-2</v>
      </c>
      <c r="L362" s="293"/>
      <c r="M362" s="290"/>
      <c r="N362" s="294">
        <v>49</v>
      </c>
      <c r="O362" s="294"/>
      <c r="P362" s="295"/>
      <c r="Q362" s="295"/>
      <c r="R362" s="295"/>
      <c r="S362" s="295"/>
      <c r="T362" s="295"/>
      <c r="U362" s="295"/>
      <c r="V362" s="295"/>
    </row>
    <row r="363" spans="1:22" x14ac:dyDescent="0.25">
      <c r="A363" s="289">
        <v>42901</v>
      </c>
      <c r="B363" s="26">
        <v>0.45833333333333331</v>
      </c>
      <c r="C363" s="290">
        <v>7.01</v>
      </c>
      <c r="D363" s="291">
        <v>10.99</v>
      </c>
      <c r="E363" s="292">
        <v>100.6</v>
      </c>
      <c r="F363" s="292"/>
      <c r="G363" s="293">
        <v>11.2</v>
      </c>
      <c r="H363" s="290">
        <v>1.26</v>
      </c>
      <c r="I363" s="293">
        <v>54</v>
      </c>
      <c r="J363" s="293">
        <v>73.3</v>
      </c>
      <c r="K363" s="293">
        <v>2.7183899235471504E-2</v>
      </c>
      <c r="L363" s="293"/>
      <c r="M363" s="290"/>
      <c r="N363" s="294">
        <v>140</v>
      </c>
      <c r="O363" s="294"/>
      <c r="P363" s="298">
        <v>0.38</v>
      </c>
      <c r="Q363" s="299">
        <v>0.25</v>
      </c>
      <c r="R363" s="299">
        <v>0.05</v>
      </c>
      <c r="S363" s="298">
        <v>0.01</v>
      </c>
      <c r="T363" s="299">
        <v>0.38</v>
      </c>
      <c r="U363" s="299">
        <v>0.01</v>
      </c>
      <c r="V363" s="300">
        <v>2</v>
      </c>
    </row>
    <row r="364" spans="1:22" x14ac:dyDescent="0.25">
      <c r="A364" s="289">
        <v>42915</v>
      </c>
      <c r="B364" s="26">
        <v>0.4375</v>
      </c>
      <c r="C364" s="296"/>
      <c r="D364" s="291">
        <v>10.49</v>
      </c>
      <c r="E364" s="292">
        <v>100.1</v>
      </c>
      <c r="F364" s="292"/>
      <c r="G364" s="293">
        <v>13.7</v>
      </c>
      <c r="H364" s="290">
        <v>1.1399999999999999</v>
      </c>
      <c r="I364" s="293">
        <v>67</v>
      </c>
      <c r="J364" s="293">
        <v>85.7</v>
      </c>
      <c r="K364" s="293">
        <v>3.2221680437759352E-2</v>
      </c>
      <c r="L364" s="293"/>
      <c r="M364" s="290"/>
      <c r="N364" s="294">
        <v>130</v>
      </c>
      <c r="O364" s="294"/>
      <c r="P364" s="295"/>
      <c r="Q364" s="295"/>
      <c r="R364" s="295"/>
      <c r="S364" s="295"/>
      <c r="T364" s="295"/>
      <c r="U364" s="295"/>
      <c r="V364" s="295"/>
    </row>
    <row r="365" spans="1:22" x14ac:dyDescent="0.25">
      <c r="A365" s="289">
        <v>42927</v>
      </c>
      <c r="B365" s="26">
        <v>0.44444444444444442</v>
      </c>
      <c r="C365" s="294"/>
      <c r="D365" s="291">
        <v>10.57</v>
      </c>
      <c r="E365" s="292">
        <v>100.6</v>
      </c>
      <c r="F365" s="292"/>
      <c r="G365" s="293">
        <v>13.3</v>
      </c>
      <c r="H365" s="294"/>
      <c r="I365" s="293">
        <v>73.400000000000006</v>
      </c>
      <c r="J365" s="293">
        <v>94.5</v>
      </c>
      <c r="K365" s="293">
        <v>3.5836564530533743E-2</v>
      </c>
      <c r="L365" s="293"/>
      <c r="M365" s="290"/>
      <c r="N365" s="294">
        <v>220</v>
      </c>
      <c r="O365" s="294"/>
      <c r="P365" s="295"/>
      <c r="Q365" s="295"/>
      <c r="R365" s="295"/>
      <c r="S365" s="295"/>
      <c r="T365" s="295"/>
      <c r="U365" s="295"/>
      <c r="V365" s="295"/>
    </row>
    <row r="366" spans="1:22" x14ac:dyDescent="0.25">
      <c r="A366" s="289">
        <v>42942</v>
      </c>
      <c r="B366" s="26">
        <v>0.4513888888888889</v>
      </c>
      <c r="C366" s="290">
        <v>7.3</v>
      </c>
      <c r="D366" s="291">
        <v>9.81</v>
      </c>
      <c r="E366" s="292">
        <v>96.3</v>
      </c>
      <c r="F366" s="292"/>
      <c r="G366" s="293">
        <v>14.7</v>
      </c>
      <c r="H366" s="290">
        <v>1.18</v>
      </c>
      <c r="I366" s="293">
        <v>82.2</v>
      </c>
      <c r="J366" s="293">
        <v>102.3</v>
      </c>
      <c r="K366" s="293">
        <v>3.9065587721922305E-2</v>
      </c>
      <c r="L366" s="293"/>
      <c r="M366" s="290"/>
      <c r="N366" s="294">
        <v>70</v>
      </c>
      <c r="O366" s="294"/>
      <c r="P366" s="295"/>
      <c r="Q366" s="295"/>
      <c r="R366" s="295"/>
      <c r="S366" s="295"/>
      <c r="T366" s="295"/>
      <c r="U366" s="295"/>
      <c r="V366" s="295"/>
    </row>
    <row r="367" spans="1:22" x14ac:dyDescent="0.25">
      <c r="A367" s="289">
        <v>42955</v>
      </c>
      <c r="B367" s="26">
        <v>0.41319444444444442</v>
      </c>
      <c r="C367" s="290">
        <v>7.6</v>
      </c>
      <c r="D367" s="291">
        <v>9.92</v>
      </c>
      <c r="E367" s="292">
        <v>97.6</v>
      </c>
      <c r="F367" s="292"/>
      <c r="G367" s="293">
        <v>14.7</v>
      </c>
      <c r="H367" s="290">
        <v>1.5</v>
      </c>
      <c r="I367" s="293">
        <v>86.4</v>
      </c>
      <c r="J367" s="293">
        <v>107.6</v>
      </c>
      <c r="K367" s="293">
        <v>0</v>
      </c>
      <c r="L367" s="293"/>
      <c r="M367" s="290"/>
      <c r="N367" s="294">
        <v>31</v>
      </c>
      <c r="O367" s="294"/>
      <c r="P367" s="295"/>
      <c r="Q367" s="295"/>
      <c r="R367" s="295"/>
      <c r="S367" s="295"/>
      <c r="T367" s="295"/>
      <c r="U367" s="295"/>
      <c r="V367" s="295"/>
    </row>
    <row r="368" spans="1:22" x14ac:dyDescent="0.25">
      <c r="A368" s="289">
        <v>42971</v>
      </c>
      <c r="B368" s="26">
        <v>0.4201388888888889</v>
      </c>
      <c r="C368" s="290">
        <v>7.5</v>
      </c>
      <c r="D368" s="291">
        <v>10.06</v>
      </c>
      <c r="E368" s="292">
        <v>98.1</v>
      </c>
      <c r="F368" s="292"/>
      <c r="G368" s="293">
        <v>14.4</v>
      </c>
      <c r="H368" s="290">
        <v>1.47</v>
      </c>
      <c r="I368" s="293">
        <v>89.3</v>
      </c>
      <c r="J368" s="293">
        <v>111.9</v>
      </c>
      <c r="K368" s="293">
        <v>4.3069419294869106E-2</v>
      </c>
      <c r="L368" s="293"/>
      <c r="M368" s="290"/>
      <c r="N368" s="294">
        <v>130</v>
      </c>
      <c r="O368" s="294"/>
      <c r="P368" s="295"/>
      <c r="Q368" s="295"/>
      <c r="R368" s="295"/>
      <c r="S368" s="295"/>
      <c r="T368" s="295"/>
      <c r="U368" s="295"/>
      <c r="V368" s="295"/>
    </row>
    <row r="369" spans="1:22" x14ac:dyDescent="0.25">
      <c r="A369" s="289">
        <v>42984</v>
      </c>
      <c r="B369" s="26">
        <v>0.44444444444444442</v>
      </c>
      <c r="C369" s="290">
        <v>7.6</v>
      </c>
      <c r="D369" s="291">
        <v>9.32</v>
      </c>
      <c r="E369" s="292">
        <v>93.1</v>
      </c>
      <c r="F369" s="292"/>
      <c r="G369" s="293">
        <v>15.3</v>
      </c>
      <c r="H369" s="290">
        <v>0.72</v>
      </c>
      <c r="I369" s="293">
        <v>94.5</v>
      </c>
      <c r="J369" s="293">
        <v>115.9</v>
      </c>
      <c r="K369" s="293">
        <v>4.474676155591778E-2</v>
      </c>
      <c r="L369" s="293"/>
      <c r="M369" s="290"/>
      <c r="N369" s="294">
        <v>79</v>
      </c>
      <c r="O369" s="294"/>
      <c r="P369" s="298">
        <v>0.22</v>
      </c>
      <c r="Q369" s="299">
        <v>0.25</v>
      </c>
      <c r="R369" s="299">
        <v>0.05</v>
      </c>
      <c r="S369" s="299">
        <v>0.02</v>
      </c>
      <c r="T369" s="299">
        <v>0.22</v>
      </c>
      <c r="U369" s="299">
        <v>0.01</v>
      </c>
      <c r="V369" s="300">
        <v>2</v>
      </c>
    </row>
    <row r="370" spans="1:22" x14ac:dyDescent="0.25">
      <c r="A370" s="289">
        <v>42998</v>
      </c>
      <c r="B370" s="26">
        <v>0.4375</v>
      </c>
      <c r="C370" s="290">
        <v>7</v>
      </c>
      <c r="D370" s="291">
        <v>9.5</v>
      </c>
      <c r="E370" s="292">
        <v>88.3</v>
      </c>
      <c r="F370" s="292"/>
      <c r="G370" s="293">
        <v>11.6</v>
      </c>
      <c r="H370" s="290">
        <v>3.15</v>
      </c>
      <c r="I370" s="293">
        <v>83.5</v>
      </c>
      <c r="J370" s="293">
        <v>112.2</v>
      </c>
      <c r="K370" s="293">
        <v>4.3195039734302138E-2</v>
      </c>
      <c r="L370" s="293"/>
      <c r="M370" s="290"/>
      <c r="N370" s="294">
        <v>240</v>
      </c>
      <c r="O370" s="294"/>
      <c r="P370" s="295"/>
      <c r="Q370" s="295"/>
      <c r="R370" s="295"/>
      <c r="S370" s="295"/>
      <c r="T370" s="295"/>
      <c r="U370" s="295"/>
      <c r="V370" s="295"/>
    </row>
    <row r="371" spans="1:22" x14ac:dyDescent="0.25">
      <c r="A371" s="10">
        <v>43011</v>
      </c>
      <c r="B371" s="26">
        <v>0.42708333333333331</v>
      </c>
      <c r="C371" s="155">
        <v>6.8</v>
      </c>
      <c r="D371" s="156">
        <v>11.33</v>
      </c>
      <c r="E371" s="157">
        <v>98.2</v>
      </c>
      <c r="F371" s="157"/>
      <c r="G371" s="158">
        <v>9.6</v>
      </c>
      <c r="H371" s="155">
        <v>1.78</v>
      </c>
      <c r="I371" s="158">
        <v>78.400000000000006</v>
      </c>
      <c r="J371" s="158">
        <v>111.2</v>
      </c>
      <c r="K371" s="12">
        <v>0</v>
      </c>
      <c r="N371" s="159">
        <v>49</v>
      </c>
      <c r="O371" s="159"/>
    </row>
    <row r="372" spans="1:22" x14ac:dyDescent="0.25">
      <c r="A372" s="10">
        <v>43028</v>
      </c>
      <c r="B372" s="26">
        <v>0.4236111111111111</v>
      </c>
      <c r="C372" s="155">
        <v>7.11</v>
      </c>
      <c r="D372" s="156">
        <v>11.36</v>
      </c>
      <c r="E372" s="157">
        <v>98.8</v>
      </c>
      <c r="F372" s="157"/>
      <c r="G372" s="158">
        <v>8.8000000000000007</v>
      </c>
      <c r="H372" s="155">
        <v>7.96</v>
      </c>
      <c r="I372" s="158">
        <v>41.7</v>
      </c>
      <c r="J372" s="158">
        <v>60.4</v>
      </c>
      <c r="K372" s="12">
        <v>0</v>
      </c>
      <c r="N372" s="159">
        <v>49</v>
      </c>
      <c r="O372" s="159"/>
    </row>
    <row r="373" spans="1:22" x14ac:dyDescent="0.25">
      <c r="A373" s="10">
        <v>43042</v>
      </c>
      <c r="B373" s="26">
        <v>0.4201388888888889</v>
      </c>
      <c r="C373" s="155">
        <v>6.95</v>
      </c>
      <c r="D373" s="156">
        <v>11.63</v>
      </c>
      <c r="E373" s="157">
        <v>93.3</v>
      </c>
      <c r="F373" s="157"/>
      <c r="G373" s="158">
        <v>5.9</v>
      </c>
      <c r="H373" s="155">
        <v>4.37</v>
      </c>
      <c r="I373" s="158">
        <v>50.2</v>
      </c>
      <c r="J373" s="158">
        <v>79</v>
      </c>
      <c r="K373" s="12">
        <v>0</v>
      </c>
      <c r="N373" s="2">
        <v>240</v>
      </c>
    </row>
    <row r="374" spans="1:22" x14ac:dyDescent="0.25">
      <c r="A374" s="10">
        <v>43054</v>
      </c>
      <c r="B374" s="26">
        <v>0.41875000000000001</v>
      </c>
      <c r="C374" s="155">
        <v>6.88</v>
      </c>
      <c r="D374" s="156">
        <v>11.4</v>
      </c>
      <c r="E374" s="157">
        <v>95.9</v>
      </c>
      <c r="F374" s="157"/>
      <c r="G374" s="158">
        <v>7.4</v>
      </c>
      <c r="H374" s="155">
        <v>3.23</v>
      </c>
      <c r="I374" s="158">
        <v>44</v>
      </c>
      <c r="J374" s="158">
        <v>66.2</v>
      </c>
      <c r="K374" s="12">
        <v>0</v>
      </c>
      <c r="N374" s="159">
        <v>130</v>
      </c>
      <c r="O374" s="159"/>
    </row>
    <row r="375" spans="1:22" x14ac:dyDescent="0.25">
      <c r="A375" s="10">
        <v>43069</v>
      </c>
      <c r="B375" s="26">
        <v>0.4375</v>
      </c>
      <c r="C375" s="155">
        <v>6.95</v>
      </c>
      <c r="D375" s="156">
        <v>11.68</v>
      </c>
      <c r="E375" s="157">
        <v>96.1</v>
      </c>
      <c r="F375" s="157"/>
      <c r="G375" s="158">
        <v>7.1</v>
      </c>
      <c r="H375" s="155">
        <v>6.61</v>
      </c>
      <c r="I375" s="158">
        <v>39.200000000000003</v>
      </c>
      <c r="J375" s="158">
        <v>59.5</v>
      </c>
      <c r="K375" s="12">
        <v>0</v>
      </c>
      <c r="N375" s="159">
        <v>170</v>
      </c>
      <c r="O375" s="159"/>
    </row>
    <row r="376" spans="1:22" x14ac:dyDescent="0.25">
      <c r="A376" s="10">
        <v>43082</v>
      </c>
      <c r="B376" s="26">
        <v>0.44305555555555554</v>
      </c>
      <c r="C376" s="155">
        <v>6.79</v>
      </c>
      <c r="D376" s="156">
        <v>12.42</v>
      </c>
      <c r="E376" s="157">
        <v>94.4</v>
      </c>
      <c r="F376" s="157"/>
      <c r="G376" s="158">
        <v>4.4000000000000004</v>
      </c>
      <c r="H376" s="155">
        <v>1.29</v>
      </c>
      <c r="I376" s="158">
        <v>41.4</v>
      </c>
      <c r="J376" s="158">
        <v>68.099999999999994</v>
      </c>
      <c r="K376" s="12">
        <v>0</v>
      </c>
      <c r="N376" s="159">
        <v>7.8</v>
      </c>
      <c r="O376" s="159"/>
      <c r="P376" s="160">
        <v>0.68</v>
      </c>
      <c r="Q376" s="161">
        <v>0.25</v>
      </c>
      <c r="R376" s="161">
        <v>0.05</v>
      </c>
      <c r="S376" s="160">
        <v>0.01</v>
      </c>
      <c r="T376" s="161">
        <v>0.68</v>
      </c>
      <c r="U376" s="161">
        <v>0.01</v>
      </c>
      <c r="V376" s="162">
        <v>2</v>
      </c>
    </row>
    <row r="377" spans="1:22" x14ac:dyDescent="0.25">
      <c r="A377" s="10">
        <v>43097</v>
      </c>
      <c r="B377" s="26">
        <v>0.43055555555555558</v>
      </c>
      <c r="C377" s="155">
        <v>6.77</v>
      </c>
      <c r="D377" s="156">
        <v>12.66</v>
      </c>
      <c r="E377" s="157">
        <v>97.4</v>
      </c>
      <c r="F377" s="157"/>
      <c r="G377" s="158">
        <v>4.4000000000000004</v>
      </c>
      <c r="H377" s="155">
        <v>6.63</v>
      </c>
      <c r="I377" s="158">
        <v>40</v>
      </c>
      <c r="J377" s="158">
        <v>65.900000000000006</v>
      </c>
      <c r="K377" s="12">
        <v>0</v>
      </c>
      <c r="N377" s="159">
        <v>130</v>
      </c>
      <c r="O377" s="159"/>
    </row>
    <row r="378" spans="1:22" x14ac:dyDescent="0.25">
      <c r="A378" s="10">
        <v>43110</v>
      </c>
      <c r="B378" s="26">
        <v>0.43055555555555558</v>
      </c>
      <c r="C378" s="155">
        <v>7.14</v>
      </c>
      <c r="D378" s="156">
        <v>12.37</v>
      </c>
      <c r="E378" s="157">
        <v>99.3</v>
      </c>
      <c r="F378" s="157"/>
      <c r="G378" s="158">
        <v>6</v>
      </c>
      <c r="H378" s="155">
        <v>3.43</v>
      </c>
      <c r="I378" s="158">
        <v>33.700000000000003</v>
      </c>
      <c r="J378" s="158">
        <v>53</v>
      </c>
      <c r="K378" s="12">
        <v>0</v>
      </c>
      <c r="N378" s="159">
        <v>11</v>
      </c>
      <c r="O378" s="159"/>
    </row>
    <row r="379" spans="1:22" x14ac:dyDescent="0.25">
      <c r="A379" s="10">
        <v>43126</v>
      </c>
      <c r="B379" s="26">
        <v>0.41666666666666669</v>
      </c>
      <c r="C379" s="155">
        <v>6.72</v>
      </c>
      <c r="D379" s="156">
        <v>12.39</v>
      </c>
      <c r="E379" s="157">
        <v>98</v>
      </c>
      <c r="F379" s="157"/>
      <c r="G379" s="158">
        <v>5.5</v>
      </c>
      <c r="H379" s="155">
        <v>3.95</v>
      </c>
      <c r="I379" s="158">
        <v>35</v>
      </c>
      <c r="J379" s="158">
        <v>55.7</v>
      </c>
      <c r="K379" s="12">
        <v>0</v>
      </c>
      <c r="N379" s="159">
        <v>49</v>
      </c>
      <c r="O379" s="159"/>
    </row>
    <row r="380" spans="1:22" x14ac:dyDescent="0.25">
      <c r="A380" s="10">
        <v>43140</v>
      </c>
      <c r="B380" s="26">
        <v>0.39583333333333331</v>
      </c>
      <c r="C380" s="155">
        <v>7.09</v>
      </c>
      <c r="D380" s="156">
        <v>12.56</v>
      </c>
      <c r="E380" s="157">
        <v>100.5</v>
      </c>
      <c r="F380" s="157"/>
      <c r="G380" s="158">
        <v>6.2</v>
      </c>
      <c r="H380" s="155">
        <v>16.100000000000001</v>
      </c>
      <c r="I380" s="158">
        <v>26.5</v>
      </c>
      <c r="J380" s="158">
        <v>41.2</v>
      </c>
      <c r="K380" s="12">
        <v>0</v>
      </c>
      <c r="N380" s="159">
        <v>4.5</v>
      </c>
      <c r="O380" s="159"/>
    </row>
    <row r="381" spans="1:22" x14ac:dyDescent="0.25">
      <c r="A381" s="10">
        <v>43153</v>
      </c>
      <c r="B381" s="26">
        <v>0.4375</v>
      </c>
      <c r="C381" s="155">
        <v>6.98</v>
      </c>
      <c r="D381" s="156">
        <v>14.08</v>
      </c>
      <c r="E381" s="157">
        <v>100.5</v>
      </c>
      <c r="F381" s="157"/>
      <c r="G381" s="158">
        <v>1.9</v>
      </c>
      <c r="H381" s="155">
        <v>2.96</v>
      </c>
      <c r="I381" s="158">
        <v>33.4</v>
      </c>
      <c r="J381" s="158">
        <v>59.7</v>
      </c>
      <c r="K381" s="12">
        <v>0</v>
      </c>
      <c r="N381" s="159">
        <v>23</v>
      </c>
      <c r="O381" s="159"/>
    </row>
    <row r="382" spans="1:22" x14ac:dyDescent="0.25">
      <c r="A382" s="10">
        <v>43168</v>
      </c>
      <c r="B382" s="26">
        <v>0.41319444444444442</v>
      </c>
      <c r="C382" s="155">
        <v>6.96</v>
      </c>
      <c r="D382" s="156">
        <v>12.76</v>
      </c>
      <c r="E382" s="157">
        <v>100.6</v>
      </c>
      <c r="F382" s="157"/>
      <c r="G382" s="158">
        <v>5.3</v>
      </c>
      <c r="H382" s="155">
        <v>7.29</v>
      </c>
      <c r="I382" s="158">
        <v>35.1</v>
      </c>
      <c r="J382" s="158">
        <v>56.2</v>
      </c>
      <c r="K382" s="12">
        <v>0</v>
      </c>
      <c r="N382" s="159">
        <v>11</v>
      </c>
      <c r="O382" s="159"/>
    </row>
    <row r="383" spans="1:22" x14ac:dyDescent="0.25">
      <c r="A383" s="10">
        <v>43181</v>
      </c>
      <c r="B383" s="26">
        <v>0.43402777777777773</v>
      </c>
      <c r="C383" s="155"/>
      <c r="D383" s="156">
        <v>11.67</v>
      </c>
      <c r="E383" s="157">
        <v>97.7</v>
      </c>
      <c r="F383" s="157"/>
      <c r="G383" s="158">
        <v>7</v>
      </c>
      <c r="H383" s="155">
        <v>1.99</v>
      </c>
      <c r="I383" s="158">
        <v>42.6</v>
      </c>
      <c r="J383" s="158">
        <v>64.900000000000006</v>
      </c>
      <c r="K383" s="12">
        <v>0</v>
      </c>
      <c r="N383" s="159">
        <v>4.5</v>
      </c>
      <c r="O383" s="159"/>
      <c r="P383" s="160">
        <v>0.56000000000000005</v>
      </c>
      <c r="Q383" s="161">
        <v>0.25</v>
      </c>
      <c r="R383" s="161">
        <v>0.05</v>
      </c>
      <c r="S383" s="160">
        <v>0.01</v>
      </c>
      <c r="T383" s="161">
        <v>0.56000000000000005</v>
      </c>
      <c r="U383" s="161">
        <v>0.01</v>
      </c>
      <c r="V383" s="162">
        <v>2</v>
      </c>
    </row>
    <row r="384" spans="1:22" x14ac:dyDescent="0.25">
      <c r="A384" s="10">
        <v>43192</v>
      </c>
      <c r="B384" s="26">
        <v>0.43402777777777773</v>
      </c>
      <c r="C384" s="155">
        <v>7.1</v>
      </c>
      <c r="D384" s="156">
        <v>12.67</v>
      </c>
      <c r="E384" s="157">
        <v>98.8</v>
      </c>
      <c r="F384" s="157"/>
      <c r="G384" s="158">
        <v>4.9000000000000004</v>
      </c>
      <c r="H384" s="155">
        <v>6.91</v>
      </c>
      <c r="I384" s="158">
        <v>34.5</v>
      </c>
      <c r="J384" s="158">
        <v>56</v>
      </c>
      <c r="K384" s="12">
        <v>0</v>
      </c>
      <c r="N384" s="159">
        <v>170</v>
      </c>
      <c r="O384" s="159"/>
    </row>
    <row r="385" spans="1:23" x14ac:dyDescent="0.25">
      <c r="A385" s="10">
        <v>43209</v>
      </c>
      <c r="B385" s="26">
        <v>0.44097222222222227</v>
      </c>
      <c r="C385" s="155">
        <v>7.31</v>
      </c>
      <c r="D385" s="156">
        <v>13.07</v>
      </c>
      <c r="E385" s="157">
        <v>106.3</v>
      </c>
      <c r="F385" s="157"/>
      <c r="G385" s="158">
        <v>6.9</v>
      </c>
      <c r="H385" s="155">
        <v>5.86</v>
      </c>
      <c r="I385" s="158">
        <v>32.6</v>
      </c>
      <c r="J385" s="158">
        <v>49.8</v>
      </c>
      <c r="K385" s="12">
        <v>0</v>
      </c>
      <c r="N385" s="2">
        <v>1</v>
      </c>
    </row>
    <row r="386" spans="1:23" x14ac:dyDescent="0.25">
      <c r="A386" s="10">
        <v>43221</v>
      </c>
      <c r="B386" s="26">
        <v>0.44097222222222227</v>
      </c>
      <c r="C386" s="155">
        <v>6.92</v>
      </c>
      <c r="D386" s="156">
        <v>11.41</v>
      </c>
      <c r="E386" s="157">
        <v>97.3</v>
      </c>
      <c r="F386" s="157"/>
      <c r="G386" s="158">
        <v>8.6</v>
      </c>
      <c r="H386" s="155">
        <v>2.13</v>
      </c>
      <c r="I386" s="158">
        <v>36.5</v>
      </c>
      <c r="J386" s="158">
        <v>53.2</v>
      </c>
      <c r="K386" s="12">
        <v>0</v>
      </c>
      <c r="N386" s="159">
        <v>11</v>
      </c>
      <c r="O386" s="159"/>
    </row>
    <row r="387" spans="1:23" x14ac:dyDescent="0.25">
      <c r="A387" s="10">
        <v>43237</v>
      </c>
      <c r="B387" s="26">
        <v>0.4513888888888889</v>
      </c>
      <c r="C387" s="155">
        <v>7.36</v>
      </c>
      <c r="D387" s="156">
        <v>10.93</v>
      </c>
      <c r="E387" s="157">
        <v>98.7</v>
      </c>
      <c r="F387" s="157"/>
      <c r="G387" s="158">
        <v>11</v>
      </c>
      <c r="H387" s="155">
        <v>1.72</v>
      </c>
      <c r="I387" s="158">
        <v>46.3</v>
      </c>
      <c r="J387" s="158">
        <v>63.1</v>
      </c>
      <c r="K387" s="12">
        <v>0</v>
      </c>
      <c r="N387" s="159">
        <v>23</v>
      </c>
      <c r="O387" s="159"/>
    </row>
    <row r="388" spans="1:23" x14ac:dyDescent="0.25">
      <c r="A388" s="10">
        <v>43251</v>
      </c>
      <c r="B388" s="26">
        <v>0.4375</v>
      </c>
      <c r="C388" s="155">
        <v>7.11</v>
      </c>
      <c r="D388" s="156">
        <v>11.27</v>
      </c>
      <c r="E388" s="157">
        <v>100.2</v>
      </c>
      <c r="F388" s="157"/>
      <c r="G388" s="158">
        <v>10.1</v>
      </c>
      <c r="H388" s="155">
        <v>1.39</v>
      </c>
      <c r="I388" s="158">
        <v>58.5</v>
      </c>
      <c r="J388" s="158">
        <v>81.900000000000006</v>
      </c>
      <c r="K388" s="12">
        <v>0</v>
      </c>
      <c r="N388" s="2">
        <v>70</v>
      </c>
    </row>
    <row r="389" spans="1:23" x14ac:dyDescent="0.25">
      <c r="A389" s="10">
        <v>43265</v>
      </c>
      <c r="B389" s="26">
        <v>0.4201388888888889</v>
      </c>
      <c r="C389" s="155">
        <v>6.97</v>
      </c>
      <c r="D389" s="156">
        <v>11.07</v>
      </c>
      <c r="E389" s="157">
        <v>99.1</v>
      </c>
      <c r="F389" s="157"/>
      <c r="G389" s="158">
        <v>10.6</v>
      </c>
      <c r="H389" s="155">
        <v>1.5</v>
      </c>
      <c r="I389" s="158">
        <v>55.6</v>
      </c>
      <c r="J389" s="158">
        <v>76.7</v>
      </c>
      <c r="K389" s="12">
        <v>0</v>
      </c>
      <c r="N389" s="159">
        <v>46</v>
      </c>
      <c r="O389" s="159"/>
    </row>
    <row r="390" spans="1:23" x14ac:dyDescent="0.25">
      <c r="A390" s="10">
        <v>43279</v>
      </c>
      <c r="B390" s="26">
        <v>0.43402777777777773</v>
      </c>
      <c r="C390" s="155">
        <v>7.25</v>
      </c>
      <c r="D390" s="156">
        <v>10.56</v>
      </c>
      <c r="E390" s="157">
        <v>98.4</v>
      </c>
      <c r="F390" s="157"/>
      <c r="G390" s="158">
        <v>12.4</v>
      </c>
      <c r="H390" s="155">
        <v>1.67</v>
      </c>
      <c r="I390" s="158">
        <v>70.5</v>
      </c>
      <c r="J390" s="158">
        <v>92.9</v>
      </c>
      <c r="K390" s="12">
        <v>0</v>
      </c>
      <c r="N390" s="159">
        <v>170</v>
      </c>
      <c r="O390" s="159"/>
      <c r="P390" s="160">
        <v>0.3</v>
      </c>
      <c r="Q390" s="161">
        <v>0.25</v>
      </c>
      <c r="R390" s="161">
        <v>0.05</v>
      </c>
      <c r="S390" s="160">
        <v>0.01</v>
      </c>
      <c r="T390" s="161">
        <v>0.3</v>
      </c>
      <c r="U390" s="161">
        <v>0.01</v>
      </c>
      <c r="V390" s="162">
        <v>2</v>
      </c>
    </row>
    <row r="391" spans="1:23" x14ac:dyDescent="0.25">
      <c r="A391" s="10">
        <v>43293</v>
      </c>
      <c r="B391" s="26">
        <v>0.41666666666666669</v>
      </c>
      <c r="C391" s="155">
        <v>6.91</v>
      </c>
      <c r="D391" s="156">
        <v>10.47</v>
      </c>
      <c r="E391" s="157">
        <v>100.4</v>
      </c>
      <c r="F391" s="157"/>
      <c r="G391" s="158">
        <v>13.7</v>
      </c>
      <c r="H391" s="155"/>
      <c r="I391" s="158">
        <v>77</v>
      </c>
      <c r="J391" s="158">
        <v>98.1</v>
      </c>
      <c r="K391" s="12">
        <v>0</v>
      </c>
      <c r="N391" s="2">
        <v>240</v>
      </c>
    </row>
    <row r="392" spans="1:23" x14ac:dyDescent="0.25">
      <c r="A392" s="10">
        <v>43305</v>
      </c>
      <c r="B392" s="26">
        <v>0.40972222222222227</v>
      </c>
      <c r="C392" s="155">
        <v>6.7</v>
      </c>
      <c r="D392" s="156">
        <v>9.84</v>
      </c>
      <c r="E392" s="157">
        <v>95.4</v>
      </c>
      <c r="F392" s="157"/>
      <c r="G392" s="158">
        <v>14.3</v>
      </c>
      <c r="H392" s="155"/>
      <c r="I392" s="158">
        <v>82.9</v>
      </c>
      <c r="J392" s="158">
        <v>104.3</v>
      </c>
      <c r="K392" s="12">
        <v>0</v>
      </c>
      <c r="N392" s="159">
        <v>240</v>
      </c>
      <c r="O392" s="159"/>
    </row>
    <row r="393" spans="1:23" x14ac:dyDescent="0.25">
      <c r="A393" s="10">
        <v>43320</v>
      </c>
      <c r="B393" s="26">
        <v>0.42708333333333331</v>
      </c>
      <c r="C393" s="155">
        <v>6.26</v>
      </c>
      <c r="D393" s="156">
        <v>10.11</v>
      </c>
      <c r="E393" s="157">
        <v>101.1</v>
      </c>
      <c r="F393" s="157"/>
      <c r="G393" s="158">
        <v>15.4</v>
      </c>
      <c r="H393" s="155"/>
      <c r="I393" s="158">
        <v>89.2</v>
      </c>
      <c r="J393" s="158">
        <v>109.4</v>
      </c>
      <c r="K393" s="12">
        <v>0</v>
      </c>
      <c r="N393" s="159">
        <v>33</v>
      </c>
      <c r="O393" s="159"/>
    </row>
    <row r="394" spans="1:23" x14ac:dyDescent="0.25">
      <c r="A394" s="10">
        <v>43336</v>
      </c>
      <c r="B394" s="26">
        <v>0.38541666666666669</v>
      </c>
      <c r="C394" s="155">
        <v>6.53</v>
      </c>
      <c r="D394" s="156">
        <v>9.8000000000000007</v>
      </c>
      <c r="E394" s="157">
        <v>94.3</v>
      </c>
      <c r="F394" s="157"/>
      <c r="G394" s="158">
        <v>13.8</v>
      </c>
      <c r="H394" s="155"/>
      <c r="I394" s="158">
        <v>88.3</v>
      </c>
      <c r="J394" s="158">
        <v>112.4</v>
      </c>
      <c r="K394" s="12">
        <v>0</v>
      </c>
      <c r="N394" s="2">
        <v>110</v>
      </c>
    </row>
    <row r="395" spans="1:23" x14ac:dyDescent="0.25">
      <c r="A395" s="10">
        <v>43348</v>
      </c>
      <c r="B395" s="26">
        <v>0.40277777777777773</v>
      </c>
      <c r="C395" s="155">
        <v>6.56</v>
      </c>
      <c r="D395" s="156">
        <v>10.38</v>
      </c>
      <c r="E395" s="157">
        <v>96.5</v>
      </c>
      <c r="F395" s="157"/>
      <c r="G395" s="158">
        <v>12.2</v>
      </c>
      <c r="H395" s="155"/>
      <c r="I395" s="158">
        <v>86.3</v>
      </c>
      <c r="J395" s="158">
        <v>114.3</v>
      </c>
      <c r="K395" s="12">
        <v>0</v>
      </c>
      <c r="N395" s="159">
        <v>110</v>
      </c>
      <c r="O395" s="159"/>
    </row>
    <row r="396" spans="1:23" x14ac:dyDescent="0.25">
      <c r="A396" s="10">
        <v>43361</v>
      </c>
      <c r="B396" s="26">
        <v>0.43402777777777773</v>
      </c>
      <c r="C396" s="155"/>
      <c r="D396" s="156">
        <v>11.3</v>
      </c>
      <c r="E396" s="157">
        <v>100.8</v>
      </c>
      <c r="F396" s="157"/>
      <c r="G396" s="158">
        <v>10.1</v>
      </c>
      <c r="H396" s="155"/>
      <c r="I396" s="158">
        <v>71.099999999999994</v>
      </c>
      <c r="J396" s="158">
        <v>98.1</v>
      </c>
      <c r="K396" s="12">
        <v>0</v>
      </c>
      <c r="N396" s="2">
        <v>63</v>
      </c>
      <c r="P396" s="36">
        <v>0.28999999999999998</v>
      </c>
      <c r="Q396" s="2">
        <v>0.33</v>
      </c>
      <c r="R396" s="11">
        <v>0.05</v>
      </c>
      <c r="S396" s="36">
        <v>0.01</v>
      </c>
      <c r="T396" s="2">
        <v>0.28999999999999998</v>
      </c>
      <c r="U396" s="2">
        <v>0.01</v>
      </c>
      <c r="V396" s="6">
        <v>2</v>
      </c>
      <c r="W396" s="36"/>
    </row>
    <row r="397" spans="1:23" x14ac:dyDescent="0.25">
      <c r="A397" s="10">
        <v>43377</v>
      </c>
      <c r="B397" s="26">
        <v>0.46180555555555558</v>
      </c>
      <c r="C397" s="155">
        <v>6.5</v>
      </c>
      <c r="D397" s="156">
        <v>11.32</v>
      </c>
      <c r="E397" s="157">
        <v>97.6</v>
      </c>
      <c r="F397" s="157"/>
      <c r="G397" s="158">
        <v>9</v>
      </c>
      <c r="H397" s="155">
        <v>2.1800000000000002</v>
      </c>
      <c r="I397" s="158"/>
      <c r="J397" s="158">
        <v>86.5</v>
      </c>
      <c r="K397" s="12">
        <v>0</v>
      </c>
      <c r="N397" s="2">
        <v>110</v>
      </c>
    </row>
    <row r="398" spans="1:23" x14ac:dyDescent="0.25">
      <c r="A398" s="10">
        <v>43392</v>
      </c>
      <c r="B398" s="26">
        <v>0.40972222222222227</v>
      </c>
      <c r="C398" s="155">
        <v>6.95</v>
      </c>
      <c r="D398" s="156">
        <v>11.08</v>
      </c>
      <c r="E398" s="157">
        <v>93.5</v>
      </c>
      <c r="F398" s="157"/>
      <c r="G398" s="158">
        <v>8.3000000000000007</v>
      </c>
      <c r="H398" s="155">
        <v>0.69</v>
      </c>
      <c r="I398" s="158"/>
      <c r="J398" s="158">
        <v>103.4</v>
      </c>
      <c r="K398" s="12">
        <v>0</v>
      </c>
      <c r="N398" s="2">
        <v>33</v>
      </c>
    </row>
    <row r="399" spans="1:23" x14ac:dyDescent="0.25">
      <c r="A399" s="10">
        <v>43404</v>
      </c>
      <c r="B399" s="26">
        <v>0.42708333333333331</v>
      </c>
      <c r="C399" s="155">
        <v>7.29</v>
      </c>
      <c r="D399" s="156">
        <v>11.15</v>
      </c>
      <c r="E399" s="157">
        <v>96.6</v>
      </c>
      <c r="F399" s="157"/>
      <c r="G399" s="158">
        <v>9.1999999999999993</v>
      </c>
      <c r="H399" s="155">
        <v>4.3499999999999996</v>
      </c>
      <c r="I399" s="158"/>
      <c r="J399" s="158">
        <v>67.400000000000006</v>
      </c>
      <c r="K399" s="12">
        <v>0</v>
      </c>
      <c r="N399" s="2">
        <v>130</v>
      </c>
    </row>
    <row r="400" spans="1:23" x14ac:dyDescent="0.25">
      <c r="A400" s="10">
        <v>43420</v>
      </c>
      <c r="B400" s="26">
        <v>0.42708333333333331</v>
      </c>
      <c r="C400" s="4">
        <v>6.97</v>
      </c>
      <c r="D400" s="11">
        <v>11.46</v>
      </c>
      <c r="E400" s="12">
        <v>98.2</v>
      </c>
      <c r="F400" s="12"/>
      <c r="G400" s="5">
        <v>9</v>
      </c>
      <c r="H400" s="4">
        <v>3.47</v>
      </c>
      <c r="I400" s="5"/>
      <c r="J400" s="5">
        <v>64.900000000000006</v>
      </c>
      <c r="K400" s="5">
        <v>0</v>
      </c>
      <c r="L400" s="5"/>
      <c r="M400" s="4"/>
      <c r="N400" s="13">
        <v>49</v>
      </c>
      <c r="O400" s="13"/>
    </row>
    <row r="401" spans="1:22" x14ac:dyDescent="0.25">
      <c r="A401" s="10">
        <v>43431</v>
      </c>
      <c r="B401" s="26">
        <v>0.42708333333333331</v>
      </c>
      <c r="C401" s="4">
        <v>6.76</v>
      </c>
      <c r="D401" s="11">
        <v>11.14</v>
      </c>
      <c r="E401" s="12">
        <v>98.8</v>
      </c>
      <c r="F401" s="12"/>
      <c r="G401" s="5">
        <v>9.6</v>
      </c>
      <c r="H401" s="4">
        <v>6.26</v>
      </c>
      <c r="I401" s="5"/>
      <c r="J401" s="5">
        <v>52.7</v>
      </c>
      <c r="K401" s="5">
        <v>0</v>
      </c>
      <c r="L401" s="5"/>
      <c r="M401" s="4"/>
      <c r="N401" s="13">
        <v>33</v>
      </c>
      <c r="O401" s="13"/>
    </row>
    <row r="402" spans="1:22" x14ac:dyDescent="0.25">
      <c r="A402" s="10">
        <v>43445</v>
      </c>
      <c r="B402" s="26">
        <v>0.45833333333333331</v>
      </c>
      <c r="C402" s="4">
        <v>7.08</v>
      </c>
      <c r="D402" s="11">
        <v>11.98</v>
      </c>
      <c r="E402" s="12">
        <v>97.9</v>
      </c>
      <c r="F402" s="12"/>
      <c r="G402" s="5">
        <v>6.4</v>
      </c>
      <c r="H402" s="4">
        <v>4.8899999999999997</v>
      </c>
      <c r="I402" s="5"/>
      <c r="J402" s="5">
        <v>61.5</v>
      </c>
      <c r="K402" s="5">
        <v>0</v>
      </c>
      <c r="L402" s="5"/>
      <c r="M402" s="4"/>
      <c r="N402" s="13">
        <v>33</v>
      </c>
      <c r="O402" s="13"/>
      <c r="P402" s="52">
        <v>0.47</v>
      </c>
      <c r="Q402" s="53">
        <v>0.25</v>
      </c>
      <c r="R402" s="53">
        <v>0.05</v>
      </c>
      <c r="S402" s="52">
        <v>0.01</v>
      </c>
      <c r="T402" s="53">
        <v>0.47</v>
      </c>
      <c r="U402" s="53">
        <v>0.01</v>
      </c>
      <c r="V402" s="54">
        <v>6</v>
      </c>
    </row>
    <row r="403" spans="1:22" x14ac:dyDescent="0.25">
      <c r="A403" s="10">
        <v>43462</v>
      </c>
      <c r="B403" s="26">
        <v>0.40277777777777773</v>
      </c>
      <c r="C403" s="4">
        <v>6.71</v>
      </c>
      <c r="D403" s="11">
        <v>11.83</v>
      </c>
      <c r="E403" s="12">
        <v>92.2</v>
      </c>
      <c r="F403" s="12"/>
      <c r="G403" s="5">
        <v>5.3</v>
      </c>
      <c r="H403" s="4">
        <v>1.98</v>
      </c>
      <c r="I403" s="5"/>
      <c r="J403" s="5">
        <v>66.400000000000006</v>
      </c>
      <c r="K403" s="5">
        <v>0</v>
      </c>
      <c r="L403" s="5"/>
      <c r="M403" s="4"/>
      <c r="N403" s="13">
        <v>14</v>
      </c>
      <c r="O403" s="13"/>
      <c r="P403" s="52"/>
      <c r="Q403" s="53"/>
      <c r="R403" s="52"/>
      <c r="S403" s="53"/>
      <c r="T403" s="53"/>
      <c r="U403" s="53"/>
      <c r="V403" s="54"/>
    </row>
    <row r="404" spans="1:22" x14ac:dyDescent="0.25">
      <c r="A404" s="10">
        <v>43475</v>
      </c>
      <c r="B404" s="26">
        <v>0.41666666666666669</v>
      </c>
      <c r="C404" s="4">
        <v>6.44</v>
      </c>
      <c r="D404" s="11">
        <v>11.6</v>
      </c>
      <c r="E404" s="12">
        <v>96.2</v>
      </c>
      <c r="F404" s="12"/>
      <c r="G404" s="5">
        <v>7.4</v>
      </c>
      <c r="H404" s="4">
        <v>1.31</v>
      </c>
      <c r="I404" s="5"/>
      <c r="J404" s="5">
        <v>59.4</v>
      </c>
      <c r="K404" s="5">
        <v>0</v>
      </c>
      <c r="L404" s="5"/>
      <c r="M404" s="4"/>
      <c r="N404" s="13">
        <v>23</v>
      </c>
      <c r="O404" s="13"/>
    </row>
    <row r="405" spans="1:22" x14ac:dyDescent="0.25">
      <c r="A405" s="10">
        <v>43490</v>
      </c>
      <c r="B405" s="26">
        <v>0.42708333333333331</v>
      </c>
      <c r="C405" s="4">
        <v>7.53</v>
      </c>
      <c r="D405" s="11">
        <v>12.44</v>
      </c>
      <c r="E405" s="12">
        <v>98.1</v>
      </c>
      <c r="F405" s="12"/>
      <c r="G405" s="5">
        <v>5.9</v>
      </c>
      <c r="H405" s="4">
        <v>2.08</v>
      </c>
      <c r="I405" s="5"/>
      <c r="J405" s="5">
        <v>61</v>
      </c>
      <c r="K405" s="5">
        <v>0</v>
      </c>
      <c r="L405" s="5"/>
      <c r="M405" s="4"/>
      <c r="N405" s="12">
        <v>4.5</v>
      </c>
      <c r="O405" s="12"/>
    </row>
    <row r="406" spans="1:22" x14ac:dyDescent="0.25">
      <c r="A406" s="10">
        <v>43503</v>
      </c>
      <c r="B406" s="26">
        <v>0.44097222222222227</v>
      </c>
      <c r="C406" s="4">
        <v>6.98</v>
      </c>
      <c r="D406" s="11">
        <v>14.43</v>
      </c>
      <c r="E406" s="12">
        <v>100.5</v>
      </c>
      <c r="F406" s="12"/>
      <c r="G406" s="5">
        <v>1.1000000000000001</v>
      </c>
      <c r="H406" s="4">
        <v>2.04</v>
      </c>
      <c r="I406" s="5"/>
      <c r="J406" s="5">
        <v>68.8</v>
      </c>
      <c r="K406" s="5">
        <v>0</v>
      </c>
      <c r="L406" s="5"/>
      <c r="M406" s="4"/>
      <c r="N406" s="6">
        <v>13</v>
      </c>
      <c r="O406" s="6"/>
    </row>
    <row r="407" spans="1:22" x14ac:dyDescent="0.25">
      <c r="A407" s="10">
        <v>43516</v>
      </c>
      <c r="B407" s="26">
        <v>0.4513888888888889</v>
      </c>
      <c r="C407" s="4">
        <v>7.24</v>
      </c>
      <c r="D407" s="11">
        <v>13.47</v>
      </c>
      <c r="E407" s="12">
        <v>102.3</v>
      </c>
      <c r="F407" s="12"/>
      <c r="G407" s="5">
        <v>3.7</v>
      </c>
      <c r="H407" s="4">
        <v>4.05</v>
      </c>
      <c r="I407" s="5"/>
      <c r="J407" s="5">
        <v>67.3</v>
      </c>
      <c r="K407" s="5">
        <v>0</v>
      </c>
      <c r="L407" s="5"/>
      <c r="M407" s="4"/>
      <c r="N407" s="13">
        <v>79</v>
      </c>
      <c r="O407" s="13"/>
    </row>
    <row r="408" spans="1:22" x14ac:dyDescent="0.25">
      <c r="A408" s="10">
        <v>43529</v>
      </c>
      <c r="B408" s="26">
        <v>0.42708333333333331</v>
      </c>
      <c r="C408" s="4">
        <v>7.35</v>
      </c>
      <c r="D408" s="11">
        <v>14</v>
      </c>
      <c r="E408" s="12">
        <v>101.7</v>
      </c>
      <c r="F408" s="12"/>
      <c r="G408" s="5">
        <v>2.2000000000000002</v>
      </c>
      <c r="H408" s="4">
        <v>1.1399999999999999</v>
      </c>
      <c r="I408" s="5"/>
      <c r="J408" s="5">
        <v>74.599999999999994</v>
      </c>
      <c r="K408" s="5">
        <v>0</v>
      </c>
      <c r="L408" s="5"/>
      <c r="M408" s="4"/>
      <c r="N408" s="13">
        <v>2</v>
      </c>
      <c r="O408" s="13"/>
    </row>
    <row r="409" spans="1:22" x14ac:dyDescent="0.25">
      <c r="A409" s="10">
        <v>43544</v>
      </c>
      <c r="B409" s="26">
        <v>0.44097222222222227</v>
      </c>
      <c r="C409" s="4">
        <v>7.44</v>
      </c>
      <c r="D409" s="11">
        <v>13.59</v>
      </c>
      <c r="E409" s="12">
        <v>109</v>
      </c>
      <c r="F409" s="12"/>
      <c r="G409" s="5">
        <v>5.8</v>
      </c>
      <c r="H409" s="4">
        <v>2.86</v>
      </c>
      <c r="I409" s="5"/>
      <c r="J409" s="5">
        <v>58.2</v>
      </c>
      <c r="K409" s="5">
        <v>0</v>
      </c>
      <c r="L409" s="5"/>
      <c r="M409" s="4"/>
      <c r="N409" s="12">
        <v>6.8</v>
      </c>
      <c r="O409" s="12"/>
      <c r="P409" s="52">
        <v>0.43</v>
      </c>
      <c r="Q409" s="53">
        <v>0.25</v>
      </c>
      <c r="R409" s="53">
        <v>0.05</v>
      </c>
      <c r="S409" s="52">
        <v>0.01</v>
      </c>
      <c r="T409" s="53">
        <v>0.43</v>
      </c>
      <c r="U409" s="53">
        <v>0.01</v>
      </c>
      <c r="V409" s="54">
        <v>5</v>
      </c>
    </row>
    <row r="410" spans="1:22" x14ac:dyDescent="0.25">
      <c r="A410" s="10">
        <v>43557</v>
      </c>
      <c r="B410" s="26">
        <v>0.42708333333333331</v>
      </c>
      <c r="C410" s="4">
        <v>7.38</v>
      </c>
      <c r="D410" s="11">
        <v>13.21</v>
      </c>
      <c r="E410" s="12">
        <v>109.8</v>
      </c>
      <c r="F410" s="12"/>
      <c r="G410" s="5">
        <v>7.1</v>
      </c>
      <c r="H410" s="4">
        <v>1.03</v>
      </c>
      <c r="I410" s="5"/>
      <c r="J410" s="5">
        <v>66.3</v>
      </c>
      <c r="K410" s="5">
        <v>0</v>
      </c>
      <c r="L410" s="5"/>
      <c r="M410" s="4"/>
      <c r="N410" s="13">
        <v>1</v>
      </c>
      <c r="O410" s="13"/>
    </row>
    <row r="411" spans="1:22" x14ac:dyDescent="0.25">
      <c r="A411" s="10">
        <v>43567</v>
      </c>
      <c r="B411" s="26">
        <v>0.43055555555555558</v>
      </c>
      <c r="C411" s="4">
        <v>7.2</v>
      </c>
      <c r="D411" s="11">
        <v>12.08</v>
      </c>
      <c r="E411" s="12">
        <v>99.7</v>
      </c>
      <c r="F411" s="12"/>
      <c r="G411" s="5">
        <v>7.2</v>
      </c>
      <c r="H411" s="4">
        <v>6.9</v>
      </c>
      <c r="I411" s="5"/>
      <c r="J411" s="5">
        <v>51.5</v>
      </c>
      <c r="K411" s="5">
        <v>0</v>
      </c>
      <c r="L411" s="5"/>
      <c r="M411" s="4"/>
      <c r="N411" s="13">
        <v>220</v>
      </c>
      <c r="O411" s="13"/>
    </row>
    <row r="412" spans="1:22" x14ac:dyDescent="0.25">
      <c r="A412" s="10">
        <v>43587</v>
      </c>
      <c r="B412" s="26">
        <v>0.44791666666666669</v>
      </c>
      <c r="C412" s="4">
        <v>7.43</v>
      </c>
      <c r="D412" s="11">
        <v>11.39</v>
      </c>
      <c r="E412" s="12">
        <v>96.7</v>
      </c>
      <c r="F412" s="12"/>
      <c r="G412" s="5">
        <v>8.4</v>
      </c>
      <c r="H412" s="4">
        <v>1.1599999999999999</v>
      </c>
      <c r="I412" s="5"/>
      <c r="J412" s="5">
        <v>71.8</v>
      </c>
      <c r="K412" s="5">
        <v>0</v>
      </c>
      <c r="L412" s="5"/>
      <c r="M412" s="4"/>
      <c r="N412" s="13">
        <v>2</v>
      </c>
      <c r="O412" s="13"/>
    </row>
    <row r="413" spans="1:22" x14ac:dyDescent="0.25">
      <c r="A413" s="10">
        <v>43600</v>
      </c>
      <c r="B413" s="26">
        <v>0.4236111111111111</v>
      </c>
      <c r="C413" s="4">
        <v>6.74</v>
      </c>
      <c r="D413" s="11">
        <v>11.33</v>
      </c>
      <c r="E413" s="12">
        <v>103.5</v>
      </c>
      <c r="F413" s="12"/>
      <c r="G413" s="5">
        <v>11</v>
      </c>
      <c r="H413" s="4">
        <v>1.62</v>
      </c>
      <c r="I413" s="5"/>
      <c r="J413" s="5">
        <v>80.400000000000006</v>
      </c>
      <c r="K413" s="5">
        <v>0</v>
      </c>
      <c r="L413" s="5"/>
      <c r="M413" s="4"/>
      <c r="N413" s="13">
        <v>33</v>
      </c>
      <c r="O413" s="13"/>
    </row>
    <row r="414" spans="1:22" x14ac:dyDescent="0.25">
      <c r="A414" s="10">
        <v>43615</v>
      </c>
      <c r="B414" s="26">
        <v>0.4236111111111111</v>
      </c>
      <c r="C414" s="4">
        <v>7.42</v>
      </c>
      <c r="D414" s="11">
        <v>10.63</v>
      </c>
      <c r="E414" s="12">
        <v>97.2</v>
      </c>
      <c r="F414" s="12"/>
      <c r="G414" s="5">
        <v>11.4</v>
      </c>
      <c r="H414" s="4">
        <v>1.05</v>
      </c>
      <c r="I414" s="5"/>
      <c r="J414" s="5">
        <v>87.3</v>
      </c>
      <c r="K414" s="5">
        <v>0</v>
      </c>
      <c r="L414" s="5"/>
      <c r="M414" s="4"/>
      <c r="N414" s="13">
        <v>46</v>
      </c>
      <c r="O414" s="13"/>
    </row>
    <row r="415" spans="1:22" x14ac:dyDescent="0.25">
      <c r="A415" s="10">
        <v>43629</v>
      </c>
      <c r="B415" s="26">
        <v>0.41666666666666669</v>
      </c>
      <c r="C415" s="4">
        <v>7.12</v>
      </c>
      <c r="D415" s="11">
        <v>10.32</v>
      </c>
      <c r="E415" s="12">
        <v>100.5</v>
      </c>
      <c r="F415" s="12"/>
      <c r="G415" s="5">
        <v>14.1</v>
      </c>
      <c r="H415" s="4">
        <v>1.7</v>
      </c>
      <c r="I415" s="5"/>
      <c r="J415" s="5">
        <v>94.7</v>
      </c>
      <c r="K415" s="5">
        <v>0</v>
      </c>
      <c r="L415" s="5"/>
      <c r="M415" s="4"/>
      <c r="N415" s="13">
        <v>49</v>
      </c>
      <c r="O415" s="13"/>
    </row>
    <row r="416" spans="1:22" x14ac:dyDescent="0.25">
      <c r="A416" s="10">
        <v>43641</v>
      </c>
      <c r="B416" s="26">
        <v>0.41666666666666669</v>
      </c>
      <c r="C416" s="4">
        <v>7.07</v>
      </c>
      <c r="D416" s="11">
        <v>11.55</v>
      </c>
      <c r="E416" s="12">
        <v>106.7</v>
      </c>
      <c r="F416" s="12"/>
      <c r="G416" s="5">
        <v>11.6</v>
      </c>
      <c r="H416" s="4">
        <v>0.73</v>
      </c>
      <c r="I416" s="5"/>
      <c r="J416" s="5">
        <v>98.1</v>
      </c>
      <c r="K416" s="5">
        <v>0</v>
      </c>
      <c r="L416" s="5"/>
      <c r="M416" s="4"/>
      <c r="N416" s="13">
        <v>110</v>
      </c>
      <c r="O416" s="13"/>
      <c r="P416" s="52">
        <v>0.3</v>
      </c>
      <c r="Q416" s="53">
        <v>0.25</v>
      </c>
      <c r="R416" s="53">
        <v>0.05</v>
      </c>
      <c r="S416" s="53">
        <v>0.03</v>
      </c>
      <c r="T416" s="53">
        <v>0.3</v>
      </c>
      <c r="U416" s="53">
        <v>0.01</v>
      </c>
      <c r="V416" s="54">
        <v>2</v>
      </c>
    </row>
    <row r="417" spans="1:22" x14ac:dyDescent="0.25">
      <c r="A417" s="10">
        <v>43655</v>
      </c>
      <c r="B417" s="26">
        <v>0.40625</v>
      </c>
      <c r="C417" s="4">
        <v>6.76</v>
      </c>
      <c r="D417" s="11">
        <v>10.41</v>
      </c>
      <c r="E417" s="12">
        <v>99</v>
      </c>
      <c r="F417" s="12"/>
      <c r="G417" s="5">
        <v>13.1</v>
      </c>
      <c r="H417" s="4"/>
      <c r="I417" s="5"/>
      <c r="J417" s="5">
        <v>97</v>
      </c>
      <c r="K417" s="5">
        <v>0</v>
      </c>
      <c r="L417" s="5"/>
      <c r="M417" s="4"/>
      <c r="N417" s="13">
        <v>70</v>
      </c>
      <c r="O417" s="13"/>
    </row>
    <row r="418" spans="1:22" x14ac:dyDescent="0.25">
      <c r="A418" s="10">
        <v>43670</v>
      </c>
      <c r="B418" s="26">
        <v>0.40625</v>
      </c>
      <c r="C418" s="4">
        <v>7.32</v>
      </c>
      <c r="D418" s="11">
        <v>9.84</v>
      </c>
      <c r="E418" s="12">
        <v>94.2</v>
      </c>
      <c r="F418" s="12"/>
      <c r="G418" s="5">
        <v>13.8</v>
      </c>
      <c r="H418" s="4">
        <v>0.69</v>
      </c>
      <c r="I418" s="5"/>
      <c r="J418" s="5">
        <v>101.4</v>
      </c>
      <c r="K418" s="5">
        <v>0</v>
      </c>
      <c r="L418" s="5"/>
      <c r="M418" s="4"/>
      <c r="N418" s="13">
        <v>110</v>
      </c>
      <c r="O418" s="13"/>
    </row>
    <row r="419" spans="1:22" x14ac:dyDescent="0.25">
      <c r="A419" s="10">
        <v>43685</v>
      </c>
      <c r="B419" s="26">
        <v>0.39583333333333331</v>
      </c>
      <c r="C419" s="4">
        <v>7.11</v>
      </c>
      <c r="D419" s="11">
        <v>9.25</v>
      </c>
      <c r="E419" s="12">
        <v>90.7</v>
      </c>
      <c r="F419" s="12"/>
      <c r="G419" s="5">
        <v>14.5</v>
      </c>
      <c r="H419" s="4">
        <v>0.74</v>
      </c>
      <c r="I419" s="5"/>
      <c r="J419" s="5">
        <v>109.3</v>
      </c>
      <c r="K419" s="5">
        <v>0.1</v>
      </c>
      <c r="L419" s="5"/>
      <c r="M419" s="4"/>
      <c r="N419" s="13">
        <v>79</v>
      </c>
      <c r="O419" s="13"/>
    </row>
    <row r="420" spans="1:22" x14ac:dyDescent="0.25">
      <c r="A420" s="10">
        <v>43698</v>
      </c>
      <c r="B420" s="26">
        <v>0.40277777777777773</v>
      </c>
      <c r="C420" s="4">
        <v>6.89</v>
      </c>
      <c r="D420" s="11">
        <v>10.01</v>
      </c>
      <c r="E420" s="12">
        <v>99</v>
      </c>
      <c r="F420" s="12"/>
      <c r="G420" s="5">
        <v>14.9</v>
      </c>
      <c r="H420" s="4">
        <v>1.01</v>
      </c>
      <c r="I420" s="5"/>
      <c r="J420" s="5">
        <v>111.2</v>
      </c>
      <c r="K420" s="5">
        <v>0.1</v>
      </c>
      <c r="L420" s="5"/>
      <c r="M420" s="4"/>
      <c r="N420" s="13">
        <v>920</v>
      </c>
      <c r="O420" s="13"/>
    </row>
    <row r="421" spans="1:22" x14ac:dyDescent="0.25">
      <c r="A421" s="10">
        <v>43714</v>
      </c>
      <c r="B421" s="26">
        <v>0.38541666666666669</v>
      </c>
      <c r="C421" s="4">
        <v>7.13</v>
      </c>
      <c r="D421" s="11">
        <v>9.66</v>
      </c>
      <c r="E421" s="12">
        <v>93.7</v>
      </c>
      <c r="F421" s="12"/>
      <c r="G421" s="5">
        <v>14.1</v>
      </c>
      <c r="H421" s="4">
        <v>0.6</v>
      </c>
      <c r="I421" s="5"/>
      <c r="J421" s="5">
        <v>114.9</v>
      </c>
      <c r="K421" s="5">
        <v>0.1</v>
      </c>
      <c r="L421" s="5"/>
      <c r="M421" s="4"/>
      <c r="N421" s="13">
        <v>220</v>
      </c>
      <c r="O421" s="13"/>
    </row>
    <row r="422" spans="1:22" x14ac:dyDescent="0.25">
      <c r="A422" s="10">
        <v>43726</v>
      </c>
      <c r="B422" s="26">
        <v>0.4236111111111111</v>
      </c>
      <c r="C422" s="4">
        <v>6.88</v>
      </c>
      <c r="D422" s="11">
        <v>10.29</v>
      </c>
      <c r="E422" s="12">
        <v>97.1</v>
      </c>
      <c r="F422" s="12"/>
      <c r="G422" s="5">
        <v>12.6</v>
      </c>
      <c r="H422" s="4">
        <v>1.26</v>
      </c>
      <c r="I422" s="5"/>
      <c r="J422" s="5">
        <v>80</v>
      </c>
      <c r="K422" s="5">
        <v>0</v>
      </c>
      <c r="L422" s="5"/>
      <c r="M422" s="4"/>
      <c r="N422" s="13">
        <v>220</v>
      </c>
      <c r="O422" s="13"/>
      <c r="P422" s="52">
        <v>0.48</v>
      </c>
      <c r="Q422" s="53">
        <v>0.48</v>
      </c>
      <c r="R422" s="53">
        <v>0.05</v>
      </c>
      <c r="S422" s="53">
        <v>0.02</v>
      </c>
      <c r="T422" s="53">
        <v>0.48</v>
      </c>
      <c r="U422" s="53">
        <v>0.02</v>
      </c>
      <c r="V422" s="54">
        <v>2</v>
      </c>
    </row>
    <row r="423" spans="1:22" x14ac:dyDescent="0.25">
      <c r="A423" s="10">
        <v>43739</v>
      </c>
      <c r="B423" s="26">
        <v>0.4201388888888889</v>
      </c>
      <c r="C423" s="4">
        <v>6.73</v>
      </c>
      <c r="D423" s="11">
        <v>11.96</v>
      </c>
      <c r="E423" s="12">
        <v>101.6</v>
      </c>
      <c r="F423" s="12"/>
      <c r="G423" s="5">
        <v>8.5</v>
      </c>
      <c r="H423" s="4">
        <v>0.8</v>
      </c>
      <c r="J423" s="5">
        <v>85.4</v>
      </c>
      <c r="K423" s="5">
        <v>0</v>
      </c>
      <c r="N423" s="13">
        <v>70</v>
      </c>
      <c r="O423" s="13"/>
    </row>
    <row r="424" spans="1:22" x14ac:dyDescent="0.25">
      <c r="A424" s="10">
        <v>43753</v>
      </c>
      <c r="B424" s="26">
        <v>0.41666666666666669</v>
      </c>
      <c r="C424" s="4">
        <v>7.17</v>
      </c>
      <c r="D424" s="11">
        <v>11.28</v>
      </c>
      <c r="E424" s="12">
        <v>96.6</v>
      </c>
      <c r="F424" s="12"/>
      <c r="G424" s="5">
        <v>8.5</v>
      </c>
      <c r="H424" s="4">
        <v>0.8</v>
      </c>
      <c r="J424" s="5">
        <v>91.9</v>
      </c>
      <c r="K424" s="5">
        <v>0</v>
      </c>
      <c r="N424" s="13">
        <v>130</v>
      </c>
      <c r="O424" s="13"/>
    </row>
    <row r="425" spans="1:22" x14ac:dyDescent="0.25">
      <c r="A425" s="10">
        <v>43768</v>
      </c>
      <c r="B425" s="26"/>
      <c r="C425" s="4"/>
      <c r="D425" s="11"/>
      <c r="E425" s="12"/>
      <c r="F425" s="12"/>
      <c r="G425" s="5"/>
      <c r="H425" s="4"/>
      <c r="J425" s="5"/>
      <c r="K425" s="5"/>
      <c r="N425" s="13"/>
      <c r="O425" s="13"/>
    </row>
    <row r="426" spans="1:22" x14ac:dyDescent="0.25">
      <c r="A426" s="10">
        <v>43782</v>
      </c>
      <c r="B426" s="26">
        <v>0.4236111111111111</v>
      </c>
      <c r="C426" s="4">
        <v>7.06</v>
      </c>
      <c r="D426" s="11">
        <v>11.06</v>
      </c>
      <c r="E426" s="12">
        <v>93.7</v>
      </c>
      <c r="F426" s="12"/>
      <c r="G426" s="5">
        <v>8.4</v>
      </c>
      <c r="H426" s="4">
        <v>6.62</v>
      </c>
      <c r="J426" s="5">
        <v>88</v>
      </c>
      <c r="K426" s="5">
        <v>0</v>
      </c>
      <c r="N426" s="13">
        <v>33</v>
      </c>
      <c r="O426" s="13"/>
    </row>
    <row r="427" spans="1:22" x14ac:dyDescent="0.25">
      <c r="A427" s="10">
        <v>43795</v>
      </c>
      <c r="B427" s="26">
        <v>0.4201388888888889</v>
      </c>
      <c r="C427" s="4">
        <v>6.99</v>
      </c>
      <c r="D427" s="11">
        <v>12.28</v>
      </c>
      <c r="E427" s="12">
        <v>97.8</v>
      </c>
      <c r="F427" s="12"/>
      <c r="G427" s="5">
        <v>5.5</v>
      </c>
      <c r="H427" s="4">
        <v>2.57</v>
      </c>
      <c r="J427" s="5">
        <v>70.8</v>
      </c>
      <c r="K427" s="5">
        <v>0</v>
      </c>
      <c r="N427" s="13">
        <v>49</v>
      </c>
      <c r="O427" s="13"/>
    </row>
    <row r="428" spans="1:22" x14ac:dyDescent="0.25">
      <c r="A428" s="10">
        <v>43809</v>
      </c>
      <c r="B428" s="26">
        <v>0.42708333333333331</v>
      </c>
      <c r="C428" s="4">
        <v>6.65</v>
      </c>
      <c r="D428" s="11">
        <v>12.41</v>
      </c>
      <c r="E428" s="12">
        <v>97.6</v>
      </c>
      <c r="F428" s="12"/>
      <c r="G428" s="5">
        <v>5.4</v>
      </c>
      <c r="H428" s="4">
        <v>1.78</v>
      </c>
      <c r="J428" s="5">
        <v>77.099999999999994</v>
      </c>
      <c r="K428" s="5">
        <v>0</v>
      </c>
      <c r="N428" s="13">
        <v>11</v>
      </c>
      <c r="O428" s="13"/>
      <c r="P428" s="52">
        <v>0.59</v>
      </c>
      <c r="Q428" s="53">
        <v>0.25</v>
      </c>
      <c r="R428" s="53">
        <v>0.05</v>
      </c>
      <c r="S428" s="52">
        <v>5.0000000000000001E-3</v>
      </c>
      <c r="T428" s="53">
        <v>0.59</v>
      </c>
      <c r="U428" s="53">
        <v>0.01</v>
      </c>
      <c r="V428" s="54">
        <v>13</v>
      </c>
    </row>
    <row r="429" spans="1:22" x14ac:dyDescent="0.25">
      <c r="A429" s="10">
        <v>43822</v>
      </c>
      <c r="B429" s="26">
        <v>0.42708333333333331</v>
      </c>
      <c r="C429" s="4">
        <v>7.81</v>
      </c>
      <c r="D429" s="11">
        <v>12.18</v>
      </c>
      <c r="E429" s="12">
        <v>96.2</v>
      </c>
      <c r="F429" s="12"/>
      <c r="G429" s="5">
        <v>5.4</v>
      </c>
      <c r="H429" s="4"/>
      <c r="J429" s="5">
        <v>60.6</v>
      </c>
      <c r="K429" s="5">
        <v>0</v>
      </c>
      <c r="N429" s="13">
        <v>17</v>
      </c>
      <c r="O429" s="13"/>
    </row>
    <row r="430" spans="1:22" x14ac:dyDescent="0.25">
      <c r="A430" s="10">
        <v>43839</v>
      </c>
      <c r="B430" s="26">
        <v>0.4548611111111111</v>
      </c>
      <c r="C430" s="4">
        <v>6.59</v>
      </c>
      <c r="D430" s="11">
        <v>12.55</v>
      </c>
      <c r="E430" s="12">
        <v>96.6</v>
      </c>
      <c r="F430" s="12"/>
      <c r="G430" s="5">
        <v>4.5999999999999996</v>
      </c>
      <c r="H430" s="4">
        <v>5.79</v>
      </c>
      <c r="J430" s="5">
        <v>57.8</v>
      </c>
      <c r="K430" s="5">
        <v>0</v>
      </c>
      <c r="N430" s="13">
        <v>11</v>
      </c>
      <c r="O430" s="13"/>
    </row>
    <row r="431" spans="1:22" x14ac:dyDescent="0.25">
      <c r="A431" s="10">
        <v>43854</v>
      </c>
      <c r="B431" s="26">
        <v>0.4201388888888889</v>
      </c>
      <c r="C431" s="4">
        <v>7.19</v>
      </c>
      <c r="D431" s="11">
        <v>12.12</v>
      </c>
      <c r="E431" s="12">
        <v>99.2</v>
      </c>
      <c r="F431" s="12"/>
      <c r="G431" s="5">
        <v>6.7</v>
      </c>
      <c r="H431" s="4">
        <v>14.6</v>
      </c>
      <c r="J431" s="5">
        <v>45.9</v>
      </c>
      <c r="K431" s="5">
        <v>0</v>
      </c>
      <c r="N431" s="13">
        <v>11</v>
      </c>
      <c r="O431" s="13"/>
    </row>
    <row r="432" spans="1:22" x14ac:dyDescent="0.25">
      <c r="A432" s="10">
        <v>43865</v>
      </c>
      <c r="B432" s="26">
        <v>0.43055555555555558</v>
      </c>
      <c r="C432" s="4">
        <v>7.01</v>
      </c>
      <c r="D432" s="11">
        <v>13.55</v>
      </c>
      <c r="E432" s="12">
        <v>103.6</v>
      </c>
      <c r="F432" s="12"/>
      <c r="G432" s="5">
        <v>4.0999999999999996</v>
      </c>
      <c r="H432" s="4">
        <v>7.52</v>
      </c>
      <c r="J432" s="5">
        <v>50.7</v>
      </c>
      <c r="K432" s="5">
        <v>0</v>
      </c>
      <c r="N432" s="13">
        <v>33</v>
      </c>
      <c r="O432" s="13"/>
    </row>
    <row r="433" spans="1:22" x14ac:dyDescent="0.25">
      <c r="A433" s="10">
        <v>43882</v>
      </c>
      <c r="B433" s="26">
        <v>0.4236111111111111</v>
      </c>
      <c r="C433" s="4">
        <v>6.82</v>
      </c>
      <c r="D433" s="11">
        <v>13.22</v>
      </c>
      <c r="E433" s="12">
        <v>101.4</v>
      </c>
      <c r="F433" s="12"/>
      <c r="G433" s="5">
        <v>4.2</v>
      </c>
      <c r="H433" s="4">
        <v>3.36</v>
      </c>
      <c r="J433" s="5">
        <v>48.2</v>
      </c>
      <c r="K433" s="5">
        <v>0</v>
      </c>
      <c r="N433" s="13">
        <v>31</v>
      </c>
      <c r="O433" s="13"/>
    </row>
    <row r="434" spans="1:22" x14ac:dyDescent="0.25">
      <c r="A434" s="10">
        <v>43895</v>
      </c>
      <c r="B434" s="26">
        <v>0.44513888888888892</v>
      </c>
      <c r="C434" s="4">
        <v>7.82</v>
      </c>
      <c r="D434" s="11">
        <v>13.6</v>
      </c>
      <c r="E434" s="12">
        <v>109.3</v>
      </c>
      <c r="F434" s="12"/>
      <c r="G434" s="5">
        <v>6</v>
      </c>
      <c r="H434" s="4">
        <v>2.33</v>
      </c>
      <c r="J434" s="5">
        <v>62.3</v>
      </c>
      <c r="K434" s="5">
        <v>0</v>
      </c>
      <c r="N434" s="13">
        <v>11</v>
      </c>
      <c r="O434" s="13"/>
      <c r="P434" s="52">
        <v>0.49</v>
      </c>
      <c r="Q434" s="53">
        <v>0.36</v>
      </c>
      <c r="R434" s="53">
        <v>0.05</v>
      </c>
      <c r="S434" s="53">
        <v>0.01</v>
      </c>
      <c r="T434" s="53">
        <v>0.49</v>
      </c>
      <c r="U434" s="53">
        <v>0.05</v>
      </c>
      <c r="V434" s="54">
        <v>2</v>
      </c>
    </row>
    <row r="435" spans="1:22" x14ac:dyDescent="0.25">
      <c r="A435" s="10">
        <v>43905</v>
      </c>
      <c r="B435" s="26"/>
      <c r="C435" s="11"/>
      <c r="D435" s="11"/>
      <c r="K435" s="2"/>
    </row>
    <row r="436" spans="1:22" x14ac:dyDescent="0.25">
      <c r="A436" s="10">
        <v>43922</v>
      </c>
      <c r="B436" s="26"/>
      <c r="C436" s="11"/>
      <c r="D436" s="11"/>
      <c r="K436" s="2"/>
    </row>
    <row r="437" spans="1:22" x14ac:dyDescent="0.25">
      <c r="A437" s="10">
        <v>43936</v>
      </c>
      <c r="B437" s="26"/>
      <c r="C437" s="11"/>
      <c r="D437" s="11"/>
      <c r="K437" s="2"/>
    </row>
    <row r="438" spans="1:22" x14ac:dyDescent="0.25">
      <c r="A438" s="10">
        <v>43952</v>
      </c>
      <c r="B438" s="26"/>
      <c r="C438" s="11"/>
      <c r="D438" s="11"/>
      <c r="K438" s="2"/>
    </row>
    <row r="439" spans="1:22" x14ac:dyDescent="0.25">
      <c r="A439" s="10">
        <v>43965</v>
      </c>
      <c r="B439" s="26">
        <v>0.43402777777777773</v>
      </c>
      <c r="C439" s="4">
        <v>6.93</v>
      </c>
      <c r="D439" s="11">
        <v>11.54</v>
      </c>
      <c r="E439" s="12">
        <v>100.8</v>
      </c>
      <c r="F439" s="12"/>
      <c r="G439" s="5">
        <v>9.4</v>
      </c>
      <c r="H439" s="4">
        <v>1.72</v>
      </c>
      <c r="J439" s="5">
        <v>64.2</v>
      </c>
      <c r="K439" s="5">
        <v>0</v>
      </c>
      <c r="N439" s="13">
        <v>33</v>
      </c>
      <c r="O439" s="13"/>
    </row>
    <row r="440" spans="1:22" x14ac:dyDescent="0.25">
      <c r="A440" s="10">
        <v>43980</v>
      </c>
      <c r="B440" s="26">
        <v>0.42708333333333331</v>
      </c>
      <c r="C440" s="4">
        <v>7.77</v>
      </c>
      <c r="D440" s="11">
        <v>11.82</v>
      </c>
      <c r="E440" s="12">
        <v>109</v>
      </c>
      <c r="F440" s="12"/>
      <c r="G440" s="5">
        <v>11.7</v>
      </c>
      <c r="H440" s="4">
        <v>1.56</v>
      </c>
      <c r="J440" s="5">
        <v>71.099999999999994</v>
      </c>
      <c r="K440" s="5">
        <v>0</v>
      </c>
      <c r="N440" s="13">
        <v>17</v>
      </c>
      <c r="O440" s="13"/>
    </row>
    <row r="441" spans="1:22" x14ac:dyDescent="0.25">
      <c r="A441" s="10">
        <v>43992</v>
      </c>
      <c r="B441" s="26">
        <v>0.4375</v>
      </c>
      <c r="C441" s="4">
        <v>7.12</v>
      </c>
      <c r="D441" s="11">
        <v>10.88</v>
      </c>
      <c r="E441" s="12">
        <v>98.8</v>
      </c>
      <c r="F441" s="12"/>
      <c r="G441" s="5">
        <v>11</v>
      </c>
      <c r="H441" s="4">
        <v>6.88</v>
      </c>
      <c r="J441" s="5">
        <v>70.900000000000006</v>
      </c>
      <c r="K441" s="5">
        <v>0</v>
      </c>
      <c r="N441" s="13">
        <v>350</v>
      </c>
      <c r="O441" s="13"/>
      <c r="P441" s="52">
        <v>0.215</v>
      </c>
      <c r="Q441" s="53">
        <v>0.25</v>
      </c>
      <c r="R441" s="53">
        <v>0.05</v>
      </c>
      <c r="S441" s="53">
        <v>0.02</v>
      </c>
      <c r="T441" s="53">
        <v>0.21</v>
      </c>
      <c r="U441" s="53">
        <v>0.01</v>
      </c>
      <c r="V441" s="54">
        <v>5</v>
      </c>
    </row>
    <row r="442" spans="1:22" x14ac:dyDescent="0.25">
      <c r="A442" s="10">
        <v>44007</v>
      </c>
      <c r="B442" s="26">
        <v>0.41319444444444442</v>
      </c>
      <c r="C442" s="4">
        <v>7.12</v>
      </c>
      <c r="D442" s="11">
        <v>10.6</v>
      </c>
      <c r="E442" s="12">
        <v>99.4</v>
      </c>
      <c r="F442" s="12"/>
      <c r="G442" s="5">
        <v>12.4</v>
      </c>
      <c r="H442" s="4">
        <v>1.46</v>
      </c>
      <c r="J442" s="5">
        <v>77.8</v>
      </c>
      <c r="K442" s="5">
        <v>0</v>
      </c>
      <c r="N442" s="13">
        <v>110</v>
      </c>
      <c r="O442" s="13"/>
    </row>
    <row r="443" spans="1:22" x14ac:dyDescent="0.25">
      <c r="A443" s="10">
        <v>44019</v>
      </c>
      <c r="B443" s="26">
        <v>0.40972222222222227</v>
      </c>
      <c r="C443" s="4">
        <v>7.15</v>
      </c>
      <c r="D443" s="11">
        <v>11.64</v>
      </c>
      <c r="E443" s="12">
        <v>107</v>
      </c>
      <c r="F443" s="12"/>
      <c r="G443" s="5">
        <v>11.6</v>
      </c>
      <c r="H443" s="4">
        <v>2</v>
      </c>
      <c r="J443" s="5">
        <v>76</v>
      </c>
      <c r="K443" s="5">
        <v>0</v>
      </c>
      <c r="N443" s="13">
        <v>49</v>
      </c>
      <c r="O443" s="13"/>
    </row>
    <row r="444" spans="1:22" x14ac:dyDescent="0.25">
      <c r="A444" s="10">
        <v>44034</v>
      </c>
      <c r="B444" s="26">
        <v>0.4236111111111111</v>
      </c>
      <c r="C444" s="4">
        <v>7.04</v>
      </c>
      <c r="D444" s="11">
        <v>9.1300000000000008</v>
      </c>
      <c r="E444" s="12">
        <v>89</v>
      </c>
      <c r="F444" s="12"/>
      <c r="G444" s="5">
        <v>14.2</v>
      </c>
      <c r="H444" s="4">
        <v>1.23</v>
      </c>
      <c r="J444" s="5">
        <v>95.9</v>
      </c>
      <c r="K444" s="5">
        <v>0</v>
      </c>
      <c r="N444" s="13">
        <v>170</v>
      </c>
      <c r="O444" s="13"/>
    </row>
    <row r="445" spans="1:22" x14ac:dyDescent="0.25">
      <c r="A445" s="10">
        <v>44047</v>
      </c>
      <c r="B445" s="26">
        <v>0.41666666666666669</v>
      </c>
      <c r="C445" s="4">
        <v>7.04</v>
      </c>
      <c r="D445" s="11">
        <v>10.31</v>
      </c>
      <c r="E445" s="12">
        <v>100.7</v>
      </c>
      <c r="F445" s="12"/>
      <c r="G445" s="5">
        <v>14.3</v>
      </c>
      <c r="H445" s="4">
        <v>1.72</v>
      </c>
      <c r="J445" s="5">
        <v>105.6</v>
      </c>
      <c r="K445" s="5">
        <v>0.1</v>
      </c>
      <c r="N445" s="13">
        <v>110</v>
      </c>
      <c r="O445" s="13"/>
    </row>
    <row r="446" spans="1:22" x14ac:dyDescent="0.25">
      <c r="A446" s="10">
        <v>44061</v>
      </c>
      <c r="B446" s="26">
        <v>0.4236111111111111</v>
      </c>
      <c r="C446" s="4">
        <v>7.01</v>
      </c>
      <c r="D446" s="11">
        <v>9.74</v>
      </c>
      <c r="E446" s="12">
        <v>96.1</v>
      </c>
      <c r="F446" s="12"/>
      <c r="G446" s="5">
        <v>14.8</v>
      </c>
      <c r="H446" s="4">
        <v>1.1100000000000001</v>
      </c>
      <c r="J446" s="5">
        <v>111.2</v>
      </c>
      <c r="K446" s="5">
        <v>0.1</v>
      </c>
      <c r="N446" s="13">
        <v>33</v>
      </c>
      <c r="O446" s="13"/>
    </row>
    <row r="447" spans="1:22" x14ac:dyDescent="0.25">
      <c r="A447" s="10">
        <v>44076</v>
      </c>
      <c r="B447" s="26">
        <v>0.40972222222222227</v>
      </c>
      <c r="C447" s="4">
        <v>7.09</v>
      </c>
      <c r="D447" s="11">
        <v>9.81</v>
      </c>
      <c r="E447" s="12">
        <v>95</v>
      </c>
      <c r="F447" s="12"/>
      <c r="G447" s="5">
        <v>13.9</v>
      </c>
      <c r="H447" s="4">
        <v>1.35</v>
      </c>
      <c r="J447" s="5">
        <v>110.4</v>
      </c>
      <c r="K447" s="5">
        <v>0.1</v>
      </c>
      <c r="N447" s="13">
        <v>130</v>
      </c>
      <c r="O447" s="13"/>
    </row>
    <row r="448" spans="1:22" x14ac:dyDescent="0.25">
      <c r="A448" s="10">
        <v>44089</v>
      </c>
      <c r="B448" s="26">
        <v>0.41319444444444442</v>
      </c>
      <c r="C448" s="4">
        <v>6.28</v>
      </c>
      <c r="D448" s="11">
        <v>9.5</v>
      </c>
      <c r="E448" s="12">
        <v>91.2</v>
      </c>
      <c r="F448" s="12"/>
      <c r="G448" s="5">
        <v>13.5</v>
      </c>
      <c r="H448" s="4">
        <v>1.04</v>
      </c>
      <c r="J448" s="5">
        <v>109.7</v>
      </c>
      <c r="K448" s="5">
        <v>0.1</v>
      </c>
      <c r="N448" s="13">
        <v>130</v>
      </c>
      <c r="O448" s="13"/>
      <c r="P448" s="52">
        <v>0.19</v>
      </c>
      <c r="Q448" s="53">
        <v>0.25</v>
      </c>
      <c r="R448" s="53">
        <v>0.05</v>
      </c>
      <c r="S448" s="53">
        <v>0.03</v>
      </c>
      <c r="T448" s="53">
        <v>0.18</v>
      </c>
      <c r="U448" s="53">
        <v>0.01</v>
      </c>
      <c r="V448" s="54">
        <v>2</v>
      </c>
    </row>
    <row r="449" spans="1:22" x14ac:dyDescent="0.25">
      <c r="A449" s="10">
        <v>44106</v>
      </c>
      <c r="B449" s="26">
        <v>0.42708333333333331</v>
      </c>
      <c r="C449" s="11">
        <v>6.91</v>
      </c>
      <c r="D449" s="11">
        <v>10.199999999999999</v>
      </c>
      <c r="E449" s="12">
        <v>95.7</v>
      </c>
      <c r="F449" s="12">
        <v>12.222222222222223</v>
      </c>
      <c r="G449" s="12">
        <v>12.5</v>
      </c>
      <c r="H449" s="11">
        <v>1.55</v>
      </c>
      <c r="J449" s="12">
        <v>113.7</v>
      </c>
      <c r="K449" s="12">
        <v>0.1</v>
      </c>
      <c r="N449" s="2">
        <v>170</v>
      </c>
      <c r="O449" s="2">
        <v>70</v>
      </c>
    </row>
    <row r="450" spans="1:22" x14ac:dyDescent="0.25">
      <c r="A450" s="10">
        <v>44119</v>
      </c>
      <c r="B450" s="26">
        <v>0.40972222222222227</v>
      </c>
      <c r="C450" s="11">
        <v>7.17</v>
      </c>
      <c r="D450" s="11">
        <v>11.08</v>
      </c>
      <c r="E450" s="12">
        <v>98.1</v>
      </c>
      <c r="F450" s="12">
        <v>7.7777777777777786</v>
      </c>
      <c r="G450" s="12">
        <v>10</v>
      </c>
      <c r="H450" s="11">
        <v>1.29</v>
      </c>
      <c r="J450" s="12">
        <v>85.7</v>
      </c>
      <c r="K450" s="12">
        <v>0</v>
      </c>
      <c r="N450" s="2">
        <v>49</v>
      </c>
      <c r="O450" s="2">
        <v>22</v>
      </c>
    </row>
    <row r="451" spans="1:22" x14ac:dyDescent="0.25">
      <c r="A451" s="10">
        <v>44131</v>
      </c>
      <c r="B451" s="26">
        <v>0.4236111111111111</v>
      </c>
      <c r="C451" s="11">
        <v>6.87</v>
      </c>
      <c r="D451" s="11">
        <v>11.86</v>
      </c>
      <c r="E451" s="12">
        <v>98</v>
      </c>
      <c r="F451" s="12">
        <v>7.2222222222222223</v>
      </c>
      <c r="G451" s="12">
        <v>7.1</v>
      </c>
      <c r="H451" s="11">
        <v>1.46</v>
      </c>
      <c r="J451" s="12">
        <v>89.8</v>
      </c>
      <c r="K451" s="12">
        <v>0</v>
      </c>
      <c r="N451" s="2">
        <v>70</v>
      </c>
      <c r="O451" s="2">
        <v>14</v>
      </c>
    </row>
    <row r="452" spans="1:22" x14ac:dyDescent="0.25">
      <c r="A452" s="10">
        <v>44146</v>
      </c>
      <c r="B452" s="26">
        <v>0.4201388888888889</v>
      </c>
      <c r="C452" s="11">
        <v>7.99</v>
      </c>
      <c r="D452" s="11">
        <v>12.27</v>
      </c>
      <c r="E452" s="12">
        <v>96</v>
      </c>
      <c r="F452" s="12">
        <v>3.3333333333333335</v>
      </c>
      <c r="G452" s="12">
        <v>5</v>
      </c>
      <c r="H452" s="11">
        <v>1.75</v>
      </c>
      <c r="J452" s="12">
        <v>86.6</v>
      </c>
      <c r="K452" s="12">
        <v>0</v>
      </c>
      <c r="N452" s="2">
        <v>31</v>
      </c>
      <c r="O452" s="2">
        <v>4.5</v>
      </c>
    </row>
    <row r="453" spans="1:22" x14ac:dyDescent="0.25">
      <c r="A453" s="10">
        <v>44158</v>
      </c>
      <c r="B453" s="26">
        <v>0.43055555555555558</v>
      </c>
      <c r="C453" s="11">
        <v>7.08</v>
      </c>
      <c r="D453" s="11">
        <v>11.9</v>
      </c>
      <c r="E453" s="12">
        <v>97.5</v>
      </c>
      <c r="F453" s="12">
        <v>5</v>
      </c>
      <c r="G453" s="12">
        <v>6.8</v>
      </c>
      <c r="H453" s="11">
        <v>3.15</v>
      </c>
      <c r="J453" s="12">
        <v>76.400000000000006</v>
      </c>
      <c r="K453" s="12">
        <v>0</v>
      </c>
      <c r="N453" s="2">
        <v>33</v>
      </c>
      <c r="O453" s="2">
        <v>17</v>
      </c>
    </row>
    <row r="454" spans="1:22" x14ac:dyDescent="0.25">
      <c r="A454" s="10">
        <v>44175</v>
      </c>
      <c r="B454" s="26">
        <v>0.4201388888888889</v>
      </c>
      <c r="C454" s="11">
        <v>6.52</v>
      </c>
      <c r="D454" s="11">
        <v>11.96</v>
      </c>
      <c r="E454" s="12">
        <v>96</v>
      </c>
      <c r="F454" s="12">
        <v>4.4444444444444446</v>
      </c>
      <c r="G454" s="12">
        <v>5.9</v>
      </c>
      <c r="H454" s="11">
        <v>3.65</v>
      </c>
      <c r="J454" s="12">
        <v>66.900000000000006</v>
      </c>
      <c r="K454" s="12">
        <v>0</v>
      </c>
      <c r="N454" s="2">
        <v>11</v>
      </c>
      <c r="O454" s="2">
        <v>1.8</v>
      </c>
    </row>
    <row r="455" spans="1:22" x14ac:dyDescent="0.25">
      <c r="A455" s="10">
        <v>44187</v>
      </c>
      <c r="B455" s="26">
        <v>0.4513888888888889</v>
      </c>
      <c r="C455" s="11">
        <v>6.82</v>
      </c>
      <c r="D455" s="11">
        <v>12.51</v>
      </c>
      <c r="E455" s="12">
        <v>98.5</v>
      </c>
      <c r="F455" s="12">
        <v>1.1111111111111112</v>
      </c>
      <c r="G455" s="12">
        <v>5.2</v>
      </c>
      <c r="H455" s="11">
        <v>11.08</v>
      </c>
      <c r="J455" s="12">
        <v>58.2</v>
      </c>
      <c r="K455" s="12">
        <v>0</v>
      </c>
      <c r="N455" s="2">
        <v>23</v>
      </c>
      <c r="O455" s="2">
        <v>4.5</v>
      </c>
      <c r="P455" s="2">
        <v>1.3</v>
      </c>
      <c r="Q455" s="2">
        <v>0.41</v>
      </c>
      <c r="R455" s="11">
        <v>0.05</v>
      </c>
      <c r="S455" s="2">
        <v>0.02</v>
      </c>
      <c r="T455" s="2">
        <v>1.3</v>
      </c>
      <c r="U455" s="2">
        <v>0.01</v>
      </c>
      <c r="V455" s="2">
        <v>22</v>
      </c>
    </row>
    <row r="456" spans="1:22" x14ac:dyDescent="0.25">
      <c r="A456" s="10">
        <v>44203</v>
      </c>
      <c r="B456" s="26">
        <v>0.43402777777777773</v>
      </c>
      <c r="C456" s="11">
        <v>7.12</v>
      </c>
      <c r="D456" s="11">
        <v>12.37</v>
      </c>
      <c r="E456" s="12">
        <v>98.8</v>
      </c>
      <c r="F456" s="12">
        <v>6.1111111111111116</v>
      </c>
      <c r="G456" s="12">
        <v>5.8</v>
      </c>
      <c r="H456" s="11">
        <v>4.08</v>
      </c>
      <c r="J456" s="12">
        <v>58.8</v>
      </c>
      <c r="K456" s="12">
        <v>0</v>
      </c>
      <c r="N456" s="2">
        <v>49</v>
      </c>
      <c r="O456" s="2">
        <v>22</v>
      </c>
    </row>
    <row r="457" spans="1:22" x14ac:dyDescent="0.25">
      <c r="A457" s="10">
        <v>44217</v>
      </c>
      <c r="B457" s="26">
        <v>0.39583333333333331</v>
      </c>
      <c r="C457" s="11">
        <v>7.06</v>
      </c>
      <c r="D457" s="11">
        <v>12.34</v>
      </c>
      <c r="E457" s="12">
        <v>98</v>
      </c>
      <c r="F457" s="12">
        <v>3.3333333333333335</v>
      </c>
      <c r="G457" s="12">
        <v>5.5</v>
      </c>
      <c r="H457" s="11">
        <v>2.65</v>
      </c>
      <c r="J457" s="12">
        <v>70.7</v>
      </c>
      <c r="K457" s="12">
        <v>0</v>
      </c>
      <c r="N457" s="2">
        <v>23</v>
      </c>
      <c r="O457" s="2">
        <v>7.8</v>
      </c>
    </row>
    <row r="458" spans="1:22" x14ac:dyDescent="0.25">
      <c r="A458" s="10">
        <v>44231</v>
      </c>
      <c r="B458" s="26">
        <v>0.42708333333333331</v>
      </c>
      <c r="C458" s="11">
        <v>7.01</v>
      </c>
      <c r="D458" s="11">
        <v>14.12</v>
      </c>
      <c r="E458" s="12">
        <v>112.3</v>
      </c>
      <c r="F458" s="12">
        <v>3.8888888888888893</v>
      </c>
      <c r="G458" s="12">
        <v>5.6</v>
      </c>
      <c r="H458" s="11">
        <v>12.9</v>
      </c>
      <c r="J458" s="12">
        <v>55.1</v>
      </c>
      <c r="K458" s="12">
        <v>0</v>
      </c>
      <c r="N458" s="2">
        <v>350</v>
      </c>
      <c r="O458" s="2">
        <v>33</v>
      </c>
    </row>
    <row r="459" spans="1:22" x14ac:dyDescent="0.25">
      <c r="A459" s="10">
        <v>44244</v>
      </c>
      <c r="B459" s="26">
        <v>0.43055555555555558</v>
      </c>
      <c r="C459" s="11">
        <v>7.07</v>
      </c>
      <c r="D459" s="11">
        <v>12.63</v>
      </c>
      <c r="E459" s="12">
        <v>98</v>
      </c>
      <c r="F459" s="12">
        <v>3.8888888888888893</v>
      </c>
      <c r="G459" s="12">
        <v>4.5999999999999996</v>
      </c>
      <c r="H459" s="11">
        <v>3.2</v>
      </c>
      <c r="J459" s="12">
        <v>63.1</v>
      </c>
      <c r="K459" s="12">
        <v>0</v>
      </c>
      <c r="N459" s="2">
        <v>7.8</v>
      </c>
      <c r="O459" s="2">
        <v>7.8</v>
      </c>
    </row>
    <row r="460" spans="1:22" x14ac:dyDescent="0.25">
      <c r="A460" s="10">
        <v>44258</v>
      </c>
      <c r="B460" s="26">
        <v>0.41666666666666669</v>
      </c>
      <c r="C460" s="11">
        <v>6.97</v>
      </c>
      <c r="D460" s="11">
        <v>12.46</v>
      </c>
      <c r="E460" s="12">
        <v>99</v>
      </c>
      <c r="F460" s="12">
        <v>6.666666666666667</v>
      </c>
      <c r="G460" s="12">
        <v>5.5</v>
      </c>
      <c r="H460" s="11">
        <v>2.2400000000000002</v>
      </c>
      <c r="J460" s="12">
        <v>65.5</v>
      </c>
      <c r="K460" s="12">
        <v>0</v>
      </c>
      <c r="N460" s="2">
        <v>33</v>
      </c>
      <c r="O460" s="2">
        <v>6.8</v>
      </c>
    </row>
    <row r="461" spans="1:22" x14ac:dyDescent="0.25">
      <c r="A461" s="10">
        <v>44272</v>
      </c>
      <c r="B461" s="26">
        <v>0.43402777777777773</v>
      </c>
      <c r="C461" s="11">
        <v>6.98</v>
      </c>
      <c r="D461" s="11">
        <v>13.1</v>
      </c>
      <c r="E461" s="12">
        <v>100.6</v>
      </c>
      <c r="F461" s="12">
        <v>5</v>
      </c>
      <c r="G461" s="12">
        <v>4.2</v>
      </c>
      <c r="H461" s="11">
        <v>1.6</v>
      </c>
      <c r="J461" s="12">
        <v>75.5</v>
      </c>
      <c r="K461" s="12">
        <v>0</v>
      </c>
      <c r="N461" s="2">
        <v>79</v>
      </c>
      <c r="O461" s="2">
        <v>27</v>
      </c>
      <c r="P461" s="2">
        <v>0.56000000000000005</v>
      </c>
      <c r="Q461" s="2">
        <v>0.25</v>
      </c>
      <c r="R461" s="11">
        <v>0.05</v>
      </c>
      <c r="S461" s="2">
        <v>5.0000000000000001E-3</v>
      </c>
      <c r="T461" s="2">
        <v>0.56000000000000005</v>
      </c>
      <c r="U461" s="2">
        <v>0.01</v>
      </c>
      <c r="V461" s="2">
        <v>2</v>
      </c>
    </row>
    <row r="462" spans="1:22" x14ac:dyDescent="0.25">
      <c r="A462" s="10">
        <v>44287</v>
      </c>
      <c r="B462" s="26">
        <v>0.42708333333333331</v>
      </c>
      <c r="C462" s="11">
        <v>6.92</v>
      </c>
      <c r="D462" s="11">
        <v>12.43</v>
      </c>
      <c r="E462" s="12">
        <v>99.2</v>
      </c>
      <c r="F462" s="12">
        <v>7.2222222222222223</v>
      </c>
      <c r="G462" s="12">
        <v>5.7</v>
      </c>
      <c r="H462" s="11">
        <v>1.63</v>
      </c>
      <c r="J462" s="12">
        <v>72.3</v>
      </c>
      <c r="K462" s="12">
        <v>0</v>
      </c>
      <c r="N462" s="2">
        <v>23</v>
      </c>
      <c r="O462" s="2">
        <v>13</v>
      </c>
    </row>
    <row r="463" spans="1:22" x14ac:dyDescent="0.25">
      <c r="A463" s="10">
        <v>44301</v>
      </c>
      <c r="B463" s="26">
        <v>0.44097222222222227</v>
      </c>
      <c r="C463" s="11">
        <v>6.99</v>
      </c>
      <c r="D463" s="11">
        <v>12.49</v>
      </c>
      <c r="E463" s="12">
        <v>103.8</v>
      </c>
      <c r="F463" s="12">
        <v>15</v>
      </c>
      <c r="G463" s="12">
        <v>7.3</v>
      </c>
      <c r="H463" s="11">
        <v>1.6</v>
      </c>
      <c r="J463" s="12">
        <v>81.5</v>
      </c>
      <c r="K463" s="12">
        <v>0</v>
      </c>
      <c r="N463" s="2">
        <v>49</v>
      </c>
      <c r="O463" s="2">
        <v>6.8</v>
      </c>
    </row>
    <row r="464" spans="1:22" x14ac:dyDescent="0.25">
      <c r="A464" s="10">
        <v>44313</v>
      </c>
      <c r="B464" s="26">
        <v>0.44097222222222227</v>
      </c>
      <c r="C464" s="11">
        <v>7.04</v>
      </c>
      <c r="D464" s="11">
        <v>12.04</v>
      </c>
      <c r="E464" s="12">
        <v>101.4</v>
      </c>
      <c r="F464" s="12">
        <v>11.666666666666668</v>
      </c>
      <c r="G464" s="12">
        <v>7.9</v>
      </c>
      <c r="H464" s="11">
        <v>1.51</v>
      </c>
      <c r="J464" s="12">
        <v>65.7</v>
      </c>
      <c r="K464" s="12">
        <v>0</v>
      </c>
      <c r="N464" s="2">
        <v>45</v>
      </c>
      <c r="O464" s="2">
        <v>45</v>
      </c>
    </row>
    <row r="465" spans="1:22" x14ac:dyDescent="0.25">
      <c r="A465" s="10">
        <v>44327</v>
      </c>
      <c r="B465" s="26">
        <v>0.42708333333333331</v>
      </c>
      <c r="C465" s="11">
        <v>6.97</v>
      </c>
      <c r="D465" s="11">
        <v>12.14</v>
      </c>
      <c r="E465" s="12">
        <v>103.4</v>
      </c>
      <c r="F465" s="12">
        <v>12.777777777777779</v>
      </c>
      <c r="G465" s="12">
        <v>8.3000000000000007</v>
      </c>
      <c r="H465" s="11">
        <v>2.11</v>
      </c>
      <c r="J465" s="12">
        <v>72.3</v>
      </c>
      <c r="K465" s="12">
        <v>0</v>
      </c>
      <c r="N465" s="2">
        <v>230</v>
      </c>
      <c r="O465" s="2">
        <v>45</v>
      </c>
    </row>
    <row r="466" spans="1:22" x14ac:dyDescent="0.25">
      <c r="A466" s="10">
        <v>44342</v>
      </c>
      <c r="B466" s="26">
        <v>0.43402777777777773</v>
      </c>
      <c r="C466" s="11">
        <v>6.76</v>
      </c>
      <c r="D466" s="11">
        <v>11.76</v>
      </c>
      <c r="E466" s="12">
        <v>102.7</v>
      </c>
      <c r="F466" s="12">
        <v>13.333333333333334</v>
      </c>
      <c r="G466" s="12">
        <v>9.4</v>
      </c>
      <c r="H466" s="11">
        <v>1.92</v>
      </c>
      <c r="J466" s="12">
        <v>63.8</v>
      </c>
      <c r="K466" s="12">
        <v>0</v>
      </c>
      <c r="N466" s="2">
        <v>49</v>
      </c>
      <c r="O466" s="2">
        <v>49</v>
      </c>
    </row>
    <row r="467" spans="1:22" x14ac:dyDescent="0.25">
      <c r="A467" s="10">
        <v>44356</v>
      </c>
      <c r="B467" s="26">
        <v>0.43055555555555558</v>
      </c>
      <c r="C467" s="11">
        <v>6.59</v>
      </c>
      <c r="D467" s="11">
        <v>10.09</v>
      </c>
      <c r="E467" s="12">
        <v>91.7</v>
      </c>
      <c r="F467" s="12">
        <v>14.444444444444445</v>
      </c>
      <c r="G467" s="12">
        <v>11.1</v>
      </c>
      <c r="H467" s="11">
        <v>1.48</v>
      </c>
      <c r="J467" s="12">
        <v>79.400000000000006</v>
      </c>
      <c r="K467" s="12">
        <v>0</v>
      </c>
      <c r="N467" s="2">
        <v>130</v>
      </c>
      <c r="O467" s="2">
        <v>130</v>
      </c>
      <c r="P467" s="2">
        <v>0.23</v>
      </c>
      <c r="Q467" s="2">
        <v>0.25</v>
      </c>
      <c r="R467" s="11">
        <v>0.05</v>
      </c>
      <c r="S467" s="2">
        <v>0.02</v>
      </c>
      <c r="T467" s="2">
        <v>0.23</v>
      </c>
      <c r="U467" s="2">
        <v>0.01</v>
      </c>
      <c r="V467" s="2">
        <v>2</v>
      </c>
    </row>
    <row r="468" spans="1:22" x14ac:dyDescent="0.25">
      <c r="A468" s="10">
        <v>44368</v>
      </c>
      <c r="B468" s="26">
        <v>0.4236111111111111</v>
      </c>
      <c r="C468" s="11">
        <v>6.76</v>
      </c>
      <c r="D468" s="11">
        <v>10.1</v>
      </c>
      <c r="E468" s="12">
        <v>97.4</v>
      </c>
      <c r="F468" s="12">
        <v>23.888888888888889</v>
      </c>
      <c r="G468" s="12">
        <v>13.7</v>
      </c>
      <c r="H468" s="11">
        <v>0.84</v>
      </c>
      <c r="J468" s="12">
        <v>98.3</v>
      </c>
      <c r="K468" s="12">
        <v>0</v>
      </c>
      <c r="N468" s="2">
        <v>350</v>
      </c>
      <c r="O468" s="2">
        <v>350</v>
      </c>
    </row>
    <row r="469" spans="1:22" x14ac:dyDescent="0.25">
      <c r="A469" s="10">
        <v>44383</v>
      </c>
      <c r="B469" s="26">
        <v>0.37916666666666665</v>
      </c>
      <c r="C469" s="11">
        <v>6.6</v>
      </c>
      <c r="D469" s="11">
        <v>9.73</v>
      </c>
      <c r="E469" s="12">
        <v>93.9</v>
      </c>
      <c r="F469" s="12">
        <v>12.777777777777779</v>
      </c>
      <c r="G469" s="12">
        <v>14.1</v>
      </c>
      <c r="H469" s="11">
        <v>1.3</v>
      </c>
      <c r="J469" s="12">
        <v>110.5</v>
      </c>
      <c r="K469" s="12">
        <v>0.1</v>
      </c>
      <c r="N469" s="2">
        <v>140</v>
      </c>
      <c r="O469" s="2">
        <v>26</v>
      </c>
    </row>
    <row r="470" spans="1:22" x14ac:dyDescent="0.25">
      <c r="A470" s="10">
        <v>44397</v>
      </c>
      <c r="B470" s="26">
        <v>0.41666666666666669</v>
      </c>
      <c r="C470" s="11">
        <v>6.7</v>
      </c>
      <c r="D470" s="11">
        <v>10.210000000000001</v>
      </c>
      <c r="E470" s="12">
        <v>99.6</v>
      </c>
      <c r="F470" s="12">
        <v>16.666666666666668</v>
      </c>
      <c r="G470" s="12">
        <v>14.2</v>
      </c>
      <c r="H470" s="11">
        <v>1.26</v>
      </c>
      <c r="J470" s="12">
        <v>114.5</v>
      </c>
      <c r="K470" s="12">
        <v>0.1</v>
      </c>
      <c r="N470" s="2">
        <v>240</v>
      </c>
      <c r="O470" s="2">
        <v>17</v>
      </c>
    </row>
    <row r="471" spans="1:22" x14ac:dyDescent="0.25">
      <c r="A471" s="10">
        <v>44411</v>
      </c>
      <c r="B471" s="26">
        <v>0.39583333333333331</v>
      </c>
      <c r="C471" s="11">
        <v>6.59</v>
      </c>
      <c r="D471" s="11">
        <v>9.49</v>
      </c>
      <c r="E471" s="12">
        <v>93.5</v>
      </c>
      <c r="F471" s="12">
        <v>18.333333333333336</v>
      </c>
      <c r="G471" s="12">
        <v>14.7</v>
      </c>
      <c r="H471" s="11">
        <v>2.0299999999999998</v>
      </c>
      <c r="J471" s="12">
        <v>120.7</v>
      </c>
      <c r="K471" s="12">
        <v>0.1</v>
      </c>
      <c r="N471" s="2">
        <v>79</v>
      </c>
      <c r="O471" s="2">
        <v>79</v>
      </c>
    </row>
    <row r="472" spans="1:22" x14ac:dyDescent="0.25">
      <c r="A472" s="10">
        <v>44425</v>
      </c>
      <c r="B472" s="26">
        <v>0.38541666666666669</v>
      </c>
      <c r="C472" s="11">
        <v>6.93</v>
      </c>
      <c r="D472" s="11">
        <v>8.81</v>
      </c>
      <c r="E472" s="12">
        <v>86.5</v>
      </c>
      <c r="F472" s="12">
        <v>12.777777777777779</v>
      </c>
      <c r="G472" s="12">
        <v>14.5</v>
      </c>
      <c r="H472" s="11">
        <v>1.4</v>
      </c>
      <c r="J472" s="12">
        <v>121.3</v>
      </c>
      <c r="K472" s="12">
        <v>0.1</v>
      </c>
      <c r="N472" s="2">
        <v>130</v>
      </c>
      <c r="O472" s="2">
        <v>27</v>
      </c>
    </row>
    <row r="473" spans="1:22" x14ac:dyDescent="0.25">
      <c r="A473" s="10">
        <v>44441</v>
      </c>
      <c r="B473" s="26">
        <v>0.40277777777777773</v>
      </c>
      <c r="C473" s="11">
        <v>6.52</v>
      </c>
      <c r="D473" s="11">
        <v>10.57</v>
      </c>
      <c r="E473" s="12">
        <v>97</v>
      </c>
      <c r="F473" s="12">
        <v>13.888888888888889</v>
      </c>
      <c r="G473" s="12">
        <v>11.5</v>
      </c>
      <c r="H473" s="11">
        <v>1.96</v>
      </c>
      <c r="J473" s="12">
        <v>123.6</v>
      </c>
      <c r="K473" s="12">
        <v>0.1</v>
      </c>
      <c r="N473" s="2">
        <v>49</v>
      </c>
      <c r="O473" s="2">
        <v>49</v>
      </c>
    </row>
    <row r="474" spans="1:22" x14ac:dyDescent="0.25">
      <c r="A474" s="10">
        <v>44455</v>
      </c>
      <c r="B474" s="26">
        <v>0.38194444444444442</v>
      </c>
      <c r="C474" s="11">
        <v>6.77</v>
      </c>
      <c r="D474" s="11">
        <v>9.93</v>
      </c>
      <c r="E474" s="12">
        <v>88.4</v>
      </c>
      <c r="F474" s="12">
        <v>8.8888888888888893</v>
      </c>
      <c r="G474" s="12">
        <v>10.5</v>
      </c>
      <c r="H474" s="11">
        <v>1.24</v>
      </c>
      <c r="J474" s="12">
        <v>124.9</v>
      </c>
      <c r="K474" s="12">
        <v>0.1</v>
      </c>
      <c r="N474" s="2">
        <v>33</v>
      </c>
      <c r="O474" s="2">
        <v>33</v>
      </c>
      <c r="P474" s="2">
        <v>0.17</v>
      </c>
      <c r="Q474" s="2">
        <v>0.25</v>
      </c>
      <c r="R474" s="11">
        <v>0.05</v>
      </c>
      <c r="S474" s="2">
        <v>5.0000000000000001E-3</v>
      </c>
      <c r="T474" s="2">
        <v>0.17</v>
      </c>
      <c r="U474" s="2">
        <v>0.01</v>
      </c>
      <c r="V474" s="2">
        <v>2</v>
      </c>
    </row>
    <row r="475" spans="1:22" x14ac:dyDescent="0.25">
      <c r="A475" s="10">
        <v>44474</v>
      </c>
      <c r="B475" s="26">
        <v>0.41319444444444442</v>
      </c>
      <c r="C475" s="11">
        <v>6.76</v>
      </c>
      <c r="D475" s="11">
        <v>10.210000000000001</v>
      </c>
      <c r="E475" s="12">
        <v>94.2</v>
      </c>
      <c r="F475" s="12">
        <v>13.33333333333333</v>
      </c>
      <c r="G475" s="12">
        <v>11.4</v>
      </c>
      <c r="H475" s="11">
        <v>2.13</v>
      </c>
      <c r="J475" s="12">
        <v>107.9</v>
      </c>
      <c r="K475" s="12">
        <v>0.1</v>
      </c>
      <c r="N475" s="2">
        <v>540</v>
      </c>
      <c r="O475" s="2">
        <v>540</v>
      </c>
      <c r="P475" s="2" t="s">
        <v>108</v>
      </c>
    </row>
    <row r="476" spans="1:22" x14ac:dyDescent="0.25">
      <c r="A476" s="10">
        <v>44488</v>
      </c>
      <c r="B476" s="26">
        <v>0.41666666666666669</v>
      </c>
      <c r="C476" s="11">
        <v>6.61</v>
      </c>
      <c r="D476" s="11">
        <v>11.08</v>
      </c>
      <c r="E476" s="12">
        <v>96.4</v>
      </c>
      <c r="F476" s="12">
        <v>10</v>
      </c>
      <c r="G476" s="12">
        <v>9.1</v>
      </c>
      <c r="H476" s="11">
        <v>1.98</v>
      </c>
      <c r="J476" s="12">
        <v>92.6</v>
      </c>
      <c r="K476" s="12">
        <v>0</v>
      </c>
      <c r="N476" s="2">
        <v>46</v>
      </c>
      <c r="O476" s="2">
        <v>11</v>
      </c>
      <c r="P476" s="2" t="s">
        <v>108</v>
      </c>
    </row>
    <row r="477" spans="1:22" x14ac:dyDescent="0.25">
      <c r="A477" s="10">
        <v>44502</v>
      </c>
      <c r="B477" s="26">
        <v>0.40972222222222227</v>
      </c>
      <c r="C477" s="11">
        <v>7.24</v>
      </c>
      <c r="D477" s="11">
        <v>11.53</v>
      </c>
      <c r="E477" s="12">
        <v>97.2</v>
      </c>
      <c r="F477" s="12">
        <v>9.4444444444444446</v>
      </c>
      <c r="G477" s="12">
        <v>8.1</v>
      </c>
      <c r="H477" s="11">
        <v>2.0299999999999998</v>
      </c>
      <c r="J477" s="12">
        <v>81.7</v>
      </c>
      <c r="K477" s="12">
        <v>0</v>
      </c>
      <c r="N477" s="2">
        <v>7.8</v>
      </c>
      <c r="O477" s="2">
        <v>2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</row>
    <row r="479" spans="1:22" x14ac:dyDescent="0.25">
      <c r="A479" s="10">
        <v>44532</v>
      </c>
      <c r="B479" s="26">
        <v>0.4236111111111111</v>
      </c>
      <c r="C479" s="11">
        <v>7.11</v>
      </c>
      <c r="D479" s="11">
        <v>10.57</v>
      </c>
      <c r="E479" s="12">
        <v>89.6</v>
      </c>
      <c r="F479" s="12">
        <v>7.7777777777777786</v>
      </c>
      <c r="G479" s="12">
        <v>8.5</v>
      </c>
      <c r="H479" s="11">
        <v>67.3</v>
      </c>
      <c r="J479" s="12">
        <v>56.1</v>
      </c>
      <c r="K479" s="12">
        <v>0</v>
      </c>
      <c r="N479" s="2">
        <v>22</v>
      </c>
      <c r="O479" s="2">
        <v>14</v>
      </c>
      <c r="P479" s="2" t="s">
        <v>108</v>
      </c>
    </row>
    <row r="480" spans="1:22" x14ac:dyDescent="0.25">
      <c r="A480" s="10">
        <v>44544</v>
      </c>
      <c r="B480" s="26">
        <v>0.42708333333333331</v>
      </c>
      <c r="C480" s="11">
        <v>6.3</v>
      </c>
      <c r="D480" s="11">
        <v>12.12</v>
      </c>
      <c r="E480" s="12">
        <v>97.7</v>
      </c>
      <c r="F480" s="12">
        <v>4.4444444444444446</v>
      </c>
      <c r="G480" s="12">
        <v>5.8</v>
      </c>
      <c r="H480" s="11">
        <v>7.23</v>
      </c>
      <c r="J480" s="12">
        <v>71.5</v>
      </c>
      <c r="K480" s="12">
        <v>0</v>
      </c>
      <c r="N480" s="2">
        <v>49</v>
      </c>
      <c r="O480" s="2">
        <v>33</v>
      </c>
      <c r="P480" s="2">
        <v>0.49</v>
      </c>
      <c r="Q480" s="2">
        <v>0.17</v>
      </c>
      <c r="R480" s="2">
        <v>4.4999999999999998E-2</v>
      </c>
      <c r="S480" s="2">
        <v>0.03</v>
      </c>
      <c r="T480" s="2">
        <v>0.49</v>
      </c>
      <c r="U480" s="2">
        <v>0.01</v>
      </c>
      <c r="V480" s="2">
        <v>18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</row>
    <row r="482" spans="1:22" x14ac:dyDescent="0.25">
      <c r="A482" s="10">
        <v>44574</v>
      </c>
      <c r="B482" s="26">
        <v>0.41319444444444442</v>
      </c>
      <c r="C482" s="11">
        <v>7.32</v>
      </c>
      <c r="D482" s="11">
        <v>12.18</v>
      </c>
      <c r="E482" s="12">
        <v>98.1</v>
      </c>
      <c r="F482" s="12">
        <v>7.7777777777777786</v>
      </c>
      <c r="G482" s="12">
        <v>6.3</v>
      </c>
      <c r="H482" s="11">
        <v>42.6</v>
      </c>
      <c r="J482" s="12">
        <v>49.5</v>
      </c>
      <c r="K482" s="12">
        <v>0</v>
      </c>
      <c r="N482" s="2">
        <v>110</v>
      </c>
      <c r="O482" s="2">
        <v>79</v>
      </c>
      <c r="P482" s="2" t="s">
        <v>108</v>
      </c>
    </row>
    <row r="483" spans="1:22" x14ac:dyDescent="0.25">
      <c r="A483" s="10">
        <v>44587</v>
      </c>
      <c r="B483" s="26">
        <v>0.40625</v>
      </c>
      <c r="C483" s="11">
        <v>7.3</v>
      </c>
      <c r="D483" s="11">
        <v>12.64</v>
      </c>
      <c r="E483" s="12">
        <v>95.5</v>
      </c>
      <c r="F483" s="12">
        <v>-1.1111111111111109</v>
      </c>
      <c r="G483" s="12">
        <v>4</v>
      </c>
      <c r="H483" s="11">
        <v>3.26</v>
      </c>
      <c r="J483" s="12">
        <v>70.099999999999994</v>
      </c>
      <c r="K483" s="12">
        <v>0</v>
      </c>
      <c r="N483" s="2">
        <v>23</v>
      </c>
      <c r="O483" s="2">
        <v>23</v>
      </c>
      <c r="P483" s="2" t="s">
        <v>108</v>
      </c>
    </row>
    <row r="484" spans="1:22" x14ac:dyDescent="0.25">
      <c r="A484" s="10">
        <v>44601</v>
      </c>
      <c r="B484" s="26">
        <v>0.4236111111111111</v>
      </c>
      <c r="C484" s="11">
        <v>7.83</v>
      </c>
      <c r="D484" s="11">
        <v>12.65</v>
      </c>
      <c r="E484" s="12">
        <v>100.5</v>
      </c>
      <c r="F484" s="12">
        <v>7.7777777777777786</v>
      </c>
      <c r="G484" s="12">
        <v>6.4</v>
      </c>
      <c r="H484" s="11">
        <v>3.44</v>
      </c>
      <c r="J484" s="12">
        <v>75.5</v>
      </c>
      <c r="K484" s="12">
        <v>0</v>
      </c>
      <c r="N484" s="2">
        <v>22</v>
      </c>
      <c r="O484" s="2">
        <v>22</v>
      </c>
      <c r="P484" s="2" t="s">
        <v>108</v>
      </c>
    </row>
    <row r="485" spans="1:22" x14ac:dyDescent="0.25">
      <c r="A485" s="10">
        <v>44616</v>
      </c>
      <c r="B485" s="26">
        <v>0.43958333333333338</v>
      </c>
      <c r="C485" s="11">
        <v>7.58</v>
      </c>
      <c r="D485" s="11">
        <v>13.74</v>
      </c>
      <c r="E485" s="12">
        <v>99.2</v>
      </c>
      <c r="F485" s="12">
        <v>-1.1111111111111109</v>
      </c>
      <c r="G485" s="12">
        <v>2.5</v>
      </c>
      <c r="H485" s="11">
        <v>2.09</v>
      </c>
      <c r="J485" s="12">
        <v>78.3</v>
      </c>
      <c r="K485" s="12">
        <v>0</v>
      </c>
      <c r="N485" s="2">
        <v>13</v>
      </c>
      <c r="O485" s="2">
        <v>4.5</v>
      </c>
      <c r="P485" s="2" t="s">
        <v>108</v>
      </c>
    </row>
    <row r="486" spans="1:22" x14ac:dyDescent="0.25">
      <c r="A486" s="10">
        <v>44630</v>
      </c>
      <c r="B486" s="26">
        <v>0.43055555555555558</v>
      </c>
      <c r="C486" s="11">
        <v>6.94</v>
      </c>
      <c r="D486" s="11">
        <v>13.37</v>
      </c>
      <c r="E486" s="12">
        <v>100.1</v>
      </c>
      <c r="F486" s="12">
        <v>2.7777777777777781</v>
      </c>
      <c r="G486" s="12">
        <v>3.8</v>
      </c>
      <c r="H486" s="11">
        <v>2.21</v>
      </c>
      <c r="J486" s="12">
        <v>73.7</v>
      </c>
      <c r="K486" s="12">
        <v>0</v>
      </c>
      <c r="N486" s="2">
        <v>49</v>
      </c>
      <c r="O486" s="2">
        <v>11</v>
      </c>
      <c r="P486" s="2">
        <v>0.4</v>
      </c>
      <c r="Q486" s="2">
        <v>0.14000000000000001</v>
      </c>
      <c r="R486" s="2">
        <v>1.6E-2</v>
      </c>
      <c r="S486" s="2">
        <v>0.02</v>
      </c>
      <c r="T486" s="2">
        <v>0.4</v>
      </c>
      <c r="U486" s="2">
        <v>0.01</v>
      </c>
      <c r="V486" s="2">
        <v>4</v>
      </c>
    </row>
    <row r="487" spans="1:22" x14ac:dyDescent="0.25">
      <c r="A487" s="10">
        <v>44644</v>
      </c>
      <c r="B487" s="26">
        <v>0.40972222222222227</v>
      </c>
      <c r="C487" s="11">
        <v>7.78</v>
      </c>
      <c r="D487" s="11">
        <v>12.57</v>
      </c>
      <c r="E487" s="12">
        <v>99.3</v>
      </c>
      <c r="F487" s="12">
        <v>6.666666666666667</v>
      </c>
      <c r="G487" s="12">
        <v>5.7</v>
      </c>
      <c r="H487" s="11">
        <v>12</v>
      </c>
      <c r="J487" s="12">
        <v>53.4</v>
      </c>
      <c r="K487" s="12">
        <v>0</v>
      </c>
      <c r="N487" s="2">
        <v>49</v>
      </c>
      <c r="O487" s="2">
        <v>33</v>
      </c>
      <c r="P487" s="2" t="s">
        <v>108</v>
      </c>
    </row>
    <row r="488" spans="1:22" x14ac:dyDescent="0.25">
      <c r="A488" s="10">
        <v>44658</v>
      </c>
      <c r="B488" s="26">
        <v>0.40972222222222227</v>
      </c>
      <c r="C488" s="11">
        <v>7.54</v>
      </c>
      <c r="D488" s="11">
        <v>12.75</v>
      </c>
      <c r="E488" s="12">
        <v>102.8</v>
      </c>
      <c r="F488" s="12">
        <v>11.111111111111111</v>
      </c>
      <c r="G488" s="12">
        <v>6.6</v>
      </c>
      <c r="H488" s="11">
        <v>2.0299999999999998</v>
      </c>
      <c r="J488" s="12">
        <v>69.599999999999994</v>
      </c>
      <c r="K488" s="12">
        <v>0</v>
      </c>
      <c r="N488" s="2">
        <v>17</v>
      </c>
      <c r="O488" s="2">
        <v>17</v>
      </c>
      <c r="P488" s="2" t="s">
        <v>108</v>
      </c>
    </row>
    <row r="489" spans="1:22" x14ac:dyDescent="0.25">
      <c r="A489" s="10">
        <v>44671</v>
      </c>
      <c r="B489" s="26">
        <v>0.43055555555555558</v>
      </c>
      <c r="C489" s="11">
        <v>6.97</v>
      </c>
      <c r="D489" s="11">
        <v>12.86</v>
      </c>
      <c r="E489" s="12">
        <v>105.1</v>
      </c>
      <c r="F489" s="12">
        <v>8.8888888888888893</v>
      </c>
      <c r="G489" s="12">
        <v>6.3</v>
      </c>
      <c r="H489" s="11">
        <v>2.61</v>
      </c>
      <c r="J489" s="12">
        <v>76</v>
      </c>
      <c r="K489" s="12">
        <v>0</v>
      </c>
      <c r="N489" s="2">
        <v>11</v>
      </c>
      <c r="O489" s="2">
        <v>11</v>
      </c>
      <c r="P489" s="2" t="s">
        <v>108</v>
      </c>
    </row>
    <row r="490" spans="1:22" x14ac:dyDescent="0.25">
      <c r="A490" s="10">
        <v>44683</v>
      </c>
      <c r="B490" s="26">
        <v>0.40277777777777773</v>
      </c>
      <c r="C490" s="11">
        <v>7.35</v>
      </c>
      <c r="D490" s="11">
        <v>11.8</v>
      </c>
      <c r="E490" s="12">
        <v>102.5</v>
      </c>
      <c r="F490" s="12">
        <v>9.4444444444444446</v>
      </c>
      <c r="G490" s="12">
        <v>8.9</v>
      </c>
      <c r="H490" s="11">
        <v>11.1</v>
      </c>
      <c r="J490" s="12">
        <v>72.599999999999994</v>
      </c>
      <c r="K490" s="12">
        <v>0</v>
      </c>
      <c r="P490" s="2" t="s">
        <v>108</v>
      </c>
    </row>
    <row r="491" spans="1:22" x14ac:dyDescent="0.25">
      <c r="A491" s="10">
        <v>44686</v>
      </c>
      <c r="B491" s="26">
        <v>0.40277777777777773</v>
      </c>
      <c r="C491" s="11">
        <v>7.15</v>
      </c>
      <c r="D491" s="11">
        <v>11.98</v>
      </c>
      <c r="E491" s="12">
        <v>102.2</v>
      </c>
      <c r="F491" s="12">
        <v>8.8888888888888893</v>
      </c>
      <c r="G491" s="12">
        <v>8.1</v>
      </c>
      <c r="H491" s="11">
        <v>24.1</v>
      </c>
      <c r="J491" s="12">
        <v>53.8</v>
      </c>
      <c r="K491" s="12">
        <v>0</v>
      </c>
      <c r="N491" s="2">
        <v>920</v>
      </c>
      <c r="O491" s="2">
        <v>350</v>
      </c>
      <c r="P491" s="2" t="s">
        <v>108</v>
      </c>
    </row>
    <row r="492" spans="1:22" x14ac:dyDescent="0.25">
      <c r="A492" s="10">
        <v>44700</v>
      </c>
      <c r="B492" s="26">
        <v>0.41597222222222219</v>
      </c>
      <c r="C492" s="11">
        <v>6.94</v>
      </c>
      <c r="D492" s="11">
        <v>11.89</v>
      </c>
      <c r="E492" s="12">
        <v>100</v>
      </c>
      <c r="F492" s="12">
        <v>10</v>
      </c>
      <c r="G492" s="12">
        <v>8.1</v>
      </c>
      <c r="H492" s="11">
        <v>1.54</v>
      </c>
      <c r="J492" s="12">
        <v>69</v>
      </c>
      <c r="K492" s="12">
        <v>0</v>
      </c>
      <c r="N492" s="2">
        <v>22</v>
      </c>
      <c r="O492" s="2">
        <v>22</v>
      </c>
      <c r="P492" s="2" t="s">
        <v>108</v>
      </c>
    </row>
    <row r="493" spans="1:22" x14ac:dyDescent="0.25">
      <c r="A493" s="10">
        <v>44712</v>
      </c>
      <c r="B493" s="26">
        <v>0.40833333333333338</v>
      </c>
      <c r="C493" s="11">
        <v>6.87</v>
      </c>
      <c r="D493" s="11">
        <v>11.5</v>
      </c>
      <c r="E493" s="12">
        <v>99.6</v>
      </c>
      <c r="F493" s="12">
        <v>13.888888888888889</v>
      </c>
      <c r="G493" s="12">
        <v>9.4</v>
      </c>
      <c r="H493" s="11">
        <v>1.77</v>
      </c>
      <c r="J493" s="12">
        <v>69.599999999999994</v>
      </c>
      <c r="K493" s="12">
        <v>0</v>
      </c>
      <c r="N493" s="2">
        <v>46</v>
      </c>
      <c r="O493" s="2">
        <v>31</v>
      </c>
      <c r="P493" s="2" t="s">
        <v>108</v>
      </c>
    </row>
    <row r="494" spans="1:22" x14ac:dyDescent="0.25">
      <c r="A494" s="10">
        <v>44725</v>
      </c>
      <c r="B494" s="26">
        <v>0.44166666666666665</v>
      </c>
      <c r="C494" s="11">
        <v>7</v>
      </c>
      <c r="D494" s="11">
        <v>11.23</v>
      </c>
      <c r="E494" s="12">
        <v>99.2</v>
      </c>
      <c r="F494" s="12">
        <v>11.111111111111111</v>
      </c>
      <c r="G494" s="12">
        <v>10</v>
      </c>
      <c r="H494" s="11">
        <v>5.67</v>
      </c>
      <c r="J494" s="12">
        <v>63.4</v>
      </c>
      <c r="K494" s="12">
        <v>0</v>
      </c>
      <c r="N494" s="2">
        <v>170</v>
      </c>
      <c r="O494" s="2">
        <v>130</v>
      </c>
      <c r="P494" s="2">
        <v>0.18</v>
      </c>
      <c r="Q494" s="2">
        <v>8.3000000000000004E-2</v>
      </c>
      <c r="R494" s="2">
        <v>0.04</v>
      </c>
      <c r="S494" s="2">
        <v>0.01</v>
      </c>
      <c r="T494" s="2">
        <v>0.18</v>
      </c>
      <c r="U494" s="2">
        <v>0.01</v>
      </c>
      <c r="V494" s="2">
        <v>11.5</v>
      </c>
    </row>
    <row r="495" spans="1:22" x14ac:dyDescent="0.25">
      <c r="A495" s="10">
        <v>44740</v>
      </c>
      <c r="B495" s="26">
        <v>0.46527777777777773</v>
      </c>
      <c r="C495" s="11">
        <v>7.32</v>
      </c>
      <c r="D495" s="11">
        <v>9.9700000000000006</v>
      </c>
      <c r="E495" s="12">
        <v>97.4</v>
      </c>
      <c r="F495" s="12">
        <v>19.44444444444445</v>
      </c>
      <c r="G495" s="12">
        <v>14.5</v>
      </c>
      <c r="H495" s="11">
        <v>1.33</v>
      </c>
      <c r="J495" s="12">
        <v>93</v>
      </c>
      <c r="K495" s="12">
        <v>0</v>
      </c>
      <c r="N495" s="2">
        <v>110</v>
      </c>
      <c r="O495" s="2">
        <v>79</v>
      </c>
      <c r="P495" s="2" t="s">
        <v>108</v>
      </c>
    </row>
    <row r="496" spans="1:22" x14ac:dyDescent="0.25">
      <c r="A496" s="10">
        <v>44753</v>
      </c>
      <c r="B496" s="26">
        <v>0.4201388888888889</v>
      </c>
      <c r="C496" s="11">
        <v>6.92</v>
      </c>
      <c r="D496" s="11">
        <v>10.44</v>
      </c>
      <c r="E496" s="12">
        <v>99.1</v>
      </c>
      <c r="F496" s="12">
        <v>21.666666666666671</v>
      </c>
      <c r="G496" s="12">
        <v>13.6</v>
      </c>
      <c r="H496" s="11">
        <v>2.35</v>
      </c>
      <c r="J496" s="12">
        <v>103</v>
      </c>
      <c r="K496" s="12">
        <v>0.1</v>
      </c>
      <c r="N496" s="2">
        <v>170</v>
      </c>
      <c r="O496" s="2">
        <v>110</v>
      </c>
      <c r="P496" s="2" t="s">
        <v>108</v>
      </c>
    </row>
    <row r="497" spans="1:22" x14ac:dyDescent="0.25">
      <c r="A497" s="10">
        <v>44768</v>
      </c>
      <c r="B497" s="26">
        <v>0.38541666666666669</v>
      </c>
      <c r="C497" s="11">
        <v>7.31</v>
      </c>
      <c r="D497" s="11">
        <v>9.6199999999999992</v>
      </c>
      <c r="E497" s="12">
        <v>95.6</v>
      </c>
      <c r="F497" s="12">
        <v>22.777777777777779</v>
      </c>
      <c r="G497" s="12">
        <v>15.2</v>
      </c>
      <c r="H497" s="11">
        <v>1.1399999999999999</v>
      </c>
      <c r="J497" s="12">
        <v>108.9</v>
      </c>
      <c r="K497" s="12">
        <v>0.1</v>
      </c>
      <c r="N497" s="2">
        <v>110</v>
      </c>
      <c r="O497" s="2">
        <v>46</v>
      </c>
      <c r="P497" s="2" t="s">
        <v>108</v>
      </c>
    </row>
    <row r="498" spans="1:22" x14ac:dyDescent="0.25">
      <c r="A498" s="10">
        <v>44782</v>
      </c>
      <c r="B498" s="26">
        <v>0.39999999999999997</v>
      </c>
      <c r="C498" s="11">
        <v>7.03</v>
      </c>
      <c r="D498" s="11">
        <v>9.25</v>
      </c>
      <c r="E498" s="12">
        <v>91.6</v>
      </c>
      <c r="F498" s="12">
        <v>17.222222222222221</v>
      </c>
      <c r="G498" s="12">
        <v>14.9</v>
      </c>
      <c r="H498" s="11">
        <v>1.98</v>
      </c>
      <c r="J498" s="12">
        <v>122.1</v>
      </c>
      <c r="K498" s="12">
        <v>0.1</v>
      </c>
      <c r="N498" s="2">
        <v>33</v>
      </c>
      <c r="O498" s="2">
        <v>33</v>
      </c>
      <c r="P498" s="2" t="s">
        <v>108</v>
      </c>
    </row>
    <row r="499" spans="1:22" x14ac:dyDescent="0.25">
      <c r="A499" s="10">
        <v>44796</v>
      </c>
      <c r="B499" s="26">
        <v>0.41319444444444442</v>
      </c>
      <c r="C499" s="11">
        <v>7.5</v>
      </c>
      <c r="D499" s="11">
        <v>9.27</v>
      </c>
      <c r="E499" s="12">
        <v>91.1</v>
      </c>
      <c r="F499" s="12">
        <v>16.111111111111111</v>
      </c>
      <c r="G499" s="12">
        <v>14.9</v>
      </c>
      <c r="H499" s="11">
        <v>0.88</v>
      </c>
      <c r="J499" s="12">
        <v>122.6</v>
      </c>
      <c r="K499" s="12">
        <v>0.1</v>
      </c>
      <c r="N499" s="2">
        <v>79</v>
      </c>
      <c r="O499" s="2">
        <v>14</v>
      </c>
      <c r="P499" s="2" t="s">
        <v>108</v>
      </c>
    </row>
    <row r="500" spans="1:22" x14ac:dyDescent="0.25">
      <c r="A500" s="10">
        <v>44811</v>
      </c>
      <c r="B500" s="26">
        <v>0.37847222222222227</v>
      </c>
      <c r="C500" s="11">
        <v>7.17</v>
      </c>
      <c r="D500" s="11">
        <v>9.9499999999999993</v>
      </c>
      <c r="E500" s="12">
        <v>93.5</v>
      </c>
      <c r="F500" s="12">
        <v>13.33333333333333</v>
      </c>
      <c r="G500" s="12">
        <v>12.8</v>
      </c>
      <c r="H500" s="11">
        <v>0.72</v>
      </c>
      <c r="J500" s="12">
        <v>127.3</v>
      </c>
      <c r="K500" s="12">
        <v>0.1</v>
      </c>
      <c r="N500" s="2">
        <v>110</v>
      </c>
      <c r="O500" s="2">
        <v>110</v>
      </c>
      <c r="P500" s="2" t="s">
        <v>108</v>
      </c>
    </row>
    <row r="501" spans="1:22" x14ac:dyDescent="0.25">
      <c r="A501" s="10">
        <v>44824</v>
      </c>
      <c r="B501" s="26">
        <v>0.39930555555555558</v>
      </c>
      <c r="C501" s="11">
        <v>7.24</v>
      </c>
      <c r="D501" s="11">
        <v>10.46</v>
      </c>
      <c r="E501" s="12">
        <v>95</v>
      </c>
      <c r="F501" s="12">
        <v>17.777777777777779</v>
      </c>
      <c r="G501" s="12">
        <v>11.1</v>
      </c>
      <c r="H501" s="11">
        <v>6.49</v>
      </c>
      <c r="J501" s="12">
        <v>129.6</v>
      </c>
      <c r="K501" s="12">
        <v>0.1</v>
      </c>
      <c r="N501" s="2">
        <v>49</v>
      </c>
      <c r="O501" s="2">
        <v>49</v>
      </c>
      <c r="P501" s="2">
        <v>0.17</v>
      </c>
      <c r="Q501" s="2">
        <v>8.1000000000000003E-2</v>
      </c>
      <c r="R501" s="2">
        <v>3.2000000000000001E-2</v>
      </c>
      <c r="S501" s="2">
        <v>0.02</v>
      </c>
      <c r="T501" s="2">
        <v>0.17</v>
      </c>
      <c r="U501" s="2">
        <v>0.01</v>
      </c>
      <c r="V501" s="2">
        <v>11</v>
      </c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459</v>
      </c>
      <c r="D504" s="2">
        <f t="shared" ref="D504:O504" si="0">COUNT(D6:D502)</f>
        <v>482</v>
      </c>
      <c r="E504" s="2">
        <f t="shared" si="0"/>
        <v>483</v>
      </c>
      <c r="F504" s="2">
        <f t="shared" si="0"/>
        <v>51</v>
      </c>
      <c r="G504" s="2">
        <f t="shared" si="0"/>
        <v>484</v>
      </c>
      <c r="H504" s="2">
        <f t="shared" si="0"/>
        <v>440</v>
      </c>
      <c r="I504" s="12">
        <f t="shared" si="0"/>
        <v>385</v>
      </c>
      <c r="J504" s="12">
        <f t="shared" si="0"/>
        <v>478</v>
      </c>
      <c r="K504" s="12">
        <f t="shared" si="0"/>
        <v>484</v>
      </c>
      <c r="L504" s="2" t="s">
        <v>109</v>
      </c>
      <c r="M504" s="2">
        <f t="shared" si="0"/>
        <v>172</v>
      </c>
      <c r="N504" s="13">
        <f t="shared" si="0"/>
        <v>481</v>
      </c>
      <c r="O504" s="13">
        <f t="shared" si="0"/>
        <v>50</v>
      </c>
      <c r="P504" s="2">
        <f t="shared" ref="P504:V504" si="1">COUNT(P6:P502)</f>
        <v>121</v>
      </c>
      <c r="Q504" s="2">
        <f t="shared" si="1"/>
        <v>121</v>
      </c>
      <c r="R504" s="2">
        <f t="shared" si="1"/>
        <v>121</v>
      </c>
      <c r="S504" s="2">
        <f t="shared" si="1"/>
        <v>121</v>
      </c>
      <c r="T504" s="2">
        <f t="shared" si="1"/>
        <v>120</v>
      </c>
      <c r="U504" s="2">
        <f t="shared" si="1"/>
        <v>121</v>
      </c>
      <c r="V504" s="2">
        <f t="shared" si="1"/>
        <v>121</v>
      </c>
    </row>
    <row r="505" spans="1:22" x14ac:dyDescent="0.25">
      <c r="A505" s="17" t="s">
        <v>96</v>
      </c>
      <c r="C505" s="11">
        <f>AVERAGE(C6:C502)</f>
        <v>7.1221132897603487</v>
      </c>
      <c r="D505" s="11">
        <f t="shared" ref="D505:O505" si="2">AVERAGE(D6:D502)</f>
        <v>11.183651452282168</v>
      </c>
      <c r="E505" s="11">
        <f t="shared" si="2"/>
        <v>96.058592132505112</v>
      </c>
      <c r="F505" s="11">
        <f t="shared" si="2"/>
        <v>10.217864923747278</v>
      </c>
      <c r="G505" s="12">
        <f t="shared" si="2"/>
        <v>9.0109504132231457</v>
      </c>
      <c r="H505" s="11">
        <f t="shared" si="2"/>
        <v>14.039249999999992</v>
      </c>
      <c r="I505" s="12">
        <f t="shared" si="2"/>
        <v>55.88961038961039</v>
      </c>
      <c r="J505" s="12">
        <f t="shared" si="2"/>
        <v>79.58096234309626</v>
      </c>
      <c r="K505" s="12">
        <f t="shared" si="2"/>
        <v>1.9118990399714396E-2</v>
      </c>
      <c r="L505" s="2" t="s">
        <v>109</v>
      </c>
      <c r="M505" s="11">
        <f t="shared" si="2"/>
        <v>4.5153488372093014</v>
      </c>
      <c r="N505" s="13">
        <f t="shared" si="2"/>
        <v>112.5349272349273</v>
      </c>
      <c r="O505" s="13">
        <f t="shared" si="2"/>
        <v>57.65</v>
      </c>
      <c r="P505" s="11">
        <f t="shared" ref="P505:V505" si="3">AVERAGE(P6:P502)</f>
        <v>0.4649421487603303</v>
      </c>
      <c r="Q505" s="11">
        <f t="shared" si="3"/>
        <v>0.35523966942148771</v>
      </c>
      <c r="R505" s="11">
        <f t="shared" si="3"/>
        <v>0.11076859504132268</v>
      </c>
      <c r="S505" s="11">
        <f t="shared" si="3"/>
        <v>2.2264462809917313E-2</v>
      </c>
      <c r="T505" s="11">
        <f t="shared" si="3"/>
        <v>0.45949999999999963</v>
      </c>
      <c r="U505" s="11">
        <f t="shared" si="3"/>
        <v>2.6363636363636284E-2</v>
      </c>
      <c r="V505" s="11">
        <f t="shared" si="3"/>
        <v>56.004132231404959</v>
      </c>
    </row>
    <row r="506" spans="1:22" x14ac:dyDescent="0.25">
      <c r="A506" s="17" t="s">
        <v>129</v>
      </c>
      <c r="C506" s="11">
        <f>STDEV(C6:C502)</f>
        <v>0.30779909694578139</v>
      </c>
      <c r="D506" s="11">
        <f t="shared" ref="D506:O506" si="4">STDEV(D6:D502)</f>
        <v>1.1966244740519105</v>
      </c>
      <c r="E506" s="11">
        <f t="shared" si="4"/>
        <v>4.744516783358744</v>
      </c>
      <c r="F506" s="11">
        <f t="shared" si="4"/>
        <v>5.8563866491930217</v>
      </c>
      <c r="G506" s="12">
        <f t="shared" si="4"/>
        <v>3.6499218525369939</v>
      </c>
      <c r="H506" s="11">
        <f t="shared" si="4"/>
        <v>71.062054297210096</v>
      </c>
      <c r="I506" s="12">
        <f t="shared" si="4"/>
        <v>19.393260107785547</v>
      </c>
      <c r="J506" s="12">
        <f t="shared" si="4"/>
        <v>21.635094401545274</v>
      </c>
      <c r="K506" s="12">
        <f t="shared" si="4"/>
        <v>3.7403481822741669E-2</v>
      </c>
      <c r="L506" s="2" t="s">
        <v>109</v>
      </c>
      <c r="M506" s="11">
        <f t="shared" si="4"/>
        <v>1.2103493262839766</v>
      </c>
      <c r="N506" s="13">
        <f t="shared" si="4"/>
        <v>225.54596239468961</v>
      </c>
      <c r="O506" s="13">
        <f t="shared" si="4"/>
        <v>98.839183442972001</v>
      </c>
      <c r="P506" s="11">
        <f t="shared" ref="P506:V506" si="5">STDEV(P6:P502)</f>
        <v>0.25102009539479347</v>
      </c>
      <c r="Q506" s="11">
        <f t="shared" si="5"/>
        <v>0.31171338397084641</v>
      </c>
      <c r="R506" s="11">
        <f t="shared" si="5"/>
        <v>0.25810484821516999</v>
      </c>
      <c r="S506" s="11">
        <f t="shared" si="5"/>
        <v>2.963099970049423E-2</v>
      </c>
      <c r="T506" s="11">
        <f t="shared" si="5"/>
        <v>0.25090374464250326</v>
      </c>
      <c r="U506" s="11">
        <f t="shared" si="5"/>
        <v>2.7598309126949584E-2</v>
      </c>
      <c r="V506" s="11">
        <f t="shared" si="5"/>
        <v>225.12084251082209</v>
      </c>
    </row>
    <row r="507" spans="1:22" x14ac:dyDescent="0.25">
      <c r="A507" s="17" t="s">
        <v>99</v>
      </c>
      <c r="C507" s="11">
        <f>MAX(C6:C502)</f>
        <v>8.18</v>
      </c>
      <c r="D507" s="11">
        <f t="shared" ref="D507:O507" si="6">MAX(D6:D502)</f>
        <v>14.67</v>
      </c>
      <c r="E507" s="11">
        <f t="shared" si="6"/>
        <v>115.6</v>
      </c>
      <c r="F507" s="11">
        <f t="shared" si="6"/>
        <v>23.888888888888889</v>
      </c>
      <c r="G507" s="12">
        <f t="shared" si="6"/>
        <v>16.2</v>
      </c>
      <c r="H507" s="11">
        <f t="shared" si="6"/>
        <v>900</v>
      </c>
      <c r="I507" s="12">
        <f t="shared" si="6"/>
        <v>143.30000000000001</v>
      </c>
      <c r="J507" s="12">
        <f t="shared" si="6"/>
        <v>199.1</v>
      </c>
      <c r="K507" s="12">
        <f t="shared" si="6"/>
        <v>0.1</v>
      </c>
      <c r="L507" s="2" t="s">
        <v>109</v>
      </c>
      <c r="M507" s="11">
        <f t="shared" si="6"/>
        <v>7.44</v>
      </c>
      <c r="N507" s="13">
        <f t="shared" si="6"/>
        <v>3000</v>
      </c>
      <c r="O507" s="13">
        <f t="shared" si="6"/>
        <v>540</v>
      </c>
      <c r="P507" s="11">
        <f t="shared" ref="P507:V507" si="7">MAX(P6:P502)</f>
        <v>1.3</v>
      </c>
      <c r="Q507" s="11">
        <f t="shared" si="7"/>
        <v>2.2000000000000002</v>
      </c>
      <c r="R507" s="11">
        <f t="shared" si="7"/>
        <v>1.9</v>
      </c>
      <c r="S507" s="11">
        <f t="shared" si="7"/>
        <v>0.27</v>
      </c>
      <c r="T507" s="11">
        <f t="shared" si="7"/>
        <v>1.3</v>
      </c>
      <c r="U507" s="11">
        <f t="shared" si="7"/>
        <v>0.15</v>
      </c>
      <c r="V507" s="11">
        <f t="shared" si="7"/>
        <v>1720</v>
      </c>
    </row>
    <row r="508" spans="1:22" x14ac:dyDescent="0.25">
      <c r="A508" s="17" t="s">
        <v>100</v>
      </c>
      <c r="C508" s="11">
        <f>MIN(C6:C502)</f>
        <v>6.08</v>
      </c>
      <c r="D508" s="11">
        <f t="shared" ref="D508:O508" si="8">MIN(D6:D502)</f>
        <v>7.34</v>
      </c>
      <c r="E508" s="11">
        <f t="shared" si="8"/>
        <v>66.5</v>
      </c>
      <c r="F508" s="11">
        <f t="shared" si="8"/>
        <v>-1.1111111111111109</v>
      </c>
      <c r="G508" s="12">
        <f t="shared" si="8"/>
        <v>0.5</v>
      </c>
      <c r="H508" s="11">
        <f t="shared" si="8"/>
        <v>0.02</v>
      </c>
      <c r="I508" s="12">
        <f t="shared" si="8"/>
        <v>25.1</v>
      </c>
      <c r="J508" s="12">
        <f t="shared" si="8"/>
        <v>39.700000000000003</v>
      </c>
      <c r="K508" s="12">
        <f t="shared" si="8"/>
        <v>0</v>
      </c>
      <c r="L508" s="2" t="s">
        <v>109</v>
      </c>
      <c r="M508" s="11">
        <f t="shared" si="8"/>
        <v>0.5</v>
      </c>
      <c r="N508" s="13">
        <f t="shared" si="8"/>
        <v>1</v>
      </c>
      <c r="O508" s="13">
        <f t="shared" si="8"/>
        <v>1.8</v>
      </c>
      <c r="P508" s="11">
        <f t="shared" ref="P508:V508" si="9">MIN(P6:P502)</f>
        <v>0.05</v>
      </c>
      <c r="Q508" s="11">
        <f t="shared" si="9"/>
        <v>8.1000000000000003E-2</v>
      </c>
      <c r="R508" s="11">
        <f t="shared" si="9"/>
        <v>1.6E-2</v>
      </c>
      <c r="S508" s="11">
        <f t="shared" si="9"/>
        <v>5.0000000000000001E-3</v>
      </c>
      <c r="T508" s="11">
        <f t="shared" si="9"/>
        <v>0.05</v>
      </c>
      <c r="U508" s="11">
        <f t="shared" si="9"/>
        <v>0.01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43.544235659056525</v>
      </c>
      <c r="O509" s="13">
        <f>GEOMEAN(O6:O502)</f>
        <v>26.466715580929172</v>
      </c>
    </row>
    <row r="510" spans="1:22" x14ac:dyDescent="0.25">
      <c r="A510" s="17" t="s">
        <v>106</v>
      </c>
      <c r="N510" s="13">
        <f>COUNTIF(N6:N502,"&gt;200")</f>
        <v>68</v>
      </c>
      <c r="O510" s="13">
        <f>COUNTIF(O6:O502,"&gt;200")</f>
        <v>3</v>
      </c>
    </row>
    <row r="511" spans="1:22" x14ac:dyDescent="0.25">
      <c r="A511" s="17" t="s">
        <v>107</v>
      </c>
      <c r="L511" s="12"/>
      <c r="N511" s="13">
        <f>(N510/N504)*100</f>
        <v>14.137214137214137</v>
      </c>
      <c r="O511" s="13">
        <f>(O510/O504)*100</f>
        <v>6</v>
      </c>
    </row>
  </sheetData>
  <phoneticPr fontId="0" type="noConversion"/>
  <pageMargins left="1" right="1" top="1" bottom="1" header="0.5" footer="0.5"/>
  <pageSetup scale="58" firstPageNumber="66" fitToHeight="2" orientation="landscape" useFirstPageNumber="1" r:id="rId1"/>
  <headerFooter alignWithMargins="0">
    <oddFooter>&amp;CA-&amp;P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511"/>
  <sheetViews>
    <sheetView zoomScale="80" zoomScaleNormal="80" workbookViewId="0">
      <pane xSplit="1" ySplit="5" topLeftCell="B472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1"/>
    </sheetView>
  </sheetViews>
  <sheetFormatPr defaultColWidth="8.85546875" defaultRowHeight="15" x14ac:dyDescent="0.25"/>
  <cols>
    <col min="1" max="2" width="15.7109375" style="2" customWidth="1"/>
    <col min="3" max="3" width="8.85546875" style="2" customWidth="1"/>
    <col min="4" max="10" width="8.85546875" style="2"/>
    <col min="11" max="11" width="9.140625" style="12" customWidth="1"/>
    <col min="12" max="12" width="8.85546875" style="2"/>
    <col min="13" max="13" width="11.7109375" style="2" customWidth="1"/>
    <col min="14" max="16384" width="8.85546875" style="2"/>
  </cols>
  <sheetData>
    <row r="1" spans="1:22" x14ac:dyDescent="0.25">
      <c r="A1" s="95" t="s">
        <v>132</v>
      </c>
      <c r="B1" s="57">
        <v>21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64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ht="15" customHeight="1" x14ac:dyDescent="0.25">
      <c r="A6" s="8">
        <v>37901.409722222219</v>
      </c>
      <c r="B6" s="26"/>
      <c r="C6" s="4"/>
      <c r="D6" s="4"/>
      <c r="E6" s="5"/>
      <c r="F6" s="5"/>
      <c r="G6" s="5"/>
      <c r="H6" s="4"/>
      <c r="I6" s="5"/>
      <c r="J6" s="5"/>
      <c r="K6" s="5"/>
      <c r="M6" s="4"/>
      <c r="P6" s="4"/>
      <c r="Q6" s="5"/>
      <c r="R6" s="5"/>
      <c r="S6" s="4"/>
      <c r="T6" s="4"/>
      <c r="U6" s="4"/>
    </row>
    <row r="7" spans="1:22" s="6" customFormat="1" ht="15" customHeight="1" x14ac:dyDescent="0.25">
      <c r="A7" s="8">
        <v>37914.430555555555</v>
      </c>
      <c r="B7" s="26">
        <v>37914.430555555555</v>
      </c>
      <c r="C7" s="4">
        <v>6.6</v>
      </c>
      <c r="D7" s="4">
        <v>9.4600000000000009</v>
      </c>
      <c r="E7" s="5">
        <v>89.5</v>
      </c>
      <c r="F7" s="5"/>
      <c r="G7" s="5">
        <v>12.1</v>
      </c>
      <c r="H7" s="4">
        <v>3.05</v>
      </c>
      <c r="I7" s="5">
        <v>58.9</v>
      </c>
      <c r="J7" s="5">
        <v>78.2</v>
      </c>
      <c r="K7" s="5">
        <v>0</v>
      </c>
      <c r="M7" s="4">
        <v>1.04</v>
      </c>
      <c r="N7" s="6">
        <v>1600</v>
      </c>
      <c r="P7" s="4">
        <v>0.97</v>
      </c>
      <c r="Q7" s="4">
        <v>0.25</v>
      </c>
      <c r="R7" s="4">
        <v>0.05</v>
      </c>
      <c r="S7" s="15">
        <v>5.0000000000000001E-3</v>
      </c>
      <c r="T7" s="4"/>
      <c r="U7" s="4">
        <v>0.01</v>
      </c>
      <c r="V7" s="6">
        <v>2</v>
      </c>
    </row>
    <row r="8" spans="1:22" s="6" customFormat="1" ht="15" customHeight="1" x14ac:dyDescent="0.25">
      <c r="A8" s="8">
        <v>37929.458333333336</v>
      </c>
      <c r="B8" s="26">
        <v>37929.458333333336</v>
      </c>
      <c r="C8" s="4">
        <v>7.18</v>
      </c>
      <c r="D8" s="4">
        <v>13</v>
      </c>
      <c r="E8" s="5">
        <v>95.6</v>
      </c>
      <c r="F8" s="5"/>
      <c r="G8" s="5">
        <v>2.5</v>
      </c>
      <c r="H8" s="4">
        <v>1.18</v>
      </c>
      <c r="I8" s="5">
        <v>46.5</v>
      </c>
      <c r="J8" s="5">
        <v>81.5</v>
      </c>
      <c r="K8" s="5">
        <v>0</v>
      </c>
      <c r="M8" s="4">
        <v>0.69</v>
      </c>
      <c r="N8" s="6">
        <v>80</v>
      </c>
      <c r="P8" s="4"/>
      <c r="Q8" s="4"/>
      <c r="R8" s="4"/>
      <c r="S8" s="4"/>
      <c r="T8" s="4"/>
      <c r="U8" s="4"/>
    </row>
    <row r="9" spans="1:22" s="6" customFormat="1" ht="15" customHeight="1" x14ac:dyDescent="0.25">
      <c r="A9" s="8">
        <v>37943.451388888891</v>
      </c>
      <c r="B9" s="26">
        <v>37943.451388888891</v>
      </c>
      <c r="C9" s="4">
        <v>6.79</v>
      </c>
      <c r="D9" s="4">
        <v>11.41</v>
      </c>
      <c r="E9" s="5">
        <v>95.6</v>
      </c>
      <c r="F9" s="5"/>
      <c r="G9" s="5">
        <v>7.6</v>
      </c>
      <c r="H9" s="4">
        <v>432</v>
      </c>
      <c r="I9" s="5">
        <v>38</v>
      </c>
      <c r="J9" s="5">
        <v>56.9</v>
      </c>
      <c r="K9" s="5">
        <v>0</v>
      </c>
      <c r="M9" s="4">
        <v>2.7</v>
      </c>
      <c r="N9" s="6">
        <v>170</v>
      </c>
      <c r="P9" s="4">
        <v>1.26</v>
      </c>
      <c r="Q9" s="4">
        <v>1.3</v>
      </c>
      <c r="R9" s="4">
        <v>0.49</v>
      </c>
      <c r="S9" s="15">
        <v>5.0000000000000001E-3</v>
      </c>
      <c r="T9" s="4">
        <v>1.26</v>
      </c>
      <c r="U9" s="4">
        <v>7.0000000000000007E-2</v>
      </c>
      <c r="V9" s="6">
        <v>438</v>
      </c>
    </row>
    <row r="10" spans="1:22" s="6" customFormat="1" ht="15" customHeight="1" x14ac:dyDescent="0.25">
      <c r="A10" s="8">
        <v>37957.402777777781</v>
      </c>
      <c r="B10" s="26">
        <v>37957.402777777781</v>
      </c>
      <c r="C10" s="4">
        <v>7.2</v>
      </c>
      <c r="D10" s="4">
        <v>11.46</v>
      </c>
      <c r="E10" s="5">
        <v>94</v>
      </c>
      <c r="F10" s="5"/>
      <c r="G10" s="5">
        <v>6.8</v>
      </c>
      <c r="H10" s="4">
        <v>3.88</v>
      </c>
      <c r="I10" s="5">
        <v>47.2</v>
      </c>
      <c r="J10" s="5">
        <v>72.400000000000006</v>
      </c>
      <c r="K10" s="5">
        <v>0</v>
      </c>
      <c r="M10" s="4">
        <v>1.36</v>
      </c>
      <c r="N10" s="6">
        <v>80</v>
      </c>
      <c r="P10" s="4"/>
      <c r="Q10" s="4"/>
      <c r="R10" s="4"/>
      <c r="S10" s="4"/>
      <c r="T10" s="4"/>
      <c r="U10" s="4"/>
    </row>
    <row r="11" spans="1:22" s="6" customFormat="1" ht="15" customHeight="1" x14ac:dyDescent="0.25">
      <c r="A11" s="8">
        <v>37971.420138888891</v>
      </c>
      <c r="B11" s="26">
        <v>37971.420138888891</v>
      </c>
      <c r="C11" s="4">
        <v>6.94</v>
      </c>
      <c r="D11" s="4">
        <v>12.13</v>
      </c>
      <c r="E11" s="5">
        <v>96</v>
      </c>
      <c r="F11" s="5"/>
      <c r="G11" s="5">
        <v>5.3</v>
      </c>
      <c r="H11" s="4">
        <v>2.09</v>
      </c>
      <c r="I11" s="5">
        <v>52.1</v>
      </c>
      <c r="J11" s="5">
        <v>83.5</v>
      </c>
      <c r="K11" s="5">
        <v>0</v>
      </c>
      <c r="M11" s="4">
        <v>0.92</v>
      </c>
      <c r="N11" s="6">
        <v>23</v>
      </c>
      <c r="P11" s="4">
        <v>0.91</v>
      </c>
      <c r="Q11" s="4">
        <v>0.25</v>
      </c>
      <c r="R11" s="4">
        <v>0.05</v>
      </c>
      <c r="S11" s="15">
        <v>5.0000000000000001E-3</v>
      </c>
      <c r="T11" s="4">
        <v>0.91</v>
      </c>
      <c r="U11" s="4">
        <v>0.01</v>
      </c>
      <c r="V11" s="6">
        <v>2</v>
      </c>
    </row>
    <row r="12" spans="1:22" s="6" customFormat="1" ht="15" customHeight="1" x14ac:dyDescent="0.25">
      <c r="A12" s="8">
        <v>37984.430555555555</v>
      </c>
      <c r="B12" s="26">
        <v>37984.430555555555</v>
      </c>
      <c r="C12" s="4">
        <v>7.07</v>
      </c>
      <c r="D12" s="4">
        <v>12.92</v>
      </c>
      <c r="E12" s="5">
        <v>94.3</v>
      </c>
      <c r="F12" s="5"/>
      <c r="G12" s="5">
        <v>2.2999999999999998</v>
      </c>
      <c r="H12" s="4">
        <v>3.49</v>
      </c>
      <c r="I12" s="5">
        <v>47.1</v>
      </c>
      <c r="J12" s="5">
        <v>83.2</v>
      </c>
      <c r="K12" s="5">
        <v>0</v>
      </c>
      <c r="M12" s="4">
        <v>1</v>
      </c>
      <c r="N12" s="6">
        <v>13</v>
      </c>
      <c r="P12" s="4"/>
      <c r="Q12" s="4"/>
      <c r="R12" s="4"/>
      <c r="S12" s="4"/>
      <c r="T12" s="4"/>
      <c r="U12" s="4"/>
    </row>
    <row r="13" spans="1:22" s="6" customFormat="1" ht="15" customHeight="1" x14ac:dyDescent="0.25">
      <c r="A13" s="8">
        <v>37999.427083333336</v>
      </c>
      <c r="B13" s="26">
        <v>37999.427083333336</v>
      </c>
      <c r="C13" s="4">
        <v>7.26</v>
      </c>
      <c r="D13" s="4">
        <v>11.42</v>
      </c>
      <c r="E13" s="5">
        <v>92.4</v>
      </c>
      <c r="F13" s="5"/>
      <c r="G13" s="5">
        <v>6.3</v>
      </c>
      <c r="H13" s="4">
        <v>6.55</v>
      </c>
      <c r="I13" s="5">
        <v>41.2</v>
      </c>
      <c r="J13" s="5">
        <v>63.7</v>
      </c>
      <c r="K13" s="5">
        <v>0</v>
      </c>
      <c r="M13" s="4">
        <v>1.24</v>
      </c>
      <c r="N13" s="6">
        <v>4</v>
      </c>
      <c r="P13" s="4">
        <v>0.79</v>
      </c>
      <c r="Q13" s="4">
        <v>0.25</v>
      </c>
      <c r="R13" s="4">
        <v>0.05</v>
      </c>
      <c r="S13" s="15">
        <v>5.0000000000000001E-3</v>
      </c>
      <c r="T13" s="4">
        <v>0.79</v>
      </c>
      <c r="U13" s="4">
        <v>0.01</v>
      </c>
      <c r="V13" s="6">
        <v>10</v>
      </c>
    </row>
    <row r="14" spans="1:22" s="6" customFormat="1" ht="15" customHeight="1" x14ac:dyDescent="0.25">
      <c r="A14" s="8">
        <v>38013.434027777781</v>
      </c>
      <c r="B14" s="26">
        <v>38013.434027777781</v>
      </c>
      <c r="C14" s="4">
        <v>6.89</v>
      </c>
      <c r="D14" s="4">
        <v>12.21</v>
      </c>
      <c r="E14" s="5">
        <v>95.6</v>
      </c>
      <c r="F14" s="5"/>
      <c r="G14" s="5">
        <v>4.7</v>
      </c>
      <c r="H14" s="4">
        <v>12.6</v>
      </c>
      <c r="I14" s="5">
        <v>45</v>
      </c>
      <c r="J14" s="5">
        <v>73.400000000000006</v>
      </c>
      <c r="K14" s="5">
        <v>0</v>
      </c>
      <c r="M14" s="4"/>
      <c r="N14" s="6">
        <v>130</v>
      </c>
      <c r="P14" s="4"/>
      <c r="Q14" s="4"/>
      <c r="R14" s="4"/>
      <c r="S14" s="4"/>
      <c r="T14" s="4"/>
      <c r="U14" s="4"/>
    </row>
    <row r="15" spans="1:22" s="6" customFormat="1" ht="15" customHeight="1" x14ac:dyDescent="0.25">
      <c r="A15" s="8">
        <v>38027.430555555555</v>
      </c>
      <c r="B15" s="26">
        <v>38027.430555555555</v>
      </c>
      <c r="C15" s="4">
        <v>7.14</v>
      </c>
      <c r="D15" s="4">
        <v>12.45</v>
      </c>
      <c r="E15" s="5">
        <v>93.5</v>
      </c>
      <c r="F15" s="5"/>
      <c r="G15" s="5">
        <v>3.4</v>
      </c>
      <c r="H15" s="4">
        <v>3.49</v>
      </c>
      <c r="I15" s="5">
        <v>48</v>
      </c>
      <c r="J15" s="5">
        <v>81.7</v>
      </c>
      <c r="K15" s="5">
        <v>0</v>
      </c>
      <c r="M15" s="4">
        <v>0.97</v>
      </c>
      <c r="N15" s="6">
        <v>240</v>
      </c>
      <c r="P15" s="4">
        <v>0.98</v>
      </c>
      <c r="Q15" s="4">
        <v>0.6</v>
      </c>
      <c r="R15" s="4">
        <v>0.05</v>
      </c>
      <c r="S15" s="15">
        <v>5.0000000000000001E-3</v>
      </c>
      <c r="T15" s="4">
        <v>0.98</v>
      </c>
      <c r="U15" s="4">
        <v>0.01</v>
      </c>
      <c r="V15" s="6">
        <v>7</v>
      </c>
    </row>
    <row r="16" spans="1:22" s="6" customFormat="1" ht="15" customHeight="1" x14ac:dyDescent="0.25">
      <c r="A16" s="8">
        <v>38041.443749999999</v>
      </c>
      <c r="B16" s="26">
        <v>38041.443749999999</v>
      </c>
      <c r="C16" s="4">
        <v>7.09</v>
      </c>
      <c r="D16" s="4">
        <v>11.43</v>
      </c>
      <c r="E16" s="5">
        <v>93.1</v>
      </c>
      <c r="F16" s="5"/>
      <c r="G16" s="5">
        <v>6.5</v>
      </c>
      <c r="H16" s="4">
        <v>2.4500000000000002</v>
      </c>
      <c r="I16" s="5">
        <v>55.2</v>
      </c>
      <c r="J16" s="5">
        <v>85.3</v>
      </c>
      <c r="K16" s="5">
        <v>0</v>
      </c>
      <c r="M16" s="4">
        <v>0.78</v>
      </c>
      <c r="N16" s="6">
        <v>13</v>
      </c>
      <c r="P16" s="4"/>
      <c r="Q16" s="4"/>
      <c r="R16" s="4"/>
      <c r="S16" s="4"/>
      <c r="T16" s="4"/>
      <c r="U16" s="4"/>
    </row>
    <row r="17" spans="1:22" s="6" customFormat="1" ht="15" customHeight="1" x14ac:dyDescent="0.25">
      <c r="A17" s="8">
        <v>38055.421527777777</v>
      </c>
      <c r="B17" s="26">
        <v>38055.421527777777</v>
      </c>
      <c r="C17" s="4">
        <v>7.05</v>
      </c>
      <c r="D17" s="4">
        <v>11.46</v>
      </c>
      <c r="E17" s="5">
        <v>94.5</v>
      </c>
      <c r="F17" s="5"/>
      <c r="G17" s="5">
        <v>7</v>
      </c>
      <c r="H17" s="4">
        <v>10.53</v>
      </c>
      <c r="I17" s="5">
        <v>37.6</v>
      </c>
      <c r="J17" s="5">
        <v>57.1</v>
      </c>
      <c r="K17" s="5">
        <v>0</v>
      </c>
      <c r="M17" s="4">
        <v>1.62</v>
      </c>
      <c r="N17" s="6">
        <v>13</v>
      </c>
      <c r="P17" s="4">
        <v>0.82</v>
      </c>
      <c r="Q17" s="4">
        <v>0.6</v>
      </c>
      <c r="R17" s="4">
        <v>0.05</v>
      </c>
      <c r="S17" s="15">
        <v>5.0000000000000001E-3</v>
      </c>
      <c r="T17" s="4">
        <v>0.82</v>
      </c>
      <c r="U17" s="4">
        <v>0.01</v>
      </c>
      <c r="V17" s="6">
        <v>21</v>
      </c>
    </row>
    <row r="18" spans="1:22" s="6" customFormat="1" ht="15" customHeight="1" x14ac:dyDescent="0.25">
      <c r="A18" s="8">
        <v>38069.399305555555</v>
      </c>
      <c r="B18" s="26">
        <v>38069.399305555555</v>
      </c>
      <c r="C18" s="4">
        <v>6.89</v>
      </c>
      <c r="D18" s="4">
        <v>10.81</v>
      </c>
      <c r="E18" s="5">
        <v>92.3</v>
      </c>
      <c r="F18" s="5"/>
      <c r="G18" s="5">
        <v>8.3000000000000007</v>
      </c>
      <c r="H18" s="4">
        <v>3.18</v>
      </c>
      <c r="I18" s="5">
        <v>48.5</v>
      </c>
      <c r="J18" s="5">
        <v>71.3</v>
      </c>
      <c r="K18" s="5">
        <v>0</v>
      </c>
      <c r="M18" s="4">
        <v>0.91</v>
      </c>
      <c r="N18" s="6">
        <v>21</v>
      </c>
      <c r="P18" s="4"/>
      <c r="Q18" s="4"/>
      <c r="R18" s="4"/>
      <c r="S18" s="4"/>
      <c r="T18" s="4"/>
      <c r="U18" s="4"/>
    </row>
    <row r="19" spans="1:22" s="6" customFormat="1" ht="15" customHeight="1" x14ac:dyDescent="0.25">
      <c r="A19" s="8">
        <v>38083.423611111109</v>
      </c>
      <c r="B19" s="26">
        <v>38083.423611111109</v>
      </c>
      <c r="C19" s="4">
        <v>7.01</v>
      </c>
      <c r="D19" s="4">
        <v>11.25</v>
      </c>
      <c r="E19" s="5">
        <v>93.5</v>
      </c>
      <c r="F19" s="5"/>
      <c r="G19" s="5">
        <v>7.3</v>
      </c>
      <c r="H19" s="4">
        <v>1.97</v>
      </c>
      <c r="I19" s="5">
        <v>52.2</v>
      </c>
      <c r="J19" s="5">
        <v>78.8</v>
      </c>
      <c r="K19" s="5">
        <v>0</v>
      </c>
      <c r="M19" s="4">
        <v>0.76</v>
      </c>
      <c r="N19" s="6">
        <v>30</v>
      </c>
      <c r="P19" s="4">
        <v>0.62</v>
      </c>
      <c r="Q19" s="4">
        <v>0.25</v>
      </c>
      <c r="R19" s="4">
        <v>0.05</v>
      </c>
      <c r="S19" s="15">
        <v>5.0000000000000001E-3</v>
      </c>
      <c r="T19" s="4">
        <v>0.62</v>
      </c>
      <c r="U19" s="4">
        <v>0.01</v>
      </c>
      <c r="V19" s="6">
        <v>2</v>
      </c>
    </row>
    <row r="20" spans="1:22" s="6" customFormat="1" ht="15" customHeight="1" x14ac:dyDescent="0.25">
      <c r="A20" s="8">
        <v>38097.416666666664</v>
      </c>
      <c r="B20" s="26">
        <v>38097.416666666664</v>
      </c>
      <c r="C20" s="4">
        <v>6.95</v>
      </c>
      <c r="D20" s="4">
        <v>10.39</v>
      </c>
      <c r="E20" s="5">
        <v>90.2</v>
      </c>
      <c r="F20" s="5"/>
      <c r="G20" s="5">
        <v>9.1</v>
      </c>
      <c r="H20" s="4">
        <v>1.72</v>
      </c>
      <c r="I20" s="5">
        <v>59.6</v>
      </c>
      <c r="J20" s="5">
        <v>85.5</v>
      </c>
      <c r="K20" s="5">
        <v>0</v>
      </c>
      <c r="M20" s="4">
        <v>0.67</v>
      </c>
      <c r="N20" s="6">
        <v>80</v>
      </c>
      <c r="P20" s="4"/>
      <c r="Q20" s="4"/>
      <c r="R20" s="4"/>
      <c r="S20" s="4"/>
      <c r="T20" s="4"/>
      <c r="U20" s="4"/>
    </row>
    <row r="21" spans="1:22" s="6" customFormat="1" ht="15" customHeight="1" x14ac:dyDescent="0.25">
      <c r="A21" s="8">
        <v>38111.451388888891</v>
      </c>
      <c r="B21" s="26">
        <v>38111.451388888891</v>
      </c>
      <c r="C21" s="4">
        <v>7.04</v>
      </c>
      <c r="D21" s="4">
        <v>9.6</v>
      </c>
      <c r="E21" s="5">
        <v>89.9</v>
      </c>
      <c r="F21" s="5"/>
      <c r="G21" s="5">
        <v>12.6</v>
      </c>
      <c r="H21" s="4">
        <v>2.97</v>
      </c>
      <c r="I21" s="5">
        <v>73.8</v>
      </c>
      <c r="J21" s="5">
        <v>96.8</v>
      </c>
      <c r="K21" s="5">
        <v>0</v>
      </c>
      <c r="M21" s="4">
        <v>0.6</v>
      </c>
      <c r="N21" s="6">
        <v>240</v>
      </c>
      <c r="P21" s="4">
        <v>0.47</v>
      </c>
      <c r="Q21" s="4">
        <v>0.25</v>
      </c>
      <c r="R21" s="4">
        <v>0.05</v>
      </c>
      <c r="S21" s="15">
        <v>5.0000000000000001E-3</v>
      </c>
      <c r="T21" s="4">
        <v>0.47</v>
      </c>
      <c r="U21" s="4">
        <v>0.05</v>
      </c>
      <c r="V21" s="6">
        <v>2</v>
      </c>
    </row>
    <row r="22" spans="1:22" s="6" customFormat="1" ht="15" customHeight="1" x14ac:dyDescent="0.25">
      <c r="A22" s="8">
        <v>38125.40625</v>
      </c>
      <c r="B22" s="26">
        <v>38125.40625</v>
      </c>
      <c r="C22" s="4">
        <v>7.01</v>
      </c>
      <c r="D22" s="4">
        <v>8.66</v>
      </c>
      <c r="E22" s="5">
        <v>83.3</v>
      </c>
      <c r="F22" s="5"/>
      <c r="G22" s="5">
        <v>13.6</v>
      </c>
      <c r="H22" s="4">
        <v>3.71</v>
      </c>
      <c r="I22" s="5">
        <v>86</v>
      </c>
      <c r="J22" s="5">
        <v>109.9</v>
      </c>
      <c r="K22" s="5">
        <v>0.1</v>
      </c>
      <c r="M22" s="4">
        <v>0.54</v>
      </c>
      <c r="N22" s="6">
        <v>1600</v>
      </c>
      <c r="P22" s="4"/>
      <c r="Q22" s="4"/>
      <c r="R22" s="4"/>
      <c r="S22" s="4"/>
      <c r="T22" s="4"/>
      <c r="U22" s="4"/>
    </row>
    <row r="23" spans="1:22" s="6" customFormat="1" ht="15" customHeight="1" x14ac:dyDescent="0.25">
      <c r="A23" s="8">
        <v>38139.420138888891</v>
      </c>
      <c r="B23" s="26">
        <v>38139.420138888891</v>
      </c>
      <c r="C23" s="4">
        <v>7.37</v>
      </c>
      <c r="D23" s="4">
        <v>10.7</v>
      </c>
      <c r="E23" s="5">
        <v>94.3</v>
      </c>
      <c r="F23" s="5"/>
      <c r="G23" s="5">
        <v>9.8000000000000007</v>
      </c>
      <c r="H23" s="4">
        <v>2.48</v>
      </c>
      <c r="I23" s="5">
        <v>50.8</v>
      </c>
      <c r="J23" s="5">
        <v>71.5</v>
      </c>
      <c r="K23" s="5">
        <v>0</v>
      </c>
      <c r="M23" s="4">
        <v>0.87</v>
      </c>
      <c r="N23" s="6">
        <v>1600</v>
      </c>
      <c r="P23" s="4">
        <v>0.61</v>
      </c>
      <c r="Q23" s="4">
        <v>0.25</v>
      </c>
      <c r="R23" s="4">
        <v>0.05</v>
      </c>
      <c r="S23" s="15">
        <v>5.0000000000000001E-3</v>
      </c>
      <c r="T23" s="4">
        <v>0.61</v>
      </c>
      <c r="U23" s="4">
        <v>0.01</v>
      </c>
      <c r="V23" s="6">
        <v>2</v>
      </c>
    </row>
    <row r="24" spans="1:22" s="6" customFormat="1" ht="15" customHeight="1" x14ac:dyDescent="0.25">
      <c r="A24" s="8">
        <v>38153.409722222219</v>
      </c>
      <c r="B24" s="26">
        <v>38153.409722222219</v>
      </c>
      <c r="C24" s="4">
        <v>7.22</v>
      </c>
      <c r="D24" s="4">
        <v>10.59</v>
      </c>
      <c r="E24" s="5">
        <v>93.6</v>
      </c>
      <c r="F24" s="5"/>
      <c r="G24" s="5">
        <v>9.8000000000000007</v>
      </c>
      <c r="H24" s="4">
        <v>13.9</v>
      </c>
      <c r="I24" s="5">
        <v>52.9</v>
      </c>
      <c r="J24" s="5">
        <v>74.599999999999994</v>
      </c>
      <c r="K24" s="5">
        <v>0</v>
      </c>
      <c r="M24" s="4">
        <v>0.8</v>
      </c>
      <c r="N24" s="6">
        <v>240</v>
      </c>
      <c r="P24" s="4"/>
      <c r="Q24" s="4"/>
      <c r="R24" s="4"/>
      <c r="S24" s="4"/>
      <c r="T24" s="4"/>
      <c r="U24" s="4"/>
    </row>
    <row r="25" spans="1:22" s="6" customFormat="1" ht="15" customHeight="1" x14ac:dyDescent="0.25">
      <c r="A25" s="8">
        <v>38167.416666666664</v>
      </c>
      <c r="B25" s="26">
        <v>38167.416666666664</v>
      </c>
      <c r="C25" s="4">
        <v>7.33</v>
      </c>
      <c r="D25" s="4">
        <v>8.5500000000000007</v>
      </c>
      <c r="E25" s="5">
        <v>86</v>
      </c>
      <c r="F25" s="5"/>
      <c r="G25" s="5">
        <v>15.6</v>
      </c>
      <c r="H25" s="4">
        <v>7.26</v>
      </c>
      <c r="I25" s="5">
        <v>79.5</v>
      </c>
      <c r="J25" s="5">
        <v>96.9</v>
      </c>
      <c r="K25" s="5">
        <v>0</v>
      </c>
      <c r="M25" s="4">
        <v>0.59</v>
      </c>
      <c r="N25" s="6">
        <v>130</v>
      </c>
      <c r="P25" s="4">
        <v>0.4</v>
      </c>
      <c r="Q25" s="4">
        <v>0.25</v>
      </c>
      <c r="R25" s="4">
        <v>0.24</v>
      </c>
      <c r="S25" s="15">
        <v>5.0000000000000001E-3</v>
      </c>
      <c r="T25" s="4">
        <v>0.4</v>
      </c>
      <c r="U25" s="4">
        <v>0.01</v>
      </c>
      <c r="V25" s="6">
        <v>2</v>
      </c>
    </row>
    <row r="26" spans="1:22" s="6" customFormat="1" ht="15" customHeight="1" x14ac:dyDescent="0.25">
      <c r="A26" s="8">
        <v>38181.40625</v>
      </c>
      <c r="B26" s="26">
        <v>38181.40625</v>
      </c>
      <c r="C26" s="4">
        <v>7.27</v>
      </c>
      <c r="D26" s="4">
        <v>7.95</v>
      </c>
      <c r="E26" s="5">
        <v>79.7</v>
      </c>
      <c r="F26" s="5"/>
      <c r="G26" s="5">
        <v>15.5</v>
      </c>
      <c r="H26" s="4">
        <v>3.01</v>
      </c>
      <c r="I26" s="5">
        <v>90.4</v>
      </c>
      <c r="J26" s="5">
        <v>110.2</v>
      </c>
      <c r="K26" s="5">
        <v>0.1</v>
      </c>
      <c r="M26" s="4">
        <v>0.52</v>
      </c>
      <c r="N26" s="6">
        <v>300</v>
      </c>
      <c r="P26" s="4"/>
      <c r="Q26" s="4"/>
      <c r="R26" s="4"/>
      <c r="S26" s="4"/>
      <c r="T26" s="4"/>
      <c r="U26" s="4"/>
    </row>
    <row r="27" spans="1:22" s="6" customFormat="1" ht="15" customHeight="1" x14ac:dyDescent="0.25">
      <c r="A27" s="8">
        <v>38195.40625</v>
      </c>
      <c r="B27" s="26"/>
      <c r="C27" s="4"/>
      <c r="D27" s="4"/>
      <c r="E27" s="5"/>
      <c r="F27" s="5"/>
      <c r="G27" s="5"/>
      <c r="H27" s="4"/>
      <c r="I27" s="5"/>
      <c r="J27" s="5"/>
      <c r="K27" s="5"/>
      <c r="M27" s="4"/>
      <c r="P27" s="4"/>
      <c r="Q27" s="4"/>
      <c r="R27" s="4"/>
      <c r="S27" s="4"/>
      <c r="T27" s="4"/>
      <c r="U27" s="4"/>
    </row>
    <row r="28" spans="1:22" s="6" customFormat="1" ht="15" customHeight="1" x14ac:dyDescent="0.25">
      <c r="A28" s="8">
        <v>38209.399305555555</v>
      </c>
      <c r="B28" s="26"/>
      <c r="C28" s="4"/>
      <c r="D28" s="4"/>
      <c r="E28" s="5"/>
      <c r="F28" s="5"/>
      <c r="G28" s="5"/>
      <c r="H28" s="4"/>
      <c r="I28" s="5"/>
      <c r="J28" s="5"/>
      <c r="K28" s="5"/>
      <c r="M28" s="4"/>
      <c r="P28" s="4"/>
      <c r="Q28" s="4"/>
      <c r="R28" s="4"/>
      <c r="S28" s="4"/>
      <c r="T28" s="4"/>
      <c r="U28" s="4"/>
    </row>
    <row r="29" spans="1:22" s="6" customFormat="1" ht="15" customHeight="1" x14ac:dyDescent="0.25">
      <c r="A29" s="8">
        <v>38223.4375</v>
      </c>
      <c r="B29" s="26">
        <v>38223.4375</v>
      </c>
      <c r="C29" s="4">
        <v>7.25</v>
      </c>
      <c r="D29" s="4">
        <v>7.38</v>
      </c>
      <c r="E29" s="5">
        <v>74</v>
      </c>
      <c r="F29" s="5"/>
      <c r="G29" s="5">
        <v>15.5</v>
      </c>
      <c r="H29" s="4">
        <v>6.49</v>
      </c>
      <c r="I29" s="5">
        <v>96.5</v>
      </c>
      <c r="J29" s="5">
        <v>118</v>
      </c>
      <c r="K29" s="5">
        <v>0.1</v>
      </c>
      <c r="M29" s="4">
        <v>0.68</v>
      </c>
      <c r="N29" s="6">
        <v>5000</v>
      </c>
      <c r="P29" s="4">
        <v>0.99</v>
      </c>
      <c r="Q29" s="4">
        <v>0.5</v>
      </c>
      <c r="R29" s="4">
        <v>0.05</v>
      </c>
      <c r="S29" s="15">
        <v>5.0000000000000001E-3</v>
      </c>
      <c r="T29" s="4">
        <v>0.99</v>
      </c>
      <c r="U29" s="4">
        <v>0.05</v>
      </c>
      <c r="V29" s="6">
        <v>12</v>
      </c>
    </row>
    <row r="30" spans="1:22" s="6" customFormat="1" ht="15" customHeight="1" x14ac:dyDescent="0.25">
      <c r="A30" s="8">
        <v>38237.427083333336</v>
      </c>
      <c r="B30" s="26">
        <v>38237.427083333336</v>
      </c>
      <c r="C30" s="4">
        <v>6.53</v>
      </c>
      <c r="D30" s="4">
        <v>9.36</v>
      </c>
      <c r="E30" s="5">
        <v>90.4</v>
      </c>
      <c r="F30" s="5"/>
      <c r="G30" s="5">
        <v>13.7</v>
      </c>
      <c r="H30" s="4">
        <v>1.22</v>
      </c>
      <c r="I30" s="5">
        <v>71.7</v>
      </c>
      <c r="J30" s="5">
        <v>91.5</v>
      </c>
      <c r="K30" s="5">
        <v>0</v>
      </c>
      <c r="M30" s="4">
        <v>0.62</v>
      </c>
      <c r="N30" s="6">
        <v>240</v>
      </c>
      <c r="P30" s="4"/>
      <c r="Q30" s="4"/>
      <c r="R30" s="4"/>
      <c r="S30" s="4"/>
      <c r="T30" s="4"/>
      <c r="U30" s="4"/>
    </row>
    <row r="31" spans="1:22" s="6" customFormat="1" ht="15" customHeight="1" x14ac:dyDescent="0.25">
      <c r="A31" s="8">
        <v>38251.423611111109</v>
      </c>
      <c r="B31" s="26">
        <v>38251.423611111109</v>
      </c>
      <c r="C31" s="4">
        <v>7.16</v>
      </c>
      <c r="D31" s="4">
        <v>10.72</v>
      </c>
      <c r="E31" s="5">
        <v>95.5</v>
      </c>
      <c r="F31" s="5"/>
      <c r="G31" s="5">
        <v>10</v>
      </c>
      <c r="H31" s="4">
        <v>5.7</v>
      </c>
      <c r="I31" s="5">
        <v>48.4</v>
      </c>
      <c r="J31" s="5">
        <v>67.7</v>
      </c>
      <c r="K31" s="5">
        <v>0</v>
      </c>
      <c r="M31" s="4">
        <v>1.04</v>
      </c>
      <c r="N31" s="6">
        <v>23</v>
      </c>
      <c r="P31" s="4">
        <v>0.66</v>
      </c>
      <c r="Q31" s="4">
        <v>0.25</v>
      </c>
      <c r="R31" s="4">
        <v>0.05</v>
      </c>
      <c r="S31" s="4">
        <v>0.02</v>
      </c>
      <c r="T31" s="4">
        <v>0.66</v>
      </c>
      <c r="U31" s="4">
        <v>0.01</v>
      </c>
      <c r="V31" s="6">
        <v>2</v>
      </c>
    </row>
    <row r="32" spans="1:22" s="6" customFormat="1" ht="15" customHeight="1" x14ac:dyDescent="0.25">
      <c r="A32" s="8">
        <v>38265.402777777781</v>
      </c>
      <c r="B32" s="26">
        <v>38265.402777777781</v>
      </c>
      <c r="C32" s="4">
        <v>7.24</v>
      </c>
      <c r="D32" s="4">
        <v>9.2799999999999994</v>
      </c>
      <c r="E32" s="5">
        <v>83.7</v>
      </c>
      <c r="F32" s="5"/>
      <c r="G32" s="5">
        <v>10.7</v>
      </c>
      <c r="H32" s="4">
        <v>1.1599999999999999</v>
      </c>
      <c r="I32" s="5">
        <v>68.5</v>
      </c>
      <c r="J32" s="5">
        <v>94.1</v>
      </c>
      <c r="K32" s="5">
        <v>0</v>
      </c>
      <c r="M32" s="4">
        <v>0.63</v>
      </c>
      <c r="N32" s="6">
        <v>240</v>
      </c>
      <c r="P32" s="4"/>
      <c r="Q32" s="4"/>
      <c r="R32" s="4"/>
      <c r="S32" s="4"/>
      <c r="T32" s="4"/>
      <c r="U32" s="4"/>
    </row>
    <row r="33" spans="1:22" s="6" customFormat="1" ht="15" customHeight="1" x14ac:dyDescent="0.25">
      <c r="A33" s="8">
        <v>38279.416666666664</v>
      </c>
      <c r="B33" s="26">
        <v>38279.416666666664</v>
      </c>
      <c r="C33" s="4">
        <v>7.25</v>
      </c>
      <c r="D33" s="4">
        <v>10.51</v>
      </c>
      <c r="E33" s="5">
        <v>91.4</v>
      </c>
      <c r="F33" s="5"/>
      <c r="G33" s="5">
        <v>9.1999999999999993</v>
      </c>
      <c r="H33" s="4">
        <v>4.24</v>
      </c>
      <c r="I33" s="5">
        <v>52.8</v>
      </c>
      <c r="J33" s="5">
        <v>75.599999999999994</v>
      </c>
      <c r="K33" s="5">
        <v>0</v>
      </c>
      <c r="M33" s="4">
        <v>1.06</v>
      </c>
      <c r="N33" s="6">
        <v>80</v>
      </c>
      <c r="P33" s="4">
        <v>1.24</v>
      </c>
      <c r="Q33" s="4">
        <v>0.25</v>
      </c>
      <c r="R33" s="4">
        <v>0.05</v>
      </c>
      <c r="S33" s="15">
        <v>5.0000000000000001E-3</v>
      </c>
      <c r="T33" s="4">
        <v>1.24</v>
      </c>
      <c r="U33" s="4">
        <v>0.01</v>
      </c>
      <c r="V33" s="6">
        <v>4</v>
      </c>
    </row>
    <row r="34" spans="1:22" s="6" customFormat="1" ht="15" customHeight="1" x14ac:dyDescent="0.25">
      <c r="A34" s="8">
        <v>38293.395833333336</v>
      </c>
      <c r="B34" s="26">
        <v>38293.395833333336</v>
      </c>
      <c r="C34" s="4">
        <v>7.13</v>
      </c>
      <c r="D34" s="4">
        <v>10.89</v>
      </c>
      <c r="E34" s="5">
        <v>93</v>
      </c>
      <c r="F34" s="5"/>
      <c r="G34" s="5">
        <v>8.3000000000000007</v>
      </c>
      <c r="H34" s="4">
        <v>121</v>
      </c>
      <c r="I34" s="5">
        <v>38.5</v>
      </c>
      <c r="J34" s="5">
        <v>55.3</v>
      </c>
      <c r="K34" s="5">
        <v>0</v>
      </c>
      <c r="M34" s="4">
        <v>2.4</v>
      </c>
      <c r="N34" s="6">
        <v>300</v>
      </c>
      <c r="P34" s="4"/>
      <c r="Q34" s="4"/>
      <c r="R34" s="4"/>
      <c r="S34" s="4"/>
      <c r="T34" s="4"/>
      <c r="U34" s="4"/>
    </row>
    <row r="35" spans="1:22" s="6" customFormat="1" ht="15" customHeight="1" x14ac:dyDescent="0.25">
      <c r="A35" s="8">
        <v>38307.447916666664</v>
      </c>
      <c r="B35" s="26">
        <v>38307.447916666664</v>
      </c>
      <c r="C35" s="4">
        <v>7.18</v>
      </c>
      <c r="D35" s="4">
        <v>10.45</v>
      </c>
      <c r="E35" s="5">
        <v>88</v>
      </c>
      <c r="F35" s="5"/>
      <c r="G35" s="5">
        <v>7.9</v>
      </c>
      <c r="H35" s="4">
        <v>2.76</v>
      </c>
      <c r="I35" s="5">
        <v>54.9</v>
      </c>
      <c r="J35" s="5">
        <v>81.599999999999994</v>
      </c>
      <c r="K35" s="5">
        <v>0</v>
      </c>
      <c r="M35" s="4">
        <v>0.97</v>
      </c>
      <c r="N35" s="6">
        <v>13</v>
      </c>
      <c r="P35" s="4">
        <v>0.41</v>
      </c>
      <c r="Q35" s="4">
        <v>0.25</v>
      </c>
      <c r="R35" s="4">
        <v>0.05</v>
      </c>
      <c r="S35" s="4">
        <v>0.03</v>
      </c>
      <c r="T35" s="4">
        <v>0.41</v>
      </c>
      <c r="U35" s="4">
        <v>0.01</v>
      </c>
      <c r="V35" s="6">
        <v>2</v>
      </c>
    </row>
    <row r="36" spans="1:22" s="6" customFormat="1" ht="15" customHeight="1" x14ac:dyDescent="0.25">
      <c r="A36" s="8">
        <v>38321.409722222219</v>
      </c>
      <c r="B36" s="26">
        <v>38321.409722222219</v>
      </c>
      <c r="C36" s="4">
        <v>7.03</v>
      </c>
      <c r="D36" s="4">
        <v>11.96</v>
      </c>
      <c r="E36" s="5">
        <v>93.3</v>
      </c>
      <c r="F36" s="5"/>
      <c r="G36" s="5">
        <v>4.8</v>
      </c>
      <c r="H36" s="4">
        <v>95.7</v>
      </c>
      <c r="I36" s="5">
        <v>44.5</v>
      </c>
      <c r="J36" s="5">
        <v>72.400000000000006</v>
      </c>
      <c r="K36" s="5">
        <v>0</v>
      </c>
      <c r="M36" s="4">
        <v>1.26</v>
      </c>
      <c r="N36" s="6">
        <v>23</v>
      </c>
      <c r="P36" s="4"/>
      <c r="Q36" s="4"/>
      <c r="R36" s="4"/>
      <c r="S36" s="4"/>
      <c r="T36" s="4"/>
      <c r="U36" s="4"/>
    </row>
    <row r="37" spans="1:22" s="6" customFormat="1" ht="15" customHeight="1" x14ac:dyDescent="0.25">
      <c r="A37" s="8">
        <v>38334.427083333336</v>
      </c>
      <c r="B37" s="26">
        <v>38334.427083333336</v>
      </c>
      <c r="C37" s="4">
        <v>6.98</v>
      </c>
      <c r="D37" s="4">
        <v>11.18</v>
      </c>
      <c r="E37" s="5">
        <v>91.3</v>
      </c>
      <c r="F37" s="5"/>
      <c r="G37" s="5">
        <v>6.6</v>
      </c>
      <c r="H37" s="4">
        <v>5.97</v>
      </c>
      <c r="I37" s="5">
        <v>45.5</v>
      </c>
      <c r="J37" s="5">
        <v>70.3</v>
      </c>
      <c r="K37" s="5">
        <v>0</v>
      </c>
      <c r="M37" s="4">
        <v>1.3</v>
      </c>
      <c r="N37" s="6">
        <v>30</v>
      </c>
      <c r="P37" s="4">
        <v>0.78</v>
      </c>
      <c r="Q37" s="4">
        <v>0.25</v>
      </c>
      <c r="R37" s="4">
        <v>0.05</v>
      </c>
      <c r="S37" s="4">
        <v>0.04</v>
      </c>
      <c r="T37" s="4">
        <v>0.78</v>
      </c>
      <c r="U37" s="4">
        <v>0.01</v>
      </c>
      <c r="V37" s="6">
        <v>27</v>
      </c>
    </row>
    <row r="38" spans="1:22" s="6" customFormat="1" ht="15" customHeight="1" x14ac:dyDescent="0.25">
      <c r="A38" s="8">
        <v>38349.420138888891</v>
      </c>
      <c r="B38" s="26">
        <v>38349.420138888891</v>
      </c>
      <c r="C38" s="4">
        <v>6.7</v>
      </c>
      <c r="D38" s="4">
        <v>11.56</v>
      </c>
      <c r="E38" s="5">
        <v>88.6</v>
      </c>
      <c r="F38" s="5"/>
      <c r="G38" s="5">
        <v>4.0999999999999996</v>
      </c>
      <c r="H38" s="4">
        <v>9.08</v>
      </c>
      <c r="I38" s="5">
        <v>46.6</v>
      </c>
      <c r="J38" s="5">
        <v>77.5</v>
      </c>
      <c r="K38" s="5">
        <v>0</v>
      </c>
      <c r="M38" s="4">
        <v>1.06</v>
      </c>
      <c r="N38" s="6">
        <v>30</v>
      </c>
      <c r="P38" s="4"/>
      <c r="Q38" s="4"/>
      <c r="R38" s="4"/>
      <c r="S38" s="4"/>
      <c r="T38" s="4"/>
      <c r="U38" s="4"/>
    </row>
    <row r="39" spans="1:22" s="6" customFormat="1" ht="15" customHeight="1" x14ac:dyDescent="0.25">
      <c r="A39" s="8">
        <v>38363.427083333336</v>
      </c>
      <c r="B39" s="26">
        <v>38363.427083333336</v>
      </c>
      <c r="C39" s="4">
        <v>7.08</v>
      </c>
      <c r="D39" s="4">
        <v>13.76</v>
      </c>
      <c r="E39" s="5">
        <v>95.3</v>
      </c>
      <c r="F39" s="5"/>
      <c r="G39" s="5">
        <v>0.4</v>
      </c>
      <c r="H39" s="4">
        <v>4.74</v>
      </c>
      <c r="I39" s="5">
        <v>52</v>
      </c>
      <c r="J39" s="5"/>
      <c r="K39" s="5">
        <v>0</v>
      </c>
      <c r="M39" s="4"/>
      <c r="N39" s="6">
        <v>50</v>
      </c>
      <c r="P39" s="4">
        <v>0.89</v>
      </c>
      <c r="Q39" s="4">
        <v>0.25</v>
      </c>
      <c r="R39" s="4">
        <v>0.05</v>
      </c>
      <c r="S39" s="15">
        <v>5.0000000000000001E-3</v>
      </c>
      <c r="T39" s="4">
        <v>0.89</v>
      </c>
      <c r="U39" s="4">
        <v>0.01</v>
      </c>
      <c r="V39" s="6">
        <v>5</v>
      </c>
    </row>
    <row r="40" spans="1:22" s="6" customFormat="1" ht="15" customHeight="1" x14ac:dyDescent="0.25">
      <c r="A40" s="8">
        <v>38377.429166666669</v>
      </c>
      <c r="B40" s="26">
        <v>38377.429166666669</v>
      </c>
      <c r="C40" s="4">
        <v>7.05</v>
      </c>
      <c r="D40" s="4">
        <v>11.4</v>
      </c>
      <c r="E40" s="5">
        <v>95.4</v>
      </c>
      <c r="F40" s="5"/>
      <c r="G40" s="5">
        <v>7.6</v>
      </c>
      <c r="H40" s="4">
        <v>11.5</v>
      </c>
      <c r="I40" s="5">
        <v>49</v>
      </c>
      <c r="J40" s="5">
        <v>73.400000000000006</v>
      </c>
      <c r="K40" s="5">
        <v>0</v>
      </c>
      <c r="M40" s="4">
        <v>1.1599999999999999</v>
      </c>
      <c r="N40" s="6">
        <v>23</v>
      </c>
      <c r="P40" s="4"/>
      <c r="Q40" s="4"/>
      <c r="R40" s="4"/>
      <c r="S40" s="4"/>
      <c r="T40" s="4"/>
      <c r="U40" s="4"/>
    </row>
    <row r="41" spans="1:22" s="6" customFormat="1" ht="15" customHeight="1" x14ac:dyDescent="0.25">
      <c r="A41" s="8">
        <v>38391.427083333336</v>
      </c>
      <c r="B41" s="26">
        <v>38391.427083333336</v>
      </c>
      <c r="C41" s="4">
        <v>6.96</v>
      </c>
      <c r="D41" s="4">
        <v>12.27</v>
      </c>
      <c r="E41" s="5">
        <v>91.8</v>
      </c>
      <c r="F41" s="5"/>
      <c r="G41" s="5">
        <v>3.2</v>
      </c>
      <c r="H41" s="4">
        <v>3.86</v>
      </c>
      <c r="I41" s="5">
        <v>53.1</v>
      </c>
      <c r="J41" s="5">
        <v>91.1</v>
      </c>
      <c r="K41" s="5">
        <v>0</v>
      </c>
      <c r="M41" s="4">
        <v>0.82</v>
      </c>
      <c r="N41" s="6">
        <v>300</v>
      </c>
      <c r="P41" s="4">
        <v>0.9</v>
      </c>
      <c r="Q41" s="4">
        <v>0.25</v>
      </c>
      <c r="R41" s="4">
        <v>0.05</v>
      </c>
      <c r="S41" s="15">
        <v>5.0000000000000001E-3</v>
      </c>
      <c r="T41" s="4">
        <v>0.9</v>
      </c>
      <c r="U41" s="4">
        <v>0.01</v>
      </c>
      <c r="V41" s="6">
        <v>6</v>
      </c>
    </row>
    <row r="42" spans="1:22" s="6" customFormat="1" ht="15" customHeight="1" x14ac:dyDescent="0.25">
      <c r="A42" s="8">
        <v>38405.40625</v>
      </c>
      <c r="B42" s="26">
        <v>38405.40625</v>
      </c>
      <c r="C42" s="4">
        <v>6.88</v>
      </c>
      <c r="D42" s="4">
        <v>12.55</v>
      </c>
      <c r="E42" s="5">
        <v>91.3</v>
      </c>
      <c r="F42" s="5"/>
      <c r="G42" s="5">
        <v>2.1</v>
      </c>
      <c r="H42" s="4">
        <v>5.03</v>
      </c>
      <c r="I42" s="5">
        <v>54.1</v>
      </c>
      <c r="J42" s="5">
        <v>95.9</v>
      </c>
      <c r="K42" s="5">
        <v>0</v>
      </c>
      <c r="M42" s="4">
        <v>0.72</v>
      </c>
      <c r="N42" s="6">
        <v>23</v>
      </c>
      <c r="P42" s="4"/>
      <c r="Q42" s="4"/>
      <c r="R42" s="4"/>
      <c r="S42" s="4"/>
      <c r="T42" s="4"/>
      <c r="U42" s="4"/>
    </row>
    <row r="43" spans="1:22" s="6" customFormat="1" ht="15" customHeight="1" x14ac:dyDescent="0.25">
      <c r="A43" s="8">
        <v>38419.4375</v>
      </c>
      <c r="B43" s="26">
        <v>38419.4375</v>
      </c>
      <c r="C43" s="4">
        <v>7.18</v>
      </c>
      <c r="D43" s="4">
        <v>10.77</v>
      </c>
      <c r="E43" s="5">
        <v>93.5</v>
      </c>
      <c r="F43" s="5"/>
      <c r="G43" s="5">
        <v>9.1</v>
      </c>
      <c r="H43" s="4">
        <v>3.26</v>
      </c>
      <c r="I43" s="5">
        <v>74.8</v>
      </c>
      <c r="J43" s="5">
        <v>107.4</v>
      </c>
      <c r="K43" s="5">
        <v>0.1</v>
      </c>
      <c r="M43" s="4">
        <v>0.66</v>
      </c>
      <c r="N43" s="6">
        <v>13</v>
      </c>
      <c r="P43" s="4">
        <v>0.73</v>
      </c>
      <c r="Q43" s="4">
        <v>0.25</v>
      </c>
      <c r="R43" s="4">
        <v>0.05</v>
      </c>
      <c r="S43" s="4">
        <v>0.03</v>
      </c>
      <c r="T43" s="4">
        <v>0.73</v>
      </c>
      <c r="U43" s="4">
        <v>0.06</v>
      </c>
      <c r="V43" s="6">
        <v>4</v>
      </c>
    </row>
    <row r="44" spans="1:22" s="6" customFormat="1" ht="15" customHeight="1" x14ac:dyDescent="0.25">
      <c r="A44" s="8">
        <v>38433.416666666664</v>
      </c>
      <c r="B44" s="26">
        <v>38433.416666666664</v>
      </c>
      <c r="C44" s="4">
        <v>7</v>
      </c>
      <c r="D44" s="4">
        <v>12.38</v>
      </c>
      <c r="E44" s="5">
        <v>96.7</v>
      </c>
      <c r="F44" s="5"/>
      <c r="G44" s="5">
        <v>4.9000000000000004</v>
      </c>
      <c r="H44" s="4">
        <v>1.3</v>
      </c>
      <c r="I44" s="5">
        <v>58.7</v>
      </c>
      <c r="J44" s="5">
        <v>95.1</v>
      </c>
      <c r="K44" s="5">
        <v>0</v>
      </c>
      <c r="M44" s="4">
        <v>0.7</v>
      </c>
      <c r="N44" s="6">
        <v>23</v>
      </c>
      <c r="P44" s="4"/>
      <c r="Q44" s="4"/>
      <c r="R44" s="4"/>
      <c r="S44" s="4"/>
      <c r="T44" s="4"/>
      <c r="U44" s="4"/>
    </row>
    <row r="45" spans="1:22" s="6" customFormat="1" ht="15" customHeight="1" x14ac:dyDescent="0.25">
      <c r="A45" s="8">
        <v>38447.430555555555</v>
      </c>
      <c r="B45" s="26">
        <v>38447.430555555555</v>
      </c>
      <c r="C45" s="4">
        <v>7.03</v>
      </c>
      <c r="D45" s="4">
        <v>12.36</v>
      </c>
      <c r="E45" s="5">
        <v>98.5</v>
      </c>
      <c r="F45" s="5"/>
      <c r="G45" s="5">
        <v>5.7</v>
      </c>
      <c r="H45" s="4">
        <v>3.59</v>
      </c>
      <c r="I45" s="5">
        <v>45.2</v>
      </c>
      <c r="J45" s="5">
        <v>71.7</v>
      </c>
      <c r="K45" s="5">
        <v>0</v>
      </c>
      <c r="M45" s="4">
        <v>0.98</v>
      </c>
      <c r="N45" s="6">
        <v>30</v>
      </c>
      <c r="P45" s="4">
        <v>0.71</v>
      </c>
      <c r="Q45" s="4">
        <v>0.25</v>
      </c>
      <c r="R45" s="4">
        <v>0.05</v>
      </c>
      <c r="S45" s="15">
        <v>5.0000000000000001E-3</v>
      </c>
      <c r="T45" s="4">
        <v>0.71</v>
      </c>
      <c r="U45" s="4">
        <v>0.06</v>
      </c>
      <c r="V45" s="6">
        <v>6</v>
      </c>
    </row>
    <row r="46" spans="1:22" s="6" customFormat="1" ht="15" customHeight="1" x14ac:dyDescent="0.25">
      <c r="A46" s="8">
        <v>38461.395833333336</v>
      </c>
      <c r="B46" s="26">
        <v>38461.395833333336</v>
      </c>
      <c r="C46" s="4">
        <v>6.85</v>
      </c>
      <c r="D46" s="4">
        <v>11.75</v>
      </c>
      <c r="E46" s="5">
        <v>96</v>
      </c>
      <c r="F46" s="5"/>
      <c r="G46" s="5">
        <v>6.6</v>
      </c>
      <c r="H46" s="4">
        <v>6.61</v>
      </c>
      <c r="I46" s="5">
        <v>44.5</v>
      </c>
      <c r="J46" s="5">
        <v>68.7</v>
      </c>
      <c r="K46" s="5">
        <v>0</v>
      </c>
      <c r="M46" s="4">
        <v>1.1499999999999999</v>
      </c>
      <c r="N46" s="6">
        <v>80</v>
      </c>
      <c r="P46" s="4"/>
      <c r="Q46" s="4"/>
      <c r="R46" s="4"/>
      <c r="S46" s="4"/>
      <c r="T46" s="4"/>
      <c r="U46" s="4"/>
    </row>
    <row r="47" spans="1:22" s="6" customFormat="1" ht="15" customHeight="1" x14ac:dyDescent="0.25">
      <c r="A47" s="8">
        <v>38475.413194444445</v>
      </c>
      <c r="B47" s="26">
        <v>38475.413194444445</v>
      </c>
      <c r="C47" s="4">
        <v>7.06</v>
      </c>
      <c r="D47" s="4">
        <v>10.41</v>
      </c>
      <c r="E47" s="5">
        <v>93.5</v>
      </c>
      <c r="F47" s="5"/>
      <c r="G47" s="5">
        <v>10.6</v>
      </c>
      <c r="H47" s="4">
        <v>2.3199999999999998</v>
      </c>
      <c r="I47" s="5">
        <v>60.6</v>
      </c>
      <c r="J47" s="5">
        <v>83.7</v>
      </c>
      <c r="K47" s="5">
        <v>0</v>
      </c>
      <c r="M47" s="4">
        <v>0.7</v>
      </c>
      <c r="N47" s="6">
        <v>50</v>
      </c>
      <c r="P47" s="4">
        <v>0.54</v>
      </c>
      <c r="Q47" s="4">
        <v>0.25</v>
      </c>
      <c r="R47" s="4">
        <v>0.05</v>
      </c>
      <c r="S47" s="15">
        <v>5.0000000000000001E-3</v>
      </c>
      <c r="T47" s="4">
        <v>0.54</v>
      </c>
      <c r="U47" s="4">
        <v>0.05</v>
      </c>
      <c r="V47" s="6">
        <v>2</v>
      </c>
    </row>
    <row r="48" spans="1:22" s="6" customFormat="1" ht="15" customHeight="1" x14ac:dyDescent="0.25">
      <c r="A48" s="8">
        <v>38489.409722222219</v>
      </c>
      <c r="B48" s="26">
        <v>38489.409722222219</v>
      </c>
      <c r="C48" s="4">
        <v>7.12</v>
      </c>
      <c r="D48" s="4">
        <v>10.31</v>
      </c>
      <c r="E48" s="5">
        <v>92.1</v>
      </c>
      <c r="F48" s="5"/>
      <c r="G48" s="5">
        <v>10.3</v>
      </c>
      <c r="H48" s="4">
        <v>1.27</v>
      </c>
      <c r="I48" s="5">
        <v>67</v>
      </c>
      <c r="J48" s="5">
        <v>93.1</v>
      </c>
      <c r="K48" s="5">
        <v>0</v>
      </c>
      <c r="M48" s="4">
        <v>0.66</v>
      </c>
      <c r="N48" s="6">
        <v>900</v>
      </c>
      <c r="P48" s="4"/>
      <c r="Q48" s="4"/>
      <c r="R48" s="4"/>
      <c r="S48" s="4"/>
      <c r="T48" s="4"/>
      <c r="U48" s="4"/>
    </row>
    <row r="49" spans="1:22" s="6" customFormat="1" ht="15" customHeight="1" x14ac:dyDescent="0.25">
      <c r="A49" s="8">
        <v>38503.420138888891</v>
      </c>
      <c r="B49" s="26">
        <v>38503.420138888891</v>
      </c>
      <c r="C49" s="4">
        <v>7.34</v>
      </c>
      <c r="D49" s="4">
        <v>9.3800000000000008</v>
      </c>
      <c r="E49" s="5">
        <v>89.4</v>
      </c>
      <c r="F49" s="5"/>
      <c r="G49" s="5">
        <v>13.2</v>
      </c>
      <c r="H49" s="4">
        <v>2.1</v>
      </c>
      <c r="I49" s="5">
        <v>83.8</v>
      </c>
      <c r="J49" s="5">
        <v>108.3</v>
      </c>
      <c r="K49" s="5">
        <v>0.1</v>
      </c>
      <c r="M49" s="4">
        <v>0.62</v>
      </c>
      <c r="N49" s="6">
        <v>5000</v>
      </c>
      <c r="P49" s="4">
        <v>0.6</v>
      </c>
      <c r="Q49" s="4">
        <v>0.25</v>
      </c>
      <c r="R49" s="4">
        <v>0.05</v>
      </c>
      <c r="S49" s="15">
        <v>5.0000000000000001E-3</v>
      </c>
      <c r="T49" s="4">
        <v>0.6</v>
      </c>
      <c r="U49" s="4">
        <v>0.08</v>
      </c>
      <c r="V49" s="6">
        <v>2</v>
      </c>
    </row>
    <row r="50" spans="1:22" s="6" customFormat="1" ht="15" customHeight="1" x14ac:dyDescent="0.25">
      <c r="A50" s="8">
        <v>38517.427083333336</v>
      </c>
      <c r="B50" s="26">
        <v>38517.427083333336</v>
      </c>
      <c r="C50" s="4">
        <v>7.37</v>
      </c>
      <c r="D50" s="4">
        <v>10.4</v>
      </c>
      <c r="E50" s="5">
        <v>93.3</v>
      </c>
      <c r="F50" s="5"/>
      <c r="G50" s="5">
        <v>10.4</v>
      </c>
      <c r="H50" s="4">
        <v>0.84</v>
      </c>
      <c r="I50" s="5">
        <v>60.2</v>
      </c>
      <c r="J50" s="5">
        <v>83.4</v>
      </c>
      <c r="K50" s="5">
        <v>0</v>
      </c>
      <c r="M50" s="4">
        <v>0.7</v>
      </c>
      <c r="N50" s="6">
        <v>500</v>
      </c>
      <c r="P50" s="4"/>
      <c r="Q50" s="4"/>
      <c r="R50" s="4"/>
      <c r="S50" s="4"/>
      <c r="T50" s="4"/>
      <c r="U50" s="4"/>
    </row>
    <row r="51" spans="1:22" s="6" customFormat="1" ht="15" customHeight="1" x14ac:dyDescent="0.25">
      <c r="A51" s="8">
        <v>38531.416666666664</v>
      </c>
      <c r="B51" s="26">
        <v>38531.416666666664</v>
      </c>
      <c r="C51" s="4">
        <v>7.41</v>
      </c>
      <c r="D51" s="4">
        <v>9.74</v>
      </c>
      <c r="E51" s="5">
        <v>92.8</v>
      </c>
      <c r="F51" s="5"/>
      <c r="G51" s="5">
        <v>13.1</v>
      </c>
      <c r="H51" s="4">
        <v>0.17</v>
      </c>
      <c r="I51" s="5">
        <v>70.3</v>
      </c>
      <c r="J51" s="5">
        <v>91.1</v>
      </c>
      <c r="K51" s="5">
        <v>0</v>
      </c>
      <c r="M51" s="4">
        <v>0.65</v>
      </c>
      <c r="N51" s="6">
        <v>300</v>
      </c>
      <c r="P51" s="4">
        <v>0.35</v>
      </c>
      <c r="Q51" s="4">
        <v>0.25</v>
      </c>
      <c r="R51" s="4">
        <v>0.05</v>
      </c>
      <c r="S51" s="15">
        <v>5.0000000000000001E-3</v>
      </c>
      <c r="T51" s="4">
        <v>0.35</v>
      </c>
      <c r="U51" s="4">
        <v>0.01</v>
      </c>
      <c r="V51" s="6">
        <v>2</v>
      </c>
    </row>
    <row r="52" spans="1:22" s="6" customFormat="1" ht="15" customHeight="1" x14ac:dyDescent="0.25">
      <c r="A52" s="8">
        <v>38545.402777777781</v>
      </c>
      <c r="B52" s="26">
        <v>38545.402777777781</v>
      </c>
      <c r="C52" s="4">
        <v>7.4</v>
      </c>
      <c r="D52" s="4">
        <v>10.45</v>
      </c>
      <c r="E52" s="5">
        <v>99.4</v>
      </c>
      <c r="F52" s="5"/>
      <c r="G52" s="5">
        <v>13.2</v>
      </c>
      <c r="H52" s="4">
        <v>3.96</v>
      </c>
      <c r="I52" s="5">
        <v>62.2</v>
      </c>
      <c r="J52" s="5">
        <v>80.3</v>
      </c>
      <c r="K52" s="5">
        <v>0</v>
      </c>
      <c r="M52" s="4">
        <v>0.78</v>
      </c>
      <c r="N52" s="6">
        <v>2400</v>
      </c>
      <c r="P52" s="4"/>
      <c r="Q52" s="4"/>
      <c r="R52" s="4"/>
      <c r="S52" s="4"/>
      <c r="T52" s="4"/>
      <c r="U52" s="4"/>
    </row>
    <row r="53" spans="1:22" s="6" customFormat="1" ht="15" customHeight="1" x14ac:dyDescent="0.25">
      <c r="A53" s="8">
        <v>38559.40625</v>
      </c>
      <c r="B53" s="26">
        <v>38559.40625</v>
      </c>
      <c r="C53" s="4">
        <v>7.39</v>
      </c>
      <c r="D53" s="4">
        <v>9.42</v>
      </c>
      <c r="E53" s="5">
        <v>92.9</v>
      </c>
      <c r="F53" s="5"/>
      <c r="G53" s="5">
        <v>14.6</v>
      </c>
      <c r="H53" s="4">
        <v>1.04</v>
      </c>
      <c r="I53" s="5">
        <v>83</v>
      </c>
      <c r="J53" s="5">
        <v>103.5</v>
      </c>
      <c r="K53" s="5">
        <v>0.1</v>
      </c>
      <c r="M53" s="4">
        <v>0.57999999999999996</v>
      </c>
      <c r="N53" s="6">
        <v>1600</v>
      </c>
      <c r="P53" s="4">
        <v>0.47</v>
      </c>
      <c r="Q53" s="4">
        <v>0.25</v>
      </c>
      <c r="R53" s="4">
        <v>0.05</v>
      </c>
      <c r="S53" s="15">
        <v>5.0000000000000001E-3</v>
      </c>
      <c r="T53" s="4">
        <v>0.47</v>
      </c>
      <c r="U53" s="4">
        <v>0.01</v>
      </c>
      <c r="V53" s="6">
        <v>2</v>
      </c>
    </row>
    <row r="54" spans="1:22" s="6" customFormat="1" ht="15" customHeight="1" x14ac:dyDescent="0.25">
      <c r="A54" s="8">
        <v>38573.395833333336</v>
      </c>
      <c r="B54" s="26"/>
      <c r="C54" s="4"/>
      <c r="D54" s="4"/>
      <c r="E54" s="5"/>
      <c r="F54" s="5"/>
      <c r="G54" s="5"/>
      <c r="H54" s="4"/>
      <c r="I54" s="5"/>
      <c r="J54" s="5"/>
      <c r="K54" s="5"/>
      <c r="M54" s="4"/>
      <c r="P54" s="4"/>
      <c r="Q54" s="4"/>
      <c r="R54" s="4"/>
      <c r="S54" s="4"/>
      <c r="T54" s="4"/>
      <c r="U54" s="4"/>
    </row>
    <row r="55" spans="1:22" s="6" customFormat="1" ht="15" customHeight="1" x14ac:dyDescent="0.25">
      <c r="A55" s="8">
        <v>38587.395833333336</v>
      </c>
      <c r="B55" s="26"/>
      <c r="C55" s="4"/>
      <c r="D55" s="4"/>
      <c r="E55" s="5"/>
      <c r="F55" s="5"/>
      <c r="G55" s="5"/>
      <c r="H55" s="4"/>
      <c r="I55" s="5"/>
      <c r="J55" s="5"/>
      <c r="K55" s="5"/>
      <c r="M55" s="4"/>
      <c r="P55" s="4"/>
      <c r="Q55" s="4"/>
      <c r="R55" s="4"/>
      <c r="S55" s="4"/>
      <c r="T55" s="4"/>
      <c r="U55" s="4"/>
    </row>
    <row r="56" spans="1:22" s="6" customFormat="1" ht="15" customHeight="1" x14ac:dyDescent="0.25">
      <c r="A56" s="8">
        <v>38601.392361111109</v>
      </c>
      <c r="B56" s="26"/>
      <c r="C56" s="4"/>
      <c r="D56" s="4"/>
      <c r="E56" s="5"/>
      <c r="F56" s="5"/>
      <c r="G56" s="5"/>
      <c r="H56" s="4"/>
      <c r="I56" s="5"/>
      <c r="J56" s="5"/>
      <c r="K56" s="5"/>
      <c r="M56" s="4"/>
      <c r="P56" s="4"/>
      <c r="Q56" s="4"/>
      <c r="R56" s="4"/>
      <c r="S56" s="4"/>
      <c r="T56" s="4"/>
      <c r="U56" s="4"/>
    </row>
    <row r="57" spans="1:22" s="6" customFormat="1" ht="15" customHeight="1" x14ac:dyDescent="0.25">
      <c r="A57" s="8">
        <v>38615.392361111109</v>
      </c>
      <c r="B57" s="26"/>
      <c r="C57" s="4"/>
      <c r="D57" s="4"/>
      <c r="E57" s="5"/>
      <c r="F57" s="5"/>
      <c r="G57" s="5"/>
      <c r="H57" s="4"/>
      <c r="I57" s="5"/>
      <c r="J57" s="5"/>
      <c r="K57" s="5"/>
      <c r="M57" s="4"/>
      <c r="P57" s="4"/>
      <c r="Q57" s="4"/>
      <c r="R57" s="4"/>
      <c r="S57" s="4"/>
      <c r="T57" s="4"/>
      <c r="U57" s="4"/>
    </row>
    <row r="58" spans="1:22" s="6" customFormat="1" ht="15" customHeight="1" x14ac:dyDescent="0.25">
      <c r="A58" s="8">
        <v>38629.40625</v>
      </c>
      <c r="B58" s="26">
        <v>38629.40625</v>
      </c>
      <c r="C58" s="4">
        <v>7.43</v>
      </c>
      <c r="D58" s="4">
        <v>10.59</v>
      </c>
      <c r="E58" s="5">
        <v>90.5</v>
      </c>
      <c r="F58" s="5"/>
      <c r="G58" s="5">
        <v>8.5</v>
      </c>
      <c r="H58" s="4">
        <v>1.42</v>
      </c>
      <c r="I58" s="5">
        <v>66.900000000000006</v>
      </c>
      <c r="J58" s="5">
        <v>97.7</v>
      </c>
      <c r="K58" s="5">
        <v>0</v>
      </c>
      <c r="M58" s="4">
        <v>0.62</v>
      </c>
      <c r="N58" s="6">
        <v>500</v>
      </c>
      <c r="P58" s="4"/>
      <c r="Q58" s="4"/>
      <c r="R58" s="4"/>
      <c r="S58" s="4"/>
      <c r="T58" s="4"/>
      <c r="U58" s="4"/>
    </row>
    <row r="59" spans="1:22" s="6" customFormat="1" ht="15" customHeight="1" x14ac:dyDescent="0.25">
      <c r="A59" s="8">
        <v>38642.40625</v>
      </c>
      <c r="B59" s="26">
        <v>38642.40625</v>
      </c>
      <c r="C59" s="4">
        <v>7.38</v>
      </c>
      <c r="D59" s="4">
        <v>9.99</v>
      </c>
      <c r="E59" s="5">
        <v>90.5</v>
      </c>
      <c r="F59" s="5"/>
      <c r="G59" s="5">
        <v>10.9</v>
      </c>
      <c r="H59" s="4">
        <v>19.600000000000001</v>
      </c>
      <c r="I59" s="5">
        <v>57.8</v>
      </c>
      <c r="J59" s="5">
        <v>79.099999999999994</v>
      </c>
      <c r="K59" s="5">
        <v>0</v>
      </c>
      <c r="M59" s="4">
        <v>1.6</v>
      </c>
      <c r="N59" s="6">
        <v>300</v>
      </c>
      <c r="P59" s="4">
        <v>0.57999999999999996</v>
      </c>
      <c r="Q59" s="4">
        <v>0.25</v>
      </c>
      <c r="R59" s="4">
        <v>0.05</v>
      </c>
      <c r="S59" s="15">
        <v>5.0000000000000001E-3</v>
      </c>
      <c r="T59" s="4">
        <v>0.57999999999999996</v>
      </c>
      <c r="U59" s="4">
        <v>0.01</v>
      </c>
      <c r="V59" s="6">
        <v>53</v>
      </c>
    </row>
    <row r="60" spans="1:22" s="6" customFormat="1" ht="15" customHeight="1" x14ac:dyDescent="0.25">
      <c r="A60" s="8">
        <v>38657.416666666664</v>
      </c>
      <c r="B60" s="26">
        <v>38657.416666666664</v>
      </c>
      <c r="C60" s="4"/>
      <c r="D60" s="4">
        <v>11.04</v>
      </c>
      <c r="E60" s="5">
        <v>94.3</v>
      </c>
      <c r="F60" s="5"/>
      <c r="G60" s="5">
        <v>8.5</v>
      </c>
      <c r="H60" s="4">
        <v>9.11</v>
      </c>
      <c r="I60" s="5">
        <v>51.8</v>
      </c>
      <c r="J60" s="5">
        <v>75.599999999999994</v>
      </c>
      <c r="K60" s="5">
        <v>0</v>
      </c>
      <c r="M60" s="4">
        <v>1.74</v>
      </c>
      <c r="N60" s="6">
        <v>130</v>
      </c>
      <c r="P60" s="4"/>
      <c r="Q60" s="4"/>
      <c r="R60" s="4"/>
      <c r="S60" s="4"/>
      <c r="T60" s="4"/>
      <c r="U60" s="4"/>
    </row>
    <row r="61" spans="1:22" s="6" customFormat="1" ht="15" customHeight="1" x14ac:dyDescent="0.25">
      <c r="A61" s="8">
        <v>38672.40625</v>
      </c>
      <c r="B61" s="26">
        <v>38672.40625</v>
      </c>
      <c r="C61" s="4">
        <v>7.01</v>
      </c>
      <c r="D61" s="4">
        <v>11.72</v>
      </c>
      <c r="E61" s="5">
        <v>95.2</v>
      </c>
      <c r="F61" s="5"/>
      <c r="G61" s="5">
        <v>6.3</v>
      </c>
      <c r="H61" s="4">
        <v>3.93</v>
      </c>
      <c r="I61" s="5">
        <v>45</v>
      </c>
      <c r="J61" s="5">
        <v>69.8</v>
      </c>
      <c r="K61" s="5">
        <v>0</v>
      </c>
      <c r="M61" s="4">
        <v>1.4</v>
      </c>
      <c r="N61" s="6">
        <v>23</v>
      </c>
      <c r="P61" s="4">
        <v>0.86</v>
      </c>
      <c r="Q61" s="4">
        <v>0.25</v>
      </c>
      <c r="R61" s="4">
        <v>0.05</v>
      </c>
      <c r="S61" s="15">
        <v>5.0000000000000001E-3</v>
      </c>
      <c r="T61" s="4">
        <v>0.86</v>
      </c>
      <c r="U61" s="4">
        <v>0.01</v>
      </c>
      <c r="V61" s="6">
        <v>6</v>
      </c>
    </row>
    <row r="62" spans="1:22" s="6" customFormat="1" ht="15" customHeight="1" x14ac:dyDescent="0.25">
      <c r="A62" s="8">
        <v>38685.413194444445</v>
      </c>
      <c r="B62" s="26">
        <v>38685.413194444445</v>
      </c>
      <c r="C62" s="4">
        <v>7.3</v>
      </c>
      <c r="D62" s="4">
        <v>12.81</v>
      </c>
      <c r="E62" s="5">
        <v>96.4</v>
      </c>
      <c r="F62" s="5"/>
      <c r="G62" s="5">
        <v>3.4</v>
      </c>
      <c r="H62" s="4">
        <v>1.84</v>
      </c>
      <c r="I62" s="5">
        <v>44.3</v>
      </c>
      <c r="J62" s="5">
        <v>75.3</v>
      </c>
      <c r="K62" s="5">
        <v>0</v>
      </c>
      <c r="M62" s="4">
        <v>1.24</v>
      </c>
      <c r="N62" s="6">
        <v>4</v>
      </c>
      <c r="P62" s="4"/>
      <c r="Q62" s="4"/>
      <c r="R62" s="4"/>
      <c r="S62" s="4"/>
      <c r="T62" s="4"/>
      <c r="U62" s="4"/>
    </row>
    <row r="63" spans="1:22" s="6" customFormat="1" ht="15" customHeight="1" x14ac:dyDescent="0.25">
      <c r="A63" s="8">
        <v>38699.427083333336</v>
      </c>
      <c r="B63" s="26">
        <v>38699.427083333336</v>
      </c>
      <c r="C63" s="4">
        <v>7.24</v>
      </c>
      <c r="D63" s="4">
        <v>12.61</v>
      </c>
      <c r="E63" s="5">
        <v>96.4</v>
      </c>
      <c r="F63" s="5"/>
      <c r="G63" s="5">
        <v>4</v>
      </c>
      <c r="H63" s="4">
        <v>3.47</v>
      </c>
      <c r="I63" s="5">
        <v>48.7</v>
      </c>
      <c r="J63" s="5">
        <v>81.3</v>
      </c>
      <c r="K63" s="5">
        <v>0</v>
      </c>
      <c r="M63" s="4">
        <v>1</v>
      </c>
      <c r="N63" s="6">
        <v>30</v>
      </c>
      <c r="P63" s="4">
        <v>0.56000000000000005</v>
      </c>
      <c r="Q63" s="4">
        <v>0.25</v>
      </c>
      <c r="R63" s="4">
        <v>0.05</v>
      </c>
      <c r="S63" s="15">
        <v>5.0000000000000001E-3</v>
      </c>
      <c r="T63" s="4">
        <v>0.56000000000000005</v>
      </c>
      <c r="U63" s="4">
        <v>0.13</v>
      </c>
      <c r="V63" s="6">
        <v>6</v>
      </c>
    </row>
    <row r="64" spans="1:22" s="6" customFormat="1" ht="15" customHeight="1" x14ac:dyDescent="0.25">
      <c r="A64" s="8">
        <v>38713.420138888891</v>
      </c>
      <c r="B64" s="26">
        <v>38713.420138888891</v>
      </c>
      <c r="C64" s="4">
        <v>7.28</v>
      </c>
      <c r="D64" s="4">
        <v>11.65</v>
      </c>
      <c r="E64" s="5">
        <v>95.5</v>
      </c>
      <c r="F64" s="5"/>
      <c r="G64" s="5">
        <v>6.8</v>
      </c>
      <c r="H64" s="4">
        <v>8.67</v>
      </c>
      <c r="I64" s="5">
        <v>43.1</v>
      </c>
      <c r="J64" s="5">
        <v>66.099999999999994</v>
      </c>
      <c r="K64" s="5">
        <v>0</v>
      </c>
      <c r="M64" s="4">
        <v>1.39</v>
      </c>
      <c r="N64" s="6">
        <v>50</v>
      </c>
      <c r="P64" s="4"/>
      <c r="Q64" s="4"/>
      <c r="R64" s="4"/>
      <c r="S64" s="4"/>
      <c r="T64" s="4"/>
      <c r="U64" s="4"/>
    </row>
    <row r="65" spans="1:22" s="6" customFormat="1" ht="15" customHeight="1" x14ac:dyDescent="0.25">
      <c r="A65" s="8">
        <v>38727.427083333336</v>
      </c>
      <c r="B65" s="26">
        <v>38727.427083333336</v>
      </c>
      <c r="C65" s="4">
        <v>7.21</v>
      </c>
      <c r="D65" s="4">
        <v>12.03</v>
      </c>
      <c r="E65" s="5">
        <v>99.8</v>
      </c>
      <c r="F65" s="5"/>
      <c r="G65" s="5">
        <v>7.2</v>
      </c>
      <c r="H65" s="4">
        <v>198</v>
      </c>
      <c r="I65" s="5">
        <v>31.7</v>
      </c>
      <c r="J65" s="5">
        <v>47.7</v>
      </c>
      <c r="K65" s="5">
        <v>0</v>
      </c>
      <c r="M65" s="4">
        <v>2.73</v>
      </c>
      <c r="N65" s="6">
        <v>80</v>
      </c>
      <c r="P65" s="4">
        <v>1.02</v>
      </c>
      <c r="Q65" s="4">
        <v>1.02</v>
      </c>
      <c r="R65" s="4">
        <v>0.43</v>
      </c>
      <c r="S65" s="15">
        <v>5.0000000000000001E-3</v>
      </c>
      <c r="T65" s="4">
        <v>1.02</v>
      </c>
      <c r="U65" s="4">
        <v>0.08</v>
      </c>
      <c r="V65" s="6">
        <v>347</v>
      </c>
    </row>
    <row r="66" spans="1:22" s="6" customFormat="1" ht="15" customHeight="1" x14ac:dyDescent="0.25">
      <c r="A66" s="8">
        <v>38741.409722222219</v>
      </c>
      <c r="B66" s="26">
        <v>38741.409722222219</v>
      </c>
      <c r="C66" s="4">
        <v>7.05</v>
      </c>
      <c r="D66" s="4">
        <v>11.91</v>
      </c>
      <c r="E66" s="5">
        <v>93.1</v>
      </c>
      <c r="F66" s="5"/>
      <c r="G66" s="5">
        <v>5</v>
      </c>
      <c r="H66" s="4">
        <v>3.89</v>
      </c>
      <c r="I66" s="5">
        <v>42.8</v>
      </c>
      <c r="J66" s="5">
        <v>69.2</v>
      </c>
      <c r="K66" s="5">
        <v>0</v>
      </c>
      <c r="M66" s="4">
        <v>1.18</v>
      </c>
      <c r="N66" s="6">
        <v>1600</v>
      </c>
      <c r="P66" s="4"/>
      <c r="Q66" s="4"/>
      <c r="R66" s="4"/>
      <c r="S66" s="4"/>
      <c r="T66" s="4"/>
      <c r="U66" s="4"/>
    </row>
    <row r="67" spans="1:22" s="6" customFormat="1" ht="15" customHeight="1" x14ac:dyDescent="0.25">
      <c r="A67" s="8">
        <v>38755.420138888891</v>
      </c>
      <c r="B67" s="26">
        <v>38755.420138888891</v>
      </c>
      <c r="C67" s="4">
        <v>7.07</v>
      </c>
      <c r="D67" s="4">
        <v>12.55</v>
      </c>
      <c r="E67" s="5">
        <v>98.2</v>
      </c>
      <c r="F67" s="5"/>
      <c r="G67" s="5">
        <v>4.9000000000000004</v>
      </c>
      <c r="H67" s="4">
        <v>9.44</v>
      </c>
      <c r="I67" s="5">
        <v>44</v>
      </c>
      <c r="J67" s="5">
        <v>71.3</v>
      </c>
      <c r="K67" s="5">
        <v>0</v>
      </c>
      <c r="M67" s="4">
        <v>1.3</v>
      </c>
      <c r="N67" s="6">
        <v>4</v>
      </c>
      <c r="P67" s="4">
        <v>1.05</v>
      </c>
      <c r="Q67" s="4">
        <v>0.25</v>
      </c>
      <c r="R67" s="4">
        <v>0.05</v>
      </c>
      <c r="S67" s="15">
        <v>5.0000000000000001E-3</v>
      </c>
      <c r="T67" s="4">
        <v>1.03</v>
      </c>
      <c r="U67" s="4">
        <v>0.01</v>
      </c>
      <c r="V67" s="6">
        <v>19</v>
      </c>
    </row>
    <row r="68" spans="1:22" s="6" customFormat="1" ht="15" customHeight="1" x14ac:dyDescent="0.25">
      <c r="A68" s="8">
        <v>38769.402777777781</v>
      </c>
      <c r="B68" s="26">
        <v>38769.402777777781</v>
      </c>
      <c r="C68" s="4">
        <v>7.13</v>
      </c>
      <c r="D68" s="4">
        <v>13.07</v>
      </c>
      <c r="E68" s="5">
        <v>96.2</v>
      </c>
      <c r="F68" s="5"/>
      <c r="G68" s="5">
        <v>2.6</v>
      </c>
      <c r="H68" s="4">
        <v>2.73</v>
      </c>
      <c r="I68" s="5">
        <v>49.3</v>
      </c>
      <c r="J68" s="5">
        <v>86.3</v>
      </c>
      <c r="K68" s="5">
        <v>0</v>
      </c>
      <c r="M68" s="4">
        <v>0.71</v>
      </c>
      <c r="N68" s="6">
        <v>80</v>
      </c>
      <c r="P68" s="4"/>
      <c r="Q68" s="4"/>
      <c r="R68" s="4"/>
      <c r="S68" s="4"/>
      <c r="T68" s="4"/>
      <c r="U68" s="4"/>
    </row>
    <row r="69" spans="1:22" s="6" customFormat="1" ht="15" customHeight="1" x14ac:dyDescent="0.25">
      <c r="A69" s="8">
        <v>38783.416666666664</v>
      </c>
      <c r="B69" s="26">
        <v>38783.416666666664</v>
      </c>
      <c r="C69" s="4">
        <v>7.45</v>
      </c>
      <c r="D69" s="4">
        <v>11.69</v>
      </c>
      <c r="E69" s="5">
        <v>93.6</v>
      </c>
      <c r="F69" s="5"/>
      <c r="G69" s="5">
        <v>5.8</v>
      </c>
      <c r="H69" s="4">
        <v>1.71</v>
      </c>
      <c r="I69" s="5">
        <v>50</v>
      </c>
      <c r="J69" s="5">
        <v>79</v>
      </c>
      <c r="K69" s="5">
        <v>0</v>
      </c>
      <c r="M69" s="4">
        <v>0.75</v>
      </c>
      <c r="N69" s="6">
        <v>30</v>
      </c>
      <c r="P69" s="4">
        <v>0.65</v>
      </c>
      <c r="Q69" s="4">
        <v>0.25</v>
      </c>
      <c r="R69" s="4">
        <v>0.05</v>
      </c>
      <c r="S69" s="15">
        <v>5.0000000000000001E-3</v>
      </c>
      <c r="T69" s="4">
        <v>0.65</v>
      </c>
      <c r="U69" s="4">
        <v>0.01</v>
      </c>
      <c r="V69" s="6">
        <v>2</v>
      </c>
    </row>
    <row r="70" spans="1:22" s="6" customFormat="1" ht="15" customHeight="1" x14ac:dyDescent="0.25">
      <c r="A70" s="8">
        <v>38797.40625</v>
      </c>
      <c r="B70" s="26">
        <v>38797.40625</v>
      </c>
      <c r="C70" s="4">
        <v>7.07</v>
      </c>
      <c r="D70" s="4">
        <v>12.02</v>
      </c>
      <c r="E70" s="5">
        <v>96</v>
      </c>
      <c r="F70" s="5"/>
      <c r="G70" s="5">
        <v>5.7</v>
      </c>
      <c r="H70" s="4">
        <v>1.84</v>
      </c>
      <c r="I70" s="5">
        <v>56</v>
      </c>
      <c r="J70" s="5">
        <v>88.6</v>
      </c>
      <c r="K70" s="5">
        <v>0</v>
      </c>
      <c r="M70" s="4">
        <v>0.68</v>
      </c>
      <c r="N70" s="6">
        <v>50</v>
      </c>
      <c r="P70" s="4"/>
      <c r="Q70" s="4"/>
      <c r="R70" s="4"/>
      <c r="S70" s="4"/>
      <c r="T70" s="4"/>
      <c r="U70" s="4"/>
    </row>
    <row r="71" spans="1:22" s="6" customFormat="1" ht="15" customHeight="1" x14ac:dyDescent="0.25">
      <c r="A71" s="8">
        <v>38811.42291666667</v>
      </c>
      <c r="B71" s="26">
        <v>38811.42291666667</v>
      </c>
      <c r="C71" s="4">
        <v>7.16</v>
      </c>
      <c r="D71" s="4">
        <v>12.43</v>
      </c>
      <c r="E71" s="5">
        <v>101.5</v>
      </c>
      <c r="F71" s="5"/>
      <c r="G71" s="5">
        <v>6.6</v>
      </c>
      <c r="H71" s="4">
        <v>1.74</v>
      </c>
      <c r="I71" s="5">
        <v>46.7</v>
      </c>
      <c r="J71" s="5">
        <v>72</v>
      </c>
      <c r="K71" s="5">
        <v>0</v>
      </c>
      <c r="M71" s="4">
        <v>0.8</v>
      </c>
      <c r="N71" s="6">
        <v>50</v>
      </c>
      <c r="P71" s="4">
        <v>0.46</v>
      </c>
      <c r="Q71" s="4">
        <v>0.25</v>
      </c>
      <c r="R71" s="4">
        <v>0.05</v>
      </c>
      <c r="S71" s="15">
        <v>0.01</v>
      </c>
      <c r="T71" s="4">
        <v>0.46</v>
      </c>
      <c r="U71" s="4">
        <v>0.01</v>
      </c>
      <c r="V71" s="6">
        <v>6</v>
      </c>
    </row>
    <row r="72" spans="1:22" s="6" customFormat="1" ht="15" customHeight="1" x14ac:dyDescent="0.25">
      <c r="A72" s="8">
        <v>38825.40625</v>
      </c>
      <c r="B72" s="26">
        <v>38825.40625</v>
      </c>
      <c r="C72" s="4">
        <v>7.28</v>
      </c>
      <c r="D72" s="4">
        <v>12.63</v>
      </c>
      <c r="E72" s="5">
        <v>101.7</v>
      </c>
      <c r="F72" s="5"/>
      <c r="G72" s="5">
        <v>6</v>
      </c>
      <c r="H72" s="4">
        <v>3.77</v>
      </c>
      <c r="I72" s="5">
        <v>45.1</v>
      </c>
      <c r="J72" s="5">
        <v>70.7</v>
      </c>
      <c r="K72" s="5">
        <v>0</v>
      </c>
      <c r="M72" s="4">
        <v>0.92</v>
      </c>
      <c r="N72" s="6">
        <v>50</v>
      </c>
      <c r="P72" s="4"/>
      <c r="Q72" s="4"/>
      <c r="R72" s="4"/>
      <c r="S72" s="4"/>
      <c r="T72" s="4"/>
      <c r="U72" s="4"/>
    </row>
    <row r="73" spans="1:22" s="6" customFormat="1" ht="15" customHeight="1" x14ac:dyDescent="0.25">
      <c r="A73" s="8">
        <v>38839.423611111109</v>
      </c>
      <c r="B73" s="26">
        <v>38839.423611111109</v>
      </c>
      <c r="C73" s="4">
        <v>7.31</v>
      </c>
      <c r="D73" s="4">
        <v>12.5</v>
      </c>
      <c r="E73" s="5">
        <v>100.3</v>
      </c>
      <c r="F73" s="5"/>
      <c r="G73" s="5">
        <v>5.9</v>
      </c>
      <c r="H73" s="4">
        <v>1.42</v>
      </c>
      <c r="I73" s="5">
        <v>43.9</v>
      </c>
      <c r="J73" s="5">
        <v>68.8</v>
      </c>
      <c r="K73" s="5">
        <v>0</v>
      </c>
      <c r="M73" s="4">
        <v>0.74</v>
      </c>
      <c r="N73" s="6">
        <v>130</v>
      </c>
      <c r="P73" s="4">
        <v>0.64</v>
      </c>
      <c r="Q73" s="4">
        <v>0.25</v>
      </c>
      <c r="R73" s="4">
        <v>0.05</v>
      </c>
      <c r="S73" s="15">
        <v>0.01</v>
      </c>
      <c r="T73" s="4">
        <v>0.64</v>
      </c>
      <c r="U73" s="4">
        <v>0.01</v>
      </c>
      <c r="V73" s="6">
        <v>2</v>
      </c>
    </row>
    <row r="74" spans="1:22" s="6" customFormat="1" ht="15" customHeight="1" x14ac:dyDescent="0.25">
      <c r="A74" s="8">
        <v>38853.407638888886</v>
      </c>
      <c r="B74" s="26">
        <v>38853.407638888886</v>
      </c>
      <c r="C74" s="4">
        <v>7.32</v>
      </c>
      <c r="D74" s="4">
        <v>10.02</v>
      </c>
      <c r="E74" s="5">
        <v>93</v>
      </c>
      <c r="F74" s="5"/>
      <c r="G74" s="5">
        <v>12</v>
      </c>
      <c r="H74" s="4">
        <v>1.1299999999999999</v>
      </c>
      <c r="I74" s="5">
        <v>59.1</v>
      </c>
      <c r="J74" s="5">
        <v>78.599999999999994</v>
      </c>
      <c r="K74" s="5">
        <v>0</v>
      </c>
      <c r="M74" s="4">
        <v>0.7</v>
      </c>
      <c r="N74" s="6">
        <v>5000</v>
      </c>
      <c r="P74" s="4"/>
      <c r="Q74" s="4"/>
      <c r="R74" s="4"/>
      <c r="S74" s="4"/>
      <c r="T74" s="4"/>
      <c r="U74" s="4"/>
    </row>
    <row r="75" spans="1:22" s="6" customFormat="1" ht="15" customHeight="1" x14ac:dyDescent="0.25">
      <c r="A75" s="8">
        <v>38867.416666666664</v>
      </c>
      <c r="B75" s="26">
        <v>38867.416666666664</v>
      </c>
      <c r="C75" s="4">
        <v>7.4</v>
      </c>
      <c r="D75" s="4">
        <v>11.22</v>
      </c>
      <c r="E75" s="5">
        <v>97.7</v>
      </c>
      <c r="F75" s="5"/>
      <c r="G75" s="5">
        <v>9.4</v>
      </c>
      <c r="H75" s="4">
        <v>4.2699999999999996</v>
      </c>
      <c r="I75" s="5">
        <v>50.1</v>
      </c>
      <c r="J75" s="5">
        <v>71.3</v>
      </c>
      <c r="K75" s="5">
        <v>0</v>
      </c>
      <c r="M75" s="4">
        <v>0.85</v>
      </c>
      <c r="N75" s="6">
        <v>300</v>
      </c>
      <c r="P75" s="4">
        <v>0.74</v>
      </c>
      <c r="Q75" s="4">
        <v>0.25</v>
      </c>
      <c r="R75" s="4">
        <v>0.05</v>
      </c>
      <c r="S75" s="15">
        <v>5.0000000000000001E-3</v>
      </c>
      <c r="T75" s="4">
        <v>0.74</v>
      </c>
      <c r="U75" s="4">
        <v>0.01</v>
      </c>
      <c r="V75" s="6">
        <v>5</v>
      </c>
    </row>
    <row r="76" spans="1:22" s="6" customFormat="1" ht="15" customHeight="1" x14ac:dyDescent="0.25">
      <c r="A76" s="8">
        <v>38881.409722222219</v>
      </c>
      <c r="B76" s="26">
        <v>38881.409722222219</v>
      </c>
      <c r="C76" s="4">
        <v>7.45</v>
      </c>
      <c r="D76" s="4">
        <v>10.130000000000001</v>
      </c>
      <c r="E76" s="5">
        <v>95.7</v>
      </c>
      <c r="F76" s="5"/>
      <c r="G76" s="5">
        <v>12.7</v>
      </c>
      <c r="H76" s="4">
        <v>71.099999999999994</v>
      </c>
      <c r="I76" s="5">
        <v>57.2</v>
      </c>
      <c r="J76" s="5">
        <v>74.7</v>
      </c>
      <c r="K76" s="5">
        <v>0</v>
      </c>
      <c r="M76" s="4">
        <v>0.84</v>
      </c>
      <c r="P76" s="4"/>
      <c r="Q76" s="4"/>
      <c r="R76" s="4"/>
      <c r="S76" s="4"/>
      <c r="T76" s="4"/>
      <c r="U76" s="4"/>
    </row>
    <row r="77" spans="1:22" s="6" customFormat="1" ht="15" customHeight="1" x14ac:dyDescent="0.25">
      <c r="A77" s="8">
        <v>38895.423611111109</v>
      </c>
      <c r="B77" s="26">
        <v>38895.423611111109</v>
      </c>
      <c r="C77" s="4">
        <v>7.43</v>
      </c>
      <c r="D77" s="4">
        <v>9.2200000000000006</v>
      </c>
      <c r="E77" s="5">
        <v>93</v>
      </c>
      <c r="F77" s="5"/>
      <c r="G77" s="5">
        <v>15.7</v>
      </c>
      <c r="H77" s="4">
        <v>0.78</v>
      </c>
      <c r="I77" s="5">
        <v>78.099999999999994</v>
      </c>
      <c r="J77" s="5">
        <v>94.8</v>
      </c>
      <c r="K77" s="5">
        <v>0</v>
      </c>
      <c r="M77" s="4">
        <v>0.56999999999999995</v>
      </c>
      <c r="N77" s="6">
        <v>900</v>
      </c>
      <c r="P77" s="4">
        <v>0.5</v>
      </c>
      <c r="Q77" s="4">
        <v>0.25</v>
      </c>
      <c r="R77" s="4">
        <v>0.05</v>
      </c>
      <c r="S77" s="4">
        <v>0.04</v>
      </c>
      <c r="T77" s="4">
        <v>0.5</v>
      </c>
      <c r="U77" s="4">
        <v>0.01</v>
      </c>
      <c r="V77" s="6">
        <v>2</v>
      </c>
    </row>
    <row r="78" spans="1:22" s="6" customFormat="1" ht="15" customHeight="1" x14ac:dyDescent="0.25">
      <c r="A78" s="8">
        <v>38909.40625</v>
      </c>
      <c r="B78" s="26">
        <v>38909.40625</v>
      </c>
      <c r="C78" s="4">
        <v>7.28</v>
      </c>
      <c r="D78" s="4">
        <v>9.1</v>
      </c>
      <c r="E78" s="5">
        <v>87.9</v>
      </c>
      <c r="F78" s="5"/>
      <c r="G78" s="5">
        <v>13.7</v>
      </c>
      <c r="H78" s="4">
        <v>0.93</v>
      </c>
      <c r="I78" s="5">
        <v>89.3</v>
      </c>
      <c r="J78" s="5">
        <v>113.7</v>
      </c>
      <c r="K78" s="5">
        <v>0.1</v>
      </c>
      <c r="M78" s="4">
        <v>0.46</v>
      </c>
      <c r="N78" s="6">
        <v>300</v>
      </c>
      <c r="P78" s="4"/>
      <c r="Q78" s="4"/>
      <c r="R78" s="4"/>
      <c r="S78" s="4"/>
      <c r="T78" s="4"/>
      <c r="U78" s="4"/>
    </row>
    <row r="79" spans="1:22" s="6" customFormat="1" ht="15" customHeight="1" x14ac:dyDescent="0.25">
      <c r="A79" s="8">
        <v>38923.40625</v>
      </c>
      <c r="B79" s="26">
        <v>38923.40625</v>
      </c>
      <c r="C79" s="4">
        <v>7.08</v>
      </c>
      <c r="D79" s="4">
        <v>7.73</v>
      </c>
      <c r="E79" s="5">
        <v>79</v>
      </c>
      <c r="F79" s="5"/>
      <c r="G79" s="5">
        <v>16.399999999999999</v>
      </c>
      <c r="H79" s="4">
        <v>0.82</v>
      </c>
      <c r="I79" s="5">
        <v>126.4</v>
      </c>
      <c r="J79" s="5">
        <v>151.19999999999999</v>
      </c>
      <c r="K79" s="5">
        <v>0.1</v>
      </c>
      <c r="M79" s="4">
        <v>0.28000000000000003</v>
      </c>
      <c r="N79" s="6">
        <v>900</v>
      </c>
      <c r="P79" s="4">
        <v>0.97</v>
      </c>
      <c r="Q79" s="4">
        <v>0.25</v>
      </c>
      <c r="R79" s="4">
        <v>0.05</v>
      </c>
      <c r="S79" s="4">
        <v>0.06</v>
      </c>
      <c r="T79" s="4">
        <v>0.97</v>
      </c>
      <c r="U79" s="4">
        <v>0.14000000000000001</v>
      </c>
      <c r="V79" s="6">
        <v>2</v>
      </c>
    </row>
    <row r="80" spans="1:22" s="6" customFormat="1" ht="15" customHeight="1" x14ac:dyDescent="0.25">
      <c r="A80" s="8">
        <v>38937.40625</v>
      </c>
      <c r="B80" s="26"/>
      <c r="C80" s="4"/>
      <c r="D80" s="4"/>
      <c r="E80" s="5"/>
      <c r="F80" s="5"/>
      <c r="G80" s="5"/>
      <c r="H80" s="4"/>
      <c r="I80" s="5"/>
      <c r="J80" s="5"/>
      <c r="K80" s="5"/>
      <c r="M80" s="4"/>
      <c r="P80" s="4"/>
      <c r="Q80" s="4"/>
      <c r="R80" s="4"/>
      <c r="S80" s="4"/>
      <c r="T80" s="4"/>
      <c r="U80" s="4"/>
    </row>
    <row r="81" spans="1:22" s="6" customFormat="1" ht="15" customHeight="1" x14ac:dyDescent="0.25">
      <c r="A81" s="8">
        <v>38951.395833333336</v>
      </c>
      <c r="B81" s="26"/>
      <c r="C81" s="4"/>
      <c r="D81" s="4"/>
      <c r="E81" s="5"/>
      <c r="F81" s="5"/>
      <c r="G81" s="5"/>
      <c r="H81" s="4"/>
      <c r="I81" s="5"/>
      <c r="J81" s="5"/>
      <c r="K81" s="5"/>
      <c r="M81" s="4"/>
      <c r="P81" s="4"/>
      <c r="Q81" s="4"/>
      <c r="R81" s="4"/>
      <c r="S81" s="4"/>
      <c r="T81" s="4"/>
      <c r="U81" s="4"/>
    </row>
    <row r="82" spans="1:22" s="6" customFormat="1" ht="15" customHeight="1" x14ac:dyDescent="0.25">
      <c r="A82" s="8">
        <v>38965.395833333336</v>
      </c>
      <c r="B82" s="26"/>
      <c r="C82" s="4"/>
      <c r="D82" s="4"/>
      <c r="E82" s="5"/>
      <c r="F82" s="5"/>
      <c r="G82" s="5"/>
      <c r="H82" s="4"/>
      <c r="I82" s="5"/>
      <c r="J82" s="5"/>
      <c r="K82" s="5"/>
      <c r="M82" s="4"/>
      <c r="P82" s="4"/>
      <c r="Q82" s="4"/>
      <c r="R82" s="4"/>
      <c r="S82" s="4"/>
      <c r="T82" s="4"/>
      <c r="U82" s="4"/>
    </row>
    <row r="83" spans="1:22" s="6" customFormat="1" ht="15" customHeight="1" x14ac:dyDescent="0.25">
      <c r="A83" s="8">
        <v>38979.416666666664</v>
      </c>
      <c r="B83" s="26"/>
      <c r="C83" s="4"/>
      <c r="D83" s="4"/>
      <c r="E83" s="5"/>
      <c r="F83" s="5"/>
      <c r="G83" s="5"/>
      <c r="H83" s="4"/>
      <c r="I83" s="5"/>
      <c r="J83" s="5"/>
      <c r="K83" s="5"/>
      <c r="M83" s="4"/>
      <c r="P83" s="4"/>
      <c r="Q83" s="4"/>
      <c r="R83" s="4"/>
      <c r="S83" s="4"/>
      <c r="T83" s="4"/>
      <c r="U83" s="4"/>
    </row>
    <row r="84" spans="1:22" s="6" customFormat="1" ht="15" customHeight="1" x14ac:dyDescent="0.25">
      <c r="A84" s="8">
        <v>38994.427083333336</v>
      </c>
      <c r="B84" s="26"/>
      <c r="C84" s="4"/>
      <c r="D84" s="4"/>
      <c r="E84" s="5"/>
      <c r="F84" s="5"/>
      <c r="G84" s="5"/>
      <c r="H84" s="4"/>
      <c r="I84" s="5"/>
      <c r="J84" s="5"/>
      <c r="K84" s="5"/>
      <c r="M84" s="4"/>
      <c r="P84" s="4"/>
      <c r="Q84" s="4"/>
      <c r="R84" s="4"/>
      <c r="S84" s="4"/>
      <c r="T84" s="4"/>
      <c r="U84" s="4"/>
    </row>
    <row r="85" spans="1:22" s="6" customFormat="1" ht="15" customHeight="1" x14ac:dyDescent="0.25">
      <c r="A85" s="8">
        <v>39006.40625</v>
      </c>
      <c r="B85" s="26"/>
      <c r="C85" s="4"/>
      <c r="D85" s="4"/>
      <c r="E85" s="5"/>
      <c r="F85" s="5"/>
      <c r="G85" s="5"/>
      <c r="H85" s="4"/>
      <c r="I85" s="5"/>
      <c r="J85" s="5"/>
      <c r="K85" s="5"/>
      <c r="M85" s="4"/>
      <c r="P85" s="4"/>
      <c r="Q85" s="4"/>
      <c r="R85" s="4"/>
      <c r="S85" s="4"/>
      <c r="T85" s="4"/>
      <c r="U85" s="4"/>
    </row>
    <row r="86" spans="1:22" s="6" customFormat="1" ht="15" customHeight="1" x14ac:dyDescent="0.25">
      <c r="A86" s="8">
        <v>39021.390277777777</v>
      </c>
      <c r="B86" s="26">
        <v>39021.390277777777</v>
      </c>
      <c r="C86" s="4">
        <v>7.25</v>
      </c>
      <c r="D86" s="4">
        <v>11.99</v>
      </c>
      <c r="E86" s="5">
        <v>88.9</v>
      </c>
      <c r="F86" s="5"/>
      <c r="G86" s="5">
        <v>2.9</v>
      </c>
      <c r="H86" s="4">
        <v>0</v>
      </c>
      <c r="I86" s="5">
        <v>60.9</v>
      </c>
      <c r="J86" s="5">
        <v>105.3</v>
      </c>
      <c r="K86" s="5">
        <v>0</v>
      </c>
      <c r="M86" s="4">
        <v>0.36</v>
      </c>
      <c r="N86" s="6">
        <v>500</v>
      </c>
      <c r="P86" s="4"/>
      <c r="Q86" s="4"/>
      <c r="R86" s="4"/>
      <c r="S86" s="4"/>
      <c r="T86" s="4"/>
      <c r="U86" s="4"/>
    </row>
    <row r="87" spans="1:22" s="6" customFormat="1" ht="15" customHeight="1" x14ac:dyDescent="0.25">
      <c r="A87" s="8">
        <v>39035.416666666664</v>
      </c>
      <c r="B87" s="26">
        <v>39035.416666666664</v>
      </c>
      <c r="C87" s="4">
        <v>7.11</v>
      </c>
      <c r="D87" s="4">
        <v>11.6</v>
      </c>
      <c r="E87" s="5">
        <v>94.1</v>
      </c>
      <c r="F87" s="5"/>
      <c r="G87" s="5">
        <v>6.2</v>
      </c>
      <c r="H87" s="4">
        <v>117</v>
      </c>
      <c r="I87" s="5">
        <v>43.9</v>
      </c>
      <c r="J87" s="5">
        <v>68.5</v>
      </c>
      <c r="K87" s="5">
        <v>0</v>
      </c>
      <c r="M87" s="4">
        <v>1.7</v>
      </c>
      <c r="N87" s="6">
        <v>80</v>
      </c>
      <c r="P87" s="4">
        <v>1.24</v>
      </c>
      <c r="Q87" s="4">
        <v>0.74</v>
      </c>
      <c r="R87" s="4">
        <v>0.21</v>
      </c>
      <c r="S87" s="4">
        <v>0.23</v>
      </c>
      <c r="T87" s="4">
        <v>1.21</v>
      </c>
      <c r="U87" s="4">
        <v>0.05</v>
      </c>
      <c r="V87" s="6">
        <v>156</v>
      </c>
    </row>
    <row r="88" spans="1:22" s="6" customFormat="1" ht="15" customHeight="1" x14ac:dyDescent="0.25">
      <c r="A88" s="8">
        <v>39052.444444444445</v>
      </c>
      <c r="B88" s="26">
        <v>39052.444444444445</v>
      </c>
      <c r="C88" s="4">
        <v>7.21</v>
      </c>
      <c r="D88" s="4">
        <v>13.34</v>
      </c>
      <c r="E88" s="5">
        <v>98.9</v>
      </c>
      <c r="F88" s="5"/>
      <c r="G88" s="5">
        <v>2.8</v>
      </c>
      <c r="H88" s="4">
        <v>6.37</v>
      </c>
      <c r="I88" s="5">
        <v>50.6</v>
      </c>
      <c r="J88" s="5">
        <v>87.6</v>
      </c>
      <c r="K88" s="5">
        <v>0</v>
      </c>
      <c r="M88" s="4">
        <v>1.04</v>
      </c>
      <c r="P88" s="4"/>
      <c r="Q88" s="4"/>
      <c r="R88" s="4"/>
      <c r="S88" s="4"/>
      <c r="T88" s="4"/>
      <c r="U88" s="4"/>
    </row>
    <row r="89" spans="1:22" s="6" customFormat="1" ht="15" customHeight="1" x14ac:dyDescent="0.25">
      <c r="A89" s="8">
        <v>39064.40625</v>
      </c>
      <c r="B89" s="26">
        <v>39064.40625</v>
      </c>
      <c r="C89" s="4">
        <v>7.36</v>
      </c>
      <c r="D89" s="4">
        <v>11.88</v>
      </c>
      <c r="E89" s="5">
        <v>95.4</v>
      </c>
      <c r="F89" s="5"/>
      <c r="G89" s="5">
        <v>6</v>
      </c>
      <c r="H89" s="4">
        <v>244</v>
      </c>
      <c r="I89" s="5">
        <v>41.2</v>
      </c>
      <c r="J89" s="5">
        <v>64.599999999999994</v>
      </c>
      <c r="K89" s="5">
        <v>0</v>
      </c>
      <c r="M89" s="4">
        <v>1.64</v>
      </c>
      <c r="N89" s="6">
        <v>80</v>
      </c>
      <c r="P89" s="4">
        <v>0.82</v>
      </c>
      <c r="Q89" s="4">
        <v>1.02</v>
      </c>
      <c r="R89" s="4">
        <v>0.31</v>
      </c>
      <c r="S89" s="4">
        <v>0.14000000000000001</v>
      </c>
      <c r="T89" s="4">
        <v>0.79</v>
      </c>
      <c r="U89" s="4">
        <v>7.0000000000000007E-2</v>
      </c>
      <c r="V89" s="6">
        <v>400</v>
      </c>
    </row>
    <row r="90" spans="1:22" s="6" customFormat="1" ht="15" customHeight="1" x14ac:dyDescent="0.25">
      <c r="A90" s="8">
        <v>39078.430555555555</v>
      </c>
      <c r="B90" s="26">
        <v>39078.430555555555</v>
      </c>
      <c r="C90" s="4">
        <v>7.41</v>
      </c>
      <c r="D90" s="4">
        <v>12.13</v>
      </c>
      <c r="E90" s="5">
        <v>94.5</v>
      </c>
      <c r="F90" s="5"/>
      <c r="G90" s="5">
        <v>4.7</v>
      </c>
      <c r="H90" s="4">
        <v>14.6</v>
      </c>
      <c r="I90" s="5">
        <v>46.8</v>
      </c>
      <c r="J90" s="5">
        <v>76.400000000000006</v>
      </c>
      <c r="K90" s="5">
        <v>0</v>
      </c>
      <c r="M90" s="4"/>
      <c r="N90" s="6">
        <v>30</v>
      </c>
      <c r="P90" s="4"/>
      <c r="Q90" s="4"/>
      <c r="R90" s="4"/>
      <c r="S90" s="4"/>
      <c r="T90" s="4"/>
      <c r="U90" s="4"/>
    </row>
    <row r="91" spans="1:22" s="6" customFormat="1" ht="15" customHeight="1" x14ac:dyDescent="0.25">
      <c r="A91" s="8">
        <v>39091.454861111109</v>
      </c>
      <c r="B91" s="26">
        <v>39091.454861111109</v>
      </c>
      <c r="C91" s="4">
        <v>7.29</v>
      </c>
      <c r="D91" s="4">
        <v>11.29</v>
      </c>
      <c r="E91" s="5">
        <v>91.3</v>
      </c>
      <c r="F91" s="5"/>
      <c r="G91" s="5">
        <v>6.1</v>
      </c>
      <c r="H91" s="4">
        <v>17.8</v>
      </c>
      <c r="I91" s="5">
        <v>44</v>
      </c>
      <c r="J91" s="5">
        <v>68.900000000000006</v>
      </c>
      <c r="K91" s="5">
        <v>0</v>
      </c>
      <c r="M91" s="4">
        <v>1.78</v>
      </c>
      <c r="N91" s="6">
        <v>50</v>
      </c>
      <c r="P91" s="4">
        <v>1.04</v>
      </c>
      <c r="Q91" s="4">
        <v>0.25</v>
      </c>
      <c r="R91" s="4">
        <v>0.05</v>
      </c>
      <c r="S91" s="4">
        <v>0.04</v>
      </c>
      <c r="T91" s="4">
        <v>1.03</v>
      </c>
      <c r="U91" s="4">
        <v>0.05</v>
      </c>
      <c r="V91" s="6">
        <v>49</v>
      </c>
    </row>
    <row r="92" spans="1:22" s="6" customFormat="1" ht="15" customHeight="1" x14ac:dyDescent="0.25">
      <c r="A92" s="8">
        <v>39105.413194444445</v>
      </c>
      <c r="B92" s="26">
        <v>39105.413194444445</v>
      </c>
      <c r="C92" s="4">
        <v>7.24</v>
      </c>
      <c r="D92" s="4">
        <v>12.23</v>
      </c>
      <c r="E92" s="5">
        <v>96.2</v>
      </c>
      <c r="F92" s="5"/>
      <c r="G92" s="5">
        <v>5.2</v>
      </c>
      <c r="H92" s="4">
        <v>38.799999999999997</v>
      </c>
      <c r="I92" s="5">
        <v>42.7</v>
      </c>
      <c r="J92" s="5">
        <v>68.7</v>
      </c>
      <c r="K92" s="5">
        <v>0</v>
      </c>
      <c r="M92" s="4">
        <v>1.46</v>
      </c>
      <c r="N92" s="6">
        <v>80</v>
      </c>
      <c r="P92" s="4"/>
      <c r="Q92" s="4"/>
      <c r="R92" s="4"/>
      <c r="S92" s="4"/>
      <c r="T92" s="4"/>
      <c r="U92" s="4"/>
    </row>
    <row r="93" spans="1:22" s="6" customFormat="1" ht="15" customHeight="1" x14ac:dyDescent="0.25">
      <c r="A93" s="8">
        <v>39119.409722222219</v>
      </c>
      <c r="B93" s="26">
        <v>39119.409722222219</v>
      </c>
      <c r="C93" s="4">
        <v>7.29</v>
      </c>
      <c r="D93" s="4">
        <v>12.56</v>
      </c>
      <c r="E93" s="5">
        <v>98.6</v>
      </c>
      <c r="F93" s="5"/>
      <c r="G93" s="5">
        <v>5.0999999999999996</v>
      </c>
      <c r="H93" s="4">
        <v>6.85</v>
      </c>
      <c r="I93" s="5">
        <v>47.6</v>
      </c>
      <c r="J93" s="5">
        <v>76.8</v>
      </c>
      <c r="K93" s="5">
        <v>0</v>
      </c>
      <c r="M93" s="4">
        <v>0.82</v>
      </c>
      <c r="N93" s="6">
        <v>80</v>
      </c>
      <c r="P93" s="4">
        <v>0.69</v>
      </c>
      <c r="Q93" s="4">
        <v>0.25</v>
      </c>
      <c r="R93" s="4">
        <v>0.05</v>
      </c>
      <c r="S93" s="4">
        <v>0.02</v>
      </c>
      <c r="T93" s="4">
        <v>0.69</v>
      </c>
      <c r="U93" s="4">
        <v>0.04</v>
      </c>
      <c r="V93" s="6">
        <v>14</v>
      </c>
    </row>
    <row r="94" spans="1:22" s="6" customFormat="1" ht="15" customHeight="1" x14ac:dyDescent="0.25">
      <c r="A94" s="8">
        <v>39133.413194444445</v>
      </c>
      <c r="B94" s="26">
        <v>39133.413194444445</v>
      </c>
      <c r="C94" s="4">
        <v>7.11</v>
      </c>
      <c r="D94" s="4">
        <v>12.6</v>
      </c>
      <c r="E94" s="5">
        <v>98.7</v>
      </c>
      <c r="F94" s="5"/>
      <c r="G94" s="5">
        <v>5</v>
      </c>
      <c r="H94" s="4">
        <v>64.7</v>
      </c>
      <c r="I94" s="5">
        <v>37.6</v>
      </c>
      <c r="J94" s="5">
        <v>60.7</v>
      </c>
      <c r="K94" s="5">
        <v>0</v>
      </c>
      <c r="M94" s="4">
        <v>2.08</v>
      </c>
      <c r="N94" s="6">
        <v>80</v>
      </c>
      <c r="P94" s="4"/>
      <c r="Q94" s="4"/>
      <c r="R94" s="4"/>
      <c r="S94" s="4"/>
      <c r="T94" s="4"/>
      <c r="U94" s="4"/>
    </row>
    <row r="95" spans="1:22" s="6" customFormat="1" ht="15" customHeight="1" x14ac:dyDescent="0.25">
      <c r="A95" s="8">
        <v>39147.40625</v>
      </c>
      <c r="B95" s="26">
        <v>39147.40625</v>
      </c>
      <c r="C95" s="4">
        <v>7.16</v>
      </c>
      <c r="D95" s="4">
        <v>11.92</v>
      </c>
      <c r="E95" s="5">
        <v>96.3</v>
      </c>
      <c r="F95" s="5"/>
      <c r="G95" s="5">
        <v>6.3</v>
      </c>
      <c r="H95" s="4">
        <v>5.91</v>
      </c>
      <c r="I95" s="5">
        <v>46.7</v>
      </c>
      <c r="J95" s="5">
        <v>72.599999999999994</v>
      </c>
      <c r="K95" s="5">
        <v>0</v>
      </c>
      <c r="M95" s="4">
        <v>1</v>
      </c>
      <c r="N95" s="6">
        <v>30</v>
      </c>
      <c r="P95" s="4">
        <v>0.64</v>
      </c>
      <c r="Q95" s="4">
        <v>0.25</v>
      </c>
      <c r="R95" s="4">
        <v>0.05</v>
      </c>
      <c r="S95" s="4">
        <v>0.02</v>
      </c>
      <c r="T95" s="4">
        <v>0.63</v>
      </c>
      <c r="U95" s="4">
        <v>0.03</v>
      </c>
      <c r="V95" s="6">
        <v>12</v>
      </c>
    </row>
    <row r="96" spans="1:22" s="6" customFormat="1" ht="15" customHeight="1" x14ac:dyDescent="0.25">
      <c r="A96" s="8">
        <v>39161.411805555559</v>
      </c>
      <c r="B96" s="26">
        <v>39161.411805555559</v>
      </c>
      <c r="C96" s="4">
        <v>7.76</v>
      </c>
      <c r="D96" s="4">
        <v>11.03</v>
      </c>
      <c r="E96" s="5">
        <v>89.8</v>
      </c>
      <c r="F96" s="5"/>
      <c r="G96" s="5">
        <v>6.3</v>
      </c>
      <c r="H96" s="4">
        <v>11.3</v>
      </c>
      <c r="I96" s="5">
        <v>28</v>
      </c>
      <c r="J96" s="5">
        <v>69.099999999999994</v>
      </c>
      <c r="K96" s="5">
        <v>0</v>
      </c>
      <c r="M96" s="4">
        <v>1.28</v>
      </c>
      <c r="N96" s="6">
        <v>50</v>
      </c>
      <c r="P96" s="4"/>
      <c r="Q96" s="4"/>
      <c r="R96" s="4"/>
      <c r="S96" s="4"/>
      <c r="T96" s="4"/>
      <c r="U96" s="4"/>
    </row>
    <row r="97" spans="1:22" s="6" customFormat="1" ht="15" customHeight="1" x14ac:dyDescent="0.25">
      <c r="A97" s="8">
        <v>39175.423611111109</v>
      </c>
      <c r="B97" s="26">
        <v>39175.423611111109</v>
      </c>
      <c r="C97" s="4">
        <v>6.85</v>
      </c>
      <c r="D97" s="4">
        <v>12.98</v>
      </c>
      <c r="E97" s="5">
        <v>99.8</v>
      </c>
      <c r="F97" s="5"/>
      <c r="G97" s="5">
        <v>4.0999999999999996</v>
      </c>
      <c r="H97" s="4">
        <v>4.8600000000000003</v>
      </c>
      <c r="I97" s="5">
        <v>49</v>
      </c>
      <c r="J97" s="5">
        <v>81.400000000000006</v>
      </c>
      <c r="K97" s="5">
        <v>0</v>
      </c>
      <c r="M97" s="4">
        <v>0.9</v>
      </c>
      <c r="N97" s="6">
        <v>30</v>
      </c>
      <c r="P97" s="4">
        <v>0.92</v>
      </c>
      <c r="Q97" s="4">
        <v>0.25</v>
      </c>
      <c r="R97" s="4">
        <v>0.05</v>
      </c>
      <c r="S97" s="4">
        <v>0.02</v>
      </c>
      <c r="T97" s="4">
        <v>0.92</v>
      </c>
      <c r="U97" s="4">
        <v>0.05</v>
      </c>
      <c r="V97" s="6">
        <v>8</v>
      </c>
    </row>
    <row r="98" spans="1:22" s="6" customFormat="1" ht="15" customHeight="1" x14ac:dyDescent="0.25">
      <c r="A98" s="8">
        <v>39189.409722222219</v>
      </c>
      <c r="B98" s="26">
        <v>39189.409722222219</v>
      </c>
      <c r="C98" s="4">
        <v>7.34</v>
      </c>
      <c r="D98" s="4">
        <v>11.5</v>
      </c>
      <c r="E98" s="5">
        <v>94.2</v>
      </c>
      <c r="F98" s="5"/>
      <c r="G98" s="5">
        <v>6.6</v>
      </c>
      <c r="H98" s="4">
        <v>4.18</v>
      </c>
      <c r="I98" s="5">
        <v>54</v>
      </c>
      <c r="J98" s="5">
        <v>83.5</v>
      </c>
      <c r="K98" s="5">
        <v>0</v>
      </c>
      <c r="M98" s="4">
        <v>0.8</v>
      </c>
      <c r="N98" s="6">
        <v>70</v>
      </c>
      <c r="P98" s="4"/>
      <c r="Q98" s="4"/>
      <c r="R98" s="4"/>
      <c r="S98" s="4"/>
      <c r="T98" s="4"/>
      <c r="U98" s="4"/>
    </row>
    <row r="99" spans="1:22" s="6" customFormat="1" ht="15" customHeight="1" x14ac:dyDescent="0.25">
      <c r="A99" s="8">
        <v>39203.420138888891</v>
      </c>
      <c r="B99" s="26">
        <v>39203.420138888891</v>
      </c>
      <c r="C99" s="4">
        <v>7.23</v>
      </c>
      <c r="D99" s="4">
        <v>10.96</v>
      </c>
      <c r="E99" s="5">
        <v>91.5</v>
      </c>
      <c r="F99" s="5"/>
      <c r="G99" s="5">
        <v>7.6</v>
      </c>
      <c r="H99" s="4">
        <v>3.84</v>
      </c>
      <c r="I99" s="5">
        <v>53.1</v>
      </c>
      <c r="J99" s="5">
        <v>79.7</v>
      </c>
      <c r="K99" s="5">
        <v>0</v>
      </c>
      <c r="M99" s="4">
        <v>0.84</v>
      </c>
      <c r="N99" s="6">
        <v>30</v>
      </c>
      <c r="P99" s="4">
        <v>0.54</v>
      </c>
      <c r="Q99" s="4">
        <v>0.25</v>
      </c>
      <c r="R99" s="4">
        <v>0.05</v>
      </c>
      <c r="S99" s="15">
        <v>5.0000000000000001E-3</v>
      </c>
      <c r="T99" s="4">
        <v>0.53</v>
      </c>
      <c r="U99" s="4">
        <v>0.01</v>
      </c>
      <c r="V99" s="6">
        <v>2</v>
      </c>
    </row>
    <row r="100" spans="1:22" s="6" customFormat="1" ht="15" customHeight="1" x14ac:dyDescent="0.25">
      <c r="A100" s="8">
        <v>39217.409722222219</v>
      </c>
      <c r="B100" s="26">
        <v>39217.409722222219</v>
      </c>
      <c r="C100" s="4">
        <v>7.24</v>
      </c>
      <c r="D100" s="4">
        <v>10.94</v>
      </c>
      <c r="E100" s="5">
        <v>97</v>
      </c>
      <c r="F100" s="5"/>
      <c r="G100" s="5">
        <v>9.8000000000000007</v>
      </c>
      <c r="H100" s="4">
        <v>4.04</v>
      </c>
      <c r="I100" s="5">
        <v>65</v>
      </c>
      <c r="J100" s="5">
        <v>92.9</v>
      </c>
      <c r="K100" s="5">
        <v>0</v>
      </c>
      <c r="M100" s="4">
        <v>0.64</v>
      </c>
      <c r="N100" s="6">
        <v>2400</v>
      </c>
      <c r="P100" s="4"/>
      <c r="Q100" s="4"/>
      <c r="R100" s="4"/>
      <c r="S100" s="4"/>
      <c r="T100" s="4"/>
      <c r="U100" s="4"/>
    </row>
    <row r="101" spans="1:22" s="6" customFormat="1" ht="15" customHeight="1" x14ac:dyDescent="0.25">
      <c r="A101" s="8">
        <v>39231.430555555555</v>
      </c>
      <c r="B101" s="26">
        <v>39231.430555555555</v>
      </c>
      <c r="C101" s="4">
        <v>7.09</v>
      </c>
      <c r="D101" s="4">
        <v>11.2</v>
      </c>
      <c r="E101" s="5">
        <v>99.8</v>
      </c>
      <c r="F101" s="5"/>
      <c r="G101" s="5">
        <v>10.199999999999999</v>
      </c>
      <c r="H101" s="4"/>
      <c r="I101" s="5">
        <v>71.7</v>
      </c>
      <c r="J101" s="5">
        <v>99.9</v>
      </c>
      <c r="K101" s="5">
        <v>0</v>
      </c>
      <c r="M101" s="4">
        <v>0.6</v>
      </c>
      <c r="N101" s="6">
        <v>500</v>
      </c>
      <c r="P101" s="4">
        <v>0.47</v>
      </c>
      <c r="Q101" s="4">
        <v>0.25</v>
      </c>
      <c r="R101" s="4">
        <v>0.05</v>
      </c>
      <c r="S101" s="4">
        <v>2.7E-2</v>
      </c>
      <c r="T101" s="4">
        <v>0.46</v>
      </c>
      <c r="U101" s="4">
        <v>0.03</v>
      </c>
      <c r="V101" s="6">
        <v>35</v>
      </c>
    </row>
    <row r="102" spans="1:22" s="6" customFormat="1" ht="15" customHeight="1" x14ac:dyDescent="0.25">
      <c r="A102" s="8">
        <v>39245.416666666664</v>
      </c>
      <c r="B102" s="26">
        <v>39245.416666666664</v>
      </c>
      <c r="C102" s="4">
        <v>7.35</v>
      </c>
      <c r="D102" s="4">
        <v>10.99</v>
      </c>
      <c r="E102" s="5">
        <v>98.3</v>
      </c>
      <c r="F102" s="5"/>
      <c r="G102" s="5">
        <v>10.3</v>
      </c>
      <c r="H102" s="4">
        <v>0.82</v>
      </c>
      <c r="I102" s="5">
        <v>70.099999999999994</v>
      </c>
      <c r="J102" s="5">
        <v>97.4</v>
      </c>
      <c r="K102" s="5">
        <v>0</v>
      </c>
      <c r="M102" s="4">
        <v>0.6</v>
      </c>
      <c r="N102" s="6">
        <v>3000</v>
      </c>
      <c r="P102" s="4"/>
      <c r="Q102" s="4"/>
      <c r="R102" s="4"/>
      <c r="S102" s="4"/>
      <c r="T102" s="4"/>
      <c r="U102" s="4"/>
    </row>
    <row r="103" spans="1:22" s="6" customFormat="1" ht="15" customHeight="1" x14ac:dyDescent="0.25">
      <c r="A103" s="8">
        <v>39259.423611111109</v>
      </c>
      <c r="B103" s="26">
        <v>39259.423611111109</v>
      </c>
      <c r="C103" s="4">
        <v>7.07</v>
      </c>
      <c r="D103" s="4">
        <v>12.69</v>
      </c>
      <c r="E103" s="5">
        <v>112</v>
      </c>
      <c r="F103" s="5"/>
      <c r="G103" s="5">
        <v>9.6999999999999993</v>
      </c>
      <c r="H103" s="4">
        <v>8.6</v>
      </c>
      <c r="I103" s="5">
        <v>56.8</v>
      </c>
      <c r="J103" s="5">
        <v>80.2</v>
      </c>
      <c r="K103" s="5">
        <v>0</v>
      </c>
      <c r="M103" s="4">
        <v>0.84</v>
      </c>
      <c r="N103" s="6">
        <v>300</v>
      </c>
      <c r="P103" s="4">
        <v>0.64</v>
      </c>
      <c r="Q103" s="4">
        <v>0.6</v>
      </c>
      <c r="R103" s="4">
        <v>0.05</v>
      </c>
      <c r="S103" s="15">
        <v>0.01</v>
      </c>
      <c r="T103" s="4">
        <v>0.63</v>
      </c>
      <c r="U103" s="4">
        <v>0.01</v>
      </c>
      <c r="V103" s="6">
        <v>11</v>
      </c>
    </row>
    <row r="104" spans="1:22" s="6" customFormat="1" ht="15" customHeight="1" x14ac:dyDescent="0.25">
      <c r="A104" s="8">
        <v>39273.392361111109</v>
      </c>
      <c r="B104" s="26">
        <v>39273.392361111109</v>
      </c>
      <c r="C104" s="4">
        <v>7.23</v>
      </c>
      <c r="D104" s="4">
        <v>9.3000000000000007</v>
      </c>
      <c r="E104" s="5">
        <v>92.4</v>
      </c>
      <c r="F104" s="5"/>
      <c r="G104" s="5">
        <v>15</v>
      </c>
      <c r="H104" s="4">
        <v>0.88</v>
      </c>
      <c r="I104" s="5">
        <v>84.1</v>
      </c>
      <c r="J104" s="5">
        <v>104</v>
      </c>
      <c r="K104" s="5">
        <v>0.1</v>
      </c>
      <c r="M104" s="4">
        <v>0.57999999999999996</v>
      </c>
      <c r="N104" s="6">
        <v>160</v>
      </c>
      <c r="P104" s="4"/>
      <c r="Q104" s="4"/>
      <c r="R104" s="4"/>
      <c r="S104" s="4"/>
      <c r="T104" s="4"/>
      <c r="U104" s="4"/>
    </row>
    <row r="105" spans="1:22" s="6" customFormat="1" ht="15" customHeight="1" x14ac:dyDescent="0.25">
      <c r="A105" s="8">
        <v>39287.420138888891</v>
      </c>
      <c r="B105" s="26">
        <v>39287.420138888891</v>
      </c>
      <c r="C105" s="4">
        <v>7.28</v>
      </c>
      <c r="D105" s="4">
        <v>10.47</v>
      </c>
      <c r="E105" s="5">
        <v>103</v>
      </c>
      <c r="F105" s="5"/>
      <c r="G105" s="5">
        <v>14.4</v>
      </c>
      <c r="H105" s="4">
        <v>0.42</v>
      </c>
      <c r="I105" s="5">
        <v>80.099999999999994</v>
      </c>
      <c r="J105" s="5">
        <v>100.3</v>
      </c>
      <c r="K105" s="5">
        <v>0</v>
      </c>
      <c r="M105" s="4"/>
      <c r="N105" s="6">
        <v>500</v>
      </c>
      <c r="P105" s="4">
        <v>0.42</v>
      </c>
      <c r="Q105" s="4">
        <v>0.25</v>
      </c>
      <c r="R105" s="4">
        <v>0.05</v>
      </c>
      <c r="S105" s="15">
        <v>0.01</v>
      </c>
      <c r="T105" s="4">
        <v>0.42</v>
      </c>
      <c r="U105" s="4">
        <v>0.01</v>
      </c>
      <c r="V105" s="6">
        <v>2</v>
      </c>
    </row>
    <row r="106" spans="1:22" s="6" customFormat="1" ht="15" customHeight="1" x14ac:dyDescent="0.25">
      <c r="A106" s="8">
        <v>39301.40625</v>
      </c>
      <c r="B106" s="26">
        <v>39301.40625</v>
      </c>
      <c r="C106" s="4">
        <v>7.13</v>
      </c>
      <c r="D106" s="4">
        <v>7.92</v>
      </c>
      <c r="E106" s="5">
        <v>79.599999999999994</v>
      </c>
      <c r="F106" s="5"/>
      <c r="G106" s="5">
        <v>15.3</v>
      </c>
      <c r="H106" s="4">
        <v>1.85</v>
      </c>
      <c r="I106" s="5">
        <v>111.2</v>
      </c>
      <c r="J106" s="5">
        <v>136.4</v>
      </c>
      <c r="K106" s="5">
        <v>0.1</v>
      </c>
      <c r="M106" s="4">
        <v>0.4</v>
      </c>
      <c r="N106" s="6">
        <v>900</v>
      </c>
      <c r="P106" s="4"/>
      <c r="Q106" s="4"/>
      <c r="R106" s="4"/>
      <c r="S106" s="4"/>
      <c r="T106" s="4"/>
      <c r="U106" s="4"/>
    </row>
    <row r="107" spans="1:22" s="6" customFormat="1" ht="15" customHeight="1" x14ac:dyDescent="0.25">
      <c r="A107" s="8">
        <v>39315.420138888891</v>
      </c>
      <c r="B107" s="26">
        <v>39315.420138888891</v>
      </c>
      <c r="C107" s="4">
        <v>7.16</v>
      </c>
      <c r="D107" s="4">
        <v>9.0299999999999994</v>
      </c>
      <c r="E107" s="5">
        <v>88.4</v>
      </c>
      <c r="F107" s="5"/>
      <c r="G107" s="5">
        <v>14.5</v>
      </c>
      <c r="H107" s="4">
        <v>1.85</v>
      </c>
      <c r="I107" s="5">
        <v>90.9</v>
      </c>
      <c r="J107" s="5">
        <v>113.6</v>
      </c>
      <c r="K107" s="5">
        <v>0.1</v>
      </c>
      <c r="M107" s="4">
        <v>0.48</v>
      </c>
      <c r="N107" s="6">
        <v>3000</v>
      </c>
      <c r="P107" s="4">
        <v>0.49</v>
      </c>
      <c r="Q107" s="4">
        <v>0.25</v>
      </c>
      <c r="R107" s="4">
        <v>0.05</v>
      </c>
      <c r="S107" s="4">
        <v>0.04</v>
      </c>
      <c r="T107" s="4">
        <v>0.48</v>
      </c>
      <c r="U107" s="4">
        <v>0.05</v>
      </c>
      <c r="V107" s="6">
        <v>2</v>
      </c>
    </row>
    <row r="108" spans="1:22" s="6" customFormat="1" ht="15" customHeight="1" x14ac:dyDescent="0.25">
      <c r="A108" s="8">
        <v>39329.395833333336</v>
      </c>
      <c r="B108" s="26"/>
      <c r="C108" s="4"/>
      <c r="D108" s="4"/>
      <c r="E108" s="5"/>
      <c r="F108" s="5"/>
      <c r="G108" s="5"/>
      <c r="H108" s="4"/>
      <c r="I108" s="5"/>
      <c r="J108" s="5"/>
      <c r="K108" s="5"/>
      <c r="M108" s="4"/>
      <c r="P108" s="4"/>
      <c r="Q108" s="4"/>
      <c r="R108" s="4"/>
      <c r="S108" s="4"/>
      <c r="T108" s="4"/>
      <c r="U108" s="4"/>
    </row>
    <row r="109" spans="1:22" s="6" customFormat="1" ht="15" customHeight="1" x14ac:dyDescent="0.25">
      <c r="A109" s="8">
        <v>39343.416666666664</v>
      </c>
      <c r="B109" s="26"/>
      <c r="C109" s="4"/>
      <c r="D109" s="4"/>
      <c r="E109" s="5"/>
      <c r="F109" s="5"/>
      <c r="G109" s="5"/>
      <c r="H109" s="4"/>
      <c r="I109" s="5"/>
      <c r="J109" s="5"/>
      <c r="K109" s="5"/>
      <c r="M109" s="4"/>
      <c r="P109" s="4"/>
      <c r="Q109" s="4"/>
      <c r="R109" s="4"/>
      <c r="S109" s="4"/>
      <c r="T109" s="4"/>
      <c r="U109" s="4"/>
    </row>
    <row r="110" spans="1:22" s="6" customFormat="1" ht="15" customHeight="1" x14ac:dyDescent="0.25">
      <c r="A110" s="8">
        <v>39357.413194444445</v>
      </c>
      <c r="B110" s="26">
        <v>39357.413194444445</v>
      </c>
      <c r="C110" s="4">
        <v>7.03</v>
      </c>
      <c r="D110" s="4">
        <v>10.36</v>
      </c>
      <c r="E110" s="5">
        <v>92.5</v>
      </c>
      <c r="F110" s="5"/>
      <c r="G110" s="5">
        <v>10.199999999999999</v>
      </c>
      <c r="H110" s="4">
        <v>13.8</v>
      </c>
      <c r="I110" s="5">
        <v>60.3</v>
      </c>
      <c r="J110" s="5">
        <v>83.9</v>
      </c>
      <c r="K110" s="5">
        <v>0</v>
      </c>
      <c r="M110" s="4">
        <v>1.3</v>
      </c>
      <c r="N110" s="6">
        <v>240</v>
      </c>
      <c r="P110" s="4"/>
      <c r="Q110" s="4"/>
      <c r="R110" s="4"/>
      <c r="S110" s="4"/>
      <c r="T110" s="4"/>
      <c r="U110" s="4"/>
    </row>
    <row r="111" spans="1:22" s="6" customFormat="1" ht="15" customHeight="1" x14ac:dyDescent="0.25">
      <c r="A111" s="8">
        <v>39371.416666666664</v>
      </c>
      <c r="B111" s="26">
        <v>39371.416666666664</v>
      </c>
      <c r="C111" s="4">
        <v>7.15</v>
      </c>
      <c r="D111" s="4">
        <v>10.33</v>
      </c>
      <c r="E111" s="5">
        <v>92.5</v>
      </c>
      <c r="F111" s="5"/>
      <c r="G111" s="5">
        <v>10.199999999999999</v>
      </c>
      <c r="H111" s="4">
        <v>1.97</v>
      </c>
      <c r="I111" s="5">
        <v>63.4</v>
      </c>
      <c r="J111" s="5">
        <v>88.4</v>
      </c>
      <c r="K111" s="5">
        <v>0</v>
      </c>
      <c r="M111" s="4"/>
      <c r="N111" s="6">
        <v>130</v>
      </c>
      <c r="P111" s="4">
        <v>0.93</v>
      </c>
      <c r="Q111" s="4">
        <v>0.25</v>
      </c>
      <c r="R111" s="4">
        <v>0.05</v>
      </c>
      <c r="S111" s="15">
        <v>5.0000000000000001E-3</v>
      </c>
      <c r="T111" s="4">
        <v>0.92</v>
      </c>
      <c r="U111" s="4">
        <v>0.01</v>
      </c>
      <c r="V111" s="6">
        <v>4</v>
      </c>
    </row>
    <row r="112" spans="1:22" s="6" customFormat="1" ht="15" customHeight="1" x14ac:dyDescent="0.25">
      <c r="A112" s="8">
        <v>39385.427083333336</v>
      </c>
      <c r="B112" s="26">
        <v>39385.427083333336</v>
      </c>
      <c r="C112" s="4">
        <v>7.75</v>
      </c>
      <c r="D112" s="4">
        <v>11.62</v>
      </c>
      <c r="E112" s="5">
        <v>94.7</v>
      </c>
      <c r="F112" s="5"/>
      <c r="G112" s="5">
        <v>6.6</v>
      </c>
      <c r="H112" s="4">
        <v>4.34</v>
      </c>
      <c r="I112" s="5">
        <v>56.7</v>
      </c>
      <c r="J112" s="5">
        <v>87.2</v>
      </c>
      <c r="K112" s="5">
        <v>0</v>
      </c>
      <c r="M112" s="4">
        <v>0.8</v>
      </c>
      <c r="N112" s="6">
        <v>240</v>
      </c>
      <c r="P112" s="4"/>
      <c r="Q112" s="4"/>
      <c r="R112" s="4"/>
      <c r="S112" s="4"/>
      <c r="T112" s="4"/>
      <c r="U112" s="4"/>
    </row>
    <row r="113" spans="1:22" s="6" customFormat="1" ht="15" customHeight="1" x14ac:dyDescent="0.25">
      <c r="A113" s="8">
        <v>39400.440972222219</v>
      </c>
      <c r="B113" s="26">
        <v>39400.440972222219</v>
      </c>
      <c r="C113" s="4">
        <v>7.49</v>
      </c>
      <c r="D113" s="4">
        <v>11.58</v>
      </c>
      <c r="E113" s="5">
        <v>91.3</v>
      </c>
      <c r="F113" s="5"/>
      <c r="G113" s="5">
        <v>5.3</v>
      </c>
      <c r="H113" s="4">
        <v>0.28000000000000003</v>
      </c>
      <c r="I113" s="5">
        <v>57.8</v>
      </c>
      <c r="J113" s="5">
        <v>92.7</v>
      </c>
      <c r="K113" s="5">
        <v>0</v>
      </c>
      <c r="M113" s="4"/>
      <c r="N113" s="6">
        <v>50</v>
      </c>
      <c r="P113" s="4">
        <v>0.71</v>
      </c>
      <c r="Q113" s="4">
        <v>0.25</v>
      </c>
      <c r="R113" s="4">
        <v>0.05</v>
      </c>
      <c r="S113" s="4">
        <v>0.05</v>
      </c>
      <c r="T113" s="4">
        <v>0.71</v>
      </c>
      <c r="U113" s="4">
        <v>0.04</v>
      </c>
      <c r="V113" s="6">
        <v>2</v>
      </c>
    </row>
    <row r="114" spans="1:22" s="6" customFormat="1" ht="15" customHeight="1" x14ac:dyDescent="0.25">
      <c r="A114" s="8">
        <v>39413.420138888891</v>
      </c>
      <c r="B114" s="26">
        <v>39413.420138888891</v>
      </c>
      <c r="C114" s="4">
        <v>7.41</v>
      </c>
      <c r="D114" s="4">
        <v>12.82</v>
      </c>
      <c r="E114" s="5">
        <v>98.6</v>
      </c>
      <c r="F114" s="5"/>
      <c r="G114" s="5">
        <v>4.2</v>
      </c>
      <c r="H114" s="4">
        <v>3.13</v>
      </c>
      <c r="I114" s="5">
        <v>51.9</v>
      </c>
      <c r="J114" s="5">
        <v>84.9</v>
      </c>
      <c r="K114" s="5">
        <v>0</v>
      </c>
      <c r="M114" s="4">
        <v>0.82</v>
      </c>
      <c r="N114" s="6">
        <v>30</v>
      </c>
      <c r="P114" s="4"/>
      <c r="Q114" s="4"/>
      <c r="R114" s="4"/>
      <c r="S114" s="4"/>
      <c r="T114" s="4"/>
      <c r="U114" s="4"/>
    </row>
    <row r="115" spans="1:22" s="6" customFormat="1" ht="15" customHeight="1" x14ac:dyDescent="0.25">
      <c r="A115" s="8">
        <v>39428.413194444445</v>
      </c>
      <c r="B115" s="26">
        <v>39428.413194444445</v>
      </c>
      <c r="C115" s="4">
        <v>7.31</v>
      </c>
      <c r="D115" s="4">
        <v>13.06</v>
      </c>
      <c r="E115" s="5">
        <v>97.6</v>
      </c>
      <c r="F115" s="5"/>
      <c r="G115" s="5">
        <v>3.3</v>
      </c>
      <c r="H115" s="4">
        <v>5.66</v>
      </c>
      <c r="I115" s="5">
        <v>50</v>
      </c>
      <c r="J115" s="5">
        <v>85.7</v>
      </c>
      <c r="K115" s="5">
        <v>0</v>
      </c>
      <c r="M115" s="4">
        <v>0.74</v>
      </c>
      <c r="N115" s="6">
        <v>130</v>
      </c>
      <c r="P115" s="4">
        <v>0.92</v>
      </c>
      <c r="Q115" s="4">
        <v>0.25</v>
      </c>
      <c r="R115" s="4">
        <v>0.05</v>
      </c>
      <c r="S115" s="4">
        <v>0.04</v>
      </c>
      <c r="T115" s="4">
        <v>0.92</v>
      </c>
      <c r="U115" s="4">
        <v>0.05</v>
      </c>
      <c r="V115" s="6">
        <v>13</v>
      </c>
    </row>
    <row r="116" spans="1:22" s="6" customFormat="1" ht="15" customHeight="1" x14ac:dyDescent="0.25">
      <c r="A116" s="8">
        <v>39443.439583333333</v>
      </c>
      <c r="B116" s="26">
        <v>39443.439583333333</v>
      </c>
      <c r="C116" s="4">
        <v>7.3</v>
      </c>
      <c r="D116" s="4">
        <v>12.76</v>
      </c>
      <c r="E116" s="5">
        <v>95.5</v>
      </c>
      <c r="F116" s="5"/>
      <c r="G116" s="5">
        <v>3.2</v>
      </c>
      <c r="H116" s="4">
        <v>4.1399999999999997</v>
      </c>
      <c r="I116" s="5">
        <v>36.799999999999997</v>
      </c>
      <c r="J116" s="5">
        <v>62.7</v>
      </c>
      <c r="K116" s="5">
        <v>0</v>
      </c>
      <c r="M116" s="4"/>
      <c r="N116" s="6">
        <v>30</v>
      </c>
      <c r="P116" s="4"/>
      <c r="Q116" s="4"/>
      <c r="R116" s="4"/>
      <c r="S116" s="4"/>
      <c r="T116" s="4"/>
      <c r="U116" s="4"/>
    </row>
    <row r="117" spans="1:22" s="6" customFormat="1" ht="15" customHeight="1" x14ac:dyDescent="0.25">
      <c r="A117" s="8">
        <v>39455.419444444444</v>
      </c>
      <c r="B117" s="26">
        <v>39455.419444444444</v>
      </c>
      <c r="C117" s="4">
        <v>7.45</v>
      </c>
      <c r="D117" s="4">
        <v>12.82</v>
      </c>
      <c r="E117" s="5">
        <v>94.5</v>
      </c>
      <c r="F117" s="5"/>
      <c r="G117" s="5">
        <v>2.7</v>
      </c>
      <c r="H117" s="4">
        <v>2.58</v>
      </c>
      <c r="I117" s="5">
        <v>51</v>
      </c>
      <c r="J117" s="5">
        <v>88.7</v>
      </c>
      <c r="K117" s="5">
        <v>0</v>
      </c>
      <c r="M117" s="4">
        <v>0.92</v>
      </c>
      <c r="N117" s="6">
        <v>30</v>
      </c>
      <c r="P117" s="4">
        <v>1.45</v>
      </c>
      <c r="Q117" s="4">
        <v>0.25</v>
      </c>
      <c r="R117" s="4">
        <v>0.05</v>
      </c>
      <c r="S117" s="4">
        <v>0.03</v>
      </c>
      <c r="T117" s="4">
        <v>1.45</v>
      </c>
      <c r="U117" s="4">
        <v>0.04</v>
      </c>
      <c r="V117" s="6">
        <v>6</v>
      </c>
    </row>
    <row r="118" spans="1:22" s="6" customFormat="1" ht="15" customHeight="1" x14ac:dyDescent="0.25">
      <c r="A118" s="8">
        <v>39469.416666666664</v>
      </c>
      <c r="B118" s="26">
        <v>39469.416666666664</v>
      </c>
      <c r="C118" s="4">
        <v>7.41</v>
      </c>
      <c r="D118" s="4">
        <v>14.05</v>
      </c>
      <c r="E118" s="5">
        <v>98.6</v>
      </c>
      <c r="F118" s="5"/>
      <c r="G118" s="5">
        <v>0.8</v>
      </c>
      <c r="H118" s="4">
        <v>2.66</v>
      </c>
      <c r="I118" s="5">
        <v>47.5</v>
      </c>
      <c r="J118" s="5"/>
      <c r="K118" s="5">
        <v>0</v>
      </c>
      <c r="M118" s="4">
        <v>0.88</v>
      </c>
      <c r="N118" s="6">
        <v>8</v>
      </c>
      <c r="P118" s="4"/>
      <c r="Q118" s="4"/>
      <c r="R118" s="4"/>
      <c r="S118" s="4"/>
      <c r="T118" s="4"/>
      <c r="U118" s="4"/>
    </row>
    <row r="119" spans="1:22" s="6" customFormat="1" ht="15" customHeight="1" x14ac:dyDescent="0.25">
      <c r="A119" s="8">
        <v>39483.423611111109</v>
      </c>
      <c r="B119" s="26">
        <v>39483.423611111109</v>
      </c>
      <c r="C119" s="4">
        <v>7.45</v>
      </c>
      <c r="D119" s="4">
        <v>12.52</v>
      </c>
      <c r="E119" s="5">
        <v>93.3</v>
      </c>
      <c r="F119" s="5"/>
      <c r="G119" s="5">
        <v>3</v>
      </c>
      <c r="H119" s="4">
        <v>3.79</v>
      </c>
      <c r="I119" s="5">
        <v>52.2</v>
      </c>
      <c r="J119" s="5">
        <v>89.9</v>
      </c>
      <c r="K119" s="5">
        <v>0</v>
      </c>
      <c r="M119" s="4">
        <v>0.84</v>
      </c>
      <c r="N119" s="6">
        <v>23</v>
      </c>
      <c r="P119" s="4">
        <v>1.19</v>
      </c>
      <c r="Q119" s="4">
        <v>0.25</v>
      </c>
      <c r="R119" s="4">
        <v>0.05</v>
      </c>
      <c r="S119" s="4">
        <v>0.03</v>
      </c>
      <c r="T119" s="4">
        <v>1.19</v>
      </c>
      <c r="U119" s="4">
        <v>0.06</v>
      </c>
      <c r="V119" s="6">
        <v>4</v>
      </c>
    </row>
    <row r="120" spans="1:22" s="6" customFormat="1" ht="15" customHeight="1" x14ac:dyDescent="0.25">
      <c r="A120" s="8">
        <v>39497.420138888891</v>
      </c>
      <c r="B120" s="26">
        <v>39497.420138888891</v>
      </c>
      <c r="C120" s="4">
        <v>7.09</v>
      </c>
      <c r="D120" s="4">
        <v>13.19</v>
      </c>
      <c r="E120" s="5">
        <v>98.6</v>
      </c>
      <c r="F120" s="5"/>
      <c r="G120" s="5">
        <v>3.3</v>
      </c>
      <c r="H120" s="4">
        <v>3.94</v>
      </c>
      <c r="I120" s="5">
        <v>46.6</v>
      </c>
      <c r="J120" s="5">
        <v>79.2</v>
      </c>
      <c r="K120" s="5">
        <v>0</v>
      </c>
      <c r="M120" s="4">
        <v>1</v>
      </c>
      <c r="N120" s="6">
        <v>240</v>
      </c>
      <c r="P120" s="4"/>
      <c r="Q120" s="4"/>
      <c r="R120" s="4"/>
      <c r="S120" s="4"/>
      <c r="T120" s="4"/>
      <c r="U120" s="4"/>
    </row>
    <row r="121" spans="1:22" s="6" customFormat="1" ht="15" customHeight="1" x14ac:dyDescent="0.25">
      <c r="A121" s="8">
        <v>39511.434027777781</v>
      </c>
      <c r="B121" s="26">
        <v>39511.434027777781</v>
      </c>
      <c r="C121" s="4">
        <v>7.27</v>
      </c>
      <c r="D121" s="4">
        <v>12.48</v>
      </c>
      <c r="E121" s="5">
        <v>96.4</v>
      </c>
      <c r="F121" s="5"/>
      <c r="G121" s="5">
        <v>4.4000000000000004</v>
      </c>
      <c r="H121" s="4">
        <v>7.19</v>
      </c>
      <c r="I121" s="5">
        <v>44.4</v>
      </c>
      <c r="J121" s="5">
        <v>73.3</v>
      </c>
      <c r="K121" s="5">
        <v>0</v>
      </c>
      <c r="M121" s="4">
        <v>1.18</v>
      </c>
      <c r="N121" s="6">
        <v>50</v>
      </c>
      <c r="P121" s="4">
        <v>1.02</v>
      </c>
      <c r="Q121" s="4">
        <v>0.25</v>
      </c>
      <c r="R121" s="4">
        <v>0.05</v>
      </c>
      <c r="S121" s="15">
        <v>0.01</v>
      </c>
      <c r="T121" s="4">
        <v>1.02</v>
      </c>
      <c r="U121" s="4">
        <v>7.0000000000000007E-2</v>
      </c>
      <c r="V121" s="6">
        <v>18</v>
      </c>
    </row>
    <row r="122" spans="1:22" s="6" customFormat="1" ht="15" customHeight="1" x14ac:dyDescent="0.25">
      <c r="A122" s="8">
        <v>39525.413194444445</v>
      </c>
      <c r="B122" s="26">
        <v>39525.413194444445</v>
      </c>
      <c r="C122" s="4">
        <v>7.05</v>
      </c>
      <c r="D122" s="4">
        <v>13.21</v>
      </c>
      <c r="E122" s="5">
        <v>102.6</v>
      </c>
      <c r="F122" s="5"/>
      <c r="G122" s="5">
        <v>4.7</v>
      </c>
      <c r="H122" s="4">
        <v>4.62</v>
      </c>
      <c r="I122" s="5">
        <v>46.4</v>
      </c>
      <c r="J122" s="5">
        <v>76</v>
      </c>
      <c r="K122" s="5">
        <v>0</v>
      </c>
      <c r="M122" s="4">
        <v>1</v>
      </c>
      <c r="N122" s="6">
        <v>50</v>
      </c>
      <c r="P122" s="4"/>
      <c r="Q122" s="4"/>
      <c r="R122" s="4"/>
      <c r="S122" s="4"/>
      <c r="T122" s="4"/>
      <c r="U122" s="4"/>
    </row>
    <row r="123" spans="1:22" s="6" customFormat="1" ht="15" customHeight="1" x14ac:dyDescent="0.25">
      <c r="A123" s="8">
        <v>39539.420138888891</v>
      </c>
      <c r="B123" s="26">
        <v>39539.420138888891</v>
      </c>
      <c r="C123" s="4">
        <v>7.18</v>
      </c>
      <c r="D123" s="4">
        <v>12.76</v>
      </c>
      <c r="E123" s="5">
        <v>95</v>
      </c>
      <c r="F123" s="5"/>
      <c r="G123" s="5">
        <v>3</v>
      </c>
      <c r="H123" s="4">
        <v>2.37</v>
      </c>
      <c r="I123" s="5">
        <v>45.9</v>
      </c>
      <c r="J123" s="5">
        <v>79.3</v>
      </c>
      <c r="K123" s="5">
        <v>0</v>
      </c>
      <c r="M123" s="4">
        <v>0.94</v>
      </c>
      <c r="N123" s="6">
        <v>240</v>
      </c>
      <c r="P123" s="4">
        <v>0.93</v>
      </c>
      <c r="Q123" s="4">
        <v>0.25</v>
      </c>
      <c r="R123" s="4">
        <v>0.05</v>
      </c>
      <c r="S123" s="15">
        <v>0.01</v>
      </c>
      <c r="T123" s="4">
        <v>0.93</v>
      </c>
      <c r="U123" s="4">
        <v>0.06</v>
      </c>
      <c r="V123" s="6">
        <v>5</v>
      </c>
    </row>
    <row r="124" spans="1:22" s="6" customFormat="1" ht="15" customHeight="1" x14ac:dyDescent="0.25">
      <c r="A124" s="8">
        <v>39553.430555555555</v>
      </c>
      <c r="B124" s="26">
        <v>39553.430555555555</v>
      </c>
      <c r="C124" s="4">
        <v>7.87</v>
      </c>
      <c r="D124" s="4">
        <v>12.16</v>
      </c>
      <c r="E124" s="5">
        <v>94.5</v>
      </c>
      <c r="F124" s="5"/>
      <c r="G124" s="5">
        <v>4.7</v>
      </c>
      <c r="H124" s="4">
        <v>4.57</v>
      </c>
      <c r="I124" s="5">
        <v>42.1</v>
      </c>
      <c r="J124" s="5">
        <v>68.7</v>
      </c>
      <c r="K124" s="5">
        <v>0</v>
      </c>
      <c r="M124" s="4">
        <v>0.98</v>
      </c>
      <c r="N124" s="6">
        <v>30</v>
      </c>
      <c r="P124" s="4"/>
      <c r="Q124" s="4"/>
      <c r="R124" s="4"/>
      <c r="S124" s="4"/>
      <c r="T124" s="4"/>
      <c r="U124" s="4"/>
    </row>
    <row r="125" spans="1:22" s="6" customFormat="1" ht="15" customHeight="1" x14ac:dyDescent="0.25">
      <c r="A125" s="8">
        <v>39567.416666666664</v>
      </c>
      <c r="B125" s="26">
        <v>39567.416666666664</v>
      </c>
      <c r="C125" s="4">
        <v>7.3</v>
      </c>
      <c r="D125" s="4">
        <v>12.07</v>
      </c>
      <c r="E125" s="5">
        <v>94.3</v>
      </c>
      <c r="F125" s="5"/>
      <c r="G125" s="5">
        <v>4.9000000000000004</v>
      </c>
      <c r="H125" s="4">
        <v>21.4</v>
      </c>
      <c r="I125" s="5">
        <v>36.299999999999997</v>
      </c>
      <c r="J125" s="5">
        <v>59</v>
      </c>
      <c r="K125" s="5">
        <v>0</v>
      </c>
      <c r="M125" s="4">
        <v>1.28</v>
      </c>
      <c r="N125" s="6">
        <v>240</v>
      </c>
      <c r="P125" s="4">
        <v>0.72</v>
      </c>
      <c r="Q125" s="4">
        <v>0.62</v>
      </c>
      <c r="R125" s="4">
        <v>0.05</v>
      </c>
      <c r="S125" s="4">
        <v>0.03</v>
      </c>
      <c r="T125" s="4">
        <v>0.72</v>
      </c>
      <c r="U125" s="4">
        <v>0.06</v>
      </c>
      <c r="V125" s="6">
        <v>53</v>
      </c>
    </row>
    <row r="126" spans="1:22" s="6" customFormat="1" ht="15" customHeight="1" x14ac:dyDescent="0.25">
      <c r="A126" s="8">
        <v>39580.402777777781</v>
      </c>
      <c r="B126" s="26">
        <v>39580.402777777781</v>
      </c>
      <c r="C126" s="4">
        <v>7.21</v>
      </c>
      <c r="D126" s="4">
        <v>12.14</v>
      </c>
      <c r="E126" s="5">
        <v>96</v>
      </c>
      <c r="F126" s="5"/>
      <c r="G126" s="5">
        <v>5.4</v>
      </c>
      <c r="H126" s="4">
        <v>8.44</v>
      </c>
      <c r="I126" s="5">
        <v>38.4</v>
      </c>
      <c r="J126" s="5">
        <v>61.2</v>
      </c>
      <c r="K126" s="5">
        <v>0</v>
      </c>
      <c r="M126" s="4">
        <v>1.04</v>
      </c>
      <c r="N126" s="6">
        <v>130</v>
      </c>
      <c r="P126" s="4"/>
      <c r="Q126" s="4"/>
      <c r="R126" s="4"/>
      <c r="S126" s="4"/>
      <c r="T126" s="4"/>
      <c r="U126" s="4"/>
    </row>
    <row r="127" spans="1:22" s="6" customFormat="1" ht="15" customHeight="1" x14ac:dyDescent="0.25">
      <c r="A127" s="8">
        <v>39595.413194444445</v>
      </c>
      <c r="B127" s="26">
        <v>39595.413194444445</v>
      </c>
      <c r="C127" s="4">
        <v>7.31</v>
      </c>
      <c r="D127" s="4">
        <v>11.68</v>
      </c>
      <c r="E127" s="5">
        <v>98</v>
      </c>
      <c r="F127" s="5"/>
      <c r="G127" s="5">
        <v>8</v>
      </c>
      <c r="H127" s="4">
        <v>10.1</v>
      </c>
      <c r="I127" s="5">
        <v>33.799999999999997</v>
      </c>
      <c r="J127" s="5">
        <v>50</v>
      </c>
      <c r="K127" s="5">
        <v>0</v>
      </c>
      <c r="M127" s="4">
        <v>1.3</v>
      </c>
      <c r="N127" s="6">
        <v>23</v>
      </c>
      <c r="P127" s="4">
        <v>0.44</v>
      </c>
      <c r="Q127" s="4">
        <v>0.25</v>
      </c>
      <c r="R127" s="4">
        <v>0.05</v>
      </c>
      <c r="S127" s="15">
        <v>5.0000000000000001E-3</v>
      </c>
      <c r="T127" s="4">
        <v>0.44</v>
      </c>
      <c r="U127" s="4">
        <v>0.01</v>
      </c>
      <c r="V127" s="6">
        <v>27</v>
      </c>
    </row>
    <row r="128" spans="1:22" s="6" customFormat="1" ht="15" customHeight="1" x14ac:dyDescent="0.25">
      <c r="A128" s="8">
        <v>39609.395833333336</v>
      </c>
      <c r="B128" s="26">
        <v>39609.395833333336</v>
      </c>
      <c r="C128" s="4">
        <v>7.2</v>
      </c>
      <c r="D128" s="4">
        <v>11.31</v>
      </c>
      <c r="E128" s="5">
        <v>92.8</v>
      </c>
      <c r="F128" s="5"/>
      <c r="G128" s="5">
        <v>6.8</v>
      </c>
      <c r="H128" s="4">
        <v>20.7</v>
      </c>
      <c r="I128" s="5">
        <v>33.200000000000003</v>
      </c>
      <c r="J128" s="5">
        <v>50.9</v>
      </c>
      <c r="K128" s="5">
        <v>0</v>
      </c>
      <c r="M128" s="4">
        <v>1.72</v>
      </c>
      <c r="N128" s="6">
        <v>300</v>
      </c>
      <c r="P128" s="4"/>
      <c r="Q128" s="4"/>
      <c r="R128" s="4"/>
      <c r="S128" s="4"/>
      <c r="T128" s="4"/>
      <c r="U128" s="4"/>
    </row>
    <row r="129" spans="1:22" s="6" customFormat="1" ht="15" customHeight="1" x14ac:dyDescent="0.25">
      <c r="A129" s="8">
        <v>39623.440972222219</v>
      </c>
      <c r="B129" s="26">
        <v>39623.440972222219</v>
      </c>
      <c r="C129" s="4">
        <v>7.4</v>
      </c>
      <c r="D129" s="4">
        <v>11.15</v>
      </c>
      <c r="E129" s="5">
        <v>97.6</v>
      </c>
      <c r="F129" s="5"/>
      <c r="G129" s="5">
        <v>9.6999999999999993</v>
      </c>
      <c r="H129" s="4">
        <v>4.1500000000000004</v>
      </c>
      <c r="I129" s="5">
        <v>46.4</v>
      </c>
      <c r="J129" s="5">
        <v>65.7</v>
      </c>
      <c r="K129" s="5">
        <v>0</v>
      </c>
      <c r="M129" s="4">
        <v>0.8</v>
      </c>
      <c r="N129" s="6">
        <v>130</v>
      </c>
      <c r="P129" s="4">
        <v>0.41</v>
      </c>
      <c r="Q129" s="4">
        <v>0.25</v>
      </c>
      <c r="R129" s="4">
        <v>0.05</v>
      </c>
      <c r="S129" s="4">
        <v>0.06</v>
      </c>
      <c r="T129" s="4">
        <v>0.41</v>
      </c>
      <c r="U129" s="4">
        <v>0.01</v>
      </c>
      <c r="V129" s="6">
        <v>6</v>
      </c>
    </row>
    <row r="130" spans="1:22" s="6" customFormat="1" ht="15" customHeight="1" x14ac:dyDescent="0.25">
      <c r="A130" s="8">
        <v>39637.416666666664</v>
      </c>
      <c r="B130" s="26">
        <v>39637.416666666664</v>
      </c>
      <c r="C130" s="4">
        <v>7.31</v>
      </c>
      <c r="D130" s="4">
        <v>10.41</v>
      </c>
      <c r="E130" s="5">
        <v>96.8</v>
      </c>
      <c r="F130" s="5"/>
      <c r="G130" s="5">
        <v>12</v>
      </c>
      <c r="H130" s="4">
        <v>1.27</v>
      </c>
      <c r="I130" s="5">
        <v>57.8</v>
      </c>
      <c r="J130" s="5">
        <v>76.900000000000006</v>
      </c>
      <c r="K130" s="5">
        <v>0</v>
      </c>
      <c r="M130" s="4">
        <v>0.64</v>
      </c>
      <c r="N130" s="6">
        <v>300</v>
      </c>
      <c r="P130" s="4"/>
      <c r="Q130" s="4"/>
      <c r="R130" s="4"/>
      <c r="S130" s="4"/>
      <c r="T130" s="4"/>
      <c r="U130" s="4"/>
    </row>
    <row r="131" spans="1:22" s="6" customFormat="1" ht="15" customHeight="1" x14ac:dyDescent="0.25">
      <c r="A131" s="8">
        <v>39651.451388888891</v>
      </c>
      <c r="B131" s="26">
        <v>39651.451388888891</v>
      </c>
      <c r="C131" s="4">
        <v>7.29</v>
      </c>
      <c r="D131" s="4">
        <v>9.08</v>
      </c>
      <c r="E131" s="5">
        <v>88.4</v>
      </c>
      <c r="F131" s="5"/>
      <c r="G131" s="5">
        <v>14</v>
      </c>
      <c r="H131" s="4">
        <v>1.36</v>
      </c>
      <c r="I131" s="5">
        <v>83.9</v>
      </c>
      <c r="J131" s="5">
        <v>106.3</v>
      </c>
      <c r="K131" s="5">
        <v>0.1</v>
      </c>
      <c r="M131" s="4"/>
      <c r="N131" s="6">
        <v>1600</v>
      </c>
      <c r="P131" s="4">
        <v>0.67</v>
      </c>
      <c r="Q131" s="4">
        <v>0.25</v>
      </c>
      <c r="R131" s="4">
        <v>0.05</v>
      </c>
      <c r="S131" s="4">
        <v>0.03</v>
      </c>
      <c r="T131" s="4">
        <v>0.67</v>
      </c>
      <c r="U131" s="4">
        <v>0.05</v>
      </c>
      <c r="V131" s="6">
        <v>2</v>
      </c>
    </row>
    <row r="132" spans="1:22" s="6" customFormat="1" ht="15" customHeight="1" x14ac:dyDescent="0.25">
      <c r="A132" s="8">
        <v>39665.392361111109</v>
      </c>
      <c r="B132" s="26">
        <v>39665.392361111109</v>
      </c>
      <c r="C132" s="4">
        <v>7.11</v>
      </c>
      <c r="D132" s="4">
        <v>9.14</v>
      </c>
      <c r="E132" s="5">
        <v>88.9</v>
      </c>
      <c r="F132" s="5"/>
      <c r="G132" s="5">
        <v>14</v>
      </c>
      <c r="H132" s="4">
        <v>0.84</v>
      </c>
      <c r="I132" s="5">
        <v>85.7</v>
      </c>
      <c r="J132" s="5">
        <v>108.6</v>
      </c>
      <c r="K132" s="5">
        <v>0.1</v>
      </c>
      <c r="M132" s="4">
        <v>0.46</v>
      </c>
      <c r="N132" s="6">
        <v>130</v>
      </c>
      <c r="P132" s="4"/>
      <c r="Q132" s="4"/>
      <c r="R132" s="4"/>
      <c r="S132" s="4"/>
      <c r="T132" s="4"/>
      <c r="U132" s="4"/>
    </row>
    <row r="133" spans="1:22" s="6" customFormat="1" ht="15" customHeight="1" x14ac:dyDescent="0.25">
      <c r="A133" s="8">
        <v>39679.402777777781</v>
      </c>
      <c r="B133" s="26">
        <v>39679.402777777781</v>
      </c>
      <c r="C133" s="4">
        <v>7.18</v>
      </c>
      <c r="D133" s="4">
        <v>7.39</v>
      </c>
      <c r="E133" s="5">
        <v>73.599999999999994</v>
      </c>
      <c r="F133" s="5"/>
      <c r="G133" s="5">
        <v>15.3</v>
      </c>
      <c r="H133" s="4">
        <v>1.74</v>
      </c>
      <c r="I133" s="5">
        <v>147.1</v>
      </c>
      <c r="J133" s="5">
        <v>180.3</v>
      </c>
      <c r="K133" s="5">
        <v>0.1</v>
      </c>
      <c r="M133" s="4">
        <v>0.3</v>
      </c>
      <c r="N133" s="6">
        <v>900</v>
      </c>
      <c r="P133" s="4">
        <v>1.43</v>
      </c>
      <c r="Q133" s="4">
        <v>0.82</v>
      </c>
      <c r="R133" s="4">
        <v>0.05</v>
      </c>
      <c r="S133" s="4">
        <v>0.09</v>
      </c>
      <c r="T133" s="4">
        <v>1.37</v>
      </c>
      <c r="U133" s="4">
        <v>0.26</v>
      </c>
      <c r="V133" s="6">
        <v>2</v>
      </c>
    </row>
    <row r="134" spans="1:22" s="6" customFormat="1" ht="15" customHeight="1" x14ac:dyDescent="0.25">
      <c r="A134" s="8">
        <v>39693.413194444445</v>
      </c>
      <c r="B134" s="26">
        <v>39693.413194444445</v>
      </c>
      <c r="C134" s="4">
        <v>7.36</v>
      </c>
      <c r="D134" s="4">
        <v>10.25</v>
      </c>
      <c r="E134" s="5">
        <v>91.2</v>
      </c>
      <c r="F134" s="5"/>
      <c r="G134" s="5">
        <v>10.1</v>
      </c>
      <c r="H134" s="4">
        <v>1.33</v>
      </c>
      <c r="I134" s="5">
        <v>58.1</v>
      </c>
      <c r="J134" s="5">
        <v>81.099999999999994</v>
      </c>
      <c r="K134" s="5">
        <v>0</v>
      </c>
      <c r="M134" s="4">
        <v>0.68</v>
      </c>
      <c r="N134" s="6">
        <v>300</v>
      </c>
      <c r="P134" s="4"/>
      <c r="Q134" s="4"/>
      <c r="R134" s="4"/>
      <c r="S134" s="4"/>
      <c r="T134" s="4"/>
      <c r="U134" s="4"/>
    </row>
    <row r="135" spans="1:22" s="6" customFormat="1" ht="15" customHeight="1" x14ac:dyDescent="0.25">
      <c r="A135" s="8">
        <v>39707.420138888891</v>
      </c>
      <c r="B135" s="26">
        <v>39707.420138888891</v>
      </c>
      <c r="C135" s="4">
        <v>7.18</v>
      </c>
      <c r="D135" s="4">
        <v>9.74</v>
      </c>
      <c r="E135" s="5">
        <v>90.1</v>
      </c>
      <c r="F135" s="5"/>
      <c r="G135" s="5">
        <v>13.7</v>
      </c>
      <c r="H135" s="4">
        <v>1.2</v>
      </c>
      <c r="I135" s="5">
        <v>79.400000000000006</v>
      </c>
      <c r="J135" s="5">
        <v>105.7</v>
      </c>
      <c r="K135" s="5">
        <v>0.1</v>
      </c>
      <c r="M135" s="4">
        <v>0.42</v>
      </c>
      <c r="N135" s="6">
        <v>500</v>
      </c>
      <c r="P135" s="4">
        <v>0.5</v>
      </c>
      <c r="Q135" s="4">
        <v>0.25</v>
      </c>
      <c r="R135" s="4">
        <v>0.05</v>
      </c>
      <c r="S135" s="4">
        <v>0.02</v>
      </c>
      <c r="T135" s="4">
        <v>0.49</v>
      </c>
      <c r="U135" s="4">
        <v>0.08</v>
      </c>
      <c r="V135" s="6">
        <v>2</v>
      </c>
    </row>
    <row r="136" spans="1:22" s="6" customFormat="1" ht="15" customHeight="1" x14ac:dyDescent="0.25">
      <c r="A136" s="8">
        <v>39721.409722222219</v>
      </c>
      <c r="B136" s="26">
        <v>39721.409722222219</v>
      </c>
      <c r="C136" s="4">
        <v>7.22</v>
      </c>
      <c r="D136" s="4">
        <v>9.32</v>
      </c>
      <c r="E136" s="5">
        <v>84.5</v>
      </c>
      <c r="F136" s="5"/>
      <c r="G136" s="5">
        <v>11</v>
      </c>
      <c r="H136" s="4">
        <v>0.8</v>
      </c>
      <c r="I136" s="5">
        <v>81.7</v>
      </c>
      <c r="J136" s="5">
        <v>111.6</v>
      </c>
      <c r="K136" s="5">
        <v>0.1</v>
      </c>
      <c r="M136" s="4">
        <v>0.4</v>
      </c>
      <c r="N136" s="6">
        <v>300</v>
      </c>
      <c r="P136" s="4"/>
      <c r="Q136" s="4"/>
      <c r="R136" s="4"/>
      <c r="S136" s="4"/>
      <c r="T136" s="4"/>
      <c r="U136" s="4"/>
    </row>
    <row r="137" spans="1:22" ht="15" customHeight="1" x14ac:dyDescent="0.25">
      <c r="A137" s="7">
        <v>39735.420138888891</v>
      </c>
      <c r="B137" s="16">
        <v>39735.420138888891</v>
      </c>
      <c r="C137" s="4">
        <v>6.96</v>
      </c>
      <c r="D137" s="4">
        <v>10.74</v>
      </c>
      <c r="E137" s="5">
        <v>91.8</v>
      </c>
      <c r="F137" s="5"/>
      <c r="G137" s="5">
        <v>8.5</v>
      </c>
      <c r="H137" s="4">
        <v>4.0599999999999996</v>
      </c>
      <c r="I137" s="5">
        <v>55.1</v>
      </c>
      <c r="J137" s="5">
        <v>80.3</v>
      </c>
      <c r="K137" s="5">
        <v>0</v>
      </c>
      <c r="L137" s="6"/>
      <c r="M137" s="4">
        <v>0.84</v>
      </c>
      <c r="N137" s="6">
        <v>50</v>
      </c>
      <c r="O137" s="6"/>
      <c r="P137" s="4">
        <v>0.93</v>
      </c>
      <c r="Q137" s="4">
        <v>0.25</v>
      </c>
      <c r="R137" s="4">
        <v>0.05</v>
      </c>
      <c r="S137" s="15">
        <v>5.0000000000000001E-3</v>
      </c>
      <c r="T137" s="4">
        <v>0.92</v>
      </c>
      <c r="U137" s="4">
        <v>0.01</v>
      </c>
      <c r="V137" s="6">
        <v>6</v>
      </c>
    </row>
    <row r="138" spans="1:22" ht="15" customHeight="1" x14ac:dyDescent="0.25">
      <c r="A138" s="7">
        <v>39749.40625</v>
      </c>
      <c r="B138" s="16">
        <v>39749.40625</v>
      </c>
      <c r="C138" s="4">
        <v>7.45</v>
      </c>
      <c r="D138" s="4">
        <v>10.8</v>
      </c>
      <c r="E138" s="5">
        <v>87.7</v>
      </c>
      <c r="F138" s="5"/>
      <c r="G138" s="5">
        <v>6.4</v>
      </c>
      <c r="H138" s="4">
        <v>0.55000000000000004</v>
      </c>
      <c r="I138" s="5">
        <v>64.2</v>
      </c>
      <c r="J138" s="5">
        <v>99.7</v>
      </c>
      <c r="K138" s="5">
        <v>0</v>
      </c>
      <c r="L138" s="6"/>
      <c r="M138" s="4">
        <v>0.7</v>
      </c>
      <c r="N138" s="6">
        <v>1600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7">
        <v>39764.420138888891</v>
      </c>
      <c r="B139" s="16">
        <v>39764.420138888891</v>
      </c>
      <c r="C139" s="4">
        <v>7.3</v>
      </c>
      <c r="D139" s="4">
        <v>10.76</v>
      </c>
      <c r="E139" s="5">
        <v>94.4</v>
      </c>
      <c r="F139" s="5"/>
      <c r="G139" s="5">
        <v>9.4</v>
      </c>
      <c r="H139" s="4">
        <v>1005</v>
      </c>
      <c r="I139" s="5">
        <v>35.299999999999997</v>
      </c>
      <c r="J139" s="5">
        <v>52.2</v>
      </c>
      <c r="K139" s="5">
        <v>0</v>
      </c>
      <c r="L139" s="6"/>
      <c r="M139" s="4">
        <v>2.88</v>
      </c>
      <c r="N139" s="6">
        <v>170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7">
        <v>39776.416666666664</v>
      </c>
      <c r="B140" s="16">
        <v>39776.416666666664</v>
      </c>
      <c r="C140" s="4">
        <v>7.2</v>
      </c>
      <c r="D140" s="4">
        <v>11.59</v>
      </c>
      <c r="E140" s="5">
        <v>91.6</v>
      </c>
      <c r="F140" s="5"/>
      <c r="G140" s="5">
        <v>5.3</v>
      </c>
      <c r="H140" s="4">
        <v>2.96</v>
      </c>
      <c r="I140" s="5">
        <v>54.2</v>
      </c>
      <c r="J140" s="5">
        <v>86.8</v>
      </c>
      <c r="K140" s="5">
        <v>0</v>
      </c>
      <c r="L140" s="6"/>
      <c r="M140" s="4">
        <v>0.84</v>
      </c>
      <c r="N140" s="6">
        <v>23</v>
      </c>
      <c r="O140" s="6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7">
        <v>39791.416666666664</v>
      </c>
      <c r="B141" s="16">
        <v>39791.416666666664</v>
      </c>
      <c r="C141" s="4">
        <v>7.33</v>
      </c>
      <c r="D141" s="4">
        <v>11.53</v>
      </c>
      <c r="E141" s="5">
        <v>92.9</v>
      </c>
      <c r="F141" s="5"/>
      <c r="G141" s="5">
        <v>6.1</v>
      </c>
      <c r="H141" s="4">
        <v>4.47</v>
      </c>
      <c r="I141" s="5">
        <v>41.1</v>
      </c>
      <c r="J141" s="5">
        <v>64.3</v>
      </c>
      <c r="K141" s="5">
        <v>0</v>
      </c>
      <c r="L141" s="6"/>
      <c r="M141" s="4">
        <v>0.94</v>
      </c>
      <c r="N141" s="6">
        <v>30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39805.486111111109</v>
      </c>
      <c r="B142" s="16">
        <v>39805.486111111109</v>
      </c>
      <c r="C142" s="4">
        <v>7.1</v>
      </c>
      <c r="D142" s="4">
        <v>13.9</v>
      </c>
      <c r="E142" s="5">
        <v>92.1</v>
      </c>
      <c r="F142" s="5"/>
      <c r="G142" s="5">
        <v>0.1</v>
      </c>
      <c r="H142" s="4">
        <v>4.58</v>
      </c>
      <c r="I142" s="5">
        <v>44.6</v>
      </c>
      <c r="J142" s="5"/>
      <c r="K142" s="5">
        <v>0</v>
      </c>
      <c r="L142" s="6"/>
      <c r="M142" s="4"/>
      <c r="N142" s="6">
        <v>50</v>
      </c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7">
        <v>39819.420138888891</v>
      </c>
      <c r="B143" s="16">
        <v>39819.420138888891</v>
      </c>
      <c r="C143" s="4"/>
      <c r="D143" s="4">
        <v>12.47</v>
      </c>
      <c r="E143" s="5">
        <v>93.8</v>
      </c>
      <c r="F143" s="5"/>
      <c r="G143" s="5">
        <v>3.5</v>
      </c>
      <c r="H143" s="4">
        <v>11.6</v>
      </c>
      <c r="I143" s="5">
        <v>42.7</v>
      </c>
      <c r="J143" s="5">
        <v>72.5</v>
      </c>
      <c r="K143" s="5">
        <v>0</v>
      </c>
      <c r="L143" s="6"/>
      <c r="M143" s="4">
        <v>1.44</v>
      </c>
      <c r="N143" s="6">
        <v>50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39833.413194444445</v>
      </c>
      <c r="B144" s="16">
        <v>39833.413194444445</v>
      </c>
      <c r="C144" s="4">
        <v>7.23</v>
      </c>
      <c r="D144" s="4">
        <v>12.31</v>
      </c>
      <c r="E144" s="5">
        <v>92.8</v>
      </c>
      <c r="F144" s="5"/>
      <c r="G144" s="5">
        <v>3.5</v>
      </c>
      <c r="H144" s="4">
        <v>48.2</v>
      </c>
      <c r="I144" s="5">
        <v>33.799999999999997</v>
      </c>
      <c r="J144" s="5">
        <v>57.3</v>
      </c>
      <c r="K144" s="5">
        <v>0</v>
      </c>
      <c r="L144" s="6"/>
      <c r="M144" s="4">
        <v>1.54</v>
      </c>
      <c r="N144" s="6">
        <v>40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39847.409722222219</v>
      </c>
      <c r="B145" s="16">
        <v>39847.409722222219</v>
      </c>
      <c r="C145" s="4">
        <v>7.14</v>
      </c>
      <c r="D145" s="4">
        <v>12.87</v>
      </c>
      <c r="E145" s="5">
        <v>99.1</v>
      </c>
      <c r="F145" s="5"/>
      <c r="G145" s="5">
        <v>4.2</v>
      </c>
      <c r="H145" s="4">
        <v>7.47</v>
      </c>
      <c r="I145" s="5">
        <v>52.5</v>
      </c>
      <c r="J145" s="5">
        <v>86.9</v>
      </c>
      <c r="K145" s="5">
        <v>0</v>
      </c>
      <c r="L145" s="6"/>
      <c r="M145" s="4">
        <v>0.75</v>
      </c>
      <c r="N145" s="6">
        <v>2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39861.434027777781</v>
      </c>
      <c r="B146" s="16">
        <v>39861.434027777781</v>
      </c>
      <c r="C146" s="4">
        <v>7.27</v>
      </c>
      <c r="D146" s="4">
        <v>12.61</v>
      </c>
      <c r="E146" s="5">
        <v>97.3</v>
      </c>
      <c r="F146" s="5"/>
      <c r="G146" s="5">
        <v>4.2</v>
      </c>
      <c r="H146" s="4">
        <v>4.24</v>
      </c>
      <c r="I146" s="5">
        <v>57.5</v>
      </c>
      <c r="J146" s="5">
        <v>95.2</v>
      </c>
      <c r="K146" s="5">
        <v>0</v>
      </c>
      <c r="L146" s="6"/>
      <c r="M146" s="4">
        <v>0.72</v>
      </c>
      <c r="N146" s="6">
        <v>4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39876.420138888891</v>
      </c>
      <c r="B147" s="16">
        <v>39876.420138888891</v>
      </c>
      <c r="C147" s="4">
        <v>7.18</v>
      </c>
      <c r="D147" s="4">
        <v>12.65</v>
      </c>
      <c r="E147" s="5">
        <v>97.6</v>
      </c>
      <c r="F147" s="5"/>
      <c r="G147" s="5">
        <v>4.3</v>
      </c>
      <c r="H147" s="4">
        <v>6.22</v>
      </c>
      <c r="I147" s="5">
        <v>49.4</v>
      </c>
      <c r="J147" s="5">
        <v>81.599999999999994</v>
      </c>
      <c r="K147" s="5">
        <v>0</v>
      </c>
      <c r="L147" s="6"/>
      <c r="M147" s="4">
        <v>0.79</v>
      </c>
      <c r="N147" s="6">
        <v>4</v>
      </c>
      <c r="O147" s="6"/>
      <c r="P147" s="4">
        <v>0.61</v>
      </c>
      <c r="Q147" s="4">
        <v>0.25</v>
      </c>
      <c r="R147" s="4">
        <v>0.05</v>
      </c>
      <c r="S147" s="15">
        <v>5.0000000000000001E-3</v>
      </c>
      <c r="T147" s="4">
        <v>0.61</v>
      </c>
      <c r="U147" s="4">
        <v>0.01</v>
      </c>
      <c r="V147" s="6">
        <v>2</v>
      </c>
    </row>
    <row r="148" spans="1:22" ht="15" customHeight="1" x14ac:dyDescent="0.25">
      <c r="A148" s="7">
        <v>39889.40625</v>
      </c>
      <c r="B148" s="16">
        <v>39889.40625</v>
      </c>
      <c r="C148" s="4">
        <v>7.43</v>
      </c>
      <c r="D148" s="4">
        <v>12.93</v>
      </c>
      <c r="E148" s="5">
        <v>97.1</v>
      </c>
      <c r="F148" s="5"/>
      <c r="G148" s="5">
        <v>3.4</v>
      </c>
      <c r="H148" s="4">
        <v>4.16</v>
      </c>
      <c r="I148" s="5">
        <v>58</v>
      </c>
      <c r="J148" s="5">
        <v>98.6</v>
      </c>
      <c r="K148" s="5">
        <v>0</v>
      </c>
      <c r="L148" s="6"/>
      <c r="M148" s="4">
        <v>0.7</v>
      </c>
      <c r="N148" s="6">
        <v>17</v>
      </c>
      <c r="O148" s="6"/>
      <c r="P148" s="4"/>
      <c r="Q148" s="4"/>
      <c r="R148" s="4"/>
      <c r="S148" s="4"/>
      <c r="T148" s="4"/>
      <c r="U148" s="4"/>
      <c r="V148" s="6"/>
    </row>
    <row r="149" spans="1:22" ht="15" customHeight="1" x14ac:dyDescent="0.25">
      <c r="A149" s="7">
        <v>39904.427083333336</v>
      </c>
      <c r="B149" s="16">
        <v>39904.427083333336</v>
      </c>
      <c r="C149" s="4">
        <v>7.63</v>
      </c>
      <c r="D149" s="4">
        <v>12.53</v>
      </c>
      <c r="E149" s="5">
        <v>95.5</v>
      </c>
      <c r="F149" s="5"/>
      <c r="G149" s="5">
        <v>4</v>
      </c>
      <c r="H149" s="4">
        <v>15.5</v>
      </c>
      <c r="I149" s="5">
        <v>44.5</v>
      </c>
      <c r="J149" s="5">
        <v>74.3</v>
      </c>
      <c r="K149" s="5">
        <v>0</v>
      </c>
      <c r="L149" s="6"/>
      <c r="M149" s="4">
        <v>1.1599999999999999</v>
      </c>
      <c r="N149" s="6">
        <v>50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39917.402777777781</v>
      </c>
      <c r="B150" s="16">
        <v>39917.402777777781</v>
      </c>
      <c r="C150" s="4">
        <v>7.09</v>
      </c>
      <c r="D150" s="4">
        <v>12.03</v>
      </c>
      <c r="E150" s="5">
        <v>92.6</v>
      </c>
      <c r="F150" s="5"/>
      <c r="G150" s="5">
        <v>4.2</v>
      </c>
      <c r="H150" s="4"/>
      <c r="I150" s="5">
        <v>31.9</v>
      </c>
      <c r="J150" s="5">
        <v>53.4</v>
      </c>
      <c r="K150" s="5">
        <v>0</v>
      </c>
      <c r="L150" s="6"/>
      <c r="M150" s="4"/>
      <c r="N150" s="6">
        <v>23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39931.451388888891</v>
      </c>
      <c r="B151" s="16">
        <v>39931.451388888891</v>
      </c>
      <c r="C151" s="4">
        <v>7.17</v>
      </c>
      <c r="D151" s="4">
        <v>11.71</v>
      </c>
      <c r="E151" s="5">
        <v>97.4</v>
      </c>
      <c r="F151" s="5"/>
      <c r="G151" s="5">
        <v>7.4</v>
      </c>
      <c r="H151" s="4"/>
      <c r="I151" s="5">
        <v>50.6</v>
      </c>
      <c r="J151" s="5">
        <v>76.099999999999994</v>
      </c>
      <c r="K151" s="5">
        <v>0</v>
      </c>
      <c r="L151" s="6"/>
      <c r="M151" s="4">
        <v>0.78</v>
      </c>
      <c r="N151" s="6">
        <v>17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39945.416666666664</v>
      </c>
      <c r="B152" s="16">
        <v>39945.416666666664</v>
      </c>
      <c r="C152" s="4">
        <v>7.3890000000000002</v>
      </c>
      <c r="D152" s="4">
        <v>11.89</v>
      </c>
      <c r="E152" s="5">
        <v>96</v>
      </c>
      <c r="F152" s="5"/>
      <c r="G152" s="5">
        <v>6.2</v>
      </c>
      <c r="H152" s="4">
        <v>53.8</v>
      </c>
      <c r="I152" s="5">
        <v>42.8</v>
      </c>
      <c r="J152" s="5">
        <v>66.8</v>
      </c>
      <c r="K152" s="5">
        <v>0</v>
      </c>
      <c r="L152" s="6"/>
      <c r="M152" s="4">
        <v>1.52</v>
      </c>
      <c r="N152" s="6">
        <v>2400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39959.423611111109</v>
      </c>
      <c r="B153" s="16">
        <v>39959.423611111109</v>
      </c>
      <c r="C153" s="4">
        <v>7.31</v>
      </c>
      <c r="D153" s="4">
        <v>10.49</v>
      </c>
      <c r="E153" s="5">
        <v>92.6</v>
      </c>
      <c r="F153" s="5"/>
      <c r="G153" s="5">
        <v>9.8000000000000007</v>
      </c>
      <c r="H153" s="4">
        <v>4.03</v>
      </c>
      <c r="I153" s="5">
        <v>50.4</v>
      </c>
      <c r="J153" s="5">
        <v>71</v>
      </c>
      <c r="K153" s="5">
        <v>0</v>
      </c>
      <c r="L153" s="6"/>
      <c r="M153" s="4">
        <v>0.81</v>
      </c>
      <c r="N153" s="6">
        <v>130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39973.427083333336</v>
      </c>
      <c r="B154" s="16">
        <v>39973.427083333336</v>
      </c>
      <c r="C154" s="4">
        <v>7.38</v>
      </c>
      <c r="D154" s="4">
        <v>10.59</v>
      </c>
      <c r="E154" s="5">
        <v>100.1</v>
      </c>
      <c r="F154" s="5"/>
      <c r="G154" s="5">
        <v>12.8</v>
      </c>
      <c r="H154" s="4">
        <v>0.84</v>
      </c>
      <c r="I154" s="5">
        <v>68.7</v>
      </c>
      <c r="J154" s="5">
        <v>88.9</v>
      </c>
      <c r="K154" s="5">
        <v>0</v>
      </c>
      <c r="L154" s="6"/>
      <c r="M154" s="4"/>
      <c r="N154" s="6">
        <v>170</v>
      </c>
      <c r="O154" s="6"/>
      <c r="P154" s="4">
        <v>0.44</v>
      </c>
      <c r="Q154" s="4">
        <v>0.28000000000000003</v>
      </c>
      <c r="R154" s="4">
        <v>0.05</v>
      </c>
      <c r="S154" s="4">
        <v>0.03</v>
      </c>
      <c r="T154" s="4">
        <v>0.44</v>
      </c>
      <c r="U154" s="4">
        <v>0.01</v>
      </c>
      <c r="V154" s="6">
        <v>2</v>
      </c>
    </row>
    <row r="155" spans="1:22" ht="15" customHeight="1" x14ac:dyDescent="0.25">
      <c r="A155" s="7">
        <v>39988.388888888891</v>
      </c>
      <c r="B155" s="16">
        <v>39988.388888888891</v>
      </c>
      <c r="C155" s="4">
        <v>7.36</v>
      </c>
      <c r="D155" s="4">
        <v>9.36</v>
      </c>
      <c r="E155" s="5">
        <v>90.5</v>
      </c>
      <c r="F155" s="5"/>
      <c r="G155" s="5">
        <v>13.8</v>
      </c>
      <c r="H155" s="4">
        <v>0.84</v>
      </c>
      <c r="I155" s="5">
        <v>85.1</v>
      </c>
      <c r="J155" s="5">
        <v>108.3</v>
      </c>
      <c r="K155" s="5">
        <v>0.1</v>
      </c>
      <c r="L155" s="6"/>
      <c r="M155" s="4">
        <v>0.52</v>
      </c>
      <c r="N155" s="6">
        <v>300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40001.409722222219</v>
      </c>
      <c r="B156" s="16">
        <v>40001.409722222219</v>
      </c>
      <c r="C156" s="4">
        <v>7.17</v>
      </c>
      <c r="D156" s="4">
        <v>8.66</v>
      </c>
      <c r="E156" s="5">
        <v>84.5</v>
      </c>
      <c r="F156" s="5"/>
      <c r="G156" s="5">
        <v>14.2</v>
      </c>
      <c r="H156" s="4">
        <v>1.65</v>
      </c>
      <c r="I156" s="5">
        <v>118.6</v>
      </c>
      <c r="J156" s="5">
        <v>149.30000000000001</v>
      </c>
      <c r="K156" s="5">
        <v>0.1</v>
      </c>
      <c r="L156" s="6"/>
      <c r="M156" s="4">
        <v>0.44</v>
      </c>
      <c r="N156" s="6">
        <v>23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40015.440972222219</v>
      </c>
      <c r="B157" s="16">
        <v>40015.440972222219</v>
      </c>
      <c r="C157" s="4">
        <v>7.13</v>
      </c>
      <c r="D157" s="4">
        <v>8.26</v>
      </c>
      <c r="E157" s="5">
        <v>85.3</v>
      </c>
      <c r="F157" s="5"/>
      <c r="G157" s="5">
        <v>16.899999999999999</v>
      </c>
      <c r="H157" s="4">
        <v>6.55</v>
      </c>
      <c r="I157" s="5">
        <v>88.5</v>
      </c>
      <c r="J157" s="5">
        <v>104.6</v>
      </c>
      <c r="K157" s="5">
        <v>0.1</v>
      </c>
      <c r="L157" s="6"/>
      <c r="M157" s="4">
        <v>0.38</v>
      </c>
      <c r="N157" s="6">
        <v>2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40029.399305555555</v>
      </c>
      <c r="B158" s="16">
        <v>40029.399305555555</v>
      </c>
      <c r="C158" s="4">
        <v>7.23</v>
      </c>
      <c r="D158" s="4">
        <v>8.24</v>
      </c>
      <c r="E158" s="5">
        <v>85.7</v>
      </c>
      <c r="F158" s="5"/>
      <c r="G158" s="5">
        <v>17.2</v>
      </c>
      <c r="H158" s="4">
        <v>0.95</v>
      </c>
      <c r="I158" s="5">
        <v>75.3</v>
      </c>
      <c r="J158" s="5">
        <v>88.4</v>
      </c>
      <c r="K158" s="5">
        <v>0</v>
      </c>
      <c r="L158" s="6"/>
      <c r="M158" s="4">
        <v>0.4</v>
      </c>
      <c r="N158" s="6">
        <v>4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40043.381944444445</v>
      </c>
      <c r="B159" s="16">
        <v>40043.381944444445</v>
      </c>
      <c r="C159" s="4">
        <v>6.75</v>
      </c>
      <c r="D159" s="4">
        <v>8.3000000000000007</v>
      </c>
      <c r="E159" s="5">
        <v>85.3</v>
      </c>
      <c r="F159" s="5"/>
      <c r="G159" s="5">
        <v>16.7</v>
      </c>
      <c r="H159" s="4">
        <v>0.78</v>
      </c>
      <c r="I159" s="5">
        <v>61.6</v>
      </c>
      <c r="J159" s="5">
        <v>73.3</v>
      </c>
      <c r="K159" s="5">
        <v>0</v>
      </c>
      <c r="L159" s="6"/>
      <c r="M159" s="4">
        <v>0.4</v>
      </c>
      <c r="N159" s="6">
        <v>1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40058.399305555555</v>
      </c>
      <c r="B160" s="16">
        <v>40058.399305555555</v>
      </c>
      <c r="C160" s="4">
        <v>6.73</v>
      </c>
      <c r="D160" s="4">
        <v>8.16</v>
      </c>
      <c r="E160" s="5">
        <v>85.4</v>
      </c>
      <c r="F160" s="5"/>
      <c r="G160" s="5">
        <v>17.5</v>
      </c>
      <c r="H160" s="4">
        <v>0.8</v>
      </c>
      <c r="I160" s="5">
        <v>75</v>
      </c>
      <c r="J160" s="5">
        <v>87.4</v>
      </c>
      <c r="K160" s="5">
        <v>0</v>
      </c>
      <c r="L160" s="6"/>
      <c r="M160" s="4">
        <v>0.4</v>
      </c>
      <c r="N160" s="6">
        <v>1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40071.413194444445</v>
      </c>
      <c r="B161" s="16"/>
      <c r="C161" s="4"/>
      <c r="D161" s="4"/>
      <c r="E161" s="5"/>
      <c r="F161" s="5"/>
      <c r="G161" s="5"/>
      <c r="H161" s="4"/>
      <c r="I161" s="5"/>
      <c r="J161" s="5"/>
      <c r="K161" s="5"/>
      <c r="L161" s="6"/>
      <c r="M161" s="4"/>
      <c r="N161" s="6"/>
      <c r="O161" s="6"/>
      <c r="P161" s="4"/>
      <c r="Q161" s="4"/>
      <c r="R161" s="4"/>
      <c r="S161" s="4"/>
      <c r="T161" s="4"/>
      <c r="U161" s="4"/>
      <c r="V161" s="6"/>
    </row>
    <row r="162" spans="1:22" ht="15" customHeight="1" x14ac:dyDescent="0.25">
      <c r="A162" s="7">
        <v>40086.40625</v>
      </c>
      <c r="B162" s="16"/>
      <c r="C162" s="4"/>
      <c r="D162" s="4"/>
      <c r="E162" s="5"/>
      <c r="F162" s="5"/>
      <c r="G162" s="5"/>
      <c r="H162" s="4"/>
      <c r="I162" s="5"/>
      <c r="J162" s="5"/>
      <c r="K162" s="5"/>
      <c r="L162" s="6"/>
      <c r="M162" s="4"/>
      <c r="N162" s="6"/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40099.402777777781</v>
      </c>
      <c r="B163" s="16"/>
      <c r="C163" s="4"/>
      <c r="D163" s="4"/>
      <c r="E163" s="5"/>
      <c r="F163" s="5"/>
      <c r="G163" s="5"/>
      <c r="H163" s="4"/>
      <c r="I163" s="5"/>
      <c r="J163" s="5"/>
      <c r="K163" s="5"/>
      <c r="L163" s="6"/>
      <c r="M163" s="4"/>
      <c r="N163" s="6"/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40113.420138888891</v>
      </c>
      <c r="B164" s="16">
        <v>40113.420138888891</v>
      </c>
      <c r="C164" s="4">
        <v>6.86</v>
      </c>
      <c r="D164" s="4">
        <v>11.31</v>
      </c>
      <c r="E164" s="5">
        <v>94.6</v>
      </c>
      <c r="F164" s="5"/>
      <c r="G164" s="5">
        <v>7.6</v>
      </c>
      <c r="H164" s="4">
        <v>63.9</v>
      </c>
      <c r="I164" s="5">
        <v>46.3</v>
      </c>
      <c r="J164" s="5">
        <v>69.3</v>
      </c>
      <c r="K164" s="5">
        <v>0</v>
      </c>
      <c r="L164" s="6"/>
      <c r="M164" s="4">
        <v>1.84</v>
      </c>
      <c r="N164" s="6">
        <v>50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40130.402777777781</v>
      </c>
      <c r="B165" s="16">
        <v>40130.402777777781</v>
      </c>
      <c r="C165" s="4">
        <v>6.74</v>
      </c>
      <c r="D165" s="4">
        <v>11.7</v>
      </c>
      <c r="E165" s="5">
        <v>94.2</v>
      </c>
      <c r="F165" s="5"/>
      <c r="G165" s="5">
        <v>6</v>
      </c>
      <c r="H165" s="4">
        <v>2.35</v>
      </c>
      <c r="I165" s="5">
        <v>45.8</v>
      </c>
      <c r="J165" s="5">
        <v>71.8</v>
      </c>
      <c r="K165" s="5">
        <v>0</v>
      </c>
      <c r="L165" s="6"/>
      <c r="M165" s="4">
        <v>1.26</v>
      </c>
      <c r="N165" s="6">
        <v>500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40141.430555555555</v>
      </c>
      <c r="B166" s="16">
        <v>40141.430555555555</v>
      </c>
      <c r="C166" s="4">
        <v>7.07</v>
      </c>
      <c r="D166" s="4">
        <v>11.59</v>
      </c>
      <c r="E166" s="5">
        <v>94.7</v>
      </c>
      <c r="F166" s="5"/>
      <c r="G166" s="5">
        <v>6.9</v>
      </c>
      <c r="H166" s="4">
        <v>12.7</v>
      </c>
      <c r="I166" s="5">
        <v>40.299999999999997</v>
      </c>
      <c r="J166" s="5">
        <v>61.4</v>
      </c>
      <c r="K166" s="5">
        <v>0</v>
      </c>
      <c r="L166" s="6"/>
      <c r="M166" s="4">
        <v>1.6</v>
      </c>
      <c r="N166" s="6">
        <v>50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40155.399305555555</v>
      </c>
      <c r="B167" s="16">
        <v>40155.399305555555</v>
      </c>
      <c r="C167" s="4">
        <v>7</v>
      </c>
      <c r="D167" s="4">
        <v>12.77</v>
      </c>
      <c r="E167" s="5">
        <v>88.3</v>
      </c>
      <c r="F167" s="5"/>
      <c r="G167" s="5">
        <v>0.3</v>
      </c>
      <c r="H167" s="4">
        <v>7.45</v>
      </c>
      <c r="I167" s="5">
        <v>45.5</v>
      </c>
      <c r="J167" s="5"/>
      <c r="K167" s="5">
        <v>0</v>
      </c>
      <c r="L167" s="6"/>
      <c r="M167" s="4">
        <v>0.9</v>
      </c>
      <c r="N167" s="6">
        <v>23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40169.409722222219</v>
      </c>
      <c r="B168" s="16">
        <v>40169.409722222219</v>
      </c>
      <c r="C168" s="4">
        <v>6.31</v>
      </c>
      <c r="D168" s="4">
        <v>13.08</v>
      </c>
      <c r="E168" s="5">
        <v>99.2</v>
      </c>
      <c r="F168" s="5"/>
      <c r="G168" s="5">
        <v>3.9</v>
      </c>
      <c r="H168" s="4"/>
      <c r="I168" s="5">
        <v>45.3</v>
      </c>
      <c r="J168" s="5">
        <v>75.7</v>
      </c>
      <c r="K168" s="5">
        <v>0</v>
      </c>
      <c r="L168" s="6"/>
      <c r="M168" s="4">
        <v>1</v>
      </c>
      <c r="N168" s="6">
        <v>500</v>
      </c>
      <c r="O168" s="6"/>
      <c r="P168" s="4">
        <v>0.56000000000000005</v>
      </c>
      <c r="Q168" s="4">
        <v>0.34</v>
      </c>
      <c r="R168" s="4">
        <v>0.05</v>
      </c>
      <c r="S168" s="4">
        <v>0.04</v>
      </c>
      <c r="T168" s="4">
        <v>0.56000000000000005</v>
      </c>
      <c r="U168" s="4">
        <v>0.01</v>
      </c>
      <c r="V168" s="6">
        <v>28</v>
      </c>
    </row>
    <row r="169" spans="1:22" ht="15" customHeight="1" x14ac:dyDescent="0.25">
      <c r="A169" s="7">
        <v>40183.440972222219</v>
      </c>
      <c r="B169" s="16">
        <v>40183.440972222219</v>
      </c>
      <c r="C169" s="4"/>
      <c r="D169" s="4">
        <v>11.42</v>
      </c>
      <c r="E169" s="5">
        <v>92.5</v>
      </c>
      <c r="F169" s="5"/>
      <c r="G169" s="5">
        <v>6.3</v>
      </c>
      <c r="H169" s="4">
        <v>47.8</v>
      </c>
      <c r="I169" s="5">
        <v>40.5</v>
      </c>
      <c r="J169" s="5">
        <v>62.9</v>
      </c>
      <c r="K169" s="5">
        <v>0</v>
      </c>
      <c r="L169" s="6"/>
      <c r="M169" s="4">
        <v>1.7</v>
      </c>
      <c r="N169" s="6">
        <v>17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40197.423611111109</v>
      </c>
      <c r="B170" s="16">
        <v>40197.423611111109</v>
      </c>
      <c r="C170" s="4">
        <v>6.96</v>
      </c>
      <c r="D170" s="4">
        <v>10.51</v>
      </c>
      <c r="E170" s="5">
        <v>86.4</v>
      </c>
      <c r="F170" s="5"/>
      <c r="G170" s="5">
        <v>7</v>
      </c>
      <c r="H170" s="4">
        <v>7.33</v>
      </c>
      <c r="I170" s="5">
        <v>47.4</v>
      </c>
      <c r="J170" s="5">
        <v>72.400000000000006</v>
      </c>
      <c r="K170" s="5">
        <v>0</v>
      </c>
      <c r="L170" s="6"/>
      <c r="M170" s="4">
        <v>1.95</v>
      </c>
      <c r="N170" s="6">
        <v>8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40211.434027777781</v>
      </c>
      <c r="B171" s="16">
        <v>40211.434027777781</v>
      </c>
      <c r="C171" s="4">
        <v>7.25</v>
      </c>
      <c r="D171" s="4">
        <v>11.2</v>
      </c>
      <c r="E171" s="5">
        <v>92.4</v>
      </c>
      <c r="F171" s="5"/>
      <c r="G171" s="5">
        <v>6.8</v>
      </c>
      <c r="H171" s="4">
        <v>3.64</v>
      </c>
      <c r="I171" s="5">
        <v>57.1</v>
      </c>
      <c r="J171" s="5">
        <v>87.4</v>
      </c>
      <c r="K171" s="5">
        <v>0</v>
      </c>
      <c r="L171" s="6"/>
      <c r="M171" s="4">
        <v>0.7</v>
      </c>
      <c r="N171" s="6">
        <v>50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40225.409722222219</v>
      </c>
      <c r="B172" s="16">
        <v>40225.409722222219</v>
      </c>
      <c r="C172" s="4">
        <v>6.72</v>
      </c>
      <c r="D172" s="4">
        <v>11.84</v>
      </c>
      <c r="E172" s="5">
        <v>98</v>
      </c>
      <c r="F172" s="5"/>
      <c r="G172" s="5">
        <v>7.1</v>
      </c>
      <c r="H172" s="4">
        <v>58.1</v>
      </c>
      <c r="I172" s="5">
        <v>50.1</v>
      </c>
      <c r="J172" s="5">
        <v>76.2</v>
      </c>
      <c r="K172" s="5">
        <v>0</v>
      </c>
      <c r="L172" s="6"/>
      <c r="M172" s="4">
        <v>1.25</v>
      </c>
      <c r="N172" s="6">
        <v>170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40240.40625</v>
      </c>
      <c r="B173" s="16">
        <v>40240.40625</v>
      </c>
      <c r="C173" s="4">
        <v>6.94</v>
      </c>
      <c r="D173" s="4">
        <v>11.01</v>
      </c>
      <c r="E173" s="5">
        <v>93</v>
      </c>
      <c r="F173" s="5"/>
      <c r="G173" s="5">
        <v>8</v>
      </c>
      <c r="H173" s="4">
        <v>1.56</v>
      </c>
      <c r="I173" s="5">
        <v>59.2</v>
      </c>
      <c r="J173" s="5">
        <v>87.5</v>
      </c>
      <c r="K173" s="5">
        <v>0</v>
      </c>
      <c r="L173" s="6"/>
      <c r="M173" s="4">
        <v>0.68</v>
      </c>
      <c r="N173" s="6">
        <v>50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40253.395833333336</v>
      </c>
      <c r="B174" s="16">
        <v>40253.395833333336</v>
      </c>
      <c r="C174" s="4">
        <v>6.94</v>
      </c>
      <c r="D174" s="4">
        <v>10.96</v>
      </c>
      <c r="E174" s="5">
        <v>93.8</v>
      </c>
      <c r="F174" s="5"/>
      <c r="G174" s="5">
        <v>8.4</v>
      </c>
      <c r="H174" s="4">
        <v>2.04</v>
      </c>
      <c r="I174" s="5">
        <v>61.4</v>
      </c>
      <c r="J174" s="5">
        <v>89.9</v>
      </c>
      <c r="K174" s="5">
        <v>0</v>
      </c>
      <c r="L174" s="6"/>
      <c r="M174" s="4">
        <v>0.66</v>
      </c>
      <c r="N174" s="6">
        <v>30</v>
      </c>
      <c r="O174" s="6"/>
      <c r="P174" s="4"/>
      <c r="Q174" s="4"/>
      <c r="R174" s="4"/>
      <c r="S174" s="4"/>
      <c r="T174" s="4"/>
      <c r="U174" s="4"/>
      <c r="V174" s="6"/>
    </row>
    <row r="175" spans="1:22" ht="15" customHeight="1" x14ac:dyDescent="0.25">
      <c r="A175" s="7">
        <v>40269.461111111108</v>
      </c>
      <c r="B175" s="16">
        <v>40269.461111111108</v>
      </c>
      <c r="C175" s="4">
        <v>6.65</v>
      </c>
      <c r="D175" s="4">
        <v>12.12</v>
      </c>
      <c r="E175" s="5">
        <v>96.9</v>
      </c>
      <c r="F175" s="5"/>
      <c r="G175" s="5">
        <v>5.8</v>
      </c>
      <c r="H175" s="4">
        <v>3.1</v>
      </c>
      <c r="I175" s="5">
        <v>47.8</v>
      </c>
      <c r="J175" s="5">
        <v>75.7</v>
      </c>
      <c r="K175" s="5">
        <v>0</v>
      </c>
      <c r="L175" s="6"/>
      <c r="M175" s="4">
        <v>0.8</v>
      </c>
      <c r="N175" s="6">
        <v>11</v>
      </c>
      <c r="O175" s="6"/>
      <c r="P175" s="4">
        <v>0.59</v>
      </c>
      <c r="Q175" s="4">
        <v>0.25</v>
      </c>
      <c r="R175" s="4">
        <v>0.05</v>
      </c>
      <c r="S175" s="4">
        <v>0.03</v>
      </c>
      <c r="T175" s="4">
        <v>0.59</v>
      </c>
      <c r="U175" s="4">
        <v>0.01</v>
      </c>
      <c r="V175" s="6">
        <v>9</v>
      </c>
    </row>
    <row r="176" spans="1:22" ht="15" customHeight="1" x14ac:dyDescent="0.25">
      <c r="A176" s="7">
        <v>40281.413194444445</v>
      </c>
      <c r="B176" s="16">
        <v>40281.413194444445</v>
      </c>
      <c r="C176" s="4">
        <v>6.62</v>
      </c>
      <c r="D176" s="4">
        <v>11.71</v>
      </c>
      <c r="E176" s="5">
        <v>95.6</v>
      </c>
      <c r="F176" s="5"/>
      <c r="G176" s="5">
        <v>6.6</v>
      </c>
      <c r="H176" s="4">
        <v>2.46</v>
      </c>
      <c r="I176" s="5">
        <v>47.6</v>
      </c>
      <c r="J176" s="5">
        <v>73.2</v>
      </c>
      <c r="K176" s="5">
        <v>0</v>
      </c>
      <c r="L176" s="6"/>
      <c r="M176" s="4">
        <v>0.86</v>
      </c>
      <c r="N176" s="6">
        <v>27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40295.416666666664</v>
      </c>
      <c r="B177" s="16">
        <v>40295.416666666664</v>
      </c>
      <c r="C177" s="4">
        <v>6.86</v>
      </c>
      <c r="D177" s="4">
        <v>11.68</v>
      </c>
      <c r="E177" s="5">
        <v>100.4</v>
      </c>
      <c r="F177" s="5"/>
      <c r="G177" s="5">
        <v>8.6</v>
      </c>
      <c r="H177" s="4">
        <v>2.77</v>
      </c>
      <c r="I177" s="5">
        <v>50.7</v>
      </c>
      <c r="J177" s="5">
        <v>73.8</v>
      </c>
      <c r="K177" s="5">
        <v>0</v>
      </c>
      <c r="L177" s="6"/>
      <c r="M177" s="4">
        <v>0.84</v>
      </c>
      <c r="N177" s="6">
        <v>17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40310.409722222219</v>
      </c>
      <c r="B178" s="16">
        <v>40310.409722222219</v>
      </c>
      <c r="C178" s="4">
        <v>6.71</v>
      </c>
      <c r="D178" s="4">
        <v>11.11</v>
      </c>
      <c r="E178" s="5">
        <v>95.8</v>
      </c>
      <c r="F178" s="5"/>
      <c r="G178" s="5">
        <v>8.8000000000000007</v>
      </c>
      <c r="H178" s="4">
        <v>3.04</v>
      </c>
      <c r="I178" s="5">
        <v>51</v>
      </c>
      <c r="J178" s="5">
        <v>73.7</v>
      </c>
      <c r="K178" s="5">
        <v>0</v>
      </c>
      <c r="L178" s="6"/>
      <c r="M178" s="4">
        <v>0.84</v>
      </c>
      <c r="N178" s="6">
        <v>23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40324.416666666664</v>
      </c>
      <c r="B179" s="16">
        <v>40324.416666666664</v>
      </c>
      <c r="C179" s="4">
        <v>6.68</v>
      </c>
      <c r="D179" s="4">
        <v>10.45</v>
      </c>
      <c r="E179" s="5">
        <v>93</v>
      </c>
      <c r="F179" s="5"/>
      <c r="G179" s="5">
        <v>10.1</v>
      </c>
      <c r="H179" s="4">
        <v>1.27</v>
      </c>
      <c r="I179" s="5">
        <v>59.3</v>
      </c>
      <c r="J179" s="5">
        <v>82.4</v>
      </c>
      <c r="K179" s="5">
        <v>0</v>
      </c>
      <c r="L179" s="6"/>
      <c r="M179" s="4">
        <v>0.66</v>
      </c>
      <c r="N179" s="6">
        <v>30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40337.409722222219</v>
      </c>
      <c r="B180" s="16">
        <v>40337.409722222219</v>
      </c>
      <c r="C180" s="4">
        <v>6.63</v>
      </c>
      <c r="D180" s="4">
        <v>10.88</v>
      </c>
      <c r="E180" s="5">
        <v>95.8</v>
      </c>
      <c r="F180" s="5"/>
      <c r="G180" s="5">
        <v>9.9</v>
      </c>
      <c r="H180" s="4">
        <v>9.56</v>
      </c>
      <c r="I180" s="5">
        <v>45.8</v>
      </c>
      <c r="J180" s="5">
        <v>63.5</v>
      </c>
      <c r="K180" s="5">
        <v>0</v>
      </c>
      <c r="L180" s="6"/>
      <c r="M180" s="4">
        <v>1.45</v>
      </c>
      <c r="N180" s="6">
        <v>170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40352.458333333336</v>
      </c>
      <c r="B181" s="16">
        <v>40352.458333333336</v>
      </c>
      <c r="C181" s="4">
        <v>6.71</v>
      </c>
      <c r="D181" s="4">
        <v>10.130000000000001</v>
      </c>
      <c r="E181" s="5">
        <v>95.4</v>
      </c>
      <c r="F181" s="5"/>
      <c r="G181" s="5">
        <v>12.6</v>
      </c>
      <c r="H181" s="4">
        <v>1.26</v>
      </c>
      <c r="I181" s="5">
        <v>65.2</v>
      </c>
      <c r="J181" s="5">
        <v>84.9</v>
      </c>
      <c r="K181" s="5">
        <v>0</v>
      </c>
      <c r="L181" s="6"/>
      <c r="M181" s="4">
        <v>0.7</v>
      </c>
      <c r="N181" s="6">
        <v>60</v>
      </c>
      <c r="O181" s="6"/>
      <c r="P181" s="4">
        <v>0.41</v>
      </c>
      <c r="Q181" s="4">
        <v>0.28000000000000003</v>
      </c>
      <c r="R181" s="4">
        <v>0.05</v>
      </c>
      <c r="S181" s="15">
        <v>0.01</v>
      </c>
      <c r="T181" s="4">
        <v>0.41</v>
      </c>
      <c r="U181" s="4">
        <v>0.05</v>
      </c>
      <c r="V181" s="6">
        <v>2</v>
      </c>
    </row>
    <row r="182" spans="1:22" ht="15" customHeight="1" x14ac:dyDescent="0.25">
      <c r="A182" s="7">
        <v>40367.4375</v>
      </c>
      <c r="B182" s="16">
        <v>40367.4375</v>
      </c>
      <c r="C182" s="4">
        <v>7.01</v>
      </c>
      <c r="D182" s="4">
        <v>8.99</v>
      </c>
      <c r="E182" s="5">
        <v>91.6</v>
      </c>
      <c r="F182" s="5"/>
      <c r="G182" s="5">
        <v>16.3</v>
      </c>
      <c r="H182" s="4">
        <v>1.64</v>
      </c>
      <c r="I182" s="5">
        <v>87.7</v>
      </c>
      <c r="J182" s="5">
        <v>105.2</v>
      </c>
      <c r="K182" s="5">
        <v>0.1</v>
      </c>
      <c r="L182" s="6"/>
      <c r="M182" s="4">
        <v>0.56000000000000005</v>
      </c>
      <c r="N182" s="6">
        <v>300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40379.423611111109</v>
      </c>
      <c r="B183" s="16">
        <v>40379.423611111109</v>
      </c>
      <c r="C183" s="4">
        <v>7.2</v>
      </c>
      <c r="D183" s="4">
        <v>8.35</v>
      </c>
      <c r="E183" s="5">
        <v>80.7</v>
      </c>
      <c r="F183" s="5"/>
      <c r="G183" s="5">
        <v>13.8</v>
      </c>
      <c r="H183" s="4">
        <v>0.95</v>
      </c>
      <c r="I183" s="5">
        <v>101.3</v>
      </c>
      <c r="J183" s="5">
        <v>127.9</v>
      </c>
      <c r="K183" s="5">
        <v>0.1</v>
      </c>
      <c r="L183" s="6"/>
      <c r="M183" s="4">
        <v>0.48</v>
      </c>
      <c r="N183" s="6">
        <v>1600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40393.392361111109</v>
      </c>
      <c r="B184" s="16">
        <v>40393.392361111109</v>
      </c>
      <c r="C184" s="4">
        <v>6.98</v>
      </c>
      <c r="D184" s="4">
        <v>8.3800000000000008</v>
      </c>
      <c r="E184" s="5">
        <v>81.400000000000006</v>
      </c>
      <c r="F184" s="5"/>
      <c r="G184" s="5">
        <v>14.7</v>
      </c>
      <c r="H184" s="4">
        <v>2.2799999999999998</v>
      </c>
      <c r="I184" s="5">
        <v>156.5</v>
      </c>
      <c r="J184" s="5">
        <v>195.2</v>
      </c>
      <c r="K184" s="5">
        <v>0.1</v>
      </c>
      <c r="L184" s="6"/>
      <c r="M184" s="4">
        <v>0.4</v>
      </c>
      <c r="N184" s="6">
        <v>500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40407.416666666664</v>
      </c>
      <c r="B185" s="16">
        <v>40407.416666666664</v>
      </c>
      <c r="C185" s="4">
        <v>6.88</v>
      </c>
      <c r="D185" s="4">
        <v>8</v>
      </c>
      <c r="E185" s="5">
        <v>82.4</v>
      </c>
      <c r="F185" s="5"/>
      <c r="G185" s="5">
        <v>16.8</v>
      </c>
      <c r="H185" s="4">
        <v>2.63</v>
      </c>
      <c r="I185" s="5">
        <v>158.4</v>
      </c>
      <c r="J185" s="5">
        <v>185.5</v>
      </c>
      <c r="K185" s="5">
        <v>0.1</v>
      </c>
      <c r="L185" s="6"/>
      <c r="M185" s="4">
        <v>0.38</v>
      </c>
      <c r="N185" s="6">
        <v>130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40421.392361111109</v>
      </c>
      <c r="B186" s="16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40435.409722222219</v>
      </c>
      <c r="B187" s="16">
        <v>40435.409722222219</v>
      </c>
      <c r="C187" s="4">
        <v>6.93</v>
      </c>
      <c r="D187" s="4">
        <v>8.89</v>
      </c>
      <c r="E187" s="5">
        <v>86.7</v>
      </c>
      <c r="F187" s="5"/>
      <c r="G187" s="5">
        <v>14.1</v>
      </c>
      <c r="H187" s="4">
        <v>0.45</v>
      </c>
      <c r="I187" s="5">
        <v>83.4</v>
      </c>
      <c r="J187" s="5">
        <v>105.5</v>
      </c>
      <c r="K187" s="5">
        <v>0.1</v>
      </c>
      <c r="L187" s="6"/>
      <c r="M187" s="4">
        <v>0.48</v>
      </c>
      <c r="N187" s="6">
        <v>240</v>
      </c>
      <c r="O187" s="6"/>
      <c r="P187" s="4">
        <v>0.33</v>
      </c>
      <c r="Q187" s="4">
        <v>0.25</v>
      </c>
      <c r="R187" s="4">
        <v>0.05</v>
      </c>
      <c r="S187" s="15">
        <v>5.0000000000000001E-3</v>
      </c>
      <c r="T187" s="4">
        <v>0.33</v>
      </c>
      <c r="U187" s="4">
        <v>0.01</v>
      </c>
      <c r="V187" s="6">
        <v>2</v>
      </c>
    </row>
    <row r="188" spans="1:22" ht="15" customHeight="1" x14ac:dyDescent="0.25">
      <c r="A188" s="7">
        <v>40449.402777777781</v>
      </c>
      <c r="B188" s="16">
        <v>40449.402777777781</v>
      </c>
      <c r="C188" s="4">
        <v>6.87</v>
      </c>
      <c r="D188" s="4">
        <v>9.0299999999999994</v>
      </c>
      <c r="E188" s="5">
        <v>89.4</v>
      </c>
      <c r="F188" s="5"/>
      <c r="G188" s="5">
        <v>14.8</v>
      </c>
      <c r="H188" s="4">
        <v>7.4</v>
      </c>
      <c r="I188" s="5">
        <v>67.3</v>
      </c>
      <c r="J188" s="5">
        <v>83.3</v>
      </c>
      <c r="K188" s="5">
        <v>0</v>
      </c>
      <c r="L188" s="6"/>
      <c r="M188" s="4">
        <v>1.3</v>
      </c>
      <c r="N188" s="6">
        <v>23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40464.444444444445</v>
      </c>
      <c r="B189" s="16">
        <v>40464.444444444445</v>
      </c>
      <c r="C189" s="4">
        <v>6.91</v>
      </c>
      <c r="D189" s="4">
        <v>9.99</v>
      </c>
      <c r="E189" s="5">
        <v>88.1</v>
      </c>
      <c r="F189" s="5"/>
      <c r="G189" s="5">
        <v>10</v>
      </c>
      <c r="H189" s="4">
        <v>0.24</v>
      </c>
      <c r="I189" s="5">
        <v>66.3</v>
      </c>
      <c r="J189" s="5">
        <v>92.7</v>
      </c>
      <c r="K189" s="5">
        <v>0</v>
      </c>
      <c r="L189" s="6"/>
      <c r="M189" s="4">
        <v>0.78</v>
      </c>
      <c r="N189" s="6">
        <v>80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40477.416666666664</v>
      </c>
      <c r="B190" s="16">
        <v>40477.416666666664</v>
      </c>
      <c r="C190" s="4">
        <v>6.76</v>
      </c>
      <c r="D190" s="4">
        <v>10.45</v>
      </c>
      <c r="E190" s="5">
        <v>89</v>
      </c>
      <c r="F190" s="5"/>
      <c r="G190" s="5">
        <v>8.3000000000000007</v>
      </c>
      <c r="H190" s="4">
        <v>0.99</v>
      </c>
      <c r="I190" s="5">
        <v>57.2</v>
      </c>
      <c r="J190" s="5">
        <v>84.7</v>
      </c>
      <c r="K190" s="5">
        <v>0</v>
      </c>
      <c r="L190" s="6"/>
      <c r="M190" s="4">
        <v>1.08</v>
      </c>
      <c r="N190" s="6">
        <v>500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40491.416666666664</v>
      </c>
      <c r="B191" s="16">
        <v>40491.416666666664</v>
      </c>
      <c r="C191" s="4">
        <v>6.71</v>
      </c>
      <c r="D191" s="4">
        <v>11.05</v>
      </c>
      <c r="E191" s="5">
        <v>91</v>
      </c>
      <c r="F191" s="5"/>
      <c r="G191" s="5">
        <v>6.8</v>
      </c>
      <c r="H191" s="4">
        <v>10.15</v>
      </c>
      <c r="I191" s="5">
        <v>50</v>
      </c>
      <c r="J191" s="5">
        <v>76.599999999999994</v>
      </c>
      <c r="K191" s="5">
        <v>0</v>
      </c>
      <c r="L191" s="6"/>
      <c r="M191" s="4">
        <v>1.74</v>
      </c>
      <c r="N191" s="6">
        <v>130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40505.423611111109</v>
      </c>
      <c r="B192" s="16">
        <v>40505.423611111109</v>
      </c>
      <c r="C192" s="4">
        <v>6.4</v>
      </c>
      <c r="D192" s="4">
        <v>14.53</v>
      </c>
      <c r="E192" s="5">
        <v>99.7</v>
      </c>
      <c r="F192" s="5"/>
      <c r="G192" s="5">
        <v>0.1</v>
      </c>
      <c r="H192" s="4">
        <v>2.92</v>
      </c>
      <c r="I192" s="5">
        <v>42.3</v>
      </c>
      <c r="J192" s="5"/>
      <c r="K192" s="5">
        <v>0</v>
      </c>
      <c r="L192" s="6"/>
      <c r="M192" s="4">
        <v>1.54</v>
      </c>
      <c r="N192" s="6">
        <v>23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40519.423611111109</v>
      </c>
      <c r="B193" s="16">
        <v>40519.423611111109</v>
      </c>
      <c r="C193" s="4">
        <v>6.85</v>
      </c>
      <c r="D193" s="4">
        <v>11.32</v>
      </c>
      <c r="E193" s="5">
        <v>91.7</v>
      </c>
      <c r="F193" s="5"/>
      <c r="G193" s="5">
        <v>6.4</v>
      </c>
      <c r="H193" s="4">
        <v>3.08</v>
      </c>
      <c r="I193" s="5">
        <v>45.8</v>
      </c>
      <c r="J193" s="5">
        <v>64.900000000000006</v>
      </c>
      <c r="K193" s="5">
        <v>0</v>
      </c>
      <c r="L193" s="6"/>
      <c r="M193" s="4">
        <v>1.23</v>
      </c>
      <c r="N193" s="6">
        <v>23</v>
      </c>
      <c r="O193" s="6"/>
      <c r="P193" s="4">
        <v>0.69</v>
      </c>
      <c r="Q193" s="4">
        <v>0.42</v>
      </c>
      <c r="R193" s="4">
        <v>0.05</v>
      </c>
      <c r="S193" s="15">
        <v>5.0000000000000001E-3</v>
      </c>
      <c r="T193" s="4">
        <v>0.69</v>
      </c>
      <c r="U193" s="4">
        <v>0.01</v>
      </c>
      <c r="V193" s="6">
        <v>4</v>
      </c>
    </row>
    <row r="194" spans="1:22" ht="15" customHeight="1" x14ac:dyDescent="0.25">
      <c r="A194" s="7">
        <v>40533.416666666664</v>
      </c>
      <c r="B194" s="16">
        <v>40533.416666666664</v>
      </c>
      <c r="C194" s="4">
        <v>6.7</v>
      </c>
      <c r="D194" s="4">
        <v>12.12</v>
      </c>
      <c r="E194" s="5">
        <v>95.5</v>
      </c>
      <c r="F194" s="5"/>
      <c r="G194" s="5">
        <v>4.8</v>
      </c>
      <c r="H194" s="4">
        <v>4.8499999999999996</v>
      </c>
      <c r="I194" s="5">
        <v>47.2</v>
      </c>
      <c r="J194" s="5">
        <v>77</v>
      </c>
      <c r="K194" s="5">
        <v>0</v>
      </c>
      <c r="L194" s="6"/>
      <c r="M194" s="4">
        <v>1.32</v>
      </c>
      <c r="N194" s="6">
        <v>4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40547.423611111109</v>
      </c>
      <c r="B195" s="16">
        <v>40547.423611111109</v>
      </c>
      <c r="C195" s="4">
        <v>7.27</v>
      </c>
      <c r="D195" s="4">
        <v>13.7</v>
      </c>
      <c r="E195" s="5">
        <v>96.1</v>
      </c>
      <c r="F195" s="5"/>
      <c r="G195" s="5">
        <v>0.8</v>
      </c>
      <c r="H195" s="4">
        <v>1.1599999999999999</v>
      </c>
      <c r="I195" s="5">
        <v>47.4</v>
      </c>
      <c r="J195" s="5"/>
      <c r="K195" s="5">
        <v>0</v>
      </c>
      <c r="L195" s="6"/>
      <c r="M195" s="4">
        <v>0.98</v>
      </c>
      <c r="N195" s="6">
        <v>4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40563.40625</v>
      </c>
      <c r="B196" s="16">
        <v>40563.40625</v>
      </c>
      <c r="C196" s="4"/>
      <c r="D196" s="4">
        <v>11.67</v>
      </c>
      <c r="E196" s="5">
        <v>90.2</v>
      </c>
      <c r="F196" s="5"/>
      <c r="G196" s="5">
        <v>4.5</v>
      </c>
      <c r="H196" s="4">
        <v>99.6</v>
      </c>
      <c r="I196" s="5">
        <v>38.1</v>
      </c>
      <c r="J196" s="5">
        <v>62.6</v>
      </c>
      <c r="K196" s="5">
        <v>0</v>
      </c>
      <c r="L196" s="6"/>
      <c r="M196" s="4">
        <v>2.04</v>
      </c>
      <c r="N196" s="6">
        <v>23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40575.4375</v>
      </c>
      <c r="B197" s="16">
        <v>40575.4375</v>
      </c>
      <c r="C197" s="4"/>
      <c r="D197" s="4">
        <v>12.7</v>
      </c>
      <c r="E197" s="5">
        <v>92.4</v>
      </c>
      <c r="F197" s="5"/>
      <c r="G197" s="5">
        <v>2.4</v>
      </c>
      <c r="H197" s="4">
        <v>10.36</v>
      </c>
      <c r="I197" s="5">
        <v>38.799999999999997</v>
      </c>
      <c r="J197" s="5">
        <v>69</v>
      </c>
      <c r="K197" s="5">
        <v>0</v>
      </c>
      <c r="L197" s="6"/>
      <c r="M197" s="4">
        <v>1.5</v>
      </c>
      <c r="N197" s="6">
        <v>17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40589.430555555555</v>
      </c>
      <c r="B198" s="16">
        <v>40589.430555555555</v>
      </c>
      <c r="C198" s="4">
        <v>7.34</v>
      </c>
      <c r="D198" s="4">
        <v>11.85</v>
      </c>
      <c r="E198" s="5">
        <v>93</v>
      </c>
      <c r="F198" s="5"/>
      <c r="G198" s="5">
        <v>5.0999999999999996</v>
      </c>
      <c r="H198" s="4">
        <v>5.17</v>
      </c>
      <c r="I198" s="5">
        <v>49.4</v>
      </c>
      <c r="J198" s="5">
        <v>79.5</v>
      </c>
      <c r="K198" s="5">
        <v>0</v>
      </c>
      <c r="L198" s="6"/>
      <c r="M198" s="4">
        <v>1.1399999999999999</v>
      </c>
      <c r="N198" s="6">
        <v>2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40606.40625</v>
      </c>
      <c r="B199" s="16">
        <v>40606.40625</v>
      </c>
      <c r="C199" s="4">
        <v>7.32</v>
      </c>
      <c r="D199" s="4">
        <v>11.8</v>
      </c>
      <c r="E199" s="5">
        <v>86.8</v>
      </c>
      <c r="F199" s="5"/>
      <c r="G199" s="5">
        <v>2.7</v>
      </c>
      <c r="H199" s="4">
        <v>4.82</v>
      </c>
      <c r="I199" s="5">
        <v>50.1</v>
      </c>
      <c r="J199" s="5">
        <v>86.9</v>
      </c>
      <c r="K199" s="5">
        <v>0</v>
      </c>
      <c r="L199" s="6"/>
      <c r="M199" s="4">
        <v>1.1399999999999999</v>
      </c>
      <c r="N199" s="6">
        <v>33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40617.423611111109</v>
      </c>
      <c r="B200" s="16">
        <v>40617.423611111109</v>
      </c>
      <c r="C200" s="4">
        <v>7.12</v>
      </c>
      <c r="D200" s="4">
        <v>11.63</v>
      </c>
      <c r="E200" s="5">
        <v>92.5</v>
      </c>
      <c r="F200" s="5"/>
      <c r="G200" s="5">
        <v>5.8</v>
      </c>
      <c r="H200" s="4">
        <v>5.48</v>
      </c>
      <c r="I200" s="5">
        <v>46.6</v>
      </c>
      <c r="J200" s="5">
        <v>73.400000000000006</v>
      </c>
      <c r="K200" s="5">
        <v>0</v>
      </c>
      <c r="L200" s="6"/>
      <c r="M200" s="4">
        <v>1.2</v>
      </c>
      <c r="N200" s="6">
        <v>8</v>
      </c>
      <c r="O200" s="6"/>
      <c r="P200" s="4">
        <v>0.94</v>
      </c>
      <c r="Q200" s="4">
        <v>0.32</v>
      </c>
      <c r="R200" s="4">
        <v>0.05</v>
      </c>
      <c r="S200" s="15">
        <v>0.01</v>
      </c>
      <c r="T200" s="4">
        <v>0.94</v>
      </c>
      <c r="U200" s="4">
        <v>0.03</v>
      </c>
      <c r="V200" s="6">
        <v>5</v>
      </c>
    </row>
    <row r="201" spans="1:22" ht="15" customHeight="1" x14ac:dyDescent="0.25">
      <c r="A201" s="7">
        <v>40631.416666666664</v>
      </c>
      <c r="B201" s="16">
        <v>40631.416666666664</v>
      </c>
      <c r="C201" s="4">
        <v>6.91</v>
      </c>
      <c r="D201" s="4">
        <v>11.65</v>
      </c>
      <c r="E201" s="5">
        <v>93.4</v>
      </c>
      <c r="F201" s="5"/>
      <c r="G201" s="5">
        <v>6.2</v>
      </c>
      <c r="H201" s="4">
        <v>3.5</v>
      </c>
      <c r="I201" s="5">
        <v>47</v>
      </c>
      <c r="J201" s="5">
        <v>73</v>
      </c>
      <c r="K201" s="5">
        <v>0</v>
      </c>
      <c r="L201" s="6"/>
      <c r="M201" s="4">
        <v>1.1000000000000001</v>
      </c>
      <c r="N201" s="6">
        <v>6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40645.409722222219</v>
      </c>
      <c r="B202" s="16">
        <v>40645.409722222219</v>
      </c>
      <c r="C202" s="4">
        <v>6.98</v>
      </c>
      <c r="D202" s="4">
        <v>11.93</v>
      </c>
      <c r="E202" s="5">
        <v>94</v>
      </c>
      <c r="F202" s="5"/>
      <c r="G202" s="5">
        <v>5.6</v>
      </c>
      <c r="H202" s="4">
        <v>4.3499999999999996</v>
      </c>
      <c r="I202" s="5">
        <v>44</v>
      </c>
      <c r="J202" s="5">
        <v>69.5</v>
      </c>
      <c r="K202" s="5">
        <v>0</v>
      </c>
      <c r="L202" s="6"/>
      <c r="M202" s="4">
        <v>1.46</v>
      </c>
      <c r="N202" s="6">
        <v>7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40659.413194444445</v>
      </c>
      <c r="B203" s="16">
        <v>40659.413194444445</v>
      </c>
      <c r="C203" s="4">
        <v>7.02</v>
      </c>
      <c r="D203" s="4">
        <v>10.92</v>
      </c>
      <c r="E203" s="5">
        <v>87.9</v>
      </c>
      <c r="F203" s="5"/>
      <c r="G203" s="5">
        <v>6.3</v>
      </c>
      <c r="H203" s="4">
        <v>9.68</v>
      </c>
      <c r="I203" s="5">
        <v>40.4</v>
      </c>
      <c r="J203" s="5">
        <v>62.6</v>
      </c>
      <c r="K203" s="5">
        <v>0</v>
      </c>
      <c r="L203" s="6"/>
      <c r="M203" s="4">
        <v>1.4</v>
      </c>
      <c r="N203" s="6">
        <v>14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40673.416666666664</v>
      </c>
      <c r="B204" s="16">
        <v>40673.416666666664</v>
      </c>
      <c r="C204" s="4">
        <v>7.02</v>
      </c>
      <c r="D204" s="4">
        <v>11.03</v>
      </c>
      <c r="E204" s="5">
        <v>92.3</v>
      </c>
      <c r="F204" s="5"/>
      <c r="G204" s="5">
        <v>7.6</v>
      </c>
      <c r="H204" s="4">
        <v>4.93</v>
      </c>
      <c r="I204" s="5">
        <v>39.700000000000003</v>
      </c>
      <c r="J204" s="5">
        <v>59.3</v>
      </c>
      <c r="K204" s="5">
        <v>0</v>
      </c>
      <c r="L204" s="6"/>
      <c r="M204" s="4">
        <v>1.54</v>
      </c>
      <c r="N204" s="6">
        <v>23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40687.402777777781</v>
      </c>
      <c r="B205" s="16">
        <v>40687.402777777781</v>
      </c>
      <c r="C205" s="4">
        <v>6.97</v>
      </c>
      <c r="D205" s="4">
        <v>11.01</v>
      </c>
      <c r="E205" s="5">
        <v>94</v>
      </c>
      <c r="F205" s="5"/>
      <c r="G205" s="5">
        <v>8.1999999999999993</v>
      </c>
      <c r="H205" s="4">
        <v>2.67</v>
      </c>
      <c r="I205" s="5">
        <v>47.3</v>
      </c>
      <c r="J205" s="5">
        <v>68.8</v>
      </c>
      <c r="K205" s="5">
        <v>0</v>
      </c>
      <c r="L205" s="6"/>
      <c r="M205" s="4">
        <v>1.1599999999999999</v>
      </c>
      <c r="N205" s="6">
        <v>49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7">
        <v>40701.420138888891</v>
      </c>
      <c r="B206" s="16">
        <v>40701.420138888891</v>
      </c>
      <c r="C206" s="4">
        <v>6.79</v>
      </c>
      <c r="D206" s="4">
        <v>10.07</v>
      </c>
      <c r="E206" s="5">
        <v>92</v>
      </c>
      <c r="F206" s="5"/>
      <c r="G206" s="5">
        <v>11.3</v>
      </c>
      <c r="H206" s="4">
        <v>2.04</v>
      </c>
      <c r="I206" s="5">
        <v>53.8</v>
      </c>
      <c r="J206" s="5">
        <v>73</v>
      </c>
      <c r="K206" s="5">
        <v>0</v>
      </c>
      <c r="L206" s="6"/>
      <c r="M206" s="4">
        <v>0.98</v>
      </c>
      <c r="N206" s="6">
        <v>49</v>
      </c>
      <c r="O206" s="6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40717.416666666664</v>
      </c>
      <c r="B207" s="16">
        <v>40717.416666666664</v>
      </c>
      <c r="C207" s="4">
        <v>7.04</v>
      </c>
      <c r="D207" s="4">
        <v>10.35</v>
      </c>
      <c r="E207" s="5">
        <v>94</v>
      </c>
      <c r="F207" s="5"/>
      <c r="G207" s="5">
        <v>11.1</v>
      </c>
      <c r="H207" s="4"/>
      <c r="I207" s="5">
        <v>60.9</v>
      </c>
      <c r="J207" s="5">
        <v>83</v>
      </c>
      <c r="K207" s="5">
        <v>0</v>
      </c>
      <c r="L207" s="6"/>
      <c r="M207" s="4">
        <v>0.84</v>
      </c>
      <c r="N207" s="6">
        <v>350</v>
      </c>
      <c r="O207" s="6"/>
      <c r="P207" s="4">
        <v>0.52</v>
      </c>
      <c r="Q207" s="4">
        <v>0.34</v>
      </c>
      <c r="R207" s="4">
        <v>0.05</v>
      </c>
      <c r="S207" s="15">
        <v>5.0000000000000001E-3</v>
      </c>
      <c r="T207" s="4">
        <v>0.52</v>
      </c>
      <c r="U207" s="4">
        <v>0.01</v>
      </c>
      <c r="V207" s="6">
        <v>2</v>
      </c>
    </row>
    <row r="208" spans="1:22" ht="15" customHeight="1" x14ac:dyDescent="0.25">
      <c r="A208" s="7">
        <v>40731.4375</v>
      </c>
      <c r="B208" s="16">
        <v>40731.4375</v>
      </c>
      <c r="C208" s="4">
        <v>7.11</v>
      </c>
      <c r="D208" s="4">
        <v>9.5500000000000007</v>
      </c>
      <c r="E208" s="5">
        <v>91.8</v>
      </c>
      <c r="F208" s="5"/>
      <c r="G208" s="5">
        <v>13.6</v>
      </c>
      <c r="H208" s="4"/>
      <c r="I208" s="5">
        <v>65.400000000000006</v>
      </c>
      <c r="J208" s="5">
        <v>83.4</v>
      </c>
      <c r="K208" s="5">
        <v>0</v>
      </c>
      <c r="L208" s="6"/>
      <c r="M208" s="4">
        <v>0.8</v>
      </c>
      <c r="N208" s="6">
        <v>350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40743.413194444445</v>
      </c>
      <c r="B209" s="16">
        <v>40743.413194444445</v>
      </c>
      <c r="C209" s="4">
        <v>6.96</v>
      </c>
      <c r="D209" s="4">
        <v>10.02</v>
      </c>
      <c r="E209" s="5">
        <v>93.4</v>
      </c>
      <c r="F209" s="5"/>
      <c r="G209" s="5">
        <v>12.2</v>
      </c>
      <c r="H209" s="4">
        <v>0.63</v>
      </c>
      <c r="I209" s="5">
        <v>63.2</v>
      </c>
      <c r="J209" s="5">
        <v>83.6</v>
      </c>
      <c r="K209" s="5">
        <v>0</v>
      </c>
      <c r="L209" s="6"/>
      <c r="M209" s="4">
        <v>0.9</v>
      </c>
      <c r="N209" s="6">
        <v>350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40757.434027777781</v>
      </c>
      <c r="B210" s="16">
        <v>40757.434027777781</v>
      </c>
      <c r="C210" s="4">
        <v>6.62</v>
      </c>
      <c r="D210" s="4">
        <v>9.68</v>
      </c>
      <c r="E210" s="5">
        <v>92.8</v>
      </c>
      <c r="F210" s="5"/>
      <c r="G210" s="5">
        <v>13.5</v>
      </c>
      <c r="H210" s="4"/>
      <c r="I210" s="5">
        <v>60.9</v>
      </c>
      <c r="J210" s="5">
        <v>77.8</v>
      </c>
      <c r="K210" s="5">
        <v>0</v>
      </c>
      <c r="L210" s="6"/>
      <c r="M210" s="4">
        <v>0.74</v>
      </c>
      <c r="N210" s="6">
        <v>920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40773.423611111109</v>
      </c>
      <c r="B211" s="16">
        <v>40773.423611111109</v>
      </c>
      <c r="C211" s="4">
        <v>7.01</v>
      </c>
      <c r="D211" s="4">
        <v>9.0399999999999991</v>
      </c>
      <c r="E211" s="5">
        <v>86.2</v>
      </c>
      <c r="F211" s="5"/>
      <c r="G211" s="5">
        <v>13</v>
      </c>
      <c r="H211" s="4"/>
      <c r="I211" s="5">
        <v>95.5</v>
      </c>
      <c r="J211" s="5">
        <v>121.4</v>
      </c>
      <c r="K211" s="5">
        <v>0.1</v>
      </c>
      <c r="L211" s="6"/>
      <c r="M211" s="4">
        <v>0.57999999999999996</v>
      </c>
      <c r="N211" s="6">
        <v>350</v>
      </c>
      <c r="O211" s="6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130">
        <v>40785.413194444445</v>
      </c>
      <c r="B212" s="380">
        <v>40785.413194444445</v>
      </c>
      <c r="C212" s="131">
        <v>7.08</v>
      </c>
      <c r="D212" s="131">
        <v>7.73</v>
      </c>
      <c r="E212" s="132">
        <v>76.2</v>
      </c>
      <c r="F212" s="132"/>
      <c r="G212" s="132">
        <v>14.5</v>
      </c>
      <c r="H212" s="131"/>
      <c r="I212" s="132">
        <v>119.5</v>
      </c>
      <c r="J212" s="132">
        <v>148.6</v>
      </c>
      <c r="K212" s="132">
        <v>0.1</v>
      </c>
      <c r="L212" s="133"/>
      <c r="M212" s="131">
        <v>0.5</v>
      </c>
      <c r="N212" s="271">
        <v>240</v>
      </c>
      <c r="O212" s="271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40799.402777777781</v>
      </c>
      <c r="B213" s="16"/>
      <c r="C213" s="4"/>
      <c r="D213" s="4"/>
      <c r="E213" s="5"/>
      <c r="F213" s="5"/>
      <c r="G213" s="5"/>
      <c r="H213" s="4"/>
      <c r="I213" s="5"/>
      <c r="J213" s="5"/>
      <c r="K213" s="5"/>
      <c r="L213" s="6"/>
      <c r="M213" s="4"/>
      <c r="N213" s="6"/>
      <c r="O213" s="6"/>
      <c r="P213" s="4"/>
      <c r="Q213" s="4"/>
      <c r="R213" s="4"/>
      <c r="S213" s="4"/>
      <c r="T213" s="4"/>
      <c r="U213" s="4"/>
      <c r="V213" s="6"/>
    </row>
    <row r="214" spans="1:22" ht="15" customHeight="1" x14ac:dyDescent="0.25">
      <c r="A214" s="7">
        <v>40815.423611111109</v>
      </c>
      <c r="B214" s="16">
        <v>40815.423611111109</v>
      </c>
      <c r="C214" s="4">
        <v>6.61</v>
      </c>
      <c r="D214" s="4">
        <v>8.3800000000000008</v>
      </c>
      <c r="E214" s="5">
        <v>77.900000000000006</v>
      </c>
      <c r="F214" s="5"/>
      <c r="G214" s="5">
        <v>12</v>
      </c>
      <c r="H214" s="4">
        <v>0.44</v>
      </c>
      <c r="I214" s="5">
        <v>86.5</v>
      </c>
      <c r="J214" s="5">
        <v>115.1</v>
      </c>
      <c r="K214" s="5">
        <v>0.1</v>
      </c>
      <c r="L214" s="6"/>
      <c r="M214" s="4">
        <v>0.54</v>
      </c>
      <c r="N214" s="6">
        <v>79</v>
      </c>
      <c r="O214" s="6"/>
      <c r="P214" s="4"/>
      <c r="Q214" s="4"/>
      <c r="R214" s="4"/>
      <c r="S214" s="4"/>
      <c r="T214" s="4"/>
      <c r="U214" s="4"/>
      <c r="V214" s="6"/>
    </row>
    <row r="215" spans="1:22" ht="15" customHeight="1" x14ac:dyDescent="0.25">
      <c r="A215" s="7">
        <v>40827</v>
      </c>
      <c r="B215" s="59">
        <v>0.40625</v>
      </c>
      <c r="C215" s="4">
        <v>6.64</v>
      </c>
      <c r="D215" s="4">
        <v>8.2799999999999994</v>
      </c>
      <c r="E215" s="5">
        <v>76.8</v>
      </c>
      <c r="F215" s="5"/>
      <c r="G215" s="5">
        <v>11.9</v>
      </c>
      <c r="H215" s="4">
        <v>0.39</v>
      </c>
      <c r="I215" s="5">
        <v>93.2</v>
      </c>
      <c r="J215" s="5">
        <v>124</v>
      </c>
      <c r="K215" s="5">
        <v>0.1</v>
      </c>
      <c r="L215" s="4"/>
      <c r="M215" s="4"/>
      <c r="N215" s="3">
        <v>110</v>
      </c>
      <c r="O215" s="3"/>
      <c r="P215" s="4"/>
      <c r="Q215" s="4"/>
      <c r="R215" s="4"/>
      <c r="S215" s="4"/>
      <c r="T215" s="4"/>
      <c r="U215" s="4"/>
      <c r="V215" s="3"/>
    </row>
    <row r="216" spans="1:22" ht="15" customHeight="1" x14ac:dyDescent="0.25">
      <c r="A216" s="7">
        <v>40842</v>
      </c>
      <c r="B216" s="59">
        <v>0.43055555555555558</v>
      </c>
      <c r="C216" s="4">
        <v>6.52</v>
      </c>
      <c r="D216" s="4">
        <v>10.84</v>
      </c>
      <c r="E216" s="5">
        <v>89.2</v>
      </c>
      <c r="F216" s="5"/>
      <c r="G216" s="5">
        <v>6.9</v>
      </c>
      <c r="H216" s="4">
        <v>0.27</v>
      </c>
      <c r="I216" s="5">
        <v>66.2</v>
      </c>
      <c r="J216" s="5">
        <v>101.1</v>
      </c>
      <c r="K216" s="5">
        <v>0</v>
      </c>
      <c r="L216" s="6"/>
      <c r="M216" s="4">
        <v>0.7</v>
      </c>
      <c r="N216" s="3">
        <v>49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40855</v>
      </c>
      <c r="B217" s="59">
        <v>0.41666666666666669</v>
      </c>
      <c r="C217" s="4">
        <v>6.28</v>
      </c>
      <c r="D217" s="4">
        <v>11.74</v>
      </c>
      <c r="E217" s="5">
        <v>93.7</v>
      </c>
      <c r="F217" s="5"/>
      <c r="G217" s="5">
        <v>5.7</v>
      </c>
      <c r="H217" s="4">
        <v>0</v>
      </c>
      <c r="I217" s="5">
        <v>62</v>
      </c>
      <c r="J217" s="5">
        <v>98.1</v>
      </c>
      <c r="K217" s="5">
        <v>0</v>
      </c>
      <c r="L217" s="6"/>
      <c r="M217" s="4">
        <v>1.18</v>
      </c>
      <c r="N217" s="3">
        <v>49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40869</v>
      </c>
      <c r="B218" s="59">
        <v>0.4375</v>
      </c>
      <c r="C218" s="4">
        <v>6.07</v>
      </c>
      <c r="D218" s="4">
        <v>12.43</v>
      </c>
      <c r="E218" s="5">
        <v>97.4</v>
      </c>
      <c r="F218" s="5"/>
      <c r="G218" s="5">
        <v>4.9000000000000004</v>
      </c>
      <c r="H218" s="4">
        <v>11.2</v>
      </c>
      <c r="I218" s="5">
        <v>52.7</v>
      </c>
      <c r="J218" s="5">
        <v>85</v>
      </c>
      <c r="K218" s="5">
        <v>0</v>
      </c>
      <c r="L218" s="6"/>
      <c r="M218" s="4"/>
      <c r="N218" s="3">
        <v>350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40883</v>
      </c>
      <c r="B219" s="59">
        <v>0.4513888888888889</v>
      </c>
      <c r="C219" s="4">
        <v>6.08</v>
      </c>
      <c r="D219" s="4">
        <v>12.88</v>
      </c>
      <c r="E219" s="5">
        <v>93.3</v>
      </c>
      <c r="F219" s="5"/>
      <c r="G219" s="5">
        <v>2.2999999999999998</v>
      </c>
      <c r="H219" s="4">
        <v>2.61</v>
      </c>
      <c r="I219" s="5">
        <v>48.1</v>
      </c>
      <c r="J219" s="5">
        <v>84.7</v>
      </c>
      <c r="K219" s="5">
        <v>0</v>
      </c>
      <c r="L219" s="3"/>
      <c r="M219" s="4">
        <v>1.1200000000000001</v>
      </c>
      <c r="N219" s="3">
        <v>21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40897</v>
      </c>
      <c r="B220" s="59">
        <v>0.41666666666666669</v>
      </c>
      <c r="C220" s="4"/>
      <c r="D220" s="4">
        <v>11.59</v>
      </c>
      <c r="E220" s="5">
        <v>92.3</v>
      </c>
      <c r="F220" s="5"/>
      <c r="G220" s="5">
        <v>5.6</v>
      </c>
      <c r="H220" s="4">
        <v>3.02</v>
      </c>
      <c r="I220" s="5">
        <v>56.1</v>
      </c>
      <c r="J220" s="5">
        <v>89.1</v>
      </c>
      <c r="K220" s="5">
        <v>0</v>
      </c>
      <c r="L220" s="6"/>
      <c r="M220" s="4">
        <v>0.82</v>
      </c>
      <c r="N220" s="3">
        <v>23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40913</v>
      </c>
      <c r="B221" s="59">
        <v>0.43055555555555558</v>
      </c>
      <c r="C221" s="4"/>
      <c r="D221" s="4">
        <v>11.57</v>
      </c>
      <c r="E221" s="5">
        <v>92.7</v>
      </c>
      <c r="F221" s="5"/>
      <c r="G221" s="5">
        <v>5.9</v>
      </c>
      <c r="H221" s="4">
        <v>14.4</v>
      </c>
      <c r="I221" s="5">
        <v>42.9</v>
      </c>
      <c r="J221" s="5">
        <v>67.400000000000006</v>
      </c>
      <c r="K221" s="5">
        <v>0</v>
      </c>
      <c r="L221" s="6"/>
      <c r="M221" s="4">
        <v>1.89</v>
      </c>
      <c r="N221" s="3">
        <v>33</v>
      </c>
      <c r="O221" s="3"/>
      <c r="P221" s="4">
        <v>0.96</v>
      </c>
      <c r="Q221" s="4">
        <v>0.5</v>
      </c>
      <c r="R221" s="4">
        <v>5.6000000000000001E-2</v>
      </c>
      <c r="S221" s="4">
        <v>0.02</v>
      </c>
      <c r="T221" s="4">
        <v>0.96</v>
      </c>
      <c r="U221" s="4">
        <v>0.05</v>
      </c>
      <c r="V221" s="3">
        <v>37</v>
      </c>
    </row>
    <row r="222" spans="1:22" ht="15" customHeight="1" x14ac:dyDescent="0.25">
      <c r="A222" s="7">
        <v>40928</v>
      </c>
      <c r="B222" s="59"/>
      <c r="C222" s="4"/>
      <c r="D222" s="4"/>
      <c r="E222" s="5"/>
      <c r="F222" s="5"/>
      <c r="G222" s="5"/>
      <c r="H222" s="4"/>
      <c r="I222" s="5"/>
      <c r="J222" s="5"/>
      <c r="K222" s="5"/>
      <c r="L222" s="6"/>
      <c r="M222" s="4"/>
      <c r="N222" s="3"/>
      <c r="O222" s="3"/>
      <c r="P222" s="4"/>
      <c r="Q222" s="4"/>
      <c r="R222" s="4"/>
      <c r="S222" s="4"/>
      <c r="T222" s="4"/>
      <c r="U222" s="4"/>
      <c r="V222" s="3"/>
    </row>
    <row r="223" spans="1:22" ht="15" customHeight="1" x14ac:dyDescent="0.25">
      <c r="A223" s="7">
        <v>40940</v>
      </c>
      <c r="B223" s="59">
        <v>0.41666666666666669</v>
      </c>
      <c r="C223" s="4">
        <v>6.5</v>
      </c>
      <c r="D223" s="4">
        <v>12.29</v>
      </c>
      <c r="E223" s="5">
        <v>97.1</v>
      </c>
      <c r="F223" s="5"/>
      <c r="G223" s="5">
        <v>5.3</v>
      </c>
      <c r="H223" s="4">
        <v>25.7</v>
      </c>
      <c r="I223" s="5">
        <v>39.4</v>
      </c>
      <c r="J223" s="5">
        <v>62.6</v>
      </c>
      <c r="K223" s="5">
        <v>0</v>
      </c>
      <c r="L223" s="6"/>
      <c r="M223" s="4">
        <v>1.88</v>
      </c>
      <c r="N223" s="3">
        <v>94</v>
      </c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40953</v>
      </c>
      <c r="B224" s="59">
        <v>0.41666666666666669</v>
      </c>
      <c r="C224" s="4">
        <v>7.25</v>
      </c>
      <c r="D224" s="4">
        <v>11.8</v>
      </c>
      <c r="E224" s="5">
        <v>94.2</v>
      </c>
      <c r="F224" s="5"/>
      <c r="G224" s="5">
        <v>5.7</v>
      </c>
      <c r="H224" s="4">
        <v>2.29</v>
      </c>
      <c r="I224" s="5">
        <v>48.8</v>
      </c>
      <c r="J224" s="5">
        <v>77.3</v>
      </c>
      <c r="K224" s="5">
        <v>0</v>
      </c>
      <c r="L224" s="6"/>
      <c r="M224" s="4">
        <v>0.94</v>
      </c>
      <c r="N224" s="3">
        <v>11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40967</v>
      </c>
      <c r="B225" s="59">
        <v>0.40972222222222227</v>
      </c>
      <c r="C225" s="4">
        <v>6.53</v>
      </c>
      <c r="D225" s="4">
        <v>12.47</v>
      </c>
      <c r="E225" s="5">
        <v>92.6</v>
      </c>
      <c r="F225" s="5"/>
      <c r="G225" s="5">
        <v>3</v>
      </c>
      <c r="H225" s="4">
        <v>4.5999999999999996</v>
      </c>
      <c r="I225" s="5">
        <v>41.2</v>
      </c>
      <c r="J225" s="5">
        <v>70.900000000000006</v>
      </c>
      <c r="K225" s="5">
        <v>0</v>
      </c>
      <c r="L225" s="6"/>
      <c r="M225" s="4"/>
      <c r="N225" s="3">
        <v>130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40983</v>
      </c>
      <c r="B226" s="59"/>
      <c r="C226" s="4"/>
      <c r="D226" s="4"/>
      <c r="E226" s="5"/>
      <c r="F226" s="5"/>
      <c r="G226" s="5"/>
      <c r="H226" s="4"/>
      <c r="I226" s="5"/>
      <c r="J226" s="5"/>
      <c r="K226" s="5"/>
      <c r="L226" s="6"/>
      <c r="M226" s="4"/>
      <c r="N226" s="3"/>
      <c r="O226" s="3"/>
      <c r="P226" s="4"/>
      <c r="Q226" s="4"/>
      <c r="R226" s="4"/>
      <c r="S226" s="4"/>
      <c r="T226" s="4"/>
      <c r="U226" s="4"/>
      <c r="V226" s="3"/>
    </row>
    <row r="227" spans="1:22" ht="15" customHeight="1" x14ac:dyDescent="0.25">
      <c r="A227" s="7">
        <v>40995</v>
      </c>
      <c r="B227" s="59">
        <v>0.40625</v>
      </c>
      <c r="C227" s="4">
        <v>6.64</v>
      </c>
      <c r="D227" s="4">
        <v>11.65</v>
      </c>
      <c r="E227" s="5">
        <v>92.5</v>
      </c>
      <c r="F227" s="5"/>
      <c r="G227" s="5">
        <v>5.5</v>
      </c>
      <c r="H227" s="4">
        <v>1.78</v>
      </c>
      <c r="I227" s="5">
        <v>46</v>
      </c>
      <c r="J227" s="5">
        <v>73.3</v>
      </c>
      <c r="K227" s="5">
        <v>0</v>
      </c>
      <c r="L227" s="6"/>
      <c r="M227" s="4"/>
      <c r="N227" s="3">
        <v>33</v>
      </c>
      <c r="O227" s="3"/>
      <c r="P227" s="4">
        <v>0.92</v>
      </c>
      <c r="Q227" s="4">
        <v>0.36</v>
      </c>
      <c r="R227" s="4">
        <v>0.05</v>
      </c>
      <c r="S227" s="15">
        <v>5.0000000000000001E-3</v>
      </c>
      <c r="T227" s="4">
        <v>0.92</v>
      </c>
      <c r="U227" s="4">
        <v>0.01</v>
      </c>
      <c r="V227" s="3">
        <v>4</v>
      </c>
    </row>
    <row r="228" spans="1:22" ht="15" customHeight="1" x14ac:dyDescent="0.25">
      <c r="A228" s="7">
        <v>41009</v>
      </c>
      <c r="B228" s="59">
        <v>0.40972222222222227</v>
      </c>
      <c r="C228" s="4">
        <v>6.65</v>
      </c>
      <c r="D228" s="4">
        <v>11.56</v>
      </c>
      <c r="E228" s="5">
        <v>94.4</v>
      </c>
      <c r="F228" s="5"/>
      <c r="G228" s="5">
        <v>6.6</v>
      </c>
      <c r="H228" s="4">
        <v>3.08</v>
      </c>
      <c r="I228" s="5">
        <v>41.9</v>
      </c>
      <c r="J228" s="5">
        <v>64.5</v>
      </c>
      <c r="K228" s="5">
        <v>0</v>
      </c>
      <c r="L228" s="6"/>
      <c r="M228" s="4"/>
      <c r="N228" s="3">
        <v>17</v>
      </c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41026</v>
      </c>
      <c r="B229" s="59">
        <v>0.38194444444444442</v>
      </c>
      <c r="C229" s="4">
        <v>6.82</v>
      </c>
      <c r="D229" s="4">
        <v>11.74</v>
      </c>
      <c r="E229" s="5">
        <v>95.3</v>
      </c>
      <c r="F229" s="5"/>
      <c r="G229" s="5">
        <v>6.3</v>
      </c>
      <c r="H229" s="4">
        <v>12.6</v>
      </c>
      <c r="I229" s="5">
        <v>35.6</v>
      </c>
      <c r="J229" s="5">
        <v>55.3</v>
      </c>
      <c r="K229" s="5">
        <v>0</v>
      </c>
      <c r="L229" s="6"/>
      <c r="M229" s="4"/>
      <c r="N229" s="3">
        <v>79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41038</v>
      </c>
      <c r="B230" s="59">
        <v>0.40625</v>
      </c>
      <c r="C230" s="4">
        <v>6.88</v>
      </c>
      <c r="D230" s="4">
        <v>10.99</v>
      </c>
      <c r="E230" s="5">
        <v>91.5</v>
      </c>
      <c r="F230" s="5"/>
      <c r="G230" s="5">
        <v>7.4</v>
      </c>
      <c r="H230" s="4">
        <v>4.5599999999999996</v>
      </c>
      <c r="I230" s="5">
        <v>42.3</v>
      </c>
      <c r="J230" s="5">
        <v>63.3</v>
      </c>
      <c r="K230" s="5">
        <v>0</v>
      </c>
      <c r="L230" s="6"/>
      <c r="M230" s="4"/>
      <c r="N230" s="3">
        <v>17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41052</v>
      </c>
      <c r="B231" s="59">
        <v>0.40277777777777773</v>
      </c>
      <c r="C231" s="4">
        <v>6.63</v>
      </c>
      <c r="D231" s="4">
        <v>10.81</v>
      </c>
      <c r="E231" s="5">
        <v>92.9</v>
      </c>
      <c r="F231" s="5"/>
      <c r="G231" s="5">
        <v>8.6999999999999993</v>
      </c>
      <c r="H231" s="4">
        <v>15</v>
      </c>
      <c r="I231" s="5">
        <v>34.5</v>
      </c>
      <c r="J231" s="5">
        <v>49.7</v>
      </c>
      <c r="K231" s="5">
        <v>0</v>
      </c>
      <c r="L231" s="6"/>
      <c r="M231" s="4"/>
      <c r="N231" s="3">
        <v>2400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41065</v>
      </c>
      <c r="B232" s="59">
        <v>0.41319444444444442</v>
      </c>
      <c r="C232" s="4">
        <v>6.54</v>
      </c>
      <c r="D232" s="4">
        <v>10.81</v>
      </c>
      <c r="E232" s="5">
        <v>95.5</v>
      </c>
      <c r="F232" s="5"/>
      <c r="G232" s="5">
        <v>9.1999999999999993</v>
      </c>
      <c r="H232" s="4">
        <v>8.64</v>
      </c>
      <c r="I232" s="5">
        <v>49.9</v>
      </c>
      <c r="J232" s="5">
        <v>71.3</v>
      </c>
      <c r="K232" s="5">
        <v>0</v>
      </c>
      <c r="L232" s="6"/>
      <c r="M232" s="4"/>
      <c r="N232" s="3">
        <v>350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41079</v>
      </c>
      <c r="B233" s="59">
        <v>0.4201388888888889</v>
      </c>
      <c r="C233" s="4">
        <v>6.7</v>
      </c>
      <c r="D233" s="4">
        <v>11.08</v>
      </c>
      <c r="E233" s="5">
        <v>96.5</v>
      </c>
      <c r="F233" s="5"/>
      <c r="G233" s="5">
        <v>9.1999999999999993</v>
      </c>
      <c r="H233" s="4">
        <v>6.62</v>
      </c>
      <c r="I233" s="5">
        <v>40.5</v>
      </c>
      <c r="J233" s="5">
        <v>58.1</v>
      </c>
      <c r="K233" s="5">
        <v>0</v>
      </c>
      <c r="L233" s="6"/>
      <c r="M233" s="4"/>
      <c r="N233" s="3">
        <v>240</v>
      </c>
      <c r="O233" s="3"/>
      <c r="P233" s="4"/>
      <c r="Q233" s="4"/>
      <c r="R233" s="4"/>
      <c r="S233" s="4"/>
      <c r="T233" s="4"/>
      <c r="U233" s="4"/>
      <c r="V233" s="3"/>
    </row>
    <row r="234" spans="1:22" ht="15" customHeight="1" x14ac:dyDescent="0.25">
      <c r="A234" s="7">
        <v>41095</v>
      </c>
      <c r="B234" s="59">
        <v>0.4236111111111111</v>
      </c>
      <c r="C234" s="4">
        <v>6.81</v>
      </c>
      <c r="D234" s="4">
        <v>10.53</v>
      </c>
      <c r="E234" s="5">
        <v>94.7</v>
      </c>
      <c r="F234" s="5"/>
      <c r="G234" s="5">
        <v>10.7</v>
      </c>
      <c r="H234" s="4">
        <v>3.98</v>
      </c>
      <c r="I234" s="5">
        <v>47.9</v>
      </c>
      <c r="J234" s="5">
        <v>65.3</v>
      </c>
      <c r="K234" s="5">
        <v>0</v>
      </c>
      <c r="L234" s="6"/>
      <c r="M234" s="4">
        <v>1.36</v>
      </c>
      <c r="N234" s="3">
        <v>170</v>
      </c>
      <c r="O234" s="3"/>
      <c r="P234" s="4">
        <v>0.44</v>
      </c>
      <c r="Q234" s="4">
        <v>0.41</v>
      </c>
      <c r="R234" s="4">
        <v>0.05</v>
      </c>
      <c r="S234" s="15">
        <v>1.2999999999999999E-2</v>
      </c>
      <c r="T234" s="4">
        <v>0.44</v>
      </c>
      <c r="U234" s="4">
        <v>7.0000000000000007E-2</v>
      </c>
      <c r="V234" s="3">
        <v>7</v>
      </c>
    </row>
    <row r="235" spans="1:22" ht="15" customHeight="1" x14ac:dyDescent="0.25">
      <c r="A235" s="7">
        <v>41107</v>
      </c>
      <c r="B235" s="59">
        <v>0.42708333333333331</v>
      </c>
      <c r="C235" s="4">
        <v>6.65</v>
      </c>
      <c r="D235" s="4">
        <v>9.24</v>
      </c>
      <c r="E235" s="5">
        <v>92</v>
      </c>
      <c r="F235" s="5"/>
      <c r="G235" s="5">
        <v>15.1</v>
      </c>
      <c r="H235" s="4">
        <v>0.16</v>
      </c>
      <c r="I235" s="5">
        <v>75.099999999999994</v>
      </c>
      <c r="J235" s="5">
        <v>91.8</v>
      </c>
      <c r="K235" s="5">
        <v>0</v>
      </c>
      <c r="L235" s="6"/>
      <c r="M235" s="4"/>
      <c r="N235" s="3">
        <v>240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41122</v>
      </c>
      <c r="B236" s="59">
        <v>0.45833333333333331</v>
      </c>
      <c r="C236" s="4">
        <v>6.77</v>
      </c>
      <c r="D236" s="4">
        <v>8.27</v>
      </c>
      <c r="E236" s="5">
        <v>83.2</v>
      </c>
      <c r="F236" s="5"/>
      <c r="G236" s="5">
        <v>14.5</v>
      </c>
      <c r="H236" s="4"/>
      <c r="I236" s="5">
        <v>85.4</v>
      </c>
      <c r="J236" s="5">
        <v>106.8</v>
      </c>
      <c r="K236" s="5">
        <v>0.1</v>
      </c>
      <c r="L236" s="6"/>
      <c r="M236" s="4"/>
      <c r="N236" s="3">
        <v>540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41135</v>
      </c>
      <c r="B237" s="59">
        <v>0.40972222222222227</v>
      </c>
      <c r="C237" s="4">
        <v>7.19</v>
      </c>
      <c r="D237" s="4">
        <v>8.4600000000000009</v>
      </c>
      <c r="E237" s="5">
        <v>83.8</v>
      </c>
      <c r="F237" s="5"/>
      <c r="G237" s="5">
        <v>15</v>
      </c>
      <c r="H237" s="4">
        <v>1.0900000000000001</v>
      </c>
      <c r="I237" s="5">
        <v>108.6</v>
      </c>
      <c r="J237" s="5">
        <v>134.6</v>
      </c>
      <c r="K237" s="5">
        <v>0.1</v>
      </c>
      <c r="L237" s="6"/>
      <c r="M237" s="4">
        <v>0.56000000000000005</v>
      </c>
      <c r="N237" s="3">
        <v>540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41149</v>
      </c>
      <c r="B238" s="59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P238" s="4"/>
      <c r="Q238" s="4"/>
      <c r="R238" s="4"/>
      <c r="S238" s="4"/>
      <c r="T238" s="4"/>
      <c r="U238" s="4"/>
      <c r="V238" s="3"/>
    </row>
    <row r="239" spans="1:22" s="6" customFormat="1" ht="15" customHeight="1" x14ac:dyDescent="0.25">
      <c r="A239" s="8">
        <v>41164</v>
      </c>
      <c r="B239" s="3"/>
      <c r="C239" s="4"/>
      <c r="D239" s="4"/>
      <c r="E239" s="5"/>
      <c r="F239" s="5"/>
      <c r="G239" s="5"/>
      <c r="H239" s="4"/>
      <c r="I239" s="5"/>
      <c r="J239" s="5"/>
      <c r="K239" s="5"/>
      <c r="M239" s="4"/>
      <c r="N239" s="3"/>
      <c r="O239" s="3"/>
      <c r="P239" s="4"/>
      <c r="Q239" s="4"/>
      <c r="R239" s="4"/>
      <c r="S239" s="4"/>
      <c r="T239" s="4"/>
      <c r="U239" s="4"/>
      <c r="V239" s="3"/>
    </row>
    <row r="240" spans="1:22" ht="15" customHeight="1" x14ac:dyDescent="0.25">
      <c r="A240" s="7">
        <v>41177</v>
      </c>
      <c r="B240" s="6"/>
      <c r="C240" s="4"/>
      <c r="D240" s="4"/>
      <c r="E240" s="5"/>
      <c r="F240" s="5"/>
      <c r="G240" s="5"/>
      <c r="H240" s="4"/>
      <c r="I240" s="5"/>
      <c r="J240" s="5"/>
      <c r="K240" s="5"/>
      <c r="L240" s="6"/>
      <c r="M240" s="4"/>
      <c r="N240" s="3"/>
      <c r="O240" s="3"/>
      <c r="P240" s="4"/>
      <c r="Q240" s="4"/>
      <c r="R240" s="4"/>
      <c r="S240" s="4"/>
      <c r="T240" s="4"/>
      <c r="U240" s="4"/>
      <c r="V240" s="3"/>
    </row>
    <row r="241" spans="1:23" ht="15" customHeight="1" x14ac:dyDescent="0.25">
      <c r="A241" s="7">
        <v>41191</v>
      </c>
      <c r="B241" s="19"/>
      <c r="C241" s="4"/>
      <c r="D241" s="273"/>
      <c r="E241" s="272"/>
      <c r="F241" s="272"/>
      <c r="G241" s="273"/>
      <c r="H241" s="272"/>
      <c r="I241" s="273"/>
      <c r="J241" s="273"/>
      <c r="K241" s="273"/>
      <c r="L241" s="427"/>
      <c r="M241" s="276"/>
      <c r="N241" s="276"/>
      <c r="O241" s="276"/>
    </row>
    <row r="242" spans="1:23" ht="15" customHeight="1" x14ac:dyDescent="0.25">
      <c r="A242" s="7">
        <v>41205</v>
      </c>
      <c r="B242" s="59">
        <v>0.42708333333333331</v>
      </c>
      <c r="C242" s="277">
        <v>6.47</v>
      </c>
      <c r="D242" s="277">
        <v>10.9</v>
      </c>
      <c r="E242" s="278">
        <v>89.6</v>
      </c>
      <c r="F242" s="278"/>
      <c r="G242" s="278">
        <v>7</v>
      </c>
      <c r="H242" s="277">
        <v>0.44</v>
      </c>
      <c r="I242" s="278">
        <v>59.2</v>
      </c>
      <c r="J242" s="278">
        <v>90.1</v>
      </c>
      <c r="K242" s="278">
        <v>0</v>
      </c>
      <c r="L242" s="427"/>
      <c r="M242" s="279">
        <v>1.02</v>
      </c>
      <c r="N242" s="279">
        <v>240</v>
      </c>
      <c r="O242" s="279"/>
      <c r="W242" s="278"/>
    </row>
    <row r="243" spans="1:23" ht="15" customHeight="1" x14ac:dyDescent="0.25">
      <c r="A243" s="7">
        <v>41219</v>
      </c>
      <c r="B243" s="26">
        <v>0.4375</v>
      </c>
      <c r="C243" s="277">
        <v>6.95</v>
      </c>
      <c r="D243" s="277">
        <v>10.44</v>
      </c>
      <c r="E243" s="278">
        <v>90.8</v>
      </c>
      <c r="F243" s="278"/>
      <c r="G243" s="278">
        <v>9</v>
      </c>
      <c r="H243" s="277">
        <v>3.09</v>
      </c>
      <c r="I243" s="278">
        <v>46.2</v>
      </c>
      <c r="J243" s="278">
        <v>65.5</v>
      </c>
      <c r="K243" s="278">
        <v>0</v>
      </c>
      <c r="L243" s="427"/>
      <c r="M243" s="279"/>
      <c r="N243" s="279">
        <v>33</v>
      </c>
      <c r="O243" s="279"/>
      <c r="W243" s="278"/>
    </row>
    <row r="244" spans="1:23" ht="15" customHeight="1" x14ac:dyDescent="0.25">
      <c r="A244" s="7">
        <v>41233</v>
      </c>
      <c r="B244" s="26">
        <v>0.40277777777777773</v>
      </c>
      <c r="C244" s="280"/>
      <c r="D244" s="428">
        <v>11.36</v>
      </c>
      <c r="E244" s="429">
        <v>96</v>
      </c>
      <c r="F244" s="429"/>
      <c r="G244" s="429">
        <v>7.8</v>
      </c>
      <c r="H244" s="428">
        <v>11.2</v>
      </c>
      <c r="I244" s="429">
        <v>42.9</v>
      </c>
      <c r="J244" s="429">
        <v>63.6</v>
      </c>
      <c r="K244" s="273">
        <v>0</v>
      </c>
      <c r="L244" s="427"/>
      <c r="M244" s="427"/>
      <c r="N244" s="430">
        <v>130</v>
      </c>
      <c r="O244" s="430"/>
      <c r="W244" s="429"/>
    </row>
    <row r="245" spans="1:23" ht="15" customHeight="1" x14ac:dyDescent="0.25">
      <c r="A245" s="7">
        <v>41248</v>
      </c>
      <c r="B245" s="26">
        <v>0.41319444444444442</v>
      </c>
      <c r="C245" s="428">
        <v>6.95</v>
      </c>
      <c r="D245" s="428">
        <v>11.88</v>
      </c>
      <c r="E245" s="429">
        <v>96.7</v>
      </c>
      <c r="F245" s="429"/>
      <c r="G245" s="429">
        <v>6.3</v>
      </c>
      <c r="H245" s="428">
        <v>6.12</v>
      </c>
      <c r="I245" s="429">
        <v>38.799999999999997</v>
      </c>
      <c r="J245" s="429">
        <v>60.4</v>
      </c>
      <c r="K245" s="429">
        <v>0</v>
      </c>
      <c r="L245" s="427"/>
      <c r="M245" s="427">
        <v>1.71</v>
      </c>
      <c r="N245" s="430">
        <v>49</v>
      </c>
      <c r="O245" s="430"/>
      <c r="W245" s="429"/>
    </row>
    <row r="246" spans="1:23" ht="15" customHeight="1" x14ac:dyDescent="0.25">
      <c r="A246" s="7">
        <v>41261</v>
      </c>
      <c r="B246" s="26">
        <v>0.40625</v>
      </c>
      <c r="C246" s="428">
        <v>7.12</v>
      </c>
      <c r="D246" s="428">
        <v>12.54</v>
      </c>
      <c r="E246" s="429">
        <v>96.3</v>
      </c>
      <c r="F246" s="429"/>
      <c r="G246" s="429">
        <v>4.3</v>
      </c>
      <c r="H246" s="428">
        <v>2.93</v>
      </c>
      <c r="I246" s="429">
        <v>50.1</v>
      </c>
      <c r="J246" s="429">
        <v>81.599999999999994</v>
      </c>
      <c r="K246" s="429">
        <v>0</v>
      </c>
      <c r="L246" s="427"/>
      <c r="M246" s="427">
        <v>1.56</v>
      </c>
      <c r="N246" s="430">
        <v>23</v>
      </c>
      <c r="O246" s="430"/>
      <c r="P246" s="431">
        <v>1.2</v>
      </c>
      <c r="Q246" s="428">
        <v>0.45</v>
      </c>
      <c r="R246" s="431">
        <v>0.125</v>
      </c>
      <c r="S246" s="428">
        <v>0.1</v>
      </c>
      <c r="T246" s="428">
        <v>1.2</v>
      </c>
      <c r="U246" s="428">
        <v>0.06</v>
      </c>
      <c r="V246" s="432">
        <v>12</v>
      </c>
      <c r="W246" s="429"/>
    </row>
    <row r="247" spans="1:23" ht="15" customHeight="1" x14ac:dyDescent="0.25">
      <c r="A247" s="7">
        <v>41277</v>
      </c>
      <c r="B247" s="26">
        <v>0.44097222222222227</v>
      </c>
      <c r="C247" s="428">
        <v>7.56</v>
      </c>
      <c r="D247" s="428">
        <v>12.85</v>
      </c>
      <c r="E247" s="429">
        <v>93.4</v>
      </c>
      <c r="F247" s="429"/>
      <c r="G247" s="429">
        <v>2.1</v>
      </c>
      <c r="H247" s="428">
        <v>4.18</v>
      </c>
      <c r="I247" s="429">
        <v>47</v>
      </c>
      <c r="J247" s="429">
        <v>83.4</v>
      </c>
      <c r="K247" s="429">
        <v>0</v>
      </c>
      <c r="L247" s="427"/>
      <c r="M247" s="428">
        <v>0.9</v>
      </c>
      <c r="N247" s="430">
        <v>17</v>
      </c>
      <c r="O247" s="430"/>
      <c r="W247" s="429"/>
    </row>
    <row r="248" spans="1:23" ht="15" customHeight="1" x14ac:dyDescent="0.25">
      <c r="A248" s="7">
        <v>41290</v>
      </c>
      <c r="B248" s="26">
        <v>0.4375</v>
      </c>
      <c r="C248" s="432"/>
      <c r="D248" s="428">
        <v>13.31</v>
      </c>
      <c r="E248" s="429">
        <v>95.1</v>
      </c>
      <c r="F248" s="429"/>
      <c r="G248" s="429">
        <v>1.6</v>
      </c>
      <c r="H248" s="428">
        <v>4.1500000000000004</v>
      </c>
      <c r="I248" s="429">
        <v>43</v>
      </c>
      <c r="J248" s="429"/>
      <c r="K248" s="429">
        <v>0</v>
      </c>
      <c r="L248" s="427"/>
      <c r="M248" s="427">
        <v>1.06</v>
      </c>
      <c r="N248" s="430">
        <v>27</v>
      </c>
      <c r="O248" s="430"/>
      <c r="W248" s="429"/>
    </row>
    <row r="249" spans="1:23" ht="15" customHeight="1" x14ac:dyDescent="0.25">
      <c r="A249" s="7">
        <v>41304</v>
      </c>
      <c r="B249" s="26">
        <v>0.44444444444444442</v>
      </c>
      <c r="C249" s="428">
        <v>7.37</v>
      </c>
      <c r="D249" s="428">
        <v>12.07</v>
      </c>
      <c r="E249" s="429">
        <v>93</v>
      </c>
      <c r="F249" s="429"/>
      <c r="G249" s="429">
        <v>4.3</v>
      </c>
      <c r="H249" s="428">
        <v>14.4</v>
      </c>
      <c r="I249" s="429">
        <v>34.700000000000003</v>
      </c>
      <c r="J249" s="429">
        <v>51</v>
      </c>
      <c r="K249" s="429">
        <v>0</v>
      </c>
      <c r="L249" s="427"/>
      <c r="M249" s="427">
        <v>2.38</v>
      </c>
      <c r="N249" s="430">
        <v>49</v>
      </c>
      <c r="O249" s="430"/>
      <c r="W249" s="429"/>
    </row>
    <row r="250" spans="1:23" ht="15" customHeight="1" x14ac:dyDescent="0.25">
      <c r="A250" s="7">
        <v>41318</v>
      </c>
      <c r="B250" s="26">
        <v>0.3923611111111111</v>
      </c>
      <c r="C250" s="428">
        <v>7.16</v>
      </c>
      <c r="D250" s="428">
        <v>11.96</v>
      </c>
      <c r="E250" s="429">
        <v>94.4</v>
      </c>
      <c r="F250" s="429"/>
      <c r="G250" s="429">
        <v>5.3</v>
      </c>
      <c r="H250" s="432"/>
      <c r="I250" s="429">
        <v>39.4</v>
      </c>
      <c r="J250" s="429">
        <v>63.1</v>
      </c>
      <c r="K250" s="429">
        <v>0</v>
      </c>
      <c r="L250" s="427"/>
      <c r="M250" s="432"/>
      <c r="N250" s="430">
        <v>2</v>
      </c>
      <c r="O250" s="430"/>
      <c r="W250" s="429"/>
    </row>
    <row r="251" spans="1:23" ht="15" customHeight="1" x14ac:dyDescent="0.25">
      <c r="A251" s="7">
        <v>41333</v>
      </c>
      <c r="B251" s="26">
        <v>0.44097222222222227</v>
      </c>
      <c r="C251" s="428">
        <v>7.18</v>
      </c>
      <c r="D251" s="428">
        <v>11.99</v>
      </c>
      <c r="E251" s="429">
        <v>94.6</v>
      </c>
      <c r="F251" s="429"/>
      <c r="G251" s="429">
        <v>5</v>
      </c>
      <c r="H251" s="432"/>
      <c r="I251" s="429">
        <v>46.3</v>
      </c>
      <c r="J251" s="429">
        <v>74.599999999999994</v>
      </c>
      <c r="K251" s="429">
        <v>0</v>
      </c>
      <c r="L251" s="427"/>
      <c r="M251" s="432"/>
      <c r="N251" s="430">
        <v>21</v>
      </c>
      <c r="O251" s="430"/>
      <c r="W251" s="429"/>
    </row>
    <row r="252" spans="1:23" ht="15" customHeight="1" x14ac:dyDescent="0.25">
      <c r="A252" s="7">
        <v>41345</v>
      </c>
      <c r="B252" s="26">
        <v>0.39930555555555558</v>
      </c>
      <c r="C252" s="428">
        <v>7.19</v>
      </c>
      <c r="D252" s="428">
        <v>11.85</v>
      </c>
      <c r="E252" s="429">
        <v>94.7</v>
      </c>
      <c r="F252" s="429"/>
      <c r="G252" s="429">
        <v>5.9</v>
      </c>
      <c r="H252" s="432"/>
      <c r="I252" s="429">
        <v>42.3</v>
      </c>
      <c r="J252" s="429">
        <v>65</v>
      </c>
      <c r="K252" s="429">
        <v>0</v>
      </c>
      <c r="L252" s="427"/>
      <c r="M252" s="427">
        <v>1.1200000000000001</v>
      </c>
      <c r="N252" s="430">
        <v>130</v>
      </c>
      <c r="O252" s="430"/>
      <c r="W252" s="429"/>
    </row>
    <row r="253" spans="1:23" ht="15" customHeight="1" x14ac:dyDescent="0.25">
      <c r="A253" s="7">
        <v>41359</v>
      </c>
      <c r="B253" s="26">
        <v>0.44097222222222227</v>
      </c>
      <c r="C253" s="428">
        <v>7.25</v>
      </c>
      <c r="D253" s="428">
        <v>12.5</v>
      </c>
      <c r="E253" s="429">
        <v>98.7</v>
      </c>
      <c r="F253" s="429"/>
      <c r="G253" s="429">
        <v>5.0999999999999996</v>
      </c>
      <c r="H253" s="432"/>
      <c r="I253" s="429">
        <v>42</v>
      </c>
      <c r="J253" s="429">
        <v>67.5</v>
      </c>
      <c r="K253" s="429">
        <v>0</v>
      </c>
      <c r="L253" s="427"/>
      <c r="M253" s="432"/>
      <c r="N253" s="430">
        <v>4.5</v>
      </c>
      <c r="O253" s="430"/>
      <c r="P253" s="431">
        <v>0.76</v>
      </c>
      <c r="Q253" s="427">
        <v>0.31</v>
      </c>
      <c r="R253" s="428">
        <v>0.05</v>
      </c>
      <c r="S253" s="15">
        <v>5.0000000000000001E-3</v>
      </c>
      <c r="T253" s="427">
        <v>0.76</v>
      </c>
      <c r="U253" s="427">
        <v>0.04</v>
      </c>
      <c r="V253" s="432">
        <v>10</v>
      </c>
      <c r="W253" s="429"/>
    </row>
    <row r="254" spans="1:23" ht="15" customHeight="1" x14ac:dyDescent="0.25">
      <c r="A254" s="7">
        <v>41373</v>
      </c>
      <c r="B254" s="26">
        <v>0.40972222222222227</v>
      </c>
      <c r="C254" s="428">
        <v>7.16</v>
      </c>
      <c r="D254" s="428">
        <v>11.83</v>
      </c>
      <c r="E254" s="429">
        <v>96.4</v>
      </c>
      <c r="F254" s="429"/>
      <c r="G254" s="429">
        <v>6.7</v>
      </c>
      <c r="H254" s="432"/>
      <c r="I254" s="429">
        <v>33</v>
      </c>
      <c r="J254" s="429">
        <v>51.7</v>
      </c>
      <c r="K254" s="429">
        <v>0</v>
      </c>
      <c r="L254" s="427"/>
      <c r="M254" s="432"/>
      <c r="N254" s="430">
        <v>33</v>
      </c>
      <c r="O254" s="430"/>
      <c r="W254" s="429"/>
    </row>
    <row r="255" spans="1:23" ht="15" customHeight="1" x14ac:dyDescent="0.25">
      <c r="A255" s="7">
        <v>41387</v>
      </c>
      <c r="B255" s="26">
        <v>0.44444444444444442</v>
      </c>
      <c r="C255" s="428">
        <v>7.2</v>
      </c>
      <c r="D255" s="428">
        <v>10.61</v>
      </c>
      <c r="E255" s="429">
        <v>84.8</v>
      </c>
      <c r="F255" s="429"/>
      <c r="G255" s="429">
        <v>5.8</v>
      </c>
      <c r="H255" s="432"/>
      <c r="I255" s="429">
        <v>37.200000000000003</v>
      </c>
      <c r="J255" s="429">
        <v>58.5</v>
      </c>
      <c r="K255" s="429">
        <v>0</v>
      </c>
      <c r="L255" s="427"/>
      <c r="M255" s="427"/>
      <c r="N255" s="430">
        <v>7.8</v>
      </c>
      <c r="O255" s="430"/>
      <c r="W255" s="429"/>
    </row>
    <row r="256" spans="1:23" ht="15" customHeight="1" x14ac:dyDescent="0.25">
      <c r="A256" s="7">
        <v>41402</v>
      </c>
      <c r="B256" s="26">
        <v>0.4375</v>
      </c>
      <c r="C256" s="428">
        <v>7.16</v>
      </c>
      <c r="D256" s="428">
        <v>10.58</v>
      </c>
      <c r="E256" s="429">
        <v>91.5</v>
      </c>
      <c r="F256" s="429"/>
      <c r="G256" s="429">
        <v>9.1</v>
      </c>
      <c r="H256" s="432"/>
      <c r="I256" s="429">
        <v>36.799999999999997</v>
      </c>
      <c r="J256" s="429">
        <v>52.8</v>
      </c>
      <c r="K256" s="429">
        <v>0</v>
      </c>
      <c r="L256" s="427"/>
      <c r="M256" s="427"/>
      <c r="N256" s="430">
        <v>23</v>
      </c>
      <c r="O256" s="430"/>
      <c r="W256" s="429"/>
    </row>
    <row r="257" spans="1:23" ht="15" customHeight="1" x14ac:dyDescent="0.25">
      <c r="A257" s="7">
        <v>41415</v>
      </c>
      <c r="B257" s="26">
        <v>0.39930555555555558</v>
      </c>
      <c r="C257" s="428">
        <v>7.07</v>
      </c>
      <c r="D257" s="428">
        <v>10.69</v>
      </c>
      <c r="E257" s="429">
        <v>93.6</v>
      </c>
      <c r="F257" s="429"/>
      <c r="G257" s="429">
        <v>9.5</v>
      </c>
      <c r="H257" s="432"/>
      <c r="I257" s="429">
        <v>46.3</v>
      </c>
      <c r="J257" s="429">
        <v>65.8</v>
      </c>
      <c r="K257" s="429">
        <v>0</v>
      </c>
      <c r="L257" s="427"/>
      <c r="M257" s="427"/>
      <c r="N257" s="430">
        <v>920</v>
      </c>
      <c r="O257" s="430"/>
      <c r="W257" s="429"/>
    </row>
    <row r="258" spans="1:23" ht="15" customHeight="1" x14ac:dyDescent="0.25">
      <c r="A258" s="7">
        <v>41429</v>
      </c>
      <c r="B258" s="26">
        <v>0.40625</v>
      </c>
      <c r="C258" s="432"/>
      <c r="D258" s="428">
        <v>10.88</v>
      </c>
      <c r="E258" s="429">
        <v>97.9</v>
      </c>
      <c r="F258" s="429"/>
      <c r="G258" s="429">
        <v>10.6</v>
      </c>
      <c r="H258" s="432"/>
      <c r="I258" s="429">
        <v>51</v>
      </c>
      <c r="J258" s="429">
        <v>70.3</v>
      </c>
      <c r="K258" s="429">
        <v>0</v>
      </c>
      <c r="L258" s="427"/>
      <c r="M258" s="428">
        <v>0.9</v>
      </c>
      <c r="N258" s="430">
        <v>70</v>
      </c>
      <c r="O258" s="430"/>
      <c r="W258" s="429"/>
    </row>
    <row r="259" spans="1:23" ht="15" customHeight="1" x14ac:dyDescent="0.25">
      <c r="A259" s="7">
        <v>41443</v>
      </c>
      <c r="B259" s="26">
        <v>0.47222222222222227</v>
      </c>
      <c r="C259" s="428">
        <v>7.24</v>
      </c>
      <c r="D259" s="428">
        <v>9.49</v>
      </c>
      <c r="E259" s="429">
        <v>91.3</v>
      </c>
      <c r="F259" s="429"/>
      <c r="G259" s="429">
        <v>13.8</v>
      </c>
      <c r="H259" s="432"/>
      <c r="I259" s="429">
        <v>61.1</v>
      </c>
      <c r="J259" s="429">
        <v>75.5</v>
      </c>
      <c r="K259" s="429">
        <v>0</v>
      </c>
      <c r="L259" s="427"/>
      <c r="M259" s="432"/>
      <c r="N259" s="430">
        <v>280</v>
      </c>
      <c r="O259" s="430"/>
      <c r="P259" s="431">
        <v>0.44</v>
      </c>
      <c r="Q259" s="428">
        <v>0.25</v>
      </c>
      <c r="R259" s="428">
        <v>0.05</v>
      </c>
      <c r="S259" s="15">
        <v>5.0000000000000001E-3</v>
      </c>
      <c r="T259" s="427">
        <v>0.44</v>
      </c>
      <c r="U259" s="4">
        <v>0.01</v>
      </c>
      <c r="V259" s="3">
        <v>2</v>
      </c>
      <c r="W259" s="429"/>
    </row>
    <row r="260" spans="1:23" ht="15" customHeight="1" x14ac:dyDescent="0.25">
      <c r="A260" s="7">
        <v>41457</v>
      </c>
      <c r="B260" s="26">
        <v>0.4375</v>
      </c>
      <c r="C260" s="428">
        <v>6.84</v>
      </c>
      <c r="D260" s="428">
        <v>9.0500000000000007</v>
      </c>
      <c r="E260" s="429">
        <v>92.3</v>
      </c>
      <c r="F260" s="429"/>
      <c r="G260" s="429">
        <v>16.3</v>
      </c>
      <c r="H260" s="428">
        <v>0.84</v>
      </c>
      <c r="I260" s="429">
        <v>70.3</v>
      </c>
      <c r="J260" s="429">
        <v>83.5</v>
      </c>
      <c r="K260" s="429">
        <v>0</v>
      </c>
      <c r="L260" s="427"/>
      <c r="M260" s="427"/>
      <c r="N260" s="430">
        <v>240</v>
      </c>
      <c r="O260" s="430"/>
      <c r="W260" s="429"/>
    </row>
    <row r="261" spans="1:23" ht="15" customHeight="1" x14ac:dyDescent="0.25">
      <c r="A261" s="7">
        <v>41471</v>
      </c>
      <c r="B261" s="26">
        <v>0.4513888888888889</v>
      </c>
      <c r="C261" s="428">
        <v>7.63</v>
      </c>
      <c r="D261" s="428">
        <v>9.25</v>
      </c>
      <c r="E261" s="429">
        <v>92.9</v>
      </c>
      <c r="F261" s="429"/>
      <c r="G261" s="429">
        <v>15.8</v>
      </c>
      <c r="H261" s="428">
        <v>0.03</v>
      </c>
      <c r="I261" s="429">
        <v>85.6</v>
      </c>
      <c r="J261" s="429">
        <v>102.7</v>
      </c>
      <c r="K261" s="429">
        <v>0.1</v>
      </c>
      <c r="L261" s="427"/>
      <c r="M261" s="427">
        <v>0.62</v>
      </c>
      <c r="N261" s="430">
        <v>540</v>
      </c>
      <c r="O261" s="430"/>
      <c r="W261" s="429"/>
    </row>
    <row r="262" spans="1:23" ht="15" customHeight="1" x14ac:dyDescent="0.25">
      <c r="A262" s="7">
        <v>41486</v>
      </c>
      <c r="B262" s="26">
        <v>0.4375</v>
      </c>
      <c r="C262" s="428">
        <v>6.93</v>
      </c>
      <c r="D262" s="428">
        <v>7.76</v>
      </c>
      <c r="E262" s="429">
        <v>78.3</v>
      </c>
      <c r="F262" s="429"/>
      <c r="G262" s="429">
        <v>14.4</v>
      </c>
      <c r="H262" s="428">
        <v>2.42</v>
      </c>
      <c r="I262" s="429">
        <v>133.80000000000001</v>
      </c>
      <c r="J262" s="429">
        <v>168.1</v>
      </c>
      <c r="K262" s="429">
        <v>0.1</v>
      </c>
      <c r="L262" s="427"/>
      <c r="M262" s="428">
        <v>0.5</v>
      </c>
      <c r="N262" s="430">
        <v>3500</v>
      </c>
      <c r="O262" s="430"/>
      <c r="W262" s="429"/>
    </row>
    <row r="263" spans="1:23" ht="15" customHeight="1" x14ac:dyDescent="0.25">
      <c r="A263" s="7">
        <v>41499</v>
      </c>
      <c r="B263" s="26">
        <v>0.40277777777777773</v>
      </c>
      <c r="C263" s="428">
        <v>6.55</v>
      </c>
      <c r="D263" s="428">
        <v>8.11</v>
      </c>
      <c r="E263" s="429">
        <v>80.5</v>
      </c>
      <c r="F263" s="429"/>
      <c r="G263" s="429">
        <v>15</v>
      </c>
      <c r="H263" s="428">
        <v>0.79</v>
      </c>
      <c r="I263" s="429">
        <v>163.6</v>
      </c>
      <c r="J263" s="429">
        <v>200.8</v>
      </c>
      <c r="K263" s="429">
        <v>0.1</v>
      </c>
      <c r="L263" s="427"/>
      <c r="M263" s="433">
        <v>0.48</v>
      </c>
      <c r="N263" s="433">
        <v>23</v>
      </c>
      <c r="O263" s="433"/>
      <c r="W263" s="429"/>
    </row>
    <row r="264" spans="1:23" ht="15" customHeight="1" x14ac:dyDescent="0.25">
      <c r="A264" s="7">
        <v>41513</v>
      </c>
      <c r="B264" s="19"/>
      <c r="C264" s="4"/>
      <c r="D264" s="432"/>
      <c r="E264" s="432"/>
      <c r="F264" s="432"/>
      <c r="G264" s="432"/>
      <c r="H264" s="432"/>
      <c r="I264" s="432"/>
      <c r="J264" s="432"/>
      <c r="K264" s="432"/>
      <c r="L264" s="427"/>
      <c r="M264" s="427"/>
      <c r="N264" s="430"/>
      <c r="O264" s="430"/>
      <c r="W264" s="432"/>
    </row>
    <row r="265" spans="1:23" ht="15" customHeight="1" x14ac:dyDescent="0.25">
      <c r="A265" s="7">
        <v>41528</v>
      </c>
      <c r="B265" s="3"/>
      <c r="C265" s="4"/>
      <c r="D265" s="432"/>
      <c r="E265" s="432"/>
      <c r="F265" s="432"/>
      <c r="G265" s="432"/>
      <c r="H265" s="432"/>
      <c r="I265" s="432"/>
      <c r="J265" s="432"/>
      <c r="K265" s="432"/>
      <c r="L265" s="427"/>
      <c r="M265" s="427"/>
      <c r="N265" s="430"/>
      <c r="O265" s="430"/>
      <c r="W265" s="432"/>
    </row>
    <row r="266" spans="1:23" ht="15" customHeight="1" x14ac:dyDescent="0.25">
      <c r="A266" s="7">
        <v>41543</v>
      </c>
      <c r="B266" s="26">
        <v>0.40972222222222227</v>
      </c>
      <c r="C266" s="428">
        <v>6.2</v>
      </c>
      <c r="D266" s="428">
        <v>8.93</v>
      </c>
      <c r="E266" s="429">
        <v>80.400000000000006</v>
      </c>
      <c r="F266" s="429"/>
      <c r="G266" s="429">
        <v>10.6</v>
      </c>
      <c r="H266" s="428">
        <v>0.34</v>
      </c>
      <c r="I266" s="429">
        <v>81.7</v>
      </c>
      <c r="J266" s="429">
        <v>112.5</v>
      </c>
      <c r="K266" s="429">
        <v>0.1</v>
      </c>
      <c r="L266" s="427"/>
      <c r="M266" s="428">
        <v>0.55000000000000004</v>
      </c>
      <c r="N266" s="430">
        <v>79</v>
      </c>
      <c r="O266" s="430"/>
      <c r="P266" s="431">
        <v>0.56000000000000005</v>
      </c>
      <c r="Q266" s="427">
        <v>0.28000000000000003</v>
      </c>
      <c r="R266" s="428">
        <v>0.05</v>
      </c>
      <c r="S266" s="15">
        <v>5.0000000000000001E-3</v>
      </c>
      <c r="T266" s="427">
        <v>0.56000000000000005</v>
      </c>
      <c r="U266" s="4">
        <v>0.01</v>
      </c>
      <c r="V266" s="3">
        <v>2</v>
      </c>
      <c r="W266" s="429"/>
    </row>
    <row r="267" spans="1:23" x14ac:dyDescent="0.25">
      <c r="A267" s="10">
        <v>41557</v>
      </c>
      <c r="B267" s="26">
        <v>0.44097222222222227</v>
      </c>
      <c r="C267" s="11">
        <v>7.6</v>
      </c>
      <c r="D267" s="4">
        <v>11</v>
      </c>
      <c r="E267" s="12">
        <v>94.9</v>
      </c>
      <c r="F267" s="12"/>
      <c r="G267" s="12">
        <v>8.6999999999999993</v>
      </c>
      <c r="H267" s="3"/>
      <c r="I267" s="12">
        <v>51.5</v>
      </c>
      <c r="J267" s="12">
        <v>74.599999999999994</v>
      </c>
      <c r="K267" s="5">
        <v>0</v>
      </c>
      <c r="L267" s="12"/>
      <c r="M267" s="2">
        <v>1.02</v>
      </c>
      <c r="N267" s="13">
        <v>46</v>
      </c>
      <c r="O267" s="13"/>
      <c r="P267" s="16"/>
    </row>
    <row r="268" spans="1:23" x14ac:dyDescent="0.25">
      <c r="A268" s="10">
        <v>41571</v>
      </c>
      <c r="B268" s="26">
        <v>0.44444444444444442</v>
      </c>
      <c r="C268" s="4">
        <v>6.77</v>
      </c>
      <c r="D268" s="11">
        <v>10.02</v>
      </c>
      <c r="E268" s="12">
        <v>83.9</v>
      </c>
      <c r="F268" s="12"/>
      <c r="G268" s="5">
        <v>7.8</v>
      </c>
      <c r="H268" s="4">
        <v>0.55000000000000004</v>
      </c>
      <c r="I268" s="5">
        <v>66.400000000000006</v>
      </c>
      <c r="J268" s="5">
        <v>98.9</v>
      </c>
      <c r="K268" s="5">
        <v>0</v>
      </c>
      <c r="L268" s="5"/>
      <c r="M268" s="3"/>
      <c r="N268" s="13">
        <v>33</v>
      </c>
      <c r="O268" s="13"/>
      <c r="P268" s="36"/>
      <c r="R268" s="36"/>
      <c r="S268" s="434"/>
      <c r="U268" s="14"/>
      <c r="V268" s="434"/>
    </row>
    <row r="269" spans="1:23" x14ac:dyDescent="0.25">
      <c r="A269" s="10">
        <v>41585</v>
      </c>
      <c r="B269" s="26">
        <v>0.40277777777777773</v>
      </c>
      <c r="C269" s="4">
        <v>7.65</v>
      </c>
      <c r="D269" s="11">
        <v>11.01</v>
      </c>
      <c r="E269" s="12">
        <v>92</v>
      </c>
      <c r="F269" s="12"/>
      <c r="G269" s="5">
        <v>7.5</v>
      </c>
      <c r="H269" s="4">
        <v>5.08</v>
      </c>
      <c r="I269" s="5">
        <v>53</v>
      </c>
      <c r="J269" s="5">
        <v>79.5</v>
      </c>
      <c r="K269" s="5">
        <v>0</v>
      </c>
      <c r="M269" s="4">
        <v>1.4</v>
      </c>
      <c r="N269" s="13">
        <v>540</v>
      </c>
      <c r="O269" s="13"/>
      <c r="P269" s="36"/>
      <c r="R269" s="36"/>
      <c r="V269" s="14"/>
    </row>
    <row r="270" spans="1:23" x14ac:dyDescent="0.25">
      <c r="A270" s="10">
        <v>41597</v>
      </c>
      <c r="B270" s="26">
        <v>0.43055555555555558</v>
      </c>
      <c r="C270" s="3"/>
      <c r="D270" s="11">
        <v>11.52</v>
      </c>
      <c r="E270" s="12">
        <v>95.8</v>
      </c>
      <c r="F270" s="12"/>
      <c r="G270" s="5">
        <v>7.2</v>
      </c>
      <c r="H270" s="5">
        <v>42.3</v>
      </c>
      <c r="I270" s="5">
        <v>35.5</v>
      </c>
      <c r="J270" s="5">
        <v>54.2</v>
      </c>
      <c r="K270" s="5">
        <v>0</v>
      </c>
      <c r="M270" s="4">
        <v>2.9</v>
      </c>
      <c r="N270" s="13">
        <v>49</v>
      </c>
      <c r="O270" s="13"/>
      <c r="P270" s="36"/>
      <c r="R270" s="36"/>
      <c r="V270" s="14"/>
    </row>
    <row r="271" spans="1:23" x14ac:dyDescent="0.25">
      <c r="A271" s="10">
        <v>41613</v>
      </c>
      <c r="B271" s="26">
        <v>0.40625</v>
      </c>
      <c r="C271" s="4">
        <v>6.63</v>
      </c>
      <c r="D271" s="11">
        <v>13.32</v>
      </c>
      <c r="E271" s="12">
        <v>93.2</v>
      </c>
      <c r="F271" s="12"/>
      <c r="G271" s="5">
        <v>0.7</v>
      </c>
      <c r="H271" s="4">
        <v>2.89</v>
      </c>
      <c r="I271" s="5">
        <v>37.6</v>
      </c>
      <c r="J271" s="3"/>
      <c r="K271" s="5">
        <v>0</v>
      </c>
      <c r="L271" s="435"/>
      <c r="M271" s="4">
        <v>1.08</v>
      </c>
      <c r="N271" s="13">
        <v>2</v>
      </c>
      <c r="O271" s="13"/>
      <c r="P271" s="36"/>
      <c r="R271" s="36"/>
      <c r="V271" s="434"/>
    </row>
    <row r="272" spans="1:23" x14ac:dyDescent="0.25">
      <c r="A272" s="10">
        <v>41627</v>
      </c>
      <c r="B272" s="26">
        <v>0.46527777777777773</v>
      </c>
      <c r="C272" s="3"/>
      <c r="D272" s="11">
        <v>13.14</v>
      </c>
      <c r="E272" s="12">
        <v>94.4</v>
      </c>
      <c r="F272" s="12"/>
      <c r="G272" s="5">
        <v>1.6</v>
      </c>
      <c r="H272" s="3"/>
      <c r="I272" s="5">
        <v>42.2</v>
      </c>
      <c r="J272" s="3"/>
      <c r="K272" s="5">
        <v>0</v>
      </c>
      <c r="M272" s="3"/>
      <c r="N272" s="13">
        <v>46</v>
      </c>
      <c r="O272" s="13"/>
      <c r="P272" s="436">
        <v>0.67</v>
      </c>
      <c r="Q272" s="437">
        <v>0.28999999999999998</v>
      </c>
      <c r="R272" s="437">
        <v>0.05</v>
      </c>
      <c r="S272" s="438">
        <v>5.0000000000000001E-3</v>
      </c>
      <c r="T272" s="437">
        <v>0.67</v>
      </c>
      <c r="U272" s="437">
        <v>0.02</v>
      </c>
      <c r="V272" s="438">
        <v>2</v>
      </c>
    </row>
    <row r="273" spans="1:22" x14ac:dyDescent="0.25">
      <c r="A273" s="10">
        <v>41641</v>
      </c>
      <c r="B273" s="26">
        <v>0.40625</v>
      </c>
      <c r="C273" s="4">
        <v>7.65</v>
      </c>
      <c r="D273" s="11">
        <v>12.01</v>
      </c>
      <c r="E273" s="12">
        <v>96</v>
      </c>
      <c r="F273" s="12"/>
      <c r="G273" s="5">
        <v>5.8</v>
      </c>
      <c r="H273" s="3"/>
      <c r="I273" s="5">
        <v>45.6</v>
      </c>
      <c r="J273" s="5">
        <v>72</v>
      </c>
      <c r="K273" s="5">
        <v>0</v>
      </c>
      <c r="M273" s="4">
        <v>0.98</v>
      </c>
      <c r="N273" s="13">
        <v>79</v>
      </c>
      <c r="O273" s="13"/>
      <c r="P273" s="36"/>
      <c r="R273" s="36"/>
      <c r="S273" s="14"/>
    </row>
    <row r="274" spans="1:22" x14ac:dyDescent="0.25">
      <c r="A274" s="10">
        <v>41655</v>
      </c>
      <c r="B274" s="26">
        <v>0.40972222222222227</v>
      </c>
      <c r="C274" s="4">
        <v>7.86</v>
      </c>
      <c r="D274" s="11">
        <v>12.01</v>
      </c>
      <c r="E274" s="12">
        <v>93.6</v>
      </c>
      <c r="F274" s="12"/>
      <c r="G274" s="5">
        <v>4.8</v>
      </c>
      <c r="H274" s="3"/>
      <c r="I274" s="5">
        <v>37.799999999999997</v>
      </c>
      <c r="J274" s="5">
        <v>61.6</v>
      </c>
      <c r="K274" s="5">
        <v>0</v>
      </c>
      <c r="M274" s="4">
        <v>1.74</v>
      </c>
      <c r="N274" s="13">
        <v>13</v>
      </c>
      <c r="O274" s="13"/>
      <c r="P274" s="36"/>
      <c r="R274" s="36"/>
      <c r="V274" s="14"/>
    </row>
    <row r="275" spans="1:22" x14ac:dyDescent="0.25">
      <c r="A275" s="10">
        <v>41667</v>
      </c>
      <c r="B275" s="26">
        <v>0.4201388888888889</v>
      </c>
      <c r="C275" s="4">
        <v>7.13</v>
      </c>
      <c r="D275" s="11">
        <v>12.1</v>
      </c>
      <c r="E275" s="12">
        <v>95.9</v>
      </c>
      <c r="F275" s="12"/>
      <c r="G275" s="5">
        <v>5.5</v>
      </c>
      <c r="H275" s="4">
        <v>1.92</v>
      </c>
      <c r="I275" s="5">
        <v>51.4</v>
      </c>
      <c r="J275" s="5">
        <v>81.8</v>
      </c>
      <c r="K275" s="5">
        <v>0</v>
      </c>
      <c r="M275" s="4">
        <v>0.88</v>
      </c>
      <c r="N275" s="13">
        <v>23</v>
      </c>
      <c r="O275" s="13"/>
      <c r="P275" s="36"/>
      <c r="R275" s="36"/>
      <c r="V275" s="14"/>
    </row>
    <row r="276" spans="1:22" x14ac:dyDescent="0.25">
      <c r="A276" s="10">
        <v>41681</v>
      </c>
      <c r="B276" s="26">
        <v>0.41666666666666669</v>
      </c>
      <c r="C276" s="4">
        <v>7.16</v>
      </c>
      <c r="D276" s="11">
        <v>12.47</v>
      </c>
      <c r="E276" s="12">
        <v>93</v>
      </c>
      <c r="F276" s="12"/>
      <c r="G276" s="5">
        <v>3.1</v>
      </c>
      <c r="H276" s="4">
        <v>5.52</v>
      </c>
      <c r="I276" s="5">
        <v>40.299999999999997</v>
      </c>
      <c r="J276" s="5">
        <v>69.3</v>
      </c>
      <c r="K276" s="5">
        <v>0</v>
      </c>
      <c r="M276" s="4">
        <v>1.02</v>
      </c>
      <c r="N276" s="13">
        <v>22</v>
      </c>
      <c r="O276" s="13"/>
      <c r="P276" s="36"/>
      <c r="R276" s="36"/>
      <c r="T276" s="14"/>
      <c r="V276" s="13"/>
    </row>
    <row r="277" spans="1:22" x14ac:dyDescent="0.25">
      <c r="A277" s="10">
        <v>41696</v>
      </c>
      <c r="B277" s="26">
        <v>0.40972222222222227</v>
      </c>
      <c r="C277" s="4">
        <v>7.15</v>
      </c>
      <c r="D277" s="11">
        <v>12</v>
      </c>
      <c r="E277" s="12">
        <v>91.4</v>
      </c>
      <c r="F277" s="12"/>
      <c r="G277" s="5">
        <v>3.9</v>
      </c>
      <c r="H277" s="4">
        <v>5.52</v>
      </c>
      <c r="I277" s="5">
        <v>41</v>
      </c>
      <c r="J277" s="5">
        <v>68.599999999999994</v>
      </c>
      <c r="K277" s="5">
        <v>0</v>
      </c>
      <c r="M277" s="4">
        <v>1.52</v>
      </c>
      <c r="N277" s="13">
        <v>23</v>
      </c>
      <c r="O277" s="13"/>
      <c r="R277" s="36"/>
      <c r="T277" s="14"/>
      <c r="V277" s="434"/>
    </row>
    <row r="278" spans="1:22" x14ac:dyDescent="0.25">
      <c r="A278" s="10">
        <v>41709</v>
      </c>
      <c r="B278" s="26">
        <v>0.40972222222222227</v>
      </c>
      <c r="C278" s="4">
        <v>7.61</v>
      </c>
      <c r="D278" s="11">
        <v>11.86</v>
      </c>
      <c r="E278" s="12">
        <v>94.4</v>
      </c>
      <c r="F278" s="12"/>
      <c r="G278" s="5">
        <v>5.6</v>
      </c>
      <c r="H278" s="4">
        <v>12.9</v>
      </c>
      <c r="I278" s="5">
        <v>36.200000000000003</v>
      </c>
      <c r="J278" s="5">
        <v>57.4</v>
      </c>
      <c r="K278" s="5">
        <v>0</v>
      </c>
      <c r="M278" s="4">
        <v>1.66</v>
      </c>
      <c r="N278" s="13">
        <v>17</v>
      </c>
      <c r="O278" s="13"/>
      <c r="P278" s="439"/>
      <c r="Q278" s="435"/>
      <c r="R278" s="439"/>
      <c r="S278" s="435"/>
      <c r="T278" s="435"/>
      <c r="U278" s="435"/>
    </row>
    <row r="279" spans="1:22" x14ac:dyDescent="0.25">
      <c r="A279" s="10">
        <v>41723</v>
      </c>
      <c r="B279" s="26">
        <v>0.43402777777777773</v>
      </c>
      <c r="C279" s="4">
        <v>7.37</v>
      </c>
      <c r="D279" s="11">
        <v>10.9</v>
      </c>
      <c r="E279" s="12">
        <v>89.9</v>
      </c>
      <c r="F279" s="12"/>
      <c r="G279" s="5">
        <v>7.1</v>
      </c>
      <c r="H279" s="4">
        <v>3.33</v>
      </c>
      <c r="I279" s="5">
        <v>45.1</v>
      </c>
      <c r="J279" s="5">
        <v>68.599999999999994</v>
      </c>
      <c r="K279" s="5">
        <v>0</v>
      </c>
      <c r="M279" s="4">
        <v>1.1000000000000001</v>
      </c>
      <c r="N279" s="13">
        <v>110</v>
      </c>
      <c r="O279" s="13"/>
      <c r="P279" s="436">
        <v>0.77</v>
      </c>
      <c r="Q279" s="437">
        <v>0.32</v>
      </c>
      <c r="R279" s="437">
        <v>0.05</v>
      </c>
      <c r="S279" s="436">
        <v>5.0000000000000001E-3</v>
      </c>
      <c r="T279" s="437">
        <v>0.77</v>
      </c>
      <c r="U279" s="437">
        <v>0.03</v>
      </c>
      <c r="V279" s="440">
        <v>8</v>
      </c>
    </row>
    <row r="280" spans="1:22" x14ac:dyDescent="0.25">
      <c r="A280" s="10">
        <v>41739</v>
      </c>
      <c r="B280" s="26">
        <v>0.4548611111111111</v>
      </c>
      <c r="C280" s="4">
        <v>8.32</v>
      </c>
      <c r="D280" s="11">
        <v>11.16</v>
      </c>
      <c r="E280" s="12">
        <v>90.4</v>
      </c>
      <c r="F280" s="12"/>
      <c r="G280" s="5">
        <v>6.4</v>
      </c>
      <c r="H280" s="4">
        <v>2.95</v>
      </c>
      <c r="I280" s="5">
        <v>41.7</v>
      </c>
      <c r="J280" s="5">
        <v>62.5</v>
      </c>
      <c r="K280" s="5">
        <v>0</v>
      </c>
      <c r="M280" s="4">
        <v>1.1599999999999999</v>
      </c>
      <c r="N280" s="13">
        <v>2</v>
      </c>
      <c r="O280" s="13"/>
      <c r="P280" s="439"/>
      <c r="Q280" s="435"/>
      <c r="R280" s="439"/>
      <c r="S280" s="435"/>
      <c r="T280" s="435"/>
      <c r="U280" s="435"/>
    </row>
    <row r="281" spans="1:22" x14ac:dyDescent="0.25">
      <c r="A281" s="10">
        <v>41751</v>
      </c>
      <c r="B281" s="26">
        <v>0.3923611111111111</v>
      </c>
      <c r="C281" s="4">
        <v>7.04</v>
      </c>
      <c r="D281" s="11">
        <v>11.11</v>
      </c>
      <c r="E281" s="12">
        <v>93.1</v>
      </c>
      <c r="F281" s="12"/>
      <c r="G281" s="5">
        <v>7.6</v>
      </c>
      <c r="H281" s="4">
        <v>7.15</v>
      </c>
      <c r="I281" s="5">
        <v>34</v>
      </c>
      <c r="J281" s="5">
        <v>51.2</v>
      </c>
      <c r="K281" s="5">
        <v>0</v>
      </c>
      <c r="M281" s="4">
        <v>1.32</v>
      </c>
      <c r="N281" s="13">
        <v>26</v>
      </c>
      <c r="O281" s="13"/>
      <c r="P281" s="439"/>
      <c r="Q281" s="435"/>
      <c r="R281" s="439"/>
      <c r="S281" s="435"/>
      <c r="T281" s="435"/>
      <c r="U281" s="435"/>
    </row>
    <row r="282" spans="1:22" x14ac:dyDescent="0.25">
      <c r="A282" s="10">
        <v>41765</v>
      </c>
      <c r="B282" s="26">
        <v>0.4236111111111111</v>
      </c>
      <c r="C282" s="4">
        <v>6.92</v>
      </c>
      <c r="D282" s="11">
        <v>10.78</v>
      </c>
      <c r="E282" s="12">
        <v>92.5</v>
      </c>
      <c r="F282" s="12"/>
      <c r="G282" s="5">
        <v>8.6999999999999993</v>
      </c>
      <c r="H282" s="4">
        <v>6.51</v>
      </c>
      <c r="I282" s="5">
        <v>28.2</v>
      </c>
      <c r="J282" s="5">
        <v>40.9</v>
      </c>
      <c r="K282" s="5">
        <v>0</v>
      </c>
      <c r="M282" s="4">
        <v>1.82</v>
      </c>
      <c r="N282" s="13">
        <v>46</v>
      </c>
      <c r="O282" s="13"/>
      <c r="P282" s="439"/>
      <c r="Q282" s="435"/>
      <c r="R282" s="439"/>
      <c r="S282" s="435"/>
      <c r="T282" s="435"/>
      <c r="U282" s="435"/>
    </row>
    <row r="283" spans="1:22" x14ac:dyDescent="0.25">
      <c r="A283" s="10">
        <v>41781</v>
      </c>
      <c r="B283" s="26">
        <v>0.40625</v>
      </c>
      <c r="C283" s="4">
        <v>7.59</v>
      </c>
      <c r="D283" s="11">
        <v>9.57</v>
      </c>
      <c r="E283" s="12">
        <v>87.7</v>
      </c>
      <c r="F283" s="12"/>
      <c r="G283" s="5">
        <v>11.4</v>
      </c>
      <c r="H283" s="4">
        <v>2.82</v>
      </c>
      <c r="I283" s="5">
        <v>58.9</v>
      </c>
      <c r="J283" s="5">
        <v>79.7</v>
      </c>
      <c r="K283" s="5">
        <v>0</v>
      </c>
      <c r="M283" s="4">
        <v>0.88</v>
      </c>
      <c r="N283" s="13">
        <v>170</v>
      </c>
      <c r="O283" s="13"/>
      <c r="P283" s="439"/>
      <c r="Q283" s="435"/>
      <c r="R283" s="439"/>
      <c r="S283" s="435"/>
      <c r="T283" s="435"/>
      <c r="U283" s="435"/>
    </row>
    <row r="284" spans="1:22" x14ac:dyDescent="0.25">
      <c r="A284" s="10">
        <v>41794</v>
      </c>
      <c r="B284" s="26">
        <v>0.3923611111111111</v>
      </c>
      <c r="C284" s="4">
        <v>7.13</v>
      </c>
      <c r="D284" s="11">
        <v>9.9600000000000009</v>
      </c>
      <c r="E284" s="12">
        <v>92.4</v>
      </c>
      <c r="F284" s="12"/>
      <c r="G284" s="5">
        <v>12</v>
      </c>
      <c r="H284" s="4">
        <v>2.61</v>
      </c>
      <c r="I284" s="5">
        <v>64.900000000000006</v>
      </c>
      <c r="J284" s="5">
        <v>86.3</v>
      </c>
      <c r="K284" s="5">
        <v>0</v>
      </c>
      <c r="M284" s="4">
        <v>0.78</v>
      </c>
      <c r="N284" s="13">
        <v>170</v>
      </c>
      <c r="O284" s="13"/>
      <c r="P284" s="439"/>
      <c r="Q284" s="435"/>
      <c r="R284" s="439"/>
      <c r="S284" s="435"/>
      <c r="T284" s="435"/>
      <c r="U284" s="435"/>
      <c r="V284" s="434"/>
    </row>
    <row r="285" spans="1:22" x14ac:dyDescent="0.25">
      <c r="A285" s="10">
        <v>41807</v>
      </c>
      <c r="B285" s="26">
        <v>0.4548611111111111</v>
      </c>
      <c r="C285" s="4">
        <v>6.79</v>
      </c>
      <c r="D285" s="11">
        <v>10.34</v>
      </c>
      <c r="E285" s="12">
        <v>91.7</v>
      </c>
      <c r="F285" s="12"/>
      <c r="G285" s="5">
        <v>10.1</v>
      </c>
      <c r="H285" s="4">
        <v>1.26</v>
      </c>
      <c r="I285" s="5">
        <v>48</v>
      </c>
      <c r="J285" s="5">
        <v>67.2</v>
      </c>
      <c r="K285" s="5">
        <v>0</v>
      </c>
      <c r="M285" s="4">
        <v>0.92</v>
      </c>
      <c r="N285" s="13">
        <v>170</v>
      </c>
      <c r="O285" s="13"/>
      <c r="P285" s="436">
        <v>0.40400000000000003</v>
      </c>
      <c r="Q285" s="437">
        <v>0.25</v>
      </c>
      <c r="R285" s="437">
        <v>0.05</v>
      </c>
      <c r="S285" s="436">
        <v>0.01</v>
      </c>
      <c r="T285" s="437">
        <v>0.21</v>
      </c>
      <c r="U285" s="437">
        <v>0.02</v>
      </c>
      <c r="V285" s="440">
        <v>2</v>
      </c>
    </row>
    <row r="286" spans="1:22" x14ac:dyDescent="0.25">
      <c r="A286" s="10">
        <v>41821</v>
      </c>
      <c r="B286" s="26">
        <v>0.40625</v>
      </c>
      <c r="C286" s="4">
        <v>7.07</v>
      </c>
      <c r="D286" s="11">
        <v>9.48</v>
      </c>
      <c r="E286" s="12">
        <v>91.5</v>
      </c>
      <c r="F286" s="12"/>
      <c r="G286" s="5">
        <v>13.7</v>
      </c>
      <c r="H286" s="4">
        <v>1.77</v>
      </c>
      <c r="I286" s="5">
        <v>65.8</v>
      </c>
      <c r="J286" s="5">
        <v>83.7</v>
      </c>
      <c r="K286" s="5">
        <v>0</v>
      </c>
      <c r="M286" s="4">
        <v>0.76</v>
      </c>
      <c r="N286" s="13">
        <v>540</v>
      </c>
      <c r="O286" s="13"/>
      <c r="P286" s="439"/>
      <c r="Q286" s="435"/>
      <c r="R286" s="439"/>
      <c r="S286" s="435"/>
      <c r="T286" s="435"/>
      <c r="U286" s="435"/>
    </row>
    <row r="287" spans="1:22" x14ac:dyDescent="0.25">
      <c r="A287" s="10">
        <v>41836</v>
      </c>
      <c r="B287" s="26">
        <v>0.39930555555555558</v>
      </c>
      <c r="C287" s="4">
        <v>7.06</v>
      </c>
      <c r="D287" s="11">
        <v>8.36</v>
      </c>
      <c r="E287" s="12">
        <v>85.6</v>
      </c>
      <c r="F287" s="12"/>
      <c r="G287" s="5">
        <v>16.399999999999999</v>
      </c>
      <c r="H287" s="4">
        <v>1.1100000000000001</v>
      </c>
      <c r="I287" s="5">
        <v>98.7</v>
      </c>
      <c r="J287" s="5">
        <v>118</v>
      </c>
      <c r="K287" s="5">
        <v>0.1</v>
      </c>
      <c r="M287" s="4">
        <v>0.7</v>
      </c>
      <c r="N287" s="3">
        <v>2400</v>
      </c>
      <c r="O287" s="3"/>
      <c r="P287" s="439"/>
      <c r="Q287" s="435"/>
      <c r="R287" s="439"/>
      <c r="S287" s="435"/>
      <c r="T287" s="435"/>
      <c r="U287" s="435"/>
      <c r="V287" s="434"/>
    </row>
    <row r="288" spans="1:22" x14ac:dyDescent="0.25">
      <c r="A288" s="10">
        <v>41849</v>
      </c>
      <c r="B288" s="26">
        <v>0.40972222222222227</v>
      </c>
      <c r="C288" s="4">
        <v>6.76</v>
      </c>
      <c r="D288" s="11">
        <v>8.9</v>
      </c>
      <c r="E288" s="12">
        <v>89.7</v>
      </c>
      <c r="F288" s="12"/>
      <c r="G288" s="5">
        <v>15.7</v>
      </c>
      <c r="H288" s="4">
        <v>0.54</v>
      </c>
      <c r="I288" s="5">
        <v>82.9</v>
      </c>
      <c r="J288" s="5">
        <v>100.7</v>
      </c>
      <c r="K288" s="5">
        <v>0.1</v>
      </c>
      <c r="M288" s="4">
        <v>0.78</v>
      </c>
      <c r="N288" s="13">
        <v>540</v>
      </c>
      <c r="O288" s="13"/>
      <c r="P288" s="439"/>
      <c r="Q288" s="435"/>
      <c r="R288" s="439"/>
      <c r="S288" s="435"/>
      <c r="T288" s="435"/>
      <c r="U288" s="435"/>
    </row>
    <row r="289" spans="1:22" x14ac:dyDescent="0.25">
      <c r="A289" s="10">
        <v>41865</v>
      </c>
      <c r="B289" s="26">
        <v>0.39930555555555558</v>
      </c>
      <c r="C289" s="4">
        <v>7.1</v>
      </c>
      <c r="D289" s="11">
        <v>8.24</v>
      </c>
      <c r="E289" s="12">
        <v>84.6</v>
      </c>
      <c r="F289" s="12"/>
      <c r="G289" s="5">
        <v>16.399999999999999</v>
      </c>
      <c r="H289" s="4">
        <v>0.78</v>
      </c>
      <c r="I289" s="5">
        <v>89.1</v>
      </c>
      <c r="J289" s="5">
        <v>106.7</v>
      </c>
      <c r="K289" s="5">
        <v>0.1</v>
      </c>
      <c r="M289" s="4">
        <v>0.66</v>
      </c>
      <c r="N289" s="13">
        <v>920</v>
      </c>
      <c r="O289" s="13"/>
      <c r="P289" s="439"/>
      <c r="Q289" s="435"/>
      <c r="R289" s="439"/>
      <c r="S289" s="435"/>
      <c r="T289" s="435"/>
      <c r="U289" s="435"/>
    </row>
    <row r="290" spans="1:22" x14ac:dyDescent="0.25">
      <c r="A290" s="10">
        <v>41879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M290" s="19"/>
      <c r="N290" s="13"/>
      <c r="O290" s="13"/>
      <c r="P290" s="439"/>
      <c r="Q290" s="435"/>
      <c r="R290" s="439"/>
      <c r="S290" s="435"/>
      <c r="T290" s="435"/>
      <c r="U290" s="435"/>
      <c r="V290" s="434"/>
    </row>
    <row r="291" spans="1:22" x14ac:dyDescent="0.25">
      <c r="A291" s="10">
        <v>41892</v>
      </c>
      <c r="B291" s="26"/>
      <c r="C291" s="3"/>
      <c r="D291" s="13"/>
      <c r="E291" s="13"/>
      <c r="F291" s="13"/>
      <c r="G291" s="13"/>
      <c r="H291" s="13"/>
      <c r="I291" s="13"/>
      <c r="J291" s="13"/>
      <c r="K291" s="13"/>
      <c r="M291" s="13"/>
      <c r="N291" s="13"/>
      <c r="O291" s="13"/>
      <c r="P291" s="36"/>
      <c r="R291" s="36"/>
      <c r="V291" s="14"/>
    </row>
    <row r="292" spans="1:22" x14ac:dyDescent="0.25">
      <c r="A292" s="10">
        <v>41905</v>
      </c>
      <c r="B292" s="26"/>
      <c r="C292" s="3"/>
      <c r="D292" s="13"/>
      <c r="E292" s="13"/>
      <c r="F292" s="13"/>
      <c r="G292" s="13"/>
      <c r="H292" s="13"/>
      <c r="I292" s="13"/>
      <c r="J292" s="13"/>
      <c r="K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</row>
    <row r="293" spans="1:22" x14ac:dyDescent="0.25">
      <c r="A293" s="10">
        <v>41922</v>
      </c>
      <c r="B293" s="26"/>
      <c r="C293" s="3"/>
      <c r="D293" s="13"/>
      <c r="E293" s="13"/>
      <c r="F293" s="13"/>
      <c r="G293" s="13"/>
      <c r="H293" s="13"/>
      <c r="I293" s="13"/>
      <c r="J293" s="13"/>
      <c r="K293" s="13"/>
      <c r="L293" s="6"/>
      <c r="M293" s="13"/>
      <c r="N293" s="3"/>
      <c r="O293" s="3"/>
    </row>
    <row r="294" spans="1:22" x14ac:dyDescent="0.25">
      <c r="A294" s="10">
        <v>41935</v>
      </c>
      <c r="B294" s="26">
        <v>0.41666666666666669</v>
      </c>
      <c r="C294" s="4">
        <v>7.11</v>
      </c>
      <c r="D294" s="11">
        <v>9.34</v>
      </c>
      <c r="E294" s="12">
        <v>85.3</v>
      </c>
      <c r="F294" s="12"/>
      <c r="G294" s="5">
        <v>11.2</v>
      </c>
      <c r="H294" s="4">
        <v>2.02</v>
      </c>
      <c r="I294" s="5">
        <v>55.6</v>
      </c>
      <c r="J294" s="5">
        <v>75.599999999999994</v>
      </c>
      <c r="K294" s="5">
        <v>0</v>
      </c>
      <c r="L294" s="6"/>
      <c r="M294" s="3"/>
      <c r="N294" s="13">
        <v>240</v>
      </c>
      <c r="O294" s="13"/>
    </row>
    <row r="295" spans="1:22" x14ac:dyDescent="0.25">
      <c r="A295" s="10">
        <v>41947</v>
      </c>
      <c r="B295" s="26">
        <v>0.41666666666666669</v>
      </c>
      <c r="C295" s="4">
        <v>7.31</v>
      </c>
      <c r="D295" s="11">
        <v>10.44</v>
      </c>
      <c r="E295" s="12">
        <v>93</v>
      </c>
      <c r="F295" s="12"/>
      <c r="G295" s="5">
        <v>10.199999999999999</v>
      </c>
      <c r="H295" s="4">
        <v>59.3</v>
      </c>
      <c r="I295" s="5">
        <v>28.2</v>
      </c>
      <c r="J295" s="5">
        <v>39.5</v>
      </c>
      <c r="K295" s="12">
        <v>0</v>
      </c>
      <c r="L295" s="6"/>
      <c r="M295" s="4">
        <v>2.88</v>
      </c>
      <c r="N295" s="13">
        <v>170</v>
      </c>
      <c r="O295" s="13"/>
    </row>
    <row r="296" spans="1:22" x14ac:dyDescent="0.25">
      <c r="A296" s="10">
        <v>41962</v>
      </c>
      <c r="B296" s="26">
        <v>0.4201388888888889</v>
      </c>
      <c r="C296" s="4">
        <v>7.53</v>
      </c>
      <c r="D296" s="11">
        <v>12.68</v>
      </c>
      <c r="E296" s="12">
        <v>97.2</v>
      </c>
      <c r="F296" s="12"/>
      <c r="G296" s="5">
        <v>4.4000000000000004</v>
      </c>
      <c r="H296" s="4">
        <v>1.32</v>
      </c>
      <c r="I296" s="5">
        <v>46.1</v>
      </c>
      <c r="J296" s="5">
        <v>75.900000000000006</v>
      </c>
      <c r="K296" s="5">
        <v>0</v>
      </c>
      <c r="L296" s="6"/>
      <c r="M296" s="4">
        <v>1.04</v>
      </c>
      <c r="N296" s="13">
        <v>70</v>
      </c>
      <c r="O296" s="13"/>
    </row>
    <row r="297" spans="1:22" x14ac:dyDescent="0.25">
      <c r="A297" s="10">
        <v>41975</v>
      </c>
      <c r="B297" s="26">
        <v>0.42708333333333331</v>
      </c>
      <c r="C297" s="4">
        <v>7.58</v>
      </c>
      <c r="D297" s="11">
        <v>12.71</v>
      </c>
      <c r="E297" s="12">
        <v>92.2</v>
      </c>
      <c r="F297" s="12"/>
      <c r="G297" s="5">
        <v>2.1</v>
      </c>
      <c r="H297" s="4">
        <v>3.47</v>
      </c>
      <c r="I297" s="5">
        <v>39.700000000000003</v>
      </c>
      <c r="J297" s="5">
        <v>70.400000000000006</v>
      </c>
      <c r="K297" s="5">
        <v>0</v>
      </c>
      <c r="L297" s="6"/>
      <c r="M297" s="4">
        <v>1.42</v>
      </c>
      <c r="N297" s="13">
        <v>33</v>
      </c>
      <c r="O297" s="13"/>
    </row>
    <row r="298" spans="1:22" x14ac:dyDescent="0.25">
      <c r="A298" s="10">
        <v>41989</v>
      </c>
      <c r="B298" s="26">
        <v>0.4201388888888889</v>
      </c>
      <c r="C298" s="4">
        <v>7.43</v>
      </c>
      <c r="D298" s="11">
        <v>11.35</v>
      </c>
      <c r="E298" s="12">
        <v>92.3</v>
      </c>
      <c r="F298" s="12"/>
      <c r="G298" s="5">
        <v>6.4</v>
      </c>
      <c r="H298" s="4">
        <v>2.72</v>
      </c>
      <c r="I298" s="5">
        <v>42.3</v>
      </c>
      <c r="J298" s="5">
        <v>65.3</v>
      </c>
      <c r="K298" s="5">
        <v>0</v>
      </c>
      <c r="L298" s="6"/>
      <c r="M298" s="4">
        <v>1.1200000000000001</v>
      </c>
      <c r="N298" s="13">
        <v>23</v>
      </c>
      <c r="O298" s="13"/>
      <c r="P298" s="436">
        <v>0.99</v>
      </c>
      <c r="Q298" s="437">
        <v>0.42</v>
      </c>
      <c r="R298" s="437">
        <v>0.05</v>
      </c>
      <c r="S298" s="437">
        <v>0.02</v>
      </c>
      <c r="T298" s="437">
        <v>0.99</v>
      </c>
      <c r="U298" s="437">
        <v>0.03</v>
      </c>
      <c r="V298" s="440">
        <v>5</v>
      </c>
    </row>
    <row r="299" spans="1:22" x14ac:dyDescent="0.25">
      <c r="A299" s="10">
        <v>42003</v>
      </c>
      <c r="B299" s="26">
        <v>0.39930555555555558</v>
      </c>
      <c r="C299" s="4">
        <v>7.26</v>
      </c>
      <c r="D299" s="11">
        <v>12.5</v>
      </c>
      <c r="E299" s="12">
        <v>90.3</v>
      </c>
      <c r="F299" s="12"/>
      <c r="G299" s="5">
        <v>1.9</v>
      </c>
      <c r="H299" s="4">
        <v>2.5499999999999998</v>
      </c>
      <c r="I299" s="5">
        <v>40.799999999999997</v>
      </c>
      <c r="J299" s="3"/>
      <c r="K299" s="5">
        <v>0</v>
      </c>
      <c r="L299" s="6"/>
      <c r="M299" s="4">
        <v>1.34</v>
      </c>
      <c r="N299" s="12">
        <v>7.8</v>
      </c>
      <c r="O299" s="12"/>
    </row>
    <row r="300" spans="1:22" x14ac:dyDescent="0.25">
      <c r="A300" s="10">
        <v>42017</v>
      </c>
      <c r="B300" s="26">
        <v>0.43055555555555558</v>
      </c>
      <c r="C300" s="4">
        <v>7.12</v>
      </c>
      <c r="D300" s="11">
        <v>11.74</v>
      </c>
      <c r="E300" s="12">
        <v>92.7</v>
      </c>
      <c r="F300" s="12"/>
      <c r="G300" s="5">
        <v>5.2</v>
      </c>
      <c r="H300" s="4">
        <v>5.96</v>
      </c>
      <c r="I300" s="5">
        <v>44.7</v>
      </c>
      <c r="J300" s="5">
        <v>71.8</v>
      </c>
      <c r="K300" s="5">
        <v>0</v>
      </c>
      <c r="L300" s="6"/>
      <c r="M300" s="4">
        <v>1.26</v>
      </c>
      <c r="N300" s="13">
        <v>23</v>
      </c>
      <c r="O300" s="13"/>
    </row>
    <row r="301" spans="1:22" x14ac:dyDescent="0.25">
      <c r="A301" s="10">
        <v>42031</v>
      </c>
      <c r="B301" s="26">
        <v>0.4201388888888889</v>
      </c>
      <c r="C301" s="4">
        <v>7.12</v>
      </c>
      <c r="D301" s="11">
        <v>11.02</v>
      </c>
      <c r="E301" s="12">
        <v>92.1</v>
      </c>
      <c r="F301" s="12"/>
      <c r="G301" s="5">
        <v>7.6</v>
      </c>
      <c r="H301" s="4">
        <v>6.33</v>
      </c>
      <c r="I301" s="5">
        <v>41.3</v>
      </c>
      <c r="J301" s="5">
        <v>61.9</v>
      </c>
      <c r="K301" s="5">
        <v>0</v>
      </c>
      <c r="L301" s="6"/>
      <c r="M301" s="4">
        <v>1.42</v>
      </c>
      <c r="N301" s="13">
        <v>22</v>
      </c>
      <c r="O301" s="13"/>
    </row>
    <row r="302" spans="1:22" x14ac:dyDescent="0.25">
      <c r="A302" s="10">
        <v>42045</v>
      </c>
      <c r="B302" s="26">
        <v>0.41666666666666669</v>
      </c>
      <c r="C302" s="4">
        <v>7.29</v>
      </c>
      <c r="D302" s="11">
        <v>10.54</v>
      </c>
      <c r="E302" s="12">
        <v>91.4</v>
      </c>
      <c r="F302" s="12"/>
      <c r="G302" s="5">
        <v>8.8000000000000007</v>
      </c>
      <c r="H302" s="4">
        <v>18.8</v>
      </c>
      <c r="I302" s="5">
        <v>41.8</v>
      </c>
      <c r="J302" s="5">
        <v>60.5</v>
      </c>
      <c r="K302" s="5">
        <v>0</v>
      </c>
      <c r="L302" s="6"/>
      <c r="M302" s="4">
        <v>1.9</v>
      </c>
      <c r="N302" s="13">
        <v>23</v>
      </c>
      <c r="O302" s="13"/>
    </row>
    <row r="303" spans="1:22" x14ac:dyDescent="0.25">
      <c r="A303" s="10">
        <v>42059</v>
      </c>
      <c r="B303" s="26">
        <v>0.4236111111111111</v>
      </c>
      <c r="C303" s="4">
        <v>7.26</v>
      </c>
      <c r="D303" s="11">
        <v>12.28</v>
      </c>
      <c r="E303" s="12">
        <v>96.1</v>
      </c>
      <c r="F303" s="12"/>
      <c r="G303" s="5">
        <v>5</v>
      </c>
      <c r="H303" s="4">
        <v>3.1</v>
      </c>
      <c r="I303" s="5">
        <v>48.6</v>
      </c>
      <c r="J303" s="5">
        <v>78.5</v>
      </c>
      <c r="K303" s="5">
        <v>0</v>
      </c>
      <c r="L303" s="6"/>
      <c r="M303" s="4">
        <v>0.96</v>
      </c>
      <c r="N303" s="13">
        <v>49</v>
      </c>
      <c r="O303" s="13"/>
    </row>
    <row r="304" spans="1:22" x14ac:dyDescent="0.25">
      <c r="A304" s="10">
        <v>42074</v>
      </c>
      <c r="B304" s="26">
        <v>0.39930555555555558</v>
      </c>
      <c r="C304" s="4">
        <v>7.01</v>
      </c>
      <c r="D304" s="11">
        <v>10.6</v>
      </c>
      <c r="E304" s="12">
        <v>90.9</v>
      </c>
      <c r="F304" s="12"/>
      <c r="G304" s="5">
        <v>8.6</v>
      </c>
      <c r="H304" s="4">
        <v>1.92</v>
      </c>
      <c r="I304" s="5">
        <v>63.6</v>
      </c>
      <c r="J304" s="5">
        <v>92.5</v>
      </c>
      <c r="K304" s="5">
        <v>0</v>
      </c>
      <c r="L304" s="6"/>
      <c r="M304" s="4">
        <v>0.82</v>
      </c>
      <c r="N304" s="13">
        <v>40</v>
      </c>
      <c r="O304" s="13"/>
    </row>
    <row r="305" spans="1:22" x14ac:dyDescent="0.25">
      <c r="A305" s="10">
        <v>42087</v>
      </c>
      <c r="B305" s="26">
        <v>0.4152777777777778</v>
      </c>
      <c r="C305" s="4">
        <v>7.42</v>
      </c>
      <c r="D305" s="11">
        <v>11.32</v>
      </c>
      <c r="E305" s="12">
        <v>93.9</v>
      </c>
      <c r="F305" s="12"/>
      <c r="G305" s="5">
        <v>7.4</v>
      </c>
      <c r="H305" s="3"/>
      <c r="I305" s="5">
        <v>47.3</v>
      </c>
      <c r="J305" s="5">
        <v>71.599999999999994</v>
      </c>
      <c r="K305" s="5">
        <v>0</v>
      </c>
      <c r="L305" s="6"/>
      <c r="M305" s="4">
        <v>1.06</v>
      </c>
      <c r="N305" s="13">
        <v>33</v>
      </c>
      <c r="O305" s="13"/>
      <c r="P305" s="436">
        <v>0.85</v>
      </c>
      <c r="Q305" s="437">
        <v>0.26</v>
      </c>
      <c r="R305" s="437">
        <v>0.05</v>
      </c>
      <c r="S305" s="436">
        <v>5.0000000000000001E-3</v>
      </c>
      <c r="T305" s="437">
        <v>0.85</v>
      </c>
      <c r="U305" s="437">
        <v>0.01</v>
      </c>
      <c r="V305" s="440">
        <v>7</v>
      </c>
    </row>
    <row r="306" spans="1:22" x14ac:dyDescent="0.25">
      <c r="A306" s="10">
        <v>42101</v>
      </c>
      <c r="B306" s="26">
        <v>0.4201388888888889</v>
      </c>
      <c r="C306" s="4">
        <v>7.08</v>
      </c>
      <c r="D306" s="11">
        <v>11.52</v>
      </c>
      <c r="E306" s="12">
        <v>93.5</v>
      </c>
      <c r="F306" s="12"/>
      <c r="G306" s="5">
        <v>6.4</v>
      </c>
      <c r="H306" s="3"/>
      <c r="I306" s="5">
        <v>47.5</v>
      </c>
      <c r="J306" s="5">
        <v>73.5</v>
      </c>
      <c r="K306" s="5">
        <v>0</v>
      </c>
      <c r="L306" s="6"/>
      <c r="M306" s="4">
        <v>1.08</v>
      </c>
      <c r="N306" s="13">
        <v>7.8</v>
      </c>
      <c r="O306" s="13"/>
    </row>
    <row r="307" spans="1:22" x14ac:dyDescent="0.25">
      <c r="A307" s="10">
        <v>42115</v>
      </c>
      <c r="B307" s="26">
        <v>0.40625</v>
      </c>
      <c r="C307" s="4">
        <v>7.44</v>
      </c>
      <c r="D307" s="11">
        <v>10.66</v>
      </c>
      <c r="E307" s="12">
        <v>94.3</v>
      </c>
      <c r="F307" s="12"/>
      <c r="G307" s="5">
        <v>9.9</v>
      </c>
      <c r="H307" s="3"/>
      <c r="I307" s="5">
        <v>57.2</v>
      </c>
      <c r="J307" s="5">
        <v>80.400000000000006</v>
      </c>
      <c r="K307" s="5">
        <v>0</v>
      </c>
      <c r="L307" s="6"/>
      <c r="M307" s="4">
        <v>0.86</v>
      </c>
      <c r="N307" s="13">
        <v>79</v>
      </c>
      <c r="O307" s="13"/>
    </row>
    <row r="308" spans="1:22" x14ac:dyDescent="0.25">
      <c r="A308" s="10">
        <v>42131</v>
      </c>
      <c r="B308" s="26">
        <v>0.43055555555555558</v>
      </c>
      <c r="C308" s="4">
        <v>7.37</v>
      </c>
      <c r="D308" s="11">
        <v>11.11</v>
      </c>
      <c r="E308" s="12">
        <v>94</v>
      </c>
      <c r="F308" s="12"/>
      <c r="G308" s="5">
        <v>8.1</v>
      </c>
      <c r="H308" s="13"/>
      <c r="I308" s="5">
        <v>51.8</v>
      </c>
      <c r="J308" s="5">
        <v>76.599999999999994</v>
      </c>
      <c r="K308" s="5">
        <v>0</v>
      </c>
      <c r="L308" s="6"/>
      <c r="M308" s="4">
        <v>0.9</v>
      </c>
      <c r="N308" s="13">
        <v>170</v>
      </c>
      <c r="O308" s="13"/>
    </row>
    <row r="309" spans="1:22" x14ac:dyDescent="0.25">
      <c r="A309" s="10">
        <v>42142</v>
      </c>
      <c r="B309" s="26">
        <v>0.42708333333333331</v>
      </c>
      <c r="C309" s="4">
        <v>7.26</v>
      </c>
      <c r="D309" s="11">
        <v>9.99</v>
      </c>
      <c r="E309" s="12">
        <v>93.5</v>
      </c>
      <c r="F309" s="12"/>
      <c r="G309" s="5">
        <v>12.4</v>
      </c>
      <c r="H309" s="13"/>
      <c r="I309" s="5">
        <v>59.8</v>
      </c>
      <c r="J309" s="5">
        <v>78.7</v>
      </c>
      <c r="K309" s="5">
        <v>0</v>
      </c>
      <c r="L309" s="6"/>
      <c r="M309" s="4">
        <v>0.8</v>
      </c>
      <c r="N309" s="13">
        <v>920</v>
      </c>
      <c r="O309" s="13"/>
    </row>
    <row r="310" spans="1:22" x14ac:dyDescent="0.25">
      <c r="A310" s="10">
        <v>42160</v>
      </c>
      <c r="B310" s="26">
        <v>0.43055555555555558</v>
      </c>
      <c r="C310" s="4">
        <v>7.23</v>
      </c>
      <c r="D310" s="11">
        <v>9.9600000000000009</v>
      </c>
      <c r="E310" s="12">
        <v>95.2</v>
      </c>
      <c r="F310" s="12"/>
      <c r="G310" s="5">
        <v>13.2</v>
      </c>
      <c r="H310" s="4">
        <v>1.23</v>
      </c>
      <c r="I310" s="5">
        <v>70.599999999999994</v>
      </c>
      <c r="J310" s="5">
        <v>91.2</v>
      </c>
      <c r="K310" s="5">
        <v>0</v>
      </c>
      <c r="L310" s="6"/>
      <c r="M310" s="4">
        <v>0.72</v>
      </c>
      <c r="N310" s="13">
        <v>1600</v>
      </c>
      <c r="O310" s="13"/>
    </row>
    <row r="311" spans="1:22" x14ac:dyDescent="0.25">
      <c r="A311" s="10">
        <v>42170</v>
      </c>
      <c r="B311" s="26">
        <v>0.43402777777777773</v>
      </c>
      <c r="C311" s="4">
        <v>7.33</v>
      </c>
      <c r="D311" s="11">
        <v>9.49</v>
      </c>
      <c r="E311" s="12">
        <v>92.9</v>
      </c>
      <c r="F311" s="12"/>
      <c r="G311" s="5">
        <v>14.4</v>
      </c>
      <c r="H311" s="4">
        <v>1.48</v>
      </c>
      <c r="I311" s="5">
        <v>88.2</v>
      </c>
      <c r="J311" s="5">
        <v>109.8</v>
      </c>
      <c r="K311" s="5">
        <v>0.1</v>
      </c>
      <c r="L311" s="6"/>
      <c r="M311" s="4">
        <v>0.62</v>
      </c>
      <c r="N311" s="13">
        <v>1600</v>
      </c>
      <c r="O311" s="13"/>
      <c r="P311" s="436">
        <v>1.0089999999999999</v>
      </c>
      <c r="Q311" s="437">
        <v>0.35</v>
      </c>
      <c r="R311" s="437">
        <v>0.05</v>
      </c>
      <c r="S311" s="437">
        <v>0.02</v>
      </c>
      <c r="T311" s="437">
        <v>1</v>
      </c>
      <c r="U311" s="437">
        <v>0.04</v>
      </c>
      <c r="V311" s="440">
        <v>2</v>
      </c>
    </row>
    <row r="312" spans="1:22" x14ac:dyDescent="0.25">
      <c r="A312" s="10">
        <v>42185</v>
      </c>
      <c r="B312" s="26">
        <v>0.39930555555555558</v>
      </c>
      <c r="C312" s="4">
        <v>7.14</v>
      </c>
      <c r="D312" s="11">
        <v>6.61</v>
      </c>
      <c r="E312" s="12">
        <v>68.099999999999994</v>
      </c>
      <c r="F312" s="12"/>
      <c r="G312" s="5">
        <v>16.899999999999999</v>
      </c>
      <c r="H312" s="4">
        <v>3.29</v>
      </c>
      <c r="I312" s="5">
        <v>123.7</v>
      </c>
      <c r="J312" s="5">
        <v>146.1</v>
      </c>
      <c r="K312" s="5">
        <v>0.1</v>
      </c>
      <c r="L312" s="6"/>
      <c r="M312" s="4">
        <v>0.52</v>
      </c>
      <c r="N312" s="13">
        <v>920</v>
      </c>
      <c r="O312" s="13"/>
      <c r="P312" s="441"/>
      <c r="Q312" s="442"/>
    </row>
    <row r="313" spans="1:22" x14ac:dyDescent="0.25">
      <c r="A313" s="10">
        <v>42198</v>
      </c>
      <c r="B313" s="3"/>
      <c r="C313" s="261"/>
      <c r="D313" s="13"/>
      <c r="E313" s="13"/>
      <c r="F313" s="13"/>
      <c r="G313" s="13"/>
      <c r="H313" s="13"/>
      <c r="I313" s="13"/>
      <c r="J313" s="13"/>
      <c r="K313" s="13"/>
      <c r="L313" s="6"/>
      <c r="M313" s="13"/>
      <c r="N313" s="3"/>
      <c r="O313" s="3"/>
    </row>
    <row r="314" spans="1:22" x14ac:dyDescent="0.25">
      <c r="A314" s="10">
        <v>42214</v>
      </c>
      <c r="B314" s="3"/>
      <c r="C314" s="261"/>
      <c r="D314" s="13"/>
      <c r="E314" s="13"/>
      <c r="F314" s="13"/>
      <c r="G314" s="13"/>
      <c r="H314" s="13"/>
      <c r="I314" s="13"/>
      <c r="J314" s="13"/>
      <c r="K314" s="13"/>
      <c r="L314" s="6"/>
      <c r="M314" s="13"/>
      <c r="N314" s="13"/>
      <c r="O314" s="13"/>
    </row>
    <row r="315" spans="1:22" x14ac:dyDescent="0.25">
      <c r="A315" s="10">
        <v>42227</v>
      </c>
      <c r="B315" s="26"/>
      <c r="C315" s="261"/>
      <c r="D315" s="13"/>
      <c r="E315" s="13"/>
      <c r="F315" s="13"/>
      <c r="G315" s="13"/>
      <c r="H315" s="13"/>
      <c r="I315" s="13"/>
      <c r="J315" s="13"/>
      <c r="K315" s="13"/>
      <c r="L315" s="6"/>
      <c r="M315" s="13"/>
      <c r="N315" s="13"/>
      <c r="O315" s="13"/>
    </row>
    <row r="316" spans="1:22" x14ac:dyDescent="0.25">
      <c r="A316" s="10">
        <v>42241</v>
      </c>
      <c r="B316" s="26"/>
      <c r="C316" s="261"/>
      <c r="D316" s="13"/>
      <c r="E316" s="13"/>
      <c r="F316" s="13"/>
      <c r="G316" s="13"/>
      <c r="H316" s="13"/>
      <c r="I316" s="13"/>
      <c r="J316" s="13"/>
      <c r="K316" s="13"/>
      <c r="L316" s="6"/>
      <c r="M316" s="13"/>
      <c r="N316" s="13"/>
      <c r="O316" s="13"/>
    </row>
    <row r="317" spans="1:22" x14ac:dyDescent="0.25">
      <c r="A317" s="10">
        <v>42258</v>
      </c>
      <c r="B317" s="26"/>
      <c r="C317" s="261"/>
      <c r="D317" s="13"/>
      <c r="E317" s="13"/>
      <c r="F317" s="13"/>
      <c r="G317" s="13"/>
      <c r="H317" s="13"/>
      <c r="I317" s="13"/>
      <c r="J317" s="13"/>
      <c r="K317" s="13"/>
      <c r="L317" s="6"/>
      <c r="M317" s="13"/>
      <c r="N317" s="13"/>
      <c r="O317" s="13"/>
    </row>
    <row r="318" spans="1:22" x14ac:dyDescent="0.25">
      <c r="A318" s="10">
        <v>42269</v>
      </c>
      <c r="B318" s="26">
        <v>0.41319444444444442</v>
      </c>
      <c r="C318" s="12">
        <v>7.1</v>
      </c>
      <c r="D318" s="12">
        <v>10.3</v>
      </c>
      <c r="E318" s="12">
        <v>92.5</v>
      </c>
      <c r="F318" s="12"/>
      <c r="G318" s="12">
        <v>10.5</v>
      </c>
      <c r="H318" s="12">
        <v>1.2</v>
      </c>
      <c r="I318" s="12">
        <v>62.5</v>
      </c>
      <c r="J318" s="12">
        <v>86.3</v>
      </c>
      <c r="K318" s="12">
        <v>0</v>
      </c>
      <c r="L318" s="6"/>
      <c r="M318" s="12">
        <v>0.76</v>
      </c>
      <c r="N318" s="13">
        <v>540</v>
      </c>
      <c r="O318" s="13"/>
      <c r="P318" s="436">
        <v>1.18</v>
      </c>
      <c r="Q318" s="437">
        <v>0.31</v>
      </c>
      <c r="R318" s="437">
        <v>0.05</v>
      </c>
      <c r="S318" s="436">
        <v>5.0000000000000001E-3</v>
      </c>
      <c r="T318" s="437">
        <v>1.18</v>
      </c>
      <c r="U318" s="437">
        <v>0.01</v>
      </c>
      <c r="V318" s="440">
        <v>2</v>
      </c>
    </row>
    <row r="319" spans="1:22" x14ac:dyDescent="0.25">
      <c r="A319" s="10">
        <v>42283</v>
      </c>
      <c r="B319" s="26"/>
      <c r="C319" s="261"/>
      <c r="D319" s="13"/>
      <c r="E319" s="13"/>
      <c r="F319" s="13"/>
      <c r="G319" s="13"/>
      <c r="H319" s="13"/>
      <c r="I319" s="13"/>
      <c r="J319" s="13"/>
      <c r="K319" s="13"/>
      <c r="M319" s="13"/>
      <c r="N319" s="13"/>
      <c r="O319" s="13"/>
    </row>
    <row r="320" spans="1:22" x14ac:dyDescent="0.25">
      <c r="A320" s="10">
        <v>42300</v>
      </c>
      <c r="B320" s="26"/>
      <c r="C320" s="261"/>
      <c r="D320" s="13"/>
      <c r="E320" s="13"/>
      <c r="F320" s="13"/>
      <c r="G320" s="13"/>
      <c r="H320" s="13"/>
      <c r="I320" s="13"/>
      <c r="J320" s="13"/>
      <c r="K320" s="13"/>
      <c r="M320" s="13"/>
      <c r="N320" s="13"/>
      <c r="O320" s="13"/>
    </row>
    <row r="321" spans="1:22" x14ac:dyDescent="0.25">
      <c r="A321" s="10">
        <v>42314</v>
      </c>
      <c r="B321" s="26">
        <v>0.40277777777777773</v>
      </c>
      <c r="C321" s="11">
        <v>7.06</v>
      </c>
      <c r="D321" s="11">
        <v>11.11</v>
      </c>
      <c r="E321" s="12">
        <v>92.5</v>
      </c>
      <c r="F321" s="12"/>
      <c r="G321" s="12">
        <v>7.4</v>
      </c>
      <c r="H321" s="11">
        <v>1.91</v>
      </c>
      <c r="I321" s="12">
        <v>49.6</v>
      </c>
      <c r="J321" s="12">
        <v>74.7</v>
      </c>
      <c r="K321" s="12">
        <v>0</v>
      </c>
      <c r="M321" s="11">
        <v>1.06</v>
      </c>
      <c r="N321" s="13">
        <v>170</v>
      </c>
      <c r="O321" s="13"/>
    </row>
    <row r="322" spans="1:22" x14ac:dyDescent="0.25">
      <c r="A322" s="10">
        <v>42326</v>
      </c>
      <c r="B322" s="26">
        <v>0.4548611111111111</v>
      </c>
      <c r="C322" s="11">
        <v>6.78</v>
      </c>
      <c r="D322" s="11">
        <v>11.21</v>
      </c>
      <c r="E322" s="12">
        <v>92.1</v>
      </c>
      <c r="F322" s="12"/>
      <c r="G322" s="12">
        <v>6.8</v>
      </c>
      <c r="H322" s="11">
        <v>98</v>
      </c>
      <c r="I322" s="12">
        <v>33.299999999999997</v>
      </c>
      <c r="J322" s="12">
        <v>50.9</v>
      </c>
      <c r="K322" s="12">
        <v>0</v>
      </c>
      <c r="M322" s="3"/>
      <c r="N322" s="13">
        <v>170</v>
      </c>
      <c r="O322" s="13"/>
    </row>
    <row r="323" spans="1:22" x14ac:dyDescent="0.25">
      <c r="A323" s="10">
        <v>42340</v>
      </c>
      <c r="B323" s="26">
        <v>0.45833333333333331</v>
      </c>
      <c r="C323" s="11">
        <v>6.92</v>
      </c>
      <c r="D323" s="11">
        <v>11.07</v>
      </c>
      <c r="E323" s="12">
        <v>89.9</v>
      </c>
      <c r="F323" s="12"/>
      <c r="G323" s="12">
        <v>6.4</v>
      </c>
      <c r="H323" s="11">
        <v>2.79</v>
      </c>
      <c r="I323" s="12">
        <v>145.69999999999999</v>
      </c>
      <c r="J323" s="12">
        <v>229.5</v>
      </c>
      <c r="K323" s="12">
        <v>0.1</v>
      </c>
      <c r="M323" s="11">
        <v>1.28</v>
      </c>
      <c r="N323" s="13">
        <v>33</v>
      </c>
      <c r="O323" s="13"/>
    </row>
    <row r="324" spans="1:22" x14ac:dyDescent="0.25">
      <c r="A324" s="10">
        <v>42356</v>
      </c>
      <c r="B324" s="26">
        <v>0.41319444444444442</v>
      </c>
      <c r="C324" s="11">
        <v>7.59</v>
      </c>
      <c r="D324" s="11">
        <v>11.29</v>
      </c>
      <c r="E324" s="12">
        <v>85</v>
      </c>
      <c r="F324" s="12"/>
      <c r="G324" s="12">
        <v>5.3</v>
      </c>
      <c r="H324" s="11">
        <v>92.1</v>
      </c>
      <c r="I324" s="12">
        <v>35.799999999999997</v>
      </c>
      <c r="J324" s="12">
        <v>57.4</v>
      </c>
      <c r="K324" s="12">
        <v>0</v>
      </c>
      <c r="M324" s="11">
        <v>2.8</v>
      </c>
      <c r="N324" s="13">
        <v>23</v>
      </c>
      <c r="O324" s="13"/>
    </row>
    <row r="325" spans="1:22" x14ac:dyDescent="0.25">
      <c r="A325" s="10">
        <v>42367</v>
      </c>
      <c r="B325" s="26">
        <v>0.40972222222222227</v>
      </c>
      <c r="C325" s="11">
        <v>7.39</v>
      </c>
      <c r="D325" s="11">
        <v>11.78</v>
      </c>
      <c r="E325" s="12">
        <v>91.4</v>
      </c>
      <c r="F325" s="12"/>
      <c r="G325" s="12">
        <v>4.2</v>
      </c>
      <c r="H325" s="11">
        <v>2.11</v>
      </c>
      <c r="I325" s="12">
        <v>45.1</v>
      </c>
      <c r="J325" s="12">
        <v>74.7</v>
      </c>
      <c r="K325" s="12">
        <v>0</v>
      </c>
      <c r="M325" s="4">
        <v>1.5</v>
      </c>
      <c r="N325" s="13">
        <v>23</v>
      </c>
      <c r="O325" s="13"/>
      <c r="P325" s="436">
        <v>0.96</v>
      </c>
      <c r="Q325" s="437">
        <v>0.38</v>
      </c>
      <c r="R325" s="437">
        <v>0.05</v>
      </c>
      <c r="S325" s="437">
        <v>0.02</v>
      </c>
      <c r="T325" s="437">
        <v>0.96</v>
      </c>
      <c r="U325" s="437">
        <v>0.01</v>
      </c>
      <c r="V325" s="440">
        <v>2</v>
      </c>
    </row>
    <row r="326" spans="1:22" x14ac:dyDescent="0.25">
      <c r="A326" s="10">
        <v>42382</v>
      </c>
      <c r="B326" s="26">
        <v>0.4236111111111111</v>
      </c>
      <c r="C326" s="11">
        <v>7.38</v>
      </c>
      <c r="D326" s="11">
        <v>12.19</v>
      </c>
      <c r="E326" s="12">
        <v>97.5</v>
      </c>
      <c r="F326" s="12"/>
      <c r="G326" s="12">
        <v>5.8</v>
      </c>
      <c r="H326" s="11">
        <v>25.7</v>
      </c>
      <c r="I326" s="12">
        <v>34.5</v>
      </c>
      <c r="J326" s="12">
        <v>54.1</v>
      </c>
      <c r="K326" s="5">
        <f>((J326/1000)^1.0878)*0.4665</f>
        <v>1.9535459598980551E-2</v>
      </c>
      <c r="M326" s="4">
        <v>1.98</v>
      </c>
      <c r="N326" s="13">
        <v>49</v>
      </c>
      <c r="O326" s="13"/>
    </row>
    <row r="327" spans="1:22" x14ac:dyDescent="0.25">
      <c r="A327" s="10">
        <v>42398</v>
      </c>
      <c r="B327" s="26">
        <v>0.40972222222222227</v>
      </c>
      <c r="C327" s="11">
        <v>7.07</v>
      </c>
      <c r="D327" s="11">
        <v>12.03</v>
      </c>
      <c r="E327" s="12">
        <v>97.2</v>
      </c>
      <c r="F327" s="12"/>
      <c r="G327" s="12">
        <v>6.2</v>
      </c>
      <c r="H327" s="11">
        <v>12</v>
      </c>
      <c r="I327" s="12">
        <v>35.799999999999997</v>
      </c>
      <c r="J327" s="12">
        <v>55.6</v>
      </c>
      <c r="K327" s="12">
        <v>2.0125376156526698E-2</v>
      </c>
      <c r="M327" s="11">
        <v>2.44</v>
      </c>
      <c r="N327" s="13">
        <v>17</v>
      </c>
      <c r="O327" s="13"/>
    </row>
    <row r="328" spans="1:22" x14ac:dyDescent="0.25">
      <c r="A328" s="10">
        <v>42410</v>
      </c>
      <c r="B328" s="26">
        <v>0.42708333333333331</v>
      </c>
      <c r="C328" s="11">
        <v>7.16</v>
      </c>
      <c r="D328" s="11">
        <v>13.83</v>
      </c>
      <c r="E328" s="12">
        <v>115.9</v>
      </c>
      <c r="F328" s="12"/>
      <c r="G328" s="12">
        <v>7.7</v>
      </c>
      <c r="H328" s="11">
        <v>3.88</v>
      </c>
      <c r="I328" s="12">
        <v>43</v>
      </c>
      <c r="J328" s="12">
        <v>64.2</v>
      </c>
      <c r="K328" s="12">
        <v>2.3533593721095179E-2</v>
      </c>
      <c r="M328" s="11">
        <v>1.4</v>
      </c>
      <c r="N328" s="13">
        <v>13</v>
      </c>
      <c r="O328" s="13"/>
    </row>
    <row r="329" spans="1:22" x14ac:dyDescent="0.25">
      <c r="A329" s="10">
        <v>42423</v>
      </c>
      <c r="B329" s="26">
        <v>0.40277777777777773</v>
      </c>
      <c r="C329" s="11">
        <v>7.17</v>
      </c>
      <c r="D329" s="11">
        <v>13.23</v>
      </c>
      <c r="E329" s="12">
        <v>102.5</v>
      </c>
      <c r="F329" s="12"/>
      <c r="G329" s="12">
        <v>4.5999999999999996</v>
      </c>
      <c r="H329" s="11">
        <v>7.5</v>
      </c>
      <c r="I329" s="12">
        <v>36.799999999999997</v>
      </c>
      <c r="J329" s="12">
        <v>60.3</v>
      </c>
      <c r="K329" s="443">
        <v>2.1982689225746178E-2</v>
      </c>
      <c r="M329" s="11">
        <v>1.62</v>
      </c>
      <c r="N329" s="13">
        <v>17</v>
      </c>
      <c r="O329" s="13"/>
    </row>
    <row r="330" spans="1:22" x14ac:dyDescent="0.25">
      <c r="A330" s="10">
        <v>42437</v>
      </c>
      <c r="B330" s="26">
        <v>0.42708333333333331</v>
      </c>
      <c r="C330" s="11">
        <v>6.87</v>
      </c>
      <c r="D330" s="11">
        <v>12.81</v>
      </c>
      <c r="E330" s="12">
        <v>104.4</v>
      </c>
      <c r="F330" s="12"/>
      <c r="G330" s="12">
        <v>6.5</v>
      </c>
      <c r="H330" s="11">
        <v>2.37</v>
      </c>
      <c r="I330" s="12">
        <v>44.7</v>
      </c>
      <c r="J330" s="12">
        <v>69</v>
      </c>
      <c r="K330" s="12">
        <v>0</v>
      </c>
      <c r="M330" s="3"/>
      <c r="N330" s="13">
        <v>33</v>
      </c>
      <c r="O330" s="13"/>
    </row>
    <row r="331" spans="1:22" x14ac:dyDescent="0.25">
      <c r="A331" s="10">
        <v>42453</v>
      </c>
      <c r="B331" s="26">
        <v>0.4375</v>
      </c>
      <c r="C331" s="11">
        <v>7.33</v>
      </c>
      <c r="D331" s="11">
        <v>13.3</v>
      </c>
      <c r="E331" s="12">
        <v>107.5</v>
      </c>
      <c r="F331" s="12"/>
      <c r="G331" s="12">
        <v>6.2</v>
      </c>
      <c r="H331" s="11">
        <v>8.9</v>
      </c>
      <c r="I331" s="12">
        <v>36.1</v>
      </c>
      <c r="J331" s="12">
        <v>56.2</v>
      </c>
      <c r="K331" s="5">
        <v>2.0361736462062397E-2</v>
      </c>
      <c r="M331" s="11">
        <v>1.98</v>
      </c>
      <c r="N331" s="13">
        <v>33</v>
      </c>
      <c r="O331" s="13"/>
      <c r="P331" s="436">
        <v>0.4</v>
      </c>
      <c r="Q331" s="437">
        <v>0.25</v>
      </c>
      <c r="R331" s="436">
        <v>7.5999999999999998E-2</v>
      </c>
      <c r="S331" s="436">
        <v>0.01</v>
      </c>
      <c r="T331" s="437">
        <v>0.4</v>
      </c>
      <c r="U331" s="437">
        <v>0.01</v>
      </c>
      <c r="V331" s="440">
        <v>28</v>
      </c>
    </row>
    <row r="332" spans="1:22" x14ac:dyDescent="0.25">
      <c r="A332" s="10">
        <v>42465</v>
      </c>
      <c r="B332" s="26">
        <v>0.41666666666666669</v>
      </c>
      <c r="C332" s="11">
        <v>7.07</v>
      </c>
      <c r="D332" s="11">
        <v>12.08</v>
      </c>
      <c r="E332" s="12">
        <v>101.9</v>
      </c>
      <c r="F332" s="12"/>
      <c r="G332" s="12">
        <v>7.9</v>
      </c>
      <c r="H332" s="11">
        <v>1.9</v>
      </c>
      <c r="I332" s="12">
        <v>45.6</v>
      </c>
      <c r="J332" s="12">
        <v>67.599999999999994</v>
      </c>
      <c r="K332" s="12">
        <v>2.4892451173188602E-2</v>
      </c>
      <c r="M332" s="11">
        <v>1.28</v>
      </c>
      <c r="N332" s="13">
        <v>70</v>
      </c>
      <c r="O332" s="13"/>
    </row>
    <row r="333" spans="1:22" x14ac:dyDescent="0.25">
      <c r="A333" s="10">
        <v>42479</v>
      </c>
      <c r="B333" s="26">
        <v>0.43402777777777773</v>
      </c>
      <c r="C333" s="11">
        <v>7.02</v>
      </c>
      <c r="D333" s="11">
        <v>10.47</v>
      </c>
      <c r="E333" s="12">
        <v>96.9</v>
      </c>
      <c r="F333" s="12"/>
      <c r="G333" s="12">
        <v>11.9</v>
      </c>
      <c r="H333" s="11">
        <v>1.55</v>
      </c>
      <c r="I333" s="12">
        <v>62.6</v>
      </c>
      <c r="J333" s="12">
        <v>83.5</v>
      </c>
      <c r="K333" s="12">
        <v>3.132291674258636E-2</v>
      </c>
      <c r="M333" s="11">
        <v>1.04</v>
      </c>
      <c r="N333" s="13">
        <v>33</v>
      </c>
      <c r="O333" s="13"/>
    </row>
    <row r="334" spans="1:22" x14ac:dyDescent="0.25">
      <c r="A334" s="10">
        <v>42493</v>
      </c>
      <c r="B334" s="26">
        <v>0.41319444444444442</v>
      </c>
      <c r="C334" s="11">
        <v>7.01</v>
      </c>
      <c r="D334" s="11">
        <v>10.06</v>
      </c>
      <c r="E334" s="12">
        <v>94.8</v>
      </c>
      <c r="F334" s="12"/>
      <c r="G334" s="12">
        <v>12.7</v>
      </c>
      <c r="H334" s="11">
        <v>0.97</v>
      </c>
      <c r="I334" s="12">
        <v>68</v>
      </c>
      <c r="J334" s="12">
        <v>89</v>
      </c>
      <c r="K334" s="5">
        <v>3.357361433448855E-2</v>
      </c>
      <c r="M334" s="3"/>
      <c r="N334" s="13">
        <v>130</v>
      </c>
      <c r="O334" s="13"/>
    </row>
    <row r="335" spans="1:22" x14ac:dyDescent="0.25">
      <c r="A335" s="10">
        <v>42507</v>
      </c>
      <c r="B335" s="26">
        <v>0.41319444444444442</v>
      </c>
      <c r="C335" s="11">
        <v>6.97</v>
      </c>
      <c r="D335" s="11">
        <v>10.34</v>
      </c>
      <c r="E335" s="12">
        <v>96.4</v>
      </c>
      <c r="F335" s="12"/>
      <c r="G335" s="12">
        <v>12.2</v>
      </c>
      <c r="H335" s="11">
        <v>2.0099999999999998</v>
      </c>
      <c r="I335" s="12">
        <v>75.3</v>
      </c>
      <c r="J335" s="12">
        <v>99.7</v>
      </c>
      <c r="K335" s="12">
        <v>3.7986758984050129E-2</v>
      </c>
      <c r="M335" s="11">
        <v>0.88</v>
      </c>
      <c r="N335" s="13">
        <v>790</v>
      </c>
      <c r="O335" s="13"/>
    </row>
    <row r="336" spans="1:22" x14ac:dyDescent="0.25">
      <c r="A336" s="10">
        <v>42521</v>
      </c>
      <c r="B336" s="26">
        <v>0.41319444444444442</v>
      </c>
      <c r="C336" s="3"/>
      <c r="D336" s="11">
        <v>11.47</v>
      </c>
      <c r="E336" s="12">
        <v>103.7</v>
      </c>
      <c r="F336" s="12"/>
      <c r="G336" s="12">
        <v>10.9</v>
      </c>
      <c r="H336" s="11">
        <v>1.24</v>
      </c>
      <c r="I336" s="12">
        <v>60.5</v>
      </c>
      <c r="J336" s="12">
        <v>82.8</v>
      </c>
      <c r="K336" s="12">
        <v>3.1037379641703198E-2</v>
      </c>
      <c r="M336" s="11">
        <v>0.96</v>
      </c>
      <c r="N336" s="13">
        <v>70</v>
      </c>
      <c r="O336" s="13"/>
    </row>
    <row r="337" spans="1:22" x14ac:dyDescent="0.25">
      <c r="A337" s="10">
        <v>42535</v>
      </c>
      <c r="B337" s="26">
        <v>0.4236111111111111</v>
      </c>
      <c r="C337" s="13"/>
      <c r="D337" s="11">
        <v>11.45</v>
      </c>
      <c r="E337" s="12">
        <v>99.3</v>
      </c>
      <c r="F337" s="12"/>
      <c r="G337" s="12">
        <v>9.3000000000000007</v>
      </c>
      <c r="H337" s="11">
        <v>6.17</v>
      </c>
      <c r="I337" s="12">
        <v>47.1</v>
      </c>
      <c r="J337" s="12">
        <v>67.599999999999994</v>
      </c>
      <c r="K337" s="12">
        <v>2.4892451173188602E-2</v>
      </c>
      <c r="M337" s="11">
        <v>1.42</v>
      </c>
      <c r="N337" s="13">
        <v>350</v>
      </c>
      <c r="O337" s="13"/>
      <c r="P337" s="436">
        <v>0.52</v>
      </c>
      <c r="Q337" s="437">
        <v>0.26</v>
      </c>
      <c r="R337" s="437">
        <v>0.05</v>
      </c>
      <c r="S337" s="437">
        <v>0.05</v>
      </c>
      <c r="T337" s="437">
        <v>0.52</v>
      </c>
      <c r="U337" s="437">
        <v>0.01</v>
      </c>
      <c r="V337" s="440">
        <v>14</v>
      </c>
    </row>
    <row r="338" spans="1:22" x14ac:dyDescent="0.25">
      <c r="A338" s="10">
        <v>42549</v>
      </c>
      <c r="B338" s="26">
        <v>0.41319444444444442</v>
      </c>
      <c r="C338" s="13"/>
      <c r="D338" s="11">
        <v>10.07</v>
      </c>
      <c r="E338" s="12">
        <v>97</v>
      </c>
      <c r="F338" s="12"/>
      <c r="G338" s="12">
        <v>13.7</v>
      </c>
      <c r="H338" s="11">
        <v>0.9</v>
      </c>
      <c r="I338" s="12">
        <v>64.900000000000006</v>
      </c>
      <c r="J338" s="12">
        <v>82.9</v>
      </c>
      <c r="K338" s="12">
        <v>3.1078157722597099E-2</v>
      </c>
      <c r="M338" s="11">
        <v>0.98</v>
      </c>
      <c r="N338" s="13">
        <v>240</v>
      </c>
      <c r="O338" s="13"/>
    </row>
    <row r="339" spans="1:22" x14ac:dyDescent="0.25">
      <c r="A339" s="10">
        <v>42564</v>
      </c>
      <c r="B339" s="26">
        <v>0.42708333333333331</v>
      </c>
      <c r="C339" s="13"/>
      <c r="D339" s="11">
        <v>9.74</v>
      </c>
      <c r="E339" s="12">
        <v>96.5</v>
      </c>
      <c r="F339" s="12"/>
      <c r="G339" s="12">
        <v>14.9</v>
      </c>
      <c r="H339" s="11">
        <v>1.39</v>
      </c>
      <c r="I339" s="12">
        <v>72.7</v>
      </c>
      <c r="J339" s="12">
        <v>89.9</v>
      </c>
      <c r="K339" s="12">
        <v>3.3943095087082847E-2</v>
      </c>
      <c r="M339" s="11">
        <v>0.88</v>
      </c>
      <c r="N339" s="13">
        <v>350</v>
      </c>
      <c r="O339" s="13"/>
    </row>
    <row r="340" spans="1:22" x14ac:dyDescent="0.25">
      <c r="A340" s="10">
        <v>42577</v>
      </c>
      <c r="B340" s="26">
        <v>0.43402777777777773</v>
      </c>
      <c r="C340" s="13"/>
      <c r="D340" s="11">
        <v>8.8800000000000008</v>
      </c>
      <c r="E340" s="12">
        <v>90.1</v>
      </c>
      <c r="F340" s="12"/>
      <c r="G340" s="12">
        <v>16.100000000000001</v>
      </c>
      <c r="H340" s="11">
        <v>1.52</v>
      </c>
      <c r="I340" s="12">
        <v>87.1</v>
      </c>
      <c r="J340" s="12">
        <v>105.1</v>
      </c>
      <c r="K340" s="444">
        <f>((J340/1000)^1.0878)*0.4665</f>
        <v>4.0230097265393762E-2</v>
      </c>
      <c r="M340" s="11">
        <v>0.74</v>
      </c>
      <c r="N340" s="13">
        <v>350</v>
      </c>
      <c r="O340" s="13"/>
    </row>
    <row r="341" spans="1:22" x14ac:dyDescent="0.25">
      <c r="A341" s="10">
        <v>42591</v>
      </c>
      <c r="B341" s="26"/>
      <c r="C341" s="3"/>
      <c r="D341" s="13"/>
      <c r="E341" s="13"/>
      <c r="F341" s="13"/>
      <c r="G341" s="13"/>
      <c r="H341" s="13"/>
      <c r="I341" s="13"/>
      <c r="J341" s="13"/>
      <c r="K341" s="13"/>
      <c r="M341" s="13"/>
      <c r="N341" s="13"/>
      <c r="O341" s="13"/>
    </row>
    <row r="342" spans="1:22" x14ac:dyDescent="0.25">
      <c r="A342" s="10">
        <v>42605</v>
      </c>
      <c r="B342" s="26"/>
      <c r="C342" s="19"/>
      <c r="D342" s="19"/>
      <c r="E342" s="19"/>
      <c r="F342" s="19"/>
      <c r="G342" s="19"/>
      <c r="H342" s="19"/>
      <c r="I342" s="19"/>
      <c r="J342" s="19"/>
      <c r="K342" s="19"/>
      <c r="M342" s="19"/>
      <c r="N342" s="19"/>
      <c r="O342" s="19"/>
    </row>
    <row r="343" spans="1:22" x14ac:dyDescent="0.25">
      <c r="A343" s="10">
        <v>42619</v>
      </c>
      <c r="B343" s="26">
        <v>0.4201388888888889</v>
      </c>
      <c r="C343" s="11">
        <v>7.7</v>
      </c>
      <c r="D343" s="11">
        <v>8.68</v>
      </c>
      <c r="E343" s="12">
        <v>83</v>
      </c>
      <c r="F343" s="12"/>
      <c r="G343" s="12">
        <v>13.3</v>
      </c>
      <c r="H343" s="11">
        <v>0.6</v>
      </c>
      <c r="I343" s="12">
        <v>84.4</v>
      </c>
      <c r="J343" s="12">
        <v>108.6</v>
      </c>
      <c r="K343" s="12">
        <v>4.1689561965314662E-2</v>
      </c>
      <c r="M343" s="11">
        <v>0.78</v>
      </c>
      <c r="N343" s="13">
        <v>350</v>
      </c>
      <c r="O343" s="13"/>
    </row>
    <row r="344" spans="1:22" x14ac:dyDescent="0.25">
      <c r="A344" s="10">
        <v>42633</v>
      </c>
      <c r="B344" s="26">
        <v>0.4201388888888889</v>
      </c>
      <c r="C344" s="11">
        <v>7.55</v>
      </c>
      <c r="D344" s="11">
        <v>9.5299999999999994</v>
      </c>
      <c r="E344" s="12">
        <v>89.1</v>
      </c>
      <c r="F344" s="12"/>
      <c r="G344" s="12">
        <v>12.6</v>
      </c>
      <c r="H344" s="11">
        <v>1.48</v>
      </c>
      <c r="I344" s="12">
        <v>73.7</v>
      </c>
      <c r="J344" s="12">
        <v>96.4</v>
      </c>
      <c r="K344" s="12">
        <v>3.6621037630780631E-2</v>
      </c>
      <c r="M344" s="11">
        <v>0.86</v>
      </c>
      <c r="N344" s="13">
        <v>350</v>
      </c>
      <c r="O344" s="13"/>
      <c r="P344" s="436">
        <v>0.28999999999999998</v>
      </c>
      <c r="Q344" s="437">
        <v>0.25</v>
      </c>
      <c r="R344" s="437">
        <v>0.05</v>
      </c>
      <c r="S344" s="436">
        <v>0.01</v>
      </c>
      <c r="T344" s="437">
        <v>0.28999999999999998</v>
      </c>
      <c r="U344" s="437">
        <v>0.01</v>
      </c>
      <c r="V344" s="440">
        <v>2</v>
      </c>
    </row>
    <row r="345" spans="1:22" x14ac:dyDescent="0.25">
      <c r="A345" s="445">
        <v>42647</v>
      </c>
      <c r="B345" s="26"/>
      <c r="C345" s="294"/>
      <c r="D345" s="294"/>
      <c r="E345" s="294"/>
      <c r="F345" s="294"/>
      <c r="G345" s="294"/>
      <c r="H345" s="294"/>
      <c r="I345" s="294"/>
      <c r="J345" s="294"/>
      <c r="K345" s="294"/>
      <c r="L345" s="294"/>
      <c r="M345" s="294"/>
      <c r="N345" s="294"/>
      <c r="O345" s="294"/>
      <c r="P345" s="446"/>
      <c r="Q345" s="446"/>
      <c r="R345" s="446"/>
      <c r="S345" s="446"/>
      <c r="T345" s="446"/>
      <c r="U345" s="446"/>
      <c r="V345" s="446"/>
    </row>
    <row r="346" spans="1:22" x14ac:dyDescent="0.25">
      <c r="A346" s="445">
        <v>42663</v>
      </c>
      <c r="B346" s="26">
        <v>0.43055555555555558</v>
      </c>
      <c r="C346" s="291">
        <v>6.97</v>
      </c>
      <c r="D346" s="291">
        <v>10.86</v>
      </c>
      <c r="E346" s="292">
        <v>95.1</v>
      </c>
      <c r="F346" s="292"/>
      <c r="G346" s="292">
        <v>9.6</v>
      </c>
      <c r="H346" s="291">
        <v>16.420000000000002</v>
      </c>
      <c r="I346" s="292">
        <v>48.5</v>
      </c>
      <c r="J346" s="292">
        <v>68.7</v>
      </c>
      <c r="K346" s="292">
        <v>0</v>
      </c>
      <c r="L346" s="292"/>
      <c r="M346" s="294"/>
      <c r="N346" s="294">
        <v>350</v>
      </c>
      <c r="O346" s="294"/>
      <c r="P346" s="446"/>
      <c r="Q346" s="446"/>
      <c r="R346" s="446"/>
      <c r="S346" s="446"/>
      <c r="T346" s="446"/>
      <c r="U346" s="446"/>
      <c r="V346" s="446"/>
    </row>
    <row r="347" spans="1:22" x14ac:dyDescent="0.25">
      <c r="A347" s="445">
        <v>42676</v>
      </c>
      <c r="B347" s="26">
        <v>0.43055555555555558</v>
      </c>
      <c r="C347" s="291">
        <v>7.26</v>
      </c>
      <c r="D347" s="294"/>
      <c r="E347" s="294"/>
      <c r="F347" s="294"/>
      <c r="G347" s="292">
        <v>9.1</v>
      </c>
      <c r="H347" s="291">
        <v>2.58</v>
      </c>
      <c r="I347" s="294"/>
      <c r="J347" s="294"/>
      <c r="K347" s="292">
        <v>0</v>
      </c>
      <c r="L347" s="292"/>
      <c r="M347" s="291">
        <v>1.75</v>
      </c>
      <c r="N347" s="294">
        <v>79</v>
      </c>
      <c r="O347" s="294"/>
      <c r="P347" s="446"/>
      <c r="Q347" s="446"/>
      <c r="R347" s="446"/>
      <c r="S347" s="446"/>
      <c r="T347" s="446"/>
      <c r="U347" s="446"/>
      <c r="V347" s="446"/>
    </row>
    <row r="348" spans="1:22" x14ac:dyDescent="0.25">
      <c r="A348" s="445">
        <v>42689</v>
      </c>
      <c r="B348" s="26">
        <v>0.41319444444444442</v>
      </c>
      <c r="C348" s="291">
        <v>7.08</v>
      </c>
      <c r="D348" s="291">
        <v>10.97</v>
      </c>
      <c r="E348" s="292">
        <v>94.9</v>
      </c>
      <c r="F348" s="292"/>
      <c r="G348" s="292">
        <v>8.8000000000000007</v>
      </c>
      <c r="H348" s="291">
        <v>16.440000000000001</v>
      </c>
      <c r="I348" s="292">
        <v>41.5</v>
      </c>
      <c r="J348" s="292">
        <v>60</v>
      </c>
      <c r="K348" s="292">
        <v>0</v>
      </c>
      <c r="L348" s="292"/>
      <c r="M348" s="291">
        <v>2.38</v>
      </c>
      <c r="N348" s="294">
        <v>33</v>
      </c>
      <c r="O348" s="294"/>
      <c r="P348" s="446"/>
      <c r="Q348" s="446"/>
      <c r="R348" s="446"/>
      <c r="S348" s="446"/>
      <c r="T348" s="446"/>
      <c r="U348" s="446"/>
      <c r="V348" s="446"/>
    </row>
    <row r="349" spans="1:22" x14ac:dyDescent="0.25">
      <c r="A349" s="445">
        <v>42703</v>
      </c>
      <c r="B349" s="26">
        <v>0.42708333333333331</v>
      </c>
      <c r="C349" s="291">
        <v>7.11</v>
      </c>
      <c r="D349" s="291">
        <v>11.79</v>
      </c>
      <c r="E349" s="292">
        <v>96.3</v>
      </c>
      <c r="F349" s="292"/>
      <c r="G349" s="292">
        <v>6.9</v>
      </c>
      <c r="H349" s="291">
        <v>4.54</v>
      </c>
      <c r="I349" s="292">
        <v>40.9</v>
      </c>
      <c r="J349" s="292">
        <v>62.5</v>
      </c>
      <c r="K349" s="292">
        <v>0</v>
      </c>
      <c r="L349" s="292"/>
      <c r="M349" s="291">
        <v>2</v>
      </c>
      <c r="N349" s="294">
        <v>23</v>
      </c>
      <c r="O349" s="294"/>
      <c r="P349" s="446"/>
      <c r="Q349" s="446"/>
      <c r="R349" s="446"/>
      <c r="S349" s="446"/>
      <c r="T349" s="446"/>
      <c r="U349" s="446"/>
      <c r="V349" s="446"/>
    </row>
    <row r="350" spans="1:22" x14ac:dyDescent="0.25">
      <c r="A350" s="445">
        <v>42717</v>
      </c>
      <c r="B350" s="26">
        <v>0.4236111111111111</v>
      </c>
      <c r="C350" s="291">
        <v>7.04</v>
      </c>
      <c r="D350" s="291">
        <v>12.5</v>
      </c>
      <c r="E350" s="292">
        <v>92.8</v>
      </c>
      <c r="F350" s="292"/>
      <c r="G350" s="292">
        <v>3.4</v>
      </c>
      <c r="H350" s="291">
        <v>4.04</v>
      </c>
      <c r="I350" s="292">
        <v>41.5</v>
      </c>
      <c r="J350" s="292">
        <v>70.7</v>
      </c>
      <c r="K350" s="292">
        <v>0</v>
      </c>
      <c r="L350" s="292"/>
      <c r="M350" s="291">
        <v>1.48</v>
      </c>
      <c r="N350" s="294">
        <v>13</v>
      </c>
      <c r="O350" s="294"/>
      <c r="P350" s="446"/>
      <c r="Q350" s="446"/>
      <c r="R350" s="446"/>
      <c r="S350" s="446"/>
      <c r="T350" s="446"/>
      <c r="U350" s="446"/>
      <c r="V350" s="446"/>
    </row>
    <row r="351" spans="1:22" x14ac:dyDescent="0.25">
      <c r="A351" s="445">
        <v>42733</v>
      </c>
      <c r="B351" s="26">
        <v>0.4375</v>
      </c>
      <c r="C351" s="291">
        <v>6.89</v>
      </c>
      <c r="D351" s="291">
        <v>12.68</v>
      </c>
      <c r="E351" s="292">
        <v>96.8</v>
      </c>
      <c r="F351" s="292"/>
      <c r="G351" s="292">
        <v>4</v>
      </c>
      <c r="H351" s="291">
        <v>4.17</v>
      </c>
      <c r="I351" s="292">
        <v>43.9</v>
      </c>
      <c r="J351" s="292">
        <v>73.3</v>
      </c>
      <c r="K351" s="447">
        <v>2.7183899235471504E-2</v>
      </c>
      <c r="L351" s="447"/>
      <c r="M351" s="291">
        <v>1.34</v>
      </c>
      <c r="N351" s="294">
        <v>46</v>
      </c>
      <c r="O351" s="294"/>
      <c r="P351" s="448">
        <v>1.1200000000000001</v>
      </c>
      <c r="Q351" s="449">
        <v>0.25</v>
      </c>
      <c r="R351" s="449">
        <v>0.05</v>
      </c>
      <c r="S351" s="448">
        <v>0.01</v>
      </c>
      <c r="T351" s="449">
        <v>1.1200000000000001</v>
      </c>
      <c r="U351" s="449">
        <v>0.02</v>
      </c>
      <c r="V351" s="450">
        <v>6</v>
      </c>
    </row>
    <row r="352" spans="1:22" x14ac:dyDescent="0.25">
      <c r="A352" s="445">
        <v>42747</v>
      </c>
      <c r="B352" s="26">
        <v>0.42708333333333331</v>
      </c>
      <c r="C352" s="291">
        <v>6.99</v>
      </c>
      <c r="D352" s="291">
        <v>14.55</v>
      </c>
      <c r="E352" s="292">
        <v>99.8</v>
      </c>
      <c r="F352" s="292"/>
      <c r="G352" s="292">
        <v>0.1</v>
      </c>
      <c r="H352" s="294"/>
      <c r="I352" s="292">
        <v>36.9</v>
      </c>
      <c r="J352" s="292">
        <v>70.3</v>
      </c>
      <c r="K352" s="447">
        <v>2.5975842995369064E-2</v>
      </c>
      <c r="L352" s="447"/>
      <c r="M352" s="294"/>
      <c r="N352" s="292">
        <v>7.8</v>
      </c>
      <c r="O352" s="292"/>
      <c r="P352" s="446"/>
      <c r="Q352" s="446"/>
      <c r="R352" s="446"/>
      <c r="S352" s="446"/>
      <c r="T352" s="446"/>
      <c r="U352" s="446"/>
      <c r="V352" s="446"/>
    </row>
    <row r="353" spans="1:22" x14ac:dyDescent="0.25">
      <c r="A353" s="445">
        <v>42761</v>
      </c>
      <c r="B353" s="26">
        <v>0.4236111111111111</v>
      </c>
      <c r="C353" s="291">
        <v>7.09</v>
      </c>
      <c r="D353" s="291">
        <v>13.22</v>
      </c>
      <c r="E353" s="292">
        <v>97.8</v>
      </c>
      <c r="F353" s="292"/>
      <c r="G353" s="292">
        <v>3.5</v>
      </c>
      <c r="H353" s="296"/>
      <c r="I353" s="292">
        <v>35.6</v>
      </c>
      <c r="J353" s="292">
        <v>60.4</v>
      </c>
      <c r="K353" s="292">
        <v>2.202234844527462E-2</v>
      </c>
      <c r="L353" s="292"/>
      <c r="M353" s="291">
        <v>1.1000000000000001</v>
      </c>
      <c r="N353" s="292">
        <v>4.5</v>
      </c>
      <c r="O353" s="292"/>
      <c r="P353" s="446"/>
      <c r="Q353" s="446"/>
      <c r="R353" s="446"/>
      <c r="S353" s="446"/>
      <c r="T353" s="446"/>
      <c r="U353" s="446"/>
      <c r="V353" s="446"/>
    </row>
    <row r="354" spans="1:22" x14ac:dyDescent="0.25">
      <c r="A354" s="445">
        <v>42773</v>
      </c>
      <c r="B354" s="26">
        <v>0.43055555555555558</v>
      </c>
      <c r="C354" s="291">
        <v>7</v>
      </c>
      <c r="D354" s="291">
        <v>13.53</v>
      </c>
      <c r="E354" s="292">
        <v>98.8</v>
      </c>
      <c r="F354" s="292"/>
      <c r="G354" s="292">
        <v>2</v>
      </c>
      <c r="H354" s="296"/>
      <c r="I354" s="292">
        <v>37.6</v>
      </c>
      <c r="J354" s="292">
        <v>67.099999999999994</v>
      </c>
      <c r="K354" s="292">
        <v>2.4692235224960824E-2</v>
      </c>
      <c r="L354" s="292"/>
      <c r="M354" s="291">
        <v>1.48</v>
      </c>
      <c r="N354" s="294">
        <v>23</v>
      </c>
      <c r="O354" s="294"/>
      <c r="P354" s="446"/>
      <c r="Q354" s="446"/>
      <c r="R354" s="446"/>
      <c r="S354" s="446"/>
      <c r="T354" s="446"/>
      <c r="U354" s="446"/>
      <c r="V354" s="446"/>
    </row>
    <row r="355" spans="1:22" x14ac:dyDescent="0.25">
      <c r="A355" s="445">
        <v>42788</v>
      </c>
      <c r="B355" s="26">
        <v>0.4201388888888889</v>
      </c>
      <c r="C355" s="291">
        <v>7.1</v>
      </c>
      <c r="D355" s="291">
        <v>13.17</v>
      </c>
      <c r="E355" s="292">
        <v>99.5</v>
      </c>
      <c r="F355" s="292"/>
      <c r="G355" s="292">
        <v>3.9</v>
      </c>
      <c r="H355" s="294"/>
      <c r="I355" s="292">
        <v>37.299999999999997</v>
      </c>
      <c r="J355" s="292">
        <v>62.5</v>
      </c>
      <c r="K355" s="292">
        <v>2.2856510684318359E-2</v>
      </c>
      <c r="L355" s="292"/>
      <c r="M355" s="291">
        <v>1.48</v>
      </c>
      <c r="N355" s="294">
        <v>33</v>
      </c>
      <c r="O355" s="294"/>
      <c r="P355" s="446"/>
      <c r="Q355" s="446"/>
      <c r="R355" s="446"/>
      <c r="S355" s="446"/>
      <c r="T355" s="446"/>
      <c r="U355" s="446"/>
      <c r="V355" s="446"/>
    </row>
    <row r="356" spans="1:22" x14ac:dyDescent="0.25">
      <c r="A356" s="445">
        <v>42804</v>
      </c>
      <c r="B356" s="26">
        <v>0.4201388888888889</v>
      </c>
      <c r="C356" s="294"/>
      <c r="D356" s="291">
        <v>12.75</v>
      </c>
      <c r="E356" s="292">
        <v>100.4</v>
      </c>
      <c r="F356" s="292"/>
      <c r="G356" s="292">
        <v>5.5</v>
      </c>
      <c r="H356" s="294"/>
      <c r="I356" s="292">
        <v>38.200000000000003</v>
      </c>
      <c r="J356" s="292">
        <v>61</v>
      </c>
      <c r="K356" s="292">
        <v>2.2260424533656158E-2</v>
      </c>
      <c r="L356" s="292"/>
      <c r="M356" s="291">
        <v>2.08</v>
      </c>
      <c r="N356" s="294">
        <v>13</v>
      </c>
      <c r="O356" s="294"/>
      <c r="P356" s="446"/>
      <c r="Q356" s="446"/>
      <c r="R356" s="446"/>
      <c r="S356" s="446"/>
      <c r="T356" s="446"/>
      <c r="U356" s="446"/>
      <c r="V356" s="446"/>
    </row>
    <row r="357" spans="1:22" x14ac:dyDescent="0.25">
      <c r="A357" s="445">
        <v>42815</v>
      </c>
      <c r="B357" s="26">
        <v>0.4375</v>
      </c>
      <c r="C357" s="296"/>
      <c r="D357" s="291">
        <v>11.75</v>
      </c>
      <c r="E357" s="292">
        <v>95.8</v>
      </c>
      <c r="F357" s="292"/>
      <c r="G357" s="292">
        <v>6.3</v>
      </c>
      <c r="H357" s="296"/>
      <c r="I357" s="292">
        <v>36.200000000000003</v>
      </c>
      <c r="J357" s="292">
        <v>56.3</v>
      </c>
      <c r="K357" s="292">
        <v>2.0401151455249653E-2</v>
      </c>
      <c r="L357" s="292"/>
      <c r="M357" s="291">
        <v>2</v>
      </c>
      <c r="N357" s="292">
        <v>7.8</v>
      </c>
      <c r="O357" s="292"/>
      <c r="P357" s="448">
        <v>0.79</v>
      </c>
      <c r="Q357" s="449">
        <v>0.25</v>
      </c>
      <c r="R357" s="449">
        <v>0.05</v>
      </c>
      <c r="S357" s="448">
        <v>1.2E-2</v>
      </c>
      <c r="T357" s="449">
        <v>0.79</v>
      </c>
      <c r="U357" s="449">
        <v>0.04</v>
      </c>
      <c r="V357" s="450">
        <v>22</v>
      </c>
    </row>
    <row r="358" spans="1:22" x14ac:dyDescent="0.25">
      <c r="A358" s="445">
        <v>42829</v>
      </c>
      <c r="B358" s="26">
        <v>0.41666666666666669</v>
      </c>
      <c r="C358" s="296"/>
      <c r="D358" s="291">
        <v>11.98</v>
      </c>
      <c r="E358" s="292">
        <v>95.6</v>
      </c>
      <c r="F358" s="292"/>
      <c r="G358" s="292">
        <v>5.8</v>
      </c>
      <c r="H358" s="291">
        <v>5.92</v>
      </c>
      <c r="I358" s="292">
        <v>37.5</v>
      </c>
      <c r="J358" s="292">
        <v>59.2</v>
      </c>
      <c r="K358" s="292">
        <v>2.154682084511984E-2</v>
      </c>
      <c r="L358" s="292"/>
      <c r="M358" s="291">
        <v>1.7</v>
      </c>
      <c r="N358" s="294">
        <v>17</v>
      </c>
      <c r="O358" s="294"/>
      <c r="P358" s="446"/>
      <c r="Q358" s="446"/>
      <c r="R358" s="446"/>
      <c r="S358" s="446"/>
      <c r="T358" s="446"/>
      <c r="U358" s="446"/>
      <c r="V358" s="446"/>
    </row>
    <row r="359" spans="1:22" x14ac:dyDescent="0.25">
      <c r="A359" s="445">
        <v>42844</v>
      </c>
      <c r="B359" s="26">
        <v>0.40972222222222227</v>
      </c>
      <c r="C359" s="291">
        <v>7.14</v>
      </c>
      <c r="D359" s="291">
        <v>11.97</v>
      </c>
      <c r="E359" s="292">
        <v>99.7</v>
      </c>
      <c r="F359" s="292"/>
      <c r="G359" s="292">
        <v>7.6</v>
      </c>
      <c r="H359" s="291">
        <v>1.97</v>
      </c>
      <c r="I359" s="292">
        <v>40.299999999999997</v>
      </c>
      <c r="J359" s="292">
        <v>60.4</v>
      </c>
      <c r="K359" s="292">
        <v>2.202234844527462E-2</v>
      </c>
      <c r="L359" s="292"/>
      <c r="M359" s="291">
        <v>1.36</v>
      </c>
      <c r="N359" s="292">
        <v>7.8</v>
      </c>
      <c r="O359" s="292"/>
      <c r="P359" s="446"/>
      <c r="Q359" s="446"/>
      <c r="R359" s="446"/>
      <c r="S359" s="446"/>
      <c r="T359" s="446"/>
      <c r="U359" s="446"/>
      <c r="V359" s="446"/>
    </row>
    <row r="360" spans="1:22" x14ac:dyDescent="0.25">
      <c r="A360" s="445">
        <v>42857</v>
      </c>
      <c r="B360" s="26">
        <v>0.41666666666666669</v>
      </c>
      <c r="C360" s="291">
        <v>7.37</v>
      </c>
      <c r="D360" s="291">
        <v>12.41</v>
      </c>
      <c r="E360" s="292">
        <v>100.7</v>
      </c>
      <c r="F360" s="292"/>
      <c r="G360" s="292">
        <v>6.7</v>
      </c>
      <c r="H360" s="291">
        <v>2.23</v>
      </c>
      <c r="I360" s="292">
        <v>39.4</v>
      </c>
      <c r="J360" s="292">
        <v>60.6</v>
      </c>
      <c r="K360" s="292">
        <v>2.2101684171999307E-2</v>
      </c>
      <c r="L360" s="292"/>
      <c r="M360" s="291">
        <v>1.38</v>
      </c>
      <c r="N360" s="294">
        <v>79</v>
      </c>
      <c r="O360" s="294"/>
      <c r="P360" s="446"/>
      <c r="Q360" s="446"/>
      <c r="R360" s="446"/>
      <c r="S360" s="446"/>
      <c r="T360" s="446"/>
      <c r="U360" s="446"/>
      <c r="V360" s="446"/>
    </row>
    <row r="361" spans="1:22" x14ac:dyDescent="0.25">
      <c r="A361" s="445">
        <v>42872</v>
      </c>
      <c r="B361" s="26">
        <v>0.41319444444444442</v>
      </c>
      <c r="C361" s="291">
        <v>7.18</v>
      </c>
      <c r="D361" s="291">
        <v>11.72</v>
      </c>
      <c r="E361" s="292">
        <v>97</v>
      </c>
      <c r="F361" s="292"/>
      <c r="G361" s="292">
        <v>7.4</v>
      </c>
      <c r="H361" s="291">
        <v>6.57</v>
      </c>
      <c r="I361" s="292">
        <v>37.4</v>
      </c>
      <c r="J361" s="292">
        <v>56.4</v>
      </c>
      <c r="K361" s="292">
        <v>2.0440572595698026E-2</v>
      </c>
      <c r="L361" s="292"/>
      <c r="M361" s="291"/>
      <c r="N361" s="294">
        <v>110</v>
      </c>
      <c r="O361" s="294"/>
      <c r="P361" s="446"/>
      <c r="Q361" s="446"/>
      <c r="R361" s="446"/>
      <c r="S361" s="446"/>
      <c r="T361" s="446"/>
      <c r="U361" s="446"/>
      <c r="V361" s="446"/>
    </row>
    <row r="362" spans="1:22" x14ac:dyDescent="0.25">
      <c r="A362" s="445">
        <v>42886</v>
      </c>
      <c r="B362" s="26">
        <v>0.40625</v>
      </c>
      <c r="C362" s="291">
        <v>7.11</v>
      </c>
      <c r="D362" s="291">
        <v>10.59</v>
      </c>
      <c r="E362" s="292">
        <v>96.9</v>
      </c>
      <c r="F362" s="292"/>
      <c r="G362" s="292">
        <v>11.3</v>
      </c>
      <c r="H362" s="291">
        <v>1.86</v>
      </c>
      <c r="I362" s="292">
        <v>48.8</v>
      </c>
      <c r="J362" s="292">
        <v>66.099999999999994</v>
      </c>
      <c r="K362" s="292">
        <v>2.4292197072249652E-2</v>
      </c>
      <c r="L362" s="292"/>
      <c r="M362" s="291"/>
      <c r="N362" s="294">
        <v>920</v>
      </c>
      <c r="O362" s="294"/>
      <c r="P362" s="446"/>
      <c r="Q362" s="446"/>
      <c r="R362" s="446"/>
      <c r="S362" s="446"/>
      <c r="T362" s="446"/>
      <c r="U362" s="446"/>
      <c r="V362" s="446"/>
    </row>
    <row r="363" spans="1:22" x14ac:dyDescent="0.25">
      <c r="A363" s="445">
        <v>42901</v>
      </c>
      <c r="B363" s="26">
        <v>0.43402777777777773</v>
      </c>
      <c r="C363" s="291">
        <v>6.94</v>
      </c>
      <c r="D363" s="291">
        <v>10.220000000000001</v>
      </c>
      <c r="E363" s="292">
        <v>93.3</v>
      </c>
      <c r="F363" s="292"/>
      <c r="G363" s="292">
        <v>11.1</v>
      </c>
      <c r="H363" s="291">
        <v>2.31</v>
      </c>
      <c r="I363" s="292">
        <v>58.5</v>
      </c>
      <c r="J363" s="292">
        <v>79.599999999999994</v>
      </c>
      <c r="K363" s="292">
        <v>2.9734790513341533E-2</v>
      </c>
      <c r="L363" s="292"/>
      <c r="M363" s="291">
        <v>0.92</v>
      </c>
      <c r="N363" s="294">
        <v>240</v>
      </c>
      <c r="O363" s="294"/>
      <c r="P363" s="448">
        <v>0.4</v>
      </c>
      <c r="Q363" s="449">
        <v>0.25</v>
      </c>
      <c r="R363" s="449">
        <v>0.05</v>
      </c>
      <c r="S363" s="448">
        <v>0.01</v>
      </c>
      <c r="T363" s="449">
        <v>0.4</v>
      </c>
      <c r="U363" s="449">
        <v>0.02</v>
      </c>
      <c r="V363" s="450">
        <v>2</v>
      </c>
    </row>
    <row r="364" spans="1:22" x14ac:dyDescent="0.25">
      <c r="A364" s="445">
        <v>42915</v>
      </c>
      <c r="B364" s="26">
        <v>0.41666666666666669</v>
      </c>
      <c r="C364" s="296"/>
      <c r="D364" s="291">
        <v>9.4600000000000009</v>
      </c>
      <c r="E364" s="292">
        <v>93</v>
      </c>
      <c r="F364" s="292"/>
      <c r="G364" s="292">
        <v>14.9</v>
      </c>
      <c r="H364" s="291">
        <v>2.67</v>
      </c>
      <c r="I364" s="292">
        <v>75.400000000000006</v>
      </c>
      <c r="J364" s="292">
        <v>93.4</v>
      </c>
      <c r="K364" s="292">
        <v>3.5383026691227185E-2</v>
      </c>
      <c r="L364" s="292"/>
      <c r="M364" s="291">
        <v>0.8</v>
      </c>
      <c r="N364" s="294">
        <v>920</v>
      </c>
      <c r="O364" s="294"/>
      <c r="P364" s="446"/>
      <c r="Q364" s="446"/>
      <c r="R364" s="446"/>
      <c r="S364" s="446"/>
      <c r="T364" s="446"/>
      <c r="U364" s="446"/>
      <c r="V364" s="446"/>
    </row>
    <row r="365" spans="1:22" x14ac:dyDescent="0.25">
      <c r="A365" s="445">
        <v>42927</v>
      </c>
      <c r="B365" s="26">
        <v>0.4236111111111111</v>
      </c>
      <c r="C365" s="294"/>
      <c r="D365" s="291">
        <v>9.66</v>
      </c>
      <c r="E365" s="292">
        <v>93.3</v>
      </c>
      <c r="F365" s="292"/>
      <c r="G365" s="292">
        <v>14.1</v>
      </c>
      <c r="H365" s="294"/>
      <c r="I365" s="292">
        <v>91.1</v>
      </c>
      <c r="J365" s="292">
        <v>115.1</v>
      </c>
      <c r="K365" s="292">
        <v>4.4410880648167013E-2</v>
      </c>
      <c r="L365" s="292"/>
      <c r="M365" s="291"/>
      <c r="N365" s="294">
        <v>350</v>
      </c>
      <c r="O365" s="294"/>
      <c r="P365" s="446"/>
      <c r="Q365" s="446"/>
      <c r="R365" s="446"/>
      <c r="S365" s="446"/>
      <c r="T365" s="446"/>
      <c r="U365" s="446"/>
      <c r="V365" s="446"/>
    </row>
    <row r="366" spans="1:22" x14ac:dyDescent="0.25">
      <c r="A366" s="445">
        <v>42942</v>
      </c>
      <c r="B366" s="26">
        <v>0.43055555555555558</v>
      </c>
      <c r="C366" s="291">
        <v>7.1</v>
      </c>
      <c r="D366" s="291">
        <v>7.89</v>
      </c>
      <c r="E366" s="292">
        <v>79</v>
      </c>
      <c r="F366" s="292"/>
      <c r="G366" s="292">
        <v>15.7</v>
      </c>
      <c r="H366" s="291">
        <v>4.05</v>
      </c>
      <c r="I366" s="292">
        <v>131.19999999999999</v>
      </c>
      <c r="J366" s="292">
        <v>159.4</v>
      </c>
      <c r="K366" s="292">
        <v>6.3287572714644219E-2</v>
      </c>
      <c r="L366" s="292"/>
      <c r="M366" s="291">
        <v>0.44</v>
      </c>
      <c r="N366" s="294">
        <v>540</v>
      </c>
      <c r="O366" s="294"/>
      <c r="P366" s="446"/>
      <c r="Q366" s="446"/>
      <c r="R366" s="446"/>
      <c r="S366" s="446"/>
      <c r="T366" s="446"/>
      <c r="U366" s="446"/>
      <c r="V366" s="446"/>
    </row>
    <row r="367" spans="1:22" x14ac:dyDescent="0.25">
      <c r="A367" s="445">
        <v>42955</v>
      </c>
      <c r="B367" s="26"/>
      <c r="C367" s="294"/>
      <c r="D367" s="294"/>
      <c r="E367" s="294"/>
      <c r="F367" s="294"/>
      <c r="G367" s="294"/>
      <c r="H367" s="294"/>
      <c r="I367" s="294"/>
      <c r="J367" s="294"/>
      <c r="K367" s="294"/>
      <c r="L367" s="294"/>
      <c r="M367" s="290"/>
      <c r="N367" s="294"/>
      <c r="O367" s="294"/>
      <c r="P367" s="446"/>
      <c r="Q367" s="446"/>
      <c r="R367" s="446"/>
      <c r="S367" s="446"/>
      <c r="T367" s="446"/>
      <c r="U367" s="446"/>
      <c r="V367" s="446"/>
    </row>
    <row r="368" spans="1:22" x14ac:dyDescent="0.25">
      <c r="A368" s="445">
        <v>42971</v>
      </c>
      <c r="B368" s="3"/>
      <c r="C368" s="294"/>
      <c r="D368" s="294"/>
      <c r="E368" s="294"/>
      <c r="F368" s="294"/>
      <c r="G368" s="294"/>
      <c r="H368" s="294"/>
      <c r="I368" s="294"/>
      <c r="J368" s="294"/>
      <c r="K368" s="294"/>
      <c r="L368" s="294"/>
      <c r="M368" s="291"/>
      <c r="N368" s="294"/>
      <c r="O368" s="294"/>
      <c r="P368" s="446"/>
      <c r="Q368" s="446"/>
      <c r="R368" s="446"/>
      <c r="S368" s="446"/>
      <c r="T368" s="446"/>
      <c r="U368" s="446"/>
      <c r="V368" s="446"/>
    </row>
    <row r="369" spans="1:22" x14ac:dyDescent="0.25">
      <c r="A369" s="445">
        <v>42984</v>
      </c>
      <c r="B369" s="26"/>
      <c r="C369" s="294"/>
      <c r="D369" s="294"/>
      <c r="E369" s="294"/>
      <c r="F369" s="294"/>
      <c r="G369" s="294"/>
      <c r="H369" s="294"/>
      <c r="I369" s="294"/>
      <c r="J369" s="294"/>
      <c r="K369" s="294"/>
      <c r="L369" s="294"/>
      <c r="M369" s="292"/>
      <c r="N369" s="294"/>
      <c r="O369" s="294"/>
      <c r="P369" s="294"/>
      <c r="Q369" s="294"/>
      <c r="R369" s="294"/>
      <c r="S369" s="294"/>
      <c r="T369" s="294"/>
      <c r="U369" s="294"/>
      <c r="V369" s="294"/>
    </row>
    <row r="370" spans="1:22" x14ac:dyDescent="0.25">
      <c r="A370" s="445">
        <v>42998</v>
      </c>
      <c r="B370" s="26"/>
      <c r="C370" s="294"/>
      <c r="D370" s="294"/>
      <c r="E370" s="294"/>
      <c r="F370" s="294"/>
      <c r="G370" s="294"/>
      <c r="H370" s="294"/>
      <c r="I370" s="294"/>
      <c r="J370" s="294"/>
      <c r="K370" s="294"/>
      <c r="L370" s="294"/>
      <c r="M370" s="291"/>
      <c r="N370" s="294"/>
      <c r="O370" s="294"/>
      <c r="P370" s="446"/>
      <c r="Q370" s="446"/>
      <c r="R370" s="446"/>
      <c r="S370" s="446"/>
      <c r="T370" s="446"/>
      <c r="U370" s="446"/>
      <c r="V370" s="446"/>
    </row>
    <row r="371" spans="1:22" x14ac:dyDescent="0.25">
      <c r="A371" s="10">
        <v>43011</v>
      </c>
      <c r="B371" s="26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6"/>
      <c r="N371" s="159"/>
      <c r="O371" s="159"/>
    </row>
    <row r="372" spans="1:22" x14ac:dyDescent="0.25">
      <c r="A372" s="10">
        <v>43028</v>
      </c>
      <c r="B372" s="26">
        <v>0.40625</v>
      </c>
      <c r="C372" s="156">
        <v>7.14</v>
      </c>
      <c r="D372" s="156">
        <v>11.15</v>
      </c>
      <c r="E372" s="157">
        <v>96.6</v>
      </c>
      <c r="F372" s="157"/>
      <c r="G372" s="157">
        <v>8.6999999999999993</v>
      </c>
      <c r="H372" s="156">
        <v>10.02</v>
      </c>
      <c r="I372" s="157">
        <v>52.8</v>
      </c>
      <c r="J372" s="157">
        <v>76.7</v>
      </c>
      <c r="K372" s="157">
        <v>0</v>
      </c>
      <c r="M372" s="11"/>
      <c r="N372" s="159">
        <v>110</v>
      </c>
      <c r="O372" s="159"/>
    </row>
    <row r="373" spans="1:22" x14ac:dyDescent="0.25">
      <c r="A373" s="10">
        <v>43042</v>
      </c>
      <c r="B373" s="26">
        <v>0.40277777777777773</v>
      </c>
      <c r="C373" s="156">
        <v>6.88</v>
      </c>
      <c r="D373" s="156">
        <v>10.93</v>
      </c>
      <c r="E373" s="157">
        <v>87.2</v>
      </c>
      <c r="F373" s="157"/>
      <c r="G373" s="157">
        <v>5.7</v>
      </c>
      <c r="H373" s="156">
        <v>1.07</v>
      </c>
      <c r="I373" s="157">
        <v>59.3</v>
      </c>
      <c r="J373" s="157">
        <v>94</v>
      </c>
      <c r="K373" s="157">
        <v>0</v>
      </c>
      <c r="M373" s="156">
        <v>1.5</v>
      </c>
      <c r="N373" s="159">
        <v>130</v>
      </c>
      <c r="O373" s="159"/>
    </row>
    <row r="374" spans="1:22" x14ac:dyDescent="0.25">
      <c r="A374" s="10">
        <v>43054</v>
      </c>
      <c r="B374" s="26">
        <v>0.3979166666666667</v>
      </c>
      <c r="C374" s="156">
        <v>6.84</v>
      </c>
      <c r="D374" s="156">
        <v>13.17</v>
      </c>
      <c r="E374" s="157">
        <v>109.4</v>
      </c>
      <c r="F374" s="157"/>
      <c r="G374" s="157">
        <v>6.9</v>
      </c>
      <c r="H374" s="156">
        <v>1.73</v>
      </c>
      <c r="I374" s="157">
        <v>50.7</v>
      </c>
      <c r="J374" s="157">
        <v>77.400000000000006</v>
      </c>
      <c r="K374" s="157">
        <v>0</v>
      </c>
      <c r="M374" s="11"/>
      <c r="N374" s="159">
        <v>70</v>
      </c>
      <c r="O374" s="159"/>
    </row>
    <row r="375" spans="1:22" x14ac:dyDescent="0.25">
      <c r="A375" s="10">
        <v>43069</v>
      </c>
      <c r="B375" s="26">
        <v>0.41319444444444442</v>
      </c>
      <c r="C375" s="156">
        <v>6.85</v>
      </c>
      <c r="D375" s="156">
        <v>11.56</v>
      </c>
      <c r="E375" s="157">
        <v>93.9</v>
      </c>
      <c r="F375" s="157"/>
      <c r="G375" s="157">
        <v>6.7</v>
      </c>
      <c r="H375" s="156">
        <v>2.17</v>
      </c>
      <c r="I375" s="157">
        <v>32</v>
      </c>
      <c r="J375" s="157">
        <v>49.2</v>
      </c>
      <c r="K375" s="157">
        <v>0</v>
      </c>
      <c r="M375" s="156">
        <v>2.02</v>
      </c>
      <c r="N375" s="159">
        <v>49</v>
      </c>
      <c r="O375" s="159"/>
    </row>
    <row r="376" spans="1:22" x14ac:dyDescent="0.25">
      <c r="A376" s="10">
        <v>43082</v>
      </c>
      <c r="B376" s="26">
        <v>0.4236111111111111</v>
      </c>
      <c r="C376" s="156">
        <v>6.75</v>
      </c>
      <c r="D376" s="156">
        <v>12.22</v>
      </c>
      <c r="E376" s="157">
        <v>92.3</v>
      </c>
      <c r="F376" s="157"/>
      <c r="G376" s="157">
        <v>4.3</v>
      </c>
      <c r="H376" s="156">
        <v>1.47</v>
      </c>
      <c r="I376" s="157">
        <v>40.700000000000003</v>
      </c>
      <c r="J376" s="157">
        <v>67.400000000000006</v>
      </c>
      <c r="K376" s="157">
        <v>0</v>
      </c>
      <c r="M376" s="11">
        <v>1.47</v>
      </c>
      <c r="N376" s="159">
        <v>23</v>
      </c>
      <c r="O376" s="159"/>
      <c r="P376" s="451">
        <v>0.76</v>
      </c>
      <c r="Q376" s="452">
        <v>0.25</v>
      </c>
      <c r="R376" s="452">
        <v>0.05</v>
      </c>
      <c r="S376" s="451">
        <v>5.0000000000000001E-3</v>
      </c>
      <c r="T376" s="452">
        <v>0.76</v>
      </c>
      <c r="U376" s="452">
        <v>0.01</v>
      </c>
      <c r="V376" s="453">
        <v>2</v>
      </c>
    </row>
    <row r="377" spans="1:22" x14ac:dyDescent="0.25">
      <c r="A377" s="10">
        <v>43097</v>
      </c>
      <c r="B377" s="26">
        <v>0.40972222222222227</v>
      </c>
      <c r="C377" s="156">
        <v>6.71</v>
      </c>
      <c r="D377" s="156">
        <v>12.57</v>
      </c>
      <c r="E377" s="157">
        <v>94.7</v>
      </c>
      <c r="F377" s="157"/>
      <c r="G377" s="157">
        <v>3.7</v>
      </c>
      <c r="H377" s="156">
        <v>4.26</v>
      </c>
      <c r="I377" s="157">
        <v>40.4</v>
      </c>
      <c r="J377" s="157">
        <v>68.2</v>
      </c>
      <c r="K377" s="157">
        <v>0</v>
      </c>
      <c r="M377" s="11"/>
      <c r="N377" s="159">
        <v>23</v>
      </c>
      <c r="O377" s="159"/>
    </row>
    <row r="378" spans="1:22" x14ac:dyDescent="0.25">
      <c r="A378" s="10">
        <v>43110</v>
      </c>
      <c r="B378" s="26">
        <v>0.40972222222222227</v>
      </c>
      <c r="C378" s="156">
        <v>7.28</v>
      </c>
      <c r="D378" s="156">
        <v>12.06</v>
      </c>
      <c r="E378" s="157">
        <v>96</v>
      </c>
      <c r="F378" s="157"/>
      <c r="G378" s="157">
        <v>5.7</v>
      </c>
      <c r="H378" s="156">
        <v>8.15</v>
      </c>
      <c r="I378" s="157">
        <v>36.799999999999997</v>
      </c>
      <c r="J378" s="157">
        <v>58.3</v>
      </c>
      <c r="K378" s="157">
        <v>0</v>
      </c>
      <c r="M378" s="11"/>
      <c r="N378" s="2">
        <v>79</v>
      </c>
    </row>
    <row r="379" spans="1:22" x14ac:dyDescent="0.25">
      <c r="A379" s="10">
        <v>43126</v>
      </c>
      <c r="B379" s="26">
        <v>0.39930555555555558</v>
      </c>
      <c r="C379" s="156">
        <v>6.58</v>
      </c>
      <c r="D379" s="156">
        <v>12.5</v>
      </c>
      <c r="E379" s="157">
        <v>96.9</v>
      </c>
      <c r="F379" s="157"/>
      <c r="G379" s="157">
        <v>4.8</v>
      </c>
      <c r="H379" s="156">
        <v>11.33</v>
      </c>
      <c r="I379" s="157">
        <v>38.9</v>
      </c>
      <c r="J379" s="157">
        <v>63.3</v>
      </c>
      <c r="K379" s="157">
        <v>0</v>
      </c>
      <c r="M379" s="11">
        <v>1.66</v>
      </c>
      <c r="N379" s="2">
        <v>13</v>
      </c>
    </row>
    <row r="380" spans="1:22" x14ac:dyDescent="0.25">
      <c r="A380" s="10">
        <v>43140</v>
      </c>
      <c r="B380" s="26">
        <v>0.375</v>
      </c>
      <c r="C380" s="156">
        <v>7.09</v>
      </c>
      <c r="D380" s="156">
        <v>12.27</v>
      </c>
      <c r="E380" s="157">
        <v>97.4</v>
      </c>
      <c r="F380" s="157"/>
      <c r="G380" s="157">
        <v>6</v>
      </c>
      <c r="H380" s="156">
        <v>13.2</v>
      </c>
      <c r="I380" s="157">
        <v>28.4</v>
      </c>
      <c r="J380" s="157">
        <v>44.6</v>
      </c>
      <c r="K380" s="157">
        <v>0</v>
      </c>
      <c r="M380" s="11"/>
      <c r="N380" s="2">
        <v>13</v>
      </c>
    </row>
    <row r="381" spans="1:22" x14ac:dyDescent="0.25">
      <c r="A381" s="10">
        <v>43153</v>
      </c>
      <c r="B381" s="26">
        <v>0.41666666666666669</v>
      </c>
      <c r="C381" s="156">
        <v>6.97</v>
      </c>
      <c r="D381" s="156">
        <v>13.6</v>
      </c>
      <c r="E381" s="157">
        <v>94.3</v>
      </c>
      <c r="F381" s="157"/>
      <c r="G381" s="157">
        <v>0.9</v>
      </c>
      <c r="H381" s="156">
        <v>3.17</v>
      </c>
      <c r="I381" s="157">
        <v>3.6</v>
      </c>
      <c r="J381" s="157">
        <v>66.3</v>
      </c>
      <c r="K381" s="157">
        <v>0</v>
      </c>
      <c r="M381" s="11">
        <v>1.6</v>
      </c>
      <c r="N381" s="2">
        <v>22</v>
      </c>
    </row>
    <row r="382" spans="1:22" x14ac:dyDescent="0.25">
      <c r="A382" s="10">
        <v>43168</v>
      </c>
      <c r="B382" s="26">
        <v>0.39583333333333331</v>
      </c>
      <c r="C382" s="156">
        <v>7.13</v>
      </c>
      <c r="D382" s="156">
        <v>13.3</v>
      </c>
      <c r="E382" s="157">
        <v>102.4</v>
      </c>
      <c r="F382" s="157"/>
      <c r="G382" s="157">
        <v>4.4000000000000004</v>
      </c>
      <c r="H382" s="156">
        <v>10.77</v>
      </c>
      <c r="I382" s="157">
        <v>35.6</v>
      </c>
      <c r="J382" s="157">
        <v>58.6</v>
      </c>
      <c r="K382" s="157">
        <v>0</v>
      </c>
      <c r="M382" s="11">
        <v>1.56</v>
      </c>
      <c r="N382" s="157">
        <v>23</v>
      </c>
      <c r="O382" s="157"/>
    </row>
    <row r="383" spans="1:22" x14ac:dyDescent="0.25">
      <c r="A383" s="10">
        <v>43181</v>
      </c>
      <c r="B383" s="26">
        <v>0.41319444444444442</v>
      </c>
      <c r="C383" s="156"/>
      <c r="D383" s="156">
        <v>11.91</v>
      </c>
      <c r="E383" s="157">
        <v>98.7</v>
      </c>
      <c r="F383" s="157"/>
      <c r="G383" s="157">
        <v>6.6</v>
      </c>
      <c r="H383" s="156">
        <v>4.5</v>
      </c>
      <c r="I383" s="157">
        <v>40.6</v>
      </c>
      <c r="J383" s="157">
        <v>62.4</v>
      </c>
      <c r="K383" s="157">
        <v>0</v>
      </c>
      <c r="M383" s="11">
        <v>1.4</v>
      </c>
      <c r="N383" s="157">
        <v>23</v>
      </c>
      <c r="O383" s="157"/>
      <c r="P383" s="451">
        <v>0.61</v>
      </c>
      <c r="Q383" s="452">
        <v>0.25</v>
      </c>
      <c r="R383" s="452">
        <v>0.05</v>
      </c>
      <c r="S383" s="451">
        <v>0.01</v>
      </c>
      <c r="T383" s="452">
        <v>0.61</v>
      </c>
      <c r="U383" s="452">
        <v>0.01</v>
      </c>
      <c r="V383" s="453">
        <v>7</v>
      </c>
    </row>
    <row r="384" spans="1:22" x14ac:dyDescent="0.25">
      <c r="A384" s="10">
        <v>43192</v>
      </c>
      <c r="B384" s="26">
        <v>0.41666666666666669</v>
      </c>
      <c r="C384" s="156">
        <v>7.01</v>
      </c>
      <c r="D384" s="156">
        <v>12.72</v>
      </c>
      <c r="E384" s="157">
        <v>97.6</v>
      </c>
      <c r="F384" s="157"/>
      <c r="G384" s="157">
        <v>4.3</v>
      </c>
      <c r="H384" s="156">
        <v>4.63</v>
      </c>
      <c r="I384" s="157">
        <v>35.799999999999997</v>
      </c>
      <c r="J384" s="157">
        <v>59.3</v>
      </c>
      <c r="K384" s="157">
        <v>0</v>
      </c>
      <c r="M384" s="11">
        <v>1.82</v>
      </c>
      <c r="N384" s="2">
        <v>23</v>
      </c>
    </row>
    <row r="385" spans="1:22" x14ac:dyDescent="0.25">
      <c r="A385" s="10">
        <v>43209</v>
      </c>
      <c r="B385" s="26">
        <v>0.4201388888888889</v>
      </c>
      <c r="C385" s="156">
        <v>7.19</v>
      </c>
      <c r="D385" s="156">
        <v>13.73</v>
      </c>
      <c r="E385" s="157">
        <v>110.7</v>
      </c>
      <c r="F385" s="157"/>
      <c r="G385" s="157">
        <v>6.6</v>
      </c>
      <c r="H385" s="156">
        <v>8.9</v>
      </c>
      <c r="I385" s="157">
        <v>35.1</v>
      </c>
      <c r="J385" s="157">
        <v>54.1</v>
      </c>
      <c r="K385" s="157">
        <v>0</v>
      </c>
      <c r="M385" s="11">
        <v>2.2400000000000002</v>
      </c>
      <c r="N385" s="157">
        <v>130</v>
      </c>
      <c r="O385" s="157"/>
    </row>
    <row r="386" spans="1:22" x14ac:dyDescent="0.25">
      <c r="A386" s="10">
        <v>43221</v>
      </c>
      <c r="B386" s="26"/>
      <c r="C386" s="156"/>
      <c r="D386" s="156"/>
      <c r="E386" s="157"/>
      <c r="F386" s="157"/>
      <c r="G386" s="157"/>
      <c r="H386" s="156"/>
      <c r="I386" s="157"/>
      <c r="J386" s="157"/>
      <c r="K386" s="157"/>
      <c r="M386" s="11"/>
      <c r="N386" s="157"/>
      <c r="O386" s="157"/>
    </row>
    <row r="387" spans="1:22" x14ac:dyDescent="0.25">
      <c r="A387" s="10">
        <v>43237</v>
      </c>
      <c r="B387" s="26">
        <v>0.43055555555555558</v>
      </c>
      <c r="C387" s="156">
        <v>7.36</v>
      </c>
      <c r="D387" s="156">
        <v>10.53</v>
      </c>
      <c r="E387" s="157">
        <v>97</v>
      </c>
      <c r="F387" s="157"/>
      <c r="G387" s="157">
        <v>11.9</v>
      </c>
      <c r="H387" s="156">
        <v>3.05</v>
      </c>
      <c r="I387" s="157">
        <v>52</v>
      </c>
      <c r="J387" s="157">
        <v>69.3</v>
      </c>
      <c r="K387" s="157">
        <v>0</v>
      </c>
      <c r="M387" s="11"/>
      <c r="N387" s="157">
        <v>130</v>
      </c>
      <c r="O387" s="157"/>
    </row>
    <row r="388" spans="1:22" x14ac:dyDescent="0.25">
      <c r="A388" s="10">
        <v>43251</v>
      </c>
      <c r="B388" s="26">
        <v>0.41666666666666669</v>
      </c>
      <c r="C388" s="156">
        <v>7.04</v>
      </c>
      <c r="D388" s="156">
        <v>10.78</v>
      </c>
      <c r="E388" s="157">
        <v>97.2</v>
      </c>
      <c r="F388" s="157"/>
      <c r="G388" s="157">
        <v>10.7</v>
      </c>
      <c r="H388" s="156">
        <v>3.22</v>
      </c>
      <c r="I388" s="157">
        <v>62.6</v>
      </c>
      <c r="J388" s="157">
        <v>86</v>
      </c>
      <c r="K388" s="157">
        <v>0</v>
      </c>
      <c r="M388" s="11">
        <v>0.96</v>
      </c>
      <c r="N388" s="157">
        <v>110</v>
      </c>
      <c r="O388" s="157"/>
    </row>
    <row r="389" spans="1:22" x14ac:dyDescent="0.25">
      <c r="A389" s="10">
        <v>43265</v>
      </c>
      <c r="B389" s="26">
        <v>0.39930555555555558</v>
      </c>
      <c r="C389" s="156">
        <v>6.85</v>
      </c>
      <c r="D389" s="156">
        <v>10.95</v>
      </c>
      <c r="E389" s="157">
        <v>97.7</v>
      </c>
      <c r="F389" s="157"/>
      <c r="G389" s="157">
        <v>10.6</v>
      </c>
      <c r="H389" s="156">
        <v>2.83</v>
      </c>
      <c r="I389" s="157">
        <v>56.9</v>
      </c>
      <c r="J389" s="157">
        <v>78.5</v>
      </c>
      <c r="K389" s="157">
        <v>0</v>
      </c>
      <c r="M389" s="11">
        <v>1.04</v>
      </c>
      <c r="N389" s="157">
        <v>540</v>
      </c>
      <c r="O389" s="157"/>
    </row>
    <row r="390" spans="1:22" x14ac:dyDescent="0.25">
      <c r="A390" s="10">
        <v>43279</v>
      </c>
      <c r="B390" s="26">
        <v>0.40625</v>
      </c>
      <c r="C390" s="156">
        <v>6.97</v>
      </c>
      <c r="D390" s="156">
        <v>9.57</v>
      </c>
      <c r="E390" s="157">
        <v>90.8</v>
      </c>
      <c r="F390" s="157"/>
      <c r="G390" s="157">
        <v>13.3</v>
      </c>
      <c r="H390" s="156">
        <v>1.37</v>
      </c>
      <c r="I390" s="157">
        <v>74.3</v>
      </c>
      <c r="J390" s="157">
        <v>95.8</v>
      </c>
      <c r="K390" s="157">
        <v>0</v>
      </c>
      <c r="M390" s="11">
        <v>0.88</v>
      </c>
      <c r="N390" s="157">
        <v>240</v>
      </c>
      <c r="O390" s="157"/>
      <c r="P390" s="451">
        <v>0.51</v>
      </c>
      <c r="Q390" s="452">
        <v>0.25</v>
      </c>
      <c r="R390" s="452">
        <v>0.05</v>
      </c>
      <c r="S390" s="451">
        <v>0.01</v>
      </c>
      <c r="T390" s="452">
        <v>0.51</v>
      </c>
      <c r="U390" s="452">
        <v>0.02</v>
      </c>
      <c r="V390" s="453">
        <v>2</v>
      </c>
    </row>
    <row r="391" spans="1:22" x14ac:dyDescent="0.25">
      <c r="A391" s="10">
        <v>43293</v>
      </c>
      <c r="B391" s="26">
        <v>0.39583333333333331</v>
      </c>
      <c r="C391" s="156">
        <v>6.86</v>
      </c>
      <c r="D391" s="156">
        <v>9.9700000000000006</v>
      </c>
      <c r="E391" s="157">
        <v>98.5</v>
      </c>
      <c r="F391" s="157"/>
      <c r="G391" s="157">
        <v>15.2</v>
      </c>
      <c r="H391" s="156"/>
      <c r="I391" s="157">
        <v>81.8</v>
      </c>
      <c r="J391" s="157">
        <v>100.6</v>
      </c>
      <c r="K391" s="157">
        <v>0</v>
      </c>
      <c r="M391" s="11"/>
      <c r="N391" s="157">
        <v>240</v>
      </c>
      <c r="O391" s="157"/>
    </row>
    <row r="392" spans="1:22" x14ac:dyDescent="0.25">
      <c r="A392" s="10">
        <v>43305</v>
      </c>
      <c r="B392" s="26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6"/>
      <c r="N392" s="159"/>
      <c r="O392" s="159"/>
    </row>
    <row r="393" spans="1:22" x14ac:dyDescent="0.25">
      <c r="A393" s="10">
        <v>43320</v>
      </c>
      <c r="B393" s="26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6"/>
      <c r="N393" s="159"/>
      <c r="O393" s="159"/>
    </row>
    <row r="394" spans="1:22" x14ac:dyDescent="0.25">
      <c r="A394" s="10">
        <v>43336</v>
      </c>
      <c r="B394" s="26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6"/>
      <c r="N394" s="159"/>
      <c r="O394" s="159"/>
    </row>
    <row r="395" spans="1:22" x14ac:dyDescent="0.25">
      <c r="A395" s="10">
        <v>43348</v>
      </c>
      <c r="B395" s="26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6"/>
      <c r="N395" s="159"/>
      <c r="O395" s="159"/>
    </row>
    <row r="396" spans="1:22" x14ac:dyDescent="0.25">
      <c r="A396" s="10">
        <v>43361</v>
      </c>
      <c r="B396" s="26">
        <v>0.40972222222222227</v>
      </c>
      <c r="C396" s="156"/>
      <c r="D396" s="156">
        <v>10.74</v>
      </c>
      <c r="E396" s="157">
        <v>95.9</v>
      </c>
      <c r="F396" s="157"/>
      <c r="G396" s="157">
        <v>10.7</v>
      </c>
      <c r="H396" s="156"/>
      <c r="I396" s="157">
        <v>65.599999999999994</v>
      </c>
      <c r="J396" s="157">
        <v>90.3</v>
      </c>
      <c r="K396" s="157">
        <v>0</v>
      </c>
      <c r="M396" s="11">
        <v>0.98</v>
      </c>
      <c r="N396" s="159">
        <v>350</v>
      </c>
      <c r="O396" s="159"/>
      <c r="P396" s="451">
        <v>0.88</v>
      </c>
      <c r="Q396" s="452">
        <v>0.3</v>
      </c>
      <c r="R396" s="452">
        <v>0.05</v>
      </c>
      <c r="S396" s="451">
        <v>0.01</v>
      </c>
      <c r="T396" s="452">
        <v>0.88</v>
      </c>
      <c r="U396" s="452">
        <v>0.01</v>
      </c>
      <c r="V396" s="453">
        <v>2</v>
      </c>
    </row>
    <row r="397" spans="1:22" x14ac:dyDescent="0.25">
      <c r="A397" s="10">
        <v>43377</v>
      </c>
      <c r="B397" s="26">
        <v>0.43958333333333338</v>
      </c>
      <c r="C397" s="156">
        <v>6.92</v>
      </c>
      <c r="D397" s="156">
        <v>11.42</v>
      </c>
      <c r="E397" s="157">
        <v>97.4</v>
      </c>
      <c r="F397" s="157"/>
      <c r="G397" s="157">
        <v>8.5</v>
      </c>
      <c r="H397" s="156">
        <v>1.46</v>
      </c>
      <c r="I397" s="157"/>
      <c r="J397" s="157">
        <v>83</v>
      </c>
      <c r="K397" s="157">
        <v>0</v>
      </c>
      <c r="M397" s="157">
        <v>1.29</v>
      </c>
      <c r="N397" s="159">
        <v>170</v>
      </c>
      <c r="O397" s="159"/>
    </row>
    <row r="398" spans="1:22" x14ac:dyDescent="0.25">
      <c r="A398" s="10">
        <v>43392</v>
      </c>
      <c r="B398" s="3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6"/>
      <c r="N398" s="159"/>
      <c r="O398" s="159"/>
    </row>
    <row r="399" spans="1:22" x14ac:dyDescent="0.25">
      <c r="A399" s="10">
        <v>43404</v>
      </c>
      <c r="B399" s="26">
        <v>0.40972222222222227</v>
      </c>
      <c r="C399" s="156">
        <v>7.21</v>
      </c>
      <c r="D399" s="156">
        <v>10.87</v>
      </c>
      <c r="E399" s="157">
        <v>93.8</v>
      </c>
      <c r="F399" s="157"/>
      <c r="G399" s="157">
        <v>9</v>
      </c>
      <c r="H399" s="156">
        <v>1.65</v>
      </c>
      <c r="I399" s="157"/>
      <c r="J399" s="157">
        <v>79.7</v>
      </c>
      <c r="K399" s="157">
        <v>0</v>
      </c>
      <c r="N399" s="159">
        <v>130</v>
      </c>
      <c r="O399" s="159"/>
    </row>
    <row r="400" spans="1:22" x14ac:dyDescent="0.25">
      <c r="A400" s="10">
        <v>43420</v>
      </c>
      <c r="B400" s="26">
        <v>0.40972222222222227</v>
      </c>
      <c r="C400" s="11">
        <v>6.83</v>
      </c>
      <c r="D400" s="11">
        <v>11.72</v>
      </c>
      <c r="E400" s="12">
        <v>99.8</v>
      </c>
      <c r="F400" s="12"/>
      <c r="G400" s="12">
        <v>8.8000000000000007</v>
      </c>
      <c r="H400" s="11">
        <v>6.76</v>
      </c>
      <c r="I400" s="12"/>
      <c r="J400" s="12">
        <v>67.5</v>
      </c>
      <c r="K400" s="12">
        <v>0</v>
      </c>
      <c r="L400" s="12"/>
      <c r="M400" s="11">
        <v>1.76</v>
      </c>
      <c r="N400" s="13">
        <v>49</v>
      </c>
      <c r="O400" s="13"/>
    </row>
    <row r="401" spans="1:22" x14ac:dyDescent="0.25">
      <c r="A401" s="10">
        <v>43431</v>
      </c>
      <c r="B401" s="26">
        <v>0.40972222222222227</v>
      </c>
      <c r="C401" s="11">
        <v>6.66</v>
      </c>
      <c r="D401" s="11">
        <v>10.89</v>
      </c>
      <c r="E401" s="12">
        <v>96.5</v>
      </c>
      <c r="F401" s="12"/>
      <c r="G401" s="12">
        <v>9.6</v>
      </c>
      <c r="H401" s="11">
        <v>8.73</v>
      </c>
      <c r="I401" s="12"/>
      <c r="J401" s="12">
        <v>64.900000000000006</v>
      </c>
      <c r="K401" s="12">
        <v>0</v>
      </c>
      <c r="L401" s="12"/>
      <c r="M401" s="11">
        <v>2.06</v>
      </c>
      <c r="N401" s="13">
        <v>170</v>
      </c>
      <c r="O401" s="13"/>
    </row>
    <row r="402" spans="1:22" x14ac:dyDescent="0.25">
      <c r="A402" s="10">
        <v>43445</v>
      </c>
      <c r="B402" s="26">
        <v>0.43402777777777773</v>
      </c>
      <c r="C402" s="11">
        <v>6.93</v>
      </c>
      <c r="D402" s="11">
        <v>11.78</v>
      </c>
      <c r="E402" s="12">
        <v>94.3</v>
      </c>
      <c r="F402" s="12"/>
      <c r="G402" s="12">
        <v>5.7</v>
      </c>
      <c r="H402" s="11">
        <v>2.2599999999999998</v>
      </c>
      <c r="I402" s="12"/>
      <c r="J402" s="12">
        <v>69.599999999999994</v>
      </c>
      <c r="K402" s="12">
        <v>0</v>
      </c>
      <c r="L402" s="12"/>
      <c r="M402" s="11"/>
      <c r="N402" s="13">
        <v>33</v>
      </c>
      <c r="O402" s="13"/>
      <c r="P402" s="436">
        <v>0.8</v>
      </c>
      <c r="Q402" s="437">
        <v>0.25</v>
      </c>
      <c r="R402" s="437">
        <v>0.05</v>
      </c>
      <c r="S402" s="436">
        <v>0.01</v>
      </c>
      <c r="T402" s="437">
        <v>0.8</v>
      </c>
      <c r="U402" s="437">
        <v>0.01</v>
      </c>
      <c r="V402" s="440">
        <v>2</v>
      </c>
    </row>
    <row r="403" spans="1:22" x14ac:dyDescent="0.25">
      <c r="A403" s="10">
        <v>43462</v>
      </c>
      <c r="B403" s="26">
        <v>0.3888888888888889</v>
      </c>
      <c r="C403" s="11">
        <v>7.05</v>
      </c>
      <c r="D403" s="11">
        <v>12.27</v>
      </c>
      <c r="E403" s="12">
        <v>93.2</v>
      </c>
      <c r="F403" s="12"/>
      <c r="G403" s="12">
        <v>4.4000000000000004</v>
      </c>
      <c r="H403" s="11">
        <v>3.27</v>
      </c>
      <c r="I403" s="12"/>
      <c r="J403" s="12">
        <v>71.5</v>
      </c>
      <c r="K403" s="12">
        <v>0</v>
      </c>
      <c r="L403" s="12"/>
      <c r="M403" s="11"/>
      <c r="N403" s="13">
        <v>49</v>
      </c>
      <c r="O403" s="13"/>
      <c r="P403" s="436"/>
      <c r="Q403" s="437"/>
      <c r="R403" s="436"/>
      <c r="S403" s="437"/>
      <c r="T403" s="437"/>
      <c r="U403" s="437"/>
      <c r="V403" s="440"/>
    </row>
    <row r="404" spans="1:22" x14ac:dyDescent="0.25">
      <c r="A404" s="10">
        <v>43475</v>
      </c>
      <c r="B404" s="26">
        <v>0.39930555555555558</v>
      </c>
      <c r="C404" s="11">
        <v>7.17</v>
      </c>
      <c r="D404" s="11">
        <v>11.79</v>
      </c>
      <c r="E404" s="12">
        <v>96.6</v>
      </c>
      <c r="F404" s="12"/>
      <c r="G404" s="12">
        <v>6.9</v>
      </c>
      <c r="H404" s="11">
        <v>3</v>
      </c>
      <c r="I404" s="12"/>
      <c r="J404" s="12">
        <v>62.4</v>
      </c>
      <c r="K404" s="12">
        <v>0</v>
      </c>
      <c r="L404" s="12"/>
      <c r="M404" s="11"/>
      <c r="N404" s="12">
        <v>7.8</v>
      </c>
      <c r="O404" s="12"/>
    </row>
    <row r="405" spans="1:22" x14ac:dyDescent="0.25">
      <c r="A405" s="10">
        <v>43490</v>
      </c>
      <c r="B405" s="26">
        <v>0.40972222222222227</v>
      </c>
      <c r="C405" s="11">
        <v>7.38</v>
      </c>
      <c r="D405" s="11">
        <v>12.22</v>
      </c>
      <c r="E405" s="12">
        <v>95.3</v>
      </c>
      <c r="F405" s="12"/>
      <c r="G405" s="12">
        <v>5.6</v>
      </c>
      <c r="H405" s="11">
        <v>5.77</v>
      </c>
      <c r="I405" s="12"/>
      <c r="J405" s="12">
        <v>65.099999999999994</v>
      </c>
      <c r="K405" s="5">
        <v>0</v>
      </c>
      <c r="L405" s="5"/>
      <c r="M405" s="11">
        <v>1.56</v>
      </c>
      <c r="N405" s="12">
        <v>4.5</v>
      </c>
      <c r="O405" s="12"/>
    </row>
    <row r="406" spans="1:22" x14ac:dyDescent="0.25">
      <c r="A406" s="10">
        <v>43503</v>
      </c>
      <c r="B406" s="26">
        <v>0.41666666666666669</v>
      </c>
      <c r="C406" s="11">
        <v>7.3</v>
      </c>
      <c r="D406" s="11">
        <v>15.05</v>
      </c>
      <c r="E406" s="12">
        <v>102.2</v>
      </c>
      <c r="F406" s="12"/>
      <c r="G406" s="12">
        <v>0.2</v>
      </c>
      <c r="H406" s="11">
        <v>2.39</v>
      </c>
      <c r="I406" s="12"/>
      <c r="J406" s="12">
        <v>73.900000000000006</v>
      </c>
      <c r="K406" s="5">
        <v>0</v>
      </c>
      <c r="L406" s="5"/>
      <c r="M406" s="11">
        <v>1.3</v>
      </c>
      <c r="N406" s="13"/>
      <c r="O406" s="13"/>
    </row>
    <row r="407" spans="1:22" x14ac:dyDescent="0.25">
      <c r="A407" s="10">
        <v>43516</v>
      </c>
      <c r="B407" s="26">
        <v>0.4201388888888889</v>
      </c>
      <c r="C407" s="11">
        <v>7.21</v>
      </c>
      <c r="D407" s="11">
        <v>13.04</v>
      </c>
      <c r="E407" s="12">
        <v>95.9</v>
      </c>
      <c r="F407" s="12"/>
      <c r="G407" s="12">
        <v>2.5</v>
      </c>
      <c r="H407" s="11">
        <v>1.95</v>
      </c>
      <c r="I407" s="12"/>
      <c r="J407" s="12">
        <v>77.599999999999994</v>
      </c>
      <c r="K407" s="5">
        <v>0</v>
      </c>
      <c r="L407" s="5"/>
      <c r="M407" s="11"/>
      <c r="N407" s="13">
        <v>17</v>
      </c>
      <c r="O407" s="13"/>
    </row>
    <row r="408" spans="1:22" x14ac:dyDescent="0.25">
      <c r="A408" s="10">
        <v>43529</v>
      </c>
      <c r="B408" s="26">
        <v>0.40625</v>
      </c>
      <c r="C408" s="11">
        <v>7.3</v>
      </c>
      <c r="D408" s="11">
        <v>14.31</v>
      </c>
      <c r="E408" s="12">
        <v>99.5</v>
      </c>
      <c r="F408" s="12"/>
      <c r="G408" s="12">
        <v>0.7</v>
      </c>
      <c r="H408" s="11">
        <v>5.5</v>
      </c>
      <c r="I408" s="12"/>
      <c r="J408" s="12">
        <v>86.6</v>
      </c>
      <c r="K408" s="12">
        <v>0</v>
      </c>
      <c r="L408" s="12"/>
      <c r="M408" s="11">
        <v>1.1000000000000001</v>
      </c>
      <c r="N408" s="13">
        <v>170</v>
      </c>
      <c r="O408" s="13"/>
    </row>
    <row r="409" spans="1:22" x14ac:dyDescent="0.25">
      <c r="A409" s="10">
        <v>43544</v>
      </c>
      <c r="B409" s="26">
        <v>0.4201388888888889</v>
      </c>
      <c r="C409" s="11">
        <v>7.32</v>
      </c>
      <c r="D409" s="11">
        <v>13.3</v>
      </c>
      <c r="E409" s="12">
        <v>106.4</v>
      </c>
      <c r="F409" s="12"/>
      <c r="G409" s="12">
        <v>5.8</v>
      </c>
      <c r="H409" s="11">
        <v>6.14</v>
      </c>
      <c r="I409" s="12"/>
      <c r="J409" s="12">
        <v>56.7</v>
      </c>
      <c r="K409" s="5">
        <v>0</v>
      </c>
      <c r="L409" s="5"/>
      <c r="M409" s="11">
        <v>1.78</v>
      </c>
      <c r="N409" s="13">
        <v>23</v>
      </c>
      <c r="O409" s="13"/>
      <c r="P409" s="436">
        <v>0.91</v>
      </c>
      <c r="Q409" s="437">
        <v>0.25</v>
      </c>
      <c r="R409" s="437">
        <v>0.05</v>
      </c>
      <c r="S409" s="436">
        <v>0.01</v>
      </c>
      <c r="T409" s="437">
        <v>0.91</v>
      </c>
      <c r="U409" s="437">
        <v>0.01</v>
      </c>
      <c r="V409" s="440">
        <v>15</v>
      </c>
    </row>
    <row r="410" spans="1:22" x14ac:dyDescent="0.25">
      <c r="A410" s="10">
        <v>43557</v>
      </c>
      <c r="B410" s="26">
        <v>0.40625</v>
      </c>
      <c r="C410" s="11">
        <v>7.42</v>
      </c>
      <c r="D410" s="11">
        <v>11.98</v>
      </c>
      <c r="E410" s="12">
        <v>100.3</v>
      </c>
      <c r="F410" s="12"/>
      <c r="G410" s="12">
        <v>7.5</v>
      </c>
      <c r="H410" s="11">
        <v>1.41</v>
      </c>
      <c r="I410" s="12"/>
      <c r="J410" s="12">
        <v>72.3</v>
      </c>
      <c r="K410" s="5">
        <v>0</v>
      </c>
      <c r="L410" s="5"/>
      <c r="M410" s="11">
        <v>1.18</v>
      </c>
      <c r="N410" s="13">
        <v>23</v>
      </c>
      <c r="O410" s="13"/>
    </row>
    <row r="411" spans="1:22" x14ac:dyDescent="0.25">
      <c r="A411" s="10">
        <v>43567</v>
      </c>
      <c r="B411" s="26">
        <v>0.40625</v>
      </c>
      <c r="C411" s="11">
        <v>7.28</v>
      </c>
      <c r="D411" s="11">
        <v>12.11</v>
      </c>
      <c r="E411" s="12">
        <v>98.6</v>
      </c>
      <c r="F411" s="12"/>
      <c r="G411" s="12">
        <v>6.7</v>
      </c>
      <c r="H411" s="11">
        <v>10.97</v>
      </c>
      <c r="I411" s="12"/>
      <c r="J411" s="12">
        <v>64.2</v>
      </c>
      <c r="K411" s="12">
        <v>0</v>
      </c>
      <c r="L411" s="12"/>
      <c r="M411" s="11">
        <v>2.04</v>
      </c>
      <c r="N411" s="13">
        <v>79</v>
      </c>
      <c r="O411" s="13"/>
    </row>
    <row r="412" spans="1:22" x14ac:dyDescent="0.25">
      <c r="A412" s="10">
        <v>43587</v>
      </c>
      <c r="B412" s="26">
        <v>0.4201388888888889</v>
      </c>
      <c r="C412" s="11">
        <v>6.92</v>
      </c>
      <c r="D412" s="11">
        <v>11.42</v>
      </c>
      <c r="E412" s="12">
        <v>96.7</v>
      </c>
      <c r="F412" s="12"/>
      <c r="G412" s="12">
        <v>8.4</v>
      </c>
      <c r="H412" s="11">
        <v>1.51</v>
      </c>
      <c r="I412" s="12"/>
      <c r="J412" s="12">
        <v>73.8</v>
      </c>
      <c r="K412" s="12">
        <v>0</v>
      </c>
      <c r="L412" s="12"/>
      <c r="M412" s="11">
        <v>1.1599999999999999</v>
      </c>
      <c r="N412" s="13">
        <v>21</v>
      </c>
      <c r="O412" s="13"/>
    </row>
    <row r="413" spans="1:22" x14ac:dyDescent="0.25">
      <c r="A413" s="10">
        <v>43600</v>
      </c>
      <c r="B413" s="26">
        <v>0.40277777777777773</v>
      </c>
      <c r="C413" s="11">
        <v>6.65</v>
      </c>
      <c r="D413" s="11">
        <v>10.56</v>
      </c>
      <c r="E413" s="12">
        <v>96.9</v>
      </c>
      <c r="F413" s="12"/>
      <c r="G413" s="12">
        <v>11.3</v>
      </c>
      <c r="H413" s="11">
        <v>1.99</v>
      </c>
      <c r="I413" s="12"/>
      <c r="J413" s="12">
        <v>85.1</v>
      </c>
      <c r="K413" s="12">
        <v>0</v>
      </c>
      <c r="L413" s="12"/>
      <c r="M413" s="11">
        <v>1</v>
      </c>
      <c r="N413" s="13">
        <v>920</v>
      </c>
      <c r="O413" s="13"/>
    </row>
    <row r="414" spans="1:22" x14ac:dyDescent="0.25">
      <c r="A414" s="10">
        <v>43615</v>
      </c>
      <c r="B414" s="26">
        <v>0.40277777777777773</v>
      </c>
      <c r="C414" s="11">
        <v>7.36</v>
      </c>
      <c r="D414" s="11">
        <v>9.56</v>
      </c>
      <c r="E414" s="12">
        <v>89.2</v>
      </c>
      <c r="F414" s="12"/>
      <c r="G414" s="12">
        <v>12.4</v>
      </c>
      <c r="H414" s="11">
        <v>1.83</v>
      </c>
      <c r="I414" s="12"/>
      <c r="J414" s="12">
        <v>87.5</v>
      </c>
      <c r="K414" s="12">
        <v>0</v>
      </c>
      <c r="L414" s="12"/>
      <c r="M414" s="11">
        <v>0.92</v>
      </c>
      <c r="N414" s="13">
        <v>240</v>
      </c>
      <c r="O414" s="13"/>
    </row>
    <row r="415" spans="1:22" x14ac:dyDescent="0.25">
      <c r="A415" s="10">
        <v>43629</v>
      </c>
      <c r="B415" s="26">
        <v>0.39583333333333331</v>
      </c>
      <c r="C415" s="11">
        <v>6.93</v>
      </c>
      <c r="D415" s="11">
        <v>7.87</v>
      </c>
      <c r="E415" s="12">
        <v>79.2</v>
      </c>
      <c r="F415" s="12"/>
      <c r="G415" s="12">
        <v>15.6</v>
      </c>
      <c r="H415" s="11">
        <v>3.54</v>
      </c>
      <c r="I415" s="12"/>
      <c r="J415" s="12">
        <v>116.1</v>
      </c>
      <c r="K415" s="5">
        <v>0.1</v>
      </c>
      <c r="L415" s="5"/>
      <c r="M415" s="11">
        <v>0.72</v>
      </c>
      <c r="N415" s="13">
        <v>350</v>
      </c>
      <c r="O415" s="13"/>
    </row>
    <row r="416" spans="1:22" x14ac:dyDescent="0.25">
      <c r="A416" s="10">
        <v>43641</v>
      </c>
      <c r="B416" s="26">
        <v>0.39930555555555558</v>
      </c>
      <c r="C416" s="11">
        <v>6.79</v>
      </c>
      <c r="D416" s="11">
        <v>8.24</v>
      </c>
      <c r="E416" s="12">
        <v>77.5</v>
      </c>
      <c r="F416" s="12"/>
      <c r="G416" s="12">
        <v>12.5</v>
      </c>
      <c r="H416" s="11">
        <v>3.09</v>
      </c>
      <c r="I416" s="12"/>
      <c r="J416" s="12">
        <v>146.30000000000001</v>
      </c>
      <c r="K416" s="12">
        <v>0.1</v>
      </c>
      <c r="L416" s="12"/>
      <c r="M416" s="11"/>
      <c r="N416" s="13">
        <v>55</v>
      </c>
      <c r="O416" s="13"/>
      <c r="P416" s="436">
        <v>1.34</v>
      </c>
      <c r="Q416" s="437">
        <v>0.56999999999999995</v>
      </c>
      <c r="R416" s="437">
        <v>0.05</v>
      </c>
      <c r="S416" s="437">
        <v>7.0000000000000007E-2</v>
      </c>
      <c r="T416" s="437">
        <v>1.31</v>
      </c>
      <c r="U416" s="437">
        <v>0.12</v>
      </c>
      <c r="V416" s="440">
        <v>2</v>
      </c>
    </row>
    <row r="417" spans="1:22" x14ac:dyDescent="0.25">
      <c r="A417" s="10">
        <v>43655</v>
      </c>
      <c r="B417" s="26"/>
      <c r="C417" s="4"/>
      <c r="D417" s="11"/>
      <c r="E417" s="12"/>
      <c r="F417" s="12"/>
      <c r="G417" s="5"/>
      <c r="H417" s="4"/>
      <c r="I417" s="5"/>
      <c r="J417" s="5"/>
      <c r="K417" s="5"/>
      <c r="L417" s="5"/>
      <c r="M417" s="4"/>
      <c r="N417" s="13"/>
      <c r="O417" s="13"/>
    </row>
    <row r="418" spans="1:22" x14ac:dyDescent="0.25">
      <c r="A418" s="10">
        <v>43670</v>
      </c>
      <c r="B418" s="26"/>
      <c r="C418" s="12"/>
      <c r="D418" s="12"/>
      <c r="E418" s="12"/>
      <c r="F418" s="12"/>
      <c r="G418" s="12"/>
      <c r="H418" s="12"/>
      <c r="I418" s="12"/>
      <c r="J418" s="12"/>
      <c r="L418" s="12"/>
      <c r="M418" s="11"/>
      <c r="N418" s="13"/>
      <c r="O418" s="13"/>
    </row>
    <row r="419" spans="1:22" x14ac:dyDescent="0.25">
      <c r="A419" s="10">
        <v>43685</v>
      </c>
      <c r="B419" s="26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4"/>
      <c r="N419" s="13"/>
      <c r="O419" s="13"/>
    </row>
    <row r="420" spans="1:22" x14ac:dyDescent="0.25">
      <c r="A420" s="10">
        <v>43698</v>
      </c>
      <c r="B420" s="26"/>
      <c r="C420" s="4"/>
      <c r="D420" s="11"/>
      <c r="E420" s="12"/>
      <c r="F420" s="12"/>
      <c r="G420" s="5"/>
      <c r="H420" s="4"/>
      <c r="I420" s="5"/>
      <c r="J420" s="5"/>
      <c r="K420" s="5"/>
      <c r="L420" s="5"/>
      <c r="M420" s="11"/>
      <c r="N420" s="13"/>
      <c r="O420" s="13"/>
    </row>
    <row r="421" spans="1:22" x14ac:dyDescent="0.25">
      <c r="A421" s="10">
        <v>43714</v>
      </c>
      <c r="B421" s="26"/>
      <c r="C421" s="12"/>
      <c r="D421" s="12"/>
      <c r="E421" s="12"/>
      <c r="F421" s="12"/>
      <c r="G421" s="12"/>
      <c r="H421" s="12"/>
      <c r="I421" s="12"/>
      <c r="J421" s="12"/>
      <c r="L421" s="12"/>
      <c r="M421" s="12"/>
      <c r="N421" s="13"/>
      <c r="O421" s="13"/>
    </row>
    <row r="422" spans="1:22" x14ac:dyDescent="0.25">
      <c r="A422" s="10">
        <v>43726</v>
      </c>
      <c r="B422" s="26">
        <v>0.40277777777777773</v>
      </c>
      <c r="C422" s="11">
        <v>6.81</v>
      </c>
      <c r="D422" s="11">
        <v>10.61</v>
      </c>
      <c r="E422" s="12">
        <v>100.4</v>
      </c>
      <c r="F422" s="12"/>
      <c r="G422" s="12">
        <v>12.7</v>
      </c>
      <c r="H422" s="11">
        <v>1.41</v>
      </c>
      <c r="I422" s="12"/>
      <c r="J422" s="12">
        <v>100</v>
      </c>
      <c r="K422" s="12">
        <v>0</v>
      </c>
      <c r="L422" s="12"/>
      <c r="M422" s="11">
        <v>1.25</v>
      </c>
      <c r="N422" s="13">
        <v>130</v>
      </c>
      <c r="O422" s="13"/>
      <c r="P422" s="436">
        <v>2.09</v>
      </c>
      <c r="Q422" s="437">
        <v>0.69</v>
      </c>
      <c r="R422" s="437">
        <v>0.05</v>
      </c>
      <c r="S422" s="436">
        <v>0.01</v>
      </c>
      <c r="T422" s="437">
        <v>2.09</v>
      </c>
      <c r="U422" s="437">
        <v>0.01</v>
      </c>
      <c r="V422" s="440">
        <v>2</v>
      </c>
    </row>
    <row r="423" spans="1:22" x14ac:dyDescent="0.25">
      <c r="A423" s="10">
        <v>43739</v>
      </c>
      <c r="B423" s="26">
        <v>0.3923611111111111</v>
      </c>
      <c r="C423" s="11">
        <v>6.72</v>
      </c>
      <c r="D423" s="11">
        <v>11.84</v>
      </c>
      <c r="E423" s="12">
        <v>99.4</v>
      </c>
      <c r="F423" s="12"/>
      <c r="G423" s="12">
        <v>8.1</v>
      </c>
      <c r="H423" s="11">
        <v>0.89</v>
      </c>
      <c r="J423" s="12">
        <v>89</v>
      </c>
      <c r="K423" s="12">
        <v>0</v>
      </c>
      <c r="N423" s="13">
        <v>49</v>
      </c>
      <c r="O423" s="13"/>
    </row>
    <row r="424" spans="1:22" x14ac:dyDescent="0.25">
      <c r="A424" s="10">
        <v>43753</v>
      </c>
      <c r="B424" s="26">
        <v>0.3888888888888889</v>
      </c>
      <c r="C424" s="11">
        <v>7.2</v>
      </c>
      <c r="D424" s="11">
        <v>11.17</v>
      </c>
      <c r="E424" s="12">
        <v>96</v>
      </c>
      <c r="F424" s="12"/>
      <c r="G424" s="12">
        <v>8.6999999999999993</v>
      </c>
      <c r="H424" s="11">
        <v>0.92</v>
      </c>
      <c r="J424" s="12">
        <v>90.5</v>
      </c>
      <c r="K424" s="12">
        <v>0</v>
      </c>
      <c r="N424" s="13">
        <v>33</v>
      </c>
      <c r="O424" s="13"/>
    </row>
    <row r="425" spans="1:22" x14ac:dyDescent="0.25">
      <c r="A425" s="10">
        <v>43768</v>
      </c>
      <c r="B425" s="26">
        <v>0.40625</v>
      </c>
      <c r="C425" s="11">
        <v>7.15</v>
      </c>
      <c r="D425" s="11">
        <v>12.51</v>
      </c>
      <c r="E425" s="12">
        <v>93.5</v>
      </c>
      <c r="F425" s="12"/>
      <c r="G425" s="12">
        <v>4.9000000000000004</v>
      </c>
      <c r="H425" s="11">
        <v>2.75</v>
      </c>
      <c r="J425" s="12">
        <v>78.5</v>
      </c>
      <c r="K425" s="12">
        <v>3.9</v>
      </c>
      <c r="N425" s="13">
        <v>13</v>
      </c>
      <c r="O425" s="13"/>
    </row>
    <row r="426" spans="1:22" x14ac:dyDescent="0.25">
      <c r="A426" s="10">
        <v>43782</v>
      </c>
      <c r="B426" s="26">
        <v>0.39930555555555558</v>
      </c>
      <c r="C426" s="11">
        <v>7.04</v>
      </c>
      <c r="D426" s="11">
        <v>10.72</v>
      </c>
      <c r="E426" s="12">
        <v>90.5</v>
      </c>
      <c r="F426" s="12"/>
      <c r="G426" s="12">
        <v>8.4</v>
      </c>
      <c r="H426" s="11">
        <v>1.1599999999999999</v>
      </c>
      <c r="J426" s="12">
        <v>89.5</v>
      </c>
      <c r="K426" s="12">
        <v>0</v>
      </c>
      <c r="N426" s="13">
        <v>11</v>
      </c>
      <c r="O426" s="13"/>
    </row>
    <row r="427" spans="1:22" x14ac:dyDescent="0.25">
      <c r="A427" s="10">
        <v>43795</v>
      </c>
      <c r="B427" s="26">
        <v>0.39583333333333331</v>
      </c>
      <c r="C427" s="11">
        <v>6.88</v>
      </c>
      <c r="D427" s="11">
        <v>12.45</v>
      </c>
      <c r="E427" s="12">
        <v>97.5</v>
      </c>
      <c r="F427" s="12"/>
      <c r="G427" s="12">
        <v>4.9000000000000004</v>
      </c>
      <c r="H427" s="11">
        <v>3.43</v>
      </c>
      <c r="J427" s="12">
        <v>76.900000000000006</v>
      </c>
      <c r="K427" s="12">
        <v>0</v>
      </c>
      <c r="N427" s="13">
        <v>45</v>
      </c>
      <c r="O427" s="13"/>
    </row>
    <row r="428" spans="1:22" x14ac:dyDescent="0.25">
      <c r="A428" s="10">
        <v>43809</v>
      </c>
      <c r="B428" s="26">
        <v>0.40972222222222227</v>
      </c>
      <c r="C428" s="11">
        <v>6.59</v>
      </c>
      <c r="D428" s="11">
        <v>12.64</v>
      </c>
      <c r="E428" s="12">
        <v>97.4</v>
      </c>
      <c r="F428" s="12"/>
      <c r="G428" s="12">
        <v>4.7</v>
      </c>
      <c r="H428" s="11">
        <v>1.83</v>
      </c>
      <c r="J428" s="12">
        <v>83.1</v>
      </c>
      <c r="K428" s="12">
        <v>0</v>
      </c>
      <c r="N428" s="13">
        <v>23</v>
      </c>
      <c r="O428" s="13"/>
      <c r="P428" s="436">
        <v>1.1100000000000001</v>
      </c>
      <c r="Q428" s="437">
        <v>0.25</v>
      </c>
      <c r="R428" s="437">
        <v>0.05</v>
      </c>
      <c r="S428" s="436">
        <v>5.0000000000000001E-3</v>
      </c>
      <c r="T428" s="437">
        <v>1.1100000000000001</v>
      </c>
      <c r="U428" s="437">
        <v>0.01</v>
      </c>
      <c r="V428" s="440">
        <v>2</v>
      </c>
    </row>
    <row r="429" spans="1:22" x14ac:dyDescent="0.25">
      <c r="A429" s="10">
        <v>43822</v>
      </c>
      <c r="B429" s="26">
        <v>0.40972222222222227</v>
      </c>
      <c r="C429" s="11">
        <v>8.0299999999999994</v>
      </c>
      <c r="D429" s="11">
        <v>11.7</v>
      </c>
      <c r="E429" s="12">
        <v>92</v>
      </c>
      <c r="F429" s="12"/>
      <c r="G429" s="12">
        <v>5.2</v>
      </c>
      <c r="H429" s="11">
        <v>13.14</v>
      </c>
      <c r="J429" s="12">
        <v>62.2</v>
      </c>
      <c r="K429" s="12">
        <v>0</v>
      </c>
      <c r="N429" s="13">
        <v>130</v>
      </c>
      <c r="O429" s="13"/>
    </row>
    <row r="430" spans="1:22" x14ac:dyDescent="0.25">
      <c r="A430" s="10">
        <v>43839</v>
      </c>
      <c r="B430" s="26">
        <v>0.42708333333333331</v>
      </c>
      <c r="C430" s="11">
        <v>6.52</v>
      </c>
      <c r="D430" s="11">
        <v>12.44</v>
      </c>
      <c r="E430" s="12">
        <v>93.9</v>
      </c>
      <c r="F430" s="12"/>
      <c r="G430" s="12">
        <v>3.9</v>
      </c>
      <c r="H430" s="11">
        <v>13.2</v>
      </c>
      <c r="J430" s="12">
        <v>58.6</v>
      </c>
      <c r="K430" s="12">
        <v>0</v>
      </c>
      <c r="N430" s="13">
        <v>2</v>
      </c>
      <c r="O430" s="13"/>
    </row>
    <row r="431" spans="1:22" x14ac:dyDescent="0.25">
      <c r="A431" s="10">
        <v>43854</v>
      </c>
      <c r="B431" s="26">
        <v>0.40277777777777773</v>
      </c>
      <c r="C431" s="11">
        <v>7.13</v>
      </c>
      <c r="D431" s="11">
        <v>11.94</v>
      </c>
      <c r="E431" s="12">
        <v>97.3</v>
      </c>
      <c r="F431" s="12"/>
      <c r="G431" s="12">
        <v>6.5</v>
      </c>
      <c r="H431" s="11">
        <v>16.3</v>
      </c>
      <c r="J431" s="12">
        <v>53.7</v>
      </c>
      <c r="K431" s="12">
        <v>0</v>
      </c>
      <c r="N431" s="13">
        <v>2</v>
      </c>
      <c r="O431" s="13"/>
    </row>
    <row r="432" spans="1:22" x14ac:dyDescent="0.25">
      <c r="A432" s="10">
        <v>43865</v>
      </c>
      <c r="B432" s="26">
        <v>0.39930555555555558</v>
      </c>
      <c r="C432" s="11">
        <v>6.81</v>
      </c>
      <c r="D432" s="11">
        <v>12.62</v>
      </c>
      <c r="E432" s="12">
        <v>94.9</v>
      </c>
      <c r="F432" s="12"/>
      <c r="G432" s="12">
        <v>3.4</v>
      </c>
      <c r="H432" s="11">
        <v>8.1300000000000008</v>
      </c>
      <c r="J432" s="12">
        <v>62</v>
      </c>
      <c r="K432" s="12">
        <v>0</v>
      </c>
      <c r="N432" s="12">
        <v>7.8</v>
      </c>
      <c r="O432" s="12"/>
    </row>
    <row r="433" spans="1:22" x14ac:dyDescent="0.25">
      <c r="A433" s="10">
        <v>43882</v>
      </c>
      <c r="B433" s="26">
        <v>0.40277777777777773</v>
      </c>
      <c r="C433" s="11">
        <v>6.79</v>
      </c>
      <c r="D433" s="11">
        <v>12.68</v>
      </c>
      <c r="E433" s="12">
        <v>96.6</v>
      </c>
      <c r="F433" s="12"/>
      <c r="G433" s="12">
        <v>3.9</v>
      </c>
      <c r="H433" s="11">
        <v>3.1</v>
      </c>
      <c r="J433" s="12">
        <v>48.3</v>
      </c>
      <c r="K433" s="12">
        <v>0</v>
      </c>
      <c r="N433" s="13">
        <v>2</v>
      </c>
      <c r="O433" s="13"/>
    </row>
    <row r="434" spans="1:22" x14ac:dyDescent="0.25">
      <c r="A434" s="10">
        <v>43895</v>
      </c>
      <c r="B434" s="26">
        <v>0.40833333333333338</v>
      </c>
      <c r="C434" s="11">
        <v>7.19</v>
      </c>
      <c r="D434" s="11">
        <v>12.83</v>
      </c>
      <c r="E434" s="12">
        <v>100.5</v>
      </c>
      <c r="F434" s="12"/>
      <c r="G434" s="12">
        <v>5</v>
      </c>
      <c r="H434" s="11">
        <v>3.46</v>
      </c>
      <c r="J434" s="12">
        <v>63.2</v>
      </c>
      <c r="K434" s="12">
        <v>0</v>
      </c>
      <c r="N434" s="13">
        <v>33</v>
      </c>
      <c r="O434" s="13"/>
      <c r="P434" s="436">
        <v>0.74</v>
      </c>
      <c r="Q434" s="437">
        <v>0.37</v>
      </c>
      <c r="R434" s="437">
        <v>0.05</v>
      </c>
      <c r="S434" s="436">
        <v>5.0000000000000001E-3</v>
      </c>
      <c r="T434" s="437">
        <v>0.74</v>
      </c>
      <c r="U434" s="437">
        <v>0.02</v>
      </c>
      <c r="V434" s="440">
        <v>6</v>
      </c>
    </row>
    <row r="435" spans="1:22" x14ac:dyDescent="0.25">
      <c r="A435" s="10">
        <v>43905</v>
      </c>
      <c r="B435" s="26"/>
      <c r="K435" s="2"/>
    </row>
    <row r="436" spans="1:22" x14ac:dyDescent="0.25">
      <c r="A436" s="10">
        <v>43922</v>
      </c>
      <c r="B436" s="26"/>
      <c r="K436" s="2"/>
    </row>
    <row r="437" spans="1:22" x14ac:dyDescent="0.25">
      <c r="A437" s="10">
        <v>43936</v>
      </c>
      <c r="B437" s="26"/>
      <c r="K437" s="2"/>
    </row>
    <row r="438" spans="1:22" x14ac:dyDescent="0.25">
      <c r="A438" s="10">
        <v>43952</v>
      </c>
      <c r="B438" s="26"/>
      <c r="K438" s="2"/>
    </row>
    <row r="439" spans="1:22" x14ac:dyDescent="0.25">
      <c r="A439" s="10">
        <v>43965</v>
      </c>
      <c r="B439" s="26">
        <v>0.40625</v>
      </c>
      <c r="C439" s="11">
        <v>6.83</v>
      </c>
      <c r="D439" s="11">
        <v>11.52</v>
      </c>
      <c r="E439" s="12">
        <v>101.3</v>
      </c>
      <c r="F439" s="12"/>
      <c r="G439" s="12">
        <v>9.6999999999999993</v>
      </c>
      <c r="H439" s="11">
        <v>1.38</v>
      </c>
      <c r="J439" s="12">
        <v>44.2</v>
      </c>
      <c r="K439" s="12">
        <v>0</v>
      </c>
      <c r="N439" s="13">
        <v>540</v>
      </c>
      <c r="O439" s="13"/>
    </row>
    <row r="440" spans="1:22" x14ac:dyDescent="0.25">
      <c r="A440" s="10">
        <v>43980</v>
      </c>
      <c r="B440" s="26">
        <v>0.3923611111111111</v>
      </c>
      <c r="C440" s="11">
        <v>7.44</v>
      </c>
      <c r="D440" s="11">
        <v>11.31</v>
      </c>
      <c r="E440" s="12">
        <v>105</v>
      </c>
      <c r="F440" s="12"/>
      <c r="G440" s="12">
        <v>12</v>
      </c>
      <c r="H440" s="11">
        <v>1.31</v>
      </c>
      <c r="J440" s="12">
        <v>75.3</v>
      </c>
      <c r="K440" s="12">
        <v>0</v>
      </c>
      <c r="N440" s="13">
        <v>33</v>
      </c>
      <c r="O440" s="13"/>
    </row>
    <row r="441" spans="1:22" x14ac:dyDescent="0.25">
      <c r="A441" s="10">
        <v>43992</v>
      </c>
      <c r="B441" s="26">
        <v>0.40972222222222227</v>
      </c>
      <c r="C441" s="11">
        <v>7.13</v>
      </c>
      <c r="D441" s="11">
        <v>10.51</v>
      </c>
      <c r="E441" s="12">
        <v>95.1</v>
      </c>
      <c r="F441" s="12"/>
      <c r="G441" s="12">
        <v>10.9</v>
      </c>
      <c r="H441" s="11">
        <v>1.05</v>
      </c>
      <c r="I441" s="11"/>
      <c r="J441" s="12">
        <v>73.5</v>
      </c>
      <c r="K441" s="12">
        <v>0</v>
      </c>
      <c r="N441" s="13">
        <v>130</v>
      </c>
      <c r="O441" s="13"/>
      <c r="P441" s="436">
        <v>0.4</v>
      </c>
      <c r="Q441" s="437">
        <v>0.25</v>
      </c>
      <c r="R441" s="437">
        <v>0.05</v>
      </c>
      <c r="S441" s="436">
        <v>8.0000000000000002E-3</v>
      </c>
      <c r="T441" s="437">
        <v>0.4</v>
      </c>
      <c r="U441" s="437">
        <v>0.01</v>
      </c>
      <c r="V441" s="440">
        <v>2</v>
      </c>
    </row>
    <row r="442" spans="1:22" x14ac:dyDescent="0.25">
      <c r="A442" s="10">
        <v>44007</v>
      </c>
      <c r="B442" s="26">
        <v>0.3923611111111111</v>
      </c>
      <c r="C442" s="11">
        <v>7.01</v>
      </c>
      <c r="D442" s="11">
        <v>9.9499999999999993</v>
      </c>
      <c r="E442" s="12">
        <v>95</v>
      </c>
      <c r="F442" s="12"/>
      <c r="G442" s="12">
        <v>13.3</v>
      </c>
      <c r="H442" s="11">
        <v>1.3</v>
      </c>
      <c r="I442" s="11"/>
      <c r="J442" s="12">
        <v>76.8</v>
      </c>
      <c r="K442" s="12">
        <v>0</v>
      </c>
      <c r="N442" s="13">
        <v>350</v>
      </c>
      <c r="O442" s="13"/>
    </row>
    <row r="443" spans="1:22" x14ac:dyDescent="0.25">
      <c r="A443" s="10">
        <v>44019</v>
      </c>
      <c r="B443" s="26">
        <v>0.38541666666666669</v>
      </c>
      <c r="C443" s="11">
        <v>7.04</v>
      </c>
      <c r="D443" s="11">
        <v>10.16</v>
      </c>
      <c r="E443" s="12">
        <v>94.7</v>
      </c>
      <c r="F443" s="12"/>
      <c r="G443" s="12">
        <v>12.2</v>
      </c>
      <c r="H443" s="11">
        <v>1.49</v>
      </c>
      <c r="I443" s="11"/>
      <c r="J443" s="12">
        <v>76.900000000000006</v>
      </c>
      <c r="K443" s="12">
        <v>0</v>
      </c>
      <c r="N443" s="13">
        <v>350</v>
      </c>
      <c r="O443" s="13"/>
    </row>
    <row r="444" spans="1:22" x14ac:dyDescent="0.25">
      <c r="A444" s="10">
        <v>44034</v>
      </c>
      <c r="B444" s="26">
        <v>0.40277777777777773</v>
      </c>
      <c r="C444" s="11">
        <v>6.93</v>
      </c>
      <c r="D444" s="11">
        <v>8.73</v>
      </c>
      <c r="E444" s="12">
        <v>89.3</v>
      </c>
      <c r="F444" s="12"/>
      <c r="G444" s="12">
        <v>16.399999999999999</v>
      </c>
      <c r="H444" s="11">
        <v>1.9</v>
      </c>
      <c r="I444" s="11"/>
      <c r="J444" s="12">
        <v>96.1</v>
      </c>
      <c r="K444" s="12">
        <v>0</v>
      </c>
      <c r="N444" s="13">
        <v>1600</v>
      </c>
      <c r="O444" s="13"/>
    </row>
    <row r="445" spans="1:22" x14ac:dyDescent="0.25">
      <c r="A445" s="10">
        <v>44047</v>
      </c>
      <c r="B445" s="26">
        <v>0.3923611111111111</v>
      </c>
      <c r="C445" s="11">
        <v>6.92</v>
      </c>
      <c r="D445" s="11">
        <v>8.42</v>
      </c>
      <c r="E445" s="12">
        <v>85.6</v>
      </c>
      <c r="F445" s="12"/>
      <c r="G445" s="12">
        <v>16.2</v>
      </c>
      <c r="H445" s="11">
        <v>5.16</v>
      </c>
      <c r="I445" s="11"/>
      <c r="J445" s="12">
        <v>108.5</v>
      </c>
      <c r="K445" s="12">
        <v>0.1</v>
      </c>
      <c r="N445" s="13">
        <v>540</v>
      </c>
      <c r="O445" s="13"/>
    </row>
    <row r="446" spans="1:22" x14ac:dyDescent="0.25">
      <c r="A446" s="10">
        <v>44061</v>
      </c>
      <c r="B446" s="26">
        <v>0.3888888888888889</v>
      </c>
      <c r="C446" s="11">
        <v>6.84</v>
      </c>
      <c r="D446" s="11">
        <v>7.12</v>
      </c>
      <c r="E446" s="12">
        <v>72.900000000000006</v>
      </c>
      <c r="F446" s="12"/>
      <c r="G446" s="12">
        <v>16.5</v>
      </c>
      <c r="H446" s="11">
        <v>2.2999999999999998</v>
      </c>
      <c r="I446" s="11"/>
      <c r="J446" s="12">
        <v>116.6</v>
      </c>
      <c r="K446" s="12">
        <v>0.1</v>
      </c>
      <c r="N446" s="13">
        <v>350</v>
      </c>
      <c r="O446" s="13"/>
    </row>
    <row r="447" spans="1:22" x14ac:dyDescent="0.25">
      <c r="A447" s="10">
        <v>44076</v>
      </c>
      <c r="B447" s="26"/>
      <c r="C447" s="11"/>
      <c r="D447" s="11"/>
      <c r="E447" s="12"/>
      <c r="F447" s="12"/>
      <c r="G447" s="12"/>
      <c r="H447" s="11"/>
      <c r="I447" s="11"/>
      <c r="J447" s="12"/>
      <c r="N447" s="13"/>
      <c r="O447" s="13"/>
    </row>
    <row r="448" spans="1:22" x14ac:dyDescent="0.25">
      <c r="A448" s="10">
        <v>44089</v>
      </c>
      <c r="B448" s="26"/>
      <c r="C448" s="11"/>
      <c r="D448" s="11"/>
      <c r="E448" s="12"/>
      <c r="F448" s="12"/>
      <c r="G448" s="12"/>
      <c r="H448" s="11"/>
      <c r="I448" s="11"/>
      <c r="J448" s="12"/>
      <c r="N448" s="13"/>
      <c r="O448" s="13"/>
      <c r="P448" s="436"/>
      <c r="Q448" s="437"/>
      <c r="R448" s="436"/>
      <c r="S448" s="437"/>
      <c r="T448" s="437"/>
      <c r="U448" s="437"/>
      <c r="V448" s="440"/>
    </row>
    <row r="449" spans="1:22" x14ac:dyDescent="0.25">
      <c r="A449" s="10">
        <v>44106</v>
      </c>
      <c r="B449" s="26">
        <v>0.40625</v>
      </c>
      <c r="C449" s="11">
        <v>6.76</v>
      </c>
      <c r="D449" s="11">
        <v>8.67</v>
      </c>
      <c r="E449" s="12">
        <v>82.9</v>
      </c>
      <c r="F449" s="12">
        <v>11.111111111111111</v>
      </c>
      <c r="G449" s="12">
        <v>13.3</v>
      </c>
      <c r="H449" s="11">
        <v>1.48</v>
      </c>
      <c r="I449" s="11"/>
      <c r="J449" s="12">
        <v>110.6</v>
      </c>
      <c r="K449" s="12">
        <v>0.1</v>
      </c>
      <c r="N449" s="2">
        <v>540</v>
      </c>
      <c r="O449" s="2">
        <v>220</v>
      </c>
    </row>
    <row r="450" spans="1:22" x14ac:dyDescent="0.25">
      <c r="A450" s="10">
        <v>44119</v>
      </c>
      <c r="B450" s="26">
        <v>0.38541666666666669</v>
      </c>
      <c r="C450" s="11">
        <v>6.85</v>
      </c>
      <c r="D450" s="11">
        <v>11.81</v>
      </c>
      <c r="E450" s="12">
        <v>104.5</v>
      </c>
      <c r="F450" s="12">
        <v>8.3333333333333339</v>
      </c>
      <c r="G450" s="12">
        <v>9.9</v>
      </c>
      <c r="H450" s="11">
        <v>1.5</v>
      </c>
      <c r="I450" s="11"/>
      <c r="J450" s="12">
        <v>94.5</v>
      </c>
      <c r="K450" s="12">
        <v>0</v>
      </c>
      <c r="N450" s="2">
        <v>350</v>
      </c>
      <c r="O450" s="2">
        <v>170</v>
      </c>
    </row>
    <row r="451" spans="1:22" x14ac:dyDescent="0.25">
      <c r="A451" s="10">
        <v>44131</v>
      </c>
      <c r="B451" s="26">
        <v>0.39583333333333331</v>
      </c>
      <c r="C451" s="11">
        <v>6.78</v>
      </c>
      <c r="D451" s="11">
        <v>12.23</v>
      </c>
      <c r="E451" s="12">
        <v>98.4</v>
      </c>
      <c r="F451" s="12">
        <v>6.666666666666667</v>
      </c>
      <c r="G451" s="12">
        <v>6</v>
      </c>
      <c r="H451" s="11">
        <v>1.23</v>
      </c>
      <c r="I451" s="11"/>
      <c r="J451" s="12">
        <v>84.9</v>
      </c>
      <c r="K451" s="12">
        <v>0</v>
      </c>
      <c r="N451" s="2">
        <v>70</v>
      </c>
      <c r="O451" s="2">
        <v>70</v>
      </c>
    </row>
    <row r="452" spans="1:22" x14ac:dyDescent="0.25">
      <c r="A452" s="10">
        <v>44146</v>
      </c>
      <c r="B452" s="26">
        <v>0.39583333333333331</v>
      </c>
      <c r="C452" s="11">
        <v>7.56</v>
      </c>
      <c r="D452" s="11">
        <v>12.6</v>
      </c>
      <c r="E452" s="12">
        <v>96</v>
      </c>
      <c r="F452" s="12">
        <v>2.7777777777777777</v>
      </c>
      <c r="G452" s="12">
        <v>3.9</v>
      </c>
      <c r="H452" s="11">
        <v>1.68</v>
      </c>
      <c r="I452" s="11"/>
      <c r="J452" s="12">
        <v>83.9</v>
      </c>
      <c r="K452" s="12">
        <v>0</v>
      </c>
      <c r="N452" s="2">
        <v>33</v>
      </c>
      <c r="O452" s="2">
        <v>17</v>
      </c>
    </row>
    <row r="453" spans="1:22" x14ac:dyDescent="0.25">
      <c r="A453" s="10">
        <v>44158</v>
      </c>
      <c r="B453" s="26">
        <v>0.39930555555555558</v>
      </c>
      <c r="C453" s="11">
        <v>7.2</v>
      </c>
      <c r="D453" s="11">
        <v>11.97</v>
      </c>
      <c r="E453" s="12">
        <v>96.8</v>
      </c>
      <c r="F453" s="12">
        <v>5.5555555555555554</v>
      </c>
      <c r="G453" s="12">
        <v>6.2</v>
      </c>
      <c r="H453" s="11">
        <v>2.41</v>
      </c>
      <c r="I453" s="11"/>
      <c r="J453" s="12">
        <v>77.2</v>
      </c>
      <c r="K453" s="12">
        <v>0</v>
      </c>
      <c r="N453" s="2">
        <v>23</v>
      </c>
      <c r="O453" s="2">
        <v>23</v>
      </c>
    </row>
    <row r="454" spans="1:22" x14ac:dyDescent="0.25">
      <c r="A454" s="10">
        <v>44175</v>
      </c>
      <c r="B454" s="26">
        <v>0.39930555555555558</v>
      </c>
      <c r="C454" s="11">
        <v>6.67</v>
      </c>
      <c r="D454" s="11">
        <v>12.12</v>
      </c>
      <c r="E454" s="12">
        <v>97</v>
      </c>
      <c r="F454" s="12">
        <v>4.4444444444444446</v>
      </c>
      <c r="G454" s="12">
        <v>5.8</v>
      </c>
      <c r="H454" s="11">
        <v>6.12</v>
      </c>
      <c r="I454" s="11"/>
      <c r="J454" s="12">
        <v>74.099999999999994</v>
      </c>
      <c r="K454" s="12">
        <v>0</v>
      </c>
      <c r="N454" s="2">
        <v>350</v>
      </c>
      <c r="O454" s="2">
        <v>350</v>
      </c>
    </row>
    <row r="455" spans="1:22" x14ac:dyDescent="0.25">
      <c r="A455" s="10">
        <v>44187</v>
      </c>
      <c r="B455" s="26">
        <v>0.43055555555555558</v>
      </c>
      <c r="C455" s="11">
        <v>6.83</v>
      </c>
      <c r="D455" s="11">
        <v>12.38</v>
      </c>
      <c r="E455" s="12">
        <v>96.2</v>
      </c>
      <c r="F455" s="12">
        <v>1.1111111111111112</v>
      </c>
      <c r="G455" s="12">
        <v>4.7</v>
      </c>
      <c r="H455" s="11">
        <v>11.98</v>
      </c>
      <c r="I455" s="11"/>
      <c r="J455" s="12">
        <v>62.3</v>
      </c>
      <c r="K455" s="12">
        <v>0</v>
      </c>
      <c r="N455" s="2">
        <v>33</v>
      </c>
      <c r="O455" s="2">
        <v>13</v>
      </c>
      <c r="P455" s="2">
        <v>1.4650000000000001</v>
      </c>
      <c r="Q455" s="2">
        <v>0.47</v>
      </c>
      <c r="R455" s="2">
        <v>7.0000000000000007E-2</v>
      </c>
      <c r="S455" s="2">
        <v>0.02</v>
      </c>
      <c r="T455" s="2">
        <v>1.46</v>
      </c>
      <c r="U455" s="2">
        <v>0.01</v>
      </c>
      <c r="V455" s="2">
        <v>41</v>
      </c>
    </row>
    <row r="456" spans="1:22" x14ac:dyDescent="0.25">
      <c r="A456" s="10">
        <v>44203</v>
      </c>
      <c r="B456" s="26">
        <v>0.40972222222222227</v>
      </c>
      <c r="C456" s="11">
        <v>7.11</v>
      </c>
      <c r="D456" s="11">
        <v>12.39</v>
      </c>
      <c r="E456" s="12">
        <v>97.9</v>
      </c>
      <c r="F456" s="12">
        <v>5</v>
      </c>
      <c r="G456" s="12">
        <v>5.3</v>
      </c>
      <c r="H456" s="11">
        <v>6.25</v>
      </c>
      <c r="I456" s="11"/>
      <c r="J456" s="12">
        <v>63.5</v>
      </c>
      <c r="K456" s="12">
        <v>0</v>
      </c>
      <c r="N456" s="2">
        <v>350</v>
      </c>
      <c r="O456" s="2">
        <v>48</v>
      </c>
    </row>
    <row r="457" spans="1:22" x14ac:dyDescent="0.25">
      <c r="A457" s="10">
        <v>44217</v>
      </c>
      <c r="B457" s="26">
        <v>0.37847222222222227</v>
      </c>
      <c r="C457" s="11">
        <v>6.97</v>
      </c>
      <c r="D457" s="11">
        <v>11.88</v>
      </c>
      <c r="E457" s="12">
        <v>93.8</v>
      </c>
      <c r="F457" s="12">
        <v>3.3333333333333335</v>
      </c>
      <c r="G457" s="12">
        <v>5.3</v>
      </c>
      <c r="H457" s="11">
        <v>3.38</v>
      </c>
      <c r="I457" s="11"/>
      <c r="J457" s="12">
        <v>80.3</v>
      </c>
      <c r="K457" s="12">
        <v>0</v>
      </c>
      <c r="N457" s="2">
        <v>33</v>
      </c>
      <c r="O457" s="2">
        <v>33</v>
      </c>
    </row>
    <row r="458" spans="1:22" x14ac:dyDescent="0.25">
      <c r="A458" s="10">
        <v>44231</v>
      </c>
      <c r="B458" s="26">
        <v>0.40625</v>
      </c>
      <c r="C458" s="11">
        <v>6.96</v>
      </c>
      <c r="D458" s="11">
        <v>12.98</v>
      </c>
      <c r="E458" s="12">
        <v>102.2</v>
      </c>
      <c r="F458" s="12">
        <v>3.3333333333333335</v>
      </c>
      <c r="G458" s="12">
        <v>5.2</v>
      </c>
      <c r="H458" s="11">
        <v>7.08</v>
      </c>
      <c r="I458" s="11"/>
      <c r="J458" s="12">
        <v>65.599999999999994</v>
      </c>
      <c r="K458" s="12">
        <v>0</v>
      </c>
      <c r="N458" s="2">
        <v>31</v>
      </c>
      <c r="O458" s="2">
        <v>31</v>
      </c>
    </row>
    <row r="459" spans="1:22" x14ac:dyDescent="0.25">
      <c r="A459" s="10">
        <v>44244</v>
      </c>
      <c r="B459" s="26">
        <v>0.40277777777777773</v>
      </c>
      <c r="C459" s="11">
        <v>7.03</v>
      </c>
      <c r="D459" s="11">
        <v>12.55</v>
      </c>
      <c r="E459" s="12">
        <v>96.3</v>
      </c>
      <c r="F459" s="12">
        <v>3.3333333333333335</v>
      </c>
      <c r="G459" s="12">
        <v>4.2</v>
      </c>
      <c r="H459" s="11">
        <v>5.79</v>
      </c>
      <c r="I459" s="11"/>
      <c r="J459" s="12">
        <v>71.599999999999994</v>
      </c>
      <c r="K459" s="12">
        <v>0</v>
      </c>
      <c r="N459" s="2">
        <v>11</v>
      </c>
      <c r="O459" s="2">
        <v>11</v>
      </c>
    </row>
    <row r="460" spans="1:22" x14ac:dyDescent="0.25">
      <c r="A460" s="10">
        <v>44258</v>
      </c>
      <c r="B460" s="26">
        <v>0.39583333333333331</v>
      </c>
      <c r="C460" s="11">
        <v>6.96</v>
      </c>
      <c r="D460" s="11">
        <v>12.79</v>
      </c>
      <c r="E460" s="12">
        <v>99.7</v>
      </c>
      <c r="F460" s="12">
        <v>5.5555555555555554</v>
      </c>
      <c r="G460" s="12">
        <v>4.8</v>
      </c>
      <c r="H460" s="11">
        <v>4.25</v>
      </c>
      <c r="I460" s="11"/>
      <c r="J460" s="12">
        <v>68.900000000000006</v>
      </c>
      <c r="K460" s="12">
        <v>0</v>
      </c>
      <c r="N460" s="2">
        <v>13</v>
      </c>
      <c r="O460" s="2">
        <v>13</v>
      </c>
    </row>
    <row r="461" spans="1:22" x14ac:dyDescent="0.25">
      <c r="A461" s="10">
        <v>44272</v>
      </c>
      <c r="B461" s="26">
        <v>0.40972222222222227</v>
      </c>
      <c r="C461" s="11">
        <v>6.96</v>
      </c>
      <c r="D461" s="11">
        <v>13.03</v>
      </c>
      <c r="E461" s="12">
        <v>98</v>
      </c>
      <c r="F461" s="12">
        <v>4.4444444444444446</v>
      </c>
      <c r="G461" s="12">
        <v>3.4</v>
      </c>
      <c r="H461" s="11">
        <v>2.48</v>
      </c>
      <c r="I461" s="11"/>
      <c r="J461" s="12">
        <v>77.2</v>
      </c>
      <c r="K461" s="12">
        <v>0</v>
      </c>
      <c r="N461" s="2">
        <v>23</v>
      </c>
      <c r="O461" s="2">
        <v>23</v>
      </c>
      <c r="P461" s="2">
        <v>0.69</v>
      </c>
      <c r="Q461" s="2">
        <v>0.25</v>
      </c>
      <c r="R461" s="2">
        <v>0.05</v>
      </c>
      <c r="S461" s="2">
        <v>5.0000000000000001E-3</v>
      </c>
      <c r="T461" s="2">
        <v>0.69</v>
      </c>
      <c r="U461" s="2">
        <v>0.01</v>
      </c>
      <c r="V461" s="2">
        <v>4</v>
      </c>
    </row>
    <row r="462" spans="1:22" x14ac:dyDescent="0.25">
      <c r="A462" s="10">
        <v>44287</v>
      </c>
      <c r="B462" s="26">
        <v>0.40625</v>
      </c>
      <c r="C462" s="11">
        <v>6.92</v>
      </c>
      <c r="D462" s="11">
        <v>12.83</v>
      </c>
      <c r="E462" s="12">
        <v>101.3</v>
      </c>
      <c r="F462" s="12">
        <v>6.666666666666667</v>
      </c>
      <c r="G462" s="12">
        <v>5.3</v>
      </c>
      <c r="H462" s="11">
        <v>2.89</v>
      </c>
      <c r="I462" s="11"/>
      <c r="J462" s="12">
        <v>72.2</v>
      </c>
      <c r="K462" s="12">
        <v>0</v>
      </c>
      <c r="N462" s="2">
        <v>46</v>
      </c>
      <c r="O462" s="2">
        <v>7.8</v>
      </c>
    </row>
    <row r="463" spans="1:22" x14ac:dyDescent="0.25">
      <c r="A463" s="10">
        <v>44301</v>
      </c>
      <c r="B463" s="26">
        <v>0.41319444444444442</v>
      </c>
      <c r="C463" s="11">
        <v>6.94</v>
      </c>
      <c r="D463" s="11">
        <v>12.47</v>
      </c>
      <c r="E463" s="12">
        <v>101</v>
      </c>
      <c r="F463" s="12">
        <v>14.444444444444445</v>
      </c>
      <c r="G463" s="12">
        <v>6.3</v>
      </c>
      <c r="H463" s="11">
        <v>2.17</v>
      </c>
      <c r="I463" s="11"/>
      <c r="J463" s="12">
        <v>70.7</v>
      </c>
      <c r="K463" s="12">
        <v>0</v>
      </c>
      <c r="N463" s="2">
        <v>17</v>
      </c>
      <c r="O463" s="2">
        <v>17</v>
      </c>
    </row>
    <row r="464" spans="1:22" x14ac:dyDescent="0.25">
      <c r="A464" s="10">
        <v>44313</v>
      </c>
      <c r="B464" s="26">
        <v>0.41666666666666669</v>
      </c>
      <c r="C464" s="11">
        <v>6.98</v>
      </c>
      <c r="D464" s="11">
        <v>11.96</v>
      </c>
      <c r="E464" s="12">
        <v>99.4</v>
      </c>
      <c r="F464" s="12">
        <v>10.555555555555555</v>
      </c>
      <c r="G464" s="12">
        <v>7.3</v>
      </c>
      <c r="H464" s="11">
        <v>1.92</v>
      </c>
      <c r="I464" s="11"/>
      <c r="J464" s="12">
        <v>68.099999999999994</v>
      </c>
      <c r="K464" s="12">
        <v>0</v>
      </c>
      <c r="N464" s="2">
        <v>45</v>
      </c>
      <c r="O464" s="2">
        <v>45</v>
      </c>
    </row>
    <row r="465" spans="1:22" x14ac:dyDescent="0.25">
      <c r="A465" s="10">
        <v>44327</v>
      </c>
      <c r="B465" s="26">
        <v>0.40625</v>
      </c>
      <c r="C465" s="11">
        <v>6.97</v>
      </c>
      <c r="D465" s="11">
        <v>11.84</v>
      </c>
      <c r="E465" s="12">
        <v>100.1</v>
      </c>
      <c r="F465" s="12">
        <v>12.222222222222223</v>
      </c>
      <c r="G465" s="12">
        <v>8</v>
      </c>
      <c r="H465" s="11">
        <v>1.5</v>
      </c>
      <c r="I465" s="11"/>
      <c r="J465" s="12">
        <v>73.900000000000006</v>
      </c>
      <c r="K465" s="12">
        <v>0</v>
      </c>
      <c r="N465" s="2">
        <v>330</v>
      </c>
      <c r="O465" s="2">
        <v>170</v>
      </c>
    </row>
    <row r="466" spans="1:22" x14ac:dyDescent="0.25">
      <c r="A466" s="10">
        <v>44342</v>
      </c>
      <c r="B466" s="26">
        <v>0.40972222222222227</v>
      </c>
      <c r="C466" s="11">
        <v>6.63</v>
      </c>
      <c r="D466" s="11">
        <v>10.78</v>
      </c>
      <c r="E466" s="12">
        <v>96.4</v>
      </c>
      <c r="F466" s="12">
        <v>13.888888888888889</v>
      </c>
      <c r="G466" s="12">
        <v>10.4</v>
      </c>
      <c r="H466" s="11">
        <v>1.41</v>
      </c>
      <c r="I466" s="11"/>
      <c r="J466" s="12">
        <v>76.599999999999994</v>
      </c>
      <c r="K466" s="12">
        <v>0</v>
      </c>
      <c r="N466" s="2">
        <v>920</v>
      </c>
      <c r="O466" s="2">
        <v>920</v>
      </c>
    </row>
    <row r="467" spans="1:22" x14ac:dyDescent="0.25">
      <c r="A467" s="10">
        <v>44356</v>
      </c>
      <c r="B467" s="26">
        <v>0.39930555555555558</v>
      </c>
      <c r="C467" s="11">
        <v>6.59</v>
      </c>
      <c r="D467" s="11">
        <v>10.41</v>
      </c>
      <c r="E467" s="12">
        <v>94.4</v>
      </c>
      <c r="F467" s="12">
        <v>13.333333333333334</v>
      </c>
      <c r="G467" s="12">
        <v>11</v>
      </c>
      <c r="H467" s="11">
        <v>2.0699999999999998</v>
      </c>
      <c r="I467" s="11"/>
      <c r="J467" s="12">
        <v>82.1</v>
      </c>
      <c r="K467" s="12">
        <v>0</v>
      </c>
      <c r="N467" s="2">
        <v>1600</v>
      </c>
      <c r="O467" s="2">
        <v>1600</v>
      </c>
      <c r="P467" s="2">
        <v>0.22</v>
      </c>
      <c r="Q467" s="2">
        <v>0.25</v>
      </c>
      <c r="R467" s="2">
        <v>0.05</v>
      </c>
      <c r="S467" s="2">
        <v>0.01</v>
      </c>
      <c r="T467" s="2">
        <v>0.22</v>
      </c>
      <c r="U467" s="2">
        <v>0.02</v>
      </c>
      <c r="V467" s="2">
        <v>2</v>
      </c>
    </row>
    <row r="468" spans="1:22" x14ac:dyDescent="0.25">
      <c r="A468" s="10">
        <v>44368</v>
      </c>
      <c r="B468" s="26">
        <v>0.39930555555555558</v>
      </c>
      <c r="C468" s="11">
        <v>6.72</v>
      </c>
      <c r="D468" s="11">
        <v>9.42</v>
      </c>
      <c r="E468" s="12">
        <v>93.3</v>
      </c>
      <c r="F468" s="12">
        <v>22.777777777777779</v>
      </c>
      <c r="G468" s="12">
        <v>14.9</v>
      </c>
      <c r="H468" s="11">
        <v>2.41</v>
      </c>
      <c r="I468" s="11"/>
      <c r="J468" s="12">
        <v>85.3</v>
      </c>
      <c r="K468" s="12">
        <v>0</v>
      </c>
      <c r="N468" s="2">
        <v>490</v>
      </c>
      <c r="O468" s="2">
        <v>330</v>
      </c>
    </row>
    <row r="469" spans="1:22" x14ac:dyDescent="0.25">
      <c r="A469" s="10">
        <v>44383</v>
      </c>
      <c r="B469" s="26"/>
      <c r="C469" s="11"/>
      <c r="D469" s="11"/>
      <c r="E469" s="12"/>
      <c r="F469" s="12"/>
      <c r="G469" s="12"/>
      <c r="H469" s="11"/>
      <c r="I469" s="11"/>
      <c r="J469" s="12"/>
    </row>
    <row r="470" spans="1:22" x14ac:dyDescent="0.25">
      <c r="A470" s="10">
        <v>44397</v>
      </c>
      <c r="B470" s="26"/>
      <c r="C470" s="11"/>
      <c r="D470" s="11"/>
      <c r="E470" s="12"/>
      <c r="F470" s="12"/>
      <c r="G470" s="12"/>
      <c r="H470" s="11"/>
      <c r="I470" s="11"/>
      <c r="J470" s="12"/>
    </row>
    <row r="471" spans="1:22" x14ac:dyDescent="0.25">
      <c r="A471" s="10">
        <v>44411</v>
      </c>
      <c r="B471" s="26"/>
      <c r="C471" s="11"/>
      <c r="D471" s="11"/>
      <c r="E471" s="12"/>
      <c r="F471" s="12"/>
      <c r="G471" s="12"/>
      <c r="H471" s="11"/>
      <c r="I471" s="11"/>
      <c r="J471" s="12"/>
    </row>
    <row r="472" spans="1:22" x14ac:dyDescent="0.25">
      <c r="A472" s="10">
        <v>44425</v>
      </c>
      <c r="B472" s="26"/>
      <c r="C472" s="11"/>
      <c r="D472" s="11"/>
      <c r="E472" s="12"/>
      <c r="F472" s="12"/>
      <c r="G472" s="12"/>
      <c r="H472" s="11"/>
      <c r="I472" s="11"/>
      <c r="J472" s="12"/>
    </row>
    <row r="473" spans="1:22" x14ac:dyDescent="0.25">
      <c r="A473" s="10">
        <v>44441</v>
      </c>
      <c r="B473" s="26"/>
      <c r="C473" s="11"/>
      <c r="D473" s="11"/>
      <c r="E473" s="12"/>
      <c r="F473" s="12"/>
      <c r="G473" s="12"/>
      <c r="H473" s="11"/>
      <c r="I473" s="11"/>
      <c r="J473" s="12"/>
    </row>
    <row r="474" spans="1:22" x14ac:dyDescent="0.25">
      <c r="A474" s="10">
        <v>44455</v>
      </c>
      <c r="B474" s="26"/>
      <c r="C474" s="11"/>
      <c r="D474" s="11"/>
      <c r="E474" s="12"/>
      <c r="F474" s="12"/>
      <c r="G474" s="12"/>
      <c r="H474" s="11"/>
      <c r="I474" s="11"/>
      <c r="J474" s="12"/>
    </row>
    <row r="475" spans="1:22" x14ac:dyDescent="0.25">
      <c r="A475" s="10">
        <v>44474</v>
      </c>
      <c r="B475" s="26">
        <v>0.3923611111111111</v>
      </c>
      <c r="C475" s="11">
        <v>6.83</v>
      </c>
      <c r="D475" s="11">
        <v>9.19</v>
      </c>
      <c r="E475" s="12">
        <v>85.1</v>
      </c>
      <c r="F475" s="12">
        <v>12.22222222222222</v>
      </c>
      <c r="G475" s="12">
        <v>11.6</v>
      </c>
      <c r="H475" s="11">
        <v>1.65</v>
      </c>
      <c r="I475" s="11"/>
      <c r="J475" s="12">
        <v>104.7</v>
      </c>
      <c r="K475" s="12">
        <v>0.1</v>
      </c>
      <c r="N475" s="2">
        <v>350</v>
      </c>
      <c r="O475" s="2">
        <v>110</v>
      </c>
      <c r="P475" s="2" t="s">
        <v>108</v>
      </c>
    </row>
    <row r="476" spans="1:22" x14ac:dyDescent="0.25">
      <c r="A476" s="10">
        <v>44488</v>
      </c>
      <c r="B476" s="26">
        <v>0.3923611111111111</v>
      </c>
      <c r="C476" s="11">
        <v>6.76</v>
      </c>
      <c r="D476" s="11">
        <v>10.91</v>
      </c>
      <c r="E476" s="12">
        <v>94.3</v>
      </c>
      <c r="F476" s="12">
        <v>9.4444444444444446</v>
      </c>
      <c r="G476" s="12">
        <v>8.9</v>
      </c>
      <c r="H476" s="11">
        <v>0.99</v>
      </c>
      <c r="I476" s="11"/>
      <c r="J476" s="12">
        <v>92.4</v>
      </c>
      <c r="K476" s="12">
        <v>0</v>
      </c>
      <c r="N476" s="2">
        <v>350</v>
      </c>
      <c r="O476" s="2">
        <v>170</v>
      </c>
      <c r="P476" s="2" t="s">
        <v>108</v>
      </c>
    </row>
    <row r="477" spans="1:22" x14ac:dyDescent="0.25">
      <c r="A477" s="10">
        <v>44502</v>
      </c>
      <c r="B477" s="26">
        <v>0.3923611111111111</v>
      </c>
      <c r="C477" s="11">
        <v>7.3</v>
      </c>
      <c r="D477" s="11">
        <v>12.43</v>
      </c>
      <c r="E477" s="12">
        <v>105.4</v>
      </c>
      <c r="F477" s="12">
        <v>10</v>
      </c>
      <c r="G477" s="12">
        <v>8.4</v>
      </c>
      <c r="H477" s="11">
        <v>2.0299999999999998</v>
      </c>
      <c r="I477" s="11"/>
      <c r="J477" s="12">
        <v>79.2</v>
      </c>
      <c r="K477" s="12">
        <v>0</v>
      </c>
      <c r="N477" s="2">
        <v>33</v>
      </c>
      <c r="O477" s="2">
        <v>17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I478" s="11"/>
      <c r="J478" s="12"/>
    </row>
    <row r="479" spans="1:22" x14ac:dyDescent="0.25">
      <c r="A479" s="10">
        <v>44532</v>
      </c>
      <c r="B479" s="26">
        <v>0.40625</v>
      </c>
      <c r="C479" s="11">
        <v>7.58</v>
      </c>
      <c r="D479" s="11">
        <v>10.68</v>
      </c>
      <c r="E479" s="12">
        <v>90.5</v>
      </c>
      <c r="F479" s="12">
        <v>7.7777777777777786</v>
      </c>
      <c r="G479" s="12">
        <v>8.6</v>
      </c>
      <c r="H479" s="11">
        <v>31.5</v>
      </c>
      <c r="I479" s="11"/>
      <c r="J479" s="12">
        <v>60.8</v>
      </c>
      <c r="K479" s="12">
        <v>0</v>
      </c>
      <c r="N479" s="2">
        <v>49</v>
      </c>
      <c r="O479" s="2">
        <v>49</v>
      </c>
      <c r="P479" s="2" t="s">
        <v>108</v>
      </c>
    </row>
    <row r="480" spans="1:22" x14ac:dyDescent="0.25">
      <c r="A480" s="10">
        <v>44544</v>
      </c>
      <c r="B480" s="26">
        <v>0.40277777777777773</v>
      </c>
      <c r="C480" s="11">
        <v>7.33</v>
      </c>
      <c r="D480" s="11">
        <v>12.07</v>
      </c>
      <c r="E480" s="12">
        <v>94.7</v>
      </c>
      <c r="F480" s="12">
        <v>3.8888888888888888</v>
      </c>
      <c r="G480" s="12">
        <v>4.8</v>
      </c>
      <c r="H480" s="11">
        <v>7.32</v>
      </c>
      <c r="I480" s="11"/>
      <c r="J480" s="12">
        <v>75.3</v>
      </c>
      <c r="K480" s="12">
        <v>0</v>
      </c>
      <c r="N480" s="2">
        <v>540</v>
      </c>
      <c r="O480" s="2">
        <v>540</v>
      </c>
      <c r="P480" s="2">
        <v>0.74</v>
      </c>
      <c r="Q480" s="2">
        <v>0.32</v>
      </c>
      <c r="R480" s="2">
        <v>4.4999999999999998E-2</v>
      </c>
      <c r="S480" s="2">
        <v>0.03</v>
      </c>
      <c r="T480" s="2">
        <v>0.74</v>
      </c>
      <c r="U480" s="2">
        <v>0.03</v>
      </c>
      <c r="V480" s="2">
        <v>22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I481" s="11"/>
      <c r="J481" s="12"/>
      <c r="P481" s="2" t="s">
        <v>108</v>
      </c>
    </row>
    <row r="482" spans="1:22" x14ac:dyDescent="0.25">
      <c r="A482" s="10">
        <v>44574</v>
      </c>
      <c r="B482" s="26">
        <v>0.39583333333333331</v>
      </c>
      <c r="C482" s="11">
        <v>7.76</v>
      </c>
      <c r="D482" s="11">
        <v>11.83</v>
      </c>
      <c r="E482" s="12">
        <v>95.1</v>
      </c>
      <c r="F482" s="12">
        <v>7.7777777777777786</v>
      </c>
      <c r="G482" s="12">
        <v>6.3</v>
      </c>
      <c r="H482" s="11">
        <v>30.5</v>
      </c>
      <c r="I482" s="11"/>
      <c r="J482" s="12">
        <v>50.5</v>
      </c>
      <c r="K482" s="12">
        <v>0</v>
      </c>
      <c r="N482" s="2">
        <v>70</v>
      </c>
      <c r="O482" s="2">
        <v>70</v>
      </c>
      <c r="P482" s="2" t="s">
        <v>108</v>
      </c>
    </row>
    <row r="483" spans="1:22" x14ac:dyDescent="0.25">
      <c r="A483" s="10">
        <v>44587</v>
      </c>
      <c r="B483" s="26">
        <v>0.3888888888888889</v>
      </c>
      <c r="C483" s="11">
        <v>7.45</v>
      </c>
      <c r="D483" s="11">
        <v>12.24</v>
      </c>
      <c r="E483" s="12">
        <v>91.8</v>
      </c>
      <c r="F483" s="12">
        <v>-1.1111111111111109</v>
      </c>
      <c r="G483" s="12">
        <v>3.8</v>
      </c>
      <c r="H483" s="11">
        <v>5.23</v>
      </c>
      <c r="I483" s="11"/>
      <c r="J483" s="12">
        <v>73.5</v>
      </c>
      <c r="K483" s="12">
        <v>0</v>
      </c>
      <c r="N483" s="2">
        <v>2</v>
      </c>
      <c r="O483" s="2">
        <v>2</v>
      </c>
      <c r="P483" s="2" t="s">
        <v>108</v>
      </c>
    </row>
    <row r="484" spans="1:22" x14ac:dyDescent="0.25">
      <c r="A484" s="10">
        <v>44601</v>
      </c>
      <c r="B484" s="26">
        <v>0.40277777777777773</v>
      </c>
      <c r="C484" s="11">
        <v>8.0500000000000007</v>
      </c>
      <c r="D484" s="11">
        <v>12.64</v>
      </c>
      <c r="E484" s="12">
        <v>99.4</v>
      </c>
      <c r="F484" s="12">
        <v>7.2222222222222223</v>
      </c>
      <c r="G484" s="12">
        <v>6.1</v>
      </c>
      <c r="H484" s="11">
        <v>3.69</v>
      </c>
      <c r="I484" s="11"/>
      <c r="J484" s="12">
        <v>76.400000000000006</v>
      </c>
      <c r="K484" s="12">
        <v>0</v>
      </c>
      <c r="N484" s="2">
        <v>4</v>
      </c>
      <c r="O484" s="2">
        <v>4</v>
      </c>
      <c r="P484" s="2" t="s">
        <v>108</v>
      </c>
    </row>
    <row r="485" spans="1:22" x14ac:dyDescent="0.25">
      <c r="A485" s="10">
        <v>44616</v>
      </c>
      <c r="B485" s="26">
        <v>0.41736111111111113</v>
      </c>
      <c r="C485" s="11">
        <v>7.73</v>
      </c>
      <c r="D485" s="11">
        <v>13.36</v>
      </c>
      <c r="E485" s="12">
        <v>92.7</v>
      </c>
      <c r="F485" s="12">
        <v>-1.666666666666667</v>
      </c>
      <c r="G485" s="12">
        <v>1.1000000000000001</v>
      </c>
      <c r="H485" s="11">
        <v>3.38</v>
      </c>
      <c r="I485" s="11"/>
      <c r="J485" s="12">
        <v>80.3</v>
      </c>
      <c r="K485" s="12">
        <v>0</v>
      </c>
      <c r="N485" s="2">
        <v>46</v>
      </c>
      <c r="O485" s="2">
        <v>46</v>
      </c>
      <c r="P485" s="2" t="s">
        <v>108</v>
      </c>
    </row>
    <row r="486" spans="1:22" x14ac:dyDescent="0.25">
      <c r="A486" s="10">
        <v>44630</v>
      </c>
      <c r="B486" s="26">
        <v>0.40277777777777773</v>
      </c>
      <c r="C486" s="11">
        <v>7.16</v>
      </c>
      <c r="D486" s="11">
        <v>12.9</v>
      </c>
      <c r="E486" s="12">
        <v>93.7</v>
      </c>
      <c r="F486" s="12">
        <v>2.7777777777777781</v>
      </c>
      <c r="G486" s="12">
        <v>2.7</v>
      </c>
      <c r="H486" s="11">
        <v>3.98</v>
      </c>
      <c r="I486" s="11"/>
      <c r="J486" s="12">
        <v>78.5</v>
      </c>
      <c r="K486" s="12">
        <v>0</v>
      </c>
      <c r="N486" s="2">
        <v>4</v>
      </c>
      <c r="O486" s="2">
        <v>2</v>
      </c>
      <c r="P486" s="2">
        <v>0.47</v>
      </c>
      <c r="Q486" s="2">
        <v>0.17</v>
      </c>
      <c r="R486" s="2">
        <v>2.5000000000000001E-2</v>
      </c>
      <c r="S486" s="2">
        <v>0.02</v>
      </c>
      <c r="T486" s="2">
        <v>0.47</v>
      </c>
      <c r="U486" s="2">
        <v>9.1999999999999998E-3</v>
      </c>
      <c r="V486" s="2">
        <v>4</v>
      </c>
    </row>
    <row r="487" spans="1:22" x14ac:dyDescent="0.25">
      <c r="A487" s="10">
        <v>44644</v>
      </c>
      <c r="B487" s="26">
        <v>0.3888888888888889</v>
      </c>
      <c r="C487" s="11">
        <v>7.97</v>
      </c>
      <c r="D487" s="11">
        <v>10.35</v>
      </c>
      <c r="E487" s="12">
        <v>81</v>
      </c>
      <c r="F487" s="12">
        <v>6.666666666666667</v>
      </c>
      <c r="G487" s="12">
        <v>5.4</v>
      </c>
      <c r="H487" s="11">
        <v>9.41</v>
      </c>
      <c r="I487" s="11"/>
      <c r="J487" s="12">
        <v>57.5</v>
      </c>
      <c r="K487" s="12">
        <v>0</v>
      </c>
      <c r="N487" s="2">
        <v>7.8</v>
      </c>
      <c r="O487" s="2">
        <v>4.5</v>
      </c>
      <c r="P487" s="2" t="s">
        <v>108</v>
      </c>
    </row>
    <row r="488" spans="1:22" x14ac:dyDescent="0.25">
      <c r="A488" s="10">
        <v>44658</v>
      </c>
      <c r="B488" s="26">
        <v>0.3923611111111111</v>
      </c>
      <c r="C488" s="11">
        <v>7.79</v>
      </c>
      <c r="D488" s="11">
        <v>12.27</v>
      </c>
      <c r="E488" s="12">
        <v>97.3</v>
      </c>
      <c r="F488" s="12">
        <v>10.555555555555561</v>
      </c>
      <c r="G488" s="12">
        <v>5.9</v>
      </c>
      <c r="H488" s="11">
        <v>2.6</v>
      </c>
      <c r="I488" s="11"/>
      <c r="J488" s="12">
        <v>73.3</v>
      </c>
      <c r="K488" s="12">
        <v>0</v>
      </c>
      <c r="N488" s="2">
        <v>79</v>
      </c>
      <c r="O488" s="2">
        <v>27</v>
      </c>
      <c r="P488" s="2" t="s">
        <v>108</v>
      </c>
    </row>
    <row r="489" spans="1:22" x14ac:dyDescent="0.25">
      <c r="A489" s="10">
        <v>44671</v>
      </c>
      <c r="B489" s="26">
        <v>0.40763888888888888</v>
      </c>
      <c r="C489" s="11">
        <v>7.03</v>
      </c>
      <c r="D489" s="11">
        <v>12.9</v>
      </c>
      <c r="E489" s="12">
        <v>102.9</v>
      </c>
      <c r="F489" s="12">
        <v>8.8888888888888893</v>
      </c>
      <c r="G489" s="12">
        <v>5.4</v>
      </c>
      <c r="H489" s="11">
        <v>5.25</v>
      </c>
      <c r="I489" s="11"/>
      <c r="J489" s="12">
        <v>75.400000000000006</v>
      </c>
      <c r="K489" s="12">
        <v>0</v>
      </c>
      <c r="N489" s="2">
        <v>79</v>
      </c>
      <c r="O489" s="2">
        <v>79</v>
      </c>
      <c r="P489" s="2" t="s">
        <v>108</v>
      </c>
    </row>
    <row r="490" spans="1:22" x14ac:dyDescent="0.25">
      <c r="A490" s="10">
        <v>44683</v>
      </c>
      <c r="B490" s="26">
        <v>0.38611111111111113</v>
      </c>
      <c r="C490" s="11">
        <v>7.32</v>
      </c>
      <c r="D490" s="11">
        <v>11.39</v>
      </c>
      <c r="E490" s="12">
        <v>99.1</v>
      </c>
      <c r="F490" s="12">
        <v>9.4444444444444446</v>
      </c>
      <c r="G490" s="12">
        <v>8.9</v>
      </c>
      <c r="H490" s="11">
        <v>4.59</v>
      </c>
      <c r="I490" s="11"/>
      <c r="J490" s="12">
        <v>80.599999999999994</v>
      </c>
      <c r="K490" s="12">
        <v>0</v>
      </c>
      <c r="P490" s="2" t="s">
        <v>108</v>
      </c>
    </row>
    <row r="491" spans="1:22" x14ac:dyDescent="0.25">
      <c r="A491" s="10">
        <v>44686</v>
      </c>
      <c r="B491" s="26">
        <v>0.3888888888888889</v>
      </c>
      <c r="C491" s="11">
        <v>7.18</v>
      </c>
      <c r="D491" s="11">
        <v>11.2</v>
      </c>
      <c r="E491" s="12">
        <v>96.2</v>
      </c>
      <c r="F491" s="12">
        <v>9.4444444444444446</v>
      </c>
      <c r="G491" s="12">
        <v>8.4</v>
      </c>
      <c r="H491" s="11">
        <v>17.100000000000001</v>
      </c>
      <c r="I491" s="11"/>
      <c r="J491" s="12">
        <v>72.5</v>
      </c>
      <c r="K491" s="12">
        <v>0</v>
      </c>
      <c r="N491" s="2">
        <v>350</v>
      </c>
      <c r="O491" s="2">
        <v>350</v>
      </c>
      <c r="P491" s="2" t="s">
        <v>108</v>
      </c>
    </row>
    <row r="492" spans="1:22" x14ac:dyDescent="0.25">
      <c r="A492" s="10">
        <v>44700</v>
      </c>
      <c r="B492" s="26">
        <v>0.39861111111111108</v>
      </c>
      <c r="C492" s="11">
        <v>7.03</v>
      </c>
      <c r="D492" s="11">
        <v>11.54</v>
      </c>
      <c r="E492" s="12">
        <v>96.1</v>
      </c>
      <c r="F492" s="12">
        <v>9.4444444444444446</v>
      </c>
      <c r="G492" s="12">
        <v>7.8</v>
      </c>
      <c r="H492" s="11">
        <v>1.29</v>
      </c>
      <c r="I492" s="11"/>
      <c r="J492" s="12">
        <v>72.5</v>
      </c>
      <c r="K492" s="12">
        <v>0</v>
      </c>
      <c r="N492" s="2">
        <v>49</v>
      </c>
      <c r="O492" s="2">
        <v>33</v>
      </c>
      <c r="P492" s="2" t="s">
        <v>108</v>
      </c>
    </row>
    <row r="493" spans="1:22" x14ac:dyDescent="0.25">
      <c r="A493" s="10">
        <v>44712</v>
      </c>
      <c r="B493" s="26">
        <v>0.39166666666666666</v>
      </c>
      <c r="C493" s="11">
        <v>6.77</v>
      </c>
      <c r="D493" s="11">
        <v>11.22</v>
      </c>
      <c r="E493" s="12">
        <v>97.2</v>
      </c>
      <c r="F493" s="12">
        <v>13.33333333333333</v>
      </c>
      <c r="G493" s="12">
        <v>9.5</v>
      </c>
      <c r="H493" s="11">
        <v>2.0299999999999998</v>
      </c>
      <c r="I493" s="11"/>
      <c r="J493" s="12">
        <v>59.2</v>
      </c>
      <c r="K493" s="12">
        <v>0</v>
      </c>
      <c r="N493" s="2">
        <v>350</v>
      </c>
      <c r="O493" s="2">
        <v>350</v>
      </c>
      <c r="P493" s="2" t="s">
        <v>108</v>
      </c>
    </row>
    <row r="494" spans="1:22" x14ac:dyDescent="0.25">
      <c r="A494" s="10">
        <v>44725</v>
      </c>
      <c r="B494" s="26">
        <v>0.42638888888888887</v>
      </c>
      <c r="C494" s="11">
        <v>6.97</v>
      </c>
      <c r="D494" s="11">
        <v>10.74</v>
      </c>
      <c r="E494" s="12">
        <v>94.9</v>
      </c>
      <c r="F494" s="12">
        <v>11.111111111111111</v>
      </c>
      <c r="G494" s="12">
        <v>10.1</v>
      </c>
      <c r="H494" s="11">
        <v>5.97</v>
      </c>
      <c r="I494" s="11"/>
      <c r="J494" s="12">
        <v>69</v>
      </c>
      <c r="K494" s="12">
        <v>0</v>
      </c>
      <c r="N494" s="2">
        <v>240</v>
      </c>
      <c r="O494" s="2">
        <v>240</v>
      </c>
      <c r="P494" s="2">
        <v>0.25</v>
      </c>
      <c r="Q494" s="2">
        <v>0.09</v>
      </c>
      <c r="R494" s="2">
        <v>2.5000000000000001E-2</v>
      </c>
      <c r="S494" s="2">
        <v>0.01</v>
      </c>
      <c r="T494" s="2">
        <v>0.25</v>
      </c>
      <c r="U494" s="2">
        <v>0.01</v>
      </c>
      <c r="V494" s="2">
        <v>8.5</v>
      </c>
    </row>
    <row r="495" spans="1:22" x14ac:dyDescent="0.25">
      <c r="A495" s="10">
        <v>44740</v>
      </c>
      <c r="B495" s="26">
        <v>0.44097222222222227</v>
      </c>
      <c r="C495" s="11">
        <v>7.32</v>
      </c>
      <c r="D495" s="11">
        <v>9.2200000000000006</v>
      </c>
      <c r="E495" s="12">
        <v>91.9</v>
      </c>
      <c r="F495" s="12">
        <v>20</v>
      </c>
      <c r="G495" s="12">
        <v>15.4</v>
      </c>
      <c r="H495" s="11">
        <v>1.57</v>
      </c>
      <c r="I495" s="11"/>
      <c r="J495" s="12">
        <v>96.1</v>
      </c>
      <c r="K495" s="12">
        <v>0</v>
      </c>
      <c r="N495" s="2">
        <v>350</v>
      </c>
      <c r="O495" s="2">
        <v>240</v>
      </c>
      <c r="P495" s="2" t="s">
        <v>108</v>
      </c>
    </row>
    <row r="496" spans="1:22" x14ac:dyDescent="0.25">
      <c r="A496" s="10">
        <v>44753</v>
      </c>
      <c r="B496" s="26">
        <v>0.39861111111111108</v>
      </c>
      <c r="C496" s="11">
        <v>6.87</v>
      </c>
      <c r="D496" s="11">
        <v>10.14</v>
      </c>
      <c r="E496" s="12">
        <v>100.3</v>
      </c>
      <c r="F496" s="12">
        <v>20.555555555555561</v>
      </c>
      <c r="G496" s="12">
        <v>15.2</v>
      </c>
      <c r="H496" s="11">
        <v>8.49</v>
      </c>
      <c r="I496" s="11"/>
      <c r="J496" s="12">
        <v>107.2</v>
      </c>
      <c r="K496" s="12">
        <v>0.1</v>
      </c>
      <c r="N496" s="2">
        <v>1600</v>
      </c>
      <c r="O496" s="2">
        <v>1600</v>
      </c>
      <c r="P496" s="2" t="s">
        <v>108</v>
      </c>
    </row>
    <row r="497" spans="1:22" x14ac:dyDescent="0.25">
      <c r="A497" s="10">
        <v>44768</v>
      </c>
      <c r="B497" s="26">
        <v>0.36944444444444446</v>
      </c>
      <c r="C497" s="11">
        <v>7.16</v>
      </c>
      <c r="D497" s="11">
        <v>8.0399999999999991</v>
      </c>
      <c r="E497" s="12">
        <v>82.6</v>
      </c>
      <c r="F497" s="12">
        <v>22.222222222222221</v>
      </c>
      <c r="G497" s="12">
        <v>16.899999999999999</v>
      </c>
      <c r="H497" s="11">
        <v>3.65</v>
      </c>
      <c r="I497" s="11"/>
      <c r="J497" s="12">
        <v>119.8</v>
      </c>
      <c r="K497" s="12">
        <v>0.1</v>
      </c>
      <c r="N497" s="2">
        <v>1600</v>
      </c>
      <c r="O497" s="2">
        <v>1600</v>
      </c>
      <c r="P497" s="2" t="s">
        <v>108</v>
      </c>
    </row>
    <row r="498" spans="1:22" x14ac:dyDescent="0.25">
      <c r="A498" s="10">
        <v>44782</v>
      </c>
      <c r="B498" s="26">
        <v>0.3840277777777778</v>
      </c>
      <c r="C498" s="11">
        <v>7</v>
      </c>
      <c r="D498" s="11">
        <v>6.95</v>
      </c>
      <c r="E498" s="12">
        <v>70.599999999999994</v>
      </c>
      <c r="F498" s="12">
        <v>16.666666666666671</v>
      </c>
      <c r="G498" s="12">
        <v>16.100000000000001</v>
      </c>
      <c r="H498" s="11">
        <v>10.67</v>
      </c>
      <c r="I498" s="11"/>
      <c r="J498" s="12">
        <v>145.69999999999999</v>
      </c>
      <c r="K498" s="12">
        <v>0.1</v>
      </c>
      <c r="N498" s="2">
        <v>1300</v>
      </c>
      <c r="O498" s="2">
        <v>1300</v>
      </c>
      <c r="P498" s="2" t="s">
        <v>108</v>
      </c>
    </row>
    <row r="499" spans="1:22" x14ac:dyDescent="0.25">
      <c r="A499" s="10">
        <v>44796</v>
      </c>
      <c r="B499" s="26"/>
      <c r="C499" s="11"/>
      <c r="D499" s="11"/>
      <c r="E499" s="12"/>
      <c r="F499" s="12"/>
      <c r="G499" s="12"/>
      <c r="H499" s="11"/>
      <c r="I499" s="11"/>
      <c r="J499" s="12"/>
      <c r="P499" s="2" t="s">
        <v>108</v>
      </c>
    </row>
    <row r="500" spans="1:22" x14ac:dyDescent="0.25">
      <c r="A500" s="10">
        <v>44811</v>
      </c>
      <c r="B500" s="26"/>
      <c r="C500" s="11"/>
      <c r="D500" s="11"/>
      <c r="E500" s="12"/>
      <c r="F500" s="12"/>
      <c r="G500" s="12"/>
      <c r="H500" s="11"/>
      <c r="I500" s="11"/>
      <c r="J500" s="12"/>
      <c r="P500" s="2" t="s">
        <v>108</v>
      </c>
    </row>
    <row r="501" spans="1:22" x14ac:dyDescent="0.25">
      <c r="A501" s="10">
        <v>44824</v>
      </c>
      <c r="B501" s="26"/>
      <c r="C501" s="11"/>
      <c r="D501" s="11"/>
      <c r="E501" s="12"/>
      <c r="F501" s="12"/>
      <c r="G501" s="12"/>
      <c r="H501" s="11"/>
      <c r="I501" s="11"/>
      <c r="J501" s="12"/>
    </row>
    <row r="502" spans="1:22" x14ac:dyDescent="0.25">
      <c r="J502" s="12"/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397</v>
      </c>
      <c r="D504" s="2">
        <f t="shared" ref="D504:O504" si="0">COUNT(D6:D502)</f>
        <v>420</v>
      </c>
      <c r="E504" s="2">
        <f t="shared" si="0"/>
        <v>420</v>
      </c>
      <c r="F504" s="2">
        <f t="shared" si="0"/>
        <v>42</v>
      </c>
      <c r="G504" s="2">
        <f t="shared" si="0"/>
        <v>421</v>
      </c>
      <c r="H504" s="2">
        <f t="shared" si="0"/>
        <v>383</v>
      </c>
      <c r="I504" s="12">
        <f t="shared" si="0"/>
        <v>338</v>
      </c>
      <c r="J504" s="12">
        <f t="shared" si="0"/>
        <v>410</v>
      </c>
      <c r="K504" s="12">
        <f t="shared" si="0"/>
        <v>421</v>
      </c>
      <c r="L504" s="2" t="s">
        <v>109</v>
      </c>
      <c r="M504" s="2">
        <f t="shared" si="0"/>
        <v>301</v>
      </c>
      <c r="N504" s="13">
        <f t="shared" si="0"/>
        <v>417</v>
      </c>
      <c r="O504" s="13">
        <f t="shared" si="0"/>
        <v>41</v>
      </c>
      <c r="P504" s="2">
        <f t="shared" ref="P504:V504" si="1">COUNT(P6:P502)</f>
        <v>106</v>
      </c>
      <c r="Q504" s="2">
        <f t="shared" si="1"/>
        <v>106</v>
      </c>
      <c r="R504" s="2">
        <f t="shared" si="1"/>
        <v>106</v>
      </c>
      <c r="S504" s="2">
        <f t="shared" si="1"/>
        <v>106</v>
      </c>
      <c r="T504" s="2">
        <f t="shared" si="1"/>
        <v>105</v>
      </c>
      <c r="U504" s="2">
        <f t="shared" si="1"/>
        <v>106</v>
      </c>
      <c r="V504" s="2">
        <f t="shared" si="1"/>
        <v>106</v>
      </c>
    </row>
    <row r="505" spans="1:22" x14ac:dyDescent="0.25">
      <c r="A505" s="17" t="s">
        <v>96</v>
      </c>
      <c r="C505" s="11">
        <f>AVERAGE(C6:C502)</f>
        <v>7.0956146095717925</v>
      </c>
      <c r="D505" s="11">
        <f t="shared" ref="D505:O505" si="2">AVERAGE(D6:D502)</f>
        <v>11.178928571428573</v>
      </c>
      <c r="E505" s="11">
        <f t="shared" si="2"/>
        <v>93.62000000000009</v>
      </c>
      <c r="F505" s="11">
        <f t="shared" si="2"/>
        <v>8.9417989417989432</v>
      </c>
      <c r="G505" s="12">
        <f t="shared" si="2"/>
        <v>8.1311163895486924</v>
      </c>
      <c r="H505" s="11">
        <f t="shared" si="2"/>
        <v>12.330287206266311</v>
      </c>
      <c r="I505" s="12">
        <f t="shared" si="2"/>
        <v>56.130769230769232</v>
      </c>
      <c r="J505" s="12">
        <f t="shared" si="2"/>
        <v>80.941463414634057</v>
      </c>
      <c r="K505" s="12">
        <f t="shared" si="2"/>
        <v>2.3091255779469851E-2</v>
      </c>
      <c r="L505" s="2" t="s">
        <v>109</v>
      </c>
      <c r="M505" s="11">
        <f t="shared" si="2"/>
        <v>1.1008637873754159</v>
      </c>
      <c r="N505" s="13">
        <f t="shared" si="2"/>
        <v>287.88896882494009</v>
      </c>
      <c r="O505" s="13">
        <f t="shared" si="2"/>
        <v>266.95853658536583</v>
      </c>
      <c r="P505" s="11">
        <f t="shared" ref="P505:V505" si="3">AVERAGE(P6:P502)</f>
        <v>0.75469811320754732</v>
      </c>
      <c r="Q505" s="11">
        <f t="shared" si="3"/>
        <v>0.32716981132075479</v>
      </c>
      <c r="R505" s="11">
        <f t="shared" si="3"/>
        <v>6.4169811320754624E-2</v>
      </c>
      <c r="S505" s="11">
        <f t="shared" si="3"/>
        <v>1.9622641509433946E-2</v>
      </c>
      <c r="T505" s="11">
        <f t="shared" si="3"/>
        <v>0.74819047619047618</v>
      </c>
      <c r="U505" s="11">
        <f t="shared" si="3"/>
        <v>3.0464150943396169E-2</v>
      </c>
      <c r="V505" s="11">
        <f t="shared" si="3"/>
        <v>20.891509433962263</v>
      </c>
    </row>
    <row r="506" spans="1:22" x14ac:dyDescent="0.25">
      <c r="A506" s="17" t="s">
        <v>129</v>
      </c>
      <c r="C506" s="11">
        <f>STDEV(C6:C502)</f>
        <v>0.30065411028031158</v>
      </c>
      <c r="D506" s="11">
        <f t="shared" ref="D506:O506" si="4">STDEV(D6:D502)</f>
        <v>1.4833739020592795</v>
      </c>
      <c r="E506" s="11">
        <f t="shared" si="4"/>
        <v>5.8608592070097902</v>
      </c>
      <c r="F506" s="11">
        <f t="shared" si="4"/>
        <v>5.8174186360977211</v>
      </c>
      <c r="G506" s="12">
        <f t="shared" si="4"/>
        <v>4.0742169493912472</v>
      </c>
      <c r="H506" s="11">
        <f t="shared" si="4"/>
        <v>59.434466173164431</v>
      </c>
      <c r="I506" s="12">
        <f t="shared" si="4"/>
        <v>22.176517374210579</v>
      </c>
      <c r="J506" s="12">
        <f t="shared" si="4"/>
        <v>23.415577700043784</v>
      </c>
      <c r="K506" s="12">
        <f t="shared" si="4"/>
        <v>0.19213605052272884</v>
      </c>
      <c r="L506" s="2" t="s">
        <v>109</v>
      </c>
      <c r="M506" s="11">
        <f t="shared" si="4"/>
        <v>0.50724345047614017</v>
      </c>
      <c r="N506" s="13">
        <f t="shared" si="4"/>
        <v>626.19440865125716</v>
      </c>
      <c r="O506" s="13">
        <f t="shared" si="4"/>
        <v>457.05860727898437</v>
      </c>
      <c r="P506" s="11">
        <f t="shared" ref="P506:V506" si="5">STDEV(P6:P502)</f>
        <v>0.30886246499391939</v>
      </c>
      <c r="Q506" s="11">
        <f t="shared" si="5"/>
        <v>0.18125885051353444</v>
      </c>
      <c r="R506" s="11">
        <f t="shared" si="5"/>
        <v>6.5757776537852419E-2</v>
      </c>
      <c r="S506" s="11">
        <f t="shared" si="5"/>
        <v>2.9815449121039707E-2</v>
      </c>
      <c r="T506" s="11">
        <f t="shared" si="5"/>
        <v>0.30988143189210587</v>
      </c>
      <c r="U506" s="11">
        <f t="shared" si="5"/>
        <v>3.5417214508737888E-2</v>
      </c>
      <c r="V506" s="11">
        <f t="shared" si="5"/>
        <v>66.943615390188143</v>
      </c>
    </row>
    <row r="507" spans="1:22" x14ac:dyDescent="0.25">
      <c r="A507" s="17" t="s">
        <v>99</v>
      </c>
      <c r="C507" s="11">
        <f>MAX(C6:C502)</f>
        <v>8.32</v>
      </c>
      <c r="D507" s="11">
        <f t="shared" ref="D507:O507" si="6">MAX(D6:D502)</f>
        <v>15.05</v>
      </c>
      <c r="E507" s="11">
        <f t="shared" si="6"/>
        <v>115.9</v>
      </c>
      <c r="F507" s="11">
        <f t="shared" si="6"/>
        <v>22.777777777777779</v>
      </c>
      <c r="G507" s="12">
        <f t="shared" si="6"/>
        <v>17.5</v>
      </c>
      <c r="H507" s="11">
        <f t="shared" si="6"/>
        <v>1005</v>
      </c>
      <c r="I507" s="12">
        <f t="shared" si="6"/>
        <v>163.6</v>
      </c>
      <c r="J507" s="12">
        <f t="shared" si="6"/>
        <v>229.5</v>
      </c>
      <c r="K507" s="12">
        <f t="shared" si="6"/>
        <v>3.9</v>
      </c>
      <c r="L507" s="2" t="s">
        <v>109</v>
      </c>
      <c r="M507" s="11">
        <f t="shared" si="6"/>
        <v>2.9</v>
      </c>
      <c r="N507" s="13">
        <f t="shared" si="6"/>
        <v>5000</v>
      </c>
      <c r="O507" s="13">
        <f t="shared" si="6"/>
        <v>1600</v>
      </c>
      <c r="P507" s="11">
        <f t="shared" ref="P507:V507" si="7">MAX(P6:P502)</f>
        <v>2.09</v>
      </c>
      <c r="Q507" s="11">
        <f t="shared" si="7"/>
        <v>1.3</v>
      </c>
      <c r="R507" s="11">
        <f t="shared" si="7"/>
        <v>0.49</v>
      </c>
      <c r="S507" s="11">
        <f t="shared" si="7"/>
        <v>0.23</v>
      </c>
      <c r="T507" s="11">
        <f t="shared" si="7"/>
        <v>2.09</v>
      </c>
      <c r="U507" s="11">
        <f t="shared" si="7"/>
        <v>0.26</v>
      </c>
      <c r="V507" s="11">
        <f t="shared" si="7"/>
        <v>438</v>
      </c>
    </row>
    <row r="508" spans="1:22" x14ac:dyDescent="0.25">
      <c r="A508" s="17" t="s">
        <v>100</v>
      </c>
      <c r="C508" s="11">
        <f>MIN(C6:C502)</f>
        <v>6.07</v>
      </c>
      <c r="D508" s="11">
        <f t="shared" ref="D508:O508" si="8">MIN(D6:D502)</f>
        <v>6.61</v>
      </c>
      <c r="E508" s="11">
        <f t="shared" si="8"/>
        <v>68.099999999999994</v>
      </c>
      <c r="F508" s="11">
        <f t="shared" si="8"/>
        <v>-1.666666666666667</v>
      </c>
      <c r="G508" s="12">
        <f t="shared" si="8"/>
        <v>0.1</v>
      </c>
      <c r="H508" s="11">
        <f t="shared" si="8"/>
        <v>0</v>
      </c>
      <c r="I508" s="12">
        <f t="shared" si="8"/>
        <v>3.6</v>
      </c>
      <c r="J508" s="12">
        <f t="shared" si="8"/>
        <v>39.5</v>
      </c>
      <c r="K508" s="12">
        <f t="shared" si="8"/>
        <v>0</v>
      </c>
      <c r="L508" s="2" t="s">
        <v>109</v>
      </c>
      <c r="M508" s="11">
        <f t="shared" si="8"/>
        <v>0.28000000000000003</v>
      </c>
      <c r="N508" s="13">
        <f t="shared" si="8"/>
        <v>1</v>
      </c>
      <c r="O508" s="13">
        <f t="shared" si="8"/>
        <v>2</v>
      </c>
      <c r="P508" s="11">
        <f t="shared" ref="P508:V508" si="9">MIN(P6:P502)</f>
        <v>0.22</v>
      </c>
      <c r="Q508" s="11">
        <f t="shared" si="9"/>
        <v>0.09</v>
      </c>
      <c r="R508" s="11">
        <f t="shared" si="9"/>
        <v>2.5000000000000001E-2</v>
      </c>
      <c r="S508" s="11">
        <f t="shared" si="9"/>
        <v>5.0000000000000001E-3</v>
      </c>
      <c r="T508" s="11">
        <f t="shared" si="9"/>
        <v>0.21</v>
      </c>
      <c r="U508" s="11">
        <f t="shared" si="9"/>
        <v>9.1999999999999998E-3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76.051129159730692</v>
      </c>
      <c r="O509" s="13">
        <f>GEOMEAN(O6:O502)</f>
        <v>67.788057176680837</v>
      </c>
    </row>
    <row r="510" spans="1:22" x14ac:dyDescent="0.25">
      <c r="A510" s="17" t="s">
        <v>106</v>
      </c>
      <c r="N510" s="13">
        <f>COUNTIF(N6:N502,"&gt;200")</f>
        <v>130</v>
      </c>
      <c r="O510" s="13">
        <f>COUNTIF(O6:O502,"&gt;200")</f>
        <v>13</v>
      </c>
    </row>
    <row r="511" spans="1:22" x14ac:dyDescent="0.25">
      <c r="A511" s="17" t="s">
        <v>107</v>
      </c>
      <c r="L511" s="12"/>
      <c r="N511" s="13">
        <f>(N510/N504)*100</f>
        <v>31.175059952038371</v>
      </c>
      <c r="O511" s="13">
        <f>(O510/O504)*100</f>
        <v>31.707317073170731</v>
      </c>
    </row>
  </sheetData>
  <phoneticPr fontId="19" type="noConversion"/>
  <pageMargins left="1" right="1" top="1" bottom="1" header="0.5" footer="0.5"/>
  <pageSetup scale="58" firstPageNumber="71" fitToHeight="2" orientation="landscape" useFirstPageNumber="1" r:id="rId1"/>
  <headerFooter alignWithMargins="0">
    <oddFooter>&amp;CA-&amp;P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511"/>
  <sheetViews>
    <sheetView zoomScale="80" zoomScaleNormal="80" workbookViewId="0">
      <pane xSplit="1" ySplit="5" topLeftCell="B474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1"/>
    </sheetView>
  </sheetViews>
  <sheetFormatPr defaultColWidth="8.85546875" defaultRowHeight="15" x14ac:dyDescent="0.25"/>
  <cols>
    <col min="1" max="2" width="18" style="2" customWidth="1"/>
    <col min="3" max="10" width="8.85546875" style="2"/>
    <col min="11" max="11" width="9.140625" style="12"/>
    <col min="12" max="12" width="8.85546875" style="2"/>
    <col min="13" max="13" width="11.5703125" style="2" customWidth="1"/>
    <col min="14" max="15" width="13.85546875" style="2" customWidth="1"/>
    <col min="16" max="16384" width="8.85546875" style="2"/>
  </cols>
  <sheetData>
    <row r="1" spans="1:22" x14ac:dyDescent="0.25">
      <c r="A1" s="95" t="s">
        <v>13</v>
      </c>
      <c r="B1" s="57">
        <v>22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15</v>
      </c>
      <c r="B2" s="58" t="s">
        <v>65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37901.370833333334</v>
      </c>
      <c r="B6" s="8"/>
      <c r="C6" s="4">
        <v>7.1</v>
      </c>
      <c r="D6" s="4">
        <v>10.06</v>
      </c>
      <c r="E6" s="5">
        <v>95.6</v>
      </c>
      <c r="F6" s="5"/>
      <c r="G6" s="5">
        <v>13</v>
      </c>
      <c r="H6" s="4">
        <v>1.05</v>
      </c>
      <c r="I6" s="5">
        <v>93</v>
      </c>
      <c r="J6" s="5">
        <v>121.6</v>
      </c>
      <c r="K6" s="5">
        <v>0.1</v>
      </c>
      <c r="M6" s="4"/>
      <c r="N6" s="6">
        <v>80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37914.375</v>
      </c>
      <c r="B7" s="8"/>
      <c r="C7" s="4">
        <v>6.53</v>
      </c>
      <c r="D7" s="4">
        <v>11.9</v>
      </c>
      <c r="E7" s="5">
        <v>73.2</v>
      </c>
      <c r="F7" s="5"/>
      <c r="G7" s="5">
        <v>12.1</v>
      </c>
      <c r="H7" s="4">
        <v>7.9</v>
      </c>
      <c r="I7" s="5">
        <v>55.1</v>
      </c>
      <c r="J7" s="5">
        <v>73.099999999999994</v>
      </c>
      <c r="K7" s="5">
        <v>0</v>
      </c>
      <c r="M7" s="4"/>
      <c r="N7" s="6">
        <v>80</v>
      </c>
      <c r="P7" s="4">
        <v>1</v>
      </c>
      <c r="Q7" s="4">
        <v>0.25</v>
      </c>
      <c r="R7" s="4">
        <v>0.05</v>
      </c>
      <c r="S7" s="15">
        <v>5.0000000000000001E-3</v>
      </c>
      <c r="T7" s="4"/>
      <c r="U7" s="4">
        <v>0.01</v>
      </c>
      <c r="V7" s="6">
        <v>12</v>
      </c>
    </row>
    <row r="8" spans="1:22" s="6" customFormat="1" x14ac:dyDescent="0.25">
      <c r="A8" s="8">
        <v>37929.416666666664</v>
      </c>
      <c r="B8" s="8"/>
      <c r="C8" s="4">
        <v>7.09</v>
      </c>
      <c r="D8" s="4">
        <v>14.44</v>
      </c>
      <c r="E8" s="5">
        <v>107.8</v>
      </c>
      <c r="F8" s="5"/>
      <c r="G8" s="5">
        <v>3.1</v>
      </c>
      <c r="H8" s="4">
        <v>1.1299999999999999</v>
      </c>
      <c r="I8" s="5">
        <v>46</v>
      </c>
      <c r="J8" s="5">
        <v>79</v>
      </c>
      <c r="K8" s="5">
        <v>0</v>
      </c>
      <c r="M8" s="4"/>
      <c r="N8" s="6">
        <v>30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37943.402777777781</v>
      </c>
      <c r="B9" s="8"/>
      <c r="C9" s="4">
        <v>7.01</v>
      </c>
      <c r="D9" s="4">
        <v>11.87</v>
      </c>
      <c r="E9" s="5">
        <v>98.6</v>
      </c>
      <c r="F9" s="5"/>
      <c r="G9" s="5">
        <v>7.7</v>
      </c>
      <c r="H9" s="4">
        <v>369</v>
      </c>
      <c r="I9" s="5">
        <v>34.5</v>
      </c>
      <c r="J9" s="5">
        <v>50.1</v>
      </c>
      <c r="K9" s="5">
        <v>0</v>
      </c>
      <c r="M9" s="4"/>
      <c r="N9" s="6">
        <v>8</v>
      </c>
      <c r="P9" s="4">
        <v>1.44</v>
      </c>
      <c r="Q9" s="4">
        <v>1.5</v>
      </c>
      <c r="R9" s="4">
        <v>0.67</v>
      </c>
      <c r="S9" s="15">
        <v>5.0000000000000001E-3</v>
      </c>
      <c r="T9" s="4">
        <v>1.44</v>
      </c>
      <c r="U9" s="4">
        <v>7.0000000000000007E-2</v>
      </c>
      <c r="V9" s="6">
        <v>650</v>
      </c>
    </row>
    <row r="10" spans="1:22" s="6" customFormat="1" x14ac:dyDescent="0.25">
      <c r="A10" s="8">
        <v>37957.340277777781</v>
      </c>
      <c r="B10" s="8"/>
      <c r="C10" s="4">
        <v>7.2</v>
      </c>
      <c r="D10" s="4">
        <v>12.59</v>
      </c>
      <c r="E10" s="5">
        <v>103.2</v>
      </c>
      <c r="F10" s="5"/>
      <c r="G10" s="5">
        <v>6.8</v>
      </c>
      <c r="H10" s="4">
        <v>2.54</v>
      </c>
      <c r="I10" s="5">
        <v>44.1</v>
      </c>
      <c r="J10" s="5">
        <v>67.7</v>
      </c>
      <c r="K10" s="5">
        <v>0</v>
      </c>
      <c r="M10" s="4"/>
      <c r="N10" s="6">
        <v>1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37971.375</v>
      </c>
      <c r="B11" s="8"/>
      <c r="C11" s="4">
        <v>6.85</v>
      </c>
      <c r="D11" s="4">
        <v>12.97</v>
      </c>
      <c r="E11" s="5">
        <v>103.3</v>
      </c>
      <c r="F11" s="5"/>
      <c r="G11" s="5">
        <v>5.6</v>
      </c>
      <c r="H11" s="4">
        <v>0.59</v>
      </c>
      <c r="I11" s="5">
        <v>47.3</v>
      </c>
      <c r="J11" s="5">
        <v>75</v>
      </c>
      <c r="K11" s="5">
        <v>0</v>
      </c>
      <c r="M11" s="4"/>
      <c r="N11" s="6">
        <v>30</v>
      </c>
      <c r="P11" s="4">
        <v>0.87</v>
      </c>
      <c r="Q11" s="4">
        <v>0.25</v>
      </c>
      <c r="R11" s="4">
        <v>0.05</v>
      </c>
      <c r="S11" s="15">
        <v>5.0000000000000001E-3</v>
      </c>
      <c r="T11" s="4">
        <v>0.87</v>
      </c>
      <c r="U11" s="4">
        <v>0.01</v>
      </c>
      <c r="V11" s="6">
        <v>2</v>
      </c>
    </row>
    <row r="12" spans="1:22" s="6" customFormat="1" x14ac:dyDescent="0.25">
      <c r="A12" s="8">
        <v>37984.388888888891</v>
      </c>
      <c r="B12" s="8"/>
      <c r="C12" s="4">
        <v>7.36</v>
      </c>
      <c r="D12" s="4">
        <v>13.77</v>
      </c>
      <c r="E12" s="5">
        <v>100.1</v>
      </c>
      <c r="F12" s="5"/>
      <c r="G12" s="5">
        <v>2.2999999999999998</v>
      </c>
      <c r="H12" s="4">
        <v>0.56999999999999995</v>
      </c>
      <c r="I12" s="5">
        <v>45.3</v>
      </c>
      <c r="J12" s="5">
        <v>80</v>
      </c>
      <c r="K12" s="5">
        <v>0</v>
      </c>
      <c r="M12" s="4"/>
      <c r="N12" s="6">
        <v>13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37999.378472222219</v>
      </c>
      <c r="B13" s="8"/>
      <c r="C13" s="4">
        <v>7.34</v>
      </c>
      <c r="D13" s="4">
        <v>12.24</v>
      </c>
      <c r="E13" s="5">
        <v>98.5</v>
      </c>
      <c r="F13" s="5"/>
      <c r="G13" s="5">
        <v>5.9</v>
      </c>
      <c r="H13" s="4">
        <v>2.7</v>
      </c>
      <c r="I13" s="5">
        <v>38.4</v>
      </c>
      <c r="J13" s="5">
        <v>60.4</v>
      </c>
      <c r="K13" s="5">
        <v>0</v>
      </c>
      <c r="M13" s="4"/>
      <c r="N13" s="6">
        <v>1</v>
      </c>
      <c r="P13" s="4">
        <v>0.75</v>
      </c>
      <c r="Q13" s="4">
        <v>0.25</v>
      </c>
      <c r="R13" s="4">
        <v>0.05</v>
      </c>
      <c r="S13" s="15">
        <v>5.0000000000000001E-3</v>
      </c>
      <c r="T13" s="4">
        <v>0.75</v>
      </c>
      <c r="U13" s="4">
        <v>0.01</v>
      </c>
      <c r="V13" s="6">
        <v>5</v>
      </c>
    </row>
    <row r="14" spans="1:22" s="6" customFormat="1" x14ac:dyDescent="0.25">
      <c r="A14" s="8">
        <v>38013.368055555555</v>
      </c>
      <c r="B14" s="8"/>
      <c r="C14" s="4">
        <v>6.84</v>
      </c>
      <c r="D14" s="4">
        <v>13.29</v>
      </c>
      <c r="E14" s="5">
        <v>102.8</v>
      </c>
      <c r="F14" s="5"/>
      <c r="G14" s="5">
        <v>4.5</v>
      </c>
      <c r="H14" s="4">
        <v>9.1199999999999992</v>
      </c>
      <c r="I14" s="5">
        <v>43.9</v>
      </c>
      <c r="J14" s="5">
        <v>72.099999999999994</v>
      </c>
      <c r="K14" s="5">
        <v>0</v>
      </c>
      <c r="M14" s="4"/>
      <c r="N14" s="6">
        <v>13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38027.368055555555</v>
      </c>
      <c r="B15" s="8"/>
      <c r="C15" s="4">
        <v>7.32</v>
      </c>
      <c r="D15" s="4">
        <v>13.27</v>
      </c>
      <c r="E15" s="5">
        <v>99.8</v>
      </c>
      <c r="F15" s="5"/>
      <c r="G15" s="5">
        <v>3.3</v>
      </c>
      <c r="H15" s="4">
        <v>0.91</v>
      </c>
      <c r="I15" s="5">
        <v>41.6</v>
      </c>
      <c r="J15" s="5">
        <v>70.900000000000006</v>
      </c>
      <c r="K15" s="5">
        <v>0</v>
      </c>
      <c r="M15" s="4"/>
      <c r="N15" s="6">
        <v>1</v>
      </c>
      <c r="P15" s="4">
        <v>0.8</v>
      </c>
      <c r="Q15" s="4">
        <v>0.25</v>
      </c>
      <c r="R15" s="4">
        <v>0.05</v>
      </c>
      <c r="S15" s="15">
        <v>5.0000000000000001E-3</v>
      </c>
      <c r="T15" s="4">
        <v>0.8</v>
      </c>
      <c r="U15" s="4">
        <v>0.01</v>
      </c>
      <c r="V15" s="6">
        <v>2</v>
      </c>
    </row>
    <row r="16" spans="1:22" s="6" customFormat="1" x14ac:dyDescent="0.25">
      <c r="A16" s="8">
        <v>38041.399305555555</v>
      </c>
      <c r="B16" s="8"/>
      <c r="C16" s="4">
        <v>7.15</v>
      </c>
      <c r="D16" s="4">
        <v>12.21</v>
      </c>
      <c r="E16" s="5">
        <v>98.4</v>
      </c>
      <c r="F16" s="5"/>
      <c r="G16" s="5">
        <v>6.1</v>
      </c>
      <c r="H16" s="4">
        <v>0.37</v>
      </c>
      <c r="I16" s="5">
        <v>47.8</v>
      </c>
      <c r="J16" s="5">
        <v>74.7</v>
      </c>
      <c r="K16" s="5">
        <v>0</v>
      </c>
      <c r="M16" s="4"/>
      <c r="N16" s="6">
        <v>4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38055.361111111109</v>
      </c>
      <c r="B17" s="8"/>
      <c r="C17" s="4">
        <v>7.14</v>
      </c>
      <c r="D17" s="4">
        <v>12.08</v>
      </c>
      <c r="E17" s="5">
        <v>98.7</v>
      </c>
      <c r="F17" s="5"/>
      <c r="G17" s="5">
        <v>6.5</v>
      </c>
      <c r="H17" s="4">
        <v>8.41</v>
      </c>
      <c r="I17" s="5">
        <v>34.200000000000003</v>
      </c>
      <c r="J17" s="5">
        <v>52.9</v>
      </c>
      <c r="K17" s="5">
        <v>0</v>
      </c>
      <c r="M17" s="4"/>
      <c r="N17" s="6">
        <v>2</v>
      </c>
      <c r="P17" s="4">
        <v>0.68</v>
      </c>
      <c r="Q17" s="4">
        <v>0.6</v>
      </c>
      <c r="R17" s="4">
        <v>0.05</v>
      </c>
      <c r="S17" s="15">
        <v>5.0000000000000001E-3</v>
      </c>
      <c r="T17" s="4">
        <v>0.68</v>
      </c>
      <c r="U17" s="4">
        <v>0.01</v>
      </c>
      <c r="V17" s="6">
        <v>14</v>
      </c>
    </row>
    <row r="18" spans="1:22" s="6" customFormat="1" x14ac:dyDescent="0.25">
      <c r="A18" s="8">
        <v>38069.352777777778</v>
      </c>
      <c r="B18" s="8"/>
      <c r="C18" s="4">
        <v>7.26</v>
      </c>
      <c r="D18" s="4">
        <v>11.94</v>
      </c>
      <c r="E18" s="5">
        <v>101.1</v>
      </c>
      <c r="F18" s="5"/>
      <c r="G18" s="5">
        <v>7.3</v>
      </c>
      <c r="H18" s="4">
        <v>0.67</v>
      </c>
      <c r="I18" s="5">
        <v>42.6</v>
      </c>
      <c r="J18" s="5">
        <v>64.2</v>
      </c>
      <c r="K18" s="5">
        <v>0</v>
      </c>
      <c r="M18" s="4"/>
      <c r="N18" s="6">
        <v>1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38083.368055555555</v>
      </c>
      <c r="B19" s="8"/>
      <c r="C19" s="4">
        <v>7.14</v>
      </c>
      <c r="D19" s="4">
        <v>12.14</v>
      </c>
      <c r="E19" s="5">
        <v>99.5</v>
      </c>
      <c r="F19" s="5"/>
      <c r="G19" s="5">
        <v>6.8</v>
      </c>
      <c r="H19" s="4">
        <v>0.53</v>
      </c>
      <c r="I19" s="5">
        <v>45.6</v>
      </c>
      <c r="J19" s="5">
        <v>69.900000000000006</v>
      </c>
      <c r="K19" s="5">
        <v>0</v>
      </c>
      <c r="M19" s="4"/>
      <c r="P19" s="4">
        <v>0.5</v>
      </c>
      <c r="Q19" s="4">
        <v>0.25</v>
      </c>
      <c r="R19" s="4">
        <v>0.05</v>
      </c>
      <c r="S19" s="15">
        <v>5.0000000000000001E-3</v>
      </c>
      <c r="T19" s="4">
        <v>0.5</v>
      </c>
      <c r="U19" s="4">
        <v>0.01</v>
      </c>
      <c r="V19" s="6">
        <v>2</v>
      </c>
    </row>
    <row r="20" spans="1:22" s="6" customFormat="1" x14ac:dyDescent="0.25">
      <c r="A20" s="8">
        <v>38097.347222222219</v>
      </c>
      <c r="B20" s="8"/>
      <c r="C20" s="4">
        <v>7.12</v>
      </c>
      <c r="D20" s="4">
        <v>12.34</v>
      </c>
      <c r="E20" s="5">
        <v>103.2</v>
      </c>
      <c r="F20" s="5"/>
      <c r="G20" s="5">
        <v>7.6</v>
      </c>
      <c r="H20" s="4">
        <v>0.54</v>
      </c>
      <c r="I20" s="5">
        <v>49.7</v>
      </c>
      <c r="J20" s="5">
        <v>74.5</v>
      </c>
      <c r="K20" s="5">
        <v>0</v>
      </c>
      <c r="M20" s="4"/>
      <c r="N20" s="6">
        <v>4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38111.381944444445</v>
      </c>
      <c r="B21" s="8"/>
      <c r="C21" s="4">
        <v>7.23</v>
      </c>
      <c r="D21" s="4">
        <v>11.01</v>
      </c>
      <c r="E21" s="5">
        <v>99.3</v>
      </c>
      <c r="F21" s="5"/>
      <c r="G21" s="5">
        <v>10.5</v>
      </c>
      <c r="H21" s="4">
        <v>0.21</v>
      </c>
      <c r="I21" s="5">
        <v>59.4</v>
      </c>
      <c r="J21" s="5">
        <v>82.2</v>
      </c>
      <c r="K21" s="5">
        <v>0</v>
      </c>
      <c r="M21" s="4"/>
      <c r="N21" s="6">
        <v>2</v>
      </c>
      <c r="P21" s="4">
        <v>0.3</v>
      </c>
      <c r="Q21" s="4">
        <v>0.25</v>
      </c>
      <c r="R21" s="4">
        <v>0.05</v>
      </c>
      <c r="S21" s="15">
        <v>5.0000000000000001E-3</v>
      </c>
      <c r="T21" s="4">
        <v>0.3</v>
      </c>
      <c r="U21" s="4">
        <v>0.01</v>
      </c>
      <c r="V21" s="6">
        <v>2</v>
      </c>
    </row>
    <row r="22" spans="1:22" s="6" customFormat="1" x14ac:dyDescent="0.25">
      <c r="A22" s="8">
        <v>38125.357638888891</v>
      </c>
      <c r="B22" s="8"/>
      <c r="C22" s="4">
        <v>7.54</v>
      </c>
      <c r="D22" s="4">
        <v>10.97</v>
      </c>
      <c r="E22" s="5">
        <v>98.7</v>
      </c>
      <c r="F22" s="5"/>
      <c r="G22" s="5">
        <v>10.6</v>
      </c>
      <c r="H22" s="4">
        <v>0.35</v>
      </c>
      <c r="I22" s="5">
        <v>66</v>
      </c>
      <c r="J22" s="5">
        <v>91.1</v>
      </c>
      <c r="K22" s="5">
        <v>0</v>
      </c>
      <c r="M22" s="4"/>
      <c r="N22" s="6">
        <v>80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38139.357638888891</v>
      </c>
      <c r="B23" s="8"/>
      <c r="C23" s="4">
        <v>7.46</v>
      </c>
      <c r="D23" s="4">
        <v>10.87</v>
      </c>
      <c r="E23" s="5">
        <v>95.3</v>
      </c>
      <c r="F23" s="5"/>
      <c r="G23" s="5">
        <v>9</v>
      </c>
      <c r="H23" s="4">
        <v>0.85</v>
      </c>
      <c r="I23" s="5">
        <v>46.9</v>
      </c>
      <c r="J23" s="5">
        <v>67.5</v>
      </c>
      <c r="K23" s="5">
        <v>0</v>
      </c>
      <c r="M23" s="4"/>
      <c r="N23" s="6">
        <v>4</v>
      </c>
      <c r="P23" s="4">
        <v>0.61</v>
      </c>
      <c r="Q23" s="4">
        <v>0.25</v>
      </c>
      <c r="R23" s="4">
        <v>0.05</v>
      </c>
      <c r="S23" s="15">
        <v>5.0000000000000001E-3</v>
      </c>
      <c r="T23" s="4">
        <v>0.61</v>
      </c>
      <c r="U23" s="4">
        <v>0.01</v>
      </c>
      <c r="V23" s="6">
        <v>2</v>
      </c>
    </row>
    <row r="24" spans="1:22" s="6" customFormat="1" x14ac:dyDescent="0.25">
      <c r="A24" s="8">
        <v>38153.347222222219</v>
      </c>
      <c r="B24" s="8"/>
      <c r="C24" s="4">
        <v>7.56</v>
      </c>
      <c r="D24" s="4">
        <v>11.42</v>
      </c>
      <c r="E24" s="5">
        <v>98.3</v>
      </c>
      <c r="F24" s="5"/>
      <c r="G24" s="5">
        <v>8.6999999999999993</v>
      </c>
      <c r="H24" s="4">
        <v>12.9</v>
      </c>
      <c r="I24" s="5">
        <v>49.1</v>
      </c>
      <c r="J24" s="5">
        <v>71.400000000000006</v>
      </c>
      <c r="K24" s="5">
        <v>0</v>
      </c>
      <c r="M24" s="4"/>
      <c r="N24" s="6">
        <v>80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38167.347222222219</v>
      </c>
      <c r="B25" s="8"/>
      <c r="C25" s="4">
        <v>7.98</v>
      </c>
      <c r="D25" s="4">
        <v>10.53</v>
      </c>
      <c r="E25" s="5">
        <v>99.4</v>
      </c>
      <c r="F25" s="5"/>
      <c r="G25" s="5">
        <v>12.3</v>
      </c>
      <c r="H25" s="4">
        <v>47.8</v>
      </c>
      <c r="I25" s="5">
        <v>67.599999999999994</v>
      </c>
      <c r="J25" s="5">
        <v>89.1</v>
      </c>
      <c r="K25" s="5">
        <v>0</v>
      </c>
      <c r="M25" s="4"/>
      <c r="N25" s="6">
        <v>130</v>
      </c>
      <c r="P25" s="4">
        <v>0.36</v>
      </c>
      <c r="Q25" s="4">
        <v>0.25</v>
      </c>
      <c r="R25" s="4">
        <v>0.05</v>
      </c>
      <c r="S25" s="15">
        <v>5.0000000000000001E-3</v>
      </c>
      <c r="T25" s="4">
        <v>0.36</v>
      </c>
      <c r="U25" s="4">
        <v>0.01</v>
      </c>
      <c r="V25" s="6">
        <v>32</v>
      </c>
    </row>
    <row r="26" spans="1:22" s="6" customFormat="1" x14ac:dyDescent="0.25">
      <c r="A26" s="8">
        <v>38181.347222222219</v>
      </c>
      <c r="B26" s="8"/>
      <c r="C26" s="4">
        <v>7.73</v>
      </c>
      <c r="D26" s="4">
        <v>10.32</v>
      </c>
      <c r="E26" s="5">
        <v>99.5</v>
      </c>
      <c r="F26" s="5"/>
      <c r="G26" s="5">
        <v>13.7</v>
      </c>
      <c r="H26" s="4">
        <v>9.3000000000000007</v>
      </c>
      <c r="I26" s="5">
        <v>77.900000000000006</v>
      </c>
      <c r="J26" s="5">
        <v>99.2</v>
      </c>
      <c r="K26" s="5">
        <v>0</v>
      </c>
      <c r="M26" s="4"/>
      <c r="N26" s="6">
        <v>23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38195.347222222219</v>
      </c>
      <c r="B27" s="8"/>
      <c r="C27" s="4">
        <v>7.73</v>
      </c>
      <c r="D27" s="4">
        <v>9.99</v>
      </c>
      <c r="E27" s="5">
        <v>98.1</v>
      </c>
      <c r="F27" s="5"/>
      <c r="G27" s="5">
        <v>14.4</v>
      </c>
      <c r="H27" s="4">
        <v>0.91</v>
      </c>
      <c r="I27" s="5">
        <v>98.5</v>
      </c>
      <c r="J27" s="5">
        <v>123.3</v>
      </c>
      <c r="K27" s="5">
        <v>0.1</v>
      </c>
      <c r="M27" s="4"/>
      <c r="N27" s="6">
        <v>130</v>
      </c>
      <c r="P27" s="4">
        <v>0.43</v>
      </c>
      <c r="Q27" s="4">
        <v>0.25</v>
      </c>
      <c r="R27" s="4">
        <v>0.05</v>
      </c>
      <c r="S27" s="15">
        <v>5.0000000000000001E-3</v>
      </c>
      <c r="T27" s="4">
        <v>0.43</v>
      </c>
      <c r="U27" s="4">
        <v>0.01</v>
      </c>
      <c r="V27" s="6">
        <v>2</v>
      </c>
    </row>
    <row r="28" spans="1:22" s="6" customFormat="1" x14ac:dyDescent="0.25">
      <c r="A28" s="8">
        <v>38209.34375</v>
      </c>
      <c r="B28" s="8"/>
      <c r="C28" s="4">
        <v>7.74</v>
      </c>
      <c r="D28" s="4">
        <v>9.75</v>
      </c>
      <c r="E28" s="5">
        <v>97.7</v>
      </c>
      <c r="F28" s="5"/>
      <c r="G28" s="5">
        <v>15.4</v>
      </c>
      <c r="H28" s="4">
        <v>1.08</v>
      </c>
      <c r="I28" s="5">
        <v>107</v>
      </c>
      <c r="J28" s="5">
        <v>130.9</v>
      </c>
      <c r="K28" s="5">
        <v>0.1</v>
      </c>
      <c r="M28" s="4"/>
      <c r="N28" s="6">
        <v>130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38223.375</v>
      </c>
      <c r="B29" s="8"/>
      <c r="C29" s="4">
        <v>7.64</v>
      </c>
      <c r="D29" s="4">
        <v>9.42</v>
      </c>
      <c r="E29" s="5">
        <v>92</v>
      </c>
      <c r="F29" s="5"/>
      <c r="G29" s="5">
        <v>14.2</v>
      </c>
      <c r="H29" s="4">
        <v>20.399999999999999</v>
      </c>
      <c r="I29" s="5">
        <v>65</v>
      </c>
      <c r="J29" s="5">
        <v>81.7</v>
      </c>
      <c r="K29" s="5">
        <v>0</v>
      </c>
      <c r="M29" s="4"/>
      <c r="N29" s="6">
        <v>300</v>
      </c>
      <c r="P29" s="4">
        <v>0.81</v>
      </c>
      <c r="Q29" s="4">
        <v>0.5</v>
      </c>
      <c r="R29" s="4">
        <v>0.05</v>
      </c>
      <c r="S29" s="15">
        <v>5.0000000000000001E-3</v>
      </c>
      <c r="T29" s="4">
        <v>0.81</v>
      </c>
      <c r="U29" s="4">
        <v>0.05</v>
      </c>
      <c r="V29" s="6">
        <v>48</v>
      </c>
    </row>
    <row r="30" spans="1:22" s="6" customFormat="1" x14ac:dyDescent="0.25">
      <c r="A30" s="8">
        <v>38237.368055555555</v>
      </c>
      <c r="B30" s="8"/>
      <c r="C30" s="4">
        <v>6.81</v>
      </c>
      <c r="D30" s="4">
        <v>10.69</v>
      </c>
      <c r="E30" s="5">
        <v>98.9</v>
      </c>
      <c r="F30" s="5"/>
      <c r="G30" s="5">
        <v>12</v>
      </c>
      <c r="H30" s="4">
        <v>1.55</v>
      </c>
      <c r="I30" s="5">
        <v>64.099999999999994</v>
      </c>
      <c r="J30" s="5">
        <v>85.4</v>
      </c>
      <c r="K30" s="5">
        <v>0</v>
      </c>
      <c r="M30" s="4"/>
      <c r="N30" s="6">
        <v>23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38251.357638888891</v>
      </c>
      <c r="B31" s="8"/>
      <c r="C31" s="4">
        <v>7.48</v>
      </c>
      <c r="D31" s="4">
        <v>11.02</v>
      </c>
      <c r="E31" s="5">
        <v>97.4</v>
      </c>
      <c r="F31" s="5"/>
      <c r="G31" s="5">
        <v>9.8000000000000007</v>
      </c>
      <c r="H31" s="4">
        <v>6.47</v>
      </c>
      <c r="I31" s="5">
        <v>46.3</v>
      </c>
      <c r="J31" s="5">
        <v>65.3</v>
      </c>
      <c r="K31" s="5">
        <v>0</v>
      </c>
      <c r="M31" s="4"/>
      <c r="N31" s="6">
        <v>23</v>
      </c>
      <c r="P31" s="4">
        <v>0.67</v>
      </c>
      <c r="Q31" s="4">
        <v>0.25</v>
      </c>
      <c r="R31" s="4">
        <v>0.05</v>
      </c>
      <c r="S31" s="4">
        <v>0.02</v>
      </c>
      <c r="T31" s="4">
        <v>0.67</v>
      </c>
      <c r="U31" s="4">
        <v>0.01</v>
      </c>
      <c r="V31" s="6">
        <v>11</v>
      </c>
    </row>
    <row r="32" spans="1:22" s="6" customFormat="1" x14ac:dyDescent="0.25">
      <c r="A32" s="8">
        <v>38265.34375</v>
      </c>
      <c r="B32" s="8"/>
      <c r="C32" s="4">
        <v>7.56</v>
      </c>
      <c r="D32" s="4">
        <v>10.75</v>
      </c>
      <c r="E32" s="5">
        <v>96.2</v>
      </c>
      <c r="F32" s="5"/>
      <c r="G32" s="5">
        <v>10.3</v>
      </c>
      <c r="H32" s="4">
        <v>0.87</v>
      </c>
      <c r="I32" s="5">
        <v>63.5</v>
      </c>
      <c r="J32" s="5">
        <v>88.3</v>
      </c>
      <c r="K32" s="5">
        <v>0</v>
      </c>
      <c r="M32" s="4"/>
      <c r="N32" s="6">
        <v>8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38279.364583333336</v>
      </c>
      <c r="B33" s="8"/>
      <c r="C33" s="4">
        <v>7.33</v>
      </c>
      <c r="D33" s="4">
        <v>10.98</v>
      </c>
      <c r="E33" s="5">
        <v>95.7</v>
      </c>
      <c r="F33" s="5"/>
      <c r="G33" s="5">
        <v>9.3000000000000007</v>
      </c>
      <c r="H33" s="4">
        <v>4.95</v>
      </c>
      <c r="I33" s="5">
        <v>50.9</v>
      </c>
      <c r="J33" s="5">
        <v>72.7</v>
      </c>
      <c r="K33" s="5">
        <v>0</v>
      </c>
      <c r="M33" s="4"/>
      <c r="N33" s="6">
        <v>23</v>
      </c>
      <c r="P33" s="4">
        <v>0.66</v>
      </c>
      <c r="Q33" s="4">
        <v>0.25</v>
      </c>
      <c r="R33" s="4">
        <v>0.05</v>
      </c>
      <c r="S33" s="4">
        <v>0.12</v>
      </c>
      <c r="T33" s="4">
        <v>0.66</v>
      </c>
      <c r="U33" s="4">
        <v>0.01</v>
      </c>
      <c r="V33" s="6">
        <v>5</v>
      </c>
    </row>
    <row r="34" spans="1:22" s="6" customFormat="1" x14ac:dyDescent="0.25">
      <c r="A34" s="8">
        <v>38293.354166666664</v>
      </c>
      <c r="B34" s="8"/>
      <c r="C34" s="4">
        <v>7.4</v>
      </c>
      <c r="D34" s="4">
        <v>11.67</v>
      </c>
      <c r="E34" s="5">
        <v>99.1</v>
      </c>
      <c r="F34" s="5"/>
      <c r="G34" s="5">
        <v>8.1999999999999993</v>
      </c>
      <c r="H34" s="4">
        <v>9.4700000000000006</v>
      </c>
      <c r="I34" s="5">
        <v>43</v>
      </c>
      <c r="J34" s="5">
        <v>63.4</v>
      </c>
      <c r="K34" s="5">
        <v>0</v>
      </c>
      <c r="M34" s="4"/>
      <c r="N34" s="6">
        <v>23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38307.364583333336</v>
      </c>
      <c r="B35" s="8"/>
      <c r="C35" s="4">
        <v>7.36</v>
      </c>
      <c r="D35" s="4">
        <v>11.75</v>
      </c>
      <c r="E35" s="5">
        <v>99.1</v>
      </c>
      <c r="F35" s="5"/>
      <c r="G35" s="5">
        <v>7.9</v>
      </c>
      <c r="H35" s="4">
        <v>6.61</v>
      </c>
      <c r="I35" s="5">
        <v>53.3</v>
      </c>
      <c r="J35" s="5">
        <v>79.2</v>
      </c>
      <c r="K35" s="5">
        <v>0</v>
      </c>
      <c r="M35" s="4"/>
      <c r="N35" s="6">
        <v>1</v>
      </c>
      <c r="P35" s="4">
        <v>0.44</v>
      </c>
      <c r="Q35" s="4">
        <v>0.25</v>
      </c>
      <c r="R35" s="4">
        <v>0.05</v>
      </c>
      <c r="S35" s="4">
        <v>0.08</v>
      </c>
      <c r="T35" s="4">
        <v>0.44</v>
      </c>
      <c r="U35" s="4">
        <v>0.01</v>
      </c>
      <c r="V35" s="6">
        <v>7</v>
      </c>
    </row>
    <row r="36" spans="1:22" s="6" customFormat="1" x14ac:dyDescent="0.25">
      <c r="A36" s="8">
        <v>38321.354166666664</v>
      </c>
      <c r="B36" s="8"/>
      <c r="C36" s="4">
        <v>7.1</v>
      </c>
      <c r="D36" s="4">
        <v>13.06</v>
      </c>
      <c r="E36" s="5">
        <v>101.1</v>
      </c>
      <c r="F36" s="5"/>
      <c r="G36" s="5">
        <v>4.5999999999999996</v>
      </c>
      <c r="H36" s="4">
        <v>352</v>
      </c>
      <c r="I36" s="5">
        <v>40.6</v>
      </c>
      <c r="J36" s="5">
        <v>66.599999999999994</v>
      </c>
      <c r="K36" s="5">
        <v>0</v>
      </c>
      <c r="M36" s="4"/>
      <c r="N36" s="6">
        <v>2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38334.368055555555</v>
      </c>
      <c r="B37" s="8"/>
      <c r="C37" s="4">
        <v>7.26</v>
      </c>
      <c r="D37" s="4">
        <v>11.59</v>
      </c>
      <c r="E37" s="5">
        <v>94.7</v>
      </c>
      <c r="F37" s="5"/>
      <c r="G37" s="5">
        <v>6.7</v>
      </c>
      <c r="H37" s="4">
        <v>51.5</v>
      </c>
      <c r="I37" s="5">
        <v>38.700000000000003</v>
      </c>
      <c r="J37" s="5">
        <v>59.6</v>
      </c>
      <c r="K37" s="5">
        <v>0</v>
      </c>
      <c r="M37" s="4"/>
      <c r="N37" s="6">
        <v>2</v>
      </c>
      <c r="P37" s="4">
        <v>0.55000000000000004</v>
      </c>
      <c r="Q37" s="4">
        <v>0.25</v>
      </c>
      <c r="R37" s="4">
        <v>0.05</v>
      </c>
      <c r="S37" s="4">
        <v>0.06</v>
      </c>
      <c r="T37" s="4">
        <v>0.55000000000000004</v>
      </c>
      <c r="U37" s="4">
        <v>0.01</v>
      </c>
      <c r="V37" s="6">
        <v>19</v>
      </c>
    </row>
    <row r="38" spans="1:22" s="6" customFormat="1" x14ac:dyDescent="0.25">
      <c r="A38" s="8">
        <v>38349.364583333336</v>
      </c>
      <c r="B38" s="8"/>
      <c r="C38" s="4">
        <v>7.24</v>
      </c>
      <c r="D38" s="4">
        <v>12.66</v>
      </c>
      <c r="E38" s="5">
        <v>98.4</v>
      </c>
      <c r="F38" s="5"/>
      <c r="G38" s="5">
        <v>4.7</v>
      </c>
      <c r="H38" s="4">
        <v>6.49</v>
      </c>
      <c r="I38" s="5">
        <v>41.8</v>
      </c>
      <c r="J38" s="5">
        <v>68.2</v>
      </c>
      <c r="K38" s="5">
        <v>0</v>
      </c>
      <c r="M38" s="4"/>
      <c r="N38" s="6">
        <v>1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38363.368055555555</v>
      </c>
      <c r="B39" s="8"/>
      <c r="C39" s="4">
        <v>6.56</v>
      </c>
      <c r="D39" s="4">
        <v>14</v>
      </c>
      <c r="E39" s="5">
        <v>96.8</v>
      </c>
      <c r="F39" s="5"/>
      <c r="G39" s="5">
        <v>0.4</v>
      </c>
      <c r="H39" s="4">
        <v>2.4900000000000002</v>
      </c>
      <c r="I39" s="5">
        <v>43.4</v>
      </c>
      <c r="J39" s="5"/>
      <c r="K39" s="5">
        <v>0</v>
      </c>
      <c r="M39" s="4"/>
      <c r="N39" s="6">
        <v>2</v>
      </c>
      <c r="P39" s="4">
        <v>0.52</v>
      </c>
      <c r="Q39" s="4">
        <v>0.25</v>
      </c>
      <c r="R39" s="4">
        <v>0.05</v>
      </c>
      <c r="S39" s="15">
        <v>5.0000000000000001E-3</v>
      </c>
      <c r="T39" s="4">
        <v>0.52</v>
      </c>
      <c r="U39" s="4">
        <v>0.01</v>
      </c>
      <c r="V39" s="6">
        <v>2</v>
      </c>
    </row>
    <row r="40" spans="1:22" s="6" customFormat="1" x14ac:dyDescent="0.25">
      <c r="A40" s="8">
        <v>38377.350694444445</v>
      </c>
      <c r="B40" s="8"/>
      <c r="C40" s="4">
        <v>7.12</v>
      </c>
      <c r="D40" s="4">
        <v>11.47</v>
      </c>
      <c r="E40" s="5">
        <v>95.7</v>
      </c>
      <c r="F40" s="5"/>
      <c r="G40" s="5">
        <v>7.5</v>
      </c>
      <c r="H40" s="4">
        <v>7.27</v>
      </c>
      <c r="I40" s="5">
        <v>42.1</v>
      </c>
      <c r="J40" s="5">
        <v>62.9</v>
      </c>
      <c r="K40" s="5">
        <v>0</v>
      </c>
      <c r="M40" s="4"/>
      <c r="N40" s="6">
        <v>1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38391.371527777781</v>
      </c>
      <c r="B41" s="8"/>
      <c r="C41" s="4">
        <v>7.07</v>
      </c>
      <c r="D41" s="4">
        <v>13.81</v>
      </c>
      <c r="E41" s="5">
        <v>103.1</v>
      </c>
      <c r="F41" s="5"/>
      <c r="G41" s="5">
        <v>3.2</v>
      </c>
      <c r="H41" s="4">
        <v>2.8</v>
      </c>
      <c r="I41" s="5">
        <v>44.9</v>
      </c>
      <c r="J41" s="5">
        <v>76.900000000000006</v>
      </c>
      <c r="K41" s="5">
        <v>0</v>
      </c>
      <c r="M41" s="4"/>
      <c r="N41" s="6">
        <v>1</v>
      </c>
      <c r="P41" s="4">
        <v>0.57999999999999996</v>
      </c>
      <c r="Q41" s="4">
        <v>0.25</v>
      </c>
      <c r="R41" s="4">
        <v>0.05</v>
      </c>
      <c r="S41" s="15">
        <v>5.0000000000000001E-3</v>
      </c>
      <c r="T41" s="4">
        <v>0.57999999999999996</v>
      </c>
      <c r="U41" s="4">
        <v>0.01</v>
      </c>
      <c r="V41" s="6">
        <v>2</v>
      </c>
    </row>
    <row r="42" spans="1:22" s="6" customFormat="1" x14ac:dyDescent="0.25">
      <c r="A42" s="8">
        <v>38405.357638888891</v>
      </c>
      <c r="B42" s="8"/>
      <c r="C42" s="4">
        <v>7.15</v>
      </c>
      <c r="D42" s="4">
        <v>13.44</v>
      </c>
      <c r="E42" s="5">
        <v>99.1</v>
      </c>
      <c r="F42" s="5"/>
      <c r="G42" s="5">
        <v>2.7</v>
      </c>
      <c r="H42" s="4">
        <v>1.06</v>
      </c>
      <c r="I42" s="5">
        <v>47</v>
      </c>
      <c r="J42" s="5">
        <v>82</v>
      </c>
      <c r="K42" s="5">
        <v>0</v>
      </c>
      <c r="M42" s="4"/>
      <c r="N42" s="6">
        <v>1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38419.371527777781</v>
      </c>
      <c r="B43" s="8"/>
      <c r="C43" s="4">
        <v>7.33</v>
      </c>
      <c r="D43" s="4">
        <v>11.23</v>
      </c>
      <c r="E43" s="5">
        <v>96.4</v>
      </c>
      <c r="F43" s="5"/>
      <c r="G43" s="5">
        <v>8.5</v>
      </c>
      <c r="H43" s="4">
        <v>0.46</v>
      </c>
      <c r="I43" s="5">
        <v>63.7</v>
      </c>
      <c r="J43" s="5">
        <v>92.8</v>
      </c>
      <c r="K43" s="5">
        <v>0</v>
      </c>
      <c r="M43" s="4"/>
      <c r="N43" s="6">
        <v>1</v>
      </c>
      <c r="P43" s="4">
        <v>0.4</v>
      </c>
      <c r="Q43" s="4">
        <v>0.25</v>
      </c>
      <c r="R43" s="4">
        <v>0.05</v>
      </c>
      <c r="S43" s="15">
        <v>0.01</v>
      </c>
      <c r="T43" s="4">
        <v>0.4</v>
      </c>
      <c r="U43" s="4">
        <v>0.01</v>
      </c>
      <c r="V43" s="6">
        <v>2</v>
      </c>
    </row>
    <row r="44" spans="1:22" s="6" customFormat="1" x14ac:dyDescent="0.25">
      <c r="A44" s="8">
        <v>38433.357638888891</v>
      </c>
      <c r="B44" s="8"/>
      <c r="C44" s="4">
        <v>7.06</v>
      </c>
      <c r="D44" s="4">
        <v>12.67</v>
      </c>
      <c r="E44" s="5">
        <v>97.7</v>
      </c>
      <c r="F44" s="5"/>
      <c r="G44" s="5">
        <v>4.4000000000000004</v>
      </c>
      <c r="H44" s="4">
        <v>0.35</v>
      </c>
      <c r="I44" s="5">
        <v>51.8</v>
      </c>
      <c r="J44" s="5">
        <v>85.2</v>
      </c>
      <c r="K44" s="5">
        <v>0</v>
      </c>
      <c r="M44" s="4"/>
      <c r="N44" s="6">
        <v>1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38447.371527777781</v>
      </c>
      <c r="B45" s="8"/>
      <c r="C45" s="4">
        <v>6.97</v>
      </c>
      <c r="D45" s="4">
        <v>12.46</v>
      </c>
      <c r="E45" s="5">
        <v>98.2</v>
      </c>
      <c r="F45" s="5"/>
      <c r="G45" s="5">
        <v>5.2</v>
      </c>
      <c r="H45" s="4">
        <v>2.17</v>
      </c>
      <c r="I45" s="5">
        <v>42.1</v>
      </c>
      <c r="J45" s="5">
        <v>67.599999999999994</v>
      </c>
      <c r="K45" s="5">
        <v>0</v>
      </c>
      <c r="M45" s="4"/>
      <c r="N45" s="6">
        <v>2</v>
      </c>
      <c r="P45" s="4">
        <v>0.65</v>
      </c>
      <c r="Q45" s="4">
        <v>0.68</v>
      </c>
      <c r="R45" s="4">
        <v>0.05</v>
      </c>
      <c r="S45" s="15">
        <v>5.0000000000000001E-3</v>
      </c>
      <c r="T45" s="4">
        <v>0.65</v>
      </c>
      <c r="U45" s="4">
        <v>0.09</v>
      </c>
      <c r="V45" s="6">
        <v>12</v>
      </c>
    </row>
    <row r="46" spans="1:22" s="6" customFormat="1" x14ac:dyDescent="0.25">
      <c r="A46" s="8">
        <v>38461.34375</v>
      </c>
      <c r="B46" s="8"/>
      <c r="C46" s="4">
        <v>7.2</v>
      </c>
      <c r="D46" s="4">
        <v>12.82</v>
      </c>
      <c r="E46" s="5">
        <v>102.3</v>
      </c>
      <c r="F46" s="5"/>
      <c r="G46" s="5">
        <v>5.7</v>
      </c>
      <c r="H46" s="4">
        <v>5.63</v>
      </c>
      <c r="I46" s="5">
        <v>38.1</v>
      </c>
      <c r="J46" s="5">
        <v>60.5</v>
      </c>
      <c r="K46" s="5">
        <v>0</v>
      </c>
      <c r="M46" s="4"/>
      <c r="N46" s="6">
        <v>1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38475.354166666664</v>
      </c>
      <c r="B47" s="8"/>
      <c r="C47" s="4">
        <v>7.19</v>
      </c>
      <c r="D47" s="4">
        <v>11.81</v>
      </c>
      <c r="E47" s="5">
        <v>104.7</v>
      </c>
      <c r="F47" s="5"/>
      <c r="G47" s="5">
        <v>9.9</v>
      </c>
      <c r="H47" s="4">
        <v>1.71</v>
      </c>
      <c r="I47" s="5">
        <v>51.6</v>
      </c>
      <c r="J47" s="5">
        <v>72.400000000000006</v>
      </c>
      <c r="K47" s="5">
        <v>0</v>
      </c>
      <c r="M47" s="4"/>
      <c r="N47" s="6">
        <v>4</v>
      </c>
      <c r="P47" s="4">
        <v>0.27</v>
      </c>
      <c r="Q47" s="4">
        <v>0.25</v>
      </c>
      <c r="R47" s="4">
        <v>0.05</v>
      </c>
      <c r="S47" s="15">
        <v>5.0000000000000001E-3</v>
      </c>
      <c r="T47" s="4">
        <v>0.27</v>
      </c>
      <c r="U47" s="4">
        <v>0.06</v>
      </c>
      <c r="V47" s="6">
        <v>2</v>
      </c>
    </row>
    <row r="48" spans="1:22" s="6" customFormat="1" x14ac:dyDescent="0.25">
      <c r="A48" s="8">
        <v>38489.357638888891</v>
      </c>
      <c r="B48" s="8"/>
      <c r="C48" s="4">
        <v>7.15</v>
      </c>
      <c r="D48" s="4">
        <v>11.65</v>
      </c>
      <c r="E48" s="5">
        <v>102</v>
      </c>
      <c r="F48" s="5"/>
      <c r="G48" s="5">
        <v>9.5</v>
      </c>
      <c r="H48" s="4">
        <v>0.86</v>
      </c>
      <c r="I48" s="5">
        <v>58.6</v>
      </c>
      <c r="J48" s="5">
        <v>83.3</v>
      </c>
      <c r="K48" s="5">
        <v>0</v>
      </c>
      <c r="M48" s="4"/>
      <c r="N48" s="6">
        <v>80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38503.357638888891</v>
      </c>
      <c r="B49" s="8"/>
      <c r="C49" s="4">
        <v>7.91</v>
      </c>
      <c r="D49" s="4">
        <v>10.75</v>
      </c>
      <c r="E49" s="5">
        <v>99.3</v>
      </c>
      <c r="F49" s="5"/>
      <c r="G49" s="5">
        <v>11.7</v>
      </c>
      <c r="H49" s="4">
        <v>2.4900000000000002</v>
      </c>
      <c r="I49" s="5">
        <v>69.5</v>
      </c>
      <c r="J49" s="5">
        <v>93.1</v>
      </c>
      <c r="K49" s="5">
        <v>0</v>
      </c>
      <c r="M49" s="4"/>
      <c r="N49" s="6">
        <v>1600</v>
      </c>
      <c r="P49" s="4">
        <v>0.28999999999999998</v>
      </c>
      <c r="Q49" s="4">
        <v>0.25</v>
      </c>
      <c r="R49" s="4">
        <v>0.05</v>
      </c>
      <c r="S49" s="15">
        <v>5.0000000000000001E-3</v>
      </c>
      <c r="T49" s="4">
        <v>0.28999999999999998</v>
      </c>
      <c r="U49" s="4">
        <v>0.06</v>
      </c>
      <c r="V49" s="6">
        <v>5</v>
      </c>
    </row>
    <row r="50" spans="1:22" s="6" customFormat="1" x14ac:dyDescent="0.25">
      <c r="A50" s="8">
        <v>38517.364583333336</v>
      </c>
      <c r="B50" s="8"/>
      <c r="C50" s="4">
        <v>7.72</v>
      </c>
      <c r="D50" s="4">
        <v>12.02</v>
      </c>
      <c r="E50" s="5">
        <v>106.1</v>
      </c>
      <c r="F50" s="5"/>
      <c r="G50" s="5">
        <v>9.8000000000000007</v>
      </c>
      <c r="H50" s="4">
        <v>0.72</v>
      </c>
      <c r="I50" s="5">
        <v>55.6</v>
      </c>
      <c r="J50" s="5">
        <v>78.5</v>
      </c>
      <c r="K50" s="5">
        <v>0</v>
      </c>
      <c r="M50" s="4"/>
      <c r="N50" s="6">
        <v>8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38531.347222222219</v>
      </c>
      <c r="B51" s="8"/>
      <c r="C51" s="4">
        <v>7.9</v>
      </c>
      <c r="D51" s="4">
        <v>11.32</v>
      </c>
      <c r="E51" s="5">
        <v>105.2</v>
      </c>
      <c r="F51" s="5"/>
      <c r="G51" s="5">
        <v>12</v>
      </c>
      <c r="H51" s="4">
        <v>7.0000000000000007E-2</v>
      </c>
      <c r="I51" s="5">
        <v>64.599999999999994</v>
      </c>
      <c r="J51" s="5">
        <v>86.1</v>
      </c>
      <c r="K51" s="5">
        <v>0</v>
      </c>
      <c r="M51" s="4"/>
      <c r="N51" s="6">
        <v>13</v>
      </c>
      <c r="P51" s="4">
        <v>0.3</v>
      </c>
      <c r="Q51" s="4">
        <v>0.25</v>
      </c>
      <c r="R51" s="4">
        <v>0.05</v>
      </c>
      <c r="S51" s="15">
        <v>5.0000000000000001E-3</v>
      </c>
      <c r="T51" s="4">
        <v>0.3</v>
      </c>
      <c r="U51" s="4">
        <v>0.01</v>
      </c>
      <c r="V51" s="6">
        <v>2</v>
      </c>
    </row>
    <row r="52" spans="1:22" s="6" customFormat="1" x14ac:dyDescent="0.25">
      <c r="A52" s="8">
        <v>38545.354166666664</v>
      </c>
      <c r="B52" s="8"/>
      <c r="C52" s="4">
        <v>7.6</v>
      </c>
      <c r="D52" s="4">
        <v>11.13</v>
      </c>
      <c r="E52" s="5">
        <v>104</v>
      </c>
      <c r="F52" s="5"/>
      <c r="G52" s="5">
        <v>12.4</v>
      </c>
      <c r="H52" s="4">
        <v>2.57</v>
      </c>
      <c r="I52" s="5">
        <v>56.8</v>
      </c>
      <c r="J52" s="5">
        <v>74.8</v>
      </c>
      <c r="K52" s="5">
        <v>0</v>
      </c>
      <c r="M52" s="4"/>
      <c r="N52" s="6">
        <v>30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38559.357638888891</v>
      </c>
      <c r="B53" s="8"/>
      <c r="C53" s="4">
        <v>7.81</v>
      </c>
      <c r="D53" s="4">
        <v>10.38</v>
      </c>
      <c r="E53" s="5">
        <v>98.4</v>
      </c>
      <c r="F53" s="5"/>
      <c r="G53" s="5">
        <v>12.9</v>
      </c>
      <c r="H53" s="4">
        <v>0.16</v>
      </c>
      <c r="I53" s="5">
        <v>73.8</v>
      </c>
      <c r="J53" s="5">
        <v>95.9</v>
      </c>
      <c r="K53" s="5">
        <v>0</v>
      </c>
      <c r="M53" s="4"/>
      <c r="N53" s="6">
        <v>30</v>
      </c>
      <c r="P53" s="4">
        <v>0.37</v>
      </c>
      <c r="Q53" s="4">
        <v>0.25</v>
      </c>
      <c r="R53" s="4">
        <v>0.05</v>
      </c>
      <c r="S53" s="15">
        <v>5.0000000000000001E-3</v>
      </c>
      <c r="T53" s="4">
        <v>0.37</v>
      </c>
      <c r="U53" s="4">
        <v>0.01</v>
      </c>
      <c r="V53" s="6">
        <v>2</v>
      </c>
    </row>
    <row r="54" spans="1:22" s="6" customFormat="1" x14ac:dyDescent="0.25">
      <c r="A54" s="8">
        <v>38573.34375</v>
      </c>
      <c r="B54" s="8"/>
      <c r="C54" s="4">
        <v>7.85</v>
      </c>
      <c r="D54" s="4">
        <v>9.8699999999999992</v>
      </c>
      <c r="E54" s="5">
        <v>97.6</v>
      </c>
      <c r="F54" s="5"/>
      <c r="G54" s="5">
        <v>14.2</v>
      </c>
      <c r="H54" s="4">
        <v>0.09</v>
      </c>
      <c r="I54" s="5">
        <v>70.8</v>
      </c>
      <c r="J54" s="5">
        <v>89</v>
      </c>
      <c r="K54" s="5">
        <v>0</v>
      </c>
      <c r="M54" s="4"/>
      <c r="N54" s="6">
        <v>300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38587.34375</v>
      </c>
      <c r="B55" s="8"/>
      <c r="C55" s="4">
        <v>7.86</v>
      </c>
      <c r="D55" s="4">
        <v>10.56</v>
      </c>
      <c r="E55" s="5">
        <v>100.5</v>
      </c>
      <c r="F55" s="5"/>
      <c r="G55" s="5">
        <v>13.2</v>
      </c>
      <c r="H55" s="4">
        <v>0</v>
      </c>
      <c r="I55" s="5">
        <v>87.2</v>
      </c>
      <c r="J55" s="5">
        <v>112.6</v>
      </c>
      <c r="K55" s="5">
        <v>0.1</v>
      </c>
      <c r="M55" s="4"/>
      <c r="N55" s="6">
        <v>80</v>
      </c>
      <c r="P55" s="4">
        <v>0.47</v>
      </c>
      <c r="Q55" s="4">
        <v>0.25</v>
      </c>
      <c r="R55" s="4">
        <v>0.05</v>
      </c>
      <c r="S55" s="4">
        <v>0.02</v>
      </c>
      <c r="T55" s="4">
        <v>0.47</v>
      </c>
      <c r="U55" s="4">
        <v>0.06</v>
      </c>
      <c r="V55" s="6">
        <v>2</v>
      </c>
    </row>
    <row r="56" spans="1:22" s="6" customFormat="1" x14ac:dyDescent="0.25">
      <c r="A56" s="8">
        <v>38601.347222222219</v>
      </c>
      <c r="B56" s="8"/>
      <c r="C56" s="4">
        <v>7.69</v>
      </c>
      <c r="D56" s="4">
        <v>10.87</v>
      </c>
      <c r="E56" s="5">
        <v>100</v>
      </c>
      <c r="F56" s="5"/>
      <c r="G56" s="5">
        <v>11.8</v>
      </c>
      <c r="H56" s="4">
        <v>0</v>
      </c>
      <c r="I56" s="5">
        <v>86.9</v>
      </c>
      <c r="J56" s="5">
        <v>116.1</v>
      </c>
      <c r="K56" s="5">
        <v>0.1</v>
      </c>
      <c r="M56" s="4"/>
      <c r="N56" s="6">
        <v>50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38615.340277777781</v>
      </c>
      <c r="B57" s="8"/>
      <c r="C57" s="4">
        <v>7.7</v>
      </c>
      <c r="D57" s="4">
        <v>10.68</v>
      </c>
      <c r="E57" s="5">
        <v>97.8</v>
      </c>
      <c r="F57" s="5"/>
      <c r="G57" s="5">
        <v>11.3</v>
      </c>
      <c r="H57" s="4">
        <v>0</v>
      </c>
      <c r="I57" s="5">
        <v>42.6</v>
      </c>
      <c r="J57" s="5">
        <v>57.7</v>
      </c>
      <c r="K57" s="5">
        <v>0</v>
      </c>
      <c r="M57" s="4"/>
      <c r="N57" s="6">
        <v>13</v>
      </c>
      <c r="P57" s="4">
        <v>0.33</v>
      </c>
      <c r="Q57" s="4">
        <v>0.25</v>
      </c>
      <c r="R57" s="4">
        <v>0.05</v>
      </c>
      <c r="S57" s="15">
        <v>5.0000000000000001E-3</v>
      </c>
      <c r="T57" s="4">
        <v>0.33</v>
      </c>
      <c r="U57" s="4">
        <v>0.01</v>
      </c>
      <c r="V57" s="6">
        <v>2</v>
      </c>
    </row>
    <row r="58" spans="1:22" s="6" customFormat="1" x14ac:dyDescent="0.25">
      <c r="A58" s="8">
        <v>38629.352083333331</v>
      </c>
      <c r="B58" s="8"/>
      <c r="C58" s="4">
        <v>7.78</v>
      </c>
      <c r="D58" s="4">
        <v>11.52</v>
      </c>
      <c r="E58" s="5">
        <v>97.4</v>
      </c>
      <c r="F58" s="5"/>
      <c r="G58" s="5">
        <v>8.1</v>
      </c>
      <c r="H58" s="4">
        <v>0.67</v>
      </c>
      <c r="I58" s="5">
        <v>65.900000000000006</v>
      </c>
      <c r="J58" s="5">
        <v>97.5</v>
      </c>
      <c r="K58" s="5">
        <v>0</v>
      </c>
      <c r="M58" s="4"/>
      <c r="N58" s="6">
        <v>130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38642.350694444445</v>
      </c>
      <c r="B59" s="8"/>
      <c r="C59" s="4">
        <v>7.39</v>
      </c>
      <c r="D59" s="4">
        <v>10.78</v>
      </c>
      <c r="E59" s="5">
        <v>97.2</v>
      </c>
      <c r="F59" s="5"/>
      <c r="G59" s="5">
        <v>10.7</v>
      </c>
      <c r="H59" s="4">
        <v>139</v>
      </c>
      <c r="I59" s="5">
        <v>55.5</v>
      </c>
      <c r="J59" s="5">
        <v>76.5</v>
      </c>
      <c r="K59" s="5">
        <v>0</v>
      </c>
      <c r="M59" s="4"/>
      <c r="N59" s="6">
        <v>240</v>
      </c>
      <c r="P59" s="4">
        <v>0.77</v>
      </c>
      <c r="Q59" s="4">
        <v>1.34</v>
      </c>
      <c r="R59" s="4">
        <v>0.57999999999999996</v>
      </c>
      <c r="S59" s="15">
        <v>5.0000000000000001E-3</v>
      </c>
      <c r="T59" s="4">
        <v>0.77</v>
      </c>
      <c r="U59" s="4">
        <v>0.11</v>
      </c>
      <c r="V59" s="6">
        <v>369</v>
      </c>
    </row>
    <row r="60" spans="1:22" s="6" customFormat="1" x14ac:dyDescent="0.25">
      <c r="A60" s="8">
        <v>38657.364583333336</v>
      </c>
      <c r="B60" s="8"/>
      <c r="C60" s="4"/>
      <c r="D60" s="4">
        <v>11.92</v>
      </c>
      <c r="E60" s="5">
        <v>101.7</v>
      </c>
      <c r="F60" s="5"/>
      <c r="G60" s="5">
        <v>8.3000000000000007</v>
      </c>
      <c r="H60" s="4">
        <v>36.200000000000003</v>
      </c>
      <c r="I60" s="5">
        <v>49.1</v>
      </c>
      <c r="J60" s="5">
        <v>72</v>
      </c>
      <c r="K60" s="5">
        <v>0</v>
      </c>
      <c r="M60" s="4"/>
      <c r="N60" s="6">
        <v>23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38672.350694444445</v>
      </c>
      <c r="B61" s="8"/>
      <c r="C61" s="4">
        <v>7.5</v>
      </c>
      <c r="D61" s="4">
        <v>12.9</v>
      </c>
      <c r="E61" s="5">
        <v>104.3</v>
      </c>
      <c r="F61" s="5"/>
      <c r="G61" s="5">
        <v>6.2</v>
      </c>
      <c r="H61" s="4">
        <v>1.75</v>
      </c>
      <c r="I61" s="5">
        <v>43.8</v>
      </c>
      <c r="J61" s="5">
        <v>68.3</v>
      </c>
      <c r="K61" s="5">
        <v>0</v>
      </c>
      <c r="M61" s="4"/>
      <c r="N61" s="6">
        <v>1</v>
      </c>
      <c r="P61" s="4">
        <v>0.85</v>
      </c>
      <c r="Q61" s="4">
        <v>0.25</v>
      </c>
      <c r="R61" s="4">
        <v>0.05</v>
      </c>
      <c r="S61" s="15">
        <v>5.0000000000000001E-3</v>
      </c>
      <c r="T61" s="4">
        <v>0.85</v>
      </c>
      <c r="U61" s="4">
        <v>0.08</v>
      </c>
      <c r="V61" s="6">
        <v>6</v>
      </c>
    </row>
    <row r="62" spans="1:22" s="6" customFormat="1" x14ac:dyDescent="0.25">
      <c r="A62" s="8">
        <v>38685.361111111109</v>
      </c>
      <c r="B62" s="8"/>
      <c r="C62" s="4">
        <v>7.52</v>
      </c>
      <c r="D62" s="4">
        <v>13.04</v>
      </c>
      <c r="E62" s="5">
        <v>98.6</v>
      </c>
      <c r="F62" s="5"/>
      <c r="G62" s="5">
        <v>3.7</v>
      </c>
      <c r="H62" s="4">
        <v>0.3</v>
      </c>
      <c r="I62" s="5">
        <v>43.9</v>
      </c>
      <c r="J62" s="5">
        <v>73.900000000000006</v>
      </c>
      <c r="K62" s="5">
        <v>0</v>
      </c>
      <c r="M62" s="4"/>
      <c r="N62" s="6">
        <v>300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38699.368055555555</v>
      </c>
      <c r="B63" s="8"/>
      <c r="C63" s="4">
        <v>7.55</v>
      </c>
      <c r="D63" s="4">
        <v>12.67</v>
      </c>
      <c r="E63" s="5">
        <v>96.9</v>
      </c>
      <c r="F63" s="5"/>
      <c r="G63" s="5">
        <v>4.0999999999999996</v>
      </c>
      <c r="H63" s="4">
        <v>0.37</v>
      </c>
      <c r="I63" s="5">
        <v>47.4</v>
      </c>
      <c r="J63" s="5">
        <v>78.900000000000006</v>
      </c>
      <c r="K63" s="5">
        <v>0</v>
      </c>
      <c r="M63" s="4"/>
      <c r="N63" s="6">
        <v>1</v>
      </c>
      <c r="P63" s="4">
        <v>0.57999999999999996</v>
      </c>
      <c r="Q63" s="4">
        <v>0.25</v>
      </c>
      <c r="R63" s="4">
        <v>0.05</v>
      </c>
      <c r="S63" s="15">
        <v>5.0000000000000001E-3</v>
      </c>
      <c r="T63" s="4">
        <v>0.57999999999999996</v>
      </c>
      <c r="U63" s="4">
        <v>0.01</v>
      </c>
      <c r="V63" s="6">
        <v>2</v>
      </c>
    </row>
    <row r="64" spans="1:22" s="6" customFormat="1" x14ac:dyDescent="0.25">
      <c r="A64" s="8">
        <v>38713.368055555555</v>
      </c>
      <c r="B64" s="8"/>
      <c r="C64" s="4">
        <v>7.34</v>
      </c>
      <c r="D64" s="4">
        <v>12.15</v>
      </c>
      <c r="E64" s="5">
        <v>99.8</v>
      </c>
      <c r="F64" s="5"/>
      <c r="G64" s="5">
        <v>6.8</v>
      </c>
      <c r="H64" s="4">
        <v>4.49</v>
      </c>
      <c r="I64" s="5">
        <v>42.9</v>
      </c>
      <c r="J64" s="5">
        <v>65.7</v>
      </c>
      <c r="K64" s="5">
        <v>0</v>
      </c>
      <c r="M64" s="4"/>
      <c r="N64" s="6">
        <v>13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38727.368055555555</v>
      </c>
      <c r="B65" s="8"/>
      <c r="C65" s="4">
        <v>7.34</v>
      </c>
      <c r="D65" s="4">
        <v>12.29</v>
      </c>
      <c r="E65" s="5">
        <v>101.4</v>
      </c>
      <c r="F65" s="5"/>
      <c r="G65" s="5">
        <v>7.1</v>
      </c>
      <c r="H65" s="4">
        <v>276</v>
      </c>
      <c r="I65" s="5">
        <v>33.700000000000003</v>
      </c>
      <c r="J65" s="5">
        <v>51</v>
      </c>
      <c r="K65" s="5">
        <v>0</v>
      </c>
      <c r="M65" s="4"/>
      <c r="N65" s="6">
        <v>13</v>
      </c>
      <c r="P65" s="4">
        <v>0.99</v>
      </c>
      <c r="Q65" s="4">
        <v>1.2</v>
      </c>
      <c r="R65" s="4">
        <v>0.79</v>
      </c>
      <c r="S65" s="15">
        <v>5.0000000000000001E-3</v>
      </c>
      <c r="T65" s="4">
        <v>0.95</v>
      </c>
      <c r="U65" s="4">
        <v>0.15</v>
      </c>
      <c r="V65" s="6">
        <v>495</v>
      </c>
    </row>
    <row r="66" spans="1:22" s="6" customFormat="1" x14ac:dyDescent="0.25">
      <c r="A66" s="8">
        <v>38741.361111111109</v>
      </c>
      <c r="B66" s="8"/>
      <c r="C66" s="4">
        <v>7.41</v>
      </c>
      <c r="D66" s="4">
        <v>12.39</v>
      </c>
      <c r="E66" s="5">
        <v>96.8</v>
      </c>
      <c r="F66" s="5"/>
      <c r="G66" s="5">
        <v>4.9000000000000004</v>
      </c>
      <c r="H66" s="4">
        <v>2.11</v>
      </c>
      <c r="I66" s="5">
        <v>38.1</v>
      </c>
      <c r="J66" s="5">
        <v>62</v>
      </c>
      <c r="K66" s="5">
        <v>0</v>
      </c>
      <c r="M66" s="4"/>
      <c r="N66" s="6">
        <v>1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38755.357638888891</v>
      </c>
      <c r="B67" s="8"/>
      <c r="C67" s="4">
        <v>7.53</v>
      </c>
      <c r="D67" s="4">
        <v>12.87</v>
      </c>
      <c r="E67" s="5">
        <v>100.4</v>
      </c>
      <c r="F67" s="5"/>
      <c r="G67" s="5">
        <v>4.7</v>
      </c>
      <c r="H67" s="4">
        <v>9.1300000000000008</v>
      </c>
      <c r="I67" s="5">
        <v>38.700000000000003</v>
      </c>
      <c r="J67" s="5">
        <v>63.2</v>
      </c>
      <c r="K67" s="5">
        <v>0</v>
      </c>
      <c r="M67" s="4"/>
      <c r="N67" s="6">
        <v>1</v>
      </c>
      <c r="P67" s="4">
        <v>0.83</v>
      </c>
      <c r="Q67" s="4">
        <v>0.25</v>
      </c>
      <c r="R67" s="4">
        <v>0.05</v>
      </c>
      <c r="S67" s="15">
        <v>5.0000000000000001E-3</v>
      </c>
      <c r="T67" s="4">
        <v>0.82</v>
      </c>
      <c r="U67" s="4">
        <v>0.01</v>
      </c>
      <c r="V67" s="6">
        <v>11</v>
      </c>
    </row>
    <row r="68" spans="1:22" s="6" customFormat="1" x14ac:dyDescent="0.25">
      <c r="A68" s="8">
        <v>38769.354166666664</v>
      </c>
      <c r="B68" s="8"/>
      <c r="C68" s="4">
        <v>7.41</v>
      </c>
      <c r="D68" s="4">
        <v>14.04</v>
      </c>
      <c r="E68" s="5">
        <v>102.2</v>
      </c>
      <c r="F68" s="5"/>
      <c r="G68" s="5">
        <v>2.2999999999999998</v>
      </c>
      <c r="H68" s="4">
        <v>0.43</v>
      </c>
      <c r="I68" s="5">
        <v>41.2</v>
      </c>
      <c r="J68" s="5">
        <v>72.7</v>
      </c>
      <c r="K68" s="5">
        <v>0</v>
      </c>
      <c r="M68" s="4"/>
      <c r="N68" s="6">
        <v>2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38783.364583333336</v>
      </c>
      <c r="B69" s="8"/>
      <c r="C69" s="4">
        <v>7.47</v>
      </c>
      <c r="D69" s="4">
        <v>12.92</v>
      </c>
      <c r="E69" s="5">
        <v>101.5</v>
      </c>
      <c r="F69" s="5"/>
      <c r="G69" s="5">
        <v>5.2</v>
      </c>
      <c r="H69" s="4">
        <v>0.98</v>
      </c>
      <c r="I69" s="5">
        <v>43.6</v>
      </c>
      <c r="J69" s="5">
        <v>69.900000000000006</v>
      </c>
      <c r="K69" s="5">
        <v>0</v>
      </c>
      <c r="M69" s="4"/>
      <c r="N69" s="6">
        <v>2</v>
      </c>
      <c r="P69" s="4">
        <v>0.47</v>
      </c>
      <c r="Q69" s="4">
        <v>0.25</v>
      </c>
      <c r="R69" s="4">
        <v>0.05</v>
      </c>
      <c r="S69" s="15">
        <v>5.0000000000000001E-3</v>
      </c>
      <c r="T69" s="4">
        <v>0.47</v>
      </c>
      <c r="U69" s="4">
        <v>0.01</v>
      </c>
      <c r="V69" s="6">
        <v>2</v>
      </c>
    </row>
    <row r="70" spans="1:22" s="6" customFormat="1" x14ac:dyDescent="0.25">
      <c r="A70" s="8">
        <v>38797.354166666664</v>
      </c>
      <c r="B70" s="8"/>
      <c r="C70" s="4">
        <v>7.56</v>
      </c>
      <c r="D70" s="4">
        <v>12.74</v>
      </c>
      <c r="E70" s="5">
        <v>100.3</v>
      </c>
      <c r="F70" s="5"/>
      <c r="G70" s="5">
        <v>5.2</v>
      </c>
      <c r="H70" s="4">
        <v>0.22</v>
      </c>
      <c r="I70" s="5">
        <v>48.9</v>
      </c>
      <c r="J70" s="5">
        <v>78.8</v>
      </c>
      <c r="K70" s="5">
        <v>0</v>
      </c>
      <c r="M70" s="4"/>
      <c r="N70" s="6">
        <v>2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38811.359027777777</v>
      </c>
      <c r="B71" s="8"/>
      <c r="C71" s="4">
        <v>7.32</v>
      </c>
      <c r="D71" s="4">
        <v>12.52</v>
      </c>
      <c r="E71" s="5">
        <v>99.8</v>
      </c>
      <c r="F71" s="5"/>
      <c r="G71" s="5">
        <v>5.7</v>
      </c>
      <c r="H71" s="4">
        <v>0.86</v>
      </c>
      <c r="I71" s="5">
        <v>43.3</v>
      </c>
      <c r="J71" s="5">
        <v>68.400000000000006</v>
      </c>
      <c r="K71" s="5">
        <v>0</v>
      </c>
      <c r="M71" s="4"/>
      <c r="N71" s="6">
        <v>1</v>
      </c>
      <c r="P71" s="4">
        <v>0.41</v>
      </c>
      <c r="Q71" s="4">
        <v>0.25</v>
      </c>
      <c r="R71" s="4">
        <v>0.05</v>
      </c>
      <c r="S71" s="15">
        <v>5.0000000000000001E-3</v>
      </c>
      <c r="T71" s="4">
        <v>0.41</v>
      </c>
      <c r="U71" s="4">
        <v>0.01</v>
      </c>
      <c r="V71" s="6">
        <v>2</v>
      </c>
    </row>
    <row r="72" spans="1:22" s="6" customFormat="1" x14ac:dyDescent="0.25">
      <c r="A72" s="8">
        <v>38825.347222222219</v>
      </c>
      <c r="B72" s="8"/>
      <c r="C72" s="4">
        <v>7.52</v>
      </c>
      <c r="D72" s="4">
        <v>13.45</v>
      </c>
      <c r="E72" s="5">
        <v>106.1</v>
      </c>
      <c r="F72" s="5"/>
      <c r="G72" s="5">
        <v>5.0999999999999996</v>
      </c>
      <c r="H72" s="4">
        <v>1.43</v>
      </c>
      <c r="I72" s="5">
        <v>41.6</v>
      </c>
      <c r="J72" s="5">
        <v>67</v>
      </c>
      <c r="K72" s="5">
        <v>0</v>
      </c>
      <c r="M72" s="4"/>
      <c r="N72" s="6">
        <v>2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38839.354166666664</v>
      </c>
      <c r="B73" s="8"/>
      <c r="C73" s="4">
        <v>7.49</v>
      </c>
      <c r="D73" s="4">
        <v>12.78</v>
      </c>
      <c r="E73" s="5">
        <v>100.6</v>
      </c>
      <c r="F73" s="5"/>
      <c r="G73" s="5">
        <v>5.2</v>
      </c>
      <c r="H73" s="4">
        <v>0.85</v>
      </c>
      <c r="I73" s="5">
        <v>42.6</v>
      </c>
      <c r="J73" s="5">
        <v>68.7</v>
      </c>
      <c r="K73" s="5">
        <v>0</v>
      </c>
      <c r="M73" s="4"/>
      <c r="N73" s="6">
        <v>1</v>
      </c>
      <c r="P73" s="4">
        <v>0.52</v>
      </c>
      <c r="Q73" s="4">
        <v>0.25</v>
      </c>
      <c r="R73" s="4">
        <v>0.05</v>
      </c>
      <c r="S73" s="15">
        <v>0.01</v>
      </c>
      <c r="T73" s="4">
        <v>0.52</v>
      </c>
      <c r="U73" s="4">
        <v>0.01</v>
      </c>
      <c r="V73" s="6">
        <v>2</v>
      </c>
    </row>
    <row r="74" spans="1:22" s="6" customFormat="1" x14ac:dyDescent="0.25">
      <c r="A74" s="8">
        <v>38853.353472222225</v>
      </c>
      <c r="B74" s="8"/>
      <c r="C74" s="4">
        <v>7.42</v>
      </c>
      <c r="D74" s="4">
        <v>11.24</v>
      </c>
      <c r="E74" s="5">
        <v>102.4</v>
      </c>
      <c r="F74" s="5"/>
      <c r="G74" s="5">
        <v>11</v>
      </c>
      <c r="H74" s="4">
        <v>0.92</v>
      </c>
      <c r="I74" s="5">
        <v>54</v>
      </c>
      <c r="J74" s="5">
        <v>73.5</v>
      </c>
      <c r="K74" s="5">
        <v>0</v>
      </c>
      <c r="M74" s="4"/>
      <c r="N74" s="6">
        <v>1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38867.368055555555</v>
      </c>
      <c r="B75" s="8"/>
      <c r="C75" s="4">
        <v>7.52</v>
      </c>
      <c r="D75" s="4">
        <v>11.64</v>
      </c>
      <c r="E75" s="5">
        <v>100.7</v>
      </c>
      <c r="F75" s="5"/>
      <c r="G75" s="5">
        <v>8.6999999999999993</v>
      </c>
      <c r="H75" s="4">
        <v>1.1399999999999999</v>
      </c>
      <c r="I75" s="5">
        <v>49.6</v>
      </c>
      <c r="J75" s="5">
        <v>71.900000000000006</v>
      </c>
      <c r="K75" s="5">
        <v>0</v>
      </c>
      <c r="M75" s="4"/>
      <c r="N75" s="6">
        <v>30</v>
      </c>
      <c r="P75" s="4">
        <v>0.72</v>
      </c>
      <c r="Q75" s="4">
        <v>0.25</v>
      </c>
      <c r="R75" s="4">
        <v>0.05</v>
      </c>
      <c r="S75" s="15">
        <v>5.0000000000000001E-3</v>
      </c>
      <c r="T75" s="4">
        <v>0.72</v>
      </c>
      <c r="U75" s="4">
        <v>0.05</v>
      </c>
      <c r="V75" s="6">
        <v>2</v>
      </c>
    </row>
    <row r="76" spans="1:22" s="6" customFormat="1" x14ac:dyDescent="0.25">
      <c r="A76" s="8">
        <v>38881.361111111109</v>
      </c>
      <c r="B76" s="8"/>
      <c r="C76" s="4">
        <v>7.6</v>
      </c>
      <c r="D76" s="4">
        <v>11.23</v>
      </c>
      <c r="E76" s="5">
        <v>104.4</v>
      </c>
      <c r="F76" s="5"/>
      <c r="G76" s="5">
        <v>12.1</v>
      </c>
      <c r="H76" s="4">
        <v>9.34</v>
      </c>
      <c r="I76" s="5">
        <v>53.9</v>
      </c>
      <c r="J76" s="5">
        <v>71.3</v>
      </c>
      <c r="K76" s="5">
        <v>0</v>
      </c>
      <c r="M76" s="4"/>
      <c r="N76" s="6">
        <v>80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38895.368055555555</v>
      </c>
      <c r="B77" s="8"/>
      <c r="C77" s="4">
        <v>7.81</v>
      </c>
      <c r="D77" s="4">
        <v>10.88</v>
      </c>
      <c r="E77" s="5">
        <v>105.8</v>
      </c>
      <c r="F77" s="5"/>
      <c r="G77" s="5">
        <v>14</v>
      </c>
      <c r="H77" s="4">
        <v>0.99</v>
      </c>
      <c r="I77" s="5">
        <v>70.099999999999994</v>
      </c>
      <c r="J77" s="5">
        <v>88.7</v>
      </c>
      <c r="K77" s="5">
        <v>0</v>
      </c>
      <c r="M77" s="4"/>
      <c r="N77" s="6">
        <v>80</v>
      </c>
      <c r="P77" s="4">
        <v>0.39</v>
      </c>
      <c r="Q77" s="4">
        <v>0.25</v>
      </c>
      <c r="R77" s="4">
        <v>0.05</v>
      </c>
      <c r="S77" s="4">
        <v>0.03</v>
      </c>
      <c r="T77" s="4">
        <v>0.39</v>
      </c>
      <c r="U77" s="4">
        <v>0.01</v>
      </c>
      <c r="V77" s="6">
        <v>2</v>
      </c>
    </row>
    <row r="78" spans="1:22" s="6" customFormat="1" x14ac:dyDescent="0.25">
      <c r="A78" s="8">
        <v>38909.34375</v>
      </c>
      <c r="B78" s="8"/>
      <c r="C78" s="4">
        <v>7.88</v>
      </c>
      <c r="D78" s="4">
        <v>10.85</v>
      </c>
      <c r="E78" s="5">
        <v>102.6</v>
      </c>
      <c r="F78" s="5"/>
      <c r="G78" s="5">
        <v>12.7</v>
      </c>
      <c r="H78" s="4">
        <v>0.13</v>
      </c>
      <c r="I78" s="5">
        <v>76.2</v>
      </c>
      <c r="J78" s="5">
        <v>99.6</v>
      </c>
      <c r="K78" s="5">
        <v>0</v>
      </c>
      <c r="M78" s="4"/>
      <c r="N78" s="6">
        <v>30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38923.350694444445</v>
      </c>
      <c r="B79" s="8"/>
      <c r="C79" s="4">
        <v>7.77</v>
      </c>
      <c r="D79" s="4">
        <v>10</v>
      </c>
      <c r="E79" s="5">
        <v>100.7</v>
      </c>
      <c r="F79" s="5"/>
      <c r="G79" s="5">
        <v>15.6</v>
      </c>
      <c r="H79" s="4">
        <v>0</v>
      </c>
      <c r="I79" s="5">
        <v>95.4</v>
      </c>
      <c r="J79" s="5">
        <v>116.1</v>
      </c>
      <c r="K79" s="5">
        <v>0.1</v>
      </c>
      <c r="M79" s="4"/>
      <c r="N79" s="6">
        <v>50</v>
      </c>
      <c r="P79" s="4">
        <v>0.48</v>
      </c>
      <c r="Q79" s="4">
        <v>0.5</v>
      </c>
      <c r="R79" s="4">
        <v>0.05</v>
      </c>
      <c r="S79" s="15">
        <v>0.01</v>
      </c>
      <c r="T79" s="4">
        <v>0.48</v>
      </c>
      <c r="U79" s="4">
        <v>0.01</v>
      </c>
      <c r="V79" s="6">
        <v>2</v>
      </c>
    </row>
    <row r="80" spans="1:22" s="6" customFormat="1" x14ac:dyDescent="0.25">
      <c r="A80" s="8">
        <v>38937.350694444445</v>
      </c>
      <c r="B80" s="8"/>
      <c r="C80" s="4">
        <v>7.85</v>
      </c>
      <c r="D80" s="4">
        <v>10.76</v>
      </c>
      <c r="E80" s="5">
        <v>101.3</v>
      </c>
      <c r="F80" s="5"/>
      <c r="G80" s="5">
        <v>13</v>
      </c>
      <c r="H80" s="4">
        <v>0</v>
      </c>
      <c r="I80" s="5">
        <v>95.4</v>
      </c>
      <c r="J80" s="5">
        <v>123.7</v>
      </c>
      <c r="K80" s="5">
        <v>0.1</v>
      </c>
      <c r="M80" s="4"/>
      <c r="N80" s="6">
        <v>130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38951.354166666664</v>
      </c>
      <c r="B81" s="8"/>
      <c r="C81" s="4">
        <v>8.0500000000000007</v>
      </c>
      <c r="D81" s="4">
        <v>10.23</v>
      </c>
      <c r="E81" s="5">
        <v>98.4</v>
      </c>
      <c r="F81" s="5"/>
      <c r="G81" s="5">
        <v>13.5</v>
      </c>
      <c r="H81" s="4">
        <v>0</v>
      </c>
      <c r="I81" s="5">
        <v>105</v>
      </c>
      <c r="J81" s="5">
        <v>134.5</v>
      </c>
      <c r="K81" s="5">
        <v>0.1</v>
      </c>
      <c r="M81" s="4"/>
      <c r="N81" s="6">
        <v>30</v>
      </c>
      <c r="P81" s="4">
        <v>0.47</v>
      </c>
      <c r="Q81" s="4">
        <v>0.25</v>
      </c>
      <c r="R81" s="4">
        <v>0.05</v>
      </c>
      <c r="S81" s="4">
        <v>0.02</v>
      </c>
      <c r="T81" s="4">
        <v>0.47</v>
      </c>
      <c r="U81" s="4">
        <v>0.01</v>
      </c>
      <c r="V81" s="6">
        <v>2</v>
      </c>
    </row>
    <row r="82" spans="1:22" s="6" customFormat="1" x14ac:dyDescent="0.25">
      <c r="A82" s="8">
        <v>38965.350694444445</v>
      </c>
      <c r="B82" s="8"/>
      <c r="C82" s="4">
        <v>8.02</v>
      </c>
      <c r="D82" s="4">
        <v>11.19</v>
      </c>
      <c r="E82" s="5">
        <v>105</v>
      </c>
      <c r="F82" s="5"/>
      <c r="G82" s="5">
        <v>12.4</v>
      </c>
      <c r="H82" s="4">
        <v>0</v>
      </c>
      <c r="I82" s="5">
        <v>107.8</v>
      </c>
      <c r="J82" s="5">
        <v>142.1</v>
      </c>
      <c r="K82" s="5">
        <v>0.1</v>
      </c>
      <c r="M82" s="4"/>
      <c r="N82" s="6">
        <v>80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38979.361111111109</v>
      </c>
      <c r="B83" s="8"/>
      <c r="C83" s="4">
        <v>7.24</v>
      </c>
      <c r="D83" s="4">
        <v>10.73</v>
      </c>
      <c r="E83" s="5">
        <v>99.1</v>
      </c>
      <c r="F83" s="5"/>
      <c r="G83" s="5">
        <v>11.9</v>
      </c>
      <c r="H83" s="4">
        <v>2.5099999999999998</v>
      </c>
      <c r="I83" s="5">
        <v>84.1</v>
      </c>
      <c r="J83" s="5">
        <v>112.1</v>
      </c>
      <c r="K83" s="5">
        <v>0.1</v>
      </c>
      <c r="M83" s="4"/>
      <c r="N83" s="6">
        <v>50</v>
      </c>
      <c r="P83" s="4">
        <v>0.61</v>
      </c>
      <c r="Q83" s="4">
        <v>0.57999999999999996</v>
      </c>
      <c r="R83" s="4">
        <v>0.05</v>
      </c>
      <c r="S83" s="15">
        <v>0.01</v>
      </c>
      <c r="T83" s="4">
        <v>0.61</v>
      </c>
      <c r="U83" s="4">
        <v>0.01</v>
      </c>
      <c r="V83" s="6">
        <v>2</v>
      </c>
    </row>
    <row r="84" spans="1:22" s="6" customFormat="1" x14ac:dyDescent="0.25">
      <c r="A84" s="8">
        <v>38994.388888888891</v>
      </c>
      <c r="B84" s="8"/>
      <c r="C84" s="4">
        <v>6.86</v>
      </c>
      <c r="D84" s="4">
        <v>11.1</v>
      </c>
      <c r="E84" s="5">
        <v>99.2</v>
      </c>
      <c r="F84" s="5"/>
      <c r="G84" s="5">
        <v>10.1</v>
      </c>
      <c r="H84" s="4">
        <v>0</v>
      </c>
      <c r="I84" s="5">
        <v>93.1</v>
      </c>
      <c r="J84" s="5">
        <v>130.9</v>
      </c>
      <c r="K84" s="5">
        <v>0.1</v>
      </c>
      <c r="M84" s="4"/>
      <c r="N84" s="6">
        <v>2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39006.350694444445</v>
      </c>
      <c r="B85" s="8"/>
      <c r="C85" s="4">
        <v>6.77</v>
      </c>
      <c r="D85" s="4">
        <v>10.95</v>
      </c>
      <c r="E85" s="5">
        <v>97.6</v>
      </c>
      <c r="F85" s="5"/>
      <c r="G85" s="5">
        <v>10.3</v>
      </c>
      <c r="H85" s="4">
        <v>0.71</v>
      </c>
      <c r="I85" s="5">
        <v>78.8</v>
      </c>
      <c r="J85" s="5">
        <v>109.5</v>
      </c>
      <c r="K85" s="5">
        <v>0.1</v>
      </c>
      <c r="M85" s="4"/>
      <c r="N85" s="6">
        <v>23</v>
      </c>
      <c r="P85" s="4">
        <v>0.59</v>
      </c>
      <c r="Q85" s="4">
        <v>0.68</v>
      </c>
      <c r="R85" s="4">
        <v>0.05</v>
      </c>
      <c r="S85" s="15">
        <v>5.0000000000000001E-3</v>
      </c>
      <c r="T85" s="4">
        <v>0.59</v>
      </c>
      <c r="U85" s="4">
        <v>0.01</v>
      </c>
      <c r="V85" s="6">
        <v>2</v>
      </c>
    </row>
    <row r="86" spans="1:22" s="6" customFormat="1" x14ac:dyDescent="0.25">
      <c r="A86" s="8">
        <v>39021.347222222219</v>
      </c>
      <c r="B86" s="8"/>
      <c r="C86" s="4">
        <v>6.94</v>
      </c>
      <c r="D86" s="4">
        <v>13.97</v>
      </c>
      <c r="E86" s="5">
        <v>105.8</v>
      </c>
      <c r="F86" s="5"/>
      <c r="G86" s="5">
        <v>3.6</v>
      </c>
      <c r="H86" s="4">
        <v>0</v>
      </c>
      <c r="I86" s="5">
        <v>63.4</v>
      </c>
      <c r="J86" s="5">
        <v>106.4</v>
      </c>
      <c r="K86" s="5">
        <v>0</v>
      </c>
      <c r="M86" s="4"/>
      <c r="N86" s="6">
        <v>2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39035.354166666664</v>
      </c>
      <c r="B87" s="8"/>
      <c r="C87" s="4">
        <v>7.13</v>
      </c>
      <c r="D87" s="4">
        <v>12.74</v>
      </c>
      <c r="E87" s="5">
        <v>103.6</v>
      </c>
      <c r="F87" s="5"/>
      <c r="G87" s="5">
        <v>6.4</v>
      </c>
      <c r="H87" s="4">
        <v>68.2</v>
      </c>
      <c r="I87" s="5">
        <v>44.2</v>
      </c>
      <c r="J87" s="5">
        <v>68.099999999999994</v>
      </c>
      <c r="K87" s="5">
        <v>0</v>
      </c>
      <c r="M87" s="4"/>
      <c r="N87" s="6">
        <v>2</v>
      </c>
      <c r="P87" s="4">
        <v>1.26</v>
      </c>
      <c r="Q87" s="4">
        <v>0.56000000000000005</v>
      </c>
      <c r="R87" s="4">
        <v>0.19</v>
      </c>
      <c r="S87" s="4">
        <v>0.06</v>
      </c>
      <c r="T87" s="4">
        <v>1.24</v>
      </c>
      <c r="U87" s="4">
        <v>0.01</v>
      </c>
      <c r="V87" s="6">
        <v>123</v>
      </c>
    </row>
    <row r="88" spans="1:22" s="6" customFormat="1" x14ac:dyDescent="0.25">
      <c r="A88" s="8">
        <v>39052.388888888891</v>
      </c>
      <c r="B88" s="8"/>
      <c r="C88" s="4">
        <v>7.28</v>
      </c>
      <c r="D88" s="4">
        <v>13.58</v>
      </c>
      <c r="E88" s="5">
        <v>101.5</v>
      </c>
      <c r="F88" s="5"/>
      <c r="G88" s="5">
        <v>3.2</v>
      </c>
      <c r="H88" s="4">
        <v>14.9</v>
      </c>
      <c r="I88" s="5">
        <v>50.7</v>
      </c>
      <c r="J88" s="5">
        <v>86.9</v>
      </c>
      <c r="K88" s="5">
        <v>0</v>
      </c>
      <c r="M88" s="4"/>
      <c r="P88" s="4"/>
      <c r="Q88" s="4"/>
      <c r="R88" s="4"/>
      <c r="S88" s="4"/>
      <c r="T88" s="4"/>
      <c r="U88" s="4"/>
    </row>
    <row r="89" spans="1:22" s="6" customFormat="1" x14ac:dyDescent="0.25">
      <c r="A89" s="8">
        <v>39064.354166666664</v>
      </c>
      <c r="B89" s="8"/>
      <c r="C89" s="4">
        <v>7.5</v>
      </c>
      <c r="D89" s="4">
        <v>12.61</v>
      </c>
      <c r="E89" s="5">
        <v>102.5</v>
      </c>
      <c r="F89" s="5"/>
      <c r="G89" s="5">
        <v>6.3</v>
      </c>
      <c r="H89" s="4">
        <v>178</v>
      </c>
      <c r="I89" s="5">
        <v>39</v>
      </c>
      <c r="J89" s="5">
        <v>60.6</v>
      </c>
      <c r="K89" s="5">
        <v>0</v>
      </c>
      <c r="M89" s="4"/>
      <c r="N89" s="6">
        <v>130</v>
      </c>
      <c r="P89" s="4">
        <v>0.75</v>
      </c>
      <c r="Q89" s="4">
        <v>0.74</v>
      </c>
      <c r="R89" s="4">
        <v>0.38</v>
      </c>
      <c r="S89" s="4">
        <v>0.11</v>
      </c>
      <c r="T89" s="4">
        <v>0.72</v>
      </c>
      <c r="U89" s="4">
        <v>0.01</v>
      </c>
      <c r="V89" s="6">
        <v>290</v>
      </c>
    </row>
    <row r="90" spans="1:22" s="6" customFormat="1" x14ac:dyDescent="0.25">
      <c r="A90" s="8">
        <v>39078.375</v>
      </c>
      <c r="B90" s="8"/>
      <c r="C90" s="4">
        <v>7.49</v>
      </c>
      <c r="D90" s="4">
        <v>13.57</v>
      </c>
      <c r="E90" s="5">
        <v>106</v>
      </c>
      <c r="F90" s="5"/>
      <c r="G90" s="5">
        <v>4.4000000000000004</v>
      </c>
      <c r="H90" s="4">
        <v>5.77</v>
      </c>
      <c r="I90" s="5">
        <v>45.6</v>
      </c>
      <c r="J90" s="5">
        <v>75.099999999999994</v>
      </c>
      <c r="K90" s="5">
        <v>0</v>
      </c>
      <c r="M90" s="4"/>
      <c r="N90" s="6">
        <v>1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39091.381944444445</v>
      </c>
      <c r="B91" s="8"/>
      <c r="C91" s="4">
        <v>7.32</v>
      </c>
      <c r="D91" s="4">
        <v>12.91</v>
      </c>
      <c r="E91" s="5">
        <v>104</v>
      </c>
      <c r="F91" s="5"/>
      <c r="G91" s="5">
        <v>6</v>
      </c>
      <c r="H91" s="4">
        <v>10.58</v>
      </c>
      <c r="I91" s="5">
        <v>39.700000000000003</v>
      </c>
      <c r="J91" s="5">
        <v>62.2</v>
      </c>
      <c r="K91" s="5">
        <v>0</v>
      </c>
      <c r="M91" s="4"/>
      <c r="N91" s="6">
        <v>2</v>
      </c>
      <c r="P91" s="4">
        <v>0.93</v>
      </c>
      <c r="Q91" s="4">
        <v>0.25</v>
      </c>
      <c r="R91" s="4">
        <v>0.05</v>
      </c>
      <c r="S91" s="15">
        <v>0.01</v>
      </c>
      <c r="T91" s="4">
        <v>0.92</v>
      </c>
      <c r="U91" s="4">
        <v>0.01</v>
      </c>
      <c r="V91" s="6">
        <v>18</v>
      </c>
    </row>
    <row r="92" spans="1:22" s="6" customFormat="1" x14ac:dyDescent="0.25">
      <c r="A92" s="8">
        <v>39105.361111111109</v>
      </c>
      <c r="B92" s="8"/>
      <c r="C92" s="4">
        <v>7.32</v>
      </c>
      <c r="D92" s="4">
        <v>13.04</v>
      </c>
      <c r="E92" s="5">
        <v>101</v>
      </c>
      <c r="F92" s="5"/>
      <c r="G92" s="5">
        <v>4.5999999999999996</v>
      </c>
      <c r="H92" s="4">
        <v>43.2</v>
      </c>
      <c r="I92" s="5">
        <v>37.6</v>
      </c>
      <c r="J92" s="5">
        <v>61.5</v>
      </c>
      <c r="K92" s="5">
        <v>0</v>
      </c>
      <c r="M92" s="4"/>
      <c r="N92" s="6">
        <v>8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39119.350694444445</v>
      </c>
      <c r="B93" s="8"/>
      <c r="C93" s="4">
        <v>7.53</v>
      </c>
      <c r="D93" s="4">
        <v>13.22</v>
      </c>
      <c r="E93" s="5">
        <v>103.4</v>
      </c>
      <c r="F93" s="5"/>
      <c r="G93" s="5">
        <v>5.0999999999999996</v>
      </c>
      <c r="H93" s="4">
        <v>1.83</v>
      </c>
      <c r="I93" s="5">
        <v>42.4</v>
      </c>
      <c r="J93" s="5">
        <v>68.099999999999994</v>
      </c>
      <c r="K93" s="5">
        <v>0</v>
      </c>
      <c r="M93" s="4"/>
      <c r="N93" s="6">
        <v>1</v>
      </c>
      <c r="P93" s="4">
        <v>0.61</v>
      </c>
      <c r="Q93" s="4">
        <v>0.25</v>
      </c>
      <c r="R93" s="4">
        <v>0.05</v>
      </c>
      <c r="S93" s="15">
        <v>0.01</v>
      </c>
      <c r="T93" s="4">
        <v>0.61</v>
      </c>
      <c r="U93" s="4">
        <v>0.03</v>
      </c>
      <c r="V93" s="6">
        <v>2</v>
      </c>
    </row>
    <row r="94" spans="1:22" s="6" customFormat="1" x14ac:dyDescent="0.25">
      <c r="A94" s="8">
        <v>39133.364583333336</v>
      </c>
      <c r="B94" s="8"/>
      <c r="C94" s="4">
        <v>7.43</v>
      </c>
      <c r="D94" s="4">
        <v>13.14</v>
      </c>
      <c r="E94" s="5">
        <v>102.2</v>
      </c>
      <c r="F94" s="5"/>
      <c r="G94" s="5">
        <v>4.7</v>
      </c>
      <c r="H94" s="4">
        <v>37.799999999999997</v>
      </c>
      <c r="I94" s="5">
        <v>37</v>
      </c>
      <c r="J94" s="5">
        <v>60.3</v>
      </c>
      <c r="K94" s="5">
        <v>0</v>
      </c>
      <c r="M94" s="4"/>
      <c r="N94" s="6">
        <v>30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39147.354166666664</v>
      </c>
      <c r="B95" s="8"/>
      <c r="C95" s="4">
        <v>7.44</v>
      </c>
      <c r="D95" s="4">
        <v>13.02</v>
      </c>
      <c r="E95" s="5">
        <v>104</v>
      </c>
      <c r="F95" s="5"/>
      <c r="G95" s="5">
        <v>5.8</v>
      </c>
      <c r="H95" s="4">
        <v>3.57</v>
      </c>
      <c r="I95" s="5">
        <v>40.9</v>
      </c>
      <c r="J95" s="5">
        <v>64.099999999999994</v>
      </c>
      <c r="K95" s="5">
        <v>0</v>
      </c>
      <c r="M95" s="4"/>
      <c r="N95" s="6">
        <v>1</v>
      </c>
      <c r="P95" s="4">
        <v>0.56999999999999995</v>
      </c>
      <c r="Q95" s="4">
        <v>0.25</v>
      </c>
      <c r="R95" s="4">
        <v>0.05</v>
      </c>
      <c r="S95" s="15">
        <v>0.01</v>
      </c>
      <c r="T95" s="4">
        <v>0.56000000000000005</v>
      </c>
      <c r="U95" s="4">
        <v>0.02</v>
      </c>
      <c r="V95" s="6">
        <v>2</v>
      </c>
    </row>
    <row r="96" spans="1:22" s="6" customFormat="1" x14ac:dyDescent="0.25">
      <c r="A96" s="8">
        <v>39161.363194444442</v>
      </c>
      <c r="B96" s="8"/>
      <c r="C96" s="4">
        <v>7.43</v>
      </c>
      <c r="D96" s="4">
        <v>12.18</v>
      </c>
      <c r="E96" s="5">
        <v>97.3</v>
      </c>
      <c r="F96" s="5"/>
      <c r="G96" s="5">
        <v>5.6</v>
      </c>
      <c r="H96" s="4">
        <v>6.62</v>
      </c>
      <c r="I96" s="5">
        <v>39.5</v>
      </c>
      <c r="J96" s="5">
        <v>62.6</v>
      </c>
      <c r="K96" s="5">
        <v>0</v>
      </c>
      <c r="M96" s="4"/>
      <c r="N96" s="6">
        <v>8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39175.368055555555</v>
      </c>
      <c r="B97" s="8"/>
      <c r="C97" s="4">
        <v>7</v>
      </c>
      <c r="D97" s="4">
        <v>13.42</v>
      </c>
      <c r="E97" s="5">
        <v>100.6</v>
      </c>
      <c r="F97" s="5"/>
      <c r="G97" s="5">
        <v>3.3</v>
      </c>
      <c r="H97" s="4">
        <v>2.7</v>
      </c>
      <c r="I97" s="5">
        <v>41.3</v>
      </c>
      <c r="J97" s="5">
        <v>70.400000000000006</v>
      </c>
      <c r="K97" s="5">
        <v>0</v>
      </c>
      <c r="M97" s="4"/>
      <c r="N97" s="6">
        <v>1</v>
      </c>
      <c r="P97" s="4">
        <v>0.69</v>
      </c>
      <c r="Q97" s="4">
        <v>0.25</v>
      </c>
      <c r="R97" s="4">
        <v>0.05</v>
      </c>
      <c r="S97" s="15">
        <v>0.01</v>
      </c>
      <c r="T97" s="4">
        <v>0.69</v>
      </c>
      <c r="U97" s="4">
        <v>0.02</v>
      </c>
      <c r="V97" s="6">
        <v>2</v>
      </c>
    </row>
    <row r="98" spans="1:22" s="6" customFormat="1" x14ac:dyDescent="0.25">
      <c r="A98" s="8">
        <v>39189.357638888891</v>
      </c>
      <c r="B98" s="8"/>
      <c r="C98" s="4">
        <v>7.48</v>
      </c>
      <c r="D98" s="4">
        <v>12.56</v>
      </c>
      <c r="E98" s="5">
        <v>101</v>
      </c>
      <c r="F98" s="5"/>
      <c r="G98" s="5">
        <v>6</v>
      </c>
      <c r="H98" s="4">
        <v>1.38</v>
      </c>
      <c r="I98" s="5">
        <v>47.7</v>
      </c>
      <c r="J98" s="5">
        <v>74.8</v>
      </c>
      <c r="K98" s="5">
        <v>0</v>
      </c>
      <c r="M98" s="4"/>
      <c r="N98" s="6">
        <v>1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39203.359027777777</v>
      </c>
      <c r="B99" s="8"/>
      <c r="C99" s="4">
        <v>7.16</v>
      </c>
      <c r="D99" s="4">
        <v>12.69</v>
      </c>
      <c r="E99" s="5">
        <v>104.8</v>
      </c>
      <c r="F99" s="5"/>
      <c r="G99" s="5">
        <v>7</v>
      </c>
      <c r="H99" s="4">
        <v>2.77</v>
      </c>
      <c r="I99" s="5">
        <v>47.5</v>
      </c>
      <c r="J99" s="5">
        <v>72.400000000000006</v>
      </c>
      <c r="K99" s="5">
        <v>0</v>
      </c>
      <c r="M99" s="4"/>
      <c r="N99" s="6">
        <v>2</v>
      </c>
      <c r="P99" s="4">
        <v>0.47</v>
      </c>
      <c r="Q99" s="4">
        <v>0.25</v>
      </c>
      <c r="R99" s="4">
        <v>0.05</v>
      </c>
      <c r="S99" s="15">
        <v>5.0000000000000001E-3</v>
      </c>
      <c r="T99" s="4">
        <v>0.46</v>
      </c>
      <c r="U99" s="4">
        <v>0.01</v>
      </c>
      <c r="V99" s="6">
        <v>2</v>
      </c>
    </row>
    <row r="100" spans="1:22" s="6" customFormat="1" x14ac:dyDescent="0.25">
      <c r="A100" s="8">
        <v>39217.36041666667</v>
      </c>
      <c r="B100" s="8"/>
      <c r="C100" s="4">
        <v>7.41</v>
      </c>
      <c r="D100" s="4">
        <v>11.21</v>
      </c>
      <c r="E100" s="5">
        <v>98</v>
      </c>
      <c r="F100" s="5"/>
      <c r="G100" s="5">
        <v>9.1999999999999993</v>
      </c>
      <c r="H100" s="4">
        <v>0.53</v>
      </c>
      <c r="I100" s="5">
        <v>58.8</v>
      </c>
      <c r="J100" s="5">
        <v>84.1</v>
      </c>
      <c r="K100" s="5">
        <v>0</v>
      </c>
      <c r="M100" s="4"/>
      <c r="N100" s="6">
        <v>30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39231.364583333336</v>
      </c>
      <c r="B101" s="8"/>
      <c r="C101" s="4">
        <v>7.29</v>
      </c>
      <c r="D101" s="4">
        <v>12.7</v>
      </c>
      <c r="E101" s="5">
        <v>105.5</v>
      </c>
      <c r="F101" s="5"/>
      <c r="G101" s="5">
        <v>9</v>
      </c>
      <c r="H101" s="4">
        <v>0.1</v>
      </c>
      <c r="I101" s="5">
        <v>64.2</v>
      </c>
      <c r="J101" s="5">
        <v>92.4</v>
      </c>
      <c r="K101" s="5">
        <v>0</v>
      </c>
      <c r="M101" s="4"/>
      <c r="N101" s="6">
        <v>2</v>
      </c>
      <c r="P101" s="4">
        <v>0.35</v>
      </c>
      <c r="Q101" s="4">
        <v>0.25</v>
      </c>
      <c r="R101" s="4">
        <v>0.05</v>
      </c>
      <c r="S101" s="4">
        <v>2.1999999999999999E-2</v>
      </c>
      <c r="T101" s="4">
        <v>0.35</v>
      </c>
      <c r="U101" s="4">
        <v>0.01</v>
      </c>
      <c r="V101" s="6">
        <v>2</v>
      </c>
    </row>
    <row r="102" spans="1:22" s="6" customFormat="1" x14ac:dyDescent="0.25">
      <c r="A102" s="8">
        <v>39245.361111111109</v>
      </c>
      <c r="B102" s="8"/>
      <c r="C102" s="4">
        <v>7.32</v>
      </c>
      <c r="D102" s="4">
        <v>11.49</v>
      </c>
      <c r="E102" s="5">
        <v>101</v>
      </c>
      <c r="F102" s="5"/>
      <c r="G102" s="5">
        <v>9.6</v>
      </c>
      <c r="H102" s="4">
        <v>0.38</v>
      </c>
      <c r="I102" s="5">
        <v>65.099999999999994</v>
      </c>
      <c r="J102" s="5">
        <v>92.3</v>
      </c>
      <c r="K102" s="5">
        <v>0</v>
      </c>
      <c r="M102" s="4"/>
      <c r="N102" s="6">
        <v>50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39259.364583333336</v>
      </c>
      <c r="B103" s="8"/>
      <c r="C103" s="4">
        <v>7.12</v>
      </c>
      <c r="D103" s="4">
        <v>12.09</v>
      </c>
      <c r="E103" s="5">
        <v>104.4</v>
      </c>
      <c r="F103" s="5"/>
      <c r="G103" s="5">
        <v>8.9</v>
      </c>
      <c r="H103" s="4">
        <v>3.62</v>
      </c>
      <c r="I103" s="5">
        <v>53.8</v>
      </c>
      <c r="J103" s="5">
        <v>77.599999999999994</v>
      </c>
      <c r="K103" s="5">
        <v>0</v>
      </c>
      <c r="M103" s="4"/>
      <c r="N103" s="6">
        <v>23</v>
      </c>
      <c r="P103" s="4">
        <v>0.65</v>
      </c>
      <c r="Q103" s="4">
        <v>0.25</v>
      </c>
      <c r="R103" s="4">
        <v>0.05</v>
      </c>
      <c r="S103" s="15">
        <v>0.01</v>
      </c>
      <c r="T103" s="4">
        <v>0.64</v>
      </c>
      <c r="U103" s="4">
        <v>0.01</v>
      </c>
      <c r="V103" s="6">
        <v>2</v>
      </c>
    </row>
    <row r="104" spans="1:22" s="6" customFormat="1" x14ac:dyDescent="0.25">
      <c r="A104" s="8">
        <v>39273.350694444445</v>
      </c>
      <c r="B104" s="8"/>
      <c r="C104" s="4">
        <v>7.27</v>
      </c>
      <c r="D104" s="4">
        <v>10.78</v>
      </c>
      <c r="E104" s="5">
        <v>103.9</v>
      </c>
      <c r="F104" s="5"/>
      <c r="G104" s="5">
        <v>13.5</v>
      </c>
      <c r="H104" s="4">
        <v>0.15</v>
      </c>
      <c r="I104" s="5">
        <v>73.8</v>
      </c>
      <c r="J104" s="5">
        <v>94</v>
      </c>
      <c r="K104" s="5">
        <v>0</v>
      </c>
      <c r="M104" s="4"/>
      <c r="N104" s="6">
        <v>50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39287.368055555555</v>
      </c>
      <c r="B105" s="8"/>
      <c r="C105" s="4">
        <v>7.65</v>
      </c>
      <c r="D105" s="4">
        <v>9.8699999999999992</v>
      </c>
      <c r="E105" s="5">
        <v>96.3</v>
      </c>
      <c r="F105" s="5"/>
      <c r="G105" s="5">
        <v>12.9</v>
      </c>
      <c r="H105" s="4">
        <v>0</v>
      </c>
      <c r="I105" s="5">
        <v>74.5</v>
      </c>
      <c r="J105" s="5">
        <v>96.8</v>
      </c>
      <c r="K105" s="5">
        <v>0</v>
      </c>
      <c r="M105" s="4"/>
      <c r="N105" s="6">
        <v>80</v>
      </c>
      <c r="P105" s="4">
        <v>0.45</v>
      </c>
      <c r="Q105" s="4">
        <v>0.25</v>
      </c>
      <c r="R105" s="4">
        <v>0.05</v>
      </c>
      <c r="S105" s="15">
        <v>0.01</v>
      </c>
      <c r="T105" s="4">
        <v>0.45</v>
      </c>
      <c r="U105" s="4">
        <v>0.01</v>
      </c>
      <c r="V105" s="6">
        <v>4</v>
      </c>
    </row>
    <row r="106" spans="1:22" s="6" customFormat="1" x14ac:dyDescent="0.25">
      <c r="A106" s="8">
        <v>39301.347222222219</v>
      </c>
      <c r="B106" s="8"/>
      <c r="C106" s="4">
        <v>7.27</v>
      </c>
      <c r="D106" s="4">
        <v>10.77</v>
      </c>
      <c r="E106" s="5">
        <v>105.9</v>
      </c>
      <c r="F106" s="5"/>
      <c r="G106" s="5">
        <v>14.5</v>
      </c>
      <c r="H106" s="4">
        <v>0</v>
      </c>
      <c r="I106" s="5">
        <v>87.9</v>
      </c>
      <c r="J106" s="5">
        <v>109.9</v>
      </c>
      <c r="K106" s="5">
        <v>0.1</v>
      </c>
      <c r="M106" s="4"/>
      <c r="N106" s="6">
        <v>30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39315.368055555555</v>
      </c>
      <c r="B107" s="8"/>
      <c r="C107" s="4">
        <v>7.14</v>
      </c>
      <c r="D107" s="4">
        <v>10.59</v>
      </c>
      <c r="E107" s="5">
        <v>102.7</v>
      </c>
      <c r="F107" s="5"/>
      <c r="G107" s="5">
        <v>13.8</v>
      </c>
      <c r="H107" s="4">
        <v>0.59</v>
      </c>
      <c r="I107" s="5">
        <v>85.4</v>
      </c>
      <c r="J107" s="5">
        <v>108.4</v>
      </c>
      <c r="K107" s="5">
        <v>0.1</v>
      </c>
      <c r="M107" s="4"/>
      <c r="N107" s="6">
        <v>240</v>
      </c>
      <c r="P107" s="4">
        <v>0.57999999999999996</v>
      </c>
      <c r="Q107" s="4">
        <v>0.25</v>
      </c>
      <c r="R107" s="4">
        <v>0.05</v>
      </c>
      <c r="S107" s="4">
        <v>0.03</v>
      </c>
      <c r="T107" s="4">
        <v>0.56999999999999995</v>
      </c>
      <c r="U107" s="4">
        <v>0.02</v>
      </c>
      <c r="V107" s="6">
        <v>2</v>
      </c>
    </row>
    <row r="108" spans="1:22" s="6" customFormat="1" x14ac:dyDescent="0.25">
      <c r="A108" s="8">
        <v>39329.354166666664</v>
      </c>
      <c r="B108" s="8"/>
      <c r="C108" s="4">
        <v>7.27</v>
      </c>
      <c r="D108" s="4">
        <v>11.6</v>
      </c>
      <c r="E108" s="5">
        <v>114.5</v>
      </c>
      <c r="F108" s="5"/>
      <c r="G108" s="5">
        <v>14.4</v>
      </c>
      <c r="H108" s="4">
        <v>6.07</v>
      </c>
      <c r="I108" s="5">
        <v>84.5</v>
      </c>
      <c r="J108" s="5">
        <v>112</v>
      </c>
      <c r="K108" s="5">
        <v>0.1</v>
      </c>
      <c r="M108" s="4"/>
      <c r="N108" s="6">
        <v>5000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39343.364583333336</v>
      </c>
      <c r="B109" s="8"/>
      <c r="C109" s="4">
        <v>7.22</v>
      </c>
      <c r="D109" s="4">
        <v>11.26</v>
      </c>
      <c r="E109" s="5">
        <v>104.5</v>
      </c>
      <c r="F109" s="5"/>
      <c r="G109" s="5">
        <v>11.8</v>
      </c>
      <c r="H109" s="4">
        <v>0</v>
      </c>
      <c r="I109" s="5">
        <v>94.3</v>
      </c>
      <c r="J109" s="5">
        <v>126.1</v>
      </c>
      <c r="K109" s="5">
        <v>0.1</v>
      </c>
      <c r="M109" s="4"/>
      <c r="N109" s="6">
        <v>300</v>
      </c>
      <c r="P109" s="4">
        <v>0.42</v>
      </c>
      <c r="Q109" s="4">
        <v>0.25</v>
      </c>
      <c r="R109" s="4">
        <v>0.05</v>
      </c>
      <c r="S109" s="15">
        <v>5.0000000000000001E-3</v>
      </c>
      <c r="T109" s="4">
        <v>0.42</v>
      </c>
      <c r="U109" s="4">
        <v>0.01</v>
      </c>
      <c r="V109" s="6">
        <v>2</v>
      </c>
    </row>
    <row r="110" spans="1:22" s="6" customFormat="1" x14ac:dyDescent="0.25">
      <c r="A110" s="8">
        <v>39357.354166666664</v>
      </c>
      <c r="B110" s="8"/>
      <c r="C110" s="4">
        <v>6.97</v>
      </c>
      <c r="D110" s="4">
        <v>11.29</v>
      </c>
      <c r="E110" s="5">
        <v>100.9</v>
      </c>
      <c r="F110" s="5"/>
      <c r="G110" s="5">
        <v>9.9</v>
      </c>
      <c r="H110" s="4">
        <v>10.98</v>
      </c>
      <c r="I110" s="5">
        <v>58.9</v>
      </c>
      <c r="J110" s="5">
        <v>82.7</v>
      </c>
      <c r="K110" s="5">
        <v>0</v>
      </c>
      <c r="M110" s="4"/>
      <c r="N110" s="6">
        <v>13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39371.357638888891</v>
      </c>
      <c r="B111" s="8"/>
      <c r="C111" s="4">
        <v>7.54</v>
      </c>
      <c r="D111" s="4">
        <v>11.45</v>
      </c>
      <c r="E111" s="5">
        <v>101.2</v>
      </c>
      <c r="F111" s="5"/>
      <c r="G111" s="5">
        <v>9.6999999999999993</v>
      </c>
      <c r="H111" s="4">
        <v>1.38</v>
      </c>
      <c r="I111" s="5">
        <v>61.8</v>
      </c>
      <c r="J111" s="5">
        <v>87.3</v>
      </c>
      <c r="K111" s="5">
        <v>0</v>
      </c>
      <c r="M111" s="4"/>
      <c r="N111" s="6">
        <v>2</v>
      </c>
      <c r="P111" s="4">
        <v>0.99</v>
      </c>
      <c r="Q111" s="4">
        <v>0.25</v>
      </c>
      <c r="R111" s="4">
        <v>0.05</v>
      </c>
      <c r="S111" s="15">
        <v>5.0000000000000001E-3</v>
      </c>
      <c r="T111" s="4">
        <v>0.98</v>
      </c>
      <c r="U111" s="4">
        <v>0.01</v>
      </c>
      <c r="V111" s="6">
        <v>2</v>
      </c>
    </row>
    <row r="112" spans="1:22" s="6" customFormat="1" x14ac:dyDescent="0.25">
      <c r="A112" s="8">
        <v>39385.368055555555</v>
      </c>
      <c r="B112" s="8"/>
      <c r="C112" s="4">
        <v>7.63</v>
      </c>
      <c r="D112" s="4">
        <v>12.19</v>
      </c>
      <c r="E112" s="5">
        <v>97.9</v>
      </c>
      <c r="F112" s="5"/>
      <c r="G112" s="5">
        <v>6.1</v>
      </c>
      <c r="H112" s="4">
        <v>0.68</v>
      </c>
      <c r="I112" s="5">
        <v>53.7</v>
      </c>
      <c r="J112" s="5">
        <v>84</v>
      </c>
      <c r="K112" s="5">
        <v>0</v>
      </c>
      <c r="M112" s="4"/>
      <c r="N112" s="6">
        <v>1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39400.381944444445</v>
      </c>
      <c r="B113" s="8"/>
      <c r="C113" s="4">
        <v>7.4</v>
      </c>
      <c r="D113" s="4">
        <v>12.23</v>
      </c>
      <c r="E113" s="5">
        <v>97.5</v>
      </c>
      <c r="F113" s="5"/>
      <c r="G113" s="5">
        <v>5.5</v>
      </c>
      <c r="H113" s="4">
        <v>0</v>
      </c>
      <c r="I113" s="5">
        <v>56.4</v>
      </c>
      <c r="J113" s="5">
        <v>89.7</v>
      </c>
      <c r="K113" s="5">
        <v>0</v>
      </c>
      <c r="M113" s="4"/>
      <c r="N113" s="6">
        <v>2</v>
      </c>
      <c r="P113" s="4">
        <v>0.8</v>
      </c>
      <c r="Q113" s="4">
        <v>0.25</v>
      </c>
      <c r="R113" s="4">
        <v>0.05</v>
      </c>
      <c r="S113" s="4">
        <v>0.04</v>
      </c>
      <c r="T113" s="4">
        <v>0.8</v>
      </c>
      <c r="U113" s="4">
        <v>0.03</v>
      </c>
      <c r="V113" s="6">
        <v>2</v>
      </c>
    </row>
    <row r="114" spans="1:22" s="6" customFormat="1" x14ac:dyDescent="0.25">
      <c r="A114" s="8">
        <v>39413.364583333336</v>
      </c>
      <c r="B114" s="8"/>
      <c r="C114" s="4">
        <v>7.34</v>
      </c>
      <c r="D114" s="4">
        <v>13.38</v>
      </c>
      <c r="E114" s="5">
        <v>103.1</v>
      </c>
      <c r="F114" s="5"/>
      <c r="G114" s="5">
        <v>4.3</v>
      </c>
      <c r="H114" s="4">
        <v>0.14000000000000001</v>
      </c>
      <c r="I114" s="5">
        <v>51.2</v>
      </c>
      <c r="J114" s="5">
        <v>84.4</v>
      </c>
      <c r="K114" s="5">
        <v>0</v>
      </c>
      <c r="M114" s="4"/>
      <c r="N114" s="6">
        <v>2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39428.361111111109</v>
      </c>
      <c r="B115" s="8"/>
      <c r="C115" s="4">
        <v>7.28</v>
      </c>
      <c r="D115" s="4">
        <v>13.6</v>
      </c>
      <c r="E115" s="5">
        <v>102.1</v>
      </c>
      <c r="F115" s="5"/>
      <c r="G115" s="5">
        <v>3.3</v>
      </c>
      <c r="H115" s="4">
        <v>0</v>
      </c>
      <c r="I115" s="5">
        <v>47.9</v>
      </c>
      <c r="J115" s="5">
        <v>81.5</v>
      </c>
      <c r="K115" s="5">
        <v>0</v>
      </c>
      <c r="M115" s="4"/>
      <c r="N115" s="6">
        <v>30</v>
      </c>
      <c r="P115" s="4">
        <v>0.97</v>
      </c>
      <c r="Q115" s="4">
        <v>0.25</v>
      </c>
      <c r="R115" s="4">
        <v>0.05</v>
      </c>
      <c r="S115" s="4">
        <v>0.03</v>
      </c>
      <c r="T115" s="4">
        <v>0.97</v>
      </c>
      <c r="U115" s="4">
        <v>0.03</v>
      </c>
      <c r="V115" s="6">
        <v>2</v>
      </c>
    </row>
    <row r="116" spans="1:22" s="6" customFormat="1" x14ac:dyDescent="0.25">
      <c r="A116" s="8">
        <v>39443.395833333336</v>
      </c>
      <c r="B116" s="8"/>
      <c r="C116" s="4">
        <v>7.08</v>
      </c>
      <c r="D116" s="4">
        <v>13.61</v>
      </c>
      <c r="E116" s="5">
        <v>102.3</v>
      </c>
      <c r="F116" s="5"/>
      <c r="G116" s="5">
        <v>3.4</v>
      </c>
      <c r="H116" s="4">
        <v>0.35</v>
      </c>
      <c r="I116" s="5">
        <v>47.1</v>
      </c>
      <c r="J116" s="5">
        <v>80.099999999999994</v>
      </c>
      <c r="K116" s="5">
        <v>0</v>
      </c>
      <c r="M116" s="4"/>
      <c r="N116" s="6">
        <v>1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39455.368055555555</v>
      </c>
      <c r="B117" s="8"/>
      <c r="C117" s="4">
        <v>7.37</v>
      </c>
      <c r="D117" s="4"/>
      <c r="E117" s="5"/>
      <c r="F117" s="5"/>
      <c r="G117" s="5">
        <v>3.2</v>
      </c>
      <c r="H117" s="4">
        <v>0.65</v>
      </c>
      <c r="I117" s="5">
        <v>48.2</v>
      </c>
      <c r="J117" s="5">
        <v>82.4</v>
      </c>
      <c r="K117" s="5">
        <v>0</v>
      </c>
      <c r="M117" s="4"/>
      <c r="N117" s="6">
        <v>8</v>
      </c>
      <c r="P117" s="4"/>
      <c r="Q117" s="4">
        <v>0.25</v>
      </c>
      <c r="R117" s="4">
        <v>0.05</v>
      </c>
      <c r="S117" s="4"/>
      <c r="T117" s="4">
        <v>1.56</v>
      </c>
      <c r="U117" s="4">
        <v>0.04</v>
      </c>
    </row>
    <row r="118" spans="1:22" s="6" customFormat="1" x14ac:dyDescent="0.25">
      <c r="A118" s="8">
        <v>39469.370833333334</v>
      </c>
      <c r="B118" s="8"/>
      <c r="C118" s="4">
        <v>7.48</v>
      </c>
      <c r="D118" s="4">
        <v>13.69</v>
      </c>
      <c r="E118" s="5">
        <v>96.2</v>
      </c>
      <c r="F118" s="5"/>
      <c r="G118" s="5">
        <v>1</v>
      </c>
      <c r="H118" s="4">
        <v>0</v>
      </c>
      <c r="I118" s="5">
        <v>43.9</v>
      </c>
      <c r="J118" s="5"/>
      <c r="K118" s="5">
        <v>0</v>
      </c>
      <c r="M118" s="4"/>
      <c r="N118" s="6">
        <v>1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39483.368055555555</v>
      </c>
      <c r="B119" s="8"/>
      <c r="C119" s="4">
        <v>7.35</v>
      </c>
      <c r="D119" s="4">
        <v>12.86</v>
      </c>
      <c r="E119" s="5">
        <v>95.6</v>
      </c>
      <c r="F119" s="5"/>
      <c r="G119" s="5">
        <v>3.1</v>
      </c>
      <c r="H119" s="4">
        <v>1.1599999999999999</v>
      </c>
      <c r="I119" s="5">
        <v>48.9</v>
      </c>
      <c r="J119" s="5">
        <v>84</v>
      </c>
      <c r="K119" s="5">
        <v>0</v>
      </c>
      <c r="M119" s="4"/>
      <c r="N119" s="6">
        <v>2</v>
      </c>
      <c r="P119" s="4">
        <v>1.1299999999999999</v>
      </c>
      <c r="Q119" s="4">
        <v>0.25</v>
      </c>
      <c r="R119" s="4">
        <v>0.05</v>
      </c>
      <c r="S119" s="4">
        <v>0.02</v>
      </c>
      <c r="T119" s="4">
        <v>1.1299999999999999</v>
      </c>
      <c r="U119" s="4">
        <v>0.04</v>
      </c>
      <c r="V119" s="6">
        <v>2</v>
      </c>
    </row>
    <row r="120" spans="1:22" s="6" customFormat="1" x14ac:dyDescent="0.25">
      <c r="A120" s="8">
        <v>39497.361111111109</v>
      </c>
      <c r="B120" s="8"/>
      <c r="C120" s="4">
        <v>6.86</v>
      </c>
      <c r="D120" s="4">
        <v>13.25</v>
      </c>
      <c r="E120" s="5">
        <v>99.8</v>
      </c>
      <c r="F120" s="5"/>
      <c r="G120" s="5">
        <v>3.5</v>
      </c>
      <c r="H120" s="4">
        <v>1.32</v>
      </c>
      <c r="I120" s="5">
        <v>44.1</v>
      </c>
      <c r="J120" s="5">
        <v>74.7</v>
      </c>
      <c r="K120" s="5">
        <v>0</v>
      </c>
      <c r="M120" s="4"/>
      <c r="N120" s="6">
        <v>2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39511.364583333336</v>
      </c>
      <c r="B121" s="8"/>
      <c r="C121" s="4">
        <v>7.46</v>
      </c>
      <c r="D121" s="4">
        <v>13.01</v>
      </c>
      <c r="E121" s="5">
        <v>99.2</v>
      </c>
      <c r="F121" s="5"/>
      <c r="G121" s="5">
        <v>3.9</v>
      </c>
      <c r="H121" s="4">
        <v>2.69</v>
      </c>
      <c r="I121" s="5">
        <v>42.7</v>
      </c>
      <c r="J121" s="5">
        <v>71.400000000000006</v>
      </c>
      <c r="K121" s="5">
        <v>0</v>
      </c>
      <c r="M121" s="4"/>
      <c r="N121" s="6">
        <v>2</v>
      </c>
      <c r="P121" s="4">
        <v>1.06</v>
      </c>
      <c r="Q121" s="4">
        <v>0.25</v>
      </c>
      <c r="R121" s="4">
        <v>0.05</v>
      </c>
      <c r="S121" s="15">
        <v>5.0000000000000001E-3</v>
      </c>
      <c r="T121" s="4">
        <v>1.06</v>
      </c>
      <c r="U121" s="4">
        <v>0.03</v>
      </c>
      <c r="V121" s="6">
        <v>8</v>
      </c>
    </row>
    <row r="122" spans="1:22" s="6" customFormat="1" x14ac:dyDescent="0.25">
      <c r="A122" s="8">
        <v>39525.361111111109</v>
      </c>
      <c r="B122" s="8"/>
      <c r="C122" s="4">
        <v>7.46</v>
      </c>
      <c r="D122" s="4">
        <v>13.93</v>
      </c>
      <c r="E122" s="5">
        <v>106.3</v>
      </c>
      <c r="F122" s="5"/>
      <c r="G122" s="5">
        <v>4.0999999999999996</v>
      </c>
      <c r="H122" s="4">
        <v>1.17</v>
      </c>
      <c r="I122" s="5">
        <v>42.7</v>
      </c>
      <c r="J122" s="5">
        <v>70.900000000000006</v>
      </c>
      <c r="K122" s="5">
        <v>0</v>
      </c>
      <c r="M122" s="4"/>
      <c r="N122" s="6">
        <v>4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39539.361111111109</v>
      </c>
      <c r="B123" s="8"/>
      <c r="C123" s="4">
        <v>8</v>
      </c>
      <c r="D123" s="4">
        <v>13.35</v>
      </c>
      <c r="E123" s="5">
        <v>97.6</v>
      </c>
      <c r="F123" s="5"/>
      <c r="G123" s="5">
        <v>2.7</v>
      </c>
      <c r="H123" s="4">
        <v>0.86</v>
      </c>
      <c r="I123" s="5">
        <v>47</v>
      </c>
      <c r="J123" s="5">
        <v>81.599999999999994</v>
      </c>
      <c r="K123" s="5">
        <v>0</v>
      </c>
      <c r="M123" s="4"/>
      <c r="N123" s="6">
        <v>4</v>
      </c>
      <c r="P123" s="4">
        <v>0.94</v>
      </c>
      <c r="Q123" s="4">
        <v>0.25</v>
      </c>
      <c r="R123" s="4">
        <v>0.05</v>
      </c>
      <c r="S123" s="15">
        <v>5.0000000000000001E-3</v>
      </c>
      <c r="T123" s="4">
        <v>0.94</v>
      </c>
      <c r="U123" s="4">
        <v>0.05</v>
      </c>
      <c r="V123" s="6">
        <v>2</v>
      </c>
    </row>
    <row r="124" spans="1:22" s="6" customFormat="1" x14ac:dyDescent="0.25">
      <c r="A124" s="8">
        <v>39553.378472222219</v>
      </c>
      <c r="B124" s="8"/>
      <c r="C124" s="4">
        <v>8.2899999999999991</v>
      </c>
      <c r="D124" s="4">
        <v>12.89</v>
      </c>
      <c r="E124" s="5">
        <v>98.1</v>
      </c>
      <c r="F124" s="5"/>
      <c r="G124" s="5">
        <v>4</v>
      </c>
      <c r="H124" s="4">
        <v>2.67</v>
      </c>
      <c r="I124" s="5">
        <v>39.200000000000003</v>
      </c>
      <c r="J124" s="5">
        <v>65.2</v>
      </c>
      <c r="K124" s="5">
        <v>0</v>
      </c>
      <c r="M124" s="4"/>
      <c r="N124" s="6">
        <v>1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39567.354166666664</v>
      </c>
      <c r="B125" s="8"/>
      <c r="C125" s="4">
        <v>7.5</v>
      </c>
      <c r="D125" s="4">
        <v>13.11</v>
      </c>
      <c r="E125" s="5">
        <v>99.5</v>
      </c>
      <c r="F125" s="5"/>
      <c r="G125" s="5">
        <v>3.9</v>
      </c>
      <c r="H125" s="4">
        <v>10.57</v>
      </c>
      <c r="I125" s="5">
        <v>34.799999999999997</v>
      </c>
      <c r="J125" s="5">
        <v>58.4</v>
      </c>
      <c r="K125" s="5">
        <v>0</v>
      </c>
      <c r="M125" s="4"/>
      <c r="N125" s="6">
        <v>8</v>
      </c>
      <c r="P125" s="4">
        <v>0.76</v>
      </c>
      <c r="Q125" s="4">
        <v>0.5</v>
      </c>
      <c r="R125" s="4">
        <v>0.05</v>
      </c>
      <c r="S125" s="4">
        <v>0.02</v>
      </c>
      <c r="T125" s="4">
        <v>0.76</v>
      </c>
      <c r="U125" s="4">
        <v>0.09</v>
      </c>
      <c r="V125" s="6">
        <v>19</v>
      </c>
    </row>
    <row r="126" spans="1:22" s="6" customFormat="1" x14ac:dyDescent="0.25">
      <c r="A126" s="8">
        <v>39580.354166666664</v>
      </c>
      <c r="B126" s="8"/>
      <c r="C126" s="4">
        <v>7.44</v>
      </c>
      <c r="D126" s="4">
        <v>12.54</v>
      </c>
      <c r="E126" s="5">
        <v>98.2</v>
      </c>
      <c r="F126" s="5"/>
      <c r="G126" s="5">
        <v>5</v>
      </c>
      <c r="H126" s="4">
        <v>3.74</v>
      </c>
      <c r="I126" s="5">
        <v>34.1</v>
      </c>
      <c r="J126" s="5">
        <v>55</v>
      </c>
      <c r="K126" s="5">
        <v>0</v>
      </c>
      <c r="M126" s="4"/>
      <c r="N126" s="6">
        <v>2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39595.361111111109</v>
      </c>
      <c r="B127" s="8"/>
      <c r="C127" s="4">
        <v>7.52</v>
      </c>
      <c r="D127" s="4">
        <v>11.77</v>
      </c>
      <c r="E127" s="5">
        <v>97.3</v>
      </c>
      <c r="F127" s="5"/>
      <c r="G127" s="5">
        <v>7.3</v>
      </c>
      <c r="H127" s="4">
        <v>5.69</v>
      </c>
      <c r="I127" s="5">
        <v>31.9</v>
      </c>
      <c r="J127" s="5">
        <v>48.2</v>
      </c>
      <c r="K127" s="5">
        <v>0</v>
      </c>
      <c r="M127" s="4"/>
      <c r="N127" s="6">
        <v>13</v>
      </c>
      <c r="P127" s="4">
        <v>0.42</v>
      </c>
      <c r="Q127" s="4">
        <v>0.25</v>
      </c>
      <c r="R127" s="4">
        <v>0.05</v>
      </c>
      <c r="S127" s="15">
        <v>5.0000000000000001E-3</v>
      </c>
      <c r="T127" s="4">
        <v>0.42</v>
      </c>
      <c r="U127" s="4">
        <v>0.01</v>
      </c>
      <c r="V127" s="6">
        <v>12</v>
      </c>
    </row>
    <row r="128" spans="1:22" s="6" customFormat="1" x14ac:dyDescent="0.25">
      <c r="A128" s="8">
        <v>39609.350694444445</v>
      </c>
      <c r="B128" s="8"/>
      <c r="C128" s="4">
        <v>7.33</v>
      </c>
      <c r="D128" s="4">
        <v>11.99</v>
      </c>
      <c r="E128" s="5">
        <v>97</v>
      </c>
      <c r="F128" s="5"/>
      <c r="G128" s="5">
        <v>6.3</v>
      </c>
      <c r="H128" s="4">
        <v>11.6</v>
      </c>
      <c r="I128" s="5">
        <v>37.200000000000003</v>
      </c>
      <c r="J128" s="5">
        <v>57.9</v>
      </c>
      <c r="K128" s="5">
        <v>0</v>
      </c>
      <c r="M128" s="4"/>
      <c r="N128" s="6">
        <v>30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39623.375</v>
      </c>
      <c r="B129" s="8"/>
      <c r="C129" s="4">
        <v>7.88</v>
      </c>
      <c r="D129" s="4">
        <v>11.54</v>
      </c>
      <c r="E129" s="5">
        <v>99.7</v>
      </c>
      <c r="F129" s="5"/>
      <c r="G129" s="5">
        <v>8.9</v>
      </c>
      <c r="H129" s="4">
        <v>1.59</v>
      </c>
      <c r="I129" s="5">
        <v>42.1</v>
      </c>
      <c r="J129" s="5">
        <v>60.9</v>
      </c>
      <c r="K129" s="5">
        <v>0</v>
      </c>
      <c r="M129" s="4"/>
      <c r="N129" s="6">
        <v>2</v>
      </c>
      <c r="P129" s="4">
        <v>0.34</v>
      </c>
      <c r="Q129" s="4">
        <v>0.25</v>
      </c>
      <c r="R129" s="4">
        <v>0.05</v>
      </c>
      <c r="S129" s="4">
        <v>0.05</v>
      </c>
      <c r="T129" s="4">
        <v>0.34</v>
      </c>
      <c r="U129" s="4">
        <v>0.01</v>
      </c>
      <c r="V129" s="6">
        <v>2</v>
      </c>
    </row>
    <row r="130" spans="1:22" s="6" customFormat="1" x14ac:dyDescent="0.25">
      <c r="A130" s="8">
        <v>39637.361111111109</v>
      </c>
      <c r="B130" s="8"/>
      <c r="C130" s="4">
        <v>7.34</v>
      </c>
      <c r="D130" s="4">
        <v>10.86</v>
      </c>
      <c r="E130" s="5">
        <v>99.9</v>
      </c>
      <c r="F130" s="5"/>
      <c r="G130" s="5">
        <v>11.5</v>
      </c>
      <c r="H130" s="4">
        <v>1.45</v>
      </c>
      <c r="I130" s="5">
        <v>53</v>
      </c>
      <c r="J130" s="5">
        <v>71.3</v>
      </c>
      <c r="K130" s="5">
        <v>0</v>
      </c>
      <c r="M130" s="4"/>
      <c r="N130" s="6">
        <v>23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39651.361111111109</v>
      </c>
      <c r="B131" s="8"/>
      <c r="C131" s="4">
        <v>7.58</v>
      </c>
      <c r="D131" s="4">
        <v>10.16</v>
      </c>
      <c r="E131" s="5">
        <v>95.6</v>
      </c>
      <c r="F131" s="5"/>
      <c r="G131" s="5">
        <v>12.6</v>
      </c>
      <c r="H131" s="4">
        <v>0.28000000000000003</v>
      </c>
      <c r="I131" s="5">
        <v>69</v>
      </c>
      <c r="J131" s="5">
        <v>90</v>
      </c>
      <c r="K131" s="5">
        <v>0</v>
      </c>
      <c r="M131" s="4"/>
      <c r="N131" s="6">
        <v>23</v>
      </c>
      <c r="P131" s="4">
        <v>0.34</v>
      </c>
      <c r="Q131" s="4">
        <v>0.25</v>
      </c>
      <c r="R131" s="4">
        <v>0.05</v>
      </c>
      <c r="S131" s="15">
        <v>0.01</v>
      </c>
      <c r="T131" s="4">
        <v>0.34</v>
      </c>
      <c r="U131" s="4">
        <v>0.01</v>
      </c>
      <c r="V131" s="6">
        <v>2</v>
      </c>
    </row>
    <row r="132" spans="1:22" s="6" customFormat="1" x14ac:dyDescent="0.25">
      <c r="A132" s="8">
        <v>39665.347222222219</v>
      </c>
      <c r="B132" s="8"/>
      <c r="C132" s="4">
        <v>7.18</v>
      </c>
      <c r="D132" s="4">
        <v>10.15</v>
      </c>
      <c r="E132" s="5">
        <v>95.3</v>
      </c>
      <c r="F132" s="5"/>
      <c r="G132" s="5">
        <v>12.8</v>
      </c>
      <c r="H132" s="4">
        <v>1.84</v>
      </c>
      <c r="I132" s="5">
        <v>77.7</v>
      </c>
      <c r="J132" s="5">
        <v>101.6</v>
      </c>
      <c r="K132" s="5">
        <v>0</v>
      </c>
      <c r="M132" s="4"/>
      <c r="N132" s="6">
        <v>130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39679.350694444445</v>
      </c>
      <c r="B133" s="8"/>
      <c r="C133" s="9"/>
      <c r="D133" s="4"/>
      <c r="E133" s="5"/>
      <c r="F133" s="5"/>
      <c r="G133" s="5"/>
      <c r="H133" s="4"/>
      <c r="I133" s="5"/>
      <c r="J133" s="5"/>
      <c r="K133" s="5"/>
      <c r="M133" s="4"/>
      <c r="P133" s="4"/>
      <c r="Q133" s="4"/>
      <c r="R133" s="4"/>
      <c r="S133" s="4"/>
      <c r="T133" s="4"/>
      <c r="U133" s="4"/>
    </row>
    <row r="134" spans="1:22" s="6" customFormat="1" x14ac:dyDescent="0.25">
      <c r="A134" s="8">
        <v>39693.364583333336</v>
      </c>
      <c r="B134" s="8"/>
      <c r="C134" s="4">
        <v>7.38</v>
      </c>
      <c r="D134" s="4">
        <v>10.77</v>
      </c>
      <c r="E134" s="5">
        <v>95.1</v>
      </c>
      <c r="F134" s="5"/>
      <c r="G134" s="5">
        <v>9.8000000000000007</v>
      </c>
      <c r="H134" s="4">
        <v>1.07</v>
      </c>
      <c r="I134" s="5">
        <v>56.1</v>
      </c>
      <c r="J134" s="5">
        <v>79.099999999999994</v>
      </c>
      <c r="K134" s="5">
        <v>0</v>
      </c>
      <c r="M134" s="4"/>
      <c r="N134" s="6">
        <v>13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39707.368055555555</v>
      </c>
      <c r="B135" s="8"/>
      <c r="C135" s="4">
        <v>7.26</v>
      </c>
      <c r="D135" s="4">
        <v>10.29</v>
      </c>
      <c r="E135" s="5">
        <v>96</v>
      </c>
      <c r="F135" s="5"/>
      <c r="G135" s="5">
        <v>12.2</v>
      </c>
      <c r="H135" s="4">
        <v>0.54</v>
      </c>
      <c r="I135" s="5">
        <v>76.5</v>
      </c>
      <c r="J135" s="5">
        <v>101.4</v>
      </c>
      <c r="K135" s="5">
        <v>0</v>
      </c>
      <c r="M135" s="4"/>
      <c r="N135" s="6">
        <v>23</v>
      </c>
      <c r="P135" s="4">
        <v>0.49</v>
      </c>
      <c r="Q135" s="4">
        <v>0.25</v>
      </c>
      <c r="R135" s="4">
        <v>0.05</v>
      </c>
      <c r="S135" s="15">
        <v>0.01</v>
      </c>
      <c r="T135" s="4">
        <v>0.49</v>
      </c>
      <c r="U135" s="4">
        <v>0.05</v>
      </c>
      <c r="V135" s="6">
        <v>2</v>
      </c>
    </row>
    <row r="136" spans="1:22" s="6" customFormat="1" x14ac:dyDescent="0.25">
      <c r="A136" s="8">
        <v>39721.361111111109</v>
      </c>
      <c r="B136" s="8"/>
      <c r="C136" s="4">
        <v>7.84</v>
      </c>
      <c r="D136" s="4">
        <v>10.41</v>
      </c>
      <c r="E136" s="5">
        <v>95.9</v>
      </c>
      <c r="F136" s="5"/>
      <c r="G136" s="5">
        <v>11.6</v>
      </c>
      <c r="H136" s="4">
        <v>0.28000000000000003</v>
      </c>
      <c r="I136" s="5">
        <v>79.3</v>
      </c>
      <c r="J136" s="5">
        <v>106.6</v>
      </c>
      <c r="K136" s="5">
        <v>0.1</v>
      </c>
      <c r="M136" s="4"/>
      <c r="N136" s="6">
        <v>30</v>
      </c>
      <c r="P136" s="4"/>
      <c r="Q136" s="4"/>
      <c r="R136" s="4"/>
      <c r="S136" s="4"/>
      <c r="T136" s="4"/>
      <c r="U136" s="4"/>
    </row>
    <row r="137" spans="1:22" x14ac:dyDescent="0.25">
      <c r="A137" s="7">
        <v>39735.364583333336</v>
      </c>
      <c r="B137" s="7"/>
      <c r="C137" s="4">
        <v>7.07</v>
      </c>
      <c r="D137" s="4">
        <v>11.64</v>
      </c>
      <c r="E137" s="5">
        <v>97.6</v>
      </c>
      <c r="F137" s="5"/>
      <c r="G137" s="5">
        <v>7.8</v>
      </c>
      <c r="H137" s="4">
        <v>3.01</v>
      </c>
      <c r="I137" s="5">
        <v>55.6</v>
      </c>
      <c r="J137" s="5">
        <v>82.9</v>
      </c>
      <c r="K137" s="5">
        <v>0</v>
      </c>
      <c r="L137" s="6"/>
      <c r="M137" s="4"/>
      <c r="N137" s="6">
        <v>30</v>
      </c>
      <c r="O137" s="6"/>
      <c r="P137" s="4">
        <v>0.99</v>
      </c>
      <c r="Q137" s="4">
        <v>0.25</v>
      </c>
      <c r="R137" s="4">
        <v>0.05</v>
      </c>
      <c r="S137" s="15">
        <v>5.0000000000000001E-3</v>
      </c>
      <c r="T137" s="4">
        <v>0.98</v>
      </c>
      <c r="U137" s="4">
        <v>0.01</v>
      </c>
      <c r="V137" s="6">
        <v>4</v>
      </c>
    </row>
    <row r="138" spans="1:22" x14ac:dyDescent="0.25">
      <c r="A138" s="7">
        <v>39749.361111111109</v>
      </c>
      <c r="B138" s="7"/>
      <c r="C138" s="4">
        <v>8.0500000000000007</v>
      </c>
      <c r="D138" s="4">
        <v>11.54</v>
      </c>
      <c r="E138" s="5">
        <v>96.1</v>
      </c>
      <c r="F138" s="5"/>
      <c r="G138" s="5">
        <v>7.4</v>
      </c>
      <c r="H138" s="4">
        <v>0.05</v>
      </c>
      <c r="I138" s="5">
        <v>64.7</v>
      </c>
      <c r="J138" s="5">
        <v>97.5</v>
      </c>
      <c r="K138" s="5">
        <v>0</v>
      </c>
      <c r="L138" s="6"/>
      <c r="M138" s="4"/>
      <c r="N138" s="6">
        <v>2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39764.364583333336</v>
      </c>
      <c r="B139" s="7"/>
      <c r="C139" s="4">
        <v>7.21</v>
      </c>
      <c r="D139" s="4">
        <v>11.21</v>
      </c>
      <c r="E139" s="5">
        <v>97.3</v>
      </c>
      <c r="F139" s="5"/>
      <c r="G139" s="5">
        <v>9.1</v>
      </c>
      <c r="H139" s="4">
        <v>1138</v>
      </c>
      <c r="I139" s="5">
        <v>36.4</v>
      </c>
      <c r="J139" s="5">
        <v>52.6</v>
      </c>
      <c r="K139" s="5">
        <v>0</v>
      </c>
      <c r="L139" s="6"/>
      <c r="M139" s="4"/>
      <c r="N139" s="6">
        <v>110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39776.375</v>
      </c>
      <c r="B140" s="7"/>
      <c r="C140" s="4">
        <v>7.68</v>
      </c>
      <c r="D140" s="4">
        <v>12</v>
      </c>
      <c r="E140" s="5">
        <v>95.2</v>
      </c>
      <c r="F140" s="5"/>
      <c r="G140" s="5">
        <v>5.4</v>
      </c>
      <c r="H140" s="4">
        <v>2.2200000000000002</v>
      </c>
      <c r="I140" s="5">
        <v>49.9</v>
      </c>
      <c r="J140" s="5">
        <v>79.599999999999994</v>
      </c>
      <c r="K140" s="5">
        <v>0</v>
      </c>
      <c r="L140" s="6"/>
      <c r="M140" s="4"/>
      <c r="N140" s="6">
        <v>1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39791.368055555555</v>
      </c>
      <c r="B141" s="7"/>
      <c r="C141" s="4">
        <v>7.47</v>
      </c>
      <c r="D141" s="4">
        <v>12.43</v>
      </c>
      <c r="E141" s="5">
        <v>100</v>
      </c>
      <c r="F141" s="5"/>
      <c r="G141" s="5">
        <v>6</v>
      </c>
      <c r="H141" s="4">
        <v>2.23</v>
      </c>
      <c r="I141" s="5">
        <v>48.1</v>
      </c>
      <c r="J141" s="5">
        <v>75.5</v>
      </c>
      <c r="K141" s="5">
        <v>0</v>
      </c>
      <c r="L141" s="6"/>
      <c r="M141" s="4"/>
      <c r="N141" s="6">
        <v>2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39805.427083333336</v>
      </c>
      <c r="B142" s="7"/>
      <c r="C142" s="4">
        <v>6.87</v>
      </c>
      <c r="D142" s="4">
        <v>14.1</v>
      </c>
      <c r="E142" s="5">
        <v>98.7</v>
      </c>
      <c r="F142" s="5"/>
      <c r="G142" s="5">
        <v>1.3</v>
      </c>
      <c r="H142" s="4">
        <v>1.86</v>
      </c>
      <c r="I142" s="5">
        <v>39.6</v>
      </c>
      <c r="J142" s="5"/>
      <c r="K142" s="5">
        <v>0</v>
      </c>
      <c r="L142" s="6"/>
      <c r="M142" s="4"/>
      <c r="N142" s="6">
        <v>1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39819.375</v>
      </c>
      <c r="B143" s="7"/>
      <c r="C143" s="4"/>
      <c r="D143" s="4"/>
      <c r="E143" s="5"/>
      <c r="F143" s="5"/>
      <c r="G143" s="5">
        <v>3.4</v>
      </c>
      <c r="H143" s="4">
        <v>7.75</v>
      </c>
      <c r="I143" s="5">
        <v>44.5</v>
      </c>
      <c r="J143" s="5">
        <v>75.7</v>
      </c>
      <c r="K143" s="5">
        <v>0</v>
      </c>
      <c r="L143" s="6"/>
      <c r="M143" s="4"/>
      <c r="N143" s="6">
        <v>2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39833.364583333336</v>
      </c>
      <c r="B144" s="7"/>
      <c r="C144" s="4">
        <v>7.83</v>
      </c>
      <c r="D144" s="4">
        <v>13.01</v>
      </c>
      <c r="E144" s="5">
        <v>99</v>
      </c>
      <c r="F144" s="5"/>
      <c r="G144" s="5">
        <v>3.9</v>
      </c>
      <c r="H144" s="4">
        <v>40.700000000000003</v>
      </c>
      <c r="I144" s="5">
        <v>29.7</v>
      </c>
      <c r="J144" s="5">
        <v>49.6</v>
      </c>
      <c r="K144" s="5">
        <v>0</v>
      </c>
      <c r="L144" s="6"/>
      <c r="M144" s="4"/>
      <c r="N144" s="6">
        <v>1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39847.361111111109</v>
      </c>
      <c r="B145" s="7"/>
      <c r="C145" s="4">
        <v>7.65</v>
      </c>
      <c r="D145" s="4">
        <v>13.16</v>
      </c>
      <c r="E145" s="5">
        <v>98.7</v>
      </c>
      <c r="F145" s="5"/>
      <c r="G145" s="5">
        <v>3.5</v>
      </c>
      <c r="H145" s="4">
        <v>5.66</v>
      </c>
      <c r="I145" s="5">
        <v>42.5</v>
      </c>
      <c r="J145" s="5">
        <v>72.2</v>
      </c>
      <c r="K145" s="5">
        <v>0</v>
      </c>
      <c r="L145" s="6"/>
      <c r="M145" s="4"/>
      <c r="N145" s="6">
        <v>1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39861.381944444445</v>
      </c>
      <c r="B146" s="7"/>
      <c r="C146" s="4">
        <v>7.82</v>
      </c>
      <c r="D146" s="4">
        <v>13.27</v>
      </c>
      <c r="E146" s="5">
        <v>100.4</v>
      </c>
      <c r="F146" s="5"/>
      <c r="G146" s="5">
        <v>3.8</v>
      </c>
      <c r="H146" s="4">
        <v>8.57</v>
      </c>
      <c r="I146" s="5">
        <v>48.7</v>
      </c>
      <c r="J146" s="5">
        <v>81.900000000000006</v>
      </c>
      <c r="K146" s="5">
        <v>0</v>
      </c>
      <c r="L146" s="6"/>
      <c r="M146" s="4"/>
      <c r="N146" s="6">
        <v>4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39876.364583333336</v>
      </c>
      <c r="B147" s="7"/>
      <c r="C147" s="4">
        <v>7.69</v>
      </c>
      <c r="D147" s="4">
        <v>13.44</v>
      </c>
      <c r="E147" s="5">
        <v>102.9</v>
      </c>
      <c r="F147" s="5"/>
      <c r="G147" s="5">
        <v>4.3</v>
      </c>
      <c r="H147" s="4">
        <v>6.9</v>
      </c>
      <c r="I147" s="5">
        <v>43.7</v>
      </c>
      <c r="J147" s="5">
        <v>72.2</v>
      </c>
      <c r="K147" s="5">
        <v>0</v>
      </c>
      <c r="L147" s="6"/>
      <c r="M147" s="4"/>
      <c r="N147" s="6">
        <v>1</v>
      </c>
      <c r="O147" s="6"/>
      <c r="P147" s="4">
        <v>0.53</v>
      </c>
      <c r="Q147" s="4">
        <v>0.25</v>
      </c>
      <c r="R147" s="4">
        <v>0.05</v>
      </c>
      <c r="S147" s="15">
        <v>5.0000000000000001E-3</v>
      </c>
      <c r="T147" s="4">
        <v>0.53</v>
      </c>
      <c r="U147" s="4">
        <v>0.01</v>
      </c>
      <c r="V147" s="6">
        <v>9</v>
      </c>
    </row>
    <row r="148" spans="1:22" x14ac:dyDescent="0.25">
      <c r="A148" s="7">
        <v>39889.357638888891</v>
      </c>
      <c r="B148" s="7"/>
      <c r="C148" s="4">
        <v>7.94</v>
      </c>
      <c r="D148" s="4">
        <v>13.85</v>
      </c>
      <c r="E148" s="5">
        <v>102.5</v>
      </c>
      <c r="F148" s="5"/>
      <c r="G148" s="5">
        <v>2.7</v>
      </c>
      <c r="H148" s="4">
        <v>4.5599999999999996</v>
      </c>
      <c r="I148" s="5">
        <v>50.8</v>
      </c>
      <c r="J148" s="5">
        <v>88.4</v>
      </c>
      <c r="K148" s="5">
        <v>0</v>
      </c>
      <c r="L148" s="6"/>
      <c r="M148" s="4"/>
      <c r="N148" s="6">
        <v>23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39904.371527777781</v>
      </c>
      <c r="B149" s="7"/>
      <c r="C149" s="4">
        <v>7.39</v>
      </c>
      <c r="D149" s="4">
        <v>13.57</v>
      </c>
      <c r="E149" s="5">
        <v>102</v>
      </c>
      <c r="F149" s="5"/>
      <c r="G149" s="5">
        <v>3.4</v>
      </c>
      <c r="H149" s="4">
        <v>10.91</v>
      </c>
      <c r="I149" s="5">
        <v>44.8</v>
      </c>
      <c r="J149" s="5">
        <v>75.8</v>
      </c>
      <c r="K149" s="5">
        <v>0</v>
      </c>
      <c r="L149" s="6"/>
      <c r="M149" s="4"/>
      <c r="N149" s="6">
        <v>2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39917.350694444445</v>
      </c>
      <c r="B150" s="7"/>
      <c r="C150" s="4">
        <v>7.12</v>
      </c>
      <c r="D150" s="4">
        <v>12.8</v>
      </c>
      <c r="E150" s="5">
        <v>97.4</v>
      </c>
      <c r="F150" s="5"/>
      <c r="G150" s="5">
        <v>3.8</v>
      </c>
      <c r="H150" s="4">
        <v>79.099999999999994</v>
      </c>
      <c r="I150" s="5">
        <v>35.4</v>
      </c>
      <c r="J150" s="5">
        <v>59.4</v>
      </c>
      <c r="K150" s="5">
        <v>0</v>
      </c>
      <c r="L150" s="6"/>
      <c r="M150" s="4"/>
      <c r="N150" s="6">
        <v>1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39931.399305555555</v>
      </c>
      <c r="B151" s="7"/>
      <c r="C151" s="4">
        <v>7.03</v>
      </c>
      <c r="D151" s="4">
        <v>12.35</v>
      </c>
      <c r="E151" s="5">
        <v>100.7</v>
      </c>
      <c r="F151" s="5"/>
      <c r="G151" s="5">
        <v>6.6</v>
      </c>
      <c r="H151" s="4"/>
      <c r="I151" s="5">
        <v>43.2</v>
      </c>
      <c r="J151" s="5">
        <v>66.599999999999994</v>
      </c>
      <c r="K151" s="5">
        <v>0</v>
      </c>
      <c r="L151" s="6"/>
      <c r="M151" s="4"/>
      <c r="N151" s="6">
        <v>2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39945.361111111109</v>
      </c>
      <c r="B152" s="7"/>
      <c r="C152" s="4">
        <v>7.3</v>
      </c>
      <c r="D152" s="4">
        <v>12.68</v>
      </c>
      <c r="E152" s="5">
        <v>101</v>
      </c>
      <c r="F152" s="5"/>
      <c r="G152" s="5">
        <v>5.6</v>
      </c>
      <c r="H152" s="4">
        <v>30.6</v>
      </c>
      <c r="I152" s="5">
        <v>40.200000000000003</v>
      </c>
      <c r="J152" s="5">
        <v>63.9</v>
      </c>
      <c r="K152" s="5">
        <v>0</v>
      </c>
      <c r="L152" s="6"/>
      <c r="M152" s="4"/>
      <c r="N152" s="6">
        <v>4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39959.368055555555</v>
      </c>
      <c r="B153" s="7"/>
      <c r="C153" s="4">
        <v>7.45</v>
      </c>
      <c r="D153" s="4">
        <v>11.66</v>
      </c>
      <c r="E153" s="5">
        <v>101.7</v>
      </c>
      <c r="F153" s="5"/>
      <c r="G153" s="5">
        <v>9.5</v>
      </c>
      <c r="H153" s="4">
        <v>3.62</v>
      </c>
      <c r="I153" s="5">
        <v>44.8</v>
      </c>
      <c r="J153" s="5">
        <v>62.7</v>
      </c>
      <c r="K153" s="5">
        <v>0</v>
      </c>
      <c r="L153" s="6"/>
      <c r="M153" s="4"/>
      <c r="N153" s="6">
        <v>2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39973.368055555555</v>
      </c>
      <c r="B154" s="7"/>
      <c r="C154" s="4">
        <v>7.7</v>
      </c>
      <c r="D154" s="4">
        <v>11.21</v>
      </c>
      <c r="E154" s="5">
        <v>103.7</v>
      </c>
      <c r="F154" s="5"/>
      <c r="G154" s="5">
        <v>12</v>
      </c>
      <c r="H154" s="4">
        <v>1.2</v>
      </c>
      <c r="I154" s="5">
        <v>59.8</v>
      </c>
      <c r="J154" s="5">
        <v>79.2</v>
      </c>
      <c r="K154" s="5">
        <v>0</v>
      </c>
      <c r="L154" s="6"/>
      <c r="M154" s="4"/>
      <c r="N154" s="6">
        <v>30</v>
      </c>
      <c r="O154" s="6"/>
      <c r="P154" s="15">
        <v>5.0000000000000001E-3</v>
      </c>
      <c r="Q154" s="4">
        <v>0.25</v>
      </c>
      <c r="R154" s="4">
        <v>0.05</v>
      </c>
      <c r="S154" s="4">
        <v>0.03</v>
      </c>
      <c r="T154" s="4">
        <v>0.28999999999999998</v>
      </c>
      <c r="U154" s="4">
        <v>0.01</v>
      </c>
      <c r="V154" s="6">
        <v>2</v>
      </c>
    </row>
    <row r="155" spans="1:22" x14ac:dyDescent="0.25">
      <c r="A155" s="7">
        <v>39988.333333333336</v>
      </c>
      <c r="B155" s="7"/>
      <c r="C155" s="4">
        <v>7.35</v>
      </c>
      <c r="D155" s="4">
        <v>10.8</v>
      </c>
      <c r="E155" s="5">
        <v>100.3</v>
      </c>
      <c r="F155" s="5"/>
      <c r="G155" s="5">
        <v>12</v>
      </c>
      <c r="H155" s="4">
        <v>0.68</v>
      </c>
      <c r="I155" s="5">
        <v>49.6</v>
      </c>
      <c r="J155" s="5">
        <v>66.099999999999994</v>
      </c>
      <c r="K155" s="5">
        <v>0</v>
      </c>
      <c r="L155" s="6"/>
      <c r="M155" s="4"/>
      <c r="N155" s="6">
        <v>130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40001.354166666664</v>
      </c>
      <c r="B156" s="7"/>
      <c r="C156" s="4">
        <v>7.18</v>
      </c>
      <c r="D156" s="4">
        <v>10.67</v>
      </c>
      <c r="E156" s="5">
        <v>100.1</v>
      </c>
      <c r="F156" s="5"/>
      <c r="G156" s="5">
        <v>12.5</v>
      </c>
      <c r="H156" s="4">
        <v>0.68</v>
      </c>
      <c r="I156" s="5">
        <v>81.3</v>
      </c>
      <c r="J156" s="5">
        <v>106.8</v>
      </c>
      <c r="K156" s="5">
        <v>0.1</v>
      </c>
      <c r="L156" s="6"/>
      <c r="M156" s="4"/>
      <c r="N156" s="6">
        <v>220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40015.385416666664</v>
      </c>
      <c r="B157" s="7"/>
      <c r="C157" s="4">
        <v>7.77</v>
      </c>
      <c r="D157" s="4">
        <v>10.23</v>
      </c>
      <c r="E157" s="5">
        <v>101.2</v>
      </c>
      <c r="F157" s="5"/>
      <c r="G157" s="5">
        <v>14.9</v>
      </c>
      <c r="H157" s="4">
        <v>0.18</v>
      </c>
      <c r="I157" s="5">
        <v>106.4</v>
      </c>
      <c r="J157" s="5">
        <v>132</v>
      </c>
      <c r="K157" s="5">
        <v>0.1</v>
      </c>
      <c r="L157" s="6"/>
      <c r="M157" s="4"/>
      <c r="N157" s="6">
        <v>220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40029.34375</v>
      </c>
      <c r="B158" s="7"/>
      <c r="C158" s="4">
        <v>7.55</v>
      </c>
      <c r="D158" s="4">
        <v>10.1</v>
      </c>
      <c r="E158" s="5">
        <v>99.2</v>
      </c>
      <c r="F158" s="5"/>
      <c r="G158" s="5">
        <v>14.6</v>
      </c>
      <c r="H158" s="4">
        <v>0.4</v>
      </c>
      <c r="I158" s="5">
        <v>98.4</v>
      </c>
      <c r="J158" s="5">
        <v>122.9</v>
      </c>
      <c r="K158" s="5">
        <v>0.1</v>
      </c>
      <c r="L158" s="6"/>
      <c r="M158" s="4"/>
      <c r="N158" s="6">
        <v>300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40043.336805555555</v>
      </c>
      <c r="B159" s="7"/>
      <c r="C159" s="4">
        <v>7.66</v>
      </c>
      <c r="D159" s="4">
        <v>10.11</v>
      </c>
      <c r="E159" s="5">
        <v>98</v>
      </c>
      <c r="F159" s="5"/>
      <c r="G159" s="5">
        <v>13.8</v>
      </c>
      <c r="H159" s="4">
        <v>0.32</v>
      </c>
      <c r="I159" s="5">
        <v>91.8</v>
      </c>
      <c r="J159" s="5">
        <v>115.7</v>
      </c>
      <c r="K159" s="5">
        <v>0.1</v>
      </c>
      <c r="L159" s="6"/>
      <c r="M159" s="4"/>
      <c r="N159" s="6">
        <v>80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40058.354166666664</v>
      </c>
      <c r="B160" s="7"/>
      <c r="C160" s="4">
        <v>7.71</v>
      </c>
      <c r="D160" s="4">
        <v>10.07</v>
      </c>
      <c r="E160" s="5">
        <v>98.7</v>
      </c>
      <c r="F160" s="5"/>
      <c r="G160" s="5">
        <v>14.4</v>
      </c>
      <c r="H160" s="4">
        <v>0</v>
      </c>
      <c r="I160" s="5">
        <v>126.6</v>
      </c>
      <c r="J160" s="5">
        <v>158.6</v>
      </c>
      <c r="K160" s="5">
        <v>0.1</v>
      </c>
      <c r="L160" s="6"/>
      <c r="M160" s="4"/>
      <c r="N160" s="6">
        <v>170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40071.364583333336</v>
      </c>
      <c r="B161" s="7"/>
      <c r="C161" s="4">
        <v>7.8</v>
      </c>
      <c r="D161" s="4">
        <v>10.06</v>
      </c>
      <c r="E161" s="5">
        <v>98.9</v>
      </c>
      <c r="F161" s="5"/>
      <c r="G161" s="5">
        <v>14.7</v>
      </c>
      <c r="H161" s="4">
        <v>0.42</v>
      </c>
      <c r="I161" s="5">
        <v>123.5</v>
      </c>
      <c r="J161" s="5">
        <v>154</v>
      </c>
      <c r="K161" s="5">
        <v>0.1</v>
      </c>
      <c r="L161" s="6"/>
      <c r="M161" s="4"/>
      <c r="N161" s="6">
        <v>30</v>
      </c>
      <c r="O161" s="6"/>
      <c r="P161" s="4">
        <v>0.43</v>
      </c>
      <c r="Q161" s="4">
        <v>0.32</v>
      </c>
      <c r="R161" s="4">
        <v>0.05</v>
      </c>
      <c r="S161" s="4">
        <v>0.03</v>
      </c>
      <c r="T161" s="4">
        <v>0.43</v>
      </c>
      <c r="U161" s="4">
        <v>0.05</v>
      </c>
      <c r="V161" s="6">
        <v>2</v>
      </c>
    </row>
    <row r="162" spans="1:22" x14ac:dyDescent="0.25">
      <c r="A162" s="7">
        <v>40086.357638888891</v>
      </c>
      <c r="B162" s="7"/>
      <c r="C162" s="4">
        <v>7.52</v>
      </c>
      <c r="D162" s="4">
        <v>10.95</v>
      </c>
      <c r="E162" s="5">
        <v>96.9</v>
      </c>
      <c r="F162" s="5"/>
      <c r="G162" s="5">
        <v>9.9</v>
      </c>
      <c r="H162" s="4">
        <v>0.64</v>
      </c>
      <c r="I162" s="5">
        <v>66.099999999999994</v>
      </c>
      <c r="J162" s="5">
        <v>92.7</v>
      </c>
      <c r="K162" s="5">
        <v>0</v>
      </c>
      <c r="L162" s="6"/>
      <c r="M162" s="4"/>
      <c r="N162" s="6">
        <v>110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40099.354166666664</v>
      </c>
      <c r="B163" s="7"/>
      <c r="C163" s="4">
        <v>7.57</v>
      </c>
      <c r="D163" s="4">
        <v>11.31</v>
      </c>
      <c r="E163" s="5">
        <v>95.2</v>
      </c>
      <c r="F163" s="5"/>
      <c r="G163" s="5">
        <v>7.9</v>
      </c>
      <c r="H163" s="4">
        <v>0.6</v>
      </c>
      <c r="I163" s="5">
        <v>97</v>
      </c>
      <c r="J163" s="5">
        <v>143.4</v>
      </c>
      <c r="K163" s="5">
        <v>0.1</v>
      </c>
      <c r="L163" s="6"/>
      <c r="M163" s="4"/>
      <c r="N163" s="6">
        <v>50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40113.364583333336</v>
      </c>
      <c r="B164" s="7"/>
      <c r="C164" s="4">
        <v>6.8</v>
      </c>
      <c r="D164" s="4">
        <v>12.1</v>
      </c>
      <c r="E164" s="5">
        <v>100.7</v>
      </c>
      <c r="F164" s="5"/>
      <c r="G164" s="5">
        <v>7.3</v>
      </c>
      <c r="H164" s="4">
        <v>46.5</v>
      </c>
      <c r="I164" s="5">
        <v>45.5</v>
      </c>
      <c r="J164" s="5">
        <v>68.599999999999994</v>
      </c>
      <c r="K164" s="5">
        <v>0</v>
      </c>
      <c r="L164" s="6"/>
      <c r="M164" s="4"/>
      <c r="N164" s="6">
        <v>13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40130.357638888891</v>
      </c>
      <c r="B165" s="7"/>
      <c r="C165" s="4">
        <v>7.09</v>
      </c>
      <c r="D165" s="4">
        <v>12.62</v>
      </c>
      <c r="E165" s="5">
        <v>101.5</v>
      </c>
      <c r="F165" s="5"/>
      <c r="G165" s="5">
        <v>6</v>
      </c>
      <c r="H165" s="4">
        <v>3.27</v>
      </c>
      <c r="I165" s="5">
        <v>43.7</v>
      </c>
      <c r="J165" s="5">
        <v>68.5</v>
      </c>
      <c r="K165" s="5">
        <v>0</v>
      </c>
      <c r="L165" s="6"/>
      <c r="M165" s="4"/>
      <c r="N165" s="6">
        <v>130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40141.381944444445</v>
      </c>
      <c r="B166" s="7"/>
      <c r="C166" s="4">
        <v>7.21</v>
      </c>
      <c r="D166" s="4">
        <v>11.38</v>
      </c>
      <c r="E166" s="5">
        <v>92.6</v>
      </c>
      <c r="F166" s="5"/>
      <c r="G166" s="5">
        <v>6.6</v>
      </c>
      <c r="H166" s="4">
        <v>9.25</v>
      </c>
      <c r="I166" s="5">
        <v>37.4</v>
      </c>
      <c r="J166" s="5">
        <v>57.4</v>
      </c>
      <c r="K166" s="5">
        <v>0</v>
      </c>
      <c r="L166" s="6"/>
      <c r="M166" s="4"/>
      <c r="N166" s="6">
        <v>2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40155.354166666664</v>
      </c>
      <c r="B167" s="7"/>
      <c r="C167" s="4">
        <v>7.33</v>
      </c>
      <c r="D167" s="4">
        <v>14</v>
      </c>
      <c r="E167" s="5">
        <v>96.7</v>
      </c>
      <c r="F167" s="5"/>
      <c r="G167" s="5">
        <v>0.3</v>
      </c>
      <c r="H167" s="4">
        <v>3.3</v>
      </c>
      <c r="I167" s="5">
        <v>38.200000000000003</v>
      </c>
      <c r="J167" s="5"/>
      <c r="K167" s="5">
        <v>0</v>
      </c>
      <c r="L167" s="6"/>
      <c r="M167" s="4"/>
      <c r="N167" s="6">
        <v>2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40169.361111111109</v>
      </c>
      <c r="B168" s="7"/>
      <c r="C168" s="4">
        <v>6.93</v>
      </c>
      <c r="D168" s="4">
        <v>13.64</v>
      </c>
      <c r="E168" s="5">
        <v>102.8</v>
      </c>
      <c r="F168" s="5"/>
      <c r="G168" s="5">
        <v>3.8</v>
      </c>
      <c r="H168" s="4"/>
      <c r="I168" s="5">
        <v>41.3</v>
      </c>
      <c r="J168" s="5">
        <v>69.2</v>
      </c>
      <c r="K168" s="5">
        <v>0</v>
      </c>
      <c r="L168" s="6"/>
      <c r="M168" s="4"/>
      <c r="N168" s="6">
        <v>110</v>
      </c>
      <c r="O168" s="6"/>
      <c r="P168" s="4">
        <v>0.55000000000000004</v>
      </c>
      <c r="Q168" s="4">
        <v>0.25</v>
      </c>
      <c r="R168" s="4">
        <v>0.05</v>
      </c>
      <c r="S168" s="4">
        <v>0.03</v>
      </c>
      <c r="T168" s="4">
        <v>0.55000000000000004</v>
      </c>
      <c r="U168" s="4">
        <v>0.01</v>
      </c>
      <c r="V168" s="6">
        <v>21</v>
      </c>
    </row>
    <row r="169" spans="1:22" x14ac:dyDescent="0.25">
      <c r="A169" s="7">
        <v>40183.388888888891</v>
      </c>
      <c r="B169" s="7"/>
      <c r="C169" s="4"/>
      <c r="D169" s="4">
        <v>11.49</v>
      </c>
      <c r="E169" s="5">
        <v>92.6</v>
      </c>
      <c r="F169" s="5"/>
      <c r="G169" s="5">
        <v>6.3</v>
      </c>
      <c r="H169" s="4">
        <v>42.3</v>
      </c>
      <c r="I169" s="5">
        <v>39.200000000000003</v>
      </c>
      <c r="J169" s="5">
        <v>60.9</v>
      </c>
      <c r="K169" s="5">
        <v>0</v>
      </c>
      <c r="L169" s="6"/>
      <c r="M169" s="4"/>
      <c r="N169" s="6">
        <v>2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40197.381944444445</v>
      </c>
      <c r="B170" s="7"/>
      <c r="C170" s="4">
        <v>6.9</v>
      </c>
      <c r="D170" s="4">
        <v>11.47</v>
      </c>
      <c r="E170" s="5">
        <v>94.4</v>
      </c>
      <c r="F170" s="5"/>
      <c r="G170" s="5">
        <v>7</v>
      </c>
      <c r="H170" s="4">
        <v>5.75</v>
      </c>
      <c r="I170" s="5">
        <v>42.5</v>
      </c>
      <c r="J170" s="5">
        <v>64.599999999999994</v>
      </c>
      <c r="K170" s="5">
        <v>0</v>
      </c>
      <c r="L170" s="6"/>
      <c r="M170" s="4"/>
      <c r="N170" s="6">
        <v>17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40211.385416666664</v>
      </c>
      <c r="B171" s="7"/>
      <c r="C171" s="4">
        <v>7.34</v>
      </c>
      <c r="D171" s="4">
        <v>12.5</v>
      </c>
      <c r="E171" s="5">
        <v>101.5</v>
      </c>
      <c r="F171" s="5"/>
      <c r="G171" s="5">
        <v>6.6</v>
      </c>
      <c r="H171" s="4">
        <v>1.89</v>
      </c>
      <c r="I171" s="5">
        <v>51</v>
      </c>
      <c r="J171" s="5">
        <v>78.3</v>
      </c>
      <c r="K171" s="5">
        <v>0</v>
      </c>
      <c r="L171" s="6"/>
      <c r="M171" s="4"/>
      <c r="N171" s="6">
        <v>4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40225.361111111109</v>
      </c>
      <c r="B172" s="7"/>
      <c r="C172" s="4">
        <v>7.13</v>
      </c>
      <c r="D172" s="4">
        <v>12.41</v>
      </c>
      <c r="E172" s="5">
        <v>101.8</v>
      </c>
      <c r="F172" s="5"/>
      <c r="G172" s="5">
        <v>7</v>
      </c>
      <c r="H172" s="4">
        <v>73.7</v>
      </c>
      <c r="I172" s="5">
        <v>47.3</v>
      </c>
      <c r="J172" s="5">
        <v>71.900000000000006</v>
      </c>
      <c r="K172" s="5">
        <v>0</v>
      </c>
      <c r="L172" s="6"/>
      <c r="M172" s="4"/>
      <c r="N172" s="6">
        <v>17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40240.357638888891</v>
      </c>
      <c r="B173" s="7"/>
      <c r="C173" s="4">
        <v>6.89</v>
      </c>
      <c r="D173" s="4">
        <v>11.39</v>
      </c>
      <c r="E173" s="5">
        <v>95</v>
      </c>
      <c r="F173" s="5"/>
      <c r="G173" s="5">
        <v>7.4</v>
      </c>
      <c r="H173" s="4">
        <v>1.31</v>
      </c>
      <c r="I173" s="5">
        <v>54.2</v>
      </c>
      <c r="J173" s="5">
        <v>81.7</v>
      </c>
      <c r="K173" s="5">
        <v>0</v>
      </c>
      <c r="L173" s="6"/>
      <c r="M173" s="4"/>
      <c r="N173" s="6">
        <v>4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40253.350694444445</v>
      </c>
      <c r="B174" s="7"/>
      <c r="C174" s="4">
        <v>7.04</v>
      </c>
      <c r="D174" s="4">
        <v>11.94</v>
      </c>
      <c r="E174" s="5">
        <v>99.7</v>
      </c>
      <c r="F174" s="5"/>
      <c r="G174" s="5">
        <v>7.5</v>
      </c>
      <c r="H174" s="4">
        <v>0.85</v>
      </c>
      <c r="I174" s="5">
        <v>54.9</v>
      </c>
      <c r="J174" s="5">
        <v>82.3</v>
      </c>
      <c r="K174" s="5">
        <v>0</v>
      </c>
      <c r="L174" s="6"/>
      <c r="M174" s="4"/>
      <c r="N174" s="6">
        <v>130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40269.399305555555</v>
      </c>
      <c r="B175" s="7"/>
      <c r="C175" s="4">
        <v>6.87</v>
      </c>
      <c r="D175" s="4">
        <v>12.65</v>
      </c>
      <c r="E175" s="5">
        <v>99.9</v>
      </c>
      <c r="F175" s="5"/>
      <c r="G175" s="5">
        <v>5.5</v>
      </c>
      <c r="H175" s="4">
        <v>2.37</v>
      </c>
      <c r="I175" s="5">
        <v>44.8</v>
      </c>
      <c r="J175" s="5">
        <v>71.3</v>
      </c>
      <c r="K175" s="5">
        <v>0</v>
      </c>
      <c r="L175" s="6"/>
      <c r="M175" s="4"/>
      <c r="N175" s="6">
        <v>2</v>
      </c>
      <c r="O175" s="6"/>
      <c r="P175" s="4">
        <v>0.56000000000000005</v>
      </c>
      <c r="Q175" s="4">
        <v>0.25</v>
      </c>
      <c r="R175" s="4">
        <v>0.05</v>
      </c>
      <c r="S175" s="4">
        <v>0.03</v>
      </c>
      <c r="T175" s="4">
        <v>0.56000000000000005</v>
      </c>
      <c r="U175" s="4">
        <v>0.01</v>
      </c>
      <c r="V175" s="6">
        <v>6</v>
      </c>
    </row>
    <row r="176" spans="1:22" x14ac:dyDescent="0.25">
      <c r="A176" s="7">
        <v>40281.357638888891</v>
      </c>
      <c r="B176" s="7"/>
      <c r="C176" s="4">
        <v>6.7</v>
      </c>
      <c r="D176" s="4">
        <v>12.44</v>
      </c>
      <c r="E176" s="5">
        <v>99.8</v>
      </c>
      <c r="F176" s="5"/>
      <c r="G176" s="5">
        <v>6</v>
      </c>
      <c r="H176" s="4">
        <v>1.87</v>
      </c>
      <c r="I176" s="5">
        <v>43.8</v>
      </c>
      <c r="J176" s="5">
        <v>68.7</v>
      </c>
      <c r="K176" s="5">
        <v>0</v>
      </c>
      <c r="L176" s="6"/>
      <c r="M176" s="4"/>
      <c r="N176" s="6">
        <v>2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40295.361111111109</v>
      </c>
      <c r="B177" s="7"/>
      <c r="C177" s="4">
        <v>6.99</v>
      </c>
      <c r="D177" s="4">
        <v>12.16</v>
      </c>
      <c r="E177" s="5">
        <v>102.7</v>
      </c>
      <c r="F177" s="5"/>
      <c r="G177" s="5">
        <v>8.1</v>
      </c>
      <c r="H177" s="4">
        <v>0.89</v>
      </c>
      <c r="I177" s="5">
        <v>47.5</v>
      </c>
      <c r="J177" s="5">
        <v>69.8</v>
      </c>
      <c r="K177" s="5">
        <v>0</v>
      </c>
      <c r="L177" s="6"/>
      <c r="M177" s="4"/>
      <c r="N177" s="6">
        <v>2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40310.357638888891</v>
      </c>
      <c r="B178" s="7"/>
      <c r="C178" s="4">
        <v>7.02</v>
      </c>
      <c r="D178" s="4">
        <v>12</v>
      </c>
      <c r="E178" s="5">
        <v>101.1</v>
      </c>
      <c r="F178" s="5"/>
      <c r="G178" s="5">
        <v>7.9</v>
      </c>
      <c r="H178" s="4">
        <v>1.6</v>
      </c>
      <c r="I178" s="5">
        <v>45.7</v>
      </c>
      <c r="J178" s="5">
        <v>67.8</v>
      </c>
      <c r="K178" s="5">
        <v>0</v>
      </c>
      <c r="L178" s="6"/>
      <c r="M178" s="4"/>
      <c r="N178" s="6">
        <v>22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40324.368055555555</v>
      </c>
      <c r="B179" s="7"/>
      <c r="C179" s="4">
        <v>7.28</v>
      </c>
      <c r="D179" s="4">
        <v>11.32</v>
      </c>
      <c r="E179" s="5">
        <v>98.6</v>
      </c>
      <c r="F179" s="5"/>
      <c r="G179" s="5">
        <v>9.3000000000000007</v>
      </c>
      <c r="H179" s="4">
        <v>0.69</v>
      </c>
      <c r="I179" s="5">
        <v>54.8</v>
      </c>
      <c r="J179" s="5">
        <v>78.3</v>
      </c>
      <c r="K179" s="5">
        <v>0</v>
      </c>
      <c r="L179" s="6"/>
      <c r="M179" s="4"/>
      <c r="N179" s="6">
        <v>50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40337.364583333336</v>
      </c>
      <c r="B180" s="7"/>
      <c r="C180" s="4">
        <v>7.01</v>
      </c>
      <c r="D180" s="4">
        <v>11.49</v>
      </c>
      <c r="E180" s="5">
        <v>99.6</v>
      </c>
      <c r="F180" s="5"/>
      <c r="G180" s="5">
        <v>9.1</v>
      </c>
      <c r="H180" s="4">
        <v>8.02</v>
      </c>
      <c r="I180" s="5">
        <v>44.5</v>
      </c>
      <c r="J180" s="5">
        <v>63.7</v>
      </c>
      <c r="K180" s="5">
        <v>0</v>
      </c>
      <c r="L180" s="6"/>
      <c r="M180" s="4"/>
      <c r="N180" s="6">
        <v>1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40352.399305555555</v>
      </c>
      <c r="B181" s="7"/>
      <c r="C181" s="4">
        <v>6.99</v>
      </c>
      <c r="D181" s="4">
        <v>10.94</v>
      </c>
      <c r="E181" s="5">
        <v>100.4</v>
      </c>
      <c r="F181" s="5"/>
      <c r="G181" s="5">
        <v>11.6</v>
      </c>
      <c r="H181" s="4">
        <v>1.64</v>
      </c>
      <c r="I181" s="5">
        <v>57.3</v>
      </c>
      <c r="J181" s="5">
        <v>76.8</v>
      </c>
      <c r="K181" s="5">
        <v>0</v>
      </c>
      <c r="L181" s="6"/>
      <c r="M181" s="4"/>
      <c r="N181" s="6">
        <v>50</v>
      </c>
      <c r="O181" s="6"/>
      <c r="P181" s="4">
        <v>0.27</v>
      </c>
      <c r="Q181" s="4">
        <v>0.25</v>
      </c>
      <c r="R181" s="4">
        <v>0.05</v>
      </c>
      <c r="S181" s="15">
        <v>0.01</v>
      </c>
      <c r="T181" s="4">
        <v>0.27</v>
      </c>
      <c r="U181" s="4">
        <v>0.01</v>
      </c>
      <c r="V181" s="6">
        <v>2</v>
      </c>
    </row>
    <row r="182" spans="1:22" x14ac:dyDescent="0.25">
      <c r="A182" s="7">
        <v>40367.381944444445</v>
      </c>
      <c r="B182" s="7"/>
      <c r="C182" s="4">
        <v>7.28</v>
      </c>
      <c r="D182" s="4">
        <v>10.25</v>
      </c>
      <c r="E182" s="5">
        <v>99.4</v>
      </c>
      <c r="F182" s="5"/>
      <c r="G182" s="5">
        <v>13.9</v>
      </c>
      <c r="H182" s="4">
        <v>0.63</v>
      </c>
      <c r="I182" s="5">
        <v>76.3</v>
      </c>
      <c r="J182" s="5">
        <v>96.8</v>
      </c>
      <c r="K182" s="5">
        <v>0</v>
      </c>
      <c r="L182" s="6"/>
      <c r="M182" s="4"/>
      <c r="N182" s="6">
        <v>22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40379.375</v>
      </c>
      <c r="B183" s="7"/>
      <c r="C183" s="4">
        <v>7.46</v>
      </c>
      <c r="D183" s="4">
        <v>9.66</v>
      </c>
      <c r="E183" s="5">
        <v>90.9</v>
      </c>
      <c r="F183" s="5"/>
      <c r="G183" s="5">
        <v>12.7</v>
      </c>
      <c r="H183" s="4">
        <v>0.17</v>
      </c>
      <c r="I183" s="5">
        <v>85.5</v>
      </c>
      <c r="J183" s="5">
        <v>111.7</v>
      </c>
      <c r="K183" s="5">
        <v>0.1</v>
      </c>
      <c r="L183" s="6"/>
      <c r="M183" s="4"/>
      <c r="N183" s="6">
        <v>80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40393.354166666664</v>
      </c>
      <c r="B184" s="7"/>
      <c r="C184" s="4">
        <v>7.17</v>
      </c>
      <c r="D184" s="4">
        <v>10.31</v>
      </c>
      <c r="E184" s="5">
        <v>99.4</v>
      </c>
      <c r="F184" s="5"/>
      <c r="G184" s="5">
        <v>13.9</v>
      </c>
      <c r="H184" s="4">
        <v>0.04</v>
      </c>
      <c r="I184" s="5">
        <v>94.2</v>
      </c>
      <c r="J184" s="5">
        <v>119.7</v>
      </c>
      <c r="K184" s="5">
        <v>0.1</v>
      </c>
      <c r="L184" s="6"/>
      <c r="M184" s="4"/>
      <c r="N184" s="6">
        <v>240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40407.368055555555</v>
      </c>
      <c r="B185" s="7"/>
      <c r="C185" s="4">
        <v>7.39</v>
      </c>
      <c r="D185" s="4">
        <v>9.77</v>
      </c>
      <c r="E185" s="5">
        <v>98</v>
      </c>
      <c r="F185" s="5"/>
      <c r="G185" s="5">
        <v>15.5</v>
      </c>
      <c r="H185" s="4">
        <v>0</v>
      </c>
      <c r="I185" s="5">
        <v>97.8</v>
      </c>
      <c r="J185" s="5">
        <v>118.6</v>
      </c>
      <c r="K185" s="5">
        <v>0.1</v>
      </c>
      <c r="L185" s="6"/>
      <c r="M185" s="4"/>
      <c r="N185" s="6">
        <v>30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40421.350694444445</v>
      </c>
      <c r="B186" s="7"/>
      <c r="C186" s="4">
        <v>7.44</v>
      </c>
      <c r="D186" s="4">
        <v>9.6999999999999993</v>
      </c>
      <c r="E186" s="5">
        <v>91.5</v>
      </c>
      <c r="F186" s="5"/>
      <c r="G186" s="5">
        <v>12.4</v>
      </c>
      <c r="H186" s="4">
        <v>0.1</v>
      </c>
      <c r="I186" s="5">
        <v>64.2</v>
      </c>
      <c r="J186" s="5">
        <v>84.5</v>
      </c>
      <c r="K186" s="5">
        <v>0</v>
      </c>
      <c r="L186" s="6"/>
      <c r="M186" s="4"/>
      <c r="N186" s="6">
        <v>110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40435.361111111109</v>
      </c>
      <c r="B187" s="7"/>
      <c r="C187" s="4">
        <v>7.38</v>
      </c>
      <c r="D187" s="4">
        <v>9.9499999999999993</v>
      </c>
      <c r="E187" s="5">
        <v>93.6</v>
      </c>
      <c r="F187" s="5"/>
      <c r="G187" s="5">
        <v>12.7</v>
      </c>
      <c r="H187" s="4">
        <v>0.01</v>
      </c>
      <c r="I187" s="5">
        <v>85.2</v>
      </c>
      <c r="J187" s="5">
        <v>111.2</v>
      </c>
      <c r="K187" s="5">
        <v>0.1</v>
      </c>
      <c r="L187" s="6"/>
      <c r="M187" s="4"/>
      <c r="N187" s="6">
        <v>13</v>
      </c>
      <c r="O187" s="6"/>
      <c r="P187" s="4">
        <v>0.42</v>
      </c>
      <c r="Q187" s="4">
        <v>0.25</v>
      </c>
      <c r="R187" s="4">
        <v>0.05</v>
      </c>
      <c r="S187" s="15">
        <v>0.01</v>
      </c>
      <c r="T187" s="4">
        <v>0.42</v>
      </c>
      <c r="U187" s="4">
        <v>0.01</v>
      </c>
      <c r="V187" s="6">
        <v>2</v>
      </c>
    </row>
    <row r="188" spans="1:22" x14ac:dyDescent="0.25">
      <c r="A188" s="7">
        <v>40449.354166666664</v>
      </c>
      <c r="B188" s="7"/>
      <c r="C188" s="4">
        <v>7.06</v>
      </c>
      <c r="D188" s="4">
        <v>9.93</v>
      </c>
      <c r="E188" s="5">
        <v>96.1</v>
      </c>
      <c r="F188" s="5"/>
      <c r="G188" s="5">
        <v>14</v>
      </c>
      <c r="H188" s="4">
        <v>19.3</v>
      </c>
      <c r="I188" s="5">
        <v>58.2</v>
      </c>
      <c r="J188" s="5">
        <v>73.5</v>
      </c>
      <c r="K188" s="5">
        <v>0</v>
      </c>
      <c r="L188" s="6"/>
      <c r="M188" s="4"/>
      <c r="N188" s="6">
        <v>23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40464.385416666664</v>
      </c>
      <c r="B189" s="7"/>
      <c r="C189" s="4">
        <v>7.36</v>
      </c>
      <c r="D189" s="4">
        <v>10.57</v>
      </c>
      <c r="E189" s="5">
        <v>93.4</v>
      </c>
      <c r="F189" s="5"/>
      <c r="G189" s="5">
        <v>10.3</v>
      </c>
      <c r="H189" s="4">
        <v>0.21</v>
      </c>
      <c r="I189" s="5">
        <v>51.6</v>
      </c>
      <c r="J189" s="5">
        <v>71.3</v>
      </c>
      <c r="K189" s="5">
        <v>0</v>
      </c>
      <c r="L189" s="6"/>
      <c r="M189" s="4"/>
      <c r="N189" s="6">
        <v>14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40477.371527777781</v>
      </c>
      <c r="B190" s="7"/>
      <c r="C190" s="4">
        <v>7.02</v>
      </c>
      <c r="D190" s="4">
        <v>11.18</v>
      </c>
      <c r="E190" s="5">
        <v>94.5</v>
      </c>
      <c r="F190" s="5"/>
      <c r="G190" s="5">
        <v>8.1999999999999993</v>
      </c>
      <c r="H190" s="4">
        <v>1.39</v>
      </c>
      <c r="I190" s="5">
        <v>57.9</v>
      </c>
      <c r="J190" s="5">
        <v>84.9</v>
      </c>
      <c r="K190" s="5">
        <v>0</v>
      </c>
      <c r="L190" s="6"/>
      <c r="M190" s="4"/>
      <c r="N190" s="6">
        <v>11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40491.357638888891</v>
      </c>
      <c r="B191" s="7"/>
      <c r="C191" s="4">
        <v>6.95</v>
      </c>
      <c r="D191" s="4">
        <v>12.09</v>
      </c>
      <c r="E191" s="5">
        <v>99.3</v>
      </c>
      <c r="F191" s="5"/>
      <c r="G191" s="5">
        <v>7</v>
      </c>
      <c r="H191" s="4">
        <v>5.59</v>
      </c>
      <c r="I191" s="5">
        <v>49.8</v>
      </c>
      <c r="J191" s="5">
        <v>75.900000000000006</v>
      </c>
      <c r="K191" s="5">
        <v>0</v>
      </c>
      <c r="L191" s="6"/>
      <c r="M191" s="4"/>
      <c r="N191" s="6">
        <v>2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40505.375</v>
      </c>
      <c r="B192" s="7"/>
      <c r="C192" s="4">
        <v>6.53</v>
      </c>
      <c r="D192" s="4">
        <v>15.2</v>
      </c>
      <c r="E192" s="5">
        <v>105.4</v>
      </c>
      <c r="F192" s="5"/>
      <c r="G192" s="5">
        <v>0.7</v>
      </c>
      <c r="H192" s="4">
        <v>1.32</v>
      </c>
      <c r="I192" s="5">
        <v>39.9</v>
      </c>
      <c r="J192" s="5"/>
      <c r="K192" s="5">
        <v>0</v>
      </c>
      <c r="L192" s="6"/>
      <c r="M192" s="4"/>
      <c r="N192" s="6">
        <v>4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40519.368055555555</v>
      </c>
      <c r="B193" s="7"/>
      <c r="C193" s="4">
        <v>6.71</v>
      </c>
      <c r="D193" s="4">
        <v>12</v>
      </c>
      <c r="E193" s="5">
        <v>97.2</v>
      </c>
      <c r="F193" s="5"/>
      <c r="G193" s="5">
        <v>6.4</v>
      </c>
      <c r="H193" s="4">
        <v>1.1599999999999999</v>
      </c>
      <c r="I193" s="5">
        <v>46.3</v>
      </c>
      <c r="J193" s="5">
        <v>71.2</v>
      </c>
      <c r="K193" s="5">
        <v>0</v>
      </c>
      <c r="L193" s="6"/>
      <c r="M193" s="4"/>
      <c r="N193" s="6">
        <v>1</v>
      </c>
      <c r="O193" s="6"/>
      <c r="P193" s="4">
        <v>0.64</v>
      </c>
      <c r="Q193" s="4">
        <v>0.44</v>
      </c>
      <c r="R193" s="4">
        <v>0.05</v>
      </c>
      <c r="S193" s="15">
        <v>0.01</v>
      </c>
      <c r="T193" s="4">
        <v>0.64</v>
      </c>
      <c r="U193" s="4">
        <v>0.01</v>
      </c>
      <c r="V193" s="6">
        <v>5</v>
      </c>
    </row>
    <row r="194" spans="1:22" x14ac:dyDescent="0.25">
      <c r="A194" s="7">
        <v>40533.364583333336</v>
      </c>
      <c r="B194" s="7"/>
      <c r="C194" s="4">
        <v>6.54</v>
      </c>
      <c r="D194" s="4">
        <v>12.77</v>
      </c>
      <c r="E194" s="5">
        <v>99.6</v>
      </c>
      <c r="F194" s="5"/>
      <c r="G194" s="5">
        <v>4.9000000000000004</v>
      </c>
      <c r="H194" s="4">
        <v>2.5099999999999998</v>
      </c>
      <c r="I194" s="5">
        <v>42.7</v>
      </c>
      <c r="J194" s="5">
        <v>68.599999999999994</v>
      </c>
      <c r="K194" s="5">
        <v>0</v>
      </c>
      <c r="L194" s="6"/>
      <c r="M194" s="4"/>
      <c r="N194" s="6">
        <v>2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40547.368055555555</v>
      </c>
      <c r="B195" s="7"/>
      <c r="C195" s="4">
        <v>7.07</v>
      </c>
      <c r="D195" s="4">
        <v>13.12</v>
      </c>
      <c r="E195" s="5">
        <v>93.4</v>
      </c>
      <c r="F195" s="5"/>
      <c r="G195" s="5">
        <v>1.4</v>
      </c>
      <c r="H195" s="4">
        <v>0.49</v>
      </c>
      <c r="I195" s="5">
        <v>43.9</v>
      </c>
      <c r="J195" s="5"/>
      <c r="K195" s="5">
        <v>0</v>
      </c>
      <c r="L195" s="6"/>
      <c r="M195" s="4"/>
      <c r="N195" s="6">
        <v>1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40563.364583333336</v>
      </c>
      <c r="B196" s="7"/>
      <c r="C196" s="4"/>
      <c r="D196" s="4">
        <v>13.19</v>
      </c>
      <c r="E196" s="5">
        <v>101.5</v>
      </c>
      <c r="F196" s="5"/>
      <c r="G196" s="5">
        <v>4.5</v>
      </c>
      <c r="H196" s="4">
        <v>95.8</v>
      </c>
      <c r="I196" s="5">
        <v>35.299999999999997</v>
      </c>
      <c r="J196" s="5">
        <v>57.7</v>
      </c>
      <c r="K196" s="5">
        <v>0</v>
      </c>
      <c r="L196" s="6"/>
      <c r="M196" s="4"/>
      <c r="N196" s="6">
        <v>1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40575.375</v>
      </c>
      <c r="B197" s="7"/>
      <c r="C197" s="4"/>
      <c r="D197" s="4">
        <v>13.52</v>
      </c>
      <c r="E197" s="5">
        <v>98.3</v>
      </c>
      <c r="F197" s="5"/>
      <c r="G197" s="5">
        <v>2.2000000000000002</v>
      </c>
      <c r="H197" s="4">
        <v>7.44</v>
      </c>
      <c r="I197" s="5">
        <v>34.299999999999997</v>
      </c>
      <c r="J197" s="5">
        <v>60.6</v>
      </c>
      <c r="K197" s="5">
        <v>0</v>
      </c>
      <c r="L197" s="6"/>
      <c r="M197" s="4"/>
      <c r="N197" s="6">
        <v>1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40589.381944444445</v>
      </c>
      <c r="B198" s="7"/>
      <c r="C198" s="4">
        <v>7.91</v>
      </c>
      <c r="D198" s="4">
        <v>12.42</v>
      </c>
      <c r="E198" s="5">
        <v>96.8</v>
      </c>
      <c r="F198" s="5"/>
      <c r="G198" s="5">
        <v>4.7</v>
      </c>
      <c r="H198" s="4">
        <v>7.07</v>
      </c>
      <c r="I198" s="5">
        <v>42.5</v>
      </c>
      <c r="J198" s="5">
        <v>69.599999999999994</v>
      </c>
      <c r="K198" s="5">
        <v>0</v>
      </c>
      <c r="L198" s="6"/>
      <c r="M198" s="4"/>
      <c r="N198" s="6">
        <v>4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40606.364583333336</v>
      </c>
      <c r="B199" s="7"/>
      <c r="C199" s="4">
        <v>7.52</v>
      </c>
      <c r="D199" s="4">
        <v>12.94</v>
      </c>
      <c r="E199" s="5">
        <v>94.7</v>
      </c>
      <c r="F199" s="5"/>
      <c r="G199" s="5">
        <v>2.5</v>
      </c>
      <c r="H199" s="4">
        <v>2.73</v>
      </c>
      <c r="I199" s="5">
        <v>48.6</v>
      </c>
      <c r="J199" s="5">
        <v>84.9</v>
      </c>
      <c r="K199" s="5">
        <v>0</v>
      </c>
      <c r="L199" s="6"/>
      <c r="M199" s="4"/>
      <c r="N199" s="6">
        <v>1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40617.375</v>
      </c>
      <c r="B200" s="7"/>
      <c r="C200" s="4">
        <v>7.13</v>
      </c>
      <c r="D200" s="4">
        <v>12.25</v>
      </c>
      <c r="E200" s="5">
        <v>96.9</v>
      </c>
      <c r="F200" s="5"/>
      <c r="G200" s="5">
        <v>5.9</v>
      </c>
      <c r="H200" s="4">
        <v>6.12</v>
      </c>
      <c r="I200" s="5">
        <v>42.1</v>
      </c>
      <c r="J200" s="5">
        <v>65.599999999999994</v>
      </c>
      <c r="K200" s="5">
        <v>0</v>
      </c>
      <c r="L200" s="6"/>
      <c r="M200" s="4"/>
      <c r="N200" s="6">
        <v>2</v>
      </c>
      <c r="O200" s="6"/>
      <c r="P200" s="4">
        <v>0.8</v>
      </c>
      <c r="Q200" s="4">
        <v>0.25</v>
      </c>
      <c r="R200" s="4">
        <v>0.05</v>
      </c>
      <c r="S200" s="15">
        <v>0.01</v>
      </c>
      <c r="T200" s="4">
        <v>0.8</v>
      </c>
      <c r="U200" s="4">
        <v>0.01</v>
      </c>
      <c r="V200" s="6">
        <v>10</v>
      </c>
    </row>
    <row r="201" spans="1:22" x14ac:dyDescent="0.25">
      <c r="A201" s="7">
        <v>40631.371527777781</v>
      </c>
      <c r="B201" s="7"/>
      <c r="C201" s="4">
        <v>7.19</v>
      </c>
      <c r="D201" s="4">
        <v>12.56</v>
      </c>
      <c r="E201" s="5">
        <v>99.5</v>
      </c>
      <c r="F201" s="5"/>
      <c r="G201" s="5">
        <v>5.5</v>
      </c>
      <c r="H201" s="4">
        <v>3</v>
      </c>
      <c r="I201" s="5">
        <v>42.2</v>
      </c>
      <c r="J201" s="5">
        <v>65.900000000000006</v>
      </c>
      <c r="K201" s="5">
        <v>0</v>
      </c>
      <c r="L201" s="6"/>
      <c r="M201" s="4"/>
      <c r="N201" s="6">
        <v>2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40645.361111111109</v>
      </c>
      <c r="B202" s="7"/>
      <c r="C202" s="4">
        <v>7.01</v>
      </c>
      <c r="D202" s="4">
        <v>12.89</v>
      </c>
      <c r="E202" s="5">
        <v>100.5</v>
      </c>
      <c r="F202" s="5"/>
      <c r="G202" s="5">
        <v>4.9000000000000004</v>
      </c>
      <c r="H202" s="4">
        <v>3.02</v>
      </c>
      <c r="I202" s="5">
        <v>37.9</v>
      </c>
      <c r="J202" s="5">
        <v>61.2</v>
      </c>
      <c r="K202" s="5">
        <v>0</v>
      </c>
      <c r="L202" s="6"/>
      <c r="M202" s="4"/>
      <c r="N202" s="6">
        <v>1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40659.364583333336</v>
      </c>
      <c r="B203" s="7"/>
      <c r="C203" s="4">
        <v>6.92</v>
      </c>
      <c r="D203" s="4">
        <v>11.53</v>
      </c>
      <c r="E203" s="5">
        <v>91.7</v>
      </c>
      <c r="F203" s="5"/>
      <c r="G203" s="5">
        <v>5.4</v>
      </c>
      <c r="H203" s="4">
        <v>4.95</v>
      </c>
      <c r="I203" s="5">
        <v>36.9</v>
      </c>
      <c r="J203" s="5">
        <v>57.8</v>
      </c>
      <c r="K203" s="5">
        <v>0</v>
      </c>
      <c r="L203" s="6"/>
      <c r="M203" s="4"/>
      <c r="N203" s="6">
        <v>2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40673.364583333336</v>
      </c>
      <c r="B204" s="7"/>
      <c r="C204" s="4">
        <v>6.97</v>
      </c>
      <c r="D204" s="4">
        <v>12.26</v>
      </c>
      <c r="E204" s="5">
        <v>100.3</v>
      </c>
      <c r="F204" s="5"/>
      <c r="G204" s="5">
        <v>6.7</v>
      </c>
      <c r="H204" s="4">
        <v>3.63</v>
      </c>
      <c r="I204" s="5">
        <v>37.700000000000003</v>
      </c>
      <c r="J204" s="5">
        <v>58.3</v>
      </c>
      <c r="K204" s="5">
        <v>0</v>
      </c>
      <c r="L204" s="6"/>
      <c r="M204" s="4"/>
      <c r="N204" s="6">
        <v>1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40687.354166666664</v>
      </c>
      <c r="B205" s="7"/>
      <c r="C205" s="4">
        <v>6.97</v>
      </c>
      <c r="D205" s="4">
        <v>11.87</v>
      </c>
      <c r="E205" s="5">
        <v>100.8</v>
      </c>
      <c r="F205" s="5"/>
      <c r="G205" s="5">
        <v>7.7</v>
      </c>
      <c r="H205" s="4">
        <v>1.99</v>
      </c>
      <c r="I205" s="5">
        <v>41.2</v>
      </c>
      <c r="J205" s="5">
        <v>61.7</v>
      </c>
      <c r="K205" s="5">
        <v>0</v>
      </c>
      <c r="L205" s="6"/>
      <c r="M205" s="4"/>
      <c r="N205" s="6">
        <v>17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40701.368055555555</v>
      </c>
      <c r="B206" s="7"/>
      <c r="C206" s="4">
        <v>7.15</v>
      </c>
      <c r="D206" s="4">
        <v>10.9</v>
      </c>
      <c r="E206" s="5">
        <v>98.4</v>
      </c>
      <c r="F206" s="5"/>
      <c r="G206" s="5">
        <v>10.6</v>
      </c>
      <c r="H206" s="4">
        <v>1.01</v>
      </c>
      <c r="I206" s="5">
        <v>46.5</v>
      </c>
      <c r="J206" s="5">
        <v>64</v>
      </c>
      <c r="K206" s="5">
        <v>0</v>
      </c>
      <c r="L206" s="6"/>
      <c r="M206" s="4"/>
      <c r="N206" s="6">
        <v>1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40717.368055555555</v>
      </c>
      <c r="B207" s="7"/>
      <c r="C207" s="4">
        <v>7.04</v>
      </c>
      <c r="D207" s="4">
        <v>10.82</v>
      </c>
      <c r="E207" s="5">
        <v>96.9</v>
      </c>
      <c r="F207" s="5"/>
      <c r="G207" s="5">
        <v>10.199999999999999</v>
      </c>
      <c r="H207" s="4"/>
      <c r="I207" s="5">
        <v>53.4</v>
      </c>
      <c r="J207" s="5">
        <v>74</v>
      </c>
      <c r="K207" s="5">
        <v>0</v>
      </c>
      <c r="L207" s="6"/>
      <c r="M207" s="4"/>
      <c r="N207" s="6">
        <v>17</v>
      </c>
      <c r="O207" s="6"/>
      <c r="P207" s="4">
        <v>0.26</v>
      </c>
      <c r="Q207" s="4">
        <v>0.25</v>
      </c>
      <c r="R207" s="4">
        <v>7.5999999999999998E-2</v>
      </c>
      <c r="S207" s="15">
        <v>5.0000000000000001E-3</v>
      </c>
      <c r="T207" s="4">
        <v>0.26</v>
      </c>
      <c r="U207" s="4">
        <v>0.04</v>
      </c>
      <c r="V207" s="6">
        <v>5</v>
      </c>
    </row>
    <row r="208" spans="1:22" x14ac:dyDescent="0.25">
      <c r="A208" s="7">
        <v>40731.381944444445</v>
      </c>
      <c r="B208" s="7"/>
      <c r="C208" s="4">
        <v>7.08</v>
      </c>
      <c r="D208" s="4">
        <v>10.47</v>
      </c>
      <c r="E208" s="5">
        <v>98.9</v>
      </c>
      <c r="F208" s="5"/>
      <c r="G208" s="5">
        <v>12.6</v>
      </c>
      <c r="H208" s="4"/>
      <c r="I208" s="5">
        <v>61.8</v>
      </c>
      <c r="J208" s="5">
        <v>80.5</v>
      </c>
      <c r="K208" s="5">
        <v>0</v>
      </c>
      <c r="L208" s="6"/>
      <c r="M208" s="4"/>
      <c r="N208" s="6">
        <v>17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40743.361111111109</v>
      </c>
      <c r="B209" s="7"/>
      <c r="C209" s="4">
        <v>7.31</v>
      </c>
      <c r="D209" s="4">
        <v>11.37</v>
      </c>
      <c r="E209" s="5">
        <v>104.7</v>
      </c>
      <c r="F209" s="5"/>
      <c r="G209" s="5">
        <v>11.7</v>
      </c>
      <c r="H209" s="4">
        <v>5.21</v>
      </c>
      <c r="I209" s="5">
        <v>57.9</v>
      </c>
      <c r="J209" s="5">
        <v>77.2</v>
      </c>
      <c r="K209" s="5">
        <v>0</v>
      </c>
      <c r="L209" s="6"/>
      <c r="M209" s="4"/>
      <c r="N209" s="6">
        <v>23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40757.371527777781</v>
      </c>
      <c r="B210" s="7"/>
      <c r="C210" s="4">
        <v>6.57</v>
      </c>
      <c r="D210" s="4">
        <v>11.1</v>
      </c>
      <c r="E210" s="5">
        <v>104.7</v>
      </c>
      <c r="F210" s="5"/>
      <c r="G210" s="5">
        <v>12.8</v>
      </c>
      <c r="H210" s="4"/>
      <c r="I210" s="5">
        <v>66.2</v>
      </c>
      <c r="J210" s="5">
        <v>85.7</v>
      </c>
      <c r="K210" s="5">
        <v>0</v>
      </c>
      <c r="L210" s="6"/>
      <c r="M210" s="4"/>
      <c r="N210" s="6">
        <v>49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40773.364583333336</v>
      </c>
      <c r="B211" s="7"/>
      <c r="C211" s="4">
        <v>6.85</v>
      </c>
      <c r="D211" s="4"/>
      <c r="E211" s="5">
        <v>92.8</v>
      </c>
      <c r="F211" s="5"/>
      <c r="G211" s="5">
        <v>12</v>
      </c>
      <c r="H211" s="4"/>
      <c r="I211" s="5">
        <v>76.2</v>
      </c>
      <c r="J211" s="5">
        <v>101.6</v>
      </c>
      <c r="K211" s="5">
        <v>0</v>
      </c>
      <c r="L211" s="6"/>
      <c r="M211" s="4"/>
      <c r="N211" s="6">
        <v>49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130">
        <v>40785.368055555555</v>
      </c>
      <c r="B212" s="130"/>
      <c r="C212" s="131">
        <v>6.92</v>
      </c>
      <c r="D212" s="131">
        <v>10.11</v>
      </c>
      <c r="E212" s="132">
        <v>97.5</v>
      </c>
      <c r="F212" s="132"/>
      <c r="G212" s="132">
        <v>13.7</v>
      </c>
      <c r="H212" s="131"/>
      <c r="I212" s="132">
        <v>91.6</v>
      </c>
      <c r="J212" s="132">
        <v>115.6</v>
      </c>
      <c r="K212" s="132">
        <v>0.1</v>
      </c>
      <c r="L212" s="133"/>
      <c r="M212" s="131"/>
      <c r="N212" s="271">
        <v>220</v>
      </c>
      <c r="O212" s="271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40799.350694444445</v>
      </c>
      <c r="B213" s="7"/>
      <c r="C213" s="4">
        <v>7.36</v>
      </c>
      <c r="D213" s="4">
        <v>8.58</v>
      </c>
      <c r="E213" s="5">
        <v>82.5</v>
      </c>
      <c r="F213" s="5"/>
      <c r="G213" s="5">
        <v>14.4</v>
      </c>
      <c r="H213" s="4">
        <v>0</v>
      </c>
      <c r="I213" s="5">
        <v>96.8</v>
      </c>
      <c r="J213" s="5">
        <v>117.5</v>
      </c>
      <c r="K213" s="5">
        <v>0.1</v>
      </c>
      <c r="L213" s="6"/>
      <c r="M213" s="4"/>
      <c r="N213" s="6">
        <v>13</v>
      </c>
      <c r="O213" s="6"/>
      <c r="P213" s="4">
        <v>0.33</v>
      </c>
      <c r="Q213" s="4">
        <v>0.25</v>
      </c>
      <c r="R213" s="4">
        <v>0.05</v>
      </c>
      <c r="S213" s="15">
        <v>0.01</v>
      </c>
      <c r="T213" s="4">
        <v>0.33</v>
      </c>
      <c r="U213" s="4">
        <v>0.01</v>
      </c>
      <c r="V213" s="6">
        <v>2</v>
      </c>
    </row>
    <row r="214" spans="1:22" x14ac:dyDescent="0.25">
      <c r="A214" s="7">
        <v>40815.368055555555</v>
      </c>
      <c r="B214" s="7"/>
      <c r="C214" s="4">
        <v>6.51</v>
      </c>
      <c r="D214" s="4">
        <v>11.04</v>
      </c>
      <c r="E214" s="5">
        <v>100.2</v>
      </c>
      <c r="F214" s="5"/>
      <c r="G214" s="5">
        <v>11</v>
      </c>
      <c r="H214" s="4">
        <v>0.11</v>
      </c>
      <c r="I214" s="5">
        <v>31.4</v>
      </c>
      <c r="J214" s="5">
        <v>52.8</v>
      </c>
      <c r="K214" s="5">
        <v>0</v>
      </c>
      <c r="L214" s="6"/>
      <c r="M214" s="4"/>
      <c r="N214" s="6">
        <v>17</v>
      </c>
      <c r="O214" s="6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40827</v>
      </c>
      <c r="B215" s="59">
        <v>0.35416666666666669</v>
      </c>
      <c r="C215" s="4">
        <v>6.81</v>
      </c>
      <c r="D215" s="4">
        <v>10.59</v>
      </c>
      <c r="E215" s="5">
        <v>96.5</v>
      </c>
      <c r="F215" s="5"/>
      <c r="G215" s="5">
        <v>11.5</v>
      </c>
      <c r="H215" s="4">
        <v>0.33</v>
      </c>
      <c r="I215" s="5">
        <v>75.900000000000006</v>
      </c>
      <c r="J215" s="5">
        <v>99</v>
      </c>
      <c r="K215" s="5">
        <v>0</v>
      </c>
      <c r="L215" s="4"/>
      <c r="M215" s="4"/>
      <c r="N215" s="3">
        <v>170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40842</v>
      </c>
      <c r="B216" s="59">
        <v>0.375</v>
      </c>
      <c r="C216" s="4">
        <v>7.55</v>
      </c>
      <c r="D216" s="4">
        <v>11.54</v>
      </c>
      <c r="E216" s="5">
        <v>95.8</v>
      </c>
      <c r="F216" s="5"/>
      <c r="G216" s="5">
        <v>7.2</v>
      </c>
      <c r="H216" s="4">
        <v>0.16</v>
      </c>
      <c r="I216" s="5">
        <v>65.900000000000006</v>
      </c>
      <c r="J216" s="5">
        <v>99.9</v>
      </c>
      <c r="K216" s="5">
        <v>0</v>
      </c>
      <c r="L216" s="6"/>
      <c r="M216" s="4"/>
      <c r="N216" s="3">
        <v>13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40855</v>
      </c>
      <c r="B217" s="59">
        <v>0.3611111111111111</v>
      </c>
      <c r="C217" s="4">
        <v>6.38</v>
      </c>
      <c r="D217" s="4">
        <v>12.42</v>
      </c>
      <c r="E217" s="5">
        <v>99.3</v>
      </c>
      <c r="F217" s="5"/>
      <c r="G217" s="5">
        <v>5.8</v>
      </c>
      <c r="H217" s="4">
        <v>0.2</v>
      </c>
      <c r="I217" s="5">
        <v>54.9</v>
      </c>
      <c r="J217" s="5">
        <v>86.3</v>
      </c>
      <c r="K217" s="5">
        <v>0</v>
      </c>
      <c r="L217" s="6"/>
      <c r="M217" s="4"/>
      <c r="N217" s="3">
        <v>70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40869</v>
      </c>
      <c r="B218" s="59">
        <v>0.375</v>
      </c>
      <c r="C218" s="4">
        <v>6.22</v>
      </c>
      <c r="D218" s="4">
        <v>13.3</v>
      </c>
      <c r="E218" s="5">
        <v>102</v>
      </c>
      <c r="F218" s="5"/>
      <c r="G218" s="5">
        <v>4.3</v>
      </c>
      <c r="H218" s="4">
        <v>60.4</v>
      </c>
      <c r="I218" s="5">
        <v>45</v>
      </c>
      <c r="J218" s="5">
        <v>74.2</v>
      </c>
      <c r="K218" s="5">
        <v>0</v>
      </c>
      <c r="L218" s="6"/>
      <c r="M218" s="4"/>
      <c r="N218" s="3">
        <v>79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40883</v>
      </c>
      <c r="B219" s="59">
        <v>0.38194444444444442</v>
      </c>
      <c r="C219" s="4"/>
      <c r="D219" s="4">
        <v>13.35</v>
      </c>
      <c r="E219" s="5">
        <v>97.6</v>
      </c>
      <c r="F219" s="5"/>
      <c r="G219" s="5">
        <v>2.4</v>
      </c>
      <c r="H219" s="4">
        <v>1.07</v>
      </c>
      <c r="I219" s="5">
        <v>43.4</v>
      </c>
      <c r="J219" s="5">
        <v>76</v>
      </c>
      <c r="K219" s="5">
        <v>0</v>
      </c>
      <c r="L219" s="3"/>
      <c r="M219" s="4"/>
      <c r="N219" s="3">
        <v>17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40897</v>
      </c>
      <c r="B220" s="59">
        <v>0.3611111111111111</v>
      </c>
      <c r="C220" s="4"/>
      <c r="D220" s="4">
        <v>12.64</v>
      </c>
      <c r="E220" s="5">
        <v>100</v>
      </c>
      <c r="F220" s="5"/>
      <c r="G220" s="5">
        <v>5.2</v>
      </c>
      <c r="H220" s="4">
        <v>0.85</v>
      </c>
      <c r="I220" s="5">
        <v>51.4</v>
      </c>
      <c r="J220" s="5">
        <v>82.5</v>
      </c>
      <c r="K220" s="5">
        <v>0</v>
      </c>
      <c r="L220" s="6"/>
      <c r="M220" s="4"/>
      <c r="N220" s="3">
        <v>5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40913</v>
      </c>
      <c r="B221" s="59">
        <v>0.375</v>
      </c>
      <c r="C221" s="4"/>
      <c r="D221" s="4">
        <v>12.47</v>
      </c>
      <c r="E221" s="5">
        <v>97.9</v>
      </c>
      <c r="F221" s="5"/>
      <c r="G221" s="5">
        <v>5.3</v>
      </c>
      <c r="H221" s="4">
        <v>7.77</v>
      </c>
      <c r="I221" s="5">
        <v>38.700000000000003</v>
      </c>
      <c r="J221" s="5">
        <v>61.9</v>
      </c>
      <c r="K221" s="5">
        <v>0</v>
      </c>
      <c r="L221" s="6"/>
      <c r="M221" s="4"/>
      <c r="N221" s="3">
        <v>2</v>
      </c>
      <c r="O221" s="3"/>
      <c r="P221" s="4">
        <v>1.06</v>
      </c>
      <c r="Q221" s="4">
        <v>0.25</v>
      </c>
      <c r="R221" s="4">
        <v>0.05</v>
      </c>
      <c r="S221" s="15">
        <v>5.0000000000000001E-3</v>
      </c>
      <c r="T221" s="4">
        <v>1.06</v>
      </c>
      <c r="U221" s="4">
        <v>0.01</v>
      </c>
      <c r="V221" s="3">
        <v>15</v>
      </c>
    </row>
    <row r="222" spans="1:22" x14ac:dyDescent="0.25">
      <c r="A222" s="7">
        <v>40928</v>
      </c>
      <c r="B222" s="59"/>
      <c r="C222" s="9"/>
      <c r="D222" s="4"/>
      <c r="E222" s="5"/>
      <c r="F222" s="5"/>
      <c r="G222" s="5"/>
      <c r="H222" s="4"/>
      <c r="I222" s="5"/>
      <c r="J222" s="5"/>
      <c r="K222" s="5"/>
      <c r="L222" s="6"/>
      <c r="M222" s="4"/>
      <c r="N222" s="3"/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40940</v>
      </c>
      <c r="B223" s="59">
        <v>0.3611111111111111</v>
      </c>
      <c r="C223" s="4">
        <v>6.39</v>
      </c>
      <c r="D223" s="4">
        <v>12.89</v>
      </c>
      <c r="E223" s="5">
        <v>100.2</v>
      </c>
      <c r="F223" s="5"/>
      <c r="G223" s="5">
        <v>4.7</v>
      </c>
      <c r="H223" s="4">
        <v>13.2</v>
      </c>
      <c r="I223" s="5">
        <v>37.200000000000003</v>
      </c>
      <c r="J223" s="5">
        <v>60</v>
      </c>
      <c r="K223" s="5">
        <v>0</v>
      </c>
      <c r="L223" s="6"/>
      <c r="M223" s="4"/>
      <c r="N223" s="3">
        <v>11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40953</v>
      </c>
      <c r="B224" s="59">
        <v>0.36458333333333331</v>
      </c>
      <c r="C224" s="4">
        <v>7.35</v>
      </c>
      <c r="D224" s="4">
        <v>12.51</v>
      </c>
      <c r="E224" s="5">
        <v>98.9</v>
      </c>
      <c r="F224" s="5"/>
      <c r="G224" s="5">
        <v>5.3</v>
      </c>
      <c r="H224" s="4">
        <v>0.9</v>
      </c>
      <c r="I224" s="5">
        <v>42.6</v>
      </c>
      <c r="J224" s="5">
        <v>68.3</v>
      </c>
      <c r="K224" s="5">
        <v>0</v>
      </c>
      <c r="L224" s="6"/>
      <c r="M224" s="4"/>
      <c r="N224" s="3">
        <v>23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40967</v>
      </c>
      <c r="B225" s="59">
        <v>0.3611111111111111</v>
      </c>
      <c r="C225" s="4">
        <v>6.61</v>
      </c>
      <c r="D225" s="4">
        <v>12.93</v>
      </c>
      <c r="E225" s="5">
        <v>95.2</v>
      </c>
      <c r="F225" s="5"/>
      <c r="G225" s="5">
        <v>2.7</v>
      </c>
      <c r="H225" s="4">
        <v>2.99</v>
      </c>
      <c r="I225" s="5">
        <v>37.4</v>
      </c>
      <c r="J225" s="5">
        <v>65.400000000000006</v>
      </c>
      <c r="K225" s="5">
        <v>0</v>
      </c>
      <c r="L225" s="6"/>
      <c r="M225" s="4"/>
      <c r="N225" s="3">
        <v>2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40983</v>
      </c>
      <c r="B226" s="59">
        <v>0.3576388888888889</v>
      </c>
      <c r="C226" s="4">
        <v>6.63</v>
      </c>
      <c r="D226" s="4">
        <v>12.96</v>
      </c>
      <c r="E226" s="5">
        <v>100.3</v>
      </c>
      <c r="F226" s="5"/>
      <c r="G226" s="5">
        <v>4.4000000000000004</v>
      </c>
      <c r="H226" s="4">
        <v>2.56</v>
      </c>
      <c r="I226" s="5">
        <v>39</v>
      </c>
      <c r="J226" s="5">
        <v>64.099999999999994</v>
      </c>
      <c r="K226" s="5">
        <v>0</v>
      </c>
      <c r="L226" s="6"/>
      <c r="M226" s="4"/>
      <c r="N226" s="3">
        <v>5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40995</v>
      </c>
      <c r="B227" s="59">
        <v>0.35416666666666669</v>
      </c>
      <c r="C227" s="4">
        <v>6.54</v>
      </c>
      <c r="D227" s="4">
        <v>12.24</v>
      </c>
      <c r="E227" s="5">
        <v>95.8</v>
      </c>
      <c r="F227" s="5"/>
      <c r="G227" s="5">
        <v>4.9000000000000004</v>
      </c>
      <c r="H227" s="4">
        <v>0.91</v>
      </c>
      <c r="I227" s="5">
        <v>40.200000000000003</v>
      </c>
      <c r="J227" s="5">
        <v>65.2</v>
      </c>
      <c r="K227" s="5">
        <v>0</v>
      </c>
      <c r="L227" s="6"/>
      <c r="M227" s="4"/>
      <c r="N227" s="3">
        <v>4</v>
      </c>
      <c r="O227" s="3"/>
      <c r="P227" s="4">
        <v>0.69</v>
      </c>
      <c r="Q227" s="4">
        <v>0.31</v>
      </c>
      <c r="R227" s="4">
        <v>0.05</v>
      </c>
      <c r="S227" s="15">
        <v>5.0000000000000001E-3</v>
      </c>
      <c r="T227" s="4">
        <v>0.69</v>
      </c>
      <c r="U227" s="4">
        <v>0.01</v>
      </c>
      <c r="V227" s="3">
        <v>2</v>
      </c>
    </row>
    <row r="228" spans="1:22" x14ac:dyDescent="0.25">
      <c r="A228" s="7">
        <v>41009</v>
      </c>
      <c r="B228" s="59">
        <v>0.35416666666666669</v>
      </c>
      <c r="C228" s="4">
        <v>6.56</v>
      </c>
      <c r="D228" s="4">
        <v>12.4</v>
      </c>
      <c r="E228" s="5">
        <v>92.2</v>
      </c>
      <c r="F228" s="5"/>
      <c r="G228" s="5">
        <v>5.9</v>
      </c>
      <c r="H228" s="4">
        <v>0.86</v>
      </c>
      <c r="I228" s="5">
        <v>37.6</v>
      </c>
      <c r="J228" s="5">
        <v>59.2</v>
      </c>
      <c r="K228" s="5">
        <v>0</v>
      </c>
      <c r="L228" s="6"/>
      <c r="M228" s="4"/>
      <c r="N228" s="3">
        <v>2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41026</v>
      </c>
      <c r="B229" s="59">
        <v>0.33333333333333331</v>
      </c>
      <c r="C229" s="4">
        <v>6.73</v>
      </c>
      <c r="D229" s="4">
        <v>12.41</v>
      </c>
      <c r="E229" s="5">
        <v>99.9</v>
      </c>
      <c r="F229" s="5"/>
      <c r="G229" s="5">
        <v>5.9</v>
      </c>
      <c r="H229" s="4">
        <v>6.73</v>
      </c>
      <c r="I229" s="5">
        <v>33.1</v>
      </c>
      <c r="J229" s="5">
        <v>52.1</v>
      </c>
      <c r="K229" s="5">
        <v>0</v>
      </c>
      <c r="L229" s="6"/>
      <c r="M229" s="4"/>
      <c r="N229" s="3">
        <v>33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41038</v>
      </c>
      <c r="B230" s="59">
        <v>0.3611111111111111</v>
      </c>
      <c r="C230" s="4">
        <v>6.91</v>
      </c>
      <c r="D230" s="4">
        <v>11.65</v>
      </c>
      <c r="E230" s="5">
        <v>96.2</v>
      </c>
      <c r="F230" s="5"/>
      <c r="G230" s="5">
        <v>6.8</v>
      </c>
      <c r="H230" s="4">
        <v>1.68</v>
      </c>
      <c r="I230" s="5">
        <v>37.299999999999997</v>
      </c>
      <c r="J230" s="5">
        <v>57</v>
      </c>
      <c r="K230" s="5">
        <v>0</v>
      </c>
      <c r="L230" s="6"/>
      <c r="M230" s="4"/>
      <c r="N230" s="3">
        <v>49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41052</v>
      </c>
      <c r="B231" s="59">
        <v>0.35416666666666669</v>
      </c>
      <c r="C231" s="4">
        <v>6.74</v>
      </c>
      <c r="D231" s="4">
        <v>11.53</v>
      </c>
      <c r="E231" s="5">
        <v>97.2</v>
      </c>
      <c r="F231" s="5"/>
      <c r="G231" s="5">
        <v>7.9</v>
      </c>
      <c r="H231" s="4">
        <v>8.17</v>
      </c>
      <c r="I231" s="5">
        <v>35.5</v>
      </c>
      <c r="J231" s="5">
        <v>52.1</v>
      </c>
      <c r="K231" s="5">
        <v>0</v>
      </c>
      <c r="L231" s="6"/>
      <c r="M231" s="4"/>
      <c r="N231" s="3">
        <v>4.5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41065</v>
      </c>
      <c r="B232" s="59">
        <v>0.3611111111111111</v>
      </c>
      <c r="C232" s="4">
        <v>6.7</v>
      </c>
      <c r="D232" s="4">
        <v>12.01</v>
      </c>
      <c r="E232" s="5">
        <v>103.1</v>
      </c>
      <c r="F232" s="5"/>
      <c r="G232" s="5">
        <v>8.8000000000000007</v>
      </c>
      <c r="H232" s="4">
        <v>4.51</v>
      </c>
      <c r="I232" s="5">
        <v>43.6</v>
      </c>
      <c r="J232" s="5">
        <v>63.1</v>
      </c>
      <c r="K232" s="5">
        <v>0</v>
      </c>
      <c r="L232" s="6"/>
      <c r="M232" s="4"/>
      <c r="N232" s="3">
        <v>540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41079</v>
      </c>
      <c r="B233" s="59">
        <v>0.36805555555555558</v>
      </c>
      <c r="C233" s="4">
        <v>6.47</v>
      </c>
      <c r="D233" s="4">
        <v>11.28</v>
      </c>
      <c r="E233" s="5">
        <v>97.2</v>
      </c>
      <c r="F233" s="5"/>
      <c r="G233" s="5">
        <v>8.8000000000000007</v>
      </c>
      <c r="H233" s="4">
        <v>4.12</v>
      </c>
      <c r="I233" s="5">
        <v>40.200000000000003</v>
      </c>
      <c r="J233" s="5">
        <v>58.2</v>
      </c>
      <c r="K233" s="5">
        <v>0</v>
      </c>
      <c r="L233" s="6"/>
      <c r="M233" s="4"/>
      <c r="N233" s="3">
        <v>4.5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41095</v>
      </c>
      <c r="B234" s="59">
        <v>0.36458333333333331</v>
      </c>
      <c r="C234" s="4">
        <v>6.51</v>
      </c>
      <c r="D234" s="4">
        <v>11.18</v>
      </c>
      <c r="E234" s="5">
        <v>98.8</v>
      </c>
      <c r="F234" s="5"/>
      <c r="G234" s="5">
        <v>9.9</v>
      </c>
      <c r="H234" s="4">
        <v>1.91</v>
      </c>
      <c r="I234" s="5">
        <v>45.6</v>
      </c>
      <c r="J234" s="5">
        <v>64.099999999999994</v>
      </c>
      <c r="K234" s="5">
        <v>0</v>
      </c>
      <c r="L234" s="6"/>
      <c r="M234" s="4"/>
      <c r="N234" s="3">
        <v>23</v>
      </c>
      <c r="O234" s="3"/>
      <c r="P234" s="4">
        <v>0.4</v>
      </c>
      <c r="Q234" s="4">
        <v>0.38</v>
      </c>
      <c r="R234" s="4">
        <v>0.05</v>
      </c>
      <c r="S234" s="15">
        <v>5.0000000000000001E-3</v>
      </c>
      <c r="T234" s="4">
        <v>0.4</v>
      </c>
      <c r="U234" s="4">
        <v>7.0000000000000007E-2</v>
      </c>
      <c r="V234" s="3">
        <v>5</v>
      </c>
    </row>
    <row r="235" spans="1:22" x14ac:dyDescent="0.25">
      <c r="A235" s="7">
        <v>41107</v>
      </c>
      <c r="B235" s="59">
        <v>0.3576388888888889</v>
      </c>
      <c r="C235" s="4">
        <v>6.63</v>
      </c>
      <c r="D235" s="4">
        <v>10.45</v>
      </c>
      <c r="E235" s="5">
        <v>101.3</v>
      </c>
      <c r="F235" s="5"/>
      <c r="G235" s="5">
        <v>13.9</v>
      </c>
      <c r="H235" s="4">
        <v>0</v>
      </c>
      <c r="I235" s="5">
        <v>65.900000000000006</v>
      </c>
      <c r="J235" s="5">
        <v>83.2</v>
      </c>
      <c r="K235" s="5">
        <v>0</v>
      </c>
      <c r="L235" s="6"/>
      <c r="M235" s="4"/>
      <c r="N235" s="3">
        <v>33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41122</v>
      </c>
      <c r="B236" s="59">
        <v>0.3888888888888889</v>
      </c>
      <c r="C236" s="4">
        <v>6.61</v>
      </c>
      <c r="D236" s="4">
        <v>10.02</v>
      </c>
      <c r="E236" s="5">
        <v>95.3</v>
      </c>
      <c r="F236" s="5"/>
      <c r="G236" s="5">
        <v>12.7</v>
      </c>
      <c r="H236" s="4"/>
      <c r="I236" s="5">
        <v>74.3</v>
      </c>
      <c r="J236" s="5">
        <v>96.9</v>
      </c>
      <c r="K236" s="5">
        <v>0</v>
      </c>
      <c r="L236" s="6"/>
      <c r="M236" s="4"/>
      <c r="N236" s="3">
        <v>130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41135</v>
      </c>
      <c r="B237" s="59">
        <v>0.35416666666666669</v>
      </c>
      <c r="C237" s="4">
        <v>7</v>
      </c>
      <c r="D237" s="4">
        <v>10.23</v>
      </c>
      <c r="E237" s="5">
        <v>99.6</v>
      </c>
      <c r="F237" s="5"/>
      <c r="G237" s="5">
        <v>14.1</v>
      </c>
      <c r="H237" s="4">
        <v>0.32</v>
      </c>
      <c r="I237" s="5">
        <v>91.2</v>
      </c>
      <c r="J237" s="5">
        <v>115.2</v>
      </c>
      <c r="K237" s="5">
        <v>0.1</v>
      </c>
      <c r="L237" s="6"/>
      <c r="M237" s="4"/>
      <c r="N237" s="3">
        <v>27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41149</v>
      </c>
      <c r="B238" s="59">
        <v>0.35069444444444442</v>
      </c>
      <c r="C238" s="4">
        <v>6.78</v>
      </c>
      <c r="D238" s="4">
        <v>10.08</v>
      </c>
      <c r="E238" s="5">
        <v>96.4</v>
      </c>
      <c r="F238" s="5"/>
      <c r="G238" s="5">
        <v>13.1</v>
      </c>
      <c r="H238" s="4">
        <v>0.31</v>
      </c>
      <c r="I238" s="5">
        <v>97.8</v>
      </c>
      <c r="J238" s="5">
        <v>125.8</v>
      </c>
      <c r="K238" s="5">
        <v>0.1</v>
      </c>
      <c r="L238" s="6"/>
      <c r="M238" s="4"/>
      <c r="N238" s="3">
        <v>49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x14ac:dyDescent="0.25">
      <c r="A239" s="8">
        <v>41164</v>
      </c>
      <c r="B239" s="59">
        <v>0.3611111111111111</v>
      </c>
      <c r="C239" s="4">
        <v>6.39</v>
      </c>
      <c r="D239" s="4">
        <v>11.03</v>
      </c>
      <c r="E239" s="5">
        <v>98.8</v>
      </c>
      <c r="F239" s="5"/>
      <c r="G239" s="5">
        <v>10.4</v>
      </c>
      <c r="H239" s="4">
        <v>0.43</v>
      </c>
      <c r="I239" s="5">
        <v>93.4</v>
      </c>
      <c r="J239" s="5">
        <v>128.9</v>
      </c>
      <c r="K239" s="5">
        <v>0.1</v>
      </c>
      <c r="M239" s="4"/>
      <c r="N239" s="3">
        <v>79</v>
      </c>
      <c r="O239" s="3"/>
      <c r="P239" s="4">
        <v>0.35</v>
      </c>
      <c r="Q239" s="4">
        <v>0.25</v>
      </c>
      <c r="R239" s="4">
        <v>0.05</v>
      </c>
      <c r="S239" s="15">
        <v>5.0000000000000001E-3</v>
      </c>
      <c r="T239" s="4">
        <v>0.35</v>
      </c>
      <c r="U239" s="4">
        <v>0.01</v>
      </c>
      <c r="V239" s="3">
        <v>2</v>
      </c>
    </row>
    <row r="240" spans="1:22" x14ac:dyDescent="0.25">
      <c r="A240" s="7">
        <v>41177</v>
      </c>
      <c r="B240" s="59">
        <v>0.3611111111111111</v>
      </c>
      <c r="C240" s="4">
        <v>6.49</v>
      </c>
      <c r="D240" s="4">
        <v>8.33</v>
      </c>
      <c r="E240" s="5">
        <v>78.400000000000006</v>
      </c>
      <c r="F240" s="5"/>
      <c r="G240" s="5">
        <v>12.5</v>
      </c>
      <c r="H240" s="4">
        <v>0.4</v>
      </c>
      <c r="I240" s="5">
        <v>107.7</v>
      </c>
      <c r="J240" s="5">
        <v>139</v>
      </c>
      <c r="K240" s="5">
        <v>0.1</v>
      </c>
      <c r="L240" s="6"/>
      <c r="M240" s="4"/>
      <c r="N240" s="3">
        <v>79</v>
      </c>
      <c r="O240" s="3"/>
      <c r="P240" s="4"/>
      <c r="Q240" s="4"/>
      <c r="R240" s="4"/>
      <c r="S240" s="4"/>
      <c r="T240" s="4"/>
      <c r="U240" s="4"/>
      <c r="V240" s="3"/>
    </row>
    <row r="241" spans="1:24" x14ac:dyDescent="0.25">
      <c r="A241" s="7">
        <v>41191</v>
      </c>
      <c r="B241" s="59">
        <v>0.35069444444444442</v>
      </c>
      <c r="C241" s="272">
        <v>6.57</v>
      </c>
      <c r="D241" s="273">
        <v>10.93</v>
      </c>
      <c r="E241" s="272">
        <v>95.5</v>
      </c>
      <c r="F241" s="272"/>
      <c r="G241" s="273">
        <v>9.8000000000000007</v>
      </c>
      <c r="H241" s="272">
        <v>0.47</v>
      </c>
      <c r="I241" s="273">
        <v>104.2</v>
      </c>
      <c r="J241" s="273">
        <v>146.80000000000001</v>
      </c>
      <c r="K241" s="273">
        <v>0.1</v>
      </c>
      <c r="L241" s="274"/>
      <c r="M241" s="275"/>
      <c r="N241" s="276">
        <v>170</v>
      </c>
      <c r="O241" s="276"/>
    </row>
    <row r="242" spans="1:24" x14ac:dyDescent="0.25">
      <c r="A242" s="7">
        <v>41205</v>
      </c>
      <c r="B242" s="59">
        <v>0.36805555555555558</v>
      </c>
      <c r="C242" s="277">
        <v>6.3</v>
      </c>
      <c r="D242" s="277">
        <v>12.31</v>
      </c>
      <c r="E242" s="278">
        <v>100.8</v>
      </c>
      <c r="F242" s="278"/>
      <c r="G242" s="278">
        <v>6.7</v>
      </c>
      <c r="H242" s="277">
        <v>1.24</v>
      </c>
      <c r="I242" s="278">
        <v>57.6</v>
      </c>
      <c r="J242" s="278">
        <v>88.4</v>
      </c>
      <c r="K242" s="278">
        <v>0</v>
      </c>
      <c r="L242" s="274"/>
      <c r="M242" s="279"/>
      <c r="N242" s="279">
        <v>46</v>
      </c>
      <c r="O242" s="279"/>
    </row>
    <row r="243" spans="1:24" x14ac:dyDescent="0.25">
      <c r="A243" s="7">
        <v>41219</v>
      </c>
      <c r="B243" s="26">
        <v>0.375</v>
      </c>
      <c r="C243" s="277">
        <v>6.76</v>
      </c>
      <c r="D243" s="277">
        <v>11.37</v>
      </c>
      <c r="E243" s="278">
        <v>98.1</v>
      </c>
      <c r="F243" s="278"/>
      <c r="G243" s="278">
        <v>8.9</v>
      </c>
      <c r="H243" s="277">
        <v>1.98</v>
      </c>
      <c r="I243" s="278">
        <v>46.2</v>
      </c>
      <c r="J243" s="278">
        <v>66.5</v>
      </c>
      <c r="K243" s="278">
        <v>0</v>
      </c>
      <c r="L243" s="274"/>
      <c r="M243" s="279"/>
      <c r="N243" s="279">
        <v>2</v>
      </c>
      <c r="O243" s="279"/>
      <c r="X243" s="278"/>
    </row>
    <row r="244" spans="1:24" x14ac:dyDescent="0.25">
      <c r="A244" s="7">
        <v>41233</v>
      </c>
      <c r="B244" s="26">
        <v>0.3576388888888889</v>
      </c>
      <c r="C244" s="280"/>
      <c r="D244" s="281">
        <v>11.65</v>
      </c>
      <c r="E244" s="282">
        <v>97.5</v>
      </c>
      <c r="F244" s="282"/>
      <c r="G244" s="282">
        <v>7.8</v>
      </c>
      <c r="H244" s="281">
        <v>7.34</v>
      </c>
      <c r="I244" s="282">
        <v>42.4</v>
      </c>
      <c r="J244" s="282">
        <v>62.7</v>
      </c>
      <c r="K244" s="273">
        <v>0</v>
      </c>
      <c r="L244" s="274"/>
      <c r="M244" s="274"/>
      <c r="N244" s="283">
        <v>13</v>
      </c>
      <c r="O244" s="283"/>
      <c r="X244" s="278"/>
    </row>
    <row r="245" spans="1:24" x14ac:dyDescent="0.25">
      <c r="A245" s="7">
        <v>41248</v>
      </c>
      <c r="B245" s="26">
        <v>0.37152777777777773</v>
      </c>
      <c r="C245" s="281">
        <v>6.56</v>
      </c>
      <c r="D245" s="281">
        <v>12.43</v>
      </c>
      <c r="E245" s="282">
        <v>100</v>
      </c>
      <c r="F245" s="282"/>
      <c r="G245" s="282">
        <v>6</v>
      </c>
      <c r="H245" s="281">
        <v>3.22</v>
      </c>
      <c r="I245" s="282">
        <v>39.200000000000003</v>
      </c>
      <c r="J245" s="282">
        <v>61.3</v>
      </c>
      <c r="K245" s="282">
        <v>0</v>
      </c>
      <c r="L245" s="274"/>
      <c r="M245" s="274"/>
      <c r="N245" s="283">
        <v>4.5</v>
      </c>
      <c r="O245" s="283"/>
      <c r="X245" s="282"/>
    </row>
    <row r="246" spans="1:24" x14ac:dyDescent="0.25">
      <c r="A246" s="7">
        <v>41261</v>
      </c>
      <c r="B246" s="26">
        <v>0.3576388888888889</v>
      </c>
      <c r="C246" s="281">
        <v>6.73</v>
      </c>
      <c r="D246" s="281">
        <v>12.91</v>
      </c>
      <c r="E246" s="282">
        <v>98.3</v>
      </c>
      <c r="F246" s="282"/>
      <c r="G246" s="282">
        <v>4.2</v>
      </c>
      <c r="H246" s="281">
        <v>0</v>
      </c>
      <c r="I246" s="282">
        <v>44.5</v>
      </c>
      <c r="J246" s="282">
        <v>73.3</v>
      </c>
      <c r="K246" s="282">
        <v>0</v>
      </c>
      <c r="L246" s="274"/>
      <c r="M246" s="274"/>
      <c r="N246" s="283">
        <v>27</v>
      </c>
      <c r="O246" s="283"/>
      <c r="P246" s="284">
        <v>1.1100000000000001</v>
      </c>
      <c r="Q246" s="281">
        <v>0.41</v>
      </c>
      <c r="R246" s="281">
        <v>0.05</v>
      </c>
      <c r="S246" s="281">
        <v>0.02</v>
      </c>
      <c r="T246" s="281">
        <v>1.1100000000000001</v>
      </c>
      <c r="U246" s="281">
        <v>0.03</v>
      </c>
      <c r="V246" s="3">
        <v>2</v>
      </c>
      <c r="X246" s="282"/>
    </row>
    <row r="247" spans="1:24" x14ac:dyDescent="0.25">
      <c r="A247" s="7">
        <v>41277</v>
      </c>
      <c r="B247" s="26">
        <v>0.37847222222222227</v>
      </c>
      <c r="C247" s="281">
        <v>7.14</v>
      </c>
      <c r="D247" s="281">
        <v>12.98</v>
      </c>
      <c r="E247" s="282">
        <v>95.4</v>
      </c>
      <c r="F247" s="282"/>
      <c r="G247" s="282">
        <v>2.6</v>
      </c>
      <c r="H247" s="281">
        <v>0.22</v>
      </c>
      <c r="I247" s="282">
        <v>43.7</v>
      </c>
      <c r="J247" s="282">
        <v>76.400000000000006</v>
      </c>
      <c r="K247" s="282">
        <v>0</v>
      </c>
      <c r="L247" s="274"/>
      <c r="M247" s="274"/>
      <c r="N247" s="283">
        <v>22</v>
      </c>
      <c r="O247" s="283"/>
      <c r="X247" s="282"/>
    </row>
    <row r="248" spans="1:24" x14ac:dyDescent="0.25">
      <c r="A248" s="7">
        <v>41290</v>
      </c>
      <c r="B248" s="26">
        <v>0.38541666666666669</v>
      </c>
      <c r="C248" s="281">
        <v>7.66</v>
      </c>
      <c r="D248" s="281">
        <v>14.42</v>
      </c>
      <c r="E248" s="282">
        <v>103.3</v>
      </c>
      <c r="F248" s="282"/>
      <c r="G248" s="282">
        <v>1.7</v>
      </c>
      <c r="H248" s="281">
        <v>0.38</v>
      </c>
      <c r="I248" s="282">
        <v>38.5</v>
      </c>
      <c r="J248" s="282"/>
      <c r="K248" s="282">
        <v>0</v>
      </c>
      <c r="L248" s="274"/>
      <c r="M248" s="274"/>
      <c r="N248" s="283">
        <v>4.5</v>
      </c>
      <c r="O248" s="283"/>
      <c r="X248" s="282"/>
    </row>
    <row r="249" spans="1:24" x14ac:dyDescent="0.25">
      <c r="A249" s="7">
        <v>41304</v>
      </c>
      <c r="B249" s="26">
        <v>0.38194444444444442</v>
      </c>
      <c r="C249" s="281">
        <v>7.75</v>
      </c>
      <c r="D249" s="281">
        <v>12.02</v>
      </c>
      <c r="E249" s="282">
        <v>91.6</v>
      </c>
      <c r="F249" s="282"/>
      <c r="G249" s="282">
        <v>4.0999999999999996</v>
      </c>
      <c r="H249" s="281">
        <v>9.0500000000000007</v>
      </c>
      <c r="I249" s="282">
        <v>34</v>
      </c>
      <c r="J249" s="282">
        <v>56.5</v>
      </c>
      <c r="K249" s="282">
        <v>0</v>
      </c>
      <c r="L249" s="274"/>
      <c r="M249" s="274"/>
      <c r="N249" s="3">
        <v>1</v>
      </c>
      <c r="O249" s="3"/>
      <c r="X249" s="282"/>
    </row>
    <row r="250" spans="1:24" x14ac:dyDescent="0.25">
      <c r="A250" s="7">
        <v>41318</v>
      </c>
      <c r="B250" s="26">
        <v>0.34027777777777773</v>
      </c>
      <c r="C250" s="281">
        <v>6.95</v>
      </c>
      <c r="D250" s="281">
        <v>12.45</v>
      </c>
      <c r="E250" s="282">
        <v>97.2</v>
      </c>
      <c r="F250" s="282"/>
      <c r="G250" s="282">
        <v>4.8</v>
      </c>
      <c r="H250" s="281">
        <v>0.46</v>
      </c>
      <c r="I250" s="282">
        <v>37.700000000000003</v>
      </c>
      <c r="J250" s="282">
        <v>61.2</v>
      </c>
      <c r="K250" s="282">
        <v>0</v>
      </c>
      <c r="L250" s="274"/>
      <c r="M250" s="285"/>
      <c r="N250" s="3">
        <v>1</v>
      </c>
      <c r="O250" s="3"/>
      <c r="X250" s="282"/>
    </row>
    <row r="251" spans="1:24" x14ac:dyDescent="0.25">
      <c r="A251" s="7">
        <v>41333</v>
      </c>
      <c r="B251" s="26">
        <v>0.38541666666666669</v>
      </c>
      <c r="C251" s="281">
        <v>6.74</v>
      </c>
      <c r="D251" s="281">
        <v>12.95</v>
      </c>
      <c r="E251" s="282">
        <v>100.5</v>
      </c>
      <c r="F251" s="282"/>
      <c r="G251" s="282">
        <v>4.7</v>
      </c>
      <c r="H251" s="285"/>
      <c r="I251" s="282">
        <v>42.9</v>
      </c>
      <c r="J251" s="282">
        <v>69.5</v>
      </c>
      <c r="K251" s="282">
        <v>0</v>
      </c>
      <c r="L251" s="274"/>
      <c r="M251" s="285"/>
      <c r="N251" s="283">
        <v>2</v>
      </c>
      <c r="O251" s="283"/>
      <c r="X251" s="282"/>
    </row>
    <row r="252" spans="1:24" x14ac:dyDescent="0.25">
      <c r="A252" s="7">
        <v>41345</v>
      </c>
      <c r="B252" s="26">
        <v>0.3611111111111111</v>
      </c>
      <c r="C252" s="281">
        <v>6.87</v>
      </c>
      <c r="D252" s="281">
        <v>12.34</v>
      </c>
      <c r="E252" s="282">
        <v>98.7</v>
      </c>
      <c r="F252" s="282"/>
      <c r="G252" s="282">
        <v>5.8</v>
      </c>
      <c r="H252" s="285"/>
      <c r="I252" s="282">
        <v>40</v>
      </c>
      <c r="J252" s="282">
        <v>63.1</v>
      </c>
      <c r="K252" s="282">
        <v>0</v>
      </c>
      <c r="L252" s="274"/>
      <c r="M252" s="274"/>
      <c r="N252" s="283">
        <v>7.8</v>
      </c>
      <c r="O252" s="283"/>
      <c r="X252" s="282"/>
    </row>
    <row r="253" spans="1:24" x14ac:dyDescent="0.25">
      <c r="A253" s="7">
        <v>41359</v>
      </c>
      <c r="B253" s="26">
        <v>0.38194444444444442</v>
      </c>
      <c r="C253" s="281">
        <v>7.07</v>
      </c>
      <c r="D253" s="281">
        <v>12.78</v>
      </c>
      <c r="E253" s="282">
        <v>98.6</v>
      </c>
      <c r="F253" s="282"/>
      <c r="G253" s="282">
        <v>4.5</v>
      </c>
      <c r="H253" s="285"/>
      <c r="I253" s="282">
        <v>38.799999999999997</v>
      </c>
      <c r="J253" s="282">
        <v>63.4</v>
      </c>
      <c r="K253" s="282">
        <v>0</v>
      </c>
      <c r="L253" s="274"/>
      <c r="M253" s="285"/>
      <c r="N253" s="283">
        <v>2</v>
      </c>
      <c r="O253" s="283"/>
      <c r="P253" s="284">
        <v>0.54</v>
      </c>
      <c r="Q253" s="274">
        <v>0.25</v>
      </c>
      <c r="R253" s="4">
        <v>0.05</v>
      </c>
      <c r="S253" s="15">
        <v>5.0000000000000001E-3</v>
      </c>
      <c r="T253" s="274">
        <v>0.54</v>
      </c>
      <c r="U253" s="4">
        <v>0.01</v>
      </c>
      <c r="V253" s="3">
        <v>2</v>
      </c>
      <c r="X253" s="282"/>
    </row>
    <row r="254" spans="1:24" x14ac:dyDescent="0.25">
      <c r="A254" s="7">
        <v>41373</v>
      </c>
      <c r="B254" s="26">
        <v>0.35416666666666669</v>
      </c>
      <c r="C254" s="281">
        <v>6.79</v>
      </c>
      <c r="D254" s="281">
        <v>12.59</v>
      </c>
      <c r="E254" s="282">
        <v>97.7</v>
      </c>
      <c r="F254" s="282"/>
      <c r="G254" s="282">
        <v>5.8</v>
      </c>
      <c r="H254" s="285"/>
      <c r="I254" s="282">
        <v>33.799999999999997</v>
      </c>
      <c r="J254" s="282">
        <v>53.3</v>
      </c>
      <c r="K254" s="282">
        <v>0</v>
      </c>
      <c r="L254" s="274"/>
      <c r="M254" s="285"/>
      <c r="N254" s="283">
        <v>4.5</v>
      </c>
      <c r="O254" s="283"/>
      <c r="X254" s="282"/>
    </row>
    <row r="255" spans="1:24" x14ac:dyDescent="0.25">
      <c r="A255" s="7">
        <v>41387</v>
      </c>
      <c r="B255" s="26">
        <v>0.38541666666666669</v>
      </c>
      <c r="C255" s="281">
        <v>7.46</v>
      </c>
      <c r="D255" s="281">
        <v>11.36</v>
      </c>
      <c r="E255" s="282">
        <v>89.7</v>
      </c>
      <c r="F255" s="282"/>
      <c r="G255" s="282">
        <v>5.2</v>
      </c>
      <c r="H255" s="285"/>
      <c r="I255" s="282">
        <v>33.299999999999997</v>
      </c>
      <c r="J255" s="282">
        <v>53.3</v>
      </c>
      <c r="K255" s="282">
        <v>0</v>
      </c>
      <c r="L255" s="274"/>
      <c r="M255" s="274"/>
      <c r="N255" s="3">
        <v>1</v>
      </c>
      <c r="O255" s="3"/>
      <c r="X255" s="282"/>
    </row>
    <row r="256" spans="1:24" x14ac:dyDescent="0.25">
      <c r="A256" s="7">
        <v>41402</v>
      </c>
      <c r="B256" s="26">
        <v>0.38541666666666669</v>
      </c>
      <c r="C256" s="281">
        <v>7.43</v>
      </c>
      <c r="D256" s="281">
        <v>10.75</v>
      </c>
      <c r="E256" s="282">
        <v>91.9</v>
      </c>
      <c r="F256" s="282"/>
      <c r="G256" s="282">
        <v>8.6</v>
      </c>
      <c r="H256" s="285"/>
      <c r="I256" s="282">
        <v>34.1</v>
      </c>
      <c r="J256" s="282">
        <v>49.1</v>
      </c>
      <c r="K256" s="282">
        <v>0</v>
      </c>
      <c r="L256" s="274"/>
      <c r="M256" s="274"/>
      <c r="N256" s="283">
        <v>2</v>
      </c>
      <c r="O256" s="283"/>
      <c r="X256" s="282"/>
    </row>
    <row r="257" spans="1:24" x14ac:dyDescent="0.25">
      <c r="A257" s="7">
        <v>41415</v>
      </c>
      <c r="B257" s="26">
        <v>0.3576388888888889</v>
      </c>
      <c r="C257" s="281">
        <v>6.88</v>
      </c>
      <c r="D257" s="281">
        <v>11.15</v>
      </c>
      <c r="E257" s="282">
        <v>96.3</v>
      </c>
      <c r="F257" s="282"/>
      <c r="G257" s="282">
        <v>8.9</v>
      </c>
      <c r="H257" s="285"/>
      <c r="I257" s="282">
        <v>41.7</v>
      </c>
      <c r="J257" s="282">
        <v>59.9</v>
      </c>
      <c r="K257" s="282">
        <v>0</v>
      </c>
      <c r="L257" s="274"/>
      <c r="M257" s="274"/>
      <c r="N257" s="283">
        <v>170</v>
      </c>
      <c r="O257" s="283"/>
      <c r="X257" s="282"/>
    </row>
    <row r="258" spans="1:24" x14ac:dyDescent="0.25">
      <c r="A258" s="7">
        <v>41429</v>
      </c>
      <c r="B258" s="26">
        <v>0.35069444444444442</v>
      </c>
      <c r="C258" s="285"/>
      <c r="D258" s="281">
        <v>10.89</v>
      </c>
      <c r="E258" s="282">
        <v>96.4</v>
      </c>
      <c r="F258" s="282"/>
      <c r="G258" s="282">
        <v>9.9</v>
      </c>
      <c r="H258" s="285"/>
      <c r="I258" s="282">
        <v>47</v>
      </c>
      <c r="J258" s="282">
        <v>66</v>
      </c>
      <c r="K258" s="282">
        <v>0</v>
      </c>
      <c r="L258" s="274"/>
      <c r="M258" s="285"/>
      <c r="N258" s="283">
        <v>2</v>
      </c>
      <c r="O258" s="283"/>
      <c r="X258" s="282"/>
    </row>
    <row r="259" spans="1:24" x14ac:dyDescent="0.25">
      <c r="A259" s="7">
        <v>41443</v>
      </c>
      <c r="B259" s="26">
        <v>0.4201388888888889</v>
      </c>
      <c r="C259" s="281">
        <v>7.14</v>
      </c>
      <c r="D259" s="281">
        <v>10.220000000000001</v>
      </c>
      <c r="E259" s="282">
        <v>95.4</v>
      </c>
      <c r="F259" s="282"/>
      <c r="G259" s="282">
        <v>12.3</v>
      </c>
      <c r="H259" s="285"/>
      <c r="I259" s="282">
        <v>59</v>
      </c>
      <c r="J259" s="282">
        <v>77.400000000000006</v>
      </c>
      <c r="K259" s="282">
        <v>0</v>
      </c>
      <c r="L259" s="274"/>
      <c r="M259" s="285"/>
      <c r="N259" s="283">
        <v>130</v>
      </c>
      <c r="O259" s="283"/>
      <c r="P259" s="284">
        <v>0.22</v>
      </c>
      <c r="Q259" s="4">
        <v>0.25</v>
      </c>
      <c r="R259" s="4">
        <v>0.05</v>
      </c>
      <c r="S259" s="15">
        <v>5.0000000000000001E-3</v>
      </c>
      <c r="T259" s="274">
        <v>0.22</v>
      </c>
      <c r="U259" s="4">
        <v>0.01</v>
      </c>
      <c r="V259" s="285">
        <v>14</v>
      </c>
      <c r="X259" s="282"/>
    </row>
    <row r="260" spans="1:24" x14ac:dyDescent="0.25">
      <c r="A260" s="7">
        <v>41457</v>
      </c>
      <c r="B260" s="26">
        <v>0.38541666666666669</v>
      </c>
      <c r="C260" s="281">
        <v>7.05</v>
      </c>
      <c r="D260" s="281">
        <v>9.83</v>
      </c>
      <c r="E260" s="282">
        <v>97.3</v>
      </c>
      <c r="F260" s="282"/>
      <c r="G260" s="282">
        <v>14.8</v>
      </c>
      <c r="H260" s="281">
        <v>0.5</v>
      </c>
      <c r="I260" s="282">
        <v>63.5</v>
      </c>
      <c r="J260" s="282">
        <v>78.900000000000006</v>
      </c>
      <c r="K260" s="282">
        <v>0</v>
      </c>
      <c r="L260" s="274"/>
      <c r="M260" s="274"/>
      <c r="N260" s="283">
        <v>49</v>
      </c>
      <c r="O260" s="283"/>
      <c r="X260" s="282"/>
    </row>
    <row r="261" spans="1:24" x14ac:dyDescent="0.25">
      <c r="A261" s="7">
        <v>41471</v>
      </c>
      <c r="B261" s="26">
        <v>0.38541666666666669</v>
      </c>
      <c r="C261" s="281">
        <v>7.16</v>
      </c>
      <c r="D261" s="281">
        <v>12.62</v>
      </c>
      <c r="E261" s="282">
        <v>121.6</v>
      </c>
      <c r="F261" s="282"/>
      <c r="G261" s="282">
        <v>13.7</v>
      </c>
      <c r="H261" s="281">
        <v>0.2</v>
      </c>
      <c r="I261" s="282">
        <v>74.3</v>
      </c>
      <c r="J261" s="282">
        <v>94.4</v>
      </c>
      <c r="K261" s="282">
        <v>0</v>
      </c>
      <c r="L261" s="274"/>
      <c r="M261" s="274"/>
      <c r="N261" s="283">
        <v>49</v>
      </c>
      <c r="O261" s="283"/>
      <c r="X261" s="282"/>
    </row>
    <row r="262" spans="1:24" x14ac:dyDescent="0.25">
      <c r="A262" s="7">
        <v>41486</v>
      </c>
      <c r="B262" s="26">
        <v>0.38541666666666669</v>
      </c>
      <c r="C262" s="281">
        <v>6.53</v>
      </c>
      <c r="D262" s="281">
        <v>9.9600000000000009</v>
      </c>
      <c r="E262" s="282">
        <v>95.9</v>
      </c>
      <c r="F262" s="282"/>
      <c r="G262" s="282">
        <v>13.6</v>
      </c>
      <c r="H262" s="281">
        <v>0.14000000000000001</v>
      </c>
      <c r="I262" s="282">
        <v>87.9</v>
      </c>
      <c r="J262" s="282">
        <v>112</v>
      </c>
      <c r="K262" s="282">
        <v>0.1</v>
      </c>
      <c r="L262" s="274"/>
      <c r="M262" s="285"/>
      <c r="N262" s="283">
        <v>79</v>
      </c>
      <c r="O262" s="283"/>
      <c r="X262" s="282"/>
    </row>
    <row r="263" spans="1:24" x14ac:dyDescent="0.25">
      <c r="A263" s="7">
        <v>41499</v>
      </c>
      <c r="B263" s="26">
        <v>0.35069444444444442</v>
      </c>
      <c r="C263" s="281">
        <v>6.7</v>
      </c>
      <c r="D263" s="281">
        <v>10.02</v>
      </c>
      <c r="E263" s="282">
        <v>97.3</v>
      </c>
      <c r="F263" s="282"/>
      <c r="G263" s="282">
        <v>14</v>
      </c>
      <c r="H263" s="281">
        <v>0.14000000000000001</v>
      </c>
      <c r="I263" s="282">
        <v>95.6</v>
      </c>
      <c r="J263" s="282">
        <v>121.6</v>
      </c>
      <c r="K263" s="282">
        <v>0.1</v>
      </c>
      <c r="L263" s="274"/>
      <c r="M263" s="286"/>
      <c r="N263" s="286">
        <v>1600</v>
      </c>
      <c r="O263" s="286"/>
      <c r="X263" s="282"/>
    </row>
    <row r="264" spans="1:24" x14ac:dyDescent="0.25">
      <c r="A264" s="7">
        <v>41513</v>
      </c>
      <c r="B264" s="26">
        <v>0.40277777777777773</v>
      </c>
      <c r="C264" s="281">
        <v>6.23</v>
      </c>
      <c r="D264" s="281">
        <v>9.77</v>
      </c>
      <c r="E264" s="282">
        <v>97.3</v>
      </c>
      <c r="F264" s="282"/>
      <c r="G264" s="282">
        <v>15.4</v>
      </c>
      <c r="H264" s="281">
        <v>0.13</v>
      </c>
      <c r="I264" s="282">
        <v>102</v>
      </c>
      <c r="J264" s="282">
        <v>123.1</v>
      </c>
      <c r="K264" s="282">
        <v>0.1</v>
      </c>
      <c r="L264" s="274"/>
      <c r="M264" s="274"/>
      <c r="N264" s="283">
        <v>27</v>
      </c>
      <c r="O264" s="283"/>
      <c r="X264" s="282"/>
    </row>
    <row r="265" spans="1:24" x14ac:dyDescent="0.25">
      <c r="A265" s="7">
        <v>41528</v>
      </c>
      <c r="B265" s="26">
        <v>0.35416666666666669</v>
      </c>
      <c r="C265" s="281">
        <v>6.89</v>
      </c>
      <c r="D265" s="281">
        <v>9.6999999999999993</v>
      </c>
      <c r="E265" s="282">
        <v>96.6</v>
      </c>
      <c r="F265" s="282"/>
      <c r="G265" s="282">
        <v>15.1</v>
      </c>
      <c r="H265" s="281">
        <v>0.24</v>
      </c>
      <c r="I265" s="282">
        <v>96.1</v>
      </c>
      <c r="J265" s="282">
        <v>118.8</v>
      </c>
      <c r="K265" s="282">
        <v>0.1</v>
      </c>
      <c r="L265" s="274"/>
      <c r="M265" s="274"/>
      <c r="N265" s="283">
        <v>23</v>
      </c>
      <c r="O265" s="283"/>
      <c r="X265" s="282"/>
    </row>
    <row r="266" spans="1:24" x14ac:dyDescent="0.25">
      <c r="A266" s="7">
        <v>41543</v>
      </c>
      <c r="B266" s="26">
        <v>0.3576388888888889</v>
      </c>
      <c r="C266" s="281">
        <v>6.05</v>
      </c>
      <c r="D266" s="281">
        <v>11.09</v>
      </c>
      <c r="E266" s="282">
        <v>99.7</v>
      </c>
      <c r="F266" s="282"/>
      <c r="G266" s="282">
        <v>10.6</v>
      </c>
      <c r="H266" s="281">
        <v>0.12</v>
      </c>
      <c r="I266" s="282">
        <v>80.5</v>
      </c>
      <c r="J266" s="282">
        <v>110.6</v>
      </c>
      <c r="K266" s="282">
        <v>0.1</v>
      </c>
      <c r="L266" s="274"/>
      <c r="M266" s="285"/>
      <c r="N266" s="283">
        <v>33</v>
      </c>
      <c r="O266" s="283"/>
      <c r="P266" s="284">
        <v>0.63</v>
      </c>
      <c r="Q266" s="4">
        <v>0.25</v>
      </c>
      <c r="R266" s="281">
        <v>0.05</v>
      </c>
      <c r="S266" s="284">
        <v>0.01</v>
      </c>
      <c r="T266" s="274">
        <v>0.63</v>
      </c>
      <c r="U266" s="4">
        <v>0.01</v>
      </c>
      <c r="V266" s="3">
        <v>2</v>
      </c>
      <c r="X266" s="282"/>
    </row>
    <row r="267" spans="1:24" x14ac:dyDescent="0.25">
      <c r="A267" s="10">
        <v>41557</v>
      </c>
      <c r="B267" s="26">
        <v>0.37847222222222227</v>
      </c>
      <c r="C267" s="11">
        <v>7.95</v>
      </c>
      <c r="D267" s="4">
        <v>11.19</v>
      </c>
      <c r="E267" s="12">
        <v>95.8</v>
      </c>
      <c r="F267" s="12"/>
      <c r="G267" s="12">
        <v>8.6999999999999993</v>
      </c>
      <c r="H267" s="3"/>
      <c r="I267" s="12">
        <v>50.3</v>
      </c>
      <c r="J267" s="12">
        <v>73</v>
      </c>
      <c r="K267" s="5">
        <v>0</v>
      </c>
      <c r="L267" s="12"/>
      <c r="M267" s="6"/>
      <c r="N267" s="13">
        <v>33</v>
      </c>
      <c r="O267" s="13"/>
      <c r="P267" s="16"/>
    </row>
    <row r="268" spans="1:24" x14ac:dyDescent="0.25">
      <c r="A268" s="10">
        <v>41571</v>
      </c>
      <c r="B268" s="26">
        <v>0.3888888888888889</v>
      </c>
      <c r="C268" s="4">
        <v>6.41</v>
      </c>
      <c r="D268" s="11">
        <v>11.18</v>
      </c>
      <c r="E268" s="12">
        <v>95.2</v>
      </c>
      <c r="F268" s="12"/>
      <c r="G268" s="5">
        <v>9</v>
      </c>
      <c r="H268" s="4">
        <v>0.28999999999999998</v>
      </c>
      <c r="I268" s="5">
        <v>65.400000000000006</v>
      </c>
      <c r="J268" s="5">
        <v>95.6</v>
      </c>
      <c r="K268" s="5">
        <v>0</v>
      </c>
      <c r="L268" s="5"/>
      <c r="M268" s="3"/>
      <c r="N268" s="13">
        <v>2</v>
      </c>
      <c r="O268" s="13"/>
      <c r="P268" s="36"/>
      <c r="R268" s="36"/>
      <c r="S268" s="50"/>
      <c r="U268" s="14"/>
      <c r="V268" s="50"/>
    </row>
    <row r="269" spans="1:24" x14ac:dyDescent="0.25">
      <c r="A269" s="10">
        <v>41585</v>
      </c>
      <c r="B269" s="26">
        <v>0.35416666666666669</v>
      </c>
      <c r="C269" s="4">
        <v>7.95</v>
      </c>
      <c r="D269" s="11">
        <v>11.47</v>
      </c>
      <c r="E269" s="12">
        <v>96.2</v>
      </c>
      <c r="F269" s="12"/>
      <c r="G269" s="5">
        <v>7.8</v>
      </c>
      <c r="H269" s="4">
        <v>7.73</v>
      </c>
      <c r="I269" s="5">
        <v>47.5</v>
      </c>
      <c r="J269" s="5">
        <v>69.8</v>
      </c>
      <c r="K269" s="5">
        <v>0</v>
      </c>
      <c r="L269" s="51"/>
      <c r="M269" s="3"/>
      <c r="N269" s="13">
        <v>33</v>
      </c>
      <c r="O269" s="13"/>
      <c r="P269" s="55"/>
      <c r="Q269" s="51"/>
      <c r="R269" s="55"/>
      <c r="S269" s="51"/>
      <c r="T269" s="51"/>
      <c r="U269" s="51"/>
    </row>
    <row r="270" spans="1:24" x14ac:dyDescent="0.25">
      <c r="A270" s="10">
        <v>41597</v>
      </c>
      <c r="B270" s="26">
        <v>0.38541666666666669</v>
      </c>
      <c r="C270" s="4">
        <v>6.62</v>
      </c>
      <c r="D270" s="11">
        <v>11.84</v>
      </c>
      <c r="E270" s="12">
        <v>97.6</v>
      </c>
      <c r="F270" s="12"/>
      <c r="G270" s="5">
        <v>6.9</v>
      </c>
      <c r="H270" s="5">
        <v>31</v>
      </c>
      <c r="I270" s="5">
        <v>34.1</v>
      </c>
      <c r="J270" s="5">
        <v>52.2</v>
      </c>
      <c r="K270" s="5">
        <v>0</v>
      </c>
      <c r="M270" s="3"/>
      <c r="N270" s="13">
        <v>49</v>
      </c>
      <c r="O270" s="13"/>
      <c r="P270" s="36"/>
      <c r="R270" s="36"/>
      <c r="V270" s="14"/>
    </row>
    <row r="271" spans="1:24" x14ac:dyDescent="0.25">
      <c r="A271" s="10">
        <v>41613</v>
      </c>
      <c r="B271" s="26">
        <v>0.3576388888888889</v>
      </c>
      <c r="C271" s="4">
        <v>6.79</v>
      </c>
      <c r="D271" s="11">
        <v>13.05</v>
      </c>
      <c r="E271" s="12">
        <v>91.7</v>
      </c>
      <c r="F271" s="12"/>
      <c r="G271" s="5">
        <v>0.9</v>
      </c>
      <c r="H271" s="4">
        <v>0.55000000000000004</v>
      </c>
      <c r="I271" s="5">
        <v>36.5</v>
      </c>
      <c r="J271" s="3"/>
      <c r="K271" s="5">
        <v>0</v>
      </c>
      <c r="M271" s="3"/>
      <c r="N271" s="13">
        <v>2</v>
      </c>
      <c r="O271" s="13"/>
      <c r="P271" s="37"/>
      <c r="Q271" s="17"/>
      <c r="R271" s="17"/>
      <c r="S271" s="18"/>
      <c r="T271" s="18"/>
      <c r="U271" s="18"/>
      <c r="V271" s="18"/>
    </row>
    <row r="272" spans="1:24" x14ac:dyDescent="0.25">
      <c r="A272" s="10">
        <v>41627</v>
      </c>
      <c r="B272" s="26">
        <v>0.40277777777777773</v>
      </c>
      <c r="C272" s="3"/>
      <c r="D272" s="11">
        <v>12.71</v>
      </c>
      <c r="E272" s="12">
        <v>91.7</v>
      </c>
      <c r="F272" s="12"/>
      <c r="G272" s="5">
        <v>1.9</v>
      </c>
      <c r="H272" s="3"/>
      <c r="I272" s="5">
        <v>41.7</v>
      </c>
      <c r="J272" s="5">
        <v>74</v>
      </c>
      <c r="K272" s="5">
        <v>0</v>
      </c>
      <c r="L272" s="51"/>
      <c r="M272" s="3"/>
      <c r="N272" s="13">
        <v>23</v>
      </c>
      <c r="O272" s="13"/>
      <c r="P272" s="52">
        <v>0.65</v>
      </c>
      <c r="Q272" s="141">
        <v>0.25</v>
      </c>
      <c r="R272" s="141">
        <v>0.05</v>
      </c>
      <c r="S272" s="52">
        <v>0.01</v>
      </c>
      <c r="T272" s="53">
        <v>0.65</v>
      </c>
      <c r="U272" s="141">
        <v>0.01</v>
      </c>
      <c r="V272" s="141">
        <v>2</v>
      </c>
    </row>
    <row r="273" spans="1:22" x14ac:dyDescent="0.25">
      <c r="A273" s="10">
        <v>41641</v>
      </c>
      <c r="B273" s="26">
        <v>0.3611111111111111</v>
      </c>
      <c r="C273" s="4">
        <v>7.41</v>
      </c>
      <c r="D273" s="11">
        <v>12.35</v>
      </c>
      <c r="E273" s="12">
        <v>98.4</v>
      </c>
      <c r="F273" s="12"/>
      <c r="G273" s="5">
        <v>5.7</v>
      </c>
      <c r="H273" s="3"/>
      <c r="I273" s="5">
        <v>42.8</v>
      </c>
      <c r="J273" s="5">
        <v>67.8</v>
      </c>
      <c r="K273" s="5">
        <v>0</v>
      </c>
      <c r="M273" s="3"/>
      <c r="N273" s="13">
        <v>13</v>
      </c>
      <c r="O273" s="13"/>
      <c r="P273" s="36"/>
      <c r="Q273" s="14"/>
      <c r="R273" s="36"/>
      <c r="S273" s="13"/>
      <c r="T273" s="52"/>
      <c r="V273" s="50"/>
    </row>
    <row r="274" spans="1:22" x14ac:dyDescent="0.25">
      <c r="A274" s="10">
        <v>41655</v>
      </c>
      <c r="B274" s="26">
        <v>0.3611111111111111</v>
      </c>
      <c r="C274" s="4">
        <v>7.93</v>
      </c>
      <c r="D274" s="11">
        <v>12.24</v>
      </c>
      <c r="E274" s="12">
        <v>95.5</v>
      </c>
      <c r="F274" s="12"/>
      <c r="G274" s="5">
        <v>4.9000000000000004</v>
      </c>
      <c r="H274" s="3"/>
      <c r="I274" s="5">
        <v>34.9</v>
      </c>
      <c r="J274" s="5">
        <v>56.7</v>
      </c>
      <c r="K274" s="5">
        <v>0</v>
      </c>
      <c r="M274" s="3"/>
      <c r="N274" s="3">
        <v>1</v>
      </c>
      <c r="O274" s="3"/>
      <c r="P274" s="36"/>
      <c r="R274" s="36"/>
      <c r="S274" s="14"/>
    </row>
    <row r="275" spans="1:22" x14ac:dyDescent="0.25">
      <c r="A275" s="10">
        <v>41667</v>
      </c>
      <c r="B275" s="26">
        <v>0.3611111111111111</v>
      </c>
      <c r="C275" s="4">
        <v>7.12</v>
      </c>
      <c r="D275" s="11">
        <v>12.06</v>
      </c>
      <c r="E275" s="12">
        <v>96.4</v>
      </c>
      <c r="F275" s="12"/>
      <c r="G275" s="5">
        <v>5.9</v>
      </c>
      <c r="H275" s="4">
        <v>0.57999999999999996</v>
      </c>
      <c r="I275" s="5">
        <v>45.9</v>
      </c>
      <c r="J275" s="5">
        <v>72.400000000000006</v>
      </c>
      <c r="K275" s="5">
        <v>0</v>
      </c>
      <c r="M275" s="3"/>
      <c r="N275" s="3">
        <v>2</v>
      </c>
      <c r="O275" s="3"/>
      <c r="P275" s="36"/>
      <c r="R275" s="36"/>
      <c r="V275" s="14"/>
    </row>
    <row r="276" spans="1:22" x14ac:dyDescent="0.25">
      <c r="A276" s="10">
        <v>41681</v>
      </c>
      <c r="B276" s="26">
        <v>0.36458333333333331</v>
      </c>
      <c r="C276" s="4">
        <v>7.44</v>
      </c>
      <c r="D276" s="11">
        <v>13.08</v>
      </c>
      <c r="E276" s="12">
        <v>96.2</v>
      </c>
      <c r="F276" s="12"/>
      <c r="G276" s="5">
        <v>2.6</v>
      </c>
      <c r="H276" s="4">
        <v>3.1</v>
      </c>
      <c r="I276" s="5">
        <v>39</v>
      </c>
      <c r="J276" s="5">
        <v>68.099999999999994</v>
      </c>
      <c r="K276" s="5">
        <v>0</v>
      </c>
      <c r="M276" s="3"/>
      <c r="N276" s="3">
        <v>2</v>
      </c>
      <c r="O276" s="3"/>
      <c r="P276" s="36"/>
      <c r="R276" s="36"/>
      <c r="V276" s="14"/>
    </row>
    <row r="277" spans="1:22" x14ac:dyDescent="0.25">
      <c r="A277" s="10">
        <v>41696</v>
      </c>
      <c r="B277" s="26">
        <v>0.3576388888888889</v>
      </c>
      <c r="C277" s="4">
        <v>7.48</v>
      </c>
      <c r="D277" s="11">
        <v>12.82</v>
      </c>
      <c r="E277" s="12">
        <v>97.3</v>
      </c>
      <c r="F277" s="12"/>
      <c r="G277" s="5">
        <v>3.6</v>
      </c>
      <c r="H277" s="4">
        <v>2.71</v>
      </c>
      <c r="I277" s="5">
        <v>38.4</v>
      </c>
      <c r="J277" s="5">
        <v>64.900000000000006</v>
      </c>
      <c r="K277" s="5">
        <v>0</v>
      </c>
      <c r="M277" s="3"/>
      <c r="N277" s="3">
        <v>49</v>
      </c>
      <c r="O277" s="3"/>
      <c r="R277" s="36"/>
      <c r="T277" s="14"/>
      <c r="V277" s="13"/>
    </row>
    <row r="278" spans="1:22" x14ac:dyDescent="0.25">
      <c r="A278" s="10">
        <v>41709</v>
      </c>
      <c r="B278" s="26">
        <v>0.3576388888888889</v>
      </c>
      <c r="C278" s="4">
        <v>7.65</v>
      </c>
      <c r="D278" s="11">
        <v>12.49</v>
      </c>
      <c r="E278" s="12">
        <v>98.2</v>
      </c>
      <c r="F278" s="12"/>
      <c r="G278" s="5">
        <v>5.0999999999999996</v>
      </c>
      <c r="H278" s="4">
        <v>3.81</v>
      </c>
      <c r="I278" s="5">
        <v>32.6</v>
      </c>
      <c r="J278" s="5">
        <v>52.6</v>
      </c>
      <c r="K278" s="5">
        <v>0</v>
      </c>
      <c r="M278" s="3"/>
      <c r="N278" s="3">
        <v>1</v>
      </c>
      <c r="O278" s="3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0.36805555555555558</v>
      </c>
      <c r="C279" s="4">
        <v>7.64</v>
      </c>
      <c r="D279" s="11">
        <v>12.18</v>
      </c>
      <c r="E279" s="12">
        <v>99.1</v>
      </c>
      <c r="F279" s="12"/>
      <c r="G279" s="5">
        <v>6.5</v>
      </c>
      <c r="H279" s="4">
        <v>1.07</v>
      </c>
      <c r="I279" s="5">
        <v>39.1</v>
      </c>
      <c r="J279" s="5">
        <v>60.5</v>
      </c>
      <c r="K279" s="5">
        <v>0</v>
      </c>
      <c r="M279" s="3"/>
      <c r="N279" s="3">
        <v>1</v>
      </c>
      <c r="O279" s="3"/>
      <c r="P279" s="52">
        <v>0.44</v>
      </c>
      <c r="Q279" s="53">
        <v>0.25</v>
      </c>
      <c r="R279" s="53">
        <v>0.05</v>
      </c>
      <c r="S279" s="52">
        <v>5.0000000000000001E-3</v>
      </c>
      <c r="T279" s="53">
        <v>0.44</v>
      </c>
      <c r="U279" s="53">
        <v>0.02</v>
      </c>
      <c r="V279" s="54">
        <v>4</v>
      </c>
    </row>
    <row r="280" spans="1:22" x14ac:dyDescent="0.25">
      <c r="A280" s="10">
        <v>41739</v>
      </c>
      <c r="B280" s="26">
        <v>0.40972222222222227</v>
      </c>
      <c r="C280" s="4">
        <v>8.14</v>
      </c>
      <c r="D280" s="11">
        <v>10.85</v>
      </c>
      <c r="E280" s="12">
        <v>86.6</v>
      </c>
      <c r="F280" s="12"/>
      <c r="G280" s="5">
        <v>5.9</v>
      </c>
      <c r="H280" s="4">
        <v>0.82</v>
      </c>
      <c r="I280" s="5">
        <v>37.6</v>
      </c>
      <c r="J280" s="5">
        <v>59.2</v>
      </c>
      <c r="K280" s="5">
        <v>0</v>
      </c>
      <c r="M280" s="3"/>
      <c r="N280" s="3">
        <v>1</v>
      </c>
      <c r="O280" s="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0.35069444444444442</v>
      </c>
      <c r="C281" s="4">
        <v>6.97</v>
      </c>
      <c r="D281" s="11">
        <v>11.85</v>
      </c>
      <c r="E281" s="12">
        <v>97</v>
      </c>
      <c r="F281" s="12"/>
      <c r="G281" s="5">
        <v>6.9</v>
      </c>
      <c r="H281" s="4">
        <v>4.3099999999999996</v>
      </c>
      <c r="I281" s="5">
        <v>38.4</v>
      </c>
      <c r="J281" s="5">
        <v>58.5</v>
      </c>
      <c r="K281" s="5">
        <v>0</v>
      </c>
      <c r="M281" s="3"/>
      <c r="N281" s="12">
        <v>7.8</v>
      </c>
      <c r="O281" s="12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0.36805555555555558</v>
      </c>
      <c r="C282" s="4">
        <v>6.67</v>
      </c>
      <c r="D282" s="11">
        <v>11.41</v>
      </c>
      <c r="E282" s="12">
        <v>95.8</v>
      </c>
      <c r="F282" s="12"/>
      <c r="G282" s="5">
        <v>8.1</v>
      </c>
      <c r="H282" s="4">
        <v>2.97</v>
      </c>
      <c r="I282" s="5">
        <v>35.700000000000003</v>
      </c>
      <c r="J282" s="5">
        <v>52.8</v>
      </c>
      <c r="K282" s="5">
        <v>0</v>
      </c>
      <c r="M282" s="3"/>
      <c r="N282" s="13">
        <v>2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0.35416666666666669</v>
      </c>
      <c r="C283" s="4">
        <v>7.87</v>
      </c>
      <c r="D283" s="11">
        <v>11.23</v>
      </c>
      <c r="E283" s="12">
        <v>100.2</v>
      </c>
      <c r="F283" s="12"/>
      <c r="G283" s="5">
        <v>10.3</v>
      </c>
      <c r="H283" s="4">
        <v>1.53</v>
      </c>
      <c r="I283" s="5">
        <v>49.9</v>
      </c>
      <c r="J283" s="5">
        <v>69.3</v>
      </c>
      <c r="K283" s="5">
        <v>0</v>
      </c>
      <c r="M283" s="13"/>
      <c r="N283" s="13">
        <v>170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41794</v>
      </c>
      <c r="B284" s="26">
        <v>0.34375</v>
      </c>
      <c r="C284" s="4">
        <v>7.09</v>
      </c>
      <c r="D284" s="11">
        <v>10.59</v>
      </c>
      <c r="E284" s="12">
        <v>96.5</v>
      </c>
      <c r="F284" s="12"/>
      <c r="G284" s="5">
        <v>11.1</v>
      </c>
      <c r="H284" s="4">
        <v>1.4</v>
      </c>
      <c r="I284" s="5">
        <v>56.9</v>
      </c>
      <c r="J284" s="5">
        <v>77.400000000000006</v>
      </c>
      <c r="K284" s="5">
        <v>0</v>
      </c>
      <c r="M284" s="3"/>
      <c r="N284" s="12">
        <v>9.3000000000000007</v>
      </c>
      <c r="O284" s="12"/>
      <c r="P284" s="55"/>
      <c r="Q284" s="51"/>
      <c r="R284" s="55"/>
      <c r="S284" s="51"/>
      <c r="T284" s="51"/>
      <c r="U284" s="51"/>
      <c r="V284" s="50"/>
    </row>
    <row r="285" spans="1:22" x14ac:dyDescent="0.25">
      <c r="A285" s="10">
        <v>41807</v>
      </c>
      <c r="B285" s="26">
        <v>0.3611111111111111</v>
      </c>
      <c r="C285" s="4">
        <v>6.66</v>
      </c>
      <c r="D285" s="11">
        <v>11.28</v>
      </c>
      <c r="E285" s="12">
        <v>98.9</v>
      </c>
      <c r="F285" s="12"/>
      <c r="G285" s="5">
        <v>9.5</v>
      </c>
      <c r="H285" s="4">
        <v>0.79</v>
      </c>
      <c r="I285" s="5">
        <v>48.6</v>
      </c>
      <c r="J285" s="5">
        <v>68.900000000000006</v>
      </c>
      <c r="K285" s="5">
        <v>0</v>
      </c>
      <c r="M285" s="3"/>
      <c r="N285" s="13">
        <v>17</v>
      </c>
      <c r="O285" s="13"/>
      <c r="P285" s="52">
        <v>0.311</v>
      </c>
      <c r="Q285" s="53">
        <v>0.25</v>
      </c>
      <c r="R285" s="53">
        <v>0.05</v>
      </c>
      <c r="S285" s="52">
        <v>5.0000000000000001E-3</v>
      </c>
      <c r="T285" s="53">
        <v>0.16</v>
      </c>
      <c r="U285" s="53">
        <v>0.01</v>
      </c>
      <c r="V285" s="54">
        <v>2</v>
      </c>
    </row>
    <row r="286" spans="1:22" x14ac:dyDescent="0.25">
      <c r="A286" s="10">
        <v>41821</v>
      </c>
      <c r="B286" s="26">
        <v>0.35416666666666669</v>
      </c>
      <c r="C286" s="4">
        <v>6.96</v>
      </c>
      <c r="D286" s="11">
        <v>10.4</v>
      </c>
      <c r="E286" s="12">
        <v>97.7</v>
      </c>
      <c r="F286" s="12"/>
      <c r="G286" s="5">
        <v>12.5</v>
      </c>
      <c r="H286" s="4">
        <v>0.84</v>
      </c>
      <c r="I286" s="5">
        <v>61.1</v>
      </c>
      <c r="J286" s="5">
        <v>80.3</v>
      </c>
      <c r="K286" s="5">
        <v>0</v>
      </c>
      <c r="M286" s="3"/>
      <c r="N286" s="13">
        <v>49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>
        <v>0.34375</v>
      </c>
      <c r="C287" s="4">
        <v>6.96</v>
      </c>
      <c r="D287" s="11">
        <v>9.84</v>
      </c>
      <c r="E287" s="12">
        <v>97.1</v>
      </c>
      <c r="F287" s="12"/>
      <c r="G287" s="5">
        <v>14.6</v>
      </c>
      <c r="H287" s="4">
        <v>0.27</v>
      </c>
      <c r="I287" s="5">
        <v>83.8</v>
      </c>
      <c r="J287" s="5">
        <v>104.5</v>
      </c>
      <c r="K287" s="5">
        <v>0.1</v>
      </c>
      <c r="M287" s="13"/>
      <c r="N287" s="13">
        <v>540</v>
      </c>
      <c r="O287" s="13"/>
      <c r="P287" s="55"/>
      <c r="Q287" s="51"/>
      <c r="R287" s="55"/>
      <c r="S287" s="51"/>
      <c r="T287" s="51"/>
      <c r="U287" s="51"/>
      <c r="V287" s="50"/>
    </row>
    <row r="288" spans="1:22" x14ac:dyDescent="0.25">
      <c r="A288" s="10">
        <v>41849</v>
      </c>
      <c r="B288" s="26">
        <v>0.35416666666666669</v>
      </c>
      <c r="C288" s="4">
        <v>6.23</v>
      </c>
      <c r="D288" s="11">
        <v>10.29</v>
      </c>
      <c r="E288" s="12">
        <v>100</v>
      </c>
      <c r="F288" s="12"/>
      <c r="G288" s="5">
        <v>14</v>
      </c>
      <c r="H288" s="4">
        <v>0.32</v>
      </c>
      <c r="I288" s="5">
        <v>73.400000000000006</v>
      </c>
      <c r="J288" s="5">
        <v>93</v>
      </c>
      <c r="K288" s="5">
        <v>0</v>
      </c>
      <c r="M288" s="13"/>
      <c r="N288" s="13">
        <v>110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0.35416666666666669</v>
      </c>
      <c r="C289" s="4">
        <v>7</v>
      </c>
      <c r="D289" s="11">
        <v>9.52</v>
      </c>
      <c r="E289" s="12">
        <v>94.6</v>
      </c>
      <c r="F289" s="12"/>
      <c r="G289" s="5">
        <v>15.3</v>
      </c>
      <c r="H289" s="4">
        <v>0.22</v>
      </c>
      <c r="I289" s="5">
        <v>88.6</v>
      </c>
      <c r="J289" s="5">
        <v>108.6</v>
      </c>
      <c r="K289" s="5">
        <v>0.1</v>
      </c>
      <c r="M289" s="3"/>
      <c r="N289" s="13">
        <v>170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26">
        <v>0.35069444444444442</v>
      </c>
      <c r="C290" s="4">
        <v>7.31</v>
      </c>
      <c r="D290" s="11">
        <v>9.5500000000000007</v>
      </c>
      <c r="E290" s="12">
        <v>96.3</v>
      </c>
      <c r="F290" s="12"/>
      <c r="G290" s="5">
        <v>15.7</v>
      </c>
      <c r="H290" s="3"/>
      <c r="I290" s="5">
        <v>103.1</v>
      </c>
      <c r="J290" s="5">
        <v>125.3</v>
      </c>
      <c r="K290" s="5">
        <v>0.1</v>
      </c>
      <c r="M290" s="3"/>
      <c r="N290" s="13">
        <v>23</v>
      </c>
      <c r="O290" s="13"/>
      <c r="P290" s="55"/>
      <c r="Q290" s="51"/>
      <c r="R290" s="55"/>
      <c r="S290" s="51"/>
      <c r="T290" s="51"/>
      <c r="U290" s="51"/>
    </row>
    <row r="291" spans="1:22" x14ac:dyDescent="0.25">
      <c r="A291" s="10">
        <v>41892</v>
      </c>
      <c r="B291" s="26">
        <v>0.3576388888888889</v>
      </c>
      <c r="C291" s="4">
        <v>7.14</v>
      </c>
      <c r="D291" s="11">
        <v>10.27</v>
      </c>
      <c r="E291" s="12">
        <v>98.4</v>
      </c>
      <c r="F291" s="12"/>
      <c r="G291" s="5">
        <v>13.6</v>
      </c>
      <c r="H291" s="4">
        <v>0.2</v>
      </c>
      <c r="I291" s="5">
        <v>96.1</v>
      </c>
      <c r="J291" s="5">
        <v>122.6</v>
      </c>
      <c r="K291" s="5">
        <v>0.1</v>
      </c>
      <c r="L291" s="51"/>
      <c r="M291" s="19"/>
      <c r="N291" s="13">
        <v>49</v>
      </c>
      <c r="O291" s="13"/>
      <c r="P291" s="55"/>
      <c r="Q291" s="51"/>
      <c r="R291" s="55"/>
      <c r="S291" s="51"/>
      <c r="T291" s="51"/>
      <c r="U291" s="51"/>
    </row>
    <row r="292" spans="1:22" x14ac:dyDescent="0.25">
      <c r="A292" s="10">
        <v>41905</v>
      </c>
      <c r="B292" s="26">
        <v>0.3576388888888889</v>
      </c>
      <c r="C292" s="4">
        <v>7.3</v>
      </c>
      <c r="D292" s="11">
        <v>9.85</v>
      </c>
      <c r="E292" s="12">
        <v>96.8</v>
      </c>
      <c r="F292" s="12"/>
      <c r="G292" s="5">
        <v>14.6</v>
      </c>
      <c r="H292" s="4">
        <v>0.11</v>
      </c>
      <c r="I292" s="5">
        <v>87.8</v>
      </c>
      <c r="J292" s="5">
        <v>111.6</v>
      </c>
      <c r="K292" s="5">
        <v>0.1</v>
      </c>
      <c r="M292" s="13"/>
      <c r="N292" s="13">
        <v>540</v>
      </c>
      <c r="O292" s="13"/>
      <c r="P292" s="52">
        <v>0.35</v>
      </c>
      <c r="Q292" s="53">
        <v>0.25</v>
      </c>
      <c r="R292" s="53">
        <v>0.05</v>
      </c>
      <c r="S292" s="53">
        <v>0.03</v>
      </c>
      <c r="T292" s="53">
        <v>0.35</v>
      </c>
      <c r="U292" s="53">
        <v>0.01</v>
      </c>
      <c r="V292" s="54">
        <v>2</v>
      </c>
    </row>
    <row r="293" spans="1:22" x14ac:dyDescent="0.25">
      <c r="A293" s="10">
        <v>41922</v>
      </c>
      <c r="B293" s="26">
        <v>0.3611111111111111</v>
      </c>
      <c r="C293" s="4">
        <v>7.69</v>
      </c>
      <c r="D293" s="11">
        <v>10.050000000000001</v>
      </c>
      <c r="E293" s="12">
        <v>94.4</v>
      </c>
      <c r="F293" s="12"/>
      <c r="G293" s="5">
        <v>12.5</v>
      </c>
      <c r="H293" s="4">
        <v>0.22</v>
      </c>
      <c r="I293" s="5">
        <v>90.2</v>
      </c>
      <c r="J293" s="5">
        <v>118.6</v>
      </c>
      <c r="K293" s="5">
        <v>0.1</v>
      </c>
      <c r="L293" s="6"/>
      <c r="M293" s="13"/>
      <c r="N293" s="3">
        <v>130</v>
      </c>
      <c r="O293" s="3"/>
    </row>
    <row r="294" spans="1:22" x14ac:dyDescent="0.25">
      <c r="A294" s="10">
        <v>41935</v>
      </c>
      <c r="B294" s="26">
        <v>0.3611111111111111</v>
      </c>
      <c r="C294" s="4">
        <v>7.28</v>
      </c>
      <c r="D294" s="11">
        <v>10.44</v>
      </c>
      <c r="E294" s="12">
        <v>94.5</v>
      </c>
      <c r="F294" s="12"/>
      <c r="G294" s="5">
        <v>11</v>
      </c>
      <c r="H294" s="4">
        <v>1.3</v>
      </c>
      <c r="I294" s="5">
        <v>59</v>
      </c>
      <c r="J294" s="5">
        <v>80.599999999999994</v>
      </c>
      <c r="K294" s="5">
        <v>0</v>
      </c>
      <c r="L294" s="6"/>
      <c r="M294" s="3"/>
      <c r="N294" s="13">
        <v>13</v>
      </c>
      <c r="O294" s="13"/>
    </row>
    <row r="295" spans="1:22" x14ac:dyDescent="0.25">
      <c r="A295" s="10">
        <v>41947</v>
      </c>
      <c r="B295" s="26">
        <v>0.3576388888888889</v>
      </c>
      <c r="C295" s="11">
        <v>7.43</v>
      </c>
      <c r="D295" s="11">
        <v>11.12</v>
      </c>
      <c r="E295" s="12">
        <v>98.8</v>
      </c>
      <c r="F295" s="12"/>
      <c r="G295" s="12">
        <v>10.1</v>
      </c>
      <c r="H295" s="12">
        <v>68.2</v>
      </c>
      <c r="I295" s="12">
        <v>39.6</v>
      </c>
      <c r="J295" s="13">
        <v>55.4</v>
      </c>
      <c r="K295" s="12">
        <v>0</v>
      </c>
      <c r="L295" s="6"/>
      <c r="M295" s="3"/>
      <c r="N295" s="13"/>
      <c r="O295" s="13"/>
    </row>
    <row r="296" spans="1:22" x14ac:dyDescent="0.25">
      <c r="A296" s="10">
        <v>41962</v>
      </c>
      <c r="B296" s="26">
        <v>0.3611111111111111</v>
      </c>
      <c r="C296" s="4">
        <v>7.99</v>
      </c>
      <c r="D296" s="11">
        <v>11.87</v>
      </c>
      <c r="E296" s="12">
        <v>94.1</v>
      </c>
      <c r="F296" s="12"/>
      <c r="G296" s="5">
        <v>5.2</v>
      </c>
      <c r="H296" s="4">
        <v>0.62</v>
      </c>
      <c r="I296" s="5">
        <v>46.7</v>
      </c>
      <c r="J296" s="5">
        <v>75</v>
      </c>
      <c r="K296" s="5">
        <v>0</v>
      </c>
      <c r="L296" s="6"/>
      <c r="M296" s="3"/>
      <c r="N296" s="13">
        <v>4</v>
      </c>
      <c r="O296" s="13"/>
    </row>
    <row r="297" spans="1:22" x14ac:dyDescent="0.25">
      <c r="A297" s="10">
        <v>41975</v>
      </c>
      <c r="B297" s="26">
        <v>0.3611111111111111</v>
      </c>
      <c r="C297" s="4">
        <v>7.55</v>
      </c>
      <c r="D297" s="11">
        <v>12.99</v>
      </c>
      <c r="E297" s="12">
        <v>94.5</v>
      </c>
      <c r="F297" s="12"/>
      <c r="G297" s="5">
        <v>2.2000000000000002</v>
      </c>
      <c r="H297" s="4">
        <v>1.24</v>
      </c>
      <c r="I297" s="5">
        <v>36.799999999999997</v>
      </c>
      <c r="J297" s="5">
        <v>65.3</v>
      </c>
      <c r="K297" s="5">
        <v>0</v>
      </c>
      <c r="L297" s="6"/>
      <c r="M297" s="3"/>
      <c r="N297" s="12">
        <v>4.5</v>
      </c>
      <c r="O297" s="12"/>
    </row>
    <row r="298" spans="1:22" x14ac:dyDescent="0.25">
      <c r="A298" s="10">
        <v>41989</v>
      </c>
      <c r="B298" s="26">
        <v>0.36458333333333331</v>
      </c>
      <c r="C298" s="4">
        <v>7.66</v>
      </c>
      <c r="D298" s="11">
        <v>12.11</v>
      </c>
      <c r="E298" s="12">
        <v>98.2</v>
      </c>
      <c r="F298" s="12"/>
      <c r="G298" s="5">
        <v>6.4</v>
      </c>
      <c r="H298" s="4">
        <v>0.89</v>
      </c>
      <c r="I298" s="5">
        <v>45.4</v>
      </c>
      <c r="J298" s="5">
        <v>70.2</v>
      </c>
      <c r="K298" s="5">
        <v>0</v>
      </c>
      <c r="L298" s="6"/>
      <c r="M298" s="3"/>
      <c r="N298" s="3">
        <v>1</v>
      </c>
      <c r="O298" s="3"/>
      <c r="P298" s="52">
        <v>0.96</v>
      </c>
      <c r="Q298" s="53">
        <v>0.25</v>
      </c>
      <c r="R298" s="53">
        <v>0.05</v>
      </c>
      <c r="S298" s="52">
        <v>5.0000000000000001E-3</v>
      </c>
      <c r="T298" s="53">
        <v>0.96</v>
      </c>
      <c r="U298" s="53">
        <v>0.01</v>
      </c>
      <c r="V298" s="54">
        <v>2</v>
      </c>
    </row>
    <row r="299" spans="1:22" x14ac:dyDescent="0.25">
      <c r="A299" s="10">
        <v>42003</v>
      </c>
      <c r="B299" s="26">
        <v>0.35416666666666669</v>
      </c>
      <c r="C299" s="4">
        <v>7.57</v>
      </c>
      <c r="D299" s="11">
        <v>13.64</v>
      </c>
      <c r="E299" s="12">
        <v>98.2</v>
      </c>
      <c r="F299" s="12"/>
      <c r="G299" s="5">
        <v>2</v>
      </c>
      <c r="H299" s="4">
        <v>1.1000000000000001</v>
      </c>
      <c r="I299" s="5">
        <v>39.1</v>
      </c>
      <c r="J299" s="5">
        <v>69.5</v>
      </c>
      <c r="K299" s="5">
        <v>0</v>
      </c>
      <c r="L299" s="6"/>
      <c r="M299" s="3"/>
      <c r="N299" s="3">
        <v>1</v>
      </c>
      <c r="O299" s="3"/>
    </row>
    <row r="300" spans="1:22" x14ac:dyDescent="0.25">
      <c r="A300" s="10">
        <v>42017</v>
      </c>
      <c r="B300" s="26">
        <v>0.375</v>
      </c>
      <c r="C300" s="4">
        <v>7.4</v>
      </c>
      <c r="D300" s="11">
        <v>12.57</v>
      </c>
      <c r="E300" s="12">
        <v>98.5</v>
      </c>
      <c r="F300" s="12"/>
      <c r="G300" s="5">
        <v>5</v>
      </c>
      <c r="H300" s="4">
        <v>4.8899999999999997</v>
      </c>
      <c r="I300" s="5">
        <v>39.1</v>
      </c>
      <c r="J300" s="5">
        <v>63.1</v>
      </c>
      <c r="K300" s="5">
        <v>0</v>
      </c>
      <c r="L300" s="6"/>
      <c r="M300" s="3"/>
      <c r="N300" s="3">
        <v>1</v>
      </c>
      <c r="O300" s="3"/>
    </row>
    <row r="301" spans="1:22" x14ac:dyDescent="0.25">
      <c r="A301" s="10">
        <v>42031</v>
      </c>
      <c r="B301" s="26">
        <v>0.36458333333333331</v>
      </c>
      <c r="C301" s="4">
        <v>7.41</v>
      </c>
      <c r="D301" s="11">
        <v>11.56</v>
      </c>
      <c r="E301" s="12">
        <v>97.2</v>
      </c>
      <c r="F301" s="12"/>
      <c r="G301" s="5">
        <v>7.8</v>
      </c>
      <c r="H301" s="4">
        <v>3.12</v>
      </c>
      <c r="I301" s="5">
        <v>41.2</v>
      </c>
      <c r="J301" s="5">
        <v>61.3</v>
      </c>
      <c r="K301" s="5">
        <v>0</v>
      </c>
      <c r="L301" s="6"/>
      <c r="M301" s="3"/>
      <c r="N301" s="12">
        <v>7.8</v>
      </c>
      <c r="O301" s="12"/>
    </row>
    <row r="302" spans="1:22" x14ac:dyDescent="0.25">
      <c r="A302" s="10">
        <v>42045</v>
      </c>
      <c r="B302" s="26">
        <v>0.3611111111111111</v>
      </c>
      <c r="C302" s="4">
        <v>7.32</v>
      </c>
      <c r="D302" s="11">
        <v>11.62</v>
      </c>
      <c r="E302" s="12">
        <v>99</v>
      </c>
      <c r="F302" s="12"/>
      <c r="G302" s="5">
        <v>8.4</v>
      </c>
      <c r="H302" s="4">
        <v>12.1</v>
      </c>
      <c r="I302" s="5">
        <v>38.4</v>
      </c>
      <c r="J302" s="5">
        <v>56.3</v>
      </c>
      <c r="K302" s="5">
        <v>0</v>
      </c>
      <c r="L302" s="6"/>
      <c r="M302" s="3"/>
      <c r="N302" s="13">
        <v>49</v>
      </c>
      <c r="O302" s="13"/>
    </row>
    <row r="303" spans="1:22" x14ac:dyDescent="0.25">
      <c r="A303" s="10">
        <v>42059</v>
      </c>
      <c r="B303" s="26">
        <v>0.375</v>
      </c>
      <c r="C303" s="4">
        <v>7.44</v>
      </c>
      <c r="D303" s="11">
        <v>12.29</v>
      </c>
      <c r="E303" s="12">
        <v>96</v>
      </c>
      <c r="F303" s="12"/>
      <c r="G303" s="5">
        <v>4.9000000000000004</v>
      </c>
      <c r="H303" s="4">
        <v>0.85</v>
      </c>
      <c r="I303" s="5">
        <v>44.8</v>
      </c>
      <c r="J303" s="5">
        <v>72.599999999999994</v>
      </c>
      <c r="K303" s="5">
        <v>0</v>
      </c>
      <c r="L303" s="6"/>
      <c r="M303" s="3"/>
      <c r="N303" s="13">
        <v>1</v>
      </c>
      <c r="O303" s="13"/>
    </row>
    <row r="304" spans="1:22" x14ac:dyDescent="0.25">
      <c r="A304" s="10">
        <v>42074</v>
      </c>
      <c r="B304" s="26">
        <v>0.35416666666666669</v>
      </c>
      <c r="C304" s="4">
        <v>7.48</v>
      </c>
      <c r="D304" s="11">
        <v>11.23</v>
      </c>
      <c r="E304" s="12">
        <v>94.9</v>
      </c>
      <c r="F304" s="12"/>
      <c r="G304" s="5">
        <v>8</v>
      </c>
      <c r="H304" s="4">
        <v>0.83</v>
      </c>
      <c r="I304" s="5">
        <v>56.7</v>
      </c>
      <c r="J304" s="5">
        <v>84</v>
      </c>
      <c r="K304" s="5">
        <v>0</v>
      </c>
      <c r="L304" s="6"/>
      <c r="M304" s="3"/>
      <c r="N304" s="13">
        <v>1</v>
      </c>
      <c r="O304" s="13"/>
    </row>
    <row r="305" spans="1:22" x14ac:dyDescent="0.25">
      <c r="A305" s="10">
        <v>42087</v>
      </c>
      <c r="B305" s="26">
        <v>0.3611111111111111</v>
      </c>
      <c r="C305" s="4">
        <v>8.18</v>
      </c>
      <c r="D305" s="11">
        <v>12.11</v>
      </c>
      <c r="E305" s="12">
        <v>99.3</v>
      </c>
      <c r="F305" s="12"/>
      <c r="G305" s="5">
        <v>6.8</v>
      </c>
      <c r="H305" s="3"/>
      <c r="I305" s="5">
        <v>44.9</v>
      </c>
      <c r="J305" s="5">
        <v>68.5</v>
      </c>
      <c r="K305" s="5">
        <v>0</v>
      </c>
      <c r="L305" s="6"/>
      <c r="M305" s="3"/>
      <c r="N305" s="13">
        <v>79</v>
      </c>
      <c r="O305" s="13"/>
      <c r="P305" s="52">
        <v>0.75</v>
      </c>
      <c r="Q305" s="53">
        <v>0.25</v>
      </c>
      <c r="R305" s="53">
        <v>0.05</v>
      </c>
      <c r="S305" s="52">
        <v>5.0000000000000001E-3</v>
      </c>
      <c r="T305" s="53">
        <v>0.75</v>
      </c>
      <c r="U305" s="53">
        <v>0.01</v>
      </c>
      <c r="V305" s="54">
        <v>2</v>
      </c>
    </row>
    <row r="306" spans="1:22" x14ac:dyDescent="0.25">
      <c r="A306" s="10">
        <v>42101</v>
      </c>
      <c r="B306" s="26">
        <v>0.3611111111111111</v>
      </c>
      <c r="C306" s="4">
        <v>7.63</v>
      </c>
      <c r="D306" s="11">
        <v>12.61</v>
      </c>
      <c r="E306" s="12">
        <v>101.8</v>
      </c>
      <c r="F306" s="12"/>
      <c r="G306" s="5">
        <v>6.2</v>
      </c>
      <c r="H306" s="3"/>
      <c r="I306" s="5">
        <v>44.5</v>
      </c>
      <c r="J306" s="5">
        <v>69.400000000000006</v>
      </c>
      <c r="K306" s="5">
        <v>0</v>
      </c>
      <c r="L306" s="6"/>
      <c r="M306" s="3"/>
      <c r="N306" s="13">
        <v>2</v>
      </c>
      <c r="O306" s="13"/>
    </row>
    <row r="307" spans="1:22" x14ac:dyDescent="0.25">
      <c r="A307" s="10">
        <v>42115</v>
      </c>
      <c r="B307" s="26">
        <v>0.35416666666666669</v>
      </c>
      <c r="C307" s="4">
        <v>7.08</v>
      </c>
      <c r="D307" s="11">
        <v>11.01</v>
      </c>
      <c r="E307" s="12">
        <v>95.7</v>
      </c>
      <c r="F307" s="12"/>
      <c r="G307" s="5">
        <v>9.1999999999999993</v>
      </c>
      <c r="H307" s="3"/>
      <c r="I307" s="5">
        <v>54.1</v>
      </c>
      <c r="J307" s="5">
        <v>77.400000000000006</v>
      </c>
      <c r="K307" s="5">
        <v>0</v>
      </c>
      <c r="L307" s="6"/>
      <c r="M307" s="3"/>
      <c r="N307" s="13">
        <v>11</v>
      </c>
      <c r="O307" s="13"/>
    </row>
    <row r="308" spans="1:22" x14ac:dyDescent="0.25">
      <c r="A308" s="10">
        <v>42131</v>
      </c>
      <c r="B308" s="26">
        <v>0.37152777777777773</v>
      </c>
      <c r="C308" s="4">
        <v>7.16</v>
      </c>
      <c r="D308" s="11">
        <v>11.69</v>
      </c>
      <c r="E308" s="12">
        <v>95.2</v>
      </c>
      <c r="F308" s="12"/>
      <c r="G308" s="5">
        <v>7.2</v>
      </c>
      <c r="H308" s="13"/>
      <c r="I308" s="5">
        <v>49.7</v>
      </c>
      <c r="J308" s="5">
        <v>74.3</v>
      </c>
      <c r="K308" s="5">
        <v>0</v>
      </c>
      <c r="L308" s="6"/>
      <c r="M308" s="13"/>
      <c r="N308" s="13">
        <v>13</v>
      </c>
      <c r="O308" s="13"/>
    </row>
    <row r="309" spans="1:22" x14ac:dyDescent="0.25">
      <c r="A309" s="10">
        <v>42142</v>
      </c>
      <c r="B309" s="26">
        <v>0.37847222222222227</v>
      </c>
      <c r="C309" s="4">
        <v>7.49</v>
      </c>
      <c r="D309" s="11">
        <v>11</v>
      </c>
      <c r="E309" s="12">
        <v>99.7</v>
      </c>
      <c r="F309" s="12"/>
      <c r="G309" s="5">
        <v>11</v>
      </c>
      <c r="H309" s="13"/>
      <c r="I309" s="5">
        <v>56</v>
      </c>
      <c r="J309" s="5">
        <v>76.5</v>
      </c>
      <c r="K309" s="5">
        <v>0</v>
      </c>
      <c r="L309" s="6"/>
      <c r="M309" s="13"/>
      <c r="N309" s="13">
        <v>49</v>
      </c>
      <c r="O309" s="13"/>
    </row>
    <row r="310" spans="1:22" x14ac:dyDescent="0.25">
      <c r="A310" s="10">
        <v>42160</v>
      </c>
      <c r="B310" s="26">
        <v>0.37847222222222227</v>
      </c>
      <c r="C310" s="4">
        <v>7.31</v>
      </c>
      <c r="D310" s="11">
        <v>10.81</v>
      </c>
      <c r="E310" s="12">
        <v>99.9</v>
      </c>
      <c r="F310" s="12"/>
      <c r="G310" s="5">
        <v>11.8</v>
      </c>
      <c r="H310" s="4">
        <v>0.46</v>
      </c>
      <c r="I310" s="5">
        <v>64.599999999999994</v>
      </c>
      <c r="J310" s="5">
        <v>86.3</v>
      </c>
      <c r="K310" s="5">
        <v>0</v>
      </c>
      <c r="L310" s="6"/>
      <c r="M310" s="13"/>
      <c r="N310" s="13">
        <v>140</v>
      </c>
      <c r="O310" s="13"/>
    </row>
    <row r="311" spans="1:22" x14ac:dyDescent="0.25">
      <c r="A311" s="10">
        <v>42170</v>
      </c>
      <c r="B311" s="26">
        <v>0.37152777777777773</v>
      </c>
      <c r="C311" s="4">
        <v>7.25</v>
      </c>
      <c r="D311" s="11">
        <v>10.32</v>
      </c>
      <c r="E311" s="12">
        <v>99</v>
      </c>
      <c r="F311" s="12"/>
      <c r="G311" s="5">
        <v>13.3</v>
      </c>
      <c r="H311" s="4">
        <v>0.28999999999999998</v>
      </c>
      <c r="I311" s="5">
        <v>76.900000000000006</v>
      </c>
      <c r="J311" s="5">
        <v>97.7</v>
      </c>
      <c r="K311" s="5">
        <v>0</v>
      </c>
      <c r="L311" s="6"/>
      <c r="M311" s="13"/>
      <c r="N311" s="13">
        <v>130</v>
      </c>
      <c r="O311" s="13"/>
      <c r="P311" s="52">
        <v>0.39</v>
      </c>
      <c r="Q311" s="53">
        <v>0.25</v>
      </c>
      <c r="R311" s="53">
        <v>0.05</v>
      </c>
      <c r="S311" s="52">
        <v>5.0000000000000001E-3</v>
      </c>
      <c r="T311" s="53">
        <v>0.39</v>
      </c>
      <c r="U311" s="53">
        <v>0.01</v>
      </c>
      <c r="V311" s="54">
        <v>2</v>
      </c>
    </row>
    <row r="312" spans="1:22" x14ac:dyDescent="0.25">
      <c r="A312" s="10">
        <v>42185</v>
      </c>
      <c r="B312" s="26">
        <v>0.3576388888888889</v>
      </c>
      <c r="C312" s="4">
        <v>7.17</v>
      </c>
      <c r="D312" s="11">
        <v>9.5500000000000007</v>
      </c>
      <c r="E312" s="12">
        <v>96</v>
      </c>
      <c r="F312" s="12"/>
      <c r="G312" s="5">
        <v>15.5</v>
      </c>
      <c r="H312" s="4">
        <v>0.52</v>
      </c>
      <c r="I312" s="5">
        <v>93.3</v>
      </c>
      <c r="J312" s="5">
        <v>114</v>
      </c>
      <c r="K312" s="5">
        <v>0.1</v>
      </c>
      <c r="L312" s="6"/>
      <c r="M312" s="3"/>
      <c r="N312" s="13">
        <v>350</v>
      </c>
      <c r="O312" s="13"/>
      <c r="P312" s="63"/>
      <c r="Q312" s="64"/>
    </row>
    <row r="313" spans="1:22" x14ac:dyDescent="0.25">
      <c r="A313" s="10">
        <v>42198</v>
      </c>
      <c r="B313" s="26">
        <v>0.36458333333333331</v>
      </c>
      <c r="C313" s="4">
        <v>7.28</v>
      </c>
      <c r="D313" s="11">
        <v>9.84</v>
      </c>
      <c r="E313" s="12">
        <v>99</v>
      </c>
      <c r="F313" s="12"/>
      <c r="G313" s="5">
        <v>15.3</v>
      </c>
      <c r="H313" s="4">
        <v>0.06</v>
      </c>
      <c r="I313" s="5">
        <v>89.1</v>
      </c>
      <c r="J313" s="5">
        <v>109</v>
      </c>
      <c r="K313" s="5">
        <v>0.1</v>
      </c>
      <c r="L313" s="6"/>
      <c r="M313" s="13"/>
      <c r="N313" s="3">
        <v>280</v>
      </c>
      <c r="O313" s="3"/>
    </row>
    <row r="314" spans="1:22" x14ac:dyDescent="0.25">
      <c r="A314" s="10">
        <v>42214</v>
      </c>
      <c r="B314" s="26">
        <v>0.38541666666666669</v>
      </c>
      <c r="C314" s="3"/>
      <c r="D314" s="11">
        <v>9.26</v>
      </c>
      <c r="E314" s="12">
        <v>104.2</v>
      </c>
      <c r="F314" s="12"/>
      <c r="G314" s="5">
        <v>14.5</v>
      </c>
      <c r="H314" s="4">
        <v>1.25</v>
      </c>
      <c r="I314" s="5">
        <v>101.1</v>
      </c>
      <c r="J314" s="5">
        <v>125.5</v>
      </c>
      <c r="K314" s="5">
        <v>0.1</v>
      </c>
      <c r="L314" s="6"/>
      <c r="M314" s="13"/>
      <c r="N314" s="13">
        <v>130</v>
      </c>
      <c r="O314" s="13"/>
    </row>
    <row r="315" spans="1:22" x14ac:dyDescent="0.25">
      <c r="A315" s="10">
        <v>42227</v>
      </c>
      <c r="B315" s="26">
        <v>0.34722222222222227</v>
      </c>
      <c r="C315" s="4">
        <v>6.42</v>
      </c>
      <c r="D315" s="11">
        <v>10.08</v>
      </c>
      <c r="E315" s="12">
        <v>99.4</v>
      </c>
      <c r="F315" s="12"/>
      <c r="G315" s="5">
        <v>14.7</v>
      </c>
      <c r="H315" s="4">
        <v>7.0000000000000007E-2</v>
      </c>
      <c r="I315" s="5">
        <v>96.6</v>
      </c>
      <c r="J315" s="5">
        <v>120.5</v>
      </c>
      <c r="K315" s="5">
        <v>0.1</v>
      </c>
      <c r="L315" s="6"/>
      <c r="M315" s="13"/>
      <c r="N315" s="13">
        <v>170</v>
      </c>
      <c r="O315" s="13"/>
    </row>
    <row r="316" spans="1:22" x14ac:dyDescent="0.25">
      <c r="A316" s="10">
        <v>42241</v>
      </c>
      <c r="B316" s="26">
        <v>0.35416666666666669</v>
      </c>
      <c r="C316" s="4">
        <v>7.02</v>
      </c>
      <c r="D316" s="11">
        <v>10.029999999999999</v>
      </c>
      <c r="E316" s="12">
        <v>94.2</v>
      </c>
      <c r="F316" s="12"/>
      <c r="G316" s="5">
        <v>12.4</v>
      </c>
      <c r="H316" s="4">
        <v>2.1</v>
      </c>
      <c r="I316" s="5">
        <v>105.7</v>
      </c>
      <c r="J316" s="5">
        <v>138.4</v>
      </c>
      <c r="K316" s="5">
        <v>0.1</v>
      </c>
      <c r="L316" s="6"/>
      <c r="M316" s="13"/>
      <c r="N316" s="13">
        <v>170</v>
      </c>
      <c r="O316" s="13"/>
    </row>
    <row r="317" spans="1:22" x14ac:dyDescent="0.25">
      <c r="A317" s="10">
        <v>42258</v>
      </c>
      <c r="B317" s="26">
        <v>0.34027777777777773</v>
      </c>
      <c r="C317" s="4">
        <v>6.84</v>
      </c>
      <c r="D317" s="11">
        <v>10.029999999999999</v>
      </c>
      <c r="E317" s="12">
        <v>96.6</v>
      </c>
      <c r="F317" s="12"/>
      <c r="G317" s="5">
        <v>13.6</v>
      </c>
      <c r="H317" s="4">
        <v>0.09</v>
      </c>
      <c r="I317" s="5">
        <v>86.2</v>
      </c>
      <c r="J317" s="5">
        <v>110.1</v>
      </c>
      <c r="K317" s="5">
        <v>0.1</v>
      </c>
      <c r="L317" s="6"/>
      <c r="M317" s="3"/>
      <c r="N317" s="13">
        <v>49</v>
      </c>
      <c r="O317" s="13"/>
    </row>
    <row r="318" spans="1:22" x14ac:dyDescent="0.25">
      <c r="A318" s="10">
        <v>42269</v>
      </c>
      <c r="B318" s="26">
        <v>0.35069444444444442</v>
      </c>
      <c r="C318" s="3"/>
      <c r="D318" s="11">
        <v>10.46</v>
      </c>
      <c r="E318" s="12">
        <v>91.9</v>
      </c>
      <c r="F318" s="12"/>
      <c r="G318" s="5">
        <v>9.6</v>
      </c>
      <c r="H318" s="3"/>
      <c r="I318" s="5">
        <v>62.1</v>
      </c>
      <c r="J318" s="5">
        <v>88</v>
      </c>
      <c r="K318" s="5">
        <v>0</v>
      </c>
      <c r="L318" s="6"/>
      <c r="M318" s="3"/>
      <c r="N318" s="13">
        <v>17</v>
      </c>
      <c r="O318" s="13"/>
      <c r="P318" s="52">
        <v>1.1100000000000001</v>
      </c>
      <c r="Q318" s="53">
        <v>0.25</v>
      </c>
      <c r="R318" s="53">
        <v>0.05</v>
      </c>
      <c r="S318" s="52">
        <v>5.0000000000000001E-3</v>
      </c>
      <c r="T318" s="53">
        <v>1.1100000000000001</v>
      </c>
      <c r="U318" s="53">
        <v>0.01</v>
      </c>
      <c r="V318" s="54">
        <v>2</v>
      </c>
    </row>
    <row r="319" spans="1:22" x14ac:dyDescent="0.25">
      <c r="A319" s="10">
        <v>42283</v>
      </c>
      <c r="B319" s="26">
        <v>0.36458333333333331</v>
      </c>
      <c r="C319" s="4">
        <v>6.73</v>
      </c>
      <c r="D319" s="11">
        <v>10.210000000000001</v>
      </c>
      <c r="E319" s="12">
        <v>94.2</v>
      </c>
      <c r="F319" s="12"/>
      <c r="G319" s="5">
        <v>11.8</v>
      </c>
      <c r="H319" s="4">
        <v>0.71</v>
      </c>
      <c r="I319" s="5">
        <v>83.4</v>
      </c>
      <c r="J319" s="5">
        <v>111.8</v>
      </c>
      <c r="K319" s="5">
        <v>0.1</v>
      </c>
      <c r="M319" s="13"/>
      <c r="N319" s="13">
        <v>49</v>
      </c>
      <c r="O319" s="13"/>
    </row>
    <row r="320" spans="1:22" x14ac:dyDescent="0.25">
      <c r="A320" s="10">
        <v>42300</v>
      </c>
      <c r="B320" s="26">
        <v>0.3923611111111111</v>
      </c>
      <c r="C320" s="4">
        <v>7.35</v>
      </c>
      <c r="D320" s="11">
        <v>10.49</v>
      </c>
      <c r="E320" s="12">
        <v>92.5</v>
      </c>
      <c r="F320" s="12"/>
      <c r="G320" s="5">
        <v>9.6999999999999993</v>
      </c>
      <c r="H320" s="4">
        <v>0.22</v>
      </c>
      <c r="I320" s="5">
        <v>79.599999999999994</v>
      </c>
      <c r="J320" s="5">
        <v>112.3</v>
      </c>
      <c r="K320" s="5">
        <v>0.1</v>
      </c>
      <c r="M320" s="13"/>
      <c r="N320" s="13">
        <v>2</v>
      </c>
      <c r="O320" s="13"/>
    </row>
    <row r="321" spans="1:22" x14ac:dyDescent="0.25">
      <c r="A321" s="10">
        <v>42314</v>
      </c>
      <c r="B321" s="26">
        <v>0.35416666666666669</v>
      </c>
      <c r="C321" s="4">
        <v>7.33</v>
      </c>
      <c r="D321" s="11">
        <v>11.89</v>
      </c>
      <c r="E321" s="12">
        <v>99.5</v>
      </c>
      <c r="F321" s="12"/>
      <c r="G321" s="5">
        <v>7.6</v>
      </c>
      <c r="H321" s="4">
        <v>5.4</v>
      </c>
      <c r="I321" s="5">
        <v>48.9</v>
      </c>
      <c r="J321" s="5">
        <v>73.3</v>
      </c>
      <c r="K321" s="5">
        <v>0</v>
      </c>
      <c r="M321" s="3"/>
      <c r="N321" s="13">
        <v>170</v>
      </c>
      <c r="O321" s="13"/>
    </row>
    <row r="322" spans="1:22" x14ac:dyDescent="0.25">
      <c r="A322" s="10">
        <v>42326</v>
      </c>
      <c r="B322" s="26">
        <v>0.3923611111111111</v>
      </c>
      <c r="C322" s="4">
        <v>7.43</v>
      </c>
      <c r="D322" s="11">
        <v>11.57</v>
      </c>
      <c r="E322" s="12">
        <v>94.4</v>
      </c>
      <c r="F322" s="12"/>
      <c r="G322" s="5">
        <v>6.5</v>
      </c>
      <c r="H322" s="4">
        <v>69.400000000000006</v>
      </c>
      <c r="I322" s="5">
        <v>32.200000000000003</v>
      </c>
      <c r="J322" s="5">
        <v>49.9</v>
      </c>
      <c r="K322" s="5">
        <v>0</v>
      </c>
      <c r="M322" s="3"/>
      <c r="N322" s="13">
        <v>49</v>
      </c>
      <c r="O322" s="13"/>
    </row>
    <row r="323" spans="1:22" x14ac:dyDescent="0.25">
      <c r="A323" s="10">
        <v>42340</v>
      </c>
      <c r="B323" s="26">
        <v>0.36458333333333331</v>
      </c>
      <c r="C323" s="4">
        <v>7.44</v>
      </c>
      <c r="D323" s="11">
        <v>11.73</v>
      </c>
      <c r="E323" s="12">
        <v>95.6</v>
      </c>
      <c r="F323" s="12"/>
      <c r="G323" s="5">
        <v>6.5</v>
      </c>
      <c r="H323" s="4">
        <v>4.1399999999999997</v>
      </c>
      <c r="I323" s="5">
        <v>47.9</v>
      </c>
      <c r="J323" s="5">
        <v>73.900000000000006</v>
      </c>
      <c r="K323" s="5">
        <v>0</v>
      </c>
      <c r="M323" s="3"/>
      <c r="N323" s="13">
        <v>23</v>
      </c>
      <c r="O323" s="13"/>
    </row>
    <row r="324" spans="1:22" x14ac:dyDescent="0.25">
      <c r="A324" s="10">
        <v>42356</v>
      </c>
      <c r="B324" s="26">
        <v>0.35416666666666669</v>
      </c>
      <c r="C324" s="4">
        <v>7.86</v>
      </c>
      <c r="D324" s="11">
        <v>11.91</v>
      </c>
      <c r="E324" s="12">
        <v>95.1</v>
      </c>
      <c r="F324" s="12"/>
      <c r="G324" s="5">
        <v>5.4</v>
      </c>
      <c r="H324" s="4">
        <v>85.6</v>
      </c>
      <c r="I324" s="5">
        <v>35.4</v>
      </c>
      <c r="J324" s="5">
        <v>53.9</v>
      </c>
      <c r="K324" s="5">
        <v>0</v>
      </c>
      <c r="M324" s="3"/>
      <c r="N324" s="12">
        <v>4.5</v>
      </c>
      <c r="O324" s="12"/>
    </row>
    <row r="325" spans="1:22" x14ac:dyDescent="0.25">
      <c r="A325" s="10">
        <v>42367</v>
      </c>
      <c r="B325" s="26">
        <v>0.3611111111111111</v>
      </c>
      <c r="C325" s="267">
        <v>7.4</v>
      </c>
      <c r="D325" s="267">
        <v>12.47</v>
      </c>
      <c r="E325" s="267">
        <v>94.6</v>
      </c>
      <c r="F325" s="267"/>
      <c r="G325" s="267">
        <v>3.8</v>
      </c>
      <c r="H325" s="267">
        <v>1.47</v>
      </c>
      <c r="I325" s="267">
        <v>43.4</v>
      </c>
      <c r="J325" s="267">
        <v>72.900000000000006</v>
      </c>
      <c r="K325" s="268">
        <v>0</v>
      </c>
      <c r="L325" s="267"/>
      <c r="M325" s="269"/>
      <c r="N325" s="267">
        <v>2</v>
      </c>
      <c r="O325" s="267"/>
      <c r="P325" s="269">
        <v>0.86</v>
      </c>
      <c r="Q325" s="269">
        <v>0.25</v>
      </c>
      <c r="R325" s="287">
        <v>0.05</v>
      </c>
      <c r="S325" s="288">
        <v>0.01</v>
      </c>
      <c r="T325" s="269">
        <v>0.86</v>
      </c>
      <c r="U325" s="269">
        <v>0.01</v>
      </c>
      <c r="V325" s="269">
        <v>2</v>
      </c>
    </row>
    <row r="326" spans="1:22" x14ac:dyDescent="0.25">
      <c r="A326" s="10">
        <v>42382</v>
      </c>
      <c r="B326" s="26">
        <v>0.37152777777777773</v>
      </c>
      <c r="C326" s="4">
        <v>7.64</v>
      </c>
      <c r="D326" s="11">
        <v>12.36</v>
      </c>
      <c r="E326" s="12">
        <v>98</v>
      </c>
      <c r="F326" s="12"/>
      <c r="G326" s="5">
        <v>5.5</v>
      </c>
      <c r="H326" s="4">
        <v>45</v>
      </c>
      <c r="I326" s="5">
        <v>31.9</v>
      </c>
      <c r="J326" s="5">
        <v>50.7</v>
      </c>
      <c r="K326" s="5">
        <f>((J326/1000)^1.0878)*0.4665</f>
        <v>1.8203684767771396E-2</v>
      </c>
      <c r="M326" s="3"/>
      <c r="N326" s="13">
        <v>79</v>
      </c>
      <c r="O326" s="13"/>
    </row>
    <row r="327" spans="1:22" x14ac:dyDescent="0.25">
      <c r="A327" s="10">
        <v>42398</v>
      </c>
      <c r="B327" s="26">
        <v>0.34722222222222227</v>
      </c>
      <c r="C327" s="4">
        <v>7.32</v>
      </c>
      <c r="D327" s="11">
        <v>12.54</v>
      </c>
      <c r="E327" s="12">
        <v>100.5</v>
      </c>
      <c r="F327" s="12"/>
      <c r="G327" s="5">
        <v>5.9</v>
      </c>
      <c r="H327" s="4">
        <v>6.07</v>
      </c>
      <c r="I327" s="5">
        <v>33.4</v>
      </c>
      <c r="J327" s="5">
        <v>52.6</v>
      </c>
      <c r="K327" s="5">
        <v>1.8946977551940445E-2</v>
      </c>
      <c r="M327" s="3"/>
      <c r="N327" s="13">
        <v>1</v>
      </c>
      <c r="O327" s="13"/>
    </row>
    <row r="328" spans="1:22" x14ac:dyDescent="0.25">
      <c r="A328" s="10">
        <v>42410</v>
      </c>
      <c r="B328" s="26">
        <v>0.3611111111111111</v>
      </c>
      <c r="C328" s="4">
        <v>7.06</v>
      </c>
      <c r="D328" s="11">
        <v>12.32</v>
      </c>
      <c r="E328" s="12">
        <v>102.8</v>
      </c>
      <c r="F328" s="12"/>
      <c r="G328" s="5">
        <v>7.5</v>
      </c>
      <c r="H328" s="4">
        <v>2.42</v>
      </c>
      <c r="I328" s="5">
        <v>39.299999999999997</v>
      </c>
      <c r="J328" s="5">
        <v>59</v>
      </c>
      <c r="K328" s="5">
        <v>2.1467648034524809E-2</v>
      </c>
      <c r="M328" s="3"/>
      <c r="N328" s="12">
        <v>4.5</v>
      </c>
      <c r="O328" s="12"/>
    </row>
    <row r="329" spans="1:22" x14ac:dyDescent="0.25">
      <c r="A329" s="10">
        <v>42423</v>
      </c>
      <c r="B329" s="26">
        <v>0.3611111111111111</v>
      </c>
      <c r="C329" s="4">
        <v>7.3</v>
      </c>
      <c r="D329" s="11">
        <v>13.32</v>
      </c>
      <c r="E329" s="12">
        <v>102.6</v>
      </c>
      <c r="F329" s="12"/>
      <c r="G329" s="5">
        <v>4.4000000000000004</v>
      </c>
      <c r="H329" s="4">
        <v>2.54</v>
      </c>
      <c r="I329" s="5">
        <v>34.5</v>
      </c>
      <c r="J329" s="5">
        <v>57</v>
      </c>
      <c r="K329" s="109">
        <v>2.0677227976397407E-2</v>
      </c>
      <c r="M329" s="3"/>
      <c r="N329" s="13">
        <v>2</v>
      </c>
      <c r="O329" s="13"/>
    </row>
    <row r="330" spans="1:22" x14ac:dyDescent="0.25">
      <c r="A330" s="10">
        <v>42437</v>
      </c>
      <c r="B330" s="26">
        <v>0.38541666666666669</v>
      </c>
      <c r="C330" s="4">
        <v>6.73</v>
      </c>
      <c r="D330" s="11">
        <v>12.93</v>
      </c>
      <c r="E330" s="12">
        <v>103.7</v>
      </c>
      <c r="F330" s="12"/>
      <c r="G330" s="5">
        <v>5.9</v>
      </c>
      <c r="H330" s="4">
        <v>0.91</v>
      </c>
      <c r="I330" s="5">
        <v>40.1</v>
      </c>
      <c r="J330" s="5">
        <v>63</v>
      </c>
      <c r="K330" s="5">
        <v>0</v>
      </c>
      <c r="M330" s="3"/>
      <c r="N330" s="13">
        <v>23</v>
      </c>
      <c r="O330" s="13"/>
    </row>
    <row r="331" spans="1:22" x14ac:dyDescent="0.25">
      <c r="A331" s="10">
        <v>42453</v>
      </c>
      <c r="B331" s="26">
        <v>0.375</v>
      </c>
      <c r="C331" s="4">
        <v>7.29</v>
      </c>
      <c r="D331" s="11">
        <v>12.98</v>
      </c>
      <c r="E331" s="12">
        <v>103.3</v>
      </c>
      <c r="F331" s="12"/>
      <c r="G331" s="5">
        <v>5.6</v>
      </c>
      <c r="H331" s="4">
        <v>5.57</v>
      </c>
      <c r="I331" s="5">
        <v>34.700000000000003</v>
      </c>
      <c r="J331" s="5">
        <v>55.2</v>
      </c>
      <c r="K331" s="5">
        <v>1.9967926841473745E-2</v>
      </c>
      <c r="M331" s="3"/>
      <c r="N331" s="12">
        <v>7.8</v>
      </c>
      <c r="O331" s="12"/>
      <c r="P331" s="52">
        <v>0.36</v>
      </c>
      <c r="Q331" s="53">
        <v>0.25</v>
      </c>
      <c r="R331" s="53">
        <v>0.05</v>
      </c>
      <c r="S331" s="52">
        <v>0.01</v>
      </c>
      <c r="T331" s="53">
        <v>0.36</v>
      </c>
      <c r="U331" s="53">
        <v>0.01</v>
      </c>
      <c r="V331" s="54">
        <v>13</v>
      </c>
    </row>
    <row r="332" spans="1:22" x14ac:dyDescent="0.25">
      <c r="A332" s="10">
        <v>42465</v>
      </c>
      <c r="B332" s="26">
        <v>0.35416666666666669</v>
      </c>
      <c r="C332" s="4">
        <v>6.98</v>
      </c>
      <c r="D332" s="11">
        <v>13.16</v>
      </c>
      <c r="E332" s="12">
        <v>109.3</v>
      </c>
      <c r="F332" s="12"/>
      <c r="G332" s="5">
        <v>7.3</v>
      </c>
      <c r="H332" s="4">
        <v>1.36</v>
      </c>
      <c r="I332" s="5">
        <v>40.799999999999997</v>
      </c>
      <c r="J332" s="5">
        <v>61.6</v>
      </c>
      <c r="K332" s="5">
        <v>2.2498706318087463E-2</v>
      </c>
      <c r="M332" s="3"/>
      <c r="N332" s="13">
        <v>2</v>
      </c>
      <c r="O332" s="13"/>
    </row>
    <row r="333" spans="1:22" x14ac:dyDescent="0.25">
      <c r="A333" s="10">
        <v>42479</v>
      </c>
      <c r="B333" s="26">
        <v>0.38194444444444442</v>
      </c>
      <c r="C333" s="4">
        <v>7.11</v>
      </c>
      <c r="D333" s="11">
        <v>11.88</v>
      </c>
      <c r="E333" s="12">
        <v>108.1</v>
      </c>
      <c r="F333" s="12"/>
      <c r="G333" s="5">
        <v>11.2</v>
      </c>
      <c r="H333" s="4">
        <v>0.67</v>
      </c>
      <c r="I333" s="5">
        <v>55.6</v>
      </c>
      <c r="J333" s="5">
        <v>75.5</v>
      </c>
      <c r="K333" s="5">
        <v>2.8072580900015236E-2</v>
      </c>
      <c r="M333" s="4"/>
      <c r="N333" s="13">
        <v>23</v>
      </c>
      <c r="O333" s="13"/>
    </row>
    <row r="334" spans="1:22" x14ac:dyDescent="0.25">
      <c r="A334" s="10">
        <v>42493</v>
      </c>
      <c r="B334" s="26">
        <v>0.3611111111111111</v>
      </c>
      <c r="C334" s="4">
        <v>7.08</v>
      </c>
      <c r="D334" s="11">
        <v>11.35</v>
      </c>
      <c r="E334" s="12">
        <v>104.4</v>
      </c>
      <c r="F334" s="12"/>
      <c r="G334" s="5">
        <v>11.6</v>
      </c>
      <c r="H334" s="4">
        <v>0.68</v>
      </c>
      <c r="I334" s="5">
        <v>58.5</v>
      </c>
      <c r="J334" s="5">
        <v>78.599999999999994</v>
      </c>
      <c r="K334" s="5">
        <v>2.9328664913149515E-2</v>
      </c>
      <c r="M334" s="3"/>
      <c r="N334" s="13">
        <v>22</v>
      </c>
      <c r="O334" s="13"/>
    </row>
    <row r="335" spans="1:22" x14ac:dyDescent="0.25">
      <c r="A335" s="10">
        <v>42507</v>
      </c>
      <c r="B335" s="26">
        <v>0.3611111111111111</v>
      </c>
      <c r="C335" s="4">
        <v>6.8</v>
      </c>
      <c r="D335" s="11">
        <v>11.34</v>
      </c>
      <c r="E335" s="12">
        <v>101.8</v>
      </c>
      <c r="F335" s="12"/>
      <c r="G335" s="5">
        <v>10.6</v>
      </c>
      <c r="H335" s="4">
        <v>0.63</v>
      </c>
      <c r="I335" s="5">
        <v>65.400000000000006</v>
      </c>
      <c r="J335" s="5">
        <v>90.2</v>
      </c>
      <c r="K335" s="5">
        <v>3.4066327687112173E-2</v>
      </c>
      <c r="M335" s="4"/>
      <c r="N335" s="13">
        <v>140</v>
      </c>
      <c r="O335" s="13"/>
    </row>
    <row r="336" spans="1:22" x14ac:dyDescent="0.25">
      <c r="A336" s="10">
        <v>42521</v>
      </c>
      <c r="B336" s="26">
        <v>0.36458333333333331</v>
      </c>
      <c r="C336" s="3"/>
      <c r="D336" s="11">
        <v>11.51</v>
      </c>
      <c r="E336" s="12">
        <v>102.5</v>
      </c>
      <c r="F336" s="12"/>
      <c r="G336" s="5">
        <v>10.199999999999999</v>
      </c>
      <c r="H336" s="4">
        <v>0.93</v>
      </c>
      <c r="I336" s="5">
        <v>57.1</v>
      </c>
      <c r="J336" s="5">
        <v>79.5</v>
      </c>
      <c r="K336" s="5">
        <v>2.9694157698568188E-2</v>
      </c>
      <c r="M336" s="3"/>
      <c r="N336" s="13">
        <v>49</v>
      </c>
      <c r="O336" s="13"/>
    </row>
    <row r="337" spans="1:22" x14ac:dyDescent="0.25">
      <c r="A337" s="10">
        <v>42535</v>
      </c>
      <c r="B337" s="26">
        <v>0.37152777777777773</v>
      </c>
      <c r="C337" s="3"/>
      <c r="D337" s="11">
        <v>11.78</v>
      </c>
      <c r="E337" s="12">
        <v>101.5</v>
      </c>
      <c r="F337" s="12"/>
      <c r="G337" s="5">
        <v>8.8000000000000007</v>
      </c>
      <c r="H337" s="4">
        <v>4.24</v>
      </c>
      <c r="I337" s="5">
        <v>46.7</v>
      </c>
      <c r="J337" s="5">
        <v>67.7</v>
      </c>
      <c r="K337" s="5">
        <v>2.4932509998727193E-2</v>
      </c>
      <c r="M337" s="3"/>
      <c r="N337" s="13">
        <v>49</v>
      </c>
      <c r="O337" s="13"/>
      <c r="P337" s="52">
        <v>0.53</v>
      </c>
      <c r="Q337" s="53">
        <v>0.25</v>
      </c>
      <c r="R337" s="53">
        <v>0.05</v>
      </c>
      <c r="S337" s="53">
        <v>0.05</v>
      </c>
      <c r="T337" s="53">
        <v>0.53</v>
      </c>
      <c r="U337" s="53">
        <v>0.01</v>
      </c>
      <c r="V337" s="54">
        <v>9</v>
      </c>
    </row>
    <row r="338" spans="1:22" x14ac:dyDescent="0.25">
      <c r="A338" s="10">
        <v>42549</v>
      </c>
      <c r="B338" s="26">
        <v>0.3611111111111111</v>
      </c>
      <c r="C338" s="3"/>
      <c r="D338" s="11">
        <v>10.62</v>
      </c>
      <c r="E338" s="12">
        <v>99.9</v>
      </c>
      <c r="F338" s="12"/>
      <c r="G338" s="5">
        <v>12.6</v>
      </c>
      <c r="H338" s="4">
        <v>0.49</v>
      </c>
      <c r="I338" s="5">
        <v>59.8</v>
      </c>
      <c r="J338" s="5">
        <v>78.400000000000006</v>
      </c>
      <c r="K338" s="5">
        <v>2.9247494034951374E-2</v>
      </c>
      <c r="M338" s="3"/>
      <c r="N338" s="13">
        <v>220</v>
      </c>
      <c r="O338" s="13"/>
    </row>
    <row r="339" spans="1:22" x14ac:dyDescent="0.25">
      <c r="A339" s="10">
        <v>42564</v>
      </c>
      <c r="B339" s="26">
        <v>0.375</v>
      </c>
      <c r="C339" s="3"/>
      <c r="D339" s="11">
        <v>10.98</v>
      </c>
      <c r="E339" s="12">
        <v>104</v>
      </c>
      <c r="F339" s="12"/>
      <c r="G339" s="5">
        <v>12.9</v>
      </c>
      <c r="H339" s="4">
        <v>0.43</v>
      </c>
      <c r="I339" s="5">
        <v>65.599999999999994</v>
      </c>
      <c r="J339" s="5">
        <v>85.3</v>
      </c>
      <c r="K339" s="5">
        <v>3.2058116601873118E-2</v>
      </c>
      <c r="M339" s="3"/>
      <c r="N339" s="13">
        <v>23</v>
      </c>
      <c r="O339" s="13"/>
    </row>
    <row r="340" spans="1:22" x14ac:dyDescent="0.25">
      <c r="A340" s="10">
        <v>42577</v>
      </c>
      <c r="B340" s="26">
        <v>0.375</v>
      </c>
      <c r="C340" s="13"/>
      <c r="D340" s="11">
        <v>10.62</v>
      </c>
      <c r="E340" s="12">
        <v>104.5</v>
      </c>
      <c r="F340" s="12"/>
      <c r="G340" s="5">
        <v>14.6</v>
      </c>
      <c r="H340" s="4">
        <v>0.47</v>
      </c>
      <c r="I340" s="5">
        <v>78.5</v>
      </c>
      <c r="J340" s="5">
        <v>97.8</v>
      </c>
      <c r="K340" s="108">
        <f>((J340/1000)^1.0878)*0.4665</f>
        <v>3.7199941277483405E-2</v>
      </c>
      <c r="M340" s="13"/>
      <c r="N340" s="3">
        <v>79</v>
      </c>
      <c r="O340" s="3"/>
    </row>
    <row r="341" spans="1:22" x14ac:dyDescent="0.25">
      <c r="A341" s="10">
        <v>42591</v>
      </c>
      <c r="B341" s="26">
        <v>0.3611111111111111</v>
      </c>
      <c r="C341" s="3"/>
      <c r="D341" s="11">
        <v>9.89</v>
      </c>
      <c r="E341" s="12">
        <v>95.6</v>
      </c>
      <c r="F341" s="12"/>
      <c r="G341" s="5">
        <v>13.8</v>
      </c>
      <c r="H341" s="4">
        <v>0.26</v>
      </c>
      <c r="I341" s="5">
        <v>82</v>
      </c>
      <c r="J341" s="5">
        <v>104.2</v>
      </c>
      <c r="K341" s="5">
        <v>0</v>
      </c>
      <c r="M341" s="3"/>
      <c r="N341" s="3">
        <v>94</v>
      </c>
      <c r="O341" s="3"/>
    </row>
    <row r="342" spans="1:22" x14ac:dyDescent="0.25">
      <c r="A342" s="10">
        <v>42605</v>
      </c>
      <c r="B342" s="26">
        <v>0.36458333333333331</v>
      </c>
      <c r="C342" s="4">
        <v>7.99</v>
      </c>
      <c r="D342" s="11">
        <v>10.47</v>
      </c>
      <c r="E342" s="12">
        <v>100.1</v>
      </c>
      <c r="F342" s="12"/>
      <c r="G342" s="5">
        <v>13.3</v>
      </c>
      <c r="H342" s="4">
        <v>0.25</v>
      </c>
      <c r="I342" s="5">
        <v>95.1</v>
      </c>
      <c r="J342" s="5">
        <v>122.6</v>
      </c>
      <c r="K342" s="5">
        <v>0</v>
      </c>
      <c r="M342" s="3"/>
      <c r="N342" s="13">
        <v>350</v>
      </c>
      <c r="O342" s="13"/>
    </row>
    <row r="343" spans="1:22" x14ac:dyDescent="0.25">
      <c r="A343" s="10">
        <v>42619</v>
      </c>
      <c r="B343" s="26">
        <v>0.36805555555555558</v>
      </c>
      <c r="C343" s="4">
        <v>8.0500000000000007</v>
      </c>
      <c r="D343" s="11">
        <v>10.54</v>
      </c>
      <c r="E343" s="12">
        <v>99.7</v>
      </c>
      <c r="F343" s="12"/>
      <c r="G343" s="5">
        <v>12.7</v>
      </c>
      <c r="H343" s="4">
        <v>0.27</v>
      </c>
      <c r="I343" s="5">
        <v>79.7</v>
      </c>
      <c r="J343" s="5">
        <v>104.3</v>
      </c>
      <c r="K343" s="5">
        <v>0</v>
      </c>
      <c r="M343" s="13"/>
      <c r="N343" s="3">
        <v>49</v>
      </c>
      <c r="O343" s="3"/>
    </row>
    <row r="344" spans="1:22" x14ac:dyDescent="0.25">
      <c r="A344" s="10">
        <v>42633</v>
      </c>
      <c r="B344" s="26">
        <v>0.36458333333333331</v>
      </c>
      <c r="C344" s="4">
        <v>7.4</v>
      </c>
      <c r="D344" s="11">
        <v>10.78</v>
      </c>
      <c r="E344" s="12">
        <v>98.4</v>
      </c>
      <c r="F344" s="12"/>
      <c r="G344" s="5">
        <v>11.4</v>
      </c>
      <c r="H344" s="4">
        <v>0.28999999999999998</v>
      </c>
      <c r="I344" s="5">
        <v>69.2</v>
      </c>
      <c r="J344" s="5">
        <v>93.5</v>
      </c>
      <c r="K344" s="5">
        <v>3.5424238109794975E-2</v>
      </c>
      <c r="M344" s="3"/>
      <c r="N344" s="12">
        <v>4.5</v>
      </c>
      <c r="O344" s="12"/>
      <c r="P344" s="52">
        <v>0.41</v>
      </c>
      <c r="Q344" s="53">
        <v>0.25</v>
      </c>
      <c r="R344" s="53">
        <v>0.05</v>
      </c>
      <c r="S344" s="52">
        <v>0.01</v>
      </c>
      <c r="T344" s="53">
        <v>0.41</v>
      </c>
      <c r="U344" s="53">
        <v>0.01</v>
      </c>
      <c r="V344" s="54">
        <v>2</v>
      </c>
    </row>
    <row r="345" spans="1:22" x14ac:dyDescent="0.25">
      <c r="A345" s="289">
        <v>42647</v>
      </c>
      <c r="B345" s="26">
        <v>0.375</v>
      </c>
      <c r="C345" s="290">
        <v>7.23</v>
      </c>
      <c r="D345" s="291">
        <v>10.33</v>
      </c>
      <c r="E345" s="292">
        <v>94.6</v>
      </c>
      <c r="F345" s="292"/>
      <c r="G345" s="293">
        <v>11.1</v>
      </c>
      <c r="H345" s="290">
        <v>0.48</v>
      </c>
      <c r="I345" s="293">
        <v>77.7</v>
      </c>
      <c r="J345" s="293">
        <v>105.8</v>
      </c>
      <c r="K345" s="293">
        <v>0</v>
      </c>
      <c r="L345" s="293"/>
      <c r="M345" s="294"/>
      <c r="N345" s="294">
        <v>170</v>
      </c>
      <c r="O345" s="294"/>
      <c r="P345" s="295"/>
      <c r="Q345" s="295"/>
      <c r="R345" s="295"/>
      <c r="S345" s="295"/>
      <c r="T345" s="295"/>
      <c r="U345" s="295"/>
      <c r="V345" s="295"/>
    </row>
    <row r="346" spans="1:22" x14ac:dyDescent="0.25">
      <c r="A346" s="289">
        <v>42663</v>
      </c>
      <c r="B346" s="26">
        <v>0.37152777777777773</v>
      </c>
      <c r="C346" s="290">
        <v>6.97</v>
      </c>
      <c r="D346" s="291">
        <v>11.21</v>
      </c>
      <c r="E346" s="292">
        <v>98.7</v>
      </c>
      <c r="F346" s="292"/>
      <c r="G346" s="293">
        <v>9.5</v>
      </c>
      <c r="H346" s="290">
        <v>41.92</v>
      </c>
      <c r="I346" s="293">
        <v>46.3</v>
      </c>
      <c r="J346" s="293">
        <v>65.8</v>
      </c>
      <c r="K346" s="293">
        <v>0</v>
      </c>
      <c r="L346" s="293"/>
      <c r="M346" s="294"/>
      <c r="N346" s="294">
        <v>49</v>
      </c>
      <c r="O346" s="294"/>
      <c r="P346" s="295"/>
      <c r="Q346" s="295"/>
      <c r="R346" s="295"/>
      <c r="S346" s="295"/>
      <c r="T346" s="295"/>
      <c r="U346" s="295"/>
      <c r="V346" s="295"/>
    </row>
    <row r="347" spans="1:22" x14ac:dyDescent="0.25">
      <c r="A347" s="289">
        <v>42676</v>
      </c>
      <c r="B347" s="26">
        <v>0.37152777777777773</v>
      </c>
      <c r="C347" s="290">
        <v>7.2</v>
      </c>
      <c r="D347" s="294"/>
      <c r="E347" s="294"/>
      <c r="F347" s="294"/>
      <c r="G347" s="293">
        <v>9</v>
      </c>
      <c r="H347" s="290">
        <v>2.12</v>
      </c>
      <c r="I347" s="294"/>
      <c r="J347" s="294"/>
      <c r="K347" s="292">
        <v>0</v>
      </c>
      <c r="L347" s="292"/>
      <c r="M347" s="290"/>
      <c r="N347" s="294">
        <v>2</v>
      </c>
      <c r="O347" s="294"/>
      <c r="P347" s="295"/>
      <c r="Q347" s="295"/>
      <c r="R347" s="295"/>
      <c r="S347" s="295"/>
      <c r="T347" s="295"/>
      <c r="U347" s="295"/>
      <c r="V347" s="295"/>
    </row>
    <row r="348" spans="1:22" x14ac:dyDescent="0.25">
      <c r="A348" s="289">
        <v>42689</v>
      </c>
      <c r="B348" s="26">
        <v>0.35416666666666669</v>
      </c>
      <c r="C348" s="290">
        <v>7.1</v>
      </c>
      <c r="D348" s="291">
        <v>11.04</v>
      </c>
      <c r="E348" s="292">
        <v>95.6</v>
      </c>
      <c r="F348" s="292"/>
      <c r="G348" s="293">
        <v>8.6</v>
      </c>
      <c r="H348" s="290">
        <v>8.1300000000000008</v>
      </c>
      <c r="I348" s="293">
        <v>40.700000000000003</v>
      </c>
      <c r="J348" s="293">
        <v>59.7</v>
      </c>
      <c r="K348" s="293">
        <v>0</v>
      </c>
      <c r="L348" s="293"/>
      <c r="M348" s="296"/>
      <c r="N348" s="294">
        <v>22</v>
      </c>
      <c r="O348" s="294"/>
      <c r="P348" s="295"/>
      <c r="Q348" s="295"/>
      <c r="R348" s="295"/>
      <c r="S348" s="295"/>
      <c r="T348" s="295"/>
      <c r="U348" s="295"/>
      <c r="V348" s="295"/>
    </row>
    <row r="349" spans="1:22" x14ac:dyDescent="0.25">
      <c r="A349" s="289">
        <v>42703</v>
      </c>
      <c r="B349" s="26">
        <v>0.37152777777777773</v>
      </c>
      <c r="C349" s="290">
        <v>7.11</v>
      </c>
      <c r="D349" s="291">
        <v>12.51</v>
      </c>
      <c r="E349" s="292">
        <v>101.7</v>
      </c>
      <c r="F349" s="292"/>
      <c r="G349" s="293">
        <v>6.6</v>
      </c>
      <c r="H349" s="290">
        <v>2.37</v>
      </c>
      <c r="I349" s="293">
        <v>40.4</v>
      </c>
      <c r="J349" s="293">
        <v>62.2</v>
      </c>
      <c r="K349" s="293">
        <v>0</v>
      </c>
      <c r="L349" s="293"/>
      <c r="M349" s="294"/>
      <c r="N349" s="294">
        <v>17</v>
      </c>
      <c r="O349" s="294"/>
      <c r="P349" s="295"/>
      <c r="Q349" s="295"/>
      <c r="R349" s="295"/>
      <c r="S349" s="295"/>
      <c r="T349" s="295"/>
      <c r="U349" s="295"/>
      <c r="V349" s="295"/>
    </row>
    <row r="350" spans="1:22" x14ac:dyDescent="0.25">
      <c r="A350" s="289">
        <v>42717</v>
      </c>
      <c r="B350" s="26">
        <v>0.375</v>
      </c>
      <c r="C350" s="290">
        <v>7.18</v>
      </c>
      <c r="D350" s="291">
        <v>14.04</v>
      </c>
      <c r="E350" s="292">
        <v>103.6</v>
      </c>
      <c r="F350" s="292"/>
      <c r="G350" s="293">
        <v>3</v>
      </c>
      <c r="H350" s="290">
        <v>1.76</v>
      </c>
      <c r="I350" s="293">
        <v>41.2</v>
      </c>
      <c r="J350" s="293">
        <v>71.099999999999994</v>
      </c>
      <c r="K350" s="293">
        <v>0</v>
      </c>
      <c r="L350" s="293"/>
      <c r="M350" s="296"/>
      <c r="N350" s="292">
        <v>6.8</v>
      </c>
      <c r="O350" s="292"/>
      <c r="P350" s="295"/>
      <c r="Q350" s="295"/>
      <c r="R350" s="295"/>
      <c r="S350" s="295"/>
      <c r="T350" s="295"/>
      <c r="U350" s="295"/>
      <c r="V350" s="295"/>
    </row>
    <row r="351" spans="1:22" x14ac:dyDescent="0.25">
      <c r="A351" s="289">
        <v>42733</v>
      </c>
      <c r="B351" s="26">
        <v>0.375</v>
      </c>
      <c r="C351" s="290">
        <v>6.9</v>
      </c>
      <c r="D351" s="291">
        <v>13.27</v>
      </c>
      <c r="E351" s="292">
        <v>101.3</v>
      </c>
      <c r="F351" s="292"/>
      <c r="G351" s="293">
        <v>4</v>
      </c>
      <c r="H351" s="290">
        <v>1.37</v>
      </c>
      <c r="I351" s="293">
        <v>44.9</v>
      </c>
      <c r="J351" s="293">
        <v>75</v>
      </c>
      <c r="K351" s="297">
        <v>2.7870405684847804E-2</v>
      </c>
      <c r="L351" s="297"/>
      <c r="M351" s="290"/>
      <c r="N351" s="294">
        <v>2</v>
      </c>
      <c r="O351" s="294"/>
      <c r="P351" s="298">
        <v>1.1499999999999999</v>
      </c>
      <c r="Q351" s="299">
        <v>0.25</v>
      </c>
      <c r="R351" s="299">
        <v>0.05</v>
      </c>
      <c r="S351" s="298">
        <v>0.01</v>
      </c>
      <c r="T351" s="299">
        <v>1.1499999999999999</v>
      </c>
      <c r="U351" s="299">
        <v>0.01</v>
      </c>
      <c r="V351" s="300">
        <v>2</v>
      </c>
    </row>
    <row r="352" spans="1:22" x14ac:dyDescent="0.25">
      <c r="A352" s="289">
        <v>42747</v>
      </c>
      <c r="B352" s="26">
        <v>0.36805555555555558</v>
      </c>
      <c r="C352" s="291">
        <v>7.12</v>
      </c>
      <c r="D352" s="294"/>
      <c r="E352" s="294"/>
      <c r="F352" s="294"/>
      <c r="G352" s="292">
        <v>0</v>
      </c>
      <c r="H352" s="294"/>
      <c r="I352" s="294"/>
      <c r="J352" s="294"/>
      <c r="K352" s="294"/>
      <c r="L352" s="294"/>
      <c r="M352" s="294"/>
      <c r="N352" s="292">
        <v>4.5</v>
      </c>
      <c r="O352" s="292"/>
      <c r="P352" s="295"/>
      <c r="Q352" s="295"/>
      <c r="R352" s="295"/>
      <c r="S352" s="295"/>
      <c r="T352" s="295"/>
      <c r="U352" s="295"/>
      <c r="V352" s="295"/>
    </row>
    <row r="353" spans="1:22" x14ac:dyDescent="0.25">
      <c r="A353" s="289">
        <v>42761</v>
      </c>
      <c r="B353" s="26">
        <v>0.37152777777777773</v>
      </c>
      <c r="C353" s="290">
        <v>7.32</v>
      </c>
      <c r="D353" s="291">
        <v>13.45</v>
      </c>
      <c r="E353" s="292">
        <v>99.6</v>
      </c>
      <c r="F353" s="292"/>
      <c r="G353" s="293">
        <v>3.4</v>
      </c>
      <c r="H353" s="296"/>
      <c r="I353" s="293">
        <v>38.700000000000003</v>
      </c>
      <c r="J353" s="293">
        <v>66</v>
      </c>
      <c r="K353" s="293">
        <v>2.4252222342809326E-2</v>
      </c>
      <c r="L353" s="293"/>
      <c r="M353" s="290"/>
      <c r="N353" s="296">
        <v>1</v>
      </c>
      <c r="O353" s="296"/>
      <c r="P353" s="295"/>
      <c r="Q353" s="295"/>
      <c r="R353" s="295"/>
      <c r="S353" s="295"/>
      <c r="T353" s="295"/>
      <c r="U353" s="295"/>
      <c r="V353" s="295"/>
    </row>
    <row r="354" spans="1:22" x14ac:dyDescent="0.25">
      <c r="A354" s="289">
        <v>42773</v>
      </c>
      <c r="B354" s="26">
        <v>0.3611111111111111</v>
      </c>
      <c r="C354" s="290">
        <v>7.26</v>
      </c>
      <c r="D354" s="291">
        <v>13.52</v>
      </c>
      <c r="E354" s="292">
        <v>99.1</v>
      </c>
      <c r="F354" s="292"/>
      <c r="G354" s="293"/>
      <c r="H354" s="296"/>
      <c r="I354" s="293"/>
      <c r="J354" s="293"/>
      <c r="K354" s="293"/>
      <c r="L354" s="293"/>
      <c r="M354" s="290"/>
      <c r="N354" s="292">
        <v>7.8</v>
      </c>
      <c r="O354" s="292"/>
      <c r="P354" s="295"/>
      <c r="Q354" s="295"/>
      <c r="R354" s="295"/>
      <c r="S354" s="295"/>
      <c r="T354" s="295"/>
      <c r="U354" s="295"/>
      <c r="V354" s="295"/>
    </row>
    <row r="355" spans="1:22" x14ac:dyDescent="0.25">
      <c r="A355" s="289">
        <v>42788</v>
      </c>
      <c r="B355" s="26"/>
      <c r="C355" s="294"/>
      <c r="D355" s="294"/>
      <c r="E355" s="294"/>
      <c r="F355" s="294"/>
      <c r="G355" s="294"/>
      <c r="H355" s="294"/>
      <c r="I355" s="294"/>
      <c r="J355" s="294"/>
      <c r="K355" s="294"/>
      <c r="L355" s="294"/>
      <c r="M355" s="294"/>
      <c r="N355" s="296"/>
      <c r="O355" s="296"/>
      <c r="P355" s="295"/>
      <c r="Q355" s="295"/>
      <c r="R355" s="295"/>
      <c r="S355" s="295"/>
      <c r="T355" s="295"/>
      <c r="U355" s="295"/>
      <c r="V355" s="295"/>
    </row>
    <row r="356" spans="1:22" x14ac:dyDescent="0.25">
      <c r="A356" s="289">
        <v>42804</v>
      </c>
      <c r="B356" s="26">
        <v>0.36458333333333331</v>
      </c>
      <c r="C356" s="290">
        <v>6.98</v>
      </c>
      <c r="D356" s="291">
        <v>13.52</v>
      </c>
      <c r="E356" s="292">
        <v>104.1</v>
      </c>
      <c r="F356" s="292"/>
      <c r="G356" s="293">
        <v>4.3</v>
      </c>
      <c r="H356" s="294"/>
      <c r="I356" s="293">
        <v>38.9</v>
      </c>
      <c r="J356" s="293">
        <v>64.3</v>
      </c>
      <c r="K356" s="293">
        <v>2.3573471591718555E-2</v>
      </c>
      <c r="L356" s="293"/>
      <c r="M356" s="290"/>
      <c r="N356" s="294">
        <v>13</v>
      </c>
      <c r="O356" s="294"/>
      <c r="P356" s="295"/>
      <c r="Q356" s="295"/>
      <c r="R356" s="295"/>
      <c r="S356" s="295"/>
      <c r="T356" s="295"/>
      <c r="U356" s="295"/>
      <c r="V356" s="295"/>
    </row>
    <row r="357" spans="1:22" x14ac:dyDescent="0.25">
      <c r="A357" s="289">
        <v>42815</v>
      </c>
      <c r="B357" s="26">
        <v>0.375</v>
      </c>
      <c r="C357" s="296"/>
      <c r="D357" s="291">
        <v>13.35</v>
      </c>
      <c r="E357" s="292">
        <v>107.6</v>
      </c>
      <c r="F357" s="292"/>
      <c r="G357" s="293">
        <v>5.7</v>
      </c>
      <c r="H357" s="296"/>
      <c r="I357" s="293">
        <v>33.700000000000003</v>
      </c>
      <c r="J357" s="293">
        <v>53.4</v>
      </c>
      <c r="K357" s="293">
        <v>1.9260653905484874E-2</v>
      </c>
      <c r="L357" s="293"/>
      <c r="M357" s="290"/>
      <c r="N357" s="296">
        <v>1</v>
      </c>
      <c r="O357" s="296"/>
      <c r="P357" s="298">
        <v>0.7</v>
      </c>
      <c r="Q357" s="299">
        <v>0.25</v>
      </c>
      <c r="R357" s="299">
        <v>0.05</v>
      </c>
      <c r="S357" s="298">
        <v>0.01</v>
      </c>
      <c r="T357" s="299">
        <v>0.7</v>
      </c>
      <c r="U357" s="299">
        <v>0.01</v>
      </c>
      <c r="V357" s="300">
        <v>6</v>
      </c>
    </row>
    <row r="358" spans="1:22" x14ac:dyDescent="0.25">
      <c r="A358" s="289">
        <v>42829</v>
      </c>
      <c r="B358" s="26">
        <v>0.3576388888888889</v>
      </c>
      <c r="C358" s="296"/>
      <c r="D358" s="291">
        <v>12.88</v>
      </c>
      <c r="E358" s="292">
        <v>102.1</v>
      </c>
      <c r="F358" s="292"/>
      <c r="G358" s="293">
        <v>5.4</v>
      </c>
      <c r="H358" s="290">
        <v>1.52</v>
      </c>
      <c r="I358" s="293">
        <v>34.799999999999997</v>
      </c>
      <c r="J358" s="293">
        <v>55.7</v>
      </c>
      <c r="K358" s="293">
        <v>2.016475405543303E-2</v>
      </c>
      <c r="L358" s="293"/>
      <c r="M358" s="290"/>
      <c r="N358" s="292">
        <v>7.8</v>
      </c>
      <c r="O358" s="292"/>
      <c r="P358" s="295"/>
      <c r="Q358" s="295"/>
      <c r="R358" s="295"/>
      <c r="S358" s="295"/>
      <c r="T358" s="295"/>
      <c r="U358" s="295"/>
      <c r="V358" s="295"/>
    </row>
    <row r="359" spans="1:22" x14ac:dyDescent="0.25">
      <c r="A359" s="289">
        <v>42844</v>
      </c>
      <c r="B359" s="26">
        <v>0.3611111111111111</v>
      </c>
      <c r="C359" s="290">
        <v>7.79</v>
      </c>
      <c r="D359" s="291">
        <v>12.51</v>
      </c>
      <c r="E359" s="292">
        <v>103.2</v>
      </c>
      <c r="F359" s="292"/>
      <c r="G359" s="293">
        <v>7</v>
      </c>
      <c r="H359" s="290">
        <v>1.96</v>
      </c>
      <c r="I359" s="293">
        <v>38</v>
      </c>
      <c r="J359" s="293">
        <v>57.9</v>
      </c>
      <c r="K359" s="293">
        <v>2.1032620691409813E-2</v>
      </c>
      <c r="L359" s="293"/>
      <c r="M359" s="290"/>
      <c r="N359" s="294">
        <v>2</v>
      </c>
      <c r="O359" s="294"/>
      <c r="P359" s="295"/>
      <c r="Q359" s="295"/>
      <c r="R359" s="295"/>
      <c r="S359" s="295"/>
      <c r="T359" s="295"/>
      <c r="U359" s="295"/>
      <c r="V359" s="295"/>
    </row>
    <row r="360" spans="1:22" x14ac:dyDescent="0.25">
      <c r="A360" s="289">
        <v>42857</v>
      </c>
      <c r="B360" s="26">
        <v>0.3611111111111111</v>
      </c>
      <c r="C360" s="290">
        <v>7.57</v>
      </c>
      <c r="D360" s="291">
        <v>12.88</v>
      </c>
      <c r="E360" s="292">
        <v>102.8</v>
      </c>
      <c r="F360" s="292"/>
      <c r="G360" s="293">
        <v>5.9</v>
      </c>
      <c r="H360" s="290">
        <v>1.1299999999999999</v>
      </c>
      <c r="I360" s="293">
        <v>36.4</v>
      </c>
      <c r="J360" s="293">
        <v>57.3</v>
      </c>
      <c r="K360" s="293">
        <v>2.0795637856878782E-2</v>
      </c>
      <c r="L360" s="293"/>
      <c r="M360" s="290"/>
      <c r="N360" s="294">
        <v>2</v>
      </c>
      <c r="O360" s="294"/>
      <c r="P360" s="295"/>
      <c r="Q360" s="295"/>
      <c r="R360" s="295"/>
      <c r="S360" s="295"/>
      <c r="T360" s="295"/>
      <c r="U360" s="295"/>
      <c r="V360" s="295"/>
    </row>
    <row r="361" spans="1:22" x14ac:dyDescent="0.25">
      <c r="A361" s="289">
        <v>42872</v>
      </c>
      <c r="B361" s="26">
        <v>0.36458333333333331</v>
      </c>
      <c r="C361" s="290">
        <v>7.15</v>
      </c>
      <c r="D361" s="291">
        <v>12.31</v>
      </c>
      <c r="E361" s="292">
        <v>100.8</v>
      </c>
      <c r="F361" s="292"/>
      <c r="G361" s="293">
        <v>6.8</v>
      </c>
      <c r="H361" s="290">
        <v>3.46</v>
      </c>
      <c r="I361" s="293">
        <v>37.299999999999997</v>
      </c>
      <c r="J361" s="293">
        <v>57.1</v>
      </c>
      <c r="K361" s="293">
        <v>2.0716691871136027E-2</v>
      </c>
      <c r="L361" s="293"/>
      <c r="M361" s="290"/>
      <c r="N361" s="294">
        <v>2</v>
      </c>
      <c r="O361" s="294"/>
      <c r="P361" s="295"/>
      <c r="Q361" s="295"/>
      <c r="R361" s="295"/>
      <c r="S361" s="295"/>
      <c r="T361" s="295"/>
      <c r="U361" s="295"/>
      <c r="V361" s="295"/>
    </row>
    <row r="362" spans="1:22" x14ac:dyDescent="0.25">
      <c r="A362" s="289">
        <v>42886</v>
      </c>
      <c r="B362" s="26">
        <v>0.35416666666666669</v>
      </c>
      <c r="C362" s="290">
        <v>6.93</v>
      </c>
      <c r="D362" s="291">
        <v>11.23</v>
      </c>
      <c r="E362" s="292">
        <v>101.7</v>
      </c>
      <c r="F362" s="292"/>
      <c r="G362" s="293">
        <v>10.7</v>
      </c>
      <c r="H362" s="290">
        <v>1.03</v>
      </c>
      <c r="I362" s="293">
        <v>45.3</v>
      </c>
      <c r="J362" s="293">
        <v>62.2</v>
      </c>
      <c r="K362" s="293">
        <v>2.2737191970105933E-2</v>
      </c>
      <c r="L362" s="293"/>
      <c r="M362" s="290"/>
      <c r="N362" s="294">
        <v>33</v>
      </c>
      <c r="O362" s="294"/>
      <c r="P362" s="295"/>
      <c r="Q362" s="295"/>
      <c r="R362" s="295"/>
      <c r="S362" s="295"/>
      <c r="T362" s="295"/>
      <c r="U362" s="295"/>
      <c r="V362" s="295"/>
    </row>
    <row r="363" spans="1:22" x14ac:dyDescent="0.25">
      <c r="A363" s="289">
        <v>42901</v>
      </c>
      <c r="B363" s="26">
        <v>0.36805555555555558</v>
      </c>
      <c r="C363" s="290">
        <v>6.86</v>
      </c>
      <c r="D363" s="294"/>
      <c r="E363" s="294"/>
      <c r="F363" s="294"/>
      <c r="G363" s="294"/>
      <c r="H363" s="290">
        <v>0.86</v>
      </c>
      <c r="I363" s="294"/>
      <c r="J363" s="294"/>
      <c r="K363" s="294"/>
      <c r="L363" s="294"/>
      <c r="M363" s="290"/>
      <c r="N363" s="294">
        <v>79</v>
      </c>
      <c r="O363" s="294"/>
      <c r="P363" s="298">
        <v>0.31</v>
      </c>
      <c r="Q363" s="299">
        <v>0.25</v>
      </c>
      <c r="R363" s="299">
        <v>0.05</v>
      </c>
      <c r="S363" s="298">
        <v>0.01</v>
      </c>
      <c r="T363" s="299">
        <v>0.31</v>
      </c>
      <c r="U363" s="299">
        <v>0.01</v>
      </c>
      <c r="V363" s="300">
        <v>2</v>
      </c>
    </row>
    <row r="364" spans="1:22" x14ac:dyDescent="0.25">
      <c r="A364" s="289">
        <v>42915</v>
      </c>
      <c r="B364" s="26">
        <v>0.3611111111111111</v>
      </c>
      <c r="C364" s="296"/>
      <c r="D364" s="291">
        <v>11.22</v>
      </c>
      <c r="E364" s="292">
        <v>106.2</v>
      </c>
      <c r="F364" s="292"/>
      <c r="G364" s="293">
        <v>13.1</v>
      </c>
      <c r="H364" s="290">
        <v>0.5</v>
      </c>
      <c r="I364" s="293">
        <v>64.099999999999994</v>
      </c>
      <c r="J364" s="293">
        <v>83</v>
      </c>
      <c r="K364" s="293">
        <v>3.111894012255724E-2</v>
      </c>
      <c r="L364" s="293"/>
      <c r="M364" s="290"/>
      <c r="N364" s="294">
        <v>240</v>
      </c>
      <c r="O364" s="294"/>
      <c r="P364" s="295"/>
      <c r="Q364" s="295"/>
      <c r="R364" s="295"/>
      <c r="S364" s="295"/>
      <c r="T364" s="295"/>
      <c r="U364" s="295"/>
      <c r="V364" s="295"/>
    </row>
    <row r="365" spans="1:22" x14ac:dyDescent="0.25">
      <c r="A365" s="289">
        <v>42927</v>
      </c>
      <c r="B365" s="26">
        <v>0.3576388888888889</v>
      </c>
      <c r="C365" s="294"/>
      <c r="D365" s="291">
        <v>10.62</v>
      </c>
      <c r="E365" s="292">
        <v>99.4</v>
      </c>
      <c r="F365" s="292"/>
      <c r="G365" s="293">
        <v>12.6</v>
      </c>
      <c r="H365" s="294"/>
      <c r="I365" s="293">
        <v>71.7</v>
      </c>
      <c r="J365" s="293">
        <v>94.1</v>
      </c>
      <c r="K365" s="293">
        <v>3.5671587761322135E-2</v>
      </c>
      <c r="L365" s="293"/>
      <c r="M365" s="290"/>
      <c r="N365" s="294">
        <v>79</v>
      </c>
      <c r="O365" s="294"/>
      <c r="P365" s="295"/>
      <c r="Q365" s="295"/>
      <c r="R365" s="295"/>
      <c r="S365" s="295"/>
      <c r="T365" s="295"/>
      <c r="U365" s="295"/>
      <c r="V365" s="295"/>
    </row>
    <row r="366" spans="1:22" x14ac:dyDescent="0.25">
      <c r="A366" s="289">
        <v>42942</v>
      </c>
      <c r="B366" s="26">
        <v>0.37152777777777773</v>
      </c>
      <c r="C366" s="290">
        <v>7.4</v>
      </c>
      <c r="D366" s="291">
        <v>10.42</v>
      </c>
      <c r="E366" s="292">
        <v>101.3</v>
      </c>
      <c r="F366" s="292"/>
      <c r="G366" s="293">
        <v>14.2</v>
      </c>
      <c r="H366" s="290">
        <v>0.41</v>
      </c>
      <c r="I366" s="293">
        <v>65.400000000000006</v>
      </c>
      <c r="J366" s="293">
        <v>82.4</v>
      </c>
      <c r="K366" s="293">
        <v>3.0874310604116106E-2</v>
      </c>
      <c r="L366" s="293"/>
      <c r="M366" s="290"/>
      <c r="N366" s="294">
        <v>79</v>
      </c>
      <c r="O366" s="294"/>
      <c r="P366" s="295"/>
      <c r="Q366" s="295"/>
      <c r="R366" s="295"/>
      <c r="S366" s="295"/>
      <c r="T366" s="295"/>
      <c r="U366" s="295"/>
      <c r="V366" s="295"/>
    </row>
    <row r="367" spans="1:22" x14ac:dyDescent="0.25">
      <c r="A367" s="289">
        <v>42955</v>
      </c>
      <c r="B367" s="26">
        <v>0.35069444444444442</v>
      </c>
      <c r="C367" s="290">
        <v>7.9</v>
      </c>
      <c r="D367" s="291">
        <v>9.83</v>
      </c>
      <c r="E367" s="292">
        <v>96.5</v>
      </c>
      <c r="F367" s="292"/>
      <c r="G367" s="293">
        <v>14.5</v>
      </c>
      <c r="H367" s="290">
        <v>0.26</v>
      </c>
      <c r="I367" s="293">
        <v>94.4</v>
      </c>
      <c r="J367" s="293">
        <v>118</v>
      </c>
      <c r="K367" s="293">
        <v>0</v>
      </c>
      <c r="L367" s="293"/>
      <c r="M367" s="290"/>
      <c r="N367" s="294">
        <v>70</v>
      </c>
      <c r="O367" s="294"/>
      <c r="P367" s="295"/>
      <c r="Q367" s="295"/>
      <c r="R367" s="295"/>
      <c r="S367" s="295"/>
      <c r="T367" s="295"/>
      <c r="U367" s="295"/>
      <c r="V367" s="295"/>
    </row>
    <row r="368" spans="1:22" x14ac:dyDescent="0.25">
      <c r="A368" s="289">
        <v>42971</v>
      </c>
      <c r="B368" s="26">
        <v>0.3576388888888889</v>
      </c>
      <c r="C368" s="290">
        <v>7.8</v>
      </c>
      <c r="D368" s="291">
        <v>10.73</v>
      </c>
      <c r="E368" s="292">
        <v>104.1</v>
      </c>
      <c r="F368" s="292"/>
      <c r="G368" s="293">
        <v>14.1</v>
      </c>
      <c r="H368" s="290">
        <v>0.66</v>
      </c>
      <c r="I368" s="293">
        <v>99.9</v>
      </c>
      <c r="J368" s="293">
        <v>126.3</v>
      </c>
      <c r="K368" s="293">
        <v>0</v>
      </c>
      <c r="L368" s="293"/>
      <c r="M368" s="290"/>
      <c r="N368" s="294">
        <v>240</v>
      </c>
      <c r="O368" s="294"/>
      <c r="P368" s="295"/>
      <c r="Q368" s="295"/>
      <c r="R368" s="295"/>
      <c r="S368" s="295"/>
      <c r="T368" s="295"/>
      <c r="U368" s="295"/>
      <c r="V368" s="295"/>
    </row>
    <row r="369" spans="1:22" x14ac:dyDescent="0.25">
      <c r="A369" s="289">
        <v>42984</v>
      </c>
      <c r="B369" s="26">
        <v>0.38194444444444442</v>
      </c>
      <c r="C369" s="290">
        <v>7.9</v>
      </c>
      <c r="D369" s="291">
        <v>9.66</v>
      </c>
      <c r="E369" s="292">
        <v>96.6</v>
      </c>
      <c r="F369" s="292"/>
      <c r="G369" s="293">
        <v>15.3</v>
      </c>
      <c r="H369" s="290">
        <v>0.41</v>
      </c>
      <c r="I369" s="293">
        <v>14.9</v>
      </c>
      <c r="J369" s="293">
        <v>18.3</v>
      </c>
      <c r="K369" s="293">
        <v>0</v>
      </c>
      <c r="L369" s="293"/>
      <c r="M369" s="290"/>
      <c r="N369" s="294">
        <v>240</v>
      </c>
      <c r="O369" s="294"/>
      <c r="P369" s="298">
        <v>0.42</v>
      </c>
      <c r="Q369" s="299">
        <v>0.25</v>
      </c>
      <c r="R369" s="299">
        <v>0.05</v>
      </c>
      <c r="S369" s="298">
        <v>0.01</v>
      </c>
      <c r="T369" s="299">
        <v>0.42</v>
      </c>
      <c r="U369" s="299">
        <v>0.01</v>
      </c>
      <c r="V369" s="300">
        <v>2</v>
      </c>
    </row>
    <row r="370" spans="1:22" x14ac:dyDescent="0.25">
      <c r="A370" s="289">
        <v>42998</v>
      </c>
      <c r="B370" s="26">
        <v>0.375</v>
      </c>
      <c r="C370" s="290">
        <v>6.8</v>
      </c>
      <c r="D370" s="291">
        <v>10.41</v>
      </c>
      <c r="E370" s="292">
        <v>95.5</v>
      </c>
      <c r="F370" s="292"/>
      <c r="G370" s="293">
        <v>10.9</v>
      </c>
      <c r="H370" s="290">
        <v>1.64</v>
      </c>
      <c r="I370" s="293">
        <v>87.2</v>
      </c>
      <c r="J370" s="293">
        <v>119.3</v>
      </c>
      <c r="K370" s="293">
        <v>4.6176511772291776E-2</v>
      </c>
      <c r="L370" s="293"/>
      <c r="M370" s="290"/>
      <c r="N370" s="294">
        <v>350</v>
      </c>
      <c r="O370" s="294"/>
      <c r="P370" s="295"/>
      <c r="Q370" s="295"/>
      <c r="R370" s="295"/>
      <c r="S370" s="295"/>
      <c r="T370" s="295"/>
      <c r="U370" s="295"/>
      <c r="V370" s="295"/>
    </row>
    <row r="371" spans="1:22" x14ac:dyDescent="0.25">
      <c r="A371" s="10">
        <v>43011</v>
      </c>
      <c r="B371" s="26">
        <v>0.3576388888888889</v>
      </c>
      <c r="C371" s="155">
        <v>6.6</v>
      </c>
      <c r="D371" s="156">
        <v>11.26</v>
      </c>
      <c r="E371" s="157">
        <v>98</v>
      </c>
      <c r="F371" s="157"/>
      <c r="G371" s="158">
        <v>9.6</v>
      </c>
      <c r="H371" s="155">
        <v>1.71</v>
      </c>
      <c r="I371" s="158">
        <v>71.5</v>
      </c>
      <c r="J371" s="158">
        <v>101.3</v>
      </c>
      <c r="K371" s="12">
        <v>3.8650365280556868E-2</v>
      </c>
      <c r="N371" s="159">
        <v>31</v>
      </c>
      <c r="O371" s="159"/>
    </row>
    <row r="372" spans="1:22" x14ac:dyDescent="0.25">
      <c r="A372" s="10">
        <v>43028</v>
      </c>
      <c r="B372" s="26">
        <v>0.34027777777777773</v>
      </c>
      <c r="C372" s="155">
        <v>7.01</v>
      </c>
      <c r="D372" s="156">
        <v>11.64</v>
      </c>
      <c r="E372" s="157">
        <v>100.7</v>
      </c>
      <c r="F372" s="157"/>
      <c r="G372" s="158">
        <v>8.4</v>
      </c>
      <c r="H372" s="155">
        <v>7.26</v>
      </c>
      <c r="I372" s="158">
        <v>52.8</v>
      </c>
      <c r="J372" s="158">
        <v>77.2</v>
      </c>
      <c r="K372" s="12">
        <v>2.8760852007942782E-2</v>
      </c>
      <c r="N372" s="159">
        <v>79</v>
      </c>
      <c r="O372" s="159"/>
    </row>
    <row r="373" spans="1:22" x14ac:dyDescent="0.25">
      <c r="A373" s="10">
        <v>43042</v>
      </c>
      <c r="B373" s="26">
        <v>0.35069444444444442</v>
      </c>
      <c r="C373" s="155">
        <v>6.77</v>
      </c>
      <c r="D373" s="156">
        <v>12.26</v>
      </c>
      <c r="E373" s="157">
        <v>97.2</v>
      </c>
      <c r="F373" s="157"/>
      <c r="G373" s="158">
        <v>5.3</v>
      </c>
      <c r="H373" s="155">
        <v>1.2</v>
      </c>
      <c r="I373" s="158">
        <v>60.4</v>
      </c>
      <c r="J373" s="158">
        <v>96.9</v>
      </c>
      <c r="K373" s="12">
        <v>3.6827704752613141E-2</v>
      </c>
      <c r="N373" s="159">
        <v>4.5</v>
      </c>
      <c r="O373" s="159"/>
    </row>
    <row r="374" spans="1:22" x14ac:dyDescent="0.25">
      <c r="A374" s="10">
        <v>43054</v>
      </c>
      <c r="B374" s="26">
        <v>0.34375</v>
      </c>
      <c r="C374" s="155">
        <v>6.95</v>
      </c>
      <c r="D374" s="156">
        <v>11.81</v>
      </c>
      <c r="E374" s="157">
        <v>98</v>
      </c>
      <c r="F374" s="157"/>
      <c r="G374" s="158">
        <v>6.8</v>
      </c>
      <c r="H374" s="155">
        <v>1.39</v>
      </c>
      <c r="I374" s="158">
        <v>47.9</v>
      </c>
      <c r="J374" s="158">
        <v>73.400000000000006</v>
      </c>
      <c r="K374" s="12">
        <v>2.722424359545178E-2</v>
      </c>
      <c r="N374" s="159">
        <v>2</v>
      </c>
      <c r="O374" s="159"/>
    </row>
    <row r="375" spans="1:22" x14ac:dyDescent="0.25">
      <c r="A375" s="10">
        <v>43069</v>
      </c>
      <c r="B375" s="26">
        <v>0.3576388888888889</v>
      </c>
      <c r="C375" s="155">
        <v>6.8</v>
      </c>
      <c r="D375" s="156">
        <v>12.27</v>
      </c>
      <c r="E375" s="157">
        <v>99.5</v>
      </c>
      <c r="F375" s="157"/>
      <c r="G375" s="158">
        <v>6.5</v>
      </c>
      <c r="H375" s="155">
        <v>1.63</v>
      </c>
      <c r="I375" s="158">
        <v>40.4</v>
      </c>
      <c r="J375" s="158">
        <v>62.5</v>
      </c>
      <c r="K375" s="12">
        <v>2.2856510684318359E-2</v>
      </c>
      <c r="N375" s="159">
        <v>2</v>
      </c>
      <c r="O375" s="159"/>
    </row>
    <row r="376" spans="1:22" x14ac:dyDescent="0.25">
      <c r="A376" s="10">
        <v>43082</v>
      </c>
      <c r="B376" s="26">
        <v>0.3659722222222222</v>
      </c>
      <c r="C376" s="155">
        <v>6.67</v>
      </c>
      <c r="D376" s="156">
        <v>10.69</v>
      </c>
      <c r="E376" s="157">
        <v>82.5</v>
      </c>
      <c r="F376" s="157"/>
      <c r="G376" s="158">
        <v>4.7</v>
      </c>
      <c r="H376" s="155">
        <v>1.83</v>
      </c>
      <c r="I376" s="158">
        <v>39.700000000000003</v>
      </c>
      <c r="J376" s="158">
        <v>64.3</v>
      </c>
      <c r="K376" s="12">
        <v>2.3573471591718555E-2</v>
      </c>
      <c r="N376" s="159">
        <v>1</v>
      </c>
      <c r="O376" s="159"/>
      <c r="P376" s="160">
        <v>0.76</v>
      </c>
      <c r="Q376" s="161">
        <v>0.25</v>
      </c>
      <c r="R376" s="161">
        <v>0.05</v>
      </c>
      <c r="S376" s="160">
        <v>5.0000000000000001E-3</v>
      </c>
      <c r="T376" s="161">
        <v>0.76</v>
      </c>
      <c r="U376" s="161">
        <v>0.01</v>
      </c>
      <c r="V376" s="162">
        <v>2</v>
      </c>
    </row>
    <row r="377" spans="1:22" x14ac:dyDescent="0.25">
      <c r="A377" s="10">
        <v>43097</v>
      </c>
      <c r="B377" s="26">
        <v>0.36458333333333331</v>
      </c>
      <c r="C377" s="155">
        <v>6.69</v>
      </c>
      <c r="D377" s="156">
        <v>13.34</v>
      </c>
      <c r="E377" s="157">
        <v>101</v>
      </c>
      <c r="F377" s="157"/>
      <c r="G377" s="158">
        <v>3.7</v>
      </c>
      <c r="H377" s="155">
        <v>1.71</v>
      </c>
      <c r="I377" s="158">
        <v>38.5</v>
      </c>
      <c r="J377" s="158">
        <v>64.8</v>
      </c>
      <c r="K377" s="12">
        <v>2.3772942474819741E-2</v>
      </c>
      <c r="N377" s="159">
        <v>1</v>
      </c>
      <c r="O377" s="159"/>
      <c r="Q377" s="11"/>
      <c r="S377" s="36"/>
    </row>
    <row r="378" spans="1:22" x14ac:dyDescent="0.25">
      <c r="A378" s="10">
        <v>43110</v>
      </c>
      <c r="B378" s="26">
        <v>0.3576388888888889</v>
      </c>
      <c r="C378" s="155">
        <v>7.17</v>
      </c>
      <c r="D378" s="156">
        <v>12.44</v>
      </c>
      <c r="E378" s="157">
        <v>98.7</v>
      </c>
      <c r="F378" s="157"/>
      <c r="G378" s="158">
        <v>5.4</v>
      </c>
      <c r="H378" s="155">
        <v>2.1800000000000002</v>
      </c>
      <c r="I378" s="158">
        <v>36</v>
      </c>
      <c r="J378" s="158">
        <v>57.5</v>
      </c>
      <c r="K378" s="12">
        <v>2.0874608039945158E-2</v>
      </c>
      <c r="N378" s="159">
        <v>1</v>
      </c>
      <c r="O378" s="159"/>
      <c r="Q378" s="11"/>
      <c r="S378" s="36"/>
    </row>
    <row r="379" spans="1:22" x14ac:dyDescent="0.25">
      <c r="A379" s="10">
        <v>43126</v>
      </c>
      <c r="B379" s="26">
        <v>0.35416666666666669</v>
      </c>
      <c r="C379" s="155">
        <v>7.02</v>
      </c>
      <c r="D379" s="156">
        <v>13.09</v>
      </c>
      <c r="E379" s="157">
        <v>100.9</v>
      </c>
      <c r="F379" s="157"/>
      <c r="G379" s="158">
        <v>4.4000000000000004</v>
      </c>
      <c r="H379" s="155">
        <v>1.04</v>
      </c>
      <c r="I379" s="158">
        <v>35.4</v>
      </c>
      <c r="J379" s="158">
        <v>58.5</v>
      </c>
      <c r="K379" s="12">
        <v>2.1269819245295665E-2</v>
      </c>
      <c r="N379" s="159">
        <v>2</v>
      </c>
      <c r="O379" s="159"/>
      <c r="Q379" s="11"/>
      <c r="S379" s="36"/>
    </row>
    <row r="380" spans="1:22" x14ac:dyDescent="0.25">
      <c r="A380" s="10">
        <v>43140</v>
      </c>
      <c r="B380" s="26">
        <v>0.33333333333333331</v>
      </c>
      <c r="C380" s="155">
        <v>7.47</v>
      </c>
      <c r="D380" s="156">
        <v>12.75</v>
      </c>
      <c r="E380" s="157">
        <v>100.5</v>
      </c>
      <c r="F380" s="157"/>
      <c r="G380" s="158">
        <v>5.5</v>
      </c>
      <c r="H380" s="155">
        <v>7.91</v>
      </c>
      <c r="I380" s="158">
        <v>27.3</v>
      </c>
      <c r="J380" s="158">
        <v>43.4</v>
      </c>
      <c r="K380" s="12">
        <v>1.5371384135363679E-2</v>
      </c>
      <c r="N380" s="159">
        <v>1</v>
      </c>
      <c r="O380" s="159"/>
      <c r="Q380" s="11"/>
      <c r="S380" s="36"/>
    </row>
    <row r="381" spans="1:22" x14ac:dyDescent="0.25">
      <c r="A381" s="10">
        <v>43153</v>
      </c>
      <c r="B381" s="26">
        <v>0.36319444444444443</v>
      </c>
      <c r="C381" s="155">
        <v>7.75</v>
      </c>
      <c r="D381" s="156">
        <v>15.6</v>
      </c>
      <c r="E381" s="157">
        <v>107.6</v>
      </c>
      <c r="F381" s="157"/>
      <c r="G381" s="158">
        <v>0.5</v>
      </c>
      <c r="H381" s="155">
        <v>1.27</v>
      </c>
      <c r="I381" s="158">
        <v>32.5</v>
      </c>
      <c r="J381" s="158">
        <v>61</v>
      </c>
      <c r="K381" s="12">
        <v>2.2260424533656158E-2</v>
      </c>
      <c r="N381" s="159">
        <v>4</v>
      </c>
      <c r="O381" s="159"/>
      <c r="Q381" s="11"/>
      <c r="S381" s="36"/>
    </row>
    <row r="382" spans="1:22" x14ac:dyDescent="0.25">
      <c r="A382" s="10">
        <v>43168</v>
      </c>
      <c r="B382" s="26">
        <v>0.35069444444444442</v>
      </c>
      <c r="C382" s="155">
        <v>7.29</v>
      </c>
      <c r="D382" s="156">
        <v>13.39</v>
      </c>
      <c r="E382" s="157">
        <v>102</v>
      </c>
      <c r="F382" s="157"/>
      <c r="G382" s="158">
        <v>3.9</v>
      </c>
      <c r="H382" s="155">
        <v>4.57</v>
      </c>
      <c r="I382" s="158">
        <v>36</v>
      </c>
      <c r="J382" s="158">
        <v>60.4</v>
      </c>
      <c r="K382" s="12">
        <v>2.202234844527462E-2</v>
      </c>
      <c r="N382" s="159">
        <v>33</v>
      </c>
      <c r="O382" s="159"/>
      <c r="Q382" s="11"/>
      <c r="S382" s="36"/>
    </row>
    <row r="383" spans="1:22" x14ac:dyDescent="0.25">
      <c r="A383" s="10">
        <v>43181</v>
      </c>
      <c r="B383" s="26">
        <v>0.3576388888888889</v>
      </c>
      <c r="C383" s="155">
        <v>7.7</v>
      </c>
      <c r="D383" s="156">
        <v>12.24</v>
      </c>
      <c r="E383" s="157">
        <v>100.5</v>
      </c>
      <c r="F383" s="157"/>
      <c r="G383" s="158">
        <v>6.1</v>
      </c>
      <c r="H383" s="155">
        <v>1</v>
      </c>
      <c r="I383" s="158">
        <v>37.4</v>
      </c>
      <c r="J383" s="158">
        <v>58.5</v>
      </c>
      <c r="K383" s="12">
        <v>2.1269819245295665E-2</v>
      </c>
      <c r="N383" s="159">
        <v>1</v>
      </c>
      <c r="O383" s="159"/>
      <c r="P383" s="160">
        <v>0.52</v>
      </c>
      <c r="Q383" s="161">
        <v>0.25</v>
      </c>
      <c r="R383" s="161">
        <v>0.05</v>
      </c>
      <c r="S383" s="160">
        <v>5.0000000000000001E-3</v>
      </c>
      <c r="T383" s="161">
        <v>0.52</v>
      </c>
      <c r="U383" s="161">
        <v>0.01</v>
      </c>
      <c r="V383" s="162">
        <v>2</v>
      </c>
    </row>
    <row r="384" spans="1:22" x14ac:dyDescent="0.25">
      <c r="A384" s="10">
        <v>43192</v>
      </c>
      <c r="B384" s="26">
        <v>0.36458333333333331</v>
      </c>
      <c r="C384" s="155">
        <v>7.05</v>
      </c>
      <c r="D384" s="156">
        <v>13.03</v>
      </c>
      <c r="E384" s="157">
        <v>97.8</v>
      </c>
      <c r="F384" s="157"/>
      <c r="G384" s="158">
        <v>3.3</v>
      </c>
      <c r="H384" s="155">
        <v>5.84</v>
      </c>
      <c r="I384" s="158">
        <v>32.299999999999997</v>
      </c>
      <c r="J384" s="158">
        <v>55.2</v>
      </c>
      <c r="K384" s="12">
        <v>1.9967926841473745E-2</v>
      </c>
      <c r="N384" s="159">
        <v>7.8</v>
      </c>
      <c r="O384" s="159"/>
      <c r="Q384" s="11"/>
      <c r="S384" s="36"/>
    </row>
    <row r="385" spans="1:22" x14ac:dyDescent="0.25">
      <c r="A385" s="10">
        <v>43209</v>
      </c>
      <c r="B385" s="26">
        <v>0.3611111111111111</v>
      </c>
      <c r="C385" s="155">
        <v>7.21</v>
      </c>
      <c r="D385" s="156">
        <v>13.22</v>
      </c>
      <c r="E385" s="157">
        <v>103.8</v>
      </c>
      <c r="F385" s="157"/>
      <c r="G385" s="158">
        <v>5.4</v>
      </c>
      <c r="H385" s="155">
        <v>3.36</v>
      </c>
      <c r="I385" s="158">
        <v>31.1</v>
      </c>
      <c r="J385" s="158">
        <v>49.7</v>
      </c>
      <c r="K385" s="12">
        <v>1.7813453635718186E-2</v>
      </c>
      <c r="N385" s="159">
        <v>4.5</v>
      </c>
      <c r="O385" s="159"/>
      <c r="Q385" s="11"/>
      <c r="S385" s="36"/>
    </row>
    <row r="386" spans="1:22" x14ac:dyDescent="0.25">
      <c r="A386" s="10">
        <v>43221</v>
      </c>
      <c r="B386" s="26">
        <v>0.375</v>
      </c>
      <c r="C386" s="155">
        <v>6.77</v>
      </c>
      <c r="D386" s="156">
        <v>12.46</v>
      </c>
      <c r="E386" s="157">
        <v>103.9</v>
      </c>
      <c r="F386" s="157"/>
      <c r="G386" s="158">
        <v>7.6</v>
      </c>
      <c r="H386" s="155">
        <v>1.1599999999999999</v>
      </c>
      <c r="I386" s="158">
        <v>35.1</v>
      </c>
      <c r="J386" s="158">
        <v>52.6</v>
      </c>
      <c r="K386" s="12">
        <v>1.8946977551940445E-2</v>
      </c>
      <c r="N386" s="159">
        <v>6.8</v>
      </c>
      <c r="O386" s="159"/>
      <c r="Q386" s="11"/>
      <c r="S386" s="36"/>
    </row>
    <row r="387" spans="1:22" x14ac:dyDescent="0.25">
      <c r="A387" s="10">
        <v>43237</v>
      </c>
      <c r="B387" s="26">
        <v>0.37847222222222227</v>
      </c>
      <c r="C387" s="155">
        <v>7.49</v>
      </c>
      <c r="D387" s="156">
        <v>10.68</v>
      </c>
      <c r="E387" s="157">
        <v>97.5</v>
      </c>
      <c r="F387" s="157"/>
      <c r="G387" s="158">
        <v>11.4</v>
      </c>
      <c r="H387" s="155">
        <v>1.07</v>
      </c>
      <c r="I387" s="158">
        <v>47.1</v>
      </c>
      <c r="J387" s="158">
        <v>63.7</v>
      </c>
      <c r="K387" s="12">
        <v>2.3334286323504018E-2</v>
      </c>
      <c r="N387" s="159">
        <v>21</v>
      </c>
      <c r="O387" s="159"/>
      <c r="Q387" s="11"/>
      <c r="S387" s="36"/>
    </row>
    <row r="388" spans="1:22" x14ac:dyDescent="0.25">
      <c r="A388" s="10">
        <v>43251</v>
      </c>
      <c r="B388" s="26">
        <v>0.36458333333333331</v>
      </c>
      <c r="C388" s="155">
        <v>7</v>
      </c>
      <c r="D388" s="156">
        <v>11.49</v>
      </c>
      <c r="E388" s="157">
        <v>101</v>
      </c>
      <c r="F388" s="157"/>
      <c r="G388" s="158">
        <v>9.5</v>
      </c>
      <c r="H388" s="155">
        <v>1.33</v>
      </c>
      <c r="I388" s="158">
        <v>53.4</v>
      </c>
      <c r="J388" s="158">
        <v>75.900000000000006</v>
      </c>
      <c r="K388" s="12">
        <v>2.8234405771818339E-2</v>
      </c>
      <c r="N388" s="159">
        <v>110</v>
      </c>
      <c r="O388" s="159"/>
      <c r="Q388" s="11"/>
      <c r="S388" s="36"/>
    </row>
    <row r="389" spans="1:22" x14ac:dyDescent="0.25">
      <c r="A389" s="10">
        <v>43265</v>
      </c>
      <c r="B389" s="26">
        <v>0.34722222222222227</v>
      </c>
      <c r="C389" s="155">
        <v>7.02</v>
      </c>
      <c r="D389" s="156">
        <v>11.34</v>
      </c>
      <c r="E389" s="157">
        <v>100.2</v>
      </c>
      <c r="F389" s="157"/>
      <c r="G389" s="158">
        <v>10</v>
      </c>
      <c r="H389" s="155">
        <v>7.02</v>
      </c>
      <c r="I389" s="158">
        <v>39.299999999999997</v>
      </c>
      <c r="J389" s="158">
        <v>55</v>
      </c>
      <c r="K389" s="12">
        <v>1.9889239696221989E-2</v>
      </c>
      <c r="N389" s="159">
        <v>33</v>
      </c>
      <c r="O389" s="159"/>
      <c r="Q389" s="11"/>
      <c r="S389" s="36"/>
    </row>
    <row r="390" spans="1:22" x14ac:dyDescent="0.25">
      <c r="A390" s="10">
        <v>43279</v>
      </c>
      <c r="B390" s="26">
        <v>0.35416666666666669</v>
      </c>
      <c r="C390" s="155">
        <v>7.09</v>
      </c>
      <c r="D390" s="156">
        <v>11.17</v>
      </c>
      <c r="E390" s="157">
        <v>103.1</v>
      </c>
      <c r="F390" s="157"/>
      <c r="G390" s="158">
        <v>11.9</v>
      </c>
      <c r="H390" s="155">
        <v>0.49</v>
      </c>
      <c r="I390" s="158">
        <v>68.599999999999994</v>
      </c>
      <c r="J390" s="158">
        <v>91.7</v>
      </c>
      <c r="K390" s="12">
        <v>3.468302839189677E-2</v>
      </c>
      <c r="N390" s="159">
        <v>79</v>
      </c>
      <c r="O390" s="159"/>
      <c r="P390" s="160">
        <v>0.31</v>
      </c>
      <c r="Q390" s="161">
        <v>0.25</v>
      </c>
      <c r="R390" s="161">
        <v>0.05</v>
      </c>
      <c r="S390" s="160">
        <v>0.01</v>
      </c>
      <c r="T390" s="161">
        <v>0.31</v>
      </c>
      <c r="U390" s="161">
        <v>0.01</v>
      </c>
      <c r="V390" s="162">
        <v>2</v>
      </c>
    </row>
    <row r="391" spans="1:22" x14ac:dyDescent="0.25">
      <c r="A391" s="10">
        <v>43293</v>
      </c>
      <c r="B391" s="26">
        <v>0.34375</v>
      </c>
      <c r="C391" s="155">
        <v>6.95</v>
      </c>
      <c r="D391" s="156">
        <v>10.83</v>
      </c>
      <c r="E391" s="157">
        <v>103.4</v>
      </c>
      <c r="F391" s="157"/>
      <c r="G391" s="158">
        <v>13.4</v>
      </c>
      <c r="H391" s="155"/>
      <c r="I391" s="158">
        <v>64.599999999999994</v>
      </c>
      <c r="J391" s="158">
        <v>82.9</v>
      </c>
      <c r="K391" s="12">
        <v>3.1078157722597099E-2</v>
      </c>
      <c r="N391" s="159">
        <v>920</v>
      </c>
      <c r="O391" s="159"/>
      <c r="S391" s="36"/>
    </row>
    <row r="392" spans="1:22" x14ac:dyDescent="0.25">
      <c r="A392" s="10">
        <v>43305</v>
      </c>
      <c r="B392" s="26">
        <v>0.34722222222222227</v>
      </c>
      <c r="C392" s="155">
        <v>7.23</v>
      </c>
      <c r="D392" s="156">
        <v>10.55</v>
      </c>
      <c r="E392" s="157">
        <v>102.2</v>
      </c>
      <c r="F392" s="157"/>
      <c r="G392" s="158">
        <v>14.1</v>
      </c>
      <c r="H392" s="155"/>
      <c r="I392" s="158">
        <v>65.5</v>
      </c>
      <c r="J392" s="158">
        <v>82.8</v>
      </c>
      <c r="K392" s="12">
        <v>3.1037379641703198E-2</v>
      </c>
      <c r="N392" s="159">
        <v>79</v>
      </c>
      <c r="O392" s="159"/>
      <c r="S392" s="36"/>
    </row>
    <row r="393" spans="1:22" x14ac:dyDescent="0.25">
      <c r="A393" s="10">
        <v>43320</v>
      </c>
      <c r="B393" s="26">
        <v>0.36458333333333331</v>
      </c>
      <c r="C393" s="155">
        <v>6.63</v>
      </c>
      <c r="D393" s="156">
        <v>13.74</v>
      </c>
      <c r="E393" s="157">
        <v>137</v>
      </c>
      <c r="F393" s="157"/>
      <c r="G393" s="158">
        <v>15.2</v>
      </c>
      <c r="H393" s="155"/>
      <c r="I393" s="158">
        <v>95.4</v>
      </c>
      <c r="J393" s="158">
        <v>117.3</v>
      </c>
      <c r="K393" s="12">
        <v>4.533504233923482E-2</v>
      </c>
      <c r="N393" s="159">
        <v>70</v>
      </c>
      <c r="O393" s="159"/>
      <c r="S393" s="36"/>
    </row>
    <row r="394" spans="1:22" x14ac:dyDescent="0.25">
      <c r="A394" s="10">
        <v>43336</v>
      </c>
      <c r="B394" s="26">
        <v>0.33333333333333331</v>
      </c>
      <c r="C394" s="155">
        <v>6.44</v>
      </c>
      <c r="D394" s="156">
        <v>10.53</v>
      </c>
      <c r="E394" s="157">
        <v>102.3</v>
      </c>
      <c r="F394" s="157"/>
      <c r="G394" s="158">
        <v>14.1</v>
      </c>
      <c r="H394" s="155"/>
      <c r="I394" s="158">
        <v>66.7</v>
      </c>
      <c r="J394" s="158">
        <v>84.1</v>
      </c>
      <c r="K394" s="12">
        <v>3.1567830230594243E-2</v>
      </c>
      <c r="N394" s="159">
        <v>540</v>
      </c>
      <c r="O394" s="159"/>
      <c r="S394" s="36"/>
    </row>
    <row r="395" spans="1:22" x14ac:dyDescent="0.25">
      <c r="A395" s="10">
        <v>43348</v>
      </c>
      <c r="B395" s="26">
        <v>0.3576388888888889</v>
      </c>
      <c r="C395" s="155">
        <v>6.59</v>
      </c>
      <c r="D395" s="156">
        <v>10.98</v>
      </c>
      <c r="E395" s="157">
        <v>103.2</v>
      </c>
      <c r="F395" s="157"/>
      <c r="G395" s="158">
        <v>12.6</v>
      </c>
      <c r="H395" s="155"/>
      <c r="I395" s="158">
        <v>91.8</v>
      </c>
      <c r="J395" s="158">
        <v>120.2</v>
      </c>
      <c r="K395" s="12">
        <v>4.6555578547781008E-2</v>
      </c>
      <c r="N395" s="2">
        <v>46</v>
      </c>
      <c r="S395" s="36"/>
    </row>
    <row r="396" spans="1:22" x14ac:dyDescent="0.25">
      <c r="A396" s="10">
        <v>43361</v>
      </c>
      <c r="B396" s="26">
        <v>0.3576388888888889</v>
      </c>
      <c r="C396" s="155"/>
      <c r="D396" s="156">
        <v>11.15</v>
      </c>
      <c r="E396" s="157">
        <v>98.4</v>
      </c>
      <c r="F396" s="157"/>
      <c r="G396" s="158">
        <v>10</v>
      </c>
      <c r="H396" s="155"/>
      <c r="I396" s="158">
        <v>66.3</v>
      </c>
      <c r="J396" s="158">
        <v>92.9</v>
      </c>
      <c r="K396" s="12">
        <v>0</v>
      </c>
      <c r="N396" s="159">
        <v>33</v>
      </c>
      <c r="O396" s="159"/>
      <c r="P396" s="160">
        <v>1.01</v>
      </c>
      <c r="Q396" s="161">
        <v>0.35</v>
      </c>
      <c r="R396" s="161">
        <v>0.05</v>
      </c>
      <c r="S396" s="160">
        <v>0.01</v>
      </c>
      <c r="T396" s="161">
        <v>1.01</v>
      </c>
      <c r="U396" s="161">
        <v>0.01</v>
      </c>
      <c r="V396" s="162">
        <v>2</v>
      </c>
    </row>
    <row r="397" spans="1:22" x14ac:dyDescent="0.25">
      <c r="A397" s="10">
        <v>43377</v>
      </c>
      <c r="B397" s="26">
        <v>0.37708333333333338</v>
      </c>
      <c r="C397" s="155">
        <v>7.75</v>
      </c>
      <c r="D397" s="156">
        <v>11.91</v>
      </c>
      <c r="E397" s="157">
        <v>100.7</v>
      </c>
      <c r="F397" s="157"/>
      <c r="G397" s="158">
        <v>8</v>
      </c>
      <c r="H397" s="155">
        <v>1.97</v>
      </c>
      <c r="I397" s="158"/>
      <c r="J397" s="158">
        <v>82.9</v>
      </c>
      <c r="K397" s="12">
        <v>0</v>
      </c>
      <c r="N397" s="159">
        <v>7.8</v>
      </c>
      <c r="O397" s="159"/>
    </row>
    <row r="398" spans="1:22" x14ac:dyDescent="0.25">
      <c r="A398" s="10">
        <v>43392</v>
      </c>
      <c r="B398" s="26">
        <v>0.35069444444444442</v>
      </c>
      <c r="C398" s="155">
        <v>7.1</v>
      </c>
      <c r="D398" s="156">
        <v>11.44</v>
      </c>
      <c r="E398" s="157">
        <v>98.8</v>
      </c>
      <c r="F398" s="157"/>
      <c r="G398" s="158">
        <v>9.3000000000000007</v>
      </c>
      <c r="H398" s="155">
        <v>0.26</v>
      </c>
      <c r="I398" s="158">
        <v>36.4</v>
      </c>
      <c r="J398" s="158">
        <v>52</v>
      </c>
      <c r="K398" s="12">
        <v>0</v>
      </c>
      <c r="N398" s="159">
        <v>23</v>
      </c>
      <c r="O398" s="159"/>
    </row>
    <row r="399" spans="1:22" x14ac:dyDescent="0.25">
      <c r="A399" s="10">
        <v>43404</v>
      </c>
      <c r="B399" s="26">
        <v>0.36458333333333331</v>
      </c>
      <c r="C399" s="155">
        <v>6.96</v>
      </c>
      <c r="D399" s="156">
        <v>11.41</v>
      </c>
      <c r="E399" s="157">
        <v>98.4</v>
      </c>
      <c r="F399" s="157"/>
      <c r="G399" s="158">
        <v>8.8000000000000007</v>
      </c>
      <c r="H399" s="155">
        <v>1.76</v>
      </c>
      <c r="I399" s="158"/>
      <c r="J399" s="158">
        <v>74.8</v>
      </c>
      <c r="K399" s="12">
        <v>0</v>
      </c>
      <c r="N399" s="159">
        <v>11</v>
      </c>
      <c r="O399" s="159"/>
    </row>
    <row r="400" spans="1:22" x14ac:dyDescent="0.25">
      <c r="A400" s="10">
        <v>43420</v>
      </c>
      <c r="B400" s="26">
        <v>0.3611111111111111</v>
      </c>
      <c r="C400" s="4">
        <v>6.78</v>
      </c>
      <c r="D400" s="11">
        <v>12.2</v>
      </c>
      <c r="E400" s="12">
        <v>103.8</v>
      </c>
      <c r="F400" s="12"/>
      <c r="G400" s="5">
        <v>8.6</v>
      </c>
      <c r="H400" s="4">
        <v>1.6</v>
      </c>
      <c r="I400" s="5"/>
      <c r="J400" s="5">
        <v>66.400000000000006</v>
      </c>
      <c r="K400" s="5">
        <v>0</v>
      </c>
      <c r="L400" s="5"/>
      <c r="M400" s="4"/>
      <c r="N400" s="12">
        <v>7.8</v>
      </c>
      <c r="O400" s="12"/>
    </row>
    <row r="401" spans="1:22" x14ac:dyDescent="0.25">
      <c r="A401" s="10">
        <v>43431</v>
      </c>
      <c r="B401" s="26">
        <v>0.36458333333333331</v>
      </c>
      <c r="C401" s="4">
        <v>6.74</v>
      </c>
      <c r="D401" s="11">
        <v>10.96</v>
      </c>
      <c r="E401" s="12">
        <v>96.8</v>
      </c>
      <c r="F401" s="12"/>
      <c r="G401" s="5">
        <v>9.3000000000000007</v>
      </c>
      <c r="H401" s="4">
        <v>4.6399999999999997</v>
      </c>
      <c r="I401" s="5"/>
      <c r="J401" s="5">
        <v>64.400000000000006</v>
      </c>
      <c r="K401" s="5">
        <v>0</v>
      </c>
      <c r="L401" s="5"/>
      <c r="M401" s="4"/>
      <c r="N401" s="13">
        <v>1</v>
      </c>
      <c r="O401" s="13"/>
    </row>
    <row r="402" spans="1:22" x14ac:dyDescent="0.25">
      <c r="A402" s="10">
        <v>43445</v>
      </c>
      <c r="B402" s="26">
        <v>0.37847222222222227</v>
      </c>
      <c r="C402" s="4">
        <v>6.94</v>
      </c>
      <c r="D402" s="11">
        <v>12.54</v>
      </c>
      <c r="E402" s="12">
        <v>101.2</v>
      </c>
      <c r="F402" s="12"/>
      <c r="G402" s="5">
        <v>5.9</v>
      </c>
      <c r="H402" s="4">
        <v>0.7</v>
      </c>
      <c r="I402" s="5"/>
      <c r="J402" s="5">
        <v>69.900000000000006</v>
      </c>
      <c r="K402" s="5">
        <v>0</v>
      </c>
      <c r="L402" s="5"/>
      <c r="M402" s="4"/>
      <c r="N402" s="13">
        <v>1</v>
      </c>
      <c r="O402" s="13"/>
      <c r="P402" s="52">
        <v>0.69</v>
      </c>
      <c r="Q402" s="53">
        <v>0.25</v>
      </c>
      <c r="R402" s="53">
        <v>0.05</v>
      </c>
      <c r="S402" s="52">
        <v>5.0000000000000001E-3</v>
      </c>
      <c r="T402" s="53">
        <v>0.69</v>
      </c>
      <c r="U402" s="53">
        <v>0.01</v>
      </c>
      <c r="V402" s="54">
        <v>2</v>
      </c>
    </row>
    <row r="403" spans="1:22" x14ac:dyDescent="0.25">
      <c r="A403" s="10">
        <v>43462</v>
      </c>
      <c r="B403" s="26">
        <v>0.34722222222222227</v>
      </c>
      <c r="C403" s="4">
        <v>6.78</v>
      </c>
      <c r="D403" s="11">
        <v>12.56</v>
      </c>
      <c r="E403" s="12">
        <v>95.6</v>
      </c>
      <c r="F403" s="12"/>
      <c r="G403" s="5">
        <v>4.3</v>
      </c>
      <c r="H403" s="4">
        <v>0.32</v>
      </c>
      <c r="I403" s="5"/>
      <c r="J403" s="5">
        <v>68.900000000000006</v>
      </c>
      <c r="K403" s="5">
        <v>0</v>
      </c>
      <c r="L403" s="5"/>
      <c r="M403" s="4"/>
      <c r="N403" s="13">
        <v>1</v>
      </c>
      <c r="O403" s="13"/>
      <c r="P403" s="52"/>
      <c r="Q403" s="53"/>
      <c r="R403" s="52"/>
      <c r="S403" s="53"/>
      <c r="T403" s="53"/>
      <c r="U403" s="53"/>
      <c r="V403" s="54"/>
    </row>
    <row r="404" spans="1:22" x14ac:dyDescent="0.25">
      <c r="A404" s="10">
        <v>43475</v>
      </c>
      <c r="B404" s="26">
        <v>0.35416666666666669</v>
      </c>
      <c r="C404" s="4">
        <v>7.1</v>
      </c>
      <c r="D404" s="11">
        <v>12.41</v>
      </c>
      <c r="E404" s="12">
        <v>101.2</v>
      </c>
      <c r="F404" s="12"/>
      <c r="G404" s="5">
        <v>6.6</v>
      </c>
      <c r="H404" s="4">
        <v>0.9</v>
      </c>
      <c r="I404" s="5"/>
      <c r="J404" s="5">
        <v>60.3</v>
      </c>
      <c r="K404" s="5">
        <v>0</v>
      </c>
      <c r="L404" s="5"/>
      <c r="M404" s="4"/>
      <c r="N404" s="13">
        <v>2</v>
      </c>
      <c r="O404" s="13"/>
    </row>
    <row r="405" spans="1:22" x14ac:dyDescent="0.25">
      <c r="A405" s="10">
        <v>43490</v>
      </c>
      <c r="B405" s="26">
        <v>0.3576388888888889</v>
      </c>
      <c r="C405" s="4">
        <v>6.67</v>
      </c>
      <c r="D405" s="11">
        <v>12.94</v>
      </c>
      <c r="E405" s="12">
        <v>99.9</v>
      </c>
      <c r="F405" s="12"/>
      <c r="G405" s="5">
        <v>5</v>
      </c>
      <c r="H405" s="4">
        <v>1.1100000000000001</v>
      </c>
      <c r="I405" s="5"/>
      <c r="J405" s="5">
        <v>64</v>
      </c>
      <c r="K405" s="5">
        <v>0</v>
      </c>
      <c r="L405" s="5"/>
      <c r="M405" s="4"/>
      <c r="N405" s="12">
        <v>4.5</v>
      </c>
      <c r="O405" s="12"/>
    </row>
    <row r="406" spans="1:22" x14ac:dyDescent="0.25">
      <c r="A406" s="10">
        <v>43503</v>
      </c>
      <c r="B406" s="26">
        <v>0.3611111111111111</v>
      </c>
      <c r="C406" s="4">
        <v>7.77</v>
      </c>
      <c r="D406" s="11">
        <v>14.07</v>
      </c>
      <c r="E406" s="12">
        <v>95.6</v>
      </c>
      <c r="F406" s="12"/>
      <c r="G406" s="5">
        <v>0.1</v>
      </c>
      <c r="H406" s="4">
        <v>0.3</v>
      </c>
      <c r="I406" s="5"/>
      <c r="J406" s="5">
        <v>57.4</v>
      </c>
      <c r="K406" s="5">
        <v>0</v>
      </c>
      <c r="L406" s="5"/>
      <c r="M406" s="4"/>
      <c r="N406" s="6">
        <v>1</v>
      </c>
      <c r="O406" s="6"/>
    </row>
    <row r="407" spans="1:22" x14ac:dyDescent="0.25">
      <c r="A407" s="10">
        <v>43516</v>
      </c>
      <c r="B407" s="26">
        <v>0.35069444444444442</v>
      </c>
      <c r="C407" s="4">
        <v>7.36</v>
      </c>
      <c r="D407" s="11">
        <v>13.39</v>
      </c>
      <c r="E407" s="12">
        <v>98.3</v>
      </c>
      <c r="F407" s="12"/>
      <c r="G407" s="5">
        <v>2.2999999999999998</v>
      </c>
      <c r="H407" s="4">
        <v>0.86</v>
      </c>
      <c r="I407" s="5"/>
      <c r="J407" s="5">
        <v>80.7</v>
      </c>
      <c r="K407" s="5">
        <v>0</v>
      </c>
      <c r="L407" s="5"/>
      <c r="M407" s="4"/>
      <c r="N407" s="13">
        <v>2</v>
      </c>
      <c r="O407" s="13"/>
    </row>
    <row r="408" spans="1:22" x14ac:dyDescent="0.25">
      <c r="A408" s="10">
        <v>43529</v>
      </c>
      <c r="B408" s="26">
        <v>0.3576388888888889</v>
      </c>
      <c r="C408" s="4">
        <v>7.19</v>
      </c>
      <c r="D408" s="11">
        <v>15.09</v>
      </c>
      <c r="E408" s="12">
        <v>105.8</v>
      </c>
      <c r="F408" s="12"/>
      <c r="G408" s="5">
        <v>0.9</v>
      </c>
      <c r="H408" s="4">
        <v>0.35</v>
      </c>
      <c r="I408" s="5"/>
      <c r="J408" s="5">
        <v>82.2</v>
      </c>
      <c r="K408" s="5">
        <v>0</v>
      </c>
      <c r="L408" s="5"/>
      <c r="M408" s="4"/>
      <c r="N408" s="13">
        <v>1</v>
      </c>
      <c r="O408" s="13"/>
    </row>
    <row r="409" spans="1:22" x14ac:dyDescent="0.25">
      <c r="A409" s="10">
        <v>43544</v>
      </c>
      <c r="B409" s="26">
        <v>0.3611111111111111</v>
      </c>
      <c r="C409" s="4">
        <v>6.9</v>
      </c>
      <c r="D409" s="11">
        <v>12.5</v>
      </c>
      <c r="E409" s="12">
        <v>100</v>
      </c>
      <c r="F409" s="12"/>
      <c r="G409" s="5">
        <v>5.7</v>
      </c>
      <c r="H409" s="4">
        <v>2.39</v>
      </c>
      <c r="I409" s="5"/>
      <c r="J409" s="5">
        <v>56.2</v>
      </c>
      <c r="K409" s="5">
        <v>0</v>
      </c>
      <c r="L409" s="5"/>
      <c r="M409" s="4"/>
      <c r="N409" s="13">
        <v>1</v>
      </c>
      <c r="O409" s="13"/>
      <c r="P409" s="52">
        <v>0.86</v>
      </c>
      <c r="Q409" s="53">
        <v>0.25</v>
      </c>
      <c r="R409" s="53">
        <v>0.05</v>
      </c>
      <c r="S409" s="52">
        <v>0.01</v>
      </c>
      <c r="T409" s="53">
        <v>0.86</v>
      </c>
      <c r="U409" s="53">
        <v>0.01</v>
      </c>
      <c r="V409" s="54">
        <v>2</v>
      </c>
    </row>
    <row r="410" spans="1:22" x14ac:dyDescent="0.25">
      <c r="A410" s="10">
        <v>43557</v>
      </c>
      <c r="B410" s="26">
        <v>0.3576388888888889</v>
      </c>
      <c r="C410" s="4">
        <v>6.76</v>
      </c>
      <c r="D410" s="11">
        <v>11.91</v>
      </c>
      <c r="E410" s="12">
        <v>99.4</v>
      </c>
      <c r="F410" s="12"/>
      <c r="G410" s="5">
        <v>7.2</v>
      </c>
      <c r="H410" s="4">
        <v>0.53</v>
      </c>
      <c r="I410" s="5"/>
      <c r="J410" s="5">
        <v>68.3</v>
      </c>
      <c r="K410" s="5">
        <v>0</v>
      </c>
      <c r="L410" s="5"/>
      <c r="M410" s="4"/>
      <c r="N410" s="13">
        <v>1</v>
      </c>
      <c r="O410" s="13"/>
    </row>
    <row r="411" spans="1:22" x14ac:dyDescent="0.25">
      <c r="A411" s="10">
        <v>43567</v>
      </c>
      <c r="B411" s="26">
        <v>0.34027777777777773</v>
      </c>
      <c r="C411" s="4">
        <v>7.06</v>
      </c>
      <c r="D411" s="11">
        <v>12.14</v>
      </c>
      <c r="E411" s="12">
        <v>98.1</v>
      </c>
      <c r="F411" s="12"/>
      <c r="G411" s="5">
        <v>6.3</v>
      </c>
      <c r="H411" s="4">
        <v>3.09</v>
      </c>
      <c r="I411" s="5"/>
      <c r="J411" s="5">
        <v>65.8</v>
      </c>
      <c r="K411" s="5">
        <v>0</v>
      </c>
      <c r="L411" s="5"/>
      <c r="M411" s="4"/>
      <c r="N411" s="13">
        <v>1</v>
      </c>
      <c r="O411" s="13"/>
    </row>
    <row r="412" spans="1:22" x14ac:dyDescent="0.25">
      <c r="A412" s="10">
        <v>43587</v>
      </c>
      <c r="B412" s="26">
        <v>0.35416666666666669</v>
      </c>
      <c r="C412" s="4">
        <v>6.95</v>
      </c>
      <c r="D412" s="11">
        <v>12.16</v>
      </c>
      <c r="E412" s="12">
        <v>101.2</v>
      </c>
      <c r="F412" s="12"/>
      <c r="G412" s="5">
        <v>7.5</v>
      </c>
      <c r="H412" s="4">
        <v>0.45</v>
      </c>
      <c r="I412" s="5"/>
      <c r="J412" s="5">
        <v>70.599999999999994</v>
      </c>
      <c r="K412" s="5">
        <v>0</v>
      </c>
      <c r="L412" s="5"/>
      <c r="M412" s="4"/>
      <c r="N412" s="13">
        <v>4.5</v>
      </c>
      <c r="O412" s="13"/>
    </row>
    <row r="413" spans="1:22" x14ac:dyDescent="0.25">
      <c r="A413" s="10">
        <v>43600</v>
      </c>
      <c r="B413" s="26">
        <v>0.34375</v>
      </c>
      <c r="C413" s="4">
        <v>6.6</v>
      </c>
      <c r="D413" s="11">
        <v>11.42</v>
      </c>
      <c r="E413" s="12">
        <v>102.3</v>
      </c>
      <c r="F413" s="12"/>
      <c r="G413" s="5">
        <v>10.199999999999999</v>
      </c>
      <c r="H413" s="4">
        <v>0.62</v>
      </c>
      <c r="I413" s="5"/>
      <c r="J413" s="5">
        <v>81.2</v>
      </c>
      <c r="K413" s="5">
        <v>0</v>
      </c>
      <c r="L413" s="5"/>
      <c r="M413" s="4"/>
      <c r="N413" s="13">
        <v>13</v>
      </c>
      <c r="O413" s="13"/>
    </row>
    <row r="414" spans="1:22" x14ac:dyDescent="0.25">
      <c r="A414" s="10">
        <v>43615</v>
      </c>
      <c r="B414" s="26">
        <v>0.34722222222222227</v>
      </c>
      <c r="C414" s="4">
        <v>7.57</v>
      </c>
      <c r="D414" s="11">
        <v>11</v>
      </c>
      <c r="E414" s="12">
        <v>100.6</v>
      </c>
      <c r="F414" s="12"/>
      <c r="G414" s="5">
        <v>11.3</v>
      </c>
      <c r="H414" s="4">
        <v>0.72</v>
      </c>
      <c r="I414" s="5"/>
      <c r="J414" s="5">
        <v>89.2</v>
      </c>
      <c r="K414" s="5">
        <v>0</v>
      </c>
      <c r="L414" s="5"/>
      <c r="M414" s="4"/>
      <c r="N414" s="13">
        <v>49</v>
      </c>
      <c r="O414" s="13"/>
    </row>
    <row r="415" spans="1:22" x14ac:dyDescent="0.25">
      <c r="A415" s="10">
        <v>43629</v>
      </c>
      <c r="B415" s="26">
        <v>0.34375</v>
      </c>
      <c r="C415" s="4">
        <v>6.51</v>
      </c>
      <c r="D415" s="11">
        <v>10.79</v>
      </c>
      <c r="E415" s="12">
        <v>105.6</v>
      </c>
      <c r="F415" s="12"/>
      <c r="G415" s="5">
        <v>14.1</v>
      </c>
      <c r="H415" s="4">
        <v>0.53</v>
      </c>
      <c r="I415" s="5"/>
      <c r="J415" s="5">
        <v>93.1</v>
      </c>
      <c r="K415" s="5">
        <v>0</v>
      </c>
      <c r="L415" s="5"/>
      <c r="M415" s="4"/>
      <c r="N415" s="13">
        <v>280</v>
      </c>
      <c r="O415" s="13"/>
    </row>
    <row r="416" spans="1:22" x14ac:dyDescent="0.25">
      <c r="A416" s="10">
        <v>43641</v>
      </c>
      <c r="B416" s="26">
        <v>0.34722222222222227</v>
      </c>
      <c r="C416" s="4">
        <v>6.91</v>
      </c>
      <c r="D416" s="11">
        <v>10.77</v>
      </c>
      <c r="E416" s="12">
        <v>97.9</v>
      </c>
      <c r="F416" s="12"/>
      <c r="G416" s="5">
        <v>10.9</v>
      </c>
      <c r="H416" s="4">
        <v>0.62</v>
      </c>
      <c r="I416" s="5"/>
      <c r="J416" s="5">
        <v>98.5</v>
      </c>
      <c r="K416" s="5">
        <v>0</v>
      </c>
      <c r="L416" s="5"/>
      <c r="M416" s="4"/>
      <c r="N416" s="13">
        <v>350</v>
      </c>
      <c r="O416" s="13"/>
      <c r="P416" s="52">
        <v>0.4</v>
      </c>
      <c r="Q416" s="53">
        <v>0.25</v>
      </c>
      <c r="R416" s="53">
        <v>0.05</v>
      </c>
      <c r="S416" s="53">
        <v>0.02</v>
      </c>
      <c r="T416" s="53">
        <v>0.4</v>
      </c>
      <c r="U416" s="53">
        <v>0.01</v>
      </c>
      <c r="V416" s="54">
        <v>2</v>
      </c>
    </row>
    <row r="417" spans="1:22" x14ac:dyDescent="0.25">
      <c r="A417" s="10">
        <v>43655</v>
      </c>
      <c r="B417" s="26">
        <v>0.34722222222222227</v>
      </c>
      <c r="C417" s="4">
        <v>6.79</v>
      </c>
      <c r="D417" s="11">
        <v>10.91</v>
      </c>
      <c r="E417" s="12">
        <v>103.7</v>
      </c>
      <c r="F417" s="12"/>
      <c r="G417" s="5">
        <v>13</v>
      </c>
      <c r="H417" s="4"/>
      <c r="I417" s="5"/>
      <c r="J417" s="5">
        <v>101</v>
      </c>
      <c r="K417" s="5">
        <v>0</v>
      </c>
      <c r="L417" s="5"/>
      <c r="M417" s="4"/>
      <c r="N417" s="13">
        <v>350</v>
      </c>
      <c r="O417" s="13"/>
    </row>
    <row r="418" spans="1:22" x14ac:dyDescent="0.25">
      <c r="A418" s="10">
        <v>43670</v>
      </c>
      <c r="B418" s="26">
        <v>0.33333333333333331</v>
      </c>
      <c r="C418" s="4">
        <v>7.39</v>
      </c>
      <c r="D418" s="11">
        <v>10.32</v>
      </c>
      <c r="E418" s="12">
        <v>99</v>
      </c>
      <c r="F418" s="12"/>
      <c r="G418" s="5">
        <v>13.8</v>
      </c>
      <c r="H418" s="4">
        <v>0.21</v>
      </c>
      <c r="I418" s="5"/>
      <c r="J418" s="5">
        <v>100.8</v>
      </c>
      <c r="K418" s="5">
        <v>0</v>
      </c>
      <c r="L418" s="5"/>
      <c r="M418" s="4"/>
      <c r="N418" s="13">
        <v>33</v>
      </c>
      <c r="O418" s="13"/>
    </row>
    <row r="419" spans="1:22" x14ac:dyDescent="0.25">
      <c r="A419" s="10">
        <v>43685</v>
      </c>
      <c r="B419" s="26">
        <v>0.35416666666666669</v>
      </c>
      <c r="C419" s="4">
        <v>7.07</v>
      </c>
      <c r="D419" s="11">
        <v>9.9600000000000009</v>
      </c>
      <c r="E419" s="12">
        <v>97.7</v>
      </c>
      <c r="F419" s="12"/>
      <c r="G419" s="5">
        <v>14.4</v>
      </c>
      <c r="H419" s="4">
        <v>0.28000000000000003</v>
      </c>
      <c r="I419" s="5"/>
      <c r="J419" s="5">
        <v>112.4</v>
      </c>
      <c r="K419" s="5">
        <v>0.1</v>
      </c>
      <c r="L419" s="5"/>
      <c r="M419" s="4"/>
      <c r="N419" s="13">
        <v>240</v>
      </c>
      <c r="O419" s="13"/>
    </row>
    <row r="420" spans="1:22" x14ac:dyDescent="0.25">
      <c r="A420" s="10">
        <v>43698</v>
      </c>
      <c r="B420" s="26">
        <v>0.34027777777777773</v>
      </c>
      <c r="C420" s="4">
        <v>6.44</v>
      </c>
      <c r="D420" s="11">
        <v>10.36</v>
      </c>
      <c r="E420" s="12">
        <v>103.6</v>
      </c>
      <c r="F420" s="12"/>
      <c r="G420" s="5">
        <v>15.3</v>
      </c>
      <c r="H420" s="4">
        <v>0.28000000000000003</v>
      </c>
      <c r="I420" s="5"/>
      <c r="J420" s="5">
        <v>103.2</v>
      </c>
      <c r="K420" s="5">
        <v>0.1</v>
      </c>
      <c r="L420" s="5"/>
      <c r="M420" s="4"/>
      <c r="N420" s="13">
        <v>540</v>
      </c>
      <c r="O420" s="13"/>
    </row>
    <row r="421" spans="1:22" x14ac:dyDescent="0.25">
      <c r="A421" s="10">
        <v>43714</v>
      </c>
      <c r="B421" s="26">
        <v>0.33333333333333331</v>
      </c>
      <c r="C421" s="4">
        <v>6.74</v>
      </c>
      <c r="D421" s="11">
        <v>10.36</v>
      </c>
      <c r="E421" s="12">
        <v>102.2</v>
      </c>
      <c r="F421" s="12"/>
      <c r="G421" s="5">
        <v>14.7</v>
      </c>
      <c r="H421" s="4">
        <v>0.28000000000000003</v>
      </c>
      <c r="I421" s="5"/>
      <c r="J421" s="5">
        <v>121.5</v>
      </c>
      <c r="K421" s="5">
        <v>0.1</v>
      </c>
      <c r="L421" s="5"/>
      <c r="M421" s="4"/>
      <c r="N421" s="13">
        <v>350</v>
      </c>
      <c r="O421" s="13"/>
    </row>
    <row r="422" spans="1:22" x14ac:dyDescent="0.25">
      <c r="A422" s="10">
        <v>43726</v>
      </c>
      <c r="B422" s="26">
        <v>0.35069444444444442</v>
      </c>
      <c r="C422" s="4">
        <v>6.79</v>
      </c>
      <c r="D422" s="11">
        <v>10.55</v>
      </c>
      <c r="E422" s="12">
        <v>98.9</v>
      </c>
      <c r="F422" s="12"/>
      <c r="G422" s="5">
        <v>12.2</v>
      </c>
      <c r="H422" s="4">
        <v>0.6</v>
      </c>
      <c r="I422" s="5"/>
      <c r="J422" s="5">
        <v>100.4</v>
      </c>
      <c r="K422" s="5">
        <v>0</v>
      </c>
      <c r="L422" s="5"/>
      <c r="M422" s="4"/>
      <c r="N422" s="13">
        <v>79</v>
      </c>
      <c r="O422" s="13"/>
      <c r="P422" s="52">
        <v>2.23</v>
      </c>
      <c r="Q422" s="53">
        <v>0.6</v>
      </c>
      <c r="R422" s="53">
        <v>0.05</v>
      </c>
      <c r="S422" s="52">
        <v>0.01</v>
      </c>
      <c r="T422" s="53">
        <v>2.23</v>
      </c>
      <c r="U422" s="53">
        <v>0.01</v>
      </c>
      <c r="V422" s="54">
        <v>2</v>
      </c>
    </row>
    <row r="423" spans="1:22" x14ac:dyDescent="0.25">
      <c r="A423" s="10">
        <v>43739</v>
      </c>
      <c r="B423" s="26">
        <v>0.33333333333333331</v>
      </c>
      <c r="C423" s="4">
        <v>6.88</v>
      </c>
      <c r="D423" s="11">
        <v>11.79</v>
      </c>
      <c r="E423" s="12">
        <v>98.7</v>
      </c>
      <c r="F423" s="12"/>
      <c r="G423" s="5">
        <v>7.8</v>
      </c>
      <c r="H423" s="4">
        <v>0.52</v>
      </c>
      <c r="J423" s="5">
        <v>87</v>
      </c>
      <c r="K423" s="5">
        <v>0</v>
      </c>
      <c r="N423" s="13">
        <v>14</v>
      </c>
      <c r="O423" s="13"/>
    </row>
    <row r="424" spans="1:22" x14ac:dyDescent="0.25">
      <c r="A424" s="10">
        <v>43753</v>
      </c>
      <c r="B424" s="26">
        <v>0.3298611111111111</v>
      </c>
      <c r="C424" s="4">
        <v>6.88</v>
      </c>
      <c r="D424" s="11">
        <v>11.48</v>
      </c>
      <c r="E424" s="12">
        <v>98.7</v>
      </c>
      <c r="F424" s="12"/>
      <c r="G424" s="5">
        <v>8.5</v>
      </c>
      <c r="H424" s="4">
        <v>0.28999999999999998</v>
      </c>
      <c r="J424" s="5">
        <v>89.5</v>
      </c>
      <c r="K424" s="5">
        <v>0</v>
      </c>
      <c r="N424" s="12">
        <v>7.8</v>
      </c>
      <c r="O424" s="12"/>
    </row>
    <row r="425" spans="1:22" x14ac:dyDescent="0.25">
      <c r="A425" s="10">
        <v>43768</v>
      </c>
      <c r="B425" s="26">
        <v>0.34027777777777773</v>
      </c>
      <c r="C425" s="4">
        <v>7.45</v>
      </c>
      <c r="D425" s="11">
        <v>12.5</v>
      </c>
      <c r="E425" s="12">
        <v>94.2</v>
      </c>
      <c r="F425" s="12"/>
      <c r="G425" s="5">
        <v>4</v>
      </c>
      <c r="H425" s="4">
        <v>3.17</v>
      </c>
      <c r="J425" s="5">
        <v>76.5</v>
      </c>
      <c r="K425" s="5">
        <v>0</v>
      </c>
      <c r="N425" s="12">
        <v>4.5</v>
      </c>
      <c r="O425" s="12"/>
    </row>
    <row r="426" spans="1:22" x14ac:dyDescent="0.25">
      <c r="A426" s="10">
        <v>43782</v>
      </c>
      <c r="B426" s="26">
        <v>0.34375</v>
      </c>
      <c r="C426" s="4">
        <v>7.15</v>
      </c>
      <c r="D426" s="11">
        <v>11.13</v>
      </c>
      <c r="E426" s="12">
        <v>93.6</v>
      </c>
      <c r="F426" s="12"/>
      <c r="G426" s="5">
        <v>8</v>
      </c>
      <c r="H426" s="4">
        <v>0.71</v>
      </c>
      <c r="J426" s="5">
        <v>87.7</v>
      </c>
      <c r="K426" s="5">
        <v>0</v>
      </c>
      <c r="N426" s="12">
        <v>4.5</v>
      </c>
      <c r="O426" s="12"/>
    </row>
    <row r="427" spans="1:22" x14ac:dyDescent="0.25">
      <c r="A427" s="10">
        <v>43795</v>
      </c>
      <c r="B427" s="26">
        <v>0.34027777777777773</v>
      </c>
      <c r="C427" s="4">
        <v>6.95</v>
      </c>
      <c r="D427" s="11">
        <v>12.02</v>
      </c>
      <c r="E427" s="12">
        <v>93.9</v>
      </c>
      <c r="F427" s="12"/>
      <c r="G427" s="5">
        <v>4.7</v>
      </c>
      <c r="H427" s="4">
        <v>2.3199999999999998</v>
      </c>
      <c r="J427" s="5">
        <v>81</v>
      </c>
      <c r="K427" s="5">
        <v>0</v>
      </c>
      <c r="N427" s="13">
        <v>1</v>
      </c>
      <c r="O427" s="13"/>
    </row>
    <row r="428" spans="1:22" x14ac:dyDescent="0.25">
      <c r="A428" s="10">
        <v>43809</v>
      </c>
      <c r="B428" s="26">
        <v>0.35416666666666669</v>
      </c>
      <c r="C428" s="4">
        <v>6.5</v>
      </c>
      <c r="D428" s="11">
        <v>12.25</v>
      </c>
      <c r="E428" s="12">
        <v>94.8</v>
      </c>
      <c r="F428" s="12"/>
      <c r="G428" s="5">
        <v>4.7</v>
      </c>
      <c r="H428" s="4">
        <v>0.7</v>
      </c>
      <c r="J428" s="5">
        <v>80.900000000000006</v>
      </c>
      <c r="K428" s="5">
        <v>0</v>
      </c>
      <c r="N428" s="13">
        <v>1</v>
      </c>
      <c r="O428" s="13"/>
      <c r="P428" s="52">
        <v>1.2</v>
      </c>
      <c r="Q428" s="53">
        <v>0.33</v>
      </c>
      <c r="R428" s="53">
        <v>0.05</v>
      </c>
      <c r="S428" s="52">
        <v>5.0000000000000001E-3</v>
      </c>
      <c r="T428" s="53">
        <v>1.2</v>
      </c>
      <c r="U428" s="53">
        <v>0.01</v>
      </c>
      <c r="V428" s="54">
        <v>2</v>
      </c>
    </row>
    <row r="429" spans="1:22" x14ac:dyDescent="0.25">
      <c r="A429" s="10">
        <v>43822</v>
      </c>
      <c r="B429" s="26">
        <v>0.35833333333333334</v>
      </c>
      <c r="C429" s="4">
        <v>7.4</v>
      </c>
      <c r="D429" s="11">
        <v>11.43</v>
      </c>
      <c r="E429" s="12">
        <v>89.8</v>
      </c>
      <c r="F429" s="12"/>
      <c r="G429" s="5">
        <v>5.0999999999999996</v>
      </c>
      <c r="H429" s="4">
        <v>4.6399999999999997</v>
      </c>
      <c r="J429" s="5">
        <v>65.5</v>
      </c>
      <c r="K429" s="5">
        <v>0</v>
      </c>
      <c r="N429" s="13">
        <v>1</v>
      </c>
      <c r="O429" s="13"/>
    </row>
    <row r="430" spans="1:22" x14ac:dyDescent="0.25">
      <c r="A430" s="10">
        <v>43839</v>
      </c>
      <c r="B430" s="26">
        <v>0.3611111111111111</v>
      </c>
      <c r="C430" s="4">
        <v>6.6</v>
      </c>
      <c r="D430" s="11">
        <v>13.14</v>
      </c>
      <c r="E430" s="12">
        <v>98.6</v>
      </c>
      <c r="F430" s="12"/>
      <c r="G430" s="5">
        <v>3.5</v>
      </c>
      <c r="H430" s="4">
        <v>10.6</v>
      </c>
      <c r="J430" s="5">
        <v>59.6</v>
      </c>
      <c r="K430" s="5">
        <v>0</v>
      </c>
      <c r="N430" s="13">
        <v>2</v>
      </c>
      <c r="O430" s="13"/>
    </row>
    <row r="431" spans="1:22" x14ac:dyDescent="0.25">
      <c r="A431" s="10">
        <v>43854</v>
      </c>
      <c r="B431" s="26">
        <v>0.35069444444444442</v>
      </c>
      <c r="C431" s="4">
        <v>6.87</v>
      </c>
      <c r="D431" s="11">
        <v>13.05</v>
      </c>
      <c r="E431" s="12">
        <v>105.3</v>
      </c>
      <c r="F431" s="12"/>
      <c r="G431" s="5">
        <v>6.2</v>
      </c>
      <c r="H431" s="4">
        <v>13.12</v>
      </c>
      <c r="J431" s="5">
        <v>52.2</v>
      </c>
      <c r="K431" s="5">
        <v>0</v>
      </c>
      <c r="N431" s="13">
        <v>2</v>
      </c>
      <c r="O431" s="13"/>
    </row>
    <row r="432" spans="1:22" x14ac:dyDescent="0.25">
      <c r="A432" s="10">
        <v>43865</v>
      </c>
      <c r="B432" s="26">
        <v>0.34375</v>
      </c>
      <c r="C432" s="4">
        <v>7.01</v>
      </c>
      <c r="D432" s="11">
        <v>13.49</v>
      </c>
      <c r="E432" s="12">
        <v>100.4</v>
      </c>
      <c r="F432" s="12"/>
      <c r="G432" s="5">
        <v>3.1</v>
      </c>
      <c r="H432" s="4">
        <v>4.47</v>
      </c>
      <c r="J432" s="5">
        <v>58.3</v>
      </c>
      <c r="K432" s="5">
        <v>0</v>
      </c>
      <c r="N432" s="13">
        <v>1</v>
      </c>
      <c r="O432" s="13"/>
    </row>
    <row r="433" spans="1:22" x14ac:dyDescent="0.25">
      <c r="A433" s="10">
        <v>43882</v>
      </c>
      <c r="B433" s="26">
        <v>0.33680555555555558</v>
      </c>
      <c r="C433" s="4">
        <v>7.74</v>
      </c>
      <c r="D433" s="11">
        <v>12.93</v>
      </c>
      <c r="E433" s="12">
        <v>97.7</v>
      </c>
      <c r="F433" s="12"/>
      <c r="G433" s="5">
        <v>3.7</v>
      </c>
      <c r="H433" s="4">
        <v>1.18</v>
      </c>
      <c r="J433" s="5">
        <v>66.599999999999994</v>
      </c>
      <c r="K433" s="5">
        <v>0</v>
      </c>
      <c r="N433" s="13">
        <v>1</v>
      </c>
      <c r="O433" s="13"/>
    </row>
    <row r="434" spans="1:22" x14ac:dyDescent="0.25">
      <c r="A434" s="10">
        <v>43895</v>
      </c>
      <c r="B434" s="26">
        <v>0.35416666666666669</v>
      </c>
      <c r="C434" s="4">
        <v>7.47</v>
      </c>
      <c r="D434" s="11">
        <v>12.98</v>
      </c>
      <c r="E434" s="12">
        <v>101.3</v>
      </c>
      <c r="F434" s="12"/>
      <c r="G434" s="5">
        <v>4.8</v>
      </c>
      <c r="H434" s="4">
        <v>1.56</v>
      </c>
      <c r="J434" s="5">
        <v>63.7</v>
      </c>
      <c r="K434" s="5">
        <v>0</v>
      </c>
      <c r="N434" s="13">
        <v>1</v>
      </c>
      <c r="O434" s="13"/>
      <c r="P434" s="52">
        <v>0.75</v>
      </c>
      <c r="Q434" s="53">
        <v>0.28999999999999998</v>
      </c>
      <c r="R434" s="53">
        <v>0.05</v>
      </c>
      <c r="S434" s="52">
        <v>5.0000000000000001E-3</v>
      </c>
      <c r="T434" s="53">
        <v>0.75</v>
      </c>
      <c r="U434" s="53">
        <v>0.01</v>
      </c>
      <c r="V434" s="54">
        <v>2</v>
      </c>
    </row>
    <row r="435" spans="1:22" x14ac:dyDescent="0.25">
      <c r="A435" s="10">
        <v>43905</v>
      </c>
      <c r="B435" s="26"/>
      <c r="K435" s="2"/>
    </row>
    <row r="436" spans="1:22" x14ac:dyDescent="0.25">
      <c r="A436" s="10">
        <v>43922</v>
      </c>
      <c r="B436" s="26"/>
      <c r="K436" s="2"/>
    </row>
    <row r="437" spans="1:22" x14ac:dyDescent="0.25">
      <c r="A437" s="10">
        <v>43936</v>
      </c>
      <c r="B437" s="26"/>
      <c r="K437" s="2"/>
    </row>
    <row r="438" spans="1:22" x14ac:dyDescent="0.25">
      <c r="A438" s="10">
        <v>43952</v>
      </c>
      <c r="B438" s="26"/>
      <c r="K438" s="2"/>
    </row>
    <row r="439" spans="1:22" x14ac:dyDescent="0.25">
      <c r="A439" s="10">
        <v>43965</v>
      </c>
      <c r="B439" s="26">
        <v>0.34027777777777773</v>
      </c>
      <c r="C439" s="4">
        <v>6.25</v>
      </c>
      <c r="D439" s="11">
        <v>12.64</v>
      </c>
      <c r="E439" s="12">
        <v>109.6</v>
      </c>
      <c r="F439" s="12"/>
      <c r="G439" s="5">
        <v>9.1</v>
      </c>
      <c r="H439" s="4">
        <v>1.22</v>
      </c>
      <c r="J439" s="5">
        <v>66</v>
      </c>
      <c r="K439" s="5">
        <v>0</v>
      </c>
      <c r="N439" s="12">
        <v>4.5</v>
      </c>
      <c r="O439" s="12"/>
    </row>
    <row r="440" spans="1:22" x14ac:dyDescent="0.25">
      <c r="A440" s="10">
        <v>43980</v>
      </c>
      <c r="B440" s="26">
        <v>0.34027777777777773</v>
      </c>
      <c r="C440" s="4">
        <v>6.96</v>
      </c>
      <c r="D440" s="11">
        <v>12.18</v>
      </c>
      <c r="E440" s="12">
        <v>111.3</v>
      </c>
      <c r="F440" s="12"/>
      <c r="G440" s="5">
        <v>11.3</v>
      </c>
      <c r="H440" s="4">
        <v>0.89</v>
      </c>
      <c r="J440" s="5">
        <v>72.400000000000006</v>
      </c>
      <c r="K440" s="5">
        <v>0</v>
      </c>
      <c r="N440" s="13">
        <v>4.5</v>
      </c>
      <c r="O440" s="13"/>
    </row>
    <row r="441" spans="1:22" x14ac:dyDescent="0.25">
      <c r="A441" s="10">
        <v>43992</v>
      </c>
      <c r="B441" s="26">
        <v>0.33680555555555558</v>
      </c>
      <c r="C441" s="4">
        <v>6.66</v>
      </c>
      <c r="D441" s="11">
        <v>11.61</v>
      </c>
      <c r="E441" s="12">
        <v>103.3</v>
      </c>
      <c r="F441" s="12"/>
      <c r="G441" s="5">
        <v>10.199999999999999</v>
      </c>
      <c r="H441" s="4">
        <v>0.73</v>
      </c>
      <c r="J441" s="5">
        <v>74.599999999999994</v>
      </c>
      <c r="K441" s="5">
        <v>0</v>
      </c>
      <c r="N441" s="13">
        <v>22</v>
      </c>
      <c r="O441" s="13"/>
      <c r="P441" s="52">
        <v>0.38</v>
      </c>
      <c r="Q441" s="53">
        <v>0.25</v>
      </c>
      <c r="R441" s="53">
        <v>0.05</v>
      </c>
      <c r="S441" s="53">
        <v>8.9999999999999993E-3</v>
      </c>
      <c r="T441" s="53">
        <v>0.38</v>
      </c>
      <c r="U441" s="53">
        <v>0.01</v>
      </c>
      <c r="V441" s="54">
        <v>2</v>
      </c>
    </row>
    <row r="442" spans="1:22" x14ac:dyDescent="0.25">
      <c r="A442" s="10">
        <v>44007</v>
      </c>
      <c r="B442" s="26">
        <v>0.3298611111111111</v>
      </c>
      <c r="C442" s="4">
        <v>6.64</v>
      </c>
      <c r="D442" s="11">
        <v>11</v>
      </c>
      <c r="E442" s="12">
        <v>103.2</v>
      </c>
      <c r="F442" s="12"/>
      <c r="G442" s="5">
        <v>12.5</v>
      </c>
      <c r="H442" s="4">
        <v>0.6</v>
      </c>
      <c r="J442" s="5">
        <v>82.2</v>
      </c>
      <c r="K442" s="5">
        <v>0</v>
      </c>
      <c r="N442" s="13">
        <v>920</v>
      </c>
      <c r="O442" s="13"/>
    </row>
    <row r="443" spans="1:22" x14ac:dyDescent="0.25">
      <c r="A443" s="10">
        <v>44019</v>
      </c>
      <c r="B443" s="26">
        <v>0.3298611111111111</v>
      </c>
      <c r="C443" s="4">
        <v>6.1</v>
      </c>
      <c r="D443" s="11">
        <v>12.75</v>
      </c>
      <c r="E443" s="12">
        <v>116.6</v>
      </c>
      <c r="F443" s="12"/>
      <c r="G443" s="5">
        <v>11.4</v>
      </c>
      <c r="H443" s="4">
        <v>0.82</v>
      </c>
      <c r="J443" s="5">
        <v>76.599999999999994</v>
      </c>
      <c r="K443" s="5">
        <v>0</v>
      </c>
      <c r="N443" s="13">
        <v>49</v>
      </c>
      <c r="O443" s="13"/>
    </row>
    <row r="444" spans="1:22" x14ac:dyDescent="0.25">
      <c r="A444" s="10">
        <v>44034</v>
      </c>
      <c r="B444" s="26">
        <v>0.34027777777777773</v>
      </c>
      <c r="C444" s="4">
        <v>5.98</v>
      </c>
      <c r="D444" s="11">
        <v>10.210000000000001</v>
      </c>
      <c r="E444" s="12">
        <v>100.6</v>
      </c>
      <c r="F444" s="12"/>
      <c r="G444" s="5">
        <v>14.7</v>
      </c>
      <c r="H444" s="4">
        <v>0.5</v>
      </c>
      <c r="J444" s="5">
        <v>94.5</v>
      </c>
      <c r="K444" s="5">
        <v>0</v>
      </c>
      <c r="N444" s="13">
        <v>49</v>
      </c>
      <c r="O444" s="13"/>
    </row>
    <row r="445" spans="1:22" x14ac:dyDescent="0.25">
      <c r="A445" s="10">
        <v>44047</v>
      </c>
      <c r="B445" s="26">
        <v>0.3263888888888889</v>
      </c>
      <c r="C445" s="4">
        <v>5.7</v>
      </c>
      <c r="D445" s="11">
        <v>10.25</v>
      </c>
      <c r="E445" s="12">
        <v>100.3</v>
      </c>
      <c r="F445" s="12"/>
      <c r="G445" s="5">
        <v>14.4</v>
      </c>
      <c r="H445" s="4">
        <v>0.43</v>
      </c>
      <c r="J445" s="5">
        <v>107.3</v>
      </c>
      <c r="K445" s="5">
        <v>0.1</v>
      </c>
      <c r="N445" s="13">
        <v>13</v>
      </c>
      <c r="O445" s="13"/>
    </row>
    <row r="446" spans="1:22" x14ac:dyDescent="0.25">
      <c r="A446" s="10">
        <v>44061</v>
      </c>
      <c r="B446" s="59">
        <v>0.32291666666666669</v>
      </c>
      <c r="C446" s="4">
        <v>6</v>
      </c>
      <c r="D446" s="11">
        <v>9.9499999999999993</v>
      </c>
      <c r="E446" s="12">
        <v>98.9</v>
      </c>
      <c r="F446" s="12"/>
      <c r="G446" s="5">
        <v>15.1</v>
      </c>
      <c r="H446" s="4">
        <v>0.31</v>
      </c>
      <c r="J446" s="5">
        <v>115.7</v>
      </c>
      <c r="K446" s="5">
        <v>0.1</v>
      </c>
      <c r="N446" s="13">
        <v>33</v>
      </c>
      <c r="O446" s="13"/>
    </row>
    <row r="447" spans="1:22" x14ac:dyDescent="0.25">
      <c r="A447" s="10">
        <v>44076</v>
      </c>
      <c r="B447" s="26">
        <v>0.3298611111111111</v>
      </c>
      <c r="C447" s="4">
        <v>6.05</v>
      </c>
      <c r="D447" s="11">
        <v>10.220000000000001</v>
      </c>
      <c r="E447" s="12">
        <v>99.4</v>
      </c>
      <c r="F447" s="12"/>
      <c r="G447" s="5">
        <v>14.1</v>
      </c>
      <c r="H447" s="4">
        <v>0.38</v>
      </c>
      <c r="J447" s="5">
        <v>119.7</v>
      </c>
      <c r="K447" s="5">
        <v>0.1</v>
      </c>
      <c r="N447" s="13">
        <v>23</v>
      </c>
      <c r="O447" s="13"/>
    </row>
    <row r="448" spans="1:22" x14ac:dyDescent="0.25">
      <c r="A448" s="10">
        <v>44089</v>
      </c>
      <c r="B448" s="26">
        <v>0.34375</v>
      </c>
      <c r="C448" s="4">
        <v>5.54</v>
      </c>
      <c r="D448" s="11">
        <v>9.8000000000000007</v>
      </c>
      <c r="E448" s="12">
        <v>95.7</v>
      </c>
      <c r="F448" s="12"/>
      <c r="G448" s="5">
        <v>14.3</v>
      </c>
      <c r="H448" s="4">
        <v>0.3</v>
      </c>
      <c r="J448" s="5">
        <v>129.69999999999999</v>
      </c>
      <c r="K448" s="5">
        <v>0.1</v>
      </c>
      <c r="N448" s="13">
        <v>79</v>
      </c>
      <c r="O448" s="13"/>
      <c r="P448" s="52">
        <v>0.32</v>
      </c>
      <c r="Q448" s="53">
        <v>0.25</v>
      </c>
      <c r="R448" s="53">
        <v>0.05</v>
      </c>
      <c r="S448" s="53">
        <v>0.01</v>
      </c>
      <c r="T448" s="53">
        <v>0.31</v>
      </c>
      <c r="U448" s="53">
        <v>0.01</v>
      </c>
      <c r="V448" s="54">
        <v>2</v>
      </c>
    </row>
    <row r="449" spans="1:22" x14ac:dyDescent="0.25">
      <c r="A449" s="10">
        <v>44106</v>
      </c>
      <c r="B449" s="26">
        <v>0.34027777777777773</v>
      </c>
      <c r="C449" s="11">
        <v>5.67</v>
      </c>
      <c r="D449" s="11">
        <v>10.68</v>
      </c>
      <c r="E449" s="12">
        <v>101</v>
      </c>
      <c r="F449" s="12">
        <v>10</v>
      </c>
      <c r="G449" s="12">
        <v>12.8</v>
      </c>
      <c r="H449" s="11">
        <v>1.06</v>
      </c>
      <c r="J449" s="12">
        <v>112.5</v>
      </c>
      <c r="K449" s="12">
        <v>0.1</v>
      </c>
      <c r="N449" s="2">
        <v>130</v>
      </c>
      <c r="O449" s="2">
        <v>130</v>
      </c>
    </row>
    <row r="450" spans="1:22" x14ac:dyDescent="0.25">
      <c r="A450" s="10">
        <v>44119</v>
      </c>
      <c r="B450" s="26">
        <v>0.32291666666666669</v>
      </c>
      <c r="C450" s="11">
        <v>6.17</v>
      </c>
      <c r="D450" s="11">
        <v>11.45</v>
      </c>
      <c r="E450" s="12">
        <v>100.3</v>
      </c>
      <c r="F450" s="12">
        <v>7.2222222222222223</v>
      </c>
      <c r="G450" s="12">
        <v>9.5</v>
      </c>
      <c r="H450" s="11">
        <v>1.23</v>
      </c>
      <c r="J450" s="12">
        <v>94.9</v>
      </c>
      <c r="K450" s="12">
        <v>0</v>
      </c>
      <c r="N450" s="2">
        <v>17</v>
      </c>
      <c r="O450" s="2">
        <v>7.8</v>
      </c>
    </row>
    <row r="451" spans="1:22" x14ac:dyDescent="0.25">
      <c r="A451" s="10">
        <v>44131</v>
      </c>
      <c r="B451" s="26">
        <v>0.33333333333333331</v>
      </c>
      <c r="C451" s="11">
        <v>7.03</v>
      </c>
      <c r="D451" s="11">
        <v>12.06</v>
      </c>
      <c r="E451" s="12">
        <v>97.5</v>
      </c>
      <c r="F451" s="12">
        <v>6.666666666666667</v>
      </c>
      <c r="G451" s="12">
        <v>6.2</v>
      </c>
      <c r="H451" s="11">
        <v>0.57999999999999996</v>
      </c>
      <c r="J451" s="12">
        <v>84.6</v>
      </c>
      <c r="K451" s="12">
        <v>0</v>
      </c>
      <c r="N451" s="2">
        <v>4.5</v>
      </c>
      <c r="O451" s="2">
        <v>4.5</v>
      </c>
    </row>
    <row r="452" spans="1:22" x14ac:dyDescent="0.25">
      <c r="A452" s="10">
        <v>44146</v>
      </c>
      <c r="B452" s="26">
        <v>0.34027777777777773</v>
      </c>
      <c r="C452" s="11">
        <v>6.92</v>
      </c>
      <c r="D452" s="11">
        <v>13.15</v>
      </c>
      <c r="E452" s="12">
        <v>100.3</v>
      </c>
      <c r="F452" s="12">
        <v>1.1111111111111112</v>
      </c>
      <c r="G452" s="12">
        <v>4</v>
      </c>
      <c r="H452" s="11">
        <v>0.77</v>
      </c>
      <c r="J452" s="12">
        <v>82.7</v>
      </c>
      <c r="K452" s="12">
        <v>0</v>
      </c>
      <c r="N452" s="2">
        <v>27</v>
      </c>
      <c r="O452" s="2">
        <v>14</v>
      </c>
    </row>
    <row r="453" spans="1:22" x14ac:dyDescent="0.25">
      <c r="A453" s="10">
        <v>44158</v>
      </c>
      <c r="B453" s="26">
        <v>0.33680555555555558</v>
      </c>
      <c r="C453" s="11">
        <v>7.09</v>
      </c>
      <c r="D453" s="11">
        <v>12.28</v>
      </c>
      <c r="E453" s="12">
        <v>98.8</v>
      </c>
      <c r="F453" s="12">
        <v>4.4444444444444446</v>
      </c>
      <c r="G453" s="12">
        <v>6</v>
      </c>
      <c r="H453" s="11">
        <v>1.1299999999999999</v>
      </c>
      <c r="J453" s="12">
        <v>75.099999999999994</v>
      </c>
      <c r="K453" s="12">
        <v>0</v>
      </c>
      <c r="N453" s="2">
        <v>1</v>
      </c>
      <c r="O453" s="2">
        <v>1</v>
      </c>
    </row>
    <row r="454" spans="1:22" x14ac:dyDescent="0.25">
      <c r="A454" s="10">
        <v>44175</v>
      </c>
      <c r="B454" s="26">
        <v>0.34027777777777773</v>
      </c>
      <c r="C454" s="11">
        <v>6.82</v>
      </c>
      <c r="D454" s="11">
        <v>12.21</v>
      </c>
      <c r="E454" s="12">
        <v>97.7</v>
      </c>
      <c r="F454" s="12">
        <v>2.7777777777777777</v>
      </c>
      <c r="G454" s="12">
        <v>5.8</v>
      </c>
      <c r="H454" s="11">
        <v>1.35</v>
      </c>
      <c r="J454" s="12">
        <v>78</v>
      </c>
      <c r="K454" s="12">
        <v>0</v>
      </c>
      <c r="N454" s="2">
        <v>4.5</v>
      </c>
      <c r="O454" s="2">
        <v>4.5</v>
      </c>
    </row>
    <row r="455" spans="1:22" x14ac:dyDescent="0.25">
      <c r="A455" s="10">
        <v>44187</v>
      </c>
      <c r="B455" s="26">
        <v>0.3611111111111111</v>
      </c>
      <c r="C455" s="11">
        <v>6.89</v>
      </c>
      <c r="D455" s="11">
        <v>14.9</v>
      </c>
      <c r="E455" s="12">
        <v>115.8</v>
      </c>
      <c r="F455" s="12">
        <v>0.55555555555555558</v>
      </c>
      <c r="G455" s="12">
        <v>4.7</v>
      </c>
      <c r="H455" s="11">
        <v>7.55</v>
      </c>
      <c r="J455" s="12">
        <v>65.099999999999994</v>
      </c>
      <c r="K455" s="12">
        <v>0</v>
      </c>
      <c r="N455" s="2">
        <v>1</v>
      </c>
      <c r="O455" s="2">
        <v>1</v>
      </c>
      <c r="P455" s="2">
        <v>1.52</v>
      </c>
      <c r="Q455" s="2">
        <v>0.34</v>
      </c>
      <c r="R455" s="11">
        <v>0.05</v>
      </c>
      <c r="S455" s="2">
        <v>0.01</v>
      </c>
      <c r="T455" s="2">
        <v>1.52</v>
      </c>
      <c r="U455" s="2">
        <v>0.01</v>
      </c>
      <c r="V455" s="2">
        <v>16</v>
      </c>
    </row>
    <row r="456" spans="1:22" x14ac:dyDescent="0.25">
      <c r="A456" s="10">
        <v>44203</v>
      </c>
      <c r="B456" s="26">
        <v>0.34722222222222227</v>
      </c>
      <c r="C456" s="11">
        <v>7.15</v>
      </c>
      <c r="D456" s="11">
        <v>12.61</v>
      </c>
      <c r="E456" s="12">
        <v>100.2</v>
      </c>
      <c r="F456" s="12">
        <v>3.8888888888888893</v>
      </c>
      <c r="G456" s="12">
        <v>5.6</v>
      </c>
      <c r="H456" s="11">
        <v>2.2000000000000002</v>
      </c>
      <c r="J456" s="12">
        <v>63.1</v>
      </c>
      <c r="K456" s="12">
        <v>0</v>
      </c>
      <c r="N456" s="2">
        <v>1</v>
      </c>
      <c r="O456" s="2">
        <v>1</v>
      </c>
    </row>
    <row r="457" spans="1:22" x14ac:dyDescent="0.25">
      <c r="A457" s="10">
        <v>44217</v>
      </c>
      <c r="B457" s="26">
        <v>0.3298611111111111</v>
      </c>
      <c r="C457" s="11">
        <v>7.08</v>
      </c>
      <c r="D457" s="11">
        <v>12.54</v>
      </c>
      <c r="E457" s="12">
        <v>98.3</v>
      </c>
      <c r="F457" s="12">
        <v>2.7777777777777777</v>
      </c>
      <c r="G457" s="12">
        <v>5</v>
      </c>
      <c r="H457" s="11">
        <v>2.5499999999999998</v>
      </c>
      <c r="J457" s="12">
        <v>70.400000000000006</v>
      </c>
      <c r="K457" s="12">
        <v>0</v>
      </c>
      <c r="N457" s="2">
        <v>2</v>
      </c>
      <c r="O457" s="2">
        <v>2</v>
      </c>
    </row>
    <row r="458" spans="1:22" x14ac:dyDescent="0.25">
      <c r="A458" s="10">
        <v>44231</v>
      </c>
      <c r="B458" s="26">
        <v>0.34027777777777773</v>
      </c>
      <c r="C458" s="11">
        <v>7.3</v>
      </c>
      <c r="D458" s="11">
        <v>13.53</v>
      </c>
      <c r="E458" s="12">
        <v>105.6</v>
      </c>
      <c r="F458" s="12">
        <v>3.8888888888888893</v>
      </c>
      <c r="G458" s="12">
        <v>4.9000000000000004</v>
      </c>
      <c r="H458" s="11">
        <v>8.91</v>
      </c>
      <c r="J458" s="12">
        <v>65.8</v>
      </c>
      <c r="K458" s="12">
        <v>0</v>
      </c>
      <c r="N458" s="2">
        <v>2</v>
      </c>
      <c r="O458" s="2">
        <v>1</v>
      </c>
    </row>
    <row r="459" spans="1:22" x14ac:dyDescent="0.25">
      <c r="A459" s="10">
        <v>44244</v>
      </c>
      <c r="B459" s="26">
        <v>0.34027777777777773</v>
      </c>
      <c r="C459" s="11">
        <v>7.53</v>
      </c>
      <c r="D459" s="11">
        <v>12.81</v>
      </c>
      <c r="E459" s="12">
        <v>96.7</v>
      </c>
      <c r="F459" s="12">
        <v>2.7777777777777777</v>
      </c>
      <c r="G459" s="12">
        <v>3.6</v>
      </c>
      <c r="H459" s="11">
        <v>5.82</v>
      </c>
      <c r="J459" s="12">
        <v>72.099999999999994</v>
      </c>
      <c r="K459" s="12">
        <v>0</v>
      </c>
      <c r="N459" s="2">
        <v>1</v>
      </c>
      <c r="O459" s="2">
        <v>1</v>
      </c>
    </row>
    <row r="460" spans="1:22" x14ac:dyDescent="0.25">
      <c r="A460" s="10">
        <v>44258</v>
      </c>
      <c r="B460" s="26">
        <v>0.33680555555555558</v>
      </c>
      <c r="C460" s="11">
        <v>7.44</v>
      </c>
      <c r="D460" s="11">
        <v>13.1</v>
      </c>
      <c r="E460" s="12">
        <v>100.6</v>
      </c>
      <c r="F460" s="12">
        <v>3.8888888888888893</v>
      </c>
      <c r="G460" s="12">
        <v>4.2</v>
      </c>
      <c r="H460" s="11">
        <v>4.0199999999999996</v>
      </c>
      <c r="J460" s="12">
        <v>67</v>
      </c>
      <c r="K460" s="12">
        <v>0</v>
      </c>
      <c r="N460" s="2">
        <v>1</v>
      </c>
      <c r="O460" s="2">
        <v>1</v>
      </c>
    </row>
    <row r="461" spans="1:22" x14ac:dyDescent="0.25">
      <c r="A461" s="10">
        <v>44272</v>
      </c>
      <c r="B461" s="26">
        <v>0.34722222222222227</v>
      </c>
      <c r="C461" s="11">
        <v>7.5</v>
      </c>
      <c r="D461" s="11">
        <v>13.43</v>
      </c>
      <c r="E461" s="12">
        <v>100.4</v>
      </c>
      <c r="F461" s="12">
        <v>1.1111111111111112</v>
      </c>
      <c r="G461" s="12">
        <v>3.2</v>
      </c>
      <c r="H461" s="11">
        <v>2.39</v>
      </c>
      <c r="J461" s="12">
        <v>72</v>
      </c>
      <c r="K461" s="12">
        <v>0</v>
      </c>
      <c r="N461" s="2">
        <v>1</v>
      </c>
      <c r="O461" s="2">
        <v>1</v>
      </c>
      <c r="P461" s="2">
        <v>0.72</v>
      </c>
      <c r="Q461" s="2">
        <v>0.25</v>
      </c>
      <c r="R461" s="11">
        <v>0.05</v>
      </c>
      <c r="S461" s="2">
        <v>5.0000000000000001E-3</v>
      </c>
      <c r="T461" s="2">
        <v>0.72</v>
      </c>
      <c r="U461" s="2">
        <v>0.01</v>
      </c>
      <c r="V461" s="2">
        <v>2</v>
      </c>
    </row>
    <row r="462" spans="1:22" x14ac:dyDescent="0.25">
      <c r="A462" s="10">
        <v>44287</v>
      </c>
      <c r="B462" s="26">
        <v>0.34722222222222227</v>
      </c>
      <c r="C462" s="11">
        <v>7.71</v>
      </c>
      <c r="D462" s="11">
        <v>13.07</v>
      </c>
      <c r="E462" s="12">
        <v>102.2</v>
      </c>
      <c r="F462" s="12">
        <v>3.3333333333333335</v>
      </c>
      <c r="G462" s="12">
        <v>4.9000000000000004</v>
      </c>
      <c r="H462" s="11">
        <v>1.67</v>
      </c>
      <c r="J462" s="12">
        <v>70.2</v>
      </c>
      <c r="K462" s="12">
        <v>0</v>
      </c>
      <c r="N462" s="2">
        <v>1</v>
      </c>
      <c r="O462" s="2">
        <v>1</v>
      </c>
    </row>
    <row r="463" spans="1:22" x14ac:dyDescent="0.25">
      <c r="A463" s="10">
        <v>44301</v>
      </c>
      <c r="B463" s="26">
        <v>0.35416666666666669</v>
      </c>
      <c r="C463" s="11">
        <v>7.07</v>
      </c>
      <c r="D463" s="11">
        <v>12.66</v>
      </c>
      <c r="E463" s="12">
        <v>101.4</v>
      </c>
      <c r="F463" s="12">
        <v>9.4444444444444446</v>
      </c>
      <c r="G463" s="12">
        <v>5.9</v>
      </c>
      <c r="H463" s="11">
        <v>1.36</v>
      </c>
      <c r="J463" s="12">
        <v>67.5</v>
      </c>
      <c r="K463" s="12">
        <v>0</v>
      </c>
      <c r="N463" s="2">
        <v>1</v>
      </c>
      <c r="O463" s="2">
        <v>1</v>
      </c>
    </row>
    <row r="464" spans="1:22" x14ac:dyDescent="0.25">
      <c r="A464" s="10">
        <v>44313</v>
      </c>
      <c r="B464" s="26">
        <v>0.35416666666666669</v>
      </c>
      <c r="C464" s="11">
        <v>6.87</v>
      </c>
      <c r="D464" s="11">
        <v>12.35</v>
      </c>
      <c r="E464" s="12">
        <v>101.2</v>
      </c>
      <c r="F464" s="12">
        <v>8.8888888888888893</v>
      </c>
      <c r="G464" s="12">
        <v>6.8</v>
      </c>
      <c r="H464" s="11">
        <v>1.1100000000000001</v>
      </c>
      <c r="J464" s="12">
        <v>65</v>
      </c>
      <c r="K464" s="12">
        <v>0</v>
      </c>
      <c r="N464" s="2">
        <v>9</v>
      </c>
      <c r="O464" s="2">
        <v>9</v>
      </c>
    </row>
    <row r="465" spans="1:22" x14ac:dyDescent="0.25">
      <c r="A465" s="10">
        <v>44327</v>
      </c>
      <c r="B465" s="26">
        <v>0.34027777777777773</v>
      </c>
      <c r="C465" s="11">
        <v>6.99</v>
      </c>
      <c r="D465" s="11">
        <v>12.53</v>
      </c>
      <c r="E465" s="12">
        <v>103.9</v>
      </c>
      <c r="F465" s="12">
        <v>8.3333333333333339</v>
      </c>
      <c r="G465" s="12">
        <v>7.2</v>
      </c>
      <c r="H465" s="11">
        <v>0.66</v>
      </c>
      <c r="J465" s="12">
        <v>70.900000000000006</v>
      </c>
      <c r="K465" s="12">
        <v>0</v>
      </c>
      <c r="N465" s="2">
        <v>9</v>
      </c>
      <c r="O465" s="2">
        <v>9</v>
      </c>
    </row>
    <row r="466" spans="1:22" x14ac:dyDescent="0.25">
      <c r="A466" s="10">
        <v>44342</v>
      </c>
      <c r="B466" s="26">
        <v>0.34375</v>
      </c>
      <c r="C466" s="11">
        <v>7.89</v>
      </c>
      <c r="D466" s="11">
        <v>11.57</v>
      </c>
      <c r="E466" s="12">
        <v>101.1</v>
      </c>
      <c r="F466" s="12">
        <v>13.333333333333334</v>
      </c>
      <c r="G466" s="12">
        <v>9.4</v>
      </c>
      <c r="H466" s="11">
        <v>0.89</v>
      </c>
      <c r="J466" s="12">
        <v>73.7</v>
      </c>
      <c r="K466" s="12">
        <v>0</v>
      </c>
      <c r="N466" s="2">
        <v>4.5</v>
      </c>
      <c r="O466" s="2">
        <v>4.5</v>
      </c>
    </row>
    <row r="467" spans="1:22" x14ac:dyDescent="0.25">
      <c r="A467" s="10">
        <v>44356</v>
      </c>
      <c r="B467" s="26">
        <v>0.33333333333333331</v>
      </c>
      <c r="C467" s="11">
        <v>7.53</v>
      </c>
      <c r="D467" s="11">
        <v>11.63</v>
      </c>
      <c r="E467" s="12">
        <v>102.4</v>
      </c>
      <c r="F467" s="12">
        <v>12.222222222222223</v>
      </c>
      <c r="G467" s="12">
        <v>9.6999999999999993</v>
      </c>
      <c r="H467" s="11">
        <v>0.82</v>
      </c>
      <c r="J467" s="12">
        <v>79.599999999999994</v>
      </c>
      <c r="K467" s="12">
        <v>0</v>
      </c>
      <c r="N467" s="2">
        <v>23</v>
      </c>
      <c r="O467" s="2">
        <v>23</v>
      </c>
      <c r="P467" s="2">
        <v>0.26</v>
      </c>
      <c r="Q467" s="2">
        <v>0.25</v>
      </c>
      <c r="R467" s="11">
        <v>0.05</v>
      </c>
      <c r="S467" s="2">
        <v>8.9999999999999993E-3</v>
      </c>
      <c r="T467" s="2">
        <v>0.26</v>
      </c>
      <c r="U467" s="2">
        <v>0.01</v>
      </c>
      <c r="V467" s="2">
        <v>2</v>
      </c>
    </row>
    <row r="468" spans="1:22" x14ac:dyDescent="0.25">
      <c r="A468" s="10">
        <v>44368</v>
      </c>
      <c r="B468" s="59">
        <v>0.33333333333333331</v>
      </c>
      <c r="C468" s="11">
        <v>7.36</v>
      </c>
      <c r="D468" s="11">
        <v>10.85</v>
      </c>
      <c r="E468" s="12">
        <v>103.7</v>
      </c>
      <c r="F468" s="12">
        <v>18.888888888888889</v>
      </c>
      <c r="G468" s="12">
        <v>13.3</v>
      </c>
      <c r="H468" s="11">
        <v>0.53</v>
      </c>
      <c r="J468" s="12">
        <v>93.7</v>
      </c>
      <c r="K468" s="12">
        <v>0</v>
      </c>
      <c r="N468" s="2">
        <v>79</v>
      </c>
      <c r="O468" s="2">
        <v>4</v>
      </c>
    </row>
    <row r="469" spans="1:22" x14ac:dyDescent="0.25">
      <c r="A469" s="10">
        <v>44383</v>
      </c>
      <c r="B469" s="59">
        <v>0.31111111111111112</v>
      </c>
      <c r="C469" s="11">
        <v>6.77</v>
      </c>
      <c r="D469" s="11">
        <v>10.23</v>
      </c>
      <c r="E469" s="12">
        <v>99.5</v>
      </c>
      <c r="F469" s="12">
        <v>12.777777777777779</v>
      </c>
      <c r="G469" s="12">
        <v>14</v>
      </c>
      <c r="H469" s="11">
        <v>0.56999999999999995</v>
      </c>
      <c r="J469" s="12">
        <v>60.9</v>
      </c>
      <c r="K469" s="12">
        <v>0</v>
      </c>
      <c r="N469" s="2">
        <v>110</v>
      </c>
      <c r="O469" s="2">
        <v>26</v>
      </c>
    </row>
    <row r="470" spans="1:22" x14ac:dyDescent="0.25">
      <c r="A470" s="10">
        <v>44397</v>
      </c>
      <c r="B470" s="59">
        <v>0.34027777777777773</v>
      </c>
      <c r="C470" s="11">
        <v>7.44</v>
      </c>
      <c r="D470" s="11">
        <v>10.58</v>
      </c>
      <c r="E470" s="12">
        <v>103</v>
      </c>
      <c r="F470" s="12">
        <v>16.111111111111111</v>
      </c>
      <c r="G470" s="12">
        <v>14.1</v>
      </c>
      <c r="H470" s="11">
        <v>0.54</v>
      </c>
      <c r="J470" s="12">
        <v>118.2</v>
      </c>
      <c r="K470" s="12">
        <v>0.1</v>
      </c>
      <c r="N470" s="2">
        <v>350</v>
      </c>
      <c r="O470" s="2">
        <v>22</v>
      </c>
    </row>
    <row r="471" spans="1:22" x14ac:dyDescent="0.25">
      <c r="A471" s="10">
        <v>44411</v>
      </c>
      <c r="B471" s="59">
        <v>0.33333333333333331</v>
      </c>
      <c r="C471" s="11">
        <v>7.27</v>
      </c>
      <c r="D471" s="11">
        <v>10.29</v>
      </c>
      <c r="E471" s="12">
        <v>101</v>
      </c>
      <c r="F471" s="12">
        <v>16.666666666666668</v>
      </c>
      <c r="G471" s="12">
        <v>14.5</v>
      </c>
      <c r="H471" s="11">
        <v>0.41</v>
      </c>
      <c r="J471" s="12">
        <v>130.5</v>
      </c>
      <c r="K471" s="12">
        <v>0.1</v>
      </c>
      <c r="N471" s="2">
        <v>17</v>
      </c>
      <c r="O471" s="2">
        <v>17</v>
      </c>
    </row>
    <row r="472" spans="1:22" x14ac:dyDescent="0.25">
      <c r="A472" s="10">
        <v>44425</v>
      </c>
      <c r="B472" s="26">
        <v>0.3298611111111111</v>
      </c>
      <c r="C472" s="11">
        <v>7.7</v>
      </c>
      <c r="D472" s="11">
        <v>10.4</v>
      </c>
      <c r="E472" s="12">
        <v>102</v>
      </c>
      <c r="F472" s="12">
        <v>12.777777777777779</v>
      </c>
      <c r="G472" s="12">
        <v>14.5</v>
      </c>
      <c r="H472" s="11">
        <v>0.48</v>
      </c>
      <c r="J472" s="12">
        <v>130.19999999999999</v>
      </c>
      <c r="K472" s="12">
        <v>0.1</v>
      </c>
      <c r="N472" s="2">
        <v>920</v>
      </c>
      <c r="O472" s="2">
        <v>38</v>
      </c>
    </row>
    <row r="473" spans="1:22" x14ac:dyDescent="0.25">
      <c r="A473" s="10">
        <v>44441</v>
      </c>
      <c r="B473" s="26">
        <v>0.34027777777777773</v>
      </c>
      <c r="C473" s="11">
        <v>7.62</v>
      </c>
      <c r="D473" s="11">
        <v>10.75</v>
      </c>
      <c r="E473" s="12">
        <v>98.6</v>
      </c>
      <c r="F473" s="12">
        <v>11.111111111111111</v>
      </c>
      <c r="G473" s="12">
        <v>11.4</v>
      </c>
      <c r="H473" s="11">
        <v>0.47</v>
      </c>
      <c r="J473" s="12">
        <v>124</v>
      </c>
      <c r="K473" s="12">
        <v>0.1</v>
      </c>
      <c r="N473" s="2">
        <v>45</v>
      </c>
      <c r="O473" s="2">
        <v>20</v>
      </c>
    </row>
    <row r="474" spans="1:22" x14ac:dyDescent="0.25">
      <c r="A474" s="10">
        <v>44455</v>
      </c>
      <c r="B474" s="26">
        <v>0.33333333333333331</v>
      </c>
      <c r="C474" s="11">
        <v>7.98</v>
      </c>
      <c r="D474" s="11">
        <v>10.9</v>
      </c>
      <c r="E474" s="12">
        <v>97</v>
      </c>
      <c r="F474" s="12">
        <v>6.666666666666667</v>
      </c>
      <c r="G474" s="12">
        <v>10.4</v>
      </c>
      <c r="H474" s="11">
        <v>0.42</v>
      </c>
      <c r="J474" s="12">
        <v>126.7</v>
      </c>
      <c r="K474" s="12">
        <v>0.1</v>
      </c>
      <c r="N474" s="2">
        <v>33</v>
      </c>
      <c r="O474" s="2">
        <v>33</v>
      </c>
      <c r="P474" s="2">
        <v>0.25</v>
      </c>
      <c r="Q474" s="2">
        <v>0.25</v>
      </c>
      <c r="R474" s="11">
        <v>0.05</v>
      </c>
      <c r="S474" s="2">
        <v>5.0000000000000001E-3</v>
      </c>
      <c r="T474" s="2">
        <v>0.25</v>
      </c>
      <c r="U474" s="2">
        <v>0.01</v>
      </c>
      <c r="V474" s="2">
        <v>2</v>
      </c>
    </row>
    <row r="475" spans="1:22" x14ac:dyDescent="0.25">
      <c r="A475" s="10">
        <v>44474</v>
      </c>
      <c r="B475" s="26">
        <v>0.33333333333333331</v>
      </c>
      <c r="C475" s="11">
        <v>8.01</v>
      </c>
      <c r="D475" s="11">
        <v>10.62</v>
      </c>
      <c r="E475" s="12">
        <v>97.9</v>
      </c>
      <c r="F475" s="12">
        <v>12.22222222222222</v>
      </c>
      <c r="G475" s="12">
        <v>11.2</v>
      </c>
      <c r="H475" s="11">
        <v>0.96</v>
      </c>
      <c r="J475" s="12">
        <v>93.4</v>
      </c>
      <c r="K475" s="12">
        <v>0</v>
      </c>
      <c r="N475" s="2">
        <v>7.8</v>
      </c>
      <c r="O475" s="2">
        <v>7.8</v>
      </c>
      <c r="P475" s="2" t="s">
        <v>108</v>
      </c>
    </row>
    <row r="476" spans="1:22" x14ac:dyDescent="0.25">
      <c r="A476" s="10">
        <v>44488</v>
      </c>
      <c r="B476" s="26">
        <v>0.33680555555555558</v>
      </c>
      <c r="C476" s="11">
        <v>7.98</v>
      </c>
      <c r="D476" s="11">
        <v>11.48</v>
      </c>
      <c r="E476" s="12">
        <v>98.8</v>
      </c>
      <c r="F476" s="12">
        <v>6.666666666666667</v>
      </c>
      <c r="G476" s="12">
        <v>8.6</v>
      </c>
      <c r="H476" s="11">
        <v>0.75</v>
      </c>
      <c r="J476" s="12">
        <v>92</v>
      </c>
      <c r="K476" s="12">
        <v>0</v>
      </c>
      <c r="N476" s="2">
        <v>2</v>
      </c>
      <c r="O476" s="2">
        <v>2</v>
      </c>
      <c r="P476" s="2" t="s">
        <v>108</v>
      </c>
    </row>
    <row r="477" spans="1:22" x14ac:dyDescent="0.25">
      <c r="A477" s="10">
        <v>44502</v>
      </c>
      <c r="B477" s="26">
        <v>0.33333333333333331</v>
      </c>
      <c r="C477" s="11">
        <v>8.3800000000000008</v>
      </c>
      <c r="D477" s="11">
        <v>11.55</v>
      </c>
      <c r="E477" s="12">
        <v>98.6</v>
      </c>
      <c r="F477" s="12">
        <v>10</v>
      </c>
      <c r="G477" s="12">
        <v>8.6</v>
      </c>
      <c r="H477" s="11">
        <v>1.21</v>
      </c>
      <c r="J477" s="12">
        <v>78.7</v>
      </c>
      <c r="K477" s="12">
        <v>0</v>
      </c>
      <c r="N477" s="2">
        <v>4.5</v>
      </c>
      <c r="O477" s="2">
        <v>4.5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</row>
    <row r="479" spans="1:22" x14ac:dyDescent="0.25">
      <c r="A479" s="10">
        <v>44532</v>
      </c>
      <c r="B479" s="26">
        <v>0.35069444444444442</v>
      </c>
      <c r="C479" s="11">
        <v>8.5299999999999994</v>
      </c>
      <c r="D479" s="11">
        <v>11.78</v>
      </c>
      <c r="E479" s="12">
        <v>98.8</v>
      </c>
      <c r="F479" s="12">
        <v>7.7777777777777786</v>
      </c>
      <c r="G479" s="12">
        <v>8</v>
      </c>
      <c r="H479" s="11">
        <v>34.5</v>
      </c>
      <c r="J479" s="12">
        <v>55</v>
      </c>
      <c r="K479" s="12">
        <v>0</v>
      </c>
      <c r="N479" s="2">
        <v>49</v>
      </c>
      <c r="O479" s="2">
        <v>49</v>
      </c>
      <c r="P479" s="2" t="s">
        <v>108</v>
      </c>
    </row>
    <row r="480" spans="1:22" x14ac:dyDescent="0.25">
      <c r="A480" s="10">
        <v>44544</v>
      </c>
      <c r="B480" s="26">
        <v>0.34027777777777773</v>
      </c>
      <c r="C480" s="11">
        <v>8.3000000000000007</v>
      </c>
      <c r="D480" s="11">
        <v>13.09</v>
      </c>
      <c r="E480" s="12">
        <v>102.1</v>
      </c>
      <c r="F480" s="12">
        <v>3.333333333333333</v>
      </c>
      <c r="G480" s="12">
        <v>4.5</v>
      </c>
      <c r="H480" s="11">
        <v>11.2</v>
      </c>
      <c r="J480" s="12">
        <v>53.7</v>
      </c>
      <c r="K480" s="12">
        <v>0</v>
      </c>
      <c r="N480" s="2">
        <v>4</v>
      </c>
      <c r="O480" s="2">
        <v>4</v>
      </c>
      <c r="P480" s="2">
        <v>0.83360000000000001</v>
      </c>
      <c r="Q480" s="2">
        <v>0.14000000000000001</v>
      </c>
      <c r="R480" s="2">
        <v>3.4000000000000002E-2</v>
      </c>
      <c r="S480" s="2">
        <v>0.03</v>
      </c>
      <c r="T480" s="2">
        <v>0.83</v>
      </c>
      <c r="U480" s="2">
        <v>0.01</v>
      </c>
      <c r="V480" s="2">
        <v>22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</row>
    <row r="482" spans="1:22" x14ac:dyDescent="0.25">
      <c r="A482" s="10">
        <v>44574</v>
      </c>
      <c r="B482" s="26">
        <v>0.3298611111111111</v>
      </c>
      <c r="C482" s="11">
        <v>8.5500000000000007</v>
      </c>
      <c r="D482" s="11">
        <v>13.87</v>
      </c>
      <c r="E482" s="12">
        <v>111.4</v>
      </c>
      <c r="F482" s="12">
        <v>8.8888888888888893</v>
      </c>
      <c r="G482" s="12">
        <v>6.1</v>
      </c>
      <c r="H482" s="11">
        <v>18.8</v>
      </c>
      <c r="J482" s="12">
        <v>47.5</v>
      </c>
      <c r="K482" s="12">
        <v>0</v>
      </c>
      <c r="N482" s="2">
        <v>70</v>
      </c>
      <c r="O482" s="2">
        <v>70</v>
      </c>
      <c r="P482" s="2" t="s">
        <v>108</v>
      </c>
    </row>
    <row r="483" spans="1:22" x14ac:dyDescent="0.25">
      <c r="A483" s="10">
        <v>44587</v>
      </c>
      <c r="B483" s="26">
        <v>0.33333333333333331</v>
      </c>
      <c r="C483" s="11">
        <v>8.51</v>
      </c>
      <c r="D483" s="11">
        <v>15.29</v>
      </c>
      <c r="E483" s="12">
        <v>113.6</v>
      </c>
      <c r="F483" s="12">
        <v>-1.666666666666667</v>
      </c>
      <c r="G483" s="12">
        <v>3.3</v>
      </c>
      <c r="H483" s="11">
        <v>2.29</v>
      </c>
      <c r="J483" s="12">
        <v>65.2</v>
      </c>
      <c r="K483" s="12">
        <v>0</v>
      </c>
      <c r="N483" s="2">
        <v>2</v>
      </c>
      <c r="O483" s="2">
        <v>2</v>
      </c>
      <c r="P483" s="2" t="s">
        <v>108</v>
      </c>
    </row>
    <row r="484" spans="1:22" x14ac:dyDescent="0.25">
      <c r="A484" s="10">
        <v>44601</v>
      </c>
      <c r="B484" s="26">
        <v>0.33680555555555558</v>
      </c>
      <c r="C484" s="11">
        <v>8.2799999999999994</v>
      </c>
      <c r="D484" s="11"/>
      <c r="E484" s="12"/>
      <c r="F484" s="12">
        <v>6.666666666666667</v>
      </c>
      <c r="G484" s="12"/>
      <c r="H484" s="11">
        <v>1.76</v>
      </c>
      <c r="J484" s="12"/>
      <c r="N484" s="2">
        <v>2</v>
      </c>
      <c r="O484" s="2">
        <v>2</v>
      </c>
      <c r="P484" s="2" t="s">
        <v>108</v>
      </c>
    </row>
    <row r="485" spans="1:22" x14ac:dyDescent="0.25">
      <c r="A485" s="10">
        <v>44616</v>
      </c>
      <c r="B485" s="26">
        <v>0.34027777777777773</v>
      </c>
      <c r="C485" s="11">
        <v>8.5399999999999991</v>
      </c>
      <c r="D485" s="11">
        <v>14.16</v>
      </c>
      <c r="E485" s="12">
        <v>97</v>
      </c>
      <c r="F485" s="12">
        <v>-3.8888888888888888</v>
      </c>
      <c r="G485" s="12">
        <v>0.5</v>
      </c>
      <c r="H485" s="11">
        <v>1.24</v>
      </c>
      <c r="J485" s="12">
        <v>78.5</v>
      </c>
      <c r="K485" s="12">
        <v>0</v>
      </c>
      <c r="N485" s="2">
        <v>2</v>
      </c>
      <c r="O485" s="2">
        <v>2</v>
      </c>
      <c r="P485" s="2" t="s">
        <v>108</v>
      </c>
    </row>
    <row r="486" spans="1:22" x14ac:dyDescent="0.25">
      <c r="A486" s="10">
        <v>44630</v>
      </c>
      <c r="B486" s="26">
        <v>0.33749999999999997</v>
      </c>
      <c r="C486" s="11">
        <v>8.16</v>
      </c>
      <c r="D486" s="11">
        <v>13.74</v>
      </c>
      <c r="E486" s="12">
        <v>98.3</v>
      </c>
      <c r="F486" s="12">
        <v>-1.666666666666667</v>
      </c>
      <c r="G486" s="12">
        <v>2</v>
      </c>
      <c r="H486" s="11">
        <v>1.27</v>
      </c>
      <c r="J486" s="12">
        <v>69.7</v>
      </c>
      <c r="K486" s="12">
        <v>0</v>
      </c>
      <c r="N486" s="2">
        <v>2</v>
      </c>
      <c r="O486" s="2">
        <v>2</v>
      </c>
      <c r="P486" s="2">
        <v>0.51</v>
      </c>
      <c r="Q486" s="2">
        <v>0.12</v>
      </c>
      <c r="R486" s="2">
        <v>7.3000000000000001E-3</v>
      </c>
      <c r="S486" s="2">
        <v>0.02</v>
      </c>
      <c r="T486" s="2">
        <v>0.51</v>
      </c>
      <c r="U486" s="2">
        <v>0.01</v>
      </c>
      <c r="V486" s="2">
        <v>2</v>
      </c>
    </row>
    <row r="487" spans="1:22" x14ac:dyDescent="0.25">
      <c r="A487" s="10">
        <v>44644</v>
      </c>
      <c r="B487" s="26">
        <v>0.34722222222222227</v>
      </c>
      <c r="C487" s="11">
        <v>8.14</v>
      </c>
      <c r="D487" s="11">
        <v>13.96</v>
      </c>
      <c r="E487" s="12">
        <v>108.1</v>
      </c>
      <c r="F487" s="12">
        <v>4.4444444444444446</v>
      </c>
      <c r="G487" s="12">
        <v>4.9000000000000004</v>
      </c>
      <c r="H487" s="11">
        <v>4.92</v>
      </c>
      <c r="J487" s="12">
        <v>55</v>
      </c>
      <c r="K487" s="12">
        <v>0</v>
      </c>
      <c r="N487" s="2">
        <v>2</v>
      </c>
      <c r="O487" s="2">
        <v>2</v>
      </c>
      <c r="P487" s="2" t="s">
        <v>108</v>
      </c>
    </row>
    <row r="488" spans="1:22" x14ac:dyDescent="0.25">
      <c r="A488" s="10">
        <v>44658</v>
      </c>
      <c r="B488" s="26">
        <v>0.34791666666666665</v>
      </c>
      <c r="C488" s="11">
        <v>7.85</v>
      </c>
      <c r="D488" s="11">
        <v>13.43</v>
      </c>
      <c r="E488" s="12">
        <v>104.6</v>
      </c>
      <c r="F488" s="12">
        <v>7.7777777777777786</v>
      </c>
      <c r="G488" s="12">
        <v>5.0999999999999996</v>
      </c>
      <c r="H488" s="11">
        <v>1.3</v>
      </c>
      <c r="J488" s="12">
        <v>69.599999999999994</v>
      </c>
      <c r="K488" s="12">
        <v>0</v>
      </c>
      <c r="N488" s="2">
        <v>7.8</v>
      </c>
      <c r="O488" s="2">
        <v>7.8</v>
      </c>
      <c r="P488" s="2" t="s">
        <v>108</v>
      </c>
    </row>
    <row r="489" spans="1:22" x14ac:dyDescent="0.25">
      <c r="A489" s="10">
        <v>44671</v>
      </c>
      <c r="B489" s="26">
        <v>0.34236111111111112</v>
      </c>
      <c r="C489" s="11">
        <v>6.39</v>
      </c>
      <c r="D489" s="11">
        <v>14.4</v>
      </c>
      <c r="E489" s="12">
        <v>112.5</v>
      </c>
      <c r="F489" s="12">
        <v>6.1111111111111116</v>
      </c>
      <c r="G489" s="12">
        <v>4.5</v>
      </c>
      <c r="H489" s="11">
        <v>1.1399999999999999</v>
      </c>
      <c r="J489" s="12">
        <v>72.2</v>
      </c>
      <c r="K489" s="12">
        <v>0</v>
      </c>
      <c r="N489" s="2">
        <v>2</v>
      </c>
      <c r="O489" s="2">
        <v>2</v>
      </c>
      <c r="P489" s="2" t="s">
        <v>108</v>
      </c>
    </row>
    <row r="490" spans="1:22" x14ac:dyDescent="0.25">
      <c r="A490" s="10">
        <v>44683</v>
      </c>
      <c r="B490" s="26">
        <v>0.3430555555555555</v>
      </c>
      <c r="C490" s="11">
        <v>7</v>
      </c>
      <c r="D490" s="11">
        <v>12.4</v>
      </c>
      <c r="E490" s="12">
        <v>105.8</v>
      </c>
      <c r="F490" s="12">
        <v>10</v>
      </c>
      <c r="G490" s="12">
        <v>8.1999999999999993</v>
      </c>
      <c r="H490" s="11">
        <v>3.82</v>
      </c>
      <c r="J490" s="12">
        <v>74.099999999999994</v>
      </c>
      <c r="K490" s="12">
        <v>0</v>
      </c>
      <c r="P490" s="2" t="s">
        <v>108</v>
      </c>
    </row>
    <row r="491" spans="1:22" x14ac:dyDescent="0.25">
      <c r="A491" s="10">
        <v>44686</v>
      </c>
      <c r="B491" s="26">
        <v>0.34097222222222223</v>
      </c>
      <c r="C491" s="11">
        <v>7.17</v>
      </c>
      <c r="D491" s="11">
        <v>12.67</v>
      </c>
      <c r="E491" s="12">
        <v>107.4</v>
      </c>
      <c r="F491" s="12">
        <v>9.4444444444444446</v>
      </c>
      <c r="G491" s="12">
        <v>7.8</v>
      </c>
      <c r="H491" s="11">
        <v>6.47</v>
      </c>
      <c r="J491" s="12">
        <v>67.7</v>
      </c>
      <c r="K491" s="12">
        <v>0</v>
      </c>
      <c r="N491" s="2">
        <v>4.5</v>
      </c>
      <c r="O491" s="2">
        <v>4.5</v>
      </c>
      <c r="P491" s="2" t="s">
        <v>108</v>
      </c>
    </row>
    <row r="492" spans="1:22" x14ac:dyDescent="0.25">
      <c r="A492" s="10">
        <v>44700</v>
      </c>
      <c r="B492" s="26">
        <v>0.34930555555555554</v>
      </c>
      <c r="C492" s="11">
        <v>6.29</v>
      </c>
      <c r="D492" s="11">
        <v>12.77</v>
      </c>
      <c r="E492" s="12">
        <v>104.3</v>
      </c>
      <c r="F492" s="12">
        <v>8.8888888888888893</v>
      </c>
      <c r="G492" s="12">
        <v>6.9</v>
      </c>
      <c r="H492" s="11">
        <v>0.79</v>
      </c>
      <c r="J492" s="12">
        <v>68.599999999999994</v>
      </c>
      <c r="K492" s="12">
        <v>0</v>
      </c>
      <c r="N492" s="2">
        <v>1.8</v>
      </c>
      <c r="O492" s="2">
        <v>1.8</v>
      </c>
      <c r="P492" s="2" t="s">
        <v>108</v>
      </c>
    </row>
    <row r="493" spans="1:22" x14ac:dyDescent="0.25">
      <c r="A493" s="10">
        <v>44712</v>
      </c>
      <c r="B493" s="26">
        <v>0.34097222222222223</v>
      </c>
      <c r="C493" s="11">
        <v>6.53</v>
      </c>
      <c r="D493" s="11">
        <v>13.42</v>
      </c>
      <c r="E493" s="12">
        <v>114.6</v>
      </c>
      <c r="F493" s="12">
        <v>12.77777777777778</v>
      </c>
      <c r="G493" s="12">
        <v>8.8000000000000007</v>
      </c>
      <c r="H493" s="11">
        <v>0.77</v>
      </c>
      <c r="J493" s="12">
        <v>70.5</v>
      </c>
      <c r="K493" s="12">
        <v>0</v>
      </c>
      <c r="N493" s="2">
        <v>7.8</v>
      </c>
      <c r="O493" s="2">
        <v>7.8</v>
      </c>
      <c r="P493" s="2" t="s">
        <v>108</v>
      </c>
    </row>
    <row r="494" spans="1:22" x14ac:dyDescent="0.25">
      <c r="A494" s="10">
        <v>44725</v>
      </c>
      <c r="B494" s="59">
        <v>0.37847222222222227</v>
      </c>
      <c r="C494" s="11">
        <v>7.04</v>
      </c>
      <c r="D494" s="11">
        <v>10.96</v>
      </c>
      <c r="E494" s="12">
        <v>95.8</v>
      </c>
      <c r="F494" s="12">
        <v>10</v>
      </c>
      <c r="G494" s="12">
        <v>9.3000000000000007</v>
      </c>
      <c r="H494" s="11">
        <v>8.6300000000000008</v>
      </c>
      <c r="J494" s="12">
        <v>65</v>
      </c>
      <c r="K494" s="12">
        <v>0</v>
      </c>
      <c r="N494" s="2">
        <v>240</v>
      </c>
      <c r="O494" s="2">
        <v>240</v>
      </c>
      <c r="P494" s="2">
        <v>0.25</v>
      </c>
      <c r="Q494" s="2">
        <v>9.8000000000000004E-2</v>
      </c>
      <c r="R494" s="2">
        <v>5.8999999999999997E-2</v>
      </c>
      <c r="S494" s="2">
        <v>0.01</v>
      </c>
      <c r="T494" s="2">
        <v>0.25</v>
      </c>
      <c r="U494" s="2">
        <v>0.01</v>
      </c>
      <c r="V494" s="2">
        <v>22.5</v>
      </c>
    </row>
    <row r="495" spans="1:22" x14ac:dyDescent="0.25">
      <c r="A495" s="10">
        <v>44740</v>
      </c>
      <c r="B495" s="59">
        <v>0.36458333333333331</v>
      </c>
      <c r="C495" s="11">
        <v>7.23</v>
      </c>
      <c r="D495" s="11">
        <v>10.220000000000001</v>
      </c>
      <c r="E495" s="12">
        <v>99.7</v>
      </c>
      <c r="F495" s="12">
        <v>21.111111111111111</v>
      </c>
      <c r="G495" s="12">
        <v>14.3</v>
      </c>
      <c r="H495" s="11">
        <v>0.66</v>
      </c>
      <c r="J495" s="12">
        <v>88.8</v>
      </c>
      <c r="K495" s="12">
        <v>0</v>
      </c>
      <c r="N495" s="2">
        <v>79</v>
      </c>
      <c r="O495" s="2">
        <v>79</v>
      </c>
      <c r="P495" s="2" t="s">
        <v>108</v>
      </c>
    </row>
    <row r="496" spans="1:22" x14ac:dyDescent="0.25">
      <c r="A496" s="10">
        <v>44753</v>
      </c>
      <c r="B496" s="59">
        <v>0.3520833333333333</v>
      </c>
      <c r="C496" s="11">
        <v>6.84</v>
      </c>
      <c r="D496" s="11">
        <v>10.71</v>
      </c>
      <c r="E496" s="12">
        <v>102.2</v>
      </c>
      <c r="F496" s="12">
        <v>18.333333333333339</v>
      </c>
      <c r="G496" s="12">
        <v>13.6</v>
      </c>
      <c r="H496" s="11">
        <v>0.28000000000000003</v>
      </c>
      <c r="J496" s="12">
        <v>103.1</v>
      </c>
      <c r="K496" s="12">
        <v>0.1</v>
      </c>
      <c r="N496" s="2">
        <v>350</v>
      </c>
      <c r="O496" s="2">
        <v>170</v>
      </c>
      <c r="P496" s="2" t="s">
        <v>108</v>
      </c>
    </row>
    <row r="497" spans="1:22" x14ac:dyDescent="0.25">
      <c r="A497" s="10">
        <v>44768</v>
      </c>
      <c r="B497" s="59">
        <v>0.32291666666666669</v>
      </c>
      <c r="C497" s="11">
        <v>7.72</v>
      </c>
      <c r="D497" s="11">
        <v>10.06</v>
      </c>
      <c r="E497" s="12">
        <v>100.6</v>
      </c>
      <c r="F497" s="12">
        <v>19.44444444444445</v>
      </c>
      <c r="G497" s="12">
        <v>15.6</v>
      </c>
      <c r="H497" s="11">
        <v>0.1</v>
      </c>
      <c r="J497" s="12">
        <v>121.3</v>
      </c>
      <c r="K497" s="12">
        <v>0.1</v>
      </c>
      <c r="N497" s="2">
        <v>79</v>
      </c>
      <c r="O497" s="2">
        <v>79</v>
      </c>
      <c r="P497" s="2" t="s">
        <v>108</v>
      </c>
    </row>
    <row r="498" spans="1:22" x14ac:dyDescent="0.25">
      <c r="A498" s="10">
        <v>44782</v>
      </c>
      <c r="B498" s="26">
        <v>0.34236111111111112</v>
      </c>
      <c r="C498" s="11">
        <v>7.29</v>
      </c>
      <c r="D498" s="11">
        <v>10.09</v>
      </c>
      <c r="E498" s="12">
        <v>100.9</v>
      </c>
      <c r="F498" s="12">
        <v>16.666666666666671</v>
      </c>
      <c r="G498" s="12">
        <v>15.3</v>
      </c>
      <c r="H498" s="11">
        <v>0.05</v>
      </c>
      <c r="J498" s="12">
        <v>122.9</v>
      </c>
      <c r="K498" s="12">
        <v>0.1</v>
      </c>
      <c r="N498" s="2">
        <v>49</v>
      </c>
      <c r="O498" s="2">
        <v>49</v>
      </c>
      <c r="P498" s="2" t="s">
        <v>108</v>
      </c>
    </row>
    <row r="499" spans="1:22" x14ac:dyDescent="0.25">
      <c r="A499" s="10">
        <v>44796</v>
      </c>
      <c r="B499" s="26">
        <v>0.34861111111111115</v>
      </c>
      <c r="C499" s="11">
        <v>7.64</v>
      </c>
      <c r="D499" s="11">
        <v>9.57</v>
      </c>
      <c r="E499" s="12">
        <v>93.7</v>
      </c>
      <c r="F499" s="12">
        <v>13.888888888888889</v>
      </c>
      <c r="G499" s="12">
        <v>14.6</v>
      </c>
      <c r="H499" s="11">
        <v>0.21</v>
      </c>
      <c r="J499" s="12">
        <v>151</v>
      </c>
      <c r="K499" s="12">
        <v>0.1</v>
      </c>
      <c r="N499" s="2">
        <v>33</v>
      </c>
      <c r="O499" s="2">
        <v>33</v>
      </c>
      <c r="P499" s="2" t="s">
        <v>108</v>
      </c>
    </row>
    <row r="500" spans="1:22" x14ac:dyDescent="0.25">
      <c r="A500" s="10">
        <v>44811</v>
      </c>
      <c r="B500" s="26">
        <v>0.33680555555555558</v>
      </c>
      <c r="C500" s="11">
        <v>7.26</v>
      </c>
      <c r="D500" s="11">
        <v>9.9700000000000006</v>
      </c>
      <c r="E500" s="12">
        <v>94.3</v>
      </c>
      <c r="F500" s="12">
        <v>11.66666666666667</v>
      </c>
      <c r="G500" s="12">
        <v>13</v>
      </c>
      <c r="H500" s="11">
        <v>0.2</v>
      </c>
      <c r="J500" s="12">
        <v>146.6</v>
      </c>
      <c r="K500" s="12">
        <v>0.1</v>
      </c>
      <c r="N500" s="2">
        <v>130</v>
      </c>
      <c r="O500" s="2">
        <v>27</v>
      </c>
      <c r="P500" s="2" t="s">
        <v>108</v>
      </c>
    </row>
    <row r="501" spans="1:22" x14ac:dyDescent="0.25">
      <c r="A501" s="10">
        <v>44824</v>
      </c>
      <c r="B501" s="26">
        <v>0.35069444444444442</v>
      </c>
      <c r="C501" s="11">
        <v>7.21</v>
      </c>
      <c r="D501" s="11">
        <v>10.4</v>
      </c>
      <c r="E501" s="12">
        <v>95.2</v>
      </c>
      <c r="F501" s="12">
        <v>11.111111111111111</v>
      </c>
      <c r="G501" s="12">
        <v>11.4</v>
      </c>
      <c r="H501" s="11">
        <v>0.05</v>
      </c>
      <c r="J501" s="12">
        <v>98.7</v>
      </c>
      <c r="K501" s="12">
        <v>0</v>
      </c>
      <c r="N501" s="2">
        <v>46</v>
      </c>
      <c r="O501" s="2">
        <v>46</v>
      </c>
      <c r="P501" s="2">
        <v>0.33</v>
      </c>
      <c r="Q501" s="2">
        <v>0.25</v>
      </c>
      <c r="R501" s="2">
        <v>5.8999999999999999E-3</v>
      </c>
      <c r="S501" s="2">
        <v>0.01</v>
      </c>
      <c r="T501" s="2">
        <v>0.33</v>
      </c>
      <c r="U501" s="2">
        <v>0.01</v>
      </c>
      <c r="V501" s="2">
        <v>2</v>
      </c>
    </row>
    <row r="502" spans="1:22" x14ac:dyDescent="0.25">
      <c r="C502" s="11"/>
      <c r="D502" s="11"/>
      <c r="J502" s="12"/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463</v>
      </c>
      <c r="D504" s="2">
        <f t="shared" ref="D504:O504" si="0">COUNT(D6:D502)</f>
        <v>480</v>
      </c>
      <c r="E504" s="2">
        <f t="shared" si="0"/>
        <v>481</v>
      </c>
      <c r="F504" s="2">
        <f t="shared" si="0"/>
        <v>51</v>
      </c>
      <c r="G504" s="2">
        <f t="shared" si="0"/>
        <v>484</v>
      </c>
      <c r="H504" s="2">
        <f t="shared" si="0"/>
        <v>446</v>
      </c>
      <c r="I504" s="12">
        <f t="shared" si="0"/>
        <v>385</v>
      </c>
      <c r="J504" s="12">
        <f t="shared" si="0"/>
        <v>474</v>
      </c>
      <c r="K504" s="12">
        <f t="shared" si="0"/>
        <v>483</v>
      </c>
      <c r="L504" s="2" t="s">
        <v>109</v>
      </c>
      <c r="M504" s="2">
        <f t="shared" si="0"/>
        <v>0</v>
      </c>
      <c r="N504" s="13">
        <f t="shared" si="0"/>
        <v>483</v>
      </c>
      <c r="O504" s="13">
        <f t="shared" si="0"/>
        <v>50</v>
      </c>
      <c r="P504" s="2">
        <f t="shared" ref="P504:V504" si="1">COUNT(P6:P502)</f>
        <v>119</v>
      </c>
      <c r="Q504" s="2">
        <f t="shared" si="1"/>
        <v>120</v>
      </c>
      <c r="R504" s="2">
        <f t="shared" si="1"/>
        <v>120</v>
      </c>
      <c r="S504" s="2">
        <f t="shared" si="1"/>
        <v>119</v>
      </c>
      <c r="T504" s="2">
        <f t="shared" si="1"/>
        <v>119</v>
      </c>
      <c r="U504" s="2">
        <f t="shared" si="1"/>
        <v>120</v>
      </c>
      <c r="V504" s="2">
        <f t="shared" si="1"/>
        <v>119</v>
      </c>
    </row>
    <row r="505" spans="1:22" x14ac:dyDescent="0.25">
      <c r="A505" s="17" t="s">
        <v>96</v>
      </c>
      <c r="C505" s="11">
        <f>AVERAGE(C6:C502)</f>
        <v>7.2105831533477422</v>
      </c>
      <c r="D505" s="11">
        <f t="shared" ref="D505:O505" si="2">AVERAGE(D6:D502)</f>
        <v>11.784312499999995</v>
      </c>
      <c r="E505" s="11">
        <f t="shared" si="2"/>
        <v>99.51288981288981</v>
      </c>
      <c r="F505" s="11">
        <f t="shared" si="2"/>
        <v>8.4640522875816995</v>
      </c>
      <c r="G505" s="12">
        <f t="shared" si="2"/>
        <v>8.331198347107442</v>
      </c>
      <c r="H505" s="11">
        <f t="shared" si="2"/>
        <v>10.202219730941707</v>
      </c>
      <c r="I505" s="12">
        <f t="shared" si="2"/>
        <v>55.435324675324708</v>
      </c>
      <c r="J505" s="12">
        <f t="shared" si="2"/>
        <v>80.599578059071661</v>
      </c>
      <c r="K505" s="12">
        <f t="shared" si="2"/>
        <v>1.7845153216705403E-2</v>
      </c>
      <c r="L505" s="2" t="s">
        <v>109</v>
      </c>
      <c r="M505" s="11" t="e">
        <f t="shared" si="2"/>
        <v>#DIV/0!</v>
      </c>
      <c r="N505" s="13">
        <f t="shared" si="2"/>
        <v>69.943271221532072</v>
      </c>
      <c r="O505" s="13">
        <f t="shared" si="2"/>
        <v>25.43</v>
      </c>
      <c r="P505" s="11">
        <f t="shared" ref="P505:V505" si="3">AVERAGE(P6:P502)</f>
        <v>0.62428235294117662</v>
      </c>
      <c r="Q505" s="11">
        <f t="shared" si="3"/>
        <v>0.31048333333333328</v>
      </c>
      <c r="R505" s="11">
        <f t="shared" si="3"/>
        <v>6.9101666666666589E-2</v>
      </c>
      <c r="S505" s="11">
        <f t="shared" si="3"/>
        <v>1.3991596638655448E-2</v>
      </c>
      <c r="T505" s="11">
        <f t="shared" si="3"/>
        <v>0.62857142857142867</v>
      </c>
      <c r="U505" s="11">
        <f t="shared" si="3"/>
        <v>1.9749999999999945E-2</v>
      </c>
      <c r="V505" s="11">
        <f t="shared" si="3"/>
        <v>21.172268907563026</v>
      </c>
    </row>
    <row r="506" spans="1:22" x14ac:dyDescent="0.25">
      <c r="A506" s="17" t="s">
        <v>129</v>
      </c>
      <c r="C506" s="11">
        <f>STDEV(C6:C502)</f>
        <v>0.46764525383940309</v>
      </c>
      <c r="D506" s="11">
        <f t="shared" ref="D506:O506" si="4">STDEV(D6:D502)</f>
        <v>1.232701069680795</v>
      </c>
      <c r="E506" s="11">
        <f t="shared" si="4"/>
        <v>4.7534811987198884</v>
      </c>
      <c r="F506" s="11">
        <f t="shared" si="4"/>
        <v>5.7398200119048326</v>
      </c>
      <c r="G506" s="12">
        <f t="shared" si="4"/>
        <v>3.9140927373321217</v>
      </c>
      <c r="H506" s="11">
        <f t="shared" si="4"/>
        <v>61.993623914665264</v>
      </c>
      <c r="I506" s="12">
        <f t="shared" si="4"/>
        <v>20.303587761799072</v>
      </c>
      <c r="J506" s="12">
        <f t="shared" si="4"/>
        <v>22.34194946625481</v>
      </c>
      <c r="K506" s="12">
        <f t="shared" si="4"/>
        <v>3.5491066057619022E-2</v>
      </c>
      <c r="L506" s="2" t="s">
        <v>109</v>
      </c>
      <c r="M506" s="11" t="e">
        <f t="shared" si="4"/>
        <v>#DIV/0!</v>
      </c>
      <c r="N506" s="13">
        <f t="shared" si="4"/>
        <v>269.70178061724977</v>
      </c>
      <c r="O506" s="13">
        <f t="shared" si="4"/>
        <v>45.819879163203957</v>
      </c>
      <c r="P506" s="11">
        <f t="shared" ref="P506:V506" si="5">STDEV(P6:P502)</f>
        <v>0.31607696811170544</v>
      </c>
      <c r="Q506" s="11">
        <f t="shared" si="5"/>
        <v>0.19718216563010207</v>
      </c>
      <c r="R506" s="11">
        <f t="shared" si="5"/>
        <v>0.10461599487532237</v>
      </c>
      <c r="S506" s="11">
        <f t="shared" si="5"/>
        <v>1.8451721612900755E-2</v>
      </c>
      <c r="T506" s="11">
        <f t="shared" si="5"/>
        <v>0.32275898998700775</v>
      </c>
      <c r="U506" s="11">
        <f t="shared" si="5"/>
        <v>2.313506197175574E-2</v>
      </c>
      <c r="V506" s="11">
        <f t="shared" si="5"/>
        <v>85.275710298081549</v>
      </c>
    </row>
    <row r="507" spans="1:22" x14ac:dyDescent="0.25">
      <c r="A507" s="17" t="s">
        <v>99</v>
      </c>
      <c r="C507" s="11">
        <f>MAX(C6:C502)</f>
        <v>8.5500000000000007</v>
      </c>
      <c r="D507" s="11">
        <f t="shared" ref="D507:O507" si="6">MAX(D6:D502)</f>
        <v>15.6</v>
      </c>
      <c r="E507" s="11">
        <f t="shared" si="6"/>
        <v>137</v>
      </c>
      <c r="F507" s="11">
        <f t="shared" si="6"/>
        <v>21.111111111111111</v>
      </c>
      <c r="G507" s="12">
        <f t="shared" si="6"/>
        <v>15.7</v>
      </c>
      <c r="H507" s="11">
        <f t="shared" si="6"/>
        <v>1138</v>
      </c>
      <c r="I507" s="12">
        <f t="shared" si="6"/>
        <v>126.6</v>
      </c>
      <c r="J507" s="12">
        <f t="shared" si="6"/>
        <v>158.6</v>
      </c>
      <c r="K507" s="12">
        <f t="shared" si="6"/>
        <v>0.1</v>
      </c>
      <c r="L507" s="2" t="s">
        <v>109</v>
      </c>
      <c r="M507" s="11">
        <f t="shared" si="6"/>
        <v>0</v>
      </c>
      <c r="N507" s="13">
        <f t="shared" si="6"/>
        <v>5000</v>
      </c>
      <c r="O507" s="13">
        <f t="shared" si="6"/>
        <v>240</v>
      </c>
      <c r="P507" s="11">
        <f t="shared" ref="P507:V507" si="7">MAX(P6:P502)</f>
        <v>2.23</v>
      </c>
      <c r="Q507" s="11">
        <f t="shared" si="7"/>
        <v>1.5</v>
      </c>
      <c r="R507" s="11">
        <f t="shared" si="7"/>
        <v>0.79</v>
      </c>
      <c r="S507" s="11">
        <f t="shared" si="7"/>
        <v>0.12</v>
      </c>
      <c r="T507" s="11">
        <f t="shared" si="7"/>
        <v>2.23</v>
      </c>
      <c r="U507" s="11">
        <f t="shared" si="7"/>
        <v>0.15</v>
      </c>
      <c r="V507" s="11">
        <f t="shared" si="7"/>
        <v>650</v>
      </c>
    </row>
    <row r="508" spans="1:22" x14ac:dyDescent="0.25">
      <c r="A508" s="17" t="s">
        <v>100</v>
      </c>
      <c r="C508" s="11">
        <f>MIN(C6:C502)</f>
        <v>5.54</v>
      </c>
      <c r="D508" s="11">
        <f t="shared" ref="D508:O508" si="8">MIN(D6:D502)</f>
        <v>8.33</v>
      </c>
      <c r="E508" s="11">
        <f t="shared" si="8"/>
        <v>73.2</v>
      </c>
      <c r="F508" s="11">
        <f t="shared" si="8"/>
        <v>-3.8888888888888888</v>
      </c>
      <c r="G508" s="12">
        <f t="shared" si="8"/>
        <v>0</v>
      </c>
      <c r="H508" s="11">
        <f t="shared" si="8"/>
        <v>0</v>
      </c>
      <c r="I508" s="12">
        <f t="shared" si="8"/>
        <v>14.9</v>
      </c>
      <c r="J508" s="12">
        <f t="shared" si="8"/>
        <v>18.3</v>
      </c>
      <c r="K508" s="12">
        <f t="shared" si="8"/>
        <v>0</v>
      </c>
      <c r="L508" s="2" t="s">
        <v>109</v>
      </c>
      <c r="M508" s="11">
        <f t="shared" si="8"/>
        <v>0</v>
      </c>
      <c r="N508" s="13">
        <f t="shared" si="8"/>
        <v>1</v>
      </c>
      <c r="O508" s="13">
        <f t="shared" si="8"/>
        <v>1</v>
      </c>
      <c r="P508" s="11">
        <f t="shared" ref="P508:V508" si="9">MIN(P6:P502)</f>
        <v>5.0000000000000001E-3</v>
      </c>
      <c r="Q508" s="11">
        <f t="shared" si="9"/>
        <v>9.8000000000000004E-2</v>
      </c>
      <c r="R508" s="11">
        <f t="shared" si="9"/>
        <v>5.8999999999999999E-3</v>
      </c>
      <c r="S508" s="11">
        <f t="shared" si="9"/>
        <v>5.0000000000000001E-3</v>
      </c>
      <c r="T508" s="11">
        <f t="shared" si="9"/>
        <v>0.16</v>
      </c>
      <c r="U508" s="11">
        <f t="shared" si="9"/>
        <v>0.01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11.69696688935905</v>
      </c>
      <c r="O509" s="13">
        <f>GEOMEAN(O6:O502)</f>
        <v>7.5382650733725303</v>
      </c>
    </row>
    <row r="510" spans="1:22" x14ac:dyDescent="0.25">
      <c r="A510" s="17" t="s">
        <v>106</v>
      </c>
      <c r="N510" s="13">
        <f>COUNTIF(N6:N502,"&gt;200")</f>
        <v>38</v>
      </c>
      <c r="O510" s="13">
        <f>COUNTIF(O6:O502,"&gt;200")</f>
        <v>1</v>
      </c>
    </row>
    <row r="511" spans="1:22" x14ac:dyDescent="0.25">
      <c r="A511" s="17" t="s">
        <v>107</v>
      </c>
      <c r="L511" s="12"/>
      <c r="N511" s="13">
        <f>(N510/N504)*100</f>
        <v>7.8674948240165632</v>
      </c>
      <c r="O511" s="13">
        <f>(O510/O504)*100</f>
        <v>2</v>
      </c>
    </row>
  </sheetData>
  <phoneticPr fontId="0" type="noConversion"/>
  <pageMargins left="1" right="1" top="1" bottom="1" header="0.5" footer="0.5"/>
  <pageSetup scale="58" firstPageNumber="76" fitToHeight="2" orientation="landscape" useFirstPageNumber="1" r:id="rId1"/>
  <headerFooter alignWithMargins="0">
    <oddFooter>&amp;CA-&amp;P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511"/>
  <sheetViews>
    <sheetView zoomScale="80" zoomScaleNormal="80" workbookViewId="0">
      <pane xSplit="1" ySplit="5" topLeftCell="B472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1"/>
    </sheetView>
  </sheetViews>
  <sheetFormatPr defaultColWidth="8.85546875" defaultRowHeight="15" x14ac:dyDescent="0.25"/>
  <cols>
    <col min="1" max="2" width="16.85546875" style="2" customWidth="1"/>
    <col min="3" max="10" width="8.85546875" style="2"/>
    <col min="11" max="11" width="9.140625" style="12" customWidth="1"/>
    <col min="12" max="12" width="8.85546875" style="2"/>
    <col min="13" max="13" width="12.28515625" style="2" customWidth="1"/>
    <col min="14" max="16384" width="8.85546875" style="2"/>
  </cols>
  <sheetData>
    <row r="1" spans="1:22" x14ac:dyDescent="0.25">
      <c r="A1" s="95" t="s">
        <v>132</v>
      </c>
      <c r="B1" s="57">
        <v>23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66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37901.40625</v>
      </c>
      <c r="B6" s="8"/>
      <c r="C6" s="4">
        <v>7.5</v>
      </c>
      <c r="D6" s="4">
        <v>9.98</v>
      </c>
      <c r="E6" s="5">
        <v>95.1</v>
      </c>
      <c r="F6" s="5"/>
      <c r="G6" s="5">
        <v>13.1</v>
      </c>
      <c r="H6" s="4">
        <v>0.2</v>
      </c>
      <c r="I6" s="5">
        <v>103.7</v>
      </c>
      <c r="J6" s="5">
        <v>134</v>
      </c>
      <c r="K6" s="5">
        <v>0.1</v>
      </c>
      <c r="M6" s="4">
        <v>1.94</v>
      </c>
      <c r="N6" s="6">
        <v>220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37914.416666666664</v>
      </c>
      <c r="B7" s="8"/>
      <c r="C7" s="4">
        <v>6.53</v>
      </c>
      <c r="D7" s="4">
        <v>14.35</v>
      </c>
      <c r="E7" s="5">
        <v>136.69999999999999</v>
      </c>
      <c r="F7" s="5"/>
      <c r="G7" s="5">
        <v>12.3</v>
      </c>
      <c r="H7" s="4">
        <v>39.5</v>
      </c>
      <c r="I7" s="5">
        <v>52.3</v>
      </c>
      <c r="J7" s="5">
        <v>69.099999999999994</v>
      </c>
      <c r="K7" s="5">
        <v>0</v>
      </c>
      <c r="M7" s="4">
        <v>3.15</v>
      </c>
      <c r="N7" s="6">
        <v>80</v>
      </c>
      <c r="P7" s="4">
        <v>1.1100000000000001</v>
      </c>
      <c r="Q7" s="4">
        <v>0.5</v>
      </c>
      <c r="R7" s="4">
        <v>0.2</v>
      </c>
      <c r="S7" s="15">
        <v>5.0000000000000001E-3</v>
      </c>
      <c r="T7" s="4"/>
      <c r="U7" s="4">
        <v>0.01</v>
      </c>
      <c r="V7" s="6">
        <v>82</v>
      </c>
    </row>
    <row r="8" spans="1:22" s="6" customFormat="1" x14ac:dyDescent="0.25">
      <c r="A8" s="8">
        <v>37929.451388888891</v>
      </c>
      <c r="B8" s="8"/>
      <c r="C8" s="4">
        <v>7.45</v>
      </c>
      <c r="D8" s="4">
        <v>12.85</v>
      </c>
      <c r="E8" s="5">
        <v>98.6</v>
      </c>
      <c r="F8" s="5"/>
      <c r="G8" s="5">
        <v>4.2</v>
      </c>
      <c r="H8" s="4">
        <v>1.99</v>
      </c>
      <c r="I8" s="5">
        <v>51.9</v>
      </c>
      <c r="J8" s="5">
        <v>86.1</v>
      </c>
      <c r="K8" s="5">
        <v>0</v>
      </c>
      <c r="M8" s="4">
        <v>1.5</v>
      </c>
      <c r="N8" s="3">
        <v>2</v>
      </c>
      <c r="O8" s="5"/>
      <c r="P8" s="4"/>
      <c r="Q8" s="4"/>
      <c r="R8" s="4"/>
      <c r="S8" s="4"/>
      <c r="T8" s="4"/>
      <c r="U8" s="4"/>
    </row>
    <row r="9" spans="1:22" s="6" customFormat="1" x14ac:dyDescent="0.25">
      <c r="A9" s="8">
        <v>37943.444444444445</v>
      </c>
      <c r="B9" s="8"/>
      <c r="C9" s="4">
        <v>6.94</v>
      </c>
      <c r="D9" s="4">
        <v>11.94</v>
      </c>
      <c r="E9" s="5">
        <v>98.9</v>
      </c>
      <c r="F9" s="5"/>
      <c r="G9" s="5">
        <v>7.3</v>
      </c>
      <c r="H9" s="4">
        <v>353</v>
      </c>
      <c r="I9" s="5">
        <v>25.6</v>
      </c>
      <c r="J9" s="5">
        <v>43.5</v>
      </c>
      <c r="K9" s="5">
        <v>0</v>
      </c>
      <c r="M9" s="4">
        <v>3.2</v>
      </c>
      <c r="N9" s="6">
        <v>14</v>
      </c>
      <c r="P9" s="4">
        <v>2.21</v>
      </c>
      <c r="Q9" s="4">
        <v>1.2</v>
      </c>
      <c r="R9" s="4">
        <v>0.61</v>
      </c>
      <c r="S9" s="15">
        <v>5.0000000000000001E-3</v>
      </c>
      <c r="T9" s="4">
        <v>2.1</v>
      </c>
      <c r="U9" s="4">
        <v>0.01</v>
      </c>
      <c r="V9" s="6">
        <v>640</v>
      </c>
    </row>
    <row r="10" spans="1:22" s="6" customFormat="1" x14ac:dyDescent="0.25">
      <c r="A10" s="8">
        <v>37957.395833333336</v>
      </c>
      <c r="B10" s="8"/>
      <c r="C10" s="4">
        <v>7.27</v>
      </c>
      <c r="D10" s="4">
        <v>12.33</v>
      </c>
      <c r="E10" s="5">
        <v>102</v>
      </c>
      <c r="F10" s="5"/>
      <c r="G10" s="5">
        <v>7.2</v>
      </c>
      <c r="H10" s="4">
        <v>1.73</v>
      </c>
      <c r="I10" s="5">
        <v>51.4</v>
      </c>
      <c r="J10" s="5">
        <v>78.099999999999994</v>
      </c>
      <c r="K10" s="5">
        <v>0</v>
      </c>
      <c r="M10" s="4">
        <v>1.8</v>
      </c>
      <c r="N10" s="6">
        <v>1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37971.413194444445</v>
      </c>
      <c r="B11" s="8"/>
      <c r="C11" s="4">
        <v>6.66</v>
      </c>
      <c r="D11" s="4">
        <v>12.81</v>
      </c>
      <c r="E11" s="5">
        <v>103.3</v>
      </c>
      <c r="F11" s="5"/>
      <c r="G11" s="5">
        <v>6.1</v>
      </c>
      <c r="H11" s="4">
        <v>0.76</v>
      </c>
      <c r="I11" s="5">
        <v>53.3</v>
      </c>
      <c r="J11" s="5">
        <v>83.6</v>
      </c>
      <c r="K11" s="5">
        <v>0</v>
      </c>
      <c r="M11" s="4">
        <v>1.62</v>
      </c>
      <c r="N11" s="3">
        <v>2</v>
      </c>
      <c r="O11" s="5"/>
      <c r="P11" s="4">
        <v>1.68</v>
      </c>
      <c r="Q11" s="4">
        <v>0.25</v>
      </c>
      <c r="R11" s="4">
        <v>0.05</v>
      </c>
      <c r="S11" s="15">
        <v>5.0000000000000001E-3</v>
      </c>
      <c r="T11" s="4">
        <v>1.68</v>
      </c>
      <c r="U11" s="4">
        <v>0.01</v>
      </c>
      <c r="V11" s="6">
        <v>2</v>
      </c>
    </row>
    <row r="12" spans="1:22" s="6" customFormat="1" x14ac:dyDescent="0.25">
      <c r="A12" s="8">
        <v>37984.423611111109</v>
      </c>
      <c r="B12" s="8"/>
      <c r="C12" s="4">
        <v>7.39</v>
      </c>
      <c r="D12" s="4">
        <v>13.09</v>
      </c>
      <c r="E12" s="5">
        <v>97.4</v>
      </c>
      <c r="F12" s="5"/>
      <c r="G12" s="5">
        <v>3</v>
      </c>
      <c r="H12" s="4">
        <v>0.16</v>
      </c>
      <c r="I12" s="5">
        <v>49.2</v>
      </c>
      <c r="J12" s="5">
        <v>84.7</v>
      </c>
      <c r="K12" s="5">
        <v>0</v>
      </c>
      <c r="M12" s="4">
        <v>1.6</v>
      </c>
      <c r="N12" s="6">
        <v>23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37999.420138888891</v>
      </c>
      <c r="B13" s="8"/>
      <c r="C13" s="4">
        <v>7.48</v>
      </c>
      <c r="D13" s="4">
        <v>11.87</v>
      </c>
      <c r="E13" s="5">
        <v>96.6</v>
      </c>
      <c r="F13" s="5"/>
      <c r="G13" s="5">
        <v>6.5</v>
      </c>
      <c r="H13" s="4">
        <v>4.22</v>
      </c>
      <c r="I13" s="5">
        <v>40.1</v>
      </c>
      <c r="J13" s="5">
        <v>62.1</v>
      </c>
      <c r="K13" s="5">
        <v>0</v>
      </c>
      <c r="M13" s="4">
        <v>1.88</v>
      </c>
      <c r="N13" s="6">
        <v>50</v>
      </c>
      <c r="P13" s="4">
        <v>1.0900000000000001</v>
      </c>
      <c r="Q13" s="4">
        <v>0.25</v>
      </c>
      <c r="R13" s="4">
        <v>0.05</v>
      </c>
      <c r="S13" s="15">
        <v>5.0000000000000001E-3</v>
      </c>
      <c r="T13" s="4">
        <v>1.0900000000000001</v>
      </c>
      <c r="U13" s="4">
        <v>0.01</v>
      </c>
      <c r="V13" s="6">
        <v>5</v>
      </c>
    </row>
    <row r="14" spans="1:22" s="6" customFormat="1" x14ac:dyDescent="0.25">
      <c r="A14" s="8">
        <v>38013.409722222219</v>
      </c>
      <c r="B14" s="8"/>
      <c r="C14" s="4">
        <v>7.24</v>
      </c>
      <c r="D14" s="4">
        <v>12.49</v>
      </c>
      <c r="E14" s="5">
        <v>97.7</v>
      </c>
      <c r="F14" s="5"/>
      <c r="G14" s="5">
        <v>4.9000000000000004</v>
      </c>
      <c r="H14" s="4">
        <v>5.79</v>
      </c>
      <c r="I14" s="5">
        <v>44.5</v>
      </c>
      <c r="J14" s="5">
        <v>72.099999999999994</v>
      </c>
      <c r="K14" s="5">
        <v>0</v>
      </c>
      <c r="L14" s="6">
        <v>34</v>
      </c>
      <c r="M14" s="4"/>
      <c r="N14" s="6">
        <v>23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38027.409722222219</v>
      </c>
      <c r="B15" s="8"/>
      <c r="C15" s="4">
        <v>7.43</v>
      </c>
      <c r="D15" s="4">
        <v>12.95</v>
      </c>
      <c r="E15" s="5">
        <v>99.1</v>
      </c>
      <c r="F15" s="5"/>
      <c r="G15" s="5">
        <v>4.0999999999999996</v>
      </c>
      <c r="H15" s="4">
        <v>0.76</v>
      </c>
      <c r="I15" s="5">
        <v>47.9</v>
      </c>
      <c r="J15" s="5">
        <v>79.7</v>
      </c>
      <c r="K15" s="5">
        <v>0</v>
      </c>
      <c r="L15" s="6">
        <v>16</v>
      </c>
      <c r="M15" s="4">
        <v>1.6</v>
      </c>
      <c r="N15" s="6">
        <v>1</v>
      </c>
      <c r="P15" s="4">
        <v>1.56</v>
      </c>
      <c r="Q15" s="4">
        <v>0.54</v>
      </c>
      <c r="R15" s="4">
        <v>0.05</v>
      </c>
      <c r="S15" s="15">
        <v>5.0000000000000001E-3</v>
      </c>
      <c r="T15" s="4">
        <v>1.56</v>
      </c>
      <c r="U15" s="4">
        <v>0.01</v>
      </c>
      <c r="V15" s="6">
        <v>2</v>
      </c>
    </row>
    <row r="16" spans="1:22" s="6" customFormat="1" x14ac:dyDescent="0.25">
      <c r="A16" s="8">
        <v>38041.434027777781</v>
      </c>
      <c r="B16" s="8"/>
      <c r="C16" s="4">
        <v>7.41</v>
      </c>
      <c r="D16" s="4">
        <v>12.02</v>
      </c>
      <c r="E16" s="5">
        <v>99.1</v>
      </c>
      <c r="F16" s="5"/>
      <c r="G16" s="5">
        <v>7</v>
      </c>
      <c r="H16" s="4">
        <v>0.19</v>
      </c>
      <c r="I16" s="5">
        <v>51</v>
      </c>
      <c r="J16" s="5">
        <v>77.599999999999994</v>
      </c>
      <c r="K16" s="5">
        <v>0</v>
      </c>
      <c r="M16" s="4">
        <v>1.5</v>
      </c>
      <c r="N16" s="6">
        <v>1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38055.399305555555</v>
      </c>
      <c r="B17" s="8"/>
      <c r="C17" s="4">
        <v>7.15</v>
      </c>
      <c r="D17" s="4">
        <v>12.15</v>
      </c>
      <c r="E17" s="5">
        <v>99.4</v>
      </c>
      <c r="F17" s="5"/>
      <c r="G17" s="5">
        <v>6.7</v>
      </c>
      <c r="H17" s="4">
        <v>24.5</v>
      </c>
      <c r="I17" s="5">
        <v>31.8</v>
      </c>
      <c r="J17" s="5">
        <v>49</v>
      </c>
      <c r="K17" s="5">
        <v>0</v>
      </c>
      <c r="L17" s="6">
        <v>72</v>
      </c>
      <c r="M17" s="4">
        <v>2.36</v>
      </c>
      <c r="N17" s="3">
        <v>2</v>
      </c>
      <c r="O17" s="5"/>
      <c r="P17" s="4">
        <v>0.87</v>
      </c>
      <c r="Q17" s="4">
        <v>0.6</v>
      </c>
      <c r="R17" s="4">
        <v>0.05</v>
      </c>
      <c r="S17" s="15">
        <v>5.0000000000000001E-3</v>
      </c>
      <c r="T17" s="4">
        <v>0.87</v>
      </c>
      <c r="U17" s="4">
        <v>0.01</v>
      </c>
      <c r="V17" s="6">
        <v>51</v>
      </c>
    </row>
    <row r="18" spans="1:22" s="6" customFormat="1" x14ac:dyDescent="0.25">
      <c r="A18" s="8">
        <v>38069.392361111109</v>
      </c>
      <c r="B18" s="8"/>
      <c r="C18" s="4">
        <v>7.14</v>
      </c>
      <c r="D18" s="4">
        <v>11.87</v>
      </c>
      <c r="E18" s="5">
        <v>99.8</v>
      </c>
      <c r="F18" s="5"/>
      <c r="G18" s="5">
        <v>7.8</v>
      </c>
      <c r="H18" s="4">
        <v>0.81</v>
      </c>
      <c r="I18" s="5">
        <v>41.5</v>
      </c>
      <c r="J18" s="5">
        <v>61.9</v>
      </c>
      <c r="K18" s="5">
        <v>0</v>
      </c>
      <c r="M18" s="4">
        <v>1.73</v>
      </c>
      <c r="N18" s="6">
        <v>1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38083.402777777781</v>
      </c>
      <c r="B19" s="8"/>
      <c r="C19" s="4">
        <v>7.14</v>
      </c>
      <c r="D19" s="4">
        <v>11.79</v>
      </c>
      <c r="E19" s="5">
        <v>98.8</v>
      </c>
      <c r="F19" s="5"/>
      <c r="G19" s="5">
        <v>7.3</v>
      </c>
      <c r="H19" s="4">
        <v>0.55000000000000004</v>
      </c>
      <c r="I19" s="5">
        <v>45.7</v>
      </c>
      <c r="J19" s="5">
        <v>69.099999999999994</v>
      </c>
      <c r="K19" s="5">
        <v>0</v>
      </c>
      <c r="L19" s="6">
        <v>13</v>
      </c>
      <c r="M19" s="4">
        <v>1.55</v>
      </c>
      <c r="N19" s="6">
        <v>1</v>
      </c>
      <c r="P19" s="4">
        <v>1.07</v>
      </c>
      <c r="Q19" s="4">
        <v>0.25</v>
      </c>
      <c r="R19" s="4">
        <v>0.05</v>
      </c>
      <c r="S19" s="15">
        <v>5.0000000000000001E-3</v>
      </c>
      <c r="T19" s="4">
        <v>1.07</v>
      </c>
      <c r="U19" s="4">
        <v>0.01</v>
      </c>
      <c r="V19" s="6">
        <v>2</v>
      </c>
    </row>
    <row r="20" spans="1:22" s="6" customFormat="1" x14ac:dyDescent="0.25">
      <c r="A20" s="8">
        <v>38097.40625</v>
      </c>
      <c r="B20" s="8"/>
      <c r="C20" s="4">
        <v>7.28</v>
      </c>
      <c r="D20" s="4">
        <v>11.99</v>
      </c>
      <c r="E20" s="5">
        <v>101.8</v>
      </c>
      <c r="F20" s="5"/>
      <c r="G20" s="5">
        <v>8.1999999999999993</v>
      </c>
      <c r="H20" s="4">
        <v>0.38</v>
      </c>
      <c r="I20" s="5">
        <v>48.5</v>
      </c>
      <c r="J20" s="5">
        <v>71.5</v>
      </c>
      <c r="K20" s="5">
        <v>0</v>
      </c>
      <c r="M20" s="4">
        <v>1.44</v>
      </c>
      <c r="N20" s="6">
        <v>4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38111.427083333336</v>
      </c>
      <c r="B21" s="8"/>
      <c r="C21" s="4">
        <v>7.53</v>
      </c>
      <c r="D21" s="4">
        <v>11.03</v>
      </c>
      <c r="E21" s="5">
        <v>99.3</v>
      </c>
      <c r="F21" s="5"/>
      <c r="G21" s="5">
        <v>10.7</v>
      </c>
      <c r="H21" s="4">
        <v>0.51</v>
      </c>
      <c r="I21" s="5">
        <v>58.1</v>
      </c>
      <c r="J21" s="5">
        <v>80</v>
      </c>
      <c r="K21" s="5">
        <v>0</v>
      </c>
      <c r="L21" s="6">
        <v>4</v>
      </c>
      <c r="M21" s="4">
        <v>1.31</v>
      </c>
      <c r="N21" s="6">
        <v>13</v>
      </c>
      <c r="P21" s="4">
        <v>0.88</v>
      </c>
      <c r="Q21" s="4">
        <v>0.25</v>
      </c>
      <c r="R21" s="4">
        <v>0.16</v>
      </c>
      <c r="S21" s="15">
        <v>5.0000000000000001E-3</v>
      </c>
      <c r="T21" s="4">
        <v>0.88</v>
      </c>
      <c r="U21" s="4">
        <v>0.01</v>
      </c>
      <c r="V21" s="6">
        <v>2</v>
      </c>
    </row>
    <row r="22" spans="1:22" s="6" customFormat="1" x14ac:dyDescent="0.25">
      <c r="A22" s="8">
        <v>38125.395833333336</v>
      </c>
      <c r="B22" s="8"/>
      <c r="C22" s="4">
        <v>7.69</v>
      </c>
      <c r="D22" s="4">
        <v>10.82</v>
      </c>
      <c r="E22" s="5">
        <v>99.5</v>
      </c>
      <c r="F22" s="5"/>
      <c r="G22" s="5">
        <v>11.5</v>
      </c>
      <c r="H22" s="4">
        <v>0.28999999999999998</v>
      </c>
      <c r="I22" s="5">
        <v>65.3</v>
      </c>
      <c r="J22" s="5">
        <v>87.9</v>
      </c>
      <c r="K22" s="5">
        <v>0</v>
      </c>
      <c r="M22" s="4">
        <v>1.22</v>
      </c>
      <c r="N22" s="6">
        <v>23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38139.392361111109</v>
      </c>
      <c r="B23" s="8"/>
      <c r="C23" s="4">
        <v>7.38</v>
      </c>
      <c r="D23" s="4">
        <v>11.48</v>
      </c>
      <c r="E23" s="5">
        <v>100.7</v>
      </c>
      <c r="F23" s="5"/>
      <c r="G23" s="5">
        <v>9.5</v>
      </c>
      <c r="H23" s="4">
        <v>1.17</v>
      </c>
      <c r="I23" s="5">
        <v>46.4</v>
      </c>
      <c r="J23" s="5">
        <v>65.8</v>
      </c>
      <c r="K23" s="5">
        <v>0</v>
      </c>
      <c r="L23" s="6">
        <v>14</v>
      </c>
      <c r="M23" s="4">
        <v>1.6</v>
      </c>
      <c r="N23" s="6">
        <v>80</v>
      </c>
      <c r="P23" s="4">
        <v>0.87</v>
      </c>
      <c r="Q23" s="4">
        <v>0.25</v>
      </c>
      <c r="R23" s="4">
        <v>0.05</v>
      </c>
      <c r="S23" s="15">
        <v>5.0000000000000001E-3</v>
      </c>
      <c r="T23" s="4">
        <v>0.87</v>
      </c>
      <c r="U23" s="4">
        <v>0.01</v>
      </c>
      <c r="V23" s="6">
        <v>2</v>
      </c>
    </row>
    <row r="24" spans="1:22" s="6" customFormat="1" x14ac:dyDescent="0.25">
      <c r="A24" s="8">
        <v>38153.402777777781</v>
      </c>
      <c r="B24" s="8"/>
      <c r="C24" s="4">
        <v>7.5</v>
      </c>
      <c r="D24" s="4">
        <v>11.37</v>
      </c>
      <c r="E24" s="5">
        <v>99.3</v>
      </c>
      <c r="F24" s="5"/>
      <c r="G24" s="5">
        <v>9.3000000000000007</v>
      </c>
      <c r="H24" s="4">
        <v>0.43</v>
      </c>
      <c r="I24" s="5">
        <v>49.9</v>
      </c>
      <c r="J24" s="5">
        <v>71.2</v>
      </c>
      <c r="K24" s="5">
        <v>0</v>
      </c>
      <c r="M24" s="4">
        <v>1.54</v>
      </c>
      <c r="N24" s="6">
        <v>170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38167.388888888891</v>
      </c>
      <c r="B25" s="8"/>
      <c r="C25" s="4">
        <v>7.82</v>
      </c>
      <c r="D25" s="4">
        <v>10.54</v>
      </c>
      <c r="E25" s="5">
        <v>99.2</v>
      </c>
      <c r="F25" s="5"/>
      <c r="G25" s="5">
        <v>12.6</v>
      </c>
      <c r="H25" s="4">
        <v>0.43</v>
      </c>
      <c r="I25" s="5">
        <v>70.3</v>
      </c>
      <c r="J25" s="5">
        <v>92.1</v>
      </c>
      <c r="K25" s="5">
        <v>0</v>
      </c>
      <c r="L25" s="6">
        <v>3</v>
      </c>
      <c r="M25" s="4">
        <v>1.22</v>
      </c>
      <c r="N25" s="6">
        <v>50</v>
      </c>
      <c r="P25" s="4">
        <v>1.06</v>
      </c>
      <c r="Q25" s="4">
        <v>0.25</v>
      </c>
      <c r="R25" s="4">
        <v>0.05</v>
      </c>
      <c r="S25" s="15">
        <v>5.0000000000000001E-3</v>
      </c>
      <c r="T25" s="4">
        <v>1.06</v>
      </c>
      <c r="U25" s="4">
        <v>0.01</v>
      </c>
      <c r="V25" s="6">
        <v>2</v>
      </c>
    </row>
    <row r="26" spans="1:22" s="6" customFormat="1" x14ac:dyDescent="0.25">
      <c r="A26" s="8">
        <v>38181.395833333336</v>
      </c>
      <c r="B26" s="8"/>
      <c r="C26" s="4">
        <v>8.09</v>
      </c>
      <c r="D26" s="4">
        <v>10.25</v>
      </c>
      <c r="E26" s="5">
        <v>99.6</v>
      </c>
      <c r="F26" s="5"/>
      <c r="G26" s="5">
        <v>14</v>
      </c>
      <c r="H26" s="4">
        <v>0.21</v>
      </c>
      <c r="I26" s="5">
        <v>79.599999999999994</v>
      </c>
      <c r="J26" s="5">
        <v>100.9</v>
      </c>
      <c r="K26" s="5">
        <v>0</v>
      </c>
      <c r="M26" s="4">
        <v>1.1399999999999999</v>
      </c>
      <c r="N26" s="6">
        <v>50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38195.395833333336</v>
      </c>
      <c r="B27" s="8"/>
      <c r="C27" s="4">
        <v>8.52</v>
      </c>
      <c r="D27" s="4">
        <v>10.55</v>
      </c>
      <c r="E27" s="5">
        <v>106.4</v>
      </c>
      <c r="F27" s="5"/>
      <c r="G27" s="5">
        <v>15.8</v>
      </c>
      <c r="H27" s="4">
        <v>0.23</v>
      </c>
      <c r="I27" s="5">
        <v>90.6</v>
      </c>
      <c r="J27" s="5">
        <v>109.8</v>
      </c>
      <c r="K27" s="5">
        <v>0.1</v>
      </c>
      <c r="M27" s="4">
        <v>1</v>
      </c>
      <c r="N27" s="6">
        <v>500</v>
      </c>
      <c r="P27" s="4">
        <v>1.25</v>
      </c>
      <c r="Q27" s="4">
        <v>0.25</v>
      </c>
      <c r="R27" s="4">
        <v>0.05</v>
      </c>
      <c r="S27" s="15">
        <v>5.0000000000000001E-3</v>
      </c>
      <c r="T27" s="4">
        <v>1.25</v>
      </c>
      <c r="U27" s="4">
        <v>0.01</v>
      </c>
      <c r="V27" s="6">
        <v>2</v>
      </c>
    </row>
    <row r="28" spans="1:22" s="6" customFormat="1" x14ac:dyDescent="0.25">
      <c r="A28" s="8">
        <v>38209.392361111109</v>
      </c>
      <c r="B28" s="8"/>
      <c r="C28" s="4"/>
      <c r="D28" s="4"/>
      <c r="E28" s="5"/>
      <c r="F28" s="5"/>
      <c r="G28" s="5"/>
      <c r="H28" s="4"/>
      <c r="I28" s="5"/>
      <c r="J28" s="5"/>
      <c r="K28" s="5"/>
      <c r="M28" s="4"/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38223.427083333336</v>
      </c>
      <c r="B29" s="8"/>
      <c r="C29" s="4">
        <v>7.79</v>
      </c>
      <c r="D29" s="4">
        <v>8.8699999999999992</v>
      </c>
      <c r="E29" s="5">
        <v>87.2</v>
      </c>
      <c r="F29" s="5"/>
      <c r="G29" s="5">
        <v>14.4</v>
      </c>
      <c r="H29" s="4">
        <v>8.85</v>
      </c>
      <c r="I29" s="5">
        <v>80.599999999999994</v>
      </c>
      <c r="J29" s="5">
        <v>100.8</v>
      </c>
      <c r="K29" s="5">
        <v>0</v>
      </c>
      <c r="M29" s="4">
        <v>1.58</v>
      </c>
      <c r="N29" s="6">
        <v>80</v>
      </c>
      <c r="P29" s="4">
        <v>0.88</v>
      </c>
      <c r="Q29" s="4">
        <v>0.25</v>
      </c>
      <c r="R29" s="4">
        <v>0.05</v>
      </c>
      <c r="S29" s="15">
        <v>5.0000000000000001E-3</v>
      </c>
      <c r="T29" s="4">
        <v>0.88</v>
      </c>
      <c r="U29" s="4">
        <v>0.01</v>
      </c>
      <c r="V29" s="6">
        <v>13</v>
      </c>
    </row>
    <row r="30" spans="1:22" s="6" customFormat="1" x14ac:dyDescent="0.25">
      <c r="A30" s="8">
        <v>38237.416666666664</v>
      </c>
      <c r="B30" s="8"/>
      <c r="C30" s="4">
        <v>6.67</v>
      </c>
      <c r="D30" s="4">
        <v>9.99</v>
      </c>
      <c r="E30" s="5">
        <v>93.6</v>
      </c>
      <c r="F30" s="5"/>
      <c r="G30" s="5">
        <v>12.3</v>
      </c>
      <c r="H30" s="4">
        <v>0.81</v>
      </c>
      <c r="I30" s="5">
        <v>70.400000000000006</v>
      </c>
      <c r="J30" s="5">
        <v>92.7</v>
      </c>
      <c r="K30" s="5">
        <v>0</v>
      </c>
      <c r="M30" s="4"/>
      <c r="N30" s="6">
        <v>30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38251.388888888891</v>
      </c>
      <c r="B31" s="8"/>
      <c r="C31" s="4">
        <v>7.43</v>
      </c>
      <c r="D31" s="4">
        <v>11.07</v>
      </c>
      <c r="E31" s="5">
        <v>98.5</v>
      </c>
      <c r="F31" s="5"/>
      <c r="G31" s="5">
        <v>10.1</v>
      </c>
      <c r="H31" s="4">
        <v>4.1900000000000004</v>
      </c>
      <c r="I31" s="5">
        <v>52</v>
      </c>
      <c r="J31" s="5">
        <v>72.7</v>
      </c>
      <c r="K31" s="5">
        <v>0</v>
      </c>
      <c r="L31" s="6">
        <v>16</v>
      </c>
      <c r="M31" s="4"/>
      <c r="N31" s="6">
        <v>13</v>
      </c>
      <c r="P31" s="4">
        <v>1.05</v>
      </c>
      <c r="Q31" s="4">
        <v>0.25</v>
      </c>
      <c r="R31" s="4">
        <v>0.05</v>
      </c>
      <c r="S31" s="4">
        <v>0.02</v>
      </c>
      <c r="T31" s="4">
        <v>1.05</v>
      </c>
      <c r="U31" s="4">
        <v>0.01</v>
      </c>
      <c r="V31" s="6">
        <v>8</v>
      </c>
    </row>
    <row r="32" spans="1:22" s="6" customFormat="1" x14ac:dyDescent="0.25">
      <c r="A32" s="8">
        <v>38265.395833333336</v>
      </c>
      <c r="B32" s="8"/>
      <c r="C32" s="4">
        <v>7.51</v>
      </c>
      <c r="D32" s="4">
        <v>10.46</v>
      </c>
      <c r="E32" s="5">
        <v>92.4</v>
      </c>
      <c r="F32" s="5"/>
      <c r="G32" s="5">
        <v>9.9</v>
      </c>
      <c r="H32" s="4">
        <v>0.9</v>
      </c>
      <c r="I32" s="5">
        <v>68.099999999999994</v>
      </c>
      <c r="J32" s="5">
        <v>95.8</v>
      </c>
      <c r="K32" s="5">
        <v>0</v>
      </c>
      <c r="M32" s="4"/>
      <c r="N32" s="6">
        <v>4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38279.40625</v>
      </c>
      <c r="B33" s="8"/>
      <c r="C33" s="4">
        <v>7.41</v>
      </c>
      <c r="D33" s="4">
        <v>11</v>
      </c>
      <c r="E33" s="5">
        <v>96.2</v>
      </c>
      <c r="F33" s="5"/>
      <c r="G33" s="5">
        <v>9.4</v>
      </c>
      <c r="H33" s="4">
        <v>3.98</v>
      </c>
      <c r="I33" s="5">
        <v>49.2</v>
      </c>
      <c r="J33" s="5">
        <v>70.099999999999994</v>
      </c>
      <c r="K33" s="5">
        <v>0</v>
      </c>
      <c r="M33" s="4"/>
      <c r="N33" s="6">
        <v>23</v>
      </c>
      <c r="P33" s="4">
        <v>0.94</v>
      </c>
      <c r="Q33" s="4">
        <v>0.25</v>
      </c>
      <c r="R33" s="4">
        <v>0.05</v>
      </c>
      <c r="S33" s="15">
        <v>5.0000000000000001E-3</v>
      </c>
      <c r="T33" s="4">
        <v>0.94</v>
      </c>
      <c r="U33" s="4">
        <v>0.01</v>
      </c>
      <c r="V33" s="6">
        <v>7</v>
      </c>
    </row>
    <row r="34" spans="1:22" s="6" customFormat="1" x14ac:dyDescent="0.25">
      <c r="A34" s="8">
        <v>38293.388888888891</v>
      </c>
      <c r="B34" s="8"/>
      <c r="C34" s="4">
        <v>7.31</v>
      </c>
      <c r="D34" s="4">
        <v>11.71</v>
      </c>
      <c r="E34" s="5">
        <v>99.4</v>
      </c>
      <c r="F34" s="5"/>
      <c r="G34" s="5">
        <v>8.1999999999999993</v>
      </c>
      <c r="H34" s="4">
        <v>126</v>
      </c>
      <c r="I34" s="5">
        <v>37.4</v>
      </c>
      <c r="J34" s="5">
        <v>55</v>
      </c>
      <c r="K34" s="5">
        <v>0</v>
      </c>
      <c r="M34" s="4"/>
      <c r="N34" s="6">
        <v>23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38307.409722222219</v>
      </c>
      <c r="B35" s="8"/>
      <c r="C35" s="4">
        <v>7.72</v>
      </c>
      <c r="D35" s="4">
        <v>11.08</v>
      </c>
      <c r="E35" s="5">
        <v>94.2</v>
      </c>
      <c r="F35" s="5"/>
      <c r="G35" s="5">
        <v>8.3000000000000007</v>
      </c>
      <c r="H35" s="4">
        <v>0.74</v>
      </c>
      <c r="I35" s="5">
        <v>55.1</v>
      </c>
      <c r="J35" s="5">
        <v>81.099999999999994</v>
      </c>
      <c r="K35" s="5">
        <v>0</v>
      </c>
      <c r="L35" s="6">
        <v>13</v>
      </c>
      <c r="M35" s="4"/>
      <c r="N35" s="6">
        <v>1</v>
      </c>
      <c r="P35" s="4">
        <v>0.9</v>
      </c>
      <c r="Q35" s="4">
        <v>0.25</v>
      </c>
      <c r="R35" s="4">
        <v>0.05</v>
      </c>
      <c r="S35" s="4">
        <v>0.03</v>
      </c>
      <c r="T35" s="4">
        <v>0.9</v>
      </c>
      <c r="U35" s="4">
        <v>0.01</v>
      </c>
      <c r="V35" s="6">
        <v>2</v>
      </c>
    </row>
    <row r="36" spans="1:22" s="6" customFormat="1" x14ac:dyDescent="0.25">
      <c r="A36" s="8">
        <v>38321.392361111109</v>
      </c>
      <c r="B36" s="8"/>
      <c r="C36" s="4">
        <v>7.27</v>
      </c>
      <c r="D36" s="4">
        <v>12.2</v>
      </c>
      <c r="E36" s="5">
        <v>97.1</v>
      </c>
      <c r="F36" s="5"/>
      <c r="G36" s="5">
        <v>5.6</v>
      </c>
      <c r="H36" s="4">
        <v>27.5</v>
      </c>
      <c r="I36" s="5">
        <v>49</v>
      </c>
      <c r="J36" s="5">
        <v>77.7</v>
      </c>
      <c r="K36" s="5">
        <v>0</v>
      </c>
      <c r="M36" s="4"/>
      <c r="N36" s="6">
        <v>4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38334.413194444445</v>
      </c>
      <c r="B37" s="8"/>
      <c r="C37" s="4">
        <v>7.28</v>
      </c>
      <c r="D37" s="4">
        <v>11.58</v>
      </c>
      <c r="E37" s="5">
        <v>95.5</v>
      </c>
      <c r="F37" s="5"/>
      <c r="G37" s="5">
        <v>7.1</v>
      </c>
      <c r="H37" s="4">
        <v>22.9</v>
      </c>
      <c r="I37" s="5">
        <v>44.3</v>
      </c>
      <c r="J37" s="5">
        <v>67.400000000000006</v>
      </c>
      <c r="K37" s="5">
        <v>0</v>
      </c>
      <c r="M37" s="4"/>
      <c r="N37" s="6">
        <v>1</v>
      </c>
      <c r="P37" s="4">
        <v>1.05</v>
      </c>
      <c r="Q37" s="4">
        <v>0.25</v>
      </c>
      <c r="R37" s="4">
        <v>0.05</v>
      </c>
      <c r="S37" s="4">
        <v>0.05</v>
      </c>
      <c r="T37" s="4">
        <v>1.05</v>
      </c>
      <c r="U37" s="4">
        <v>0.01</v>
      </c>
      <c r="V37" s="6">
        <v>32</v>
      </c>
    </row>
    <row r="38" spans="1:22" s="6" customFormat="1" x14ac:dyDescent="0.25">
      <c r="A38" s="8">
        <v>38349.409722222219</v>
      </c>
      <c r="B38" s="8"/>
      <c r="C38" s="4">
        <v>7.32</v>
      </c>
      <c r="D38" s="4">
        <v>12.28</v>
      </c>
      <c r="E38" s="5">
        <v>96.1</v>
      </c>
      <c r="F38" s="5"/>
      <c r="G38" s="5">
        <v>5</v>
      </c>
      <c r="H38" s="4">
        <v>7.78</v>
      </c>
      <c r="I38" s="5">
        <v>45.7</v>
      </c>
      <c r="J38" s="5">
        <v>73.900000000000006</v>
      </c>
      <c r="K38" s="5">
        <v>0</v>
      </c>
      <c r="M38" s="4"/>
      <c r="N38" s="3">
        <v>2</v>
      </c>
      <c r="O38" s="5"/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38363.420138888891</v>
      </c>
      <c r="B39" s="8"/>
      <c r="C39" s="4">
        <v>7.31</v>
      </c>
      <c r="D39" s="4">
        <v>13.68</v>
      </c>
      <c r="E39" s="5">
        <v>98.2</v>
      </c>
      <c r="F39" s="5"/>
      <c r="G39" s="5">
        <v>1.7</v>
      </c>
      <c r="H39" s="4">
        <v>1.47</v>
      </c>
      <c r="I39" s="5">
        <v>49.2</v>
      </c>
      <c r="J39" s="5"/>
      <c r="K39" s="5">
        <v>0</v>
      </c>
      <c r="M39" s="4"/>
      <c r="N39" s="6">
        <v>8</v>
      </c>
      <c r="P39" s="4">
        <v>1.27</v>
      </c>
      <c r="Q39" s="4">
        <v>0.25</v>
      </c>
      <c r="R39" s="4">
        <v>0.05</v>
      </c>
      <c r="S39" s="15">
        <v>5.0000000000000001E-3</v>
      </c>
      <c r="T39" s="4">
        <v>1.27</v>
      </c>
      <c r="U39" s="4">
        <v>0.01</v>
      </c>
      <c r="V39" s="6">
        <v>2</v>
      </c>
    </row>
    <row r="40" spans="1:22" s="6" customFormat="1" x14ac:dyDescent="0.25">
      <c r="A40" s="8">
        <v>38377.392361111109</v>
      </c>
      <c r="B40" s="8"/>
      <c r="C40" s="4">
        <v>7.23</v>
      </c>
      <c r="D40" s="4">
        <v>11.81</v>
      </c>
      <c r="E40" s="5">
        <v>99.1</v>
      </c>
      <c r="F40" s="5"/>
      <c r="G40" s="5">
        <v>7.8</v>
      </c>
      <c r="H40" s="4">
        <v>6.66</v>
      </c>
      <c r="I40" s="5">
        <v>45.5</v>
      </c>
      <c r="J40" s="5">
        <v>67.8</v>
      </c>
      <c r="K40" s="5">
        <v>0</v>
      </c>
      <c r="M40" s="4"/>
      <c r="N40" s="6">
        <v>8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38391.420138888891</v>
      </c>
      <c r="B41" s="8"/>
      <c r="C41" s="4">
        <v>7.05</v>
      </c>
      <c r="D41" s="4">
        <v>12.79</v>
      </c>
      <c r="E41" s="5">
        <v>98.1</v>
      </c>
      <c r="F41" s="5"/>
      <c r="G41" s="5">
        <v>4.0999999999999996</v>
      </c>
      <c r="H41" s="4">
        <v>2.86</v>
      </c>
      <c r="I41" s="5">
        <v>48.9</v>
      </c>
      <c r="J41" s="5">
        <v>81.3</v>
      </c>
      <c r="K41" s="5">
        <v>0</v>
      </c>
      <c r="M41" s="4"/>
      <c r="N41" s="6">
        <v>4</v>
      </c>
      <c r="P41" s="4">
        <v>1.17</v>
      </c>
      <c r="Q41" s="4">
        <v>0.25</v>
      </c>
      <c r="R41" s="4">
        <v>0.05</v>
      </c>
      <c r="S41" s="15">
        <v>5.0000000000000001E-3</v>
      </c>
      <c r="T41" s="4">
        <v>1.17</v>
      </c>
      <c r="U41" s="4">
        <v>0.01</v>
      </c>
      <c r="V41" s="6">
        <v>4</v>
      </c>
    </row>
    <row r="42" spans="1:22" s="6" customFormat="1" x14ac:dyDescent="0.25">
      <c r="A42" s="8">
        <v>38405.395833333336</v>
      </c>
      <c r="B42" s="8"/>
      <c r="C42" s="4">
        <v>7.18</v>
      </c>
      <c r="D42" s="4">
        <v>13.13</v>
      </c>
      <c r="E42" s="5">
        <v>99.4</v>
      </c>
      <c r="F42" s="5"/>
      <c r="G42" s="5">
        <v>3.7</v>
      </c>
      <c r="H42" s="4">
        <v>1.23</v>
      </c>
      <c r="I42" s="5">
        <v>50.9</v>
      </c>
      <c r="J42" s="5">
        <v>86</v>
      </c>
      <c r="K42" s="5">
        <v>0</v>
      </c>
      <c r="M42" s="4"/>
      <c r="N42" s="3">
        <v>2</v>
      </c>
      <c r="O42" s="5"/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38419.427083333336</v>
      </c>
      <c r="B43" s="8"/>
      <c r="C43" s="4">
        <v>7.4</v>
      </c>
      <c r="D43" s="4">
        <v>11.36</v>
      </c>
      <c r="E43" s="5">
        <v>99.4</v>
      </c>
      <c r="F43" s="5"/>
      <c r="G43" s="5">
        <v>9.4</v>
      </c>
      <c r="H43" s="4">
        <v>0.73</v>
      </c>
      <c r="I43" s="5">
        <v>64.8</v>
      </c>
      <c r="J43" s="5">
        <v>92.2</v>
      </c>
      <c r="K43" s="5">
        <v>0</v>
      </c>
      <c r="M43" s="4"/>
      <c r="N43" s="6">
        <v>4</v>
      </c>
      <c r="P43" s="4">
        <v>0.93</v>
      </c>
      <c r="Q43" s="4">
        <v>0.25</v>
      </c>
      <c r="R43" s="4">
        <v>0.05</v>
      </c>
      <c r="S43" s="4">
        <v>0.02</v>
      </c>
      <c r="T43" s="4">
        <v>0.93</v>
      </c>
      <c r="U43" s="4">
        <v>0.01</v>
      </c>
      <c r="V43" s="6">
        <v>2</v>
      </c>
    </row>
    <row r="44" spans="1:22" s="6" customFormat="1" x14ac:dyDescent="0.25">
      <c r="A44" s="8">
        <v>38433.402777777781</v>
      </c>
      <c r="B44" s="8"/>
      <c r="C44" s="4">
        <v>7.28</v>
      </c>
      <c r="D44" s="4">
        <v>13.16</v>
      </c>
      <c r="E44" s="5">
        <v>105.4</v>
      </c>
      <c r="F44" s="5"/>
      <c r="G44" s="5">
        <v>5.8</v>
      </c>
      <c r="H44" s="4">
        <v>0.57999999999999996</v>
      </c>
      <c r="I44" s="5">
        <v>53</v>
      </c>
      <c r="J44" s="5">
        <v>83.4</v>
      </c>
      <c r="K44" s="5">
        <v>0</v>
      </c>
      <c r="M44" s="4"/>
      <c r="N44" s="6">
        <v>1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38447.420138888891</v>
      </c>
      <c r="B45" s="8"/>
      <c r="C45" s="4">
        <v>7.22</v>
      </c>
      <c r="D45" s="4">
        <v>12.5</v>
      </c>
      <c r="E45" s="5">
        <v>100.2</v>
      </c>
      <c r="F45" s="5"/>
      <c r="G45" s="5">
        <v>5.9</v>
      </c>
      <c r="H45" s="4">
        <v>3.46</v>
      </c>
      <c r="I45" s="5">
        <v>43.6</v>
      </c>
      <c r="J45" s="5">
        <v>68.7</v>
      </c>
      <c r="K45" s="5">
        <v>0</v>
      </c>
      <c r="M45" s="4"/>
      <c r="N45" s="6">
        <v>1</v>
      </c>
      <c r="P45" s="4">
        <v>0.97</v>
      </c>
      <c r="Q45" s="4">
        <v>0.25</v>
      </c>
      <c r="R45" s="4">
        <v>0.05</v>
      </c>
      <c r="S45" s="15">
        <v>5.0000000000000001E-3</v>
      </c>
      <c r="T45" s="4">
        <v>0.97</v>
      </c>
      <c r="U45" s="4">
        <v>0.06</v>
      </c>
      <c r="V45" s="6">
        <v>8</v>
      </c>
    </row>
    <row r="46" spans="1:22" s="6" customFormat="1" x14ac:dyDescent="0.25">
      <c r="A46" s="8">
        <v>38461.388888888891</v>
      </c>
      <c r="B46" s="8"/>
      <c r="C46" s="4">
        <v>7.02</v>
      </c>
      <c r="D46" s="4">
        <v>12.65</v>
      </c>
      <c r="E46" s="5">
        <v>102.5</v>
      </c>
      <c r="F46" s="5"/>
      <c r="G46" s="5">
        <v>6.2</v>
      </c>
      <c r="H46" s="4">
        <v>10.61</v>
      </c>
      <c r="I46" s="5">
        <v>40.799999999999997</v>
      </c>
      <c r="J46" s="5">
        <v>63.7</v>
      </c>
      <c r="K46" s="5">
        <v>0</v>
      </c>
      <c r="M46" s="4"/>
      <c r="N46" s="3">
        <v>2</v>
      </c>
      <c r="O46" s="5"/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38475.402777777781</v>
      </c>
      <c r="B47" s="8"/>
      <c r="C47" s="4">
        <v>7.27</v>
      </c>
      <c r="D47" s="4">
        <v>11.57</v>
      </c>
      <c r="E47" s="5">
        <v>103.1</v>
      </c>
      <c r="F47" s="5"/>
      <c r="G47" s="5">
        <v>10.199999999999999</v>
      </c>
      <c r="H47" s="4">
        <v>0.86</v>
      </c>
      <c r="I47" s="5">
        <v>57.3</v>
      </c>
      <c r="J47" s="5">
        <v>79.8</v>
      </c>
      <c r="K47" s="5">
        <v>0</v>
      </c>
      <c r="M47" s="4"/>
      <c r="N47" s="6">
        <v>13</v>
      </c>
      <c r="P47" s="4">
        <v>0.89</v>
      </c>
      <c r="Q47" s="4">
        <v>0.25</v>
      </c>
      <c r="R47" s="4">
        <v>0.05</v>
      </c>
      <c r="S47" s="15">
        <v>5.0000000000000001E-3</v>
      </c>
      <c r="T47" s="4">
        <v>0.89</v>
      </c>
      <c r="U47" s="4">
        <v>0.01</v>
      </c>
      <c r="V47" s="6">
        <v>2</v>
      </c>
    </row>
    <row r="48" spans="1:22" s="6" customFormat="1" x14ac:dyDescent="0.25">
      <c r="A48" s="8">
        <v>38489.402777777781</v>
      </c>
      <c r="B48" s="8"/>
      <c r="C48" s="4">
        <v>7.41</v>
      </c>
      <c r="D48" s="4">
        <v>11.58</v>
      </c>
      <c r="E48" s="5">
        <v>102.7</v>
      </c>
      <c r="F48" s="5"/>
      <c r="G48" s="5">
        <v>10</v>
      </c>
      <c r="H48" s="4">
        <v>1.29</v>
      </c>
      <c r="I48" s="5">
        <v>61.5</v>
      </c>
      <c r="J48" s="5">
        <v>86.3</v>
      </c>
      <c r="K48" s="5">
        <v>0</v>
      </c>
      <c r="M48" s="4"/>
      <c r="N48" s="6">
        <v>30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38503.409722222219</v>
      </c>
      <c r="B49" s="8"/>
      <c r="C49" s="4">
        <v>8.02</v>
      </c>
      <c r="D49" s="4">
        <v>10.96</v>
      </c>
      <c r="E49" s="5">
        <v>101</v>
      </c>
      <c r="F49" s="5"/>
      <c r="G49" s="5">
        <v>11.7</v>
      </c>
      <c r="H49" s="4">
        <v>1.41</v>
      </c>
      <c r="I49" s="5">
        <v>68.900000000000006</v>
      </c>
      <c r="J49" s="5">
        <v>92.4</v>
      </c>
      <c r="K49" s="5">
        <v>0</v>
      </c>
      <c r="M49" s="4"/>
      <c r="N49" s="6">
        <v>900</v>
      </c>
      <c r="P49" s="4">
        <v>0.87</v>
      </c>
      <c r="Q49" s="4">
        <v>0.25</v>
      </c>
      <c r="R49" s="4">
        <v>0.05</v>
      </c>
      <c r="S49" s="15">
        <v>5.0000000000000001E-3</v>
      </c>
      <c r="T49" s="4">
        <v>0.87</v>
      </c>
      <c r="U49" s="4">
        <v>0.01</v>
      </c>
      <c r="V49" s="6">
        <v>5</v>
      </c>
    </row>
    <row r="50" spans="1:22" s="6" customFormat="1" x14ac:dyDescent="0.25">
      <c r="A50" s="8">
        <v>38517.416666666664</v>
      </c>
      <c r="B50" s="8"/>
      <c r="C50" s="4">
        <v>7.89</v>
      </c>
      <c r="D50" s="4">
        <v>10.99</v>
      </c>
      <c r="E50" s="5">
        <v>97.6</v>
      </c>
      <c r="F50" s="5"/>
      <c r="G50" s="5">
        <v>10</v>
      </c>
      <c r="H50" s="4">
        <v>0.95</v>
      </c>
      <c r="I50" s="5">
        <v>55.4</v>
      </c>
      <c r="J50" s="5">
        <v>77.5</v>
      </c>
      <c r="K50" s="5">
        <v>0</v>
      </c>
      <c r="M50" s="4"/>
      <c r="N50" s="6">
        <v>30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38531.395833333336</v>
      </c>
      <c r="B51" s="8"/>
      <c r="C51" s="4">
        <v>7.84</v>
      </c>
      <c r="D51" s="4">
        <v>10.57</v>
      </c>
      <c r="E51" s="5">
        <v>98.5</v>
      </c>
      <c r="F51" s="5"/>
      <c r="G51" s="5">
        <v>12.1</v>
      </c>
      <c r="H51" s="4">
        <v>0.49</v>
      </c>
      <c r="I51" s="5">
        <v>68.400000000000006</v>
      </c>
      <c r="J51" s="5">
        <v>90.7</v>
      </c>
      <c r="K51" s="5">
        <v>0</v>
      </c>
      <c r="L51" s="6">
        <v>4</v>
      </c>
      <c r="M51" s="4"/>
      <c r="N51" s="6">
        <v>240</v>
      </c>
      <c r="P51" s="4">
        <v>0.68</v>
      </c>
      <c r="Q51" s="4">
        <v>0.25</v>
      </c>
      <c r="R51" s="4">
        <v>0.3</v>
      </c>
      <c r="S51" s="15">
        <v>5.0000000000000001E-3</v>
      </c>
      <c r="T51" s="4">
        <v>0.68</v>
      </c>
      <c r="U51" s="4">
        <v>0.01</v>
      </c>
      <c r="V51" s="6">
        <v>2</v>
      </c>
    </row>
    <row r="52" spans="1:22" s="6" customFormat="1" x14ac:dyDescent="0.25">
      <c r="A52" s="8">
        <v>38545.395833333336</v>
      </c>
      <c r="B52" s="8"/>
      <c r="C52" s="4">
        <v>7.65</v>
      </c>
      <c r="D52" s="4">
        <v>10.68</v>
      </c>
      <c r="E52" s="5">
        <v>101.4</v>
      </c>
      <c r="F52" s="5"/>
      <c r="G52" s="5">
        <v>13</v>
      </c>
      <c r="H52" s="4">
        <v>3.26</v>
      </c>
      <c r="I52" s="5">
        <v>60.2</v>
      </c>
      <c r="J52" s="5">
        <v>78.2</v>
      </c>
      <c r="K52" s="5">
        <v>0</v>
      </c>
      <c r="M52" s="4"/>
      <c r="N52" s="6">
        <v>30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38559.399305555555</v>
      </c>
      <c r="B53" s="8"/>
      <c r="C53" s="4">
        <v>7.78</v>
      </c>
      <c r="D53" s="4">
        <v>10.79</v>
      </c>
      <c r="E53" s="5">
        <v>103.3</v>
      </c>
      <c r="F53" s="5"/>
      <c r="G53" s="5">
        <v>13.3</v>
      </c>
      <c r="H53" s="4">
        <v>0.33</v>
      </c>
      <c r="I53" s="5">
        <v>77.3</v>
      </c>
      <c r="J53" s="5">
        <v>99.5</v>
      </c>
      <c r="K53" s="5">
        <v>0</v>
      </c>
      <c r="L53" s="6">
        <v>1</v>
      </c>
      <c r="M53" s="4"/>
      <c r="N53" s="6">
        <v>80</v>
      </c>
      <c r="P53" s="4">
        <v>0.79</v>
      </c>
      <c r="Q53" s="4">
        <v>0.25</v>
      </c>
      <c r="R53" s="4">
        <v>0.05</v>
      </c>
      <c r="S53" s="15">
        <v>5.0000000000000001E-3</v>
      </c>
      <c r="T53" s="4">
        <v>0.79</v>
      </c>
      <c r="U53" s="4">
        <v>0.01</v>
      </c>
      <c r="V53" s="6">
        <v>2</v>
      </c>
    </row>
    <row r="54" spans="1:22" s="6" customFormat="1" x14ac:dyDescent="0.25">
      <c r="A54" s="8">
        <v>38573.388888888891</v>
      </c>
      <c r="B54" s="8"/>
      <c r="C54" s="4">
        <v>7.95</v>
      </c>
      <c r="D54" s="4">
        <v>10.119999999999999</v>
      </c>
      <c r="E54" s="5">
        <v>99.8</v>
      </c>
      <c r="F54" s="5"/>
      <c r="G54" s="5">
        <v>14.7</v>
      </c>
      <c r="H54" s="4">
        <v>0</v>
      </c>
      <c r="I54" s="5">
        <v>89.3</v>
      </c>
      <c r="J54" s="5">
        <v>111.1</v>
      </c>
      <c r="K54" s="5">
        <v>0.1</v>
      </c>
      <c r="M54" s="4"/>
      <c r="N54" s="6">
        <v>1600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38587.388888888891</v>
      </c>
      <c r="B55" s="8"/>
      <c r="C55" s="4">
        <v>7.8</v>
      </c>
      <c r="D55" s="4">
        <v>10.48</v>
      </c>
      <c r="E55" s="5">
        <v>98.9</v>
      </c>
      <c r="F55" s="5"/>
      <c r="G55" s="5">
        <v>12.7</v>
      </c>
      <c r="H55" s="4">
        <v>0</v>
      </c>
      <c r="I55" s="5">
        <v>83.5</v>
      </c>
      <c r="J55" s="5">
        <v>109.2</v>
      </c>
      <c r="K55" s="5">
        <v>0.1</v>
      </c>
      <c r="L55" s="6" t="s">
        <v>90</v>
      </c>
      <c r="M55" s="4"/>
      <c r="N55" s="6">
        <v>80</v>
      </c>
      <c r="P55" s="4">
        <v>0.87</v>
      </c>
      <c r="Q55" s="4">
        <v>0.25</v>
      </c>
      <c r="R55" s="4">
        <v>0.05</v>
      </c>
      <c r="S55" s="4">
        <v>0.03</v>
      </c>
      <c r="T55" s="4">
        <v>0.87</v>
      </c>
      <c r="U55" s="4">
        <v>0.01</v>
      </c>
      <c r="V55" s="6">
        <v>2</v>
      </c>
    </row>
    <row r="56" spans="1:22" s="6" customFormat="1" x14ac:dyDescent="0.25">
      <c r="A56" s="8">
        <v>38601.388888888891</v>
      </c>
      <c r="B56" s="8"/>
      <c r="C56" s="4">
        <v>8.01</v>
      </c>
      <c r="D56" s="4">
        <v>10.97</v>
      </c>
      <c r="E56" s="5">
        <v>101.2</v>
      </c>
      <c r="F56" s="5"/>
      <c r="G56" s="5">
        <v>11.7</v>
      </c>
      <c r="H56" s="4">
        <v>0.02</v>
      </c>
      <c r="I56" s="5">
        <v>89.4</v>
      </c>
      <c r="J56" s="5">
        <v>119.7</v>
      </c>
      <c r="K56" s="5">
        <v>0.1</v>
      </c>
      <c r="M56" s="4"/>
      <c r="N56" s="6">
        <v>30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38615.385416666664</v>
      </c>
      <c r="B57" s="8"/>
      <c r="C57" s="4">
        <v>8.01</v>
      </c>
      <c r="D57" s="4">
        <v>11.48</v>
      </c>
      <c r="E57" s="5">
        <v>103.3</v>
      </c>
      <c r="F57" s="5"/>
      <c r="G57" s="5">
        <v>10.6</v>
      </c>
      <c r="H57" s="4">
        <v>0</v>
      </c>
      <c r="I57" s="5">
        <v>88.5</v>
      </c>
      <c r="J57" s="5">
        <v>121.9</v>
      </c>
      <c r="K57" s="5">
        <v>0.1</v>
      </c>
      <c r="M57" s="4"/>
      <c r="N57" s="6">
        <v>30</v>
      </c>
      <c r="P57" s="4">
        <v>0.7</v>
      </c>
      <c r="Q57" s="4">
        <v>0.25</v>
      </c>
      <c r="R57" s="4">
        <v>0.05</v>
      </c>
      <c r="S57" s="4">
        <v>0.02</v>
      </c>
      <c r="T57" s="4">
        <v>0.7</v>
      </c>
      <c r="U57" s="4">
        <v>0.01</v>
      </c>
      <c r="V57" s="6">
        <v>2</v>
      </c>
    </row>
    <row r="58" spans="1:22" s="6" customFormat="1" x14ac:dyDescent="0.25">
      <c r="A58" s="8">
        <v>38629.395833333336</v>
      </c>
      <c r="B58" s="8"/>
      <c r="C58" s="4">
        <v>7.68</v>
      </c>
      <c r="D58" s="4">
        <v>11.52</v>
      </c>
      <c r="E58" s="5">
        <v>97.6</v>
      </c>
      <c r="F58" s="5"/>
      <c r="G58" s="5">
        <v>8.1999999999999993</v>
      </c>
      <c r="H58" s="4">
        <v>0.52</v>
      </c>
      <c r="I58" s="5">
        <v>70.7</v>
      </c>
      <c r="J58" s="5">
        <v>104.1</v>
      </c>
      <c r="K58" s="5">
        <v>0</v>
      </c>
      <c r="M58" s="4"/>
      <c r="N58" s="6">
        <v>8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38642.399305555555</v>
      </c>
      <c r="B59" s="8"/>
      <c r="C59" s="4">
        <v>7.38</v>
      </c>
      <c r="D59" s="4">
        <v>10.99</v>
      </c>
      <c r="E59" s="5">
        <v>99</v>
      </c>
      <c r="F59" s="5"/>
      <c r="G59" s="5">
        <v>10.6</v>
      </c>
      <c r="H59" s="4">
        <v>374</v>
      </c>
      <c r="I59" s="5">
        <v>27</v>
      </c>
      <c r="J59" s="5">
        <v>38.799999999999997</v>
      </c>
      <c r="K59" s="5">
        <v>0</v>
      </c>
      <c r="M59" s="4"/>
      <c r="N59" s="6">
        <v>240</v>
      </c>
      <c r="P59" s="4">
        <v>1.1599999999999999</v>
      </c>
      <c r="Q59" s="4">
        <v>1.52</v>
      </c>
      <c r="R59" s="4">
        <v>0.91</v>
      </c>
      <c r="S59" s="4">
        <v>0.11</v>
      </c>
      <c r="T59" s="4">
        <v>1.1599999999999999</v>
      </c>
      <c r="U59" s="4">
        <v>0.08</v>
      </c>
      <c r="V59" s="6">
        <v>620</v>
      </c>
    </row>
    <row r="60" spans="1:22" s="6" customFormat="1" x14ac:dyDescent="0.25">
      <c r="A60" s="8">
        <v>38657.40625</v>
      </c>
      <c r="B60" s="8"/>
      <c r="C60" s="4"/>
      <c r="D60" s="4">
        <v>11.41</v>
      </c>
      <c r="E60" s="5">
        <v>97.1</v>
      </c>
      <c r="F60" s="5"/>
      <c r="G60" s="5">
        <v>8.3000000000000007</v>
      </c>
      <c r="H60" s="4">
        <v>27.7</v>
      </c>
      <c r="I60" s="5">
        <v>46.5</v>
      </c>
      <c r="J60" s="5">
        <v>68.2</v>
      </c>
      <c r="K60" s="5">
        <v>0</v>
      </c>
      <c r="M60" s="4"/>
      <c r="N60" s="6">
        <v>80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38672.395833333336</v>
      </c>
      <c r="B61" s="8"/>
      <c r="C61" s="4">
        <v>7.39</v>
      </c>
      <c r="D61" s="4">
        <v>12.34</v>
      </c>
      <c r="E61" s="5">
        <v>101.1</v>
      </c>
      <c r="F61" s="5"/>
      <c r="G61" s="5">
        <v>6.7</v>
      </c>
      <c r="H61" s="4">
        <v>1.85</v>
      </c>
      <c r="I61" s="5">
        <v>46.8</v>
      </c>
      <c r="J61" s="5">
        <v>71.900000000000006</v>
      </c>
      <c r="K61" s="5">
        <v>0</v>
      </c>
      <c r="M61" s="4"/>
      <c r="N61" s="6">
        <v>1</v>
      </c>
      <c r="P61" s="4">
        <v>1.1200000000000001</v>
      </c>
      <c r="Q61" s="4">
        <v>0.25</v>
      </c>
      <c r="R61" s="4">
        <v>0.05</v>
      </c>
      <c r="S61" s="15">
        <v>5.0000000000000001E-3</v>
      </c>
      <c r="T61" s="4">
        <v>1.1200000000000001</v>
      </c>
      <c r="U61" s="4">
        <v>0.01</v>
      </c>
      <c r="V61" s="6">
        <v>4</v>
      </c>
    </row>
    <row r="62" spans="1:22" s="6" customFormat="1" x14ac:dyDescent="0.25">
      <c r="A62" s="8">
        <v>38685.40625</v>
      </c>
      <c r="B62" s="8"/>
      <c r="C62" s="4">
        <v>7.61</v>
      </c>
      <c r="D62" s="4">
        <v>13.28</v>
      </c>
      <c r="E62" s="5">
        <v>102.6</v>
      </c>
      <c r="F62" s="5"/>
      <c r="G62" s="5">
        <v>4.5</v>
      </c>
      <c r="H62" s="4">
        <v>0.38</v>
      </c>
      <c r="I62" s="5">
        <v>47.3</v>
      </c>
      <c r="J62" s="5">
        <v>77.8</v>
      </c>
      <c r="K62" s="5">
        <v>0</v>
      </c>
      <c r="M62" s="4"/>
      <c r="N62" s="6">
        <v>13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38699.420138888891</v>
      </c>
      <c r="B63" s="8"/>
      <c r="C63" s="4">
        <v>7.52</v>
      </c>
      <c r="D63" s="4">
        <v>12.69</v>
      </c>
      <c r="E63" s="5">
        <v>99</v>
      </c>
      <c r="F63" s="5"/>
      <c r="G63" s="5">
        <v>4.9000000000000004</v>
      </c>
      <c r="H63" s="4">
        <v>0.56999999999999995</v>
      </c>
      <c r="I63" s="5">
        <v>51.9</v>
      </c>
      <c r="J63" s="5">
        <v>84.1</v>
      </c>
      <c r="K63" s="5">
        <v>0</v>
      </c>
      <c r="M63" s="4"/>
      <c r="N63" s="6">
        <v>8</v>
      </c>
      <c r="P63" s="4">
        <v>0.91</v>
      </c>
      <c r="Q63" s="4">
        <v>0.25</v>
      </c>
      <c r="R63" s="4">
        <v>0.05</v>
      </c>
      <c r="S63" s="15">
        <v>5.0000000000000001E-3</v>
      </c>
      <c r="T63" s="4">
        <v>0.87</v>
      </c>
      <c r="U63" s="4">
        <v>0.01</v>
      </c>
      <c r="V63" s="6">
        <v>2</v>
      </c>
    </row>
    <row r="64" spans="1:22" s="6" customFormat="1" x14ac:dyDescent="0.25">
      <c r="A64" s="8">
        <v>38713.413194444445</v>
      </c>
      <c r="B64" s="8"/>
      <c r="C64" s="4">
        <v>7.53</v>
      </c>
      <c r="D64" s="4">
        <v>12.1</v>
      </c>
      <c r="E64" s="5">
        <v>98.9</v>
      </c>
      <c r="F64" s="5"/>
      <c r="G64" s="5">
        <v>6.8</v>
      </c>
      <c r="H64" s="4">
        <v>7.31</v>
      </c>
      <c r="I64" s="5">
        <v>41.4</v>
      </c>
      <c r="J64" s="5">
        <v>63.6</v>
      </c>
      <c r="K64" s="5">
        <v>0</v>
      </c>
      <c r="M64" s="4"/>
      <c r="N64" s="6">
        <v>8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38727.416666666664</v>
      </c>
      <c r="B65" s="8"/>
      <c r="C65" s="4">
        <v>7.35</v>
      </c>
      <c r="D65" s="4">
        <v>12.61</v>
      </c>
      <c r="E65" s="5">
        <v>103.6</v>
      </c>
      <c r="F65" s="5"/>
      <c r="G65" s="5">
        <v>6.8</v>
      </c>
      <c r="H65" s="4">
        <v>157</v>
      </c>
      <c r="I65" s="5">
        <v>30.5</v>
      </c>
      <c r="J65" s="5">
        <v>46.8</v>
      </c>
      <c r="K65" s="5">
        <v>0</v>
      </c>
      <c r="M65" s="4"/>
      <c r="N65" s="6">
        <v>23</v>
      </c>
      <c r="P65" s="4">
        <v>1.22</v>
      </c>
      <c r="Q65" s="4">
        <v>0.68</v>
      </c>
      <c r="R65" s="4">
        <v>0.4</v>
      </c>
      <c r="S65" s="15">
        <v>5.0000000000000001E-3</v>
      </c>
      <c r="T65" s="4">
        <v>1.18</v>
      </c>
      <c r="U65" s="4">
        <v>0.05</v>
      </c>
      <c r="V65" s="6">
        <v>267</v>
      </c>
    </row>
    <row r="66" spans="1:22" s="6" customFormat="1" x14ac:dyDescent="0.25">
      <c r="A66" s="8">
        <v>38741.402777777781</v>
      </c>
      <c r="B66" s="8"/>
      <c r="C66" s="4">
        <v>7.49</v>
      </c>
      <c r="D66" s="4">
        <v>12.64</v>
      </c>
      <c r="E66" s="5">
        <v>100.6</v>
      </c>
      <c r="F66" s="5"/>
      <c r="G66" s="5">
        <v>5.6</v>
      </c>
      <c r="H66" s="4">
        <v>2.42</v>
      </c>
      <c r="I66" s="5">
        <v>41.5</v>
      </c>
      <c r="J66" s="5">
        <v>66</v>
      </c>
      <c r="K66" s="5">
        <v>0</v>
      </c>
      <c r="M66" s="4"/>
      <c r="N66" s="6">
        <v>4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38755.409722222219</v>
      </c>
      <c r="B67" s="8"/>
      <c r="C67" s="4">
        <v>7.44</v>
      </c>
      <c r="D67" s="4">
        <v>12.7</v>
      </c>
      <c r="E67" s="5">
        <v>101</v>
      </c>
      <c r="F67" s="5"/>
      <c r="G67" s="5">
        <v>5.6</v>
      </c>
      <c r="H67" s="4">
        <v>2.19</v>
      </c>
      <c r="I67" s="5">
        <v>43.3</v>
      </c>
      <c r="J67" s="5">
        <v>68.7</v>
      </c>
      <c r="K67" s="5">
        <v>0</v>
      </c>
      <c r="M67" s="4"/>
      <c r="N67" s="6">
        <v>1</v>
      </c>
      <c r="P67" s="4">
        <v>1.42</v>
      </c>
      <c r="Q67" s="4">
        <v>0.25</v>
      </c>
      <c r="R67" s="4">
        <v>0.05</v>
      </c>
      <c r="S67" s="15">
        <v>5.0000000000000001E-3</v>
      </c>
      <c r="T67" s="4">
        <v>1.41</v>
      </c>
      <c r="U67" s="4">
        <v>0.01</v>
      </c>
      <c r="V67" s="6">
        <v>2</v>
      </c>
    </row>
    <row r="68" spans="1:22" s="6" customFormat="1" x14ac:dyDescent="0.25">
      <c r="A68" s="8">
        <v>38769.392361111109</v>
      </c>
      <c r="B68" s="8"/>
      <c r="C68" s="4">
        <v>7.49</v>
      </c>
      <c r="D68" s="4">
        <v>12.34</v>
      </c>
      <c r="E68" s="5">
        <v>93.2</v>
      </c>
      <c r="F68" s="5"/>
      <c r="G68" s="5">
        <v>3.6</v>
      </c>
      <c r="H68" s="4">
        <v>0.36</v>
      </c>
      <c r="I68" s="5">
        <v>47.3</v>
      </c>
      <c r="J68" s="5">
        <v>79.8</v>
      </c>
      <c r="K68" s="5">
        <v>0</v>
      </c>
      <c r="M68" s="4"/>
      <c r="N68" s="6">
        <v>1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38783.40625</v>
      </c>
      <c r="B69" s="8"/>
      <c r="C69" s="4">
        <v>7.75</v>
      </c>
      <c r="D69" s="4">
        <v>12.3</v>
      </c>
      <c r="E69" s="5">
        <v>98.7</v>
      </c>
      <c r="F69" s="5"/>
      <c r="G69" s="5">
        <v>5.9</v>
      </c>
      <c r="H69" s="4">
        <v>1.17</v>
      </c>
      <c r="I69" s="5">
        <v>47.9</v>
      </c>
      <c r="J69" s="5">
        <v>75.5</v>
      </c>
      <c r="K69" s="5">
        <v>0</v>
      </c>
      <c r="M69" s="4"/>
      <c r="N69" s="6">
        <v>30</v>
      </c>
      <c r="P69" s="4">
        <v>0.82</v>
      </c>
      <c r="Q69" s="4">
        <v>0.25</v>
      </c>
      <c r="R69" s="4">
        <v>0.05</v>
      </c>
      <c r="S69" s="15">
        <v>5.0000000000000001E-3</v>
      </c>
      <c r="T69" s="4">
        <v>0.82</v>
      </c>
      <c r="U69" s="4">
        <v>0.01</v>
      </c>
      <c r="V69" s="6">
        <v>2</v>
      </c>
    </row>
    <row r="70" spans="1:22" s="6" customFormat="1" x14ac:dyDescent="0.25">
      <c r="A70" s="8">
        <v>38797.395833333336</v>
      </c>
      <c r="B70" s="8"/>
      <c r="C70" s="4">
        <v>7.51</v>
      </c>
      <c r="D70" s="4">
        <v>12.76</v>
      </c>
      <c r="E70" s="5">
        <v>102.9</v>
      </c>
      <c r="F70" s="5"/>
      <c r="G70" s="5">
        <v>6.1</v>
      </c>
      <c r="H70" s="4">
        <v>0.92</v>
      </c>
      <c r="I70" s="5">
        <v>52.3</v>
      </c>
      <c r="J70" s="5">
        <v>81.900000000000006</v>
      </c>
      <c r="K70" s="5">
        <v>0</v>
      </c>
      <c r="M70" s="4"/>
      <c r="N70" s="6">
        <v>1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38811.413888888892</v>
      </c>
      <c r="B71" s="8"/>
      <c r="C71" s="4">
        <v>7.24</v>
      </c>
      <c r="D71" s="4">
        <v>11.53</v>
      </c>
      <c r="E71" s="5">
        <v>94.1</v>
      </c>
      <c r="F71" s="5"/>
      <c r="G71" s="5">
        <v>6.3</v>
      </c>
      <c r="H71" s="4">
        <v>1.43</v>
      </c>
      <c r="I71" s="5">
        <v>41.6</v>
      </c>
      <c r="J71" s="5">
        <v>64.599999999999994</v>
      </c>
      <c r="K71" s="5">
        <v>0</v>
      </c>
      <c r="M71" s="4"/>
      <c r="N71" s="6">
        <v>4</v>
      </c>
      <c r="P71" s="4">
        <v>0.65</v>
      </c>
      <c r="Q71" s="4">
        <v>0.25</v>
      </c>
      <c r="R71" s="4">
        <v>0.05</v>
      </c>
      <c r="S71" s="15">
        <v>0.01</v>
      </c>
      <c r="T71" s="4">
        <v>0.65</v>
      </c>
      <c r="U71" s="4">
        <v>0.01</v>
      </c>
      <c r="V71" s="6">
        <v>2</v>
      </c>
    </row>
    <row r="72" spans="1:22" s="6" customFormat="1" x14ac:dyDescent="0.25">
      <c r="A72" s="8">
        <v>38825.395833333336</v>
      </c>
      <c r="B72" s="8"/>
      <c r="C72" s="4">
        <v>7.33</v>
      </c>
      <c r="D72" s="4">
        <v>12.82</v>
      </c>
      <c r="E72" s="5">
        <v>103.4</v>
      </c>
      <c r="F72" s="5"/>
      <c r="G72" s="5">
        <v>6</v>
      </c>
      <c r="H72" s="4">
        <v>0.94</v>
      </c>
      <c r="I72" s="5">
        <v>42.8</v>
      </c>
      <c r="J72" s="5">
        <v>66.900000000000006</v>
      </c>
      <c r="K72" s="5">
        <v>0</v>
      </c>
      <c r="M72" s="4"/>
      <c r="N72" s="6">
        <v>30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38839.413194444445</v>
      </c>
      <c r="B73" s="8"/>
      <c r="C73" s="4">
        <v>7.55</v>
      </c>
      <c r="D73" s="4">
        <v>12.94</v>
      </c>
      <c r="E73" s="5">
        <v>104.2</v>
      </c>
      <c r="F73" s="5"/>
      <c r="G73" s="5">
        <v>5.9</v>
      </c>
      <c r="H73" s="4">
        <v>0.46</v>
      </c>
      <c r="I73" s="5">
        <v>41.6</v>
      </c>
      <c r="J73" s="5">
        <v>65.5</v>
      </c>
      <c r="K73" s="5">
        <v>0</v>
      </c>
      <c r="M73" s="4"/>
      <c r="N73" s="6">
        <v>13</v>
      </c>
      <c r="P73" s="4">
        <v>0.84</v>
      </c>
      <c r="Q73" s="4">
        <v>0.25</v>
      </c>
      <c r="R73" s="4">
        <v>0.05</v>
      </c>
      <c r="S73" s="15">
        <v>0.01</v>
      </c>
      <c r="T73" s="4">
        <v>0.84</v>
      </c>
      <c r="U73" s="4">
        <v>0.01</v>
      </c>
      <c r="V73" s="6">
        <v>2</v>
      </c>
    </row>
    <row r="74" spans="1:22" s="6" customFormat="1" x14ac:dyDescent="0.25">
      <c r="A74" s="8">
        <v>38853.4</v>
      </c>
      <c r="B74" s="8"/>
      <c r="C74" s="4">
        <v>7.6</v>
      </c>
      <c r="D74" s="4">
        <v>10.78</v>
      </c>
      <c r="E74" s="5">
        <v>100.6</v>
      </c>
      <c r="F74" s="5"/>
      <c r="G74" s="5">
        <v>11.8</v>
      </c>
      <c r="H74" s="4">
        <v>1.04</v>
      </c>
      <c r="I74" s="5">
        <v>49.8</v>
      </c>
      <c r="J74" s="5">
        <v>66.5</v>
      </c>
      <c r="K74" s="5">
        <v>0</v>
      </c>
      <c r="M74" s="4"/>
      <c r="N74" s="6">
        <v>13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38867.407638888886</v>
      </c>
      <c r="B75" s="8"/>
      <c r="C75" s="4">
        <v>7.54</v>
      </c>
      <c r="D75" s="4">
        <v>11.35</v>
      </c>
      <c r="E75" s="5">
        <v>99.2</v>
      </c>
      <c r="F75" s="5"/>
      <c r="G75" s="5">
        <v>9.1999999999999993</v>
      </c>
      <c r="H75" s="4">
        <v>1.79</v>
      </c>
      <c r="I75" s="5">
        <v>46.2</v>
      </c>
      <c r="J75" s="5">
        <v>66.2</v>
      </c>
      <c r="K75" s="5">
        <v>0</v>
      </c>
      <c r="M75" s="4"/>
      <c r="N75" s="6">
        <v>30</v>
      </c>
      <c r="P75" s="4">
        <v>0.93</v>
      </c>
      <c r="Q75" s="4">
        <v>0.25</v>
      </c>
      <c r="R75" s="4">
        <v>0.05</v>
      </c>
      <c r="S75" s="15">
        <v>5.0000000000000001E-3</v>
      </c>
      <c r="T75" s="4">
        <v>0.93</v>
      </c>
      <c r="U75" s="4">
        <v>0.01</v>
      </c>
      <c r="V75" s="6">
        <v>2</v>
      </c>
    </row>
    <row r="76" spans="1:22" s="6" customFormat="1" x14ac:dyDescent="0.25">
      <c r="A76" s="8">
        <v>38881.402777777781</v>
      </c>
      <c r="B76" s="8"/>
      <c r="C76" s="4">
        <v>7.63</v>
      </c>
      <c r="D76" s="4">
        <v>10.6</v>
      </c>
      <c r="E76" s="5">
        <v>99.2</v>
      </c>
      <c r="F76" s="5"/>
      <c r="G76" s="5">
        <v>12.3</v>
      </c>
      <c r="H76" s="4">
        <v>6.45</v>
      </c>
      <c r="I76" s="5">
        <v>53.3</v>
      </c>
      <c r="J76" s="5">
        <v>70.400000000000006</v>
      </c>
      <c r="K76" s="5">
        <v>0</v>
      </c>
      <c r="M76" s="4"/>
      <c r="N76" s="6">
        <v>500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38895.413194444445</v>
      </c>
      <c r="B77" s="8"/>
      <c r="C77" s="4">
        <v>7.88</v>
      </c>
      <c r="D77" s="4">
        <v>10.27</v>
      </c>
      <c r="E77" s="5">
        <v>100.3</v>
      </c>
      <c r="F77" s="5"/>
      <c r="G77" s="5">
        <v>14.2</v>
      </c>
      <c r="H77" s="4">
        <v>0.04</v>
      </c>
      <c r="I77" s="5">
        <v>70</v>
      </c>
      <c r="J77" s="5">
        <v>88.3</v>
      </c>
      <c r="K77" s="5">
        <v>0</v>
      </c>
      <c r="M77" s="4"/>
      <c r="N77" s="6">
        <v>80</v>
      </c>
      <c r="P77" s="4">
        <v>0.82</v>
      </c>
      <c r="Q77" s="4">
        <v>0.25</v>
      </c>
      <c r="R77" s="4">
        <v>0.05</v>
      </c>
      <c r="S77" s="4">
        <v>0.04</v>
      </c>
      <c r="T77" s="4">
        <v>0.82</v>
      </c>
      <c r="U77" s="4">
        <v>0.01</v>
      </c>
      <c r="V77" s="6">
        <v>2</v>
      </c>
    </row>
    <row r="78" spans="1:22" s="6" customFormat="1" x14ac:dyDescent="0.25">
      <c r="A78" s="8">
        <v>38909.395833333336</v>
      </c>
      <c r="B78" s="8"/>
      <c r="C78" s="4">
        <v>7.9</v>
      </c>
      <c r="D78" s="4">
        <v>11.87</v>
      </c>
      <c r="E78" s="5">
        <v>111.8</v>
      </c>
      <c r="F78" s="5"/>
      <c r="G78" s="5">
        <v>12.8</v>
      </c>
      <c r="H78" s="4">
        <v>0.04</v>
      </c>
      <c r="I78" s="5">
        <v>76.5</v>
      </c>
      <c r="J78" s="5">
        <v>99.7</v>
      </c>
      <c r="K78" s="5">
        <v>0</v>
      </c>
      <c r="M78" s="4"/>
      <c r="N78" s="6">
        <v>500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38923.395833333336</v>
      </c>
      <c r="B79" s="8"/>
      <c r="C79" s="4">
        <v>8.44</v>
      </c>
      <c r="D79" s="4">
        <v>11.04</v>
      </c>
      <c r="E79" s="5">
        <v>112.1</v>
      </c>
      <c r="F79" s="5"/>
      <c r="G79" s="5">
        <v>16.2</v>
      </c>
      <c r="H79" s="4">
        <v>0</v>
      </c>
      <c r="I79" s="5">
        <v>89.5</v>
      </c>
      <c r="J79" s="5">
        <v>107.6</v>
      </c>
      <c r="K79" s="5">
        <v>0.1</v>
      </c>
      <c r="M79" s="4"/>
      <c r="N79" s="6">
        <v>500</v>
      </c>
      <c r="P79" s="4">
        <v>0.98</v>
      </c>
      <c r="Q79" s="4">
        <v>0.72</v>
      </c>
      <c r="R79" s="4">
        <v>0.05</v>
      </c>
      <c r="S79" s="4">
        <v>0.02</v>
      </c>
      <c r="T79" s="4">
        <v>0.98</v>
      </c>
      <c r="U79" s="4">
        <v>7.0000000000000007E-2</v>
      </c>
      <c r="V79" s="6">
        <v>2</v>
      </c>
    </row>
    <row r="80" spans="1:22" s="6" customFormat="1" x14ac:dyDescent="0.25">
      <c r="A80" s="8">
        <v>38937.395833333336</v>
      </c>
      <c r="B80" s="8"/>
      <c r="C80" s="4">
        <v>8.2200000000000006</v>
      </c>
      <c r="D80" s="4">
        <v>10.75</v>
      </c>
      <c r="E80" s="5">
        <v>104.3</v>
      </c>
      <c r="F80" s="5"/>
      <c r="G80" s="5">
        <v>14</v>
      </c>
      <c r="H80" s="4">
        <v>0</v>
      </c>
      <c r="I80" s="5"/>
      <c r="J80" s="5"/>
      <c r="K80" s="5">
        <v>0</v>
      </c>
      <c r="M80" s="4"/>
      <c r="N80" s="6">
        <v>300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38951.388888888891</v>
      </c>
      <c r="B81" s="8"/>
      <c r="C81" s="4"/>
      <c r="D81" s="4"/>
      <c r="E81" s="5"/>
      <c r="F81" s="5"/>
      <c r="G81" s="5"/>
      <c r="H81" s="4"/>
      <c r="I81" s="5"/>
      <c r="J81" s="5"/>
      <c r="K81" s="5"/>
      <c r="M81" s="4"/>
      <c r="P81" s="4"/>
      <c r="Q81" s="4"/>
      <c r="R81" s="4"/>
      <c r="S81" s="4"/>
      <c r="T81" s="4"/>
      <c r="U81" s="4"/>
    </row>
    <row r="82" spans="1:22" s="6" customFormat="1" x14ac:dyDescent="0.25">
      <c r="A82" s="8">
        <v>38965.388888888891</v>
      </c>
      <c r="B82" s="8"/>
      <c r="C82" s="4"/>
      <c r="D82" s="4"/>
      <c r="E82" s="5"/>
      <c r="F82" s="5"/>
      <c r="G82" s="5"/>
      <c r="H82" s="4"/>
      <c r="I82" s="5"/>
      <c r="J82" s="5"/>
      <c r="K82" s="5"/>
      <c r="M82" s="4"/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38979.411111111112</v>
      </c>
      <c r="B83" s="8"/>
      <c r="C83" s="4">
        <v>7.65</v>
      </c>
      <c r="D83" s="4">
        <v>10.54</v>
      </c>
      <c r="E83" s="5">
        <v>98.2</v>
      </c>
      <c r="F83" s="5"/>
      <c r="G83" s="5">
        <v>12.2</v>
      </c>
      <c r="H83" s="4">
        <v>0.53</v>
      </c>
      <c r="I83" s="5">
        <v>89.5</v>
      </c>
      <c r="J83" s="5">
        <v>118.5</v>
      </c>
      <c r="K83" s="5">
        <v>0.1</v>
      </c>
      <c r="M83" s="4"/>
      <c r="N83" s="6">
        <v>500</v>
      </c>
      <c r="P83" s="4">
        <v>0.75</v>
      </c>
      <c r="Q83" s="4">
        <v>0.68</v>
      </c>
      <c r="R83" s="4">
        <v>0.05</v>
      </c>
      <c r="S83" s="4">
        <v>0.02</v>
      </c>
      <c r="T83" s="4">
        <v>0.75</v>
      </c>
      <c r="U83" s="4">
        <v>0.01</v>
      </c>
      <c r="V83" s="6">
        <v>2</v>
      </c>
    </row>
    <row r="84" spans="1:22" s="6" customFormat="1" x14ac:dyDescent="0.25">
      <c r="A84" s="8">
        <v>38994.423611111109</v>
      </c>
      <c r="B84" s="8"/>
      <c r="C84" s="4"/>
      <c r="D84" s="4"/>
      <c r="E84" s="5"/>
      <c r="F84" s="5"/>
      <c r="G84" s="5"/>
      <c r="H84" s="4"/>
      <c r="I84" s="5"/>
      <c r="J84" s="5"/>
      <c r="K84" s="5"/>
      <c r="M84" s="4"/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39006.392361111109</v>
      </c>
      <c r="B85" s="8"/>
      <c r="C85" s="4">
        <v>7.2</v>
      </c>
      <c r="D85" s="4">
        <v>10.76</v>
      </c>
      <c r="E85" s="5">
        <v>96.1</v>
      </c>
      <c r="F85" s="5"/>
      <c r="G85" s="5">
        <v>10.3</v>
      </c>
      <c r="H85" s="4">
        <v>0.37</v>
      </c>
      <c r="I85" s="5">
        <v>76.599999999999994</v>
      </c>
      <c r="J85" s="5">
        <v>106.1</v>
      </c>
      <c r="K85" s="5">
        <v>0.1</v>
      </c>
      <c r="M85" s="4"/>
      <c r="N85" s="6">
        <v>50</v>
      </c>
      <c r="P85" s="4">
        <v>0.76</v>
      </c>
      <c r="Q85" s="4">
        <v>0.25</v>
      </c>
      <c r="R85" s="4">
        <v>0.05</v>
      </c>
      <c r="S85" s="15">
        <v>5.0000000000000001E-3</v>
      </c>
      <c r="T85" s="4">
        <v>0.76</v>
      </c>
      <c r="U85" s="4">
        <v>0.01</v>
      </c>
      <c r="V85" s="6">
        <v>2</v>
      </c>
    </row>
    <row r="86" spans="1:22" s="6" customFormat="1" x14ac:dyDescent="0.25">
      <c r="A86" s="8">
        <v>39021.381944444445</v>
      </c>
      <c r="B86" s="8"/>
      <c r="C86" s="4">
        <v>7.06</v>
      </c>
      <c r="D86" s="4">
        <v>13.82</v>
      </c>
      <c r="E86" s="5">
        <v>103.7</v>
      </c>
      <c r="F86" s="5"/>
      <c r="G86" s="5">
        <v>3.4</v>
      </c>
      <c r="H86" s="4">
        <v>0</v>
      </c>
      <c r="I86" s="5">
        <v>65.599999999999994</v>
      </c>
      <c r="J86" s="5">
        <v>111.6</v>
      </c>
      <c r="K86" s="5">
        <v>0.1</v>
      </c>
      <c r="M86" s="4"/>
      <c r="N86" s="6">
        <v>130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39035.40625</v>
      </c>
      <c r="B87" s="8"/>
      <c r="C87" s="4">
        <v>7.16</v>
      </c>
      <c r="D87" s="4">
        <v>12.5</v>
      </c>
      <c r="E87" s="5">
        <v>102</v>
      </c>
      <c r="F87" s="5"/>
      <c r="G87" s="5">
        <v>6.6</v>
      </c>
      <c r="H87" s="4">
        <v>81.5</v>
      </c>
      <c r="I87" s="5">
        <v>46</v>
      </c>
      <c r="J87" s="5">
        <v>70.7</v>
      </c>
      <c r="K87" s="5">
        <v>0</v>
      </c>
      <c r="M87" s="4"/>
      <c r="N87" s="6">
        <v>4</v>
      </c>
      <c r="P87" s="4">
        <v>1.44</v>
      </c>
      <c r="Q87" s="4">
        <v>0.68</v>
      </c>
      <c r="R87" s="4">
        <v>0.17</v>
      </c>
      <c r="S87" s="4">
        <v>0.06</v>
      </c>
      <c r="T87" s="4">
        <v>1.42</v>
      </c>
      <c r="U87" s="4">
        <v>0.01</v>
      </c>
      <c r="V87" s="6">
        <v>125</v>
      </c>
    </row>
    <row r="88" spans="1:22" s="6" customFormat="1" x14ac:dyDescent="0.25">
      <c r="A88" s="8">
        <v>39052.434027777781</v>
      </c>
      <c r="B88" s="8"/>
      <c r="C88" s="4">
        <v>7.26</v>
      </c>
      <c r="D88" s="4">
        <v>13.77</v>
      </c>
      <c r="E88" s="5">
        <v>106</v>
      </c>
      <c r="F88" s="5"/>
      <c r="G88" s="5">
        <v>4.4000000000000004</v>
      </c>
      <c r="H88" s="4">
        <v>6.5</v>
      </c>
      <c r="I88" s="5">
        <v>55</v>
      </c>
      <c r="J88" s="5">
        <v>90.3</v>
      </c>
      <c r="K88" s="5">
        <v>0</v>
      </c>
      <c r="M88" s="4"/>
      <c r="P88" s="4"/>
      <c r="Q88" s="4"/>
      <c r="R88" s="4"/>
      <c r="S88" s="4"/>
      <c r="T88" s="4"/>
      <c r="U88" s="4"/>
    </row>
    <row r="89" spans="1:22" s="6" customFormat="1" x14ac:dyDescent="0.25">
      <c r="A89" s="8">
        <v>39064.395833333336</v>
      </c>
      <c r="B89" s="8"/>
      <c r="C89" s="4">
        <v>7.45</v>
      </c>
      <c r="D89" s="4">
        <v>12.55</v>
      </c>
      <c r="E89" s="5">
        <v>102.2</v>
      </c>
      <c r="F89" s="5"/>
      <c r="G89" s="5">
        <v>6.5</v>
      </c>
      <c r="H89" s="4">
        <v>214</v>
      </c>
      <c r="I89" s="5">
        <v>37.4</v>
      </c>
      <c r="J89" s="5">
        <v>50.7</v>
      </c>
      <c r="K89" s="5">
        <v>0</v>
      </c>
      <c r="M89" s="4"/>
      <c r="N89" s="6">
        <v>80</v>
      </c>
      <c r="P89" s="4">
        <v>1.02</v>
      </c>
      <c r="Q89" s="4">
        <v>0.98</v>
      </c>
      <c r="R89" s="4">
        <v>0.62</v>
      </c>
      <c r="S89" s="4">
        <v>0.11</v>
      </c>
      <c r="T89" s="4">
        <v>0.99</v>
      </c>
      <c r="U89" s="4">
        <v>0.06</v>
      </c>
      <c r="V89" s="6">
        <v>625</v>
      </c>
    </row>
    <row r="90" spans="1:22" s="6" customFormat="1" x14ac:dyDescent="0.25">
      <c r="A90" s="8">
        <v>39078.423611111109</v>
      </c>
      <c r="B90" s="8"/>
      <c r="C90" s="4">
        <v>7.46</v>
      </c>
      <c r="D90" s="4">
        <v>13.36</v>
      </c>
      <c r="E90" s="5">
        <v>104.8</v>
      </c>
      <c r="F90" s="5"/>
      <c r="G90" s="5">
        <v>5</v>
      </c>
      <c r="H90" s="4">
        <v>10.41</v>
      </c>
      <c r="I90" s="5">
        <v>48.9</v>
      </c>
      <c r="J90" s="5">
        <v>79.099999999999994</v>
      </c>
      <c r="K90" s="5">
        <v>0</v>
      </c>
      <c r="M90" s="4"/>
      <c r="N90" s="6">
        <v>4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39091.427083333336</v>
      </c>
      <c r="B91" s="8"/>
      <c r="C91" s="4">
        <v>7.28</v>
      </c>
      <c r="D91" s="4">
        <v>12.61</v>
      </c>
      <c r="E91" s="5">
        <v>102.6</v>
      </c>
      <c r="F91" s="5"/>
      <c r="G91" s="5">
        <v>6.4</v>
      </c>
      <c r="H91" s="4">
        <v>14.4</v>
      </c>
      <c r="I91" s="5">
        <v>43.6</v>
      </c>
      <c r="J91" s="5">
        <v>67.8</v>
      </c>
      <c r="K91" s="5">
        <v>0</v>
      </c>
      <c r="M91" s="4"/>
      <c r="N91" s="6">
        <v>8</v>
      </c>
      <c r="P91" s="4">
        <v>1.33</v>
      </c>
      <c r="Q91" s="4">
        <v>0.25</v>
      </c>
      <c r="R91" s="4">
        <v>0.05</v>
      </c>
      <c r="S91" s="4">
        <v>0.02</v>
      </c>
      <c r="T91" s="4">
        <v>1.32</v>
      </c>
      <c r="U91" s="4">
        <v>0.01</v>
      </c>
      <c r="V91" s="6">
        <v>20</v>
      </c>
    </row>
    <row r="92" spans="1:22" s="6" customFormat="1" x14ac:dyDescent="0.25">
      <c r="A92" s="8">
        <v>39105.402777777781</v>
      </c>
      <c r="B92" s="8"/>
      <c r="C92" s="4">
        <v>7.31</v>
      </c>
      <c r="D92" s="4">
        <v>12.81</v>
      </c>
      <c r="E92" s="5">
        <v>100.9</v>
      </c>
      <c r="F92" s="5"/>
      <c r="G92" s="5">
        <v>5.2</v>
      </c>
      <c r="H92" s="4">
        <v>60.8</v>
      </c>
      <c r="I92" s="5">
        <v>39</v>
      </c>
      <c r="J92" s="5">
        <v>62.7</v>
      </c>
      <c r="K92" s="5">
        <v>0</v>
      </c>
      <c r="M92" s="4"/>
      <c r="N92" s="6">
        <v>1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39119.399305555555</v>
      </c>
      <c r="B93" s="8"/>
      <c r="C93" s="4">
        <v>7.36</v>
      </c>
      <c r="D93" s="4">
        <v>13.28</v>
      </c>
      <c r="E93" s="5">
        <v>104.7</v>
      </c>
      <c r="F93" s="5"/>
      <c r="G93" s="5">
        <v>5.2</v>
      </c>
      <c r="H93" s="4">
        <v>2.77</v>
      </c>
      <c r="I93" s="5">
        <v>42.9</v>
      </c>
      <c r="J93" s="5">
        <v>69</v>
      </c>
      <c r="K93" s="5">
        <v>0</v>
      </c>
      <c r="M93" s="4"/>
      <c r="N93" s="3">
        <v>2</v>
      </c>
      <c r="O93" s="5"/>
      <c r="P93" s="4">
        <v>1.0900000000000001</v>
      </c>
      <c r="Q93" s="4">
        <v>0.25</v>
      </c>
      <c r="R93" s="4">
        <v>0.05</v>
      </c>
      <c r="S93" s="4">
        <v>0.02</v>
      </c>
      <c r="T93" s="4">
        <v>1.0900000000000001</v>
      </c>
      <c r="U93" s="4">
        <v>0.02</v>
      </c>
      <c r="V93" s="6">
        <v>2</v>
      </c>
    </row>
    <row r="94" spans="1:22" s="6" customFormat="1" x14ac:dyDescent="0.25">
      <c r="A94" s="8">
        <v>39133.402777777781</v>
      </c>
      <c r="B94" s="8"/>
      <c r="C94" s="4">
        <v>7.18</v>
      </c>
      <c r="D94" s="4">
        <v>13.29</v>
      </c>
      <c r="E94" s="5">
        <v>103.6</v>
      </c>
      <c r="F94" s="5"/>
      <c r="G94" s="5">
        <v>4.8</v>
      </c>
      <c r="H94" s="4">
        <v>42.8</v>
      </c>
      <c r="I94" s="5">
        <v>33.1</v>
      </c>
      <c r="J94" s="5">
        <v>54.5</v>
      </c>
      <c r="K94" s="5">
        <v>0</v>
      </c>
      <c r="M94" s="4"/>
      <c r="N94" s="6">
        <v>4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39147.399305555555</v>
      </c>
      <c r="B95" s="8"/>
      <c r="C95" s="4">
        <v>7.31</v>
      </c>
      <c r="D95" s="4">
        <v>12.67</v>
      </c>
      <c r="E95" s="5">
        <v>103.6</v>
      </c>
      <c r="F95" s="5"/>
      <c r="G95" s="5">
        <v>6.6</v>
      </c>
      <c r="H95" s="4">
        <v>3.76</v>
      </c>
      <c r="I95" s="5">
        <v>43</v>
      </c>
      <c r="J95" s="5">
        <v>66.2</v>
      </c>
      <c r="K95" s="5">
        <v>0</v>
      </c>
      <c r="M95" s="4"/>
      <c r="N95" s="6">
        <v>8</v>
      </c>
      <c r="P95" s="4">
        <v>0.89</v>
      </c>
      <c r="Q95" s="4">
        <v>0.25</v>
      </c>
      <c r="R95" s="4">
        <v>0.05</v>
      </c>
      <c r="S95" s="15">
        <v>0.01</v>
      </c>
      <c r="T95" s="4">
        <v>0.89</v>
      </c>
      <c r="U95" s="4">
        <v>0.02</v>
      </c>
      <c r="V95" s="6">
        <v>7</v>
      </c>
    </row>
    <row r="96" spans="1:22" s="6" customFormat="1" x14ac:dyDescent="0.25">
      <c r="A96" s="8">
        <v>39161.405555555553</v>
      </c>
      <c r="B96" s="8"/>
      <c r="C96" s="4">
        <v>7.67</v>
      </c>
      <c r="D96" s="4">
        <v>12.32</v>
      </c>
      <c r="E96" s="5">
        <v>99.1</v>
      </c>
      <c r="F96" s="5"/>
      <c r="G96" s="5">
        <v>5.9</v>
      </c>
      <c r="H96" s="4">
        <v>6.97</v>
      </c>
      <c r="I96" s="5">
        <v>39</v>
      </c>
      <c r="J96" s="5">
        <v>61.4</v>
      </c>
      <c r="K96" s="5">
        <v>0</v>
      </c>
      <c r="M96" s="4"/>
      <c r="N96" s="6">
        <v>1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39175.413194444445</v>
      </c>
      <c r="B97" s="8"/>
      <c r="C97" s="4">
        <v>7.05</v>
      </c>
      <c r="D97" s="4">
        <v>12.36</v>
      </c>
      <c r="E97" s="5">
        <v>96.2</v>
      </c>
      <c r="F97" s="5"/>
      <c r="G97" s="5">
        <v>4.7</v>
      </c>
      <c r="H97" s="4">
        <v>1.71</v>
      </c>
      <c r="I97" s="5">
        <v>45.8</v>
      </c>
      <c r="J97" s="5">
        <v>74.599999999999994</v>
      </c>
      <c r="K97" s="5">
        <v>0</v>
      </c>
      <c r="M97" s="4"/>
      <c r="N97" s="6">
        <v>4</v>
      </c>
      <c r="P97" s="4">
        <v>1.29</v>
      </c>
      <c r="Q97" s="4">
        <v>0.25</v>
      </c>
      <c r="R97" s="4">
        <v>0.05</v>
      </c>
      <c r="S97" s="4">
        <v>0.02</v>
      </c>
      <c r="T97" s="4">
        <v>1.29</v>
      </c>
      <c r="U97" s="4">
        <v>0.1</v>
      </c>
      <c r="V97" s="6">
        <v>2</v>
      </c>
    </row>
    <row r="98" spans="1:22" s="6" customFormat="1" x14ac:dyDescent="0.25">
      <c r="A98" s="8">
        <v>39189.402777777781</v>
      </c>
      <c r="B98" s="8"/>
      <c r="C98" s="4">
        <v>7.38</v>
      </c>
      <c r="D98" s="4">
        <v>12.18</v>
      </c>
      <c r="E98" s="5">
        <v>100</v>
      </c>
      <c r="F98" s="5"/>
      <c r="G98" s="5">
        <v>6.9</v>
      </c>
      <c r="H98" s="4">
        <v>1.27</v>
      </c>
      <c r="I98" s="5">
        <v>48.2</v>
      </c>
      <c r="J98" s="5">
        <v>73.5</v>
      </c>
      <c r="K98" s="5">
        <v>0</v>
      </c>
      <c r="M98" s="4"/>
      <c r="N98" s="6">
        <v>1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39203.409722222219</v>
      </c>
      <c r="B99" s="8"/>
      <c r="C99" s="4">
        <v>7.23</v>
      </c>
      <c r="D99" s="4">
        <v>11.93</v>
      </c>
      <c r="E99" s="5">
        <v>99.9</v>
      </c>
      <c r="F99" s="5"/>
      <c r="G99" s="5">
        <v>7.5</v>
      </c>
      <c r="H99" s="4">
        <v>1.1000000000000001</v>
      </c>
      <c r="I99" s="5">
        <v>46.2</v>
      </c>
      <c r="J99" s="5">
        <v>69.599999999999994</v>
      </c>
      <c r="K99" s="5">
        <v>0</v>
      </c>
      <c r="M99" s="4"/>
      <c r="N99" s="3">
        <v>2</v>
      </c>
      <c r="O99" s="5"/>
      <c r="P99" s="4">
        <v>0.74</v>
      </c>
      <c r="Q99" s="4">
        <v>0.25</v>
      </c>
      <c r="R99" s="4">
        <v>0.05</v>
      </c>
      <c r="S99" s="15">
        <v>5.0000000000000001E-3</v>
      </c>
      <c r="T99" s="4">
        <v>0.73</v>
      </c>
      <c r="U99" s="4">
        <v>0.01</v>
      </c>
      <c r="V99" s="6">
        <v>2</v>
      </c>
    </row>
    <row r="100" spans="1:22" s="6" customFormat="1" x14ac:dyDescent="0.25">
      <c r="A100" s="8">
        <v>39217.402777777781</v>
      </c>
      <c r="B100" s="8"/>
      <c r="C100" s="4">
        <v>7.31</v>
      </c>
      <c r="D100" s="4">
        <v>11.52</v>
      </c>
      <c r="E100" s="5">
        <v>103</v>
      </c>
      <c r="F100" s="5"/>
      <c r="G100" s="5">
        <v>10.199999999999999</v>
      </c>
      <c r="H100" s="4">
        <v>0</v>
      </c>
      <c r="I100" s="5">
        <v>58.7</v>
      </c>
      <c r="J100" s="5">
        <v>81.8</v>
      </c>
      <c r="K100" s="5">
        <v>0</v>
      </c>
      <c r="M100" s="4"/>
      <c r="N100" s="6">
        <v>8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39231.420138888891</v>
      </c>
      <c r="B101" s="8"/>
      <c r="C101" s="4">
        <v>7.4</v>
      </c>
      <c r="D101" s="4">
        <v>12.27</v>
      </c>
      <c r="E101" s="5">
        <v>110.4</v>
      </c>
      <c r="F101" s="5"/>
      <c r="G101" s="5">
        <v>10.1</v>
      </c>
      <c r="H101" s="4">
        <v>0.08</v>
      </c>
      <c r="I101" s="5">
        <v>64.599999999999994</v>
      </c>
      <c r="J101" s="5">
        <v>90.3</v>
      </c>
      <c r="K101" s="5">
        <v>0</v>
      </c>
      <c r="M101" s="4"/>
      <c r="N101" s="6">
        <v>8</v>
      </c>
      <c r="P101" s="4">
        <v>0.7</v>
      </c>
      <c r="Q101" s="4">
        <v>0.25</v>
      </c>
      <c r="R101" s="4">
        <v>0.05</v>
      </c>
      <c r="S101" s="4">
        <v>2.3E-2</v>
      </c>
      <c r="T101" s="4">
        <v>0.7</v>
      </c>
      <c r="U101" s="4">
        <v>0.01</v>
      </c>
      <c r="V101" s="6">
        <v>2</v>
      </c>
    </row>
    <row r="102" spans="1:22" s="6" customFormat="1" x14ac:dyDescent="0.25">
      <c r="A102" s="8">
        <v>39245.40625</v>
      </c>
      <c r="B102" s="8"/>
      <c r="C102" s="4">
        <v>7.42</v>
      </c>
      <c r="D102" s="4">
        <v>11.3</v>
      </c>
      <c r="E102" s="5">
        <v>102.2</v>
      </c>
      <c r="F102" s="5"/>
      <c r="G102" s="5">
        <v>10.8</v>
      </c>
      <c r="H102" s="4">
        <v>0</v>
      </c>
      <c r="I102" s="5">
        <v>68</v>
      </c>
      <c r="J102" s="5">
        <v>93.2</v>
      </c>
      <c r="K102" s="5">
        <v>0</v>
      </c>
      <c r="M102" s="4"/>
      <c r="N102" s="6">
        <v>30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39259.413194444445</v>
      </c>
      <c r="B103" s="8"/>
      <c r="C103" s="4">
        <v>7.1</v>
      </c>
      <c r="D103" s="4">
        <v>11.68</v>
      </c>
      <c r="E103" s="5">
        <v>104.8</v>
      </c>
      <c r="F103" s="5"/>
      <c r="G103" s="5">
        <v>10.5</v>
      </c>
      <c r="H103" s="4">
        <v>0.42</v>
      </c>
      <c r="I103" s="5">
        <v>59.8</v>
      </c>
      <c r="J103" s="5">
        <v>82.7</v>
      </c>
      <c r="K103" s="5">
        <v>0</v>
      </c>
      <c r="M103" s="4"/>
      <c r="N103" s="6">
        <v>50</v>
      </c>
      <c r="P103" s="4">
        <v>0.66</v>
      </c>
      <c r="Q103" s="4">
        <v>0.8</v>
      </c>
      <c r="R103" s="4">
        <v>0.05</v>
      </c>
      <c r="S103" s="15">
        <v>0.01</v>
      </c>
      <c r="T103" s="4">
        <v>0.66</v>
      </c>
      <c r="U103" s="4">
        <v>0.01</v>
      </c>
      <c r="V103" s="6">
        <v>2</v>
      </c>
    </row>
    <row r="104" spans="1:22" s="6" customFormat="1" x14ac:dyDescent="0.25">
      <c r="A104" s="8">
        <v>39273.385416666664</v>
      </c>
      <c r="B104" s="8"/>
      <c r="C104" s="4">
        <v>7.27</v>
      </c>
      <c r="D104" s="4">
        <v>12.05</v>
      </c>
      <c r="E104" s="5">
        <v>116.2</v>
      </c>
      <c r="F104" s="5"/>
      <c r="G104" s="5">
        <v>13.9</v>
      </c>
      <c r="H104" s="4">
        <v>0</v>
      </c>
      <c r="I104" s="5">
        <v>81.099999999999994</v>
      </c>
      <c r="J104" s="5">
        <v>102.9</v>
      </c>
      <c r="K104" s="5">
        <v>0.1</v>
      </c>
      <c r="M104" s="4"/>
      <c r="N104" s="6">
        <v>80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39287.409722222219</v>
      </c>
      <c r="B105" s="8"/>
      <c r="C105" s="4">
        <v>7.24</v>
      </c>
      <c r="D105" s="4">
        <v>10.7</v>
      </c>
      <c r="E105" s="5">
        <v>103.8</v>
      </c>
      <c r="F105" s="5"/>
      <c r="G105" s="5">
        <v>14</v>
      </c>
      <c r="H105" s="4">
        <v>0.15</v>
      </c>
      <c r="I105" s="5">
        <v>80.7</v>
      </c>
      <c r="J105" s="5">
        <v>102.2</v>
      </c>
      <c r="K105" s="5">
        <v>0.1</v>
      </c>
      <c r="M105" s="4"/>
      <c r="N105" s="6">
        <v>300</v>
      </c>
      <c r="P105" s="4">
        <v>0.65</v>
      </c>
      <c r="Q105" s="4">
        <v>0.25</v>
      </c>
      <c r="R105" s="4">
        <v>0.05</v>
      </c>
      <c r="S105" s="4">
        <v>0.02</v>
      </c>
      <c r="T105" s="4">
        <v>0.65</v>
      </c>
      <c r="U105" s="4">
        <v>0.01</v>
      </c>
      <c r="V105" s="6">
        <v>2</v>
      </c>
    </row>
    <row r="106" spans="1:22" s="6" customFormat="1" x14ac:dyDescent="0.25">
      <c r="A106" s="8">
        <v>39301.392361111109</v>
      </c>
      <c r="B106" s="8"/>
      <c r="C106" s="4">
        <v>7.19</v>
      </c>
      <c r="D106" s="4">
        <v>10.95</v>
      </c>
      <c r="E106" s="5">
        <v>110</v>
      </c>
      <c r="F106" s="5"/>
      <c r="G106" s="5">
        <v>15.1</v>
      </c>
      <c r="H106" s="4">
        <v>0</v>
      </c>
      <c r="I106" s="5">
        <v>94.3</v>
      </c>
      <c r="J106" s="5">
        <v>116.2</v>
      </c>
      <c r="K106" s="5">
        <v>0.1</v>
      </c>
      <c r="M106" s="4"/>
      <c r="N106" s="6">
        <v>300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39315.40625</v>
      </c>
      <c r="B107" s="8"/>
      <c r="C107" s="4">
        <v>7.2</v>
      </c>
      <c r="D107" s="4">
        <v>11.2</v>
      </c>
      <c r="E107" s="5">
        <v>108.5</v>
      </c>
      <c r="F107" s="5"/>
      <c r="G107" s="5">
        <v>14</v>
      </c>
      <c r="H107" s="4">
        <v>0</v>
      </c>
      <c r="I107" s="5">
        <v>91.1</v>
      </c>
      <c r="J107" s="5">
        <v>115.4</v>
      </c>
      <c r="K107" s="5">
        <v>0.1</v>
      </c>
      <c r="M107" s="4"/>
      <c r="N107" s="6">
        <v>1600</v>
      </c>
      <c r="P107" s="4">
        <v>0.67</v>
      </c>
      <c r="Q107" s="4">
        <v>0.25</v>
      </c>
      <c r="R107" s="4">
        <v>0.05</v>
      </c>
      <c r="S107" s="4">
        <v>0.03</v>
      </c>
      <c r="T107" s="4">
        <v>0.66</v>
      </c>
      <c r="U107" s="4">
        <v>0.01</v>
      </c>
      <c r="V107" s="6">
        <v>2</v>
      </c>
    </row>
    <row r="108" spans="1:22" s="6" customFormat="1" x14ac:dyDescent="0.25">
      <c r="A108" s="8">
        <v>39329.392361111109</v>
      </c>
      <c r="B108" s="8"/>
      <c r="C108" s="4">
        <v>7.26</v>
      </c>
      <c r="D108" s="4">
        <v>10.57</v>
      </c>
      <c r="E108" s="5">
        <v>102.8</v>
      </c>
      <c r="F108" s="5"/>
      <c r="G108" s="5">
        <v>14.4</v>
      </c>
      <c r="H108" s="4">
        <v>0.71</v>
      </c>
      <c r="I108" s="5">
        <v>92.9</v>
      </c>
      <c r="J108" s="5">
        <v>116.5</v>
      </c>
      <c r="K108" s="5">
        <v>0.1</v>
      </c>
      <c r="M108" s="4"/>
      <c r="N108" s="6">
        <v>5000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39343.413194444445</v>
      </c>
      <c r="B109" s="8"/>
      <c r="C109" s="4">
        <v>7.15</v>
      </c>
      <c r="D109" s="4">
        <v>11</v>
      </c>
      <c r="E109" s="5">
        <v>103.3</v>
      </c>
      <c r="F109" s="5"/>
      <c r="G109" s="5">
        <v>12.2</v>
      </c>
      <c r="H109" s="4">
        <v>0</v>
      </c>
      <c r="I109" s="5">
        <v>98</v>
      </c>
      <c r="J109" s="5">
        <v>129.80000000000001</v>
      </c>
      <c r="K109" s="5">
        <v>0.1</v>
      </c>
      <c r="M109" s="4"/>
      <c r="N109" s="6">
        <v>300</v>
      </c>
      <c r="P109" s="4">
        <v>0.63</v>
      </c>
      <c r="Q109" s="4">
        <v>0.25</v>
      </c>
      <c r="R109" s="4">
        <v>0.05</v>
      </c>
      <c r="S109" s="15">
        <v>5.0000000000000001E-3</v>
      </c>
      <c r="T109" s="4">
        <v>0.63</v>
      </c>
      <c r="U109" s="4">
        <v>0.01</v>
      </c>
      <c r="V109" s="6">
        <v>4</v>
      </c>
    </row>
    <row r="110" spans="1:22" s="6" customFormat="1" x14ac:dyDescent="0.25">
      <c r="A110" s="8">
        <v>39357.399305555555</v>
      </c>
      <c r="B110" s="8"/>
      <c r="C110" s="4">
        <v>7.04</v>
      </c>
      <c r="D110" s="4">
        <v>10.72</v>
      </c>
      <c r="E110" s="5">
        <v>95.2</v>
      </c>
      <c r="F110" s="5"/>
      <c r="G110" s="5">
        <v>10.199999999999999</v>
      </c>
      <c r="H110" s="4">
        <v>7.26</v>
      </c>
      <c r="I110" s="5">
        <v>59.2</v>
      </c>
      <c r="J110" s="5">
        <v>82.6</v>
      </c>
      <c r="K110" s="5">
        <v>0</v>
      </c>
      <c r="M110" s="4"/>
      <c r="N110" s="6">
        <v>8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39371.40625</v>
      </c>
      <c r="B111" s="8"/>
      <c r="C111" s="4">
        <v>7.2</v>
      </c>
      <c r="D111" s="4">
        <v>10.75</v>
      </c>
      <c r="E111" s="5">
        <v>94.5</v>
      </c>
      <c r="F111" s="5"/>
      <c r="G111" s="5">
        <v>9.8000000000000007</v>
      </c>
      <c r="H111" s="4">
        <v>0</v>
      </c>
      <c r="I111" s="5">
        <v>65.900000000000006</v>
      </c>
      <c r="J111" s="5">
        <v>92.9</v>
      </c>
      <c r="K111" s="5">
        <v>0</v>
      </c>
      <c r="M111" s="4"/>
      <c r="N111" s="3">
        <v>2</v>
      </c>
      <c r="O111" s="5"/>
      <c r="P111" s="4">
        <v>0.94</v>
      </c>
      <c r="Q111" s="4">
        <v>0.25</v>
      </c>
      <c r="R111" s="4">
        <v>0.05</v>
      </c>
      <c r="S111" s="15">
        <v>5.0000000000000001E-3</v>
      </c>
      <c r="T111" s="4">
        <v>0.94</v>
      </c>
      <c r="U111" s="4">
        <v>0.01</v>
      </c>
      <c r="V111" s="6">
        <v>2</v>
      </c>
    </row>
    <row r="112" spans="1:22" s="6" customFormat="1" x14ac:dyDescent="0.25">
      <c r="A112" s="8">
        <v>39385.416666666664</v>
      </c>
      <c r="B112" s="8"/>
      <c r="C112" s="4">
        <v>7.9</v>
      </c>
      <c r="D112" s="4">
        <v>12.18</v>
      </c>
      <c r="E112" s="5">
        <v>98.8</v>
      </c>
      <c r="F112" s="5"/>
      <c r="G112" s="5">
        <v>6.3</v>
      </c>
      <c r="H112" s="4">
        <v>0</v>
      </c>
      <c r="I112" s="5">
        <v>54.5</v>
      </c>
      <c r="J112" s="5">
        <v>84.9</v>
      </c>
      <c r="K112" s="5">
        <v>0</v>
      </c>
      <c r="M112" s="4"/>
      <c r="N112" s="6">
        <v>4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39400.425000000003</v>
      </c>
      <c r="B113" s="8"/>
      <c r="C113" s="4">
        <v>7.45</v>
      </c>
      <c r="D113" s="4">
        <v>12.2</v>
      </c>
      <c r="E113" s="5">
        <v>98.6</v>
      </c>
      <c r="F113" s="5"/>
      <c r="G113" s="5">
        <v>6.2</v>
      </c>
      <c r="H113" s="4">
        <v>0</v>
      </c>
      <c r="I113" s="5">
        <v>56</v>
      </c>
      <c r="J113" s="5">
        <v>87</v>
      </c>
      <c r="K113" s="5">
        <v>0</v>
      </c>
      <c r="M113" s="4"/>
      <c r="N113" s="6">
        <v>11</v>
      </c>
      <c r="P113" s="4">
        <v>0.92</v>
      </c>
      <c r="Q113" s="4">
        <v>0.25</v>
      </c>
      <c r="R113" s="4">
        <v>0.05</v>
      </c>
      <c r="S113" s="4">
        <v>0.06</v>
      </c>
      <c r="T113" s="4">
        <v>0.92</v>
      </c>
      <c r="U113" s="4">
        <v>0.02</v>
      </c>
      <c r="V113" s="6">
        <v>2</v>
      </c>
    </row>
    <row r="114" spans="1:22" s="6" customFormat="1" x14ac:dyDescent="0.25">
      <c r="A114" s="8">
        <v>39413.409722222219</v>
      </c>
      <c r="B114" s="8"/>
      <c r="C114" s="4">
        <v>7.47</v>
      </c>
      <c r="D114" s="4">
        <v>12.44</v>
      </c>
      <c r="E114" s="5">
        <v>98.9</v>
      </c>
      <c r="F114" s="5"/>
      <c r="G114" s="5">
        <v>5.2</v>
      </c>
      <c r="H114" s="4">
        <v>0.14000000000000001</v>
      </c>
      <c r="I114" s="5">
        <v>52.7</v>
      </c>
      <c r="J114" s="5">
        <v>84.6</v>
      </c>
      <c r="K114" s="5">
        <v>0</v>
      </c>
      <c r="M114" s="4"/>
      <c r="N114" s="6">
        <v>4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39428.402777777781</v>
      </c>
      <c r="B115" s="8"/>
      <c r="C115" s="4">
        <v>7.29</v>
      </c>
      <c r="D115" s="4">
        <v>13.17</v>
      </c>
      <c r="E115" s="5">
        <v>101.2</v>
      </c>
      <c r="F115" s="5"/>
      <c r="G115" s="5">
        <v>4.2</v>
      </c>
      <c r="H115" s="4">
        <v>0</v>
      </c>
      <c r="I115" s="5">
        <v>51</v>
      </c>
      <c r="J115" s="5">
        <v>84.4</v>
      </c>
      <c r="K115" s="5">
        <v>0</v>
      </c>
      <c r="M115" s="4"/>
      <c r="N115" s="6">
        <v>1</v>
      </c>
      <c r="P115" s="4">
        <v>1.17</v>
      </c>
      <c r="Q115" s="4">
        <v>0.25</v>
      </c>
      <c r="R115" s="4">
        <v>0.05</v>
      </c>
      <c r="S115" s="4">
        <v>0.05</v>
      </c>
      <c r="T115" s="4">
        <v>1.17</v>
      </c>
      <c r="U115" s="4">
        <v>0.01</v>
      </c>
      <c r="V115" s="6">
        <v>4</v>
      </c>
    </row>
    <row r="116" spans="1:22" s="6" customFormat="1" x14ac:dyDescent="0.25">
      <c r="A116" s="8">
        <v>39443.429166666669</v>
      </c>
      <c r="B116" s="8"/>
      <c r="C116" s="4">
        <v>7.34</v>
      </c>
      <c r="D116" s="4">
        <v>13.3</v>
      </c>
      <c r="E116" s="5">
        <v>101</v>
      </c>
      <c r="F116" s="5"/>
      <c r="G116" s="5">
        <v>3.9</v>
      </c>
      <c r="H116" s="4">
        <v>0.59</v>
      </c>
      <c r="I116" s="5">
        <v>48.8</v>
      </c>
      <c r="J116" s="5">
        <v>81.7</v>
      </c>
      <c r="K116" s="5">
        <v>0</v>
      </c>
      <c r="M116" s="4"/>
      <c r="N116" s="3">
        <v>2</v>
      </c>
      <c r="O116" s="5"/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39455.406944444447</v>
      </c>
      <c r="B117" s="8"/>
      <c r="C117" s="4">
        <v>7.51</v>
      </c>
      <c r="D117" s="4">
        <v>12.52</v>
      </c>
      <c r="E117" s="5">
        <v>95.8</v>
      </c>
      <c r="F117" s="5"/>
      <c r="G117" s="5">
        <v>3.9</v>
      </c>
      <c r="H117" s="4">
        <v>0.23</v>
      </c>
      <c r="I117" s="5">
        <v>50.7</v>
      </c>
      <c r="J117" s="5">
        <v>84.7</v>
      </c>
      <c r="K117" s="5">
        <v>0</v>
      </c>
      <c r="M117" s="4"/>
      <c r="N117" s="6">
        <v>1</v>
      </c>
      <c r="P117" s="4">
        <v>1.67</v>
      </c>
      <c r="Q117" s="4">
        <v>0.25</v>
      </c>
      <c r="R117" s="4">
        <v>0.05</v>
      </c>
      <c r="S117" s="4">
        <v>0.03</v>
      </c>
      <c r="T117" s="4">
        <v>1.67</v>
      </c>
      <c r="U117" s="4">
        <v>0.02</v>
      </c>
      <c r="V117" s="6">
        <v>2</v>
      </c>
    </row>
    <row r="118" spans="1:22" s="6" customFormat="1" x14ac:dyDescent="0.25">
      <c r="A118" s="8">
        <v>39469.402777777781</v>
      </c>
      <c r="B118" s="8"/>
      <c r="C118" s="4">
        <v>7.44</v>
      </c>
      <c r="D118" s="4">
        <v>12.49</v>
      </c>
      <c r="E118" s="5">
        <v>90.5</v>
      </c>
      <c r="F118" s="5"/>
      <c r="G118" s="5">
        <v>2.1</v>
      </c>
      <c r="H118" s="4">
        <v>0.17</v>
      </c>
      <c r="I118" s="5">
        <v>47.3</v>
      </c>
      <c r="J118" s="5">
        <v>84.1</v>
      </c>
      <c r="K118" s="5">
        <v>0</v>
      </c>
      <c r="M118" s="4"/>
      <c r="N118" s="3">
        <v>2</v>
      </c>
      <c r="O118" s="5"/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39483.413194444445</v>
      </c>
      <c r="B119" s="8"/>
      <c r="C119" s="4">
        <v>7.51</v>
      </c>
      <c r="D119" s="4">
        <v>12.82</v>
      </c>
      <c r="E119" s="5">
        <v>97.8</v>
      </c>
      <c r="F119" s="5"/>
      <c r="G119" s="5">
        <v>3.9</v>
      </c>
      <c r="H119" s="4">
        <v>0.99</v>
      </c>
      <c r="I119" s="5">
        <v>51.4</v>
      </c>
      <c r="J119" s="5">
        <v>86</v>
      </c>
      <c r="K119" s="5">
        <v>0</v>
      </c>
      <c r="M119" s="4"/>
      <c r="N119" s="6">
        <v>30</v>
      </c>
      <c r="P119" s="4">
        <v>1.58</v>
      </c>
      <c r="Q119" s="4">
        <v>0.25</v>
      </c>
      <c r="R119" s="4">
        <v>0.05</v>
      </c>
      <c r="S119" s="4">
        <v>0.03</v>
      </c>
      <c r="T119" s="4">
        <v>1.58</v>
      </c>
      <c r="U119" s="4">
        <v>0.03</v>
      </c>
      <c r="V119" s="6">
        <v>2</v>
      </c>
    </row>
    <row r="120" spans="1:22" s="6" customFormat="1" x14ac:dyDescent="0.25">
      <c r="A120" s="8">
        <v>39497.409722222219</v>
      </c>
      <c r="B120" s="8"/>
      <c r="C120" s="4">
        <v>7.22</v>
      </c>
      <c r="D120" s="4">
        <v>12.03</v>
      </c>
      <c r="E120" s="5">
        <v>92.5</v>
      </c>
      <c r="F120" s="5"/>
      <c r="G120" s="5">
        <v>4.3</v>
      </c>
      <c r="H120" s="4">
        <v>3.16</v>
      </c>
      <c r="I120" s="5">
        <v>47.2</v>
      </c>
      <c r="J120" s="5">
        <v>78.099999999999994</v>
      </c>
      <c r="K120" s="5">
        <v>0</v>
      </c>
      <c r="M120" s="4"/>
      <c r="N120" s="6">
        <v>1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39511.423611111109</v>
      </c>
      <c r="B121" s="8"/>
      <c r="C121" s="4">
        <v>7.32</v>
      </c>
      <c r="D121" s="4">
        <v>12.65</v>
      </c>
      <c r="E121" s="5">
        <v>98.9</v>
      </c>
      <c r="F121" s="5"/>
      <c r="G121" s="5">
        <v>5</v>
      </c>
      <c r="H121" s="4">
        <v>9.51</v>
      </c>
      <c r="I121" s="5">
        <v>43.9</v>
      </c>
      <c r="J121" s="5">
        <v>71.099999999999994</v>
      </c>
      <c r="K121" s="5">
        <v>0</v>
      </c>
      <c r="M121" s="4"/>
      <c r="N121" s="6">
        <v>8</v>
      </c>
      <c r="P121" s="4">
        <v>1.27</v>
      </c>
      <c r="Q121" s="4">
        <v>0.25</v>
      </c>
      <c r="R121" s="4">
        <v>0.05</v>
      </c>
      <c r="S121" s="4">
        <v>0.02</v>
      </c>
      <c r="T121" s="4">
        <v>1.27</v>
      </c>
      <c r="U121" s="4">
        <v>0.03</v>
      </c>
      <c r="V121" s="6">
        <v>17</v>
      </c>
    </row>
    <row r="122" spans="1:22" s="6" customFormat="1" x14ac:dyDescent="0.25">
      <c r="A122" s="8">
        <v>39525.402777777781</v>
      </c>
      <c r="B122" s="8"/>
      <c r="C122" s="4">
        <v>7.12</v>
      </c>
      <c r="D122" s="4">
        <v>13.39</v>
      </c>
      <c r="E122" s="5">
        <v>103.8</v>
      </c>
      <c r="F122" s="5"/>
      <c r="G122" s="5">
        <v>4.8</v>
      </c>
      <c r="H122" s="4">
        <v>4.07</v>
      </c>
      <c r="I122" s="5">
        <v>44.5</v>
      </c>
      <c r="J122" s="5">
        <v>72.5</v>
      </c>
      <c r="K122" s="5">
        <v>0</v>
      </c>
      <c r="M122" s="4"/>
      <c r="N122" s="6">
        <v>13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39539.40625</v>
      </c>
      <c r="B123" s="8"/>
      <c r="C123" s="4">
        <v>7.2430000000000003</v>
      </c>
      <c r="D123" s="4">
        <v>13.1</v>
      </c>
      <c r="E123" s="5">
        <v>98.6</v>
      </c>
      <c r="F123" s="5"/>
      <c r="G123" s="5">
        <v>3.5</v>
      </c>
      <c r="H123" s="4">
        <v>1.32</v>
      </c>
      <c r="I123" s="5">
        <v>46.8</v>
      </c>
      <c r="J123" s="5">
        <v>79.3</v>
      </c>
      <c r="K123" s="5">
        <v>0</v>
      </c>
      <c r="M123" s="4"/>
      <c r="N123" s="6">
        <v>1</v>
      </c>
      <c r="P123" s="4">
        <v>1.1599999999999999</v>
      </c>
      <c r="Q123" s="4">
        <v>0.25</v>
      </c>
      <c r="R123" s="4">
        <v>0.05</v>
      </c>
      <c r="S123" s="15">
        <v>0.01</v>
      </c>
      <c r="T123" s="4">
        <v>1.1599999999999999</v>
      </c>
      <c r="U123" s="4">
        <v>0.01</v>
      </c>
      <c r="V123" s="6">
        <v>6</v>
      </c>
    </row>
    <row r="124" spans="1:22" s="6" customFormat="1" x14ac:dyDescent="0.25">
      <c r="A124" s="8">
        <v>39553.420138888891</v>
      </c>
      <c r="B124" s="8"/>
      <c r="C124" s="4">
        <v>7.67</v>
      </c>
      <c r="D124" s="4">
        <v>12.54</v>
      </c>
      <c r="E124" s="5">
        <v>97.2</v>
      </c>
      <c r="F124" s="5"/>
      <c r="G124" s="5">
        <v>4.5999999999999996</v>
      </c>
      <c r="H124" s="4">
        <v>4.33</v>
      </c>
      <c r="I124" s="5">
        <v>41.5</v>
      </c>
      <c r="J124" s="5">
        <v>68</v>
      </c>
      <c r="K124" s="5">
        <v>0</v>
      </c>
      <c r="M124" s="4"/>
      <c r="N124" s="6">
        <v>13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39567.40625</v>
      </c>
      <c r="B125" s="8"/>
      <c r="C125" s="4">
        <v>7.49</v>
      </c>
      <c r="D125" s="4">
        <v>12.67</v>
      </c>
      <c r="E125" s="5">
        <v>97.8</v>
      </c>
      <c r="F125" s="5"/>
      <c r="G125" s="5">
        <v>4.5999999999999996</v>
      </c>
      <c r="H125" s="4">
        <v>10.88</v>
      </c>
      <c r="I125" s="5">
        <v>35.799999999999997</v>
      </c>
      <c r="J125" s="5">
        <v>58.6</v>
      </c>
      <c r="K125" s="5">
        <v>0</v>
      </c>
      <c r="M125" s="4"/>
      <c r="N125" s="6">
        <v>8</v>
      </c>
      <c r="P125" s="4">
        <v>1.03</v>
      </c>
      <c r="Q125" s="4">
        <v>0.25</v>
      </c>
      <c r="R125" s="4">
        <v>0.05</v>
      </c>
      <c r="S125" s="4">
        <v>0.03</v>
      </c>
      <c r="T125" s="4">
        <v>1.02</v>
      </c>
      <c r="U125" s="4">
        <v>0.06</v>
      </c>
      <c r="V125" s="6">
        <v>23</v>
      </c>
    </row>
    <row r="126" spans="1:22" s="6" customFormat="1" x14ac:dyDescent="0.25">
      <c r="A126" s="8">
        <v>39580.392361111109</v>
      </c>
      <c r="B126" s="8"/>
      <c r="C126" s="4">
        <v>7.38</v>
      </c>
      <c r="D126" s="4">
        <v>12.54</v>
      </c>
      <c r="E126" s="5">
        <v>99.8</v>
      </c>
      <c r="F126" s="5"/>
      <c r="G126" s="5">
        <v>5.7</v>
      </c>
      <c r="H126" s="4">
        <v>5.26</v>
      </c>
      <c r="I126" s="5">
        <v>36.299999999999997</v>
      </c>
      <c r="J126" s="5">
        <v>57.5</v>
      </c>
      <c r="K126" s="5">
        <v>0</v>
      </c>
      <c r="M126" s="4"/>
      <c r="N126" s="6">
        <v>1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39595.402777777781</v>
      </c>
      <c r="B127" s="8"/>
      <c r="C127" s="4">
        <v>7.45</v>
      </c>
      <c r="D127" s="4">
        <v>12.18</v>
      </c>
      <c r="E127" s="5">
        <v>101.3</v>
      </c>
      <c r="F127" s="5"/>
      <c r="G127" s="5">
        <v>7.6</v>
      </c>
      <c r="H127" s="4">
        <v>6.37</v>
      </c>
      <c r="I127" s="5">
        <v>28.4</v>
      </c>
      <c r="J127" s="5">
        <v>42.4</v>
      </c>
      <c r="K127" s="5">
        <v>0</v>
      </c>
      <c r="M127" s="4"/>
      <c r="P127" s="4">
        <v>0.54</v>
      </c>
      <c r="Q127" s="4">
        <v>0.25</v>
      </c>
      <c r="R127" s="4">
        <v>0.05</v>
      </c>
      <c r="S127" s="15">
        <v>5.0000000000000001E-3</v>
      </c>
      <c r="T127" s="4">
        <v>0.54</v>
      </c>
      <c r="U127" s="4">
        <v>0.01</v>
      </c>
      <c r="V127" s="6">
        <v>12</v>
      </c>
    </row>
    <row r="128" spans="1:22" s="6" customFormat="1" x14ac:dyDescent="0.25">
      <c r="A128" s="8">
        <v>39609.388888888891</v>
      </c>
      <c r="B128" s="8"/>
      <c r="C128" s="4">
        <v>7.27</v>
      </c>
      <c r="D128" s="4">
        <v>12.13</v>
      </c>
      <c r="E128" s="5">
        <v>98</v>
      </c>
      <c r="F128" s="5"/>
      <c r="G128" s="5">
        <v>6.3</v>
      </c>
      <c r="H128" s="4">
        <v>8.89</v>
      </c>
      <c r="I128" s="5">
        <v>33.1</v>
      </c>
      <c r="J128" s="5">
        <v>51.5</v>
      </c>
      <c r="K128" s="5">
        <v>0</v>
      </c>
      <c r="M128" s="4"/>
      <c r="N128" s="6">
        <v>30</v>
      </c>
      <c r="P128" s="4"/>
      <c r="Q128" s="4"/>
      <c r="R128" s="4"/>
      <c r="S128" s="4"/>
      <c r="T128" s="4"/>
      <c r="U128" s="4"/>
    </row>
    <row r="129" spans="1:23" s="6" customFormat="1" x14ac:dyDescent="0.25">
      <c r="A129" s="8">
        <v>39623.427083333336</v>
      </c>
      <c r="B129" s="8"/>
      <c r="C129" s="4">
        <v>7.56</v>
      </c>
      <c r="D129" s="4">
        <v>11.5</v>
      </c>
      <c r="E129" s="5">
        <v>99.4</v>
      </c>
      <c r="F129" s="5"/>
      <c r="G129" s="5">
        <v>9</v>
      </c>
      <c r="H129" s="4">
        <v>1.88</v>
      </c>
      <c r="I129" s="5">
        <v>37.9</v>
      </c>
      <c r="J129" s="5">
        <v>54.4</v>
      </c>
      <c r="K129" s="5">
        <v>0</v>
      </c>
      <c r="M129" s="4"/>
      <c r="N129" s="6">
        <v>13</v>
      </c>
      <c r="P129" s="4">
        <v>0.45</v>
      </c>
      <c r="Q129" s="4">
        <v>0.25</v>
      </c>
      <c r="R129" s="4">
        <v>0.05</v>
      </c>
      <c r="S129" s="4">
        <v>0.05</v>
      </c>
      <c r="T129" s="4">
        <v>0.45</v>
      </c>
      <c r="U129" s="4">
        <v>0.01</v>
      </c>
      <c r="V129" s="6">
        <v>2</v>
      </c>
    </row>
    <row r="130" spans="1:23" s="6" customFormat="1" x14ac:dyDescent="0.25">
      <c r="A130" s="8">
        <v>39637.40625</v>
      </c>
      <c r="B130" s="8"/>
      <c r="C130" s="4">
        <v>7.36</v>
      </c>
      <c r="D130" s="4">
        <v>10.54</v>
      </c>
      <c r="E130" s="5">
        <v>97</v>
      </c>
      <c r="F130" s="5"/>
      <c r="G130" s="5">
        <v>11.5</v>
      </c>
      <c r="H130" s="4">
        <v>1.0900000000000001</v>
      </c>
      <c r="I130" s="5">
        <v>49.4</v>
      </c>
      <c r="J130" s="5">
        <v>66.400000000000006</v>
      </c>
      <c r="K130" s="5">
        <v>0</v>
      </c>
      <c r="M130" s="4"/>
      <c r="N130" s="6">
        <v>30</v>
      </c>
      <c r="P130" s="4"/>
      <c r="Q130" s="4"/>
      <c r="R130" s="4"/>
      <c r="S130" s="4"/>
      <c r="T130" s="4"/>
      <c r="U130" s="4"/>
    </row>
    <row r="131" spans="1:23" s="6" customFormat="1" x14ac:dyDescent="0.25">
      <c r="A131" s="8">
        <v>39651.4375</v>
      </c>
      <c r="B131" s="8"/>
      <c r="C131" s="4">
        <v>7.38</v>
      </c>
      <c r="D131" s="4">
        <v>10.54</v>
      </c>
      <c r="E131" s="5">
        <v>99.8</v>
      </c>
      <c r="F131" s="5"/>
      <c r="G131" s="5">
        <v>12.9</v>
      </c>
      <c r="H131" s="4">
        <v>0.39</v>
      </c>
      <c r="I131" s="5">
        <v>67.599999999999994</v>
      </c>
      <c r="J131" s="5">
        <v>88.1</v>
      </c>
      <c r="K131" s="5">
        <v>0</v>
      </c>
      <c r="M131" s="4"/>
      <c r="N131" s="6">
        <v>30</v>
      </c>
      <c r="P131" s="4">
        <v>0.63</v>
      </c>
      <c r="Q131" s="4">
        <v>0.25</v>
      </c>
      <c r="R131" s="4">
        <v>0.05</v>
      </c>
      <c r="S131" s="4">
        <v>0.02</v>
      </c>
      <c r="T131" s="4">
        <v>0.63</v>
      </c>
      <c r="U131" s="4">
        <v>0.01</v>
      </c>
      <c r="V131" s="6">
        <v>2</v>
      </c>
    </row>
    <row r="132" spans="1:23" s="6" customFormat="1" x14ac:dyDescent="0.25">
      <c r="A132" s="8">
        <v>39665.385416666664</v>
      </c>
      <c r="B132" s="8"/>
      <c r="C132" s="4">
        <v>7.2</v>
      </c>
      <c r="D132" s="4">
        <v>10.220000000000001</v>
      </c>
      <c r="E132" s="5">
        <v>97.1</v>
      </c>
      <c r="F132" s="5"/>
      <c r="G132" s="5">
        <v>13.1</v>
      </c>
      <c r="H132" s="4">
        <v>0.37</v>
      </c>
      <c r="I132" s="5">
        <v>72.400000000000006</v>
      </c>
      <c r="J132" s="5">
        <v>93.9</v>
      </c>
      <c r="K132" s="5">
        <v>0</v>
      </c>
      <c r="M132" s="4"/>
      <c r="N132" s="6">
        <v>130</v>
      </c>
      <c r="P132" s="4"/>
      <c r="Q132" s="4"/>
      <c r="R132" s="4"/>
      <c r="S132" s="4"/>
      <c r="T132" s="4"/>
      <c r="U132" s="4"/>
    </row>
    <row r="133" spans="1:23" s="6" customFormat="1" x14ac:dyDescent="0.25">
      <c r="A133" s="8">
        <v>39679.392361111109</v>
      </c>
      <c r="B133" s="8"/>
      <c r="C133" s="4">
        <v>7.5</v>
      </c>
      <c r="D133" s="4">
        <v>10.34</v>
      </c>
      <c r="E133" s="5">
        <v>102</v>
      </c>
      <c r="F133" s="5"/>
      <c r="G133" s="5">
        <v>14.7</v>
      </c>
      <c r="H133" s="4">
        <v>1.35</v>
      </c>
      <c r="I133" s="5">
        <v>84.5</v>
      </c>
      <c r="J133" s="5">
        <v>105.1</v>
      </c>
      <c r="K133" s="5">
        <v>0.1</v>
      </c>
      <c r="M133" s="4"/>
      <c r="N133" s="6">
        <v>500</v>
      </c>
      <c r="P133" s="4">
        <v>0.66</v>
      </c>
      <c r="Q133" s="4">
        <v>0.72</v>
      </c>
      <c r="R133" s="4">
        <v>0.05</v>
      </c>
      <c r="S133" s="4">
        <v>0.02</v>
      </c>
      <c r="T133" s="4">
        <v>0.65</v>
      </c>
      <c r="U133" s="4">
        <v>0.01</v>
      </c>
      <c r="V133" s="6">
        <v>9</v>
      </c>
    </row>
    <row r="134" spans="1:23" s="6" customFormat="1" x14ac:dyDescent="0.25">
      <c r="A134" s="8">
        <v>39693.402777777781</v>
      </c>
      <c r="B134" s="8"/>
      <c r="C134" s="4">
        <v>7.36</v>
      </c>
      <c r="D134" s="4">
        <v>10.71</v>
      </c>
      <c r="E134" s="5">
        <v>95.5</v>
      </c>
      <c r="F134" s="5"/>
      <c r="G134" s="5">
        <v>10.1</v>
      </c>
      <c r="H134" s="4">
        <v>0.88</v>
      </c>
      <c r="I134" s="5">
        <v>56.1</v>
      </c>
      <c r="J134" s="5">
        <v>78.8</v>
      </c>
      <c r="K134" s="5">
        <v>0</v>
      </c>
      <c r="M134" s="4"/>
      <c r="N134" s="6">
        <v>13</v>
      </c>
      <c r="P134" s="4"/>
      <c r="Q134" s="4"/>
      <c r="R134" s="4"/>
      <c r="S134" s="4"/>
      <c r="T134" s="4"/>
      <c r="U134" s="4"/>
    </row>
    <row r="135" spans="1:23" s="6" customFormat="1" x14ac:dyDescent="0.25">
      <c r="A135" s="8">
        <v>39707.409722222219</v>
      </c>
      <c r="B135" s="8"/>
      <c r="C135" s="4">
        <v>7.29</v>
      </c>
      <c r="D135" s="4">
        <v>10.67</v>
      </c>
      <c r="E135" s="5">
        <v>98.6</v>
      </c>
      <c r="F135" s="5"/>
      <c r="G135" s="5">
        <v>11.8</v>
      </c>
      <c r="H135" s="4">
        <v>0.35</v>
      </c>
      <c r="I135" s="5">
        <v>74.2</v>
      </c>
      <c r="J135" s="5">
        <v>99.2</v>
      </c>
      <c r="K135" s="5">
        <v>0</v>
      </c>
      <c r="M135" s="4"/>
      <c r="N135" s="6">
        <v>23</v>
      </c>
      <c r="P135" s="4">
        <v>0.69</v>
      </c>
      <c r="Q135" s="4">
        <v>0.25</v>
      </c>
      <c r="R135" s="4">
        <v>0.05</v>
      </c>
      <c r="S135" s="4">
        <v>0.02</v>
      </c>
      <c r="T135" s="4">
        <v>0.69</v>
      </c>
      <c r="U135" s="4">
        <v>0.01</v>
      </c>
      <c r="V135" s="6">
        <v>2</v>
      </c>
    </row>
    <row r="136" spans="1:23" s="6" customFormat="1" x14ac:dyDescent="0.25">
      <c r="A136" s="8">
        <v>39721.40625</v>
      </c>
      <c r="B136" s="8"/>
      <c r="C136" s="4">
        <v>7.42</v>
      </c>
      <c r="D136" s="4">
        <v>10.57</v>
      </c>
      <c r="E136" s="5">
        <v>96.5</v>
      </c>
      <c r="F136" s="5"/>
      <c r="G136" s="5">
        <v>11.2</v>
      </c>
      <c r="H136" s="4">
        <v>0</v>
      </c>
      <c r="I136" s="5">
        <v>75.7</v>
      </c>
      <c r="J136" s="5">
        <v>102.7</v>
      </c>
      <c r="K136" s="5">
        <v>0</v>
      </c>
      <c r="M136" s="4"/>
      <c r="N136" s="6">
        <v>8</v>
      </c>
      <c r="P136" s="4"/>
      <c r="Q136" s="4"/>
      <c r="R136" s="4"/>
      <c r="S136" s="4"/>
      <c r="T136" s="4"/>
      <c r="U136" s="4"/>
    </row>
    <row r="137" spans="1:23" x14ac:dyDescent="0.25">
      <c r="A137" s="7">
        <v>39735.409722222219</v>
      </c>
      <c r="B137" s="7"/>
      <c r="C137" s="4">
        <v>7.14</v>
      </c>
      <c r="D137" s="4">
        <v>11.42</v>
      </c>
      <c r="E137" s="5">
        <v>96.7</v>
      </c>
      <c r="F137" s="5"/>
      <c r="G137" s="5">
        <v>8.1</v>
      </c>
      <c r="H137" s="4">
        <v>2.14</v>
      </c>
      <c r="I137" s="5">
        <v>56.4</v>
      </c>
      <c r="J137" s="5">
        <v>83.1</v>
      </c>
      <c r="K137" s="5">
        <v>0</v>
      </c>
      <c r="L137" s="6"/>
      <c r="M137" s="4"/>
      <c r="N137" s="6">
        <v>13</v>
      </c>
      <c r="O137" s="6"/>
      <c r="P137" s="4">
        <v>1.02</v>
      </c>
      <c r="Q137" s="4">
        <v>0.25</v>
      </c>
      <c r="R137" s="4">
        <v>0.05</v>
      </c>
      <c r="S137" s="15">
        <v>5.0000000000000001E-3</v>
      </c>
      <c r="T137" s="4">
        <v>1.02</v>
      </c>
      <c r="U137" s="4">
        <v>0.01</v>
      </c>
      <c r="V137" s="6">
        <v>5</v>
      </c>
      <c r="W137" s="6"/>
    </row>
    <row r="138" spans="1:23" x14ac:dyDescent="0.25">
      <c r="A138" s="7">
        <v>39749.395833333336</v>
      </c>
      <c r="B138" s="7"/>
      <c r="C138" s="4">
        <v>7.6</v>
      </c>
      <c r="D138" s="4">
        <v>11.94</v>
      </c>
      <c r="E138" s="5">
        <v>98.8</v>
      </c>
      <c r="F138" s="5"/>
      <c r="G138" s="5">
        <v>7.1</v>
      </c>
      <c r="H138" s="4">
        <v>0.1</v>
      </c>
      <c r="I138" s="5">
        <v>62.3</v>
      </c>
      <c r="J138" s="5">
        <v>94.3</v>
      </c>
      <c r="K138" s="5">
        <v>0</v>
      </c>
      <c r="L138" s="6"/>
      <c r="M138" s="4"/>
      <c r="N138" s="6">
        <v>4</v>
      </c>
      <c r="O138" s="6"/>
      <c r="P138" s="4"/>
      <c r="Q138" s="4"/>
      <c r="R138" s="4"/>
      <c r="S138" s="4"/>
      <c r="T138" s="4"/>
      <c r="U138" s="4"/>
      <c r="V138" s="6"/>
      <c r="W138" s="6"/>
    </row>
    <row r="139" spans="1:23" x14ac:dyDescent="0.25">
      <c r="A139" s="7">
        <v>39764.413194444445</v>
      </c>
      <c r="B139" s="7"/>
      <c r="C139" s="4">
        <v>7.55</v>
      </c>
      <c r="D139" s="4">
        <v>11.34</v>
      </c>
      <c r="E139" s="5">
        <v>98</v>
      </c>
      <c r="F139" s="5"/>
      <c r="G139" s="5">
        <v>8.9</v>
      </c>
      <c r="H139" s="4">
        <v>1072</v>
      </c>
      <c r="I139" s="5">
        <v>33.1</v>
      </c>
      <c r="J139" s="5">
        <v>47.9</v>
      </c>
      <c r="K139" s="5">
        <v>0</v>
      </c>
      <c r="L139" s="6"/>
      <c r="M139" s="4"/>
      <c r="N139" s="6">
        <v>80</v>
      </c>
      <c r="O139" s="6"/>
      <c r="P139" s="4"/>
      <c r="Q139" s="4"/>
      <c r="R139" s="4"/>
      <c r="S139" s="4"/>
      <c r="T139" s="4"/>
      <c r="U139" s="4"/>
      <c r="V139" s="6"/>
      <c r="W139" s="6"/>
    </row>
    <row r="140" spans="1:23" x14ac:dyDescent="0.25">
      <c r="A140" s="7">
        <v>39776.409722222219</v>
      </c>
      <c r="B140" s="7"/>
      <c r="C140" s="4">
        <v>7.4</v>
      </c>
      <c r="D140" s="4">
        <v>11.72</v>
      </c>
      <c r="E140" s="5">
        <v>95.3</v>
      </c>
      <c r="F140" s="5"/>
      <c r="G140" s="5">
        <v>6.4</v>
      </c>
      <c r="H140" s="4">
        <v>1.19</v>
      </c>
      <c r="I140" s="5">
        <v>53.6</v>
      </c>
      <c r="J140" s="5">
        <v>83</v>
      </c>
      <c r="K140" s="5">
        <v>0</v>
      </c>
      <c r="L140" s="6"/>
      <c r="M140" s="4"/>
      <c r="N140" s="6">
        <v>22</v>
      </c>
      <c r="O140" s="6"/>
      <c r="P140" s="4"/>
      <c r="Q140" s="4"/>
      <c r="R140" s="4"/>
      <c r="S140" s="4"/>
      <c r="T140" s="4"/>
      <c r="U140" s="4"/>
      <c r="V140" s="6"/>
      <c r="W140" s="6"/>
    </row>
    <row r="141" spans="1:23" x14ac:dyDescent="0.25">
      <c r="A141" s="7">
        <v>39791.40625</v>
      </c>
      <c r="B141" s="7"/>
      <c r="C141" s="4">
        <v>7.52</v>
      </c>
      <c r="D141" s="4">
        <v>12.11</v>
      </c>
      <c r="E141" s="5">
        <v>98.2</v>
      </c>
      <c r="F141" s="5"/>
      <c r="G141" s="5">
        <v>6.4</v>
      </c>
      <c r="H141" s="4">
        <v>2.58</v>
      </c>
      <c r="I141" s="5">
        <v>48</v>
      </c>
      <c r="J141" s="5">
        <v>74.5</v>
      </c>
      <c r="K141" s="5">
        <v>0</v>
      </c>
      <c r="L141" s="6"/>
      <c r="M141" s="4"/>
      <c r="N141" s="6">
        <v>50</v>
      </c>
      <c r="O141" s="6"/>
      <c r="P141" s="4"/>
      <c r="Q141" s="4"/>
      <c r="R141" s="4"/>
      <c r="S141" s="4"/>
      <c r="T141" s="4"/>
      <c r="U141" s="4"/>
      <c r="V141" s="6"/>
      <c r="W141" s="6"/>
    </row>
    <row r="142" spans="1:23" x14ac:dyDescent="0.25">
      <c r="A142" s="7">
        <v>39805.472222222219</v>
      </c>
      <c r="B142" s="7"/>
      <c r="C142" s="4">
        <v>7.18</v>
      </c>
      <c r="D142" s="4"/>
      <c r="E142" s="5">
        <v>157.69999999999999</v>
      </c>
      <c r="F142" s="5"/>
      <c r="G142" s="5">
        <v>2.5</v>
      </c>
      <c r="H142" s="4">
        <v>0.86</v>
      </c>
      <c r="I142" s="5">
        <v>47.4</v>
      </c>
      <c r="J142" s="5">
        <v>83.1</v>
      </c>
      <c r="K142" s="5">
        <v>0</v>
      </c>
      <c r="L142" s="6"/>
      <c r="M142" s="4"/>
      <c r="N142" s="3">
        <v>2</v>
      </c>
      <c r="O142" s="5"/>
      <c r="P142" s="4"/>
      <c r="Q142" s="4"/>
      <c r="R142" s="4"/>
      <c r="S142" s="4"/>
      <c r="T142" s="4"/>
      <c r="U142" s="4"/>
      <c r="V142" s="6"/>
      <c r="W142" s="6"/>
    </row>
    <row r="143" spans="1:23" x14ac:dyDescent="0.25">
      <c r="A143" s="7">
        <v>39819.413194444445</v>
      </c>
      <c r="B143" s="7"/>
      <c r="C143" s="4"/>
      <c r="D143" s="4">
        <v>12.61</v>
      </c>
      <c r="E143" s="5">
        <v>96.7</v>
      </c>
      <c r="F143" s="5"/>
      <c r="G143" s="5">
        <v>4.2</v>
      </c>
      <c r="H143" s="4">
        <v>8.6999999999999993</v>
      </c>
      <c r="I143" s="5">
        <v>46.2</v>
      </c>
      <c r="J143" s="5">
        <v>76.7</v>
      </c>
      <c r="K143" s="5">
        <v>0</v>
      </c>
      <c r="L143" s="6"/>
      <c r="M143" s="4"/>
      <c r="N143" s="6">
        <v>50</v>
      </c>
      <c r="O143" s="6"/>
      <c r="P143" s="4"/>
      <c r="Q143" s="4"/>
      <c r="R143" s="4"/>
      <c r="S143" s="4"/>
      <c r="T143" s="4"/>
      <c r="U143" s="4"/>
      <c r="V143" s="6"/>
      <c r="W143" s="6"/>
    </row>
    <row r="144" spans="1:23" x14ac:dyDescent="0.25">
      <c r="A144" s="7">
        <v>39833.402777777781</v>
      </c>
      <c r="B144" s="7"/>
      <c r="C144" s="4">
        <v>7.25</v>
      </c>
      <c r="D144" s="4">
        <v>13.03</v>
      </c>
      <c r="E144" s="5">
        <v>99.7</v>
      </c>
      <c r="F144" s="5"/>
      <c r="G144" s="5">
        <v>4.2</v>
      </c>
      <c r="H144" s="4">
        <v>23.8</v>
      </c>
      <c r="I144" s="5">
        <v>31.4</v>
      </c>
      <c r="J144" s="5">
        <v>52</v>
      </c>
      <c r="K144" s="5">
        <v>0</v>
      </c>
      <c r="L144" s="6"/>
      <c r="M144" s="4"/>
      <c r="N144" s="6">
        <v>1</v>
      </c>
      <c r="O144" s="6"/>
      <c r="P144" s="4"/>
      <c r="Q144" s="4"/>
      <c r="R144" s="4"/>
      <c r="S144" s="4"/>
      <c r="T144" s="4"/>
      <c r="U144" s="4"/>
      <c r="V144" s="6"/>
      <c r="W144" s="6"/>
    </row>
    <row r="145" spans="1:23" x14ac:dyDescent="0.25">
      <c r="A145" s="7">
        <v>39847.402777777781</v>
      </c>
      <c r="B145" s="7"/>
      <c r="C145" s="4">
        <v>7.25</v>
      </c>
      <c r="D145" s="4">
        <v>12.9</v>
      </c>
      <c r="E145" s="5">
        <v>100.7</v>
      </c>
      <c r="F145" s="5"/>
      <c r="G145" s="5">
        <v>4.9000000000000004</v>
      </c>
      <c r="H145" s="4">
        <v>4.1399999999999997</v>
      </c>
      <c r="I145" s="5">
        <v>46.4</v>
      </c>
      <c r="J145" s="5">
        <v>75.400000000000006</v>
      </c>
      <c r="K145" s="5">
        <v>0</v>
      </c>
      <c r="L145" s="6"/>
      <c r="M145" s="4"/>
      <c r="N145" s="6">
        <v>4</v>
      </c>
      <c r="O145" s="6"/>
      <c r="P145" s="4"/>
      <c r="Q145" s="4"/>
      <c r="R145" s="4"/>
      <c r="S145" s="4"/>
      <c r="T145" s="4"/>
      <c r="U145" s="4"/>
      <c r="V145" s="6"/>
      <c r="W145" s="6"/>
    </row>
    <row r="146" spans="1:23" x14ac:dyDescent="0.25">
      <c r="A146" s="7">
        <v>39861.423611111109</v>
      </c>
      <c r="B146" s="7"/>
      <c r="C146" s="4">
        <v>7.42</v>
      </c>
      <c r="D146" s="4">
        <v>13.38</v>
      </c>
      <c r="E146" s="5">
        <v>104.3</v>
      </c>
      <c r="F146" s="5"/>
      <c r="G146" s="5">
        <v>4.8</v>
      </c>
      <c r="H146" s="4">
        <v>2.46</v>
      </c>
      <c r="I146" s="5">
        <v>49.5</v>
      </c>
      <c r="J146" s="5">
        <v>80.599999999999994</v>
      </c>
      <c r="K146" s="5">
        <v>0</v>
      </c>
      <c r="L146" s="6"/>
      <c r="M146" s="4"/>
      <c r="N146" s="6">
        <v>1</v>
      </c>
      <c r="O146" s="6"/>
      <c r="P146" s="4"/>
      <c r="Q146" s="4"/>
      <c r="R146" s="4"/>
      <c r="S146" s="4"/>
      <c r="T146" s="4"/>
      <c r="U146" s="4"/>
      <c r="V146" s="6"/>
      <c r="W146" s="6"/>
    </row>
    <row r="147" spans="1:23" x14ac:dyDescent="0.25">
      <c r="A147" s="7">
        <v>39876.409722222219</v>
      </c>
      <c r="B147" s="7"/>
      <c r="C147" s="4">
        <v>7.35</v>
      </c>
      <c r="D147" s="4">
        <v>15.77</v>
      </c>
      <c r="E147" s="5">
        <v>123</v>
      </c>
      <c r="F147" s="5"/>
      <c r="G147" s="5">
        <v>4.9000000000000004</v>
      </c>
      <c r="H147" s="4">
        <v>2.33</v>
      </c>
      <c r="I147" s="5">
        <v>43.2</v>
      </c>
      <c r="J147" s="5">
        <v>70</v>
      </c>
      <c r="K147" s="5">
        <v>0</v>
      </c>
      <c r="L147" s="6"/>
      <c r="M147" s="4"/>
      <c r="N147" s="6">
        <v>1</v>
      </c>
      <c r="O147" s="6"/>
      <c r="P147" s="4">
        <v>0.8</v>
      </c>
      <c r="Q147" s="4">
        <v>0.25</v>
      </c>
      <c r="R147" s="4">
        <v>0.05</v>
      </c>
      <c r="S147" s="15">
        <v>5.0000000000000001E-3</v>
      </c>
      <c r="T147" s="4">
        <v>0.8</v>
      </c>
      <c r="U147" s="4">
        <v>0.01</v>
      </c>
      <c r="V147" s="6">
        <v>5</v>
      </c>
      <c r="W147" s="6"/>
    </row>
    <row r="148" spans="1:23" x14ac:dyDescent="0.25">
      <c r="A148" s="7">
        <v>39889.399305555555</v>
      </c>
      <c r="B148" s="7"/>
      <c r="C148" s="4">
        <v>7.69</v>
      </c>
      <c r="D148" s="4">
        <v>12.94</v>
      </c>
      <c r="E148" s="5">
        <v>98.7</v>
      </c>
      <c r="F148" s="5"/>
      <c r="G148" s="5">
        <v>3.9</v>
      </c>
      <c r="H148" s="4">
        <v>2.72</v>
      </c>
      <c r="I148" s="5">
        <v>48.4</v>
      </c>
      <c r="J148" s="5">
        <v>81.099999999999994</v>
      </c>
      <c r="K148" s="5">
        <v>0</v>
      </c>
      <c r="L148" s="6"/>
      <c r="M148" s="4"/>
      <c r="N148" s="6">
        <v>240</v>
      </c>
      <c r="O148" s="6"/>
      <c r="P148" s="4"/>
      <c r="Q148" s="4"/>
      <c r="R148" s="4"/>
      <c r="S148" s="4"/>
      <c r="T148" s="4"/>
      <c r="U148" s="4"/>
      <c r="V148" s="6"/>
    </row>
    <row r="149" spans="1:23" x14ac:dyDescent="0.25">
      <c r="A149" s="7">
        <v>39904.416666666664</v>
      </c>
      <c r="B149" s="7"/>
      <c r="C149" s="4">
        <v>7.64</v>
      </c>
      <c r="D149" s="4">
        <v>12.94</v>
      </c>
      <c r="E149" s="5">
        <v>98.9</v>
      </c>
      <c r="F149" s="5"/>
      <c r="G149" s="5">
        <v>4.0999999999999996</v>
      </c>
      <c r="H149" s="4">
        <v>6.87</v>
      </c>
      <c r="I149" s="5">
        <v>43.6</v>
      </c>
      <c r="J149" s="5">
        <v>72.400000000000006</v>
      </c>
      <c r="K149" s="5">
        <v>0</v>
      </c>
      <c r="L149" s="6"/>
      <c r="M149" s="4"/>
      <c r="N149" s="3">
        <v>2</v>
      </c>
      <c r="O149" s="5"/>
      <c r="P149" s="4"/>
      <c r="Q149" s="4"/>
      <c r="R149" s="4"/>
      <c r="S149" s="4"/>
      <c r="T149" s="4"/>
      <c r="U149" s="4"/>
      <c r="V149" s="6"/>
    </row>
    <row r="150" spans="1:23" x14ac:dyDescent="0.25">
      <c r="A150" s="7">
        <v>39917.392361111109</v>
      </c>
      <c r="B150" s="7"/>
      <c r="C150" s="4">
        <v>7.01</v>
      </c>
      <c r="D150" s="4">
        <v>13.16</v>
      </c>
      <c r="E150" s="5">
        <v>101.3</v>
      </c>
      <c r="F150" s="5"/>
      <c r="G150" s="5">
        <v>4.3</v>
      </c>
      <c r="H150" s="4"/>
      <c r="I150" s="5">
        <v>35.700000000000003</v>
      </c>
      <c r="J150" s="5">
        <v>59</v>
      </c>
      <c r="K150" s="5">
        <v>0</v>
      </c>
      <c r="L150" s="6"/>
      <c r="M150" s="4"/>
      <c r="N150" s="3">
        <v>2</v>
      </c>
      <c r="O150" s="5"/>
      <c r="P150" s="4"/>
      <c r="Q150" s="4"/>
      <c r="R150" s="4"/>
      <c r="S150" s="4"/>
      <c r="T150" s="4"/>
      <c r="U150" s="4"/>
      <c r="V150" s="6"/>
    </row>
    <row r="151" spans="1:23" x14ac:dyDescent="0.25">
      <c r="A151" s="7">
        <v>39931.440972222219</v>
      </c>
      <c r="B151" s="7"/>
      <c r="C151" s="4">
        <v>7.17</v>
      </c>
      <c r="D151" s="4">
        <v>12.48</v>
      </c>
      <c r="E151" s="5">
        <v>104.3</v>
      </c>
      <c r="F151" s="5"/>
      <c r="G151" s="5">
        <v>7.5</v>
      </c>
      <c r="H151" s="4"/>
      <c r="I151" s="5">
        <v>43.3</v>
      </c>
      <c r="J151" s="5">
        <v>65</v>
      </c>
      <c r="K151" s="5">
        <v>0</v>
      </c>
      <c r="L151" s="6"/>
      <c r="M151" s="4"/>
      <c r="N151" s="6">
        <v>1</v>
      </c>
      <c r="O151" s="6"/>
      <c r="P151" s="4"/>
      <c r="Q151" s="4"/>
      <c r="R151" s="4"/>
      <c r="S151" s="4"/>
      <c r="T151" s="4"/>
      <c r="U151" s="4"/>
      <c r="V151" s="6"/>
    </row>
    <row r="152" spans="1:23" x14ac:dyDescent="0.25">
      <c r="A152" s="7">
        <v>39945.40625</v>
      </c>
      <c r="B152" s="7"/>
      <c r="C152" s="4">
        <v>7.55</v>
      </c>
      <c r="D152" s="4">
        <v>12.61</v>
      </c>
      <c r="E152" s="5">
        <v>100.8</v>
      </c>
      <c r="F152" s="5"/>
      <c r="G152" s="5">
        <v>5.7</v>
      </c>
      <c r="H152" s="4">
        <v>10.9</v>
      </c>
      <c r="I152" s="5">
        <v>33.700000000000003</v>
      </c>
      <c r="J152" s="5">
        <v>53.3</v>
      </c>
      <c r="K152" s="5">
        <v>0</v>
      </c>
      <c r="L152" s="6"/>
      <c r="M152" s="4"/>
      <c r="N152" s="6">
        <v>8</v>
      </c>
      <c r="O152" s="6"/>
      <c r="P152" s="4"/>
      <c r="Q152" s="4"/>
      <c r="R152" s="4"/>
      <c r="S152" s="4"/>
      <c r="T152" s="4"/>
      <c r="U152" s="4"/>
      <c r="V152" s="6"/>
    </row>
    <row r="153" spans="1:23" x14ac:dyDescent="0.25">
      <c r="A153" s="7">
        <v>39959.416666666664</v>
      </c>
      <c r="B153" s="7"/>
      <c r="C153" s="4">
        <v>7.52</v>
      </c>
      <c r="D153" s="4">
        <v>11.41</v>
      </c>
      <c r="E153" s="5">
        <v>99.9</v>
      </c>
      <c r="F153" s="5"/>
      <c r="G153" s="5">
        <v>9.5</v>
      </c>
      <c r="H153" s="4">
        <v>1.77</v>
      </c>
      <c r="I153" s="5">
        <v>40</v>
      </c>
      <c r="J153" s="5">
        <v>57</v>
      </c>
      <c r="K153" s="5">
        <v>0</v>
      </c>
      <c r="L153" s="6"/>
      <c r="M153" s="4"/>
      <c r="N153" s="6">
        <v>30</v>
      </c>
      <c r="O153" s="6"/>
      <c r="P153" s="4"/>
      <c r="Q153" s="4"/>
      <c r="R153" s="4"/>
      <c r="S153" s="4"/>
      <c r="T153" s="4"/>
      <c r="U153" s="4"/>
      <c r="V153" s="6"/>
    </row>
    <row r="154" spans="1:23" x14ac:dyDescent="0.25">
      <c r="A154" s="7">
        <v>39973.416666666664</v>
      </c>
      <c r="B154" s="7"/>
      <c r="C154" s="4">
        <v>7.83</v>
      </c>
      <c r="D154" s="4">
        <v>10.4</v>
      </c>
      <c r="E154" s="5">
        <v>96.4</v>
      </c>
      <c r="F154" s="5"/>
      <c r="G154" s="5">
        <v>12.1</v>
      </c>
      <c r="H154" s="4">
        <v>0.84</v>
      </c>
      <c r="I154" s="5">
        <v>56.1</v>
      </c>
      <c r="J154" s="5">
        <v>74.3</v>
      </c>
      <c r="K154" s="5">
        <v>0</v>
      </c>
      <c r="L154" s="6"/>
      <c r="M154" s="4"/>
      <c r="N154" s="6">
        <v>13</v>
      </c>
      <c r="O154" s="6"/>
      <c r="P154" s="4">
        <v>0.64</v>
      </c>
      <c r="Q154" s="4">
        <v>0.26</v>
      </c>
      <c r="R154" s="4">
        <v>0.05</v>
      </c>
      <c r="S154" s="4">
        <v>0.03</v>
      </c>
      <c r="T154" s="4">
        <v>0.64</v>
      </c>
      <c r="U154" s="4">
        <v>0.01</v>
      </c>
      <c r="V154" s="6">
        <v>2</v>
      </c>
    </row>
    <row r="155" spans="1:23" x14ac:dyDescent="0.25">
      <c r="A155" s="7">
        <v>39988.378472222219</v>
      </c>
      <c r="B155" s="7"/>
      <c r="C155" s="4">
        <v>7.72</v>
      </c>
      <c r="D155" s="4">
        <v>10.53</v>
      </c>
      <c r="E155" s="5">
        <v>98.4</v>
      </c>
      <c r="F155" s="5"/>
      <c r="G155" s="5">
        <v>12.3</v>
      </c>
      <c r="H155" s="4">
        <v>0.37</v>
      </c>
      <c r="I155" s="5">
        <v>66.099999999999994</v>
      </c>
      <c r="J155" s="5">
        <v>87.2</v>
      </c>
      <c r="K155" s="5">
        <v>0</v>
      </c>
      <c r="L155" s="6"/>
      <c r="M155" s="4"/>
      <c r="N155" s="6">
        <v>50</v>
      </c>
      <c r="O155" s="6"/>
      <c r="P155" s="4"/>
      <c r="Q155" s="4"/>
      <c r="R155" s="4"/>
      <c r="S155" s="4"/>
      <c r="T155" s="4"/>
      <c r="U155" s="4"/>
      <c r="V155" s="6"/>
    </row>
    <row r="156" spans="1:23" x14ac:dyDescent="0.25">
      <c r="A156" s="7">
        <v>40001.402777777781</v>
      </c>
      <c r="B156" s="7"/>
      <c r="C156" s="4">
        <v>7.86</v>
      </c>
      <c r="D156" s="4">
        <v>10.18</v>
      </c>
      <c r="E156" s="5">
        <v>96</v>
      </c>
      <c r="F156" s="5"/>
      <c r="G156" s="5">
        <v>12.7</v>
      </c>
      <c r="H156" s="4">
        <v>0</v>
      </c>
      <c r="I156" s="5">
        <v>74.900000000000006</v>
      </c>
      <c r="J156" s="5">
        <v>97.9</v>
      </c>
      <c r="K156" s="5">
        <v>0</v>
      </c>
      <c r="L156" s="6"/>
      <c r="M156" s="4"/>
      <c r="N156" s="6">
        <v>110</v>
      </c>
      <c r="O156" s="6"/>
      <c r="P156" s="4"/>
      <c r="Q156" s="4"/>
      <c r="R156" s="4"/>
      <c r="S156" s="4"/>
      <c r="T156" s="4"/>
      <c r="U156" s="4"/>
      <c r="V156" s="6"/>
    </row>
    <row r="157" spans="1:23" x14ac:dyDescent="0.25">
      <c r="A157" s="7">
        <v>40015.430555555555</v>
      </c>
      <c r="B157" s="7"/>
      <c r="C157" s="4"/>
      <c r="D157" s="4"/>
      <c r="E157" s="5"/>
      <c r="F157" s="5"/>
      <c r="G157" s="5"/>
      <c r="H157" s="4"/>
      <c r="I157" s="5"/>
      <c r="J157" s="5"/>
      <c r="K157" s="5"/>
      <c r="L157" s="6"/>
      <c r="M157" s="4"/>
      <c r="N157" s="6"/>
      <c r="O157" s="6"/>
      <c r="P157" s="4"/>
      <c r="Q157" s="4"/>
      <c r="R157" s="4"/>
      <c r="S157" s="4"/>
      <c r="T157" s="4"/>
      <c r="U157" s="4"/>
      <c r="V157" s="6"/>
    </row>
    <row r="158" spans="1:23" x14ac:dyDescent="0.25">
      <c r="A158" s="7">
        <v>40029.392361111109</v>
      </c>
      <c r="B158" s="7"/>
      <c r="C158" s="4"/>
      <c r="D158" s="4"/>
      <c r="E158" s="5"/>
      <c r="F158" s="5"/>
      <c r="G158" s="5"/>
      <c r="H158" s="4"/>
      <c r="I158" s="5"/>
      <c r="J158" s="5"/>
      <c r="K158" s="5"/>
      <c r="L158" s="6"/>
      <c r="M158" s="4"/>
      <c r="N158" s="6"/>
      <c r="O158" s="6"/>
      <c r="P158" s="4"/>
      <c r="Q158" s="4"/>
      <c r="R158" s="4"/>
      <c r="S158" s="4"/>
      <c r="T158" s="4"/>
      <c r="U158" s="4"/>
      <c r="V158" s="6"/>
    </row>
    <row r="159" spans="1:23" x14ac:dyDescent="0.25">
      <c r="A159" s="7">
        <v>40043.375</v>
      </c>
      <c r="B159" s="7"/>
      <c r="C159" s="4"/>
      <c r="D159" s="4"/>
      <c r="E159" s="5"/>
      <c r="F159" s="5"/>
      <c r="G159" s="5"/>
      <c r="H159" s="4"/>
      <c r="I159" s="5"/>
      <c r="J159" s="5"/>
      <c r="K159" s="5"/>
      <c r="L159" s="6"/>
      <c r="M159" s="4"/>
      <c r="N159" s="6"/>
      <c r="O159" s="6"/>
      <c r="P159" s="4"/>
      <c r="Q159" s="4"/>
      <c r="R159" s="4"/>
      <c r="S159" s="4"/>
      <c r="T159" s="4"/>
      <c r="U159" s="4"/>
      <c r="V159" s="6"/>
    </row>
    <row r="160" spans="1:23" x14ac:dyDescent="0.25">
      <c r="A160" s="7">
        <v>40058.388888888891</v>
      </c>
      <c r="B160" s="7"/>
      <c r="C160" s="4"/>
      <c r="D160" s="4"/>
      <c r="E160" s="5"/>
      <c r="F160" s="5"/>
      <c r="G160" s="5"/>
      <c r="H160" s="4"/>
      <c r="I160" s="5"/>
      <c r="J160" s="5"/>
      <c r="K160" s="5"/>
      <c r="L160" s="6"/>
      <c r="M160" s="4"/>
      <c r="N160" s="6"/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40071.409722222219</v>
      </c>
      <c r="B161" s="7"/>
      <c r="C161" s="4"/>
      <c r="D161" s="4"/>
      <c r="E161" s="5"/>
      <c r="F161" s="5"/>
      <c r="G161" s="5"/>
      <c r="H161" s="4"/>
      <c r="I161" s="5"/>
      <c r="J161" s="5"/>
      <c r="K161" s="5"/>
      <c r="L161" s="6"/>
      <c r="M161" s="4"/>
      <c r="N161" s="6"/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40086.399305555555</v>
      </c>
      <c r="B162" s="7"/>
      <c r="C162" s="4">
        <v>7.34</v>
      </c>
      <c r="D162" s="4">
        <v>10.55</v>
      </c>
      <c r="E162" s="5">
        <v>93.1</v>
      </c>
      <c r="F162" s="5"/>
      <c r="G162" s="5">
        <v>9.6999999999999993</v>
      </c>
      <c r="H162" s="4">
        <v>0.44</v>
      </c>
      <c r="I162" s="5">
        <v>88.5</v>
      </c>
      <c r="J162" s="5">
        <v>125.2</v>
      </c>
      <c r="K162" s="5">
        <v>0.1</v>
      </c>
      <c r="L162" s="6"/>
      <c r="M162" s="4"/>
      <c r="N162" s="6">
        <v>130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40099.395833333336</v>
      </c>
      <c r="B163" s="7"/>
      <c r="C163" s="4"/>
      <c r="D163" s="4"/>
      <c r="E163" s="5"/>
      <c r="F163" s="5"/>
      <c r="G163" s="5"/>
      <c r="H163" s="4"/>
      <c r="I163" s="5"/>
      <c r="J163" s="5"/>
      <c r="K163" s="5"/>
      <c r="L163" s="6"/>
      <c r="M163" s="4"/>
      <c r="N163" s="6"/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40113.413194444445</v>
      </c>
      <c r="B164" s="7"/>
      <c r="C164" s="4">
        <v>6.84</v>
      </c>
      <c r="D164" s="4">
        <v>12.08</v>
      </c>
      <c r="E164" s="5">
        <v>100.7</v>
      </c>
      <c r="F164" s="5"/>
      <c r="G164" s="5">
        <v>7.4</v>
      </c>
      <c r="H164" s="4">
        <v>22.7</v>
      </c>
      <c r="I164" s="5">
        <v>41.5</v>
      </c>
      <c r="J164" s="5">
        <v>62.3</v>
      </c>
      <c r="K164" s="5">
        <v>0</v>
      </c>
      <c r="L164" s="6"/>
      <c r="M164" s="4"/>
      <c r="N164" s="6">
        <v>4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40130.392361111109</v>
      </c>
      <c r="B165" s="7"/>
      <c r="C165" s="4">
        <v>7.25</v>
      </c>
      <c r="D165" s="4">
        <v>12.33</v>
      </c>
      <c r="E165" s="5">
        <v>99.5</v>
      </c>
      <c r="F165" s="5"/>
      <c r="G165" s="5">
        <v>6.2</v>
      </c>
      <c r="H165" s="4">
        <v>0.28999999999999998</v>
      </c>
      <c r="I165" s="5">
        <v>45</v>
      </c>
      <c r="J165" s="5">
        <v>70.3</v>
      </c>
      <c r="K165" s="5">
        <v>0</v>
      </c>
      <c r="L165" s="6"/>
      <c r="M165" s="4"/>
      <c r="N165" s="6">
        <v>8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40141.423611111109</v>
      </c>
      <c r="B166" s="7"/>
      <c r="C166" s="4">
        <v>7.19</v>
      </c>
      <c r="D166" s="4">
        <v>12.16</v>
      </c>
      <c r="E166" s="5">
        <v>99.7</v>
      </c>
      <c r="F166" s="5"/>
      <c r="G166" s="5">
        <v>6.9</v>
      </c>
      <c r="H166" s="4">
        <v>6.87</v>
      </c>
      <c r="I166" s="5">
        <v>16.399999999999999</v>
      </c>
      <c r="J166" s="5">
        <v>23.6</v>
      </c>
      <c r="K166" s="5">
        <v>0</v>
      </c>
      <c r="L166" s="6"/>
      <c r="M166" s="4"/>
      <c r="N166" s="6">
        <v>1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40155.392361111109</v>
      </c>
      <c r="B167" s="7"/>
      <c r="C167" s="4">
        <v>7.28</v>
      </c>
      <c r="D167" s="4">
        <v>13.82</v>
      </c>
      <c r="E167" s="5">
        <v>97.7</v>
      </c>
      <c r="F167" s="5"/>
      <c r="G167" s="5">
        <v>1.2</v>
      </c>
      <c r="H167" s="4">
        <v>0.66</v>
      </c>
      <c r="I167" s="5">
        <v>43.3</v>
      </c>
      <c r="J167" s="5"/>
      <c r="K167" s="5">
        <v>0</v>
      </c>
      <c r="L167" s="6"/>
      <c r="M167" s="4"/>
      <c r="N167" s="6">
        <v>1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40169.402777777781</v>
      </c>
      <c r="B168" s="7"/>
      <c r="C168" s="4">
        <v>7.07</v>
      </c>
      <c r="D168" s="4">
        <v>13.68</v>
      </c>
      <c r="E168" s="5">
        <v>104.9</v>
      </c>
      <c r="F168" s="5"/>
      <c r="G168" s="5">
        <v>4.2</v>
      </c>
      <c r="H168" s="4"/>
      <c r="I168" s="5">
        <v>36</v>
      </c>
      <c r="J168" s="5">
        <v>64.599999999999994</v>
      </c>
      <c r="K168" s="5">
        <v>0</v>
      </c>
      <c r="L168" s="6"/>
      <c r="M168" s="4"/>
      <c r="N168" s="6">
        <v>4</v>
      </c>
      <c r="O168" s="6"/>
      <c r="P168" s="4">
        <v>0.84</v>
      </c>
      <c r="Q168" s="4">
        <v>0.3</v>
      </c>
      <c r="R168" s="4">
        <v>0.05</v>
      </c>
      <c r="S168" s="4">
        <v>0.03</v>
      </c>
      <c r="T168" s="4">
        <v>0.84</v>
      </c>
      <c r="U168" s="4">
        <v>0.01</v>
      </c>
      <c r="V168" s="6">
        <v>2</v>
      </c>
    </row>
    <row r="169" spans="1:22" x14ac:dyDescent="0.25">
      <c r="A169" s="7">
        <v>40183.434027777781</v>
      </c>
      <c r="B169" s="7"/>
      <c r="C169" s="4"/>
      <c r="D169" s="4">
        <v>12.05</v>
      </c>
      <c r="E169" s="5">
        <v>97.2</v>
      </c>
      <c r="F169" s="5"/>
      <c r="G169" s="5">
        <v>6.2</v>
      </c>
      <c r="H169" s="4">
        <v>11.4</v>
      </c>
      <c r="I169" s="5">
        <v>25.6</v>
      </c>
      <c r="J169" s="5">
        <v>34.299999999999997</v>
      </c>
      <c r="K169" s="5">
        <v>0</v>
      </c>
      <c r="L169" s="6"/>
      <c r="M169" s="4"/>
      <c r="N169" s="6">
        <v>4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40197.416666666664</v>
      </c>
      <c r="B170" s="7"/>
      <c r="C170" s="4">
        <v>7.28</v>
      </c>
      <c r="D170" s="4">
        <v>11.04</v>
      </c>
      <c r="E170" s="5">
        <v>91.6</v>
      </c>
      <c r="F170" s="5"/>
      <c r="G170" s="5">
        <v>7.2</v>
      </c>
      <c r="H170" s="4">
        <v>1.1299999999999999</v>
      </c>
      <c r="I170" s="5">
        <v>36.299999999999997</v>
      </c>
      <c r="J170" s="5">
        <v>38.700000000000003</v>
      </c>
      <c r="K170" s="5">
        <v>0</v>
      </c>
      <c r="L170" s="6"/>
      <c r="M170" s="4"/>
      <c r="N170" s="6">
        <v>4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40211.423611111109</v>
      </c>
      <c r="B171" s="7"/>
      <c r="C171" s="4">
        <v>7.45</v>
      </c>
      <c r="D171" s="4">
        <v>12.41</v>
      </c>
      <c r="E171" s="5">
        <v>102.1</v>
      </c>
      <c r="F171" s="5"/>
      <c r="G171" s="5">
        <v>7</v>
      </c>
      <c r="H171" s="4">
        <v>0.41</v>
      </c>
      <c r="I171" s="5">
        <v>49.6</v>
      </c>
      <c r="J171" s="5">
        <v>75.5</v>
      </c>
      <c r="K171" s="5">
        <v>0</v>
      </c>
      <c r="L171" s="6"/>
      <c r="M171" s="4"/>
      <c r="N171" s="6">
        <v>13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40225.402777777781</v>
      </c>
      <c r="B172" s="7"/>
      <c r="C172" s="4">
        <v>6.8</v>
      </c>
      <c r="D172" s="4">
        <v>12.53</v>
      </c>
      <c r="E172" s="5">
        <v>103.3</v>
      </c>
      <c r="F172" s="5"/>
      <c r="G172" s="5">
        <v>7</v>
      </c>
      <c r="H172" s="4">
        <v>30.3</v>
      </c>
      <c r="I172" s="5">
        <v>41.3</v>
      </c>
      <c r="J172" s="5">
        <v>52.9</v>
      </c>
      <c r="K172" s="5">
        <v>0</v>
      </c>
      <c r="L172" s="6"/>
      <c r="M172" s="4"/>
      <c r="N172" s="6">
        <v>50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40240.395833333336</v>
      </c>
      <c r="B173" s="7"/>
      <c r="C173" s="4">
        <v>7.06</v>
      </c>
      <c r="D173" s="4">
        <v>11.12</v>
      </c>
      <c r="E173" s="5">
        <v>93.3</v>
      </c>
      <c r="F173" s="5"/>
      <c r="G173" s="5">
        <v>7.6</v>
      </c>
      <c r="H173" s="4">
        <v>0.42</v>
      </c>
      <c r="I173" s="5">
        <v>50.5</v>
      </c>
      <c r="J173" s="5">
        <v>75.599999999999994</v>
      </c>
      <c r="K173" s="5">
        <v>0</v>
      </c>
      <c r="L173" s="6"/>
      <c r="M173" s="4"/>
      <c r="N173" s="6">
        <v>1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40253.388888888891</v>
      </c>
      <c r="B174" s="7"/>
      <c r="C174" s="4">
        <v>7.3</v>
      </c>
      <c r="D174" s="4">
        <v>11.44</v>
      </c>
      <c r="E174" s="5">
        <v>97</v>
      </c>
      <c r="F174" s="5"/>
      <c r="G174" s="5">
        <v>8.1999999999999993</v>
      </c>
      <c r="H174" s="4">
        <v>0.41</v>
      </c>
      <c r="I174" s="5">
        <v>52.6</v>
      </c>
      <c r="J174" s="5">
        <v>77.400000000000006</v>
      </c>
      <c r="K174" s="5">
        <v>0</v>
      </c>
      <c r="L174" s="6"/>
      <c r="M174" s="4"/>
      <c r="N174" s="3">
        <v>2</v>
      </c>
      <c r="O174" s="5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40269.448611111111</v>
      </c>
      <c r="B175" s="7"/>
      <c r="C175" s="4">
        <v>6.73</v>
      </c>
      <c r="D175" s="4">
        <v>12.41</v>
      </c>
      <c r="E175" s="5">
        <v>99.9</v>
      </c>
      <c r="F175" s="5"/>
      <c r="G175" s="5">
        <v>6.2</v>
      </c>
      <c r="H175" s="4">
        <v>1.17</v>
      </c>
      <c r="I175" s="5">
        <v>42.5</v>
      </c>
      <c r="J175" s="5">
        <v>66.2</v>
      </c>
      <c r="K175" s="5">
        <v>0</v>
      </c>
      <c r="L175" s="6"/>
      <c r="M175" s="4"/>
      <c r="N175" s="6">
        <v>8</v>
      </c>
      <c r="O175" s="6"/>
      <c r="P175" s="4">
        <v>0.69</v>
      </c>
      <c r="Q175" s="4">
        <v>0.26</v>
      </c>
      <c r="R175" s="4">
        <v>0.05</v>
      </c>
      <c r="S175" s="4">
        <v>0.03</v>
      </c>
      <c r="T175" s="4">
        <v>0.69</v>
      </c>
      <c r="U175" s="4">
        <v>0.01</v>
      </c>
      <c r="V175" s="6">
        <v>2</v>
      </c>
    </row>
    <row r="176" spans="1:22" x14ac:dyDescent="0.25">
      <c r="A176" s="7">
        <v>40281.402777777781</v>
      </c>
      <c r="B176" s="7"/>
      <c r="C176" s="4">
        <v>6.78</v>
      </c>
      <c r="D176" s="4">
        <v>12.31</v>
      </c>
      <c r="E176" s="5">
        <v>101.1</v>
      </c>
      <c r="F176" s="5"/>
      <c r="G176" s="5">
        <v>6.8</v>
      </c>
      <c r="H176" s="4">
        <v>0.98</v>
      </c>
      <c r="I176" s="5">
        <v>44.5</v>
      </c>
      <c r="J176" s="5">
        <v>67.599999999999994</v>
      </c>
      <c r="K176" s="5">
        <v>0</v>
      </c>
      <c r="L176" s="6"/>
      <c r="M176" s="4"/>
      <c r="N176" s="6">
        <v>7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40295.40625</v>
      </c>
      <c r="B177" s="7"/>
      <c r="C177" s="4">
        <v>7.04</v>
      </c>
      <c r="D177" s="4">
        <v>11.85</v>
      </c>
      <c r="E177" s="5">
        <v>101.4</v>
      </c>
      <c r="F177" s="5"/>
      <c r="G177" s="5">
        <v>8.5</v>
      </c>
      <c r="H177" s="4">
        <v>0.19</v>
      </c>
      <c r="I177" s="5">
        <v>43.3</v>
      </c>
      <c r="J177" s="5">
        <v>63.3</v>
      </c>
      <c r="K177" s="5">
        <v>0</v>
      </c>
      <c r="L177" s="6"/>
      <c r="M177" s="4"/>
      <c r="N177" s="6">
        <v>4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40310.399305555555</v>
      </c>
      <c r="B178" s="7"/>
      <c r="C178" s="4">
        <v>6.97</v>
      </c>
      <c r="D178" s="4">
        <v>12.01</v>
      </c>
      <c r="E178" s="5">
        <v>102.9</v>
      </c>
      <c r="F178" s="5"/>
      <c r="G178" s="5">
        <v>8.6</v>
      </c>
      <c r="H178" s="4">
        <v>1.94</v>
      </c>
      <c r="I178" s="5">
        <v>45.1</v>
      </c>
      <c r="J178" s="5">
        <v>65.400000000000006</v>
      </c>
      <c r="K178" s="5">
        <v>0</v>
      </c>
      <c r="L178" s="6"/>
      <c r="M178" s="4"/>
      <c r="N178" s="6">
        <v>8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40324.409722222219</v>
      </c>
      <c r="B179" s="7"/>
      <c r="C179" s="4">
        <v>6.89</v>
      </c>
      <c r="D179" s="4">
        <v>11.31</v>
      </c>
      <c r="E179" s="5">
        <v>98.6</v>
      </c>
      <c r="F179" s="5"/>
      <c r="G179" s="5">
        <v>9.5</v>
      </c>
      <c r="H179" s="4">
        <v>1.18</v>
      </c>
      <c r="I179" s="5">
        <v>51.1</v>
      </c>
      <c r="J179" s="5">
        <v>72.5</v>
      </c>
      <c r="K179" s="5">
        <v>0</v>
      </c>
      <c r="L179" s="6"/>
      <c r="M179" s="4"/>
      <c r="N179" s="6">
        <v>9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40337.402777777781</v>
      </c>
      <c r="B180" s="7"/>
      <c r="C180" s="4">
        <v>6.94</v>
      </c>
      <c r="D180" s="4">
        <v>11.63</v>
      </c>
      <c r="E180" s="5">
        <v>101.4</v>
      </c>
      <c r="F180" s="5"/>
      <c r="G180" s="5">
        <v>9.5</v>
      </c>
      <c r="H180" s="4">
        <v>2.79</v>
      </c>
      <c r="I180" s="5">
        <v>33.1</v>
      </c>
      <c r="J180" s="5">
        <v>49.4</v>
      </c>
      <c r="K180" s="5">
        <v>0</v>
      </c>
      <c r="L180" s="6"/>
      <c r="M180" s="4"/>
      <c r="N180" s="6">
        <v>14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40352.444444444445</v>
      </c>
      <c r="B181" s="7"/>
      <c r="C181" s="4">
        <v>6.83</v>
      </c>
      <c r="D181" s="4">
        <v>11.18</v>
      </c>
      <c r="E181" s="5">
        <v>104.2</v>
      </c>
      <c r="F181" s="5"/>
      <c r="G181" s="5">
        <v>12.1</v>
      </c>
      <c r="H181" s="4">
        <v>0.55000000000000004</v>
      </c>
      <c r="I181" s="5">
        <v>57.1</v>
      </c>
      <c r="J181" s="5">
        <v>75.5</v>
      </c>
      <c r="K181" s="5">
        <v>0</v>
      </c>
      <c r="L181" s="6"/>
      <c r="M181" s="4"/>
      <c r="N181" s="6">
        <v>30</v>
      </c>
      <c r="O181" s="6"/>
      <c r="P181" s="4">
        <v>0.54</v>
      </c>
      <c r="Q181" s="4">
        <v>0.28000000000000003</v>
      </c>
      <c r="R181" s="4">
        <v>0.05</v>
      </c>
      <c r="S181" s="15">
        <v>0.01</v>
      </c>
      <c r="T181" s="4">
        <v>0.54</v>
      </c>
      <c r="U181" s="4">
        <v>0.33</v>
      </c>
      <c r="V181" s="6">
        <v>2</v>
      </c>
    </row>
    <row r="182" spans="1:22" x14ac:dyDescent="0.25">
      <c r="A182" s="7">
        <v>40367.427083333336</v>
      </c>
      <c r="B182" s="7"/>
      <c r="C182" s="4">
        <v>7.29</v>
      </c>
      <c r="D182" s="4">
        <v>10.29</v>
      </c>
      <c r="E182" s="5">
        <v>99.8</v>
      </c>
      <c r="F182" s="5"/>
      <c r="G182" s="5">
        <v>14</v>
      </c>
      <c r="H182" s="4">
        <v>0.09</v>
      </c>
      <c r="I182" s="5">
        <v>68.400000000000006</v>
      </c>
      <c r="J182" s="5">
        <v>86.6</v>
      </c>
      <c r="K182" s="5">
        <v>0</v>
      </c>
      <c r="L182" s="6"/>
      <c r="M182" s="4"/>
      <c r="N182" s="6">
        <v>50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40379.413194444445</v>
      </c>
      <c r="B183" s="7"/>
      <c r="C183" s="4">
        <v>7.53</v>
      </c>
      <c r="D183" s="4">
        <v>9.93</v>
      </c>
      <c r="E183" s="5">
        <v>93.7</v>
      </c>
      <c r="F183" s="5"/>
      <c r="G183" s="5">
        <v>12.8</v>
      </c>
      <c r="H183" s="4">
        <v>0</v>
      </c>
      <c r="I183" s="5">
        <v>71.8</v>
      </c>
      <c r="J183" s="5">
        <v>93.4</v>
      </c>
      <c r="K183" s="5">
        <v>0</v>
      </c>
      <c r="L183" s="6"/>
      <c r="M183" s="4"/>
      <c r="N183" s="6">
        <v>300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40393.385416666664</v>
      </c>
      <c r="B184" s="7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40407.402777777781</v>
      </c>
      <c r="B185" s="7"/>
      <c r="C185" s="4"/>
      <c r="D185" s="4"/>
      <c r="E185" s="5"/>
      <c r="F185" s="5"/>
      <c r="G185" s="5"/>
      <c r="H185" s="4"/>
      <c r="I185" s="5"/>
      <c r="J185" s="5"/>
      <c r="K185" s="5"/>
      <c r="L185" s="6"/>
      <c r="M185" s="4"/>
      <c r="N185" s="6"/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40421.385416666664</v>
      </c>
      <c r="B186" s="7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40435.399305555555</v>
      </c>
      <c r="B187" s="7"/>
      <c r="C187" s="4">
        <v>7.31</v>
      </c>
      <c r="D187" s="4">
        <v>10.67</v>
      </c>
      <c r="E187" s="5">
        <v>101.4</v>
      </c>
      <c r="F187" s="5"/>
      <c r="G187" s="5">
        <v>13</v>
      </c>
      <c r="H187" s="4">
        <v>0</v>
      </c>
      <c r="I187" s="5">
        <v>80.7</v>
      </c>
      <c r="J187" s="5">
        <v>104.3</v>
      </c>
      <c r="K187" s="5">
        <v>0.1</v>
      </c>
      <c r="L187" s="6"/>
      <c r="M187" s="4"/>
      <c r="N187" s="6">
        <v>110</v>
      </c>
      <c r="O187" s="6"/>
      <c r="P187" s="4">
        <v>0.54</v>
      </c>
      <c r="Q187" s="4">
        <v>0.25</v>
      </c>
      <c r="R187" s="4">
        <v>0.05</v>
      </c>
      <c r="S187" s="15">
        <v>0.01</v>
      </c>
      <c r="T187" s="4">
        <v>0.54</v>
      </c>
      <c r="U187" s="4">
        <v>0.01</v>
      </c>
      <c r="V187" s="6">
        <v>2</v>
      </c>
    </row>
    <row r="188" spans="1:22" x14ac:dyDescent="0.25">
      <c r="A188" s="7">
        <v>40449.392361111109</v>
      </c>
      <c r="B188" s="7"/>
      <c r="C188" s="4">
        <v>7.12</v>
      </c>
      <c r="D188" s="4">
        <v>9.8800000000000008</v>
      </c>
      <c r="E188" s="5">
        <v>96.1</v>
      </c>
      <c r="F188" s="5"/>
      <c r="G188" s="5">
        <v>14.1</v>
      </c>
      <c r="H188" s="4">
        <v>2.48</v>
      </c>
      <c r="I188" s="5">
        <v>58.8</v>
      </c>
      <c r="J188" s="5">
        <v>74.3</v>
      </c>
      <c r="K188" s="5">
        <v>0</v>
      </c>
      <c r="L188" s="6"/>
      <c r="M188" s="4"/>
      <c r="N188" s="6">
        <v>80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40464.4375</v>
      </c>
      <c r="B189" s="7"/>
      <c r="C189" s="4">
        <v>7.2</v>
      </c>
      <c r="D189" s="4">
        <v>10.7</v>
      </c>
      <c r="E189" s="5">
        <v>94.8</v>
      </c>
      <c r="F189" s="5"/>
      <c r="G189" s="5">
        <v>10.199999999999999</v>
      </c>
      <c r="H189" s="4">
        <v>0</v>
      </c>
      <c r="I189" s="5">
        <v>63.1</v>
      </c>
      <c r="J189" s="5">
        <v>87.6</v>
      </c>
      <c r="K189" s="5">
        <v>0</v>
      </c>
      <c r="L189" s="6"/>
      <c r="M189" s="4"/>
      <c r="N189" s="6">
        <v>13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40477.409722222219</v>
      </c>
      <c r="B190" s="7"/>
      <c r="C190" s="4">
        <v>7.05</v>
      </c>
      <c r="D190" s="4">
        <v>11.35</v>
      </c>
      <c r="E190" s="5">
        <v>96</v>
      </c>
      <c r="F190" s="5"/>
      <c r="G190" s="5">
        <v>8.1999999999999993</v>
      </c>
      <c r="H190" s="4">
        <v>0.74</v>
      </c>
      <c r="I190" s="5">
        <v>54.8</v>
      </c>
      <c r="J190" s="5">
        <v>80.599999999999994</v>
      </c>
      <c r="K190" s="5">
        <v>0</v>
      </c>
      <c r="L190" s="6"/>
      <c r="M190" s="4"/>
      <c r="N190" s="6">
        <v>13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40491.40625</v>
      </c>
      <c r="B191" s="7"/>
      <c r="C191" s="4">
        <v>6.79</v>
      </c>
      <c r="D191" s="4">
        <v>11.9</v>
      </c>
      <c r="E191" s="5">
        <v>98.2</v>
      </c>
      <c r="F191" s="5"/>
      <c r="G191" s="5">
        <v>7.1</v>
      </c>
      <c r="H191" s="4">
        <v>2.31</v>
      </c>
      <c r="I191" s="5">
        <v>46.8</v>
      </c>
      <c r="J191" s="5">
        <v>71.2</v>
      </c>
      <c r="K191" s="5">
        <v>0</v>
      </c>
      <c r="L191" s="6"/>
      <c r="M191" s="4"/>
      <c r="N191" s="6">
        <v>4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40505.413194444445</v>
      </c>
      <c r="B192" s="7"/>
      <c r="C192" s="4">
        <v>6.59</v>
      </c>
      <c r="D192" s="4">
        <v>15.05</v>
      </c>
      <c r="E192" s="5">
        <v>105</v>
      </c>
      <c r="F192" s="5"/>
      <c r="G192" s="5">
        <v>0.7</v>
      </c>
      <c r="H192" s="4">
        <v>0.69</v>
      </c>
      <c r="I192" s="5">
        <v>42.1</v>
      </c>
      <c r="J192" s="5"/>
      <c r="K192" s="5">
        <v>0</v>
      </c>
      <c r="L192" s="6"/>
      <c r="M192" s="4"/>
      <c r="N192" s="3">
        <v>2</v>
      </c>
      <c r="O192" s="5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40519.416666666664</v>
      </c>
      <c r="B193" s="7"/>
      <c r="C193" s="4">
        <v>7.07</v>
      </c>
      <c r="D193" s="4">
        <v>12.64</v>
      </c>
      <c r="E193" s="5">
        <v>104.6</v>
      </c>
      <c r="F193" s="5"/>
      <c r="G193" s="5">
        <v>7.2</v>
      </c>
      <c r="H193" s="4">
        <v>0.25</v>
      </c>
      <c r="I193" s="5">
        <v>49.6</v>
      </c>
      <c r="J193" s="5">
        <v>75</v>
      </c>
      <c r="K193" s="5">
        <v>0</v>
      </c>
      <c r="L193" s="6"/>
      <c r="M193" s="4"/>
      <c r="N193" s="3">
        <v>2</v>
      </c>
      <c r="O193" s="5"/>
      <c r="P193" s="4">
        <v>0.92100000000000004</v>
      </c>
      <c r="Q193" s="4">
        <v>0.44</v>
      </c>
      <c r="R193" s="4">
        <v>0.05</v>
      </c>
      <c r="S193" s="15">
        <v>5.0000000000000001E-3</v>
      </c>
      <c r="T193" s="4">
        <v>0.91</v>
      </c>
      <c r="U193" s="4">
        <v>0.01</v>
      </c>
      <c r="V193" s="6">
        <v>2</v>
      </c>
    </row>
    <row r="194" spans="1:22" x14ac:dyDescent="0.25">
      <c r="A194" s="7">
        <v>40533.40625</v>
      </c>
      <c r="B194" s="7"/>
      <c r="C194" s="4">
        <v>6.51</v>
      </c>
      <c r="D194" s="4">
        <v>12.44</v>
      </c>
      <c r="E194" s="5">
        <v>98.6</v>
      </c>
      <c r="F194" s="5"/>
      <c r="G194" s="5">
        <v>5.4</v>
      </c>
      <c r="H194" s="4">
        <v>1.41</v>
      </c>
      <c r="I194" s="5">
        <v>47.7</v>
      </c>
      <c r="J194" s="5">
        <v>76.2</v>
      </c>
      <c r="K194" s="5">
        <v>0</v>
      </c>
      <c r="L194" s="6"/>
      <c r="M194" s="4"/>
      <c r="N194" s="3">
        <v>2</v>
      </c>
      <c r="O194" s="5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40547.413194444445</v>
      </c>
      <c r="B195" s="7"/>
      <c r="C195" s="4">
        <v>7.39</v>
      </c>
      <c r="D195" s="4">
        <v>13.5</v>
      </c>
      <c r="E195" s="5">
        <v>99.1</v>
      </c>
      <c r="F195" s="5"/>
      <c r="G195" s="5">
        <v>2.6</v>
      </c>
      <c r="H195" s="4">
        <v>0.14000000000000001</v>
      </c>
      <c r="I195" s="5">
        <v>47.8</v>
      </c>
      <c r="J195" s="5">
        <v>83.6</v>
      </c>
      <c r="K195" s="5">
        <v>0</v>
      </c>
      <c r="L195" s="6"/>
      <c r="M195" s="4"/>
      <c r="N195" s="6">
        <v>17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40563.399305555555</v>
      </c>
      <c r="B196" s="7"/>
      <c r="C196" s="4"/>
      <c r="D196" s="4">
        <v>12.49</v>
      </c>
      <c r="E196" s="5">
        <v>97.2</v>
      </c>
      <c r="F196" s="5"/>
      <c r="G196" s="5">
        <v>4.8</v>
      </c>
      <c r="H196" s="4">
        <v>11.1</v>
      </c>
      <c r="I196" s="5">
        <v>37.5</v>
      </c>
      <c r="J196" s="5">
        <v>61.6</v>
      </c>
      <c r="K196" s="5">
        <v>0</v>
      </c>
      <c r="L196" s="6"/>
      <c r="M196" s="4"/>
      <c r="N196" s="3">
        <v>2</v>
      </c>
      <c r="O196" s="5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40575.427083333336</v>
      </c>
      <c r="B197" s="7"/>
      <c r="C197" s="4"/>
      <c r="D197" s="4">
        <v>13.05</v>
      </c>
      <c r="E197" s="5">
        <v>97.4</v>
      </c>
      <c r="F197" s="5"/>
      <c r="G197" s="5">
        <v>3.3</v>
      </c>
      <c r="H197" s="4">
        <v>2.65</v>
      </c>
      <c r="I197" s="5">
        <v>37.5</v>
      </c>
      <c r="J197" s="5">
        <v>63.4</v>
      </c>
      <c r="K197" s="5">
        <v>0</v>
      </c>
      <c r="L197" s="6"/>
      <c r="M197" s="4"/>
      <c r="N197" s="6">
        <v>1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40589.420138888891</v>
      </c>
      <c r="B198" s="7"/>
      <c r="C198" s="4">
        <v>7.61</v>
      </c>
      <c r="D198" s="4">
        <v>12.28</v>
      </c>
      <c r="E198" s="5">
        <v>97.3</v>
      </c>
      <c r="F198" s="5"/>
      <c r="G198" s="5">
        <v>5.5</v>
      </c>
      <c r="H198" s="4">
        <v>0.8</v>
      </c>
      <c r="I198" s="5">
        <v>43.8</v>
      </c>
      <c r="J198" s="5">
        <v>69.7</v>
      </c>
      <c r="K198" s="5">
        <v>0</v>
      </c>
      <c r="L198" s="6"/>
      <c r="M198" s="4"/>
      <c r="N198" s="6">
        <v>11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40606.395833333336</v>
      </c>
      <c r="B199" s="7"/>
      <c r="C199" s="4">
        <v>7.71</v>
      </c>
      <c r="D199" s="4">
        <v>12.31</v>
      </c>
      <c r="E199" s="5">
        <v>92.6</v>
      </c>
      <c r="F199" s="5"/>
      <c r="G199" s="5">
        <v>3.8</v>
      </c>
      <c r="H199" s="4">
        <v>1.06</v>
      </c>
      <c r="I199" s="5">
        <v>46.2</v>
      </c>
      <c r="J199" s="5">
        <v>76.900000000000006</v>
      </c>
      <c r="K199" s="5">
        <v>0</v>
      </c>
      <c r="L199" s="6"/>
      <c r="M199" s="4"/>
      <c r="N199" s="6">
        <v>1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40617.413194444445</v>
      </c>
      <c r="B200" s="7"/>
      <c r="C200" s="4">
        <v>7.34</v>
      </c>
      <c r="D200" s="4">
        <v>12.29</v>
      </c>
      <c r="E200" s="5">
        <v>98.7</v>
      </c>
      <c r="F200" s="5"/>
      <c r="G200" s="5">
        <v>6.1</v>
      </c>
      <c r="H200" s="4">
        <v>0.88</v>
      </c>
      <c r="I200" s="5">
        <v>42.7</v>
      </c>
      <c r="J200" s="5">
        <v>67</v>
      </c>
      <c r="K200" s="5">
        <v>0</v>
      </c>
      <c r="L200" s="6"/>
      <c r="M200" s="4"/>
      <c r="N200" s="3">
        <v>2</v>
      </c>
      <c r="O200" s="5"/>
      <c r="P200" s="4">
        <v>0.98</v>
      </c>
      <c r="Q200" s="4">
        <v>0.27</v>
      </c>
      <c r="R200" s="4">
        <v>0.05</v>
      </c>
      <c r="S200" s="15">
        <v>5.0000000000000001E-3</v>
      </c>
      <c r="T200" s="4">
        <v>0.98</v>
      </c>
      <c r="U200" s="4">
        <v>0.01</v>
      </c>
      <c r="V200" s="6">
        <v>2</v>
      </c>
    </row>
    <row r="201" spans="1:22" x14ac:dyDescent="0.25">
      <c r="A201" s="7">
        <v>40631.409722222219</v>
      </c>
      <c r="B201" s="7"/>
      <c r="C201" s="4">
        <v>7.22</v>
      </c>
      <c r="D201" s="4">
        <v>12.27</v>
      </c>
      <c r="E201" s="5">
        <v>98.5</v>
      </c>
      <c r="F201" s="5"/>
      <c r="G201" s="5">
        <v>6.3</v>
      </c>
      <c r="H201" s="4">
        <v>0.48</v>
      </c>
      <c r="I201" s="5">
        <v>42.5</v>
      </c>
      <c r="J201" s="5">
        <v>66.099999999999994</v>
      </c>
      <c r="K201" s="5">
        <v>0</v>
      </c>
      <c r="L201" s="6"/>
      <c r="M201" s="4"/>
      <c r="N201" s="3">
        <v>2</v>
      </c>
      <c r="O201" s="5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40645.402777777781</v>
      </c>
      <c r="B202" s="7"/>
      <c r="C202" s="4">
        <v>7.07</v>
      </c>
      <c r="D202" s="4">
        <v>12.46</v>
      </c>
      <c r="E202" s="5">
        <v>99.5</v>
      </c>
      <c r="F202" s="5"/>
      <c r="G202" s="5">
        <v>5.8</v>
      </c>
      <c r="H202" s="4">
        <v>1.22</v>
      </c>
      <c r="I202" s="5">
        <v>40.5</v>
      </c>
      <c r="J202" s="5">
        <v>63.8</v>
      </c>
      <c r="K202" s="5">
        <v>0</v>
      </c>
      <c r="L202" s="6"/>
      <c r="M202" s="4"/>
      <c r="N202" s="3">
        <v>2</v>
      </c>
      <c r="O202" s="5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40659.402777777781</v>
      </c>
      <c r="B203" s="7"/>
      <c r="C203" s="4">
        <v>6.99</v>
      </c>
      <c r="D203" s="4">
        <v>11.46</v>
      </c>
      <c r="E203" s="5">
        <v>91.8</v>
      </c>
      <c r="F203" s="5"/>
      <c r="G203" s="5">
        <v>6.2</v>
      </c>
      <c r="H203" s="4">
        <v>2.58</v>
      </c>
      <c r="I203" s="5">
        <v>37</v>
      </c>
      <c r="J203" s="5">
        <v>57.3</v>
      </c>
      <c r="K203" s="5">
        <v>0</v>
      </c>
      <c r="L203" s="6"/>
      <c r="M203" s="4"/>
      <c r="N203" s="6">
        <v>1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40673.40625</v>
      </c>
      <c r="B204" s="7"/>
      <c r="C204" s="4">
        <v>7.2</v>
      </c>
      <c r="D204" s="4">
        <v>12.17</v>
      </c>
      <c r="E204" s="5">
        <v>100.3</v>
      </c>
      <c r="F204" s="5"/>
      <c r="G204" s="5">
        <v>7.1</v>
      </c>
      <c r="H204" s="4">
        <v>2.35</v>
      </c>
      <c r="I204" s="5">
        <v>37.299999999999997</v>
      </c>
      <c r="J204" s="5">
        <v>56.4</v>
      </c>
      <c r="K204" s="5">
        <v>0</v>
      </c>
      <c r="L204" s="6"/>
      <c r="M204" s="4"/>
      <c r="N204" s="6">
        <v>1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40687.395833333336</v>
      </c>
      <c r="B205" s="7"/>
      <c r="C205" s="4">
        <v>7.23</v>
      </c>
      <c r="D205" s="4">
        <v>11.79</v>
      </c>
      <c r="E205" s="5">
        <v>99.3</v>
      </c>
      <c r="F205" s="5"/>
      <c r="G205" s="5">
        <v>8</v>
      </c>
      <c r="H205" s="4">
        <v>0.73</v>
      </c>
      <c r="I205" s="5">
        <v>39.4</v>
      </c>
      <c r="J205" s="5">
        <v>58</v>
      </c>
      <c r="K205" s="5">
        <v>0</v>
      </c>
      <c r="L205" s="6"/>
      <c r="M205" s="4"/>
      <c r="N205" s="6">
        <v>11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40701.409722222219</v>
      </c>
      <c r="B206" s="7"/>
      <c r="C206" s="4">
        <v>6.85</v>
      </c>
      <c r="D206" s="4">
        <v>11.14</v>
      </c>
      <c r="E206" s="5">
        <v>99.7</v>
      </c>
      <c r="F206" s="5"/>
      <c r="G206" s="5">
        <v>10.4</v>
      </c>
      <c r="H206" s="4">
        <v>0.44</v>
      </c>
      <c r="I206" s="5">
        <v>41.4</v>
      </c>
      <c r="J206" s="5">
        <v>57.4</v>
      </c>
      <c r="K206" s="5">
        <v>0</v>
      </c>
      <c r="L206" s="6"/>
      <c r="M206" s="4"/>
      <c r="N206" s="6">
        <v>23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40717.409722222219</v>
      </c>
      <c r="B207" s="7"/>
      <c r="C207" s="4">
        <v>7.1</v>
      </c>
      <c r="D207" s="4">
        <v>11.09</v>
      </c>
      <c r="E207" s="5">
        <v>99.5</v>
      </c>
      <c r="F207" s="5"/>
      <c r="G207" s="5">
        <v>10.5</v>
      </c>
      <c r="H207" s="4"/>
      <c r="I207" s="5">
        <v>50.4</v>
      </c>
      <c r="J207" s="5">
        <v>69.599999999999994</v>
      </c>
      <c r="K207" s="5">
        <v>0</v>
      </c>
      <c r="L207" s="6"/>
      <c r="M207" s="4"/>
      <c r="N207" s="6">
        <v>17</v>
      </c>
      <c r="O207" s="6"/>
      <c r="P207" s="4">
        <v>0.5</v>
      </c>
      <c r="Q207" s="4">
        <v>0.25</v>
      </c>
      <c r="R207" s="4">
        <v>0.05</v>
      </c>
      <c r="S207" s="15">
        <v>5.0000000000000001E-3</v>
      </c>
      <c r="T207" s="4">
        <v>0.5</v>
      </c>
      <c r="U207" s="4">
        <v>0.01</v>
      </c>
      <c r="V207" s="6">
        <v>2</v>
      </c>
    </row>
    <row r="208" spans="1:22" x14ac:dyDescent="0.25">
      <c r="A208" s="7">
        <v>40731.430555555555</v>
      </c>
      <c r="B208" s="7"/>
      <c r="C208" s="4">
        <v>7.14</v>
      </c>
      <c r="D208" s="4">
        <v>10.7</v>
      </c>
      <c r="E208" s="5">
        <v>100.5</v>
      </c>
      <c r="F208" s="5"/>
      <c r="G208" s="5">
        <v>12.5</v>
      </c>
      <c r="H208" s="4"/>
      <c r="I208" s="5">
        <v>58.3</v>
      </c>
      <c r="J208" s="5">
        <v>76.5</v>
      </c>
      <c r="K208" s="5">
        <v>0</v>
      </c>
      <c r="L208" s="6"/>
      <c r="M208" s="4"/>
      <c r="N208" s="6">
        <v>27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40743.402777777781</v>
      </c>
      <c r="B209" s="7"/>
      <c r="C209" s="4">
        <v>7.07</v>
      </c>
      <c r="D209" s="4">
        <v>10.81</v>
      </c>
      <c r="E209" s="5">
        <v>99.6</v>
      </c>
      <c r="F209" s="5"/>
      <c r="G209" s="5">
        <v>11.8</v>
      </c>
      <c r="H209" s="4">
        <v>0.53</v>
      </c>
      <c r="I209" s="5">
        <v>54.6</v>
      </c>
      <c r="J209" s="5">
        <v>72.900000000000006</v>
      </c>
      <c r="K209" s="5">
        <v>0</v>
      </c>
      <c r="L209" s="6"/>
      <c r="M209" s="4"/>
      <c r="N209" s="6">
        <v>110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40757.423611111109</v>
      </c>
      <c r="B210" s="7"/>
      <c r="C210" s="4">
        <v>7.01</v>
      </c>
      <c r="D210" s="4">
        <v>10.85</v>
      </c>
      <c r="E210" s="5">
        <v>102.5</v>
      </c>
      <c r="F210" s="5"/>
      <c r="G210" s="5">
        <v>12.9</v>
      </c>
      <c r="H210" s="4"/>
      <c r="I210" s="5">
        <v>62.1</v>
      </c>
      <c r="J210" s="5">
        <v>80.3</v>
      </c>
      <c r="K210" s="5">
        <v>0</v>
      </c>
      <c r="L210" s="6"/>
      <c r="M210" s="4"/>
      <c r="N210" s="6">
        <v>49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40773.416666666664</v>
      </c>
      <c r="B211" s="7"/>
      <c r="C211" s="4">
        <v>7.12</v>
      </c>
      <c r="D211" s="4"/>
      <c r="E211" s="5">
        <v>94.2</v>
      </c>
      <c r="F211" s="5"/>
      <c r="G211" s="5">
        <v>12.3</v>
      </c>
      <c r="H211" s="4"/>
      <c r="I211" s="5">
        <v>70.8</v>
      </c>
      <c r="J211" s="5">
        <v>91.3</v>
      </c>
      <c r="K211" s="5">
        <v>0</v>
      </c>
      <c r="L211" s="6"/>
      <c r="M211" s="4"/>
      <c r="N211" s="6">
        <v>220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130">
        <v>40785.40625</v>
      </c>
      <c r="B212" s="130"/>
      <c r="C212" s="4"/>
      <c r="D212" s="4"/>
      <c r="E212" s="5"/>
      <c r="F212" s="5"/>
      <c r="G212" s="5"/>
      <c r="H212" s="4"/>
      <c r="I212" s="5"/>
      <c r="J212" s="5"/>
      <c r="K212" s="5"/>
      <c r="L212" s="6"/>
      <c r="M212" s="4"/>
      <c r="N212" s="6"/>
      <c r="O212" s="6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40799.395833333336</v>
      </c>
      <c r="B213" s="7"/>
      <c r="C213" s="4"/>
      <c r="D213" s="4"/>
      <c r="E213" s="5"/>
      <c r="F213" s="5"/>
      <c r="G213" s="5"/>
      <c r="H213" s="4"/>
      <c r="I213" s="5"/>
      <c r="J213" s="5"/>
      <c r="K213" s="5"/>
      <c r="L213" s="6"/>
      <c r="M213" s="4"/>
      <c r="N213" s="6"/>
      <c r="O213" s="6"/>
      <c r="P213" s="4"/>
      <c r="Q213" s="4"/>
      <c r="R213" s="4"/>
      <c r="S213" s="4"/>
      <c r="T213" s="4"/>
      <c r="U213" s="4"/>
      <c r="V213" s="6"/>
    </row>
    <row r="214" spans="1:22" x14ac:dyDescent="0.25">
      <c r="A214" s="7">
        <v>40815.413194444445</v>
      </c>
      <c r="B214" s="7"/>
      <c r="C214" s="4">
        <v>6.7</v>
      </c>
      <c r="D214" s="4">
        <v>10.51</v>
      </c>
      <c r="E214" s="5">
        <v>95.1</v>
      </c>
      <c r="F214" s="5"/>
      <c r="G214" s="5">
        <v>10.9</v>
      </c>
      <c r="H214" s="4">
        <v>0</v>
      </c>
      <c r="I214" s="5">
        <v>77.099999999999994</v>
      </c>
      <c r="J214" s="5">
        <v>105.5</v>
      </c>
      <c r="K214" s="5">
        <v>0.1</v>
      </c>
      <c r="L214" s="6"/>
      <c r="M214" s="4"/>
      <c r="N214" s="6">
        <v>23</v>
      </c>
      <c r="O214" s="6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40827</v>
      </c>
      <c r="B215" s="59">
        <v>0.39583333333333331</v>
      </c>
      <c r="C215" s="4">
        <v>6.82</v>
      </c>
      <c r="D215" s="4">
        <v>10.68</v>
      </c>
      <c r="E215" s="5">
        <v>97.7</v>
      </c>
      <c r="F215" s="5"/>
      <c r="G215" s="5">
        <v>11.5</v>
      </c>
      <c r="H215" s="4">
        <v>0.18</v>
      </c>
      <c r="I215" s="5">
        <v>80.2</v>
      </c>
      <c r="J215" s="5">
        <v>107.2</v>
      </c>
      <c r="K215" s="5">
        <v>0.1</v>
      </c>
      <c r="L215" s="4"/>
      <c r="M215" s="4"/>
      <c r="N215" s="3">
        <v>33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40842</v>
      </c>
      <c r="B216" s="59">
        <v>0.4201388888888889</v>
      </c>
      <c r="C216" s="4">
        <v>6.63</v>
      </c>
      <c r="D216" s="4">
        <v>11.7</v>
      </c>
      <c r="E216" s="5">
        <v>96.7</v>
      </c>
      <c r="F216" s="5"/>
      <c r="G216" s="5">
        <v>7.1</v>
      </c>
      <c r="H216" s="4">
        <v>0</v>
      </c>
      <c r="I216" s="5">
        <v>64.400000000000006</v>
      </c>
      <c r="J216" s="5">
        <v>97.6</v>
      </c>
      <c r="K216" s="5">
        <v>0</v>
      </c>
      <c r="L216" s="6"/>
      <c r="M216" s="4"/>
      <c r="N216" s="3">
        <v>33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40855</v>
      </c>
      <c r="B217" s="59">
        <v>0.40625</v>
      </c>
      <c r="C217" s="4">
        <v>6.38</v>
      </c>
      <c r="D217" s="4">
        <v>11.95</v>
      </c>
      <c r="E217" s="5">
        <v>96.8</v>
      </c>
      <c r="F217" s="5"/>
      <c r="G217" s="5">
        <v>6.3</v>
      </c>
      <c r="H217" s="4">
        <v>0</v>
      </c>
      <c r="I217" s="5">
        <v>55.9</v>
      </c>
      <c r="J217" s="5">
        <v>86.9</v>
      </c>
      <c r="K217" s="5">
        <v>0</v>
      </c>
      <c r="L217" s="6"/>
      <c r="M217" s="4"/>
      <c r="N217" s="3">
        <v>170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40869</v>
      </c>
      <c r="B218" s="59">
        <v>0.42708333333333331</v>
      </c>
      <c r="C218" s="4">
        <v>6.06</v>
      </c>
      <c r="D218" s="4">
        <v>13.05</v>
      </c>
      <c r="E218" s="5">
        <v>102.5</v>
      </c>
      <c r="F218" s="5"/>
      <c r="G218" s="5">
        <v>5.2</v>
      </c>
      <c r="H218" s="4">
        <v>19.2</v>
      </c>
      <c r="I218" s="5">
        <v>43.1</v>
      </c>
      <c r="J218" s="5">
        <v>69.5</v>
      </c>
      <c r="K218" s="5">
        <v>0</v>
      </c>
      <c r="L218" s="6"/>
      <c r="M218" s="4"/>
      <c r="N218" s="3">
        <v>33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40883</v>
      </c>
      <c r="B219" s="59">
        <v>0.4375</v>
      </c>
      <c r="C219" s="4">
        <v>6.06</v>
      </c>
      <c r="D219" s="4">
        <v>13.16</v>
      </c>
      <c r="E219" s="5">
        <v>98.6</v>
      </c>
      <c r="F219" s="5"/>
      <c r="G219" s="5">
        <v>3.3</v>
      </c>
      <c r="H219" s="4">
        <v>0.42</v>
      </c>
      <c r="I219" s="5">
        <v>46.5</v>
      </c>
      <c r="J219" s="5">
        <v>79</v>
      </c>
      <c r="K219" s="5">
        <v>0</v>
      </c>
      <c r="L219" s="3"/>
      <c r="M219" s="4"/>
      <c r="N219" s="3">
        <v>7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40897</v>
      </c>
      <c r="B220" s="59">
        <v>0.40625</v>
      </c>
      <c r="C220" s="4"/>
      <c r="D220" s="4">
        <v>12.15</v>
      </c>
      <c r="E220" s="5">
        <v>97.6</v>
      </c>
      <c r="F220" s="5"/>
      <c r="G220" s="5">
        <v>5.9</v>
      </c>
      <c r="H220" s="4">
        <v>0.24</v>
      </c>
      <c r="I220" s="5">
        <v>52.3</v>
      </c>
      <c r="J220" s="5">
        <v>82.3</v>
      </c>
      <c r="K220" s="5">
        <v>0</v>
      </c>
      <c r="L220" s="6"/>
      <c r="M220" s="4"/>
      <c r="N220" s="3">
        <v>8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40913</v>
      </c>
      <c r="B221" s="59">
        <v>0.4201388888888889</v>
      </c>
      <c r="C221" s="4"/>
      <c r="D221" s="4">
        <v>12.57</v>
      </c>
      <c r="E221" s="5">
        <v>99.4</v>
      </c>
      <c r="F221" s="5"/>
      <c r="G221" s="5">
        <v>5.4</v>
      </c>
      <c r="H221" s="4">
        <v>8.06</v>
      </c>
      <c r="I221" s="5">
        <v>35.1</v>
      </c>
      <c r="J221" s="5">
        <v>55.9</v>
      </c>
      <c r="K221" s="5">
        <v>0</v>
      </c>
      <c r="L221" s="6"/>
      <c r="M221" s="4"/>
      <c r="N221" s="3">
        <v>2</v>
      </c>
      <c r="O221" s="5"/>
      <c r="P221" s="4">
        <v>1.28</v>
      </c>
      <c r="Q221" s="4">
        <v>0.37</v>
      </c>
      <c r="R221" s="4">
        <v>0.05</v>
      </c>
      <c r="S221" s="15">
        <v>5.0000000000000001E-3</v>
      </c>
      <c r="T221" s="4">
        <v>1.28</v>
      </c>
      <c r="U221" s="4">
        <v>0.04</v>
      </c>
      <c r="V221" s="3">
        <v>15</v>
      </c>
    </row>
    <row r="222" spans="1:22" x14ac:dyDescent="0.25">
      <c r="A222" s="7">
        <v>40928</v>
      </c>
      <c r="B222" s="59"/>
      <c r="C222" s="4"/>
      <c r="D222" s="4"/>
      <c r="E222" s="5"/>
      <c r="F222" s="5"/>
      <c r="G222" s="5"/>
      <c r="H222" s="4"/>
      <c r="I222" s="5"/>
      <c r="J222" s="5"/>
      <c r="K222" s="5"/>
      <c r="L222" s="6"/>
      <c r="M222" s="4"/>
      <c r="N222" s="3"/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40940</v>
      </c>
      <c r="B223" s="59">
        <v>0.40625</v>
      </c>
      <c r="C223" s="4">
        <v>6.54</v>
      </c>
      <c r="D223" s="4">
        <v>12.74</v>
      </c>
      <c r="E223" s="5">
        <v>100.3</v>
      </c>
      <c r="F223" s="5"/>
      <c r="G223" s="5">
        <v>5.2</v>
      </c>
      <c r="H223" s="4">
        <v>4.93</v>
      </c>
      <c r="I223" s="5">
        <v>37.700000000000003</v>
      </c>
      <c r="J223" s="5">
        <v>60.3</v>
      </c>
      <c r="K223" s="5">
        <v>0</v>
      </c>
      <c r="L223" s="6"/>
      <c r="M223" s="4"/>
      <c r="N223" s="3">
        <v>33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40953</v>
      </c>
      <c r="B224" s="59">
        <v>0.40625</v>
      </c>
      <c r="C224" s="4">
        <v>7.26</v>
      </c>
      <c r="D224" s="4">
        <v>12.25</v>
      </c>
      <c r="E224" s="5">
        <v>97.9</v>
      </c>
      <c r="F224" s="5"/>
      <c r="G224" s="5">
        <v>5.8</v>
      </c>
      <c r="H224" s="4">
        <v>0.82</v>
      </c>
      <c r="I224" s="5">
        <v>44.8</v>
      </c>
      <c r="J224" s="5">
        <v>70.400000000000006</v>
      </c>
      <c r="K224" s="5">
        <v>0</v>
      </c>
      <c r="L224" s="6"/>
      <c r="M224" s="4"/>
      <c r="N224" s="3">
        <v>23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40967</v>
      </c>
      <c r="B225" s="59">
        <v>0.40277777777777773</v>
      </c>
      <c r="C225" s="4">
        <v>6.58</v>
      </c>
      <c r="D225" s="4">
        <v>12.29</v>
      </c>
      <c r="E225" s="5">
        <v>92.8</v>
      </c>
      <c r="F225" s="5"/>
      <c r="G225" s="5">
        <v>3.7</v>
      </c>
      <c r="H225" s="4">
        <v>4.26</v>
      </c>
      <c r="I225" s="5">
        <v>41.3</v>
      </c>
      <c r="J225" s="5">
        <v>70.099999999999994</v>
      </c>
      <c r="K225" s="5">
        <v>0</v>
      </c>
      <c r="L225" s="6"/>
      <c r="M225" s="4"/>
      <c r="N225" s="3">
        <v>5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40983</v>
      </c>
      <c r="B226" s="59">
        <v>0.40277777777777773</v>
      </c>
      <c r="C226" s="4">
        <v>6.6</v>
      </c>
      <c r="D226" s="4">
        <v>12.31</v>
      </c>
      <c r="E226" s="5">
        <v>96.8</v>
      </c>
      <c r="F226" s="5"/>
      <c r="G226" s="5">
        <v>5.0999999999999996</v>
      </c>
      <c r="H226" s="4">
        <v>3.01</v>
      </c>
      <c r="I226" s="5">
        <v>41.6</v>
      </c>
      <c r="J226" s="5">
        <v>67</v>
      </c>
      <c r="K226" s="5">
        <v>0</v>
      </c>
      <c r="L226" s="6"/>
      <c r="M226" s="4"/>
      <c r="N226" s="3">
        <v>8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40995</v>
      </c>
      <c r="B227" s="59">
        <v>0.39930555555555558</v>
      </c>
      <c r="C227" s="4">
        <v>6.69</v>
      </c>
      <c r="D227" s="4">
        <v>12.5</v>
      </c>
      <c r="E227" s="5">
        <v>100</v>
      </c>
      <c r="F227" s="5"/>
      <c r="G227" s="5">
        <v>5.8</v>
      </c>
      <c r="H227" s="4"/>
      <c r="I227" s="5">
        <v>43.5</v>
      </c>
      <c r="J227" s="5">
        <v>68.400000000000006</v>
      </c>
      <c r="K227" s="5">
        <v>0</v>
      </c>
      <c r="L227" s="6"/>
      <c r="M227" s="4"/>
      <c r="N227" s="3">
        <v>1</v>
      </c>
      <c r="O227" s="3"/>
      <c r="P227" s="4">
        <v>1.07</v>
      </c>
      <c r="Q227" s="4">
        <v>0.4</v>
      </c>
      <c r="R227" s="4">
        <v>0.05</v>
      </c>
      <c r="S227" s="15">
        <v>5.0000000000000001E-3</v>
      </c>
      <c r="T227" s="4">
        <v>1.07</v>
      </c>
      <c r="U227" s="4">
        <v>0.01</v>
      </c>
      <c r="V227" s="3">
        <v>2</v>
      </c>
    </row>
    <row r="228" spans="1:22" x14ac:dyDescent="0.25">
      <c r="A228" s="7">
        <v>41009</v>
      </c>
      <c r="B228" s="59">
        <v>0.39930555555555558</v>
      </c>
      <c r="C228" s="4">
        <v>6.68</v>
      </c>
      <c r="D228" s="4">
        <v>12.2</v>
      </c>
      <c r="E228" s="5">
        <v>99.7</v>
      </c>
      <c r="F228" s="5"/>
      <c r="G228" s="5">
        <v>6.7</v>
      </c>
      <c r="H228" s="4">
        <v>1.3</v>
      </c>
      <c r="I228" s="5">
        <v>38.799999999999997</v>
      </c>
      <c r="J228" s="5">
        <v>59.6</v>
      </c>
      <c r="K228" s="5">
        <v>0</v>
      </c>
      <c r="L228" s="6"/>
      <c r="M228" s="4"/>
      <c r="N228" s="3">
        <v>1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41026</v>
      </c>
      <c r="B229" s="59">
        <v>0.37152777777777773</v>
      </c>
      <c r="C229" s="4">
        <v>6.77</v>
      </c>
      <c r="D229" s="4">
        <v>12.3</v>
      </c>
      <c r="E229" s="5">
        <v>98.7</v>
      </c>
      <c r="F229" s="5"/>
      <c r="G229" s="5">
        <v>6.1</v>
      </c>
      <c r="H229" s="4">
        <v>5.95</v>
      </c>
      <c r="I229" s="5">
        <v>30.8</v>
      </c>
      <c r="J229" s="5">
        <v>48.2</v>
      </c>
      <c r="K229" s="5">
        <v>0</v>
      </c>
      <c r="L229" s="6"/>
      <c r="M229" s="4"/>
      <c r="N229" s="3">
        <v>1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41038</v>
      </c>
      <c r="B230" s="59">
        <v>0.39930555555555558</v>
      </c>
      <c r="C230" s="4">
        <v>6.94</v>
      </c>
      <c r="D230" s="4">
        <v>11.75</v>
      </c>
      <c r="E230" s="5">
        <v>96.9</v>
      </c>
      <c r="F230" s="5"/>
      <c r="G230" s="5">
        <v>7</v>
      </c>
      <c r="H230" s="4">
        <v>1.91</v>
      </c>
      <c r="I230" s="5">
        <v>35.6</v>
      </c>
      <c r="J230" s="5">
        <v>54.2</v>
      </c>
      <c r="K230" s="5">
        <v>0</v>
      </c>
      <c r="L230" s="6"/>
      <c r="M230" s="4"/>
      <c r="N230" s="3">
        <v>1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41052</v>
      </c>
      <c r="B231" s="59">
        <v>0.39583333333333331</v>
      </c>
      <c r="C231" s="4">
        <v>6.82</v>
      </c>
      <c r="D231" s="4">
        <v>11.61</v>
      </c>
      <c r="E231" s="5">
        <v>97</v>
      </c>
      <c r="F231" s="5"/>
      <c r="G231" s="5">
        <v>7.7</v>
      </c>
      <c r="H231" s="4">
        <v>9.92</v>
      </c>
      <c r="I231" s="5">
        <v>28.1</v>
      </c>
      <c r="J231" s="5">
        <v>41.7</v>
      </c>
      <c r="K231" s="5">
        <v>0</v>
      </c>
      <c r="L231" s="6"/>
      <c r="M231" s="4"/>
      <c r="N231" s="3">
        <v>13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41065</v>
      </c>
      <c r="B232" s="59">
        <v>0.40277777777777773</v>
      </c>
      <c r="C232" s="4">
        <v>6.79</v>
      </c>
      <c r="D232" s="4">
        <v>11.92</v>
      </c>
      <c r="E232" s="5">
        <v>102.8</v>
      </c>
      <c r="F232" s="5"/>
      <c r="G232" s="5">
        <v>8.9</v>
      </c>
      <c r="H232" s="4">
        <v>3.91</v>
      </c>
      <c r="I232" s="5">
        <v>41.8</v>
      </c>
      <c r="J232" s="5">
        <v>60.3</v>
      </c>
      <c r="K232" s="5">
        <v>0</v>
      </c>
      <c r="L232" s="6"/>
      <c r="M232" s="4"/>
      <c r="N232" s="3">
        <v>170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41079</v>
      </c>
      <c r="B233" s="59">
        <v>0.40972222222222227</v>
      </c>
      <c r="C233" s="4">
        <v>6.69</v>
      </c>
      <c r="D233" s="4">
        <v>11.41</v>
      </c>
      <c r="E233" s="5">
        <v>99.2</v>
      </c>
      <c r="F233" s="5"/>
      <c r="G233" s="5">
        <v>9.1</v>
      </c>
      <c r="H233" s="4">
        <v>3.33</v>
      </c>
      <c r="I233" s="5">
        <v>36.1</v>
      </c>
      <c r="J233" s="5">
        <v>52</v>
      </c>
      <c r="K233" s="5">
        <v>0</v>
      </c>
      <c r="L233" s="6"/>
      <c r="M233" s="4"/>
      <c r="N233" s="3">
        <v>22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41095</v>
      </c>
      <c r="B234" s="59">
        <v>0.40972222222222227</v>
      </c>
      <c r="C234" s="4">
        <v>6.82</v>
      </c>
      <c r="D234" s="4">
        <v>11.05</v>
      </c>
      <c r="E234" s="5">
        <v>98.5</v>
      </c>
      <c r="F234" s="5"/>
      <c r="G234" s="5">
        <v>10.199999999999999</v>
      </c>
      <c r="H234" s="4">
        <v>1.69</v>
      </c>
      <c r="I234" s="5">
        <v>44.1</v>
      </c>
      <c r="J234" s="5">
        <v>61.5</v>
      </c>
      <c r="K234" s="5">
        <v>0</v>
      </c>
      <c r="L234" s="6"/>
      <c r="M234" s="4"/>
      <c r="N234" s="3">
        <v>23</v>
      </c>
      <c r="O234" s="3"/>
      <c r="P234" s="4">
        <v>0.53</v>
      </c>
      <c r="Q234" s="4">
        <v>0.25</v>
      </c>
      <c r="R234" s="4">
        <v>0.05</v>
      </c>
      <c r="S234" s="15">
        <v>5.0000000000000001E-3</v>
      </c>
      <c r="T234" s="4">
        <v>0.53</v>
      </c>
      <c r="U234" s="4">
        <v>0.05</v>
      </c>
      <c r="V234" s="3">
        <v>2</v>
      </c>
    </row>
    <row r="235" spans="1:22" x14ac:dyDescent="0.25">
      <c r="A235" s="7">
        <v>41107</v>
      </c>
      <c r="B235" s="59">
        <v>0.41666666666666669</v>
      </c>
      <c r="C235" s="4">
        <v>6.72</v>
      </c>
      <c r="D235" s="4">
        <v>10.58</v>
      </c>
      <c r="E235" s="5">
        <v>101.5</v>
      </c>
      <c r="F235" s="5"/>
      <c r="G235" s="5">
        <v>13.5</v>
      </c>
      <c r="H235" s="4">
        <v>0</v>
      </c>
      <c r="I235" s="5">
        <v>62.6</v>
      </c>
      <c r="J235" s="5">
        <v>80.099999999999994</v>
      </c>
      <c r="K235" s="5">
        <v>0</v>
      </c>
      <c r="L235" s="6"/>
      <c r="M235" s="4"/>
      <c r="N235" s="3">
        <v>110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41122</v>
      </c>
      <c r="B236" s="59">
        <v>0.44097222222222227</v>
      </c>
      <c r="C236" s="4">
        <v>6.56</v>
      </c>
      <c r="D236" s="4">
        <v>10.31</v>
      </c>
      <c r="E236" s="5">
        <v>97.3</v>
      </c>
      <c r="F236" s="5"/>
      <c r="G236" s="5">
        <v>13</v>
      </c>
      <c r="H236" s="4"/>
      <c r="I236" s="5">
        <v>67.400000000000006</v>
      </c>
      <c r="J236" s="5">
        <v>87.3</v>
      </c>
      <c r="K236" s="5">
        <v>0</v>
      </c>
      <c r="L236" s="6"/>
      <c r="M236" s="4"/>
      <c r="N236" s="3">
        <v>33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41135</v>
      </c>
      <c r="B237" s="59">
        <v>0.39930555555555558</v>
      </c>
      <c r="C237" s="4">
        <v>7.57</v>
      </c>
      <c r="D237" s="4">
        <v>11.15</v>
      </c>
      <c r="E237" s="5">
        <v>108.6</v>
      </c>
      <c r="F237" s="5"/>
      <c r="G237" s="5">
        <v>14.3</v>
      </c>
      <c r="H237" s="4">
        <v>0.63</v>
      </c>
      <c r="I237" s="5">
        <v>56.6</v>
      </c>
      <c r="J237" s="5">
        <v>73.2</v>
      </c>
      <c r="K237" s="5">
        <v>0</v>
      </c>
      <c r="L237" s="6"/>
      <c r="M237" s="4"/>
      <c r="N237" s="3">
        <v>540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41149</v>
      </c>
      <c r="B238" s="59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P238" s="4"/>
      <c r="Q238" s="4"/>
      <c r="R238" s="4"/>
      <c r="S238" s="4"/>
      <c r="T238" s="4"/>
      <c r="U238" s="4"/>
      <c r="V238" s="3"/>
    </row>
    <row r="239" spans="1:22" s="6" customFormat="1" x14ac:dyDescent="0.25">
      <c r="A239" s="8">
        <v>41164</v>
      </c>
      <c r="B239" s="3"/>
      <c r="C239" s="4"/>
      <c r="D239" s="4"/>
      <c r="E239" s="5"/>
      <c r="F239" s="5"/>
      <c r="G239" s="5"/>
      <c r="H239" s="4"/>
      <c r="I239" s="5"/>
      <c r="J239" s="5"/>
      <c r="K239" s="5"/>
      <c r="M239" s="4"/>
      <c r="N239" s="3"/>
      <c r="O239" s="3"/>
      <c r="P239" s="4"/>
      <c r="Q239" s="4"/>
      <c r="R239" s="4"/>
      <c r="S239" s="4"/>
      <c r="T239" s="4"/>
      <c r="U239" s="4"/>
      <c r="V239" s="3"/>
    </row>
    <row r="240" spans="1:22" x14ac:dyDescent="0.25">
      <c r="A240" s="7">
        <v>41177</v>
      </c>
      <c r="B240" s="6"/>
      <c r="C240" s="4"/>
      <c r="D240" s="4"/>
      <c r="E240" s="5"/>
      <c r="F240" s="5"/>
      <c r="G240" s="5"/>
      <c r="H240" s="4"/>
      <c r="I240" s="5"/>
      <c r="J240" s="5"/>
      <c r="K240" s="5"/>
      <c r="L240" s="6"/>
      <c r="M240" s="4"/>
      <c r="N240" s="3"/>
      <c r="O240" s="3"/>
      <c r="P240" s="4"/>
      <c r="Q240" s="4"/>
      <c r="R240" s="4"/>
      <c r="S240" s="4"/>
      <c r="T240" s="4"/>
      <c r="U240" s="4"/>
      <c r="V240" s="3"/>
    </row>
    <row r="241" spans="1:23" x14ac:dyDescent="0.25">
      <c r="A241" s="7">
        <v>41191</v>
      </c>
      <c r="B241" s="19"/>
      <c r="C241" s="4"/>
      <c r="D241" s="273"/>
      <c r="E241" s="272"/>
      <c r="F241" s="272"/>
      <c r="G241" s="273"/>
      <c r="H241" s="272"/>
      <c r="I241" s="273"/>
      <c r="J241" s="273"/>
      <c r="K241" s="273"/>
      <c r="L241" s="274"/>
      <c r="M241" s="276"/>
      <c r="N241" s="276"/>
      <c r="O241" s="276"/>
    </row>
    <row r="242" spans="1:23" x14ac:dyDescent="0.25">
      <c r="A242" s="7">
        <v>41205</v>
      </c>
      <c r="B242" s="59">
        <v>0.41666666666666669</v>
      </c>
      <c r="C242" s="277">
        <v>6.8</v>
      </c>
      <c r="D242" s="277">
        <v>11.73</v>
      </c>
      <c r="E242" s="278">
        <v>96.8</v>
      </c>
      <c r="F242" s="278"/>
      <c r="G242" s="278">
        <v>6.9</v>
      </c>
      <c r="H242" s="277">
        <v>0.7</v>
      </c>
      <c r="I242" s="278">
        <v>57.7</v>
      </c>
      <c r="J242" s="278">
        <v>88</v>
      </c>
      <c r="K242" s="278">
        <v>0</v>
      </c>
      <c r="L242" s="274"/>
      <c r="M242" s="279"/>
      <c r="N242" s="279">
        <v>22</v>
      </c>
      <c r="O242" s="279"/>
    </row>
    <row r="243" spans="1:23" x14ac:dyDescent="0.25">
      <c r="A243" s="7">
        <v>41219</v>
      </c>
      <c r="B243" s="26">
        <v>0.42708333333333331</v>
      </c>
      <c r="C243" s="277">
        <v>6.96</v>
      </c>
      <c r="D243" s="277">
        <v>11.4</v>
      </c>
      <c r="E243" s="278">
        <v>98.9</v>
      </c>
      <c r="F243" s="278"/>
      <c r="G243" s="278">
        <v>9.1999999999999993</v>
      </c>
      <c r="H243" s="277">
        <v>2.06</v>
      </c>
      <c r="I243" s="278">
        <v>43.1</v>
      </c>
      <c r="J243" s="278">
        <v>61.4</v>
      </c>
      <c r="K243" s="278">
        <v>0</v>
      </c>
      <c r="L243" s="274"/>
      <c r="M243" s="279"/>
      <c r="N243" s="279">
        <v>79</v>
      </c>
      <c r="O243" s="279"/>
      <c r="W243" s="278"/>
    </row>
    <row r="244" spans="1:23" x14ac:dyDescent="0.25">
      <c r="A244" s="7">
        <v>41233</v>
      </c>
      <c r="B244" s="26">
        <v>0.39583333333333331</v>
      </c>
      <c r="C244" s="280"/>
      <c r="D244" s="281">
        <v>12.19</v>
      </c>
      <c r="E244" s="282">
        <v>101.9</v>
      </c>
      <c r="F244" s="282"/>
      <c r="G244" s="282">
        <v>7.6</v>
      </c>
      <c r="H244" s="281">
        <v>19.7</v>
      </c>
      <c r="I244" s="282">
        <v>36.4</v>
      </c>
      <c r="J244" s="282">
        <v>54.5</v>
      </c>
      <c r="K244" s="273">
        <v>0</v>
      </c>
      <c r="L244" s="274"/>
      <c r="M244" s="274"/>
      <c r="N244" s="338">
        <v>2</v>
      </c>
      <c r="O244" s="302"/>
      <c r="W244" s="278"/>
    </row>
    <row r="245" spans="1:23" x14ac:dyDescent="0.25">
      <c r="A245" s="7">
        <v>41248</v>
      </c>
      <c r="B245" s="26">
        <v>0.40625</v>
      </c>
      <c r="C245" s="281">
        <v>7.09</v>
      </c>
      <c r="D245" s="281">
        <v>12.61</v>
      </c>
      <c r="E245" s="282">
        <v>101.8</v>
      </c>
      <c r="F245" s="282"/>
      <c r="G245" s="282">
        <v>6.3</v>
      </c>
      <c r="H245" s="281">
        <v>0</v>
      </c>
      <c r="I245" s="282">
        <v>38.299999999999997</v>
      </c>
      <c r="J245" s="282">
        <v>60</v>
      </c>
      <c r="K245" s="282">
        <v>0</v>
      </c>
      <c r="L245" s="274"/>
      <c r="M245" s="274"/>
      <c r="N245" s="283">
        <v>13</v>
      </c>
      <c r="O245" s="283"/>
      <c r="W245" s="282"/>
    </row>
    <row r="246" spans="1:23" x14ac:dyDescent="0.25">
      <c r="A246" s="7">
        <v>41261</v>
      </c>
      <c r="B246" s="26">
        <v>0.39930555555555558</v>
      </c>
      <c r="C246" s="281">
        <v>7.2</v>
      </c>
      <c r="D246" s="281">
        <v>12.86</v>
      </c>
      <c r="E246" s="282">
        <v>99.8</v>
      </c>
      <c r="F246" s="282"/>
      <c r="G246" s="282">
        <v>4.8</v>
      </c>
      <c r="H246" s="281">
        <v>7.5</v>
      </c>
      <c r="I246" s="282">
        <v>44.7</v>
      </c>
      <c r="J246" s="282">
        <v>72.400000000000006</v>
      </c>
      <c r="K246" s="282">
        <v>0</v>
      </c>
      <c r="L246" s="274"/>
      <c r="M246" s="274"/>
      <c r="N246" s="283">
        <v>7.8</v>
      </c>
      <c r="O246" s="283"/>
      <c r="P246" s="284">
        <v>1.3</v>
      </c>
      <c r="Q246" s="281">
        <v>0.39</v>
      </c>
      <c r="R246" s="281">
        <v>0.05</v>
      </c>
      <c r="S246" s="281">
        <v>0.02</v>
      </c>
      <c r="T246" s="281">
        <v>1.3</v>
      </c>
      <c r="U246" s="281">
        <v>0.03</v>
      </c>
      <c r="V246" s="3">
        <v>2</v>
      </c>
      <c r="W246" s="282"/>
    </row>
    <row r="247" spans="1:23" x14ac:dyDescent="0.25">
      <c r="A247" s="7">
        <v>41277</v>
      </c>
      <c r="B247" s="26">
        <v>0.43055555555555558</v>
      </c>
      <c r="C247" s="281">
        <v>7.64</v>
      </c>
      <c r="D247" s="281">
        <v>12.36</v>
      </c>
      <c r="E247" s="282">
        <v>93.4</v>
      </c>
      <c r="F247" s="282"/>
      <c r="G247" s="282">
        <v>3.6</v>
      </c>
      <c r="H247" s="281">
        <v>0.63</v>
      </c>
      <c r="I247" s="282">
        <v>47.4</v>
      </c>
      <c r="J247" s="282">
        <v>80.099999999999994</v>
      </c>
      <c r="K247" s="282">
        <v>0</v>
      </c>
      <c r="L247" s="274"/>
      <c r="M247" s="274"/>
      <c r="N247" s="283">
        <v>13</v>
      </c>
      <c r="O247" s="283"/>
      <c r="W247" s="282"/>
    </row>
    <row r="248" spans="1:23" x14ac:dyDescent="0.25">
      <c r="A248" s="7">
        <v>41290</v>
      </c>
      <c r="B248" s="26">
        <v>0.42708333333333331</v>
      </c>
      <c r="C248" s="285"/>
      <c r="D248" s="281">
        <v>14.02</v>
      </c>
      <c r="E248" s="282">
        <v>103</v>
      </c>
      <c r="F248" s="282"/>
      <c r="G248" s="282">
        <v>2.7</v>
      </c>
      <c r="H248" s="281">
        <v>0.74</v>
      </c>
      <c r="I248" s="282">
        <v>41.8</v>
      </c>
      <c r="J248" s="282">
        <v>72.900000000000006</v>
      </c>
      <c r="K248" s="282">
        <v>0</v>
      </c>
      <c r="L248" s="274"/>
      <c r="M248" s="274"/>
      <c r="N248" s="3">
        <v>1</v>
      </c>
      <c r="O248" s="3"/>
      <c r="W248" s="282"/>
    </row>
    <row r="249" spans="1:23" x14ac:dyDescent="0.25">
      <c r="A249" s="7">
        <v>41304</v>
      </c>
      <c r="B249" s="26">
        <v>0.43055555555555558</v>
      </c>
      <c r="C249" s="281">
        <v>7.52</v>
      </c>
      <c r="D249" s="281">
        <v>11.69</v>
      </c>
      <c r="E249" s="282">
        <v>90.7</v>
      </c>
      <c r="F249" s="282"/>
      <c r="G249" s="282">
        <v>4.7</v>
      </c>
      <c r="H249" s="281">
        <v>9.2100000000000009</v>
      </c>
      <c r="I249" s="282">
        <v>33.200000000000003</v>
      </c>
      <c r="J249" s="282">
        <v>54</v>
      </c>
      <c r="K249" s="282">
        <v>0</v>
      </c>
      <c r="L249" s="274"/>
      <c r="M249" s="274"/>
      <c r="N249" s="338">
        <v>2</v>
      </c>
      <c r="O249" s="302"/>
      <c r="W249" s="282"/>
    </row>
    <row r="250" spans="1:23" x14ac:dyDescent="0.25">
      <c r="A250" s="7">
        <v>41318</v>
      </c>
      <c r="B250" s="26">
        <v>0.38194444444444442</v>
      </c>
      <c r="C250" s="281">
        <v>7.21</v>
      </c>
      <c r="D250" s="281">
        <v>12.13</v>
      </c>
      <c r="E250" s="282">
        <v>96.8</v>
      </c>
      <c r="F250" s="282"/>
      <c r="G250" s="282">
        <v>5.7</v>
      </c>
      <c r="H250" s="285"/>
      <c r="I250" s="282">
        <v>41.3</v>
      </c>
      <c r="J250" s="282">
        <v>65.400000000000006</v>
      </c>
      <c r="K250" s="282">
        <v>0</v>
      </c>
      <c r="L250" s="274"/>
      <c r="M250" s="285"/>
      <c r="N250" s="3">
        <v>1</v>
      </c>
      <c r="O250" s="3"/>
      <c r="W250" s="282"/>
    </row>
    <row r="251" spans="1:23" x14ac:dyDescent="0.25">
      <c r="A251" s="7">
        <v>41333</v>
      </c>
      <c r="B251" s="26">
        <v>0.43402777777777773</v>
      </c>
      <c r="C251" s="281">
        <v>7.23</v>
      </c>
      <c r="D251" s="281">
        <v>12.83</v>
      </c>
      <c r="E251" s="282">
        <v>101.6</v>
      </c>
      <c r="F251" s="282"/>
      <c r="G251" s="282">
        <v>5.5</v>
      </c>
      <c r="H251" s="285"/>
      <c r="I251" s="282">
        <v>44</v>
      </c>
      <c r="J251" s="282">
        <v>69.7</v>
      </c>
      <c r="K251" s="282">
        <v>0</v>
      </c>
      <c r="L251" s="274"/>
      <c r="M251" s="285"/>
      <c r="N251" s="3">
        <v>1</v>
      </c>
      <c r="O251" s="3"/>
      <c r="W251" s="282"/>
    </row>
    <row r="252" spans="1:23" x14ac:dyDescent="0.25">
      <c r="A252" s="7">
        <v>41345</v>
      </c>
      <c r="B252" s="26">
        <v>0.3923611111111111</v>
      </c>
      <c r="C252" s="281">
        <v>7.28</v>
      </c>
      <c r="D252" s="281">
        <v>12.53</v>
      </c>
      <c r="E252" s="282">
        <v>100.6</v>
      </c>
      <c r="F252" s="282"/>
      <c r="G252" s="282">
        <v>6.1</v>
      </c>
      <c r="H252" s="285"/>
      <c r="I252" s="282">
        <v>40.700000000000003</v>
      </c>
      <c r="J252" s="282">
        <v>63.5</v>
      </c>
      <c r="K252" s="282">
        <v>0</v>
      </c>
      <c r="L252" s="274"/>
      <c r="M252" s="274"/>
      <c r="N252" s="283">
        <v>4.5</v>
      </c>
      <c r="O252" s="283"/>
      <c r="W252" s="282"/>
    </row>
    <row r="253" spans="1:23" x14ac:dyDescent="0.25">
      <c r="A253" s="7">
        <v>41359</v>
      </c>
      <c r="B253" s="26">
        <v>0.43055555555555558</v>
      </c>
      <c r="C253" s="281">
        <v>7.38</v>
      </c>
      <c r="D253" s="281">
        <v>12.7</v>
      </c>
      <c r="E253" s="282">
        <v>101.2</v>
      </c>
      <c r="F253" s="282"/>
      <c r="G253" s="282">
        <v>5.6</v>
      </c>
      <c r="H253" s="285"/>
      <c r="I253" s="282">
        <v>40.1</v>
      </c>
      <c r="J253" s="282">
        <v>63.5</v>
      </c>
      <c r="K253" s="282">
        <v>0</v>
      </c>
      <c r="L253" s="274"/>
      <c r="M253" s="285"/>
      <c r="N253" s="338">
        <v>2</v>
      </c>
      <c r="O253" s="302"/>
      <c r="P253" s="284">
        <v>0.8</v>
      </c>
      <c r="Q253" s="274">
        <v>0.25</v>
      </c>
      <c r="R253" s="281">
        <v>0.05</v>
      </c>
      <c r="S253" s="15">
        <v>5.0000000000000001E-3</v>
      </c>
      <c r="T253" s="274">
        <v>0.8</v>
      </c>
      <c r="U253" s="4">
        <v>0.01</v>
      </c>
      <c r="V253" s="285">
        <v>4</v>
      </c>
      <c r="W253" s="282"/>
    </row>
    <row r="254" spans="1:23" x14ac:dyDescent="0.25">
      <c r="A254" s="7">
        <v>41373</v>
      </c>
      <c r="B254" s="26">
        <v>0.39583333333333331</v>
      </c>
      <c r="C254" s="281">
        <v>7.3</v>
      </c>
      <c r="D254" s="281">
        <v>12.46</v>
      </c>
      <c r="E254" s="282">
        <v>99.6</v>
      </c>
      <c r="F254" s="282"/>
      <c r="G254" s="282">
        <v>6.3</v>
      </c>
      <c r="H254" s="285"/>
      <c r="I254" s="282">
        <v>29.9</v>
      </c>
      <c r="J254" s="282">
        <v>48.8</v>
      </c>
      <c r="K254" s="282">
        <v>0</v>
      </c>
      <c r="L254" s="274"/>
      <c r="M254" s="281">
        <v>1.6</v>
      </c>
      <c r="N254" s="3">
        <v>1</v>
      </c>
      <c r="O254" s="3"/>
      <c r="W254" s="282"/>
    </row>
    <row r="255" spans="1:23" x14ac:dyDescent="0.25">
      <c r="A255" s="7">
        <v>41387</v>
      </c>
      <c r="B255" s="26">
        <v>0.4375</v>
      </c>
      <c r="C255" s="281">
        <v>7.26</v>
      </c>
      <c r="D255" s="281">
        <v>10.91</v>
      </c>
      <c r="E255" s="282">
        <v>87.8</v>
      </c>
      <c r="F255" s="282"/>
      <c r="G255" s="282">
        <v>6.1</v>
      </c>
      <c r="H255" s="285"/>
      <c r="I255" s="282">
        <v>34.299999999999997</v>
      </c>
      <c r="J255" s="282">
        <v>53.3</v>
      </c>
      <c r="K255" s="282">
        <v>0</v>
      </c>
      <c r="L255" s="274"/>
      <c r="M255" s="274"/>
      <c r="N255" s="283">
        <v>4.5</v>
      </c>
      <c r="O255" s="283"/>
      <c r="W255" s="282"/>
    </row>
    <row r="256" spans="1:23" x14ac:dyDescent="0.25">
      <c r="A256" s="7">
        <v>41402</v>
      </c>
      <c r="B256" s="26">
        <v>0.43055555555555558</v>
      </c>
      <c r="C256" s="281">
        <v>7.29</v>
      </c>
      <c r="D256" s="281">
        <v>11.04</v>
      </c>
      <c r="E256" s="282">
        <v>94</v>
      </c>
      <c r="F256" s="282"/>
      <c r="G256" s="282">
        <v>8.3000000000000007</v>
      </c>
      <c r="H256" s="285"/>
      <c r="I256" s="282">
        <v>28</v>
      </c>
      <c r="J256" s="282">
        <v>40.9</v>
      </c>
      <c r="K256" s="282">
        <v>0</v>
      </c>
      <c r="L256" s="274"/>
      <c r="M256" s="274"/>
      <c r="N256" s="338">
        <v>2</v>
      </c>
      <c r="O256" s="302"/>
      <c r="W256" s="282"/>
    </row>
    <row r="257" spans="1:23" x14ac:dyDescent="0.25">
      <c r="A257" s="7">
        <v>41415</v>
      </c>
      <c r="B257" s="26">
        <v>0.3923611111111111</v>
      </c>
      <c r="C257" s="281">
        <v>7</v>
      </c>
      <c r="D257" s="281">
        <v>11.66</v>
      </c>
      <c r="E257" s="282">
        <v>100.9</v>
      </c>
      <c r="F257" s="282"/>
      <c r="G257" s="282">
        <v>8.9</v>
      </c>
      <c r="H257" s="285"/>
      <c r="I257" s="282">
        <v>37</v>
      </c>
      <c r="J257" s="282">
        <v>53.3</v>
      </c>
      <c r="K257" s="282">
        <v>0</v>
      </c>
      <c r="L257" s="274"/>
      <c r="M257" s="274"/>
      <c r="N257" s="283">
        <v>130</v>
      </c>
      <c r="O257" s="283"/>
      <c r="W257" s="282"/>
    </row>
    <row r="258" spans="1:23" x14ac:dyDescent="0.25">
      <c r="A258" s="7">
        <v>41429</v>
      </c>
      <c r="B258" s="26">
        <v>0.39583333333333331</v>
      </c>
      <c r="C258" s="285"/>
      <c r="D258" s="281">
        <v>11.51</v>
      </c>
      <c r="E258" s="282">
        <v>102.7</v>
      </c>
      <c r="F258" s="282"/>
      <c r="G258" s="282">
        <v>10.4</v>
      </c>
      <c r="H258" s="285"/>
      <c r="I258" s="282">
        <v>43.6</v>
      </c>
      <c r="J258" s="282">
        <v>60.3</v>
      </c>
      <c r="K258" s="282">
        <v>0</v>
      </c>
      <c r="L258" s="274"/>
      <c r="M258" s="285"/>
      <c r="N258" s="283">
        <v>33</v>
      </c>
      <c r="O258" s="283"/>
      <c r="W258" s="282"/>
    </row>
    <row r="259" spans="1:23" x14ac:dyDescent="0.25">
      <c r="A259" s="7">
        <v>41443</v>
      </c>
      <c r="B259" s="26">
        <v>0.45833333333333331</v>
      </c>
      <c r="C259" s="281">
        <v>7.31</v>
      </c>
      <c r="D259" s="281">
        <v>10.37</v>
      </c>
      <c r="E259" s="282">
        <v>97.8</v>
      </c>
      <c r="F259" s="282"/>
      <c r="G259" s="282">
        <v>12.9</v>
      </c>
      <c r="H259" s="285"/>
      <c r="I259" s="282">
        <v>56.7</v>
      </c>
      <c r="J259" s="282">
        <v>73.400000000000006</v>
      </c>
      <c r="K259" s="282">
        <v>0</v>
      </c>
      <c r="L259" s="274"/>
      <c r="M259" s="285"/>
      <c r="N259" s="283">
        <v>49</v>
      </c>
      <c r="O259" s="283"/>
      <c r="P259" s="284">
        <v>0.48</v>
      </c>
      <c r="Q259" s="4">
        <v>0.25</v>
      </c>
      <c r="R259" s="281">
        <v>0.05</v>
      </c>
      <c r="S259" s="15">
        <v>5.0000000000000001E-3</v>
      </c>
      <c r="T259" s="274">
        <v>0.48</v>
      </c>
      <c r="U259" s="4">
        <v>0.01</v>
      </c>
      <c r="V259" s="3">
        <v>2</v>
      </c>
      <c r="W259" s="282"/>
    </row>
    <row r="260" spans="1:23" x14ac:dyDescent="0.25">
      <c r="A260" s="7">
        <v>41457</v>
      </c>
      <c r="B260" s="26">
        <v>0.42708333333333331</v>
      </c>
      <c r="C260" s="281">
        <v>6.95</v>
      </c>
      <c r="D260" s="281">
        <v>9.67</v>
      </c>
      <c r="E260" s="282">
        <v>95.1</v>
      </c>
      <c r="F260" s="282"/>
      <c r="G260" s="282">
        <v>14.5</v>
      </c>
      <c r="H260" s="281">
        <v>0.44</v>
      </c>
      <c r="I260" s="282">
        <v>58.3</v>
      </c>
      <c r="J260" s="282">
        <v>72.2</v>
      </c>
      <c r="K260" s="282">
        <v>0</v>
      </c>
      <c r="L260" s="274"/>
      <c r="M260" s="274"/>
      <c r="N260" s="283">
        <v>79</v>
      </c>
      <c r="O260" s="283"/>
      <c r="W260" s="282"/>
    </row>
    <row r="261" spans="1:23" x14ac:dyDescent="0.25">
      <c r="A261" s="7">
        <v>41471</v>
      </c>
      <c r="B261" s="26">
        <v>0.44097222222222227</v>
      </c>
      <c r="C261" s="281">
        <v>7.67</v>
      </c>
      <c r="D261" s="281">
        <v>10.45</v>
      </c>
      <c r="E261" s="282">
        <v>102.3</v>
      </c>
      <c r="F261" s="282"/>
      <c r="G261" s="282">
        <v>14.3</v>
      </c>
      <c r="H261" s="281">
        <v>0.21</v>
      </c>
      <c r="I261" s="282">
        <v>66.5</v>
      </c>
      <c r="J261" s="282">
        <v>82.9</v>
      </c>
      <c r="K261" s="282">
        <v>0</v>
      </c>
      <c r="L261" s="274"/>
      <c r="M261" s="274"/>
      <c r="N261" s="283">
        <v>49</v>
      </c>
      <c r="O261" s="283"/>
      <c r="W261" s="282"/>
    </row>
    <row r="262" spans="1:23" x14ac:dyDescent="0.25">
      <c r="A262" s="7">
        <v>41486</v>
      </c>
      <c r="B262" s="26">
        <v>0.42708333333333331</v>
      </c>
      <c r="C262" s="281">
        <v>7.36</v>
      </c>
      <c r="D262" s="281">
        <v>10.55</v>
      </c>
      <c r="E262" s="282">
        <v>102.1</v>
      </c>
      <c r="F262" s="282"/>
      <c r="G262" s="282">
        <v>14</v>
      </c>
      <c r="H262" s="281">
        <v>0.27</v>
      </c>
      <c r="I262" s="282">
        <v>73.3</v>
      </c>
      <c r="J262" s="282">
        <v>93.2</v>
      </c>
      <c r="K262" s="282">
        <v>0</v>
      </c>
      <c r="L262" s="274"/>
      <c r="M262" s="285"/>
      <c r="N262" s="283">
        <v>920</v>
      </c>
      <c r="O262" s="283"/>
      <c r="W262" s="282"/>
    </row>
    <row r="263" spans="1:23" x14ac:dyDescent="0.25">
      <c r="A263" s="7">
        <v>41499</v>
      </c>
      <c r="B263" s="19"/>
      <c r="C263" s="4"/>
      <c r="D263" s="301"/>
      <c r="E263" s="301"/>
      <c r="F263" s="301"/>
      <c r="G263" s="302"/>
      <c r="H263" s="301"/>
      <c r="I263" s="302"/>
      <c r="J263" s="302"/>
      <c r="K263" s="302"/>
      <c r="L263" s="274"/>
      <c r="M263" s="286"/>
      <c r="N263" s="286"/>
      <c r="O263" s="286"/>
      <c r="W263" s="282"/>
    </row>
    <row r="264" spans="1:23" x14ac:dyDescent="0.25">
      <c r="A264" s="7">
        <v>41513</v>
      </c>
      <c r="B264" s="19"/>
      <c r="C264" s="4"/>
      <c r="D264" s="285"/>
      <c r="E264" s="285"/>
      <c r="F264" s="285"/>
      <c r="G264" s="285"/>
      <c r="H264" s="285"/>
      <c r="I264" s="285"/>
      <c r="J264" s="285"/>
      <c r="K264" s="285"/>
      <c r="L264" s="274"/>
      <c r="M264" s="274"/>
      <c r="N264" s="283"/>
      <c r="O264" s="283"/>
      <c r="W264" s="302"/>
    </row>
    <row r="265" spans="1:23" x14ac:dyDescent="0.25">
      <c r="A265" s="7">
        <v>41528</v>
      </c>
      <c r="B265" s="3"/>
      <c r="C265" s="4"/>
      <c r="D265" s="285"/>
      <c r="E265" s="285"/>
      <c r="F265" s="285"/>
      <c r="G265" s="285"/>
      <c r="H265" s="285"/>
      <c r="I265" s="285"/>
      <c r="J265" s="285"/>
      <c r="K265" s="285"/>
      <c r="L265" s="274"/>
      <c r="M265" s="274"/>
      <c r="N265" s="283"/>
      <c r="O265" s="283"/>
      <c r="W265" s="285"/>
    </row>
    <row r="266" spans="1:23" x14ac:dyDescent="0.25">
      <c r="A266" s="7">
        <v>41543</v>
      </c>
      <c r="B266" s="26">
        <v>0.40277777777777773</v>
      </c>
      <c r="C266" s="281">
        <v>6.29</v>
      </c>
      <c r="D266" s="281">
        <v>10.84</v>
      </c>
      <c r="E266" s="282">
        <v>92.5</v>
      </c>
      <c r="F266" s="282"/>
      <c r="G266" s="282">
        <v>9.5</v>
      </c>
      <c r="H266" s="281">
        <v>0</v>
      </c>
      <c r="I266" s="282">
        <v>75.8</v>
      </c>
      <c r="J266" s="282">
        <v>107.5</v>
      </c>
      <c r="K266" s="282">
        <v>0.1</v>
      </c>
      <c r="L266" s="274"/>
      <c r="M266" s="285"/>
      <c r="N266" s="283">
        <v>79</v>
      </c>
      <c r="O266" s="283"/>
      <c r="P266" s="284">
        <v>0.62</v>
      </c>
      <c r="Q266" s="274">
        <v>0.26</v>
      </c>
      <c r="R266" s="4">
        <v>0.05</v>
      </c>
      <c r="S266" s="15">
        <v>5.0000000000000001E-3</v>
      </c>
      <c r="T266" s="274">
        <v>0.62</v>
      </c>
      <c r="U266" s="4">
        <v>0.01</v>
      </c>
      <c r="V266" s="3">
        <v>2</v>
      </c>
      <c r="W266" s="285"/>
    </row>
    <row r="267" spans="1:23" x14ac:dyDescent="0.25">
      <c r="A267" s="10">
        <v>41557</v>
      </c>
      <c r="B267" s="26">
        <v>0.43055555555555558</v>
      </c>
      <c r="C267" s="11">
        <v>7.65</v>
      </c>
      <c r="D267" s="4">
        <v>11.3</v>
      </c>
      <c r="E267" s="12">
        <v>97.6</v>
      </c>
      <c r="F267" s="12"/>
      <c r="G267" s="12">
        <v>8.9</v>
      </c>
      <c r="H267" s="3"/>
      <c r="I267" s="12">
        <v>48.9</v>
      </c>
      <c r="J267" s="12">
        <v>70.599999999999994</v>
      </c>
      <c r="K267" s="5">
        <v>0</v>
      </c>
      <c r="L267" s="12"/>
      <c r="M267" s="6"/>
      <c r="N267" s="12">
        <v>7.8</v>
      </c>
      <c r="O267" s="12"/>
      <c r="P267" s="16"/>
    </row>
    <row r="268" spans="1:23" x14ac:dyDescent="0.25">
      <c r="A268" s="10">
        <v>41571</v>
      </c>
      <c r="B268" s="26">
        <v>0.43402777777777773</v>
      </c>
      <c r="C268" s="4">
        <v>6.86</v>
      </c>
      <c r="D268" s="11">
        <v>10.97</v>
      </c>
      <c r="E268" s="12">
        <v>92.4</v>
      </c>
      <c r="F268" s="12"/>
      <c r="G268" s="5">
        <v>7.7</v>
      </c>
      <c r="H268" s="4">
        <v>0.1</v>
      </c>
      <c r="I268" s="5">
        <v>62.5</v>
      </c>
      <c r="J268" s="5">
        <v>93.1</v>
      </c>
      <c r="K268" s="5">
        <v>0</v>
      </c>
      <c r="L268" s="5"/>
      <c r="M268" s="3"/>
      <c r="N268" s="13">
        <v>23</v>
      </c>
      <c r="O268" s="13"/>
      <c r="P268" s="36"/>
      <c r="R268" s="36"/>
      <c r="S268" s="50"/>
      <c r="U268" s="14"/>
      <c r="V268" s="50"/>
    </row>
    <row r="269" spans="1:23" x14ac:dyDescent="0.25">
      <c r="A269" s="10">
        <v>41585</v>
      </c>
      <c r="B269" s="26">
        <v>0.39583333333333331</v>
      </c>
      <c r="C269" s="4">
        <v>7.75</v>
      </c>
      <c r="D269" s="11">
        <v>11.43</v>
      </c>
      <c r="E269" s="12">
        <v>96.2</v>
      </c>
      <c r="F269" s="12"/>
      <c r="G269" s="5">
        <v>7.8</v>
      </c>
      <c r="H269" s="4">
        <v>10.62</v>
      </c>
      <c r="I269" s="5">
        <v>44.8</v>
      </c>
      <c r="J269" s="5">
        <v>66.599999999999994</v>
      </c>
      <c r="K269" s="5">
        <v>0</v>
      </c>
      <c r="L269" s="18"/>
      <c r="M269" s="3"/>
      <c r="N269" s="13">
        <v>49</v>
      </c>
      <c r="O269" s="13"/>
      <c r="P269" s="18"/>
      <c r="Q269" s="18"/>
      <c r="R269" s="18"/>
      <c r="S269" s="18"/>
      <c r="T269" s="18"/>
      <c r="U269" s="18"/>
      <c r="V269" s="18"/>
    </row>
    <row r="270" spans="1:23" x14ac:dyDescent="0.25">
      <c r="A270" s="10">
        <v>41597</v>
      </c>
      <c r="B270" s="26">
        <v>0.41666666666666669</v>
      </c>
      <c r="C270" s="3"/>
      <c r="D270" s="11">
        <v>12.01</v>
      </c>
      <c r="E270" s="12">
        <v>98.6</v>
      </c>
      <c r="F270" s="12"/>
      <c r="G270" s="5">
        <v>6.8</v>
      </c>
      <c r="H270" s="5">
        <v>29.8</v>
      </c>
      <c r="I270" s="5">
        <v>31.8</v>
      </c>
      <c r="J270" s="5">
        <v>49</v>
      </c>
      <c r="K270" s="5">
        <v>0</v>
      </c>
      <c r="M270" s="3"/>
      <c r="N270" s="13">
        <v>11</v>
      </c>
      <c r="O270" s="13"/>
      <c r="P270" s="36"/>
      <c r="R270" s="36"/>
      <c r="V270" s="14"/>
    </row>
    <row r="271" spans="1:23" x14ac:dyDescent="0.25">
      <c r="A271" s="10">
        <v>41613</v>
      </c>
      <c r="B271" s="26">
        <v>0.39583333333333331</v>
      </c>
      <c r="C271" s="4">
        <v>6.8</v>
      </c>
      <c r="D271" s="11">
        <v>13.55</v>
      </c>
      <c r="E271" s="12">
        <v>96.7</v>
      </c>
      <c r="F271" s="12"/>
      <c r="G271" s="5">
        <v>1.5</v>
      </c>
      <c r="H271" s="4">
        <v>0.64</v>
      </c>
      <c r="I271" s="5">
        <v>37.6</v>
      </c>
      <c r="J271" s="3"/>
      <c r="K271" s="5">
        <v>0</v>
      </c>
      <c r="L271" s="51"/>
      <c r="M271" s="3"/>
      <c r="N271" s="12">
        <v>4.5</v>
      </c>
      <c r="O271" s="12"/>
      <c r="P271" s="36"/>
      <c r="R271" s="36"/>
      <c r="V271" s="50"/>
    </row>
    <row r="272" spans="1:23" x14ac:dyDescent="0.25">
      <c r="A272" s="10">
        <v>41627</v>
      </c>
      <c r="B272" s="26">
        <v>0.4548611111111111</v>
      </c>
      <c r="C272" s="3"/>
      <c r="D272" s="11">
        <v>12.78</v>
      </c>
      <c r="E272" s="12">
        <v>94.7</v>
      </c>
      <c r="F272" s="12"/>
      <c r="G272" s="5">
        <v>2.8</v>
      </c>
      <c r="H272" s="3"/>
      <c r="I272" s="5">
        <v>44</v>
      </c>
      <c r="J272" s="5">
        <v>76.3</v>
      </c>
      <c r="K272" s="5">
        <v>0</v>
      </c>
      <c r="M272" s="3"/>
      <c r="N272" s="12">
        <v>4.5</v>
      </c>
      <c r="O272" s="12"/>
      <c r="P272" s="52">
        <v>0.98</v>
      </c>
      <c r="Q272" s="53">
        <v>0.26</v>
      </c>
      <c r="R272" s="141">
        <v>0.05</v>
      </c>
      <c r="S272" s="141">
        <v>5.0000000000000001E-3</v>
      </c>
      <c r="T272" s="53">
        <v>0.98</v>
      </c>
      <c r="U272" s="53">
        <v>0.01</v>
      </c>
      <c r="V272" s="141">
        <v>2</v>
      </c>
    </row>
    <row r="273" spans="1:22" x14ac:dyDescent="0.25">
      <c r="A273" s="10">
        <v>41641</v>
      </c>
      <c r="B273" s="26">
        <v>0.39930555555555558</v>
      </c>
      <c r="C273" s="4">
        <v>7.28</v>
      </c>
      <c r="D273" s="11">
        <v>11.8</v>
      </c>
      <c r="E273" s="12">
        <v>95.5</v>
      </c>
      <c r="F273" s="12"/>
      <c r="G273" s="5">
        <v>6.3</v>
      </c>
      <c r="H273" s="3"/>
      <c r="I273" s="5">
        <v>43.7</v>
      </c>
      <c r="J273" s="5">
        <v>67.8</v>
      </c>
      <c r="K273" s="5">
        <v>0</v>
      </c>
      <c r="M273" s="3"/>
      <c r="N273" s="13">
        <v>22</v>
      </c>
      <c r="O273" s="13"/>
      <c r="P273" s="36"/>
      <c r="R273" s="36"/>
      <c r="S273" s="14"/>
    </row>
    <row r="274" spans="1:22" x14ac:dyDescent="0.25">
      <c r="A274" s="10">
        <v>41655</v>
      </c>
      <c r="B274" s="26">
        <v>0.39930555555555558</v>
      </c>
      <c r="C274" s="4">
        <v>7.89</v>
      </c>
      <c r="D274" s="11">
        <v>12.55</v>
      </c>
      <c r="E274" s="12">
        <v>98.1</v>
      </c>
      <c r="F274" s="12"/>
      <c r="G274" s="5">
        <v>5</v>
      </c>
      <c r="H274" s="3"/>
      <c r="I274" s="5">
        <v>35.9</v>
      </c>
      <c r="J274" s="5">
        <v>58.3</v>
      </c>
      <c r="K274" s="5">
        <v>0</v>
      </c>
      <c r="M274" s="3"/>
      <c r="N274" s="3">
        <v>1</v>
      </c>
      <c r="O274" s="3"/>
      <c r="P274" s="36"/>
      <c r="R274" s="36"/>
      <c r="V274" s="14"/>
    </row>
    <row r="275" spans="1:22" x14ac:dyDescent="0.25">
      <c r="A275" s="10">
        <v>41667</v>
      </c>
      <c r="B275" s="26">
        <v>0.40972222222222227</v>
      </c>
      <c r="C275" s="4">
        <v>7.19</v>
      </c>
      <c r="D275" s="11">
        <v>12.12</v>
      </c>
      <c r="E275" s="12">
        <v>97.6</v>
      </c>
      <c r="F275" s="12"/>
      <c r="G275" s="5">
        <v>6.1</v>
      </c>
      <c r="H275" s="4">
        <v>0.68</v>
      </c>
      <c r="I275" s="5">
        <v>48.1</v>
      </c>
      <c r="J275" s="5">
        <v>75.099999999999994</v>
      </c>
      <c r="K275" s="5">
        <v>0</v>
      </c>
      <c r="M275" s="3"/>
      <c r="N275" s="3">
        <v>11</v>
      </c>
      <c r="O275" s="3"/>
      <c r="P275" s="36"/>
      <c r="R275" s="36"/>
      <c r="V275" s="14"/>
    </row>
    <row r="276" spans="1:22" x14ac:dyDescent="0.25">
      <c r="A276" s="10">
        <v>41681</v>
      </c>
      <c r="B276" s="26">
        <v>0.40625</v>
      </c>
      <c r="C276" s="4">
        <v>7.17</v>
      </c>
      <c r="D276" s="11">
        <v>13.03</v>
      </c>
      <c r="E276" s="12">
        <v>98.8</v>
      </c>
      <c r="F276" s="12"/>
      <c r="G276" s="5">
        <v>3.8</v>
      </c>
      <c r="H276" s="4">
        <v>1.35</v>
      </c>
      <c r="I276" s="5">
        <v>41.3</v>
      </c>
      <c r="J276" s="5">
        <v>69.400000000000006</v>
      </c>
      <c r="K276" s="5">
        <v>0</v>
      </c>
      <c r="M276" s="3"/>
      <c r="N276" s="3">
        <v>2</v>
      </c>
      <c r="O276" s="5"/>
      <c r="P276" s="36"/>
      <c r="R276" s="36"/>
      <c r="T276" s="14"/>
      <c r="V276" s="13"/>
    </row>
    <row r="277" spans="1:22" x14ac:dyDescent="0.25">
      <c r="A277" s="10">
        <v>41696</v>
      </c>
      <c r="B277" s="26">
        <v>0.39930555555555558</v>
      </c>
      <c r="C277" s="4">
        <v>7.27</v>
      </c>
      <c r="D277" s="11">
        <v>12.86</v>
      </c>
      <c r="E277" s="12">
        <v>99.6</v>
      </c>
      <c r="F277" s="12"/>
      <c r="G277" s="5">
        <v>4.5</v>
      </c>
      <c r="H277" s="4">
        <v>2.16</v>
      </c>
      <c r="I277" s="5">
        <v>38</v>
      </c>
      <c r="J277" s="5">
        <v>62.4</v>
      </c>
      <c r="K277" s="5">
        <v>0</v>
      </c>
      <c r="M277" s="3"/>
      <c r="N277" s="3">
        <v>2</v>
      </c>
      <c r="O277" s="5"/>
      <c r="R277" s="36"/>
      <c r="T277" s="14"/>
      <c r="V277" s="50"/>
    </row>
    <row r="278" spans="1:22" x14ac:dyDescent="0.25">
      <c r="A278" s="10">
        <v>41709</v>
      </c>
      <c r="B278" s="26">
        <v>0.40277777777777773</v>
      </c>
      <c r="C278" s="4">
        <v>7.65</v>
      </c>
      <c r="D278" s="11">
        <v>12.42</v>
      </c>
      <c r="E278" s="12">
        <v>98.5</v>
      </c>
      <c r="F278" s="12"/>
      <c r="G278" s="5">
        <v>5.5</v>
      </c>
      <c r="H278" s="4">
        <v>3.11</v>
      </c>
      <c r="I278" s="5">
        <v>33.5</v>
      </c>
      <c r="J278" s="5">
        <v>53.4</v>
      </c>
      <c r="K278" s="5">
        <v>0</v>
      </c>
      <c r="M278" s="3"/>
      <c r="N278" s="3">
        <v>2</v>
      </c>
      <c r="O278" s="5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0.4236111111111111</v>
      </c>
      <c r="C279" s="4">
        <v>7.47</v>
      </c>
      <c r="D279" s="11">
        <v>11.72</v>
      </c>
      <c r="E279" s="12">
        <v>96.6</v>
      </c>
      <c r="F279" s="12"/>
      <c r="G279" s="5">
        <v>7</v>
      </c>
      <c r="H279" s="4">
        <v>0.85</v>
      </c>
      <c r="I279" s="5">
        <v>41.9</v>
      </c>
      <c r="J279" s="5">
        <v>63.8</v>
      </c>
      <c r="K279" s="5">
        <v>0</v>
      </c>
      <c r="M279" s="3"/>
      <c r="N279" s="3">
        <v>2</v>
      </c>
      <c r="O279" s="5"/>
      <c r="P279" s="52">
        <v>0.89</v>
      </c>
      <c r="Q279" s="53">
        <v>0.27</v>
      </c>
      <c r="R279" s="53">
        <v>0.05</v>
      </c>
      <c r="S279" s="52">
        <v>5.0000000000000001E-3</v>
      </c>
      <c r="T279" s="53">
        <v>0.89</v>
      </c>
      <c r="U279" s="53">
        <v>0.02</v>
      </c>
      <c r="V279" s="54">
        <v>2</v>
      </c>
    </row>
    <row r="280" spans="1:22" x14ac:dyDescent="0.25">
      <c r="A280" s="10">
        <v>41739</v>
      </c>
      <c r="B280" s="26">
        <v>0.44791666666666669</v>
      </c>
      <c r="C280" s="4">
        <v>8.33</v>
      </c>
      <c r="D280" s="11">
        <v>11.92</v>
      </c>
      <c r="E280" s="12">
        <v>96.4</v>
      </c>
      <c r="F280" s="12"/>
      <c r="G280" s="5">
        <v>6.3</v>
      </c>
      <c r="H280" s="4">
        <v>0.75</v>
      </c>
      <c r="I280" s="5">
        <v>35.200000000000003</v>
      </c>
      <c r="J280" s="5">
        <v>54.5</v>
      </c>
      <c r="K280" s="5">
        <v>0</v>
      </c>
      <c r="M280" s="3"/>
      <c r="N280" s="3">
        <v>1</v>
      </c>
      <c r="O280" s="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0.38541666666666669</v>
      </c>
      <c r="C281" s="4">
        <v>7.12</v>
      </c>
      <c r="D281" s="11">
        <v>11.78</v>
      </c>
      <c r="E281" s="12">
        <v>97.7</v>
      </c>
      <c r="F281" s="12"/>
      <c r="G281" s="5">
        <v>7.2</v>
      </c>
      <c r="H281" s="4">
        <v>3.74</v>
      </c>
      <c r="I281" s="5">
        <v>36.6</v>
      </c>
      <c r="J281" s="5">
        <v>55.3</v>
      </c>
      <c r="K281" s="5">
        <v>0</v>
      </c>
      <c r="M281" s="3"/>
      <c r="N281" s="3">
        <v>21</v>
      </c>
      <c r="O281" s="3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0.41319444444444442</v>
      </c>
      <c r="C282" s="4">
        <v>6.99</v>
      </c>
      <c r="D282" s="11">
        <v>11.81</v>
      </c>
      <c r="E282" s="12">
        <v>100.6</v>
      </c>
      <c r="F282" s="12"/>
      <c r="G282" s="5">
        <v>8.1</v>
      </c>
      <c r="H282" s="4">
        <v>2.82</v>
      </c>
      <c r="I282" s="5">
        <v>33.200000000000003</v>
      </c>
      <c r="J282" s="5">
        <v>49.1</v>
      </c>
      <c r="K282" s="5">
        <v>0</v>
      </c>
      <c r="M282" s="3"/>
      <c r="N282" s="3">
        <v>1</v>
      </c>
      <c r="O282" s="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0.39930555555555558</v>
      </c>
      <c r="C283" s="4">
        <v>7.84</v>
      </c>
      <c r="D283" s="11">
        <v>10.48</v>
      </c>
      <c r="E283" s="12">
        <v>94.2</v>
      </c>
      <c r="F283" s="12"/>
      <c r="G283" s="5">
        <v>10.5</v>
      </c>
      <c r="H283" s="4">
        <v>0.97</v>
      </c>
      <c r="I283" s="5">
        <v>49.1</v>
      </c>
      <c r="J283" s="5">
        <v>67.8</v>
      </c>
      <c r="K283" s="5">
        <v>0</v>
      </c>
      <c r="M283" s="13"/>
      <c r="N283" s="13">
        <v>17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41794</v>
      </c>
      <c r="B284" s="26">
        <v>0.38541666666666669</v>
      </c>
      <c r="C284" s="4">
        <v>7.32</v>
      </c>
      <c r="D284" s="11">
        <v>11.04</v>
      </c>
      <c r="E284" s="12">
        <v>100.5</v>
      </c>
      <c r="F284" s="12"/>
      <c r="G284" s="5">
        <v>11.2</v>
      </c>
      <c r="H284" s="4">
        <v>0.68</v>
      </c>
      <c r="I284" s="5">
        <v>53</v>
      </c>
      <c r="J284" s="5">
        <v>72</v>
      </c>
      <c r="K284" s="5">
        <v>0</v>
      </c>
      <c r="M284" s="3"/>
      <c r="N284" s="13">
        <v>17</v>
      </c>
      <c r="O284" s="13"/>
      <c r="P284" s="55"/>
      <c r="Q284" s="51"/>
      <c r="R284" s="55"/>
      <c r="S284" s="51"/>
      <c r="T284" s="51"/>
      <c r="U284" s="51"/>
      <c r="V284" s="50"/>
    </row>
    <row r="285" spans="1:22" x14ac:dyDescent="0.25">
      <c r="A285" s="10">
        <v>41807</v>
      </c>
      <c r="B285" s="26">
        <v>0.40972222222222227</v>
      </c>
      <c r="C285" s="4">
        <v>6.91</v>
      </c>
      <c r="D285" s="11">
        <v>11.34</v>
      </c>
      <c r="E285" s="12">
        <v>100.5</v>
      </c>
      <c r="F285" s="12"/>
      <c r="G285" s="5">
        <v>9.9</v>
      </c>
      <c r="H285" s="4">
        <v>1.1000000000000001</v>
      </c>
      <c r="I285" s="5">
        <v>46.7</v>
      </c>
      <c r="J285" s="5">
        <v>65.599999999999994</v>
      </c>
      <c r="K285" s="5">
        <v>0</v>
      </c>
      <c r="M285" s="3"/>
      <c r="N285" s="13">
        <v>79</v>
      </c>
      <c r="O285" s="13"/>
      <c r="P285" s="52">
        <v>0.42699999999999999</v>
      </c>
      <c r="Q285" s="53">
        <v>0.25</v>
      </c>
      <c r="R285" s="53">
        <v>0.05</v>
      </c>
      <c r="S285" s="52">
        <v>5.0000000000000001E-3</v>
      </c>
      <c r="T285" s="53">
        <v>0.22</v>
      </c>
      <c r="U285" s="53">
        <v>0.01</v>
      </c>
      <c r="V285" s="54">
        <v>2</v>
      </c>
    </row>
    <row r="286" spans="1:22" x14ac:dyDescent="0.25">
      <c r="A286" s="10">
        <v>41821</v>
      </c>
      <c r="B286" s="26">
        <v>0.39583333333333331</v>
      </c>
      <c r="C286" s="4">
        <v>7.15</v>
      </c>
      <c r="D286" s="11">
        <v>10.35</v>
      </c>
      <c r="E286" s="12">
        <v>97.8</v>
      </c>
      <c r="F286" s="12"/>
      <c r="G286" s="5">
        <v>12.8</v>
      </c>
      <c r="H286" s="4">
        <v>0.41</v>
      </c>
      <c r="I286" s="5">
        <v>58.5</v>
      </c>
      <c r="J286" s="5">
        <v>76.2</v>
      </c>
      <c r="K286" s="5">
        <v>0</v>
      </c>
      <c r="M286" s="3"/>
      <c r="N286" s="13">
        <v>350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>
        <v>0.3888888888888889</v>
      </c>
      <c r="C287" s="4">
        <v>7.17</v>
      </c>
      <c r="D287" s="11">
        <v>10.53</v>
      </c>
      <c r="E287" s="12">
        <v>104.5</v>
      </c>
      <c r="F287" s="12"/>
      <c r="G287" s="5">
        <v>15</v>
      </c>
      <c r="H287" s="4">
        <v>0.28999999999999998</v>
      </c>
      <c r="I287" s="5">
        <v>73.3</v>
      </c>
      <c r="J287" s="5">
        <v>90.6</v>
      </c>
      <c r="K287" s="5">
        <v>0</v>
      </c>
      <c r="M287" s="13"/>
      <c r="N287" s="13">
        <v>350</v>
      </c>
      <c r="O287" s="13"/>
      <c r="P287" s="55"/>
      <c r="Q287" s="51"/>
      <c r="R287" s="55"/>
      <c r="S287" s="51"/>
      <c r="T287" s="51"/>
      <c r="U287" s="51"/>
      <c r="V287" s="50"/>
    </row>
    <row r="288" spans="1:22" x14ac:dyDescent="0.25">
      <c r="A288" s="10">
        <v>41849</v>
      </c>
      <c r="B288" s="26">
        <v>0.39930555555555558</v>
      </c>
      <c r="C288" s="4">
        <v>6.8</v>
      </c>
      <c r="D288" s="11">
        <v>9.7200000000000006</v>
      </c>
      <c r="E288" s="12">
        <v>95.1</v>
      </c>
      <c r="F288" s="12"/>
      <c r="G288" s="5">
        <v>14.4</v>
      </c>
      <c r="H288" s="4">
        <v>0.65</v>
      </c>
      <c r="I288" s="5">
        <v>73.3</v>
      </c>
      <c r="J288" s="5">
        <v>91.9</v>
      </c>
      <c r="K288" s="5">
        <v>0</v>
      </c>
      <c r="M288" s="13"/>
      <c r="N288" s="13">
        <v>140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0.3888888888888889</v>
      </c>
      <c r="C289" s="4">
        <v>7.11</v>
      </c>
      <c r="D289" s="11">
        <v>9.64</v>
      </c>
      <c r="E289" s="12">
        <v>95.9</v>
      </c>
      <c r="F289" s="12"/>
      <c r="G289" s="5">
        <v>15.1</v>
      </c>
      <c r="H289" s="4">
        <v>0.15</v>
      </c>
      <c r="I289" s="5">
        <v>81.400000000000006</v>
      </c>
      <c r="J289" s="5">
        <v>100.3</v>
      </c>
      <c r="K289" s="5">
        <v>0</v>
      </c>
      <c r="M289" s="3"/>
      <c r="N289" s="13">
        <v>540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M290" s="19"/>
      <c r="N290" s="13"/>
      <c r="O290" s="13"/>
      <c r="P290" s="55"/>
      <c r="Q290" s="51"/>
      <c r="R290" s="55"/>
      <c r="S290" s="51"/>
      <c r="T290" s="51"/>
      <c r="U290" s="51"/>
    </row>
    <row r="291" spans="1:22" x14ac:dyDescent="0.25">
      <c r="A291" s="10">
        <v>41892</v>
      </c>
      <c r="B291" s="26"/>
      <c r="C291" s="3"/>
      <c r="D291" s="13"/>
      <c r="E291" s="13"/>
      <c r="F291" s="13"/>
      <c r="G291" s="13"/>
      <c r="H291" s="13"/>
      <c r="I291" s="13"/>
      <c r="J291" s="13"/>
      <c r="K291" s="13"/>
      <c r="M291" s="13"/>
      <c r="N291" s="13"/>
      <c r="O291" s="13"/>
      <c r="P291" s="36"/>
      <c r="R291" s="36"/>
      <c r="V291" s="14"/>
    </row>
    <row r="292" spans="1:22" x14ac:dyDescent="0.25">
      <c r="A292" s="10">
        <v>41905</v>
      </c>
      <c r="B292" s="26"/>
      <c r="C292" s="3"/>
      <c r="D292" s="13"/>
      <c r="E292" s="13"/>
      <c r="F292" s="13"/>
      <c r="G292" s="13"/>
      <c r="H292" s="13"/>
      <c r="I292" s="13"/>
      <c r="J292" s="13"/>
      <c r="K292" s="13"/>
      <c r="L292" s="18"/>
      <c r="M292" s="13"/>
      <c r="N292" s="13"/>
      <c r="O292" s="13"/>
      <c r="P292" s="13"/>
      <c r="Q292" s="13"/>
      <c r="R292" s="13"/>
      <c r="S292" s="13"/>
      <c r="T292" s="13"/>
      <c r="U292" s="13"/>
      <c r="V292" s="13"/>
    </row>
    <row r="293" spans="1:22" x14ac:dyDescent="0.25">
      <c r="A293" s="10">
        <v>41922</v>
      </c>
      <c r="B293" s="26"/>
      <c r="C293" s="3"/>
      <c r="D293" s="13"/>
      <c r="E293" s="13"/>
      <c r="F293" s="13"/>
      <c r="G293" s="13"/>
      <c r="H293" s="13"/>
      <c r="I293" s="13"/>
      <c r="J293" s="13"/>
      <c r="K293" s="13"/>
      <c r="L293" s="6"/>
      <c r="M293" s="13"/>
      <c r="N293" s="3"/>
      <c r="O293" s="3"/>
    </row>
    <row r="294" spans="1:22" x14ac:dyDescent="0.25">
      <c r="A294" s="10">
        <v>41935</v>
      </c>
      <c r="B294" s="26">
        <v>0.40277777777777773</v>
      </c>
      <c r="C294" s="4">
        <v>7.22</v>
      </c>
      <c r="D294" s="11">
        <v>10.49</v>
      </c>
      <c r="E294" s="12">
        <v>94.5</v>
      </c>
      <c r="F294" s="12"/>
      <c r="G294" s="5">
        <v>10.7</v>
      </c>
      <c r="H294" s="4">
        <v>1.43</v>
      </c>
      <c r="I294" s="5">
        <v>51.3</v>
      </c>
      <c r="J294" s="5">
        <v>70.5</v>
      </c>
      <c r="K294" s="5">
        <v>0</v>
      </c>
      <c r="L294" s="6"/>
      <c r="M294" s="3"/>
      <c r="N294" s="13">
        <v>23</v>
      </c>
      <c r="O294" s="13"/>
    </row>
    <row r="295" spans="1:22" x14ac:dyDescent="0.25">
      <c r="A295" s="10">
        <v>41947</v>
      </c>
      <c r="B295" s="26">
        <v>0.40277777777777773</v>
      </c>
      <c r="C295" s="4">
        <v>7.23</v>
      </c>
      <c r="D295" s="11">
        <v>11.27</v>
      </c>
      <c r="E295" s="12">
        <v>100.6</v>
      </c>
      <c r="F295" s="12"/>
      <c r="G295" s="5">
        <v>10</v>
      </c>
      <c r="H295" s="4">
        <v>74.099999999999994</v>
      </c>
      <c r="I295" s="5">
        <v>32.299999999999997</v>
      </c>
      <c r="J295" s="5">
        <v>45.2</v>
      </c>
      <c r="K295" s="12">
        <v>0</v>
      </c>
      <c r="L295" s="6"/>
      <c r="M295" s="3"/>
      <c r="N295" s="13">
        <v>49</v>
      </c>
      <c r="O295" s="13"/>
    </row>
    <row r="296" spans="1:22" x14ac:dyDescent="0.25">
      <c r="A296" s="10">
        <v>41962</v>
      </c>
      <c r="B296" s="26">
        <v>0.40972222222222227</v>
      </c>
      <c r="C296" s="4">
        <v>7.53</v>
      </c>
      <c r="D296" s="11">
        <v>12.31</v>
      </c>
      <c r="E296" s="12">
        <v>98.4</v>
      </c>
      <c r="F296" s="12"/>
      <c r="G296" s="5">
        <v>5.8</v>
      </c>
      <c r="H296" s="4">
        <v>0.66</v>
      </c>
      <c r="I296" s="5">
        <v>49.5</v>
      </c>
      <c r="J296" s="5">
        <v>78.099999999999994</v>
      </c>
      <c r="K296" s="5">
        <v>0</v>
      </c>
      <c r="L296" s="6"/>
      <c r="M296" s="3"/>
      <c r="N296" s="3">
        <v>1</v>
      </c>
      <c r="O296" s="3"/>
    </row>
    <row r="297" spans="1:22" x14ac:dyDescent="0.25">
      <c r="A297" s="10">
        <v>41975</v>
      </c>
      <c r="B297" s="26">
        <v>0.41319444444444442</v>
      </c>
      <c r="C297" s="4">
        <v>7.47</v>
      </c>
      <c r="D297" s="11">
        <v>14.2</v>
      </c>
      <c r="E297" s="12">
        <v>104.7</v>
      </c>
      <c r="F297" s="12"/>
      <c r="G297" s="5">
        <v>2.7</v>
      </c>
      <c r="H297" s="4">
        <v>1.55</v>
      </c>
      <c r="I297" s="5">
        <v>38.9</v>
      </c>
      <c r="J297" s="5">
        <v>67.7</v>
      </c>
      <c r="K297" s="5">
        <v>0</v>
      </c>
      <c r="L297" s="6"/>
      <c r="M297" s="3"/>
      <c r="N297" s="3">
        <v>1</v>
      </c>
      <c r="O297" s="3"/>
    </row>
    <row r="298" spans="1:22" x14ac:dyDescent="0.25">
      <c r="A298" s="10">
        <v>41989</v>
      </c>
      <c r="B298" s="26">
        <v>0.40972222222222227</v>
      </c>
      <c r="C298" s="4">
        <v>7.57</v>
      </c>
      <c r="D298" s="11">
        <v>11.92</v>
      </c>
      <c r="E298" s="12">
        <v>97.9</v>
      </c>
      <c r="F298" s="12"/>
      <c r="G298" s="5">
        <v>6.8</v>
      </c>
      <c r="H298" s="4">
        <v>0.52</v>
      </c>
      <c r="I298" s="5">
        <v>47.2</v>
      </c>
      <c r="J298" s="5">
        <v>72.3</v>
      </c>
      <c r="K298" s="5">
        <v>0</v>
      </c>
      <c r="L298" s="6"/>
      <c r="M298" s="3"/>
      <c r="N298" s="13">
        <v>2</v>
      </c>
      <c r="O298" s="12"/>
      <c r="P298" s="52">
        <v>1.1599999999999999</v>
      </c>
      <c r="Q298" s="53">
        <v>0.35</v>
      </c>
      <c r="R298" s="53">
        <v>0.05</v>
      </c>
      <c r="S298" s="52">
        <v>5.0000000000000001E-3</v>
      </c>
      <c r="T298" s="53">
        <v>1.1599999999999999</v>
      </c>
      <c r="U298" s="53">
        <v>0.01</v>
      </c>
      <c r="V298" s="54">
        <v>2</v>
      </c>
    </row>
    <row r="299" spans="1:22" x14ac:dyDescent="0.25">
      <c r="A299" s="10">
        <v>42003</v>
      </c>
      <c r="B299" s="26">
        <v>0.3923611111111111</v>
      </c>
      <c r="C299" s="4">
        <v>7.3</v>
      </c>
      <c r="D299" s="11">
        <v>13.2</v>
      </c>
      <c r="E299" s="12">
        <v>96.3</v>
      </c>
      <c r="F299" s="12"/>
      <c r="G299" s="5">
        <v>2.2999999999999998</v>
      </c>
      <c r="H299" s="4">
        <v>1.1499999999999999</v>
      </c>
      <c r="I299" s="5">
        <v>40.299999999999997</v>
      </c>
      <c r="J299" s="5">
        <v>71.3</v>
      </c>
      <c r="K299" s="5">
        <v>0</v>
      </c>
      <c r="L299" s="6"/>
      <c r="M299" s="3"/>
      <c r="N299" s="13">
        <v>13</v>
      </c>
      <c r="O299" s="13"/>
    </row>
    <row r="300" spans="1:22" x14ac:dyDescent="0.25">
      <c r="A300" s="10">
        <v>42017</v>
      </c>
      <c r="B300" s="26">
        <v>0.4201388888888889</v>
      </c>
      <c r="C300" s="4">
        <v>7.11</v>
      </c>
      <c r="D300" s="11">
        <v>12.73</v>
      </c>
      <c r="E300" s="12">
        <v>100.6</v>
      </c>
      <c r="F300" s="12"/>
      <c r="G300" s="5">
        <v>5.3</v>
      </c>
      <c r="H300" s="4">
        <v>2.2599999999999998</v>
      </c>
      <c r="I300" s="5">
        <v>42.2</v>
      </c>
      <c r="J300" s="5">
        <v>67.5</v>
      </c>
      <c r="K300" s="5">
        <v>0</v>
      </c>
      <c r="L300" s="6"/>
      <c r="M300" s="3"/>
      <c r="N300" s="3">
        <v>1</v>
      </c>
      <c r="O300" s="3"/>
    </row>
    <row r="301" spans="1:22" x14ac:dyDescent="0.25">
      <c r="A301" s="10">
        <v>42031</v>
      </c>
      <c r="B301" s="26">
        <v>0.40972222222222227</v>
      </c>
      <c r="C301" s="4">
        <v>7.07</v>
      </c>
      <c r="D301" s="11">
        <v>12.01</v>
      </c>
      <c r="E301" s="12">
        <v>101.1</v>
      </c>
      <c r="F301" s="12"/>
      <c r="G301" s="5">
        <v>7.8</v>
      </c>
      <c r="H301" s="4">
        <v>2.58</v>
      </c>
      <c r="I301" s="5">
        <v>41.8</v>
      </c>
      <c r="J301" s="5">
        <v>62.2</v>
      </c>
      <c r="K301" s="5">
        <v>0</v>
      </c>
      <c r="L301" s="6"/>
      <c r="M301" s="3"/>
      <c r="N301" s="12">
        <v>4.5</v>
      </c>
      <c r="O301" s="12"/>
    </row>
    <row r="302" spans="1:22" x14ac:dyDescent="0.25">
      <c r="A302" s="10">
        <v>42045</v>
      </c>
      <c r="B302" s="26">
        <v>0.40625</v>
      </c>
      <c r="C302" s="4">
        <v>7.41</v>
      </c>
      <c r="D302" s="11">
        <v>11.9</v>
      </c>
      <c r="E302" s="12">
        <v>100.8</v>
      </c>
      <c r="F302" s="12"/>
      <c r="G302" s="5">
        <v>8.3000000000000007</v>
      </c>
      <c r="H302" s="4">
        <v>22.5</v>
      </c>
      <c r="I302" s="5">
        <v>31.2</v>
      </c>
      <c r="J302" s="5">
        <v>45.9</v>
      </c>
      <c r="K302" s="5">
        <v>0</v>
      </c>
      <c r="L302" s="6"/>
      <c r="M302" s="3"/>
      <c r="N302" s="12">
        <v>4.5</v>
      </c>
      <c r="O302" s="12"/>
    </row>
    <row r="303" spans="1:22" x14ac:dyDescent="0.25">
      <c r="A303" s="10">
        <v>42059</v>
      </c>
      <c r="B303" s="26">
        <v>0.41319444444444442</v>
      </c>
      <c r="C303" s="4">
        <v>7.29</v>
      </c>
      <c r="D303" s="11">
        <v>12.46</v>
      </c>
      <c r="E303" s="12">
        <v>98</v>
      </c>
      <c r="F303" s="12"/>
      <c r="G303" s="5">
        <v>5.4</v>
      </c>
      <c r="H303" s="4">
        <v>0.6</v>
      </c>
      <c r="I303" s="5">
        <v>44.9</v>
      </c>
      <c r="J303" s="5">
        <v>71.7</v>
      </c>
      <c r="K303" s="5">
        <v>0</v>
      </c>
      <c r="L303" s="6"/>
      <c r="M303" s="3"/>
      <c r="N303" s="13">
        <v>1</v>
      </c>
      <c r="O303" s="13"/>
    </row>
    <row r="304" spans="1:22" x14ac:dyDescent="0.25">
      <c r="A304" s="10">
        <v>42074</v>
      </c>
      <c r="B304" s="26">
        <v>0.3923611111111111</v>
      </c>
      <c r="C304" s="4">
        <v>6.96</v>
      </c>
      <c r="D304" s="11">
        <v>11.03</v>
      </c>
      <c r="E304" s="12">
        <v>94.4</v>
      </c>
      <c r="F304" s="12"/>
      <c r="G304" s="5">
        <v>8.5</v>
      </c>
      <c r="H304" s="4">
        <v>0.57999999999999996</v>
      </c>
      <c r="I304" s="5">
        <v>54.7</v>
      </c>
      <c r="J304" s="5">
        <v>79.900000000000006</v>
      </c>
      <c r="K304" s="5">
        <v>0</v>
      </c>
      <c r="L304" s="6"/>
      <c r="M304" s="3"/>
      <c r="N304" s="13">
        <v>1</v>
      </c>
      <c r="O304" s="13"/>
    </row>
    <row r="305" spans="1:22" x14ac:dyDescent="0.25">
      <c r="A305" s="10">
        <v>42087</v>
      </c>
      <c r="B305" s="26">
        <v>0.40763888888888888</v>
      </c>
      <c r="C305" s="4">
        <v>7.54</v>
      </c>
      <c r="D305" s="11">
        <v>12.85</v>
      </c>
      <c r="E305" s="12">
        <v>106.7</v>
      </c>
      <c r="F305" s="12"/>
      <c r="G305" s="5">
        <v>7.2</v>
      </c>
      <c r="H305" s="3"/>
      <c r="I305" s="5">
        <v>43.3</v>
      </c>
      <c r="J305" s="5">
        <v>65.5</v>
      </c>
      <c r="K305" s="5">
        <v>0</v>
      </c>
      <c r="L305" s="6"/>
      <c r="M305" s="3"/>
      <c r="N305" s="13">
        <v>2</v>
      </c>
      <c r="O305" s="12"/>
      <c r="P305" s="52">
        <v>0.87</v>
      </c>
      <c r="Q305" s="53">
        <v>0.28000000000000003</v>
      </c>
      <c r="R305" s="53">
        <v>0.05</v>
      </c>
      <c r="S305" s="52">
        <v>5.0000000000000001E-3</v>
      </c>
      <c r="T305" s="53">
        <v>0.87</v>
      </c>
      <c r="U305" s="53">
        <v>0.01</v>
      </c>
      <c r="V305" s="54">
        <v>2</v>
      </c>
    </row>
    <row r="306" spans="1:22" x14ac:dyDescent="0.25">
      <c r="A306" s="10">
        <v>42101</v>
      </c>
      <c r="B306" s="26">
        <v>0.40972222222222227</v>
      </c>
      <c r="C306" s="4">
        <v>7.18</v>
      </c>
      <c r="D306" s="11">
        <v>12.23</v>
      </c>
      <c r="E306" s="12">
        <v>100.5</v>
      </c>
      <c r="F306" s="12"/>
      <c r="G306" s="5">
        <v>6.8</v>
      </c>
      <c r="H306" s="3"/>
      <c r="I306" s="5">
        <v>44.7</v>
      </c>
      <c r="J306" s="5">
        <v>68.3</v>
      </c>
      <c r="K306" s="5">
        <v>0</v>
      </c>
      <c r="L306" s="6"/>
      <c r="M306" s="3"/>
      <c r="N306" s="12">
        <v>1.8</v>
      </c>
      <c r="O306" s="12"/>
    </row>
    <row r="307" spans="1:22" x14ac:dyDescent="0.25">
      <c r="A307" s="10">
        <v>42115</v>
      </c>
      <c r="B307" s="26">
        <v>0.39583333333333331</v>
      </c>
      <c r="C307" s="4">
        <v>7.15</v>
      </c>
      <c r="D307" s="11">
        <v>11.16</v>
      </c>
      <c r="E307" s="12">
        <v>97.7</v>
      </c>
      <c r="F307" s="12"/>
      <c r="G307" s="5">
        <v>9.5</v>
      </c>
      <c r="H307" s="3"/>
      <c r="I307" s="5">
        <v>52.9</v>
      </c>
      <c r="J307" s="5">
        <v>74.7</v>
      </c>
      <c r="K307" s="5">
        <v>0</v>
      </c>
      <c r="L307" s="6"/>
      <c r="M307" s="3"/>
      <c r="N307" s="13">
        <v>2</v>
      </c>
      <c r="O307" s="12"/>
    </row>
    <row r="308" spans="1:22" x14ac:dyDescent="0.25">
      <c r="A308" s="10">
        <v>42131</v>
      </c>
      <c r="B308" s="26">
        <v>0.41666666666666669</v>
      </c>
      <c r="C308" s="4">
        <v>7.32</v>
      </c>
      <c r="D308" s="11">
        <v>12.01</v>
      </c>
      <c r="E308" s="12">
        <v>101.8</v>
      </c>
      <c r="F308" s="12"/>
      <c r="G308" s="5">
        <v>8.1999999999999993</v>
      </c>
      <c r="H308" s="13"/>
      <c r="I308" s="5">
        <v>46.8</v>
      </c>
      <c r="J308" s="5">
        <v>68.7</v>
      </c>
      <c r="K308" s="5">
        <v>0</v>
      </c>
      <c r="L308" s="6"/>
      <c r="M308" s="13"/>
      <c r="N308" s="12">
        <v>6.8</v>
      </c>
      <c r="O308" s="12"/>
    </row>
    <row r="309" spans="1:22" x14ac:dyDescent="0.25">
      <c r="A309" s="10">
        <v>42142</v>
      </c>
      <c r="B309" s="26">
        <v>0.41666666666666669</v>
      </c>
      <c r="C309" s="4">
        <v>7.42</v>
      </c>
      <c r="D309" s="11">
        <v>10.35</v>
      </c>
      <c r="E309" s="12">
        <v>94.7</v>
      </c>
      <c r="F309" s="12"/>
      <c r="G309" s="5">
        <v>11.4</v>
      </c>
      <c r="H309" s="13"/>
      <c r="I309" s="5">
        <v>53.8</v>
      </c>
      <c r="J309" s="5">
        <v>72.599999999999994</v>
      </c>
      <c r="K309" s="5">
        <v>0</v>
      </c>
      <c r="L309" s="6"/>
      <c r="M309" s="13"/>
      <c r="N309" s="13">
        <v>110</v>
      </c>
      <c r="O309" s="13"/>
    </row>
    <row r="310" spans="1:22" x14ac:dyDescent="0.25">
      <c r="A310" s="10">
        <v>42160</v>
      </c>
      <c r="B310" s="26">
        <v>0.4201388888888889</v>
      </c>
      <c r="C310" s="4">
        <v>7.24</v>
      </c>
      <c r="D310" s="11">
        <v>11.12</v>
      </c>
      <c r="E310" s="12">
        <v>104.2</v>
      </c>
      <c r="F310" s="12"/>
      <c r="G310" s="5">
        <v>12.5</v>
      </c>
      <c r="H310" s="4">
        <v>0.09</v>
      </c>
      <c r="I310" s="5">
        <v>61.6</v>
      </c>
      <c r="J310" s="5">
        <v>80.7</v>
      </c>
      <c r="K310" s="5">
        <v>0</v>
      </c>
      <c r="L310" s="6"/>
      <c r="M310" s="13"/>
      <c r="N310" s="13">
        <v>79</v>
      </c>
      <c r="O310" s="13"/>
    </row>
    <row r="311" spans="1:22" x14ac:dyDescent="0.25">
      <c r="A311" s="10">
        <v>42170</v>
      </c>
      <c r="B311" s="26">
        <v>0.42708333333333331</v>
      </c>
      <c r="C311" s="4">
        <v>7.48</v>
      </c>
      <c r="D311" s="11">
        <v>10.32</v>
      </c>
      <c r="E311" s="12">
        <v>100.3</v>
      </c>
      <c r="F311" s="12"/>
      <c r="G311" s="5">
        <v>14.1</v>
      </c>
      <c r="H311" s="4">
        <v>0.11</v>
      </c>
      <c r="I311" s="5">
        <v>68.400000000000006</v>
      </c>
      <c r="J311" s="5">
        <v>86.3</v>
      </c>
      <c r="K311" s="5">
        <v>0</v>
      </c>
      <c r="L311" s="6"/>
      <c r="M311" s="13"/>
      <c r="N311" s="13">
        <v>920</v>
      </c>
      <c r="O311" s="13"/>
      <c r="P311" s="52">
        <v>0.87</v>
      </c>
      <c r="Q311" s="53">
        <v>0.25</v>
      </c>
      <c r="R311" s="53">
        <v>0.05</v>
      </c>
      <c r="S311" s="52">
        <v>5.0000000000000001E-3</v>
      </c>
      <c r="T311" s="53">
        <v>0.87</v>
      </c>
      <c r="U311" s="53">
        <v>0.03</v>
      </c>
      <c r="V311" s="54">
        <v>2</v>
      </c>
    </row>
    <row r="312" spans="1:22" x14ac:dyDescent="0.25">
      <c r="A312" s="10">
        <v>42185</v>
      </c>
      <c r="B312" s="26"/>
      <c r="C312" s="3"/>
      <c r="D312" s="13"/>
      <c r="E312" s="13"/>
      <c r="F312" s="13"/>
      <c r="G312" s="13"/>
      <c r="H312" s="13"/>
      <c r="I312" s="13"/>
      <c r="J312" s="13"/>
      <c r="K312" s="13"/>
      <c r="L312" s="6"/>
      <c r="M312" s="13"/>
      <c r="N312" s="13"/>
      <c r="O312" s="13"/>
      <c r="P312" s="63"/>
      <c r="Q312" s="64"/>
    </row>
    <row r="313" spans="1:22" x14ac:dyDescent="0.25">
      <c r="A313" s="10">
        <v>42198</v>
      </c>
      <c r="B313" s="3"/>
      <c r="C313" s="3"/>
      <c r="D313" s="13"/>
      <c r="E313" s="13"/>
      <c r="F313" s="13"/>
      <c r="G313" s="13"/>
      <c r="H313" s="13"/>
      <c r="I313" s="13"/>
      <c r="J313" s="13"/>
      <c r="K313" s="13"/>
      <c r="L313" s="6"/>
      <c r="M313" s="13"/>
      <c r="N313" s="3"/>
      <c r="O313" s="3"/>
    </row>
    <row r="314" spans="1:22" x14ac:dyDescent="0.25">
      <c r="A314" s="10">
        <v>42214</v>
      </c>
      <c r="B314" s="3"/>
      <c r="C314" s="3"/>
      <c r="D314" s="13"/>
      <c r="E314" s="13"/>
      <c r="F314" s="13"/>
      <c r="G314" s="13"/>
      <c r="H314" s="13"/>
      <c r="I314" s="13"/>
      <c r="J314" s="13"/>
      <c r="K314" s="13"/>
      <c r="L314" s="6"/>
      <c r="M314" s="13"/>
      <c r="N314" s="13"/>
      <c r="O314" s="13"/>
    </row>
    <row r="315" spans="1:22" x14ac:dyDescent="0.25">
      <c r="A315" s="10">
        <v>42227</v>
      </c>
      <c r="B315" s="26">
        <v>0.39930555555555558</v>
      </c>
      <c r="C315" s="3"/>
      <c r="D315" s="13"/>
      <c r="E315" s="13"/>
      <c r="F315" s="13"/>
      <c r="G315" s="13"/>
      <c r="H315" s="13"/>
      <c r="I315" s="13"/>
      <c r="J315" s="13"/>
      <c r="K315" s="13"/>
      <c r="L315" s="6"/>
      <c r="M315" s="13"/>
      <c r="N315" s="13"/>
      <c r="O315" s="13"/>
    </row>
    <row r="316" spans="1:22" x14ac:dyDescent="0.25">
      <c r="A316" s="10">
        <v>42241</v>
      </c>
      <c r="B316" s="26">
        <v>0.39583333333333331</v>
      </c>
      <c r="C316" s="3"/>
      <c r="D316" s="13"/>
      <c r="E316" s="13"/>
      <c r="F316" s="13"/>
      <c r="G316" s="13"/>
      <c r="H316" s="13"/>
      <c r="I316" s="13"/>
      <c r="J316" s="13"/>
      <c r="K316" s="13"/>
      <c r="L316" s="6"/>
      <c r="M316" s="13"/>
      <c r="N316" s="13"/>
      <c r="O316" s="13"/>
    </row>
    <row r="317" spans="1:22" x14ac:dyDescent="0.25">
      <c r="A317" s="10">
        <v>42258</v>
      </c>
      <c r="B317" s="26">
        <v>0.375</v>
      </c>
      <c r="C317" s="3"/>
      <c r="D317" s="13"/>
      <c r="E317" s="13"/>
      <c r="F317" s="13"/>
      <c r="G317" s="13"/>
      <c r="H317" s="13"/>
      <c r="I317" s="13"/>
      <c r="J317" s="13"/>
      <c r="K317" s="13"/>
      <c r="L317" s="6"/>
      <c r="M317" s="13"/>
      <c r="N317" s="13"/>
      <c r="O317" s="13"/>
    </row>
    <row r="318" spans="1:22" x14ac:dyDescent="0.25">
      <c r="A318" s="10">
        <v>42269</v>
      </c>
      <c r="B318" s="26">
        <v>0.39930555555555558</v>
      </c>
      <c r="C318" s="12">
        <v>6.75</v>
      </c>
      <c r="D318" s="12">
        <v>11.29</v>
      </c>
      <c r="E318" s="12">
        <v>99.2</v>
      </c>
      <c r="F318" s="12"/>
      <c r="G318" s="12">
        <v>9.6999999999999993</v>
      </c>
      <c r="H318" s="12">
        <v>0.61</v>
      </c>
      <c r="I318" s="12">
        <v>61.9</v>
      </c>
      <c r="J318" s="12">
        <v>87.6</v>
      </c>
      <c r="K318" s="12">
        <v>0</v>
      </c>
      <c r="L318" s="6"/>
      <c r="M318" s="3"/>
      <c r="N318" s="13">
        <v>23</v>
      </c>
      <c r="O318" s="13"/>
      <c r="P318" s="52">
        <v>1.33</v>
      </c>
      <c r="Q318" s="53">
        <v>0.27</v>
      </c>
      <c r="R318" s="53">
        <v>0.05</v>
      </c>
      <c r="S318" s="52">
        <v>5.0000000000000001E-3</v>
      </c>
      <c r="T318" s="53">
        <v>1.33</v>
      </c>
      <c r="U318" s="53">
        <v>0.01</v>
      </c>
      <c r="V318" s="54">
        <v>2</v>
      </c>
    </row>
    <row r="319" spans="1:22" x14ac:dyDescent="0.25">
      <c r="A319" s="10">
        <v>42283</v>
      </c>
      <c r="B319" s="26"/>
      <c r="C319" s="13"/>
      <c r="D319" s="13"/>
      <c r="E319" s="13"/>
      <c r="F319" s="13"/>
      <c r="G319" s="13"/>
      <c r="H319" s="13"/>
      <c r="I319" s="13"/>
      <c r="J319" s="13"/>
      <c r="K319" s="13"/>
      <c r="M319" s="13"/>
      <c r="N319" s="13"/>
      <c r="O319" s="13"/>
    </row>
    <row r="320" spans="1:22" x14ac:dyDescent="0.25">
      <c r="A320" s="10">
        <v>42300</v>
      </c>
      <c r="B320" s="26"/>
      <c r="C320" s="13"/>
      <c r="D320" s="13"/>
      <c r="E320" s="13"/>
      <c r="F320" s="13"/>
      <c r="G320" s="13"/>
      <c r="H320" s="13"/>
      <c r="I320" s="13"/>
      <c r="J320" s="13"/>
      <c r="K320" s="13"/>
      <c r="M320" s="13"/>
      <c r="N320" s="13"/>
      <c r="O320" s="13"/>
    </row>
    <row r="321" spans="1:22" x14ac:dyDescent="0.25">
      <c r="A321" s="10">
        <v>42314</v>
      </c>
      <c r="B321" s="26">
        <v>0.3923611111111111</v>
      </c>
      <c r="C321" s="11">
        <v>7.4</v>
      </c>
      <c r="D321" s="11">
        <v>11.02</v>
      </c>
      <c r="E321" s="12">
        <v>92.9</v>
      </c>
      <c r="F321" s="12"/>
      <c r="G321" s="12">
        <v>7.7</v>
      </c>
      <c r="H321" s="11">
        <v>1.95</v>
      </c>
      <c r="I321" s="12">
        <v>47</v>
      </c>
      <c r="J321" s="12">
        <v>70.099999999999994</v>
      </c>
      <c r="K321" s="12">
        <v>0</v>
      </c>
      <c r="M321" s="3"/>
      <c r="N321" s="13">
        <v>11</v>
      </c>
      <c r="O321" s="13"/>
    </row>
    <row r="322" spans="1:22" x14ac:dyDescent="0.25">
      <c r="A322" s="10">
        <v>42326</v>
      </c>
      <c r="B322" s="26">
        <v>0.4236111111111111</v>
      </c>
      <c r="C322" s="11">
        <v>7.21</v>
      </c>
      <c r="D322" s="11">
        <v>12.03</v>
      </c>
      <c r="E322" s="12">
        <v>98.4</v>
      </c>
      <c r="F322" s="12"/>
      <c r="G322" s="12">
        <v>6.8</v>
      </c>
      <c r="H322" s="11">
        <v>981</v>
      </c>
      <c r="I322" s="12">
        <v>35.9</v>
      </c>
      <c r="J322" s="12">
        <v>55.3</v>
      </c>
      <c r="K322" s="12">
        <v>0</v>
      </c>
      <c r="M322" s="3"/>
      <c r="N322" s="13">
        <v>2</v>
      </c>
      <c r="O322" s="12"/>
    </row>
    <row r="323" spans="1:22" x14ac:dyDescent="0.25">
      <c r="A323" s="10">
        <v>42340</v>
      </c>
      <c r="B323" s="26">
        <v>0.4375</v>
      </c>
      <c r="C323" s="11">
        <v>6.91</v>
      </c>
      <c r="D323" s="11">
        <v>11.63</v>
      </c>
      <c r="E323" s="12">
        <v>96.5</v>
      </c>
      <c r="F323" s="12"/>
      <c r="G323" s="12">
        <v>7.3</v>
      </c>
      <c r="H323" s="11">
        <v>8.14</v>
      </c>
      <c r="I323" s="12">
        <v>146.80000000000001</v>
      </c>
      <c r="J323" s="12">
        <v>217.9</v>
      </c>
      <c r="K323" s="12">
        <v>0.1</v>
      </c>
      <c r="M323" s="3"/>
      <c r="N323" s="13">
        <v>2</v>
      </c>
      <c r="O323" s="12"/>
    </row>
    <row r="324" spans="1:22" x14ac:dyDescent="0.25">
      <c r="A324" s="10">
        <v>42356</v>
      </c>
      <c r="B324" s="26">
        <v>0.40277777777777773</v>
      </c>
      <c r="C324" s="11">
        <v>7.67</v>
      </c>
      <c r="D324" s="11">
        <v>11.82</v>
      </c>
      <c r="E324" s="12">
        <v>93.9</v>
      </c>
      <c r="F324" s="12"/>
      <c r="G324" s="12">
        <v>5.6</v>
      </c>
      <c r="H324" s="11">
        <v>84.4</v>
      </c>
      <c r="I324" s="12">
        <v>35.799999999999997</v>
      </c>
      <c r="J324" s="12">
        <v>57.2</v>
      </c>
      <c r="K324" s="12">
        <v>0</v>
      </c>
      <c r="M324" s="3"/>
      <c r="N324" s="13">
        <v>33</v>
      </c>
      <c r="O324" s="13"/>
    </row>
    <row r="325" spans="1:22" x14ac:dyDescent="0.25">
      <c r="A325" s="10">
        <v>42367</v>
      </c>
      <c r="B325" s="26">
        <v>0.39930555555555558</v>
      </c>
      <c r="C325" s="267">
        <v>7.44</v>
      </c>
      <c r="D325" s="267">
        <v>12.55</v>
      </c>
      <c r="E325" s="267">
        <v>97.9</v>
      </c>
      <c r="F325" s="267"/>
      <c r="G325" s="267">
        <v>4.7</v>
      </c>
      <c r="H325" s="267">
        <v>2.93</v>
      </c>
      <c r="I325" s="267">
        <v>48.6</v>
      </c>
      <c r="J325" s="267">
        <v>79.5</v>
      </c>
      <c r="K325" s="268">
        <v>0</v>
      </c>
      <c r="L325" s="362"/>
      <c r="M325" s="269"/>
      <c r="N325" s="267">
        <v>1</v>
      </c>
      <c r="O325" s="267"/>
      <c r="P325" s="269">
        <v>1.25</v>
      </c>
      <c r="Q325" s="269">
        <v>0.35</v>
      </c>
      <c r="R325" s="287">
        <v>0.05</v>
      </c>
      <c r="S325" s="288">
        <v>0.01</v>
      </c>
      <c r="T325" s="269">
        <v>1.25</v>
      </c>
      <c r="U325" s="269">
        <v>0.01</v>
      </c>
      <c r="V325" s="269">
        <v>2</v>
      </c>
    </row>
    <row r="326" spans="1:22" x14ac:dyDescent="0.25">
      <c r="A326" s="10">
        <v>42382</v>
      </c>
      <c r="B326" s="26">
        <v>0.41319444444444442</v>
      </c>
      <c r="C326" s="11">
        <v>7.37</v>
      </c>
      <c r="D326" s="11">
        <v>12.35</v>
      </c>
      <c r="E326" s="12">
        <v>98.7</v>
      </c>
      <c r="F326" s="12"/>
      <c r="G326" s="12">
        <v>5.7</v>
      </c>
      <c r="H326" s="11">
        <v>106.1</v>
      </c>
      <c r="I326" s="12">
        <v>35.299999999999997</v>
      </c>
      <c r="J326" s="12">
        <v>55.8</v>
      </c>
      <c r="K326" s="5">
        <f>((J326/1000)^1.0878)*0.4665</f>
        <v>2.0204138161976359E-2</v>
      </c>
      <c r="M326" s="3"/>
      <c r="N326" s="13">
        <v>23</v>
      </c>
      <c r="O326" s="13"/>
    </row>
    <row r="327" spans="1:22" x14ac:dyDescent="0.25">
      <c r="A327" s="10">
        <v>42398</v>
      </c>
      <c r="B327" s="26">
        <v>0.39930555555555558</v>
      </c>
      <c r="C327" s="11">
        <v>7.17</v>
      </c>
      <c r="D327" s="11">
        <v>12.48</v>
      </c>
      <c r="E327" s="12">
        <v>100</v>
      </c>
      <c r="F327" s="12"/>
      <c r="G327" s="12">
        <v>5.9</v>
      </c>
      <c r="H327" s="11">
        <v>20.3</v>
      </c>
      <c r="I327" s="12">
        <v>31.8</v>
      </c>
      <c r="J327" s="12">
        <v>49.7</v>
      </c>
      <c r="K327" s="12">
        <v>1.7813453635718186E-2</v>
      </c>
      <c r="M327" s="13"/>
      <c r="N327" s="12">
        <v>7.8</v>
      </c>
      <c r="O327" s="12"/>
    </row>
    <row r="328" spans="1:22" x14ac:dyDescent="0.25">
      <c r="A328" s="10">
        <v>42410</v>
      </c>
      <c r="B328" s="26">
        <v>0.41666666666666669</v>
      </c>
      <c r="C328" s="11">
        <v>7.24</v>
      </c>
      <c r="D328" s="11">
        <v>12.63</v>
      </c>
      <c r="E328" s="12">
        <v>105.6</v>
      </c>
      <c r="F328" s="12"/>
      <c r="G328" s="12">
        <v>7.6</v>
      </c>
      <c r="H328" s="11">
        <v>4.8899999999999997</v>
      </c>
      <c r="I328" s="12">
        <v>35.299999999999997</v>
      </c>
      <c r="J328" s="12">
        <v>52.9</v>
      </c>
      <c r="K328" s="12">
        <v>1.9064557440095466E-2</v>
      </c>
      <c r="M328" s="13"/>
      <c r="N328" s="12">
        <v>4.5</v>
      </c>
      <c r="O328" s="12"/>
    </row>
    <row r="329" spans="1:22" x14ac:dyDescent="0.25">
      <c r="A329" s="10">
        <v>42423</v>
      </c>
      <c r="B329" s="26">
        <v>0.39583333333333331</v>
      </c>
      <c r="C329" s="11">
        <v>7.19</v>
      </c>
      <c r="D329" s="11">
        <v>13.08</v>
      </c>
      <c r="E329" s="12">
        <v>103.4</v>
      </c>
      <c r="F329" s="12"/>
      <c r="G329" s="12">
        <v>5.4</v>
      </c>
      <c r="H329" s="11">
        <v>20.21</v>
      </c>
      <c r="I329" s="12">
        <v>38.799999999999997</v>
      </c>
      <c r="J329" s="12">
        <v>62.1</v>
      </c>
      <c r="K329" s="109">
        <v>2.269743028054064E-2</v>
      </c>
      <c r="M329" s="3"/>
      <c r="N329" s="13">
        <v>2</v>
      </c>
      <c r="O329" s="12"/>
    </row>
    <row r="330" spans="1:22" x14ac:dyDescent="0.25">
      <c r="A330" s="10">
        <v>42437</v>
      </c>
      <c r="B330" s="26">
        <v>0.41666666666666669</v>
      </c>
      <c r="C330" s="11">
        <v>6.84</v>
      </c>
      <c r="D330" s="11">
        <v>11.79</v>
      </c>
      <c r="E330" s="12">
        <v>96.3</v>
      </c>
      <c r="F330" s="12"/>
      <c r="G330" s="12">
        <v>6.7</v>
      </c>
      <c r="H330" s="11">
        <v>2.36</v>
      </c>
      <c r="I330" s="12">
        <v>41.7</v>
      </c>
      <c r="J330" s="12">
        <v>64.099999999999994</v>
      </c>
      <c r="K330" s="12">
        <v>0</v>
      </c>
      <c r="M330" s="3"/>
      <c r="N330" s="13">
        <v>1</v>
      </c>
      <c r="O330" s="13"/>
    </row>
    <row r="331" spans="1:22" x14ac:dyDescent="0.25">
      <c r="A331" s="10">
        <v>42453</v>
      </c>
      <c r="B331" s="26">
        <v>0.4236111111111111</v>
      </c>
      <c r="C331" s="11">
        <v>7.41</v>
      </c>
      <c r="D331" s="11">
        <v>12.89</v>
      </c>
      <c r="E331" s="12">
        <v>103.2</v>
      </c>
      <c r="F331" s="12"/>
      <c r="G331" s="12">
        <v>5.9</v>
      </c>
      <c r="H331" s="11">
        <v>17.18</v>
      </c>
      <c r="I331" s="12">
        <v>31.5</v>
      </c>
      <c r="J331" s="12">
        <v>49.7</v>
      </c>
      <c r="K331" s="5">
        <v>1.7813453635718186E-2</v>
      </c>
      <c r="M331" s="3"/>
      <c r="N331" s="12">
        <v>7.8</v>
      </c>
      <c r="O331" s="12"/>
      <c r="P331" s="54"/>
      <c r="Q331" s="53">
        <v>0.25</v>
      </c>
      <c r="R331" s="52">
        <v>0.159</v>
      </c>
      <c r="S331" s="53">
        <v>0.159</v>
      </c>
      <c r="T331" s="54"/>
      <c r="U331" s="53">
        <v>0.01</v>
      </c>
      <c r="V331" s="54"/>
    </row>
    <row r="332" spans="1:22" x14ac:dyDescent="0.25">
      <c r="A332" s="10">
        <v>42465</v>
      </c>
      <c r="B332" s="26">
        <v>0.40972222222222227</v>
      </c>
      <c r="C332" s="11">
        <v>7.13</v>
      </c>
      <c r="D332" s="11">
        <v>13.11</v>
      </c>
      <c r="E332" s="12">
        <v>110.1</v>
      </c>
      <c r="F332" s="12"/>
      <c r="G332" s="12">
        <v>7.7</v>
      </c>
      <c r="H332" s="11">
        <v>2.31</v>
      </c>
      <c r="I332" s="12">
        <v>10</v>
      </c>
      <c r="J332" s="12">
        <v>15</v>
      </c>
      <c r="K332" s="12">
        <v>4.8395359429190092E-3</v>
      </c>
      <c r="M332" s="3"/>
      <c r="N332" s="13">
        <v>1</v>
      </c>
      <c r="O332" s="13"/>
    </row>
    <row r="333" spans="1:22" x14ac:dyDescent="0.25">
      <c r="A333" s="10">
        <v>42479</v>
      </c>
      <c r="B333" s="26">
        <v>0.4236111111111111</v>
      </c>
      <c r="C333" s="11">
        <v>7.12</v>
      </c>
      <c r="D333" s="11">
        <v>11.28</v>
      </c>
      <c r="E333" s="12">
        <v>103.3</v>
      </c>
      <c r="F333" s="12"/>
      <c r="G333" s="12">
        <v>11.4</v>
      </c>
      <c r="H333" s="11">
        <v>0.93</v>
      </c>
      <c r="I333" s="12">
        <v>55.6</v>
      </c>
      <c r="J333" s="12">
        <v>75.099999999999994</v>
      </c>
      <c r="K333" s="12">
        <v>2.7910831286401219E-2</v>
      </c>
      <c r="M333" s="11"/>
      <c r="N333" s="13">
        <v>13</v>
      </c>
      <c r="O333" s="13"/>
    </row>
    <row r="334" spans="1:22" x14ac:dyDescent="0.25">
      <c r="A334" s="10">
        <v>42493</v>
      </c>
      <c r="B334" s="26">
        <v>0.40277777777777773</v>
      </c>
      <c r="C334" s="11">
        <v>7.11</v>
      </c>
      <c r="D334" s="11">
        <v>11.44</v>
      </c>
      <c r="E334" s="12">
        <v>105.3</v>
      </c>
      <c r="F334" s="12"/>
      <c r="G334" s="12">
        <v>11.6</v>
      </c>
      <c r="H334" s="11">
        <v>0.64</v>
      </c>
      <c r="I334" s="12">
        <v>58.9</v>
      </c>
      <c r="J334" s="12">
        <v>79.099999999999994</v>
      </c>
      <c r="K334" s="5">
        <v>2.9531671363602949E-2</v>
      </c>
      <c r="M334" s="3"/>
      <c r="N334" s="12">
        <v>4.5</v>
      </c>
      <c r="O334" s="12"/>
    </row>
    <row r="335" spans="1:22" x14ac:dyDescent="0.25">
      <c r="A335" s="10">
        <v>42507</v>
      </c>
      <c r="B335" s="26">
        <v>0.40277777777777773</v>
      </c>
      <c r="C335" s="11">
        <v>6.95</v>
      </c>
      <c r="D335" s="11">
        <v>12</v>
      </c>
      <c r="E335" s="12">
        <v>109.3</v>
      </c>
      <c r="F335" s="12"/>
      <c r="G335" s="12">
        <v>11.2</v>
      </c>
      <c r="H335" s="11">
        <v>1.06</v>
      </c>
      <c r="I335" s="12">
        <v>65.400000000000006</v>
      </c>
      <c r="J335" s="12">
        <v>88.9</v>
      </c>
      <c r="K335" s="12">
        <v>3.3532581103466602E-2</v>
      </c>
      <c r="M335" s="11"/>
      <c r="N335" s="13">
        <v>33</v>
      </c>
      <c r="O335" s="13"/>
    </row>
    <row r="336" spans="1:22" x14ac:dyDescent="0.25">
      <c r="A336" s="10">
        <v>42521</v>
      </c>
      <c r="B336" s="26">
        <v>0.40277777777777773</v>
      </c>
      <c r="C336" s="3"/>
      <c r="D336" s="11">
        <v>11.56</v>
      </c>
      <c r="E336" s="12">
        <v>104.3</v>
      </c>
      <c r="F336" s="12"/>
      <c r="G336" s="12">
        <v>10.8</v>
      </c>
      <c r="H336" s="11">
        <v>0.86</v>
      </c>
      <c r="I336" s="12">
        <v>59.2</v>
      </c>
      <c r="J336" s="12">
        <v>81.3</v>
      </c>
      <c r="K336" s="12">
        <v>3.042622997812925E-2</v>
      </c>
      <c r="M336" s="3"/>
      <c r="N336" s="13">
        <v>49</v>
      </c>
      <c r="O336" s="13"/>
    </row>
    <row r="337" spans="1:22" x14ac:dyDescent="0.25">
      <c r="A337" s="10">
        <v>42535</v>
      </c>
      <c r="B337" s="26">
        <v>0.41319444444444442</v>
      </c>
      <c r="C337" s="13"/>
      <c r="D337" s="11">
        <v>11.87</v>
      </c>
      <c r="E337" s="12">
        <v>102.5</v>
      </c>
      <c r="F337" s="12"/>
      <c r="G337" s="12">
        <v>8.9</v>
      </c>
      <c r="H337" s="11">
        <v>6.38</v>
      </c>
      <c r="I337" s="12">
        <v>45.8</v>
      </c>
      <c r="J337" s="12">
        <v>66</v>
      </c>
      <c r="K337" s="12">
        <v>2.4252222342809326E-2</v>
      </c>
      <c r="M337" s="13"/>
      <c r="N337" s="13">
        <v>79</v>
      </c>
      <c r="O337" s="13"/>
      <c r="P337" s="52">
        <v>0.6</v>
      </c>
      <c r="Q337" s="53">
        <v>0.25</v>
      </c>
      <c r="R337" s="53">
        <v>0.05</v>
      </c>
      <c r="S337" s="53">
        <v>0.05</v>
      </c>
      <c r="T337" s="53">
        <v>0.6</v>
      </c>
      <c r="U337" s="53">
        <v>0.01</v>
      </c>
      <c r="V337" s="54">
        <v>15</v>
      </c>
    </row>
    <row r="338" spans="1:22" x14ac:dyDescent="0.25">
      <c r="A338" s="10">
        <v>42549</v>
      </c>
      <c r="B338" s="26">
        <v>0.40625</v>
      </c>
      <c r="C338" s="13"/>
      <c r="D338" s="11">
        <v>10.9</v>
      </c>
      <c r="E338" s="12">
        <v>102.8</v>
      </c>
      <c r="F338" s="12"/>
      <c r="G338" s="12">
        <v>12.7</v>
      </c>
      <c r="H338" s="11">
        <v>0.66</v>
      </c>
      <c r="I338" s="12">
        <v>61.9</v>
      </c>
      <c r="J338" s="12">
        <v>80.8</v>
      </c>
      <c r="K338" s="12">
        <v>3.0222732436608911E-2</v>
      </c>
      <c r="M338" s="3"/>
      <c r="N338" s="13">
        <v>17</v>
      </c>
      <c r="O338" s="13"/>
    </row>
    <row r="339" spans="1:22" x14ac:dyDescent="0.25">
      <c r="A339" s="10">
        <v>42564</v>
      </c>
      <c r="B339" s="26">
        <v>0.4201388888888889</v>
      </c>
      <c r="C339" s="13"/>
      <c r="D339" s="11">
        <v>10.02</v>
      </c>
      <c r="E339" s="12">
        <v>96.1</v>
      </c>
      <c r="F339" s="12"/>
      <c r="G339" s="12">
        <v>13.5</v>
      </c>
      <c r="H339" s="11">
        <v>1.1299999999999999</v>
      </c>
      <c r="I339" s="12">
        <v>66.8</v>
      </c>
      <c r="J339" s="12">
        <v>85.6</v>
      </c>
      <c r="K339" s="12">
        <v>3.2180783182378631E-2</v>
      </c>
      <c r="M339" s="3"/>
      <c r="N339" s="13">
        <v>49</v>
      </c>
      <c r="O339" s="13"/>
    </row>
    <row r="340" spans="1:22" x14ac:dyDescent="0.25">
      <c r="A340" s="10">
        <v>42577</v>
      </c>
      <c r="B340" s="26">
        <v>0.42708333333333331</v>
      </c>
      <c r="C340" s="13"/>
      <c r="D340" s="11">
        <v>8.8699999999999992</v>
      </c>
      <c r="E340" s="12">
        <v>88.4</v>
      </c>
      <c r="F340" s="12"/>
      <c r="G340" s="12">
        <v>15.2</v>
      </c>
      <c r="H340" s="11">
        <v>0.54</v>
      </c>
      <c r="I340" s="12">
        <v>78.7</v>
      </c>
      <c r="J340" s="12">
        <v>96.8</v>
      </c>
      <c r="K340" s="108">
        <f>((J340/1000)^1.0878)*0.4665</f>
        <v>3.6786363822054829E-2</v>
      </c>
      <c r="M340" s="13"/>
      <c r="N340" s="13">
        <v>130</v>
      </c>
      <c r="O340" s="13"/>
    </row>
    <row r="341" spans="1:22" x14ac:dyDescent="0.25">
      <c r="A341" s="10">
        <v>42591</v>
      </c>
      <c r="B341" s="26">
        <v>0.40277777777777773</v>
      </c>
      <c r="C341" s="3"/>
      <c r="D341" s="11">
        <v>9.5399999999999991</v>
      </c>
      <c r="E341" s="12">
        <v>92.5</v>
      </c>
      <c r="F341" s="12"/>
      <c r="G341" s="12">
        <v>13.9</v>
      </c>
      <c r="H341" s="11">
        <v>1.63</v>
      </c>
      <c r="I341" s="12">
        <v>83</v>
      </c>
      <c r="J341" s="5">
        <v>105.2</v>
      </c>
      <c r="K341" s="12">
        <v>0</v>
      </c>
      <c r="M341" s="3"/>
      <c r="N341" s="13">
        <v>350</v>
      </c>
      <c r="O341" s="13"/>
    </row>
    <row r="342" spans="1:22" x14ac:dyDescent="0.25">
      <c r="A342" s="10">
        <v>42605</v>
      </c>
      <c r="B342" s="26"/>
      <c r="C342" s="19"/>
      <c r="D342" s="19"/>
      <c r="E342" s="19"/>
      <c r="F342" s="19"/>
      <c r="G342" s="19"/>
      <c r="H342" s="19"/>
      <c r="I342" s="19"/>
      <c r="J342" s="19"/>
      <c r="K342" s="19"/>
      <c r="M342" s="19"/>
      <c r="N342" s="19"/>
      <c r="O342" s="19"/>
    </row>
    <row r="343" spans="1:22" x14ac:dyDescent="0.25">
      <c r="A343" s="10">
        <v>42619</v>
      </c>
      <c r="B343" s="26">
        <v>0.40972222222222227</v>
      </c>
      <c r="C343" s="11">
        <v>7.87</v>
      </c>
      <c r="D343" s="11">
        <v>10.64</v>
      </c>
      <c r="E343" s="12">
        <v>100.7</v>
      </c>
      <c r="F343" s="12"/>
      <c r="G343" s="12">
        <v>12.8</v>
      </c>
      <c r="H343" s="11">
        <v>0.37</v>
      </c>
      <c r="I343" s="12">
        <v>80.2</v>
      </c>
      <c r="J343" s="12">
        <v>104.5</v>
      </c>
      <c r="K343" s="12">
        <v>3.9980327637945796E-2</v>
      </c>
      <c r="M343" s="13"/>
      <c r="N343" s="13">
        <v>130</v>
      </c>
      <c r="O343" s="13"/>
    </row>
    <row r="344" spans="1:22" x14ac:dyDescent="0.25">
      <c r="A344" s="10">
        <v>42633</v>
      </c>
      <c r="B344" s="26">
        <v>0.40625</v>
      </c>
      <c r="C344" s="4">
        <v>7.58</v>
      </c>
      <c r="D344" s="11">
        <v>11.25</v>
      </c>
      <c r="E344" s="12">
        <v>102.3</v>
      </c>
      <c r="F344" s="12"/>
      <c r="G344" s="5">
        <v>11.3</v>
      </c>
      <c r="H344" s="4">
        <v>0.7</v>
      </c>
      <c r="I344" s="5">
        <v>70.8</v>
      </c>
      <c r="J344" s="5">
        <v>95.8</v>
      </c>
      <c r="K344" s="5">
        <v>-3.1394981505045E-3</v>
      </c>
      <c r="M344" s="3"/>
      <c r="N344" s="13">
        <v>11</v>
      </c>
      <c r="O344" s="13"/>
      <c r="P344" s="52">
        <v>0.55000000000000004</v>
      </c>
      <c r="Q344" s="53">
        <v>0.25</v>
      </c>
      <c r="R344" s="53">
        <v>0.05</v>
      </c>
      <c r="S344" s="52">
        <v>0.01</v>
      </c>
      <c r="T344" s="53">
        <v>0.55000000000000004</v>
      </c>
      <c r="U344" s="53">
        <v>0.01</v>
      </c>
      <c r="V344" s="54">
        <v>2</v>
      </c>
    </row>
    <row r="345" spans="1:22" x14ac:dyDescent="0.25">
      <c r="A345" s="289">
        <v>42647</v>
      </c>
      <c r="B345" s="26">
        <v>0.41666666666666669</v>
      </c>
      <c r="C345" s="291">
        <v>7.31</v>
      </c>
      <c r="D345" s="291">
        <v>10.63</v>
      </c>
      <c r="E345" s="292">
        <v>96.7</v>
      </c>
      <c r="F345" s="292"/>
      <c r="G345" s="292">
        <v>10.9</v>
      </c>
      <c r="H345" s="291">
        <v>0.67</v>
      </c>
      <c r="I345" s="292">
        <v>74.400000000000006</v>
      </c>
      <c r="J345" s="292">
        <v>101.7</v>
      </c>
      <c r="K345" s="292">
        <v>0</v>
      </c>
      <c r="L345" s="292"/>
      <c r="M345" s="294"/>
      <c r="N345" s="294">
        <v>33</v>
      </c>
      <c r="O345" s="294"/>
      <c r="P345" s="295"/>
      <c r="Q345" s="295"/>
      <c r="R345" s="295"/>
      <c r="S345" s="295"/>
      <c r="T345" s="295"/>
      <c r="U345" s="295"/>
      <c r="V345" s="295"/>
    </row>
    <row r="346" spans="1:22" x14ac:dyDescent="0.25">
      <c r="A346" s="289">
        <v>42663</v>
      </c>
      <c r="B346" s="26">
        <v>0.4201388888888889</v>
      </c>
      <c r="C346" s="291">
        <v>7.05</v>
      </c>
      <c r="D346" s="291">
        <v>11.55</v>
      </c>
      <c r="E346" s="292">
        <v>101.4</v>
      </c>
      <c r="F346" s="292"/>
      <c r="G346" s="292">
        <v>9.6</v>
      </c>
      <c r="H346" s="291">
        <v>45.42</v>
      </c>
      <c r="I346" s="292">
        <v>41.1</v>
      </c>
      <c r="J346" s="292">
        <v>58.2</v>
      </c>
      <c r="K346" s="292">
        <v>0</v>
      </c>
      <c r="L346" s="292"/>
      <c r="M346" s="294"/>
      <c r="N346" s="294">
        <v>79</v>
      </c>
      <c r="O346" s="294"/>
      <c r="P346" s="295"/>
      <c r="Q346" s="295"/>
      <c r="R346" s="295"/>
      <c r="S346" s="295"/>
      <c r="T346" s="295"/>
      <c r="U346" s="295"/>
      <c r="V346" s="295"/>
    </row>
    <row r="347" spans="1:22" x14ac:dyDescent="0.25">
      <c r="A347" s="289">
        <v>42676</v>
      </c>
      <c r="B347" s="26">
        <v>0.4236111111111111</v>
      </c>
      <c r="C347" s="291">
        <v>7.31</v>
      </c>
      <c r="D347" s="294"/>
      <c r="E347" s="294"/>
      <c r="F347" s="294"/>
      <c r="G347" s="292">
        <v>9</v>
      </c>
      <c r="H347" s="291">
        <v>4.47</v>
      </c>
      <c r="I347" s="294"/>
      <c r="J347" s="294"/>
      <c r="K347" s="292">
        <v>0</v>
      </c>
      <c r="L347" s="292"/>
      <c r="M347" s="291"/>
      <c r="N347" s="294">
        <v>13</v>
      </c>
      <c r="O347" s="294"/>
      <c r="P347" s="295"/>
      <c r="Q347" s="295"/>
      <c r="R347" s="295"/>
      <c r="S347" s="295"/>
      <c r="T347" s="295"/>
      <c r="U347" s="295"/>
      <c r="V347" s="295"/>
    </row>
    <row r="348" spans="1:22" x14ac:dyDescent="0.25">
      <c r="A348" s="289">
        <v>42689</v>
      </c>
      <c r="B348" s="26">
        <v>0.40277777777777773</v>
      </c>
      <c r="C348" s="291">
        <v>7.11</v>
      </c>
      <c r="D348" s="291">
        <v>12.11</v>
      </c>
      <c r="E348" s="292">
        <v>103.1</v>
      </c>
      <c r="F348" s="292"/>
      <c r="G348" s="292">
        <v>8.6</v>
      </c>
      <c r="H348" s="291">
        <v>17.09</v>
      </c>
      <c r="I348" s="292">
        <v>38.6</v>
      </c>
      <c r="J348" s="292">
        <v>57.8</v>
      </c>
      <c r="K348" s="292">
        <v>0</v>
      </c>
      <c r="L348" s="292"/>
      <c r="M348" s="296"/>
      <c r="N348" s="292">
        <v>6.8</v>
      </c>
      <c r="O348" s="292"/>
      <c r="P348" s="295"/>
      <c r="Q348" s="295"/>
      <c r="R348" s="295"/>
      <c r="S348" s="295"/>
      <c r="T348" s="295"/>
      <c r="U348" s="295"/>
      <c r="V348" s="295"/>
    </row>
    <row r="349" spans="1:22" x14ac:dyDescent="0.25">
      <c r="A349" s="289">
        <v>42703</v>
      </c>
      <c r="B349" s="26">
        <v>0.41666666666666669</v>
      </c>
      <c r="C349" s="291">
        <v>7.1</v>
      </c>
      <c r="D349" s="291">
        <v>12.32</v>
      </c>
      <c r="E349" s="292">
        <v>101.2</v>
      </c>
      <c r="F349" s="292"/>
      <c r="G349" s="292">
        <v>7.1</v>
      </c>
      <c r="H349" s="291">
        <v>4</v>
      </c>
      <c r="I349" s="292">
        <v>39.6</v>
      </c>
      <c r="J349" s="292">
        <v>60.2</v>
      </c>
      <c r="K349" s="292">
        <v>0</v>
      </c>
      <c r="L349" s="292"/>
      <c r="M349" s="294"/>
      <c r="N349" s="294">
        <v>2</v>
      </c>
      <c r="O349" s="292"/>
      <c r="P349" s="295"/>
      <c r="Q349" s="295"/>
      <c r="R349" s="295"/>
      <c r="S349" s="295"/>
      <c r="T349" s="295"/>
      <c r="U349" s="295"/>
      <c r="V349" s="295"/>
    </row>
    <row r="350" spans="1:22" x14ac:dyDescent="0.25">
      <c r="A350" s="289">
        <v>42717</v>
      </c>
      <c r="B350" s="26">
        <v>0.41319444444444442</v>
      </c>
      <c r="C350" s="291">
        <v>7.05</v>
      </c>
      <c r="D350" s="291">
        <v>13.07</v>
      </c>
      <c r="E350" s="292">
        <v>99.1</v>
      </c>
      <c r="F350" s="292"/>
      <c r="G350" s="292">
        <v>4.0999999999999996</v>
      </c>
      <c r="H350" s="291">
        <v>1.9</v>
      </c>
      <c r="I350" s="292">
        <v>42.8</v>
      </c>
      <c r="J350" s="292">
        <v>71.2</v>
      </c>
      <c r="K350" s="292">
        <v>0</v>
      </c>
      <c r="L350" s="292"/>
      <c r="M350" s="296"/>
      <c r="N350" s="294">
        <v>2</v>
      </c>
      <c r="O350" s="292"/>
      <c r="P350" s="295"/>
      <c r="Q350" s="295"/>
      <c r="R350" s="295"/>
      <c r="S350" s="295"/>
      <c r="T350" s="295"/>
      <c r="U350" s="295"/>
      <c r="V350" s="295"/>
    </row>
    <row r="351" spans="1:22" x14ac:dyDescent="0.25">
      <c r="A351" s="289">
        <v>42733</v>
      </c>
      <c r="B351" s="26">
        <v>0.42708333333333331</v>
      </c>
      <c r="C351" s="291">
        <v>6.89</v>
      </c>
      <c r="D351" s="291">
        <v>12.78</v>
      </c>
      <c r="E351" s="292">
        <v>100</v>
      </c>
      <c r="F351" s="292"/>
      <c r="G351" s="292">
        <v>5</v>
      </c>
      <c r="H351" s="291">
        <v>1.77</v>
      </c>
      <c r="I351" s="292">
        <v>45.3</v>
      </c>
      <c r="J351" s="292">
        <v>73.3</v>
      </c>
      <c r="K351" s="297">
        <v>2.7183899235471504E-2</v>
      </c>
      <c r="L351" s="297"/>
      <c r="M351" s="291"/>
      <c r="N351" s="292">
        <v>4.5</v>
      </c>
      <c r="O351" s="292"/>
      <c r="P351" s="298">
        <v>1.26</v>
      </c>
      <c r="Q351" s="299">
        <v>0.25</v>
      </c>
      <c r="R351" s="299">
        <v>0.05</v>
      </c>
      <c r="S351" s="298">
        <v>0.01</v>
      </c>
      <c r="T351" s="299">
        <v>1.26</v>
      </c>
      <c r="U351" s="299">
        <v>0.01</v>
      </c>
      <c r="V351" s="300">
        <v>2</v>
      </c>
    </row>
    <row r="352" spans="1:22" x14ac:dyDescent="0.25">
      <c r="A352" s="289">
        <v>42747</v>
      </c>
      <c r="B352" s="26">
        <v>0.4201388888888889</v>
      </c>
      <c r="C352" s="291">
        <v>7.01</v>
      </c>
      <c r="D352" s="291">
        <v>14.53</v>
      </c>
      <c r="E352" s="292">
        <v>103.3</v>
      </c>
      <c r="F352" s="292"/>
      <c r="G352" s="292">
        <v>1.4</v>
      </c>
      <c r="H352" s="294"/>
      <c r="I352" s="292">
        <v>43</v>
      </c>
      <c r="J352" s="292">
        <v>78.400000000000006</v>
      </c>
      <c r="K352" s="297">
        <v>2.9247494034951374E-2</v>
      </c>
      <c r="L352" s="297"/>
      <c r="M352" s="294"/>
      <c r="N352" s="294">
        <v>2</v>
      </c>
      <c r="O352" s="292"/>
      <c r="P352" s="295"/>
      <c r="Q352" s="295"/>
      <c r="R352" s="295"/>
      <c r="S352" s="295"/>
      <c r="T352" s="295"/>
      <c r="U352" s="295"/>
      <c r="V352" s="295"/>
    </row>
    <row r="353" spans="1:22" x14ac:dyDescent="0.25">
      <c r="A353" s="289">
        <v>42761</v>
      </c>
      <c r="B353" s="26">
        <v>0.41666666666666669</v>
      </c>
      <c r="C353" s="291">
        <v>7.11</v>
      </c>
      <c r="D353" s="291">
        <v>13.22</v>
      </c>
      <c r="E353" s="292">
        <v>99.8</v>
      </c>
      <c r="F353" s="292"/>
      <c r="G353" s="292">
        <v>4.2</v>
      </c>
      <c r="H353" s="296"/>
      <c r="I353" s="292">
        <v>41.1</v>
      </c>
      <c r="J353" s="292">
        <v>68.2</v>
      </c>
      <c r="K353" s="292">
        <v>2.5132881920302236E-2</v>
      </c>
      <c r="L353" s="292"/>
      <c r="M353" s="291"/>
      <c r="N353" s="294">
        <v>2</v>
      </c>
      <c r="O353" s="292"/>
      <c r="P353" s="295"/>
      <c r="Q353" s="295"/>
      <c r="R353" s="295"/>
      <c r="S353" s="295"/>
      <c r="T353" s="295"/>
      <c r="U353" s="295"/>
      <c r="V353" s="295"/>
    </row>
    <row r="354" spans="1:22" x14ac:dyDescent="0.25">
      <c r="A354" s="289">
        <v>42773</v>
      </c>
      <c r="B354" s="26">
        <v>0.4201388888888889</v>
      </c>
      <c r="C354" s="291">
        <v>6.99</v>
      </c>
      <c r="D354" s="291">
        <v>13.57</v>
      </c>
      <c r="E354" s="292">
        <v>100.9</v>
      </c>
      <c r="F354" s="292"/>
      <c r="G354" s="292">
        <v>2.6</v>
      </c>
      <c r="H354" s="296"/>
      <c r="I354" s="292">
        <v>37.799999999999997</v>
      </c>
      <c r="J354" s="292">
        <v>66.2</v>
      </c>
      <c r="K354" s="292">
        <v>2.433217711184979E-2</v>
      </c>
      <c r="L354" s="292"/>
      <c r="M354" s="291"/>
      <c r="N354" s="294">
        <v>2</v>
      </c>
      <c r="O354" s="292"/>
      <c r="P354" s="295"/>
      <c r="Q354" s="295"/>
      <c r="R354" s="295"/>
      <c r="S354" s="295"/>
      <c r="T354" s="295"/>
      <c r="U354" s="295"/>
      <c r="V354" s="295"/>
    </row>
    <row r="355" spans="1:22" x14ac:dyDescent="0.25">
      <c r="A355" s="289">
        <v>42788</v>
      </c>
      <c r="B355" s="26">
        <v>0.41319444444444442</v>
      </c>
      <c r="C355" s="291">
        <v>7.12</v>
      </c>
      <c r="D355" s="291">
        <v>13.41</v>
      </c>
      <c r="E355" s="292">
        <v>101.2</v>
      </c>
      <c r="F355" s="292"/>
      <c r="G355" s="292">
        <v>3.8</v>
      </c>
      <c r="H355" s="294"/>
      <c r="I355" s="292">
        <v>35.299999999999997</v>
      </c>
      <c r="J355" s="292">
        <v>59.4</v>
      </c>
      <c r="K355" s="292">
        <v>2.1626017143608407E-2</v>
      </c>
      <c r="L355" s="292"/>
      <c r="M355" s="291"/>
      <c r="N355" s="292">
        <v>7.8</v>
      </c>
      <c r="O355" s="292"/>
      <c r="P355" s="295"/>
      <c r="Q355" s="295"/>
      <c r="R355" s="295"/>
      <c r="S355" s="295"/>
      <c r="T355" s="295"/>
      <c r="U355" s="295"/>
      <c r="V355" s="295"/>
    </row>
    <row r="356" spans="1:22" x14ac:dyDescent="0.25">
      <c r="A356" s="289">
        <v>42804</v>
      </c>
      <c r="B356" s="26">
        <v>0.40972222222222227</v>
      </c>
      <c r="C356" s="291">
        <v>6.88</v>
      </c>
      <c r="D356" s="291">
        <v>13.32</v>
      </c>
      <c r="E356" s="292">
        <v>104.6</v>
      </c>
      <c r="F356" s="292"/>
      <c r="G356" s="292">
        <v>5.3</v>
      </c>
      <c r="H356" s="294"/>
      <c r="I356" s="292">
        <v>37.5</v>
      </c>
      <c r="J356" s="292">
        <v>60.2</v>
      </c>
      <c r="K356" s="292">
        <v>2.1943035780392708E-2</v>
      </c>
      <c r="L356" s="292"/>
      <c r="M356" s="291"/>
      <c r="N356" s="292">
        <v>6.8</v>
      </c>
      <c r="O356" s="292"/>
      <c r="P356" s="295"/>
      <c r="Q356" s="295"/>
      <c r="R356" s="295"/>
      <c r="S356" s="295"/>
      <c r="T356" s="295"/>
      <c r="U356" s="295"/>
      <c r="V356" s="295"/>
    </row>
    <row r="357" spans="1:22" x14ac:dyDescent="0.25">
      <c r="A357" s="289">
        <v>42815</v>
      </c>
      <c r="B357" s="26">
        <v>0.42708333333333331</v>
      </c>
      <c r="C357" s="296"/>
      <c r="D357" s="291">
        <v>12.12</v>
      </c>
      <c r="E357" s="292">
        <v>99.4</v>
      </c>
      <c r="F357" s="292"/>
      <c r="G357" s="292">
        <v>6.5</v>
      </c>
      <c r="H357" s="296"/>
      <c r="I357" s="292">
        <v>34.299999999999997</v>
      </c>
      <c r="J357" s="292">
        <v>53.1</v>
      </c>
      <c r="K357" s="292">
        <v>1.9142976584380345E-2</v>
      </c>
      <c r="L357" s="292"/>
      <c r="M357" s="291"/>
      <c r="N357" s="296">
        <v>1</v>
      </c>
      <c r="O357" s="296"/>
      <c r="P357" s="298">
        <v>0.95</v>
      </c>
      <c r="Q357" s="299">
        <v>0.25</v>
      </c>
      <c r="R357" s="299">
        <v>0.05</v>
      </c>
      <c r="S357" s="298">
        <v>0.01</v>
      </c>
      <c r="T357" s="299">
        <v>0.95</v>
      </c>
      <c r="U357" s="299">
        <v>0.01</v>
      </c>
      <c r="V357" s="300">
        <v>6</v>
      </c>
    </row>
    <row r="358" spans="1:22" x14ac:dyDescent="0.25">
      <c r="A358" s="289">
        <v>42829</v>
      </c>
      <c r="B358" s="26">
        <v>0.40625</v>
      </c>
      <c r="C358" s="296"/>
      <c r="D358" s="291">
        <v>12.28</v>
      </c>
      <c r="E358" s="292">
        <v>98.7</v>
      </c>
      <c r="F358" s="292"/>
      <c r="G358" s="292">
        <v>6</v>
      </c>
      <c r="H358" s="291">
        <v>1.98</v>
      </c>
      <c r="I358" s="292">
        <v>35.200000000000003</v>
      </c>
      <c r="J358" s="292">
        <v>55.2</v>
      </c>
      <c r="K358" s="292">
        <v>1.9967926841473745E-2</v>
      </c>
      <c r="L358" s="292"/>
      <c r="M358" s="291"/>
      <c r="N358" s="292">
        <v>4.5</v>
      </c>
      <c r="O358" s="292"/>
      <c r="P358" s="295"/>
      <c r="Q358" s="295"/>
      <c r="R358" s="295"/>
      <c r="S358" s="295"/>
      <c r="T358" s="295"/>
      <c r="U358" s="295"/>
      <c r="V358" s="295"/>
    </row>
    <row r="359" spans="1:22" x14ac:dyDescent="0.25">
      <c r="A359" s="289">
        <v>42844</v>
      </c>
      <c r="B359" s="26">
        <v>0.39930555555555558</v>
      </c>
      <c r="C359" s="291">
        <v>7.48</v>
      </c>
      <c r="D359" s="291">
        <v>12.56</v>
      </c>
      <c r="E359" s="292">
        <v>104.2</v>
      </c>
      <c r="F359" s="292"/>
      <c r="G359" s="292">
        <v>7.3</v>
      </c>
      <c r="H359" s="291">
        <v>1.69</v>
      </c>
      <c r="I359" s="292">
        <v>34.5</v>
      </c>
      <c r="J359" s="292">
        <v>52.2</v>
      </c>
      <c r="K359" s="292">
        <v>1.8790295988519258E-2</v>
      </c>
      <c r="L359" s="292"/>
      <c r="M359" s="291"/>
      <c r="N359" s="294">
        <v>2</v>
      </c>
      <c r="O359" s="292"/>
      <c r="P359" s="295"/>
      <c r="Q359" s="295"/>
      <c r="R359" s="295"/>
      <c r="S359" s="295"/>
      <c r="T359" s="295"/>
      <c r="U359" s="295"/>
      <c r="V359" s="295"/>
    </row>
    <row r="360" spans="1:22" x14ac:dyDescent="0.25">
      <c r="A360" s="289">
        <v>42857</v>
      </c>
      <c r="B360" s="26">
        <v>0.40625</v>
      </c>
      <c r="C360" s="291">
        <v>7.71</v>
      </c>
      <c r="D360" s="291">
        <v>13.15</v>
      </c>
      <c r="E360" s="292">
        <v>106.3</v>
      </c>
      <c r="F360" s="292"/>
      <c r="G360" s="292">
        <v>6.5</v>
      </c>
      <c r="H360" s="291">
        <v>1.45</v>
      </c>
      <c r="I360" s="292">
        <v>34.5</v>
      </c>
      <c r="J360" s="292">
        <v>53.3</v>
      </c>
      <c r="K360" s="292">
        <v>1.9221421665972266E-2</v>
      </c>
      <c r="L360" s="292"/>
      <c r="M360" s="291"/>
      <c r="N360" s="294">
        <v>2</v>
      </c>
      <c r="O360" s="292"/>
      <c r="P360" s="295"/>
      <c r="Q360" s="295"/>
      <c r="R360" s="295"/>
      <c r="S360" s="295"/>
      <c r="T360" s="295"/>
      <c r="U360" s="295"/>
      <c r="V360" s="295"/>
    </row>
    <row r="361" spans="1:22" x14ac:dyDescent="0.25">
      <c r="A361" s="289">
        <v>42872</v>
      </c>
      <c r="B361" s="26">
        <v>0.40625</v>
      </c>
      <c r="C361" s="291">
        <v>7.26</v>
      </c>
      <c r="D361" s="291">
        <v>12.56</v>
      </c>
      <c r="E361" s="292">
        <v>103.2</v>
      </c>
      <c r="F361" s="292"/>
      <c r="G361" s="292">
        <v>7</v>
      </c>
      <c r="H361" s="291">
        <v>3.37</v>
      </c>
      <c r="I361" s="292">
        <v>32.5</v>
      </c>
      <c r="J361" s="292">
        <v>49.4</v>
      </c>
      <c r="K361" s="292">
        <v>1.7696518038672678E-2</v>
      </c>
      <c r="L361" s="292"/>
      <c r="M361" s="291"/>
      <c r="N361" s="294">
        <v>2</v>
      </c>
      <c r="O361" s="292"/>
      <c r="P361" s="295"/>
      <c r="Q361" s="295"/>
      <c r="R361" s="295"/>
      <c r="S361" s="295"/>
      <c r="T361" s="295"/>
      <c r="U361" s="295"/>
      <c r="V361" s="295"/>
    </row>
    <row r="362" spans="1:22" x14ac:dyDescent="0.25">
      <c r="A362" s="289">
        <v>42886</v>
      </c>
      <c r="B362" s="26">
        <v>0.39583333333333331</v>
      </c>
      <c r="C362" s="291">
        <v>7.16</v>
      </c>
      <c r="D362" s="291">
        <v>11.29</v>
      </c>
      <c r="E362" s="292">
        <v>102.1</v>
      </c>
      <c r="F362" s="292"/>
      <c r="G362" s="292">
        <v>10.8</v>
      </c>
      <c r="H362" s="291">
        <v>1.74</v>
      </c>
      <c r="I362" s="292">
        <v>43.5</v>
      </c>
      <c r="J362" s="292">
        <v>59.8</v>
      </c>
      <c r="K362" s="292">
        <v>2.1784479916124366E-2</v>
      </c>
      <c r="L362" s="292"/>
      <c r="M362" s="291"/>
      <c r="N362" s="294">
        <v>22</v>
      </c>
      <c r="O362" s="294"/>
      <c r="P362" s="295"/>
      <c r="Q362" s="295"/>
      <c r="R362" s="295"/>
      <c r="S362" s="295"/>
      <c r="T362" s="295"/>
      <c r="U362" s="295"/>
      <c r="V362" s="295"/>
    </row>
    <row r="363" spans="1:22" x14ac:dyDescent="0.25">
      <c r="A363" s="289">
        <v>42901</v>
      </c>
      <c r="B363" s="26">
        <v>0.41666666666666669</v>
      </c>
      <c r="C363" s="291">
        <v>7.03</v>
      </c>
      <c r="D363" s="291">
        <v>11.43</v>
      </c>
      <c r="E363" s="292">
        <v>102.9</v>
      </c>
      <c r="F363" s="292"/>
      <c r="G363" s="292">
        <v>10.5</v>
      </c>
      <c r="H363" s="291">
        <v>0.88</v>
      </c>
      <c r="I363" s="292">
        <v>50.7</v>
      </c>
      <c r="J363" s="292">
        <v>70</v>
      </c>
      <c r="K363" s="292">
        <v>2.5855283017197923E-2</v>
      </c>
      <c r="L363" s="292"/>
      <c r="M363" s="291"/>
      <c r="N363" s="294">
        <v>70</v>
      </c>
      <c r="O363" s="294"/>
      <c r="P363" s="298">
        <v>0.54</v>
      </c>
      <c r="Q363" s="299">
        <v>0.25</v>
      </c>
      <c r="R363" s="299">
        <v>0.05</v>
      </c>
      <c r="S363" s="298">
        <v>0.01</v>
      </c>
      <c r="T363" s="299">
        <v>0.54</v>
      </c>
      <c r="U363" s="299">
        <v>0.01</v>
      </c>
      <c r="V363" s="300">
        <v>2</v>
      </c>
    </row>
    <row r="364" spans="1:22" x14ac:dyDescent="0.25">
      <c r="A364" s="289">
        <v>42915</v>
      </c>
      <c r="B364" s="26">
        <v>0.40625</v>
      </c>
      <c r="C364" s="296"/>
      <c r="D364" s="291">
        <v>11.35</v>
      </c>
      <c r="E364" s="292">
        <v>107.5</v>
      </c>
      <c r="F364" s="292"/>
      <c r="G364" s="292">
        <v>13.2</v>
      </c>
      <c r="H364" s="291">
        <v>0.5</v>
      </c>
      <c r="I364" s="292">
        <v>62</v>
      </c>
      <c r="J364" s="292">
        <v>80</v>
      </c>
      <c r="K364" s="292">
        <v>2.9897366542284254E-2</v>
      </c>
      <c r="L364" s="292"/>
      <c r="M364" s="291"/>
      <c r="N364" s="294">
        <v>27</v>
      </c>
      <c r="O364" s="294"/>
      <c r="P364" s="295"/>
      <c r="Q364" s="295"/>
      <c r="R364" s="295"/>
      <c r="S364" s="295"/>
      <c r="T364" s="295"/>
      <c r="U364" s="295"/>
      <c r="V364" s="295"/>
    </row>
    <row r="365" spans="1:22" x14ac:dyDescent="0.25">
      <c r="A365" s="289">
        <v>42927</v>
      </c>
      <c r="B365" s="26">
        <v>0.41319444444444442</v>
      </c>
      <c r="C365" s="294"/>
      <c r="D365" s="291">
        <v>11.47</v>
      </c>
      <c r="E365" s="292">
        <v>107.9</v>
      </c>
      <c r="F365" s="292"/>
      <c r="G365" s="292">
        <v>12.8</v>
      </c>
      <c r="H365" s="294"/>
      <c r="I365" s="292">
        <v>67.3</v>
      </c>
      <c r="J365" s="292">
        <v>87.7</v>
      </c>
      <c r="K365" s="292">
        <v>3.3040499611575305E-2</v>
      </c>
      <c r="L365" s="292"/>
      <c r="M365" s="291"/>
      <c r="N365" s="294">
        <v>46</v>
      </c>
      <c r="O365" s="294"/>
      <c r="P365" s="295"/>
      <c r="Q365" s="295"/>
      <c r="R365" s="295"/>
      <c r="S365" s="295"/>
      <c r="T365" s="295"/>
      <c r="U365" s="295"/>
      <c r="V365" s="295"/>
    </row>
    <row r="366" spans="1:22" x14ac:dyDescent="0.25">
      <c r="A366" s="289">
        <v>42942</v>
      </c>
      <c r="B366" s="26">
        <v>0.4201388888888889</v>
      </c>
      <c r="C366" s="291">
        <v>7.6</v>
      </c>
      <c r="D366" s="291">
        <v>11.19</v>
      </c>
      <c r="E366" s="292">
        <v>110.4</v>
      </c>
      <c r="F366" s="292"/>
      <c r="G366" s="292">
        <v>15</v>
      </c>
      <c r="H366" s="291">
        <v>0.32</v>
      </c>
      <c r="I366" s="292">
        <v>76.5</v>
      </c>
      <c r="J366" s="292">
        <v>94.6</v>
      </c>
      <c r="K366" s="292">
        <v>3.5877818313889184E-2</v>
      </c>
      <c r="L366" s="292"/>
      <c r="M366" s="291"/>
      <c r="N366" s="294">
        <v>170</v>
      </c>
      <c r="O366" s="294"/>
      <c r="P366" s="295"/>
      <c r="Q366" s="295"/>
      <c r="R366" s="295"/>
      <c r="S366" s="295"/>
      <c r="T366" s="295"/>
      <c r="U366" s="295"/>
      <c r="V366" s="295"/>
    </row>
    <row r="367" spans="1:22" x14ac:dyDescent="0.25">
      <c r="A367" s="289">
        <v>42955</v>
      </c>
      <c r="B367" s="26"/>
      <c r="C367" s="294"/>
      <c r="D367" s="294"/>
      <c r="E367" s="294"/>
      <c r="F367" s="294"/>
      <c r="G367" s="294"/>
      <c r="H367" s="294"/>
      <c r="I367" s="294"/>
      <c r="J367" s="294"/>
      <c r="K367" s="294"/>
      <c r="L367" s="294"/>
      <c r="M367" s="290"/>
      <c r="N367" s="294"/>
      <c r="O367" s="294"/>
      <c r="P367" s="295"/>
      <c r="Q367" s="295"/>
      <c r="R367" s="295"/>
      <c r="S367" s="295"/>
      <c r="T367" s="295"/>
      <c r="U367" s="295"/>
      <c r="V367" s="295"/>
    </row>
    <row r="368" spans="1:22" x14ac:dyDescent="0.25">
      <c r="A368" s="289">
        <v>42971</v>
      </c>
      <c r="B368" s="3"/>
      <c r="C368" s="294"/>
      <c r="D368" s="294"/>
      <c r="E368" s="294"/>
      <c r="F368" s="294"/>
      <c r="G368" s="294"/>
      <c r="H368" s="294"/>
      <c r="I368" s="294"/>
      <c r="J368" s="294"/>
      <c r="K368" s="294"/>
      <c r="L368" s="294"/>
      <c r="M368" s="291"/>
      <c r="N368" s="294"/>
      <c r="O368" s="294"/>
      <c r="P368" s="295"/>
      <c r="Q368" s="295"/>
      <c r="R368" s="295"/>
      <c r="S368" s="295"/>
      <c r="T368" s="295"/>
      <c r="U368" s="295"/>
      <c r="V368" s="295"/>
    </row>
    <row r="369" spans="1:23" x14ac:dyDescent="0.25">
      <c r="A369" s="289">
        <v>42984</v>
      </c>
      <c r="B369" s="26">
        <v>0.4236111111111111</v>
      </c>
      <c r="C369" s="294"/>
      <c r="D369" s="294"/>
      <c r="E369" s="294"/>
      <c r="F369" s="294"/>
      <c r="G369" s="294"/>
      <c r="H369" s="294"/>
      <c r="I369" s="294"/>
      <c r="J369" s="294"/>
      <c r="K369" s="294"/>
      <c r="L369" s="294"/>
      <c r="M369" s="292"/>
      <c r="N369" s="294"/>
      <c r="O369" s="294"/>
      <c r="P369" s="294"/>
      <c r="Q369" s="294"/>
      <c r="R369" s="294"/>
      <c r="S369" s="294"/>
      <c r="T369" s="294"/>
      <c r="U369" s="294"/>
      <c r="V369" s="294"/>
    </row>
    <row r="370" spans="1:23" x14ac:dyDescent="0.25">
      <c r="A370" s="289">
        <v>42998</v>
      </c>
      <c r="B370" s="26">
        <v>0.41319444444444442</v>
      </c>
      <c r="C370" s="291">
        <v>7</v>
      </c>
      <c r="D370" s="291">
        <v>10.99</v>
      </c>
      <c r="E370" s="292">
        <v>100.1</v>
      </c>
      <c r="F370" s="292"/>
      <c r="G370" s="292">
        <v>10.7</v>
      </c>
      <c r="H370" s="291">
        <v>1.18</v>
      </c>
      <c r="I370" s="292">
        <v>82.5</v>
      </c>
      <c r="J370" s="292">
        <v>113.4</v>
      </c>
      <c r="K370" s="292">
        <v>4.3697815717009543E-2</v>
      </c>
      <c r="L370" s="292"/>
      <c r="M370" s="291"/>
      <c r="N370" s="294">
        <v>1600</v>
      </c>
      <c r="O370" s="294"/>
      <c r="P370" s="295"/>
      <c r="Q370" s="295"/>
      <c r="R370" s="295"/>
      <c r="S370" s="295"/>
      <c r="T370" s="295"/>
      <c r="U370" s="295"/>
      <c r="V370" s="295"/>
    </row>
    <row r="371" spans="1:23" x14ac:dyDescent="0.25">
      <c r="A371" s="10">
        <v>43011</v>
      </c>
      <c r="B371" s="26">
        <v>0.39930555555555558</v>
      </c>
      <c r="C371" s="156">
        <v>6.8</v>
      </c>
      <c r="D371" s="156">
        <v>10.94</v>
      </c>
      <c r="E371" s="157">
        <v>92.2</v>
      </c>
      <c r="F371" s="157"/>
      <c r="G371" s="157">
        <v>8.4</v>
      </c>
      <c r="H371" s="156">
        <v>0.59</v>
      </c>
      <c r="I371" s="157">
        <v>77.2</v>
      </c>
      <c r="J371" s="157">
        <v>113</v>
      </c>
      <c r="K371" s="157">
        <v>0</v>
      </c>
      <c r="N371" s="2">
        <v>170</v>
      </c>
    </row>
    <row r="372" spans="1:23" x14ac:dyDescent="0.25">
      <c r="A372" s="10">
        <v>43028</v>
      </c>
      <c r="B372" s="26">
        <v>0.39930555555555558</v>
      </c>
      <c r="C372" s="156">
        <v>7.17</v>
      </c>
      <c r="D372" s="156">
        <v>11.89</v>
      </c>
      <c r="E372" s="157">
        <v>102.5</v>
      </c>
      <c r="F372" s="157"/>
      <c r="G372" s="157">
        <v>8.4</v>
      </c>
      <c r="H372" s="156">
        <v>7.76</v>
      </c>
      <c r="I372" s="157">
        <v>50.6</v>
      </c>
      <c r="J372" s="157">
        <v>74</v>
      </c>
      <c r="K372" s="157">
        <v>0</v>
      </c>
      <c r="N372" s="159">
        <v>23</v>
      </c>
      <c r="O372" s="159"/>
    </row>
    <row r="373" spans="1:23" x14ac:dyDescent="0.25">
      <c r="A373" s="10">
        <v>43042</v>
      </c>
      <c r="B373" s="26">
        <v>0.39583333333333331</v>
      </c>
      <c r="C373" s="156">
        <v>6.91</v>
      </c>
      <c r="D373" s="156">
        <v>12.38</v>
      </c>
      <c r="E373" s="157">
        <v>98.2</v>
      </c>
      <c r="F373" s="157"/>
      <c r="G373" s="157">
        <v>5.4</v>
      </c>
      <c r="H373" s="156">
        <v>0.96</v>
      </c>
      <c r="I373" s="157">
        <v>12.38</v>
      </c>
      <c r="J373" s="157">
        <v>98.2</v>
      </c>
      <c r="K373" s="157">
        <v>0</v>
      </c>
      <c r="N373" s="159">
        <v>9.3000000000000007</v>
      </c>
      <c r="O373" s="159"/>
    </row>
    <row r="374" spans="1:23" x14ac:dyDescent="0.25">
      <c r="A374" s="10">
        <v>43054</v>
      </c>
      <c r="B374" s="26">
        <v>0.38750000000000001</v>
      </c>
      <c r="C374" s="156">
        <v>6.8</v>
      </c>
      <c r="D374" s="156">
        <v>11.74</v>
      </c>
      <c r="E374" s="157">
        <v>97.3</v>
      </c>
      <c r="F374" s="157"/>
      <c r="G374" s="157">
        <v>6.8</v>
      </c>
      <c r="H374" s="156">
        <v>4.26</v>
      </c>
      <c r="I374" s="157">
        <v>42.4</v>
      </c>
      <c r="J374" s="157">
        <v>64.900000000000006</v>
      </c>
      <c r="K374" s="157">
        <v>0</v>
      </c>
      <c r="N374" s="2">
        <v>8</v>
      </c>
    </row>
    <row r="375" spans="1:23" x14ac:dyDescent="0.25">
      <c r="A375" s="10">
        <v>43069</v>
      </c>
      <c r="B375" s="26">
        <v>0.40625</v>
      </c>
      <c r="C375" s="156">
        <v>6.81</v>
      </c>
      <c r="D375" s="156">
        <v>11.96</v>
      </c>
      <c r="E375" s="157">
        <v>97</v>
      </c>
      <c r="F375" s="157"/>
      <c r="G375" s="157">
        <v>6.6</v>
      </c>
      <c r="H375" s="156">
        <v>2.62</v>
      </c>
      <c r="I375" s="157">
        <v>38.299999999999997</v>
      </c>
      <c r="J375" s="157">
        <v>59.2</v>
      </c>
      <c r="K375" s="157">
        <v>0</v>
      </c>
      <c r="N375" s="159">
        <v>17</v>
      </c>
      <c r="O375" s="159"/>
    </row>
    <row r="376" spans="1:23" x14ac:dyDescent="0.25">
      <c r="A376" s="10">
        <v>43082</v>
      </c>
      <c r="B376" s="26">
        <v>0.41180555555555554</v>
      </c>
      <c r="C376" s="156">
        <v>6.73</v>
      </c>
      <c r="D376" s="156">
        <v>13.22</v>
      </c>
      <c r="E376" s="157">
        <v>101.9</v>
      </c>
      <c r="F376" s="157"/>
      <c r="G376" s="157">
        <v>4.9000000000000004</v>
      </c>
      <c r="H376" s="156">
        <v>1.24</v>
      </c>
      <c r="I376" s="157">
        <v>39.4</v>
      </c>
      <c r="J376" s="157">
        <v>63.8</v>
      </c>
      <c r="K376" s="157">
        <v>0</v>
      </c>
      <c r="N376" s="2">
        <v>13</v>
      </c>
      <c r="P376" s="36">
        <v>0.86</v>
      </c>
      <c r="Q376" s="6">
        <v>0.25</v>
      </c>
      <c r="R376" s="6">
        <v>0.05</v>
      </c>
      <c r="S376" s="6">
        <v>5.0000000000000001E-3</v>
      </c>
      <c r="T376" s="2">
        <v>0.86</v>
      </c>
      <c r="U376" s="6">
        <v>0.01</v>
      </c>
      <c r="V376" s="6">
        <v>2</v>
      </c>
      <c r="W376" s="6"/>
    </row>
    <row r="377" spans="1:23" x14ac:dyDescent="0.25">
      <c r="A377" s="10">
        <v>43097</v>
      </c>
      <c r="B377" s="26">
        <v>0.40277777777777773</v>
      </c>
      <c r="C377" s="156">
        <v>6.7</v>
      </c>
      <c r="D377" s="156">
        <v>12.72</v>
      </c>
      <c r="E377" s="157">
        <v>98.8</v>
      </c>
      <c r="F377" s="157"/>
      <c r="G377" s="157">
        <v>4.8</v>
      </c>
      <c r="H377" s="156">
        <v>2.73</v>
      </c>
      <c r="I377" s="157">
        <v>41.2</v>
      </c>
      <c r="J377" s="157">
        <v>67.2</v>
      </c>
      <c r="K377" s="157">
        <v>0</v>
      </c>
      <c r="N377" s="159">
        <v>33</v>
      </c>
      <c r="O377" s="159"/>
    </row>
    <row r="378" spans="1:23" x14ac:dyDescent="0.25">
      <c r="A378" s="10">
        <v>43110</v>
      </c>
      <c r="B378" s="26">
        <v>0.40277777777777773</v>
      </c>
      <c r="C378" s="156">
        <v>6.87</v>
      </c>
      <c r="D378" s="156">
        <v>12.71</v>
      </c>
      <c r="E378" s="157">
        <v>100.8</v>
      </c>
      <c r="F378" s="157"/>
      <c r="G378" s="157">
        <v>5.5</v>
      </c>
      <c r="H378" s="156">
        <v>3.8</v>
      </c>
      <c r="I378" s="157">
        <v>31</v>
      </c>
      <c r="J378" s="157">
        <v>49.4</v>
      </c>
      <c r="K378" s="157">
        <v>0</v>
      </c>
      <c r="N378" s="159">
        <v>11</v>
      </c>
      <c r="O378" s="157"/>
    </row>
    <row r="379" spans="1:23" x14ac:dyDescent="0.25">
      <c r="A379" s="10">
        <v>43126</v>
      </c>
      <c r="B379" s="26">
        <v>0.3923611111111111</v>
      </c>
      <c r="C379" s="156">
        <v>6.67</v>
      </c>
      <c r="D379" s="156">
        <v>12.58</v>
      </c>
      <c r="E379" s="157">
        <v>97.9</v>
      </c>
      <c r="F379" s="157"/>
      <c r="G379" s="157">
        <v>4.9000000000000004</v>
      </c>
      <c r="H379" s="156">
        <v>1.1200000000000001</v>
      </c>
      <c r="I379" s="157">
        <v>36.1</v>
      </c>
      <c r="J379" s="157">
        <v>58.7</v>
      </c>
      <c r="K379" s="157">
        <v>0</v>
      </c>
      <c r="N379" s="159">
        <v>170</v>
      </c>
      <c r="O379" s="157"/>
    </row>
    <row r="380" spans="1:23" x14ac:dyDescent="0.25">
      <c r="A380" s="10">
        <v>43140</v>
      </c>
      <c r="B380" s="26">
        <v>0.36805555555555558</v>
      </c>
      <c r="C380" s="156">
        <v>6.89</v>
      </c>
      <c r="D380" s="156">
        <v>12.78</v>
      </c>
      <c r="E380" s="157">
        <v>100.9</v>
      </c>
      <c r="F380" s="157"/>
      <c r="G380" s="157">
        <v>5.7</v>
      </c>
      <c r="H380" s="156">
        <v>36.9</v>
      </c>
      <c r="I380" s="157">
        <v>27.6</v>
      </c>
      <c r="J380" s="157">
        <v>43.7</v>
      </c>
      <c r="K380" s="157">
        <v>0</v>
      </c>
      <c r="N380" s="159">
        <v>49</v>
      </c>
      <c r="O380" s="157"/>
    </row>
    <row r="381" spans="1:23" x14ac:dyDescent="0.25">
      <c r="A381" s="10">
        <v>43153</v>
      </c>
      <c r="B381" s="26">
        <v>0.40972222222222227</v>
      </c>
      <c r="C381" s="156">
        <v>6.73</v>
      </c>
      <c r="D381" s="156">
        <v>13.61</v>
      </c>
      <c r="E381" s="157">
        <v>96.9</v>
      </c>
      <c r="F381" s="157"/>
      <c r="G381" s="157">
        <v>1.8</v>
      </c>
      <c r="H381" s="156">
        <v>2.12</v>
      </c>
      <c r="I381" s="157">
        <v>35.700000000000003</v>
      </c>
      <c r="J381" s="157">
        <v>61.5</v>
      </c>
      <c r="K381" s="157">
        <v>0</v>
      </c>
      <c r="N381" s="2">
        <v>33</v>
      </c>
    </row>
    <row r="382" spans="1:23" x14ac:dyDescent="0.25">
      <c r="A382" s="10">
        <v>43168</v>
      </c>
      <c r="B382" s="26">
        <v>0.38541666666666669</v>
      </c>
      <c r="C382" s="156">
        <v>6.85</v>
      </c>
      <c r="D382" s="156">
        <v>13.08</v>
      </c>
      <c r="E382" s="157">
        <v>101.4</v>
      </c>
      <c r="F382" s="157"/>
      <c r="G382" s="157">
        <v>4.5999999999999996</v>
      </c>
      <c r="H382" s="156">
        <v>11.4</v>
      </c>
      <c r="I382" s="157">
        <v>35.6</v>
      </c>
      <c r="J382" s="157">
        <v>58.3</v>
      </c>
      <c r="K382" s="157">
        <v>0</v>
      </c>
      <c r="N382" s="159">
        <v>2</v>
      </c>
      <c r="O382" s="157"/>
    </row>
    <row r="383" spans="1:23" x14ac:dyDescent="0.25">
      <c r="A383" s="10">
        <v>43181</v>
      </c>
      <c r="B383" s="26">
        <v>0.40277777777777773</v>
      </c>
      <c r="C383" s="156"/>
      <c r="D383" s="156">
        <v>12.43</v>
      </c>
      <c r="E383" s="157">
        <v>102.7</v>
      </c>
      <c r="F383" s="157"/>
      <c r="G383" s="157">
        <v>6.5</v>
      </c>
      <c r="H383" s="156">
        <v>2.12</v>
      </c>
      <c r="I383" s="157">
        <v>38.1</v>
      </c>
      <c r="J383" s="157">
        <v>59</v>
      </c>
      <c r="K383" s="157">
        <v>0</v>
      </c>
      <c r="N383" s="157">
        <v>4.5</v>
      </c>
      <c r="O383" s="157"/>
      <c r="P383" s="363">
        <v>0.63</v>
      </c>
      <c r="Q383" s="6">
        <v>0.25</v>
      </c>
      <c r="R383" s="11">
        <v>0.05</v>
      </c>
      <c r="S383" s="36">
        <v>0.01</v>
      </c>
      <c r="T383" s="2">
        <v>0.63</v>
      </c>
      <c r="U383" s="6">
        <v>0.01</v>
      </c>
      <c r="V383" s="2">
        <v>4</v>
      </c>
    </row>
    <row r="384" spans="1:23" x14ac:dyDescent="0.25">
      <c r="A384" s="10">
        <v>43192</v>
      </c>
      <c r="B384" s="26">
        <v>0.40972222222222227</v>
      </c>
      <c r="C384" s="156">
        <v>7.12</v>
      </c>
      <c r="D384" s="156">
        <v>13.92</v>
      </c>
      <c r="E384" s="157">
        <v>104.9</v>
      </c>
      <c r="F384" s="157"/>
      <c r="G384" s="157">
        <v>3.6</v>
      </c>
      <c r="H384" s="156">
        <v>2.52</v>
      </c>
      <c r="I384" s="157">
        <v>30.7</v>
      </c>
      <c r="J384" s="157">
        <v>51.9</v>
      </c>
      <c r="K384" s="157">
        <v>0</v>
      </c>
      <c r="N384" s="159">
        <v>2</v>
      </c>
      <c r="O384" s="157"/>
    </row>
    <row r="385" spans="1:22" x14ac:dyDescent="0.25">
      <c r="A385" s="10">
        <v>43209</v>
      </c>
      <c r="B385" s="26">
        <v>0.40972222222222227</v>
      </c>
      <c r="C385" s="156">
        <v>7.25</v>
      </c>
      <c r="D385" s="156">
        <v>13.68</v>
      </c>
      <c r="E385" s="157">
        <v>108.1</v>
      </c>
      <c r="F385" s="157"/>
      <c r="G385" s="157">
        <v>5.8</v>
      </c>
      <c r="H385" s="156">
        <v>4.66</v>
      </c>
      <c r="I385" s="157">
        <v>30.7</v>
      </c>
      <c r="J385" s="157">
        <v>48.5</v>
      </c>
      <c r="K385" s="157">
        <v>0</v>
      </c>
      <c r="N385" s="159">
        <v>1</v>
      </c>
      <c r="O385" s="157"/>
    </row>
    <row r="386" spans="1:22" x14ac:dyDescent="0.25">
      <c r="A386" s="10">
        <v>43221</v>
      </c>
      <c r="B386" s="26">
        <v>0.41666666666666669</v>
      </c>
      <c r="C386" s="156">
        <v>7.15</v>
      </c>
      <c r="D386" s="156">
        <v>12.54</v>
      </c>
      <c r="E386" s="157">
        <v>104.1</v>
      </c>
      <c r="F386" s="157"/>
      <c r="G386" s="157">
        <v>7.5</v>
      </c>
      <c r="H386" s="156">
        <v>1.72</v>
      </c>
      <c r="I386" s="157">
        <v>31.8</v>
      </c>
      <c r="J386" s="157">
        <v>47.7</v>
      </c>
      <c r="K386" s="157">
        <v>0</v>
      </c>
      <c r="N386" s="159">
        <v>4</v>
      </c>
      <c r="O386" s="157"/>
    </row>
    <row r="387" spans="1:22" x14ac:dyDescent="0.25">
      <c r="A387" s="10">
        <v>43237</v>
      </c>
      <c r="B387" s="26">
        <v>0.4236111111111111</v>
      </c>
      <c r="C387" s="156">
        <v>7.39</v>
      </c>
      <c r="D387" s="156">
        <v>11.33</v>
      </c>
      <c r="E387" s="157">
        <v>102.3</v>
      </c>
      <c r="F387" s="157"/>
      <c r="G387" s="157">
        <v>11</v>
      </c>
      <c r="H387" s="156">
        <v>0.83</v>
      </c>
      <c r="I387" s="157">
        <v>44</v>
      </c>
      <c r="J387" s="157">
        <v>60</v>
      </c>
      <c r="K387" s="157">
        <v>0</v>
      </c>
      <c r="N387" s="157">
        <v>4.5</v>
      </c>
      <c r="O387" s="157"/>
    </row>
    <row r="388" spans="1:22" x14ac:dyDescent="0.25">
      <c r="A388" s="10">
        <v>43251</v>
      </c>
      <c r="B388" s="26">
        <v>0.40625</v>
      </c>
      <c r="C388" s="156">
        <v>7.03</v>
      </c>
      <c r="D388" s="156">
        <v>11.24</v>
      </c>
      <c r="E388" s="157">
        <v>98.5</v>
      </c>
      <c r="F388" s="157"/>
      <c r="G388" s="157">
        <v>9.5</v>
      </c>
      <c r="H388" s="156">
        <v>0.78</v>
      </c>
      <c r="I388" s="157">
        <v>51.2</v>
      </c>
      <c r="J388" s="157">
        <v>72.8</v>
      </c>
      <c r="K388" s="157">
        <v>0</v>
      </c>
      <c r="N388" s="159">
        <v>33</v>
      </c>
      <c r="O388" s="157"/>
    </row>
    <row r="389" spans="1:22" x14ac:dyDescent="0.25">
      <c r="A389" s="10">
        <v>43265</v>
      </c>
      <c r="B389" s="26">
        <v>0.3888888888888889</v>
      </c>
      <c r="C389" s="156">
        <v>6.77</v>
      </c>
      <c r="D389" s="156">
        <v>11.27</v>
      </c>
      <c r="E389" s="157">
        <v>99.7</v>
      </c>
      <c r="F389" s="157"/>
      <c r="G389" s="157">
        <v>10.1</v>
      </c>
      <c r="H389" s="156">
        <v>1</v>
      </c>
      <c r="I389" s="157">
        <v>54.1</v>
      </c>
      <c r="J389" s="157">
        <v>75.599999999999994</v>
      </c>
      <c r="K389" s="157">
        <v>0</v>
      </c>
      <c r="N389" s="159">
        <v>33</v>
      </c>
      <c r="O389" s="157"/>
    </row>
    <row r="390" spans="1:22" x14ac:dyDescent="0.25">
      <c r="A390" s="10">
        <v>43279</v>
      </c>
      <c r="B390" s="26">
        <v>0.39583333333333331</v>
      </c>
      <c r="C390" s="156">
        <v>7.03</v>
      </c>
      <c r="D390" s="156">
        <v>11.03</v>
      </c>
      <c r="E390" s="157">
        <v>101.9</v>
      </c>
      <c r="F390" s="157"/>
      <c r="G390" s="157">
        <v>12</v>
      </c>
      <c r="H390" s="156">
        <v>0.46</v>
      </c>
      <c r="I390" s="157">
        <v>64.2</v>
      </c>
      <c r="J390" s="157">
        <v>85.5</v>
      </c>
      <c r="K390" s="12">
        <v>0</v>
      </c>
      <c r="N390" s="159">
        <v>350</v>
      </c>
      <c r="O390" s="157"/>
      <c r="P390" s="363">
        <v>0.43</v>
      </c>
      <c r="Q390" s="6">
        <v>0.25</v>
      </c>
      <c r="R390" s="6">
        <v>0.05</v>
      </c>
      <c r="S390" s="36">
        <v>0.01</v>
      </c>
      <c r="T390" s="2">
        <v>0.43</v>
      </c>
      <c r="U390" s="2">
        <v>0.01</v>
      </c>
      <c r="V390" s="6">
        <v>2</v>
      </c>
    </row>
    <row r="391" spans="1:22" x14ac:dyDescent="0.25">
      <c r="A391" s="10">
        <v>43293</v>
      </c>
      <c r="B391" s="26">
        <v>0.38541666666666669</v>
      </c>
      <c r="C391" s="156">
        <v>6.91</v>
      </c>
      <c r="D391" s="156">
        <v>10.36</v>
      </c>
      <c r="E391" s="157">
        <v>100.2</v>
      </c>
      <c r="F391" s="157"/>
      <c r="G391" s="157">
        <v>14.1</v>
      </c>
      <c r="H391" s="156"/>
      <c r="I391" s="157">
        <v>72.400000000000006</v>
      </c>
      <c r="J391" s="157">
        <v>91.4</v>
      </c>
      <c r="K391" s="12">
        <v>0</v>
      </c>
      <c r="N391" s="159">
        <v>170</v>
      </c>
      <c r="O391" s="157"/>
    </row>
    <row r="392" spans="1:22" x14ac:dyDescent="0.25">
      <c r="A392" s="10">
        <v>43305</v>
      </c>
      <c r="B392" s="26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6"/>
      <c r="N392" s="159"/>
      <c r="O392" s="159"/>
    </row>
    <row r="393" spans="1:22" x14ac:dyDescent="0.25">
      <c r="A393" s="10">
        <v>43320</v>
      </c>
      <c r="B393" s="26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6"/>
      <c r="N393" s="159"/>
      <c r="O393" s="159"/>
    </row>
    <row r="394" spans="1:22" x14ac:dyDescent="0.25">
      <c r="A394" s="10">
        <v>43336</v>
      </c>
      <c r="B394" s="26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6"/>
      <c r="N394" s="159"/>
      <c r="O394" s="159"/>
    </row>
    <row r="395" spans="1:22" x14ac:dyDescent="0.25">
      <c r="A395" s="10">
        <v>43348</v>
      </c>
      <c r="B395" s="26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6"/>
      <c r="N395" s="159"/>
      <c r="O395" s="159"/>
    </row>
    <row r="396" spans="1:22" x14ac:dyDescent="0.25">
      <c r="A396" s="10">
        <v>43361</v>
      </c>
      <c r="B396" s="26">
        <v>0.39583333333333331</v>
      </c>
      <c r="C396" s="156"/>
      <c r="D396" s="156">
        <v>11.46</v>
      </c>
      <c r="E396" s="157">
        <v>100.1</v>
      </c>
      <c r="F396" s="157"/>
      <c r="G396" s="157">
        <v>9.6999999999999993</v>
      </c>
      <c r="H396" s="156"/>
      <c r="I396" s="157">
        <v>65</v>
      </c>
      <c r="J396" s="157">
        <v>91.9</v>
      </c>
      <c r="K396" s="157">
        <v>0</v>
      </c>
      <c r="N396" s="159">
        <v>33</v>
      </c>
      <c r="O396" s="159"/>
      <c r="P396" s="36">
        <v>1</v>
      </c>
      <c r="Q396" s="2">
        <v>0.28999999999999998</v>
      </c>
      <c r="R396" s="6">
        <v>0.05</v>
      </c>
      <c r="S396" s="36">
        <v>0.01</v>
      </c>
      <c r="T396" s="2">
        <v>1</v>
      </c>
      <c r="U396" s="6">
        <v>0.01</v>
      </c>
      <c r="V396" s="6">
        <v>2</v>
      </c>
    </row>
    <row r="397" spans="1:22" x14ac:dyDescent="0.25">
      <c r="A397" s="10">
        <v>43377</v>
      </c>
      <c r="B397" s="26">
        <v>0.42708333333333331</v>
      </c>
      <c r="C397" s="156">
        <v>6.83</v>
      </c>
      <c r="D397" s="156">
        <v>12.4</v>
      </c>
      <c r="E397" s="157">
        <v>104.2</v>
      </c>
      <c r="F397" s="157"/>
      <c r="G397" s="157">
        <v>7.9</v>
      </c>
      <c r="H397" s="156">
        <v>0.87</v>
      </c>
      <c r="I397" s="157"/>
      <c r="J397" s="157">
        <v>67.099999999999994</v>
      </c>
      <c r="K397" s="157">
        <v>0</v>
      </c>
      <c r="N397" s="157">
        <v>7.8</v>
      </c>
      <c r="O397" s="157"/>
    </row>
    <row r="398" spans="1:22" x14ac:dyDescent="0.25">
      <c r="A398" s="10">
        <v>43392</v>
      </c>
      <c r="B398" s="26">
        <v>0.3923611111111111</v>
      </c>
      <c r="C398" s="156">
        <v>6.93</v>
      </c>
      <c r="D398" s="156">
        <v>11.72</v>
      </c>
      <c r="E398" s="157">
        <v>98.6</v>
      </c>
      <c r="F398" s="157"/>
      <c r="G398" s="157">
        <v>8.1999999999999993</v>
      </c>
      <c r="H398" s="156">
        <v>0.3</v>
      </c>
      <c r="I398" s="157"/>
      <c r="J398" s="157">
        <v>93.6</v>
      </c>
      <c r="K398" s="157">
        <v>0</v>
      </c>
      <c r="N398" s="159">
        <v>2</v>
      </c>
      <c r="O398" s="157"/>
    </row>
    <row r="399" spans="1:22" x14ac:dyDescent="0.25">
      <c r="A399" s="10">
        <v>43404</v>
      </c>
      <c r="B399" s="26">
        <v>0.40277777777777773</v>
      </c>
      <c r="C399" s="156">
        <v>7.04</v>
      </c>
      <c r="D399" s="156">
        <v>11.47</v>
      </c>
      <c r="E399" s="157">
        <v>98.5</v>
      </c>
      <c r="F399" s="157"/>
      <c r="G399" s="157">
        <v>8.8000000000000007</v>
      </c>
      <c r="H399" s="156">
        <v>1.99</v>
      </c>
      <c r="I399" s="157"/>
      <c r="J399" s="157">
        <v>71.099999999999994</v>
      </c>
      <c r="K399" s="157">
        <v>0</v>
      </c>
      <c r="N399" s="159">
        <v>14</v>
      </c>
      <c r="O399" s="159"/>
    </row>
    <row r="400" spans="1:22" x14ac:dyDescent="0.25">
      <c r="A400" s="10">
        <v>43420</v>
      </c>
      <c r="B400" s="26">
        <v>0.40277777777777773</v>
      </c>
      <c r="C400" s="11">
        <v>6.81</v>
      </c>
      <c r="D400" s="11">
        <v>11.99</v>
      </c>
      <c r="E400" s="12">
        <v>102.4</v>
      </c>
      <c r="F400" s="12"/>
      <c r="G400" s="12">
        <v>8.8000000000000007</v>
      </c>
      <c r="H400" s="11">
        <v>5.89</v>
      </c>
      <c r="I400" s="12"/>
      <c r="J400" s="12">
        <v>63.5</v>
      </c>
      <c r="K400" s="12">
        <v>0</v>
      </c>
      <c r="L400" s="12"/>
      <c r="M400" s="11"/>
      <c r="N400" s="12">
        <v>6.8</v>
      </c>
      <c r="O400" s="12"/>
    </row>
    <row r="401" spans="1:22" x14ac:dyDescent="0.25">
      <c r="A401" s="10">
        <v>43431</v>
      </c>
      <c r="B401" s="26">
        <v>0.39930555555555558</v>
      </c>
      <c r="C401" s="11">
        <v>6.99</v>
      </c>
      <c r="D401" s="11">
        <v>11.38</v>
      </c>
      <c r="E401" s="12">
        <v>100.4</v>
      </c>
      <c r="F401" s="12"/>
      <c r="G401" s="12">
        <v>9.3000000000000007</v>
      </c>
      <c r="H401" s="11">
        <v>11.4</v>
      </c>
      <c r="I401" s="12"/>
      <c r="J401" s="12">
        <v>56.3</v>
      </c>
      <c r="K401" s="12">
        <v>0</v>
      </c>
      <c r="L401" s="12"/>
      <c r="M401" s="11"/>
      <c r="N401" s="13">
        <v>13</v>
      </c>
      <c r="O401" s="13"/>
    </row>
    <row r="402" spans="1:22" x14ac:dyDescent="0.25">
      <c r="A402" s="10">
        <v>43445</v>
      </c>
      <c r="B402" s="26">
        <v>0.4201388888888889</v>
      </c>
      <c r="C402" s="11">
        <v>7.46</v>
      </c>
      <c r="D402" s="11">
        <v>12.28</v>
      </c>
      <c r="E402" s="12">
        <v>99.4</v>
      </c>
      <c r="F402" s="12"/>
      <c r="G402" s="12">
        <v>6.1</v>
      </c>
      <c r="H402" s="11">
        <v>1.72</v>
      </c>
      <c r="I402" s="12"/>
      <c r="J402" s="12">
        <v>67.900000000000006</v>
      </c>
      <c r="K402" s="12">
        <v>0</v>
      </c>
      <c r="L402" s="12"/>
      <c r="M402" s="11"/>
      <c r="N402" s="13">
        <v>13</v>
      </c>
      <c r="O402" s="13"/>
      <c r="P402" s="52">
        <v>0.56999999999999995</v>
      </c>
      <c r="Q402" s="53">
        <v>0.25</v>
      </c>
      <c r="R402" s="53">
        <v>0.05</v>
      </c>
      <c r="S402" s="52">
        <v>0.01</v>
      </c>
      <c r="T402" s="53">
        <v>0.56999999999999995</v>
      </c>
      <c r="U402" s="53">
        <v>0.01</v>
      </c>
      <c r="V402" s="54">
        <v>2</v>
      </c>
    </row>
    <row r="403" spans="1:22" x14ac:dyDescent="0.25">
      <c r="A403" s="10">
        <v>43462</v>
      </c>
      <c r="B403" s="26">
        <v>0.38194444444444442</v>
      </c>
      <c r="C403" s="11">
        <v>6.99</v>
      </c>
      <c r="D403" s="11">
        <v>12.72</v>
      </c>
      <c r="E403" s="12">
        <v>97.7</v>
      </c>
      <c r="F403" s="12"/>
      <c r="G403" s="12">
        <v>4.7</v>
      </c>
      <c r="H403" s="11">
        <v>1.1200000000000001</v>
      </c>
      <c r="I403" s="12"/>
      <c r="J403" s="12">
        <v>72.3</v>
      </c>
      <c r="K403" s="12">
        <v>0</v>
      </c>
      <c r="L403" s="12"/>
      <c r="M403" s="11"/>
      <c r="N403" s="13">
        <v>33</v>
      </c>
      <c r="O403" s="13"/>
      <c r="P403" s="52"/>
      <c r="Q403" s="53"/>
      <c r="R403" s="52"/>
      <c r="S403" s="53"/>
      <c r="T403" s="53"/>
      <c r="U403" s="53"/>
      <c r="V403" s="54"/>
    </row>
    <row r="404" spans="1:22" x14ac:dyDescent="0.25">
      <c r="A404" s="10">
        <v>43475</v>
      </c>
      <c r="B404" s="26">
        <v>0.3923611111111111</v>
      </c>
      <c r="C404" s="11">
        <v>6.81</v>
      </c>
      <c r="D404" s="11">
        <v>12.14</v>
      </c>
      <c r="E404" s="12">
        <v>99.7</v>
      </c>
      <c r="F404" s="12"/>
      <c r="G404" s="12">
        <v>7</v>
      </c>
      <c r="H404" s="11">
        <v>2.1</v>
      </c>
      <c r="I404" s="12"/>
      <c r="J404" s="12">
        <v>57.4</v>
      </c>
      <c r="K404" s="12">
        <v>0</v>
      </c>
      <c r="L404" s="12"/>
      <c r="M404" s="11"/>
      <c r="N404" s="12">
        <v>6.8</v>
      </c>
      <c r="O404" s="12"/>
    </row>
    <row r="405" spans="1:22" x14ac:dyDescent="0.25">
      <c r="A405" s="10">
        <v>43490</v>
      </c>
      <c r="B405" s="26">
        <v>0.39930555555555558</v>
      </c>
      <c r="C405" s="11">
        <v>7.1</v>
      </c>
      <c r="D405" s="11">
        <v>13.01</v>
      </c>
      <c r="E405" s="12">
        <v>101.1</v>
      </c>
      <c r="F405" s="12"/>
      <c r="G405" s="12">
        <v>5.4</v>
      </c>
      <c r="H405" s="11">
        <v>1.26</v>
      </c>
      <c r="I405" s="12"/>
      <c r="J405" s="12">
        <v>59.8</v>
      </c>
      <c r="K405" s="5">
        <v>0</v>
      </c>
      <c r="L405" s="5"/>
      <c r="M405" s="11"/>
      <c r="N405" s="13">
        <v>1</v>
      </c>
      <c r="O405" s="13"/>
    </row>
    <row r="406" spans="1:22" x14ac:dyDescent="0.25">
      <c r="A406" s="10">
        <v>43503</v>
      </c>
      <c r="B406" s="26">
        <v>0.40972222222222227</v>
      </c>
      <c r="C406" s="11">
        <v>6.53</v>
      </c>
      <c r="D406" s="11">
        <v>14.5</v>
      </c>
      <c r="E406" s="12">
        <v>101.1</v>
      </c>
      <c r="F406" s="12"/>
      <c r="G406" s="12">
        <v>1.1000000000000001</v>
      </c>
      <c r="H406" s="11">
        <v>0.6</v>
      </c>
      <c r="I406" s="12"/>
      <c r="J406" s="12">
        <v>66.2</v>
      </c>
      <c r="K406" s="5">
        <v>0</v>
      </c>
      <c r="L406" s="5"/>
      <c r="M406" s="11"/>
      <c r="N406" s="6">
        <v>17</v>
      </c>
      <c r="O406" s="6"/>
    </row>
    <row r="407" spans="1:22" x14ac:dyDescent="0.25">
      <c r="A407" s="10">
        <v>43516</v>
      </c>
      <c r="B407" s="26">
        <v>0.40625</v>
      </c>
      <c r="C407" s="11">
        <v>7.34</v>
      </c>
      <c r="D407" s="11">
        <v>13.07</v>
      </c>
      <c r="E407" s="12">
        <v>98.7</v>
      </c>
      <c r="F407" s="12"/>
      <c r="G407" s="12">
        <v>3.4</v>
      </c>
      <c r="H407" s="11">
        <v>1.1100000000000001</v>
      </c>
      <c r="I407" s="12"/>
      <c r="J407" s="12">
        <v>73.099999999999994</v>
      </c>
      <c r="K407" s="5">
        <v>0</v>
      </c>
      <c r="L407" s="5"/>
      <c r="M407" s="11"/>
      <c r="N407" s="13">
        <v>1</v>
      </c>
      <c r="O407" s="13"/>
    </row>
    <row r="408" spans="1:22" x14ac:dyDescent="0.25">
      <c r="A408" s="10">
        <v>43529</v>
      </c>
      <c r="B408" s="26">
        <v>0.39930555555555558</v>
      </c>
      <c r="C408" s="11">
        <v>7.32</v>
      </c>
      <c r="D408" s="11">
        <v>15.34</v>
      </c>
      <c r="E408" s="12">
        <v>110.7</v>
      </c>
      <c r="F408" s="12"/>
      <c r="G408" s="12">
        <v>2</v>
      </c>
      <c r="H408" s="11">
        <v>0.4</v>
      </c>
      <c r="I408" s="12"/>
      <c r="J408" s="12">
        <v>76.099999999999994</v>
      </c>
      <c r="K408" s="12">
        <v>0</v>
      </c>
      <c r="L408" s="12"/>
      <c r="M408" s="11"/>
      <c r="N408" s="13">
        <v>1</v>
      </c>
      <c r="O408" s="13"/>
    </row>
    <row r="409" spans="1:22" x14ac:dyDescent="0.25">
      <c r="A409" s="10">
        <v>43544</v>
      </c>
      <c r="B409" s="26">
        <v>0.40972222222222227</v>
      </c>
      <c r="C409" s="11">
        <v>7.38</v>
      </c>
      <c r="D409" s="11">
        <v>13.28</v>
      </c>
      <c r="E409" s="12">
        <v>106.9</v>
      </c>
      <c r="F409" s="12"/>
      <c r="G409" s="12">
        <v>5.9</v>
      </c>
      <c r="H409" s="11">
        <v>2.98</v>
      </c>
      <c r="I409" s="12"/>
      <c r="J409" s="12">
        <v>54.2</v>
      </c>
      <c r="K409" s="5">
        <v>0</v>
      </c>
      <c r="L409" s="5"/>
      <c r="M409" s="11"/>
      <c r="N409" s="13">
        <v>2</v>
      </c>
      <c r="O409" s="12"/>
      <c r="P409" s="52">
        <v>0.74</v>
      </c>
      <c r="Q409" s="53">
        <v>0.27</v>
      </c>
      <c r="R409" s="53">
        <v>0.05</v>
      </c>
      <c r="S409" s="52">
        <v>0.01</v>
      </c>
      <c r="T409" s="53">
        <v>0.74</v>
      </c>
      <c r="U409" s="53">
        <v>0.01</v>
      </c>
      <c r="V409" s="54">
        <v>10</v>
      </c>
    </row>
    <row r="410" spans="1:22" x14ac:dyDescent="0.25">
      <c r="A410" s="10">
        <v>43557</v>
      </c>
      <c r="B410" s="26">
        <v>0.39930555555555558</v>
      </c>
      <c r="C410" s="11">
        <v>7.33</v>
      </c>
      <c r="D410" s="11">
        <v>12.27</v>
      </c>
      <c r="E410" s="12">
        <v>103</v>
      </c>
      <c r="F410" s="12"/>
      <c r="G410" s="12">
        <v>7.5</v>
      </c>
      <c r="H410" s="11">
        <v>0.79</v>
      </c>
      <c r="I410" s="12"/>
      <c r="J410" s="12">
        <v>63.4</v>
      </c>
      <c r="K410" s="5">
        <v>0</v>
      </c>
      <c r="L410" s="5"/>
      <c r="M410" s="11"/>
      <c r="N410" s="13">
        <v>1</v>
      </c>
      <c r="O410" s="13"/>
    </row>
    <row r="411" spans="1:22" x14ac:dyDescent="0.25">
      <c r="A411" s="10">
        <v>43567</v>
      </c>
      <c r="B411" s="26">
        <v>0.3923611111111111</v>
      </c>
      <c r="C411" s="11">
        <v>7.35</v>
      </c>
      <c r="D411" s="11">
        <v>12.75</v>
      </c>
      <c r="E411" s="12">
        <v>102.9</v>
      </c>
      <c r="F411" s="12"/>
      <c r="G411" s="12">
        <v>6.3</v>
      </c>
      <c r="H411" s="11">
        <v>7.48</v>
      </c>
      <c r="I411" s="12"/>
      <c r="J411" s="12">
        <v>51.8</v>
      </c>
      <c r="K411" s="12">
        <v>0</v>
      </c>
      <c r="L411" s="12"/>
      <c r="M411" s="11"/>
      <c r="N411" s="13">
        <v>79</v>
      </c>
      <c r="O411" s="13"/>
    </row>
    <row r="412" spans="1:22" x14ac:dyDescent="0.25">
      <c r="A412" s="10">
        <v>43587</v>
      </c>
      <c r="B412" s="26">
        <v>0.40625</v>
      </c>
      <c r="C412" s="11">
        <v>7.37</v>
      </c>
      <c r="D412" s="11">
        <v>12.25</v>
      </c>
      <c r="E412" s="12">
        <v>102.7</v>
      </c>
      <c r="F412" s="12"/>
      <c r="G412" s="12">
        <v>7.9</v>
      </c>
      <c r="H412" s="11">
        <v>0.56999999999999995</v>
      </c>
      <c r="I412" s="12"/>
      <c r="J412" s="12">
        <v>69.3</v>
      </c>
      <c r="K412" s="12">
        <v>0</v>
      </c>
      <c r="L412" s="12"/>
      <c r="M412" s="11"/>
      <c r="N412" s="12">
        <v>7.8</v>
      </c>
      <c r="O412" s="12"/>
    </row>
    <row r="413" spans="1:22" x14ac:dyDescent="0.25">
      <c r="A413" s="10">
        <v>43600</v>
      </c>
      <c r="B413" s="26">
        <v>0.3923611111111111</v>
      </c>
      <c r="C413" s="11">
        <v>6.62</v>
      </c>
      <c r="D413" s="11">
        <v>12.04</v>
      </c>
      <c r="E413" s="12">
        <v>108</v>
      </c>
      <c r="F413" s="12"/>
      <c r="G413" s="12">
        <v>10.3</v>
      </c>
      <c r="H413" s="11">
        <v>0.85</v>
      </c>
      <c r="I413" s="12"/>
      <c r="J413" s="12">
        <v>75.400000000000006</v>
      </c>
      <c r="K413" s="12">
        <v>0</v>
      </c>
      <c r="L413" s="12"/>
      <c r="M413" s="11"/>
      <c r="N413" s="13">
        <v>17</v>
      </c>
      <c r="O413" s="13"/>
    </row>
    <row r="414" spans="1:22" x14ac:dyDescent="0.25">
      <c r="A414" s="10">
        <v>43615</v>
      </c>
      <c r="B414" s="26">
        <v>0.3923611111111111</v>
      </c>
      <c r="C414" s="11">
        <v>7.84</v>
      </c>
      <c r="D414" s="11">
        <v>11.24</v>
      </c>
      <c r="E414" s="12">
        <v>102.2</v>
      </c>
      <c r="F414" s="12"/>
      <c r="G414" s="12">
        <v>11.2</v>
      </c>
      <c r="H414" s="11">
        <v>0.28999999999999998</v>
      </c>
      <c r="I414" s="12"/>
      <c r="J414" s="12">
        <v>75.3</v>
      </c>
      <c r="K414" s="12">
        <v>0</v>
      </c>
      <c r="L414" s="12"/>
      <c r="M414" s="11"/>
      <c r="N414" s="13">
        <v>23</v>
      </c>
      <c r="O414" s="13"/>
    </row>
    <row r="415" spans="1:22" x14ac:dyDescent="0.25">
      <c r="A415" s="10">
        <v>43629</v>
      </c>
      <c r="B415" s="26">
        <v>0.3888888888888889</v>
      </c>
      <c r="C415" s="11">
        <v>6.83</v>
      </c>
      <c r="D415" s="11">
        <v>10.85</v>
      </c>
      <c r="E415" s="12">
        <v>106.2</v>
      </c>
      <c r="F415" s="12"/>
      <c r="G415" s="12">
        <v>14.2</v>
      </c>
      <c r="H415" s="11">
        <v>0.66</v>
      </c>
      <c r="I415" s="12"/>
      <c r="J415" s="12">
        <v>90.1</v>
      </c>
      <c r="K415" s="5">
        <v>0</v>
      </c>
      <c r="L415" s="5"/>
      <c r="M415" s="11"/>
      <c r="N415" s="13">
        <v>79</v>
      </c>
      <c r="O415" s="13"/>
    </row>
    <row r="416" spans="1:22" x14ac:dyDescent="0.25">
      <c r="A416" s="10">
        <v>43641</v>
      </c>
      <c r="B416" s="26">
        <v>0.3888888888888889</v>
      </c>
      <c r="C416" s="11">
        <v>6.9</v>
      </c>
      <c r="D416" s="11">
        <v>11.39</v>
      </c>
      <c r="E416" s="12">
        <v>104</v>
      </c>
      <c r="F416" s="12"/>
      <c r="G416" s="12">
        <v>11.1</v>
      </c>
      <c r="H416" s="11">
        <v>0.43</v>
      </c>
      <c r="I416" s="12"/>
      <c r="J416" s="12">
        <v>93.3</v>
      </c>
      <c r="K416" s="12">
        <v>0</v>
      </c>
      <c r="L416" s="12"/>
      <c r="M416" s="11"/>
      <c r="N416" s="13">
        <v>33</v>
      </c>
      <c r="O416" s="13"/>
      <c r="P416" s="52">
        <v>0.46</v>
      </c>
      <c r="Q416" s="53">
        <v>0.25</v>
      </c>
      <c r="R416" s="53">
        <v>0.05</v>
      </c>
      <c r="S416" s="53">
        <v>0.02</v>
      </c>
      <c r="T416" s="53">
        <v>0.46</v>
      </c>
      <c r="U416" s="53">
        <v>0.01</v>
      </c>
      <c r="V416" s="54">
        <v>2</v>
      </c>
    </row>
    <row r="417" spans="1:22" x14ac:dyDescent="0.25">
      <c r="A417" s="10">
        <v>43655</v>
      </c>
      <c r="B417" s="26">
        <v>0.3888888888888889</v>
      </c>
      <c r="C417" s="11">
        <v>6.71</v>
      </c>
      <c r="D417" s="11">
        <v>11.07</v>
      </c>
      <c r="E417" s="12">
        <v>106</v>
      </c>
      <c r="F417" s="12"/>
      <c r="G417" s="12">
        <v>13.4</v>
      </c>
      <c r="H417" s="4"/>
      <c r="I417" s="12"/>
      <c r="J417" s="12">
        <v>90.9</v>
      </c>
      <c r="K417" s="12">
        <v>0</v>
      </c>
      <c r="L417" s="12"/>
      <c r="M417" s="11"/>
      <c r="N417" s="13">
        <v>49</v>
      </c>
      <c r="O417" s="13"/>
    </row>
    <row r="418" spans="1:22" x14ac:dyDescent="0.25">
      <c r="A418" s="10">
        <v>43670</v>
      </c>
      <c r="B418" s="26">
        <v>0.37847222222222227</v>
      </c>
      <c r="C418" s="11">
        <v>7.35</v>
      </c>
      <c r="D418" s="11">
        <v>10.54</v>
      </c>
      <c r="E418" s="12">
        <v>101.1</v>
      </c>
      <c r="F418" s="12"/>
      <c r="G418" s="12">
        <v>13.9</v>
      </c>
      <c r="H418" s="11">
        <v>0.3</v>
      </c>
      <c r="I418" s="12"/>
      <c r="J418" s="12">
        <v>97.2</v>
      </c>
      <c r="K418" s="12">
        <v>0</v>
      </c>
      <c r="L418" s="12"/>
      <c r="M418" s="11"/>
      <c r="N418" s="13">
        <v>17</v>
      </c>
      <c r="O418" s="13"/>
    </row>
    <row r="419" spans="1:22" x14ac:dyDescent="0.25">
      <c r="A419" s="10">
        <v>43685</v>
      </c>
      <c r="B419" s="26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4"/>
      <c r="N419" s="13"/>
      <c r="O419" s="13"/>
    </row>
    <row r="420" spans="1:22" x14ac:dyDescent="0.25">
      <c r="A420" s="10">
        <v>43698</v>
      </c>
      <c r="B420" s="26"/>
      <c r="C420" s="4"/>
      <c r="D420" s="11"/>
      <c r="E420" s="12"/>
      <c r="F420" s="12"/>
      <c r="G420" s="5"/>
      <c r="H420" s="4"/>
      <c r="I420" s="5"/>
      <c r="J420" s="5"/>
      <c r="K420" s="5"/>
      <c r="L420" s="5"/>
      <c r="M420" s="11"/>
      <c r="N420" s="13"/>
      <c r="O420" s="13"/>
    </row>
    <row r="421" spans="1:22" x14ac:dyDescent="0.25">
      <c r="A421" s="10">
        <v>43714</v>
      </c>
      <c r="B421" s="26"/>
      <c r="C421" s="12"/>
      <c r="D421" s="12"/>
      <c r="E421" s="12"/>
      <c r="F421" s="12"/>
      <c r="G421" s="12"/>
      <c r="H421" s="12"/>
      <c r="I421" s="12"/>
      <c r="J421" s="12"/>
      <c r="L421" s="12"/>
      <c r="M421" s="12"/>
      <c r="N421" s="13"/>
      <c r="O421" s="13"/>
    </row>
    <row r="422" spans="1:22" x14ac:dyDescent="0.25">
      <c r="A422" s="10">
        <v>43726</v>
      </c>
      <c r="B422" s="26">
        <v>0.3923611111111111</v>
      </c>
      <c r="C422" s="11">
        <v>6.85</v>
      </c>
      <c r="D422" s="11">
        <v>10.73</v>
      </c>
      <c r="E422" s="12">
        <v>100.2</v>
      </c>
      <c r="F422" s="12"/>
      <c r="G422" s="12">
        <v>12.1</v>
      </c>
      <c r="H422" s="11">
        <v>0.59</v>
      </c>
      <c r="I422" s="12"/>
      <c r="J422" s="12">
        <v>89.6</v>
      </c>
      <c r="K422" s="12">
        <v>0</v>
      </c>
      <c r="L422" s="12"/>
      <c r="M422" s="11"/>
      <c r="N422" s="13">
        <v>49</v>
      </c>
      <c r="O422" s="13"/>
      <c r="P422" s="52">
        <v>1.56</v>
      </c>
      <c r="Q422" s="53">
        <v>0.53</v>
      </c>
      <c r="R422" s="53">
        <v>0.05</v>
      </c>
      <c r="S422" s="52">
        <v>0.01</v>
      </c>
      <c r="T422" s="53">
        <v>1.56</v>
      </c>
      <c r="U422" s="53">
        <v>0.01</v>
      </c>
      <c r="V422" s="54">
        <v>2</v>
      </c>
    </row>
    <row r="423" spans="1:22" x14ac:dyDescent="0.25">
      <c r="A423" s="10">
        <v>43739</v>
      </c>
      <c r="B423" s="26">
        <v>0.37847222222222227</v>
      </c>
      <c r="C423" s="11">
        <v>6.74</v>
      </c>
      <c r="D423" s="11">
        <v>12.05</v>
      </c>
      <c r="E423" s="12">
        <v>100.3</v>
      </c>
      <c r="F423" s="12"/>
      <c r="G423" s="12">
        <v>7.7</v>
      </c>
      <c r="H423" s="11">
        <v>0.95</v>
      </c>
      <c r="J423" s="12">
        <v>80.2</v>
      </c>
      <c r="K423" s="12">
        <v>0</v>
      </c>
      <c r="N423" s="13">
        <v>33</v>
      </c>
      <c r="O423" s="13"/>
    </row>
    <row r="424" spans="1:22" x14ac:dyDescent="0.25">
      <c r="A424" s="10">
        <v>43753</v>
      </c>
      <c r="B424" s="26">
        <v>0.37847222222222227</v>
      </c>
      <c r="C424" s="11">
        <v>7.29</v>
      </c>
      <c r="D424" s="11">
        <v>11.8</v>
      </c>
      <c r="E424" s="12">
        <v>101.8</v>
      </c>
      <c r="F424" s="12"/>
      <c r="G424" s="12">
        <v>8.8000000000000007</v>
      </c>
      <c r="H424" s="11">
        <v>0.43</v>
      </c>
      <c r="J424" s="12">
        <v>80.2</v>
      </c>
      <c r="K424" s="12">
        <v>0</v>
      </c>
      <c r="N424" s="13">
        <v>17</v>
      </c>
      <c r="O424" s="13"/>
    </row>
    <row r="425" spans="1:22" x14ac:dyDescent="0.25">
      <c r="A425" s="10">
        <v>43768</v>
      </c>
      <c r="B425" s="26">
        <v>0.3923611111111111</v>
      </c>
      <c r="C425" s="11">
        <v>7.35</v>
      </c>
      <c r="D425" s="11">
        <v>13.02</v>
      </c>
      <c r="E425" s="12">
        <v>98.2</v>
      </c>
      <c r="F425" s="12"/>
      <c r="G425" s="12">
        <v>4.0999999999999996</v>
      </c>
      <c r="H425" s="11">
        <v>2.79</v>
      </c>
      <c r="J425" s="12">
        <v>74.8</v>
      </c>
      <c r="K425" s="12">
        <v>0</v>
      </c>
      <c r="N425" s="12">
        <v>4.5</v>
      </c>
      <c r="O425" s="12"/>
    </row>
    <row r="426" spans="1:22" x14ac:dyDescent="0.25">
      <c r="A426" s="10">
        <v>43782</v>
      </c>
      <c r="B426" s="26">
        <v>0.3888888888888889</v>
      </c>
      <c r="C426" s="11">
        <v>7.09</v>
      </c>
      <c r="D426" s="11">
        <v>11.85</v>
      </c>
      <c r="E426" s="12">
        <v>99.6</v>
      </c>
      <c r="F426" s="12"/>
      <c r="G426" s="12">
        <v>8.1</v>
      </c>
      <c r="H426" s="11">
        <v>0.56000000000000005</v>
      </c>
      <c r="J426" s="12">
        <v>87.8</v>
      </c>
      <c r="K426" s="12">
        <v>0</v>
      </c>
      <c r="N426" s="12">
        <v>4.5</v>
      </c>
      <c r="O426" s="12"/>
    </row>
    <row r="427" spans="1:22" x14ac:dyDescent="0.25">
      <c r="A427" s="10">
        <v>43795</v>
      </c>
      <c r="B427" s="26">
        <v>0.38541666666666669</v>
      </c>
      <c r="C427" s="11">
        <v>6.91</v>
      </c>
      <c r="D427" s="11">
        <v>11.81</v>
      </c>
      <c r="E427" s="12">
        <v>92.5</v>
      </c>
      <c r="F427" s="12"/>
      <c r="G427" s="12">
        <v>4.9000000000000004</v>
      </c>
      <c r="H427" s="11">
        <v>2.77</v>
      </c>
      <c r="J427" s="12">
        <v>73.7</v>
      </c>
      <c r="K427" s="12">
        <v>0</v>
      </c>
      <c r="N427" s="12">
        <v>4.5</v>
      </c>
      <c r="O427" s="12"/>
    </row>
    <row r="428" spans="1:22" x14ac:dyDescent="0.25">
      <c r="A428" s="10">
        <v>43809</v>
      </c>
      <c r="B428" s="26">
        <v>0.39930555555555558</v>
      </c>
      <c r="C428" s="11">
        <v>6.65</v>
      </c>
      <c r="D428" s="11">
        <v>12.02</v>
      </c>
      <c r="E428" s="12">
        <v>93.9</v>
      </c>
      <c r="F428" s="12"/>
      <c r="G428" s="12">
        <v>5.0999999999999996</v>
      </c>
      <c r="H428" s="11">
        <v>1.02</v>
      </c>
      <c r="J428" s="12">
        <v>60</v>
      </c>
      <c r="K428" s="12">
        <v>0</v>
      </c>
      <c r="N428" s="13">
        <v>23</v>
      </c>
      <c r="O428" s="13"/>
      <c r="P428" s="52">
        <v>1.1599999999999999</v>
      </c>
      <c r="Q428" s="53">
        <v>0.25</v>
      </c>
      <c r="R428" s="53">
        <v>0.05</v>
      </c>
      <c r="S428" s="52">
        <v>5.0000000000000001E-3</v>
      </c>
      <c r="T428" s="53">
        <v>1.1599999999999999</v>
      </c>
      <c r="U428" s="53">
        <v>0.01</v>
      </c>
      <c r="V428" s="54">
        <v>8</v>
      </c>
    </row>
    <row r="429" spans="1:22" x14ac:dyDescent="0.25">
      <c r="A429" s="10">
        <v>43822</v>
      </c>
      <c r="B429" s="26">
        <v>0.40069444444444446</v>
      </c>
      <c r="C429" s="11">
        <v>8.0500000000000007</v>
      </c>
      <c r="D429" s="11">
        <v>12.12</v>
      </c>
      <c r="E429" s="12">
        <v>95.6</v>
      </c>
      <c r="F429" s="12"/>
      <c r="G429" s="12">
        <v>5.3</v>
      </c>
      <c r="H429" s="11">
        <v>5.55</v>
      </c>
      <c r="J429" s="12">
        <v>63.7</v>
      </c>
      <c r="K429" s="12">
        <v>0</v>
      </c>
      <c r="N429" s="13">
        <v>1</v>
      </c>
      <c r="O429" s="13"/>
    </row>
    <row r="430" spans="1:22" x14ac:dyDescent="0.25">
      <c r="A430" s="10">
        <v>43839</v>
      </c>
      <c r="B430" s="26">
        <v>0.41666666666666669</v>
      </c>
      <c r="C430" s="11">
        <v>6.56</v>
      </c>
      <c r="D430" s="11">
        <v>13.75</v>
      </c>
      <c r="E430" s="12">
        <v>103.8</v>
      </c>
      <c r="F430" s="12"/>
      <c r="G430" s="12">
        <v>3.8</v>
      </c>
      <c r="H430" s="11">
        <v>8.6199999999999992</v>
      </c>
      <c r="J430" s="12">
        <v>54.7</v>
      </c>
      <c r="K430" s="12">
        <v>0</v>
      </c>
      <c r="N430" s="13">
        <v>2</v>
      </c>
      <c r="O430" s="13"/>
    </row>
    <row r="431" spans="1:22" x14ac:dyDescent="0.25">
      <c r="A431" s="10">
        <v>43854</v>
      </c>
      <c r="B431" s="26">
        <v>0.39583333333333331</v>
      </c>
      <c r="C431" s="11">
        <v>6.67</v>
      </c>
      <c r="D431" s="11">
        <v>12.38</v>
      </c>
      <c r="E431" s="12">
        <v>99.3</v>
      </c>
      <c r="F431" s="12"/>
      <c r="G431" s="12">
        <v>6.2</v>
      </c>
      <c r="H431" s="11">
        <v>17</v>
      </c>
      <c r="J431" s="12">
        <v>46.2</v>
      </c>
      <c r="K431" s="12">
        <v>0</v>
      </c>
      <c r="N431" s="13">
        <v>2</v>
      </c>
      <c r="O431" s="13"/>
    </row>
    <row r="432" spans="1:22" x14ac:dyDescent="0.25">
      <c r="A432" s="10">
        <v>43865</v>
      </c>
      <c r="B432" s="26">
        <v>0.3888888888888889</v>
      </c>
      <c r="C432" s="11">
        <v>7.06</v>
      </c>
      <c r="D432" s="11">
        <v>13.38</v>
      </c>
      <c r="E432" s="12">
        <v>101</v>
      </c>
      <c r="F432" s="12"/>
      <c r="G432" s="12">
        <v>3.6</v>
      </c>
      <c r="H432" s="11">
        <v>4.33</v>
      </c>
      <c r="J432" s="12">
        <v>59.7</v>
      </c>
      <c r="K432" s="12">
        <v>0</v>
      </c>
      <c r="N432" s="12">
        <v>7.8</v>
      </c>
      <c r="O432" s="12"/>
    </row>
    <row r="433" spans="1:22" x14ac:dyDescent="0.25">
      <c r="A433" s="10">
        <v>43882</v>
      </c>
      <c r="B433" s="26">
        <v>0.3888888888888889</v>
      </c>
      <c r="C433" s="11">
        <v>6.87</v>
      </c>
      <c r="D433" s="11">
        <v>13.25</v>
      </c>
      <c r="E433" s="12">
        <v>102.9</v>
      </c>
      <c r="F433" s="12"/>
      <c r="G433" s="12">
        <v>4.7</v>
      </c>
      <c r="H433" s="11">
        <v>1.07</v>
      </c>
      <c r="J433" s="12">
        <v>70.099999999999994</v>
      </c>
      <c r="K433" s="12">
        <v>0</v>
      </c>
      <c r="N433" s="13">
        <v>2</v>
      </c>
      <c r="O433" s="13"/>
    </row>
    <row r="434" spans="1:22" x14ac:dyDescent="0.25">
      <c r="A434" s="10">
        <v>43895</v>
      </c>
      <c r="B434" s="26">
        <v>0.39861111111111108</v>
      </c>
      <c r="C434" s="11">
        <v>7.17</v>
      </c>
      <c r="D434" s="11">
        <v>13.39</v>
      </c>
      <c r="E434" s="12">
        <v>105.6</v>
      </c>
      <c r="F434" s="12"/>
      <c r="G434" s="12">
        <v>5.3</v>
      </c>
      <c r="H434" s="11">
        <v>2.29</v>
      </c>
      <c r="J434" s="12">
        <v>59.1</v>
      </c>
      <c r="K434" s="12">
        <v>0</v>
      </c>
      <c r="N434" s="13">
        <v>1</v>
      </c>
      <c r="O434" s="13"/>
      <c r="P434" s="52">
        <v>0.74</v>
      </c>
      <c r="Q434" s="53">
        <v>0.28999999999999998</v>
      </c>
      <c r="R434" s="53">
        <v>0.05</v>
      </c>
      <c r="S434" s="52">
        <v>5.0000000000000001E-3</v>
      </c>
      <c r="T434" s="53">
        <v>0.74</v>
      </c>
      <c r="U434" s="53">
        <v>0.01</v>
      </c>
      <c r="V434" s="54">
        <v>2</v>
      </c>
    </row>
    <row r="435" spans="1:22" x14ac:dyDescent="0.25">
      <c r="A435" s="10">
        <v>43905</v>
      </c>
      <c r="B435" s="26"/>
      <c r="K435" s="2"/>
    </row>
    <row r="436" spans="1:22" x14ac:dyDescent="0.25">
      <c r="A436" s="10">
        <v>43922</v>
      </c>
      <c r="B436" s="26"/>
      <c r="K436" s="2"/>
    </row>
    <row r="437" spans="1:22" x14ac:dyDescent="0.25">
      <c r="A437" s="10">
        <v>43936</v>
      </c>
      <c r="B437" s="26"/>
      <c r="K437" s="2"/>
    </row>
    <row r="438" spans="1:22" x14ac:dyDescent="0.25">
      <c r="A438" s="10">
        <v>43952</v>
      </c>
      <c r="B438" s="26"/>
      <c r="K438" s="2"/>
    </row>
    <row r="439" spans="1:22" x14ac:dyDescent="0.25">
      <c r="A439" s="10">
        <v>43965</v>
      </c>
      <c r="B439" s="26">
        <v>0.3923611111111111</v>
      </c>
      <c r="C439" s="11">
        <v>6.95</v>
      </c>
      <c r="D439" s="11">
        <v>12.43</v>
      </c>
      <c r="E439" s="12">
        <v>107.4</v>
      </c>
      <c r="F439" s="12"/>
      <c r="G439" s="12">
        <v>8.9</v>
      </c>
      <c r="H439" s="11">
        <v>1.1000000000000001</v>
      </c>
      <c r="J439" s="12">
        <v>57.9</v>
      </c>
      <c r="K439" s="12">
        <v>0</v>
      </c>
      <c r="N439" s="13">
        <v>2</v>
      </c>
      <c r="O439" s="13"/>
    </row>
    <row r="440" spans="1:22" x14ac:dyDescent="0.25">
      <c r="A440" s="10">
        <v>43980</v>
      </c>
      <c r="B440" s="26">
        <v>0.38194444444444442</v>
      </c>
      <c r="C440" s="11">
        <v>7.71</v>
      </c>
      <c r="D440" s="11">
        <v>11.49</v>
      </c>
      <c r="E440" s="12">
        <v>105</v>
      </c>
      <c r="F440" s="12"/>
      <c r="G440" s="12">
        <v>11.3</v>
      </c>
      <c r="H440" s="11">
        <v>0.77</v>
      </c>
      <c r="J440" s="12">
        <v>64.5</v>
      </c>
      <c r="K440" s="12">
        <v>0</v>
      </c>
      <c r="N440" s="13">
        <v>13</v>
      </c>
      <c r="O440" s="13"/>
    </row>
    <row r="441" spans="1:22" x14ac:dyDescent="0.25">
      <c r="A441" s="10">
        <v>43992</v>
      </c>
      <c r="B441" s="26">
        <v>0.39583333333333331</v>
      </c>
      <c r="C441" s="11">
        <v>7.27</v>
      </c>
      <c r="D441" s="11">
        <v>10.78</v>
      </c>
      <c r="E441" s="12">
        <v>96.2</v>
      </c>
      <c r="F441" s="12"/>
      <c r="G441" s="12">
        <v>10.3</v>
      </c>
      <c r="H441" s="11">
        <v>1.31</v>
      </c>
      <c r="J441" s="12">
        <v>66.599999999999994</v>
      </c>
      <c r="K441" s="12">
        <v>0</v>
      </c>
      <c r="N441" s="13">
        <v>49</v>
      </c>
      <c r="O441" s="13"/>
      <c r="P441" s="52">
        <v>0.4</v>
      </c>
      <c r="Q441" s="53">
        <v>0.25</v>
      </c>
      <c r="R441" s="53">
        <v>0.05</v>
      </c>
      <c r="S441" s="52">
        <v>8.0000000000000002E-3</v>
      </c>
      <c r="T441" s="53">
        <v>0.4</v>
      </c>
      <c r="U441" s="53">
        <v>0.01</v>
      </c>
      <c r="V441" s="54">
        <v>2</v>
      </c>
    </row>
    <row r="442" spans="1:22" x14ac:dyDescent="0.25">
      <c r="A442" s="10">
        <v>44007</v>
      </c>
      <c r="B442" s="26">
        <v>0.37847222222222227</v>
      </c>
      <c r="C442" s="11">
        <v>7.27</v>
      </c>
      <c r="D442" s="11">
        <v>10.67</v>
      </c>
      <c r="E442" s="12">
        <v>99.4</v>
      </c>
      <c r="F442" s="12"/>
      <c r="G442" s="12">
        <v>12.2</v>
      </c>
      <c r="H442" s="11">
        <v>1</v>
      </c>
      <c r="J442" s="12">
        <v>75.2</v>
      </c>
      <c r="K442" s="12">
        <v>0</v>
      </c>
      <c r="N442" s="13">
        <v>49</v>
      </c>
      <c r="O442" s="13"/>
    </row>
    <row r="443" spans="1:22" x14ac:dyDescent="0.25">
      <c r="A443" s="10">
        <v>44019</v>
      </c>
      <c r="B443" s="26">
        <v>0.375</v>
      </c>
      <c r="C443" s="11">
        <v>7.35</v>
      </c>
      <c r="D443" s="11">
        <v>10.39</v>
      </c>
      <c r="E443" s="12">
        <v>94.8</v>
      </c>
      <c r="F443" s="12"/>
      <c r="G443" s="12">
        <v>11.2</v>
      </c>
      <c r="H443" s="11">
        <v>0.98</v>
      </c>
      <c r="J443" s="12">
        <v>72.099999999999994</v>
      </c>
      <c r="K443" s="12">
        <v>0</v>
      </c>
      <c r="N443" s="13">
        <v>49</v>
      </c>
      <c r="O443" s="13"/>
    </row>
    <row r="444" spans="1:22" x14ac:dyDescent="0.25">
      <c r="A444" s="10">
        <v>44034</v>
      </c>
      <c r="B444" s="26">
        <v>0.3923611111111111</v>
      </c>
      <c r="C444" s="11">
        <v>6.7</v>
      </c>
      <c r="D444" s="11">
        <v>9.85</v>
      </c>
      <c r="E444" s="12">
        <v>95.9</v>
      </c>
      <c r="F444" s="12"/>
      <c r="G444" s="12">
        <v>14.1</v>
      </c>
      <c r="H444" s="11">
        <v>0.46</v>
      </c>
      <c r="J444" s="12">
        <v>87.6</v>
      </c>
      <c r="K444" s="12">
        <v>0</v>
      </c>
      <c r="N444" s="13">
        <v>110</v>
      </c>
      <c r="O444" s="13"/>
    </row>
    <row r="445" spans="1:22" x14ac:dyDescent="0.25">
      <c r="A445" s="10">
        <v>44047</v>
      </c>
      <c r="B445" s="26">
        <v>0.38194444444444442</v>
      </c>
      <c r="C445" s="11">
        <v>6.95</v>
      </c>
      <c r="D445" s="11">
        <v>10.34</v>
      </c>
      <c r="E445" s="12">
        <v>101.1</v>
      </c>
      <c r="F445" s="12"/>
      <c r="G445" s="12">
        <v>14.4</v>
      </c>
      <c r="H445" s="11">
        <v>0.74</v>
      </c>
      <c r="J445" s="12">
        <v>96.3</v>
      </c>
      <c r="K445" s="12">
        <v>0</v>
      </c>
      <c r="N445" s="13">
        <v>350</v>
      </c>
      <c r="O445" s="13"/>
    </row>
    <row r="446" spans="1:22" x14ac:dyDescent="0.25">
      <c r="A446" s="10">
        <v>44061</v>
      </c>
      <c r="B446" s="26">
        <v>0.37152777777777773</v>
      </c>
      <c r="C446" s="11">
        <v>6.86</v>
      </c>
      <c r="D446" s="11">
        <v>9.8800000000000008</v>
      </c>
      <c r="E446" s="12">
        <v>99.2</v>
      </c>
      <c r="F446" s="12"/>
      <c r="G446" s="12">
        <v>15.5</v>
      </c>
      <c r="H446" s="11">
        <v>0.51</v>
      </c>
      <c r="J446" s="12">
        <v>102.4</v>
      </c>
      <c r="K446" s="12">
        <v>0.1</v>
      </c>
      <c r="N446" s="13">
        <v>170</v>
      </c>
      <c r="O446" s="13"/>
    </row>
    <row r="447" spans="1:22" x14ac:dyDescent="0.25">
      <c r="A447" s="10">
        <v>44076</v>
      </c>
      <c r="B447" s="26">
        <v>0.375</v>
      </c>
      <c r="C447" s="11">
        <v>6.95</v>
      </c>
      <c r="D447" s="11">
        <v>10.48</v>
      </c>
      <c r="E447" s="12">
        <v>103.2</v>
      </c>
      <c r="F447" s="12"/>
      <c r="G447" s="12">
        <v>14.6</v>
      </c>
      <c r="H447" s="11">
        <v>0.42</v>
      </c>
      <c r="J447" s="12">
        <v>107.5</v>
      </c>
      <c r="K447" s="12">
        <v>0.1</v>
      </c>
      <c r="N447" s="13">
        <v>920</v>
      </c>
      <c r="O447" s="13"/>
    </row>
    <row r="448" spans="1:22" x14ac:dyDescent="0.25">
      <c r="A448" s="10">
        <v>44089</v>
      </c>
      <c r="B448" s="26"/>
      <c r="C448" s="11"/>
      <c r="D448" s="11"/>
      <c r="E448" s="12"/>
      <c r="F448" s="12"/>
      <c r="G448" s="12"/>
      <c r="H448" s="11"/>
      <c r="J448" s="12"/>
      <c r="N448" s="13"/>
      <c r="O448" s="13"/>
      <c r="P448" s="52"/>
      <c r="Q448" s="53"/>
      <c r="R448" s="52"/>
      <c r="S448" s="53"/>
      <c r="T448" s="53"/>
      <c r="U448" s="53"/>
      <c r="V448" s="54"/>
    </row>
    <row r="449" spans="1:22" x14ac:dyDescent="0.25">
      <c r="A449" s="10">
        <v>44106</v>
      </c>
      <c r="B449" s="26">
        <v>0.38541666666666669</v>
      </c>
      <c r="C449" s="11">
        <v>6.72</v>
      </c>
      <c r="D449" s="11">
        <v>10.61</v>
      </c>
      <c r="E449" s="12">
        <v>99.3</v>
      </c>
      <c r="F449" s="12">
        <v>10.555555555555555</v>
      </c>
      <c r="G449" s="12">
        <v>12.3</v>
      </c>
      <c r="H449" s="11">
        <v>0.52</v>
      </c>
      <c r="J449" s="12">
        <v>108.7</v>
      </c>
      <c r="K449" s="12">
        <v>0.1</v>
      </c>
      <c r="N449" s="2">
        <v>130</v>
      </c>
      <c r="O449" s="2">
        <v>79</v>
      </c>
    </row>
    <row r="450" spans="1:22" x14ac:dyDescent="0.25">
      <c r="A450" s="10">
        <v>44119</v>
      </c>
      <c r="B450" s="26">
        <v>0.37152777777777773</v>
      </c>
      <c r="C450" s="11">
        <v>6.85</v>
      </c>
      <c r="D450" s="11">
        <v>11.89</v>
      </c>
      <c r="E450" s="12">
        <v>103.5</v>
      </c>
      <c r="F450" s="12">
        <v>7.7777777777777786</v>
      </c>
      <c r="G450" s="12">
        <v>9.1999999999999993</v>
      </c>
      <c r="H450" s="11">
        <v>0.95</v>
      </c>
      <c r="J450" s="12">
        <v>84.1</v>
      </c>
      <c r="K450" s="12">
        <v>0</v>
      </c>
      <c r="N450" s="2">
        <v>13</v>
      </c>
      <c r="O450" s="2">
        <v>13</v>
      </c>
    </row>
    <row r="451" spans="1:22" x14ac:dyDescent="0.25">
      <c r="A451" s="10">
        <v>44131</v>
      </c>
      <c r="B451" s="26">
        <v>0.38541666666666669</v>
      </c>
      <c r="C451" s="11">
        <v>7.13</v>
      </c>
      <c r="D451" s="11">
        <v>12.71</v>
      </c>
      <c r="E451" s="12">
        <v>103.4</v>
      </c>
      <c r="F451" s="12">
        <v>6.666666666666667</v>
      </c>
      <c r="G451" s="12">
        <v>6.5</v>
      </c>
      <c r="H451" s="11">
        <v>0.62</v>
      </c>
      <c r="J451" s="12">
        <v>78.8</v>
      </c>
      <c r="K451" s="12">
        <v>0</v>
      </c>
      <c r="N451" s="2">
        <v>7.8</v>
      </c>
      <c r="O451" s="2">
        <v>4.5</v>
      </c>
    </row>
    <row r="452" spans="1:22" x14ac:dyDescent="0.25">
      <c r="A452" s="10">
        <v>44146</v>
      </c>
      <c r="B452" s="26">
        <v>0.38541666666666669</v>
      </c>
      <c r="C452" s="11">
        <v>7.75</v>
      </c>
      <c r="D452" s="11">
        <v>13.01</v>
      </c>
      <c r="E452" s="12">
        <v>100.8</v>
      </c>
      <c r="F452" s="12">
        <v>2.7777777777777777</v>
      </c>
      <c r="G452" s="12">
        <v>4.5999999999999996</v>
      </c>
      <c r="H452" s="11">
        <v>0.61</v>
      </c>
      <c r="J452" s="12">
        <v>78.3</v>
      </c>
      <c r="K452" s="12">
        <v>0</v>
      </c>
      <c r="N452" s="2">
        <v>13</v>
      </c>
      <c r="O452" s="2">
        <v>7.8</v>
      </c>
    </row>
    <row r="453" spans="1:22" x14ac:dyDescent="0.25">
      <c r="A453" s="10">
        <v>44158</v>
      </c>
      <c r="B453" s="26">
        <v>0.3888888888888889</v>
      </c>
      <c r="C453" s="11">
        <v>6.68</v>
      </c>
      <c r="D453" s="11">
        <v>12.47</v>
      </c>
      <c r="E453" s="12">
        <v>101.2</v>
      </c>
      <c r="F453" s="12">
        <v>5</v>
      </c>
      <c r="G453" s="12">
        <v>6.4</v>
      </c>
      <c r="H453" s="11">
        <v>0.84</v>
      </c>
      <c r="J453" s="12">
        <v>70.7</v>
      </c>
      <c r="K453" s="12">
        <v>0</v>
      </c>
      <c r="N453" s="2">
        <v>33</v>
      </c>
      <c r="O453" s="2">
        <v>33</v>
      </c>
    </row>
    <row r="454" spans="1:22" x14ac:dyDescent="0.25">
      <c r="A454" s="10">
        <v>44175</v>
      </c>
      <c r="B454" s="26">
        <v>0.3888888888888889</v>
      </c>
      <c r="C454" s="11">
        <v>6.72</v>
      </c>
      <c r="D454" s="11">
        <v>12.04</v>
      </c>
      <c r="E454" s="12">
        <v>96.9</v>
      </c>
      <c r="F454" s="12">
        <v>4.4444444444444446</v>
      </c>
      <c r="G454" s="12">
        <v>6</v>
      </c>
      <c r="H454" s="11">
        <v>1.34</v>
      </c>
      <c r="J454" s="12">
        <v>68.3</v>
      </c>
      <c r="K454" s="12">
        <v>0</v>
      </c>
      <c r="N454" s="2">
        <v>4.5</v>
      </c>
      <c r="O454" s="2">
        <v>2</v>
      </c>
    </row>
    <row r="455" spans="1:22" x14ac:dyDescent="0.25">
      <c r="A455" s="10">
        <v>44187</v>
      </c>
      <c r="B455" s="26">
        <v>0.41666666666666669</v>
      </c>
      <c r="C455" s="11">
        <v>6.8</v>
      </c>
      <c r="D455" s="11">
        <v>12.71</v>
      </c>
      <c r="E455" s="12">
        <v>98.5</v>
      </c>
      <c r="F455" s="12">
        <v>1.1111111111111112</v>
      </c>
      <c r="G455" s="12">
        <v>4.5999999999999996</v>
      </c>
      <c r="H455" s="11">
        <v>6.3</v>
      </c>
      <c r="J455" s="12">
        <v>60.5</v>
      </c>
      <c r="K455" s="12">
        <v>0</v>
      </c>
      <c r="N455" s="2">
        <v>2</v>
      </c>
      <c r="O455" s="2">
        <v>2</v>
      </c>
      <c r="P455" s="2">
        <v>1.58</v>
      </c>
      <c r="Q455" s="2">
        <v>0.65</v>
      </c>
      <c r="R455" s="11">
        <v>0.05</v>
      </c>
      <c r="S455" s="2">
        <v>0.01</v>
      </c>
      <c r="T455" s="2">
        <v>1.58</v>
      </c>
      <c r="U455" s="2">
        <v>0.01</v>
      </c>
      <c r="V455" s="2">
        <v>16</v>
      </c>
    </row>
    <row r="456" spans="1:22" x14ac:dyDescent="0.25">
      <c r="A456" s="10">
        <v>44203</v>
      </c>
      <c r="B456" s="26">
        <v>0.39583333333333331</v>
      </c>
      <c r="C456" s="11">
        <v>7.12</v>
      </c>
      <c r="D456" s="11">
        <v>12.6</v>
      </c>
      <c r="E456" s="12">
        <v>100.7</v>
      </c>
      <c r="F456" s="12">
        <v>3.8888888888888893</v>
      </c>
      <c r="G456" s="12">
        <v>5.8</v>
      </c>
      <c r="H456" s="11">
        <v>2.98</v>
      </c>
      <c r="J456" s="12">
        <v>61.5</v>
      </c>
      <c r="K456" s="12">
        <v>0</v>
      </c>
      <c r="N456" s="2">
        <v>130</v>
      </c>
      <c r="O456" s="2">
        <v>130</v>
      </c>
    </row>
    <row r="457" spans="1:22" x14ac:dyDescent="0.25">
      <c r="A457" s="10">
        <v>44217</v>
      </c>
      <c r="B457" s="26">
        <v>0.36805555555555558</v>
      </c>
      <c r="C457" s="11">
        <v>7</v>
      </c>
      <c r="D457" s="11">
        <v>12.42</v>
      </c>
      <c r="E457" s="12">
        <v>98.8</v>
      </c>
      <c r="F457" s="12">
        <v>3.3333333333333335</v>
      </c>
      <c r="G457" s="12">
        <v>5.6</v>
      </c>
      <c r="H457" s="11">
        <v>1.24</v>
      </c>
      <c r="J457" s="12">
        <v>71.5</v>
      </c>
      <c r="K457" s="12">
        <v>0</v>
      </c>
      <c r="N457" s="2">
        <v>33</v>
      </c>
      <c r="O457" s="2">
        <v>33</v>
      </c>
    </row>
    <row r="458" spans="1:22" x14ac:dyDescent="0.25">
      <c r="A458" s="10">
        <v>44231</v>
      </c>
      <c r="B458" s="26">
        <v>0.3923611111111111</v>
      </c>
      <c r="C458" s="11">
        <v>6.93</v>
      </c>
      <c r="D458" s="11">
        <v>12.93</v>
      </c>
      <c r="E458" s="12">
        <v>101.5</v>
      </c>
      <c r="F458" s="12">
        <v>3.3333333333333335</v>
      </c>
      <c r="G458" s="12">
        <v>5.0999999999999996</v>
      </c>
      <c r="H458" s="11">
        <v>2.5099999999999998</v>
      </c>
      <c r="J458" s="12">
        <v>63.6</v>
      </c>
      <c r="K458" s="12">
        <v>0</v>
      </c>
      <c r="N458" s="2">
        <v>13</v>
      </c>
      <c r="O458" s="2">
        <v>2</v>
      </c>
    </row>
    <row r="459" spans="1:22" x14ac:dyDescent="0.25">
      <c r="A459" s="10">
        <v>44244</v>
      </c>
      <c r="B459" s="26">
        <v>0.3888888888888889</v>
      </c>
      <c r="C459" s="11">
        <v>7.04</v>
      </c>
      <c r="D459" s="11">
        <v>13.66</v>
      </c>
      <c r="E459" s="12">
        <v>105.9</v>
      </c>
      <c r="F459" s="12">
        <v>2.2222222222222223</v>
      </c>
      <c r="G459" s="12">
        <v>4.5999999999999996</v>
      </c>
      <c r="H459" s="11">
        <v>1.89</v>
      </c>
      <c r="J459" s="12">
        <v>72.599999999999994</v>
      </c>
      <c r="K459" s="12">
        <v>0</v>
      </c>
      <c r="N459" s="2">
        <v>17</v>
      </c>
      <c r="O459" s="2">
        <v>11</v>
      </c>
    </row>
    <row r="460" spans="1:22" x14ac:dyDescent="0.25">
      <c r="A460" s="10">
        <v>44258</v>
      </c>
      <c r="B460" s="26">
        <v>0.38541666666666669</v>
      </c>
      <c r="C460" s="11">
        <v>6.97</v>
      </c>
      <c r="D460" s="11">
        <v>12.97</v>
      </c>
      <c r="E460" s="12">
        <v>102.2</v>
      </c>
      <c r="F460" s="12">
        <v>6.1111111111111116</v>
      </c>
      <c r="G460" s="12">
        <v>5.2</v>
      </c>
      <c r="H460" s="11">
        <v>2.34</v>
      </c>
      <c r="J460" s="12">
        <v>69.3</v>
      </c>
      <c r="K460" s="12">
        <v>0</v>
      </c>
      <c r="N460" s="2">
        <v>4</v>
      </c>
      <c r="O460" s="2">
        <v>1.8</v>
      </c>
    </row>
    <row r="461" spans="1:22" x14ac:dyDescent="0.25">
      <c r="A461" s="10">
        <v>44272</v>
      </c>
      <c r="B461" s="26">
        <v>0.39583333333333331</v>
      </c>
      <c r="C461" s="11">
        <v>6.99</v>
      </c>
      <c r="D461" s="11">
        <v>13.25</v>
      </c>
      <c r="E461" s="12">
        <v>101.5</v>
      </c>
      <c r="F461" s="12">
        <v>3.8888888888888893</v>
      </c>
      <c r="G461" s="12">
        <v>4.0999999999999996</v>
      </c>
      <c r="H461" s="11">
        <v>1.37</v>
      </c>
      <c r="J461" s="12">
        <v>73.599999999999994</v>
      </c>
      <c r="K461" s="12">
        <v>0</v>
      </c>
      <c r="N461" s="2">
        <v>4.5</v>
      </c>
      <c r="O461" s="2">
        <v>2</v>
      </c>
      <c r="P461" s="2">
        <v>1.089</v>
      </c>
      <c r="Q461" s="2">
        <v>0.25</v>
      </c>
      <c r="R461" s="11">
        <v>0.05</v>
      </c>
      <c r="S461" s="2">
        <v>5.0000000000000001E-3</v>
      </c>
      <c r="T461" s="2">
        <v>1.08</v>
      </c>
      <c r="U461" s="2">
        <v>0.01</v>
      </c>
      <c r="V461" s="2">
        <v>2</v>
      </c>
    </row>
    <row r="462" spans="1:22" x14ac:dyDescent="0.25">
      <c r="A462" s="10">
        <v>44287</v>
      </c>
      <c r="B462" s="26">
        <v>0.39583333333333331</v>
      </c>
      <c r="C462" s="11">
        <v>6.95</v>
      </c>
      <c r="D462" s="11">
        <v>12.92</v>
      </c>
      <c r="E462" s="12">
        <v>102.5</v>
      </c>
      <c r="F462" s="12">
        <v>6.666666666666667</v>
      </c>
      <c r="G462" s="12">
        <v>5.5</v>
      </c>
      <c r="H462" s="11">
        <v>0.96</v>
      </c>
      <c r="J462" s="12">
        <v>68.3</v>
      </c>
      <c r="K462" s="12">
        <v>0</v>
      </c>
      <c r="N462" s="2">
        <v>7.8</v>
      </c>
      <c r="O462" s="2">
        <v>7.8</v>
      </c>
    </row>
    <row r="463" spans="1:22" x14ac:dyDescent="0.25">
      <c r="A463" s="10">
        <v>44301</v>
      </c>
      <c r="B463" s="26">
        <v>0.39930555555555558</v>
      </c>
      <c r="C463" s="11">
        <v>7.02</v>
      </c>
      <c r="D463" s="11">
        <v>13.01</v>
      </c>
      <c r="E463" s="12">
        <v>104.7</v>
      </c>
      <c r="F463" s="12">
        <v>13.888888888888889</v>
      </c>
      <c r="G463" s="12">
        <v>6.1</v>
      </c>
      <c r="H463" s="11">
        <v>1.19</v>
      </c>
      <c r="J463" s="12">
        <v>65.3</v>
      </c>
      <c r="K463" s="12">
        <v>0</v>
      </c>
      <c r="N463" s="2">
        <v>2</v>
      </c>
      <c r="O463" s="2">
        <v>1</v>
      </c>
    </row>
    <row r="464" spans="1:22" x14ac:dyDescent="0.25">
      <c r="A464" s="10">
        <v>44313</v>
      </c>
      <c r="B464" s="26">
        <v>0.40625</v>
      </c>
      <c r="C464" s="11">
        <v>7.03</v>
      </c>
      <c r="D464" s="11">
        <v>12.74</v>
      </c>
      <c r="E464" s="12">
        <v>104.8</v>
      </c>
      <c r="F464" s="12">
        <v>10.555555555555555</v>
      </c>
      <c r="G464" s="12">
        <v>6.9</v>
      </c>
      <c r="H464" s="11">
        <v>1.19</v>
      </c>
      <c r="J464" s="12">
        <v>56.7</v>
      </c>
      <c r="K464" s="12">
        <v>0</v>
      </c>
      <c r="N464" s="2">
        <v>1</v>
      </c>
      <c r="O464" s="2">
        <v>1</v>
      </c>
    </row>
    <row r="465" spans="1:22" x14ac:dyDescent="0.25">
      <c r="A465" s="10">
        <v>44327</v>
      </c>
      <c r="B465" s="26">
        <v>0.3923611111111111</v>
      </c>
      <c r="C465" s="11">
        <v>7.15</v>
      </c>
      <c r="D465" s="11">
        <v>12.51</v>
      </c>
      <c r="E465" s="12">
        <v>103.9</v>
      </c>
      <c r="F465" s="12">
        <v>12.222222222222223</v>
      </c>
      <c r="G465" s="12">
        <v>7.3</v>
      </c>
      <c r="H465" s="11">
        <v>1.08</v>
      </c>
      <c r="J465" s="12">
        <v>60.9</v>
      </c>
      <c r="K465" s="12">
        <v>0</v>
      </c>
      <c r="N465" s="2">
        <v>7.8</v>
      </c>
      <c r="O465" s="2">
        <v>4.5</v>
      </c>
    </row>
    <row r="466" spans="1:22" x14ac:dyDescent="0.25">
      <c r="A466" s="10">
        <v>44342</v>
      </c>
      <c r="B466" s="26">
        <v>0.39930555555555558</v>
      </c>
      <c r="C466" s="11">
        <v>6.76</v>
      </c>
      <c r="D466" s="11">
        <v>12.11</v>
      </c>
      <c r="E466" s="12">
        <v>106.3</v>
      </c>
      <c r="F466" s="12">
        <v>13.888888888888889</v>
      </c>
      <c r="G466" s="12">
        <v>9.6</v>
      </c>
      <c r="H466" s="11">
        <v>1.1200000000000001</v>
      </c>
      <c r="J466" s="12">
        <v>65.3</v>
      </c>
      <c r="K466" s="12">
        <v>0</v>
      </c>
      <c r="N466" s="2">
        <v>33</v>
      </c>
      <c r="O466" s="2">
        <v>2</v>
      </c>
    </row>
    <row r="467" spans="1:22" x14ac:dyDescent="0.25">
      <c r="A467" s="10">
        <v>44356</v>
      </c>
      <c r="B467" s="26">
        <v>0.3923611111111111</v>
      </c>
      <c r="C467" s="11">
        <v>6.63</v>
      </c>
      <c r="D467" s="11">
        <v>11.41</v>
      </c>
      <c r="E467" s="12">
        <v>101.3</v>
      </c>
      <c r="F467" s="12">
        <v>13.333333333333334</v>
      </c>
      <c r="G467" s="12">
        <v>10.1</v>
      </c>
      <c r="H467" s="11">
        <v>0.61</v>
      </c>
      <c r="J467" s="12">
        <v>73.5</v>
      </c>
      <c r="K467" s="12">
        <v>0</v>
      </c>
      <c r="N467" s="2">
        <v>23</v>
      </c>
      <c r="O467" s="2">
        <v>23</v>
      </c>
      <c r="P467" s="2">
        <v>0.49</v>
      </c>
      <c r="Q467" s="2">
        <v>0.25</v>
      </c>
      <c r="R467" s="11">
        <v>0.05</v>
      </c>
      <c r="S467" s="2">
        <v>0.01</v>
      </c>
      <c r="T467" s="2">
        <v>0.49</v>
      </c>
      <c r="U467" s="2">
        <v>0.01</v>
      </c>
      <c r="V467" s="2">
        <v>2</v>
      </c>
    </row>
    <row r="468" spans="1:22" x14ac:dyDescent="0.25">
      <c r="A468" s="10">
        <v>44368</v>
      </c>
      <c r="B468" s="26">
        <v>0.3888888888888889</v>
      </c>
      <c r="C468" s="11">
        <v>6.73</v>
      </c>
      <c r="D468" s="11">
        <v>10.98</v>
      </c>
      <c r="E468" s="12">
        <v>106.2</v>
      </c>
      <c r="F468" s="12">
        <v>22.777777777777779</v>
      </c>
      <c r="G468" s="12">
        <v>13.8</v>
      </c>
      <c r="H468" s="11">
        <v>1.02</v>
      </c>
      <c r="J468" s="12">
        <v>84.2</v>
      </c>
      <c r="K468" s="12">
        <v>0</v>
      </c>
      <c r="N468" s="2">
        <v>79</v>
      </c>
      <c r="O468" s="2">
        <v>79</v>
      </c>
    </row>
    <row r="469" spans="1:22" x14ac:dyDescent="0.25">
      <c r="A469" s="10">
        <v>44383</v>
      </c>
      <c r="B469" s="26">
        <v>0.3520833333333333</v>
      </c>
      <c r="C469" s="11">
        <v>6.55</v>
      </c>
      <c r="D469" s="11">
        <v>10.43</v>
      </c>
      <c r="E469" s="12">
        <v>100.8</v>
      </c>
      <c r="F469" s="12">
        <v>13.333333333333334</v>
      </c>
      <c r="G469" s="12">
        <v>14</v>
      </c>
      <c r="H469" s="11">
        <v>0.61</v>
      </c>
      <c r="J469" s="12">
        <v>96.8</v>
      </c>
      <c r="K469" s="12">
        <v>0</v>
      </c>
      <c r="N469" s="2">
        <v>350</v>
      </c>
      <c r="O469" s="2">
        <v>110</v>
      </c>
    </row>
    <row r="470" spans="1:22" x14ac:dyDescent="0.25">
      <c r="A470" s="10">
        <v>44397</v>
      </c>
      <c r="B470" s="26">
        <v>0.3888888888888889</v>
      </c>
      <c r="C470" s="11">
        <v>6.7</v>
      </c>
      <c r="D470" s="11">
        <v>10.87</v>
      </c>
      <c r="E470" s="12">
        <v>109.6</v>
      </c>
      <c r="F470" s="12">
        <v>16.666666666666668</v>
      </c>
      <c r="G470" s="12">
        <v>15.8</v>
      </c>
      <c r="H470" s="11">
        <v>0.5</v>
      </c>
      <c r="J470" s="12">
        <v>100.3</v>
      </c>
      <c r="K470" s="12">
        <v>0</v>
      </c>
      <c r="N470" s="2">
        <v>350</v>
      </c>
      <c r="O470" s="2">
        <v>170</v>
      </c>
    </row>
    <row r="471" spans="1:22" x14ac:dyDescent="0.25">
      <c r="A471" s="10">
        <v>44411</v>
      </c>
      <c r="B471" s="26"/>
      <c r="C471" s="11"/>
      <c r="D471" s="11"/>
      <c r="E471" s="12"/>
      <c r="F471" s="12"/>
      <c r="G471" s="12"/>
      <c r="H471" s="11"/>
      <c r="J471" s="12"/>
    </row>
    <row r="472" spans="1:22" x14ac:dyDescent="0.25">
      <c r="A472" s="10">
        <v>44425</v>
      </c>
      <c r="B472" s="26"/>
      <c r="C472" s="11"/>
      <c r="D472" s="11"/>
      <c r="E472" s="12"/>
      <c r="F472" s="12"/>
      <c r="G472" s="12"/>
      <c r="H472" s="11"/>
      <c r="J472" s="12"/>
    </row>
    <row r="473" spans="1:22" x14ac:dyDescent="0.25">
      <c r="A473" s="10">
        <v>44441</v>
      </c>
      <c r="B473" s="26"/>
      <c r="C473" s="11"/>
      <c r="D473" s="11"/>
      <c r="E473" s="12"/>
      <c r="F473" s="12"/>
      <c r="G473" s="12"/>
      <c r="H473" s="11"/>
      <c r="J473" s="12"/>
    </row>
    <row r="474" spans="1:22" x14ac:dyDescent="0.25">
      <c r="A474" s="10">
        <v>44455</v>
      </c>
      <c r="B474" s="26"/>
      <c r="C474" s="11"/>
      <c r="D474" s="11"/>
      <c r="E474" s="12"/>
      <c r="F474" s="12"/>
      <c r="G474" s="12"/>
      <c r="H474" s="11"/>
      <c r="J474" s="12"/>
    </row>
    <row r="475" spans="1:22" x14ac:dyDescent="0.25">
      <c r="A475" s="10">
        <v>44474</v>
      </c>
      <c r="B475" s="26">
        <v>0.37847222222222227</v>
      </c>
      <c r="C475" s="11">
        <v>6.98</v>
      </c>
      <c r="D475" s="11">
        <v>10.5</v>
      </c>
      <c r="E475" s="12">
        <v>96.3</v>
      </c>
      <c r="F475" s="12">
        <v>11.66666666666667</v>
      </c>
      <c r="G475" s="12">
        <v>11.1</v>
      </c>
      <c r="H475" s="11">
        <v>0.62</v>
      </c>
      <c r="J475" s="12">
        <v>101.7</v>
      </c>
      <c r="K475" s="12">
        <v>0</v>
      </c>
      <c r="N475" s="2">
        <v>350</v>
      </c>
      <c r="O475" s="2">
        <v>350</v>
      </c>
      <c r="P475" s="2" t="s">
        <v>108</v>
      </c>
    </row>
    <row r="476" spans="1:22" x14ac:dyDescent="0.25">
      <c r="A476" s="10">
        <v>44488</v>
      </c>
      <c r="B476" s="26">
        <v>0.38541666666666669</v>
      </c>
      <c r="C476" s="11">
        <v>6.98</v>
      </c>
      <c r="D476" s="11">
        <v>11.75</v>
      </c>
      <c r="E476" s="12">
        <v>100.9</v>
      </c>
      <c r="F476" s="12">
        <v>9.4444444444444446</v>
      </c>
      <c r="G476" s="12">
        <v>8.6</v>
      </c>
      <c r="H476" s="11">
        <v>0.68</v>
      </c>
      <c r="J476" s="12">
        <v>86</v>
      </c>
      <c r="K476" s="12">
        <v>0</v>
      </c>
      <c r="N476" s="2">
        <v>2</v>
      </c>
      <c r="O476" s="2">
        <v>1</v>
      </c>
      <c r="P476" s="2" t="s">
        <v>108</v>
      </c>
    </row>
    <row r="477" spans="1:22" x14ac:dyDescent="0.25">
      <c r="A477" s="10">
        <v>44502</v>
      </c>
      <c r="B477" s="26">
        <v>0.38194444444444442</v>
      </c>
      <c r="C477" s="11">
        <v>7.31</v>
      </c>
      <c r="D477" s="11">
        <v>11.96</v>
      </c>
      <c r="E477" s="12">
        <v>101.9</v>
      </c>
      <c r="F477" s="12">
        <v>11.111111111111111</v>
      </c>
      <c r="G477" s="12">
        <v>8.6</v>
      </c>
      <c r="H477" s="11">
        <v>1.97</v>
      </c>
      <c r="J477" s="12">
        <v>73</v>
      </c>
      <c r="K477" s="12">
        <v>0</v>
      </c>
      <c r="N477" s="2">
        <v>4.5</v>
      </c>
      <c r="O477" s="2">
        <v>2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</row>
    <row r="479" spans="1:22" x14ac:dyDescent="0.25">
      <c r="A479" s="10">
        <v>44532</v>
      </c>
      <c r="B479" s="26">
        <v>0.39583333333333331</v>
      </c>
      <c r="C479" s="11">
        <v>7.84</v>
      </c>
      <c r="D479" s="11">
        <v>12.09</v>
      </c>
      <c r="E479" s="12">
        <v>101.2</v>
      </c>
      <c r="F479" s="12">
        <v>7.7777777777777786</v>
      </c>
      <c r="G479" s="12">
        <v>8</v>
      </c>
      <c r="H479" s="11">
        <v>13.5</v>
      </c>
      <c r="J479" s="12">
        <v>51.6</v>
      </c>
      <c r="K479" s="12">
        <v>0</v>
      </c>
      <c r="N479" s="2">
        <v>23</v>
      </c>
      <c r="O479" s="2">
        <v>23</v>
      </c>
      <c r="P479" s="2" t="s">
        <v>108</v>
      </c>
    </row>
    <row r="480" spans="1:22" x14ac:dyDescent="0.25">
      <c r="A480" s="10">
        <v>44544</v>
      </c>
      <c r="B480" s="26">
        <v>0.3923611111111111</v>
      </c>
      <c r="C480" s="11">
        <v>7.56</v>
      </c>
      <c r="D480" s="11">
        <v>12.64</v>
      </c>
      <c r="E480" s="12">
        <v>100.1</v>
      </c>
      <c r="F480" s="12">
        <v>3.333333333333333</v>
      </c>
      <c r="G480" s="12">
        <v>5.2</v>
      </c>
      <c r="H480" s="11">
        <v>2.27</v>
      </c>
      <c r="J480" s="12">
        <v>69.400000000000006</v>
      </c>
      <c r="K480" s="12">
        <v>0</v>
      </c>
      <c r="N480" s="2">
        <v>2</v>
      </c>
      <c r="O480" s="2">
        <v>2</v>
      </c>
      <c r="P480" s="2">
        <v>1.02</v>
      </c>
      <c r="Q480" s="2">
        <v>0.16</v>
      </c>
      <c r="R480" s="2">
        <v>9.7000000000000003E-3</v>
      </c>
      <c r="S480" s="2">
        <v>0.02</v>
      </c>
      <c r="T480" s="2">
        <v>1.02</v>
      </c>
      <c r="U480" s="2">
        <v>0.01</v>
      </c>
      <c r="V480" s="2">
        <v>3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</row>
    <row r="482" spans="1:22" x14ac:dyDescent="0.25">
      <c r="A482" s="10">
        <v>44574</v>
      </c>
      <c r="B482" s="26">
        <v>0.38541666666666669</v>
      </c>
      <c r="C482" s="11">
        <v>8.0299999999999994</v>
      </c>
      <c r="D482" s="11">
        <v>12.58</v>
      </c>
      <c r="E482" s="12">
        <v>100.5</v>
      </c>
      <c r="F482" s="12">
        <v>7.7777777777777786</v>
      </c>
      <c r="G482" s="12">
        <v>5.9</v>
      </c>
      <c r="H482" s="11">
        <v>13.5</v>
      </c>
      <c r="J482" s="12">
        <v>44.3</v>
      </c>
      <c r="K482" s="12">
        <v>0</v>
      </c>
      <c r="N482" s="2">
        <v>17</v>
      </c>
      <c r="O482" s="2">
        <v>17</v>
      </c>
      <c r="P482" s="2" t="s">
        <v>108</v>
      </c>
    </row>
    <row r="483" spans="1:22" x14ac:dyDescent="0.25">
      <c r="A483" s="10">
        <v>44587</v>
      </c>
      <c r="B483" s="26">
        <v>0.37847222222222227</v>
      </c>
      <c r="C483" s="11">
        <v>7.66</v>
      </c>
      <c r="D483" s="11">
        <v>13.55</v>
      </c>
      <c r="E483" s="12">
        <v>101.3</v>
      </c>
      <c r="F483" s="12">
        <v>-1.666666666666667</v>
      </c>
      <c r="G483" s="12">
        <v>3.6</v>
      </c>
      <c r="H483" s="11">
        <v>2.6</v>
      </c>
      <c r="J483" s="12">
        <v>62.5</v>
      </c>
      <c r="K483" s="12">
        <v>0</v>
      </c>
      <c r="N483" s="2">
        <v>7.8</v>
      </c>
      <c r="O483" s="2">
        <v>7.8</v>
      </c>
      <c r="P483" s="2" t="s">
        <v>108</v>
      </c>
    </row>
    <row r="484" spans="1:22" x14ac:dyDescent="0.25">
      <c r="A484" s="10">
        <v>44601</v>
      </c>
      <c r="B484" s="26">
        <v>0.3923611111111111</v>
      </c>
      <c r="C484" s="11">
        <v>8.15</v>
      </c>
      <c r="D484" s="11">
        <v>14.8</v>
      </c>
      <c r="E484" s="12">
        <v>116.1</v>
      </c>
      <c r="F484" s="12">
        <v>7.7777777777777786</v>
      </c>
      <c r="G484" s="12">
        <v>5.9</v>
      </c>
      <c r="H484" s="11">
        <v>2.98</v>
      </c>
      <c r="J484" s="12">
        <v>62.8</v>
      </c>
      <c r="K484" s="12">
        <v>0</v>
      </c>
      <c r="N484" s="2">
        <v>4.5</v>
      </c>
      <c r="O484" s="2">
        <v>4.5</v>
      </c>
      <c r="P484" s="2" t="s">
        <v>108</v>
      </c>
    </row>
    <row r="485" spans="1:22" x14ac:dyDescent="0.25">
      <c r="A485" s="10">
        <v>44616</v>
      </c>
      <c r="B485" s="26">
        <v>0.40277777777777773</v>
      </c>
      <c r="C485" s="11">
        <v>7.89</v>
      </c>
      <c r="D485" s="11">
        <v>14.26</v>
      </c>
      <c r="E485" s="12">
        <v>100.5</v>
      </c>
      <c r="F485" s="12">
        <v>-1.1111111111111109</v>
      </c>
      <c r="G485" s="12">
        <v>1.6</v>
      </c>
      <c r="H485" s="11">
        <v>1.46</v>
      </c>
      <c r="J485" s="12">
        <v>69.599999999999994</v>
      </c>
      <c r="K485" s="12">
        <v>0</v>
      </c>
      <c r="N485" s="2">
        <v>2</v>
      </c>
      <c r="O485" s="2">
        <v>2</v>
      </c>
      <c r="P485" s="2" t="s">
        <v>108</v>
      </c>
    </row>
    <row r="486" spans="1:22" x14ac:dyDescent="0.25">
      <c r="A486" s="10">
        <v>44630</v>
      </c>
      <c r="B486" s="26">
        <v>0.39166666666666666</v>
      </c>
      <c r="C486" s="11">
        <v>7.62</v>
      </c>
      <c r="D486" s="11">
        <v>14.08</v>
      </c>
      <c r="E486" s="12">
        <v>103.1</v>
      </c>
      <c r="F486" s="12">
        <v>2.7777777777777781</v>
      </c>
      <c r="G486" s="12">
        <v>2.9</v>
      </c>
      <c r="H486" s="11">
        <v>1.29</v>
      </c>
      <c r="J486" s="12">
        <v>66.8</v>
      </c>
      <c r="K486" s="12">
        <v>0</v>
      </c>
      <c r="N486" s="2">
        <v>2</v>
      </c>
      <c r="O486" s="2">
        <v>2</v>
      </c>
      <c r="P486" s="2">
        <v>0.66</v>
      </c>
      <c r="Q486" s="2">
        <v>0.17</v>
      </c>
      <c r="R486" s="2">
        <v>6.4999999999999997E-3</v>
      </c>
      <c r="S486" s="2">
        <v>0.02</v>
      </c>
      <c r="T486" s="2">
        <v>0.66</v>
      </c>
      <c r="U486" s="2">
        <v>0.01</v>
      </c>
      <c r="V486" s="2">
        <v>2</v>
      </c>
    </row>
    <row r="487" spans="1:22" x14ac:dyDescent="0.25">
      <c r="A487" s="10">
        <v>44644</v>
      </c>
      <c r="B487" s="26">
        <v>0.38541666666666669</v>
      </c>
      <c r="C487" s="11">
        <v>8.19</v>
      </c>
      <c r="D487" s="11">
        <v>13.18</v>
      </c>
      <c r="E487" s="12">
        <v>102</v>
      </c>
      <c r="F487" s="12">
        <v>6.666666666666667</v>
      </c>
      <c r="G487" s="12">
        <v>4.9000000000000004</v>
      </c>
      <c r="H487" s="11">
        <v>3.54</v>
      </c>
      <c r="J487" s="12">
        <v>50.4</v>
      </c>
      <c r="K487" s="12">
        <v>0</v>
      </c>
      <c r="N487" s="2">
        <v>2</v>
      </c>
      <c r="O487" s="2">
        <v>2</v>
      </c>
      <c r="P487" s="2" t="s">
        <v>108</v>
      </c>
    </row>
    <row r="488" spans="1:22" x14ac:dyDescent="0.25">
      <c r="A488" s="10">
        <v>44658</v>
      </c>
      <c r="B488" s="26">
        <v>0.38541666666666669</v>
      </c>
      <c r="C488" s="11">
        <v>8.0299999999999994</v>
      </c>
      <c r="D488" s="11">
        <v>12.81</v>
      </c>
      <c r="E488" s="12">
        <v>101.5</v>
      </c>
      <c r="F488" s="12">
        <v>11.111111111111111</v>
      </c>
      <c r="G488" s="12">
        <v>5.9</v>
      </c>
      <c r="H488" s="11">
        <v>1.1599999999999999</v>
      </c>
      <c r="J488" s="12">
        <v>62.9</v>
      </c>
      <c r="K488" s="12">
        <v>0</v>
      </c>
      <c r="N488" s="2">
        <v>23</v>
      </c>
      <c r="O488" s="2">
        <v>23</v>
      </c>
      <c r="P488" s="2" t="s">
        <v>108</v>
      </c>
    </row>
    <row r="489" spans="1:22" x14ac:dyDescent="0.25">
      <c r="A489" s="10">
        <v>44671</v>
      </c>
      <c r="B489" s="26">
        <v>0.3972222222222222</v>
      </c>
      <c r="C489" s="11">
        <v>6.62</v>
      </c>
      <c r="D489" s="11">
        <v>13.24</v>
      </c>
      <c r="E489" s="12">
        <v>105.6</v>
      </c>
      <c r="F489" s="12">
        <v>8.8888888888888893</v>
      </c>
      <c r="G489" s="12">
        <v>5.4</v>
      </c>
      <c r="H489" s="11">
        <v>1.1299999999999999</v>
      </c>
      <c r="J489" s="12">
        <v>65.900000000000006</v>
      </c>
      <c r="K489" s="12">
        <v>0</v>
      </c>
      <c r="N489" s="2">
        <v>2</v>
      </c>
      <c r="O489" s="2">
        <v>1.8</v>
      </c>
      <c r="P489" s="2" t="s">
        <v>108</v>
      </c>
    </row>
    <row r="490" spans="1:22" x14ac:dyDescent="0.25">
      <c r="A490" s="10">
        <v>44683</v>
      </c>
      <c r="B490" s="26">
        <v>0.37777777777777777</v>
      </c>
      <c r="C490" s="11">
        <v>7.47</v>
      </c>
      <c r="D490" s="11">
        <v>12.14</v>
      </c>
      <c r="E490" s="12">
        <v>103.6</v>
      </c>
      <c r="F490" s="12">
        <v>10</v>
      </c>
      <c r="G490" s="12">
        <v>8.1999999999999993</v>
      </c>
      <c r="H490" s="11">
        <v>2.1</v>
      </c>
      <c r="J490" s="12">
        <v>63.7</v>
      </c>
      <c r="K490" s="12">
        <v>0</v>
      </c>
      <c r="P490" s="2" t="s">
        <v>108</v>
      </c>
    </row>
    <row r="491" spans="1:22" x14ac:dyDescent="0.25">
      <c r="A491" s="10">
        <v>44686</v>
      </c>
      <c r="B491" s="26">
        <v>0.37847222222222227</v>
      </c>
      <c r="C491" s="11">
        <v>7.42</v>
      </c>
      <c r="D491" s="11">
        <v>12.15</v>
      </c>
      <c r="E491" s="12">
        <v>102.7</v>
      </c>
      <c r="F491" s="12">
        <v>8.8888888888888893</v>
      </c>
      <c r="G491" s="12">
        <v>7.7</v>
      </c>
      <c r="H491" s="11">
        <v>5.26</v>
      </c>
      <c r="J491" s="12">
        <v>55.6</v>
      </c>
      <c r="K491" s="12">
        <v>0</v>
      </c>
      <c r="N491" s="2">
        <v>70</v>
      </c>
      <c r="O491" s="2">
        <v>49</v>
      </c>
      <c r="P491" s="2" t="s">
        <v>108</v>
      </c>
    </row>
    <row r="492" spans="1:22" x14ac:dyDescent="0.25">
      <c r="A492" s="10">
        <v>44700</v>
      </c>
      <c r="B492" s="26">
        <v>0.3923611111111111</v>
      </c>
      <c r="C492" s="11">
        <v>7.04</v>
      </c>
      <c r="D492" s="11">
        <v>7.52</v>
      </c>
      <c r="E492" s="12">
        <v>61.7</v>
      </c>
      <c r="F492" s="12">
        <v>9.4444444444444446</v>
      </c>
      <c r="G492" s="12">
        <v>7.1</v>
      </c>
      <c r="H492" s="11">
        <v>0.6</v>
      </c>
      <c r="J492" s="12">
        <v>60</v>
      </c>
      <c r="K492" s="12">
        <v>0</v>
      </c>
      <c r="N492" s="2">
        <v>2</v>
      </c>
      <c r="O492" s="2">
        <v>2</v>
      </c>
      <c r="P492" s="2" t="s">
        <v>108</v>
      </c>
    </row>
    <row r="493" spans="1:22" x14ac:dyDescent="0.25">
      <c r="A493" s="10">
        <v>44712</v>
      </c>
      <c r="B493" s="26">
        <v>0.38263888888888892</v>
      </c>
      <c r="C493" s="11">
        <v>6.85</v>
      </c>
      <c r="D493" s="11">
        <v>12.13</v>
      </c>
      <c r="E493" s="12">
        <v>103.7</v>
      </c>
      <c r="F493" s="12">
        <v>12.77777777777778</v>
      </c>
      <c r="G493" s="12">
        <v>8.9</v>
      </c>
      <c r="H493" s="11">
        <v>0.6</v>
      </c>
      <c r="J493" s="12">
        <v>62</v>
      </c>
      <c r="K493" s="12">
        <v>0</v>
      </c>
      <c r="N493" s="2">
        <v>6.8</v>
      </c>
      <c r="O493" s="2">
        <v>6.8</v>
      </c>
      <c r="P493" s="2" t="s">
        <v>108</v>
      </c>
    </row>
    <row r="494" spans="1:22" x14ac:dyDescent="0.25">
      <c r="A494" s="10">
        <v>44725</v>
      </c>
      <c r="B494" s="26">
        <v>0.41875000000000001</v>
      </c>
      <c r="C494" s="11">
        <v>7.06</v>
      </c>
      <c r="D494" s="11">
        <v>11.57</v>
      </c>
      <c r="E494" s="12">
        <v>100.2</v>
      </c>
      <c r="F494" s="12">
        <v>9.4444444444444446</v>
      </c>
      <c r="G494" s="12">
        <v>9.1999999999999993</v>
      </c>
      <c r="H494" s="11">
        <v>8.7899999999999991</v>
      </c>
      <c r="J494" s="12">
        <v>56.4</v>
      </c>
      <c r="K494" s="12">
        <v>0</v>
      </c>
      <c r="N494" s="2">
        <v>94</v>
      </c>
      <c r="O494" s="2">
        <v>94</v>
      </c>
      <c r="P494" s="2">
        <v>0.33</v>
      </c>
      <c r="Q494" s="2">
        <v>8.2000000000000003E-2</v>
      </c>
      <c r="R494" s="2">
        <v>4.2000000000000003E-2</v>
      </c>
      <c r="S494" s="2">
        <v>0.01</v>
      </c>
      <c r="T494" s="2">
        <v>0.33</v>
      </c>
      <c r="U494" s="2">
        <v>0.01</v>
      </c>
      <c r="V494" s="2">
        <v>18</v>
      </c>
    </row>
    <row r="495" spans="1:22" x14ac:dyDescent="0.25">
      <c r="A495" s="10">
        <v>44740</v>
      </c>
      <c r="B495" s="26">
        <v>0.42708333333333331</v>
      </c>
      <c r="C495" s="11">
        <v>7.64</v>
      </c>
      <c r="D495" s="11">
        <v>10.83</v>
      </c>
      <c r="E495" s="12">
        <v>104.3</v>
      </c>
      <c r="F495" s="12">
        <v>20</v>
      </c>
      <c r="G495" s="12">
        <v>13.8</v>
      </c>
      <c r="H495" s="11">
        <v>0.57999999999999996</v>
      </c>
      <c r="J495" s="12">
        <v>77.7</v>
      </c>
      <c r="K495" s="12">
        <v>0</v>
      </c>
      <c r="N495" s="2">
        <v>350</v>
      </c>
      <c r="O495" s="2">
        <v>350</v>
      </c>
      <c r="P495" s="2" t="s">
        <v>108</v>
      </c>
    </row>
    <row r="496" spans="1:22" x14ac:dyDescent="0.25">
      <c r="A496" s="10">
        <v>44753</v>
      </c>
      <c r="B496" s="26">
        <v>0.39027777777777778</v>
      </c>
      <c r="C496" s="11">
        <v>6.96</v>
      </c>
      <c r="D496" s="11">
        <v>11.21</v>
      </c>
      <c r="E496" s="12">
        <v>105.9</v>
      </c>
      <c r="F496" s="12">
        <v>20.555555555555561</v>
      </c>
      <c r="G496" s="12">
        <v>13.2</v>
      </c>
      <c r="H496" s="11">
        <v>0.22</v>
      </c>
      <c r="J496" s="12">
        <v>85.5</v>
      </c>
      <c r="K496" s="12">
        <v>0</v>
      </c>
      <c r="N496" s="2">
        <v>110</v>
      </c>
      <c r="O496" s="2">
        <v>79</v>
      </c>
      <c r="P496" s="2" t="s">
        <v>108</v>
      </c>
    </row>
    <row r="497" spans="1:22" x14ac:dyDescent="0.25">
      <c r="A497" s="10">
        <v>44768</v>
      </c>
      <c r="B497" s="26">
        <v>0.36249999999999999</v>
      </c>
      <c r="C497" s="11">
        <v>7.34</v>
      </c>
      <c r="D497" s="11">
        <v>10.57</v>
      </c>
      <c r="E497" s="12">
        <v>105.7</v>
      </c>
      <c r="F497" s="12">
        <v>21.666666666666671</v>
      </c>
      <c r="G497" s="12">
        <v>15.4</v>
      </c>
      <c r="H497" s="11">
        <v>0.21</v>
      </c>
      <c r="J497" s="12">
        <v>95</v>
      </c>
      <c r="K497" s="12">
        <v>0</v>
      </c>
      <c r="N497" s="2">
        <v>79</v>
      </c>
      <c r="O497" s="2">
        <v>79</v>
      </c>
      <c r="P497" s="2" t="s">
        <v>108</v>
      </c>
    </row>
    <row r="498" spans="1:22" x14ac:dyDescent="0.25">
      <c r="A498" s="10">
        <v>44782</v>
      </c>
      <c r="B498" s="26">
        <v>0.37708333333333338</v>
      </c>
      <c r="C498" s="11">
        <v>7.47</v>
      </c>
      <c r="D498" s="11">
        <v>9.25</v>
      </c>
      <c r="E498" s="12">
        <v>92.2</v>
      </c>
      <c r="F498" s="12">
        <v>16.666666666666671</v>
      </c>
      <c r="G498" s="12">
        <v>15.4</v>
      </c>
      <c r="H498" s="11">
        <v>0.03</v>
      </c>
      <c r="J498" s="12">
        <v>101.6</v>
      </c>
      <c r="K498" s="12">
        <v>0.1</v>
      </c>
      <c r="N498" s="2">
        <v>130</v>
      </c>
      <c r="O498" s="2">
        <v>79</v>
      </c>
      <c r="P498" s="2" t="s">
        <v>108</v>
      </c>
    </row>
    <row r="499" spans="1:22" x14ac:dyDescent="0.25">
      <c r="A499" s="10">
        <v>44796</v>
      </c>
      <c r="B499" s="26">
        <v>0.39583333333333331</v>
      </c>
      <c r="C499" s="11">
        <v>7.85</v>
      </c>
      <c r="D499" s="11">
        <v>10.91</v>
      </c>
      <c r="E499" s="12">
        <v>108.7</v>
      </c>
      <c r="F499" s="12">
        <v>15</v>
      </c>
      <c r="G499" s="12">
        <v>15.5</v>
      </c>
      <c r="H499" s="11">
        <v>1.78</v>
      </c>
      <c r="J499" s="12">
        <v>105.3</v>
      </c>
      <c r="K499" s="12">
        <v>0.1</v>
      </c>
      <c r="N499" s="2">
        <v>1600</v>
      </c>
      <c r="O499" s="2">
        <v>1600</v>
      </c>
      <c r="P499" s="2" t="s">
        <v>108</v>
      </c>
    </row>
    <row r="500" spans="1:22" x14ac:dyDescent="0.25">
      <c r="A500" s="10">
        <v>44811</v>
      </c>
      <c r="C500" s="11"/>
      <c r="D500" s="11"/>
      <c r="E500" s="12"/>
      <c r="F500" s="12"/>
      <c r="G500" s="12"/>
      <c r="H500" s="11"/>
      <c r="J500" s="12"/>
      <c r="P500" s="2" t="s">
        <v>108</v>
      </c>
    </row>
    <row r="501" spans="1:22" x14ac:dyDescent="0.25">
      <c r="A501" s="10">
        <v>44824</v>
      </c>
      <c r="B501" s="26"/>
      <c r="C501" s="11"/>
      <c r="D501" s="11"/>
      <c r="E501" s="12"/>
      <c r="F501" s="12"/>
      <c r="G501" s="12"/>
      <c r="H501" s="11"/>
      <c r="J501" s="12"/>
      <c r="P501" s="2">
        <v>-194</v>
      </c>
    </row>
    <row r="502" spans="1:22" x14ac:dyDescent="0.25">
      <c r="B502" s="26"/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413</v>
      </c>
      <c r="D504" s="2">
        <f t="shared" ref="D504:O504" si="0">COUNT(D6:D502)</f>
        <v>434</v>
      </c>
      <c r="E504" s="2">
        <f t="shared" si="0"/>
        <v>436</v>
      </c>
      <c r="F504" s="2">
        <f t="shared" si="0"/>
        <v>45</v>
      </c>
      <c r="G504" s="2">
        <f t="shared" si="0"/>
        <v>437</v>
      </c>
      <c r="H504" s="2">
        <f t="shared" si="0"/>
        <v>399</v>
      </c>
      <c r="I504" s="12">
        <f t="shared" si="0"/>
        <v>346</v>
      </c>
      <c r="J504" s="12">
        <f t="shared" si="0"/>
        <v>431</v>
      </c>
      <c r="K504" s="12">
        <f t="shared" si="0"/>
        <v>437</v>
      </c>
      <c r="L504" s="2" t="s">
        <v>109</v>
      </c>
      <c r="M504" s="2">
        <f t="shared" si="0"/>
        <v>23</v>
      </c>
      <c r="N504" s="13">
        <f t="shared" si="0"/>
        <v>434</v>
      </c>
      <c r="O504" s="13">
        <f t="shared" si="0"/>
        <v>44</v>
      </c>
      <c r="P504" s="2">
        <f t="shared" ref="P504:V504" si="1">COUNT(P6:P502)</f>
        <v>112</v>
      </c>
      <c r="Q504" s="2">
        <f t="shared" si="1"/>
        <v>112</v>
      </c>
      <c r="R504" s="2">
        <f t="shared" si="1"/>
        <v>112</v>
      </c>
      <c r="S504" s="2">
        <f t="shared" si="1"/>
        <v>112</v>
      </c>
      <c r="T504" s="2">
        <f t="shared" si="1"/>
        <v>110</v>
      </c>
      <c r="U504" s="2">
        <f t="shared" si="1"/>
        <v>112</v>
      </c>
      <c r="V504" s="2">
        <f t="shared" si="1"/>
        <v>111</v>
      </c>
    </row>
    <row r="505" spans="1:22" x14ac:dyDescent="0.25">
      <c r="A505" s="17" t="s">
        <v>96</v>
      </c>
      <c r="C505" s="11">
        <f>AVERAGE(C6:C502)</f>
        <v>7.2304915254237203</v>
      </c>
      <c r="D505" s="11">
        <f t="shared" ref="D505:O505" si="2">AVERAGE(D6:D502)</f>
        <v>11.911405529953933</v>
      </c>
      <c r="E505" s="11">
        <f t="shared" si="2"/>
        <v>100.28302752293571</v>
      </c>
      <c r="F505" s="11">
        <f t="shared" si="2"/>
        <v>9.2098765432098784</v>
      </c>
      <c r="G505" s="12">
        <f t="shared" si="2"/>
        <v>8.0752860411899334</v>
      </c>
      <c r="H505" s="11">
        <f t="shared" si="2"/>
        <v>12.453784461152885</v>
      </c>
      <c r="I505" s="12">
        <f t="shared" si="2"/>
        <v>50.8453179190751</v>
      </c>
      <c r="J505" s="12">
        <f t="shared" si="2"/>
        <v>74.146635730858463</v>
      </c>
      <c r="K505" s="12">
        <f t="shared" si="2"/>
        <v>8.2804455871019166E-3</v>
      </c>
      <c r="L505" s="2" t="s">
        <v>109</v>
      </c>
      <c r="M505" s="11">
        <f t="shared" si="2"/>
        <v>1.6991304347826088</v>
      </c>
      <c r="N505" s="13">
        <f t="shared" si="2"/>
        <v>80.085253456221167</v>
      </c>
      <c r="O505" s="13">
        <f t="shared" si="2"/>
        <v>79.461363636363643</v>
      </c>
      <c r="P505" s="11">
        <f t="shared" ref="P505:V505" si="3">AVERAGE(P6:P502)</f>
        <v>-0.81466964285714272</v>
      </c>
      <c r="Q505" s="11">
        <f t="shared" si="3"/>
        <v>0.32207142857142868</v>
      </c>
      <c r="R505" s="11">
        <f t="shared" si="3"/>
        <v>7.6671428571428543E-2</v>
      </c>
      <c r="S505" s="11">
        <f t="shared" si="3"/>
        <v>1.6562499999999983E-2</v>
      </c>
      <c r="T505" s="11">
        <f t="shared" si="3"/>
        <v>0.91927272727272713</v>
      </c>
      <c r="U505" s="11">
        <f t="shared" si="3"/>
        <v>1.8303571428571426E-2</v>
      </c>
      <c r="V505" s="11">
        <f t="shared" si="3"/>
        <v>25.72072072072072</v>
      </c>
    </row>
    <row r="506" spans="1:22" x14ac:dyDescent="0.25">
      <c r="A506" s="17" t="s">
        <v>129</v>
      </c>
      <c r="C506" s="11">
        <f>STDEV(C6:C502)</f>
        <v>0.3699159220279048</v>
      </c>
      <c r="D506" s="11">
        <f t="shared" ref="D506:O506" si="4">STDEV(D6:D502)</f>
        <v>1.0848101361392715</v>
      </c>
      <c r="E506" s="11">
        <f t="shared" si="4"/>
        <v>5.5857360217779597</v>
      </c>
      <c r="F506" s="11">
        <f t="shared" si="4"/>
        <v>5.8513297299357516</v>
      </c>
      <c r="G506" s="12">
        <f t="shared" si="4"/>
        <v>3.4514433522606636</v>
      </c>
      <c r="H506" s="11">
        <f t="shared" si="4"/>
        <v>78.526445706783122</v>
      </c>
      <c r="I506" s="12">
        <f t="shared" si="4"/>
        <v>16.487985596460007</v>
      </c>
      <c r="J506" s="12">
        <f t="shared" si="4"/>
        <v>18.774079893956962</v>
      </c>
      <c r="K506" s="12">
        <f t="shared" si="4"/>
        <v>2.5026368659771224E-2</v>
      </c>
      <c r="L506" s="2" t="s">
        <v>109</v>
      </c>
      <c r="M506" s="11">
        <f t="shared" si="4"/>
        <v>0.5461427805609923</v>
      </c>
      <c r="N506" s="13">
        <f t="shared" si="4"/>
        <v>305.75541118343205</v>
      </c>
      <c r="O506" s="13">
        <f t="shared" si="4"/>
        <v>247.41492427011275</v>
      </c>
      <c r="P506" s="11">
        <f t="shared" ref="P506:V506" si="5">STDEV(P6:P502)</f>
        <v>18.421596166030113</v>
      </c>
      <c r="Q506" s="11">
        <f t="shared" si="5"/>
        <v>0.19995187323141436</v>
      </c>
      <c r="R506" s="11">
        <f t="shared" si="5"/>
        <v>0.11808869962075519</v>
      </c>
      <c r="S506" s="11">
        <f t="shared" si="5"/>
        <v>2.2556348360303166E-2</v>
      </c>
      <c r="T506" s="11">
        <f t="shared" si="5"/>
        <v>0.32513852824931033</v>
      </c>
      <c r="U506" s="11">
        <f t="shared" si="5"/>
        <v>3.3554806394539505E-2</v>
      </c>
      <c r="V506" s="11">
        <f t="shared" si="5"/>
        <v>104.97014044446347</v>
      </c>
    </row>
    <row r="507" spans="1:22" x14ac:dyDescent="0.25">
      <c r="A507" s="17" t="s">
        <v>99</v>
      </c>
      <c r="C507" s="11">
        <f>MAX(C6:C502)</f>
        <v>8.52</v>
      </c>
      <c r="D507" s="11">
        <f t="shared" ref="D507:O507" si="6">MAX(D6:D502)</f>
        <v>15.77</v>
      </c>
      <c r="E507" s="11">
        <f t="shared" si="6"/>
        <v>157.69999999999999</v>
      </c>
      <c r="F507" s="11">
        <f t="shared" si="6"/>
        <v>22.777777777777779</v>
      </c>
      <c r="G507" s="12">
        <f t="shared" si="6"/>
        <v>16.2</v>
      </c>
      <c r="H507" s="11">
        <f t="shared" si="6"/>
        <v>1072</v>
      </c>
      <c r="I507" s="12">
        <f t="shared" si="6"/>
        <v>146.80000000000001</v>
      </c>
      <c r="J507" s="12">
        <f t="shared" si="6"/>
        <v>217.9</v>
      </c>
      <c r="K507" s="12">
        <f t="shared" si="6"/>
        <v>0.1</v>
      </c>
      <c r="L507" s="2" t="s">
        <v>109</v>
      </c>
      <c r="M507" s="11">
        <f t="shared" si="6"/>
        <v>3.2</v>
      </c>
      <c r="N507" s="13">
        <f t="shared" si="6"/>
        <v>5000</v>
      </c>
      <c r="O507" s="13">
        <f t="shared" si="6"/>
        <v>1600</v>
      </c>
      <c r="P507" s="11">
        <f t="shared" ref="P507:V507" si="7">MAX(P6:P502)</f>
        <v>2.21</v>
      </c>
      <c r="Q507" s="11">
        <f t="shared" si="7"/>
        <v>1.52</v>
      </c>
      <c r="R507" s="11">
        <f t="shared" si="7"/>
        <v>0.91</v>
      </c>
      <c r="S507" s="11">
        <f t="shared" si="7"/>
        <v>0.159</v>
      </c>
      <c r="T507" s="11">
        <f t="shared" si="7"/>
        <v>2.1</v>
      </c>
      <c r="U507" s="11">
        <f t="shared" si="7"/>
        <v>0.33</v>
      </c>
      <c r="V507" s="11">
        <f t="shared" si="7"/>
        <v>640</v>
      </c>
    </row>
    <row r="508" spans="1:22" x14ac:dyDescent="0.25">
      <c r="A508" s="17" t="s">
        <v>100</v>
      </c>
      <c r="C508" s="11">
        <f>MIN(C6:C502)</f>
        <v>6.06</v>
      </c>
      <c r="D508" s="11">
        <f t="shared" ref="D508:O508" si="8">MIN(D6:D502)</f>
        <v>7.52</v>
      </c>
      <c r="E508" s="11">
        <f t="shared" si="8"/>
        <v>61.7</v>
      </c>
      <c r="F508" s="11">
        <f t="shared" si="8"/>
        <v>-1.666666666666667</v>
      </c>
      <c r="G508" s="12">
        <f t="shared" si="8"/>
        <v>0.7</v>
      </c>
      <c r="H508" s="11">
        <f t="shared" si="8"/>
        <v>0</v>
      </c>
      <c r="I508" s="12">
        <f t="shared" si="8"/>
        <v>10</v>
      </c>
      <c r="J508" s="12">
        <f t="shared" si="8"/>
        <v>15</v>
      </c>
      <c r="K508" s="12">
        <f t="shared" si="8"/>
        <v>-3.1394981505045E-3</v>
      </c>
      <c r="L508" s="2" t="s">
        <v>109</v>
      </c>
      <c r="M508" s="11">
        <f t="shared" si="8"/>
        <v>1</v>
      </c>
      <c r="N508" s="13">
        <f t="shared" si="8"/>
        <v>1</v>
      </c>
      <c r="O508" s="13">
        <f t="shared" si="8"/>
        <v>1</v>
      </c>
      <c r="P508" s="11">
        <f t="shared" ref="P508:V508" si="9">MIN(P6:P502)</f>
        <v>-194</v>
      </c>
      <c r="Q508" s="11">
        <f t="shared" si="9"/>
        <v>8.2000000000000003E-2</v>
      </c>
      <c r="R508" s="11">
        <f t="shared" si="9"/>
        <v>6.4999999999999997E-3</v>
      </c>
      <c r="S508" s="11">
        <f t="shared" si="9"/>
        <v>5.0000000000000001E-3</v>
      </c>
      <c r="T508" s="11">
        <f t="shared" si="9"/>
        <v>0.22</v>
      </c>
      <c r="U508" s="11">
        <f t="shared" si="9"/>
        <v>0.01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12.298958526725739</v>
      </c>
      <c r="O509" s="13">
        <f>GEOMEAN(O6:O502)</f>
        <v>12.090661020748639</v>
      </c>
    </row>
    <row r="510" spans="1:22" x14ac:dyDescent="0.25">
      <c r="A510" s="17" t="s">
        <v>106</v>
      </c>
      <c r="N510" s="13">
        <f>COUNTIF(N6:N502,"&gt;200")</f>
        <v>36</v>
      </c>
      <c r="O510" s="13">
        <f>COUNTIF(O6:O502,"&gt;200")</f>
        <v>3</v>
      </c>
    </row>
    <row r="511" spans="1:22" x14ac:dyDescent="0.25">
      <c r="A511" s="17" t="s">
        <v>107</v>
      </c>
      <c r="L511" s="12"/>
      <c r="N511" s="13">
        <f>(N510/N504)*100</f>
        <v>8.2949308755760374</v>
      </c>
      <c r="O511" s="13">
        <f>(O510/O504)*100</f>
        <v>6.8181818181818175</v>
      </c>
    </row>
  </sheetData>
  <phoneticPr fontId="0" type="noConversion"/>
  <pageMargins left="1" right="1" top="1" bottom="1" header="0.5" footer="0.5"/>
  <pageSetup scale="58" firstPageNumber="81" fitToHeight="2" orientation="landscape" useFirstPageNumber="1" r:id="rId1"/>
  <headerFooter alignWithMargins="0">
    <oddFooter>&amp;CA-&amp;P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511"/>
  <sheetViews>
    <sheetView zoomScale="80" zoomScaleNormal="80" workbookViewId="0">
      <pane xSplit="1" ySplit="5" topLeftCell="B473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1"/>
    </sheetView>
  </sheetViews>
  <sheetFormatPr defaultColWidth="8.85546875" defaultRowHeight="15" x14ac:dyDescent="0.25"/>
  <cols>
    <col min="1" max="1" width="20.28515625" style="2" bestFit="1" customWidth="1"/>
    <col min="2" max="2" width="20.28515625" style="2" customWidth="1"/>
    <col min="3" max="10" width="8.85546875" style="2"/>
    <col min="11" max="11" width="9.140625" style="12" customWidth="1"/>
    <col min="12" max="12" width="8.85546875" style="2"/>
    <col min="13" max="13" width="12.140625" style="2" customWidth="1"/>
    <col min="14" max="16384" width="8.85546875" style="2"/>
  </cols>
  <sheetData>
    <row r="1" spans="1:22" x14ac:dyDescent="0.25">
      <c r="A1" s="95" t="s">
        <v>13</v>
      </c>
      <c r="B1" s="57">
        <v>24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15</v>
      </c>
      <c r="B2" s="58" t="s">
        <v>67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37901.395833333336</v>
      </c>
      <c r="B6" s="26">
        <v>37901.395833333336</v>
      </c>
      <c r="C6" s="4">
        <v>6.58</v>
      </c>
      <c r="D6" s="4">
        <v>5.6</v>
      </c>
      <c r="E6" s="5">
        <v>51.7</v>
      </c>
      <c r="F6" s="5"/>
      <c r="G6" s="5">
        <v>11.7</v>
      </c>
      <c r="H6" s="4">
        <v>1.07</v>
      </c>
      <c r="I6" s="5">
        <v>119.3</v>
      </c>
      <c r="J6" s="5">
        <v>160.19999999999999</v>
      </c>
      <c r="K6" s="5">
        <v>0.1</v>
      </c>
      <c r="M6" s="4">
        <v>0.34</v>
      </c>
      <c r="N6" s="6">
        <v>130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37914.40625</v>
      </c>
      <c r="B7" s="26">
        <v>37914.40625</v>
      </c>
      <c r="C7" s="4">
        <v>6.06</v>
      </c>
      <c r="D7" s="4">
        <v>3.6</v>
      </c>
      <c r="E7" s="5">
        <v>33.700000000000003</v>
      </c>
      <c r="F7" s="5"/>
      <c r="G7" s="5">
        <v>12.1</v>
      </c>
      <c r="H7" s="4">
        <v>2.02</v>
      </c>
      <c r="I7" s="5">
        <v>88.8</v>
      </c>
      <c r="J7" s="5">
        <v>117.8</v>
      </c>
      <c r="K7" s="5">
        <v>0.1</v>
      </c>
      <c r="M7" s="4">
        <v>1.56</v>
      </c>
      <c r="N7" s="6">
        <v>130</v>
      </c>
      <c r="P7" s="4">
        <v>8.3000000000000004E-2</v>
      </c>
      <c r="Q7" s="4">
        <v>0.5</v>
      </c>
      <c r="R7" s="4">
        <v>0.05</v>
      </c>
      <c r="S7" s="15">
        <v>5.0000000000000001E-3</v>
      </c>
      <c r="T7" s="4"/>
      <c r="U7" s="4">
        <v>0.05</v>
      </c>
      <c r="V7" s="6">
        <v>2</v>
      </c>
    </row>
    <row r="8" spans="1:22" s="6" customFormat="1" x14ac:dyDescent="0.25">
      <c r="A8" s="8">
        <v>37929.444444444445</v>
      </c>
      <c r="B8" s="26">
        <v>37929.444444444445</v>
      </c>
      <c r="C8" s="4">
        <v>6.61</v>
      </c>
      <c r="D8" s="4">
        <v>6.4</v>
      </c>
      <c r="E8" s="5">
        <v>48.3</v>
      </c>
      <c r="F8" s="5"/>
      <c r="G8" s="5">
        <v>3.5</v>
      </c>
      <c r="H8" s="4">
        <v>1.24</v>
      </c>
      <c r="I8" s="5">
        <v>69.3</v>
      </c>
      <c r="J8" s="5">
        <v>117.7</v>
      </c>
      <c r="K8" s="5">
        <v>0.1</v>
      </c>
      <c r="M8" s="4">
        <v>1.6</v>
      </c>
      <c r="N8" s="6">
        <v>50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37943.430555555555</v>
      </c>
      <c r="B9" s="26">
        <v>37943.430555555555</v>
      </c>
      <c r="C9" s="4">
        <v>6.69</v>
      </c>
      <c r="D9" s="4">
        <v>7.87</v>
      </c>
      <c r="E9" s="5">
        <v>65.2</v>
      </c>
      <c r="F9" s="5"/>
      <c r="G9" s="5">
        <v>7.2</v>
      </c>
      <c r="H9" s="4">
        <v>10.53</v>
      </c>
      <c r="I9" s="5">
        <v>41.7</v>
      </c>
      <c r="J9" s="5">
        <v>63.8</v>
      </c>
      <c r="K9" s="5">
        <v>0</v>
      </c>
      <c r="M9" s="4">
        <v>3.1</v>
      </c>
      <c r="N9" s="6">
        <v>170</v>
      </c>
      <c r="P9" s="4">
        <v>0.56000000000000005</v>
      </c>
      <c r="Q9" s="4">
        <v>0.25</v>
      </c>
      <c r="R9" s="4">
        <v>0.05</v>
      </c>
      <c r="S9" s="15">
        <v>5.0000000000000001E-3</v>
      </c>
      <c r="T9" s="4">
        <v>0.56000000000000005</v>
      </c>
      <c r="U9" s="4">
        <v>0.01</v>
      </c>
      <c r="V9" s="6">
        <v>5</v>
      </c>
    </row>
    <row r="10" spans="1:22" s="6" customFormat="1" x14ac:dyDescent="0.25">
      <c r="A10" s="8">
        <v>37957.388888888891</v>
      </c>
      <c r="B10" s="26">
        <v>37957.388888888891</v>
      </c>
      <c r="C10" s="4">
        <v>6.84</v>
      </c>
      <c r="D10" s="4">
        <v>6.96</v>
      </c>
      <c r="E10" s="5">
        <v>56.9</v>
      </c>
      <c r="F10" s="5"/>
      <c r="G10" s="5">
        <v>6.5</v>
      </c>
      <c r="H10" s="4">
        <v>0.85</v>
      </c>
      <c r="I10" s="5">
        <v>61.8</v>
      </c>
      <c r="J10" s="5">
        <v>95.3</v>
      </c>
      <c r="K10" s="5">
        <v>0</v>
      </c>
      <c r="M10" s="4">
        <v>2.2999999999999998</v>
      </c>
      <c r="N10" s="6">
        <v>30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37971.40625</v>
      </c>
      <c r="B11" s="26">
        <v>37971.40625</v>
      </c>
      <c r="C11" s="4">
        <v>6.33</v>
      </c>
      <c r="D11" s="4">
        <v>7.71</v>
      </c>
      <c r="E11" s="5">
        <v>61.3</v>
      </c>
      <c r="F11" s="5"/>
      <c r="G11" s="5">
        <v>5.5</v>
      </c>
      <c r="H11" s="4">
        <v>0.63</v>
      </c>
      <c r="I11" s="5">
        <v>64</v>
      </c>
      <c r="J11" s="5">
        <v>101.8</v>
      </c>
      <c r="K11" s="5">
        <v>0</v>
      </c>
      <c r="M11" s="4">
        <v>2.1800000000000002</v>
      </c>
      <c r="N11" s="6">
        <v>30</v>
      </c>
      <c r="P11" s="4">
        <v>0.43</v>
      </c>
      <c r="Q11" s="4">
        <v>0.25</v>
      </c>
      <c r="R11" s="4">
        <v>0.05</v>
      </c>
      <c r="S11" s="15">
        <v>5.0000000000000001E-3</v>
      </c>
      <c r="T11" s="4">
        <v>0.43</v>
      </c>
      <c r="U11" s="4">
        <v>0.01</v>
      </c>
      <c r="V11" s="6">
        <v>5</v>
      </c>
    </row>
    <row r="12" spans="1:22" s="6" customFormat="1" x14ac:dyDescent="0.25">
      <c r="A12" s="8">
        <v>37984.416666666664</v>
      </c>
      <c r="B12" s="26">
        <v>37984.416666666664</v>
      </c>
      <c r="C12" s="4">
        <v>7.03</v>
      </c>
      <c r="D12" s="4">
        <v>9.36</v>
      </c>
      <c r="E12" s="5">
        <v>67.099999999999994</v>
      </c>
      <c r="F12" s="5"/>
      <c r="G12" s="5">
        <v>1.7</v>
      </c>
      <c r="H12" s="4">
        <v>1.22</v>
      </c>
      <c r="I12" s="5">
        <v>55.4</v>
      </c>
      <c r="J12" s="5">
        <v>100</v>
      </c>
      <c r="K12" s="5">
        <v>0</v>
      </c>
      <c r="M12" s="4">
        <v>2.1800000000000002</v>
      </c>
      <c r="N12" s="6">
        <v>30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37999.409722222219</v>
      </c>
      <c r="B13" s="26">
        <v>37999.409722222219</v>
      </c>
      <c r="C13" s="4">
        <v>7.01</v>
      </c>
      <c r="D13" s="4">
        <v>6.37</v>
      </c>
      <c r="E13" s="5">
        <v>52.6</v>
      </c>
      <c r="F13" s="5"/>
      <c r="G13" s="5">
        <v>7.1</v>
      </c>
      <c r="H13" s="4">
        <v>0.72</v>
      </c>
      <c r="I13" s="5">
        <v>68.8</v>
      </c>
      <c r="J13" s="5">
        <v>103.6</v>
      </c>
      <c r="K13" s="5">
        <v>0</v>
      </c>
      <c r="M13" s="4">
        <v>2</v>
      </c>
      <c r="N13" s="6">
        <v>30</v>
      </c>
      <c r="P13" s="4">
        <v>0.41</v>
      </c>
      <c r="Q13" s="4">
        <v>0.25</v>
      </c>
      <c r="R13" s="4">
        <v>0.05</v>
      </c>
      <c r="S13" s="15">
        <v>5.0000000000000001E-3</v>
      </c>
      <c r="T13" s="4">
        <v>0.41</v>
      </c>
      <c r="U13" s="4">
        <v>0.01</v>
      </c>
      <c r="V13" s="6">
        <v>2</v>
      </c>
    </row>
    <row r="14" spans="1:22" s="6" customFormat="1" x14ac:dyDescent="0.25">
      <c r="A14" s="8">
        <v>38013.395833333336</v>
      </c>
      <c r="B14" s="26">
        <v>38013.395833333336</v>
      </c>
      <c r="C14" s="4">
        <v>6.46</v>
      </c>
      <c r="D14" s="4">
        <v>8.52</v>
      </c>
      <c r="E14" s="5">
        <v>67</v>
      </c>
      <c r="F14" s="5"/>
      <c r="G14" s="5">
        <v>5.0999999999999996</v>
      </c>
      <c r="H14" s="4">
        <v>1.57</v>
      </c>
      <c r="I14" s="5">
        <v>58.1</v>
      </c>
      <c r="J14" s="5">
        <v>93.7</v>
      </c>
      <c r="K14" s="5">
        <v>0</v>
      </c>
      <c r="M14" s="4"/>
      <c r="N14" s="6">
        <v>30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38027.399305555555</v>
      </c>
      <c r="B15" s="26">
        <v>38027.399305555555</v>
      </c>
      <c r="C15" s="4">
        <v>7.01</v>
      </c>
      <c r="D15" s="4">
        <v>8.1999999999999993</v>
      </c>
      <c r="E15" s="5">
        <v>62.6</v>
      </c>
      <c r="F15" s="5"/>
      <c r="G15" s="5">
        <v>4</v>
      </c>
      <c r="H15" s="4">
        <v>0.9</v>
      </c>
      <c r="I15" s="5">
        <v>65.099999999999994</v>
      </c>
      <c r="J15" s="5">
        <v>108.7</v>
      </c>
      <c r="K15" s="5">
        <v>0</v>
      </c>
      <c r="M15" s="4"/>
      <c r="N15" s="6">
        <v>50</v>
      </c>
      <c r="P15" s="4">
        <v>0.4</v>
      </c>
      <c r="Q15" s="4">
        <v>0.57999999999999996</v>
      </c>
      <c r="R15" s="4">
        <v>0.05</v>
      </c>
      <c r="S15" s="15">
        <v>5.0000000000000001E-3</v>
      </c>
      <c r="T15" s="4">
        <v>0.4</v>
      </c>
      <c r="U15" s="4">
        <v>0.01</v>
      </c>
      <c r="V15" s="6">
        <v>2</v>
      </c>
    </row>
    <row r="16" spans="1:22" s="6" customFormat="1" x14ac:dyDescent="0.25">
      <c r="A16" s="8">
        <v>38041.425694444442</v>
      </c>
      <c r="B16" s="26">
        <v>38041.425694444442</v>
      </c>
      <c r="C16" s="4">
        <v>6.98</v>
      </c>
      <c r="D16" s="4">
        <v>7.41</v>
      </c>
      <c r="E16" s="5">
        <v>61.1</v>
      </c>
      <c r="F16" s="5"/>
      <c r="G16" s="5">
        <v>7</v>
      </c>
      <c r="H16" s="4">
        <v>2.72</v>
      </c>
      <c r="I16" s="5">
        <v>73.900000000000006</v>
      </c>
      <c r="J16" s="5">
        <v>112.5</v>
      </c>
      <c r="K16" s="5">
        <v>0.1</v>
      </c>
      <c r="M16" s="4">
        <v>1.88</v>
      </c>
      <c r="N16" s="6">
        <v>30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38055.392361111109</v>
      </c>
      <c r="B17" s="26">
        <v>38055.392361111109</v>
      </c>
      <c r="C17" s="4">
        <v>6.92</v>
      </c>
      <c r="D17" s="4">
        <v>7.09</v>
      </c>
      <c r="E17" s="5">
        <v>61.8</v>
      </c>
      <c r="F17" s="5"/>
      <c r="G17" s="5">
        <v>9.3000000000000007</v>
      </c>
      <c r="H17" s="4">
        <v>1.41</v>
      </c>
      <c r="I17" s="5">
        <v>62.2</v>
      </c>
      <c r="J17" s="5">
        <v>88.8</v>
      </c>
      <c r="K17" s="5">
        <v>0</v>
      </c>
      <c r="M17" s="4">
        <v>2.2000000000000002</v>
      </c>
      <c r="N17" s="6">
        <v>4</v>
      </c>
      <c r="P17" s="4">
        <v>0.31</v>
      </c>
      <c r="Q17" s="4">
        <v>0.6</v>
      </c>
      <c r="R17" s="4">
        <v>0.05</v>
      </c>
      <c r="S17" s="15">
        <v>5.0000000000000001E-3</v>
      </c>
      <c r="T17" s="4">
        <v>0.31</v>
      </c>
      <c r="U17" s="4">
        <v>0.01</v>
      </c>
      <c r="V17" s="6">
        <v>5</v>
      </c>
    </row>
    <row r="18" spans="1:22" s="6" customFormat="1" x14ac:dyDescent="0.25">
      <c r="A18" s="8">
        <v>38069.381944444445</v>
      </c>
      <c r="B18" s="26">
        <v>38069.381944444445</v>
      </c>
      <c r="C18" s="4">
        <v>6.58</v>
      </c>
      <c r="D18" s="4">
        <v>5.44</v>
      </c>
      <c r="E18" s="5">
        <v>48.1</v>
      </c>
      <c r="F18" s="5"/>
      <c r="G18" s="5">
        <v>10</v>
      </c>
      <c r="H18" s="4">
        <v>1.43</v>
      </c>
      <c r="I18" s="5">
        <v>79.3</v>
      </c>
      <c r="J18" s="5">
        <v>111.3</v>
      </c>
      <c r="K18" s="5">
        <v>0.1</v>
      </c>
      <c r="M18" s="4">
        <v>1.8</v>
      </c>
      <c r="N18" s="6">
        <v>8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38083.395833333336</v>
      </c>
      <c r="B19" s="26">
        <v>38083.395833333336</v>
      </c>
      <c r="C19" s="4">
        <v>6.77</v>
      </c>
      <c r="D19" s="4">
        <v>6.42</v>
      </c>
      <c r="E19" s="5">
        <v>55.2</v>
      </c>
      <c r="F19" s="5"/>
      <c r="G19" s="5">
        <v>8.5</v>
      </c>
      <c r="H19" s="4">
        <v>1.63</v>
      </c>
      <c r="I19" s="5">
        <v>76.5</v>
      </c>
      <c r="J19" s="5">
        <v>111.7</v>
      </c>
      <c r="K19" s="5">
        <v>0.1</v>
      </c>
      <c r="M19" s="4">
        <v>1.72</v>
      </c>
      <c r="P19" s="4">
        <v>0.21</v>
      </c>
      <c r="Q19" s="4">
        <v>0.25</v>
      </c>
      <c r="R19" s="4">
        <v>0.05</v>
      </c>
      <c r="S19" s="15">
        <v>5.0000000000000001E-3</v>
      </c>
      <c r="T19" s="4">
        <v>0.21</v>
      </c>
      <c r="U19" s="4">
        <v>0.01</v>
      </c>
      <c r="V19" s="6">
        <v>2</v>
      </c>
    </row>
    <row r="20" spans="1:22" s="6" customFormat="1" x14ac:dyDescent="0.25">
      <c r="A20" s="8">
        <v>38097.378472222219</v>
      </c>
      <c r="B20" s="26">
        <v>38097.378472222219</v>
      </c>
      <c r="C20" s="4">
        <v>6.86</v>
      </c>
      <c r="D20" s="4">
        <v>5.99</v>
      </c>
      <c r="E20" s="5">
        <v>52.5</v>
      </c>
      <c r="F20" s="5"/>
      <c r="G20" s="5">
        <v>9.5</v>
      </c>
      <c r="H20" s="4">
        <v>1.31</v>
      </c>
      <c r="I20" s="5">
        <v>77.8</v>
      </c>
      <c r="J20" s="5">
        <v>110.6</v>
      </c>
      <c r="K20" s="5">
        <v>0.1</v>
      </c>
      <c r="M20" s="4">
        <v>1.56</v>
      </c>
      <c r="N20" s="6">
        <v>30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38111.416666666664</v>
      </c>
      <c r="B21" s="26">
        <v>38111.416666666664</v>
      </c>
      <c r="C21" s="4">
        <v>6.95</v>
      </c>
      <c r="D21" s="4">
        <v>5.75</v>
      </c>
      <c r="E21" s="5">
        <v>52.1</v>
      </c>
      <c r="F21" s="5"/>
      <c r="G21" s="5">
        <v>11</v>
      </c>
      <c r="H21" s="4">
        <v>2.02</v>
      </c>
      <c r="I21" s="5">
        <v>84.5</v>
      </c>
      <c r="J21" s="5">
        <v>115.7</v>
      </c>
      <c r="K21" s="5">
        <v>0.1</v>
      </c>
      <c r="M21" s="4" t="s">
        <v>90</v>
      </c>
      <c r="N21" s="6">
        <v>130</v>
      </c>
      <c r="P21" s="4">
        <v>0.15</v>
      </c>
      <c r="Q21" s="4">
        <v>0.25</v>
      </c>
      <c r="R21" s="4">
        <v>0.05</v>
      </c>
      <c r="S21" s="15">
        <v>5.0000000000000001E-3</v>
      </c>
      <c r="T21" s="4">
        <v>0.15</v>
      </c>
      <c r="U21" s="4">
        <v>0.01</v>
      </c>
      <c r="V21" s="6">
        <v>2</v>
      </c>
    </row>
    <row r="22" spans="1:22" s="6" customFormat="1" x14ac:dyDescent="0.25">
      <c r="A22" s="8">
        <v>38125.385416666664</v>
      </c>
      <c r="B22" s="26">
        <v>38125.385416666664</v>
      </c>
      <c r="C22" s="4">
        <v>6.9</v>
      </c>
      <c r="D22" s="4">
        <v>6.6</v>
      </c>
      <c r="E22" s="5">
        <v>59.1</v>
      </c>
      <c r="F22" s="5"/>
      <c r="G22" s="5">
        <v>10.6</v>
      </c>
      <c r="H22" s="4">
        <v>1.39</v>
      </c>
      <c r="I22" s="5">
        <v>85.1</v>
      </c>
      <c r="J22" s="5">
        <v>117.4</v>
      </c>
      <c r="K22" s="5">
        <v>0.1</v>
      </c>
      <c r="M22" s="4"/>
      <c r="N22" s="6">
        <v>50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38139.385416666664</v>
      </c>
      <c r="B23" s="26">
        <v>38139.385416666664</v>
      </c>
      <c r="C23" s="4">
        <v>6.98</v>
      </c>
      <c r="D23" s="4">
        <v>5.67</v>
      </c>
      <c r="E23" s="5">
        <v>46.5</v>
      </c>
      <c r="F23" s="5"/>
      <c r="G23" s="5">
        <v>10.8</v>
      </c>
      <c r="H23" s="4">
        <v>1.41</v>
      </c>
      <c r="I23" s="5">
        <v>80</v>
      </c>
      <c r="J23" s="5">
        <v>109.8</v>
      </c>
      <c r="K23" s="5">
        <v>0.1</v>
      </c>
      <c r="M23" s="4">
        <v>1.6</v>
      </c>
      <c r="N23" s="6">
        <v>30</v>
      </c>
      <c r="P23" s="4">
        <v>0.16</v>
      </c>
      <c r="Q23" s="4">
        <v>0.25</v>
      </c>
      <c r="R23" s="4">
        <v>0.05</v>
      </c>
      <c r="S23" s="15">
        <v>5.0000000000000001E-3</v>
      </c>
      <c r="T23" s="4">
        <v>0.16</v>
      </c>
      <c r="U23" s="4">
        <v>0.01</v>
      </c>
      <c r="V23" s="6">
        <v>5</v>
      </c>
    </row>
    <row r="24" spans="1:22" s="6" customFormat="1" x14ac:dyDescent="0.25">
      <c r="A24" s="8">
        <v>38153.375</v>
      </c>
      <c r="B24" s="26">
        <v>38153.375</v>
      </c>
      <c r="C24" s="4">
        <v>6.91</v>
      </c>
      <c r="D24" s="4">
        <v>4.82</v>
      </c>
      <c r="E24" s="5">
        <v>43.4</v>
      </c>
      <c r="F24" s="5"/>
      <c r="G24" s="5">
        <v>10.4</v>
      </c>
      <c r="H24" s="4">
        <v>1.35</v>
      </c>
      <c r="I24" s="5">
        <v>82.8</v>
      </c>
      <c r="J24" s="5">
        <v>117.5</v>
      </c>
      <c r="K24" s="5">
        <v>0.1</v>
      </c>
      <c r="M24" s="4">
        <v>1.64</v>
      </c>
      <c r="N24" s="6">
        <v>30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38167.378472222219</v>
      </c>
      <c r="B25" s="26">
        <v>38167.378472222219</v>
      </c>
      <c r="C25" s="4">
        <v>6.94</v>
      </c>
      <c r="D25" s="4">
        <v>5.66</v>
      </c>
      <c r="E25" s="5">
        <v>51.5</v>
      </c>
      <c r="F25" s="5"/>
      <c r="G25" s="5">
        <v>11.3</v>
      </c>
      <c r="H25" s="4">
        <v>1.85</v>
      </c>
      <c r="I25" s="5">
        <v>90.6</v>
      </c>
      <c r="J25" s="5">
        <v>122.7</v>
      </c>
      <c r="K25" s="5">
        <v>0.1</v>
      </c>
      <c r="M25" s="4">
        <v>1.2</v>
      </c>
      <c r="N25" s="6">
        <v>13</v>
      </c>
      <c r="P25" s="4">
        <v>0.2</v>
      </c>
      <c r="Q25" s="4">
        <v>0.25</v>
      </c>
      <c r="R25" s="4">
        <v>0.05</v>
      </c>
      <c r="S25" s="15">
        <v>5.0000000000000001E-3</v>
      </c>
      <c r="T25" s="4">
        <v>0.2</v>
      </c>
      <c r="U25" s="4">
        <v>0.06</v>
      </c>
      <c r="V25" s="6">
        <v>2</v>
      </c>
    </row>
    <row r="26" spans="1:22" s="6" customFormat="1" x14ac:dyDescent="0.25">
      <c r="A26" s="8">
        <v>38181.385416666664</v>
      </c>
      <c r="B26" s="26">
        <v>38181.385416666664</v>
      </c>
      <c r="C26" s="4">
        <v>7.05</v>
      </c>
      <c r="D26" s="4">
        <v>6.54</v>
      </c>
      <c r="E26" s="5">
        <v>60.3</v>
      </c>
      <c r="F26" s="5"/>
      <c r="G26" s="5">
        <v>11.6</v>
      </c>
      <c r="H26" s="4">
        <v>2.13</v>
      </c>
      <c r="I26" s="5">
        <v>93.4</v>
      </c>
      <c r="J26" s="5">
        <v>125.4</v>
      </c>
      <c r="K26" s="5">
        <v>0.1</v>
      </c>
      <c r="M26" s="4">
        <v>1.1000000000000001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38195.381944444445</v>
      </c>
      <c r="B27" s="26">
        <v>38195.381944444445</v>
      </c>
      <c r="C27" s="4">
        <v>7.14</v>
      </c>
      <c r="D27" s="4">
        <v>7.13</v>
      </c>
      <c r="E27" s="5">
        <v>65.7</v>
      </c>
      <c r="F27" s="5"/>
      <c r="G27" s="5">
        <v>11.8</v>
      </c>
      <c r="H27" s="4">
        <v>1.49</v>
      </c>
      <c r="I27" s="5">
        <v>95.7</v>
      </c>
      <c r="J27" s="5">
        <v>127.9</v>
      </c>
      <c r="K27" s="5">
        <v>0.1</v>
      </c>
      <c r="M27" s="4"/>
      <c r="N27" s="6">
        <v>130</v>
      </c>
      <c r="P27" s="4">
        <v>0.19</v>
      </c>
      <c r="Q27" s="4">
        <v>0.25</v>
      </c>
      <c r="R27" s="4">
        <v>0.05</v>
      </c>
      <c r="S27" s="15">
        <v>5.0000000000000001E-3</v>
      </c>
      <c r="T27" s="4">
        <v>0.19</v>
      </c>
      <c r="U27" s="4">
        <v>0.01</v>
      </c>
      <c r="V27" s="6">
        <v>2</v>
      </c>
    </row>
    <row r="28" spans="1:22" s="6" customFormat="1" x14ac:dyDescent="0.25">
      <c r="A28" s="8">
        <v>38209.375</v>
      </c>
      <c r="B28" s="26">
        <v>38209.375</v>
      </c>
      <c r="C28" s="4">
        <v>7.09</v>
      </c>
      <c r="D28" s="4">
        <v>6.36</v>
      </c>
      <c r="E28" s="5">
        <v>59.6</v>
      </c>
      <c r="F28" s="5"/>
      <c r="G28" s="5">
        <v>12.5</v>
      </c>
      <c r="H28" s="4">
        <v>0.75</v>
      </c>
      <c r="I28" s="5">
        <v>100.9</v>
      </c>
      <c r="J28" s="5">
        <v>132.30000000000001</v>
      </c>
      <c r="K28" s="5">
        <v>0.1</v>
      </c>
      <c r="M28" s="4"/>
      <c r="N28" s="6">
        <v>80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38223.416666666664</v>
      </c>
      <c r="B29" s="26">
        <v>38223.416666666664</v>
      </c>
      <c r="C29" s="4">
        <v>6.81</v>
      </c>
      <c r="D29" s="4">
        <v>2.2400000000000002</v>
      </c>
      <c r="E29" s="5">
        <v>21.6</v>
      </c>
      <c r="F29" s="5"/>
      <c r="G29" s="5">
        <v>13.9</v>
      </c>
      <c r="H29" s="4">
        <v>1.1399999999999999</v>
      </c>
      <c r="I29" s="5">
        <v>98</v>
      </c>
      <c r="J29" s="5">
        <v>123.7</v>
      </c>
      <c r="K29" s="5">
        <v>0.1</v>
      </c>
      <c r="M29" s="4"/>
      <c r="N29" s="6">
        <v>130</v>
      </c>
      <c r="P29" s="15">
        <v>5.0000000000000001E-3</v>
      </c>
      <c r="Q29" s="4">
        <v>0.25</v>
      </c>
      <c r="R29" s="4">
        <v>0.05</v>
      </c>
      <c r="S29" s="15">
        <v>5.0000000000000001E-3</v>
      </c>
      <c r="T29" s="15">
        <v>5.0000000000000001E-3</v>
      </c>
      <c r="U29" s="4">
        <v>0.05</v>
      </c>
      <c r="V29" s="6">
        <v>5</v>
      </c>
    </row>
    <row r="30" spans="1:22" s="6" customFormat="1" x14ac:dyDescent="0.25">
      <c r="A30" s="8">
        <v>38237.40625</v>
      </c>
      <c r="B30" s="26">
        <v>38237.40625</v>
      </c>
      <c r="C30" s="4">
        <v>6.37</v>
      </c>
      <c r="D30" s="4">
        <v>1.97</v>
      </c>
      <c r="E30" s="5">
        <v>18.5</v>
      </c>
      <c r="F30" s="5"/>
      <c r="G30" s="5">
        <v>12.1</v>
      </c>
      <c r="H30" s="4">
        <v>0.73</v>
      </c>
      <c r="I30" s="5">
        <v>92.4</v>
      </c>
      <c r="J30" s="5">
        <v>122</v>
      </c>
      <c r="K30" s="5">
        <v>0.1</v>
      </c>
      <c r="M30" s="4"/>
      <c r="N30" s="6">
        <v>80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38251.388888888891</v>
      </c>
      <c r="B31" s="26">
        <v>38251.388888888891</v>
      </c>
      <c r="C31" s="4">
        <v>6.84</v>
      </c>
      <c r="D31" s="4">
        <v>3.07</v>
      </c>
      <c r="E31" s="5">
        <v>27.8</v>
      </c>
      <c r="F31" s="5"/>
      <c r="G31" s="5">
        <v>11</v>
      </c>
      <c r="H31" s="4">
        <v>0.64</v>
      </c>
      <c r="I31" s="5">
        <v>77.7</v>
      </c>
      <c r="J31" s="5">
        <v>106</v>
      </c>
      <c r="K31" s="5">
        <v>0.1</v>
      </c>
      <c r="M31" s="4">
        <v>2.1800000000000002</v>
      </c>
      <c r="N31" s="6">
        <v>30</v>
      </c>
      <c r="P31" s="4">
        <v>0.05</v>
      </c>
      <c r="Q31" s="4">
        <v>6</v>
      </c>
      <c r="R31" s="4">
        <v>0.05</v>
      </c>
      <c r="S31" s="4">
        <v>0.05</v>
      </c>
      <c r="T31" s="4">
        <v>0.05</v>
      </c>
      <c r="U31" s="4">
        <v>0.01</v>
      </c>
      <c r="V31" s="6">
        <v>2</v>
      </c>
    </row>
    <row r="32" spans="1:22" s="6" customFormat="1" x14ac:dyDescent="0.25">
      <c r="A32" s="8">
        <v>38265.381944444445</v>
      </c>
      <c r="B32" s="26">
        <v>38265.381944444445</v>
      </c>
      <c r="C32" s="4">
        <v>6.85</v>
      </c>
      <c r="D32" s="4">
        <v>2.66</v>
      </c>
      <c r="E32" s="5">
        <v>23.5</v>
      </c>
      <c r="F32" s="5"/>
      <c r="G32" s="5">
        <v>9.6999999999999993</v>
      </c>
      <c r="H32" s="4">
        <v>1.18</v>
      </c>
      <c r="I32" s="5">
        <v>83.2</v>
      </c>
      <c r="J32" s="5">
        <v>117.6</v>
      </c>
      <c r="K32" s="5">
        <v>0.1</v>
      </c>
      <c r="M32" s="4">
        <v>2.02</v>
      </c>
      <c r="N32" s="6">
        <v>8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38279.395833333336</v>
      </c>
      <c r="B33" s="26">
        <v>38279.395833333336</v>
      </c>
      <c r="C33" s="4">
        <v>6.87</v>
      </c>
      <c r="D33" s="4">
        <v>4.1100000000000003</v>
      </c>
      <c r="E33" s="5">
        <v>36.1</v>
      </c>
      <c r="F33" s="5"/>
      <c r="G33" s="5">
        <v>9.6</v>
      </c>
      <c r="H33" s="4">
        <v>1.31</v>
      </c>
      <c r="I33" s="5">
        <v>77.400000000000006</v>
      </c>
      <c r="J33" s="5">
        <v>109.6</v>
      </c>
      <c r="K33" s="5">
        <v>0.1</v>
      </c>
      <c r="M33" s="4">
        <v>2.19</v>
      </c>
      <c r="N33" s="6">
        <v>8</v>
      </c>
      <c r="P33" s="15">
        <v>5.0000000000000001E-3</v>
      </c>
      <c r="Q33" s="4">
        <v>0.25</v>
      </c>
      <c r="R33" s="4">
        <v>0.05</v>
      </c>
      <c r="S33" s="4">
        <v>0.25</v>
      </c>
      <c r="T33" s="15">
        <v>5.0000000000000001E-3</v>
      </c>
      <c r="U33" s="4">
        <v>0.01</v>
      </c>
      <c r="V33" s="6">
        <v>4</v>
      </c>
    </row>
    <row r="34" spans="1:22" s="6" customFormat="1" x14ac:dyDescent="0.25">
      <c r="A34" s="8">
        <v>38293.381944444445</v>
      </c>
      <c r="B34" s="26">
        <v>38293.381944444445</v>
      </c>
      <c r="C34" s="4">
        <v>6.85</v>
      </c>
      <c r="D34" s="4">
        <v>6.34</v>
      </c>
      <c r="E34" s="5">
        <v>53.3</v>
      </c>
      <c r="F34" s="5"/>
      <c r="G34" s="5">
        <v>7.6</v>
      </c>
      <c r="H34" s="4">
        <v>2.46</v>
      </c>
      <c r="I34" s="5">
        <v>62.2</v>
      </c>
      <c r="J34" s="5">
        <v>93.3</v>
      </c>
      <c r="K34" s="5">
        <v>0</v>
      </c>
      <c r="M34" s="4">
        <v>2.6</v>
      </c>
      <c r="N34" s="6">
        <v>110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38307.395833333336</v>
      </c>
      <c r="B35" s="26">
        <v>38307.395833333336</v>
      </c>
      <c r="C35" s="4">
        <v>6.87</v>
      </c>
      <c r="D35" s="4">
        <v>5.59</v>
      </c>
      <c r="E35" s="5">
        <v>47.3</v>
      </c>
      <c r="F35" s="5"/>
      <c r="G35" s="5">
        <v>7.8</v>
      </c>
      <c r="H35" s="4">
        <v>0.85</v>
      </c>
      <c r="I35" s="5">
        <v>71.3</v>
      </c>
      <c r="J35" s="5">
        <v>106</v>
      </c>
      <c r="K35" s="5">
        <v>0</v>
      </c>
      <c r="M35" s="4">
        <v>2.34</v>
      </c>
      <c r="N35" s="6">
        <v>8</v>
      </c>
      <c r="P35" s="4">
        <v>0.13</v>
      </c>
      <c r="Q35" s="4">
        <v>0.25</v>
      </c>
      <c r="R35" s="4">
        <v>0.05</v>
      </c>
      <c r="S35" s="4">
        <v>0.11</v>
      </c>
      <c r="T35" s="4">
        <v>0.13</v>
      </c>
      <c r="U35" s="4">
        <v>0.01</v>
      </c>
      <c r="V35" s="6">
        <v>2</v>
      </c>
    </row>
    <row r="36" spans="1:22" s="6" customFormat="1" x14ac:dyDescent="0.25">
      <c r="A36" s="8">
        <v>38321.385416666664</v>
      </c>
      <c r="B36" s="26">
        <v>38321.385416666664</v>
      </c>
      <c r="C36" s="4">
        <v>6.92</v>
      </c>
      <c r="D36" s="4">
        <v>7.27</v>
      </c>
      <c r="E36" s="5">
        <v>56.6</v>
      </c>
      <c r="F36" s="5"/>
      <c r="G36" s="5">
        <v>4.7</v>
      </c>
      <c r="H36" s="4">
        <v>0.86</v>
      </c>
      <c r="I36" s="5">
        <v>56.4</v>
      </c>
      <c r="J36" s="5">
        <v>92.2</v>
      </c>
      <c r="K36" s="5">
        <v>0</v>
      </c>
      <c r="M36" s="4">
        <v>2.8</v>
      </c>
      <c r="N36" s="6">
        <v>8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38334.399305555555</v>
      </c>
      <c r="B37" s="26">
        <v>38334.399305555555</v>
      </c>
      <c r="C37" s="4">
        <v>6.89</v>
      </c>
      <c r="D37" s="4">
        <v>6.93</v>
      </c>
      <c r="E37" s="5">
        <v>55.6</v>
      </c>
      <c r="F37" s="5"/>
      <c r="G37" s="5">
        <v>5.9</v>
      </c>
      <c r="H37" s="4">
        <v>0.65</v>
      </c>
      <c r="I37" s="5">
        <v>56.4</v>
      </c>
      <c r="J37" s="5">
        <v>88.8</v>
      </c>
      <c r="K37" s="5">
        <v>0</v>
      </c>
      <c r="M37" s="4">
        <v>2.81</v>
      </c>
      <c r="N37" s="6">
        <v>8</v>
      </c>
      <c r="P37" s="4">
        <v>0.35</v>
      </c>
      <c r="Q37" s="4">
        <v>0.25</v>
      </c>
      <c r="R37" s="4">
        <v>0.05</v>
      </c>
      <c r="S37" s="4">
        <v>0.05</v>
      </c>
      <c r="T37" s="4">
        <v>0.35</v>
      </c>
      <c r="U37" s="4">
        <v>0.01</v>
      </c>
      <c r="V37" s="6">
        <v>4</v>
      </c>
    </row>
    <row r="38" spans="1:22" s="6" customFormat="1" x14ac:dyDescent="0.25">
      <c r="A38" s="8">
        <v>38349.395833333336</v>
      </c>
      <c r="B38" s="26">
        <v>38349.395833333336</v>
      </c>
      <c r="C38" s="4">
        <v>6.95</v>
      </c>
      <c r="D38" s="4">
        <v>6.71</v>
      </c>
      <c r="E38" s="5">
        <v>51.4</v>
      </c>
      <c r="F38" s="5"/>
      <c r="G38" s="5">
        <v>4.2</v>
      </c>
      <c r="H38" s="4">
        <v>0.91</v>
      </c>
      <c r="I38" s="5">
        <v>60.5</v>
      </c>
      <c r="J38" s="5">
        <v>99.9</v>
      </c>
      <c r="K38" s="5">
        <v>0</v>
      </c>
      <c r="M38" s="4">
        <v>2.5499999999999998</v>
      </c>
      <c r="N38" s="6">
        <v>4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38363.402777777781</v>
      </c>
      <c r="B39" s="26">
        <v>38363.402777777781</v>
      </c>
      <c r="C39" s="4">
        <v>7.05</v>
      </c>
      <c r="D39" s="4">
        <v>8.14</v>
      </c>
      <c r="E39" s="5">
        <v>56.8</v>
      </c>
      <c r="F39" s="5"/>
      <c r="G39" s="5">
        <v>0.8</v>
      </c>
      <c r="H39" s="4">
        <v>0.73</v>
      </c>
      <c r="I39" s="5">
        <v>58.2</v>
      </c>
      <c r="J39" s="5"/>
      <c r="K39" s="5">
        <v>0</v>
      </c>
      <c r="M39" s="4">
        <v>2.2999999999999998</v>
      </c>
      <c r="N39" s="6">
        <v>13</v>
      </c>
      <c r="P39" s="4">
        <v>0.39</v>
      </c>
      <c r="Q39" s="4">
        <v>0.25</v>
      </c>
      <c r="R39" s="4">
        <v>0.05</v>
      </c>
      <c r="S39" s="15">
        <v>5.0000000000000001E-3</v>
      </c>
      <c r="T39" s="4">
        <v>0.39</v>
      </c>
      <c r="U39" s="4">
        <v>0.01</v>
      </c>
      <c r="V39" s="6">
        <v>2</v>
      </c>
    </row>
    <row r="40" spans="1:22" s="6" customFormat="1" x14ac:dyDescent="0.25">
      <c r="A40" s="8">
        <v>38377.381944444445</v>
      </c>
      <c r="B40" s="26">
        <v>38377.381944444445</v>
      </c>
      <c r="C40" s="4">
        <v>6.84</v>
      </c>
      <c r="D40" s="4">
        <v>5.22</v>
      </c>
      <c r="E40" s="5">
        <v>44.2</v>
      </c>
      <c r="F40" s="5"/>
      <c r="G40" s="5">
        <v>8</v>
      </c>
      <c r="H40" s="4">
        <v>0.77</v>
      </c>
      <c r="I40" s="5">
        <v>64.3</v>
      </c>
      <c r="J40" s="5">
        <v>95.2</v>
      </c>
      <c r="K40" s="5">
        <v>0</v>
      </c>
      <c r="M40" s="4">
        <v>2.64</v>
      </c>
      <c r="N40" s="6">
        <v>8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38391.409722222219</v>
      </c>
      <c r="B41" s="26">
        <v>38391.409722222219</v>
      </c>
      <c r="C41" s="4">
        <v>6.87</v>
      </c>
      <c r="D41" s="4">
        <v>7.88</v>
      </c>
      <c r="E41" s="5">
        <v>60.2</v>
      </c>
      <c r="F41" s="5"/>
      <c r="G41" s="5">
        <v>4</v>
      </c>
      <c r="H41" s="4">
        <v>0.9</v>
      </c>
      <c r="I41" s="5">
        <v>62.8</v>
      </c>
      <c r="J41" s="5">
        <v>104.8</v>
      </c>
      <c r="K41" s="5">
        <v>0</v>
      </c>
      <c r="M41" s="4">
        <v>2.2999999999999998</v>
      </c>
      <c r="N41" s="6">
        <v>1</v>
      </c>
      <c r="P41" s="4">
        <v>0.37</v>
      </c>
      <c r="Q41" s="4">
        <v>0.25</v>
      </c>
      <c r="R41" s="4">
        <v>0.05</v>
      </c>
      <c r="S41" s="15">
        <v>5.0000000000000001E-3</v>
      </c>
      <c r="T41" s="4">
        <v>0.37</v>
      </c>
      <c r="U41" s="4">
        <v>0.01</v>
      </c>
      <c r="V41" s="6">
        <v>2</v>
      </c>
    </row>
    <row r="42" spans="1:22" s="6" customFormat="1" x14ac:dyDescent="0.25">
      <c r="A42" s="8">
        <v>38405.385416666664</v>
      </c>
      <c r="B42" s="26">
        <v>38405.385416666664</v>
      </c>
      <c r="C42" s="4">
        <v>6.9</v>
      </c>
      <c r="D42" s="4">
        <v>8.67</v>
      </c>
      <c r="E42" s="5">
        <v>64.8</v>
      </c>
      <c r="F42" s="5"/>
      <c r="G42" s="5">
        <v>3.2</v>
      </c>
      <c r="H42" s="4">
        <v>1.1599999999999999</v>
      </c>
      <c r="I42" s="5">
        <v>62.7</v>
      </c>
      <c r="J42" s="5">
        <v>107.2</v>
      </c>
      <c r="K42" s="5">
        <v>0</v>
      </c>
      <c r="M42" s="4">
        <v>2.2000000000000002</v>
      </c>
      <c r="N42" s="6">
        <v>2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38419.40625</v>
      </c>
      <c r="B43" s="26">
        <v>38419.40625</v>
      </c>
      <c r="C43" s="4">
        <v>6.89</v>
      </c>
      <c r="D43" s="4">
        <v>6.22</v>
      </c>
      <c r="E43" s="5">
        <v>53.8</v>
      </c>
      <c r="F43" s="5"/>
      <c r="G43" s="5">
        <v>9</v>
      </c>
      <c r="H43" s="4">
        <v>1.23</v>
      </c>
      <c r="I43" s="5">
        <v>77.7</v>
      </c>
      <c r="J43" s="5">
        <v>112.8</v>
      </c>
      <c r="K43" s="5">
        <v>0.1</v>
      </c>
      <c r="M43" s="4">
        <v>2</v>
      </c>
      <c r="N43" s="6">
        <v>2</v>
      </c>
      <c r="P43" s="4">
        <v>0.25</v>
      </c>
      <c r="Q43" s="4">
        <v>0.25</v>
      </c>
      <c r="R43" s="4">
        <v>0.05</v>
      </c>
      <c r="S43" s="4">
        <v>0.04</v>
      </c>
      <c r="T43" s="4">
        <v>0.25</v>
      </c>
      <c r="U43" s="4">
        <v>0.01</v>
      </c>
      <c r="V43" s="6">
        <v>2</v>
      </c>
    </row>
    <row r="44" spans="1:22" s="6" customFormat="1" x14ac:dyDescent="0.25">
      <c r="A44" s="8">
        <v>38433.385416666664</v>
      </c>
      <c r="B44" s="26">
        <v>38433.385416666664</v>
      </c>
      <c r="C44" s="4">
        <v>6.9</v>
      </c>
      <c r="D44" s="4">
        <v>7.68</v>
      </c>
      <c r="E44" s="5">
        <v>61.7</v>
      </c>
      <c r="F44" s="5"/>
      <c r="G44" s="5">
        <v>5.9</v>
      </c>
      <c r="H44" s="4">
        <v>0.85</v>
      </c>
      <c r="I44" s="5">
        <v>67</v>
      </c>
      <c r="J44" s="5">
        <v>105.3</v>
      </c>
      <c r="K44" s="5">
        <v>0</v>
      </c>
      <c r="M44" s="4">
        <v>2.0099999999999998</v>
      </c>
      <c r="N44" s="6">
        <v>8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38447.409722222219</v>
      </c>
      <c r="B45" s="26">
        <v>38447.409722222219</v>
      </c>
      <c r="C45" s="4">
        <v>6.96</v>
      </c>
      <c r="D45" s="4">
        <v>7.44</v>
      </c>
      <c r="E45" s="5">
        <v>61.1</v>
      </c>
      <c r="F45" s="5"/>
      <c r="G45" s="5">
        <v>7</v>
      </c>
      <c r="H45" s="4">
        <v>1.0900000000000001</v>
      </c>
      <c r="I45" s="5">
        <v>62</v>
      </c>
      <c r="J45" s="5">
        <v>94.5</v>
      </c>
      <c r="K45" s="5">
        <v>0</v>
      </c>
      <c r="M45" s="4">
        <v>2.3199999999999998</v>
      </c>
      <c r="N45" s="6">
        <v>4</v>
      </c>
      <c r="P45" s="4">
        <v>0.21</v>
      </c>
      <c r="Q45" s="4">
        <v>0.52</v>
      </c>
      <c r="R45" s="4">
        <v>0.05</v>
      </c>
      <c r="S45" s="15">
        <v>5.0000000000000001E-3</v>
      </c>
      <c r="T45" s="4">
        <v>0.21</v>
      </c>
      <c r="U45" s="4">
        <v>0.06</v>
      </c>
      <c r="V45" s="6">
        <v>2</v>
      </c>
    </row>
    <row r="46" spans="1:22" s="6" customFormat="1" x14ac:dyDescent="0.25">
      <c r="A46" s="8">
        <v>38461.375</v>
      </c>
      <c r="B46" s="26">
        <v>38461.375</v>
      </c>
      <c r="C46" s="4">
        <v>6.79</v>
      </c>
      <c r="D46" s="4">
        <v>7.05</v>
      </c>
      <c r="E46" s="5">
        <v>59.6</v>
      </c>
      <c r="F46" s="5"/>
      <c r="G46" s="5">
        <v>8</v>
      </c>
      <c r="H46" s="4">
        <v>1.1399999999999999</v>
      </c>
      <c r="I46" s="5">
        <v>62.6</v>
      </c>
      <c r="J46" s="5">
        <v>92.8</v>
      </c>
      <c r="K46" s="5">
        <v>0</v>
      </c>
      <c r="M46" s="4">
        <v>2.4</v>
      </c>
      <c r="N46" s="6">
        <v>30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38475.385416666664</v>
      </c>
      <c r="B47" s="26">
        <v>38475.385416666664</v>
      </c>
      <c r="C47" s="4">
        <v>6.81</v>
      </c>
      <c r="D47" s="4">
        <v>4.8899999999999997</v>
      </c>
      <c r="E47" s="5">
        <v>44.4</v>
      </c>
      <c r="F47" s="5"/>
      <c r="G47" s="5">
        <v>11</v>
      </c>
      <c r="H47" s="4">
        <v>2.04</v>
      </c>
      <c r="I47" s="5">
        <v>80.3</v>
      </c>
      <c r="J47" s="5">
        <v>109.6</v>
      </c>
      <c r="K47" s="5">
        <v>0.1</v>
      </c>
      <c r="M47" s="4">
        <v>2.1</v>
      </c>
      <c r="N47" s="6">
        <v>30</v>
      </c>
      <c r="P47" s="15">
        <v>5.0000000000000001E-3</v>
      </c>
      <c r="Q47" s="4">
        <v>0.25</v>
      </c>
      <c r="R47" s="4">
        <v>0.05</v>
      </c>
      <c r="S47" s="15">
        <v>5.0000000000000001E-3</v>
      </c>
      <c r="T47" s="15">
        <v>5.0000000000000001E-3</v>
      </c>
      <c r="U47" s="4">
        <v>0.01</v>
      </c>
      <c r="V47" s="6">
        <v>4</v>
      </c>
    </row>
    <row r="48" spans="1:22" s="6" customFormat="1" x14ac:dyDescent="0.25">
      <c r="A48" s="8">
        <v>38489.385416666664</v>
      </c>
      <c r="B48" s="26">
        <v>38489.385416666664</v>
      </c>
      <c r="C48" s="4">
        <v>6.84</v>
      </c>
      <c r="D48" s="4">
        <v>5.35</v>
      </c>
      <c r="E48" s="5">
        <v>48.1</v>
      </c>
      <c r="F48" s="5"/>
      <c r="G48" s="5">
        <v>10.6</v>
      </c>
      <c r="H48" s="4">
        <v>2.25</v>
      </c>
      <c r="I48" s="5">
        <v>76.400000000000006</v>
      </c>
      <c r="J48" s="5">
        <v>105.4</v>
      </c>
      <c r="K48" s="5">
        <v>0.1</v>
      </c>
      <c r="M48" s="4">
        <v>2.14</v>
      </c>
      <c r="N48" s="6">
        <v>130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38503.395833333336</v>
      </c>
      <c r="B49" s="26">
        <v>38503.395833333336</v>
      </c>
      <c r="C49" s="4">
        <v>6.96</v>
      </c>
      <c r="D49" s="4">
        <v>4.6399999999999997</v>
      </c>
      <c r="E49" s="5">
        <v>43.2</v>
      </c>
      <c r="F49" s="5"/>
      <c r="G49" s="5">
        <v>12.1</v>
      </c>
      <c r="H49" s="4">
        <v>1.9</v>
      </c>
      <c r="I49" s="5">
        <v>87</v>
      </c>
      <c r="J49" s="5">
        <v>115.5</v>
      </c>
      <c r="K49" s="5">
        <v>0.1</v>
      </c>
      <c r="M49" s="4" t="s">
        <v>90</v>
      </c>
      <c r="N49" s="6">
        <v>300</v>
      </c>
      <c r="P49" s="4">
        <v>0.13</v>
      </c>
      <c r="Q49" s="4">
        <v>0.25</v>
      </c>
      <c r="R49" s="4">
        <v>0.05</v>
      </c>
      <c r="S49" s="15">
        <v>5.0000000000000001E-3</v>
      </c>
      <c r="T49" s="4">
        <v>0.13</v>
      </c>
      <c r="U49" s="4">
        <v>0.01</v>
      </c>
      <c r="V49" s="6">
        <v>2</v>
      </c>
    </row>
    <row r="50" spans="1:22" s="6" customFormat="1" x14ac:dyDescent="0.25">
      <c r="A50" s="8">
        <v>38517.40625</v>
      </c>
      <c r="B50" s="26">
        <v>38517.40625</v>
      </c>
      <c r="C50" s="4">
        <v>7.14</v>
      </c>
      <c r="D50" s="4">
        <v>5.3</v>
      </c>
      <c r="E50" s="5">
        <v>47.2</v>
      </c>
      <c r="F50" s="5"/>
      <c r="G50" s="5">
        <v>10.6</v>
      </c>
      <c r="H50" s="4">
        <v>1.74</v>
      </c>
      <c r="I50" s="5">
        <v>81.5</v>
      </c>
      <c r="J50" s="5">
        <v>112.3</v>
      </c>
      <c r="K50" s="5">
        <v>0.1</v>
      </c>
      <c r="M50" s="4">
        <v>1.98</v>
      </c>
      <c r="N50" s="6">
        <v>30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38531.388888888891</v>
      </c>
      <c r="B51" s="26">
        <v>38531.388888888891</v>
      </c>
      <c r="C51" s="4">
        <v>6.99</v>
      </c>
      <c r="D51" s="4">
        <v>5.32</v>
      </c>
      <c r="E51" s="5">
        <v>49.8</v>
      </c>
      <c r="F51" s="5"/>
      <c r="G51" s="5">
        <v>12.2</v>
      </c>
      <c r="H51" s="4">
        <v>1.41</v>
      </c>
      <c r="I51" s="5">
        <v>87.2</v>
      </c>
      <c r="J51" s="5">
        <v>114.9</v>
      </c>
      <c r="K51" s="5">
        <v>0.1</v>
      </c>
      <c r="M51" s="4">
        <v>1.85</v>
      </c>
      <c r="N51" s="6">
        <v>30</v>
      </c>
      <c r="P51" s="4">
        <v>0.15</v>
      </c>
      <c r="Q51" s="4">
        <v>0.25</v>
      </c>
      <c r="R51" s="4">
        <v>0.05</v>
      </c>
      <c r="S51" s="4">
        <v>0.02</v>
      </c>
      <c r="T51" s="4">
        <v>0.15</v>
      </c>
      <c r="U51" s="4">
        <v>0.01</v>
      </c>
      <c r="V51" s="6">
        <v>2</v>
      </c>
    </row>
    <row r="52" spans="1:22" s="6" customFormat="1" x14ac:dyDescent="0.25">
      <c r="A52" s="8">
        <v>38545.378472222219</v>
      </c>
      <c r="B52" s="26">
        <v>38545.378472222219</v>
      </c>
      <c r="C52" s="4">
        <v>7.07</v>
      </c>
      <c r="D52" s="4">
        <v>5.54</v>
      </c>
      <c r="E52" s="5">
        <v>52</v>
      </c>
      <c r="F52" s="5"/>
      <c r="G52" s="5">
        <v>12.5</v>
      </c>
      <c r="H52" s="4">
        <v>1.62</v>
      </c>
      <c r="I52" s="5">
        <v>88.8</v>
      </c>
      <c r="J52" s="5">
        <v>116.7</v>
      </c>
      <c r="K52" s="5">
        <v>0.1</v>
      </c>
      <c r="M52" s="4">
        <v>1.88</v>
      </c>
      <c r="N52" s="6">
        <v>130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38559.385416666664</v>
      </c>
      <c r="B53" s="26">
        <v>38559.385416666664</v>
      </c>
      <c r="C53" s="4">
        <v>7.07</v>
      </c>
      <c r="D53" s="4">
        <v>6.2</v>
      </c>
      <c r="E53" s="5">
        <v>57.6</v>
      </c>
      <c r="F53" s="5"/>
      <c r="G53" s="5">
        <v>11.8</v>
      </c>
      <c r="H53" s="4">
        <v>1.17</v>
      </c>
      <c r="I53" s="5">
        <v>89.4</v>
      </c>
      <c r="J53" s="5">
        <v>119.5</v>
      </c>
      <c r="K53" s="5">
        <v>0.1</v>
      </c>
      <c r="M53" s="4">
        <v>1.5</v>
      </c>
      <c r="N53" s="6">
        <v>170</v>
      </c>
      <c r="P53" s="4">
        <v>0.18</v>
      </c>
      <c r="Q53" s="4">
        <v>0.25</v>
      </c>
      <c r="R53" s="4">
        <v>0.05</v>
      </c>
      <c r="S53" s="4">
        <v>0.03</v>
      </c>
      <c r="T53" s="4">
        <v>0.18</v>
      </c>
      <c r="U53" s="4">
        <v>0.01</v>
      </c>
      <c r="V53" s="6">
        <v>2</v>
      </c>
    </row>
    <row r="54" spans="1:22" s="6" customFormat="1" x14ac:dyDescent="0.25">
      <c r="A54" s="8">
        <v>38573.371527777781</v>
      </c>
      <c r="B54" s="26">
        <v>38573.371527777781</v>
      </c>
      <c r="C54" s="4">
        <v>7.09</v>
      </c>
      <c r="D54" s="4">
        <v>5.91</v>
      </c>
      <c r="E54" s="5">
        <v>55.5</v>
      </c>
      <c r="F54" s="5"/>
      <c r="G54" s="5">
        <v>12.4</v>
      </c>
      <c r="H54" s="4">
        <v>1.46</v>
      </c>
      <c r="I54" s="5">
        <v>92.1</v>
      </c>
      <c r="J54" s="5">
        <v>121.1</v>
      </c>
      <c r="K54" s="5">
        <v>0.1</v>
      </c>
      <c r="M54" s="4">
        <v>1.24</v>
      </c>
      <c r="N54" s="6">
        <v>130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38587.371527777781</v>
      </c>
      <c r="B55" s="26">
        <v>38587.371527777781</v>
      </c>
      <c r="C55" s="4">
        <v>7.07</v>
      </c>
      <c r="D55" s="4">
        <v>6.23</v>
      </c>
      <c r="E55" s="5">
        <v>57.6</v>
      </c>
      <c r="F55" s="5"/>
      <c r="G55" s="5">
        <v>11.8</v>
      </c>
      <c r="H55" s="4">
        <v>2.63</v>
      </c>
      <c r="I55" s="5">
        <v>83.3</v>
      </c>
      <c r="J55" s="5">
        <v>111</v>
      </c>
      <c r="K55" s="5">
        <v>0.1</v>
      </c>
      <c r="M55" s="4">
        <v>1.1000000000000001</v>
      </c>
      <c r="N55" s="6">
        <v>170</v>
      </c>
      <c r="P55" s="4">
        <v>0.15</v>
      </c>
      <c r="Q55" s="4">
        <v>0.25</v>
      </c>
      <c r="R55" s="4">
        <v>0.05</v>
      </c>
      <c r="S55" s="4">
        <v>0.05</v>
      </c>
      <c r="T55" s="4">
        <v>0.15</v>
      </c>
      <c r="U55" s="4">
        <v>0.01</v>
      </c>
      <c r="V55" s="6">
        <v>2</v>
      </c>
    </row>
    <row r="56" spans="1:22" s="6" customFormat="1" x14ac:dyDescent="0.25">
      <c r="A56" s="8">
        <v>38601.381944444445</v>
      </c>
      <c r="B56" s="26">
        <v>38601.381944444445</v>
      </c>
      <c r="C56" s="4">
        <v>7.06</v>
      </c>
      <c r="D56" s="4">
        <v>6.64</v>
      </c>
      <c r="E56" s="5">
        <v>60.2</v>
      </c>
      <c r="F56" s="5"/>
      <c r="G56" s="5">
        <v>10.8</v>
      </c>
      <c r="H56" s="4">
        <v>1.62</v>
      </c>
      <c r="I56" s="5">
        <v>93</v>
      </c>
      <c r="J56" s="5">
        <v>127.6</v>
      </c>
      <c r="K56" s="5">
        <v>0.1</v>
      </c>
      <c r="M56" s="4">
        <v>1.04</v>
      </c>
      <c r="N56" s="6">
        <v>80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38615.371527777781</v>
      </c>
      <c r="B57" s="26">
        <v>38615.371527777781</v>
      </c>
      <c r="C57" s="4">
        <v>7.07</v>
      </c>
      <c r="D57" s="4">
        <v>6.1</v>
      </c>
      <c r="E57" s="5">
        <v>54.8</v>
      </c>
      <c r="F57" s="5"/>
      <c r="G57" s="5">
        <v>10.5</v>
      </c>
      <c r="H57" s="4">
        <v>1.86</v>
      </c>
      <c r="I57" s="5">
        <v>93.8</v>
      </c>
      <c r="J57" s="5">
        <v>129.69999999999999</v>
      </c>
      <c r="K57" s="5">
        <v>0.1</v>
      </c>
      <c r="M57" s="4">
        <v>0.92</v>
      </c>
      <c r="N57" s="6">
        <v>80</v>
      </c>
      <c r="P57" s="4">
        <v>0.09</v>
      </c>
      <c r="Q57" s="4">
        <v>0.25</v>
      </c>
      <c r="R57" s="4">
        <v>0.05</v>
      </c>
      <c r="S57" s="4">
        <v>0.04</v>
      </c>
      <c r="T57" s="4">
        <v>0.09</v>
      </c>
      <c r="U57" s="4">
        <v>0.05</v>
      </c>
      <c r="V57" s="6">
        <v>2</v>
      </c>
    </row>
    <row r="58" spans="1:22" s="6" customFormat="1" x14ac:dyDescent="0.25">
      <c r="A58" s="8">
        <v>38629.381249999999</v>
      </c>
      <c r="B58" s="26">
        <v>38629.381249999999</v>
      </c>
      <c r="C58" s="4">
        <v>6.93</v>
      </c>
      <c r="D58" s="4">
        <v>5.19</v>
      </c>
      <c r="E58" s="5">
        <v>44.7</v>
      </c>
      <c r="F58" s="5"/>
      <c r="G58" s="5">
        <v>8.6999999999999993</v>
      </c>
      <c r="H58" s="4">
        <v>1.39</v>
      </c>
      <c r="I58" s="5">
        <v>86</v>
      </c>
      <c r="J58" s="5">
        <v>125.2</v>
      </c>
      <c r="K58" s="5">
        <v>0.1</v>
      </c>
      <c r="M58" s="4">
        <v>1.1399999999999999</v>
      </c>
      <c r="N58" s="6">
        <v>13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38642.381944444445</v>
      </c>
      <c r="B59" s="26">
        <v>38642.381944444445</v>
      </c>
      <c r="C59" s="4">
        <v>6.9</v>
      </c>
      <c r="D59" s="4">
        <v>4.68</v>
      </c>
      <c r="E59" s="5">
        <v>42.6</v>
      </c>
      <c r="F59" s="5"/>
      <c r="G59" s="5">
        <v>11.2</v>
      </c>
      <c r="H59" s="4">
        <v>4.4800000000000004</v>
      </c>
      <c r="I59" s="5">
        <v>84</v>
      </c>
      <c r="J59" s="5">
        <v>114.2</v>
      </c>
      <c r="K59" s="5">
        <v>0.1</v>
      </c>
      <c r="M59" s="4">
        <v>1.7</v>
      </c>
      <c r="N59" s="6">
        <v>240</v>
      </c>
      <c r="P59" s="4">
        <v>7.0000000000000007E-2</v>
      </c>
      <c r="Q59" s="4">
        <v>0.25</v>
      </c>
      <c r="R59" s="4">
        <v>0.05</v>
      </c>
      <c r="S59" s="15">
        <v>5.0000000000000001E-3</v>
      </c>
      <c r="T59" s="4">
        <v>7.0000000000000007E-2</v>
      </c>
      <c r="U59" s="4">
        <v>0.01</v>
      </c>
      <c r="V59" s="6">
        <v>23</v>
      </c>
    </row>
    <row r="60" spans="1:22" s="6" customFormat="1" x14ac:dyDescent="0.25">
      <c r="A60" s="8">
        <v>38657.395833333336</v>
      </c>
      <c r="B60" s="26">
        <v>38657.395833333336</v>
      </c>
      <c r="C60" s="4"/>
      <c r="D60" s="4">
        <v>5.22</v>
      </c>
      <c r="E60" s="5">
        <v>45</v>
      </c>
      <c r="F60" s="5"/>
      <c r="G60" s="5">
        <v>8.6</v>
      </c>
      <c r="H60" s="4">
        <v>1.19</v>
      </c>
      <c r="I60" s="5">
        <v>70.7</v>
      </c>
      <c r="J60" s="5">
        <v>102.8</v>
      </c>
      <c r="K60" s="5">
        <v>0</v>
      </c>
      <c r="M60" s="4">
        <v>2.12</v>
      </c>
      <c r="N60" s="6">
        <v>80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38672.381944444445</v>
      </c>
      <c r="B61" s="26">
        <v>38672.381944444445</v>
      </c>
      <c r="C61" s="4">
        <v>6.81</v>
      </c>
      <c r="D61" s="4">
        <v>6</v>
      </c>
      <c r="E61" s="5">
        <v>48.6</v>
      </c>
      <c r="F61" s="5"/>
      <c r="G61" s="5">
        <v>6.3</v>
      </c>
      <c r="H61" s="4">
        <v>0.43</v>
      </c>
      <c r="I61" s="5">
        <v>64.5</v>
      </c>
      <c r="J61" s="5">
        <v>100.1</v>
      </c>
      <c r="K61" s="5">
        <v>0</v>
      </c>
      <c r="M61" s="4">
        <v>2.4</v>
      </c>
      <c r="N61" s="6">
        <v>1</v>
      </c>
      <c r="P61" s="4">
        <v>0.18</v>
      </c>
      <c r="Q61" s="4">
        <v>0.25</v>
      </c>
      <c r="R61" s="4">
        <v>0.05</v>
      </c>
      <c r="S61" s="15">
        <v>5.0000000000000001E-3</v>
      </c>
      <c r="T61" s="4">
        <v>0.18</v>
      </c>
      <c r="U61" s="4">
        <v>0.01</v>
      </c>
      <c r="V61" s="6">
        <v>2</v>
      </c>
    </row>
    <row r="62" spans="1:22" s="6" customFormat="1" x14ac:dyDescent="0.25">
      <c r="A62" s="8">
        <v>38685.392361111109</v>
      </c>
      <c r="B62" s="26">
        <v>38685.392361111109</v>
      </c>
      <c r="C62" s="4">
        <v>6.97</v>
      </c>
      <c r="D62" s="4">
        <v>7.4</v>
      </c>
      <c r="E62" s="5">
        <v>56.4</v>
      </c>
      <c r="F62" s="5"/>
      <c r="G62" s="5">
        <v>3.9</v>
      </c>
      <c r="H62" s="4">
        <v>0</v>
      </c>
      <c r="I62" s="5">
        <v>64</v>
      </c>
      <c r="J62" s="5">
        <v>107.2</v>
      </c>
      <c r="K62" s="5">
        <v>0</v>
      </c>
      <c r="M62" s="4">
        <v>2.2400000000000002</v>
      </c>
      <c r="N62" s="6">
        <v>23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38699.40625</v>
      </c>
      <c r="B63" s="26">
        <v>38699.40625</v>
      </c>
      <c r="C63" s="4">
        <v>7.03</v>
      </c>
      <c r="D63" s="4">
        <v>7.6</v>
      </c>
      <c r="E63" s="5">
        <v>57.8</v>
      </c>
      <c r="F63" s="5"/>
      <c r="G63" s="5">
        <v>3.8</v>
      </c>
      <c r="H63" s="4">
        <v>0.15</v>
      </c>
      <c r="I63" s="5">
        <v>66</v>
      </c>
      <c r="J63" s="5">
        <v>111</v>
      </c>
      <c r="K63" s="5">
        <v>0.1</v>
      </c>
      <c r="M63" s="4">
        <v>2.08</v>
      </c>
      <c r="N63" s="6">
        <v>13</v>
      </c>
      <c r="P63" s="4">
        <v>0.19</v>
      </c>
      <c r="Q63" s="4">
        <v>0.25</v>
      </c>
      <c r="R63" s="4">
        <v>0.05</v>
      </c>
      <c r="S63" s="15">
        <v>5.0000000000000001E-3</v>
      </c>
      <c r="T63" s="4">
        <v>0.19</v>
      </c>
      <c r="U63" s="4">
        <v>0.01</v>
      </c>
      <c r="V63" s="6">
        <v>2</v>
      </c>
    </row>
    <row r="64" spans="1:22" s="6" customFormat="1" x14ac:dyDescent="0.25">
      <c r="A64" s="8">
        <v>38713.395833333336</v>
      </c>
      <c r="B64" s="26">
        <v>38713.395833333336</v>
      </c>
      <c r="C64" s="4">
        <v>6.93</v>
      </c>
      <c r="D64" s="4">
        <v>5.97</v>
      </c>
      <c r="E64" s="5">
        <v>49.8</v>
      </c>
      <c r="F64" s="5"/>
      <c r="G64" s="5">
        <v>7.5</v>
      </c>
      <c r="H64" s="4">
        <v>0.75</v>
      </c>
      <c r="I64" s="5">
        <v>68</v>
      </c>
      <c r="J64" s="5">
        <v>102.2</v>
      </c>
      <c r="K64" s="5">
        <v>0</v>
      </c>
      <c r="M64" s="4">
        <v>2.38</v>
      </c>
      <c r="N64" s="6">
        <v>8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38727.402777777781</v>
      </c>
      <c r="B65" s="26">
        <v>38727.402777777781</v>
      </c>
      <c r="C65" s="4">
        <v>6.94</v>
      </c>
      <c r="D65" s="4">
        <v>9.49</v>
      </c>
      <c r="E65" s="5">
        <v>76.599999999999994</v>
      </c>
      <c r="F65" s="5"/>
      <c r="G65" s="5">
        <v>6.2</v>
      </c>
      <c r="H65" s="4">
        <v>2.04</v>
      </c>
      <c r="I65" s="5">
        <v>41.8</v>
      </c>
      <c r="J65" s="5">
        <v>65.2</v>
      </c>
      <c r="K65" s="5">
        <v>0</v>
      </c>
      <c r="M65" s="4"/>
      <c r="N65" s="6">
        <v>13</v>
      </c>
      <c r="P65" s="4">
        <v>0.48</v>
      </c>
      <c r="Q65" s="4">
        <v>0.25</v>
      </c>
      <c r="R65" s="4">
        <v>0.05</v>
      </c>
      <c r="S65" s="15">
        <v>5.0000000000000001E-3</v>
      </c>
      <c r="T65" s="4">
        <v>0.48</v>
      </c>
      <c r="U65" s="4">
        <v>0.05</v>
      </c>
      <c r="V65" s="6">
        <v>20</v>
      </c>
    </row>
    <row r="66" spans="1:22" s="6" customFormat="1" x14ac:dyDescent="0.25">
      <c r="A66" s="8">
        <v>38741.388888888891</v>
      </c>
      <c r="B66" s="26">
        <v>38741.388888888891</v>
      </c>
      <c r="C66" s="4">
        <v>6.9</v>
      </c>
      <c r="D66" s="4">
        <v>6.45</v>
      </c>
      <c r="E66" s="5">
        <v>52</v>
      </c>
      <c r="F66" s="5"/>
      <c r="G66" s="5">
        <v>6.1</v>
      </c>
      <c r="H66" s="4">
        <v>0.35</v>
      </c>
      <c r="I66" s="5">
        <v>62.9</v>
      </c>
      <c r="J66" s="5">
        <v>98.4</v>
      </c>
      <c r="K66" s="5">
        <v>0</v>
      </c>
      <c r="M66" s="4">
        <v>2.67</v>
      </c>
      <c r="N66" s="6">
        <v>1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38755.388888888891</v>
      </c>
      <c r="B67" s="26">
        <v>38755.388888888891</v>
      </c>
      <c r="C67" s="4">
        <v>6.94</v>
      </c>
      <c r="D67" s="4">
        <v>7.61</v>
      </c>
      <c r="E67" s="5">
        <v>60.8</v>
      </c>
      <c r="F67" s="5"/>
      <c r="G67" s="5">
        <v>5.7</v>
      </c>
      <c r="H67" s="4">
        <v>0</v>
      </c>
      <c r="I67" s="5">
        <v>54.5</v>
      </c>
      <c r="J67" s="5">
        <v>86.1</v>
      </c>
      <c r="K67" s="5">
        <v>0</v>
      </c>
      <c r="M67" s="4"/>
      <c r="N67" s="6">
        <v>2</v>
      </c>
      <c r="P67" s="4">
        <v>0.4</v>
      </c>
      <c r="Q67" s="4">
        <v>0.25</v>
      </c>
      <c r="R67" s="4">
        <v>0.05</v>
      </c>
      <c r="S67" s="15">
        <v>5.0000000000000001E-3</v>
      </c>
      <c r="T67" s="4">
        <v>0.39</v>
      </c>
      <c r="U67" s="4">
        <v>0.01</v>
      </c>
      <c r="V67" s="6">
        <v>2</v>
      </c>
    </row>
    <row r="68" spans="1:22" s="6" customFormat="1" x14ac:dyDescent="0.25">
      <c r="A68" s="8">
        <v>38769.381944444445</v>
      </c>
      <c r="B68" s="26">
        <v>38769.381944444445</v>
      </c>
      <c r="C68" s="4">
        <v>7</v>
      </c>
      <c r="D68" s="4">
        <v>8.59</v>
      </c>
      <c r="E68" s="5">
        <v>64.599999999999994</v>
      </c>
      <c r="F68" s="5"/>
      <c r="G68" s="5">
        <v>3.4</v>
      </c>
      <c r="H68" s="4">
        <v>0.31</v>
      </c>
      <c r="I68" s="5">
        <v>62.2</v>
      </c>
      <c r="J68" s="5">
        <v>105.8</v>
      </c>
      <c r="K68" s="5">
        <v>0</v>
      </c>
      <c r="M68" s="4">
        <v>2.3199999999999998</v>
      </c>
      <c r="N68" s="6">
        <v>2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38783.395833333336</v>
      </c>
      <c r="B69" s="26">
        <v>38783.395833333336</v>
      </c>
      <c r="C69" s="4">
        <v>7.26</v>
      </c>
      <c r="D69" s="4">
        <v>6.5</v>
      </c>
      <c r="E69" s="5">
        <v>53.6</v>
      </c>
      <c r="F69" s="5"/>
      <c r="G69" s="5">
        <v>7</v>
      </c>
      <c r="H69" s="4">
        <v>0.36</v>
      </c>
      <c r="I69" s="5">
        <v>69.099999999999994</v>
      </c>
      <c r="J69" s="5">
        <v>105.2</v>
      </c>
      <c r="K69" s="5">
        <v>0</v>
      </c>
      <c r="M69" s="4">
        <v>2.95</v>
      </c>
      <c r="N69" s="6">
        <v>4</v>
      </c>
      <c r="P69" s="4">
        <v>0.23</v>
      </c>
      <c r="Q69" s="4">
        <v>0.25</v>
      </c>
      <c r="R69" s="4">
        <v>0.05</v>
      </c>
      <c r="S69" s="15">
        <v>0.01</v>
      </c>
      <c r="T69" s="4">
        <v>0.22</v>
      </c>
      <c r="U69" s="4">
        <v>0.05</v>
      </c>
      <c r="V69" s="6">
        <v>2</v>
      </c>
    </row>
    <row r="70" spans="1:22" s="6" customFormat="1" x14ac:dyDescent="0.25">
      <c r="A70" s="8">
        <v>38797.381944444445</v>
      </c>
      <c r="B70" s="26">
        <v>38797.381944444445</v>
      </c>
      <c r="C70" s="4">
        <v>6.88</v>
      </c>
      <c r="D70" s="4">
        <v>6.95</v>
      </c>
      <c r="E70" s="5">
        <v>57.6</v>
      </c>
      <c r="F70" s="5"/>
      <c r="G70" s="5">
        <v>7</v>
      </c>
      <c r="H70" s="4">
        <v>1.71</v>
      </c>
      <c r="I70" s="5">
        <v>70.8</v>
      </c>
      <c r="J70" s="5">
        <v>108</v>
      </c>
      <c r="K70" s="5">
        <v>0.1</v>
      </c>
      <c r="M70" s="4">
        <v>2.16</v>
      </c>
      <c r="N70" s="6">
        <v>8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38811.400694444441</v>
      </c>
      <c r="B71" s="26">
        <v>38811.400694444441</v>
      </c>
      <c r="C71" s="4">
        <v>7</v>
      </c>
      <c r="D71" s="4">
        <v>6.52</v>
      </c>
      <c r="E71" s="5">
        <v>55.6</v>
      </c>
      <c r="F71" s="5"/>
      <c r="G71" s="5">
        <v>8.5</v>
      </c>
      <c r="H71" s="4">
        <v>1.61</v>
      </c>
      <c r="I71" s="5">
        <v>74.7</v>
      </c>
      <c r="J71" s="5">
        <v>108.9</v>
      </c>
      <c r="K71" s="5">
        <v>0.1</v>
      </c>
      <c r="M71" s="4">
        <v>2.0699999999999998</v>
      </c>
      <c r="N71" s="6">
        <v>8</v>
      </c>
      <c r="P71" s="4">
        <v>0.16</v>
      </c>
      <c r="Q71" s="4">
        <v>0.25</v>
      </c>
      <c r="R71" s="4">
        <v>0.05</v>
      </c>
      <c r="S71" s="4">
        <v>0.03</v>
      </c>
      <c r="T71" s="4">
        <v>0.15</v>
      </c>
      <c r="U71" s="4">
        <v>0.01</v>
      </c>
      <c r="V71" s="6">
        <v>4</v>
      </c>
    </row>
    <row r="72" spans="1:22" s="6" customFormat="1" x14ac:dyDescent="0.25">
      <c r="A72" s="8">
        <v>38825.381944444445</v>
      </c>
      <c r="B72" s="26">
        <v>38825.381944444445</v>
      </c>
      <c r="C72" s="4">
        <v>6.94</v>
      </c>
      <c r="D72" s="4">
        <v>7.37</v>
      </c>
      <c r="E72" s="5">
        <v>61.6</v>
      </c>
      <c r="F72" s="5"/>
      <c r="G72" s="5">
        <v>7.6</v>
      </c>
      <c r="H72" s="4">
        <v>1.36</v>
      </c>
      <c r="I72" s="5">
        <v>66.400000000000006</v>
      </c>
      <c r="J72" s="5">
        <v>99.5</v>
      </c>
      <c r="K72" s="5">
        <v>0</v>
      </c>
      <c r="M72" s="4">
        <v>2.14</v>
      </c>
      <c r="N72" s="6">
        <v>23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38839.402777777781</v>
      </c>
      <c r="B73" s="26">
        <v>38839.402777777781</v>
      </c>
      <c r="C73" s="4">
        <v>7.02</v>
      </c>
      <c r="D73" s="4">
        <v>7.18</v>
      </c>
      <c r="E73" s="5">
        <v>59.3</v>
      </c>
      <c r="F73" s="5"/>
      <c r="G73" s="5">
        <v>7</v>
      </c>
      <c r="H73" s="4">
        <v>1.46</v>
      </c>
      <c r="I73" s="5">
        <v>72.7</v>
      </c>
      <c r="J73" s="5">
        <v>110.8</v>
      </c>
      <c r="K73" s="5">
        <v>0.1</v>
      </c>
      <c r="M73" s="4">
        <v>1.76</v>
      </c>
      <c r="N73" s="6">
        <v>30</v>
      </c>
      <c r="P73" s="4">
        <v>0.2</v>
      </c>
      <c r="Q73" s="4">
        <v>0.25</v>
      </c>
      <c r="R73" s="4">
        <v>0.05</v>
      </c>
      <c r="S73" s="4">
        <v>0.03</v>
      </c>
      <c r="T73" s="4">
        <v>0.2</v>
      </c>
      <c r="U73" s="4">
        <v>0.01</v>
      </c>
      <c r="V73" s="6">
        <v>2</v>
      </c>
    </row>
    <row r="74" spans="1:22" s="6" customFormat="1" x14ac:dyDescent="0.25">
      <c r="A74" s="8">
        <v>38853.387499999997</v>
      </c>
      <c r="B74" s="26">
        <v>38853.387499999997</v>
      </c>
      <c r="C74" s="4">
        <v>6.98</v>
      </c>
      <c r="D74" s="4">
        <v>6.24</v>
      </c>
      <c r="E74" s="5">
        <v>57.5</v>
      </c>
      <c r="F74" s="5"/>
      <c r="G74" s="5">
        <v>11.6</v>
      </c>
      <c r="H74" s="4">
        <v>2.7</v>
      </c>
      <c r="I74" s="5">
        <v>85.3</v>
      </c>
      <c r="J74" s="5">
        <v>114.5</v>
      </c>
      <c r="K74" s="5">
        <v>0.1</v>
      </c>
      <c r="M74" s="4">
        <v>1.5</v>
      </c>
      <c r="N74" s="6">
        <v>8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38867.393750000003</v>
      </c>
      <c r="B75" s="26">
        <v>38867.393750000003</v>
      </c>
      <c r="C75" s="4">
        <v>6.99</v>
      </c>
      <c r="D75" s="4">
        <v>5.94</v>
      </c>
      <c r="E75" s="5">
        <v>53</v>
      </c>
      <c r="F75" s="5"/>
      <c r="G75" s="5">
        <v>10.1</v>
      </c>
      <c r="H75" s="4">
        <v>1.1299999999999999</v>
      </c>
      <c r="I75" s="5">
        <v>85.3</v>
      </c>
      <c r="J75" s="5">
        <v>119.3</v>
      </c>
      <c r="K75" s="5">
        <v>0.1</v>
      </c>
      <c r="M75" s="4"/>
      <c r="N75" s="6">
        <v>23</v>
      </c>
      <c r="P75" s="4">
        <v>0.18</v>
      </c>
      <c r="Q75" s="4">
        <v>0.25</v>
      </c>
      <c r="R75" s="4">
        <v>0.05</v>
      </c>
      <c r="S75" s="4">
        <v>0.03</v>
      </c>
      <c r="T75" s="4">
        <v>0.15</v>
      </c>
      <c r="U75" s="4">
        <v>0.01</v>
      </c>
      <c r="V75" s="6">
        <v>2</v>
      </c>
    </row>
    <row r="76" spans="1:22" s="6" customFormat="1" x14ac:dyDescent="0.25">
      <c r="A76" s="8">
        <v>38881.385416666664</v>
      </c>
      <c r="B76" s="26">
        <v>38881.385416666664</v>
      </c>
      <c r="C76" s="4">
        <v>6.88</v>
      </c>
      <c r="D76" s="4">
        <v>4.22</v>
      </c>
      <c r="E76" s="5">
        <v>40.5</v>
      </c>
      <c r="F76" s="5"/>
      <c r="G76" s="5">
        <v>13.3</v>
      </c>
      <c r="H76" s="4">
        <v>2.91</v>
      </c>
      <c r="I76" s="5">
        <v>83.3</v>
      </c>
      <c r="J76" s="5">
        <v>107.3</v>
      </c>
      <c r="K76" s="5">
        <v>0.1</v>
      </c>
      <c r="M76" s="4">
        <v>2</v>
      </c>
      <c r="N76" s="6">
        <v>300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38895.402777777781</v>
      </c>
      <c r="B77" s="26">
        <v>38895.402777777781</v>
      </c>
      <c r="C77" s="4">
        <v>7.09</v>
      </c>
      <c r="D77" s="4">
        <v>6.02</v>
      </c>
      <c r="E77" s="5">
        <v>56.1</v>
      </c>
      <c r="F77" s="5"/>
      <c r="G77" s="5">
        <v>12.1</v>
      </c>
      <c r="H77" s="4">
        <v>1.62</v>
      </c>
      <c r="I77" s="5">
        <v>90.5</v>
      </c>
      <c r="J77" s="5">
        <v>120</v>
      </c>
      <c r="K77" s="5">
        <v>0.1</v>
      </c>
      <c r="M77" s="4"/>
      <c r="N77" s="6">
        <v>23</v>
      </c>
      <c r="P77" s="4">
        <v>0.19</v>
      </c>
      <c r="Q77" s="4">
        <v>0.25</v>
      </c>
      <c r="R77" s="4">
        <v>0.05</v>
      </c>
      <c r="S77" s="4">
        <v>0.06</v>
      </c>
      <c r="T77" s="4">
        <v>0.19</v>
      </c>
      <c r="U77" s="4">
        <v>0.01</v>
      </c>
      <c r="V77" s="6">
        <v>9</v>
      </c>
    </row>
    <row r="78" spans="1:22" s="6" customFormat="1" x14ac:dyDescent="0.25">
      <c r="A78" s="8">
        <v>38909.381944444445</v>
      </c>
      <c r="B78" s="26">
        <v>38909.381944444445</v>
      </c>
      <c r="C78" s="4">
        <v>6.98</v>
      </c>
      <c r="D78" s="4">
        <v>7.15</v>
      </c>
      <c r="E78" s="5">
        <v>64.900000000000006</v>
      </c>
      <c r="F78" s="5"/>
      <c r="G78" s="5">
        <v>11</v>
      </c>
      <c r="H78" s="4">
        <v>1.74</v>
      </c>
      <c r="I78" s="5">
        <v>88.4</v>
      </c>
      <c r="J78" s="5">
        <v>120.7</v>
      </c>
      <c r="K78" s="5">
        <v>0.1</v>
      </c>
      <c r="M78" s="4"/>
      <c r="N78" s="6">
        <v>30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38923.381944444445</v>
      </c>
      <c r="B79" s="26">
        <v>38923.381944444445</v>
      </c>
      <c r="C79" s="4">
        <v>7.09</v>
      </c>
      <c r="D79" s="4">
        <v>7.54</v>
      </c>
      <c r="E79" s="5">
        <v>70.900000000000006</v>
      </c>
      <c r="F79" s="5"/>
      <c r="G79" s="5">
        <v>12.6</v>
      </c>
      <c r="H79" s="4">
        <v>2.12</v>
      </c>
      <c r="I79" s="5">
        <v>94.2</v>
      </c>
      <c r="J79" s="5">
        <v>123.7</v>
      </c>
      <c r="K79" s="5">
        <v>0.1</v>
      </c>
      <c r="M79" s="4"/>
      <c r="N79" s="6">
        <v>80</v>
      </c>
      <c r="P79" s="4">
        <v>0.19</v>
      </c>
      <c r="Q79" s="4">
        <v>0.25</v>
      </c>
      <c r="R79" s="4">
        <v>0.05</v>
      </c>
      <c r="S79" s="4">
        <v>0.03</v>
      </c>
      <c r="T79" s="4">
        <v>0.19</v>
      </c>
      <c r="U79" s="4">
        <v>0.06</v>
      </c>
      <c r="V79" s="6">
        <v>6</v>
      </c>
    </row>
    <row r="80" spans="1:22" s="6" customFormat="1" x14ac:dyDescent="0.25">
      <c r="A80" s="8">
        <v>38937.381944444445</v>
      </c>
      <c r="B80" s="26">
        <v>38937.381944444445</v>
      </c>
      <c r="C80" s="4">
        <v>7.07</v>
      </c>
      <c r="D80" s="4">
        <v>8.26</v>
      </c>
      <c r="E80" s="5">
        <v>75.5</v>
      </c>
      <c r="F80" s="5"/>
      <c r="G80" s="5">
        <v>11.2</v>
      </c>
      <c r="H80" s="4">
        <v>1.2</v>
      </c>
      <c r="I80" s="5">
        <v>86.5</v>
      </c>
      <c r="J80" s="5">
        <v>117.1</v>
      </c>
      <c r="K80" s="5">
        <v>0.1</v>
      </c>
      <c r="M80" s="4">
        <v>0.74</v>
      </c>
      <c r="N80" s="6">
        <v>30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38951.381944444445</v>
      </c>
      <c r="B81" s="26">
        <v>38951.381944444445</v>
      </c>
      <c r="C81" s="4">
        <v>7.12</v>
      </c>
      <c r="D81" s="4">
        <v>7.79</v>
      </c>
      <c r="E81" s="5">
        <v>73</v>
      </c>
      <c r="F81" s="5"/>
      <c r="G81" s="5">
        <v>11.9</v>
      </c>
      <c r="H81" s="4">
        <v>1.1299999999999999</v>
      </c>
      <c r="I81" s="5">
        <v>97.4</v>
      </c>
      <c r="J81" s="5">
        <v>130</v>
      </c>
      <c r="K81" s="5">
        <v>0.1</v>
      </c>
      <c r="M81" s="4">
        <v>1.34</v>
      </c>
      <c r="N81" s="6">
        <v>130</v>
      </c>
      <c r="P81" s="4">
        <v>0.11</v>
      </c>
      <c r="Q81" s="4">
        <v>0.25</v>
      </c>
      <c r="R81" s="4">
        <v>0.05</v>
      </c>
      <c r="S81" s="4">
        <v>0.04</v>
      </c>
      <c r="T81" s="4">
        <v>0.11</v>
      </c>
      <c r="U81" s="4">
        <v>0.01</v>
      </c>
      <c r="V81" s="6">
        <v>2</v>
      </c>
    </row>
    <row r="82" spans="1:22" s="6" customFormat="1" x14ac:dyDescent="0.25">
      <c r="A82" s="8">
        <v>38965.381944444445</v>
      </c>
      <c r="B82" s="26">
        <v>38965.381944444445</v>
      </c>
      <c r="C82" s="4">
        <v>7.05</v>
      </c>
      <c r="D82" s="4">
        <v>8.36</v>
      </c>
      <c r="E82" s="5">
        <v>76</v>
      </c>
      <c r="F82" s="5"/>
      <c r="G82" s="5">
        <v>11.1</v>
      </c>
      <c r="H82" s="4">
        <v>2.2599999999999998</v>
      </c>
      <c r="I82" s="5">
        <v>97.3</v>
      </c>
      <c r="J82" s="5">
        <v>132.5</v>
      </c>
      <c r="K82" s="5">
        <v>0.1</v>
      </c>
      <c r="M82" s="4">
        <v>1.4</v>
      </c>
      <c r="N82" s="6">
        <v>23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38979.395833333336</v>
      </c>
      <c r="B83" s="26">
        <v>38979.395833333336</v>
      </c>
      <c r="C83" s="4">
        <v>7.26</v>
      </c>
      <c r="D83" s="4">
        <v>6.49</v>
      </c>
      <c r="E83" s="5">
        <v>59.4</v>
      </c>
      <c r="F83" s="5"/>
      <c r="G83" s="5">
        <v>11.3</v>
      </c>
      <c r="H83" s="4">
        <v>0.99</v>
      </c>
      <c r="I83" s="5">
        <v>101.1</v>
      </c>
      <c r="J83" s="5">
        <v>136.69999999999999</v>
      </c>
      <c r="K83" s="5">
        <v>0.1</v>
      </c>
      <c r="M83" s="4">
        <v>1.58</v>
      </c>
      <c r="N83" s="6">
        <v>50</v>
      </c>
      <c r="P83" s="4">
        <v>7.0000000000000007E-2</v>
      </c>
      <c r="Q83" s="4">
        <v>0.57999999999999996</v>
      </c>
      <c r="R83" s="4">
        <v>0.05</v>
      </c>
      <c r="S83" s="4">
        <v>0.04</v>
      </c>
      <c r="T83" s="4">
        <v>7.0000000000000007E-2</v>
      </c>
      <c r="U83" s="4">
        <v>0.01</v>
      </c>
      <c r="V83" s="6">
        <v>2</v>
      </c>
    </row>
    <row r="84" spans="1:22" s="6" customFormat="1" x14ac:dyDescent="0.25">
      <c r="A84" s="8">
        <v>38994.416666666664</v>
      </c>
      <c r="B84" s="26">
        <v>38994.416666666664</v>
      </c>
      <c r="C84" s="4">
        <v>7.1</v>
      </c>
      <c r="D84" s="4">
        <v>8.27</v>
      </c>
      <c r="E84" s="5">
        <v>72.2</v>
      </c>
      <c r="F84" s="5"/>
      <c r="G84" s="5">
        <v>9.4</v>
      </c>
      <c r="H84" s="4">
        <v>1.4</v>
      </c>
      <c r="I84" s="5">
        <v>96.5</v>
      </c>
      <c r="J84" s="5">
        <v>137.19999999999999</v>
      </c>
      <c r="K84" s="5">
        <v>0.1</v>
      </c>
      <c r="M84" s="4">
        <v>1.36</v>
      </c>
      <c r="N84" s="6">
        <v>50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39006.381944444445</v>
      </c>
      <c r="B85" s="26">
        <v>39006.381944444445</v>
      </c>
      <c r="C85" s="4">
        <v>7</v>
      </c>
      <c r="D85" s="4">
        <v>6.18</v>
      </c>
      <c r="E85" s="5">
        <v>54.6</v>
      </c>
      <c r="F85" s="5"/>
      <c r="G85" s="5">
        <v>9.8000000000000007</v>
      </c>
      <c r="H85" s="4">
        <v>1.54</v>
      </c>
      <c r="I85" s="5">
        <v>98.6</v>
      </c>
      <c r="J85" s="5">
        <v>138.80000000000001</v>
      </c>
      <c r="K85" s="5">
        <v>0.1</v>
      </c>
      <c r="M85" s="4">
        <v>1.6</v>
      </c>
      <c r="N85" s="6">
        <v>30</v>
      </c>
      <c r="P85" s="4">
        <v>0.2</v>
      </c>
      <c r="Q85" s="4">
        <v>0.25</v>
      </c>
      <c r="R85" s="4">
        <v>0.05</v>
      </c>
      <c r="S85" s="4">
        <v>0.02</v>
      </c>
      <c r="T85" s="4">
        <v>0.2</v>
      </c>
      <c r="U85" s="4">
        <v>0.01</v>
      </c>
      <c r="V85" s="6">
        <v>2</v>
      </c>
    </row>
    <row r="86" spans="1:22" s="6" customFormat="1" x14ac:dyDescent="0.25">
      <c r="A86" s="8">
        <v>39021.371527777781</v>
      </c>
      <c r="B86" s="26">
        <v>39021.371527777781</v>
      </c>
      <c r="C86" s="4">
        <v>7.04</v>
      </c>
      <c r="D86" s="4">
        <v>9.57</v>
      </c>
      <c r="E86" s="5">
        <v>74.099999999999994</v>
      </c>
      <c r="F86" s="5"/>
      <c r="G86" s="5">
        <v>4.5</v>
      </c>
      <c r="H86" s="4">
        <v>0</v>
      </c>
      <c r="I86" s="5">
        <v>84.5</v>
      </c>
      <c r="J86" s="5">
        <v>138.5</v>
      </c>
      <c r="K86" s="5">
        <v>0.1</v>
      </c>
      <c r="M86" s="4">
        <v>1.48</v>
      </c>
      <c r="N86" s="6">
        <v>2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39035.388888888891</v>
      </c>
      <c r="B87" s="26">
        <v>39035.388888888891</v>
      </c>
      <c r="C87" s="4">
        <v>7.03</v>
      </c>
      <c r="D87" s="4">
        <v>5.56</v>
      </c>
      <c r="E87" s="5">
        <v>45.8</v>
      </c>
      <c r="F87" s="5"/>
      <c r="G87" s="5">
        <v>6.8</v>
      </c>
      <c r="H87" s="4">
        <v>1.83</v>
      </c>
      <c r="I87" s="5">
        <v>50.8</v>
      </c>
      <c r="J87" s="5">
        <v>77.900000000000006</v>
      </c>
      <c r="K87" s="5">
        <v>0</v>
      </c>
      <c r="M87" s="4"/>
      <c r="N87" s="6">
        <v>8</v>
      </c>
      <c r="P87" s="4">
        <v>0.45</v>
      </c>
      <c r="Q87" s="4">
        <v>0.25</v>
      </c>
      <c r="R87" s="4">
        <v>0.05</v>
      </c>
      <c r="S87" s="4">
        <v>0.09</v>
      </c>
      <c r="T87" s="4">
        <v>0.45</v>
      </c>
      <c r="U87" s="4">
        <v>0.01</v>
      </c>
      <c r="V87" s="6">
        <v>2</v>
      </c>
    </row>
    <row r="88" spans="1:22" s="6" customFormat="1" x14ac:dyDescent="0.25">
      <c r="A88" s="8">
        <v>39052.420138888891</v>
      </c>
      <c r="B88" s="26">
        <v>39052.420138888891</v>
      </c>
      <c r="C88" s="4">
        <v>7.13</v>
      </c>
      <c r="D88" s="4">
        <v>7.2</v>
      </c>
      <c r="E88" s="5">
        <v>52.9</v>
      </c>
      <c r="F88" s="5"/>
      <c r="G88" s="5">
        <v>3.5</v>
      </c>
      <c r="H88" s="4">
        <v>2.4500000000000002</v>
      </c>
      <c r="I88" s="5">
        <v>58.8</v>
      </c>
      <c r="J88" s="5">
        <v>103.1</v>
      </c>
      <c r="K88" s="5">
        <v>0</v>
      </c>
      <c r="M88" s="4">
        <v>3.16</v>
      </c>
      <c r="P88" s="4"/>
      <c r="Q88" s="4"/>
      <c r="R88" s="4"/>
      <c r="S88" s="4"/>
      <c r="T88" s="4"/>
      <c r="U88" s="4"/>
    </row>
    <row r="89" spans="1:22" s="6" customFormat="1" x14ac:dyDescent="0.25">
      <c r="A89" s="8">
        <v>39064.381944444445</v>
      </c>
      <c r="B89" s="26">
        <v>39064.381944444445</v>
      </c>
      <c r="C89" s="4">
        <v>7.27</v>
      </c>
      <c r="D89" s="4">
        <v>7.88</v>
      </c>
      <c r="E89" s="5">
        <v>64</v>
      </c>
      <c r="F89" s="5"/>
      <c r="G89" s="5">
        <v>6.3</v>
      </c>
      <c r="H89" s="4">
        <v>1.0900000000000001</v>
      </c>
      <c r="I89" s="5">
        <v>59.6</v>
      </c>
      <c r="J89" s="5">
        <v>92.9</v>
      </c>
      <c r="K89" s="5">
        <v>0</v>
      </c>
      <c r="M89" s="4"/>
      <c r="N89" s="6">
        <v>8</v>
      </c>
      <c r="P89" s="4">
        <v>0.21</v>
      </c>
      <c r="Q89" s="4">
        <v>0.25</v>
      </c>
      <c r="R89" s="4">
        <v>0.05</v>
      </c>
      <c r="S89" s="4">
        <v>0.03</v>
      </c>
      <c r="T89" s="4">
        <v>0.21</v>
      </c>
      <c r="U89" s="4">
        <v>0.01</v>
      </c>
      <c r="V89" s="6">
        <v>2</v>
      </c>
    </row>
    <row r="90" spans="1:22" s="6" customFormat="1" x14ac:dyDescent="0.25">
      <c r="A90" s="8">
        <v>39078.40625</v>
      </c>
      <c r="B90" s="26">
        <v>39078.40625</v>
      </c>
      <c r="C90" s="4">
        <v>7.29</v>
      </c>
      <c r="D90" s="4">
        <v>8.3699999999999992</v>
      </c>
      <c r="E90" s="5">
        <v>66.099999999999994</v>
      </c>
      <c r="F90" s="5"/>
      <c r="G90" s="5">
        <v>5.3</v>
      </c>
      <c r="H90" s="4">
        <v>0.71</v>
      </c>
      <c r="I90" s="5">
        <v>58.2</v>
      </c>
      <c r="J90" s="5">
        <v>93.5</v>
      </c>
      <c r="K90" s="5">
        <v>0</v>
      </c>
      <c r="M90" s="4"/>
      <c r="N90" s="6">
        <v>2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39091.413194444445</v>
      </c>
      <c r="B91" s="26">
        <v>39091.413194444445</v>
      </c>
      <c r="C91" s="4">
        <v>7.12</v>
      </c>
      <c r="D91" s="4">
        <v>7.85</v>
      </c>
      <c r="E91" s="5">
        <v>63</v>
      </c>
      <c r="F91" s="5"/>
      <c r="G91" s="5">
        <v>5.8</v>
      </c>
      <c r="H91" s="4">
        <v>0</v>
      </c>
      <c r="I91" s="5">
        <v>54</v>
      </c>
      <c r="J91" s="5">
        <v>85.2</v>
      </c>
      <c r="K91" s="5">
        <v>0</v>
      </c>
      <c r="M91" s="4"/>
      <c r="N91" s="6">
        <v>30</v>
      </c>
      <c r="P91" s="4">
        <v>0.42</v>
      </c>
      <c r="Q91" s="4">
        <v>0.25</v>
      </c>
      <c r="R91" s="4">
        <v>0.05</v>
      </c>
      <c r="S91" s="4">
        <v>0.02</v>
      </c>
      <c r="T91" s="4">
        <v>0.42</v>
      </c>
      <c r="U91" s="4">
        <v>0.06</v>
      </c>
      <c r="V91" s="6">
        <v>2</v>
      </c>
    </row>
    <row r="92" spans="1:22" s="6" customFormat="1" x14ac:dyDescent="0.25">
      <c r="A92" s="8">
        <v>39105.385416666664</v>
      </c>
      <c r="B92" s="26">
        <v>39105.385416666664</v>
      </c>
      <c r="C92" s="4">
        <v>7.19</v>
      </c>
      <c r="D92" s="4">
        <v>8.2100000000000009</v>
      </c>
      <c r="E92" s="5">
        <v>65.8</v>
      </c>
      <c r="F92" s="5"/>
      <c r="G92" s="5">
        <v>5.8</v>
      </c>
      <c r="H92" s="4">
        <v>1.05</v>
      </c>
      <c r="I92" s="5">
        <v>60.1</v>
      </c>
      <c r="J92" s="5">
        <v>94.9</v>
      </c>
      <c r="K92" s="5">
        <v>0</v>
      </c>
      <c r="M92" s="4"/>
      <c r="N92" s="6">
        <v>30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39119.385416666664</v>
      </c>
      <c r="B93" s="26">
        <v>39119.385416666664</v>
      </c>
      <c r="C93" s="4">
        <v>7.23</v>
      </c>
      <c r="D93" s="4">
        <v>6.74</v>
      </c>
      <c r="E93" s="5">
        <v>54.6</v>
      </c>
      <c r="F93" s="5"/>
      <c r="G93" s="5">
        <v>5.9</v>
      </c>
      <c r="H93" s="4">
        <v>0.62</v>
      </c>
      <c r="I93" s="5">
        <v>68.2</v>
      </c>
      <c r="J93" s="5">
        <v>107.5</v>
      </c>
      <c r="K93" s="5">
        <v>0</v>
      </c>
      <c r="M93" s="4">
        <v>2.98</v>
      </c>
      <c r="N93" s="6">
        <v>2</v>
      </c>
      <c r="P93" s="4">
        <v>0.36</v>
      </c>
      <c r="Q93" s="4">
        <v>0.25</v>
      </c>
      <c r="R93" s="4">
        <v>0.05</v>
      </c>
      <c r="S93" s="4">
        <v>0.05</v>
      </c>
      <c r="T93" s="4">
        <v>0.36</v>
      </c>
      <c r="U93" s="4">
        <v>0.03</v>
      </c>
      <c r="V93" s="6">
        <v>2</v>
      </c>
    </row>
    <row r="94" spans="1:22" s="6" customFormat="1" x14ac:dyDescent="0.25">
      <c r="A94" s="8">
        <v>39133.392361111109</v>
      </c>
      <c r="B94" s="26">
        <v>39133.392361111109</v>
      </c>
      <c r="C94" s="4">
        <v>7.04</v>
      </c>
      <c r="D94" s="4">
        <v>8.1999999999999993</v>
      </c>
      <c r="E94" s="5">
        <v>66</v>
      </c>
      <c r="F94" s="5"/>
      <c r="G94" s="5">
        <v>5.9</v>
      </c>
      <c r="H94" s="4">
        <v>0.85</v>
      </c>
      <c r="I94" s="5">
        <v>56.1</v>
      </c>
      <c r="J94" s="5">
        <v>88.3</v>
      </c>
      <c r="K94" s="5">
        <v>0</v>
      </c>
      <c r="M94" s="4"/>
      <c r="N94" s="6">
        <v>8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39147.385416666664</v>
      </c>
      <c r="B95" s="26">
        <v>39147.385416666664</v>
      </c>
      <c r="C95" s="4">
        <v>7.13</v>
      </c>
      <c r="D95" s="4">
        <v>7.17</v>
      </c>
      <c r="E95" s="5">
        <v>59.7</v>
      </c>
      <c r="F95" s="5"/>
      <c r="G95" s="5">
        <v>7.3</v>
      </c>
      <c r="H95" s="4">
        <v>1.07</v>
      </c>
      <c r="I95" s="5">
        <v>72.5</v>
      </c>
      <c r="J95" s="5">
        <v>109.3</v>
      </c>
      <c r="K95" s="5">
        <v>0.1</v>
      </c>
      <c r="M95" s="4">
        <v>3.04</v>
      </c>
      <c r="N95" s="6">
        <v>2</v>
      </c>
      <c r="P95" s="4">
        <v>0.3</v>
      </c>
      <c r="Q95" s="4">
        <v>0.25</v>
      </c>
      <c r="R95" s="4">
        <v>0.05</v>
      </c>
      <c r="S95" s="4">
        <v>0.03</v>
      </c>
      <c r="T95" s="4">
        <v>0.3</v>
      </c>
      <c r="U95" s="4">
        <v>0.05</v>
      </c>
      <c r="V95" s="6">
        <v>2</v>
      </c>
    </row>
    <row r="96" spans="1:22" s="6" customFormat="1" x14ac:dyDescent="0.25">
      <c r="A96" s="8">
        <v>39161.394444444442</v>
      </c>
      <c r="B96" s="26">
        <v>39161.394444444442</v>
      </c>
      <c r="C96" s="4">
        <v>7.32</v>
      </c>
      <c r="D96" s="4">
        <v>7.38</v>
      </c>
      <c r="E96" s="5">
        <v>62.4</v>
      </c>
      <c r="F96" s="5"/>
      <c r="G96" s="5">
        <v>7.9</v>
      </c>
      <c r="H96" s="4">
        <v>1.05</v>
      </c>
      <c r="I96" s="5">
        <v>66.099999999999994</v>
      </c>
      <c r="J96" s="5">
        <v>98.2</v>
      </c>
      <c r="K96" s="5">
        <v>0</v>
      </c>
      <c r="M96" s="4"/>
      <c r="N96" s="6">
        <v>23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39175.402777777781</v>
      </c>
      <c r="B97" s="26">
        <v>39175.402777777781</v>
      </c>
      <c r="C97" s="4">
        <v>6.93</v>
      </c>
      <c r="D97" s="4">
        <v>7.93</v>
      </c>
      <c r="E97" s="5">
        <v>63.4</v>
      </c>
      <c r="F97" s="5"/>
      <c r="G97" s="5">
        <v>5.8</v>
      </c>
      <c r="H97" s="4">
        <v>0.83</v>
      </c>
      <c r="I97" s="5">
        <v>67.099999999999994</v>
      </c>
      <c r="J97" s="5">
        <v>106.1</v>
      </c>
      <c r="K97" s="5">
        <v>0</v>
      </c>
      <c r="M97" s="4">
        <v>3.16</v>
      </c>
      <c r="N97" s="6">
        <v>2</v>
      </c>
      <c r="P97" s="4">
        <v>0.31</v>
      </c>
      <c r="Q97" s="4">
        <v>0.25</v>
      </c>
      <c r="R97" s="4">
        <v>0.05</v>
      </c>
      <c r="S97" s="4">
        <v>0.04</v>
      </c>
      <c r="T97" s="4">
        <v>0.31</v>
      </c>
      <c r="U97" s="4">
        <v>0.02</v>
      </c>
      <c r="V97" s="6">
        <v>2</v>
      </c>
    </row>
    <row r="98" spans="1:22" s="6" customFormat="1" x14ac:dyDescent="0.25">
      <c r="A98" s="8">
        <v>39189.388888888891</v>
      </c>
      <c r="B98" s="26">
        <v>39189.388888888891</v>
      </c>
      <c r="C98" s="4">
        <v>7.32</v>
      </c>
      <c r="D98" s="4">
        <v>7.13</v>
      </c>
      <c r="E98" s="5">
        <v>60.2</v>
      </c>
      <c r="F98" s="5"/>
      <c r="G98" s="5">
        <v>8</v>
      </c>
      <c r="H98" s="4">
        <v>1.1499999999999999</v>
      </c>
      <c r="I98" s="5">
        <v>71.7</v>
      </c>
      <c r="J98" s="5">
        <v>106.3</v>
      </c>
      <c r="K98" s="5">
        <v>0.1</v>
      </c>
      <c r="M98" s="4">
        <v>2.98</v>
      </c>
      <c r="N98" s="6">
        <v>23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39203.397222222222</v>
      </c>
      <c r="B99" s="26">
        <v>39203.397222222222</v>
      </c>
      <c r="C99" s="4">
        <v>7.06</v>
      </c>
      <c r="D99" s="4">
        <v>6.43</v>
      </c>
      <c r="E99" s="5">
        <v>57</v>
      </c>
      <c r="F99" s="5"/>
      <c r="G99" s="5">
        <v>9.3000000000000007</v>
      </c>
      <c r="H99" s="4">
        <v>1.34</v>
      </c>
      <c r="I99" s="5">
        <v>74.8</v>
      </c>
      <c r="J99" s="5">
        <v>106.9</v>
      </c>
      <c r="K99" s="5">
        <v>0.1</v>
      </c>
      <c r="M99" s="4">
        <v>2.9</v>
      </c>
      <c r="N99" s="6">
        <v>30</v>
      </c>
      <c r="P99" s="4">
        <v>0.21</v>
      </c>
      <c r="Q99" s="4">
        <v>0.25</v>
      </c>
      <c r="R99" s="4">
        <v>0.05</v>
      </c>
      <c r="S99" s="4">
        <v>0.03</v>
      </c>
      <c r="T99" s="4">
        <v>0.2</v>
      </c>
      <c r="U99" s="4">
        <v>0.02</v>
      </c>
      <c r="V99" s="6">
        <v>2</v>
      </c>
    </row>
    <row r="100" spans="1:22" s="6" customFormat="1" x14ac:dyDescent="0.25">
      <c r="A100" s="8">
        <v>39217.388888888891</v>
      </c>
      <c r="B100" s="26">
        <v>39217.388888888891</v>
      </c>
      <c r="C100" s="4">
        <v>7.16</v>
      </c>
      <c r="D100" s="4">
        <v>7.03</v>
      </c>
      <c r="E100" s="5">
        <v>62.3</v>
      </c>
      <c r="F100" s="5"/>
      <c r="G100" s="5">
        <v>9.9</v>
      </c>
      <c r="H100" s="4">
        <v>0.67</v>
      </c>
      <c r="I100" s="5">
        <v>79.900000000000006</v>
      </c>
      <c r="J100" s="5">
        <v>112.3</v>
      </c>
      <c r="K100" s="5">
        <v>0.1</v>
      </c>
      <c r="M100" s="4"/>
      <c r="N100" s="6">
        <v>30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39231.40625</v>
      </c>
      <c r="B101" s="26">
        <v>39231.40625</v>
      </c>
      <c r="C101" s="4">
        <v>7.15</v>
      </c>
      <c r="D101" s="4">
        <v>7.91</v>
      </c>
      <c r="E101" s="5">
        <v>69.5</v>
      </c>
      <c r="F101" s="5"/>
      <c r="G101" s="5">
        <v>9.5</v>
      </c>
      <c r="H101" s="4">
        <v>1.39</v>
      </c>
      <c r="I101" s="5">
        <v>79.2</v>
      </c>
      <c r="J101" s="5">
        <v>112.4</v>
      </c>
      <c r="K101" s="5">
        <v>0.1</v>
      </c>
      <c r="M101" s="4"/>
      <c r="N101" s="6">
        <v>13</v>
      </c>
      <c r="P101" s="4">
        <v>0.2</v>
      </c>
      <c r="Q101" s="4">
        <v>0.25</v>
      </c>
      <c r="R101" s="4">
        <v>0.05</v>
      </c>
      <c r="S101" s="4">
        <v>0.59</v>
      </c>
      <c r="T101" s="4">
        <v>0.2</v>
      </c>
      <c r="U101" s="4">
        <v>0.04</v>
      </c>
      <c r="V101" s="6">
        <v>2</v>
      </c>
    </row>
    <row r="102" spans="1:22" s="6" customFormat="1" x14ac:dyDescent="0.25">
      <c r="A102" s="8">
        <v>39245.392361111109</v>
      </c>
      <c r="B102" s="26">
        <v>39245.392361111109</v>
      </c>
      <c r="C102" s="4">
        <v>7.26</v>
      </c>
      <c r="D102" s="4">
        <v>6.89</v>
      </c>
      <c r="E102" s="5">
        <v>60.6</v>
      </c>
      <c r="F102" s="5"/>
      <c r="G102" s="5">
        <v>9.6999999999999993</v>
      </c>
      <c r="H102" s="4">
        <v>0.89</v>
      </c>
      <c r="I102" s="5">
        <v>81.599999999999994</v>
      </c>
      <c r="J102" s="5">
        <v>115.3</v>
      </c>
      <c r="K102" s="5">
        <v>0.1</v>
      </c>
      <c r="M102" s="4"/>
      <c r="N102" s="6">
        <v>30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39259.395833333336</v>
      </c>
      <c r="B103" s="26">
        <v>39259.395833333336</v>
      </c>
      <c r="C103" s="4">
        <v>6.94</v>
      </c>
      <c r="D103" s="4">
        <v>7.04</v>
      </c>
      <c r="E103" s="5">
        <v>63.6</v>
      </c>
      <c r="F103" s="5"/>
      <c r="G103" s="5">
        <v>10.3</v>
      </c>
      <c r="H103" s="4">
        <v>0.89</v>
      </c>
      <c r="I103" s="5">
        <v>84.3</v>
      </c>
      <c r="J103" s="5">
        <v>117.3</v>
      </c>
      <c r="K103" s="5">
        <v>0.1</v>
      </c>
      <c r="M103" s="4"/>
      <c r="N103" s="6">
        <v>23</v>
      </c>
      <c r="P103" s="4">
        <v>0.21</v>
      </c>
      <c r="Q103" s="4">
        <v>0.92</v>
      </c>
      <c r="R103" s="4">
        <v>0.05</v>
      </c>
      <c r="S103" s="4">
        <v>0.04</v>
      </c>
      <c r="T103" s="4">
        <v>0.2</v>
      </c>
      <c r="U103" s="4">
        <v>0.01</v>
      </c>
      <c r="V103" s="6">
        <v>2</v>
      </c>
    </row>
    <row r="104" spans="1:22" s="6" customFormat="1" x14ac:dyDescent="0.25">
      <c r="A104" s="8">
        <v>39273.375</v>
      </c>
      <c r="B104" s="26">
        <v>39273.375</v>
      </c>
      <c r="C104" s="4">
        <v>7.2</v>
      </c>
      <c r="D104" s="4">
        <v>8.24</v>
      </c>
      <c r="E104" s="5">
        <v>77.7</v>
      </c>
      <c r="F104" s="5"/>
      <c r="G104" s="5">
        <v>11.3</v>
      </c>
      <c r="H104" s="4">
        <v>1.42</v>
      </c>
      <c r="I104" s="5">
        <v>90.3</v>
      </c>
      <c r="J104" s="5">
        <v>122.4</v>
      </c>
      <c r="K104" s="5">
        <v>0.1</v>
      </c>
      <c r="M104" s="4"/>
      <c r="N104" s="6">
        <v>30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39287.399305555555</v>
      </c>
      <c r="B105" s="26">
        <v>39287.399305555555</v>
      </c>
      <c r="C105" s="4">
        <v>7.35</v>
      </c>
      <c r="D105" s="4">
        <v>6.24</v>
      </c>
      <c r="E105" s="5">
        <v>58.6</v>
      </c>
      <c r="F105" s="5"/>
      <c r="G105" s="5">
        <v>12.3</v>
      </c>
      <c r="H105" s="4">
        <v>1.23</v>
      </c>
      <c r="I105" s="5">
        <v>91.9</v>
      </c>
      <c r="J105" s="5">
        <v>121.4</v>
      </c>
      <c r="K105" s="5">
        <v>0.1</v>
      </c>
      <c r="M105" s="4"/>
      <c r="N105" s="6">
        <v>23</v>
      </c>
      <c r="P105" s="4">
        <v>0.16</v>
      </c>
      <c r="Q105" s="4">
        <v>0.25</v>
      </c>
      <c r="R105" s="4">
        <v>0.05</v>
      </c>
      <c r="S105" s="4">
        <v>0.05</v>
      </c>
      <c r="T105" s="4">
        <v>0.16</v>
      </c>
      <c r="U105" s="4">
        <v>0.06</v>
      </c>
      <c r="V105" s="6">
        <v>2</v>
      </c>
    </row>
    <row r="106" spans="1:22" s="6" customFormat="1" x14ac:dyDescent="0.25">
      <c r="A106" s="8">
        <v>39301.378472222219</v>
      </c>
      <c r="B106" s="26">
        <v>39301.378472222219</v>
      </c>
      <c r="C106" s="4">
        <v>7.14</v>
      </c>
      <c r="D106" s="4">
        <v>8.31</v>
      </c>
      <c r="E106" s="5">
        <v>77.099999999999994</v>
      </c>
      <c r="F106" s="5"/>
      <c r="G106" s="5">
        <v>11.8</v>
      </c>
      <c r="H106" s="4">
        <v>1.24</v>
      </c>
      <c r="I106" s="5">
        <v>94.1</v>
      </c>
      <c r="J106" s="5">
        <v>125.8</v>
      </c>
      <c r="K106" s="5">
        <v>0.1</v>
      </c>
      <c r="M106" s="4"/>
      <c r="N106" s="6">
        <v>30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39315.395833333336</v>
      </c>
      <c r="B107" s="26">
        <v>39315.395833333336</v>
      </c>
      <c r="C107" s="4">
        <v>7.02</v>
      </c>
      <c r="D107" s="4">
        <v>7.77</v>
      </c>
      <c r="E107" s="5">
        <v>70.900000000000006</v>
      </c>
      <c r="F107" s="5"/>
      <c r="G107" s="5">
        <v>11.3</v>
      </c>
      <c r="H107" s="4">
        <v>0.44</v>
      </c>
      <c r="I107" s="5">
        <v>97.5</v>
      </c>
      <c r="J107" s="5">
        <v>132.1</v>
      </c>
      <c r="K107" s="5">
        <v>0.1</v>
      </c>
      <c r="M107" s="4"/>
      <c r="N107" s="6">
        <v>80</v>
      </c>
      <c r="P107" s="4">
        <v>0.19</v>
      </c>
      <c r="Q107" s="4">
        <v>0.25</v>
      </c>
      <c r="R107" s="4">
        <v>0.05</v>
      </c>
      <c r="S107" s="4">
        <v>0.06</v>
      </c>
      <c r="T107" s="4">
        <v>0.18</v>
      </c>
      <c r="U107" s="4">
        <v>0.03</v>
      </c>
      <c r="V107" s="6">
        <v>2</v>
      </c>
    </row>
    <row r="108" spans="1:22" s="6" customFormat="1" x14ac:dyDescent="0.25">
      <c r="A108" s="8">
        <v>39329.381944444445</v>
      </c>
      <c r="B108" s="26">
        <v>39329.381944444445</v>
      </c>
      <c r="C108" s="4">
        <v>7.14</v>
      </c>
      <c r="D108" s="4">
        <v>9.01</v>
      </c>
      <c r="E108" s="5">
        <v>82.7</v>
      </c>
      <c r="F108" s="5"/>
      <c r="G108" s="5">
        <v>11.4</v>
      </c>
      <c r="H108" s="4">
        <v>1.26</v>
      </c>
      <c r="I108" s="5">
        <v>99.5</v>
      </c>
      <c r="J108" s="5">
        <v>134.30000000000001</v>
      </c>
      <c r="K108" s="5">
        <v>0.1</v>
      </c>
      <c r="M108" s="4"/>
      <c r="N108" s="6">
        <v>170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39343.399305555555</v>
      </c>
      <c r="B109" s="26">
        <v>39343.399305555555</v>
      </c>
      <c r="C109" s="4">
        <v>7.11</v>
      </c>
      <c r="D109" s="4">
        <v>9.6999999999999993</v>
      </c>
      <c r="E109" s="5">
        <v>87.1</v>
      </c>
      <c r="F109" s="5"/>
      <c r="G109" s="5">
        <v>10.7</v>
      </c>
      <c r="H109" s="4">
        <v>0.1</v>
      </c>
      <c r="I109" s="5">
        <v>97.8</v>
      </c>
      <c r="J109" s="5">
        <v>134.5</v>
      </c>
      <c r="K109" s="5">
        <v>0.1</v>
      </c>
      <c r="M109" s="4"/>
      <c r="N109" s="6">
        <v>30</v>
      </c>
      <c r="P109" s="4">
        <v>0.13</v>
      </c>
      <c r="Q109" s="4">
        <v>0.25</v>
      </c>
      <c r="R109" s="4">
        <v>0.05</v>
      </c>
      <c r="S109" s="4">
        <v>0.02</v>
      </c>
      <c r="T109" s="4">
        <v>0.13</v>
      </c>
      <c r="U109" s="4">
        <v>0.02</v>
      </c>
      <c r="V109" s="6">
        <v>5</v>
      </c>
    </row>
    <row r="110" spans="1:22" s="6" customFormat="1" x14ac:dyDescent="0.25">
      <c r="A110" s="8">
        <v>39357.385416666664</v>
      </c>
      <c r="B110" s="26">
        <v>39357.385416666664</v>
      </c>
      <c r="C110" s="4">
        <v>6.82</v>
      </c>
      <c r="D110" s="4">
        <v>5.38</v>
      </c>
      <c r="E110" s="5">
        <v>48.8</v>
      </c>
      <c r="F110" s="5"/>
      <c r="G110" s="5">
        <v>10.4</v>
      </c>
      <c r="H110" s="4">
        <v>0.85</v>
      </c>
      <c r="I110" s="5">
        <v>85.5</v>
      </c>
      <c r="J110" s="5">
        <v>118.7</v>
      </c>
      <c r="K110" s="5">
        <v>0.1</v>
      </c>
      <c r="M110" s="4"/>
      <c r="N110" s="6">
        <v>50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39371.392361111109</v>
      </c>
      <c r="B111" s="26">
        <v>39371.392361111109</v>
      </c>
      <c r="C111" s="4">
        <v>7.08</v>
      </c>
      <c r="D111" s="4">
        <v>5.21</v>
      </c>
      <c r="E111" s="5">
        <v>46.4</v>
      </c>
      <c r="F111" s="5"/>
      <c r="G111" s="5">
        <v>9.8000000000000007</v>
      </c>
      <c r="H111" s="4">
        <v>0.55000000000000004</v>
      </c>
      <c r="I111" s="5">
        <v>91.6</v>
      </c>
      <c r="J111" s="5">
        <v>129.19999999999999</v>
      </c>
      <c r="K111" s="5">
        <v>0.1</v>
      </c>
      <c r="M111" s="4"/>
      <c r="N111" s="6">
        <v>8</v>
      </c>
      <c r="P111" s="4">
        <v>0.16</v>
      </c>
      <c r="Q111" s="4">
        <v>0.25</v>
      </c>
      <c r="R111" s="4">
        <v>0.05</v>
      </c>
      <c r="S111" s="4">
        <v>0.03</v>
      </c>
      <c r="T111" s="4">
        <v>0.16</v>
      </c>
      <c r="U111" s="4">
        <v>0.02</v>
      </c>
      <c r="V111" s="6">
        <v>2</v>
      </c>
    </row>
    <row r="112" spans="1:22" s="6" customFormat="1" x14ac:dyDescent="0.25">
      <c r="A112" s="8">
        <v>39385.395833333336</v>
      </c>
      <c r="B112" s="26">
        <v>39385.395833333336</v>
      </c>
      <c r="C112" s="4">
        <v>7.46</v>
      </c>
      <c r="D112" s="4">
        <v>6.17</v>
      </c>
      <c r="E112" s="5">
        <v>51</v>
      </c>
      <c r="F112" s="5"/>
      <c r="G112" s="5">
        <v>7.1</v>
      </c>
      <c r="H112" s="4">
        <v>0</v>
      </c>
      <c r="I112" s="5">
        <v>81</v>
      </c>
      <c r="J112" s="5">
        <v>123.1</v>
      </c>
      <c r="K112" s="5">
        <v>0.1</v>
      </c>
      <c r="M112" s="4"/>
      <c r="N112" s="6">
        <v>13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39400.409722222219</v>
      </c>
      <c r="B113" s="26">
        <v>39400.409722222219</v>
      </c>
      <c r="C113" s="4">
        <v>7.17</v>
      </c>
      <c r="D113" s="4">
        <v>6.59</v>
      </c>
      <c r="E113" s="5">
        <v>54</v>
      </c>
      <c r="F113" s="5"/>
      <c r="G113" s="5">
        <v>6.7</v>
      </c>
      <c r="H113" s="4">
        <v>1.1499999999999999</v>
      </c>
      <c r="I113" s="5">
        <v>79.400000000000006</v>
      </c>
      <c r="J113" s="5">
        <v>122.1</v>
      </c>
      <c r="K113" s="5">
        <v>0.1</v>
      </c>
      <c r="M113" s="4"/>
      <c r="N113" s="6">
        <v>4</v>
      </c>
      <c r="P113" s="4">
        <v>0.19</v>
      </c>
      <c r="Q113" s="4">
        <v>0.25</v>
      </c>
      <c r="R113" s="4">
        <v>0.05</v>
      </c>
      <c r="S113" s="4">
        <v>0.12</v>
      </c>
      <c r="T113" s="4">
        <v>0.19</v>
      </c>
      <c r="U113" s="4">
        <v>0.03</v>
      </c>
      <c r="V113" s="6">
        <v>2</v>
      </c>
    </row>
    <row r="114" spans="1:22" s="6" customFormat="1" x14ac:dyDescent="0.25">
      <c r="A114" s="8">
        <v>39413.395833333336</v>
      </c>
      <c r="B114" s="26">
        <v>39413.395833333336</v>
      </c>
      <c r="C114" s="4">
        <v>7.19</v>
      </c>
      <c r="D114" s="4">
        <v>7.38</v>
      </c>
      <c r="E114" s="5">
        <v>57.4</v>
      </c>
      <c r="F114" s="5"/>
      <c r="G114" s="5">
        <v>4.7</v>
      </c>
      <c r="H114" s="4">
        <v>1.06</v>
      </c>
      <c r="I114" s="5">
        <v>68.7</v>
      </c>
      <c r="J114" s="5">
        <v>111.9</v>
      </c>
      <c r="K114" s="5">
        <v>0.1</v>
      </c>
      <c r="M114" s="4"/>
      <c r="N114" s="6">
        <v>50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39428.388888888891</v>
      </c>
      <c r="B115" s="26">
        <v>39428.388888888891</v>
      </c>
      <c r="C115" s="4">
        <v>7.15</v>
      </c>
      <c r="D115" s="4">
        <v>7.33</v>
      </c>
      <c r="E115" s="5">
        <v>57.4</v>
      </c>
      <c r="F115" s="5"/>
      <c r="G115" s="5">
        <v>4.9000000000000004</v>
      </c>
      <c r="H115" s="4">
        <v>0.01</v>
      </c>
      <c r="I115" s="5">
        <v>72.7</v>
      </c>
      <c r="J115" s="5">
        <v>117.6</v>
      </c>
      <c r="K115" s="5">
        <v>0.1</v>
      </c>
      <c r="M115" s="4">
        <v>2.66</v>
      </c>
      <c r="N115" s="6">
        <v>4</v>
      </c>
      <c r="P115" s="4">
        <v>0.32</v>
      </c>
      <c r="Q115" s="4">
        <v>0.25</v>
      </c>
      <c r="R115" s="4">
        <v>0.05</v>
      </c>
      <c r="S115" s="4">
        <v>0.1</v>
      </c>
      <c r="T115" s="4">
        <v>0.32</v>
      </c>
      <c r="U115" s="4">
        <v>0.02</v>
      </c>
      <c r="V115" s="6">
        <v>2</v>
      </c>
    </row>
    <row r="116" spans="1:22" s="6" customFormat="1" x14ac:dyDescent="0.25">
      <c r="A116" s="8">
        <v>39443.420138888891</v>
      </c>
      <c r="B116" s="26">
        <v>39443.420138888891</v>
      </c>
      <c r="C116" s="4">
        <v>7.3</v>
      </c>
      <c r="D116" s="4">
        <v>9.73</v>
      </c>
      <c r="E116" s="5">
        <v>80.099999999999994</v>
      </c>
      <c r="F116" s="5"/>
      <c r="G116" s="5">
        <v>3.4</v>
      </c>
      <c r="H116" s="4">
        <v>0.02</v>
      </c>
      <c r="I116" s="5">
        <v>53.5</v>
      </c>
      <c r="J116" s="5">
        <v>90.9</v>
      </c>
      <c r="K116" s="5">
        <v>0</v>
      </c>
      <c r="M116" s="4"/>
      <c r="N116" s="6">
        <v>8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39455.395833333336</v>
      </c>
      <c r="B117" s="26">
        <v>39455.395833333336</v>
      </c>
      <c r="C117" s="4">
        <v>7.36</v>
      </c>
      <c r="D117" s="4">
        <v>7.63</v>
      </c>
      <c r="E117" s="5">
        <v>61.3</v>
      </c>
      <c r="F117" s="5"/>
      <c r="G117" s="5">
        <v>3.8</v>
      </c>
      <c r="H117" s="4">
        <v>0</v>
      </c>
      <c r="I117" s="5">
        <v>59.2</v>
      </c>
      <c r="J117" s="5">
        <v>99.6</v>
      </c>
      <c r="K117" s="5">
        <v>0</v>
      </c>
      <c r="M117" s="4"/>
      <c r="N117" s="6">
        <v>2</v>
      </c>
      <c r="P117" s="4">
        <v>0.46</v>
      </c>
      <c r="Q117" s="4">
        <v>0.25</v>
      </c>
      <c r="R117" s="4">
        <v>0.05</v>
      </c>
      <c r="S117" s="4">
        <v>0.05</v>
      </c>
      <c r="T117" s="4">
        <v>0.46</v>
      </c>
      <c r="U117" s="4">
        <v>0.05</v>
      </c>
      <c r="V117" s="6">
        <v>2</v>
      </c>
    </row>
    <row r="118" spans="1:22" s="6" customFormat="1" x14ac:dyDescent="0.25">
      <c r="A118" s="8">
        <v>39469.395833333336</v>
      </c>
      <c r="B118" s="26">
        <v>39469.395833333336</v>
      </c>
      <c r="C118" s="4">
        <v>7.3</v>
      </c>
      <c r="D118" s="4">
        <v>8.85</v>
      </c>
      <c r="E118" s="5">
        <v>64.7</v>
      </c>
      <c r="F118" s="5"/>
      <c r="G118" s="5">
        <v>2.1</v>
      </c>
      <c r="H118" s="4">
        <v>0</v>
      </c>
      <c r="I118" s="5">
        <v>61</v>
      </c>
      <c r="J118" s="5">
        <v>108.5</v>
      </c>
      <c r="K118" s="5">
        <v>0</v>
      </c>
      <c r="M118" s="4"/>
      <c r="N118" s="6">
        <v>2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39483.402777777781</v>
      </c>
      <c r="B119" s="26">
        <v>39483.402777777781</v>
      </c>
      <c r="C119" s="4">
        <v>7.39</v>
      </c>
      <c r="D119" s="4">
        <v>8.77</v>
      </c>
      <c r="E119" s="5">
        <v>66.8</v>
      </c>
      <c r="F119" s="5"/>
      <c r="G119" s="5">
        <v>3.7</v>
      </c>
      <c r="H119" s="4">
        <v>1.18</v>
      </c>
      <c r="I119" s="5">
        <v>61.3</v>
      </c>
      <c r="J119" s="5">
        <v>103.6</v>
      </c>
      <c r="K119" s="5">
        <v>0</v>
      </c>
      <c r="M119" s="4">
        <v>3.2</v>
      </c>
      <c r="N119" s="6">
        <v>13</v>
      </c>
      <c r="P119" s="4">
        <v>0.45</v>
      </c>
      <c r="Q119" s="4">
        <v>0.25</v>
      </c>
      <c r="R119" s="4">
        <v>0.05</v>
      </c>
      <c r="S119" s="4">
        <v>0.06</v>
      </c>
      <c r="T119" s="4">
        <v>0.45</v>
      </c>
      <c r="U119" s="4">
        <v>0.04</v>
      </c>
      <c r="V119" s="6">
        <v>2</v>
      </c>
    </row>
    <row r="120" spans="1:22" s="6" customFormat="1" x14ac:dyDescent="0.25">
      <c r="A120" s="8">
        <v>39497.402777777781</v>
      </c>
      <c r="B120" s="26">
        <v>39497.402777777781</v>
      </c>
      <c r="C120" s="4">
        <v>6.99</v>
      </c>
      <c r="D120" s="4">
        <v>8.19</v>
      </c>
      <c r="E120" s="5">
        <v>63.8</v>
      </c>
      <c r="F120" s="5"/>
      <c r="G120" s="5">
        <v>4.5999999999999996</v>
      </c>
      <c r="H120" s="4">
        <v>0.49</v>
      </c>
      <c r="I120" s="5">
        <v>62.6</v>
      </c>
      <c r="J120" s="5">
        <v>102.6</v>
      </c>
      <c r="K120" s="5">
        <v>0</v>
      </c>
      <c r="M120" s="4"/>
      <c r="N120" s="6">
        <v>2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39511.399305555555</v>
      </c>
      <c r="B121" s="26">
        <v>39511.399305555555</v>
      </c>
      <c r="C121" s="4">
        <v>7.31</v>
      </c>
      <c r="D121" s="4">
        <v>8.42</v>
      </c>
      <c r="E121" s="5">
        <v>68</v>
      </c>
      <c r="F121" s="5"/>
      <c r="G121" s="5">
        <v>6.1</v>
      </c>
      <c r="H121" s="4">
        <v>1.92</v>
      </c>
      <c r="I121" s="5">
        <v>59.9</v>
      </c>
      <c r="J121" s="5">
        <v>93.7</v>
      </c>
      <c r="K121" s="5">
        <v>0</v>
      </c>
      <c r="M121" s="4"/>
      <c r="N121" s="6">
        <v>13</v>
      </c>
      <c r="P121" s="4">
        <v>0.34</v>
      </c>
      <c r="Q121" s="4">
        <v>0.25</v>
      </c>
      <c r="R121" s="4">
        <v>0.05</v>
      </c>
      <c r="S121" s="4">
        <v>0.03</v>
      </c>
      <c r="T121" s="4">
        <v>0.34</v>
      </c>
      <c r="U121" s="4">
        <v>0.04</v>
      </c>
      <c r="V121" s="6">
        <v>2</v>
      </c>
    </row>
    <row r="122" spans="1:22" s="6" customFormat="1" x14ac:dyDescent="0.25">
      <c r="A122" s="8">
        <v>39525.388888888891</v>
      </c>
      <c r="B122" s="26">
        <v>39525.388888888891</v>
      </c>
      <c r="C122" s="4">
        <v>6.97</v>
      </c>
      <c r="D122" s="4">
        <v>7.9</v>
      </c>
      <c r="E122" s="5">
        <v>65.599999999999994</v>
      </c>
      <c r="F122" s="5"/>
      <c r="G122" s="5">
        <v>6.8</v>
      </c>
      <c r="H122" s="4">
        <v>1.43</v>
      </c>
      <c r="I122" s="5">
        <v>71.5</v>
      </c>
      <c r="J122" s="5">
        <v>109.8</v>
      </c>
      <c r="K122" s="5">
        <v>0.1</v>
      </c>
      <c r="M122" s="4"/>
      <c r="N122" s="6">
        <v>8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39539.392361111109</v>
      </c>
      <c r="B123" s="26">
        <v>39539.392361111109</v>
      </c>
      <c r="C123" s="4">
        <v>7.25</v>
      </c>
      <c r="D123" s="4">
        <v>8.49</v>
      </c>
      <c r="E123" s="5">
        <v>66.099999999999994</v>
      </c>
      <c r="F123" s="5"/>
      <c r="G123" s="5">
        <v>4.7</v>
      </c>
      <c r="H123" s="4">
        <v>1.17</v>
      </c>
      <c r="I123" s="5">
        <v>59.9</v>
      </c>
      <c r="J123" s="5">
        <v>97.6</v>
      </c>
      <c r="K123" s="5">
        <v>0</v>
      </c>
      <c r="M123" s="4"/>
      <c r="N123" s="6">
        <v>4</v>
      </c>
      <c r="P123" s="4">
        <v>0.32</v>
      </c>
      <c r="Q123" s="4">
        <v>0.25</v>
      </c>
      <c r="R123" s="4">
        <v>0.05</v>
      </c>
      <c r="S123" s="4">
        <v>0.03</v>
      </c>
      <c r="T123" s="4">
        <v>0.32</v>
      </c>
      <c r="U123" s="4">
        <v>0.05</v>
      </c>
      <c r="V123" s="6">
        <v>2</v>
      </c>
    </row>
    <row r="124" spans="1:22" s="6" customFormat="1" x14ac:dyDescent="0.25">
      <c r="A124" s="8">
        <v>39553.40625</v>
      </c>
      <c r="B124" s="26">
        <v>39553.40625</v>
      </c>
      <c r="C124" s="4">
        <v>7.59</v>
      </c>
      <c r="D124" s="4">
        <v>7.34</v>
      </c>
      <c r="E124" s="5">
        <v>61.7</v>
      </c>
      <c r="F124" s="5"/>
      <c r="G124" s="5">
        <v>7.5</v>
      </c>
      <c r="H124" s="4">
        <v>2.0499999999999998</v>
      </c>
      <c r="I124" s="5">
        <v>74.3</v>
      </c>
      <c r="J124" s="5">
        <v>111.7</v>
      </c>
      <c r="K124" s="5">
        <v>0.1</v>
      </c>
      <c r="M124" s="4"/>
      <c r="N124" s="6">
        <v>8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39567.388888888891</v>
      </c>
      <c r="B125" s="26">
        <v>39567.388888888891</v>
      </c>
      <c r="C125" s="4">
        <v>7.08</v>
      </c>
      <c r="D125" s="4">
        <v>6.59</v>
      </c>
      <c r="E125" s="5">
        <v>56.5</v>
      </c>
      <c r="F125" s="5"/>
      <c r="G125" s="5">
        <v>8.5</v>
      </c>
      <c r="H125" s="4">
        <v>3.49</v>
      </c>
      <c r="I125" s="5">
        <v>72.7</v>
      </c>
      <c r="J125" s="5">
        <v>106.1</v>
      </c>
      <c r="K125" s="5">
        <v>0.1</v>
      </c>
      <c r="M125" s="4"/>
      <c r="N125" s="6">
        <v>50</v>
      </c>
      <c r="P125" s="4">
        <v>0.24</v>
      </c>
      <c r="Q125" s="4">
        <v>0.25</v>
      </c>
      <c r="R125" s="4">
        <v>0.05</v>
      </c>
      <c r="S125" s="4">
        <v>7.0000000000000007E-2</v>
      </c>
      <c r="T125" s="4">
        <v>0.23</v>
      </c>
      <c r="U125" s="4">
        <v>0.06</v>
      </c>
      <c r="V125" s="6">
        <v>2</v>
      </c>
    </row>
    <row r="126" spans="1:22" s="6" customFormat="1" x14ac:dyDescent="0.25">
      <c r="A126" s="8">
        <v>39580.381944444445</v>
      </c>
      <c r="B126" s="26">
        <v>39580.381944444445</v>
      </c>
      <c r="C126" s="4">
        <v>7.16</v>
      </c>
      <c r="D126" s="4">
        <v>6.59</v>
      </c>
      <c r="E126" s="5">
        <v>56.4</v>
      </c>
      <c r="F126" s="5"/>
      <c r="G126" s="5">
        <v>8.4</v>
      </c>
      <c r="H126" s="4">
        <v>3.28</v>
      </c>
      <c r="I126" s="5">
        <v>76.400000000000006</v>
      </c>
      <c r="J126" s="5">
        <v>111.7</v>
      </c>
      <c r="K126" s="5">
        <v>0.1</v>
      </c>
      <c r="M126" s="4">
        <v>3.08</v>
      </c>
      <c r="N126" s="6">
        <v>30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39595.388888888891</v>
      </c>
      <c r="B127" s="26">
        <v>39595.388888888891</v>
      </c>
      <c r="C127" s="4">
        <v>7.12</v>
      </c>
      <c r="D127" s="4">
        <v>5.77</v>
      </c>
      <c r="E127" s="5">
        <v>54</v>
      </c>
      <c r="F127" s="5"/>
      <c r="G127" s="5">
        <v>11.6</v>
      </c>
      <c r="H127" s="4">
        <v>2.71</v>
      </c>
      <c r="I127" s="5">
        <v>88.4</v>
      </c>
      <c r="J127" s="5">
        <v>118.9</v>
      </c>
      <c r="K127" s="5">
        <v>0.1</v>
      </c>
      <c r="M127" s="4"/>
      <c r="N127" s="6">
        <v>23</v>
      </c>
      <c r="P127" s="4">
        <v>0.15</v>
      </c>
      <c r="Q127" s="4">
        <v>0.25</v>
      </c>
      <c r="R127" s="4">
        <v>0.05</v>
      </c>
      <c r="S127" s="4">
        <v>0.04</v>
      </c>
      <c r="T127" s="4">
        <v>0.15</v>
      </c>
      <c r="U127" s="4">
        <v>0.05</v>
      </c>
      <c r="V127" s="6">
        <v>2</v>
      </c>
    </row>
    <row r="128" spans="1:22" s="6" customFormat="1" x14ac:dyDescent="0.25">
      <c r="A128" s="8">
        <v>39609.378472222219</v>
      </c>
      <c r="B128" s="26">
        <v>39609.378472222219</v>
      </c>
      <c r="C128" s="4">
        <v>7.04</v>
      </c>
      <c r="D128" s="4">
        <v>5.5</v>
      </c>
      <c r="E128" s="5">
        <v>48</v>
      </c>
      <c r="F128" s="5"/>
      <c r="G128" s="5">
        <v>9</v>
      </c>
      <c r="H128" s="4">
        <v>3.85</v>
      </c>
      <c r="I128" s="5">
        <v>68.5</v>
      </c>
      <c r="J128" s="5">
        <v>98.5</v>
      </c>
      <c r="K128" s="5">
        <v>0</v>
      </c>
      <c r="M128" s="4"/>
      <c r="N128" s="6">
        <v>130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39623.409722222219</v>
      </c>
      <c r="B129" s="26">
        <v>39623.409722222219</v>
      </c>
      <c r="C129" s="4">
        <v>7.27</v>
      </c>
      <c r="D129" s="4">
        <v>5.86</v>
      </c>
      <c r="E129" s="5">
        <v>53</v>
      </c>
      <c r="F129" s="5"/>
      <c r="G129" s="5">
        <v>10.5</v>
      </c>
      <c r="H129" s="4">
        <v>1.93</v>
      </c>
      <c r="I129" s="5">
        <v>72.099999999999994</v>
      </c>
      <c r="J129" s="5">
        <v>119.2</v>
      </c>
      <c r="K129" s="5">
        <v>0.1</v>
      </c>
      <c r="M129" s="4"/>
      <c r="N129" s="6">
        <v>30</v>
      </c>
      <c r="P129" s="4">
        <v>0.17</v>
      </c>
      <c r="Q129" s="4">
        <v>0.25</v>
      </c>
      <c r="R129" s="4">
        <v>0.05</v>
      </c>
      <c r="S129" s="4">
        <v>0.14000000000000001</v>
      </c>
      <c r="T129" s="4">
        <v>0.17</v>
      </c>
      <c r="U129" s="4">
        <v>0.01</v>
      </c>
      <c r="V129" s="6">
        <v>2</v>
      </c>
    </row>
    <row r="130" spans="1:22" s="6" customFormat="1" x14ac:dyDescent="0.25">
      <c r="A130" s="8">
        <v>39637.392361111109</v>
      </c>
      <c r="B130" s="26">
        <v>39637.392361111109</v>
      </c>
      <c r="C130" s="4">
        <v>7.07</v>
      </c>
      <c r="D130" s="4">
        <v>4.97</v>
      </c>
      <c r="E130" s="5">
        <v>45.5</v>
      </c>
      <c r="F130" s="5"/>
      <c r="G130" s="5">
        <v>11.5</v>
      </c>
      <c r="H130" s="4">
        <v>2.4500000000000002</v>
      </c>
      <c r="I130" s="5">
        <v>92.2</v>
      </c>
      <c r="J130" s="5">
        <v>124.1</v>
      </c>
      <c r="K130" s="5">
        <v>0.1</v>
      </c>
      <c r="M130" s="4">
        <v>2.88</v>
      </c>
      <c r="N130" s="6">
        <v>23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39651.430555555555</v>
      </c>
      <c r="B131" s="26">
        <v>39651.430555555555</v>
      </c>
      <c r="C131" s="4">
        <v>7.17</v>
      </c>
      <c r="D131" s="4">
        <v>5.71</v>
      </c>
      <c r="E131" s="5">
        <v>53</v>
      </c>
      <c r="F131" s="5"/>
      <c r="G131" s="5">
        <v>11.8</v>
      </c>
      <c r="H131" s="4">
        <v>2.4900000000000002</v>
      </c>
      <c r="I131" s="5">
        <v>93.7</v>
      </c>
      <c r="J131" s="5">
        <v>125.2</v>
      </c>
      <c r="K131" s="5">
        <v>0.1</v>
      </c>
      <c r="M131" s="4"/>
      <c r="N131" s="6">
        <v>30</v>
      </c>
      <c r="P131" s="4">
        <v>0.12</v>
      </c>
      <c r="Q131" s="4">
        <v>0.25</v>
      </c>
      <c r="R131" s="4">
        <v>0.05</v>
      </c>
      <c r="S131" s="4">
        <v>0.04</v>
      </c>
      <c r="T131" s="4">
        <v>0.12</v>
      </c>
      <c r="U131" s="4">
        <v>0.01</v>
      </c>
      <c r="V131" s="6">
        <v>4</v>
      </c>
    </row>
    <row r="132" spans="1:22" s="6" customFormat="1" x14ac:dyDescent="0.25">
      <c r="A132" s="8">
        <v>39665.375</v>
      </c>
      <c r="B132" s="26">
        <v>39665.375</v>
      </c>
      <c r="C132" s="4">
        <v>7</v>
      </c>
      <c r="D132" s="4">
        <v>6.3</v>
      </c>
      <c r="E132" s="5">
        <v>58</v>
      </c>
      <c r="F132" s="5"/>
      <c r="G132" s="5">
        <v>11.8</v>
      </c>
      <c r="H132" s="4">
        <v>2.12</v>
      </c>
      <c r="I132" s="5">
        <v>94.1</v>
      </c>
      <c r="J132" s="5">
        <v>126</v>
      </c>
      <c r="K132" s="5">
        <v>0.1</v>
      </c>
      <c r="M132" s="4"/>
      <c r="N132" s="6">
        <v>30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39679.381944444445</v>
      </c>
      <c r="B133" s="26">
        <v>39679.381944444445</v>
      </c>
      <c r="C133" s="4">
        <v>7.2</v>
      </c>
      <c r="D133" s="4">
        <v>5.68</v>
      </c>
      <c r="E133" s="5">
        <v>53.8</v>
      </c>
      <c r="F133" s="5"/>
      <c r="G133" s="5">
        <v>12.7</v>
      </c>
      <c r="H133" s="4">
        <v>2.1</v>
      </c>
      <c r="I133" s="5">
        <v>79.8</v>
      </c>
      <c r="J133" s="5">
        <v>104</v>
      </c>
      <c r="K133" s="5">
        <v>0.1</v>
      </c>
      <c r="M133" s="4"/>
      <c r="N133" s="6">
        <v>240</v>
      </c>
      <c r="P133" s="4">
        <v>0.1</v>
      </c>
      <c r="Q133" s="4">
        <v>0.25</v>
      </c>
      <c r="R133" s="4">
        <v>0.05</v>
      </c>
      <c r="S133" s="4">
        <v>0.05</v>
      </c>
      <c r="T133" s="4">
        <v>0.09</v>
      </c>
      <c r="U133" s="4">
        <v>0.06</v>
      </c>
      <c r="V133" s="6">
        <v>20</v>
      </c>
    </row>
    <row r="134" spans="1:22" s="6" customFormat="1" x14ac:dyDescent="0.25">
      <c r="A134" s="8">
        <v>39693.392361111109</v>
      </c>
      <c r="B134" s="26">
        <v>39693.392361111109</v>
      </c>
      <c r="C134" s="4">
        <v>7.11</v>
      </c>
      <c r="D134" s="4">
        <v>6.97</v>
      </c>
      <c r="E134" s="5">
        <v>62.4</v>
      </c>
      <c r="F134" s="5"/>
      <c r="G134" s="5">
        <v>10.1</v>
      </c>
      <c r="H134" s="4">
        <v>1.24</v>
      </c>
      <c r="I134" s="5">
        <v>89.1</v>
      </c>
      <c r="J134" s="5">
        <v>124.3</v>
      </c>
      <c r="K134" s="5">
        <v>0.1</v>
      </c>
      <c r="M134" s="4"/>
      <c r="N134" s="6">
        <v>23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39707.399305555555</v>
      </c>
      <c r="B135" s="26">
        <v>39707.399305555555</v>
      </c>
      <c r="C135" s="4">
        <v>7.14</v>
      </c>
      <c r="D135" s="4">
        <v>7.29</v>
      </c>
      <c r="E135" s="5">
        <v>65.599999999999994</v>
      </c>
      <c r="F135" s="5"/>
      <c r="G135" s="5">
        <v>10.6</v>
      </c>
      <c r="H135" s="4">
        <v>1.87</v>
      </c>
      <c r="I135" s="5">
        <v>94.8</v>
      </c>
      <c r="J135" s="5">
        <v>130.6</v>
      </c>
      <c r="K135" s="5">
        <v>0.1</v>
      </c>
      <c r="M135" s="4"/>
      <c r="N135" s="6">
        <v>13</v>
      </c>
      <c r="P135" s="4">
        <v>0.1</v>
      </c>
      <c r="Q135" s="4">
        <v>0.25</v>
      </c>
      <c r="R135" s="4">
        <v>0.05</v>
      </c>
      <c r="S135" s="4">
        <v>0.04</v>
      </c>
      <c r="T135" s="4">
        <v>0.1</v>
      </c>
      <c r="U135" s="4">
        <v>7.0000000000000007E-2</v>
      </c>
      <c r="V135" s="6">
        <v>4</v>
      </c>
    </row>
    <row r="136" spans="1:22" s="6" customFormat="1" x14ac:dyDescent="0.25">
      <c r="A136" s="8">
        <v>39721.388888888891</v>
      </c>
      <c r="B136" s="26">
        <v>39721.388888888891</v>
      </c>
      <c r="C136" s="4">
        <v>7.26</v>
      </c>
      <c r="D136" s="4">
        <v>7.03</v>
      </c>
      <c r="E136" s="5">
        <v>63</v>
      </c>
      <c r="F136" s="5"/>
      <c r="G136" s="5">
        <v>10.3</v>
      </c>
      <c r="H136" s="4">
        <v>1.69</v>
      </c>
      <c r="I136" s="5">
        <v>93.1</v>
      </c>
      <c r="J136" s="5">
        <v>129</v>
      </c>
      <c r="K136" s="5">
        <v>0.1</v>
      </c>
      <c r="M136" s="4"/>
      <c r="N136" s="6">
        <v>23</v>
      </c>
      <c r="P136" s="4"/>
      <c r="Q136" s="4"/>
      <c r="R136" s="4"/>
      <c r="S136" s="4"/>
      <c r="T136" s="4"/>
      <c r="U136" s="4"/>
    </row>
    <row r="137" spans="1:22" x14ac:dyDescent="0.25">
      <c r="A137" s="7">
        <v>39735.392361111109</v>
      </c>
      <c r="B137" s="16">
        <v>39735.392361111109</v>
      </c>
      <c r="C137" s="4">
        <v>6.88</v>
      </c>
      <c r="D137" s="4">
        <v>5.9</v>
      </c>
      <c r="E137" s="5">
        <v>51.4</v>
      </c>
      <c r="F137" s="5"/>
      <c r="G137" s="5">
        <v>9.1999999999999993</v>
      </c>
      <c r="H137" s="4">
        <v>1.66</v>
      </c>
      <c r="I137" s="5">
        <v>40.5</v>
      </c>
      <c r="J137" s="5">
        <v>58.1</v>
      </c>
      <c r="K137" s="5">
        <v>0</v>
      </c>
      <c r="L137" s="6"/>
      <c r="M137" s="4"/>
      <c r="N137" s="6">
        <v>23</v>
      </c>
      <c r="O137" s="6"/>
      <c r="P137" s="4">
        <v>0.1</v>
      </c>
      <c r="Q137" s="4">
        <v>0.25</v>
      </c>
      <c r="R137" s="4">
        <v>0.05</v>
      </c>
      <c r="S137" s="4">
        <v>0.04</v>
      </c>
      <c r="T137" s="4">
        <v>0.08</v>
      </c>
      <c r="U137" s="4">
        <v>0.01</v>
      </c>
      <c r="V137" s="6">
        <v>2</v>
      </c>
    </row>
    <row r="138" spans="1:22" x14ac:dyDescent="0.25">
      <c r="A138" s="7">
        <v>39749.385416666664</v>
      </c>
      <c r="B138" s="16">
        <v>39749.385416666664</v>
      </c>
      <c r="C138" s="4">
        <v>7.49</v>
      </c>
      <c r="D138" s="4">
        <v>7.43</v>
      </c>
      <c r="E138" s="5">
        <v>61.2</v>
      </c>
      <c r="F138" s="5"/>
      <c r="G138" s="5">
        <v>7.1</v>
      </c>
      <c r="H138" s="4">
        <v>1.89</v>
      </c>
      <c r="I138" s="5">
        <v>84.2</v>
      </c>
      <c r="J138" s="5">
        <v>127.5</v>
      </c>
      <c r="K138" s="5">
        <v>0.1</v>
      </c>
      <c r="L138" s="6"/>
      <c r="M138" s="4"/>
      <c r="N138" s="6">
        <v>900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39764.399305555555</v>
      </c>
      <c r="B139" s="16">
        <v>39764.399305555555</v>
      </c>
      <c r="C139" s="4">
        <v>7.23</v>
      </c>
      <c r="D139" s="4">
        <v>6.24</v>
      </c>
      <c r="E139" s="5">
        <v>54.5</v>
      </c>
      <c r="F139" s="5"/>
      <c r="G139" s="5">
        <v>9.1</v>
      </c>
      <c r="H139" s="4">
        <v>3.26</v>
      </c>
      <c r="I139" s="5">
        <v>54.7</v>
      </c>
      <c r="J139" s="5">
        <v>78.400000000000006</v>
      </c>
      <c r="K139" s="5">
        <v>0</v>
      </c>
      <c r="L139" s="6"/>
      <c r="M139" s="4"/>
      <c r="N139" s="6">
        <v>240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39776.399305555555</v>
      </c>
      <c r="B140" s="16">
        <v>39776.399305555555</v>
      </c>
      <c r="C140" s="4">
        <v>7.31</v>
      </c>
      <c r="D140" s="4">
        <v>5.69</v>
      </c>
      <c r="E140" s="5">
        <v>45.4</v>
      </c>
      <c r="F140" s="5"/>
      <c r="G140" s="5">
        <v>5.9</v>
      </c>
      <c r="H140" s="4">
        <v>0.4</v>
      </c>
      <c r="I140" s="5">
        <v>72.400000000000006</v>
      </c>
      <c r="J140" s="5">
        <v>114</v>
      </c>
      <c r="K140" s="5">
        <v>0.1</v>
      </c>
      <c r="L140" s="6"/>
      <c r="M140" s="4"/>
      <c r="N140" s="6">
        <v>4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39791.392361111109</v>
      </c>
      <c r="B141" s="16">
        <v>39791.392361111109</v>
      </c>
      <c r="C141" s="4">
        <v>7.34</v>
      </c>
      <c r="D141" s="4">
        <v>6.62</v>
      </c>
      <c r="E141" s="5">
        <v>54.4</v>
      </c>
      <c r="F141" s="5"/>
      <c r="G141" s="5">
        <v>6.8</v>
      </c>
      <c r="H141" s="4">
        <v>1</v>
      </c>
      <c r="I141" s="5">
        <v>72.099999999999994</v>
      </c>
      <c r="J141" s="5">
        <v>110.3</v>
      </c>
      <c r="K141" s="5">
        <v>0.1</v>
      </c>
      <c r="L141" s="6"/>
      <c r="M141" s="4"/>
      <c r="N141" s="6">
        <v>2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39805.458333333336</v>
      </c>
      <c r="B142" s="16">
        <v>39805.458333333336</v>
      </c>
      <c r="C142" s="4">
        <v>6.99</v>
      </c>
      <c r="D142" s="4">
        <v>10.5</v>
      </c>
      <c r="E142" s="5">
        <v>75.2</v>
      </c>
      <c r="F142" s="5"/>
      <c r="G142" s="5">
        <v>1.6</v>
      </c>
      <c r="H142" s="4">
        <v>0.61</v>
      </c>
      <c r="I142" s="5">
        <v>62.3</v>
      </c>
      <c r="J142" s="5"/>
      <c r="K142" s="5">
        <v>0</v>
      </c>
      <c r="L142" s="6"/>
      <c r="M142" s="4"/>
      <c r="N142" s="6">
        <v>2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39819.399305555555</v>
      </c>
      <c r="B143" s="16">
        <v>39819.399305555555</v>
      </c>
      <c r="C143" s="4"/>
      <c r="D143" s="4">
        <v>8.9</v>
      </c>
      <c r="E143" s="5">
        <v>65.8</v>
      </c>
      <c r="F143" s="5"/>
      <c r="G143" s="5">
        <v>2.7</v>
      </c>
      <c r="H143" s="4">
        <v>1.07</v>
      </c>
      <c r="I143" s="5">
        <v>52.3</v>
      </c>
      <c r="J143" s="5">
        <v>91</v>
      </c>
      <c r="K143" s="5">
        <v>0</v>
      </c>
      <c r="L143" s="6"/>
      <c r="M143" s="4"/>
      <c r="N143" s="6">
        <v>110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39833.388888888891</v>
      </c>
      <c r="B144" s="16">
        <v>39833.388888888891</v>
      </c>
      <c r="C144" s="4">
        <v>7.23</v>
      </c>
      <c r="D144" s="4">
        <v>8.6300000000000008</v>
      </c>
      <c r="E144" s="5">
        <v>64</v>
      </c>
      <c r="F144" s="5"/>
      <c r="G144" s="5">
        <v>2.9</v>
      </c>
      <c r="H144" s="4">
        <v>1.29</v>
      </c>
      <c r="I144" s="5">
        <v>58.8</v>
      </c>
      <c r="J144" s="5">
        <v>101.7</v>
      </c>
      <c r="K144" s="5">
        <v>0</v>
      </c>
      <c r="L144" s="6"/>
      <c r="M144" s="4"/>
      <c r="N144" s="6">
        <v>4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39847.388888888891</v>
      </c>
      <c r="B145" s="16">
        <v>39847.388888888891</v>
      </c>
      <c r="C145" s="4">
        <v>7.21</v>
      </c>
      <c r="D145" s="4">
        <v>8.43</v>
      </c>
      <c r="E145" s="5">
        <v>65.8</v>
      </c>
      <c r="F145" s="5"/>
      <c r="G145" s="5">
        <v>4.7</v>
      </c>
      <c r="H145" s="4">
        <v>1.47</v>
      </c>
      <c r="I145" s="5">
        <v>64.3</v>
      </c>
      <c r="J145" s="5">
        <v>105</v>
      </c>
      <c r="K145" s="5">
        <v>0</v>
      </c>
      <c r="L145" s="6"/>
      <c r="M145" s="4"/>
      <c r="N145" s="6">
        <v>14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39861.409722222219</v>
      </c>
      <c r="B146" s="16">
        <v>39861.409722222219</v>
      </c>
      <c r="C146" s="4">
        <v>7.37</v>
      </c>
      <c r="D146" s="4">
        <v>8.2899999999999991</v>
      </c>
      <c r="E146" s="5">
        <v>67</v>
      </c>
      <c r="F146" s="5"/>
      <c r="G146" s="5">
        <v>6.2</v>
      </c>
      <c r="H146" s="4">
        <v>1.7</v>
      </c>
      <c r="I146" s="5">
        <v>69</v>
      </c>
      <c r="J146" s="5">
        <v>107.5</v>
      </c>
      <c r="K146" s="5">
        <v>0</v>
      </c>
      <c r="L146" s="6"/>
      <c r="M146" s="4"/>
      <c r="N146" s="6">
        <v>2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39876.395833333336</v>
      </c>
      <c r="B147" s="16">
        <v>39876.395833333336</v>
      </c>
      <c r="C147" s="4">
        <v>7.35</v>
      </c>
      <c r="D147" s="4">
        <v>8.4</v>
      </c>
      <c r="E147" s="5">
        <v>67.8</v>
      </c>
      <c r="F147" s="5"/>
      <c r="G147" s="5">
        <v>6</v>
      </c>
      <c r="H147" s="4">
        <v>1.46</v>
      </c>
      <c r="I147" s="5">
        <v>69.2</v>
      </c>
      <c r="J147" s="5">
        <v>108.4</v>
      </c>
      <c r="K147" s="5">
        <v>0.1</v>
      </c>
      <c r="L147" s="6"/>
      <c r="M147" s="4"/>
      <c r="N147" s="6">
        <v>17</v>
      </c>
      <c r="O147" s="6"/>
      <c r="P147" s="4">
        <v>0.3</v>
      </c>
      <c r="Q147" s="4">
        <v>0.28000000000000003</v>
      </c>
      <c r="R147" s="4">
        <v>0.05</v>
      </c>
      <c r="S147" s="4">
        <v>0.03</v>
      </c>
      <c r="T147" s="4">
        <v>0.3</v>
      </c>
      <c r="U147" s="4">
        <v>0.01</v>
      </c>
      <c r="V147" s="6">
        <v>4</v>
      </c>
    </row>
    <row r="148" spans="1:22" x14ac:dyDescent="0.25">
      <c r="A148" s="7">
        <v>39889.388888888891</v>
      </c>
      <c r="B148" s="16">
        <v>39889.388888888891</v>
      </c>
      <c r="C148" s="4">
        <v>7.32</v>
      </c>
      <c r="D148" s="4">
        <v>8.5299999999999994</v>
      </c>
      <c r="E148" s="5">
        <v>67.400000000000006</v>
      </c>
      <c r="F148" s="5"/>
      <c r="G148" s="5">
        <v>5.3</v>
      </c>
      <c r="H148" s="4">
        <v>1.19</v>
      </c>
      <c r="I148" s="5">
        <v>65</v>
      </c>
      <c r="J148" s="5">
        <v>103.9</v>
      </c>
      <c r="K148" s="5">
        <v>0</v>
      </c>
      <c r="L148" s="6"/>
      <c r="M148" s="4"/>
      <c r="N148" s="6">
        <v>8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39904.402777777781</v>
      </c>
      <c r="B149" s="16">
        <v>39904.402777777781</v>
      </c>
      <c r="C149" s="4">
        <v>7.51</v>
      </c>
      <c r="D149" s="4">
        <v>9.26</v>
      </c>
      <c r="E149" s="5">
        <v>74.099999999999994</v>
      </c>
      <c r="F149" s="5"/>
      <c r="G149" s="5">
        <v>5.7</v>
      </c>
      <c r="H149" s="4">
        <v>1.94</v>
      </c>
      <c r="I149" s="5">
        <v>59.5</v>
      </c>
      <c r="J149" s="5">
        <v>94.1</v>
      </c>
      <c r="K149" s="5">
        <v>0</v>
      </c>
      <c r="L149" s="6"/>
      <c r="M149" s="4"/>
      <c r="N149" s="6">
        <v>13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39917.378472222219</v>
      </c>
      <c r="B150" s="16">
        <v>39917.378472222219</v>
      </c>
      <c r="C150" s="4">
        <v>7.04</v>
      </c>
      <c r="D150" s="4">
        <v>7.71</v>
      </c>
      <c r="E150" s="5">
        <v>62.5</v>
      </c>
      <c r="F150" s="5"/>
      <c r="G150" s="5">
        <v>6.5</v>
      </c>
      <c r="H150" s="4">
        <v>1.46</v>
      </c>
      <c r="I150" s="5">
        <v>66.5</v>
      </c>
      <c r="J150" s="5">
        <v>102.7</v>
      </c>
      <c r="K150" s="5">
        <v>0</v>
      </c>
      <c r="L150" s="6"/>
      <c r="M150" s="4"/>
      <c r="N150" s="6">
        <v>23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39931.427083333336</v>
      </c>
      <c r="B151" s="16">
        <v>39931.427083333336</v>
      </c>
      <c r="C151" s="4">
        <v>7</v>
      </c>
      <c r="D151" s="4">
        <v>6.44</v>
      </c>
      <c r="E151" s="5">
        <v>56.5</v>
      </c>
      <c r="F151" s="5"/>
      <c r="G151" s="5">
        <v>9.5</v>
      </c>
      <c r="H151" s="4"/>
      <c r="I151" s="5">
        <v>79.599999999999994</v>
      </c>
      <c r="J151" s="5">
        <v>113</v>
      </c>
      <c r="K151" s="5">
        <v>0.1</v>
      </c>
      <c r="L151" s="6"/>
      <c r="M151" s="4"/>
      <c r="N151" s="6">
        <v>17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39945.395833333336</v>
      </c>
      <c r="B152" s="16">
        <v>39945.395833333336</v>
      </c>
      <c r="C152" s="4">
        <v>7.01</v>
      </c>
      <c r="D152" s="4">
        <v>6.56</v>
      </c>
      <c r="E152" s="5">
        <v>56.6</v>
      </c>
      <c r="F152" s="5"/>
      <c r="G152" s="5">
        <v>8.6999999999999993</v>
      </c>
      <c r="H152" s="4">
        <v>1.98</v>
      </c>
      <c r="I152" s="5">
        <v>70.7</v>
      </c>
      <c r="J152" s="5">
        <v>102.4</v>
      </c>
      <c r="K152" s="5">
        <v>0</v>
      </c>
      <c r="L152" s="6"/>
      <c r="M152" s="4"/>
      <c r="N152" s="6">
        <v>50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39959.402777777781</v>
      </c>
      <c r="B153" s="16">
        <v>39959.402777777781</v>
      </c>
      <c r="C153" s="4">
        <v>7.01</v>
      </c>
      <c r="D153" s="4">
        <v>5.22</v>
      </c>
      <c r="E153" s="5">
        <v>46.8</v>
      </c>
      <c r="F153" s="5"/>
      <c r="G153" s="5">
        <v>10.6</v>
      </c>
      <c r="H153" s="4">
        <v>2.56</v>
      </c>
      <c r="I153" s="5">
        <v>80.8</v>
      </c>
      <c r="J153" s="5">
        <v>111</v>
      </c>
      <c r="K153" s="5">
        <v>0.1</v>
      </c>
      <c r="L153" s="6"/>
      <c r="M153" s="4"/>
      <c r="N153" s="6">
        <v>11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39973.402777777781</v>
      </c>
      <c r="B154" s="16">
        <v>39973.402777777781</v>
      </c>
      <c r="C154" s="4">
        <v>6.92</v>
      </c>
      <c r="D154" s="4">
        <v>5.42</v>
      </c>
      <c r="E154" s="5">
        <v>49.5</v>
      </c>
      <c r="F154" s="5"/>
      <c r="G154" s="5">
        <v>11.8</v>
      </c>
      <c r="H154" s="4">
        <v>3.11</v>
      </c>
      <c r="I154" s="5">
        <v>85.9</v>
      </c>
      <c r="J154" s="5">
        <v>113.4</v>
      </c>
      <c r="K154" s="5">
        <v>0.1</v>
      </c>
      <c r="L154" s="6"/>
      <c r="M154" s="4"/>
      <c r="N154" s="6">
        <v>50</v>
      </c>
      <c r="O154" s="6"/>
      <c r="P154" s="4">
        <v>0.17</v>
      </c>
      <c r="Q154" s="4">
        <v>0.34</v>
      </c>
      <c r="R154" s="4">
        <v>0.05</v>
      </c>
      <c r="S154" s="4">
        <v>0.05</v>
      </c>
      <c r="T154" s="4">
        <v>0.17</v>
      </c>
      <c r="U154" s="4">
        <v>0.01</v>
      </c>
      <c r="V154" s="6">
        <v>2</v>
      </c>
    </row>
    <row r="155" spans="1:22" x14ac:dyDescent="0.25">
      <c r="A155" s="7">
        <v>39988.368055555555</v>
      </c>
      <c r="B155" s="16">
        <v>39988.368055555555</v>
      </c>
      <c r="C155" s="4">
        <v>7.05</v>
      </c>
      <c r="D155" s="4">
        <v>5.43</v>
      </c>
      <c r="E155" s="5">
        <v>49.4</v>
      </c>
      <c r="F155" s="5"/>
      <c r="G155" s="5">
        <v>11.3</v>
      </c>
      <c r="H155" s="4">
        <v>2.2000000000000002</v>
      </c>
      <c r="I155" s="5">
        <v>84.9</v>
      </c>
      <c r="J155" s="5">
        <v>114.9</v>
      </c>
      <c r="K155" s="5">
        <v>0.1</v>
      </c>
      <c r="L155" s="6"/>
      <c r="M155" s="4"/>
      <c r="N155" s="6">
        <v>23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40001.385416666664</v>
      </c>
      <c r="B156" s="16">
        <v>40001.385416666664</v>
      </c>
      <c r="C156" s="4">
        <v>6.98</v>
      </c>
      <c r="D156" s="4">
        <v>4.88</v>
      </c>
      <c r="E156" s="5">
        <v>44.7</v>
      </c>
      <c r="F156" s="5"/>
      <c r="G156" s="5">
        <v>11.5</v>
      </c>
      <c r="H156" s="4">
        <v>1.83</v>
      </c>
      <c r="I156" s="5">
        <v>90.1</v>
      </c>
      <c r="J156" s="5">
        <v>121.6</v>
      </c>
      <c r="K156" s="5">
        <v>0.1</v>
      </c>
      <c r="L156" s="6"/>
      <c r="M156" s="4"/>
      <c r="N156" s="6">
        <v>22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40015.423611111109</v>
      </c>
      <c r="B157" s="16">
        <v>40015.423611111109</v>
      </c>
      <c r="C157" s="4">
        <v>6.99</v>
      </c>
      <c r="D157" s="4">
        <v>6.03</v>
      </c>
      <c r="E157" s="5">
        <v>65.7</v>
      </c>
      <c r="F157" s="5"/>
      <c r="G157" s="5">
        <v>12.6</v>
      </c>
      <c r="H157" s="4">
        <v>1.85</v>
      </c>
      <c r="I157" s="5">
        <v>92.4</v>
      </c>
      <c r="J157" s="5">
        <v>120.9</v>
      </c>
      <c r="K157" s="5">
        <v>0.1</v>
      </c>
      <c r="L157" s="6"/>
      <c r="M157" s="4"/>
      <c r="N157" s="6">
        <v>23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40029.381944444445</v>
      </c>
      <c r="B158" s="16">
        <v>40029.381944444445</v>
      </c>
      <c r="C158" s="4">
        <v>7.04</v>
      </c>
      <c r="D158" s="4">
        <v>5.96</v>
      </c>
      <c r="E158" s="5">
        <v>56.8</v>
      </c>
      <c r="F158" s="5"/>
      <c r="G158" s="5">
        <v>13.2</v>
      </c>
      <c r="H158" s="4">
        <v>2.62</v>
      </c>
      <c r="I158" s="5">
        <v>97.2</v>
      </c>
      <c r="J158" s="5">
        <v>125.1</v>
      </c>
      <c r="K158" s="5">
        <v>0.1</v>
      </c>
      <c r="L158" s="6"/>
      <c r="M158" s="4"/>
      <c r="N158" s="6">
        <v>50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40043.368055555555</v>
      </c>
      <c r="B159" s="16">
        <v>40043.368055555555</v>
      </c>
      <c r="C159" s="4">
        <v>6.87</v>
      </c>
      <c r="D159" s="4">
        <v>6.17</v>
      </c>
      <c r="E159" s="5">
        <v>57.9</v>
      </c>
      <c r="F159" s="5"/>
      <c r="G159" s="5">
        <v>12.3</v>
      </c>
      <c r="H159" s="4">
        <v>1.95</v>
      </c>
      <c r="I159" s="5">
        <v>93.4</v>
      </c>
      <c r="J159" s="5">
        <v>122.9</v>
      </c>
      <c r="K159" s="5">
        <v>0.1</v>
      </c>
      <c r="L159" s="6"/>
      <c r="M159" s="4"/>
      <c r="N159" s="6">
        <v>170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40058.381944444445</v>
      </c>
      <c r="B160" s="16">
        <v>40058.381944444445</v>
      </c>
      <c r="C160" s="4">
        <v>6.78</v>
      </c>
      <c r="D160" s="4">
        <v>6.21</v>
      </c>
      <c r="E160" s="5">
        <v>59</v>
      </c>
      <c r="F160" s="5"/>
      <c r="G160" s="5">
        <v>13</v>
      </c>
      <c r="H160" s="4">
        <v>2.4700000000000002</v>
      </c>
      <c r="I160" s="5">
        <v>105.2</v>
      </c>
      <c r="J160" s="5">
        <v>135.80000000000001</v>
      </c>
      <c r="K160" s="5">
        <v>0.1</v>
      </c>
      <c r="L160" s="6"/>
      <c r="M160" s="4"/>
      <c r="N160" s="6">
        <v>11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40071.395833333336</v>
      </c>
      <c r="B161" s="16">
        <v>40071.395833333336</v>
      </c>
      <c r="C161" s="4">
        <v>6.78</v>
      </c>
      <c r="D161" s="4">
        <v>6.12</v>
      </c>
      <c r="E161" s="5">
        <v>57.7</v>
      </c>
      <c r="F161" s="5"/>
      <c r="G161" s="5">
        <v>12.8</v>
      </c>
      <c r="H161" s="4">
        <v>1.97</v>
      </c>
      <c r="I161" s="5">
        <v>103.5</v>
      </c>
      <c r="J161" s="5">
        <v>134.69999999999999</v>
      </c>
      <c r="K161" s="5">
        <v>0.1</v>
      </c>
      <c r="L161" s="6"/>
      <c r="M161" s="4"/>
      <c r="N161" s="6">
        <v>17</v>
      </c>
      <c r="O161" s="6"/>
      <c r="P161" s="4">
        <v>0.05</v>
      </c>
      <c r="Q161" s="4">
        <v>0.36</v>
      </c>
      <c r="R161" s="4">
        <v>0.05</v>
      </c>
      <c r="S161" s="4">
        <v>0.06</v>
      </c>
      <c r="T161" s="4">
        <v>0.05</v>
      </c>
      <c r="U161" s="4">
        <v>0.08</v>
      </c>
      <c r="V161" s="6">
        <v>2</v>
      </c>
    </row>
    <row r="162" spans="1:22" x14ac:dyDescent="0.25">
      <c r="A162" s="7">
        <v>40086.385416666664</v>
      </c>
      <c r="B162" s="16">
        <v>40086.385416666664</v>
      </c>
      <c r="C162" s="4">
        <v>6.75</v>
      </c>
      <c r="D162" s="4">
        <v>6.18</v>
      </c>
      <c r="E162" s="5">
        <v>54.1</v>
      </c>
      <c r="F162" s="5"/>
      <c r="G162" s="5">
        <v>9.5</v>
      </c>
      <c r="H162" s="4">
        <v>2.38</v>
      </c>
      <c r="I162" s="5">
        <v>90.3</v>
      </c>
      <c r="J162" s="5">
        <v>127.8</v>
      </c>
      <c r="K162" s="5">
        <v>0.1</v>
      </c>
      <c r="L162" s="6"/>
      <c r="M162" s="4"/>
      <c r="N162" s="6">
        <v>500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40099.385416666664</v>
      </c>
      <c r="B163" s="16">
        <v>40099.385416666664</v>
      </c>
      <c r="C163" s="4">
        <v>6.75</v>
      </c>
      <c r="D163" s="4">
        <v>7.61</v>
      </c>
      <c r="E163" s="5">
        <v>63.7</v>
      </c>
      <c r="F163" s="5"/>
      <c r="G163" s="5">
        <v>7.2</v>
      </c>
      <c r="H163" s="4">
        <v>1.5</v>
      </c>
      <c r="I163" s="5">
        <v>86.1</v>
      </c>
      <c r="J163" s="5">
        <v>129</v>
      </c>
      <c r="K163" s="5">
        <v>0.1</v>
      </c>
      <c r="L163" s="6"/>
      <c r="M163" s="4"/>
      <c r="N163" s="6">
        <v>17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40113.395833333336</v>
      </c>
      <c r="B164" s="16">
        <v>40113.395833333336</v>
      </c>
      <c r="C164" s="4">
        <v>6.51</v>
      </c>
      <c r="D164" s="4">
        <v>4.95</v>
      </c>
      <c r="E164" s="5">
        <v>42.5</v>
      </c>
      <c r="F164" s="5"/>
      <c r="G164" s="5">
        <v>8.6999999999999993</v>
      </c>
      <c r="H164" s="4">
        <v>2.0299999999999998</v>
      </c>
      <c r="I164" s="5">
        <v>48.3</v>
      </c>
      <c r="J164" s="5">
        <v>70.2</v>
      </c>
      <c r="K164" s="5">
        <v>0</v>
      </c>
      <c r="L164" s="6"/>
      <c r="M164" s="4"/>
      <c r="N164" s="6">
        <v>23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40130.381944444445</v>
      </c>
      <c r="B165" s="16">
        <v>40130.381944444445</v>
      </c>
      <c r="C165" s="4">
        <v>6.42</v>
      </c>
      <c r="D165" s="4">
        <v>5.12</v>
      </c>
      <c r="E165" s="5">
        <v>42.6</v>
      </c>
      <c r="F165" s="5"/>
      <c r="G165" s="5">
        <v>6.9</v>
      </c>
      <c r="H165" s="4">
        <v>0</v>
      </c>
      <c r="I165" s="5">
        <v>67.900000000000006</v>
      </c>
      <c r="J165" s="5">
        <v>103.9</v>
      </c>
      <c r="K165" s="5">
        <v>0</v>
      </c>
      <c r="L165" s="6"/>
      <c r="M165" s="4"/>
      <c r="N165" s="6">
        <v>11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40141.40625</v>
      </c>
      <c r="B166" s="16">
        <v>40141.40625</v>
      </c>
      <c r="C166" s="4">
        <v>6.78</v>
      </c>
      <c r="D166" s="4">
        <v>6.56</v>
      </c>
      <c r="E166" s="5">
        <v>54.1</v>
      </c>
      <c r="F166" s="5"/>
      <c r="G166" s="5">
        <v>7</v>
      </c>
      <c r="H166" s="4">
        <v>0.83</v>
      </c>
      <c r="I166" s="5">
        <v>49.4</v>
      </c>
      <c r="J166" s="5">
        <v>75</v>
      </c>
      <c r="K166" s="5">
        <v>0</v>
      </c>
      <c r="L166" s="6"/>
      <c r="M166" s="4"/>
      <c r="N166" s="6">
        <v>2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40155.381944444445</v>
      </c>
      <c r="B167" s="16">
        <v>40155.381944444445</v>
      </c>
      <c r="C167" s="4">
        <v>6.72</v>
      </c>
      <c r="D167" s="4">
        <v>7.23</v>
      </c>
      <c r="E167" s="5">
        <v>51.2</v>
      </c>
      <c r="F167" s="5"/>
      <c r="G167" s="5">
        <v>1.1000000000000001</v>
      </c>
      <c r="H167" s="4">
        <v>1.33</v>
      </c>
      <c r="I167" s="5">
        <v>58.4</v>
      </c>
      <c r="J167" s="5"/>
      <c r="K167" s="5">
        <v>0</v>
      </c>
      <c r="L167" s="6"/>
      <c r="M167" s="4"/>
      <c r="N167" s="6">
        <v>17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40169.392361111109</v>
      </c>
      <c r="B168" s="16">
        <v>40169.392361111109</v>
      </c>
      <c r="C168" s="4">
        <v>6.34</v>
      </c>
      <c r="D168" s="4">
        <v>5.91</v>
      </c>
      <c r="E168" s="5">
        <v>46.9</v>
      </c>
      <c r="F168" s="5"/>
      <c r="G168" s="5">
        <v>6</v>
      </c>
      <c r="H168" s="4"/>
      <c r="I168" s="5">
        <v>64.900000000000006</v>
      </c>
      <c r="J168" s="5">
        <v>102</v>
      </c>
      <c r="K168" s="5">
        <v>0</v>
      </c>
      <c r="L168" s="6"/>
      <c r="M168" s="4"/>
      <c r="N168" s="6">
        <v>2</v>
      </c>
      <c r="O168" s="6"/>
      <c r="P168" s="4">
        <v>0.31</v>
      </c>
      <c r="Q168" s="4">
        <v>0.34</v>
      </c>
      <c r="R168" s="4">
        <v>0.05</v>
      </c>
      <c r="S168" s="4">
        <v>0.05</v>
      </c>
      <c r="T168" s="4">
        <v>0.31</v>
      </c>
      <c r="U168" s="4">
        <v>0.01</v>
      </c>
      <c r="V168" s="6">
        <v>2</v>
      </c>
    </row>
    <row r="169" spans="1:22" x14ac:dyDescent="0.25">
      <c r="A169" s="7">
        <v>40183.420138888891</v>
      </c>
      <c r="B169" s="16">
        <v>40183.420138888891</v>
      </c>
      <c r="C169" s="4"/>
      <c r="D169" s="4">
        <v>6.2</v>
      </c>
      <c r="E169" s="5">
        <v>50.2</v>
      </c>
      <c r="F169" s="5"/>
      <c r="G169" s="5">
        <v>7</v>
      </c>
      <c r="H169" s="4">
        <v>1.79</v>
      </c>
      <c r="I169" s="5">
        <v>58.6</v>
      </c>
      <c r="J169" s="5">
        <v>89.3</v>
      </c>
      <c r="K169" s="5">
        <v>0</v>
      </c>
      <c r="L169" s="6"/>
      <c r="M169" s="4"/>
      <c r="N169" s="6">
        <v>4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40197.409722222219</v>
      </c>
      <c r="B170" s="16">
        <v>40197.409722222219</v>
      </c>
      <c r="C170" s="4">
        <v>6.83</v>
      </c>
      <c r="D170" s="4">
        <v>5.57</v>
      </c>
      <c r="E170" s="5">
        <v>45.8</v>
      </c>
      <c r="F170" s="5"/>
      <c r="G170" s="5">
        <v>7.1</v>
      </c>
      <c r="H170" s="4">
        <v>0.98</v>
      </c>
      <c r="I170" s="5">
        <v>65.599999999999994</v>
      </c>
      <c r="J170" s="5">
        <v>99.3</v>
      </c>
      <c r="K170" s="5">
        <v>0</v>
      </c>
      <c r="L170" s="6"/>
      <c r="M170" s="4"/>
      <c r="N170" s="6">
        <v>2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40211.413194444445</v>
      </c>
      <c r="B171" s="16">
        <v>40211.413194444445</v>
      </c>
      <c r="C171" s="4">
        <v>7.05</v>
      </c>
      <c r="D171" s="4">
        <v>6.43</v>
      </c>
      <c r="E171" s="5">
        <v>55.4</v>
      </c>
      <c r="F171" s="5"/>
      <c r="G171" s="5">
        <v>7.5</v>
      </c>
      <c r="H171" s="4">
        <v>2.2400000000000002</v>
      </c>
      <c r="I171" s="5">
        <v>70.900000000000006</v>
      </c>
      <c r="J171" s="5">
        <v>106.2</v>
      </c>
      <c r="K171" s="5">
        <v>0</v>
      </c>
      <c r="L171" s="6"/>
      <c r="M171" s="4"/>
      <c r="N171" s="6">
        <v>1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40225.388888888891</v>
      </c>
      <c r="B172" s="16">
        <v>40225.388888888891</v>
      </c>
      <c r="C172" s="4">
        <v>6.25</v>
      </c>
      <c r="D172" s="4">
        <v>7.53</v>
      </c>
      <c r="E172" s="5">
        <v>63</v>
      </c>
      <c r="F172" s="5"/>
      <c r="G172" s="5">
        <v>7.8</v>
      </c>
      <c r="H172" s="4">
        <v>3.37</v>
      </c>
      <c r="I172" s="5">
        <v>68</v>
      </c>
      <c r="J172" s="5">
        <v>101.2</v>
      </c>
      <c r="K172" s="5">
        <v>0</v>
      </c>
      <c r="L172" s="6"/>
      <c r="M172" s="4"/>
      <c r="N172" s="6">
        <v>14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40240.385416666664</v>
      </c>
      <c r="B173" s="16">
        <v>40240.385416666664</v>
      </c>
      <c r="C173" s="4">
        <v>6.75</v>
      </c>
      <c r="D173" s="4">
        <v>6.3</v>
      </c>
      <c r="E173" s="5">
        <v>54</v>
      </c>
      <c r="F173" s="5"/>
      <c r="G173" s="5">
        <v>8.6</v>
      </c>
      <c r="H173" s="4">
        <v>2.81</v>
      </c>
      <c r="I173" s="5">
        <v>75</v>
      </c>
      <c r="J173" s="5">
        <v>109.2</v>
      </c>
      <c r="K173" s="5">
        <v>0.1</v>
      </c>
      <c r="L173" s="6"/>
      <c r="M173" s="4"/>
      <c r="N173" s="6">
        <v>8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40253.378472222219</v>
      </c>
      <c r="B174" s="16">
        <v>40253.378472222219</v>
      </c>
      <c r="C174" s="4">
        <v>6.6</v>
      </c>
      <c r="D174" s="4">
        <v>6.53</v>
      </c>
      <c r="E174" s="5">
        <v>57</v>
      </c>
      <c r="F174" s="5"/>
      <c r="G174" s="5">
        <v>9.1999999999999993</v>
      </c>
      <c r="H174" s="4">
        <v>1.75</v>
      </c>
      <c r="I174" s="5">
        <v>77.3</v>
      </c>
      <c r="J174" s="5">
        <v>110.7</v>
      </c>
      <c r="K174" s="5">
        <v>0.1</v>
      </c>
      <c r="L174" s="6"/>
      <c r="M174" s="4"/>
      <c r="N174" s="6">
        <v>2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40269.431944444441</v>
      </c>
      <c r="B175" s="16">
        <v>40269.431944444441</v>
      </c>
      <c r="C175" s="4">
        <v>6.12</v>
      </c>
      <c r="D175" s="4">
        <v>7.22</v>
      </c>
      <c r="E175" s="5">
        <v>62.3</v>
      </c>
      <c r="F175" s="5"/>
      <c r="G175" s="5">
        <v>7.4</v>
      </c>
      <c r="H175" s="4">
        <v>5.76</v>
      </c>
      <c r="I175" s="5">
        <v>71</v>
      </c>
      <c r="J175" s="5">
        <v>106.4</v>
      </c>
      <c r="K175" s="5">
        <v>0</v>
      </c>
      <c r="L175" s="6"/>
      <c r="M175" s="4"/>
      <c r="N175" s="6">
        <v>9</v>
      </c>
      <c r="O175" s="6"/>
      <c r="P175" s="4">
        <v>0.23</v>
      </c>
      <c r="Q175" s="4">
        <v>0.57999999999999996</v>
      </c>
      <c r="R175" s="4">
        <v>9.2999999999999999E-2</v>
      </c>
      <c r="S175" s="4">
        <v>0.06</v>
      </c>
      <c r="T175" s="4">
        <v>0.23</v>
      </c>
      <c r="U175" s="4">
        <v>0.05</v>
      </c>
      <c r="V175" s="6">
        <v>25</v>
      </c>
    </row>
    <row r="176" spans="1:22" x14ac:dyDescent="0.25">
      <c r="A176" s="7">
        <v>40281.388888888891</v>
      </c>
      <c r="B176" s="16">
        <v>40281.388888888891</v>
      </c>
      <c r="C176" s="4">
        <v>6.2</v>
      </c>
      <c r="D176" s="4">
        <v>6.79</v>
      </c>
      <c r="E176" s="5">
        <v>58.6</v>
      </c>
      <c r="F176" s="5"/>
      <c r="G176" s="5">
        <v>8.6999999999999993</v>
      </c>
      <c r="H176" s="4">
        <v>1.72</v>
      </c>
      <c r="I176" s="5">
        <v>74.900000000000006</v>
      </c>
      <c r="J176" s="5">
        <v>108.6</v>
      </c>
      <c r="K176" s="5">
        <v>0.1</v>
      </c>
      <c r="L176" s="6"/>
      <c r="M176" s="4"/>
      <c r="N176" s="6">
        <v>8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40295.388888888891</v>
      </c>
      <c r="B177" s="16">
        <v>40295.388888888891</v>
      </c>
      <c r="C177" s="4">
        <v>6.58</v>
      </c>
      <c r="D177" s="4">
        <v>6.89</v>
      </c>
      <c r="E177" s="5">
        <v>60.9</v>
      </c>
      <c r="F177" s="5"/>
      <c r="G177" s="5">
        <v>9.8000000000000007</v>
      </c>
      <c r="H177" s="4">
        <v>1.27</v>
      </c>
      <c r="I177" s="5">
        <v>77.8</v>
      </c>
      <c r="J177" s="5">
        <v>109.1</v>
      </c>
      <c r="K177" s="5">
        <v>0.1</v>
      </c>
      <c r="L177" s="6"/>
      <c r="M177" s="4"/>
      <c r="N177" s="6">
        <v>50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40310.388888888891</v>
      </c>
      <c r="B178" s="16">
        <v>40310.388888888891</v>
      </c>
      <c r="C178" s="4">
        <v>6.78</v>
      </c>
      <c r="D178" s="4">
        <v>6.6</v>
      </c>
      <c r="E178" s="5">
        <v>58.5</v>
      </c>
      <c r="F178" s="5"/>
      <c r="G178" s="5">
        <v>10</v>
      </c>
      <c r="H178" s="4">
        <v>1.89</v>
      </c>
      <c r="I178" s="5">
        <v>77</v>
      </c>
      <c r="J178" s="5">
        <v>107.6</v>
      </c>
      <c r="K178" s="5">
        <v>0.1</v>
      </c>
      <c r="L178" s="6"/>
      <c r="M178" s="4"/>
      <c r="N178" s="6">
        <v>23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40324.395833333336</v>
      </c>
      <c r="B179" s="16">
        <v>40324.395833333336</v>
      </c>
      <c r="C179" s="4">
        <v>6.5</v>
      </c>
      <c r="D179" s="4">
        <v>6.16</v>
      </c>
      <c r="E179" s="5">
        <v>55.1</v>
      </c>
      <c r="F179" s="5"/>
      <c r="G179" s="5">
        <v>10.3</v>
      </c>
      <c r="H179" s="4">
        <v>2.93</v>
      </c>
      <c r="I179" s="5">
        <v>79.599999999999994</v>
      </c>
      <c r="J179" s="5">
        <v>110.8</v>
      </c>
      <c r="K179" s="5">
        <v>0.1</v>
      </c>
      <c r="L179" s="6"/>
      <c r="M179" s="4"/>
      <c r="N179" s="6">
        <v>8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40337.388888888891</v>
      </c>
      <c r="B180" s="16">
        <v>40337.388888888891</v>
      </c>
      <c r="C180" s="4">
        <v>6.53</v>
      </c>
      <c r="D180" s="4">
        <v>5.64</v>
      </c>
      <c r="E180" s="5">
        <v>50.7</v>
      </c>
      <c r="F180" s="5"/>
      <c r="G180" s="5">
        <v>10.6</v>
      </c>
      <c r="H180" s="4">
        <v>2.4300000000000002</v>
      </c>
      <c r="I180" s="5">
        <v>77</v>
      </c>
      <c r="J180" s="5">
        <v>106.2</v>
      </c>
      <c r="K180" s="5">
        <v>0.1</v>
      </c>
      <c r="L180" s="6"/>
      <c r="M180" s="4"/>
      <c r="N180" s="6">
        <v>11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40352.430555555555</v>
      </c>
      <c r="B181" s="16">
        <v>40352.430555555555</v>
      </c>
      <c r="C181" s="4">
        <v>6.35</v>
      </c>
      <c r="D181" s="4">
        <v>4.8499999999999996</v>
      </c>
      <c r="E181" s="5">
        <v>45.1</v>
      </c>
      <c r="F181" s="5"/>
      <c r="G181" s="5">
        <v>12.3</v>
      </c>
      <c r="H181" s="4">
        <v>3.41</v>
      </c>
      <c r="I181" s="5">
        <v>85.5</v>
      </c>
      <c r="J181" s="5">
        <v>112</v>
      </c>
      <c r="K181" s="5">
        <v>0.1</v>
      </c>
      <c r="L181" s="6"/>
      <c r="M181" s="4"/>
      <c r="N181" s="6">
        <v>4</v>
      </c>
      <c r="O181" s="6"/>
      <c r="P181" s="4">
        <v>0.12</v>
      </c>
      <c r="Q181" s="4">
        <v>0.3</v>
      </c>
      <c r="R181" s="4">
        <v>0.05</v>
      </c>
      <c r="S181" s="15">
        <v>0.01</v>
      </c>
      <c r="T181" s="4">
        <v>0.12</v>
      </c>
      <c r="U181" s="4">
        <v>0.06</v>
      </c>
      <c r="V181" s="6">
        <v>2</v>
      </c>
    </row>
    <row r="182" spans="1:22" x14ac:dyDescent="0.25">
      <c r="A182" s="7">
        <v>40367.413194444445</v>
      </c>
      <c r="B182" s="16">
        <v>40367.413194444445</v>
      </c>
      <c r="C182" s="4">
        <v>6.89</v>
      </c>
      <c r="D182" s="4">
        <v>5.07</v>
      </c>
      <c r="E182" s="5">
        <v>47.8</v>
      </c>
      <c r="F182" s="5"/>
      <c r="G182" s="5">
        <v>12.7</v>
      </c>
      <c r="H182" s="4">
        <v>3.59</v>
      </c>
      <c r="I182" s="5">
        <v>89.5</v>
      </c>
      <c r="J182" s="5">
        <v>115.8</v>
      </c>
      <c r="K182" s="5">
        <v>0.1</v>
      </c>
      <c r="L182" s="6"/>
      <c r="M182" s="4"/>
      <c r="N182" s="6">
        <v>4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40379.40625</v>
      </c>
      <c r="B183" s="16">
        <v>40379.40625</v>
      </c>
      <c r="C183" s="4">
        <v>6.72</v>
      </c>
      <c r="D183" s="4">
        <v>5.88</v>
      </c>
      <c r="E183" s="5">
        <v>54</v>
      </c>
      <c r="F183" s="5"/>
      <c r="G183" s="5">
        <v>11.5</v>
      </c>
      <c r="H183" s="4">
        <v>2.69</v>
      </c>
      <c r="I183" s="5">
        <v>87.4</v>
      </c>
      <c r="J183" s="5">
        <v>117.6</v>
      </c>
      <c r="K183" s="5">
        <v>0.1</v>
      </c>
      <c r="L183" s="6"/>
      <c r="M183" s="4"/>
      <c r="N183" s="6">
        <v>8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40393.378472222219</v>
      </c>
      <c r="B184" s="16">
        <v>40393.378472222219</v>
      </c>
      <c r="C184" s="4">
        <v>6.75</v>
      </c>
      <c r="D184" s="4">
        <v>6.89</v>
      </c>
      <c r="E184" s="5">
        <v>64.099999999999994</v>
      </c>
      <c r="F184" s="5"/>
      <c r="G184" s="5">
        <v>12.1</v>
      </c>
      <c r="H184" s="4">
        <v>1.95</v>
      </c>
      <c r="I184" s="5">
        <v>90</v>
      </c>
      <c r="J184" s="5">
        <v>119.3</v>
      </c>
      <c r="K184" s="5">
        <v>0.1</v>
      </c>
      <c r="L184" s="6"/>
      <c r="M184" s="4"/>
      <c r="N184" s="6">
        <v>13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40407.392361111109</v>
      </c>
      <c r="B185" s="16">
        <v>40407.392361111109</v>
      </c>
      <c r="C185" s="4">
        <v>6.71</v>
      </c>
      <c r="D185" s="4">
        <v>6.32</v>
      </c>
      <c r="E185" s="5">
        <v>59.8</v>
      </c>
      <c r="F185" s="5"/>
      <c r="G185" s="5">
        <v>12.9</v>
      </c>
      <c r="H185" s="4">
        <v>1.99</v>
      </c>
      <c r="I185" s="5">
        <v>95.6</v>
      </c>
      <c r="J185" s="5">
        <v>122.1</v>
      </c>
      <c r="K185" s="5">
        <v>0.1</v>
      </c>
      <c r="L185" s="6"/>
      <c r="M185" s="4"/>
      <c r="N185" s="6">
        <v>17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40421.375</v>
      </c>
      <c r="B186" s="16">
        <v>40421.375</v>
      </c>
      <c r="C186" s="4">
        <v>6.78</v>
      </c>
      <c r="D186" s="4">
        <v>6.59</v>
      </c>
      <c r="E186" s="5">
        <v>60.3</v>
      </c>
      <c r="F186" s="5"/>
      <c r="G186" s="5">
        <v>11.4</v>
      </c>
      <c r="H186" s="4">
        <v>1.64</v>
      </c>
      <c r="I186" s="5">
        <v>93.3</v>
      </c>
      <c r="J186" s="5">
        <v>125.4</v>
      </c>
      <c r="K186" s="5">
        <v>0.1</v>
      </c>
      <c r="L186" s="6"/>
      <c r="M186" s="4"/>
      <c r="N186" s="6">
        <v>80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40435.385416666664</v>
      </c>
      <c r="B187" s="16">
        <v>40435.385416666664</v>
      </c>
      <c r="C187" s="4">
        <v>6.51</v>
      </c>
      <c r="D187" s="4">
        <v>5.71</v>
      </c>
      <c r="E187" s="5">
        <v>54</v>
      </c>
      <c r="F187" s="5"/>
      <c r="G187" s="5">
        <v>12.1</v>
      </c>
      <c r="H187" s="4">
        <v>1.1100000000000001</v>
      </c>
      <c r="I187" s="5">
        <v>95.7</v>
      </c>
      <c r="J187" s="5">
        <v>125.8</v>
      </c>
      <c r="K187" s="5">
        <v>0.1</v>
      </c>
      <c r="L187" s="6"/>
      <c r="M187" s="4"/>
      <c r="N187" s="6"/>
      <c r="O187" s="6"/>
      <c r="P187" s="4">
        <v>0.05</v>
      </c>
      <c r="Q187" s="4">
        <v>0.25</v>
      </c>
      <c r="R187" s="4">
        <v>0.05</v>
      </c>
      <c r="S187" s="15">
        <v>0.01</v>
      </c>
      <c r="T187" s="4">
        <v>0.05</v>
      </c>
      <c r="U187" s="4">
        <v>0.01</v>
      </c>
      <c r="V187" s="6">
        <v>2</v>
      </c>
    </row>
    <row r="188" spans="1:22" x14ac:dyDescent="0.25">
      <c r="A188" s="7">
        <v>40449.381944444445</v>
      </c>
      <c r="B188" s="16">
        <v>40449.381944444445</v>
      </c>
      <c r="C188" s="4">
        <v>6.43</v>
      </c>
      <c r="D188" s="4">
        <v>2.83</v>
      </c>
      <c r="E188" s="5">
        <v>27.4</v>
      </c>
      <c r="F188" s="5"/>
      <c r="G188" s="5">
        <v>13.5</v>
      </c>
      <c r="H188" s="4">
        <v>1.82</v>
      </c>
      <c r="I188" s="5">
        <v>99.5</v>
      </c>
      <c r="J188" s="5">
        <v>128</v>
      </c>
      <c r="K188" s="5">
        <v>0.1</v>
      </c>
      <c r="L188" s="6"/>
      <c r="M188" s="4"/>
      <c r="N188" s="6">
        <v>130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40464.427083333336</v>
      </c>
      <c r="B189" s="16">
        <v>40464.427083333336</v>
      </c>
      <c r="C189" s="4">
        <v>6.53</v>
      </c>
      <c r="D189" s="4">
        <v>4.34</v>
      </c>
      <c r="E189" s="5">
        <v>39.200000000000003</v>
      </c>
      <c r="F189" s="5"/>
      <c r="G189" s="5">
        <v>10.199999999999999</v>
      </c>
      <c r="H189" s="4">
        <v>1.86</v>
      </c>
      <c r="I189" s="5">
        <v>87.1</v>
      </c>
      <c r="J189" s="5">
        <v>121</v>
      </c>
      <c r="K189" s="5">
        <v>0.1</v>
      </c>
      <c r="L189" s="6"/>
      <c r="M189" s="4"/>
      <c r="N189" s="6">
        <v>8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40477.395833333336</v>
      </c>
      <c r="B190" s="16">
        <v>40477.395833333336</v>
      </c>
      <c r="C190" s="4">
        <v>6.35</v>
      </c>
      <c r="D190" s="4">
        <v>5.07</v>
      </c>
      <c r="E190" s="5">
        <v>46.9</v>
      </c>
      <c r="F190" s="5"/>
      <c r="G190" s="5">
        <v>8.9</v>
      </c>
      <c r="H190" s="4">
        <v>2.2599999999999998</v>
      </c>
      <c r="I190" s="5">
        <v>76.900000000000006</v>
      </c>
      <c r="J190" s="5">
        <v>107.1</v>
      </c>
      <c r="K190" s="5">
        <v>0</v>
      </c>
      <c r="L190" s="6"/>
      <c r="M190" s="4"/>
      <c r="N190" s="6">
        <v>13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40491.392361111109</v>
      </c>
      <c r="B191" s="16">
        <v>40491.392361111109</v>
      </c>
      <c r="C191" s="4">
        <v>6.46</v>
      </c>
      <c r="D191" s="4">
        <v>4.8600000000000003</v>
      </c>
      <c r="E191" s="5">
        <v>41.1</v>
      </c>
      <c r="F191" s="5"/>
      <c r="G191" s="5">
        <v>8</v>
      </c>
      <c r="H191" s="4">
        <v>10.78</v>
      </c>
      <c r="I191" s="5">
        <v>66.2</v>
      </c>
      <c r="J191" s="5">
        <v>98.2</v>
      </c>
      <c r="K191" s="5">
        <v>0</v>
      </c>
      <c r="L191" s="6"/>
      <c r="M191" s="4"/>
      <c r="N191" s="6">
        <v>23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40505.40625</v>
      </c>
      <c r="B192" s="16">
        <v>40505.40625</v>
      </c>
      <c r="C192" s="4">
        <v>6.75</v>
      </c>
      <c r="D192" s="4">
        <v>8.43</v>
      </c>
      <c r="E192" s="5">
        <v>59.4</v>
      </c>
      <c r="F192" s="5"/>
      <c r="G192" s="5">
        <v>1</v>
      </c>
      <c r="H192" s="4">
        <v>8.67</v>
      </c>
      <c r="I192" s="5">
        <v>57.1</v>
      </c>
      <c r="J192" s="5"/>
      <c r="K192" s="5">
        <v>0</v>
      </c>
      <c r="L192" s="6"/>
      <c r="M192" s="4"/>
      <c r="N192" s="6">
        <v>8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40519.399305555555</v>
      </c>
      <c r="B193" s="16">
        <v>40519.399305555555</v>
      </c>
      <c r="C193" s="4">
        <v>6.68</v>
      </c>
      <c r="D193" s="4">
        <v>6.23</v>
      </c>
      <c r="E193" s="5">
        <v>50.4</v>
      </c>
      <c r="F193" s="5"/>
      <c r="G193" s="5">
        <v>6.5</v>
      </c>
      <c r="H193" s="4">
        <v>1.02</v>
      </c>
      <c r="I193" s="5">
        <v>71.900000000000006</v>
      </c>
      <c r="J193" s="5">
        <v>110.6</v>
      </c>
      <c r="K193" s="5">
        <v>0.1</v>
      </c>
      <c r="L193" s="6"/>
      <c r="M193" s="4"/>
      <c r="N193" s="6">
        <v>4</v>
      </c>
      <c r="O193" s="6"/>
      <c r="P193" s="4">
        <v>0.17</v>
      </c>
      <c r="Q193" s="4">
        <v>0.46</v>
      </c>
      <c r="R193" s="4">
        <v>0.05</v>
      </c>
      <c r="S193" s="15">
        <v>5.0000000000000001E-3</v>
      </c>
      <c r="T193" s="4">
        <v>0.17</v>
      </c>
      <c r="U193" s="4">
        <v>0.01</v>
      </c>
      <c r="V193" s="6">
        <v>2</v>
      </c>
    </row>
    <row r="194" spans="1:22" x14ac:dyDescent="0.25">
      <c r="A194" s="7">
        <v>40533.395833333336</v>
      </c>
      <c r="B194" s="16">
        <v>40533.395833333336</v>
      </c>
      <c r="C194" s="4">
        <v>6.57</v>
      </c>
      <c r="D194" s="4">
        <v>6.58</v>
      </c>
      <c r="E194" s="5">
        <v>52</v>
      </c>
      <c r="F194" s="5"/>
      <c r="G194" s="5">
        <v>5.0999999999999996</v>
      </c>
      <c r="H194" s="4">
        <v>0.48</v>
      </c>
      <c r="I194" s="5">
        <v>63.6</v>
      </c>
      <c r="J194" s="5">
        <v>102.6</v>
      </c>
      <c r="K194" s="5">
        <v>0</v>
      </c>
      <c r="L194" s="6"/>
      <c r="M194" s="4"/>
      <c r="N194" s="6">
        <v>1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40547.399305555555</v>
      </c>
      <c r="B195" s="16">
        <v>40547.399305555555</v>
      </c>
      <c r="C195" s="4">
        <v>7.27</v>
      </c>
      <c r="D195" s="4">
        <v>7.29</v>
      </c>
      <c r="E195" s="5">
        <v>56</v>
      </c>
      <c r="F195" s="5"/>
      <c r="G195" s="5">
        <v>2</v>
      </c>
      <c r="H195" s="4">
        <v>0.6</v>
      </c>
      <c r="I195" s="5">
        <v>62.6</v>
      </c>
      <c r="J195" s="5">
        <v>110.7</v>
      </c>
      <c r="K195" s="5">
        <v>0</v>
      </c>
      <c r="L195" s="6"/>
      <c r="M195" s="4"/>
      <c r="N195" s="6">
        <v>2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40563.388888888891</v>
      </c>
      <c r="B196" s="16">
        <v>40563.388888888891</v>
      </c>
      <c r="C196" s="4"/>
      <c r="D196" s="4">
        <v>7.13</v>
      </c>
      <c r="E196" s="5">
        <v>57.2</v>
      </c>
      <c r="F196" s="5"/>
      <c r="G196" s="5">
        <v>5.3</v>
      </c>
      <c r="H196" s="4">
        <v>1.1299999999999999</v>
      </c>
      <c r="I196" s="5">
        <v>49.2</v>
      </c>
      <c r="J196" s="5">
        <v>78.5</v>
      </c>
      <c r="K196" s="5">
        <v>0</v>
      </c>
      <c r="L196" s="6"/>
      <c r="M196" s="4"/>
      <c r="N196" s="6">
        <v>2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40575.409722222219</v>
      </c>
      <c r="B197" s="16">
        <v>40575.409722222219</v>
      </c>
      <c r="C197" s="4"/>
      <c r="D197" s="4">
        <v>6.65</v>
      </c>
      <c r="E197" s="5">
        <v>51.3</v>
      </c>
      <c r="F197" s="5"/>
      <c r="G197" s="5">
        <v>3.6</v>
      </c>
      <c r="H197" s="4">
        <v>0.69</v>
      </c>
      <c r="I197" s="5">
        <v>58.9</v>
      </c>
      <c r="J197" s="5">
        <v>99.5</v>
      </c>
      <c r="K197" s="5">
        <v>0</v>
      </c>
      <c r="L197" s="6"/>
      <c r="M197" s="4"/>
      <c r="N197" s="6">
        <v>1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40589.409722222219</v>
      </c>
      <c r="B198" s="16">
        <v>40589.409722222219</v>
      </c>
      <c r="C198" s="4">
        <v>7.16</v>
      </c>
      <c r="D198" s="4">
        <v>6.57</v>
      </c>
      <c r="E198" s="5">
        <v>52.8</v>
      </c>
      <c r="F198" s="5"/>
      <c r="G198" s="5">
        <v>6.2</v>
      </c>
      <c r="H198" s="4">
        <v>1.03</v>
      </c>
      <c r="I198" s="5">
        <v>64.599999999999994</v>
      </c>
      <c r="J198" s="5">
        <v>100.8</v>
      </c>
      <c r="K198" s="5">
        <v>0</v>
      </c>
      <c r="L198" s="6"/>
      <c r="M198" s="4"/>
      <c r="N198" s="6">
        <v>1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40606.385416666664</v>
      </c>
      <c r="B199" s="16">
        <v>40606.385416666664</v>
      </c>
      <c r="C199" s="4">
        <v>7.35</v>
      </c>
      <c r="D199" s="4">
        <v>7.38</v>
      </c>
      <c r="E199" s="5">
        <v>57.2</v>
      </c>
      <c r="F199" s="5"/>
      <c r="G199" s="5">
        <v>3.8</v>
      </c>
      <c r="H199" s="4">
        <v>0.92</v>
      </c>
      <c r="I199" s="5">
        <v>57.9</v>
      </c>
      <c r="J199" s="5">
        <v>96.9</v>
      </c>
      <c r="K199" s="5">
        <v>0</v>
      </c>
      <c r="L199" s="6"/>
      <c r="M199" s="4"/>
      <c r="N199" s="6">
        <v>8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40617.402777777781</v>
      </c>
      <c r="B200" s="16">
        <v>40617.402777777781</v>
      </c>
      <c r="C200" s="4">
        <v>6.91</v>
      </c>
      <c r="D200" s="4">
        <v>6.62</v>
      </c>
      <c r="E200" s="5">
        <v>56.3</v>
      </c>
      <c r="F200" s="5"/>
      <c r="G200" s="5">
        <v>6.9</v>
      </c>
      <c r="H200" s="4">
        <v>0.92</v>
      </c>
      <c r="I200" s="5">
        <v>62.9</v>
      </c>
      <c r="J200" s="5">
        <v>95.8</v>
      </c>
      <c r="K200" s="5">
        <v>0</v>
      </c>
      <c r="L200" s="6"/>
      <c r="M200" s="4"/>
      <c r="N200" s="6">
        <v>5</v>
      </c>
      <c r="O200" s="6"/>
      <c r="P200" s="4">
        <v>0.3</v>
      </c>
      <c r="Q200" s="4">
        <v>0.36</v>
      </c>
      <c r="R200" s="4">
        <v>0.05</v>
      </c>
      <c r="S200" s="15">
        <v>5.0000000000000001E-3</v>
      </c>
      <c r="T200" s="4">
        <v>0.3</v>
      </c>
      <c r="U200" s="4">
        <v>0.04</v>
      </c>
      <c r="V200" s="6">
        <v>2</v>
      </c>
    </row>
    <row r="201" spans="1:22" x14ac:dyDescent="0.25">
      <c r="A201" s="7">
        <v>40631.399305555555</v>
      </c>
      <c r="B201" s="16">
        <v>40631.399305555555</v>
      </c>
      <c r="C201" s="4">
        <v>7.03</v>
      </c>
      <c r="D201" s="4">
        <v>5.81</v>
      </c>
      <c r="E201" s="5">
        <v>49.4</v>
      </c>
      <c r="F201" s="5"/>
      <c r="G201" s="5">
        <v>8.5</v>
      </c>
      <c r="H201" s="4">
        <v>3.37</v>
      </c>
      <c r="I201" s="5">
        <v>72.3</v>
      </c>
      <c r="J201" s="5">
        <v>105.6</v>
      </c>
      <c r="K201" s="5">
        <v>0.1</v>
      </c>
      <c r="L201" s="6"/>
      <c r="M201" s="4"/>
      <c r="N201" s="6">
        <v>4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40645.392361111109</v>
      </c>
      <c r="B202" s="16">
        <v>40645.392361111109</v>
      </c>
      <c r="C202" s="4">
        <v>6.77</v>
      </c>
      <c r="D202" s="4">
        <v>7</v>
      </c>
      <c r="E202" s="5">
        <v>59.9</v>
      </c>
      <c r="F202" s="5"/>
      <c r="G202" s="5">
        <v>7.5</v>
      </c>
      <c r="H202" s="4">
        <v>0.91</v>
      </c>
      <c r="I202" s="5">
        <v>60.7</v>
      </c>
      <c r="J202" s="5">
        <v>90.8</v>
      </c>
      <c r="K202" s="5">
        <v>0</v>
      </c>
      <c r="L202" s="6"/>
      <c r="M202" s="4"/>
      <c r="N202" s="6">
        <v>2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40659.392361111109</v>
      </c>
      <c r="B203" s="16">
        <v>40659.392361111109</v>
      </c>
      <c r="C203" s="4">
        <v>6.74</v>
      </c>
      <c r="D203" s="4">
        <v>5.3</v>
      </c>
      <c r="E203" s="5">
        <v>48.4</v>
      </c>
      <c r="F203" s="5"/>
      <c r="G203" s="5">
        <v>8.5</v>
      </c>
      <c r="H203" s="4">
        <v>1.51</v>
      </c>
      <c r="I203" s="5">
        <v>67.2</v>
      </c>
      <c r="J203" s="5">
        <v>99.7</v>
      </c>
      <c r="K203" s="5">
        <v>0</v>
      </c>
      <c r="L203" s="6"/>
      <c r="M203" s="4"/>
      <c r="N203" s="6">
        <v>5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40673.388888888891</v>
      </c>
      <c r="B204" s="16">
        <v>40673.388888888891</v>
      </c>
      <c r="C204" s="4">
        <v>6.9</v>
      </c>
      <c r="D204" s="4">
        <v>4.6399999999999997</v>
      </c>
      <c r="E204" s="5">
        <v>41.2</v>
      </c>
      <c r="F204" s="5"/>
      <c r="G204" s="5">
        <v>9.9</v>
      </c>
      <c r="H204" s="4">
        <v>1.65</v>
      </c>
      <c r="I204" s="5">
        <v>71.099999999999994</v>
      </c>
      <c r="J204" s="5">
        <v>99.5</v>
      </c>
      <c r="K204" s="5">
        <v>0</v>
      </c>
      <c r="L204" s="6"/>
      <c r="M204" s="4"/>
      <c r="N204" s="6">
        <v>5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40687.381944444445</v>
      </c>
      <c r="B205" s="16">
        <v>40687.381944444445</v>
      </c>
      <c r="C205" s="4">
        <v>6.95</v>
      </c>
      <c r="D205" s="4">
        <v>4.17</v>
      </c>
      <c r="E205" s="5">
        <v>37.200000000000003</v>
      </c>
      <c r="F205" s="5"/>
      <c r="G205" s="5">
        <v>10.199999999999999</v>
      </c>
      <c r="H205" s="4">
        <v>2.0099999999999998</v>
      </c>
      <c r="I205" s="5">
        <v>75</v>
      </c>
      <c r="J205" s="5">
        <v>104.6</v>
      </c>
      <c r="K205" s="5">
        <v>0.1</v>
      </c>
      <c r="L205" s="6"/>
      <c r="M205" s="4"/>
      <c r="N205" s="6">
        <v>33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40701.395833333336</v>
      </c>
      <c r="B206" s="16">
        <v>40701.395833333336</v>
      </c>
      <c r="C206" s="4">
        <v>6.93</v>
      </c>
      <c r="D206" s="4">
        <v>3.29</v>
      </c>
      <c r="E206" s="5">
        <v>31.3</v>
      </c>
      <c r="F206" s="5"/>
      <c r="G206" s="5">
        <v>12.5</v>
      </c>
      <c r="H206" s="4">
        <v>3.86</v>
      </c>
      <c r="I206" s="5">
        <v>82.6</v>
      </c>
      <c r="J206" s="5">
        <v>108.3</v>
      </c>
      <c r="K206" s="5">
        <v>0.1</v>
      </c>
      <c r="L206" s="6"/>
      <c r="M206" s="4"/>
      <c r="N206" s="6">
        <v>13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40717.395833333336</v>
      </c>
      <c r="B207" s="16">
        <v>40717.395833333336</v>
      </c>
      <c r="C207" s="4">
        <v>7.07</v>
      </c>
      <c r="D207" s="4">
        <v>3.47</v>
      </c>
      <c r="E207" s="5">
        <v>32.4</v>
      </c>
      <c r="F207" s="5"/>
      <c r="G207" s="5">
        <v>11.7</v>
      </c>
      <c r="H207" s="4"/>
      <c r="I207" s="5">
        <v>82.6</v>
      </c>
      <c r="J207" s="5">
        <v>110.3</v>
      </c>
      <c r="K207" s="5">
        <v>0.1</v>
      </c>
      <c r="L207" s="6"/>
      <c r="M207" s="4"/>
      <c r="N207" s="6">
        <v>33</v>
      </c>
      <c r="O207" s="6"/>
      <c r="P207" s="4">
        <v>0.11</v>
      </c>
      <c r="Q207" s="4">
        <v>0.38</v>
      </c>
      <c r="R207" s="4">
        <v>0.05</v>
      </c>
      <c r="S207" s="15">
        <v>0.01</v>
      </c>
      <c r="T207" s="4">
        <v>0.11</v>
      </c>
      <c r="U207" s="4">
        <v>0.04</v>
      </c>
      <c r="V207" s="6">
        <v>7</v>
      </c>
    </row>
    <row r="208" spans="1:22" x14ac:dyDescent="0.25">
      <c r="A208" s="7">
        <v>40731.416666666664</v>
      </c>
      <c r="B208" s="16">
        <v>40731.416666666664</v>
      </c>
      <c r="C208" s="4">
        <v>6.91</v>
      </c>
      <c r="D208" s="4">
        <v>2.37</v>
      </c>
      <c r="E208" s="5">
        <v>23.3</v>
      </c>
      <c r="F208" s="5"/>
      <c r="G208" s="5">
        <v>12.5</v>
      </c>
      <c r="H208" s="4"/>
      <c r="I208" s="5">
        <v>87.1</v>
      </c>
      <c r="J208" s="5">
        <v>114.9</v>
      </c>
      <c r="K208" s="5">
        <v>0.1</v>
      </c>
      <c r="L208" s="6"/>
      <c r="M208" s="4"/>
      <c r="N208" s="6">
        <v>33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40743.395833333336</v>
      </c>
      <c r="B209" s="16">
        <v>40743.395833333336</v>
      </c>
      <c r="C209" s="4">
        <v>6.76</v>
      </c>
      <c r="D209" s="4">
        <v>3.65</v>
      </c>
      <c r="E209" s="5">
        <v>33.700000000000003</v>
      </c>
      <c r="F209" s="5"/>
      <c r="G209" s="5">
        <v>11.9</v>
      </c>
      <c r="H209" s="4">
        <v>1.81</v>
      </c>
      <c r="I209" s="5">
        <v>88</v>
      </c>
      <c r="J209" s="5">
        <v>117.3</v>
      </c>
      <c r="K209" s="5">
        <v>0.1</v>
      </c>
      <c r="L209" s="6"/>
      <c r="M209" s="4"/>
      <c r="N209" s="6">
        <v>23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40757.409722222219</v>
      </c>
      <c r="B210" s="16">
        <v>40757.409722222219</v>
      </c>
      <c r="C210" s="4">
        <v>6.48</v>
      </c>
      <c r="D210" s="4">
        <v>4.92</v>
      </c>
      <c r="E210" s="5">
        <v>45.3</v>
      </c>
      <c r="F210" s="5"/>
      <c r="G210" s="5">
        <v>11.8</v>
      </c>
      <c r="H210" s="4"/>
      <c r="I210" s="5">
        <v>76.400000000000006</v>
      </c>
      <c r="J210" s="5">
        <v>100.8</v>
      </c>
      <c r="K210" s="5">
        <v>0</v>
      </c>
      <c r="L210" s="6"/>
      <c r="M210" s="4"/>
      <c r="N210" s="6">
        <v>49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40773.402777777781</v>
      </c>
      <c r="B211" s="16">
        <v>40773.402777777781</v>
      </c>
      <c r="C211" s="4">
        <v>6.76</v>
      </c>
      <c r="D211" s="4"/>
      <c r="E211" s="5">
        <v>51.4</v>
      </c>
      <c r="F211" s="5"/>
      <c r="G211" s="5">
        <v>11.2</v>
      </c>
      <c r="H211" s="4"/>
      <c r="I211" s="5">
        <v>87.8</v>
      </c>
      <c r="J211" s="5">
        <v>119.2</v>
      </c>
      <c r="K211" s="5">
        <v>0.1</v>
      </c>
      <c r="L211" s="6"/>
      <c r="M211" s="4"/>
      <c r="N211" s="6">
        <v>22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40785.395833333336</v>
      </c>
      <c r="B212" s="16">
        <v>40785.395833333336</v>
      </c>
      <c r="C212" s="4">
        <v>7.75</v>
      </c>
      <c r="D212" s="4">
        <v>4.29</v>
      </c>
      <c r="E212" s="5">
        <v>40.200000000000003</v>
      </c>
      <c r="F212" s="5"/>
      <c r="G212" s="5">
        <v>12.5</v>
      </c>
      <c r="H212" s="4"/>
      <c r="I212" s="5">
        <v>94.7</v>
      </c>
      <c r="J212" s="5">
        <v>122.5</v>
      </c>
      <c r="K212" s="5">
        <v>0.1</v>
      </c>
      <c r="L212" s="6"/>
      <c r="M212" s="4"/>
      <c r="N212" s="6">
        <v>46</v>
      </c>
      <c r="O212" s="6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40799.381944444445</v>
      </c>
      <c r="B213" s="16">
        <v>40799.381944444445</v>
      </c>
      <c r="C213" s="4">
        <v>6.87</v>
      </c>
      <c r="D213" s="4">
        <v>5.64</v>
      </c>
      <c r="E213" s="5">
        <v>53.1</v>
      </c>
      <c r="F213" s="5"/>
      <c r="G213" s="5">
        <v>12.4</v>
      </c>
      <c r="H213" s="4">
        <v>1.5</v>
      </c>
      <c r="I213" s="5">
        <v>94.5</v>
      </c>
      <c r="J213" s="5">
        <v>123.3</v>
      </c>
      <c r="K213" s="5">
        <v>0</v>
      </c>
      <c r="L213" s="6"/>
      <c r="M213" s="4"/>
      <c r="N213" s="6">
        <v>14</v>
      </c>
      <c r="O213" s="6"/>
      <c r="P213" s="4">
        <v>0.06</v>
      </c>
      <c r="Q213" s="4">
        <v>0.25</v>
      </c>
      <c r="R213" s="4">
        <v>0.05</v>
      </c>
      <c r="S213" s="15">
        <v>0.01</v>
      </c>
      <c r="T213" s="4">
        <v>0.06</v>
      </c>
      <c r="U213" s="4">
        <v>0.03</v>
      </c>
      <c r="V213" s="6">
        <v>2</v>
      </c>
    </row>
    <row r="214" spans="1:22" x14ac:dyDescent="0.25">
      <c r="A214" s="7">
        <v>40815.395833333336</v>
      </c>
      <c r="B214" s="16">
        <v>40815.395833333336</v>
      </c>
      <c r="C214" s="4">
        <v>6.52</v>
      </c>
      <c r="D214" s="4">
        <v>5.27</v>
      </c>
      <c r="E214" s="5">
        <v>47.7</v>
      </c>
      <c r="F214" s="5"/>
      <c r="G214" s="5">
        <v>11</v>
      </c>
      <c r="H214" s="4">
        <v>4.01</v>
      </c>
      <c r="I214" s="5">
        <v>96.7</v>
      </c>
      <c r="J214" s="5">
        <v>124</v>
      </c>
      <c r="K214" s="5">
        <v>0.1</v>
      </c>
      <c r="L214" s="6"/>
      <c r="M214" s="4"/>
      <c r="N214" s="6">
        <v>23</v>
      </c>
      <c r="O214" s="6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40827</v>
      </c>
      <c r="B215" s="59">
        <v>0.38194444444444442</v>
      </c>
      <c r="C215" s="4">
        <v>6.6</v>
      </c>
      <c r="D215" s="4">
        <v>4.5999999999999996</v>
      </c>
      <c r="E215" s="5">
        <v>41.4</v>
      </c>
      <c r="F215" s="5"/>
      <c r="G215" s="5">
        <v>10.7</v>
      </c>
      <c r="H215" s="4">
        <v>2.17</v>
      </c>
      <c r="I215" s="5">
        <v>91.6</v>
      </c>
      <c r="J215" s="5">
        <v>124.2</v>
      </c>
      <c r="K215" s="5">
        <v>0</v>
      </c>
      <c r="L215" s="4"/>
      <c r="M215" s="4"/>
      <c r="N215" s="3">
        <v>240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40842</v>
      </c>
      <c r="B216" s="59">
        <v>0.40972222222222227</v>
      </c>
      <c r="C216" s="4">
        <v>6.5</v>
      </c>
      <c r="D216" s="4">
        <v>5.34</v>
      </c>
      <c r="E216" s="5">
        <v>44.6</v>
      </c>
      <c r="F216" s="5"/>
      <c r="G216" s="5">
        <v>7.5</v>
      </c>
      <c r="H216" s="4">
        <v>1.1299999999999999</v>
      </c>
      <c r="I216" s="5">
        <v>79.900000000000006</v>
      </c>
      <c r="J216" s="5">
        <v>120.3</v>
      </c>
      <c r="K216" s="5">
        <v>0.1</v>
      </c>
      <c r="L216" s="6"/>
      <c r="M216" s="4"/>
      <c r="N216" s="3">
        <v>2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40855</v>
      </c>
      <c r="B217" s="59">
        <v>0.3888888888888889</v>
      </c>
      <c r="C217" s="4">
        <v>6.35</v>
      </c>
      <c r="D217" s="4">
        <v>5.8</v>
      </c>
      <c r="E217" s="5">
        <v>47.1</v>
      </c>
      <c r="F217" s="5"/>
      <c r="G217" s="5">
        <v>6.3</v>
      </c>
      <c r="H217" s="4">
        <v>0.67</v>
      </c>
      <c r="I217" s="5">
        <v>78.2</v>
      </c>
      <c r="J217" s="5">
        <v>120.3</v>
      </c>
      <c r="K217" s="5">
        <v>0.1</v>
      </c>
      <c r="L217" s="6"/>
      <c r="M217" s="4"/>
      <c r="N217" s="3">
        <v>33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40869</v>
      </c>
      <c r="B218" s="59">
        <v>0.40625</v>
      </c>
      <c r="C218" s="4">
        <v>6.32</v>
      </c>
      <c r="D218" s="4">
        <v>6.8</v>
      </c>
      <c r="E218" s="5">
        <v>54.1</v>
      </c>
      <c r="F218" s="5"/>
      <c r="G218" s="5">
        <v>5.6</v>
      </c>
      <c r="H218" s="4">
        <v>3.44</v>
      </c>
      <c r="I218" s="5">
        <v>61.5</v>
      </c>
      <c r="J218" s="5">
        <v>99.4</v>
      </c>
      <c r="K218" s="5">
        <v>0</v>
      </c>
      <c r="L218" s="6"/>
      <c r="M218" s="4"/>
      <c r="N218" s="3">
        <v>79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40883</v>
      </c>
      <c r="B219" s="59">
        <v>0.4201388888888889</v>
      </c>
      <c r="C219" s="4">
        <v>6.21</v>
      </c>
      <c r="D219" s="4">
        <v>6.64</v>
      </c>
      <c r="E219" s="5">
        <v>49.4</v>
      </c>
      <c r="F219" s="5"/>
      <c r="G219" s="5">
        <v>2.9</v>
      </c>
      <c r="H219" s="4">
        <v>0.62</v>
      </c>
      <c r="I219" s="5">
        <v>63.9</v>
      </c>
      <c r="J219" s="5">
        <v>110</v>
      </c>
      <c r="K219" s="5">
        <v>0</v>
      </c>
      <c r="L219" s="3"/>
      <c r="M219" s="4"/>
      <c r="N219" s="3">
        <v>11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40897</v>
      </c>
      <c r="B220" s="59">
        <v>0.39583333333333331</v>
      </c>
      <c r="C220" s="4"/>
      <c r="D220" s="4">
        <v>4.96</v>
      </c>
      <c r="E220" s="5">
        <v>40.700000000000003</v>
      </c>
      <c r="F220" s="5"/>
      <c r="G220" s="5">
        <v>6.8</v>
      </c>
      <c r="H220" s="4">
        <v>0.56999999999999995</v>
      </c>
      <c r="I220" s="5">
        <v>75</v>
      </c>
      <c r="J220" s="5">
        <v>114.6</v>
      </c>
      <c r="K220" s="5">
        <v>0.1</v>
      </c>
      <c r="L220" s="6"/>
      <c r="M220" s="4"/>
      <c r="N220" s="3">
        <v>2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40913</v>
      </c>
      <c r="B221" s="59">
        <v>0.40625</v>
      </c>
      <c r="C221" s="4"/>
      <c r="D221" s="4">
        <v>6.22</v>
      </c>
      <c r="E221" s="5">
        <v>51.3</v>
      </c>
      <c r="F221" s="5"/>
      <c r="G221" s="5">
        <v>6.9</v>
      </c>
      <c r="H221" s="4">
        <v>2.6</v>
      </c>
      <c r="I221" s="5">
        <v>53.8</v>
      </c>
      <c r="J221" s="5">
        <v>82</v>
      </c>
      <c r="K221" s="5">
        <v>0</v>
      </c>
      <c r="L221" s="6"/>
      <c r="M221" s="4"/>
      <c r="N221" s="3">
        <v>23</v>
      </c>
      <c r="O221" s="3"/>
      <c r="P221" s="4">
        <v>0.25</v>
      </c>
      <c r="Q221" s="4">
        <v>0.32</v>
      </c>
      <c r="R221" s="4">
        <v>0.05</v>
      </c>
      <c r="S221" s="15">
        <v>5.0000000000000001E-3</v>
      </c>
      <c r="T221" s="4">
        <v>0.25</v>
      </c>
      <c r="U221" s="4">
        <v>0.03</v>
      </c>
      <c r="V221" s="3">
        <v>2</v>
      </c>
    </row>
    <row r="222" spans="1:22" x14ac:dyDescent="0.25">
      <c r="A222" s="7">
        <v>40928</v>
      </c>
      <c r="B222" s="59">
        <v>0.39583333333333331</v>
      </c>
      <c r="C222" s="4"/>
      <c r="D222" s="4"/>
      <c r="E222" s="5"/>
      <c r="F222" s="5"/>
      <c r="G222" s="5"/>
      <c r="H222" s="4"/>
      <c r="I222" s="5"/>
      <c r="J222" s="5"/>
      <c r="K222" s="5"/>
      <c r="L222" s="6"/>
      <c r="M222" s="4"/>
      <c r="N222" s="3"/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40940</v>
      </c>
      <c r="B223" s="59">
        <v>0.3923611111111111</v>
      </c>
      <c r="C223" s="4">
        <v>6.51</v>
      </c>
      <c r="D223" s="4">
        <v>6.87</v>
      </c>
      <c r="E223" s="5">
        <v>55.6</v>
      </c>
      <c r="F223" s="5"/>
      <c r="G223" s="5">
        <v>6.2</v>
      </c>
      <c r="H223" s="4">
        <v>0.35</v>
      </c>
      <c r="I223" s="5">
        <v>57.1</v>
      </c>
      <c r="J223" s="5">
        <v>88.8</v>
      </c>
      <c r="K223" s="5">
        <v>0</v>
      </c>
      <c r="L223" s="6"/>
      <c r="M223" s="4"/>
      <c r="N223" s="3">
        <v>5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40953</v>
      </c>
      <c r="B224" s="59">
        <v>0.3923611111111111</v>
      </c>
      <c r="C224" s="4">
        <v>7.06</v>
      </c>
      <c r="D224" s="4">
        <v>5.1100000000000003</v>
      </c>
      <c r="E224" s="5">
        <v>42.6</v>
      </c>
      <c r="F224" s="5"/>
      <c r="G224" s="5">
        <v>7.3</v>
      </c>
      <c r="H224" s="4">
        <v>0.94</v>
      </c>
      <c r="I224" s="5">
        <v>73.3</v>
      </c>
      <c r="J224" s="5">
        <v>110.6</v>
      </c>
      <c r="K224" s="5">
        <v>0.1</v>
      </c>
      <c r="L224" s="6"/>
      <c r="M224" s="4"/>
      <c r="N224" s="3">
        <v>2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40967</v>
      </c>
      <c r="B225" s="59">
        <v>0.3888888888888889</v>
      </c>
      <c r="C225" s="4">
        <v>6.62</v>
      </c>
      <c r="D225" s="4">
        <v>8.16</v>
      </c>
      <c r="E225" s="5">
        <v>61.2</v>
      </c>
      <c r="F225" s="5"/>
      <c r="G225" s="5">
        <v>3.3</v>
      </c>
      <c r="H225" s="4">
        <v>0.39</v>
      </c>
      <c r="I225" s="5">
        <v>49.3</v>
      </c>
      <c r="J225" s="5">
        <v>83.9</v>
      </c>
      <c r="K225" s="5">
        <v>0</v>
      </c>
      <c r="L225" s="6"/>
      <c r="M225" s="4"/>
      <c r="N225" s="3">
        <v>8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40983</v>
      </c>
      <c r="B226" s="59">
        <v>0.3888888888888889</v>
      </c>
      <c r="C226" s="4">
        <v>6.65</v>
      </c>
      <c r="D226" s="4">
        <v>8.7200000000000006</v>
      </c>
      <c r="E226" s="5">
        <v>67.3</v>
      </c>
      <c r="F226" s="5"/>
      <c r="G226" s="5">
        <v>4.4000000000000004</v>
      </c>
      <c r="H226" s="4">
        <v>1.08</v>
      </c>
      <c r="I226" s="5">
        <v>49.9</v>
      </c>
      <c r="J226" s="5">
        <v>82.3</v>
      </c>
      <c r="K226" s="5">
        <v>0</v>
      </c>
      <c r="L226" s="6"/>
      <c r="M226" s="4"/>
      <c r="N226" s="3">
        <v>9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40995</v>
      </c>
      <c r="B227" s="59">
        <v>0.38541666666666669</v>
      </c>
      <c r="C227" s="4">
        <v>6.53</v>
      </c>
      <c r="D227" s="4">
        <v>6.19</v>
      </c>
      <c r="E227" s="5">
        <v>51.3</v>
      </c>
      <c r="F227" s="5"/>
      <c r="G227" s="5">
        <v>7.2</v>
      </c>
      <c r="H227" s="4">
        <v>0.62</v>
      </c>
      <c r="I227" s="5">
        <v>66.5</v>
      </c>
      <c r="J227" s="5">
        <v>100.9</v>
      </c>
      <c r="K227" s="5">
        <v>0</v>
      </c>
      <c r="L227" s="6"/>
      <c r="M227" s="4"/>
      <c r="N227" s="3">
        <v>2</v>
      </c>
      <c r="O227" s="3"/>
      <c r="P227" s="4">
        <v>0.27</v>
      </c>
      <c r="Q227" s="4">
        <v>0.27</v>
      </c>
      <c r="R227" s="4">
        <v>0.05</v>
      </c>
      <c r="S227" s="15">
        <v>5.0000000000000001E-3</v>
      </c>
      <c r="T227" s="4">
        <v>0.27</v>
      </c>
      <c r="U227" s="4">
        <v>0.04</v>
      </c>
      <c r="V227" s="3">
        <v>2</v>
      </c>
    </row>
    <row r="228" spans="1:22" x14ac:dyDescent="0.25">
      <c r="A228" s="7">
        <v>41009</v>
      </c>
      <c r="B228" s="59">
        <v>0.38541666666666669</v>
      </c>
      <c r="C228" s="4">
        <v>6.58</v>
      </c>
      <c r="D228" s="4">
        <v>5.77</v>
      </c>
      <c r="E228" s="5">
        <v>50.4</v>
      </c>
      <c r="F228" s="5"/>
      <c r="G228" s="5">
        <v>9.3000000000000007</v>
      </c>
      <c r="H228" s="4">
        <v>0.4</v>
      </c>
      <c r="I228" s="5">
        <v>71.2</v>
      </c>
      <c r="J228" s="5">
        <v>101.5</v>
      </c>
      <c r="K228" s="5">
        <v>0</v>
      </c>
      <c r="L228" s="6"/>
      <c r="M228" s="4"/>
      <c r="N228" s="3">
        <v>14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41026</v>
      </c>
      <c r="B229" s="59">
        <v>0.3576388888888889</v>
      </c>
      <c r="C229" s="4">
        <v>6.84</v>
      </c>
      <c r="D229" s="4">
        <v>5.56</v>
      </c>
      <c r="E229" s="5">
        <v>48</v>
      </c>
      <c r="F229" s="5"/>
      <c r="G229" s="5">
        <v>9</v>
      </c>
      <c r="H229" s="4">
        <v>1.1599999999999999</v>
      </c>
      <c r="I229" s="5">
        <v>67.900000000000006</v>
      </c>
      <c r="J229" s="5">
        <v>97.7</v>
      </c>
      <c r="K229" s="5">
        <v>0</v>
      </c>
      <c r="L229" s="6"/>
      <c r="M229" s="4"/>
      <c r="N229" s="3">
        <v>33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41038</v>
      </c>
      <c r="B230" s="59">
        <v>0.3888888888888889</v>
      </c>
      <c r="C230" s="4">
        <v>6.8</v>
      </c>
      <c r="D230" s="4">
        <v>7.17</v>
      </c>
      <c r="E230" s="5">
        <v>63.2</v>
      </c>
      <c r="F230" s="5"/>
      <c r="G230" s="5">
        <v>9.4</v>
      </c>
      <c r="H230" s="4">
        <v>1.18</v>
      </c>
      <c r="I230" s="5">
        <v>69.5</v>
      </c>
      <c r="J230" s="5">
        <v>99.1</v>
      </c>
      <c r="K230" s="5">
        <v>0</v>
      </c>
      <c r="L230" s="6"/>
      <c r="M230" s="4"/>
      <c r="N230" s="3">
        <v>13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41052</v>
      </c>
      <c r="B231" s="59">
        <v>0.38194444444444442</v>
      </c>
      <c r="C231" s="4">
        <v>6.65</v>
      </c>
      <c r="D231" s="4">
        <v>4.92</v>
      </c>
      <c r="E231" s="5">
        <v>44.1</v>
      </c>
      <c r="F231" s="5"/>
      <c r="G231" s="5">
        <v>10.4</v>
      </c>
      <c r="H231" s="4">
        <v>2.62</v>
      </c>
      <c r="I231" s="5">
        <v>68.2</v>
      </c>
      <c r="J231" s="5">
        <v>94.2</v>
      </c>
      <c r="K231" s="5">
        <v>0</v>
      </c>
      <c r="L231" s="6"/>
      <c r="M231" s="4"/>
      <c r="N231" s="3">
        <v>130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41065</v>
      </c>
      <c r="B232" s="59">
        <v>0.3888888888888889</v>
      </c>
      <c r="C232" s="4">
        <v>6.59</v>
      </c>
      <c r="D232" s="4">
        <v>4.63</v>
      </c>
      <c r="E232" s="5">
        <v>41.3</v>
      </c>
      <c r="F232" s="5"/>
      <c r="G232" s="5">
        <v>10.199999999999999</v>
      </c>
      <c r="H232" s="4">
        <v>2.48</v>
      </c>
      <c r="I232" s="5">
        <v>76.599999999999994</v>
      </c>
      <c r="J232" s="5">
        <v>106.8</v>
      </c>
      <c r="K232" s="5">
        <v>0.1</v>
      </c>
      <c r="L232" s="6"/>
      <c r="M232" s="4"/>
      <c r="N232" s="3">
        <v>94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41079</v>
      </c>
      <c r="B233" s="59">
        <v>0.39583333333333331</v>
      </c>
      <c r="C233" s="4">
        <v>6.61</v>
      </c>
      <c r="D233" s="4">
        <v>4.09</v>
      </c>
      <c r="E233" s="5">
        <v>37.1</v>
      </c>
      <c r="F233" s="5"/>
      <c r="G233" s="5">
        <v>11</v>
      </c>
      <c r="H233" s="4">
        <v>2.52</v>
      </c>
      <c r="I233" s="5">
        <v>76.900000000000006</v>
      </c>
      <c r="J233" s="5">
        <v>105.1</v>
      </c>
      <c r="K233" s="5">
        <v>0.1</v>
      </c>
      <c r="L233" s="6"/>
      <c r="M233" s="4"/>
      <c r="N233" s="3">
        <v>17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41095</v>
      </c>
      <c r="B234" s="59">
        <v>0.39583333333333331</v>
      </c>
      <c r="C234" s="4">
        <v>6.66</v>
      </c>
      <c r="D234" s="4">
        <v>3.46</v>
      </c>
      <c r="E234" s="5">
        <v>31.6</v>
      </c>
      <c r="F234" s="5"/>
      <c r="G234" s="5">
        <v>11.3</v>
      </c>
      <c r="H234" s="4">
        <v>3.26</v>
      </c>
      <c r="I234" s="5">
        <v>79.2</v>
      </c>
      <c r="J234" s="5">
        <v>106.4</v>
      </c>
      <c r="K234" s="5">
        <v>0.1</v>
      </c>
      <c r="L234" s="6"/>
      <c r="M234" s="4"/>
      <c r="N234" s="3">
        <v>33</v>
      </c>
      <c r="O234" s="3"/>
      <c r="P234" s="4">
        <v>0.12</v>
      </c>
      <c r="Q234" s="4">
        <v>0.43</v>
      </c>
      <c r="R234" s="4">
        <v>0.111</v>
      </c>
      <c r="S234" s="15">
        <v>5.0000000000000001E-3</v>
      </c>
      <c r="T234" s="4">
        <v>0.12</v>
      </c>
      <c r="U234" s="4">
        <v>0.05</v>
      </c>
      <c r="V234" s="3">
        <v>4</v>
      </c>
    </row>
    <row r="235" spans="1:22" x14ac:dyDescent="0.25">
      <c r="A235" s="7">
        <v>41107</v>
      </c>
      <c r="B235" s="59">
        <v>0.39930555555555558</v>
      </c>
      <c r="C235" s="4">
        <v>6.52</v>
      </c>
      <c r="D235" s="4">
        <v>2.46</v>
      </c>
      <c r="E235" s="5">
        <v>23.4</v>
      </c>
      <c r="F235" s="5"/>
      <c r="G235" s="5">
        <v>13.2</v>
      </c>
      <c r="H235" s="4">
        <v>3.81</v>
      </c>
      <c r="I235" s="5">
        <v>89</v>
      </c>
      <c r="J235" s="5">
        <v>114.3</v>
      </c>
      <c r="K235" s="5">
        <v>0.1</v>
      </c>
      <c r="L235" s="6"/>
      <c r="M235" s="4"/>
      <c r="N235" s="3">
        <v>4.5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41122</v>
      </c>
      <c r="B236" s="59">
        <v>0.42708333333333331</v>
      </c>
      <c r="C236" s="4">
        <v>6.4</v>
      </c>
      <c r="D236" s="4">
        <v>3.06</v>
      </c>
      <c r="E236" s="5">
        <v>34.9</v>
      </c>
      <c r="F236" s="5"/>
      <c r="G236" s="5">
        <v>15</v>
      </c>
      <c r="H236" s="4"/>
      <c r="I236" s="5"/>
      <c r="J236" s="5"/>
      <c r="K236" s="5">
        <v>0</v>
      </c>
      <c r="L236" s="6"/>
      <c r="M236" s="4"/>
      <c r="N236" s="3">
        <v>33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41135</v>
      </c>
      <c r="B237" s="59">
        <v>0.38541666666666669</v>
      </c>
      <c r="C237" s="4">
        <v>7.03</v>
      </c>
      <c r="D237" s="4">
        <v>5.22</v>
      </c>
      <c r="E237" s="5">
        <v>48.9</v>
      </c>
      <c r="F237" s="5"/>
      <c r="G237" s="5">
        <v>12.6</v>
      </c>
      <c r="H237" s="4">
        <v>5.35</v>
      </c>
      <c r="I237" s="5">
        <v>86.2</v>
      </c>
      <c r="J237" s="5">
        <v>112.4</v>
      </c>
      <c r="K237" s="5">
        <v>0.1</v>
      </c>
      <c r="L237" s="6"/>
      <c r="M237" s="4"/>
      <c r="N237" s="3">
        <v>33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41149</v>
      </c>
      <c r="B238" s="59">
        <v>0.37847222222222227</v>
      </c>
      <c r="C238" s="4">
        <v>6.59</v>
      </c>
      <c r="D238" s="4">
        <v>5.67</v>
      </c>
      <c r="E238" s="5">
        <v>53.1</v>
      </c>
      <c r="F238" s="5"/>
      <c r="G238" s="5">
        <v>12.3</v>
      </c>
      <c r="H238" s="4">
        <v>3.81</v>
      </c>
      <c r="I238" s="5">
        <v>85.4</v>
      </c>
      <c r="J238" s="5">
        <v>111.9</v>
      </c>
      <c r="K238" s="5">
        <v>0.1</v>
      </c>
      <c r="L238" s="6"/>
      <c r="M238" s="4"/>
      <c r="N238" s="3">
        <v>33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x14ac:dyDescent="0.25">
      <c r="A239" s="8">
        <v>41164</v>
      </c>
      <c r="B239" s="59">
        <v>0.3923611111111111</v>
      </c>
      <c r="C239" s="4">
        <v>6.69</v>
      </c>
      <c r="D239" s="4">
        <v>6.96</v>
      </c>
      <c r="E239" s="5">
        <v>61.8</v>
      </c>
      <c r="F239" s="5"/>
      <c r="G239" s="5">
        <v>9.9</v>
      </c>
      <c r="H239" s="4">
        <v>2.42</v>
      </c>
      <c r="I239" s="5">
        <v>86.3</v>
      </c>
      <c r="J239" s="5">
        <v>120.4</v>
      </c>
      <c r="K239" s="5">
        <v>0.1</v>
      </c>
      <c r="M239" s="4"/>
      <c r="N239" s="3">
        <v>4</v>
      </c>
      <c r="O239" s="3"/>
      <c r="P239" s="4">
        <v>0.14000000000000001</v>
      </c>
      <c r="Q239" s="4">
        <v>0.28000000000000003</v>
      </c>
      <c r="R239" s="4">
        <v>0.05</v>
      </c>
      <c r="S239" s="15">
        <v>5.0000000000000001E-3</v>
      </c>
      <c r="T239" s="4">
        <v>0.14000000000000001</v>
      </c>
      <c r="U239" s="4">
        <v>0.03</v>
      </c>
      <c r="V239" s="3">
        <v>4</v>
      </c>
    </row>
    <row r="240" spans="1:22" x14ac:dyDescent="0.25">
      <c r="A240" s="7">
        <v>41177</v>
      </c>
      <c r="B240" s="59">
        <v>0.39930555555555558</v>
      </c>
      <c r="C240" s="4">
        <v>6.61</v>
      </c>
      <c r="D240" s="4">
        <v>6.72</v>
      </c>
      <c r="E240" s="5">
        <v>62.2</v>
      </c>
      <c r="F240" s="5"/>
      <c r="G240" s="5">
        <v>11.2</v>
      </c>
      <c r="H240" s="4">
        <v>2</v>
      </c>
      <c r="I240" s="5">
        <v>88.4</v>
      </c>
      <c r="J240" s="5">
        <v>119.5</v>
      </c>
      <c r="K240" s="5">
        <v>0.1</v>
      </c>
      <c r="L240" s="6"/>
      <c r="M240" s="4"/>
      <c r="N240" s="3">
        <v>13</v>
      </c>
      <c r="O240" s="3"/>
      <c r="P240" s="4"/>
      <c r="Q240" s="4"/>
      <c r="R240" s="4"/>
      <c r="S240" s="4"/>
      <c r="T240" s="4"/>
      <c r="U240" s="4"/>
      <c r="V240" s="3"/>
    </row>
    <row r="241" spans="1:24" x14ac:dyDescent="0.25">
      <c r="A241" s="7">
        <v>41191</v>
      </c>
      <c r="B241" s="59">
        <v>0.38194444444444442</v>
      </c>
      <c r="C241" s="272">
        <v>6.7</v>
      </c>
      <c r="D241" s="277">
        <v>7.25</v>
      </c>
      <c r="E241" s="272">
        <v>62.5</v>
      </c>
      <c r="F241" s="272"/>
      <c r="G241" s="273">
        <v>9</v>
      </c>
      <c r="H241" s="272">
        <v>2.06</v>
      </c>
      <c r="I241" s="273">
        <v>85.3</v>
      </c>
      <c r="J241" s="273">
        <v>123.3</v>
      </c>
      <c r="K241" s="273">
        <v>0.1</v>
      </c>
      <c r="L241" s="274"/>
      <c r="M241" s="275"/>
      <c r="N241" s="276">
        <v>17</v>
      </c>
      <c r="O241" s="276"/>
    </row>
    <row r="242" spans="1:24" x14ac:dyDescent="0.25">
      <c r="A242" s="7">
        <v>41205</v>
      </c>
      <c r="B242" s="59">
        <v>0.40277777777777773</v>
      </c>
      <c r="C242" s="277">
        <v>6.46</v>
      </c>
      <c r="D242" s="277">
        <v>5.25</v>
      </c>
      <c r="E242" s="278">
        <v>45</v>
      </c>
      <c r="F242" s="278"/>
      <c r="G242" s="278">
        <v>8.1</v>
      </c>
      <c r="H242" s="277">
        <v>1.36</v>
      </c>
      <c r="I242" s="278">
        <v>78</v>
      </c>
      <c r="J242" s="278">
        <v>115.1</v>
      </c>
      <c r="K242" s="278">
        <v>0.1</v>
      </c>
      <c r="L242" s="274"/>
      <c r="M242" s="279"/>
      <c r="N242" s="279">
        <v>21</v>
      </c>
      <c r="O242" s="279"/>
    </row>
    <row r="243" spans="1:24" x14ac:dyDescent="0.25">
      <c r="A243" s="7">
        <v>41219</v>
      </c>
      <c r="B243" s="26">
        <v>0.41666666666666669</v>
      </c>
      <c r="C243" s="277">
        <v>6.92</v>
      </c>
      <c r="D243" s="277">
        <v>2.66</v>
      </c>
      <c r="E243" s="278">
        <v>22.8</v>
      </c>
      <c r="F243" s="278"/>
      <c r="G243" s="278">
        <v>10</v>
      </c>
      <c r="H243" s="277">
        <v>1.17</v>
      </c>
      <c r="I243" s="278">
        <v>69.5</v>
      </c>
      <c r="J243" s="278">
        <v>96.7</v>
      </c>
      <c r="K243" s="278">
        <v>0</v>
      </c>
      <c r="L243" s="274"/>
      <c r="M243" s="279"/>
      <c r="N243" s="279">
        <v>2</v>
      </c>
      <c r="O243" s="279"/>
      <c r="W243" s="278"/>
      <c r="X243" s="277"/>
    </row>
    <row r="244" spans="1:24" x14ac:dyDescent="0.25">
      <c r="A244" s="7">
        <v>41233</v>
      </c>
      <c r="B244" s="26">
        <v>0.38194444444444442</v>
      </c>
      <c r="C244" s="280"/>
      <c r="D244" s="281">
        <v>5.5</v>
      </c>
      <c r="E244" s="282">
        <v>47.2</v>
      </c>
      <c r="F244" s="282"/>
      <c r="G244" s="282">
        <v>8</v>
      </c>
      <c r="H244" s="281">
        <v>2.25</v>
      </c>
      <c r="I244" s="282">
        <v>54.4</v>
      </c>
      <c r="J244" s="282">
        <v>80.400000000000006</v>
      </c>
      <c r="K244" s="273">
        <v>0</v>
      </c>
      <c r="L244" s="274"/>
      <c r="M244" s="274"/>
      <c r="N244" s="283">
        <v>170</v>
      </c>
      <c r="O244" s="283"/>
      <c r="W244" s="278"/>
      <c r="X244" s="277"/>
    </row>
    <row r="245" spans="1:24" x14ac:dyDescent="0.25">
      <c r="A245" s="7">
        <v>41248</v>
      </c>
      <c r="B245" s="26">
        <v>0.39583333333333331</v>
      </c>
      <c r="C245" s="281">
        <v>6.88</v>
      </c>
      <c r="D245" s="281">
        <v>4.6900000000000004</v>
      </c>
      <c r="E245" s="282">
        <v>38.799999999999997</v>
      </c>
      <c r="F245" s="282"/>
      <c r="G245" s="282">
        <v>7.3</v>
      </c>
      <c r="H245" s="281">
        <v>0.22</v>
      </c>
      <c r="I245" s="282">
        <v>61.8</v>
      </c>
      <c r="J245" s="282">
        <v>93.2</v>
      </c>
      <c r="K245" s="282">
        <v>0</v>
      </c>
      <c r="L245" s="274"/>
      <c r="M245" s="274"/>
      <c r="N245" s="283">
        <v>2</v>
      </c>
      <c r="O245" s="283"/>
      <c r="W245" s="282"/>
      <c r="X245" s="281"/>
    </row>
    <row r="246" spans="1:24" x14ac:dyDescent="0.25">
      <c r="A246" s="7">
        <v>41261</v>
      </c>
      <c r="B246" s="26">
        <v>0.38194444444444442</v>
      </c>
      <c r="C246" s="281">
        <v>6.9</v>
      </c>
      <c r="D246" s="281">
        <v>8.2100000000000009</v>
      </c>
      <c r="E246" s="282">
        <v>64</v>
      </c>
      <c r="F246" s="282"/>
      <c r="G246" s="282">
        <v>4.2</v>
      </c>
      <c r="H246" s="281">
        <v>0</v>
      </c>
      <c r="I246" s="282">
        <v>48.1</v>
      </c>
      <c r="J246" s="282">
        <v>78.5</v>
      </c>
      <c r="K246" s="282">
        <v>0</v>
      </c>
      <c r="L246" s="274"/>
      <c r="M246" s="274"/>
      <c r="N246" s="283">
        <v>49</v>
      </c>
      <c r="O246" s="283"/>
      <c r="P246" s="284">
        <v>0.4</v>
      </c>
      <c r="Q246" s="281">
        <v>0.28000000000000003</v>
      </c>
      <c r="R246" s="281">
        <v>0.05</v>
      </c>
      <c r="S246" s="281">
        <v>0.03</v>
      </c>
      <c r="T246" s="281">
        <v>0.4</v>
      </c>
      <c r="U246" s="281">
        <v>0.03</v>
      </c>
      <c r="V246" s="3">
        <v>2</v>
      </c>
      <c r="W246" s="282"/>
      <c r="X246" s="281"/>
    </row>
    <row r="247" spans="1:24" x14ac:dyDescent="0.25">
      <c r="A247" s="7">
        <v>41277</v>
      </c>
      <c r="B247" s="26">
        <v>0.41666666666666669</v>
      </c>
      <c r="C247" s="2">
        <v>7.39</v>
      </c>
      <c r="D247" s="2">
        <v>6.58</v>
      </c>
      <c r="E247" s="2">
        <v>49.2</v>
      </c>
      <c r="G247" s="2">
        <v>3.3</v>
      </c>
      <c r="H247" s="2">
        <v>0.51</v>
      </c>
      <c r="I247" s="2">
        <v>61.4</v>
      </c>
      <c r="J247" s="2">
        <v>105.2</v>
      </c>
      <c r="K247" s="12">
        <v>0</v>
      </c>
      <c r="N247" s="2">
        <v>2</v>
      </c>
      <c r="W247" s="282"/>
      <c r="X247" s="281"/>
    </row>
    <row r="248" spans="1:24" x14ac:dyDescent="0.25">
      <c r="A248" s="7">
        <v>41290</v>
      </c>
      <c r="B248" s="26">
        <v>0.41319444444444442</v>
      </c>
      <c r="C248" s="2">
        <v>7.02</v>
      </c>
      <c r="D248" s="2">
        <v>7.15</v>
      </c>
      <c r="E248" s="2">
        <v>53.2</v>
      </c>
      <c r="G248" s="2">
        <v>2.9</v>
      </c>
      <c r="H248" s="2">
        <v>0.49</v>
      </c>
      <c r="I248" s="2">
        <v>56.9</v>
      </c>
      <c r="J248" s="2">
        <v>98.5</v>
      </c>
      <c r="K248" s="12">
        <v>0</v>
      </c>
      <c r="N248" s="2">
        <v>4.5</v>
      </c>
    </row>
    <row r="249" spans="1:24" x14ac:dyDescent="0.25">
      <c r="A249" s="7">
        <v>41304</v>
      </c>
      <c r="B249" s="26">
        <v>0.41666666666666669</v>
      </c>
      <c r="C249" s="2">
        <v>7.34</v>
      </c>
      <c r="D249" s="2">
        <v>7.71</v>
      </c>
      <c r="E249" s="2">
        <v>60.7</v>
      </c>
      <c r="G249" s="2">
        <v>4.8</v>
      </c>
      <c r="H249" s="2">
        <v>1.69</v>
      </c>
      <c r="I249" s="2">
        <v>42.6</v>
      </c>
      <c r="J249" s="2">
        <v>68.599999999999994</v>
      </c>
      <c r="K249" s="12">
        <v>0</v>
      </c>
      <c r="N249" s="2">
        <v>23</v>
      </c>
    </row>
    <row r="250" spans="1:24" x14ac:dyDescent="0.25">
      <c r="A250" s="7">
        <v>41318</v>
      </c>
      <c r="B250" s="26">
        <v>0.37152777777777773</v>
      </c>
      <c r="C250" s="2">
        <v>6.98</v>
      </c>
      <c r="D250" s="2">
        <v>5.56</v>
      </c>
      <c r="E250" s="2">
        <v>45.4</v>
      </c>
      <c r="G250" s="2">
        <v>6.8</v>
      </c>
      <c r="I250" s="2">
        <v>67.7</v>
      </c>
      <c r="J250" s="2">
        <v>103.7</v>
      </c>
      <c r="K250" s="12">
        <v>0</v>
      </c>
      <c r="N250" s="2">
        <v>2</v>
      </c>
    </row>
    <row r="251" spans="1:24" x14ac:dyDescent="0.25">
      <c r="A251" s="7">
        <v>41333</v>
      </c>
      <c r="B251" s="26">
        <v>0.41666666666666669</v>
      </c>
      <c r="C251" s="2">
        <v>6.97</v>
      </c>
      <c r="D251" s="2">
        <v>6.99</v>
      </c>
      <c r="E251" s="2">
        <v>56.4</v>
      </c>
      <c r="G251" s="2">
        <v>6.4</v>
      </c>
      <c r="I251" s="2">
        <v>58.4</v>
      </c>
      <c r="J251" s="2">
        <v>90.7</v>
      </c>
      <c r="K251" s="12">
        <v>0</v>
      </c>
      <c r="N251" s="2">
        <v>2</v>
      </c>
    </row>
    <row r="252" spans="1:24" x14ac:dyDescent="0.25">
      <c r="A252" s="7">
        <v>41345</v>
      </c>
      <c r="B252" s="26">
        <v>0.38541666666666669</v>
      </c>
      <c r="C252" s="2">
        <v>6.89</v>
      </c>
      <c r="D252" s="2">
        <v>5.96</v>
      </c>
      <c r="E252" s="2">
        <v>49.6</v>
      </c>
      <c r="G252" s="2">
        <v>7.2</v>
      </c>
      <c r="I252" s="2">
        <v>65.900000000000006</v>
      </c>
      <c r="J252" s="2">
        <v>99.6</v>
      </c>
      <c r="K252" s="12">
        <v>0</v>
      </c>
      <c r="N252" s="2">
        <v>4.5</v>
      </c>
    </row>
    <row r="253" spans="1:24" x14ac:dyDescent="0.25">
      <c r="A253" s="7">
        <v>41359</v>
      </c>
      <c r="B253" s="26">
        <v>0.41666666666666669</v>
      </c>
      <c r="C253" s="2">
        <v>7.09</v>
      </c>
      <c r="D253" s="2">
        <v>6.89</v>
      </c>
      <c r="E253" s="2">
        <v>56.4</v>
      </c>
      <c r="G253" s="2">
        <v>6.9</v>
      </c>
      <c r="I253" s="2">
        <v>61.3</v>
      </c>
      <c r="J253" s="2">
        <v>93.6</v>
      </c>
      <c r="K253" s="12">
        <v>0</v>
      </c>
      <c r="N253" s="2">
        <v>2</v>
      </c>
      <c r="P253" s="2">
        <v>0.25</v>
      </c>
      <c r="Q253" s="2">
        <v>0.26</v>
      </c>
      <c r="R253" s="11">
        <v>0.05</v>
      </c>
      <c r="S253" s="15">
        <v>5.0000000000000001E-3</v>
      </c>
      <c r="T253" s="2">
        <v>0.25</v>
      </c>
      <c r="U253" s="2">
        <v>0.04</v>
      </c>
      <c r="V253" s="3">
        <v>2</v>
      </c>
    </row>
    <row r="254" spans="1:24" x14ac:dyDescent="0.25">
      <c r="A254" s="7">
        <v>41373</v>
      </c>
      <c r="B254" s="26">
        <v>0.3888888888888889</v>
      </c>
      <c r="C254" s="2">
        <v>6.86</v>
      </c>
      <c r="D254" s="2">
        <v>6.55</v>
      </c>
      <c r="E254" s="2">
        <v>56.1</v>
      </c>
      <c r="G254" s="2">
        <v>8.4</v>
      </c>
      <c r="I254" s="2">
        <v>62.4</v>
      </c>
      <c r="J254" s="2">
        <v>91.3</v>
      </c>
      <c r="K254" s="12">
        <v>0</v>
      </c>
      <c r="N254" s="2">
        <v>7.8</v>
      </c>
    </row>
    <row r="255" spans="1:24" x14ac:dyDescent="0.25">
      <c r="A255" s="7">
        <v>41387</v>
      </c>
      <c r="B255" s="26">
        <v>0.4201388888888889</v>
      </c>
      <c r="C255" s="2">
        <v>7.05</v>
      </c>
      <c r="D255" s="2">
        <v>5.39</v>
      </c>
      <c r="E255" s="2">
        <v>45.6</v>
      </c>
      <c r="G255" s="12">
        <v>8</v>
      </c>
      <c r="I255" s="2">
        <v>65.2</v>
      </c>
      <c r="J255" s="2">
        <v>96.4</v>
      </c>
      <c r="K255" s="12">
        <v>0</v>
      </c>
      <c r="N255" s="2">
        <v>49</v>
      </c>
    </row>
    <row r="256" spans="1:24" x14ac:dyDescent="0.25">
      <c r="A256" s="7">
        <v>41402</v>
      </c>
      <c r="B256" s="26">
        <v>0.41666666666666669</v>
      </c>
      <c r="C256" s="2">
        <v>6.98</v>
      </c>
      <c r="D256" s="2">
        <v>5.18</v>
      </c>
      <c r="E256" s="2">
        <v>46.6</v>
      </c>
      <c r="G256" s="2">
        <v>10.7</v>
      </c>
      <c r="I256" s="12">
        <v>80</v>
      </c>
      <c r="J256" s="2">
        <v>108.9</v>
      </c>
      <c r="K256" s="12">
        <v>0.1</v>
      </c>
      <c r="N256" s="2">
        <v>4.5</v>
      </c>
    </row>
    <row r="257" spans="1:23" x14ac:dyDescent="0.25">
      <c r="A257" s="7">
        <v>41415</v>
      </c>
      <c r="B257" s="26">
        <v>0.38541666666666669</v>
      </c>
      <c r="C257" s="2">
        <v>6.87</v>
      </c>
      <c r="D257" s="2">
        <v>5.15</v>
      </c>
      <c r="E257" s="2">
        <v>46.2</v>
      </c>
      <c r="G257" s="2">
        <v>10.7</v>
      </c>
      <c r="I257" s="2">
        <v>83.4</v>
      </c>
      <c r="J257" s="2">
        <v>114.9</v>
      </c>
      <c r="K257" s="12">
        <v>0.1</v>
      </c>
      <c r="N257" s="2">
        <v>79</v>
      </c>
    </row>
    <row r="258" spans="1:23" x14ac:dyDescent="0.25">
      <c r="A258" s="7">
        <v>41429</v>
      </c>
      <c r="B258" s="26">
        <v>0.37847222222222227</v>
      </c>
      <c r="D258" s="2">
        <v>5.19</v>
      </c>
      <c r="E258" s="2">
        <v>47.1</v>
      </c>
      <c r="G258" s="2">
        <v>10.9</v>
      </c>
      <c r="I258" s="2">
        <v>78.900000000000006</v>
      </c>
      <c r="J258" s="2">
        <v>107.5</v>
      </c>
      <c r="K258" s="12">
        <v>0.1</v>
      </c>
      <c r="N258" s="2">
        <v>4.5</v>
      </c>
    </row>
    <row r="259" spans="1:23" x14ac:dyDescent="0.25">
      <c r="A259" s="7">
        <v>41443</v>
      </c>
      <c r="B259" s="26">
        <v>0.4513888888888889</v>
      </c>
      <c r="C259" s="2">
        <v>6.98</v>
      </c>
      <c r="D259" s="2">
        <v>5.0599999999999996</v>
      </c>
      <c r="E259" s="2">
        <v>46.4</v>
      </c>
      <c r="G259" s="2">
        <v>12.1</v>
      </c>
      <c r="I259" s="2">
        <v>83.8</v>
      </c>
      <c r="J259" s="2">
        <v>111.2</v>
      </c>
      <c r="K259" s="12">
        <v>0.1</v>
      </c>
      <c r="N259" s="2">
        <v>23</v>
      </c>
      <c r="P259" s="2">
        <v>0.21</v>
      </c>
      <c r="Q259" s="2">
        <v>0.28999999999999998</v>
      </c>
      <c r="R259" s="11">
        <v>0.05</v>
      </c>
      <c r="S259" s="36">
        <v>0.01</v>
      </c>
      <c r="T259" s="2">
        <v>0.21</v>
      </c>
      <c r="U259" s="4">
        <v>0.01</v>
      </c>
      <c r="V259" s="2">
        <v>5</v>
      </c>
    </row>
    <row r="260" spans="1:23" x14ac:dyDescent="0.25">
      <c r="A260" s="7">
        <v>41457</v>
      </c>
      <c r="B260" s="26">
        <v>0.41666666666666669</v>
      </c>
      <c r="C260" s="11">
        <v>6.7</v>
      </c>
      <c r="D260" s="2">
        <v>4.28</v>
      </c>
      <c r="E260" s="2">
        <v>40.5</v>
      </c>
      <c r="G260" s="2">
        <v>12.9</v>
      </c>
      <c r="H260" s="2">
        <v>2.08</v>
      </c>
      <c r="I260" s="2">
        <v>90.2</v>
      </c>
      <c r="J260" s="2">
        <v>116.3</v>
      </c>
      <c r="K260" s="12">
        <v>0.1</v>
      </c>
      <c r="N260" s="2">
        <v>17</v>
      </c>
    </row>
    <row r="261" spans="1:23" x14ac:dyDescent="0.25">
      <c r="A261" s="7">
        <v>41471</v>
      </c>
      <c r="B261" s="26">
        <v>0.42708333333333331</v>
      </c>
      <c r="C261" s="2">
        <v>7.52</v>
      </c>
      <c r="D261" s="2">
        <v>6.08</v>
      </c>
      <c r="E261" s="2">
        <v>54.7</v>
      </c>
      <c r="G261" s="2">
        <v>11.4</v>
      </c>
      <c r="H261" s="11">
        <v>1.4</v>
      </c>
      <c r="I261" s="2">
        <v>86.1</v>
      </c>
      <c r="J261" s="2">
        <v>115.8</v>
      </c>
      <c r="K261" s="12">
        <v>0.1</v>
      </c>
      <c r="N261" s="2">
        <v>33</v>
      </c>
    </row>
    <row r="262" spans="1:23" x14ac:dyDescent="0.25">
      <c r="A262" s="7">
        <v>41486</v>
      </c>
      <c r="B262" s="26">
        <v>0.41666666666666669</v>
      </c>
      <c r="C262" s="2">
        <v>6.82</v>
      </c>
      <c r="D262" s="2">
        <v>6.73</v>
      </c>
      <c r="E262" s="12">
        <v>62</v>
      </c>
      <c r="F262" s="12"/>
      <c r="G262" s="2">
        <v>11.9</v>
      </c>
      <c r="H262" s="2">
        <v>1.43</v>
      </c>
      <c r="I262" s="2">
        <v>89.7</v>
      </c>
      <c r="J262" s="2">
        <v>116.5</v>
      </c>
      <c r="K262" s="12">
        <v>0.1</v>
      </c>
      <c r="N262" s="2">
        <v>79</v>
      </c>
    </row>
    <row r="263" spans="1:23" x14ac:dyDescent="0.25">
      <c r="A263" s="7">
        <v>41499</v>
      </c>
      <c r="B263" s="26">
        <v>0.38194444444444442</v>
      </c>
      <c r="C263" s="2">
        <v>6.55</v>
      </c>
      <c r="D263" s="2">
        <v>6.65</v>
      </c>
      <c r="E263" s="2">
        <v>62.2</v>
      </c>
      <c r="G263" s="2">
        <v>12.2</v>
      </c>
      <c r="H263" s="2">
        <v>8.0399999999999991</v>
      </c>
      <c r="I263" s="2">
        <v>91.1</v>
      </c>
      <c r="J263" s="2">
        <v>120.3</v>
      </c>
      <c r="K263" s="12">
        <v>0.1</v>
      </c>
      <c r="N263" s="2">
        <v>23</v>
      </c>
      <c r="W263" s="12"/>
    </row>
    <row r="264" spans="1:23" x14ac:dyDescent="0.25">
      <c r="A264" s="7">
        <v>41513</v>
      </c>
      <c r="B264" s="26">
        <v>0.4375</v>
      </c>
      <c r="C264" s="2">
        <v>6.57</v>
      </c>
      <c r="D264" s="2">
        <v>6.46</v>
      </c>
      <c r="E264" s="2">
        <v>58.6</v>
      </c>
      <c r="G264" s="2">
        <v>12.8</v>
      </c>
      <c r="H264" s="2">
        <v>2.56</v>
      </c>
      <c r="I264" s="2">
        <v>95.5</v>
      </c>
      <c r="J264" s="12">
        <v>124</v>
      </c>
      <c r="K264" s="12">
        <v>0.1</v>
      </c>
      <c r="N264" s="2">
        <v>21</v>
      </c>
    </row>
    <row r="265" spans="1:23" x14ac:dyDescent="0.25">
      <c r="A265" s="7">
        <v>41528</v>
      </c>
      <c r="B265" s="26">
        <v>0.38194444444444442</v>
      </c>
      <c r="C265" s="2">
        <v>6.79</v>
      </c>
      <c r="D265" s="2">
        <v>5.99</v>
      </c>
      <c r="E265" s="2">
        <v>56.6</v>
      </c>
      <c r="G265" s="2">
        <v>12.8</v>
      </c>
      <c r="H265" s="2">
        <v>4.84</v>
      </c>
      <c r="I265" s="12">
        <v>97</v>
      </c>
      <c r="J265" s="12">
        <v>125</v>
      </c>
      <c r="K265" s="12">
        <v>0.1</v>
      </c>
      <c r="N265" s="2">
        <v>23</v>
      </c>
    </row>
    <row r="266" spans="1:23" x14ac:dyDescent="0.25">
      <c r="A266" s="7">
        <v>41543</v>
      </c>
      <c r="B266" s="26">
        <v>0.38541666666666669</v>
      </c>
      <c r="C266" s="2">
        <v>6.15</v>
      </c>
      <c r="D266" s="2">
        <v>7.59</v>
      </c>
      <c r="E266" s="2">
        <v>67.099999999999994</v>
      </c>
      <c r="G266" s="2">
        <v>9.4</v>
      </c>
      <c r="H266" s="2">
        <v>2.52</v>
      </c>
      <c r="I266" s="2">
        <v>89.2</v>
      </c>
      <c r="J266" s="2">
        <v>126.3</v>
      </c>
      <c r="K266" s="12">
        <v>0.1</v>
      </c>
      <c r="N266" s="2">
        <v>7.8</v>
      </c>
      <c r="P266" s="2">
        <v>0.19</v>
      </c>
      <c r="Q266" s="2">
        <v>0.35</v>
      </c>
      <c r="R266" s="11">
        <v>0.05</v>
      </c>
      <c r="S266" s="36">
        <v>0.01</v>
      </c>
      <c r="T266" s="2">
        <v>0.19</v>
      </c>
      <c r="U266" s="2">
        <v>0.01</v>
      </c>
      <c r="V266" s="2">
        <v>11</v>
      </c>
    </row>
    <row r="267" spans="1:23" x14ac:dyDescent="0.25">
      <c r="A267" s="10">
        <v>41557</v>
      </c>
      <c r="B267" s="26">
        <v>0.41319444444444442</v>
      </c>
      <c r="C267" s="11">
        <v>7.4</v>
      </c>
      <c r="D267" s="4">
        <v>4.97</v>
      </c>
      <c r="E267" s="12">
        <v>44.4</v>
      </c>
      <c r="F267" s="12"/>
      <c r="G267" s="12">
        <v>9.3000000000000007</v>
      </c>
      <c r="H267" s="3"/>
      <c r="I267" s="12">
        <v>80.2</v>
      </c>
      <c r="J267" s="12">
        <v>114.7</v>
      </c>
      <c r="K267" s="5">
        <v>0.1</v>
      </c>
      <c r="L267" s="12"/>
      <c r="M267" s="6"/>
      <c r="N267" s="13">
        <v>17</v>
      </c>
      <c r="O267" s="13"/>
      <c r="P267" s="16"/>
    </row>
    <row r="268" spans="1:23" x14ac:dyDescent="0.25">
      <c r="A268" s="10">
        <v>41571</v>
      </c>
      <c r="B268" s="26">
        <v>0.4236111111111111</v>
      </c>
      <c r="C268" s="4">
        <v>6.61</v>
      </c>
      <c r="D268" s="11">
        <v>4.8899999999999997</v>
      </c>
      <c r="E268" s="12">
        <v>41</v>
      </c>
      <c r="F268" s="12"/>
      <c r="G268" s="5">
        <v>8</v>
      </c>
      <c r="H268" s="4">
        <v>0.96</v>
      </c>
      <c r="I268" s="5">
        <v>83.4</v>
      </c>
      <c r="J268" s="5">
        <v>123.6</v>
      </c>
      <c r="K268" s="5">
        <v>0.1</v>
      </c>
      <c r="L268" s="5"/>
      <c r="M268" s="3"/>
      <c r="N268" s="13">
        <v>11</v>
      </c>
      <c r="O268" s="13"/>
      <c r="P268" s="36"/>
      <c r="R268" s="36"/>
      <c r="S268" s="50"/>
      <c r="U268" s="14"/>
      <c r="V268" s="50"/>
    </row>
    <row r="269" spans="1:23" x14ac:dyDescent="0.25">
      <c r="A269" s="10">
        <v>41585</v>
      </c>
      <c r="B269" s="26">
        <v>0.38541666666666669</v>
      </c>
      <c r="C269" s="4">
        <v>7.63</v>
      </c>
      <c r="D269" s="11">
        <v>5.76</v>
      </c>
      <c r="E269" s="12">
        <v>48.6</v>
      </c>
      <c r="F269" s="12"/>
      <c r="G269" s="5">
        <v>7.9</v>
      </c>
      <c r="H269" s="4">
        <v>1.17</v>
      </c>
      <c r="I269" s="5">
        <v>75.3</v>
      </c>
      <c r="J269" s="5">
        <v>111.4</v>
      </c>
      <c r="K269" s="5">
        <v>0.1</v>
      </c>
      <c r="L269" s="18"/>
      <c r="M269" s="3"/>
      <c r="N269" s="13">
        <v>33</v>
      </c>
      <c r="O269" s="13"/>
      <c r="P269" s="18"/>
      <c r="Q269" s="18"/>
      <c r="R269" s="18"/>
      <c r="S269" s="18"/>
      <c r="T269" s="18"/>
      <c r="U269" s="18"/>
      <c r="V269" s="18"/>
    </row>
    <row r="270" spans="1:23" x14ac:dyDescent="0.25">
      <c r="A270" s="10">
        <v>41597</v>
      </c>
      <c r="B270" s="26">
        <v>0.40972222222222227</v>
      </c>
      <c r="C270" s="4">
        <v>6.41</v>
      </c>
      <c r="D270" s="11">
        <v>6.12</v>
      </c>
      <c r="E270" s="12">
        <v>51.6</v>
      </c>
      <c r="F270" s="12"/>
      <c r="G270" s="5">
        <v>7.2</v>
      </c>
      <c r="H270" s="4">
        <v>4.6399999999999997</v>
      </c>
      <c r="I270" s="5">
        <v>52.4</v>
      </c>
      <c r="J270" s="5">
        <v>79</v>
      </c>
      <c r="K270" s="5">
        <v>0</v>
      </c>
      <c r="M270" s="3"/>
      <c r="N270" s="13">
        <v>33</v>
      </c>
      <c r="O270" s="13"/>
      <c r="P270" s="36"/>
      <c r="R270" s="36"/>
      <c r="V270" s="14"/>
    </row>
    <row r="271" spans="1:23" x14ac:dyDescent="0.25">
      <c r="A271" s="10">
        <v>41613</v>
      </c>
      <c r="B271" s="26">
        <v>0.38541666666666669</v>
      </c>
      <c r="C271" s="4">
        <v>6.61</v>
      </c>
      <c r="D271" s="11">
        <v>8.4</v>
      </c>
      <c r="E271" s="12">
        <v>60.6</v>
      </c>
      <c r="F271" s="12"/>
      <c r="G271" s="5">
        <v>1.9</v>
      </c>
      <c r="H271" s="4">
        <v>0.54</v>
      </c>
      <c r="I271" s="5">
        <v>52.3</v>
      </c>
      <c r="J271" s="3"/>
      <c r="K271" s="5">
        <v>0</v>
      </c>
      <c r="L271" s="51"/>
      <c r="M271" s="3"/>
      <c r="N271" s="13">
        <v>13</v>
      </c>
      <c r="O271" s="13"/>
      <c r="P271" s="36"/>
      <c r="R271" s="36"/>
      <c r="V271" s="50"/>
    </row>
    <row r="272" spans="1:23" x14ac:dyDescent="0.25">
      <c r="A272" s="10">
        <v>41627</v>
      </c>
      <c r="B272" s="26">
        <v>0.4375</v>
      </c>
      <c r="C272" s="3"/>
      <c r="D272" s="11">
        <v>6.96</v>
      </c>
      <c r="E272" s="12">
        <v>53</v>
      </c>
      <c r="F272" s="12"/>
      <c r="G272" s="5">
        <v>4</v>
      </c>
      <c r="H272" s="3"/>
      <c r="I272" s="5">
        <v>67.900000000000006</v>
      </c>
      <c r="J272" s="5">
        <v>113.8</v>
      </c>
      <c r="K272" s="5">
        <v>0.1</v>
      </c>
      <c r="L272" s="18"/>
      <c r="M272" s="3"/>
      <c r="N272" s="13">
        <v>2</v>
      </c>
      <c r="O272" s="13"/>
      <c r="P272" s="52">
        <v>0.37</v>
      </c>
      <c r="Q272" s="141">
        <v>0.25</v>
      </c>
      <c r="R272" s="53">
        <v>0.05</v>
      </c>
      <c r="S272" s="141">
        <v>5.0000000000000001E-3</v>
      </c>
      <c r="T272" s="53">
        <v>0.37</v>
      </c>
      <c r="U272" s="141">
        <v>0.01</v>
      </c>
      <c r="V272" s="141">
        <v>2</v>
      </c>
    </row>
    <row r="273" spans="1:22" x14ac:dyDescent="0.25">
      <c r="A273" s="10">
        <v>41641</v>
      </c>
      <c r="B273" s="26">
        <v>0.3923611111111111</v>
      </c>
      <c r="C273" s="4">
        <v>7.35</v>
      </c>
      <c r="D273" s="11">
        <v>6.2</v>
      </c>
      <c r="E273" s="12">
        <v>51.3</v>
      </c>
      <c r="F273" s="12"/>
      <c r="G273" s="5">
        <v>7</v>
      </c>
      <c r="H273" s="3"/>
      <c r="I273" s="5">
        <v>71.7</v>
      </c>
      <c r="J273" s="5">
        <v>109.4</v>
      </c>
      <c r="K273" s="5">
        <v>0.1</v>
      </c>
      <c r="M273" s="3"/>
      <c r="N273" s="12">
        <v>4.5</v>
      </c>
      <c r="O273" s="12"/>
      <c r="P273" s="36"/>
      <c r="R273" s="36"/>
      <c r="S273" s="14"/>
    </row>
    <row r="274" spans="1:22" x14ac:dyDescent="0.25">
      <c r="A274" s="10">
        <v>41655</v>
      </c>
      <c r="B274" s="26">
        <v>0.38541666666666669</v>
      </c>
      <c r="C274" s="4">
        <v>7.78</v>
      </c>
      <c r="D274" s="11">
        <v>6.83</v>
      </c>
      <c r="E274" s="12">
        <v>53.6</v>
      </c>
      <c r="F274" s="12"/>
      <c r="G274" s="5">
        <v>5</v>
      </c>
      <c r="H274" s="3"/>
      <c r="I274" s="5">
        <v>46.5</v>
      </c>
      <c r="J274" s="5">
        <v>75.2</v>
      </c>
      <c r="K274" s="5">
        <v>0</v>
      </c>
      <c r="M274" s="3"/>
      <c r="N274" s="12">
        <v>7.8</v>
      </c>
      <c r="O274" s="12"/>
      <c r="P274" s="36"/>
      <c r="R274" s="36"/>
      <c r="V274" s="14"/>
    </row>
    <row r="275" spans="1:22" x14ac:dyDescent="0.25">
      <c r="A275" s="10">
        <v>41667</v>
      </c>
      <c r="B275" s="26">
        <v>0.3923611111111111</v>
      </c>
      <c r="C275" s="4">
        <v>7.05</v>
      </c>
      <c r="D275" s="11">
        <v>6.7</v>
      </c>
      <c r="E275" s="12">
        <v>52.8</v>
      </c>
      <c r="F275" s="12"/>
      <c r="G275" s="5">
        <v>5.6</v>
      </c>
      <c r="H275" s="4">
        <v>0.75</v>
      </c>
      <c r="I275" s="5">
        <v>67.2</v>
      </c>
      <c r="J275" s="5">
        <v>106.6</v>
      </c>
      <c r="K275" s="5">
        <v>0</v>
      </c>
      <c r="M275" s="3"/>
      <c r="N275" s="3">
        <v>1</v>
      </c>
      <c r="O275" s="3"/>
      <c r="P275" s="36"/>
      <c r="R275" s="36"/>
      <c r="V275" s="14"/>
    </row>
    <row r="276" spans="1:22" x14ac:dyDescent="0.25">
      <c r="A276" s="10">
        <v>41681</v>
      </c>
      <c r="B276" s="26">
        <v>0.3923611111111111</v>
      </c>
      <c r="C276" s="4">
        <v>7.05</v>
      </c>
      <c r="D276" s="11">
        <v>7.5</v>
      </c>
      <c r="E276" s="12">
        <v>57</v>
      </c>
      <c r="F276" s="12"/>
      <c r="G276" s="5">
        <v>3.9</v>
      </c>
      <c r="H276" s="4">
        <v>1.05</v>
      </c>
      <c r="I276" s="5">
        <v>61.1</v>
      </c>
      <c r="J276" s="5">
        <v>102.3</v>
      </c>
      <c r="K276" s="5">
        <v>0</v>
      </c>
      <c r="M276" s="3"/>
      <c r="N276" s="3">
        <v>31</v>
      </c>
      <c r="O276" s="3"/>
      <c r="P276" s="36"/>
      <c r="R276" s="36"/>
      <c r="T276" s="14"/>
      <c r="V276" s="13"/>
    </row>
    <row r="277" spans="1:22" x14ac:dyDescent="0.25">
      <c r="A277" s="10">
        <v>41696</v>
      </c>
      <c r="B277" s="26">
        <v>0.38541666666666669</v>
      </c>
      <c r="C277" s="4">
        <v>7.05</v>
      </c>
      <c r="D277" s="11">
        <v>7.44</v>
      </c>
      <c r="E277" s="12">
        <v>58</v>
      </c>
      <c r="F277" s="12"/>
      <c r="G277" s="5">
        <v>4.9000000000000004</v>
      </c>
      <c r="H277" s="4">
        <v>0.86</v>
      </c>
      <c r="I277" s="5">
        <v>51.6</v>
      </c>
      <c r="J277" s="5">
        <v>83.8</v>
      </c>
      <c r="K277" s="5">
        <v>0</v>
      </c>
      <c r="M277" s="3"/>
      <c r="N277" s="3">
        <v>1</v>
      </c>
      <c r="O277" s="3"/>
      <c r="R277" s="36"/>
      <c r="T277" s="14"/>
      <c r="V277" s="50"/>
    </row>
    <row r="278" spans="1:22" x14ac:dyDescent="0.25">
      <c r="A278" s="10">
        <v>41709</v>
      </c>
      <c r="B278" s="26">
        <v>0.3923611111111111</v>
      </c>
      <c r="C278" s="4">
        <v>7.43</v>
      </c>
      <c r="D278" s="11">
        <v>6.11</v>
      </c>
      <c r="E278" s="12">
        <v>50.2</v>
      </c>
      <c r="F278" s="12"/>
      <c r="G278" s="5">
        <v>7</v>
      </c>
      <c r="H278" s="4">
        <v>0.92</v>
      </c>
      <c r="I278" s="5">
        <v>54.2</v>
      </c>
      <c r="J278" s="5">
        <v>82.9</v>
      </c>
      <c r="K278" s="5">
        <v>0</v>
      </c>
      <c r="M278" s="3"/>
      <c r="N278" s="3">
        <v>1</v>
      </c>
      <c r="O278" s="3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0.39930555555555558</v>
      </c>
      <c r="C279" s="4">
        <v>7.26</v>
      </c>
      <c r="D279" s="11">
        <v>5.03</v>
      </c>
      <c r="E279" s="12">
        <v>42.9</v>
      </c>
      <c r="F279" s="12"/>
      <c r="G279" s="5">
        <v>8.6</v>
      </c>
      <c r="H279" s="4">
        <v>0.78</v>
      </c>
      <c r="I279" s="5">
        <v>67.2</v>
      </c>
      <c r="J279" s="5">
        <v>97.8</v>
      </c>
      <c r="K279" s="5">
        <v>0</v>
      </c>
      <c r="M279" s="3"/>
      <c r="N279" s="13">
        <v>2</v>
      </c>
      <c r="O279" s="13"/>
      <c r="P279" s="52">
        <v>0.33</v>
      </c>
      <c r="Q279" s="53">
        <v>0.25</v>
      </c>
      <c r="R279" s="53">
        <v>0.05</v>
      </c>
      <c r="S279" s="52">
        <v>5.0000000000000001E-3</v>
      </c>
      <c r="T279" s="53">
        <v>0.33</v>
      </c>
      <c r="U279" s="53">
        <v>0.03</v>
      </c>
      <c r="V279" s="54">
        <v>4</v>
      </c>
    </row>
    <row r="280" spans="1:22" x14ac:dyDescent="0.25">
      <c r="A280" s="10">
        <v>41739</v>
      </c>
      <c r="B280" s="26">
        <v>0.4375</v>
      </c>
      <c r="C280" s="4">
        <v>7.9</v>
      </c>
      <c r="D280" s="11">
        <v>6.21</v>
      </c>
      <c r="E280" s="12">
        <v>52.7</v>
      </c>
      <c r="F280" s="12"/>
      <c r="G280" s="5">
        <v>8</v>
      </c>
      <c r="H280" s="4">
        <v>1.01</v>
      </c>
      <c r="I280" s="5">
        <v>67.3</v>
      </c>
      <c r="J280" s="5">
        <v>99.8</v>
      </c>
      <c r="K280" s="5">
        <v>0</v>
      </c>
      <c r="M280" s="3"/>
      <c r="N280" s="12">
        <v>7.8</v>
      </c>
      <c r="O280" s="12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0.375</v>
      </c>
      <c r="C281" s="4">
        <v>6.73</v>
      </c>
      <c r="D281" s="11">
        <v>5.47</v>
      </c>
      <c r="E281" s="12">
        <v>48</v>
      </c>
      <c r="F281" s="12"/>
      <c r="G281" s="5">
        <v>9.5</v>
      </c>
      <c r="H281" s="4">
        <v>1.19</v>
      </c>
      <c r="I281" s="5">
        <v>66.400000000000006</v>
      </c>
      <c r="J281" s="5">
        <v>94.4</v>
      </c>
      <c r="K281" s="5">
        <v>0</v>
      </c>
      <c r="M281" s="3"/>
      <c r="N281" s="12">
        <v>4.5</v>
      </c>
      <c r="O281" s="12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0.39930555555555558</v>
      </c>
      <c r="C282" s="4">
        <v>6.62</v>
      </c>
      <c r="D282" s="11">
        <v>5.17</v>
      </c>
      <c r="E282" s="12">
        <v>46.1</v>
      </c>
      <c r="F282" s="12"/>
      <c r="G282" s="5">
        <v>10.3</v>
      </c>
      <c r="H282" s="4">
        <v>1.6</v>
      </c>
      <c r="I282" s="5">
        <v>64.2</v>
      </c>
      <c r="J282" s="5">
        <v>89.1</v>
      </c>
      <c r="K282" s="5">
        <v>0</v>
      </c>
      <c r="M282" s="3"/>
      <c r="N282" s="13">
        <v>21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0.3888888888888889</v>
      </c>
      <c r="C283" s="4">
        <v>7.48</v>
      </c>
      <c r="D283" s="11">
        <v>4.74</v>
      </c>
      <c r="E283" s="12">
        <v>42.4</v>
      </c>
      <c r="F283" s="12"/>
      <c r="G283" s="5">
        <v>11</v>
      </c>
      <c r="H283" s="4">
        <v>2.1800000000000002</v>
      </c>
      <c r="I283" s="5">
        <v>79.5</v>
      </c>
      <c r="J283" s="5">
        <v>108.5</v>
      </c>
      <c r="K283" s="5">
        <v>0.1</v>
      </c>
      <c r="M283" s="13"/>
      <c r="N283" s="13">
        <v>2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41794</v>
      </c>
      <c r="B284" s="26">
        <v>0.375</v>
      </c>
      <c r="C284" s="4">
        <v>6.82</v>
      </c>
      <c r="D284" s="11">
        <v>4.91</v>
      </c>
      <c r="E284" s="12">
        <v>44.6</v>
      </c>
      <c r="F284" s="12"/>
      <c r="G284" s="5">
        <v>11</v>
      </c>
      <c r="H284" s="4">
        <v>3.49</v>
      </c>
      <c r="I284" s="5">
        <v>81.5</v>
      </c>
      <c r="J284" s="5">
        <v>111.2</v>
      </c>
      <c r="K284" s="5">
        <v>0.1</v>
      </c>
      <c r="M284" s="3"/>
      <c r="N284" s="13">
        <v>4</v>
      </c>
      <c r="O284" s="13"/>
      <c r="P284" s="55"/>
      <c r="Q284" s="51"/>
      <c r="R284" s="55"/>
      <c r="S284" s="51"/>
      <c r="T284" s="51"/>
      <c r="U284" s="51"/>
      <c r="V284" s="50"/>
    </row>
    <row r="285" spans="1:22" x14ac:dyDescent="0.25">
      <c r="A285" s="10">
        <v>41807</v>
      </c>
      <c r="B285" s="26">
        <v>0.3923611111111111</v>
      </c>
      <c r="C285" s="4">
        <v>6.65</v>
      </c>
      <c r="D285" s="11">
        <v>5.85</v>
      </c>
      <c r="E285" s="12">
        <v>52.8</v>
      </c>
      <c r="F285" s="12"/>
      <c r="G285" s="5">
        <v>10.3</v>
      </c>
      <c r="H285" s="4">
        <v>1.57</v>
      </c>
      <c r="I285" s="5">
        <v>78.5</v>
      </c>
      <c r="J285" s="5">
        <v>109</v>
      </c>
      <c r="K285" s="5">
        <v>0.1</v>
      </c>
      <c r="M285" s="3"/>
      <c r="N285" s="13">
        <v>13</v>
      </c>
      <c r="O285" s="13"/>
      <c r="P285" s="52">
        <v>0.33700000000000002</v>
      </c>
      <c r="Q285" s="53">
        <v>0.25</v>
      </c>
      <c r="R285" s="53">
        <v>0.05</v>
      </c>
      <c r="S285" s="52">
        <v>1.4E-2</v>
      </c>
      <c r="T285" s="53">
        <v>0.17</v>
      </c>
      <c r="U285" s="53">
        <v>0.02</v>
      </c>
      <c r="V285" s="54">
        <v>5</v>
      </c>
    </row>
    <row r="286" spans="1:22" x14ac:dyDescent="0.25">
      <c r="A286" s="10">
        <v>41821</v>
      </c>
      <c r="B286" s="26">
        <v>0.38541666666666669</v>
      </c>
      <c r="C286" s="4">
        <v>6.89</v>
      </c>
      <c r="D286" s="11">
        <v>5.84</v>
      </c>
      <c r="E286" s="12">
        <v>53.5</v>
      </c>
      <c r="F286" s="12"/>
      <c r="G286" s="5">
        <v>11.4</v>
      </c>
      <c r="H286" s="4">
        <v>1.97</v>
      </c>
      <c r="I286" s="5">
        <v>84.5</v>
      </c>
      <c r="J286" s="5">
        <v>114.1</v>
      </c>
      <c r="K286" s="5">
        <v>0.1</v>
      </c>
      <c r="M286" s="3"/>
      <c r="N286" s="13">
        <v>49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>
        <v>0.37847222222222227</v>
      </c>
      <c r="C287" s="4">
        <v>6.97</v>
      </c>
      <c r="D287" s="11">
        <v>6.36</v>
      </c>
      <c r="E287" s="12">
        <v>58.8</v>
      </c>
      <c r="F287" s="12"/>
      <c r="G287" s="5">
        <v>11.7</v>
      </c>
      <c r="H287" s="4">
        <v>3.09</v>
      </c>
      <c r="I287" s="5">
        <v>88.4</v>
      </c>
      <c r="J287" s="5">
        <v>118.4</v>
      </c>
      <c r="K287" s="5">
        <v>0.1</v>
      </c>
      <c r="M287" s="13"/>
      <c r="N287" s="13">
        <v>130</v>
      </c>
      <c r="O287" s="13"/>
      <c r="P287" s="55"/>
      <c r="Q287" s="51"/>
      <c r="R287" s="55"/>
      <c r="S287" s="51"/>
      <c r="T287" s="51"/>
      <c r="U287" s="51"/>
      <c r="V287" s="50"/>
    </row>
    <row r="288" spans="1:22" x14ac:dyDescent="0.25">
      <c r="A288" s="10">
        <v>41849</v>
      </c>
      <c r="B288" s="26">
        <v>0.38541666666666669</v>
      </c>
      <c r="C288" s="4">
        <v>6.57</v>
      </c>
      <c r="D288" s="11">
        <v>6.53</v>
      </c>
      <c r="E288" s="12">
        <v>60</v>
      </c>
      <c r="F288" s="12"/>
      <c r="G288" s="5">
        <v>11.5</v>
      </c>
      <c r="H288" s="4">
        <v>1.36</v>
      </c>
      <c r="I288" s="5">
        <v>89.9</v>
      </c>
      <c r="J288" s="5">
        <v>121</v>
      </c>
      <c r="K288" s="5">
        <v>0.1</v>
      </c>
      <c r="M288" s="13"/>
      <c r="N288" s="13">
        <v>33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0.38194444444444442</v>
      </c>
      <c r="C289" s="4">
        <v>7.03</v>
      </c>
      <c r="D289" s="11">
        <v>5.95</v>
      </c>
      <c r="E289" s="12">
        <v>55.6</v>
      </c>
      <c r="F289" s="12"/>
      <c r="G289" s="5">
        <v>12.2</v>
      </c>
      <c r="H289" s="4">
        <v>2.11</v>
      </c>
      <c r="I289" s="5">
        <v>92.8</v>
      </c>
      <c r="J289" s="5">
        <v>122.6</v>
      </c>
      <c r="K289" s="5">
        <v>0.1</v>
      </c>
      <c r="M289" s="3"/>
      <c r="N289" s="13">
        <v>240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26">
        <v>0.375</v>
      </c>
      <c r="C290" s="4">
        <v>7.13</v>
      </c>
      <c r="D290" s="11">
        <v>6.8</v>
      </c>
      <c r="E290" s="12">
        <v>64</v>
      </c>
      <c r="F290" s="12"/>
      <c r="G290" s="5">
        <v>12.4</v>
      </c>
      <c r="H290" s="3"/>
      <c r="I290" s="5">
        <v>94.8</v>
      </c>
      <c r="J290" s="5">
        <v>123.4</v>
      </c>
      <c r="K290" s="5">
        <v>0.1</v>
      </c>
      <c r="M290" s="3"/>
      <c r="N290" s="13">
        <v>33</v>
      </c>
      <c r="O290" s="13"/>
      <c r="P290" s="55"/>
      <c r="Q290" s="51"/>
      <c r="R290" s="55"/>
      <c r="S290" s="51"/>
      <c r="T290" s="51"/>
      <c r="U290" s="51"/>
    </row>
    <row r="291" spans="1:22" x14ac:dyDescent="0.25">
      <c r="A291" s="10">
        <v>41892</v>
      </c>
      <c r="B291" s="26">
        <v>0.37847222222222227</v>
      </c>
      <c r="C291" s="4">
        <v>6.87</v>
      </c>
      <c r="D291" s="11">
        <v>6.5</v>
      </c>
      <c r="E291" s="12">
        <v>60.2</v>
      </c>
      <c r="F291" s="12"/>
      <c r="G291" s="5">
        <v>11.4</v>
      </c>
      <c r="H291" s="4">
        <v>3.55</v>
      </c>
      <c r="I291" s="5">
        <v>92</v>
      </c>
      <c r="J291" s="5">
        <v>123.5</v>
      </c>
      <c r="K291" s="5">
        <v>0.1</v>
      </c>
      <c r="M291" s="19"/>
      <c r="N291" s="13">
        <v>27</v>
      </c>
      <c r="O291" s="13"/>
      <c r="P291" s="36"/>
      <c r="R291" s="36"/>
      <c r="V291" s="14"/>
    </row>
    <row r="292" spans="1:22" x14ac:dyDescent="0.25">
      <c r="A292" s="10">
        <v>41905</v>
      </c>
      <c r="B292" s="26">
        <v>0.38194444444444442</v>
      </c>
      <c r="C292" s="4">
        <v>7.13</v>
      </c>
      <c r="D292" s="11">
        <v>6.97</v>
      </c>
      <c r="E292" s="12">
        <v>65.099999999999994</v>
      </c>
      <c r="F292" s="12"/>
      <c r="G292" s="5">
        <v>11.8</v>
      </c>
      <c r="H292" s="4">
        <v>3.63</v>
      </c>
      <c r="I292" s="5">
        <v>94.8</v>
      </c>
      <c r="J292" s="5">
        <v>126.6</v>
      </c>
      <c r="K292" s="5">
        <v>0.1</v>
      </c>
      <c r="L292" s="17"/>
      <c r="M292" s="13"/>
      <c r="N292" s="13">
        <v>49</v>
      </c>
      <c r="O292" s="13"/>
      <c r="P292" s="52">
        <v>0.23</v>
      </c>
      <c r="Q292" s="53">
        <v>0.33</v>
      </c>
      <c r="R292" s="53">
        <v>0.05</v>
      </c>
      <c r="S292" s="52">
        <v>0.01</v>
      </c>
      <c r="T292" s="53">
        <v>0.23</v>
      </c>
      <c r="U292" s="53">
        <v>0.04</v>
      </c>
      <c r="V292" s="54">
        <v>6</v>
      </c>
    </row>
    <row r="293" spans="1:22" x14ac:dyDescent="0.25">
      <c r="A293" s="10">
        <v>41922</v>
      </c>
      <c r="B293" s="26">
        <v>0.3888888888888889</v>
      </c>
      <c r="C293" s="4">
        <v>7.33</v>
      </c>
      <c r="D293" s="11">
        <v>6.6</v>
      </c>
      <c r="E293" s="12">
        <v>60.2</v>
      </c>
      <c r="F293" s="12"/>
      <c r="G293" s="5">
        <v>10.4</v>
      </c>
      <c r="H293" s="4">
        <v>2.36</v>
      </c>
      <c r="I293" s="5">
        <v>92.3</v>
      </c>
      <c r="J293" s="5">
        <v>127.7</v>
      </c>
      <c r="K293" s="5">
        <v>0.1</v>
      </c>
      <c r="L293" s="6"/>
      <c r="M293" s="13"/>
      <c r="N293" s="5">
        <v>7.8</v>
      </c>
      <c r="O293" s="5"/>
    </row>
    <row r="294" spans="1:22" x14ac:dyDescent="0.25">
      <c r="A294" s="10">
        <v>41935</v>
      </c>
      <c r="B294" s="26">
        <v>0.39583333333333331</v>
      </c>
      <c r="C294" s="4">
        <v>6.98</v>
      </c>
      <c r="D294" s="11">
        <v>4.5999999999999996</v>
      </c>
      <c r="E294" s="12">
        <v>41.6</v>
      </c>
      <c r="F294" s="12"/>
      <c r="G294" s="5">
        <v>11.1</v>
      </c>
      <c r="H294" s="4">
        <v>3.02</v>
      </c>
      <c r="I294" s="5">
        <v>81.7</v>
      </c>
      <c r="J294" s="5">
        <v>111.3</v>
      </c>
      <c r="K294" s="5">
        <v>0.1</v>
      </c>
      <c r="L294" s="6"/>
      <c r="M294" s="3"/>
      <c r="N294" s="13">
        <v>79</v>
      </c>
      <c r="O294" s="13"/>
    </row>
    <row r="295" spans="1:22" x14ac:dyDescent="0.25">
      <c r="A295" s="10">
        <v>41947</v>
      </c>
      <c r="B295" s="26">
        <v>0.3923611111111111</v>
      </c>
      <c r="C295" s="4">
        <v>7.02</v>
      </c>
      <c r="D295" s="11">
        <v>5.1100000000000003</v>
      </c>
      <c r="E295" s="12">
        <v>47</v>
      </c>
      <c r="F295" s="12"/>
      <c r="G295" s="5">
        <v>10.5</v>
      </c>
      <c r="H295" s="4">
        <v>2.0699999999999998</v>
      </c>
      <c r="I295" s="5">
        <v>59.5</v>
      </c>
      <c r="J295" s="5">
        <v>82.1</v>
      </c>
      <c r="K295" s="12">
        <v>0</v>
      </c>
      <c r="L295" s="6"/>
      <c r="M295" s="3"/>
      <c r="N295" s="13">
        <v>70</v>
      </c>
      <c r="O295" s="13"/>
    </row>
    <row r="296" spans="1:22" x14ac:dyDescent="0.25">
      <c r="A296" s="10">
        <v>41962</v>
      </c>
      <c r="B296" s="26">
        <v>0.3923611111111111</v>
      </c>
      <c r="C296" s="4">
        <v>7.43</v>
      </c>
      <c r="D296" s="11">
        <v>6.02</v>
      </c>
      <c r="E296" s="12">
        <v>47.6</v>
      </c>
      <c r="F296" s="12"/>
      <c r="G296" s="5">
        <v>5.4</v>
      </c>
      <c r="H296" s="4">
        <v>0.73</v>
      </c>
      <c r="I296" s="5">
        <v>68.7</v>
      </c>
      <c r="J296" s="5">
        <v>109.3</v>
      </c>
      <c r="K296" s="5">
        <v>0.1</v>
      </c>
      <c r="L296" s="6"/>
      <c r="M296" s="3"/>
      <c r="N296" s="12">
        <v>6.8</v>
      </c>
      <c r="O296" s="12"/>
    </row>
    <row r="297" spans="1:22" x14ac:dyDescent="0.25">
      <c r="A297" s="10">
        <v>41975</v>
      </c>
      <c r="B297" s="26">
        <v>0.39930555555555558</v>
      </c>
      <c r="C297" s="4">
        <v>7.19</v>
      </c>
      <c r="D297" s="11">
        <v>7.44</v>
      </c>
      <c r="E297" s="12">
        <v>55.5</v>
      </c>
      <c r="F297" s="12"/>
      <c r="G297" s="5">
        <v>2.7</v>
      </c>
      <c r="H297" s="4">
        <v>0.57999999999999996</v>
      </c>
      <c r="I297" s="5">
        <v>54.8</v>
      </c>
      <c r="J297" s="5">
        <v>95.3</v>
      </c>
      <c r="K297" s="5">
        <v>0</v>
      </c>
      <c r="L297" s="6"/>
      <c r="M297" s="3"/>
      <c r="N297" s="13">
        <v>13</v>
      </c>
      <c r="O297" s="13"/>
    </row>
    <row r="298" spans="1:22" x14ac:dyDescent="0.25">
      <c r="A298" s="10">
        <v>41989</v>
      </c>
      <c r="B298" s="26">
        <v>0.39583333333333331</v>
      </c>
      <c r="C298" s="4">
        <v>7.49</v>
      </c>
      <c r="D298" s="11">
        <v>5.36</v>
      </c>
      <c r="E298" s="12">
        <v>43.9</v>
      </c>
      <c r="F298" s="12"/>
      <c r="G298" s="5">
        <v>6.6</v>
      </c>
      <c r="H298" s="4">
        <v>0.66</v>
      </c>
      <c r="I298" s="5">
        <v>67.8</v>
      </c>
      <c r="J298" s="5">
        <v>104.5</v>
      </c>
      <c r="K298" s="5">
        <v>0</v>
      </c>
      <c r="L298" s="6"/>
      <c r="M298" s="3"/>
      <c r="N298" s="3">
        <v>1</v>
      </c>
      <c r="O298" s="3"/>
      <c r="P298" s="52">
        <v>0.43</v>
      </c>
      <c r="Q298" s="53">
        <v>0.25</v>
      </c>
      <c r="R298" s="53">
        <v>0.05</v>
      </c>
      <c r="S298" s="52">
        <v>5.0000000000000001E-3</v>
      </c>
      <c r="T298" s="53">
        <v>0.43</v>
      </c>
      <c r="U298" s="53">
        <v>0.02</v>
      </c>
      <c r="V298" s="54">
        <v>2</v>
      </c>
    </row>
    <row r="299" spans="1:22" x14ac:dyDescent="0.25">
      <c r="A299" s="10">
        <v>42003</v>
      </c>
      <c r="B299" s="26">
        <v>0.38194444444444442</v>
      </c>
      <c r="C299" s="4">
        <v>7.26</v>
      </c>
      <c r="D299" s="11">
        <v>8.6199999999999992</v>
      </c>
      <c r="E299" s="12">
        <v>63</v>
      </c>
      <c r="F299" s="12"/>
      <c r="G299" s="5">
        <v>2.2000000000000002</v>
      </c>
      <c r="H299" s="4">
        <v>1.0900000000000001</v>
      </c>
      <c r="I299" s="5">
        <v>51.3</v>
      </c>
      <c r="J299" s="5">
        <v>91.2</v>
      </c>
      <c r="K299" s="5">
        <v>0</v>
      </c>
      <c r="L299" s="6"/>
      <c r="M299" s="3"/>
      <c r="N299" s="3">
        <v>1</v>
      </c>
      <c r="O299" s="3"/>
    </row>
    <row r="300" spans="1:22" x14ac:dyDescent="0.25">
      <c r="A300" s="10">
        <v>42017</v>
      </c>
      <c r="B300" s="26">
        <v>0.40625</v>
      </c>
      <c r="C300" s="4">
        <v>7.02</v>
      </c>
      <c r="D300" s="11">
        <v>5.97</v>
      </c>
      <c r="E300" s="12">
        <v>48.3</v>
      </c>
      <c r="F300" s="12"/>
      <c r="G300" s="5">
        <v>6.2</v>
      </c>
      <c r="H300" s="4">
        <v>1.31</v>
      </c>
      <c r="I300" s="5">
        <v>64.599999999999994</v>
      </c>
      <c r="J300" s="5">
        <v>101</v>
      </c>
      <c r="K300" s="5">
        <v>0</v>
      </c>
      <c r="L300" s="6"/>
      <c r="M300" s="3"/>
      <c r="N300" s="13">
        <v>2</v>
      </c>
      <c r="O300" s="13"/>
    </row>
    <row r="301" spans="1:22" x14ac:dyDescent="0.25">
      <c r="A301" s="10">
        <v>42031</v>
      </c>
      <c r="B301" s="26">
        <v>0.39583333333333331</v>
      </c>
      <c r="C301" s="4">
        <v>6.93</v>
      </c>
      <c r="D301" s="11">
        <v>5.75</v>
      </c>
      <c r="E301" s="12">
        <v>48.8</v>
      </c>
      <c r="F301" s="12"/>
      <c r="G301" s="5">
        <v>7.6</v>
      </c>
      <c r="H301" s="4">
        <v>0.99</v>
      </c>
      <c r="I301" s="5">
        <v>60.1</v>
      </c>
      <c r="J301" s="5">
        <v>91.7</v>
      </c>
      <c r="K301" s="5">
        <v>0</v>
      </c>
      <c r="L301" s="6"/>
      <c r="M301" s="3"/>
      <c r="N301" s="13">
        <v>2</v>
      </c>
      <c r="O301" s="13"/>
    </row>
    <row r="302" spans="1:22" x14ac:dyDescent="0.25">
      <c r="A302" s="10">
        <v>42045</v>
      </c>
      <c r="B302" s="26">
        <v>0.3888888888888889</v>
      </c>
      <c r="C302" s="4">
        <v>7.2</v>
      </c>
      <c r="D302" s="11">
        <v>6.45</v>
      </c>
      <c r="E302" s="12">
        <v>56.5</v>
      </c>
      <c r="F302" s="12"/>
      <c r="G302" s="5">
        <v>9.5</v>
      </c>
      <c r="H302" s="4">
        <v>1.58</v>
      </c>
      <c r="I302" s="5">
        <v>60.3</v>
      </c>
      <c r="J302" s="5">
        <v>86.1</v>
      </c>
      <c r="K302" s="5">
        <v>0</v>
      </c>
      <c r="L302" s="6"/>
      <c r="M302" s="3"/>
      <c r="N302" s="13">
        <v>13</v>
      </c>
      <c r="O302" s="13"/>
    </row>
    <row r="303" spans="1:22" x14ac:dyDescent="0.25">
      <c r="A303" s="10">
        <v>42059</v>
      </c>
      <c r="B303" s="26">
        <v>0.40277777777777773</v>
      </c>
      <c r="C303" s="4">
        <v>7.01</v>
      </c>
      <c r="D303" s="11">
        <v>7.48</v>
      </c>
      <c r="E303" s="12">
        <v>59.7</v>
      </c>
      <c r="F303" s="12"/>
      <c r="G303" s="5">
        <v>5.9</v>
      </c>
      <c r="H303" s="4">
        <v>1.25</v>
      </c>
      <c r="I303" s="5">
        <v>66.099999999999994</v>
      </c>
      <c r="J303" s="5">
        <v>104</v>
      </c>
      <c r="K303" s="5">
        <v>0</v>
      </c>
      <c r="L303" s="6"/>
      <c r="M303" s="3"/>
      <c r="N303" s="13">
        <v>2</v>
      </c>
      <c r="O303" s="13"/>
    </row>
    <row r="304" spans="1:22" x14ac:dyDescent="0.25">
      <c r="A304" s="10">
        <v>42074</v>
      </c>
      <c r="B304" s="26">
        <v>0.38541666666666669</v>
      </c>
      <c r="C304" s="4">
        <v>7</v>
      </c>
      <c r="D304" s="11">
        <v>7.28</v>
      </c>
      <c r="E304" s="12">
        <v>62.6</v>
      </c>
      <c r="F304" s="12"/>
      <c r="G304" s="5">
        <v>8.8000000000000007</v>
      </c>
      <c r="H304" s="4">
        <v>2.69</v>
      </c>
      <c r="I304" s="5">
        <v>75</v>
      </c>
      <c r="J304" s="5">
        <v>108.6</v>
      </c>
      <c r="K304" s="5">
        <v>0.1</v>
      </c>
      <c r="L304" s="6"/>
      <c r="M304" s="3"/>
      <c r="N304" s="13">
        <v>49</v>
      </c>
      <c r="O304" s="13"/>
    </row>
    <row r="305" spans="1:22" x14ac:dyDescent="0.25">
      <c r="A305" s="10">
        <v>42087</v>
      </c>
      <c r="B305" s="26">
        <v>0.39097222222222222</v>
      </c>
      <c r="C305" s="4">
        <v>7.36</v>
      </c>
      <c r="D305" s="11">
        <v>8.08</v>
      </c>
      <c r="E305" s="12">
        <v>68.7</v>
      </c>
      <c r="F305" s="12"/>
      <c r="G305" s="5">
        <v>8.4</v>
      </c>
      <c r="H305" s="3"/>
      <c r="I305" s="5">
        <v>70.5</v>
      </c>
      <c r="J305" s="5">
        <v>103.5</v>
      </c>
      <c r="K305" s="5">
        <v>0</v>
      </c>
      <c r="L305" s="6"/>
      <c r="M305" s="3"/>
      <c r="N305" s="13">
        <v>6.8</v>
      </c>
      <c r="O305" s="13"/>
      <c r="P305" s="52">
        <v>0.44</v>
      </c>
      <c r="Q305" s="53">
        <v>0.3</v>
      </c>
      <c r="R305" s="53">
        <v>0.05</v>
      </c>
      <c r="S305" s="52">
        <v>0.01</v>
      </c>
      <c r="T305" s="53">
        <v>0.44</v>
      </c>
      <c r="U305" s="53">
        <v>0.01</v>
      </c>
      <c r="V305" s="54">
        <v>2</v>
      </c>
    </row>
    <row r="306" spans="1:22" x14ac:dyDescent="0.25">
      <c r="A306" s="10">
        <v>42101</v>
      </c>
      <c r="B306" s="26">
        <v>0.3923611111111111</v>
      </c>
      <c r="C306" s="4">
        <v>6.93</v>
      </c>
      <c r="D306" s="11">
        <v>7.96</v>
      </c>
      <c r="E306" s="12">
        <v>66.599999999999994</v>
      </c>
      <c r="F306" s="12"/>
      <c r="G306" s="5">
        <v>7.6</v>
      </c>
      <c r="H306" s="3"/>
      <c r="I306" s="5">
        <v>68.8</v>
      </c>
      <c r="J306" s="5">
        <v>102.9</v>
      </c>
      <c r="K306" s="5">
        <v>0</v>
      </c>
      <c r="L306" s="6"/>
      <c r="M306" s="3"/>
      <c r="N306" s="13">
        <v>11</v>
      </c>
      <c r="O306" s="13"/>
    </row>
    <row r="307" spans="1:22" x14ac:dyDescent="0.25">
      <c r="A307" s="10">
        <v>42115</v>
      </c>
      <c r="B307" s="26">
        <v>0.38541666666666669</v>
      </c>
      <c r="C307" s="4">
        <v>6.95</v>
      </c>
      <c r="D307" s="11">
        <v>7.82</v>
      </c>
      <c r="E307" s="12">
        <v>67.900000000000006</v>
      </c>
      <c r="F307" s="12"/>
      <c r="G307" s="5">
        <v>9.1</v>
      </c>
      <c r="H307" s="3"/>
      <c r="I307" s="5">
        <v>76.8</v>
      </c>
      <c r="J307" s="5">
        <v>110.1</v>
      </c>
      <c r="K307" s="5">
        <v>0.1</v>
      </c>
      <c r="L307" s="6"/>
      <c r="M307" s="3"/>
      <c r="N307" s="13">
        <v>33</v>
      </c>
      <c r="O307" s="13"/>
    </row>
    <row r="308" spans="1:22" x14ac:dyDescent="0.25">
      <c r="A308" s="10">
        <v>42131</v>
      </c>
      <c r="B308" s="26">
        <v>0.40625</v>
      </c>
      <c r="C308" s="4">
        <v>7.15</v>
      </c>
      <c r="D308" s="11">
        <v>7.99</v>
      </c>
      <c r="E308" s="12">
        <v>68.8</v>
      </c>
      <c r="F308" s="12"/>
      <c r="G308" s="5">
        <v>8.6999999999999993</v>
      </c>
      <c r="H308" s="13"/>
      <c r="I308" s="5">
        <v>73.400000000000006</v>
      </c>
      <c r="J308" s="5">
        <v>106.5</v>
      </c>
      <c r="K308" s="5">
        <v>0.1</v>
      </c>
      <c r="L308" s="6"/>
      <c r="M308" s="13"/>
      <c r="N308" s="13">
        <v>110</v>
      </c>
      <c r="O308" s="13"/>
    </row>
    <row r="309" spans="1:22" x14ac:dyDescent="0.25">
      <c r="A309" s="10">
        <v>42142</v>
      </c>
      <c r="B309" s="26">
        <v>0.40972222222222227</v>
      </c>
      <c r="C309" s="4">
        <v>7.17</v>
      </c>
      <c r="D309" s="11">
        <v>8.5</v>
      </c>
      <c r="E309" s="12">
        <v>75.599999999999994</v>
      </c>
      <c r="F309" s="12"/>
      <c r="G309" s="5">
        <v>10.4</v>
      </c>
      <c r="H309" s="13"/>
      <c r="I309" s="5">
        <v>74.7</v>
      </c>
      <c r="J309" s="5">
        <v>103.6</v>
      </c>
      <c r="K309" s="5">
        <v>0</v>
      </c>
      <c r="L309" s="6"/>
      <c r="M309" s="13"/>
      <c r="N309" s="13">
        <v>350</v>
      </c>
      <c r="O309" s="13"/>
    </row>
    <row r="310" spans="1:22" x14ac:dyDescent="0.25">
      <c r="A310" s="10">
        <v>42160</v>
      </c>
      <c r="B310" s="26">
        <v>0.40625</v>
      </c>
      <c r="C310" s="4">
        <v>7.15</v>
      </c>
      <c r="D310" s="11">
        <v>8.31</v>
      </c>
      <c r="E310" s="12">
        <v>74.3</v>
      </c>
      <c r="F310" s="12"/>
      <c r="G310" s="5">
        <v>10.5</v>
      </c>
      <c r="H310" s="4">
        <v>1.37</v>
      </c>
      <c r="I310" s="5">
        <v>75.8</v>
      </c>
      <c r="J310" s="5">
        <v>104.7</v>
      </c>
      <c r="K310" s="5">
        <v>0.1</v>
      </c>
      <c r="L310" s="6"/>
      <c r="M310" s="13"/>
      <c r="N310" s="13">
        <v>110</v>
      </c>
      <c r="O310" s="13"/>
    </row>
    <row r="311" spans="1:22" x14ac:dyDescent="0.25">
      <c r="A311" s="10">
        <v>42170</v>
      </c>
      <c r="B311" s="26">
        <v>0.41319444444444442</v>
      </c>
      <c r="C311" s="4">
        <v>7.34</v>
      </c>
      <c r="D311" s="11">
        <v>8.4</v>
      </c>
      <c r="E311" s="12">
        <v>75.5</v>
      </c>
      <c r="F311" s="12"/>
      <c r="G311" s="5">
        <v>11</v>
      </c>
      <c r="H311" s="4">
        <v>1.43</v>
      </c>
      <c r="I311" s="5">
        <v>78.3</v>
      </c>
      <c r="J311" s="5">
        <v>106.5</v>
      </c>
      <c r="K311" s="5">
        <v>0.1</v>
      </c>
      <c r="L311" s="6"/>
      <c r="M311" s="13"/>
      <c r="N311" s="13">
        <v>79</v>
      </c>
      <c r="O311" s="13"/>
      <c r="P311" s="52">
        <v>0.44</v>
      </c>
      <c r="Q311" s="53">
        <v>0.25</v>
      </c>
      <c r="R311" s="53">
        <v>0.05</v>
      </c>
      <c r="S311" s="52">
        <v>0.01</v>
      </c>
      <c r="T311" s="53">
        <v>0.44</v>
      </c>
      <c r="U311" s="53">
        <v>0.02</v>
      </c>
      <c r="V311" s="54">
        <v>6</v>
      </c>
    </row>
    <row r="312" spans="1:22" x14ac:dyDescent="0.25">
      <c r="A312" s="10">
        <v>42185</v>
      </c>
      <c r="B312" s="26">
        <v>0.3888888888888889</v>
      </c>
      <c r="C312" s="4">
        <v>7.17</v>
      </c>
      <c r="D312" s="11">
        <v>7.29</v>
      </c>
      <c r="E312" s="12">
        <v>68.599999999999994</v>
      </c>
      <c r="F312" s="12"/>
      <c r="G312" s="5">
        <v>12.3</v>
      </c>
      <c r="H312" s="4">
        <v>6.62</v>
      </c>
      <c r="I312" s="5">
        <v>84.2</v>
      </c>
      <c r="J312" s="5">
        <v>110.5</v>
      </c>
      <c r="K312" s="5">
        <v>0.1</v>
      </c>
      <c r="L312" s="6"/>
      <c r="M312" s="3"/>
      <c r="N312" s="13">
        <v>110</v>
      </c>
      <c r="O312" s="13"/>
      <c r="P312" s="63"/>
      <c r="Q312" s="64"/>
    </row>
    <row r="313" spans="1:22" x14ac:dyDescent="0.25">
      <c r="A313" s="10">
        <v>42198</v>
      </c>
      <c r="B313" s="26">
        <v>0.3923611111111111</v>
      </c>
      <c r="C313" s="4">
        <v>7.37</v>
      </c>
      <c r="D313" s="11">
        <v>7.95</v>
      </c>
      <c r="E313" s="12">
        <v>73.3</v>
      </c>
      <c r="F313" s="12"/>
      <c r="G313" s="5">
        <v>11.8</v>
      </c>
      <c r="H313" s="4">
        <v>0.89</v>
      </c>
      <c r="I313" s="5">
        <v>85.4</v>
      </c>
      <c r="J313" s="5">
        <v>113.8</v>
      </c>
      <c r="K313" s="5">
        <v>0.1</v>
      </c>
      <c r="L313" s="6"/>
      <c r="M313" s="13"/>
      <c r="N313" s="3">
        <v>33</v>
      </c>
      <c r="O313" s="3"/>
    </row>
    <row r="314" spans="1:22" x14ac:dyDescent="0.25">
      <c r="A314" s="10">
        <v>42214</v>
      </c>
      <c r="B314" s="26">
        <v>0.4375</v>
      </c>
      <c r="C314" s="4">
        <v>7.52</v>
      </c>
      <c r="D314" s="11">
        <v>9.26</v>
      </c>
      <c r="E314" s="12">
        <v>78.599999999999994</v>
      </c>
      <c r="F314" s="12"/>
      <c r="G314" s="5">
        <v>11.8</v>
      </c>
      <c r="H314" s="4">
        <v>1.9</v>
      </c>
      <c r="I314" s="5">
        <v>89.2</v>
      </c>
      <c r="J314" s="5">
        <v>120.2</v>
      </c>
      <c r="K314" s="5">
        <v>0.1</v>
      </c>
      <c r="L314" s="6"/>
      <c r="M314" s="13"/>
      <c r="N314" s="13">
        <v>13</v>
      </c>
      <c r="O314" s="13"/>
    </row>
    <row r="315" spans="1:22" x14ac:dyDescent="0.25">
      <c r="A315" s="10">
        <v>42227</v>
      </c>
      <c r="B315" s="26">
        <v>0.3923611111111111</v>
      </c>
      <c r="C315" s="4">
        <v>6.66</v>
      </c>
      <c r="D315" s="11">
        <v>7.51</v>
      </c>
      <c r="E315" s="12">
        <v>70.599999999999994</v>
      </c>
      <c r="F315" s="12"/>
      <c r="G315" s="5">
        <v>12.5</v>
      </c>
      <c r="H315" s="4">
        <v>2.1800000000000002</v>
      </c>
      <c r="I315" s="5">
        <v>92.1</v>
      </c>
      <c r="J315" s="5">
        <v>120.3</v>
      </c>
      <c r="K315" s="5">
        <v>0.1</v>
      </c>
      <c r="L315" s="6"/>
      <c r="M315" s="13"/>
      <c r="N315" s="13">
        <v>17</v>
      </c>
      <c r="O315" s="13"/>
    </row>
    <row r="316" spans="1:22" x14ac:dyDescent="0.25">
      <c r="A316" s="10">
        <v>42241</v>
      </c>
      <c r="B316" s="26">
        <v>0.38541666666666669</v>
      </c>
      <c r="C316" s="4">
        <v>7.01</v>
      </c>
      <c r="D316" s="11">
        <v>7.48</v>
      </c>
      <c r="E316" s="12">
        <v>67.2</v>
      </c>
      <c r="F316" s="12"/>
      <c r="G316" s="5">
        <v>11</v>
      </c>
      <c r="H316" s="4">
        <v>1.07</v>
      </c>
      <c r="I316" s="5">
        <v>90.5</v>
      </c>
      <c r="J316" s="5">
        <v>122.5</v>
      </c>
      <c r="K316" s="5">
        <v>0.1</v>
      </c>
      <c r="L316" s="6"/>
      <c r="M316" s="13"/>
      <c r="N316" s="13">
        <v>23</v>
      </c>
      <c r="O316" s="13"/>
    </row>
    <row r="317" spans="1:22" x14ac:dyDescent="0.25">
      <c r="A317" s="10">
        <v>42258</v>
      </c>
      <c r="B317" s="26">
        <v>0.36805555555555558</v>
      </c>
      <c r="C317" s="4">
        <v>6.71</v>
      </c>
      <c r="D317" s="11">
        <v>6.69</v>
      </c>
      <c r="E317" s="12">
        <v>61.6</v>
      </c>
      <c r="F317" s="12"/>
      <c r="G317" s="5">
        <v>11.7</v>
      </c>
      <c r="H317" s="4">
        <v>1.87</v>
      </c>
      <c r="I317" s="5">
        <v>93.1</v>
      </c>
      <c r="J317" s="5">
        <v>124.5</v>
      </c>
      <c r="K317" s="5">
        <v>0.1</v>
      </c>
      <c r="L317" s="6"/>
      <c r="M317" s="3"/>
      <c r="N317" s="13">
        <v>13</v>
      </c>
      <c r="O317" s="13"/>
    </row>
    <row r="318" spans="1:22" x14ac:dyDescent="0.25">
      <c r="A318" s="10">
        <v>42269</v>
      </c>
      <c r="B318" s="26">
        <v>0.375</v>
      </c>
      <c r="C318" s="4">
        <v>6.52</v>
      </c>
      <c r="D318" s="11">
        <v>7.03</v>
      </c>
      <c r="E318" s="12">
        <v>61.8</v>
      </c>
      <c r="F318" s="12"/>
      <c r="G318" s="5">
        <v>9.8000000000000007</v>
      </c>
      <c r="H318" s="4">
        <v>2.2999999999999998</v>
      </c>
      <c r="I318" s="5">
        <v>86.4</v>
      </c>
      <c r="J318" s="5">
        <v>120.9</v>
      </c>
      <c r="K318" s="5">
        <v>0.1</v>
      </c>
      <c r="L318" s="6"/>
      <c r="M318" s="3"/>
      <c r="N318" s="13">
        <v>13</v>
      </c>
      <c r="O318" s="13"/>
      <c r="P318" s="52">
        <v>0.13</v>
      </c>
      <c r="Q318" s="53">
        <v>0.25</v>
      </c>
      <c r="R318" s="53">
        <v>0.05</v>
      </c>
      <c r="S318" s="52">
        <v>0.01</v>
      </c>
      <c r="T318" s="53">
        <v>0.13</v>
      </c>
      <c r="U318" s="53">
        <v>7.0000000000000007E-2</v>
      </c>
      <c r="V318" s="54">
        <v>9</v>
      </c>
    </row>
    <row r="319" spans="1:22" x14ac:dyDescent="0.25">
      <c r="A319" s="10">
        <v>42283</v>
      </c>
      <c r="B319" s="26">
        <v>0.39583333333333331</v>
      </c>
      <c r="C319" s="4">
        <v>6.57</v>
      </c>
      <c r="D319" s="11">
        <v>6.8</v>
      </c>
      <c r="E319" s="12">
        <v>60.8</v>
      </c>
      <c r="F319" s="12"/>
      <c r="G319" s="5">
        <v>10.5</v>
      </c>
      <c r="H319" s="4">
        <v>6.19</v>
      </c>
      <c r="I319" s="5">
        <v>92</v>
      </c>
      <c r="J319" s="5">
        <v>126.8</v>
      </c>
      <c r="K319" s="5">
        <v>0.1</v>
      </c>
      <c r="M319" s="13"/>
      <c r="N319" s="13">
        <v>2</v>
      </c>
      <c r="O319" s="13"/>
    </row>
    <row r="320" spans="1:22" x14ac:dyDescent="0.25">
      <c r="A320" s="10">
        <v>42300</v>
      </c>
      <c r="B320" s="26">
        <v>0.40972222222222227</v>
      </c>
      <c r="C320" s="4">
        <v>7.01</v>
      </c>
      <c r="D320" s="11">
        <v>7.02</v>
      </c>
      <c r="E320" s="12">
        <v>60.9</v>
      </c>
      <c r="F320" s="12"/>
      <c r="G320" s="5">
        <v>9.1999999999999993</v>
      </c>
      <c r="H320" s="4">
        <v>3.19</v>
      </c>
      <c r="I320" s="5">
        <v>87.3</v>
      </c>
      <c r="J320" s="5">
        <v>125.3</v>
      </c>
      <c r="K320" s="5">
        <v>0.1</v>
      </c>
      <c r="M320" s="13"/>
      <c r="N320" s="12">
        <v>7.8</v>
      </c>
      <c r="O320" s="12"/>
    </row>
    <row r="321" spans="1:22" x14ac:dyDescent="0.25">
      <c r="A321" s="10">
        <v>42314</v>
      </c>
      <c r="B321" s="26">
        <v>0.38541666666666669</v>
      </c>
      <c r="C321" s="4">
        <v>6.82</v>
      </c>
      <c r="D321" s="11">
        <v>4.8899999999999997</v>
      </c>
      <c r="E321" s="12">
        <v>41.3</v>
      </c>
      <c r="F321" s="12"/>
      <c r="G321" s="5">
        <v>8.1999999999999993</v>
      </c>
      <c r="H321" s="4">
        <v>0.88</v>
      </c>
      <c r="I321" s="5">
        <v>70.400000000000006</v>
      </c>
      <c r="J321" s="5">
        <v>103.5</v>
      </c>
      <c r="K321" s="5">
        <v>0</v>
      </c>
      <c r="M321" s="3"/>
      <c r="N321" s="13">
        <v>13</v>
      </c>
      <c r="O321" s="13"/>
    </row>
    <row r="322" spans="1:22" x14ac:dyDescent="0.25">
      <c r="A322" s="10">
        <v>42326</v>
      </c>
      <c r="B322" s="26">
        <v>0.44097222222222227</v>
      </c>
      <c r="C322" s="4">
        <v>6.84</v>
      </c>
      <c r="D322" s="11">
        <v>7.21</v>
      </c>
      <c r="E322" s="12">
        <v>59.4</v>
      </c>
      <c r="F322" s="12"/>
      <c r="G322" s="5">
        <v>6.9</v>
      </c>
      <c r="H322" s="4">
        <v>11.77</v>
      </c>
      <c r="I322" s="5">
        <v>36.799999999999997</v>
      </c>
      <c r="J322" s="5">
        <v>56.2</v>
      </c>
      <c r="K322" s="5">
        <v>0</v>
      </c>
      <c r="M322" s="3"/>
      <c r="N322" s="13">
        <v>17</v>
      </c>
      <c r="O322" s="13"/>
    </row>
    <row r="323" spans="1:22" x14ac:dyDescent="0.25">
      <c r="A323" s="10">
        <v>42340</v>
      </c>
      <c r="B323" s="26">
        <v>0.41666666666666669</v>
      </c>
      <c r="C323" s="4">
        <v>6.94</v>
      </c>
      <c r="D323" s="11">
        <v>5.2</v>
      </c>
      <c r="E323" s="12">
        <v>42.3</v>
      </c>
      <c r="F323" s="12"/>
      <c r="G323" s="5">
        <v>6.4</v>
      </c>
      <c r="H323" s="4">
        <v>0.99</v>
      </c>
      <c r="I323" s="5">
        <v>268.2</v>
      </c>
      <c r="J323" s="5">
        <v>407.6</v>
      </c>
      <c r="K323" s="5">
        <v>0.2</v>
      </c>
      <c r="M323" s="3"/>
      <c r="N323" s="12">
        <v>4.5</v>
      </c>
      <c r="O323" s="12"/>
    </row>
    <row r="324" spans="1:22" x14ac:dyDescent="0.25">
      <c r="A324" s="10">
        <v>42356</v>
      </c>
      <c r="B324" s="26">
        <v>0.3923611111111111</v>
      </c>
      <c r="C324" s="4">
        <v>7.54</v>
      </c>
      <c r="D324" s="11">
        <v>7.4</v>
      </c>
      <c r="E324" s="12">
        <v>57.9</v>
      </c>
      <c r="F324" s="12"/>
      <c r="G324" s="5">
        <v>4.8</v>
      </c>
      <c r="H324" s="4">
        <v>1.08</v>
      </c>
      <c r="I324" s="5">
        <v>52.2</v>
      </c>
      <c r="J324" s="5">
        <v>84.7</v>
      </c>
      <c r="K324" s="5">
        <v>0</v>
      </c>
      <c r="M324" s="3"/>
      <c r="N324" s="13">
        <v>23</v>
      </c>
      <c r="O324" s="13"/>
    </row>
    <row r="325" spans="1:22" x14ac:dyDescent="0.25">
      <c r="A325" s="10">
        <v>42367</v>
      </c>
      <c r="B325" s="26">
        <v>0.3888888888888889</v>
      </c>
      <c r="C325" s="267">
        <v>7.28</v>
      </c>
      <c r="D325" s="267">
        <v>7.15</v>
      </c>
      <c r="E325" s="267">
        <v>56.3</v>
      </c>
      <c r="F325" s="267"/>
      <c r="G325" s="267">
        <v>4.7</v>
      </c>
      <c r="H325" s="267">
        <v>0.76</v>
      </c>
      <c r="I325" s="267">
        <v>56.5</v>
      </c>
      <c r="J325" s="267">
        <v>92.5</v>
      </c>
      <c r="K325" s="268">
        <v>0</v>
      </c>
      <c r="L325" s="267"/>
      <c r="M325" s="269"/>
      <c r="N325" s="267">
        <v>1</v>
      </c>
      <c r="O325" s="267"/>
      <c r="P325" s="269">
        <v>0.37</v>
      </c>
      <c r="Q325" s="269">
        <v>0.25</v>
      </c>
      <c r="R325" s="287">
        <v>0.05</v>
      </c>
      <c r="S325" s="288">
        <v>0.01</v>
      </c>
      <c r="T325" s="269">
        <v>0.37</v>
      </c>
      <c r="U325" s="269">
        <v>0.01</v>
      </c>
      <c r="V325" s="269">
        <v>2</v>
      </c>
    </row>
    <row r="326" spans="1:22" x14ac:dyDescent="0.25">
      <c r="A326" s="10">
        <v>42382</v>
      </c>
      <c r="B326" s="26">
        <v>0.40625</v>
      </c>
      <c r="C326" s="4">
        <v>7.22</v>
      </c>
      <c r="D326" s="11">
        <v>6.78</v>
      </c>
      <c r="E326" s="12">
        <v>55</v>
      </c>
      <c r="F326" s="12"/>
      <c r="G326" s="5">
        <v>6.4</v>
      </c>
      <c r="H326" s="4">
        <v>1.86</v>
      </c>
      <c r="I326" s="5">
        <v>62.3</v>
      </c>
      <c r="J326" s="5">
        <v>96.5</v>
      </c>
      <c r="K326" s="5">
        <f>((J326/1000)^1.0878)*0.4665</f>
        <v>3.6662363541867526E-2</v>
      </c>
      <c r="M326" s="3"/>
      <c r="N326" s="12">
        <v>4.5</v>
      </c>
      <c r="O326" s="12"/>
    </row>
    <row r="327" spans="1:22" x14ac:dyDescent="0.25">
      <c r="A327" s="10">
        <v>42398</v>
      </c>
      <c r="B327" s="26">
        <v>0.38194444444444442</v>
      </c>
      <c r="C327" s="4">
        <v>6.85</v>
      </c>
      <c r="D327" s="11">
        <v>6.47</v>
      </c>
      <c r="E327" s="12">
        <v>53.8</v>
      </c>
      <c r="F327" s="12"/>
      <c r="G327" s="5">
        <v>7.3</v>
      </c>
      <c r="H327" s="4">
        <v>1.52</v>
      </c>
      <c r="I327" s="5">
        <v>59.3</v>
      </c>
      <c r="J327" s="5">
        <v>89.3</v>
      </c>
      <c r="K327" s="5">
        <v>3.3696738300171704E-2</v>
      </c>
      <c r="M327" s="3"/>
      <c r="N327" s="12">
        <v>4.5</v>
      </c>
      <c r="O327" s="12"/>
    </row>
    <row r="328" spans="1:22" x14ac:dyDescent="0.25">
      <c r="A328" s="10">
        <v>42410</v>
      </c>
      <c r="B328" s="26">
        <v>0.39930555555555558</v>
      </c>
      <c r="C328" s="4">
        <v>6.93</v>
      </c>
      <c r="D328" s="11">
        <v>6.13</v>
      </c>
      <c r="E328" s="12">
        <v>51.6</v>
      </c>
      <c r="F328" s="12"/>
      <c r="G328" s="5">
        <v>7.9</v>
      </c>
      <c r="H328" s="4">
        <v>1.51</v>
      </c>
      <c r="I328" s="5">
        <v>67.8</v>
      </c>
      <c r="J328" s="5">
        <v>100.8</v>
      </c>
      <c r="K328" s="5">
        <v>3.8442888758095282E-2</v>
      </c>
      <c r="M328" s="3"/>
      <c r="N328" s="13">
        <v>2</v>
      </c>
      <c r="O328" s="13"/>
    </row>
    <row r="329" spans="1:22" x14ac:dyDescent="0.25">
      <c r="A329" s="10">
        <v>42423</v>
      </c>
      <c r="B329" s="26">
        <v>0.3888888888888889</v>
      </c>
      <c r="C329" s="4">
        <v>7.09</v>
      </c>
      <c r="D329" s="11">
        <v>7.88</v>
      </c>
      <c r="E329" s="12">
        <v>62.9</v>
      </c>
      <c r="F329" s="12"/>
      <c r="G329" s="5">
        <v>5.7</v>
      </c>
      <c r="H329" s="4">
        <v>1.04</v>
      </c>
      <c r="I329" s="5">
        <v>57.2</v>
      </c>
      <c r="J329" s="5">
        <v>90.4</v>
      </c>
      <c r="K329" s="109">
        <v>3.4148502755766946E-2</v>
      </c>
      <c r="M329" s="3"/>
      <c r="N329" s="13">
        <v>1</v>
      </c>
      <c r="O329" s="13"/>
    </row>
    <row r="330" spans="1:22" x14ac:dyDescent="0.25">
      <c r="A330" s="10">
        <v>42437</v>
      </c>
      <c r="B330" s="26">
        <v>0.39930555555555558</v>
      </c>
      <c r="C330" s="4">
        <v>6.65</v>
      </c>
      <c r="D330" s="11">
        <v>7.47</v>
      </c>
      <c r="E330" s="12">
        <v>62.6</v>
      </c>
      <c r="F330" s="12"/>
      <c r="G330" s="5">
        <v>7.7</v>
      </c>
      <c r="H330" s="4">
        <v>1.72</v>
      </c>
      <c r="I330" s="5">
        <v>64.7</v>
      </c>
      <c r="J330" s="5">
        <v>96.8</v>
      </c>
      <c r="K330" s="5">
        <v>0</v>
      </c>
      <c r="M330" s="3"/>
      <c r="N330" s="13">
        <v>2</v>
      </c>
      <c r="O330" s="13"/>
    </row>
    <row r="331" spans="1:22" x14ac:dyDescent="0.25">
      <c r="A331" s="10">
        <v>42453</v>
      </c>
      <c r="B331" s="26">
        <v>0.40625</v>
      </c>
      <c r="C331" s="4">
        <v>7.2</v>
      </c>
      <c r="D331" s="11">
        <v>7.82</v>
      </c>
      <c r="E331" s="12">
        <v>66.400000000000006</v>
      </c>
      <c r="F331" s="12"/>
      <c r="G331" s="5">
        <v>8.1999999999999993</v>
      </c>
      <c r="H331" s="4">
        <v>1.75</v>
      </c>
      <c r="I331" s="5">
        <v>59</v>
      </c>
      <c r="J331" s="5">
        <v>86.9</v>
      </c>
      <c r="K331" s="5">
        <v>3.27127730673967E-2</v>
      </c>
      <c r="M331" s="3"/>
      <c r="N331" s="13">
        <v>33</v>
      </c>
      <c r="O331" s="13"/>
      <c r="P331" s="52">
        <v>0.28999999999999998</v>
      </c>
      <c r="Q331" s="53">
        <v>0.25</v>
      </c>
      <c r="R331" s="53">
        <v>0.05</v>
      </c>
      <c r="S331" s="52">
        <v>0.01</v>
      </c>
      <c r="T331" s="52">
        <v>0.28999999999999998</v>
      </c>
      <c r="U331" s="53">
        <v>0.01</v>
      </c>
      <c r="V331" s="54">
        <v>2</v>
      </c>
    </row>
    <row r="332" spans="1:22" x14ac:dyDescent="0.25">
      <c r="A332" s="10">
        <v>42465</v>
      </c>
      <c r="B332" s="26">
        <v>0.39583333333333331</v>
      </c>
      <c r="C332" s="4">
        <v>6.91</v>
      </c>
      <c r="D332" s="11">
        <v>6.96</v>
      </c>
      <c r="E332" s="12">
        <v>60.8</v>
      </c>
      <c r="F332" s="12"/>
      <c r="G332" s="5">
        <v>9.4</v>
      </c>
      <c r="H332" s="4">
        <v>2.41</v>
      </c>
      <c r="I332" s="5">
        <v>68.599999999999994</v>
      </c>
      <c r="J332" s="5">
        <v>97.6</v>
      </c>
      <c r="K332" s="5">
        <v>3.7117195958435073E-2</v>
      </c>
      <c r="M332" s="3"/>
      <c r="N332" s="13">
        <v>13</v>
      </c>
      <c r="O332" s="13"/>
    </row>
    <row r="333" spans="1:22" x14ac:dyDescent="0.25">
      <c r="A333" s="10">
        <v>42479</v>
      </c>
      <c r="B333" s="26">
        <v>0.41666666666666669</v>
      </c>
      <c r="C333" s="4">
        <v>6.97</v>
      </c>
      <c r="D333" s="11">
        <v>6.76</v>
      </c>
      <c r="E333" s="12">
        <v>61.2</v>
      </c>
      <c r="F333" s="12"/>
      <c r="G333" s="5">
        <v>10.9</v>
      </c>
      <c r="H333" s="4">
        <v>2.9</v>
      </c>
      <c r="I333" s="5">
        <v>76.7</v>
      </c>
      <c r="J333" s="5">
        <v>105</v>
      </c>
      <c r="K333" s="5">
        <v>4.0188460280297489E-2</v>
      </c>
      <c r="M333" s="4"/>
      <c r="N333" s="12">
        <v>4.5</v>
      </c>
      <c r="O333" s="12"/>
    </row>
    <row r="334" spans="1:22" x14ac:dyDescent="0.25">
      <c r="A334" s="10">
        <v>42493</v>
      </c>
      <c r="B334" s="26">
        <v>0.3923611111111111</v>
      </c>
      <c r="C334" s="4">
        <v>6.96</v>
      </c>
      <c r="D334" s="11">
        <v>7.55</v>
      </c>
      <c r="E334" s="12">
        <v>68.2</v>
      </c>
      <c r="F334" s="12"/>
      <c r="G334" s="5">
        <v>10.8</v>
      </c>
      <c r="H334" s="4">
        <v>2.0699999999999998</v>
      </c>
      <c r="I334" s="5">
        <v>77.2</v>
      </c>
      <c r="J334" s="5">
        <v>105.8</v>
      </c>
      <c r="K334" s="5">
        <v>4.0521653389922502E-2</v>
      </c>
      <c r="M334" s="3"/>
      <c r="N334" s="13">
        <v>17</v>
      </c>
      <c r="O334" s="13"/>
    </row>
    <row r="335" spans="1:22" x14ac:dyDescent="0.25">
      <c r="A335" s="10">
        <v>42507</v>
      </c>
      <c r="B335" s="26">
        <v>0.3923611111111111</v>
      </c>
      <c r="C335" s="4">
        <v>6.68</v>
      </c>
      <c r="D335" s="11">
        <v>7.64</v>
      </c>
      <c r="E335" s="12">
        <v>68.099999999999994</v>
      </c>
      <c r="F335" s="12"/>
      <c r="G335" s="5">
        <v>10.3</v>
      </c>
      <c r="H335" s="4">
        <v>3.1</v>
      </c>
      <c r="I335" s="5">
        <v>77.599999999999994</v>
      </c>
      <c r="J335" s="5">
        <v>108</v>
      </c>
      <c r="K335" s="5">
        <v>4.1439070872785456E-2</v>
      </c>
      <c r="M335" s="4"/>
      <c r="N335" s="12">
        <v>4.5</v>
      </c>
      <c r="O335" s="12"/>
    </row>
    <row r="336" spans="1:22" x14ac:dyDescent="0.25">
      <c r="A336" s="10">
        <v>42521</v>
      </c>
      <c r="B336" s="26">
        <v>0.39583333333333331</v>
      </c>
      <c r="C336" s="3"/>
      <c r="D336" s="11">
        <v>7.79</v>
      </c>
      <c r="E336" s="12">
        <v>69.2</v>
      </c>
      <c r="F336" s="12"/>
      <c r="G336" s="5">
        <v>10.1</v>
      </c>
      <c r="H336" s="4">
        <v>1.47</v>
      </c>
      <c r="I336" s="5">
        <v>77.400000000000006</v>
      </c>
      <c r="J336" s="5">
        <v>108.4</v>
      </c>
      <c r="K336" s="5">
        <v>4.160605139986244E-2</v>
      </c>
      <c r="M336" s="3"/>
      <c r="N336" s="13">
        <v>13</v>
      </c>
      <c r="O336" s="13"/>
    </row>
    <row r="337" spans="1:22" x14ac:dyDescent="0.25">
      <c r="A337" s="10">
        <v>42535</v>
      </c>
      <c r="B337" s="26">
        <v>0.40277777777777773</v>
      </c>
      <c r="C337" s="3"/>
      <c r="D337" s="11">
        <v>5.29</v>
      </c>
      <c r="E337" s="12">
        <v>47.8</v>
      </c>
      <c r="F337" s="12"/>
      <c r="G337" s="5">
        <v>10.8</v>
      </c>
      <c r="H337" s="4">
        <v>3.11</v>
      </c>
      <c r="I337" s="5">
        <v>69</v>
      </c>
      <c r="J337" s="5">
        <v>94.6</v>
      </c>
      <c r="K337" s="5">
        <v>3.5877818313889184E-2</v>
      </c>
      <c r="M337" s="3"/>
      <c r="N337" s="13">
        <v>540</v>
      </c>
      <c r="O337" s="13"/>
      <c r="P337" s="52">
        <v>0.16</v>
      </c>
      <c r="Q337" s="53">
        <v>0.37</v>
      </c>
      <c r="R337" s="52">
        <v>5.6000000000000001E-2</v>
      </c>
      <c r="S337" s="53">
        <v>0.1</v>
      </c>
      <c r="T337" s="53">
        <v>0.16</v>
      </c>
      <c r="U337" s="53">
        <v>0.01</v>
      </c>
      <c r="V337" s="54">
        <v>7</v>
      </c>
    </row>
    <row r="338" spans="1:22" x14ac:dyDescent="0.25">
      <c r="A338" s="10">
        <v>42549</v>
      </c>
      <c r="B338" s="26">
        <v>0.3888888888888889</v>
      </c>
      <c r="C338" s="3"/>
      <c r="D338" s="11">
        <v>7.09</v>
      </c>
      <c r="E338" s="12">
        <v>65.2</v>
      </c>
      <c r="F338" s="12"/>
      <c r="G338" s="5">
        <v>11.6</v>
      </c>
      <c r="H338" s="4">
        <v>1.83</v>
      </c>
      <c r="I338" s="5">
        <v>83.7</v>
      </c>
      <c r="J338" s="5">
        <v>112.5</v>
      </c>
      <c r="K338" s="5">
        <v>4.3320689667804363E-2</v>
      </c>
      <c r="M338" s="3"/>
      <c r="N338" s="13">
        <v>17</v>
      </c>
      <c r="O338" s="13"/>
    </row>
    <row r="339" spans="1:22" x14ac:dyDescent="0.25">
      <c r="A339" s="10">
        <v>42564</v>
      </c>
      <c r="B339" s="26">
        <v>0.40972222222222227</v>
      </c>
      <c r="C339" s="3"/>
      <c r="D339" s="11">
        <v>7.18</v>
      </c>
      <c r="E339" s="12">
        <v>66.2</v>
      </c>
      <c r="F339" s="12"/>
      <c r="G339" s="5">
        <v>11.8</v>
      </c>
      <c r="H339" s="4">
        <v>2.8</v>
      </c>
      <c r="I339" s="5">
        <v>55.3</v>
      </c>
      <c r="J339" s="5">
        <v>74</v>
      </c>
      <c r="K339" s="5">
        <v>2.7466410896906428E-2</v>
      </c>
      <c r="M339" s="3"/>
      <c r="N339" s="13">
        <v>13</v>
      </c>
      <c r="O339" s="13"/>
    </row>
    <row r="340" spans="1:22" x14ac:dyDescent="0.25">
      <c r="A340" s="10">
        <v>42577</v>
      </c>
      <c r="B340" s="26">
        <v>0.40625</v>
      </c>
      <c r="C340" s="13"/>
      <c r="D340" s="11">
        <v>7.72</v>
      </c>
      <c r="E340" s="12">
        <v>71.8</v>
      </c>
      <c r="F340" s="12"/>
      <c r="G340" s="5">
        <v>12.1</v>
      </c>
      <c r="H340" s="4">
        <v>1.7</v>
      </c>
      <c r="I340" s="5">
        <v>88.5</v>
      </c>
      <c r="J340" s="5">
        <v>117.4</v>
      </c>
      <c r="K340" s="108">
        <f>((J340/1000)^1.0878)*0.4665</f>
        <v>4.5377086076855803E-2</v>
      </c>
      <c r="M340" s="13"/>
      <c r="N340" s="13">
        <v>13</v>
      </c>
      <c r="O340" s="13"/>
    </row>
    <row r="341" spans="1:22" x14ac:dyDescent="0.25">
      <c r="A341" s="10">
        <v>42591</v>
      </c>
      <c r="B341" s="26">
        <v>0.3923611111111111</v>
      </c>
      <c r="C341" s="3"/>
      <c r="D341" s="11">
        <v>7.53</v>
      </c>
      <c r="E341" s="12">
        <v>69.400000000000006</v>
      </c>
      <c r="F341" s="12"/>
      <c r="G341" s="5">
        <v>11.6</v>
      </c>
      <c r="H341" s="4">
        <v>3.24</v>
      </c>
      <c r="I341" s="5">
        <v>89.6</v>
      </c>
      <c r="J341" s="5">
        <v>120.4</v>
      </c>
      <c r="K341" s="5">
        <v>0</v>
      </c>
      <c r="M341" s="3"/>
      <c r="N341" s="3">
        <v>23</v>
      </c>
      <c r="O341" s="3"/>
    </row>
    <row r="342" spans="1:22" x14ac:dyDescent="0.25">
      <c r="A342" s="10">
        <v>42605</v>
      </c>
      <c r="B342" s="26">
        <v>0.39583333333333331</v>
      </c>
      <c r="C342" s="4">
        <v>7.17</v>
      </c>
      <c r="D342" s="11"/>
      <c r="E342" s="12"/>
      <c r="F342" s="12"/>
      <c r="G342" s="5">
        <v>12</v>
      </c>
      <c r="H342" s="4">
        <v>25.73</v>
      </c>
      <c r="I342" s="5">
        <v>94.7</v>
      </c>
      <c r="J342" s="5">
        <v>125.9</v>
      </c>
      <c r="K342" s="5">
        <v>0</v>
      </c>
      <c r="M342" s="3"/>
      <c r="N342" s="13">
        <v>33</v>
      </c>
      <c r="O342" s="13"/>
    </row>
    <row r="343" spans="1:22" x14ac:dyDescent="0.25">
      <c r="A343" s="10">
        <v>42619</v>
      </c>
      <c r="B343" s="26">
        <v>0.39930555555555558</v>
      </c>
      <c r="C343" s="4">
        <v>7.58</v>
      </c>
      <c r="D343" s="11">
        <v>7.26</v>
      </c>
      <c r="E343" s="12">
        <v>66.5</v>
      </c>
      <c r="F343" s="12"/>
      <c r="G343" s="5">
        <v>11.4</v>
      </c>
      <c r="H343" s="4">
        <v>2.64</v>
      </c>
      <c r="I343" s="5">
        <v>90.2</v>
      </c>
      <c r="J343" s="5">
        <v>121.7</v>
      </c>
      <c r="K343" s="5">
        <v>4.7187909636196346E-2</v>
      </c>
      <c r="M343" s="13"/>
      <c r="N343" s="13">
        <v>920</v>
      </c>
      <c r="O343" s="13"/>
    </row>
    <row r="344" spans="1:22" x14ac:dyDescent="0.25">
      <c r="A344" s="10">
        <v>42633</v>
      </c>
      <c r="B344" s="26">
        <v>0.39930555555555558</v>
      </c>
      <c r="C344" s="4">
        <v>7.36</v>
      </c>
      <c r="D344" s="11">
        <v>7.91</v>
      </c>
      <c r="E344" s="12">
        <v>71.2</v>
      </c>
      <c r="F344" s="12"/>
      <c r="G344" s="5">
        <v>11</v>
      </c>
      <c r="H344" s="4">
        <v>13.78</v>
      </c>
      <c r="I344" s="5">
        <v>88.4</v>
      </c>
      <c r="J344" s="5">
        <v>120.7</v>
      </c>
      <c r="K344" s="5">
        <v>6.8701178952371026E-3</v>
      </c>
      <c r="M344" s="3"/>
      <c r="N344" s="13">
        <v>170</v>
      </c>
      <c r="O344" s="13"/>
      <c r="P344" s="52">
        <v>0.23</v>
      </c>
      <c r="Q344" s="53">
        <v>0.99</v>
      </c>
      <c r="R344" s="52">
        <v>0.33400000000000002</v>
      </c>
      <c r="S344" s="52">
        <v>0.01</v>
      </c>
      <c r="T344" s="53">
        <v>0.23</v>
      </c>
      <c r="U344" s="53">
        <v>0.01</v>
      </c>
      <c r="V344" s="54">
        <v>36</v>
      </c>
    </row>
    <row r="345" spans="1:22" x14ac:dyDescent="0.25">
      <c r="A345" s="289">
        <v>42647</v>
      </c>
      <c r="B345" s="26">
        <v>0.40972222222222227</v>
      </c>
      <c r="C345" s="290">
        <v>7.1</v>
      </c>
      <c r="D345" s="291">
        <v>7.94</v>
      </c>
      <c r="E345" s="292">
        <v>71.2</v>
      </c>
      <c r="F345" s="292"/>
      <c r="G345" s="293">
        <v>10.4</v>
      </c>
      <c r="H345" s="290">
        <v>3.71</v>
      </c>
      <c r="I345" s="293">
        <v>92.2</v>
      </c>
      <c r="J345" s="293">
        <v>128</v>
      </c>
      <c r="K345" s="293">
        <v>0</v>
      </c>
      <c r="L345" s="293"/>
      <c r="M345" s="294"/>
      <c r="N345" s="294">
        <v>49</v>
      </c>
      <c r="O345" s="294"/>
      <c r="P345" s="295"/>
      <c r="Q345" s="295"/>
      <c r="R345" s="295"/>
      <c r="S345" s="295"/>
      <c r="T345" s="295"/>
      <c r="U345" s="295"/>
      <c r="V345" s="295"/>
    </row>
    <row r="346" spans="1:22" x14ac:dyDescent="0.25">
      <c r="A346" s="289">
        <v>42663</v>
      </c>
      <c r="B346" s="26">
        <v>0.40625</v>
      </c>
      <c r="C346" s="290">
        <v>6.91</v>
      </c>
      <c r="D346" s="291">
        <v>5.84</v>
      </c>
      <c r="E346" s="292">
        <v>51.8</v>
      </c>
      <c r="F346" s="292"/>
      <c r="G346" s="293">
        <v>10</v>
      </c>
      <c r="H346" s="290">
        <v>4.74</v>
      </c>
      <c r="I346" s="293">
        <v>61.1</v>
      </c>
      <c r="J346" s="293">
        <v>92.2</v>
      </c>
      <c r="K346" s="293">
        <v>0</v>
      </c>
      <c r="L346" s="293"/>
      <c r="M346" s="294"/>
      <c r="N346" s="294">
        <v>280</v>
      </c>
      <c r="O346" s="294"/>
      <c r="P346" s="295"/>
      <c r="Q346" s="295"/>
      <c r="R346" s="295"/>
      <c r="S346" s="295"/>
      <c r="T346" s="295"/>
      <c r="U346" s="295"/>
      <c r="V346" s="295"/>
    </row>
    <row r="347" spans="1:22" x14ac:dyDescent="0.25">
      <c r="A347" s="289">
        <v>42676</v>
      </c>
      <c r="B347" s="26">
        <v>0.40972222222222227</v>
      </c>
      <c r="C347" s="290">
        <v>7.1</v>
      </c>
      <c r="D347" s="294"/>
      <c r="E347" s="294"/>
      <c r="F347" s="294"/>
      <c r="G347" s="293">
        <v>9.4</v>
      </c>
      <c r="H347" s="290">
        <v>2.54</v>
      </c>
      <c r="I347" s="294"/>
      <c r="J347" s="294"/>
      <c r="K347" s="292">
        <v>0</v>
      </c>
      <c r="L347" s="292"/>
      <c r="M347" s="290"/>
      <c r="N347" s="294">
        <v>70</v>
      </c>
      <c r="O347" s="294"/>
      <c r="P347" s="295"/>
      <c r="Q347" s="295"/>
      <c r="R347" s="295"/>
      <c r="S347" s="295"/>
      <c r="T347" s="295"/>
      <c r="U347" s="295"/>
      <c r="V347" s="295"/>
    </row>
    <row r="348" spans="1:22" x14ac:dyDescent="0.25">
      <c r="A348" s="289">
        <v>42689</v>
      </c>
      <c r="B348" s="26">
        <v>0.3888888888888889</v>
      </c>
      <c r="C348" s="290">
        <v>6.82</v>
      </c>
      <c r="D348" s="291">
        <v>5.4</v>
      </c>
      <c r="E348" s="292">
        <v>48.3</v>
      </c>
      <c r="F348" s="292"/>
      <c r="G348" s="293">
        <v>9.1999999999999993</v>
      </c>
      <c r="H348" s="290">
        <v>1.95</v>
      </c>
      <c r="I348" s="293">
        <v>67.3</v>
      </c>
      <c r="J348" s="293">
        <v>96.2</v>
      </c>
      <c r="K348" s="293">
        <v>0</v>
      </c>
      <c r="L348" s="293"/>
      <c r="M348" s="296"/>
      <c r="N348" s="294">
        <v>23</v>
      </c>
      <c r="O348" s="294"/>
      <c r="P348" s="295"/>
      <c r="Q348" s="295"/>
      <c r="R348" s="295"/>
      <c r="S348" s="295"/>
      <c r="T348" s="295"/>
      <c r="U348" s="295"/>
      <c r="V348" s="295"/>
    </row>
    <row r="349" spans="1:22" x14ac:dyDescent="0.25">
      <c r="A349" s="289">
        <v>42703</v>
      </c>
      <c r="B349" s="26">
        <v>0.40277777777777773</v>
      </c>
      <c r="C349" s="290">
        <v>6.98</v>
      </c>
      <c r="D349" s="291">
        <v>6.69</v>
      </c>
      <c r="E349" s="292">
        <v>55.5</v>
      </c>
      <c r="F349" s="292"/>
      <c r="G349" s="293">
        <v>7.5</v>
      </c>
      <c r="H349" s="290">
        <v>1.82</v>
      </c>
      <c r="I349" s="293">
        <v>52</v>
      </c>
      <c r="J349" s="293">
        <v>78.099999999999994</v>
      </c>
      <c r="K349" s="293">
        <v>0</v>
      </c>
      <c r="L349" s="293"/>
      <c r="M349" s="294"/>
      <c r="N349" s="292">
        <v>4.5</v>
      </c>
      <c r="O349" s="292"/>
      <c r="P349" s="295"/>
      <c r="Q349" s="295"/>
      <c r="R349" s="295"/>
      <c r="S349" s="295"/>
      <c r="T349" s="295"/>
      <c r="U349" s="295"/>
      <c r="V349" s="295"/>
    </row>
    <row r="350" spans="1:22" x14ac:dyDescent="0.25">
      <c r="A350" s="289">
        <v>42717</v>
      </c>
      <c r="B350" s="26">
        <v>0.40625</v>
      </c>
      <c r="C350" s="290">
        <v>6.92</v>
      </c>
      <c r="D350" s="291">
        <v>6.47</v>
      </c>
      <c r="E350" s="292">
        <v>49.5</v>
      </c>
      <c r="F350" s="292"/>
      <c r="G350" s="293">
        <v>4.5</v>
      </c>
      <c r="H350" s="290">
        <v>2.1</v>
      </c>
      <c r="I350" s="293">
        <v>59.5</v>
      </c>
      <c r="J350" s="293">
        <v>97.9</v>
      </c>
      <c r="K350" s="293">
        <v>0</v>
      </c>
      <c r="L350" s="293"/>
      <c r="M350" s="296"/>
      <c r="N350" s="296">
        <v>1</v>
      </c>
      <c r="O350" s="296"/>
      <c r="P350" s="295"/>
      <c r="Q350" s="295"/>
      <c r="R350" s="295"/>
      <c r="S350" s="295"/>
      <c r="T350" s="295"/>
      <c r="U350" s="295"/>
      <c r="V350" s="295"/>
    </row>
    <row r="351" spans="1:22" x14ac:dyDescent="0.25">
      <c r="A351" s="289">
        <v>42733</v>
      </c>
      <c r="B351" s="26">
        <v>0.40972222222222227</v>
      </c>
      <c r="C351" s="290">
        <v>6.84</v>
      </c>
      <c r="D351" s="291">
        <v>8.2200000000000006</v>
      </c>
      <c r="E351" s="292">
        <v>63.1</v>
      </c>
      <c r="F351" s="292"/>
      <c r="G351" s="293">
        <v>4.2</v>
      </c>
      <c r="H351" s="290">
        <v>2.17</v>
      </c>
      <c r="I351" s="293">
        <v>52.8</v>
      </c>
      <c r="J351" s="293">
        <v>87.6</v>
      </c>
      <c r="K351" s="297">
        <v>3.299951938839233E-2</v>
      </c>
      <c r="L351" s="297"/>
      <c r="M351" s="290"/>
      <c r="N351" s="292">
        <v>7.8</v>
      </c>
      <c r="O351" s="292"/>
      <c r="P351" s="298">
        <v>0.42</v>
      </c>
      <c r="Q351" s="299">
        <v>0.25</v>
      </c>
      <c r="R351" s="299">
        <v>0.05</v>
      </c>
      <c r="S351" s="298">
        <v>0.01</v>
      </c>
      <c r="T351" s="299">
        <v>0.42</v>
      </c>
      <c r="U351" s="299">
        <v>0.01</v>
      </c>
      <c r="V351" s="300">
        <v>2</v>
      </c>
    </row>
    <row r="352" spans="1:22" x14ac:dyDescent="0.25">
      <c r="A352" s="289">
        <v>42747</v>
      </c>
      <c r="B352" s="26">
        <v>0.39930555555555558</v>
      </c>
      <c r="C352" s="290">
        <v>6.87</v>
      </c>
      <c r="D352" s="291">
        <v>8.6999999999999993</v>
      </c>
      <c r="E352" s="292">
        <v>62.4</v>
      </c>
      <c r="F352" s="292"/>
      <c r="G352" s="293">
        <v>1.7</v>
      </c>
      <c r="H352" s="294"/>
      <c r="I352" s="293">
        <v>57.5</v>
      </c>
      <c r="J352" s="293">
        <v>103.7</v>
      </c>
      <c r="K352" s="297">
        <v>3.9647497398060269E-2</v>
      </c>
      <c r="L352" s="297"/>
      <c r="M352" s="294"/>
      <c r="N352" s="294">
        <v>23</v>
      </c>
      <c r="O352" s="294"/>
      <c r="P352" s="295"/>
      <c r="Q352" s="295"/>
      <c r="R352" s="295"/>
      <c r="S352" s="295"/>
      <c r="T352" s="295"/>
      <c r="U352" s="295"/>
      <c r="V352" s="295"/>
    </row>
    <row r="353" spans="1:22" x14ac:dyDescent="0.25">
      <c r="A353" s="289">
        <v>42761</v>
      </c>
      <c r="B353" s="26">
        <v>0.40625</v>
      </c>
      <c r="C353" s="290">
        <v>6.97</v>
      </c>
      <c r="D353" s="291">
        <v>8.1199999999999992</v>
      </c>
      <c r="E353" s="292">
        <v>63</v>
      </c>
      <c r="F353" s="292"/>
      <c r="G353" s="293">
        <v>5.2</v>
      </c>
      <c r="H353" s="296"/>
      <c r="I353" s="293">
        <v>61.2</v>
      </c>
      <c r="J353" s="293">
        <v>98.4</v>
      </c>
      <c r="K353" s="293">
        <v>3.7448266273729054E-2</v>
      </c>
      <c r="L353" s="293"/>
      <c r="M353" s="290"/>
      <c r="N353" s="294">
        <v>13</v>
      </c>
      <c r="O353" s="294"/>
      <c r="P353" s="295"/>
      <c r="Q353" s="295"/>
      <c r="R353" s="295"/>
      <c r="S353" s="295"/>
      <c r="T353" s="295"/>
      <c r="U353" s="295"/>
      <c r="V353" s="295"/>
    </row>
    <row r="354" spans="1:22" x14ac:dyDescent="0.25">
      <c r="A354" s="289">
        <v>42773</v>
      </c>
      <c r="B354" s="26">
        <v>0.40972222222222227</v>
      </c>
      <c r="C354" s="290">
        <v>6.9</v>
      </c>
      <c r="D354" s="291">
        <v>8.74</v>
      </c>
      <c r="E354" s="292">
        <v>66.7</v>
      </c>
      <c r="F354" s="292"/>
      <c r="G354" s="293">
        <v>3.5</v>
      </c>
      <c r="H354" s="296"/>
      <c r="I354" s="293">
        <v>57.5</v>
      </c>
      <c r="J354" s="293">
        <v>97.6</v>
      </c>
      <c r="K354" s="293">
        <v>3.7117195958435073E-2</v>
      </c>
      <c r="L354" s="293"/>
      <c r="M354" s="290"/>
      <c r="N354" s="292">
        <v>7.8</v>
      </c>
      <c r="O354" s="292"/>
      <c r="P354" s="295"/>
      <c r="Q354" s="295"/>
      <c r="R354" s="295"/>
      <c r="S354" s="295"/>
      <c r="T354" s="295"/>
      <c r="U354" s="295"/>
      <c r="V354" s="295"/>
    </row>
    <row r="355" spans="1:22" x14ac:dyDescent="0.25">
      <c r="A355" s="289">
        <v>42788</v>
      </c>
      <c r="B355" s="26">
        <v>0.39930555555555558</v>
      </c>
      <c r="C355" s="290">
        <v>7</v>
      </c>
      <c r="D355" s="291">
        <v>7.51</v>
      </c>
      <c r="E355" s="292">
        <v>59.1</v>
      </c>
      <c r="F355" s="292"/>
      <c r="G355" s="293">
        <v>5.4</v>
      </c>
      <c r="H355" s="294"/>
      <c r="I355" s="293">
        <v>61.8</v>
      </c>
      <c r="J355" s="293">
        <v>98.8</v>
      </c>
      <c r="K355" s="293">
        <v>3.7613890195188009E-2</v>
      </c>
      <c r="L355" s="293"/>
      <c r="M355" s="290"/>
      <c r="N355" s="294">
        <v>2</v>
      </c>
      <c r="O355" s="294"/>
      <c r="P355" s="295"/>
      <c r="Q355" s="295"/>
      <c r="R355" s="295"/>
      <c r="S355" s="295"/>
      <c r="T355" s="295"/>
      <c r="U355" s="295"/>
      <c r="V355" s="295"/>
    </row>
    <row r="356" spans="1:22" x14ac:dyDescent="0.25">
      <c r="A356" s="289">
        <v>42804</v>
      </c>
      <c r="B356" s="26">
        <v>0.39583333333333331</v>
      </c>
      <c r="C356" s="290">
        <v>6.75</v>
      </c>
      <c r="D356" s="291">
        <v>8.14</v>
      </c>
      <c r="E356" s="292">
        <v>66.599999999999994</v>
      </c>
      <c r="F356" s="292"/>
      <c r="G356" s="293">
        <v>6.8</v>
      </c>
      <c r="H356" s="294"/>
      <c r="I356" s="293">
        <v>54.3</v>
      </c>
      <c r="J356" s="293">
        <v>83.1</v>
      </c>
      <c r="K356" s="293">
        <v>3.1159726836836592E-2</v>
      </c>
      <c r="L356" s="293"/>
      <c r="M356" s="290"/>
      <c r="N356" s="294">
        <v>1</v>
      </c>
      <c r="O356" s="294"/>
      <c r="P356" s="295"/>
      <c r="Q356" s="295"/>
      <c r="R356" s="295"/>
      <c r="S356" s="295"/>
      <c r="T356" s="295"/>
      <c r="U356" s="295"/>
      <c r="V356" s="295"/>
    </row>
    <row r="357" spans="1:22" x14ac:dyDescent="0.25">
      <c r="A357" s="289">
        <v>42815</v>
      </c>
      <c r="B357" s="26">
        <v>0.40972222222222227</v>
      </c>
      <c r="C357" s="296"/>
      <c r="D357" s="291">
        <v>6.88</v>
      </c>
      <c r="E357" s="292">
        <v>58.1</v>
      </c>
      <c r="F357" s="292"/>
      <c r="G357" s="293">
        <v>7.7</v>
      </c>
      <c r="H357" s="296"/>
      <c r="I357" s="293">
        <v>57.6</v>
      </c>
      <c r="J357" s="293">
        <v>86.2</v>
      </c>
      <c r="K357" s="293">
        <v>3.2426229478050912E-2</v>
      </c>
      <c r="L357" s="293"/>
      <c r="M357" s="290"/>
      <c r="N357" s="296">
        <v>1</v>
      </c>
      <c r="O357" s="296"/>
      <c r="P357" s="298">
        <v>0.35</v>
      </c>
      <c r="Q357" s="299">
        <v>0.25</v>
      </c>
      <c r="R357" s="299">
        <v>0.05</v>
      </c>
      <c r="S357" s="298">
        <v>1.0999999999999999E-2</v>
      </c>
      <c r="T357" s="299">
        <v>0.35</v>
      </c>
      <c r="U357" s="299">
        <v>0.01</v>
      </c>
      <c r="V357" s="300">
        <v>2</v>
      </c>
    </row>
    <row r="358" spans="1:22" x14ac:dyDescent="0.25">
      <c r="A358" s="289">
        <v>42829</v>
      </c>
      <c r="B358" s="26">
        <v>0.3888888888888889</v>
      </c>
      <c r="C358" s="296"/>
      <c r="D358" s="291">
        <v>6.95</v>
      </c>
      <c r="E358" s="292">
        <v>58</v>
      </c>
      <c r="F358" s="292"/>
      <c r="G358" s="293">
        <v>7.5</v>
      </c>
      <c r="H358" s="290">
        <v>1.17</v>
      </c>
      <c r="I358" s="293">
        <v>60.9</v>
      </c>
      <c r="J358" s="293">
        <v>91.3</v>
      </c>
      <c r="K358" s="293">
        <v>3.4518487654891551E-2</v>
      </c>
      <c r="L358" s="293"/>
      <c r="M358" s="290"/>
      <c r="N358" s="294">
        <v>4</v>
      </c>
      <c r="O358" s="294"/>
      <c r="P358" s="295"/>
      <c r="Q358" s="295"/>
      <c r="R358" s="295"/>
      <c r="S358" s="295"/>
      <c r="T358" s="295"/>
      <c r="U358" s="295"/>
      <c r="V358" s="295"/>
    </row>
    <row r="359" spans="1:22" x14ac:dyDescent="0.25">
      <c r="A359" s="289">
        <v>42844</v>
      </c>
      <c r="B359" s="26">
        <v>0.38541666666666669</v>
      </c>
      <c r="C359" s="290">
        <v>7.17</v>
      </c>
      <c r="D359" s="291">
        <v>7</v>
      </c>
      <c r="E359" s="292">
        <v>60.3</v>
      </c>
      <c r="F359" s="292"/>
      <c r="G359" s="293">
        <v>8.9</v>
      </c>
      <c r="H359" s="290">
        <v>2.0499999999999998</v>
      </c>
      <c r="I359" s="293">
        <v>70.2</v>
      </c>
      <c r="J359" s="293">
        <v>101.4</v>
      </c>
      <c r="K359" s="293">
        <v>3.8691871389979177E-2</v>
      </c>
      <c r="L359" s="293"/>
      <c r="M359" s="290"/>
      <c r="N359" s="292">
        <v>7.8</v>
      </c>
      <c r="O359" s="292"/>
      <c r="P359" s="295"/>
      <c r="Q359" s="295"/>
      <c r="R359" s="295"/>
      <c r="S359" s="295"/>
      <c r="T359" s="295"/>
      <c r="U359" s="295"/>
      <c r="V359" s="295"/>
    </row>
    <row r="360" spans="1:22" x14ac:dyDescent="0.25">
      <c r="A360" s="289">
        <v>42857</v>
      </c>
      <c r="B360" s="26">
        <v>0.39583333333333331</v>
      </c>
      <c r="C360" s="290">
        <v>7.22</v>
      </c>
      <c r="D360" s="291">
        <v>7.61</v>
      </c>
      <c r="E360" s="292">
        <v>64.3</v>
      </c>
      <c r="F360" s="292"/>
      <c r="G360" s="293">
        <v>8.4</v>
      </c>
      <c r="H360" s="290">
        <v>1.82</v>
      </c>
      <c r="I360" s="293">
        <v>67.900000000000006</v>
      </c>
      <c r="J360" s="293">
        <v>99.5</v>
      </c>
      <c r="K360" s="293">
        <v>3.7903873617524904E-2</v>
      </c>
      <c r="L360" s="293"/>
      <c r="M360" s="290"/>
      <c r="N360" s="292">
        <v>4.5</v>
      </c>
      <c r="O360" s="292"/>
      <c r="P360" s="295"/>
      <c r="Q360" s="295"/>
      <c r="R360" s="295"/>
      <c r="S360" s="295"/>
      <c r="T360" s="295"/>
      <c r="U360" s="295"/>
      <c r="V360" s="295"/>
    </row>
    <row r="361" spans="1:22" x14ac:dyDescent="0.25">
      <c r="A361" s="289">
        <v>42872</v>
      </c>
      <c r="B361" s="26">
        <v>0.3923611111111111</v>
      </c>
      <c r="C361" s="290">
        <v>7.03</v>
      </c>
      <c r="D361" s="291">
        <v>7.1</v>
      </c>
      <c r="E361" s="292">
        <v>61.6</v>
      </c>
      <c r="F361" s="292"/>
      <c r="G361" s="293">
        <v>9.3000000000000007</v>
      </c>
      <c r="H361" s="290">
        <v>2.82</v>
      </c>
      <c r="I361" s="293">
        <v>61.7</v>
      </c>
      <c r="J361" s="293">
        <v>88.1</v>
      </c>
      <c r="K361" s="293">
        <v>3.3204461490737372E-2</v>
      </c>
      <c r="L361" s="293"/>
      <c r="M361" s="290"/>
      <c r="N361" s="294">
        <v>23</v>
      </c>
      <c r="O361" s="294"/>
      <c r="P361" s="295"/>
      <c r="Q361" s="295"/>
      <c r="R361" s="295"/>
      <c r="S361" s="295"/>
      <c r="T361" s="295"/>
      <c r="U361" s="295"/>
      <c r="V361" s="295"/>
    </row>
    <row r="362" spans="1:22" x14ac:dyDescent="0.25">
      <c r="A362" s="289">
        <v>42886</v>
      </c>
      <c r="B362" s="26">
        <v>0.38541666666666669</v>
      </c>
      <c r="C362" s="290">
        <v>6.91</v>
      </c>
      <c r="D362" s="291">
        <v>7.15</v>
      </c>
      <c r="E362" s="292">
        <v>64.5</v>
      </c>
      <c r="F362" s="292"/>
      <c r="G362" s="293">
        <v>10.6</v>
      </c>
      <c r="H362" s="290">
        <v>2.46</v>
      </c>
      <c r="I362" s="293">
        <v>75</v>
      </c>
      <c r="J362" s="293">
        <v>103.3</v>
      </c>
      <c r="K362" s="293">
        <v>3.9481166690511812E-2</v>
      </c>
      <c r="L362" s="293"/>
      <c r="M362" s="290"/>
      <c r="N362" s="294">
        <v>13</v>
      </c>
      <c r="O362" s="294"/>
      <c r="P362" s="295"/>
      <c r="Q362" s="295"/>
      <c r="R362" s="295"/>
      <c r="S362" s="295"/>
      <c r="T362" s="295"/>
      <c r="U362" s="295"/>
      <c r="V362" s="295"/>
    </row>
    <row r="363" spans="1:22" x14ac:dyDescent="0.25">
      <c r="A363" s="289">
        <v>42901</v>
      </c>
      <c r="B363" s="26">
        <v>0.41319444444444442</v>
      </c>
      <c r="C363" s="290">
        <v>6.84</v>
      </c>
      <c r="D363" s="291">
        <v>7.33</v>
      </c>
      <c r="E363" s="292">
        <v>65.400000000000006</v>
      </c>
      <c r="F363" s="292"/>
      <c r="G363" s="293">
        <v>10.199999999999999</v>
      </c>
      <c r="H363" s="290">
        <v>2.76</v>
      </c>
      <c r="I363" s="293">
        <v>75</v>
      </c>
      <c r="J363" s="293">
        <v>104.7</v>
      </c>
      <c r="K363" s="293">
        <v>4.0063570226123474E-2</v>
      </c>
      <c r="L363" s="293"/>
      <c r="M363" s="290"/>
      <c r="N363" s="294">
        <v>33</v>
      </c>
      <c r="O363" s="294"/>
      <c r="P363" s="298">
        <v>0.28999999999999998</v>
      </c>
      <c r="Q363" s="299">
        <v>0.25</v>
      </c>
      <c r="R363" s="299">
        <v>0.05</v>
      </c>
      <c r="S363" s="299">
        <v>0.02</v>
      </c>
      <c r="T363" s="299">
        <v>0.28999999999999998</v>
      </c>
      <c r="U363" s="299">
        <v>0.01</v>
      </c>
      <c r="V363" s="300">
        <v>7</v>
      </c>
    </row>
    <row r="364" spans="1:22" x14ac:dyDescent="0.25">
      <c r="A364" s="289">
        <v>42915</v>
      </c>
      <c r="B364" s="26">
        <v>0.39583333333333331</v>
      </c>
      <c r="C364" s="296"/>
      <c r="D364" s="291">
        <v>7.27</v>
      </c>
      <c r="E364" s="292">
        <v>66.3</v>
      </c>
      <c r="F364" s="292"/>
      <c r="G364" s="293">
        <v>11.5</v>
      </c>
      <c r="H364" s="290">
        <v>6.9</v>
      </c>
      <c r="I364" s="293">
        <v>82.1</v>
      </c>
      <c r="J364" s="293">
        <v>110.6</v>
      </c>
      <c r="K364" s="293">
        <v>4.2525406644657864E-2</v>
      </c>
      <c r="L364" s="293"/>
      <c r="M364" s="290"/>
      <c r="N364" s="294">
        <v>17</v>
      </c>
      <c r="O364" s="294"/>
      <c r="P364" s="295"/>
      <c r="Q364" s="295"/>
      <c r="R364" s="295"/>
      <c r="S364" s="295"/>
      <c r="T364" s="295"/>
      <c r="U364" s="295"/>
      <c r="V364" s="295"/>
    </row>
    <row r="365" spans="1:22" x14ac:dyDescent="0.25">
      <c r="A365" s="289">
        <v>42927</v>
      </c>
      <c r="B365" s="26">
        <v>0.39583333333333331</v>
      </c>
      <c r="C365" s="294"/>
      <c r="D365" s="291">
        <v>8.0399999999999991</v>
      </c>
      <c r="E365" s="292">
        <v>72.3</v>
      </c>
      <c r="F365" s="292"/>
      <c r="G365" s="293">
        <v>10.9</v>
      </c>
      <c r="H365" s="294"/>
      <c r="I365" s="293">
        <v>83.2</v>
      </c>
      <c r="J365" s="293">
        <v>114</v>
      </c>
      <c r="K365" s="293">
        <v>4.3949379247682607E-2</v>
      </c>
      <c r="L365" s="293"/>
      <c r="M365" s="290"/>
      <c r="N365" s="294">
        <v>14</v>
      </c>
      <c r="O365" s="294"/>
      <c r="P365" s="295"/>
      <c r="Q365" s="295"/>
      <c r="R365" s="295"/>
      <c r="S365" s="295"/>
      <c r="T365" s="295"/>
      <c r="U365" s="295"/>
      <c r="V365" s="295"/>
    </row>
    <row r="366" spans="1:22" x14ac:dyDescent="0.25">
      <c r="A366" s="289">
        <v>42942</v>
      </c>
      <c r="B366" s="26">
        <v>0.40625</v>
      </c>
      <c r="C366" s="290">
        <v>7.2</v>
      </c>
      <c r="D366" s="291">
        <v>8.3000000000000007</v>
      </c>
      <c r="E366" s="292">
        <v>76</v>
      </c>
      <c r="F366" s="292"/>
      <c r="G366" s="293">
        <v>11.6</v>
      </c>
      <c r="H366" s="290">
        <v>1.91</v>
      </c>
      <c r="I366" s="293">
        <v>87.4</v>
      </c>
      <c r="J366" s="293">
        <v>117.4</v>
      </c>
      <c r="K366" s="293">
        <v>4.5377086076855803E-2</v>
      </c>
      <c r="L366" s="293"/>
      <c r="M366" s="290"/>
      <c r="N366" s="294">
        <v>79</v>
      </c>
      <c r="O366" s="294"/>
      <c r="P366" s="295"/>
      <c r="Q366" s="295"/>
      <c r="R366" s="295"/>
      <c r="S366" s="295"/>
      <c r="T366" s="295"/>
      <c r="U366" s="295"/>
      <c r="V366" s="295"/>
    </row>
    <row r="367" spans="1:22" x14ac:dyDescent="0.25">
      <c r="A367" s="289">
        <v>42955</v>
      </c>
      <c r="B367" s="26">
        <v>0.38194444444444442</v>
      </c>
      <c r="C367" s="290">
        <v>7.5</v>
      </c>
      <c r="D367" s="291">
        <v>8.32</v>
      </c>
      <c r="E367" s="292">
        <v>76.900000000000006</v>
      </c>
      <c r="F367" s="292"/>
      <c r="G367" s="293">
        <v>11.9</v>
      </c>
      <c r="H367" s="290">
        <v>2.52</v>
      </c>
      <c r="I367" s="293">
        <v>89.6</v>
      </c>
      <c r="J367" s="293">
        <v>119.6</v>
      </c>
      <c r="K367" s="293">
        <v>0</v>
      </c>
      <c r="L367" s="293"/>
      <c r="M367" s="290"/>
      <c r="N367" s="294">
        <v>240</v>
      </c>
      <c r="O367" s="294"/>
      <c r="P367" s="295"/>
      <c r="Q367" s="295"/>
      <c r="R367" s="295"/>
      <c r="S367" s="295"/>
      <c r="T367" s="295"/>
      <c r="U367" s="295"/>
      <c r="V367" s="295"/>
    </row>
    <row r="368" spans="1:22" x14ac:dyDescent="0.25">
      <c r="A368" s="289">
        <v>42971</v>
      </c>
      <c r="B368" s="26">
        <v>0.39583333333333331</v>
      </c>
      <c r="C368" s="290">
        <v>7.3</v>
      </c>
      <c r="D368" s="291">
        <v>8.19</v>
      </c>
      <c r="E368" s="292">
        <v>76.099999999999994</v>
      </c>
      <c r="F368" s="292"/>
      <c r="G368" s="293">
        <v>12.3</v>
      </c>
      <c r="H368" s="290">
        <v>2.85</v>
      </c>
      <c r="I368" s="293">
        <v>92.3</v>
      </c>
      <c r="J368" s="293">
        <v>122</v>
      </c>
      <c r="K368" s="293">
        <v>0</v>
      </c>
      <c r="L368" s="293"/>
      <c r="M368" s="290"/>
      <c r="N368" s="294">
        <v>23</v>
      </c>
      <c r="O368" s="294"/>
      <c r="P368" s="295"/>
      <c r="Q368" s="295"/>
      <c r="R368" s="295"/>
      <c r="S368" s="295"/>
      <c r="T368" s="295"/>
      <c r="U368" s="295"/>
      <c r="V368" s="295"/>
    </row>
    <row r="369" spans="1:22" x14ac:dyDescent="0.25">
      <c r="A369" s="289">
        <v>42984</v>
      </c>
      <c r="B369" s="26">
        <v>0.41666666666666669</v>
      </c>
      <c r="C369" s="293">
        <v>7.6</v>
      </c>
      <c r="D369" s="291">
        <v>7.9</v>
      </c>
      <c r="E369" s="292">
        <v>74.099999999999994</v>
      </c>
      <c r="F369" s="292"/>
      <c r="G369" s="293">
        <v>12.5</v>
      </c>
      <c r="H369" s="290">
        <v>2.4</v>
      </c>
      <c r="I369" s="293">
        <v>93.6</v>
      </c>
      <c r="J369" s="293">
        <v>122.9</v>
      </c>
      <c r="K369" s="293">
        <v>0</v>
      </c>
      <c r="L369" s="293"/>
      <c r="M369" s="290"/>
      <c r="N369" s="294">
        <v>110</v>
      </c>
      <c r="O369" s="294"/>
      <c r="P369" s="298">
        <v>0.11</v>
      </c>
      <c r="Q369" s="299">
        <v>0.25</v>
      </c>
      <c r="R369" s="299">
        <v>0.05</v>
      </c>
      <c r="S369" s="299">
        <v>0.02</v>
      </c>
      <c r="T369" s="299">
        <v>0.11</v>
      </c>
      <c r="U369" s="299">
        <v>0.02</v>
      </c>
      <c r="V369" s="300">
        <v>7</v>
      </c>
    </row>
    <row r="370" spans="1:22" x14ac:dyDescent="0.25">
      <c r="A370" s="289">
        <v>42998</v>
      </c>
      <c r="B370" s="26">
        <v>0.40625</v>
      </c>
      <c r="C370" s="290">
        <v>6.8</v>
      </c>
      <c r="D370" s="291">
        <v>7.81</v>
      </c>
      <c r="E370" s="292">
        <v>70.2</v>
      </c>
      <c r="F370" s="292"/>
      <c r="G370" s="293">
        <v>10.199999999999999</v>
      </c>
      <c r="H370" s="290">
        <v>3.93</v>
      </c>
      <c r="I370" s="293">
        <v>97.6</v>
      </c>
      <c r="J370" s="293">
        <v>136.1</v>
      </c>
      <c r="K370" s="293">
        <v>5.3292061042717165E-2</v>
      </c>
      <c r="L370" s="293"/>
      <c r="M370" s="290"/>
      <c r="N370" s="294">
        <v>130</v>
      </c>
      <c r="O370" s="294"/>
      <c r="P370" s="295"/>
      <c r="Q370" s="295"/>
      <c r="R370" s="295"/>
      <c r="S370" s="295"/>
      <c r="T370" s="295"/>
      <c r="U370" s="295"/>
      <c r="V370" s="295"/>
    </row>
    <row r="371" spans="1:22" x14ac:dyDescent="0.25">
      <c r="A371" s="10">
        <v>43011</v>
      </c>
      <c r="B371" s="26">
        <v>0.3888888888888889</v>
      </c>
      <c r="C371" s="155">
        <v>6.6</v>
      </c>
      <c r="D371" s="156">
        <v>8.98</v>
      </c>
      <c r="E371" s="157">
        <v>77</v>
      </c>
      <c r="F371" s="157"/>
      <c r="G371" s="158">
        <v>9.1</v>
      </c>
      <c r="H371" s="155">
        <v>7.4</v>
      </c>
      <c r="I371" s="158">
        <v>86.5</v>
      </c>
      <c r="J371" s="158">
        <v>124.2</v>
      </c>
      <c r="K371" s="12">
        <v>0</v>
      </c>
      <c r="N371" s="159">
        <v>33</v>
      </c>
      <c r="O371" s="159"/>
    </row>
    <row r="372" spans="1:22" x14ac:dyDescent="0.25">
      <c r="A372" s="10">
        <v>43028</v>
      </c>
      <c r="B372" s="26">
        <v>0.3888888888888889</v>
      </c>
      <c r="C372" s="155">
        <v>6.97</v>
      </c>
      <c r="D372" s="156">
        <v>6.68</v>
      </c>
      <c r="E372" s="157">
        <v>59.1</v>
      </c>
      <c r="F372" s="157"/>
      <c r="G372" s="158">
        <v>9.5</v>
      </c>
      <c r="H372" s="155">
        <v>3.1</v>
      </c>
      <c r="I372" s="158">
        <v>79.3</v>
      </c>
      <c r="J372" s="158">
        <v>112.5</v>
      </c>
      <c r="K372" s="12">
        <v>0</v>
      </c>
      <c r="N372" s="2">
        <v>27</v>
      </c>
    </row>
    <row r="373" spans="1:22" x14ac:dyDescent="0.25">
      <c r="A373" s="10">
        <v>43042</v>
      </c>
      <c r="B373" s="26">
        <v>0.38541666666666669</v>
      </c>
      <c r="C373" s="155">
        <v>6.84</v>
      </c>
      <c r="D373" s="156">
        <v>6.23</v>
      </c>
      <c r="E373" s="157">
        <v>51.3</v>
      </c>
      <c r="F373" s="157"/>
      <c r="G373" s="158">
        <v>6.9</v>
      </c>
      <c r="H373" s="155">
        <v>2.4</v>
      </c>
      <c r="I373" s="158">
        <v>65.3</v>
      </c>
      <c r="J373" s="158">
        <v>100</v>
      </c>
      <c r="K373" s="12">
        <v>0</v>
      </c>
      <c r="N373" s="159">
        <v>130</v>
      </c>
      <c r="O373" s="159"/>
    </row>
    <row r="374" spans="1:22" x14ac:dyDescent="0.25">
      <c r="A374" s="10">
        <v>43054</v>
      </c>
      <c r="B374" s="26">
        <v>0.37777777777777777</v>
      </c>
      <c r="C374" s="155">
        <v>6.78</v>
      </c>
      <c r="D374" s="156">
        <v>5.25</v>
      </c>
      <c r="E374" s="157">
        <v>44.3</v>
      </c>
      <c r="F374" s="157"/>
      <c r="G374" s="158">
        <v>7.5</v>
      </c>
      <c r="H374" s="155">
        <v>1.61</v>
      </c>
      <c r="I374" s="158">
        <v>54.8</v>
      </c>
      <c r="J374" s="158">
        <v>82.2</v>
      </c>
      <c r="K374" s="12">
        <v>0</v>
      </c>
      <c r="N374" s="159">
        <v>49</v>
      </c>
      <c r="O374" s="159"/>
    </row>
    <row r="375" spans="1:22" x14ac:dyDescent="0.25">
      <c r="A375" s="10">
        <v>43069</v>
      </c>
      <c r="B375" s="26">
        <v>0.3888888888888889</v>
      </c>
      <c r="C375" s="155">
        <v>6.78</v>
      </c>
      <c r="D375" s="156">
        <v>5.29</v>
      </c>
      <c r="E375" s="157">
        <v>43.6</v>
      </c>
      <c r="F375" s="157"/>
      <c r="G375" s="158">
        <v>7.2</v>
      </c>
      <c r="H375" s="155">
        <v>0.94</v>
      </c>
      <c r="I375" s="158">
        <v>55.1</v>
      </c>
      <c r="J375" s="158">
        <v>83.5</v>
      </c>
      <c r="K375" s="12">
        <v>0</v>
      </c>
      <c r="N375" s="159">
        <v>2</v>
      </c>
      <c r="O375" s="159"/>
    </row>
    <row r="376" spans="1:22" x14ac:dyDescent="0.25">
      <c r="A376" s="10">
        <v>43082</v>
      </c>
      <c r="B376" s="26">
        <v>0.40277777777777773</v>
      </c>
      <c r="C376" s="155">
        <v>6.61</v>
      </c>
      <c r="D376" s="156">
        <v>5.93</v>
      </c>
      <c r="E376" s="157">
        <v>46.1</v>
      </c>
      <c r="F376" s="157"/>
      <c r="G376" s="158">
        <v>5</v>
      </c>
      <c r="H376" s="155">
        <v>1.1200000000000001</v>
      </c>
      <c r="I376" s="158">
        <v>46</v>
      </c>
      <c r="J376" s="158">
        <v>63.4</v>
      </c>
      <c r="K376" s="12">
        <v>0</v>
      </c>
      <c r="N376" s="159">
        <v>2</v>
      </c>
      <c r="O376" s="159"/>
      <c r="P376" s="160">
        <v>0.28000000000000003</v>
      </c>
      <c r="Q376" s="161">
        <v>0.25</v>
      </c>
      <c r="R376" s="161">
        <v>0.05</v>
      </c>
      <c r="S376" s="160">
        <v>0.01</v>
      </c>
      <c r="T376" s="161">
        <v>0.28000000000000003</v>
      </c>
      <c r="U376" s="161">
        <v>0.01</v>
      </c>
      <c r="V376" s="162">
        <v>2</v>
      </c>
    </row>
    <row r="377" spans="1:22" x14ac:dyDescent="0.25">
      <c r="A377" s="10">
        <v>43097</v>
      </c>
      <c r="B377" s="26">
        <v>0.39583333333333331</v>
      </c>
      <c r="C377" s="155">
        <v>6.61</v>
      </c>
      <c r="D377" s="156">
        <v>6.83</v>
      </c>
      <c r="E377" s="157">
        <v>53.4</v>
      </c>
      <c r="F377" s="157"/>
      <c r="G377" s="158">
        <v>5.0999999999999996</v>
      </c>
      <c r="H377" s="155">
        <v>1.2</v>
      </c>
      <c r="I377" s="158">
        <v>60.1</v>
      </c>
      <c r="J377" s="158">
        <v>97.1</v>
      </c>
      <c r="K377" s="12">
        <v>0</v>
      </c>
      <c r="N377" s="159">
        <v>13</v>
      </c>
      <c r="O377" s="159"/>
    </row>
    <row r="378" spans="1:22" x14ac:dyDescent="0.25">
      <c r="A378" s="10">
        <v>43110</v>
      </c>
      <c r="B378" s="26">
        <v>0.3923611111111111</v>
      </c>
      <c r="C378" s="155">
        <v>6.63</v>
      </c>
      <c r="D378" s="156">
        <v>6.89</v>
      </c>
      <c r="E378" s="157">
        <v>55.9</v>
      </c>
      <c r="F378" s="157"/>
      <c r="G378" s="158">
        <v>6.6</v>
      </c>
      <c r="H378" s="155">
        <v>1.3</v>
      </c>
      <c r="I378" s="158">
        <v>48.2</v>
      </c>
      <c r="J378" s="158">
        <v>74.400000000000006</v>
      </c>
      <c r="K378" s="12">
        <v>0</v>
      </c>
      <c r="N378" s="159">
        <v>2</v>
      </c>
      <c r="O378" s="159"/>
    </row>
    <row r="379" spans="1:22" x14ac:dyDescent="0.25">
      <c r="A379" s="10">
        <v>43126</v>
      </c>
      <c r="B379" s="26">
        <v>0.38541666666666669</v>
      </c>
      <c r="C379" s="155">
        <v>6.71</v>
      </c>
      <c r="D379" s="156">
        <v>7.24</v>
      </c>
      <c r="E379" s="157">
        <v>57.7</v>
      </c>
      <c r="F379" s="157"/>
      <c r="G379" s="158">
        <v>5.8</v>
      </c>
      <c r="H379" s="155">
        <v>1.59</v>
      </c>
      <c r="I379" s="158">
        <v>54.7</v>
      </c>
      <c r="J379" s="158">
        <v>86.4</v>
      </c>
      <c r="K379" s="12">
        <v>0</v>
      </c>
      <c r="N379" s="159">
        <v>1</v>
      </c>
      <c r="O379" s="159"/>
    </row>
    <row r="380" spans="1:22" x14ac:dyDescent="0.25">
      <c r="A380" s="10">
        <v>43140</v>
      </c>
      <c r="B380" s="26">
        <v>0.3611111111111111</v>
      </c>
      <c r="C380" s="155">
        <v>6.77</v>
      </c>
      <c r="D380" s="156">
        <v>6.6</v>
      </c>
      <c r="E380" s="157">
        <v>54.3</v>
      </c>
      <c r="F380" s="157"/>
      <c r="G380" s="158">
        <v>7.3</v>
      </c>
      <c r="H380" s="155">
        <v>1.22</v>
      </c>
      <c r="I380" s="158">
        <v>48.8</v>
      </c>
      <c r="J380" s="158">
        <v>73.7</v>
      </c>
      <c r="K380" s="12">
        <v>0</v>
      </c>
      <c r="N380" s="159">
        <v>2</v>
      </c>
      <c r="O380" s="159"/>
    </row>
    <row r="381" spans="1:22" x14ac:dyDescent="0.25">
      <c r="A381" s="10">
        <v>43153</v>
      </c>
      <c r="B381" s="26">
        <v>0.39930555555555558</v>
      </c>
      <c r="C381" s="155">
        <v>7.21</v>
      </c>
      <c r="D381" s="156">
        <v>10.029999999999999</v>
      </c>
      <c r="E381" s="157">
        <v>71.5</v>
      </c>
      <c r="F381" s="157"/>
      <c r="G381" s="158">
        <v>2</v>
      </c>
      <c r="H381" s="155">
        <v>1.2</v>
      </c>
      <c r="I381" s="158">
        <v>50.4</v>
      </c>
      <c r="J381" s="158">
        <v>89.7</v>
      </c>
      <c r="K381" s="12">
        <v>0</v>
      </c>
      <c r="N381" s="159">
        <v>7.8</v>
      </c>
      <c r="O381" s="159"/>
    </row>
    <row r="382" spans="1:22" x14ac:dyDescent="0.25">
      <c r="A382" s="10">
        <v>43168</v>
      </c>
      <c r="B382" s="26">
        <v>0.375</v>
      </c>
      <c r="C382" s="155">
        <v>7.01</v>
      </c>
      <c r="D382" s="156">
        <v>8.35</v>
      </c>
      <c r="E382" s="157">
        <v>67.8</v>
      </c>
      <c r="F382" s="157"/>
      <c r="G382" s="158">
        <v>6.4</v>
      </c>
      <c r="H382" s="155">
        <v>2.02</v>
      </c>
      <c r="I382" s="158">
        <v>50.5</v>
      </c>
      <c r="J382" s="158">
        <v>78.3</v>
      </c>
      <c r="K382" s="12">
        <v>0</v>
      </c>
      <c r="N382" s="2">
        <v>7.8</v>
      </c>
    </row>
    <row r="383" spans="1:22" x14ac:dyDescent="0.25">
      <c r="A383" s="10">
        <v>43181</v>
      </c>
      <c r="B383" s="26">
        <v>0.3923611111111111</v>
      </c>
      <c r="C383" s="155"/>
      <c r="D383" s="156">
        <v>7.57</v>
      </c>
      <c r="E383" s="157">
        <v>65.5</v>
      </c>
      <c r="F383" s="157"/>
      <c r="G383" s="158">
        <v>8.3000000000000007</v>
      </c>
      <c r="H383" s="155">
        <v>3.9</v>
      </c>
      <c r="I383" s="158">
        <v>68</v>
      </c>
      <c r="J383" s="158">
        <v>99.7</v>
      </c>
      <c r="K383" s="12">
        <v>0</v>
      </c>
      <c r="N383" s="159">
        <v>1</v>
      </c>
      <c r="O383" s="159"/>
      <c r="P383" s="160">
        <v>0.37</v>
      </c>
      <c r="Q383" s="161">
        <v>0.25</v>
      </c>
      <c r="R383" s="161">
        <v>0.05</v>
      </c>
      <c r="S383" s="160">
        <v>0.01</v>
      </c>
      <c r="T383" s="161">
        <v>0.37</v>
      </c>
      <c r="U383" s="161">
        <v>0.02</v>
      </c>
      <c r="V383" s="162">
        <v>11</v>
      </c>
    </row>
    <row r="384" spans="1:22" x14ac:dyDescent="0.25">
      <c r="A384" s="10">
        <v>43192</v>
      </c>
      <c r="B384" s="26">
        <v>0.39930555555555558</v>
      </c>
      <c r="C384" s="155">
        <v>6.83</v>
      </c>
      <c r="D384" s="156">
        <v>8.3699999999999992</v>
      </c>
      <c r="E384" s="157">
        <v>67.599999999999994</v>
      </c>
      <c r="F384" s="157"/>
      <c r="G384" s="158">
        <v>6.2</v>
      </c>
      <c r="H384" s="155">
        <v>3.74</v>
      </c>
      <c r="I384" s="158">
        <v>57.8</v>
      </c>
      <c r="J384" s="158">
        <v>90.2</v>
      </c>
      <c r="K384" s="12">
        <v>0</v>
      </c>
      <c r="N384" s="159">
        <v>6.8</v>
      </c>
      <c r="O384" s="159"/>
    </row>
    <row r="385" spans="1:22" x14ac:dyDescent="0.25">
      <c r="A385" s="10">
        <v>43209</v>
      </c>
      <c r="B385" s="26">
        <v>0.39930555555555558</v>
      </c>
      <c r="C385" s="155">
        <v>7.17</v>
      </c>
      <c r="D385" s="156">
        <v>8.4499999999999993</v>
      </c>
      <c r="E385" s="157">
        <v>70.099999999999994</v>
      </c>
      <c r="F385" s="157"/>
      <c r="G385" s="158">
        <v>7.7</v>
      </c>
      <c r="H385" s="155">
        <v>2.1</v>
      </c>
      <c r="I385" s="158">
        <v>50.5</v>
      </c>
      <c r="J385" s="158">
        <v>75.400000000000006</v>
      </c>
      <c r="K385" s="12">
        <v>0</v>
      </c>
      <c r="N385" s="159">
        <v>23</v>
      </c>
      <c r="O385" s="159"/>
    </row>
    <row r="386" spans="1:22" x14ac:dyDescent="0.25">
      <c r="A386" s="10">
        <v>43221</v>
      </c>
      <c r="B386" s="26">
        <v>0.40277777777777773</v>
      </c>
      <c r="C386" s="155">
        <v>6.67</v>
      </c>
      <c r="D386" s="156">
        <v>7.95</v>
      </c>
      <c r="E386" s="157">
        <v>69.5</v>
      </c>
      <c r="F386" s="157"/>
      <c r="G386" s="158">
        <v>9.6</v>
      </c>
      <c r="H386" s="155">
        <v>3.28</v>
      </c>
      <c r="I386" s="158">
        <v>71.400000000000006</v>
      </c>
      <c r="J386" s="158">
        <v>101.2</v>
      </c>
      <c r="K386" s="12">
        <v>0</v>
      </c>
      <c r="N386" s="159">
        <v>33</v>
      </c>
      <c r="O386" s="159"/>
    </row>
    <row r="387" spans="1:22" x14ac:dyDescent="0.25">
      <c r="A387" s="10">
        <v>43237</v>
      </c>
      <c r="B387" s="26">
        <v>0.40625</v>
      </c>
      <c r="C387" s="155">
        <v>7.06</v>
      </c>
      <c r="D387" s="156">
        <v>8.33</v>
      </c>
      <c r="E387" s="157">
        <v>74.400000000000006</v>
      </c>
      <c r="F387" s="157"/>
      <c r="G387" s="158"/>
      <c r="H387" s="155">
        <v>3.17</v>
      </c>
      <c r="I387" s="158">
        <v>75.900000000000006</v>
      </c>
      <c r="J387" s="158">
        <v>104.7</v>
      </c>
      <c r="K387" s="12">
        <v>0</v>
      </c>
      <c r="N387" s="2">
        <v>23</v>
      </c>
    </row>
    <row r="388" spans="1:22" x14ac:dyDescent="0.25">
      <c r="A388" s="10">
        <v>43251</v>
      </c>
      <c r="B388" s="26">
        <v>0.39583333333333331</v>
      </c>
      <c r="C388" s="155">
        <v>6.89</v>
      </c>
      <c r="D388" s="156">
        <v>9.33</v>
      </c>
      <c r="E388" s="157">
        <v>81.400000000000006</v>
      </c>
      <c r="F388" s="157"/>
      <c r="G388" s="158">
        <v>9.3000000000000007</v>
      </c>
      <c r="H388" s="155">
        <v>3.63</v>
      </c>
      <c r="I388" s="158">
        <v>74.2</v>
      </c>
      <c r="J388" s="158">
        <v>106</v>
      </c>
      <c r="K388" s="12">
        <v>0</v>
      </c>
      <c r="N388" s="159">
        <v>33</v>
      </c>
      <c r="O388" s="159"/>
    </row>
    <row r="389" spans="1:22" x14ac:dyDescent="0.25">
      <c r="A389" s="10">
        <v>43265</v>
      </c>
      <c r="B389" s="26">
        <v>0.38194444444444442</v>
      </c>
      <c r="C389" s="155">
        <v>6.62</v>
      </c>
      <c r="D389" s="156">
        <v>8.8800000000000008</v>
      </c>
      <c r="E389" s="157">
        <v>77.599999999999994</v>
      </c>
      <c r="F389" s="157"/>
      <c r="G389" s="158">
        <v>9.6</v>
      </c>
      <c r="H389" s="155">
        <v>4.0999999999999996</v>
      </c>
      <c r="I389" s="158">
        <v>75.900000000000006</v>
      </c>
      <c r="J389" s="158">
        <v>107.6</v>
      </c>
      <c r="K389" s="12">
        <v>0</v>
      </c>
      <c r="N389" s="159">
        <v>23</v>
      </c>
      <c r="O389" s="159"/>
    </row>
    <row r="390" spans="1:22" x14ac:dyDescent="0.25">
      <c r="A390" s="10">
        <v>43279</v>
      </c>
      <c r="B390" s="26">
        <v>0.38541666666666669</v>
      </c>
      <c r="C390" s="155">
        <v>6.92</v>
      </c>
      <c r="D390" s="156">
        <v>8.9700000000000006</v>
      </c>
      <c r="E390" s="157">
        <v>80.2</v>
      </c>
      <c r="F390" s="157"/>
      <c r="G390" s="158">
        <v>10.6</v>
      </c>
      <c r="H390" s="155">
        <v>2.2400000000000002</v>
      </c>
      <c r="I390" s="158">
        <v>80.900000000000006</v>
      </c>
      <c r="J390" s="158">
        <v>111.6</v>
      </c>
      <c r="K390" s="12">
        <v>0</v>
      </c>
      <c r="N390" s="2">
        <v>49</v>
      </c>
      <c r="P390" s="160">
        <v>0.24</v>
      </c>
      <c r="Q390" s="161">
        <v>0.25</v>
      </c>
      <c r="R390" s="161">
        <v>0.05</v>
      </c>
      <c r="S390" s="36">
        <v>0.01</v>
      </c>
      <c r="T390" s="161">
        <v>0.24</v>
      </c>
      <c r="U390" s="161">
        <v>0.01</v>
      </c>
      <c r="V390" s="162">
        <v>10</v>
      </c>
    </row>
    <row r="391" spans="1:22" x14ac:dyDescent="0.25">
      <c r="A391" s="10">
        <v>43293</v>
      </c>
      <c r="B391" s="26">
        <v>0.375</v>
      </c>
      <c r="C391" s="155">
        <v>6.5</v>
      </c>
      <c r="D391" s="156">
        <v>9.3800000000000008</v>
      </c>
      <c r="E391" s="157">
        <v>84.5</v>
      </c>
      <c r="F391" s="157"/>
      <c r="G391" s="158">
        <v>11</v>
      </c>
      <c r="H391" s="155"/>
      <c r="I391" s="158">
        <v>84</v>
      </c>
      <c r="J391" s="158">
        <v>114.7</v>
      </c>
      <c r="K391" s="12">
        <v>0</v>
      </c>
      <c r="N391" s="159">
        <v>23</v>
      </c>
      <c r="O391" s="159"/>
    </row>
    <row r="392" spans="1:22" x14ac:dyDescent="0.25">
      <c r="A392" s="10">
        <v>43305</v>
      </c>
      <c r="B392" s="26">
        <v>0.38194444444444442</v>
      </c>
      <c r="C392" s="155">
        <v>6.44</v>
      </c>
      <c r="D392" s="156">
        <v>9.11</v>
      </c>
      <c r="E392" s="157">
        <v>82.7</v>
      </c>
      <c r="F392" s="157"/>
      <c r="G392" s="158">
        <v>11.3</v>
      </c>
      <c r="H392" s="155"/>
      <c r="I392" s="158">
        <v>86</v>
      </c>
      <c r="J392" s="158">
        <v>116.5</v>
      </c>
      <c r="K392" s="12">
        <v>0</v>
      </c>
      <c r="N392" s="159">
        <v>33</v>
      </c>
      <c r="O392" s="159"/>
    </row>
    <row r="393" spans="1:22" x14ac:dyDescent="0.25">
      <c r="A393" s="10">
        <v>43320</v>
      </c>
      <c r="B393" s="26">
        <v>0.3923611111111111</v>
      </c>
      <c r="C393" s="155">
        <v>6.72</v>
      </c>
      <c r="D393" s="156">
        <v>8.99</v>
      </c>
      <c r="E393" s="157">
        <v>83</v>
      </c>
      <c r="F393" s="157"/>
      <c r="G393" s="158">
        <v>11.9</v>
      </c>
      <c r="H393" s="155"/>
      <c r="I393" s="158">
        <v>89.7</v>
      </c>
      <c r="J393" s="158">
        <v>119.8</v>
      </c>
      <c r="K393" s="12">
        <v>0</v>
      </c>
      <c r="N393" s="2">
        <v>33</v>
      </c>
    </row>
    <row r="394" spans="1:22" x14ac:dyDescent="0.25">
      <c r="A394" s="10">
        <v>43336</v>
      </c>
      <c r="B394" s="26">
        <v>0.3576388888888889</v>
      </c>
      <c r="C394" s="155">
        <v>6.52</v>
      </c>
      <c r="D394" s="156">
        <v>9.23</v>
      </c>
      <c r="E394" s="157">
        <v>84</v>
      </c>
      <c r="F394" s="157"/>
      <c r="G394" s="158">
        <v>11.3</v>
      </c>
      <c r="H394" s="155"/>
      <c r="I394" s="158">
        <v>89.2</v>
      </c>
      <c r="J394" s="158">
        <v>120.9</v>
      </c>
      <c r="K394" s="12">
        <v>0</v>
      </c>
      <c r="N394" s="159">
        <v>33</v>
      </c>
      <c r="O394" s="159"/>
    </row>
    <row r="395" spans="1:22" x14ac:dyDescent="0.25">
      <c r="A395" s="10">
        <v>43348</v>
      </c>
      <c r="B395" s="26">
        <v>0.38194444444444442</v>
      </c>
      <c r="C395" s="155">
        <v>6.43</v>
      </c>
      <c r="D395" s="156">
        <v>9.82</v>
      </c>
      <c r="E395" s="157">
        <v>87.3</v>
      </c>
      <c r="F395" s="157"/>
      <c r="G395" s="158">
        <v>10.199999999999999</v>
      </c>
      <c r="H395" s="155"/>
      <c r="I395" s="158">
        <v>88.8</v>
      </c>
      <c r="J395" s="158">
        <v>123.6</v>
      </c>
      <c r="K395" s="12">
        <v>0</v>
      </c>
      <c r="N395" s="159">
        <v>49</v>
      </c>
      <c r="O395" s="159"/>
    </row>
    <row r="396" spans="1:22" x14ac:dyDescent="0.25">
      <c r="A396" s="10">
        <v>43361</v>
      </c>
      <c r="B396" s="26">
        <v>0.38541666666666669</v>
      </c>
      <c r="C396" s="155"/>
      <c r="D396" s="156">
        <v>7.87</v>
      </c>
      <c r="E396" s="157">
        <v>68.8</v>
      </c>
      <c r="F396" s="157"/>
      <c r="G396" s="158">
        <v>9.6999999999999993</v>
      </c>
      <c r="H396" s="155"/>
      <c r="I396" s="158">
        <v>84.5</v>
      </c>
      <c r="J396" s="158">
        <v>119.4</v>
      </c>
      <c r="K396" s="12">
        <v>0</v>
      </c>
      <c r="N396" s="159">
        <v>13</v>
      </c>
      <c r="O396" s="159"/>
      <c r="P396" s="36">
        <v>0.17</v>
      </c>
      <c r="Q396" s="2">
        <v>0.26</v>
      </c>
      <c r="R396" s="11">
        <v>0.05</v>
      </c>
      <c r="S396" s="36">
        <v>0.01</v>
      </c>
      <c r="T396" s="2">
        <v>0.17</v>
      </c>
      <c r="U396" s="2">
        <v>0.01</v>
      </c>
      <c r="V396" s="6">
        <v>2</v>
      </c>
    </row>
    <row r="397" spans="1:22" x14ac:dyDescent="0.25">
      <c r="A397" s="10">
        <v>43377</v>
      </c>
      <c r="B397" s="26">
        <v>0.41388888888888892</v>
      </c>
      <c r="C397" s="155">
        <v>6.54</v>
      </c>
      <c r="D397" s="156">
        <v>12.4</v>
      </c>
      <c r="E397" s="157">
        <v>104.2</v>
      </c>
      <c r="F397" s="157"/>
      <c r="G397" s="158">
        <v>8.8000000000000007</v>
      </c>
      <c r="H397" s="155">
        <v>3.07</v>
      </c>
      <c r="I397" s="158"/>
      <c r="J397" s="158">
        <v>116.4</v>
      </c>
      <c r="K397" s="12">
        <v>0.1</v>
      </c>
      <c r="N397" s="2">
        <v>33</v>
      </c>
    </row>
    <row r="398" spans="1:22" x14ac:dyDescent="0.25">
      <c r="A398" s="10">
        <v>43392</v>
      </c>
      <c r="B398" s="26">
        <v>0.38194444444444442</v>
      </c>
      <c r="C398" s="155">
        <v>6.93</v>
      </c>
      <c r="D398" s="156">
        <v>11.72</v>
      </c>
      <c r="E398" s="157">
        <v>98.6</v>
      </c>
      <c r="F398" s="157"/>
      <c r="G398" s="158">
        <v>8.3000000000000007</v>
      </c>
      <c r="H398" s="155">
        <v>4.57</v>
      </c>
      <c r="I398" s="158"/>
      <c r="J398" s="158">
        <v>121.4</v>
      </c>
      <c r="K398" s="12">
        <v>0</v>
      </c>
      <c r="N398" s="159">
        <v>2</v>
      </c>
      <c r="O398" s="159"/>
    </row>
    <row r="399" spans="1:22" x14ac:dyDescent="0.25">
      <c r="A399" s="10">
        <v>43404</v>
      </c>
      <c r="B399" s="26">
        <v>0.39583333333333331</v>
      </c>
      <c r="C399" s="155">
        <v>6.91</v>
      </c>
      <c r="D399" s="156">
        <v>7.48</v>
      </c>
      <c r="E399" s="157">
        <v>65.2</v>
      </c>
      <c r="F399" s="157"/>
      <c r="G399" s="158">
        <v>9.4</v>
      </c>
      <c r="H399" s="155">
        <v>1.27</v>
      </c>
      <c r="I399" s="158"/>
      <c r="J399" s="158">
        <v>114.5</v>
      </c>
      <c r="K399" s="12">
        <v>0</v>
      </c>
      <c r="N399" s="159">
        <v>11</v>
      </c>
      <c r="O399" s="159"/>
    </row>
    <row r="400" spans="1:22" x14ac:dyDescent="0.25">
      <c r="A400" s="10">
        <v>43420</v>
      </c>
      <c r="B400" s="26">
        <v>0.3923611111111111</v>
      </c>
      <c r="C400" s="4">
        <v>6.5</v>
      </c>
      <c r="D400" s="11">
        <v>5.25</v>
      </c>
      <c r="E400" s="12">
        <v>45.1</v>
      </c>
      <c r="F400" s="12"/>
      <c r="G400" s="5">
        <v>9.1</v>
      </c>
      <c r="H400" s="4">
        <v>0.92</v>
      </c>
      <c r="I400" s="5"/>
      <c r="J400" s="5">
        <v>92.8</v>
      </c>
      <c r="K400" s="5">
        <v>0</v>
      </c>
      <c r="L400" s="5"/>
      <c r="M400" s="4"/>
      <c r="N400" s="12">
        <v>7.8</v>
      </c>
      <c r="O400" s="12"/>
    </row>
    <row r="401" spans="1:22" x14ac:dyDescent="0.25">
      <c r="A401" s="10">
        <v>43431</v>
      </c>
      <c r="B401" s="26">
        <v>0.3923611111111111</v>
      </c>
      <c r="C401" s="4">
        <v>6.62</v>
      </c>
      <c r="D401" s="11">
        <v>5.61</v>
      </c>
      <c r="E401" s="12">
        <v>49.3</v>
      </c>
      <c r="F401" s="12"/>
      <c r="G401" s="5">
        <v>9.1999999999999993</v>
      </c>
      <c r="H401" s="4">
        <v>3.12</v>
      </c>
      <c r="I401" s="5"/>
      <c r="J401" s="5">
        <v>81.900000000000006</v>
      </c>
      <c r="K401" s="5">
        <v>0</v>
      </c>
      <c r="L401" s="5"/>
      <c r="M401" s="4"/>
      <c r="N401" s="13">
        <v>49</v>
      </c>
      <c r="O401" s="13"/>
    </row>
    <row r="402" spans="1:22" x14ac:dyDescent="0.25">
      <c r="A402" s="10">
        <v>43445</v>
      </c>
      <c r="B402" s="26">
        <v>0.40972222222222227</v>
      </c>
      <c r="C402" s="4">
        <v>6.86</v>
      </c>
      <c r="D402" s="11">
        <v>6.4</v>
      </c>
      <c r="E402" s="12">
        <v>52</v>
      </c>
      <c r="F402" s="12"/>
      <c r="G402" s="5">
        <v>6.2</v>
      </c>
      <c r="H402" s="4">
        <v>1.25</v>
      </c>
      <c r="I402" s="5"/>
      <c r="J402" s="5">
        <v>98.3</v>
      </c>
      <c r="K402" s="5">
        <v>0</v>
      </c>
      <c r="L402" s="5"/>
      <c r="M402" s="4"/>
      <c r="N402" s="13">
        <v>14</v>
      </c>
      <c r="O402" s="13"/>
      <c r="P402" s="52">
        <v>0.2</v>
      </c>
      <c r="Q402" s="53">
        <v>0.25</v>
      </c>
      <c r="R402" s="53">
        <v>0.05</v>
      </c>
      <c r="S402" s="52">
        <v>0.01</v>
      </c>
      <c r="T402" s="53">
        <v>0.2</v>
      </c>
      <c r="U402" s="53">
        <v>0.01</v>
      </c>
      <c r="V402" s="54">
        <v>2</v>
      </c>
    </row>
    <row r="403" spans="1:22" x14ac:dyDescent="0.25">
      <c r="A403" s="10">
        <v>43462</v>
      </c>
      <c r="B403" s="26">
        <v>0.375</v>
      </c>
      <c r="C403" s="4">
        <v>6.91</v>
      </c>
      <c r="D403" s="11">
        <v>6.39</v>
      </c>
      <c r="E403" s="12">
        <v>50.3</v>
      </c>
      <c r="F403" s="12"/>
      <c r="G403" s="5">
        <v>5.7</v>
      </c>
      <c r="H403" s="4">
        <v>0.95</v>
      </c>
      <c r="I403" s="5"/>
      <c r="J403" s="5">
        <v>99.1</v>
      </c>
      <c r="K403" s="5">
        <v>0</v>
      </c>
      <c r="L403" s="5"/>
      <c r="M403" s="4"/>
      <c r="N403" s="12">
        <v>4.5</v>
      </c>
      <c r="O403" s="12"/>
      <c r="P403" s="52"/>
      <c r="Q403" s="53"/>
      <c r="R403" s="52"/>
      <c r="S403" s="53"/>
      <c r="T403" s="53"/>
      <c r="U403" s="53"/>
      <c r="V403" s="54"/>
    </row>
    <row r="404" spans="1:22" x14ac:dyDescent="0.25">
      <c r="A404" s="10">
        <v>43475</v>
      </c>
      <c r="B404" s="26">
        <v>0.38194444444444442</v>
      </c>
      <c r="C404" s="4">
        <v>7.3</v>
      </c>
      <c r="D404" s="11">
        <v>6.43</v>
      </c>
      <c r="E404" s="12">
        <v>53.3</v>
      </c>
      <c r="F404" s="12"/>
      <c r="G404" s="5">
        <v>7.4</v>
      </c>
      <c r="H404" s="4">
        <v>1.53</v>
      </c>
      <c r="I404" s="5"/>
      <c r="J404" s="5">
        <v>91.9</v>
      </c>
      <c r="K404" s="5">
        <v>0</v>
      </c>
      <c r="L404" s="5"/>
      <c r="M404" s="4"/>
      <c r="N404" s="13">
        <v>1</v>
      </c>
      <c r="O404" s="13"/>
    </row>
    <row r="405" spans="1:22" x14ac:dyDescent="0.25">
      <c r="A405" s="10">
        <v>43490</v>
      </c>
      <c r="B405" s="26">
        <v>0.3888888888888889</v>
      </c>
      <c r="C405" s="4">
        <v>6.79</v>
      </c>
      <c r="D405" s="11">
        <v>6.87</v>
      </c>
      <c r="E405" s="12">
        <v>55.7</v>
      </c>
      <c r="F405" s="12"/>
      <c r="G405" s="5">
        <v>7</v>
      </c>
      <c r="H405" s="4">
        <v>1.47</v>
      </c>
      <c r="I405" s="5"/>
      <c r="J405" s="5">
        <v>93.8</v>
      </c>
      <c r="K405" s="5">
        <v>0</v>
      </c>
      <c r="L405" s="5"/>
      <c r="M405" s="4"/>
      <c r="N405" s="13">
        <v>1</v>
      </c>
      <c r="O405" s="13"/>
    </row>
    <row r="406" spans="1:22" x14ac:dyDescent="0.25">
      <c r="A406" s="10">
        <v>43503</v>
      </c>
      <c r="B406" s="26">
        <v>0.39583333333333331</v>
      </c>
      <c r="C406" s="4">
        <v>7.06</v>
      </c>
      <c r="D406" s="11">
        <v>8.39</v>
      </c>
      <c r="E406" s="12">
        <v>61.3</v>
      </c>
      <c r="F406" s="12"/>
      <c r="G406" s="5">
        <v>2.9</v>
      </c>
      <c r="H406" s="4">
        <v>2.06</v>
      </c>
      <c r="I406" s="5"/>
      <c r="J406" s="5">
        <v>104.2</v>
      </c>
      <c r="K406" s="5">
        <v>0</v>
      </c>
      <c r="L406" s="5"/>
      <c r="M406" s="4"/>
      <c r="N406" s="6">
        <v>4.5</v>
      </c>
      <c r="O406" s="6"/>
    </row>
    <row r="407" spans="1:22" x14ac:dyDescent="0.25">
      <c r="A407" s="10">
        <v>43516</v>
      </c>
      <c r="B407" s="26">
        <v>0.3923611111111111</v>
      </c>
      <c r="C407" s="4">
        <v>7.21</v>
      </c>
      <c r="D407" s="11">
        <v>8.15</v>
      </c>
      <c r="E407" s="12">
        <v>61.6</v>
      </c>
      <c r="F407" s="12"/>
      <c r="G407" s="5">
        <v>3.5</v>
      </c>
      <c r="H407" s="4">
        <v>2.08</v>
      </c>
      <c r="I407" s="5"/>
      <c r="J407" s="5">
        <v>95.1</v>
      </c>
      <c r="K407" s="5">
        <v>0</v>
      </c>
      <c r="L407" s="5"/>
      <c r="M407" s="4"/>
      <c r="N407" s="12">
        <v>9.3000000000000007</v>
      </c>
      <c r="O407" s="12"/>
    </row>
    <row r="408" spans="1:22" x14ac:dyDescent="0.25">
      <c r="A408" s="10">
        <v>43529</v>
      </c>
      <c r="B408" s="26">
        <v>0.3888888888888889</v>
      </c>
      <c r="C408" s="4">
        <v>7.12</v>
      </c>
      <c r="D408" s="11">
        <v>9.44</v>
      </c>
      <c r="E408" s="12">
        <v>71.099999999999994</v>
      </c>
      <c r="F408" s="12"/>
      <c r="G408" s="5">
        <v>3.6</v>
      </c>
      <c r="H408" s="4">
        <v>4.6399999999999997</v>
      </c>
      <c r="I408" s="5"/>
      <c r="J408" s="5">
        <v>103.5</v>
      </c>
      <c r="K408" s="5">
        <v>0</v>
      </c>
      <c r="L408" s="5"/>
      <c r="M408" s="4"/>
      <c r="N408" s="13">
        <v>1</v>
      </c>
      <c r="O408" s="13"/>
    </row>
    <row r="409" spans="1:22" x14ac:dyDescent="0.25">
      <c r="A409" s="10">
        <v>43544</v>
      </c>
      <c r="B409" s="26">
        <v>0.39583333333333331</v>
      </c>
      <c r="C409" s="4">
        <v>7.05</v>
      </c>
      <c r="D409" s="11">
        <v>7.79</v>
      </c>
      <c r="E409" s="12">
        <v>65.900000000000006</v>
      </c>
      <c r="F409" s="12"/>
      <c r="G409" s="5">
        <v>7.9</v>
      </c>
      <c r="H409" s="4">
        <v>1.89</v>
      </c>
      <c r="I409" s="5"/>
      <c r="J409" s="5">
        <v>105.3</v>
      </c>
      <c r="K409" s="5">
        <v>0</v>
      </c>
      <c r="L409" s="5"/>
      <c r="M409" s="4"/>
      <c r="N409" s="13">
        <v>4</v>
      </c>
      <c r="O409" s="13"/>
      <c r="P409" s="52">
        <v>0.28000000000000003</v>
      </c>
      <c r="Q409" s="53">
        <v>0.25</v>
      </c>
      <c r="R409" s="53">
        <v>0.05</v>
      </c>
      <c r="S409" s="53">
        <v>0.03</v>
      </c>
      <c r="T409" s="53">
        <v>0.28000000000000003</v>
      </c>
      <c r="U409" s="53">
        <v>0.02</v>
      </c>
      <c r="V409" s="54">
        <v>6</v>
      </c>
    </row>
    <row r="410" spans="1:22" x14ac:dyDescent="0.25">
      <c r="A410" s="10">
        <v>43557</v>
      </c>
      <c r="B410" s="26">
        <v>0.3888888888888889</v>
      </c>
      <c r="C410" s="4">
        <v>6.88</v>
      </c>
      <c r="D410" s="11">
        <v>8.4700000000000006</v>
      </c>
      <c r="E410" s="12">
        <v>72.3</v>
      </c>
      <c r="F410" s="12"/>
      <c r="G410" s="5">
        <v>8.1999999999999993</v>
      </c>
      <c r="H410" s="4">
        <v>1.8</v>
      </c>
      <c r="I410" s="5"/>
      <c r="J410" s="5">
        <v>106.7</v>
      </c>
      <c r="K410" s="5">
        <v>0.1</v>
      </c>
      <c r="L410" s="5"/>
      <c r="M410" s="4"/>
      <c r="N410" s="12">
        <v>6.8</v>
      </c>
      <c r="O410" s="12"/>
    </row>
    <row r="411" spans="1:22" x14ac:dyDescent="0.25">
      <c r="A411" s="10">
        <v>43567</v>
      </c>
      <c r="B411" s="26">
        <v>0.37847222222222227</v>
      </c>
      <c r="C411" s="4">
        <v>7.13</v>
      </c>
      <c r="D411" s="11">
        <v>7.2</v>
      </c>
      <c r="E411" s="12">
        <v>60.9</v>
      </c>
      <c r="F411" s="12"/>
      <c r="G411" s="5">
        <v>8.1999999999999993</v>
      </c>
      <c r="H411" s="4">
        <v>2.4700000000000002</v>
      </c>
      <c r="I411" s="5"/>
      <c r="J411" s="5">
        <v>88</v>
      </c>
      <c r="K411" s="5">
        <v>0</v>
      </c>
      <c r="L411" s="5"/>
      <c r="M411" s="4"/>
      <c r="N411" s="13">
        <v>70</v>
      </c>
      <c r="O411" s="13"/>
    </row>
    <row r="412" spans="1:22" x14ac:dyDescent="0.25">
      <c r="A412" s="10">
        <v>43587</v>
      </c>
      <c r="B412" s="26">
        <v>0.39583333333333331</v>
      </c>
      <c r="C412" s="4">
        <v>6.87</v>
      </c>
      <c r="D412" s="11">
        <v>8.0500000000000007</v>
      </c>
      <c r="E412" s="12">
        <v>69.5</v>
      </c>
      <c r="F412" s="12"/>
      <c r="G412" s="5">
        <v>9.1</v>
      </c>
      <c r="H412" s="4">
        <v>1.47</v>
      </c>
      <c r="I412" s="5"/>
      <c r="J412" s="5">
        <v>105.8</v>
      </c>
      <c r="K412" s="5">
        <v>0.1</v>
      </c>
      <c r="L412" s="5"/>
      <c r="M412" s="4"/>
      <c r="N412" s="13">
        <v>23</v>
      </c>
      <c r="O412" s="13"/>
    </row>
    <row r="413" spans="1:22" x14ac:dyDescent="0.25">
      <c r="A413" s="10">
        <v>43600</v>
      </c>
      <c r="B413" s="26">
        <v>0.38194444444444442</v>
      </c>
      <c r="C413" s="4">
        <v>6.42</v>
      </c>
      <c r="D413" s="11">
        <v>8.15</v>
      </c>
      <c r="E413" s="12">
        <v>76.2</v>
      </c>
      <c r="F413" s="12"/>
      <c r="G413" s="5">
        <v>10</v>
      </c>
      <c r="H413" s="4">
        <v>2.5299999999999998</v>
      </c>
      <c r="I413" s="5"/>
      <c r="J413" s="5">
        <v>110.2</v>
      </c>
      <c r="K413" s="5">
        <v>0.1</v>
      </c>
      <c r="L413" s="5"/>
      <c r="M413" s="4"/>
      <c r="N413" s="13">
        <v>170</v>
      </c>
      <c r="O413" s="13"/>
    </row>
    <row r="414" spans="1:22" x14ac:dyDescent="0.25">
      <c r="A414" s="10">
        <v>43615</v>
      </c>
      <c r="B414" s="26">
        <v>0.37847222222222227</v>
      </c>
      <c r="C414" s="4">
        <v>7.36</v>
      </c>
      <c r="D414" s="11">
        <v>7.85</v>
      </c>
      <c r="E414" s="12">
        <v>70.599999999999994</v>
      </c>
      <c r="F414" s="12"/>
      <c r="G414" s="5">
        <v>10.7</v>
      </c>
      <c r="H414" s="4">
        <v>2.06</v>
      </c>
      <c r="I414" s="5"/>
      <c r="J414" s="5">
        <v>113</v>
      </c>
      <c r="K414" s="5">
        <v>0.1</v>
      </c>
      <c r="L414" s="5"/>
      <c r="M414" s="4"/>
      <c r="N414" s="12">
        <v>7.8</v>
      </c>
      <c r="O414" s="12"/>
    </row>
    <row r="415" spans="1:22" x14ac:dyDescent="0.25">
      <c r="A415" s="10">
        <v>43629</v>
      </c>
      <c r="B415" s="26">
        <v>0.375</v>
      </c>
      <c r="C415" s="4">
        <v>6.75</v>
      </c>
      <c r="D415" s="11">
        <v>7.72</v>
      </c>
      <c r="E415" s="12">
        <v>71.3</v>
      </c>
      <c r="F415" s="12"/>
      <c r="G415" s="5">
        <v>11.6</v>
      </c>
      <c r="H415" s="4">
        <v>1.39</v>
      </c>
      <c r="I415" s="5"/>
      <c r="J415" s="5">
        <v>117.6</v>
      </c>
      <c r="K415" s="5">
        <v>0.1</v>
      </c>
      <c r="L415" s="5"/>
      <c r="M415" s="4"/>
      <c r="N415" s="13">
        <v>23</v>
      </c>
      <c r="O415" s="13"/>
    </row>
    <row r="416" spans="1:22" x14ac:dyDescent="0.25">
      <c r="A416" s="10">
        <v>43641</v>
      </c>
      <c r="B416" s="26">
        <v>0.37847222222222227</v>
      </c>
      <c r="C416" s="4">
        <v>6.67</v>
      </c>
      <c r="D416" s="11">
        <v>8.31</v>
      </c>
      <c r="E416" s="12">
        <v>74.099999999999994</v>
      </c>
      <c r="F416" s="12"/>
      <c r="G416" s="5">
        <v>10.199999999999999</v>
      </c>
      <c r="H416" s="4">
        <v>0.93</v>
      </c>
      <c r="I416" s="5"/>
      <c r="J416" s="5">
        <v>119.1</v>
      </c>
      <c r="K416" s="5">
        <v>0.1</v>
      </c>
      <c r="L416" s="5"/>
      <c r="M416" s="4"/>
      <c r="N416" s="13">
        <v>540</v>
      </c>
      <c r="O416" s="13"/>
      <c r="P416" s="52">
        <v>0.15</v>
      </c>
      <c r="Q416" s="53">
        <v>0.25</v>
      </c>
      <c r="R416" s="53">
        <v>0.05</v>
      </c>
      <c r="S416" s="53">
        <v>0.03</v>
      </c>
      <c r="T416" s="53">
        <v>0.15</v>
      </c>
      <c r="U416" s="53">
        <v>0.03</v>
      </c>
      <c r="V416" s="54">
        <v>2</v>
      </c>
    </row>
    <row r="417" spans="1:22" x14ac:dyDescent="0.25">
      <c r="A417" s="10">
        <v>43655</v>
      </c>
      <c r="B417" s="26">
        <v>0.37847222222222227</v>
      </c>
      <c r="C417" s="4">
        <v>6.41</v>
      </c>
      <c r="D417" s="11">
        <v>7.72</v>
      </c>
      <c r="E417" s="12">
        <v>70.2</v>
      </c>
      <c r="F417" s="12"/>
      <c r="G417" s="5">
        <v>11.1</v>
      </c>
      <c r="H417" s="4"/>
      <c r="I417" s="5"/>
      <c r="J417" s="5">
        <v>120.5</v>
      </c>
      <c r="K417" s="5">
        <v>0.1</v>
      </c>
      <c r="L417" s="5"/>
      <c r="M417" s="4"/>
      <c r="N417" s="13">
        <v>240</v>
      </c>
      <c r="O417" s="13"/>
    </row>
    <row r="418" spans="1:22" x14ac:dyDescent="0.25">
      <c r="A418" s="10">
        <v>43670</v>
      </c>
      <c r="B418" s="26">
        <v>0.36805555555555558</v>
      </c>
      <c r="C418" s="4">
        <v>7.22</v>
      </c>
      <c r="D418" s="11">
        <v>7.71</v>
      </c>
      <c r="E418" s="12">
        <v>71</v>
      </c>
      <c r="F418" s="12"/>
      <c r="G418" s="5">
        <v>12</v>
      </c>
      <c r="H418" s="4">
        <v>1.27</v>
      </c>
      <c r="I418" s="5"/>
      <c r="J418" s="5">
        <v>123.2</v>
      </c>
      <c r="K418" s="5">
        <v>0.1</v>
      </c>
      <c r="L418" s="5"/>
      <c r="M418" s="4"/>
      <c r="N418" s="13">
        <v>49</v>
      </c>
      <c r="O418" s="13"/>
    </row>
    <row r="419" spans="1:22" x14ac:dyDescent="0.25">
      <c r="A419" s="10">
        <v>43685</v>
      </c>
      <c r="B419" s="26">
        <v>0.375</v>
      </c>
      <c r="C419" s="4">
        <v>6.87</v>
      </c>
      <c r="D419" s="11">
        <v>8.19</v>
      </c>
      <c r="E419" s="12">
        <v>76.2</v>
      </c>
      <c r="F419" s="12"/>
      <c r="G419" s="5">
        <v>12.1</v>
      </c>
      <c r="H419" s="4">
        <v>1.66</v>
      </c>
      <c r="I419" s="5"/>
      <c r="J419" s="5">
        <v>126</v>
      </c>
      <c r="K419" s="5">
        <v>0.1</v>
      </c>
      <c r="L419" s="5"/>
      <c r="M419" s="4"/>
      <c r="N419" s="13">
        <v>17</v>
      </c>
      <c r="O419" s="13"/>
    </row>
    <row r="420" spans="1:22" x14ac:dyDescent="0.25">
      <c r="A420" s="10">
        <v>43698</v>
      </c>
      <c r="B420" s="26">
        <v>0.375</v>
      </c>
      <c r="C420" s="4">
        <v>6.77</v>
      </c>
      <c r="D420" s="11">
        <v>8.2100000000000009</v>
      </c>
      <c r="E420" s="12">
        <v>77.099999999999994</v>
      </c>
      <c r="F420" s="12"/>
      <c r="G420" s="5">
        <v>12.5</v>
      </c>
      <c r="H420" s="4">
        <v>1.37</v>
      </c>
      <c r="I420" s="5"/>
      <c r="J420" s="5">
        <v>125</v>
      </c>
      <c r="K420" s="5">
        <v>0.1</v>
      </c>
      <c r="L420" s="5"/>
      <c r="M420" s="4"/>
      <c r="N420" s="13">
        <v>49</v>
      </c>
      <c r="O420" s="13"/>
    </row>
    <row r="421" spans="1:22" x14ac:dyDescent="0.25">
      <c r="A421" s="10">
        <v>43714</v>
      </c>
      <c r="B421" s="26">
        <v>0.3576388888888889</v>
      </c>
      <c r="C421" s="4">
        <v>6.89</v>
      </c>
      <c r="D421" s="11">
        <v>7.77</v>
      </c>
      <c r="E421" s="12">
        <v>72.099999999999994</v>
      </c>
      <c r="F421" s="12"/>
      <c r="G421" s="5">
        <v>12.1</v>
      </c>
      <c r="H421" s="4">
        <v>1.63</v>
      </c>
      <c r="I421" s="5"/>
      <c r="J421" s="5">
        <v>127.8</v>
      </c>
      <c r="K421" s="5">
        <v>0.1</v>
      </c>
      <c r="L421" s="5"/>
      <c r="M421" s="4"/>
      <c r="N421" s="13">
        <v>11</v>
      </c>
      <c r="O421" s="13"/>
    </row>
    <row r="422" spans="1:22" x14ac:dyDescent="0.25">
      <c r="A422" s="10">
        <v>43726</v>
      </c>
      <c r="B422" s="26">
        <v>0.37847222222222227</v>
      </c>
      <c r="C422" s="4">
        <v>6.62</v>
      </c>
      <c r="D422" s="11">
        <v>6.78</v>
      </c>
      <c r="E422" s="12">
        <v>63.1</v>
      </c>
      <c r="F422" s="12"/>
      <c r="G422" s="5">
        <v>12</v>
      </c>
      <c r="H422" s="4">
        <v>2.33</v>
      </c>
      <c r="I422" s="5"/>
      <c r="J422" s="5">
        <v>124.2</v>
      </c>
      <c r="K422" s="5">
        <v>0.1</v>
      </c>
      <c r="L422" s="5"/>
      <c r="M422" s="4"/>
      <c r="N422" s="13">
        <v>23</v>
      </c>
      <c r="O422" s="13"/>
      <c r="P422" s="52">
        <v>0.08</v>
      </c>
      <c r="Q422" s="53">
        <v>0.73</v>
      </c>
      <c r="R422" s="52">
        <v>0.17799999999999999</v>
      </c>
      <c r="S422" s="53">
        <v>0.03</v>
      </c>
      <c r="T422" s="53">
        <v>0.08</v>
      </c>
      <c r="U422" s="53">
        <v>0.02</v>
      </c>
      <c r="V422" s="54">
        <v>4</v>
      </c>
    </row>
    <row r="423" spans="1:22" x14ac:dyDescent="0.25">
      <c r="A423" s="10">
        <v>43739</v>
      </c>
      <c r="B423" s="26"/>
      <c r="C423" s="4"/>
      <c r="D423" s="11"/>
      <c r="E423" s="12"/>
      <c r="F423" s="12"/>
      <c r="G423" s="5"/>
      <c r="H423" s="4"/>
      <c r="J423" s="5"/>
      <c r="K423" s="5"/>
      <c r="N423" s="13"/>
      <c r="O423" s="13"/>
    </row>
    <row r="424" spans="1:22" x14ac:dyDescent="0.25">
      <c r="A424" s="10">
        <v>43753</v>
      </c>
      <c r="B424" s="26">
        <v>0.36805555555555558</v>
      </c>
      <c r="C424" s="4">
        <v>7.09</v>
      </c>
      <c r="D424" s="11">
        <v>8.6300000000000008</v>
      </c>
      <c r="E424" s="12">
        <v>74.8</v>
      </c>
      <c r="F424" s="12"/>
      <c r="G424" s="5">
        <v>9</v>
      </c>
      <c r="H424" s="4">
        <v>0.84</v>
      </c>
      <c r="J424" s="5">
        <v>119.5</v>
      </c>
      <c r="K424" s="5">
        <v>0.1</v>
      </c>
      <c r="N424" s="13">
        <v>13</v>
      </c>
      <c r="O424" s="13"/>
    </row>
    <row r="425" spans="1:22" x14ac:dyDescent="0.25">
      <c r="A425" s="10">
        <v>43768</v>
      </c>
      <c r="B425" s="26">
        <v>0.38194444444444442</v>
      </c>
      <c r="C425" s="4">
        <v>7.17</v>
      </c>
      <c r="D425" s="11">
        <v>5.19</v>
      </c>
      <c r="E425" s="12">
        <v>40.9</v>
      </c>
      <c r="F425" s="12"/>
      <c r="G425" s="5">
        <v>5.8</v>
      </c>
      <c r="H425" s="4">
        <v>1.02</v>
      </c>
      <c r="J425" s="5">
        <v>99</v>
      </c>
      <c r="K425" s="5">
        <v>0</v>
      </c>
      <c r="N425" s="12">
        <v>4.5</v>
      </c>
      <c r="O425" s="12"/>
    </row>
    <row r="426" spans="1:22" x14ac:dyDescent="0.25">
      <c r="A426" s="10">
        <v>43782</v>
      </c>
      <c r="B426" s="26">
        <v>0.37847222222222227</v>
      </c>
      <c r="C426" s="4">
        <v>6.98</v>
      </c>
      <c r="D426" s="11">
        <v>6.12</v>
      </c>
      <c r="E426" s="12">
        <v>52.1</v>
      </c>
      <c r="F426" s="12"/>
      <c r="G426" s="5">
        <v>8.6</v>
      </c>
      <c r="H426" s="4">
        <v>1.1299999999999999</v>
      </c>
      <c r="J426" s="5">
        <v>106.1</v>
      </c>
      <c r="K426" s="5">
        <v>0.1</v>
      </c>
      <c r="N426" s="12">
        <v>4.5</v>
      </c>
      <c r="O426" s="12"/>
    </row>
    <row r="427" spans="1:22" x14ac:dyDescent="0.25">
      <c r="A427" s="10">
        <v>43795</v>
      </c>
      <c r="B427" s="26">
        <v>0.375</v>
      </c>
      <c r="C427" s="4">
        <v>6.79</v>
      </c>
      <c r="D427" s="11">
        <v>7.11</v>
      </c>
      <c r="E427" s="12">
        <v>56.9</v>
      </c>
      <c r="F427" s="12"/>
      <c r="G427" s="5">
        <v>5.7</v>
      </c>
      <c r="H427" s="4">
        <v>1.08</v>
      </c>
      <c r="J427" s="5">
        <v>95</v>
      </c>
      <c r="K427" s="5">
        <v>0</v>
      </c>
      <c r="N427" s="13"/>
      <c r="O427" s="13"/>
    </row>
    <row r="428" spans="1:22" x14ac:dyDescent="0.25">
      <c r="A428" s="10">
        <v>43809</v>
      </c>
      <c r="B428" s="26">
        <v>0.3888888888888889</v>
      </c>
      <c r="C428" s="4">
        <v>6.44</v>
      </c>
      <c r="D428" s="11">
        <v>7.09</v>
      </c>
      <c r="E428" s="12">
        <v>56.8</v>
      </c>
      <c r="F428" s="12"/>
      <c r="G428" s="5">
        <v>6.1</v>
      </c>
      <c r="H428" s="4">
        <v>1.35</v>
      </c>
      <c r="J428" s="5">
        <v>102.4</v>
      </c>
      <c r="K428" s="5">
        <v>0</v>
      </c>
      <c r="N428" s="13">
        <v>1</v>
      </c>
      <c r="O428" s="13"/>
      <c r="P428" s="52">
        <v>0.26</v>
      </c>
      <c r="Q428" s="53">
        <v>0.25</v>
      </c>
      <c r="R428" s="53">
        <v>0.05</v>
      </c>
      <c r="S428" s="52">
        <v>5.0000000000000001E-3</v>
      </c>
      <c r="T428" s="53">
        <v>0.26</v>
      </c>
      <c r="U428" s="53">
        <v>0.01</v>
      </c>
      <c r="V428" s="54">
        <v>2</v>
      </c>
    </row>
    <row r="429" spans="1:22" x14ac:dyDescent="0.25">
      <c r="A429" s="10">
        <v>43822</v>
      </c>
      <c r="B429" s="26">
        <v>0.39583333333333331</v>
      </c>
      <c r="C429" s="4">
        <v>7.97</v>
      </c>
      <c r="D429" s="11"/>
      <c r="E429" s="12"/>
      <c r="F429" s="12"/>
      <c r="G429" s="5">
        <v>5.6</v>
      </c>
      <c r="H429" s="4">
        <v>1.32</v>
      </c>
      <c r="J429" s="5">
        <v>70</v>
      </c>
      <c r="K429" s="5">
        <v>0</v>
      </c>
      <c r="N429" s="12">
        <v>4.5</v>
      </c>
      <c r="O429" s="12"/>
    </row>
    <row r="430" spans="1:22" x14ac:dyDescent="0.25">
      <c r="A430" s="10">
        <v>43839</v>
      </c>
      <c r="B430" s="26">
        <v>0.40625</v>
      </c>
      <c r="C430" s="4">
        <v>6.47</v>
      </c>
      <c r="D430" s="11">
        <v>8.84</v>
      </c>
      <c r="E430" s="12">
        <v>67.2</v>
      </c>
      <c r="F430" s="12"/>
      <c r="G430" s="5">
        <v>4.0999999999999996</v>
      </c>
      <c r="H430" s="4">
        <v>1.0900000000000001</v>
      </c>
      <c r="J430" s="5">
        <v>66.8</v>
      </c>
      <c r="K430" s="5">
        <v>0</v>
      </c>
      <c r="N430" s="13">
        <v>12</v>
      </c>
      <c r="O430" s="13"/>
    </row>
    <row r="431" spans="1:22" x14ac:dyDescent="0.25">
      <c r="A431" s="10">
        <v>43854</v>
      </c>
      <c r="B431" s="26">
        <v>0.38194444444444442</v>
      </c>
      <c r="C431" s="4">
        <v>6.64</v>
      </c>
      <c r="D431" s="11">
        <v>8.98</v>
      </c>
      <c r="E431" s="12">
        <v>73.599999999999994</v>
      </c>
      <c r="F431" s="12"/>
      <c r="G431" s="5">
        <v>6.8</v>
      </c>
      <c r="H431" s="4">
        <v>1.77</v>
      </c>
      <c r="J431" s="5">
        <v>58.9</v>
      </c>
      <c r="K431" s="5">
        <v>0</v>
      </c>
      <c r="N431" s="13">
        <v>12</v>
      </c>
      <c r="O431" s="13"/>
    </row>
    <row r="432" spans="1:22" x14ac:dyDescent="0.25">
      <c r="A432" s="10">
        <v>43865</v>
      </c>
      <c r="B432" s="26">
        <v>0.37847222222222227</v>
      </c>
      <c r="C432" s="4">
        <v>6.76</v>
      </c>
      <c r="D432" s="11">
        <v>8.2100000000000009</v>
      </c>
      <c r="E432" s="12">
        <v>62.8</v>
      </c>
      <c r="F432" s="12"/>
      <c r="G432" s="5">
        <v>4.0999999999999996</v>
      </c>
      <c r="H432" s="4">
        <v>0.75</v>
      </c>
      <c r="J432" s="5">
        <v>86.1</v>
      </c>
      <c r="K432" s="5">
        <v>0</v>
      </c>
      <c r="N432" s="13">
        <v>2</v>
      </c>
      <c r="O432" s="13"/>
    </row>
    <row r="433" spans="1:22" x14ac:dyDescent="0.25">
      <c r="A433" s="10">
        <v>43882</v>
      </c>
      <c r="B433" s="26">
        <v>0.375</v>
      </c>
      <c r="C433" s="4">
        <v>6.96</v>
      </c>
      <c r="D433" s="11">
        <v>8.34</v>
      </c>
      <c r="E433" s="12">
        <v>65.3</v>
      </c>
      <c r="F433" s="12"/>
      <c r="G433" s="5">
        <v>5</v>
      </c>
      <c r="H433" s="4">
        <v>1.1299999999999999</v>
      </c>
      <c r="J433" s="5">
        <v>97.6</v>
      </c>
      <c r="K433" s="5">
        <v>0</v>
      </c>
      <c r="N433" s="13">
        <v>2</v>
      </c>
      <c r="O433" s="13"/>
    </row>
    <row r="434" spans="1:22" x14ac:dyDescent="0.25">
      <c r="A434" s="10">
        <v>43895</v>
      </c>
      <c r="B434" s="26">
        <v>0.38819444444444445</v>
      </c>
      <c r="C434" s="4">
        <v>6.95</v>
      </c>
      <c r="D434" s="11">
        <v>11.11</v>
      </c>
      <c r="E434" s="12">
        <v>89.2</v>
      </c>
      <c r="F434" s="12"/>
      <c r="G434" s="5">
        <v>6</v>
      </c>
      <c r="H434" s="4">
        <v>1.1200000000000001</v>
      </c>
      <c r="J434" s="5">
        <v>1.4</v>
      </c>
      <c r="K434" s="5">
        <v>0</v>
      </c>
      <c r="N434" s="12">
        <v>6.8</v>
      </c>
      <c r="O434" s="12"/>
      <c r="P434" s="52">
        <v>0.21</v>
      </c>
      <c r="Q434" s="53">
        <v>0.38</v>
      </c>
      <c r="R434" s="53">
        <v>0.05</v>
      </c>
      <c r="S434" s="53">
        <v>0.01</v>
      </c>
      <c r="T434" s="53">
        <v>0.21</v>
      </c>
      <c r="U434" s="53">
        <v>0.03</v>
      </c>
      <c r="V434" s="54">
        <v>2</v>
      </c>
    </row>
    <row r="435" spans="1:22" x14ac:dyDescent="0.25">
      <c r="A435" s="10">
        <v>43905</v>
      </c>
      <c r="B435" s="26"/>
      <c r="K435" s="2"/>
    </row>
    <row r="436" spans="1:22" x14ac:dyDescent="0.25">
      <c r="A436" s="10">
        <v>43922</v>
      </c>
      <c r="B436" s="26"/>
      <c r="K436" s="2"/>
    </row>
    <row r="437" spans="1:22" x14ac:dyDescent="0.25">
      <c r="A437" s="10">
        <v>43936</v>
      </c>
      <c r="B437" s="26"/>
      <c r="K437" s="2"/>
    </row>
    <row r="438" spans="1:22" x14ac:dyDescent="0.25">
      <c r="A438" s="10">
        <v>43952</v>
      </c>
      <c r="B438" s="26"/>
      <c r="K438" s="2"/>
    </row>
    <row r="439" spans="1:22" x14ac:dyDescent="0.25">
      <c r="A439" s="10">
        <v>43965</v>
      </c>
      <c r="B439" s="26">
        <v>0.37847222222222227</v>
      </c>
      <c r="C439" s="4">
        <v>6.72</v>
      </c>
      <c r="D439" s="11">
        <v>7.2</v>
      </c>
      <c r="E439" s="12">
        <v>63.6</v>
      </c>
      <c r="F439" s="12"/>
      <c r="G439" s="5">
        <v>9.9</v>
      </c>
      <c r="H439" s="4">
        <v>3.12</v>
      </c>
      <c r="J439" s="5">
        <v>107.4</v>
      </c>
      <c r="K439" s="5">
        <v>0.1</v>
      </c>
      <c r="N439" s="12">
        <v>7.8</v>
      </c>
      <c r="O439" s="12"/>
    </row>
    <row r="440" spans="1:22" x14ac:dyDescent="0.25">
      <c r="A440" s="10">
        <v>43980</v>
      </c>
      <c r="B440" s="26"/>
      <c r="C440" s="4"/>
      <c r="D440" s="11"/>
      <c r="E440" s="12"/>
      <c r="F440" s="12"/>
      <c r="G440" s="5"/>
      <c r="H440" s="4"/>
      <c r="J440" s="5"/>
      <c r="K440" s="5"/>
      <c r="N440" s="13"/>
      <c r="O440" s="13"/>
    </row>
    <row r="441" spans="1:22" x14ac:dyDescent="0.25">
      <c r="A441" s="10">
        <v>43992</v>
      </c>
      <c r="B441" s="26">
        <v>0.38194444444444442</v>
      </c>
      <c r="C441" s="4">
        <v>6.53</v>
      </c>
      <c r="D441" s="11">
        <v>7.56</v>
      </c>
      <c r="E441" s="12">
        <v>68.3</v>
      </c>
      <c r="F441" s="12"/>
      <c r="G441" s="5">
        <v>10.8</v>
      </c>
      <c r="H441" s="4">
        <v>2.5299999999999998</v>
      </c>
      <c r="J441" s="5">
        <v>106.4</v>
      </c>
      <c r="K441" s="5">
        <v>0.1</v>
      </c>
      <c r="N441" s="13">
        <v>33</v>
      </c>
      <c r="O441" s="13"/>
      <c r="P441" s="52">
        <v>0.2</v>
      </c>
      <c r="Q441" s="53">
        <v>0.25</v>
      </c>
      <c r="R441" s="53">
        <v>0.05</v>
      </c>
      <c r="S441" s="53">
        <v>0.02</v>
      </c>
      <c r="T441" s="53">
        <v>0.2</v>
      </c>
      <c r="U441" s="53">
        <v>0.01</v>
      </c>
      <c r="V441" s="54">
        <v>4</v>
      </c>
    </row>
    <row r="442" spans="1:22" x14ac:dyDescent="0.25">
      <c r="A442" s="10">
        <v>44007</v>
      </c>
      <c r="B442" s="26">
        <v>0.36805555555555558</v>
      </c>
      <c r="C442" s="4">
        <v>6.82</v>
      </c>
      <c r="D442" s="11">
        <v>7.61</v>
      </c>
      <c r="E442" s="12">
        <v>69.099999999999994</v>
      </c>
      <c r="F442" s="12"/>
      <c r="G442" s="5">
        <v>11.1</v>
      </c>
      <c r="H442" s="4">
        <v>2.42</v>
      </c>
      <c r="J442" s="5">
        <v>114.8</v>
      </c>
      <c r="K442" s="5">
        <v>0.1</v>
      </c>
      <c r="N442" s="13">
        <v>22</v>
      </c>
      <c r="O442" s="13"/>
    </row>
    <row r="443" spans="1:22" x14ac:dyDescent="0.25">
      <c r="A443" s="10">
        <v>44019</v>
      </c>
      <c r="B443" s="26">
        <v>0.36458333333333331</v>
      </c>
      <c r="C443" s="4">
        <v>6.76</v>
      </c>
      <c r="D443" s="11">
        <v>8.0500000000000007</v>
      </c>
      <c r="E443" s="12">
        <v>73</v>
      </c>
      <c r="F443" s="12"/>
      <c r="G443" s="5">
        <v>10.9</v>
      </c>
      <c r="H443" s="4">
        <v>2.48</v>
      </c>
      <c r="J443" s="5">
        <v>114.8</v>
      </c>
      <c r="K443" s="5">
        <v>0.1</v>
      </c>
      <c r="N443" s="13">
        <v>17</v>
      </c>
      <c r="O443" s="13"/>
    </row>
    <row r="444" spans="1:22" x14ac:dyDescent="0.25">
      <c r="A444" s="10">
        <v>44034</v>
      </c>
      <c r="B444" s="26">
        <v>0.38194444444444442</v>
      </c>
      <c r="C444" s="4">
        <v>6.25</v>
      </c>
      <c r="D444" s="11">
        <v>7.74</v>
      </c>
      <c r="E444" s="12">
        <v>73</v>
      </c>
      <c r="F444" s="12"/>
      <c r="G444" s="5">
        <v>12.7</v>
      </c>
      <c r="H444" s="4">
        <v>2.5099999999999998</v>
      </c>
      <c r="J444" s="5">
        <v>121.7</v>
      </c>
      <c r="K444" s="5">
        <v>0.1</v>
      </c>
      <c r="N444" s="13">
        <v>17</v>
      </c>
      <c r="O444" s="13"/>
    </row>
    <row r="445" spans="1:22" x14ac:dyDescent="0.25">
      <c r="A445" s="10">
        <v>44047</v>
      </c>
      <c r="B445" s="26">
        <v>0.37152777777777773</v>
      </c>
      <c r="C445" s="4">
        <v>6.74</v>
      </c>
      <c r="D445" s="11">
        <v>8.4</v>
      </c>
      <c r="E445" s="12">
        <v>78.7</v>
      </c>
      <c r="F445" s="12"/>
      <c r="G445" s="5">
        <v>12.4</v>
      </c>
      <c r="H445" s="4">
        <v>2.2400000000000002</v>
      </c>
      <c r="J445" s="5">
        <v>122.8</v>
      </c>
      <c r="K445" s="5">
        <v>0.1</v>
      </c>
      <c r="N445" s="13">
        <v>49</v>
      </c>
      <c r="O445" s="13"/>
    </row>
    <row r="446" spans="1:22" x14ac:dyDescent="0.25">
      <c r="A446" s="10">
        <v>44061</v>
      </c>
      <c r="B446" s="26">
        <v>0.3611111111111111</v>
      </c>
      <c r="C446" s="4">
        <v>6.42</v>
      </c>
      <c r="D446" s="11">
        <v>8.27</v>
      </c>
      <c r="E446" s="12">
        <v>78.3</v>
      </c>
      <c r="F446" s="12"/>
      <c r="G446" s="5">
        <v>12.9</v>
      </c>
      <c r="H446" s="4">
        <v>2.11</v>
      </c>
      <c r="J446" s="5">
        <v>125.6</v>
      </c>
      <c r="K446" s="5">
        <v>0.1</v>
      </c>
      <c r="N446" s="13">
        <v>33</v>
      </c>
      <c r="O446" s="13"/>
    </row>
    <row r="447" spans="1:22" x14ac:dyDescent="0.25">
      <c r="A447" s="10">
        <v>44076</v>
      </c>
      <c r="B447" s="26">
        <v>0.3611111111111111</v>
      </c>
      <c r="C447" s="4">
        <v>6.4</v>
      </c>
      <c r="D447" s="11">
        <v>8.3800000000000008</v>
      </c>
      <c r="E447" s="12">
        <v>78.400000000000006</v>
      </c>
      <c r="F447" s="12"/>
      <c r="G447" s="5">
        <v>12.4</v>
      </c>
      <c r="H447" s="4">
        <v>3.91</v>
      </c>
      <c r="J447" s="5">
        <v>125.8</v>
      </c>
      <c r="K447" s="5">
        <v>0.1</v>
      </c>
      <c r="N447" s="13">
        <v>240</v>
      </c>
      <c r="O447" s="13"/>
    </row>
    <row r="448" spans="1:22" x14ac:dyDescent="0.25">
      <c r="A448" s="10">
        <v>44089</v>
      </c>
      <c r="B448" s="26">
        <v>0.38194444444444442</v>
      </c>
      <c r="C448" s="4">
        <v>6.58</v>
      </c>
      <c r="D448" s="11">
        <v>6.43</v>
      </c>
      <c r="E448" s="12">
        <v>60.3</v>
      </c>
      <c r="F448" s="12"/>
      <c r="G448" s="5">
        <v>12.4</v>
      </c>
      <c r="H448" s="4">
        <v>1.88</v>
      </c>
      <c r="J448" s="5">
        <v>130.80000000000001</v>
      </c>
      <c r="K448" s="5">
        <v>0.1</v>
      </c>
      <c r="N448" s="13">
        <v>63</v>
      </c>
      <c r="O448" s="13"/>
      <c r="P448" s="52">
        <v>7.0000000000000007E-2</v>
      </c>
      <c r="Q448" s="53">
        <v>0.25</v>
      </c>
      <c r="R448" s="53">
        <v>0.05</v>
      </c>
      <c r="S448" s="53">
        <v>0.02</v>
      </c>
      <c r="T448" s="53">
        <v>0.06</v>
      </c>
      <c r="U448" s="53">
        <v>0.02</v>
      </c>
      <c r="V448" s="54">
        <v>4</v>
      </c>
    </row>
    <row r="449" spans="1:22" x14ac:dyDescent="0.25">
      <c r="A449" s="10">
        <v>44106</v>
      </c>
      <c r="B449" s="26">
        <v>0.375</v>
      </c>
      <c r="C449" s="11">
        <v>5.98</v>
      </c>
      <c r="D449" s="11">
        <v>6.8</v>
      </c>
      <c r="E449" s="12">
        <v>62.2</v>
      </c>
      <c r="F449" s="12">
        <v>10</v>
      </c>
      <c r="G449" s="12">
        <v>11.4</v>
      </c>
      <c r="H449" s="11">
        <v>1.77</v>
      </c>
      <c r="J449" s="12">
        <v>127</v>
      </c>
      <c r="K449" s="12">
        <v>0.1</v>
      </c>
      <c r="N449" s="2">
        <v>11</v>
      </c>
      <c r="O449" s="2">
        <v>4.5</v>
      </c>
    </row>
    <row r="450" spans="1:22" x14ac:dyDescent="0.25">
      <c r="A450" s="10">
        <v>44119</v>
      </c>
      <c r="B450" s="26">
        <v>0.3611111111111111</v>
      </c>
      <c r="C450" s="11">
        <v>6.96</v>
      </c>
      <c r="D450" s="11">
        <v>6.67</v>
      </c>
      <c r="E450" s="12">
        <v>59.6</v>
      </c>
      <c r="F450" s="12">
        <v>7.7777777777777786</v>
      </c>
      <c r="G450" s="12">
        <v>10.3</v>
      </c>
      <c r="H450" s="11">
        <v>1.42</v>
      </c>
      <c r="J450" s="12">
        <v>100.6</v>
      </c>
      <c r="K450" s="12">
        <v>0</v>
      </c>
      <c r="N450" s="2">
        <v>49</v>
      </c>
      <c r="O450" s="2">
        <v>22</v>
      </c>
    </row>
    <row r="451" spans="1:22" x14ac:dyDescent="0.25">
      <c r="A451" s="10">
        <v>44131</v>
      </c>
      <c r="B451" s="26">
        <v>0.37152777777777773</v>
      </c>
      <c r="C451" s="11">
        <v>6.77</v>
      </c>
      <c r="D451" s="11">
        <v>7.27</v>
      </c>
      <c r="E451" s="12">
        <v>60.7</v>
      </c>
      <c r="F451" s="12">
        <v>6.1111111111111116</v>
      </c>
      <c r="G451" s="12">
        <v>7.6</v>
      </c>
      <c r="H451" s="11">
        <v>1.61</v>
      </c>
      <c r="J451" s="12">
        <v>106.7</v>
      </c>
      <c r="K451" s="12">
        <v>0.1</v>
      </c>
      <c r="N451" s="2">
        <v>33</v>
      </c>
      <c r="O451" s="2">
        <v>11</v>
      </c>
    </row>
    <row r="452" spans="1:22" x14ac:dyDescent="0.25">
      <c r="A452" s="10">
        <v>44146</v>
      </c>
      <c r="B452" s="26">
        <v>0.375</v>
      </c>
      <c r="C452" s="11">
        <v>7.23</v>
      </c>
      <c r="D452" s="11">
        <v>6.56</v>
      </c>
      <c r="E452" s="12">
        <v>52.6</v>
      </c>
      <c r="F452" s="12">
        <v>2.7777777777777777</v>
      </c>
      <c r="G452" s="12">
        <v>5.9</v>
      </c>
      <c r="H452" s="11">
        <v>1.19</v>
      </c>
      <c r="J452" s="12">
        <v>108.8</v>
      </c>
      <c r="K452" s="12">
        <v>0.1</v>
      </c>
      <c r="N452" s="2">
        <v>7.8</v>
      </c>
      <c r="O452" s="2">
        <v>7.8</v>
      </c>
    </row>
    <row r="453" spans="1:22" x14ac:dyDescent="0.25">
      <c r="A453" s="10">
        <v>44158</v>
      </c>
      <c r="B453" s="26">
        <v>0.375</v>
      </c>
      <c r="C453" s="11">
        <v>6.56</v>
      </c>
      <c r="D453" s="11">
        <v>5.63</v>
      </c>
      <c r="E453" s="12">
        <v>46.5</v>
      </c>
      <c r="F453" s="12">
        <v>4.4444444444444446</v>
      </c>
      <c r="G453" s="12">
        <v>7.2</v>
      </c>
      <c r="H453" s="11">
        <v>1.24</v>
      </c>
      <c r="J453" s="12">
        <v>105.1</v>
      </c>
      <c r="K453" s="12">
        <v>0</v>
      </c>
      <c r="N453" s="2">
        <v>13</v>
      </c>
      <c r="O453" s="2">
        <v>13</v>
      </c>
    </row>
    <row r="454" spans="1:22" x14ac:dyDescent="0.25">
      <c r="A454" s="10">
        <v>44175</v>
      </c>
      <c r="B454" s="26">
        <v>0.37847222222222227</v>
      </c>
      <c r="C454" s="11">
        <v>6.18</v>
      </c>
      <c r="D454" s="11">
        <v>6.39</v>
      </c>
      <c r="E454" s="12">
        <v>52.2</v>
      </c>
      <c r="F454" s="12">
        <v>3.8888888888888893</v>
      </c>
      <c r="G454" s="12">
        <v>6.7</v>
      </c>
      <c r="H454" s="11">
        <v>2.13</v>
      </c>
      <c r="J454" s="12">
        <v>104.2</v>
      </c>
      <c r="K454" s="12">
        <v>0</v>
      </c>
      <c r="N454" s="2">
        <v>4.5</v>
      </c>
      <c r="O454" s="2">
        <v>4.5</v>
      </c>
    </row>
    <row r="455" spans="1:22" x14ac:dyDescent="0.25">
      <c r="A455" s="10">
        <v>44187</v>
      </c>
      <c r="B455" s="26">
        <v>0.40277777777777773</v>
      </c>
      <c r="C455" s="11">
        <v>6.72</v>
      </c>
      <c r="D455" s="11">
        <v>8.16</v>
      </c>
      <c r="E455" s="12">
        <v>62.4</v>
      </c>
      <c r="F455" s="12">
        <v>1.1111111111111112</v>
      </c>
      <c r="G455" s="12">
        <v>4.0999999999999996</v>
      </c>
      <c r="H455" s="11">
        <v>2.1800000000000002</v>
      </c>
      <c r="J455" s="12">
        <v>74.599999999999994</v>
      </c>
      <c r="K455" s="12">
        <v>0</v>
      </c>
      <c r="N455" s="2">
        <v>9.3000000000000007</v>
      </c>
      <c r="O455" s="2">
        <v>9.3000000000000007</v>
      </c>
      <c r="P455" s="2">
        <v>0.38500000000000001</v>
      </c>
      <c r="Q455" s="2">
        <v>0.25</v>
      </c>
      <c r="R455" s="11">
        <v>0.05</v>
      </c>
      <c r="S455" s="2">
        <v>0.02</v>
      </c>
      <c r="T455" s="2">
        <v>0.38</v>
      </c>
      <c r="U455" s="2">
        <v>0.02</v>
      </c>
      <c r="V455" s="2">
        <v>2</v>
      </c>
    </row>
    <row r="456" spans="1:22" x14ac:dyDescent="0.25">
      <c r="A456" s="10">
        <v>44203</v>
      </c>
      <c r="B456" s="26">
        <v>0.38541666666666669</v>
      </c>
      <c r="C456" s="11">
        <v>6.99</v>
      </c>
      <c r="D456" s="11">
        <v>8.24</v>
      </c>
      <c r="E456" s="12">
        <v>64.8</v>
      </c>
      <c r="F456" s="12">
        <v>3.3333333333333335</v>
      </c>
      <c r="G456" s="12">
        <v>5.0999999999999996</v>
      </c>
      <c r="H456" s="11">
        <v>1.31</v>
      </c>
      <c r="J456" s="12">
        <v>79</v>
      </c>
      <c r="K456" s="12">
        <v>0</v>
      </c>
      <c r="N456" s="2">
        <v>13</v>
      </c>
      <c r="O456" s="2">
        <v>4.5</v>
      </c>
    </row>
    <row r="457" spans="1:22" x14ac:dyDescent="0.25">
      <c r="A457" s="10">
        <v>44217</v>
      </c>
      <c r="B457" s="26">
        <v>0.3611111111111111</v>
      </c>
      <c r="C457" s="11">
        <v>6.79</v>
      </c>
      <c r="D457" s="11">
        <v>6.46</v>
      </c>
      <c r="E457" s="12">
        <v>52.3</v>
      </c>
      <c r="F457" s="12">
        <v>2.7777777777777777</v>
      </c>
      <c r="G457" s="12">
        <v>6.4</v>
      </c>
      <c r="H457" s="11">
        <v>1.39</v>
      </c>
      <c r="J457" s="12">
        <v>105.6</v>
      </c>
      <c r="K457" s="12">
        <v>0</v>
      </c>
      <c r="N457" s="2">
        <v>1</v>
      </c>
      <c r="O457" s="2">
        <v>1</v>
      </c>
    </row>
    <row r="458" spans="1:22" x14ac:dyDescent="0.25">
      <c r="A458" s="10">
        <v>44231</v>
      </c>
      <c r="B458" s="26">
        <v>0.37847222222222227</v>
      </c>
      <c r="C458" s="11">
        <v>6.76</v>
      </c>
      <c r="D458" s="11">
        <v>8.51</v>
      </c>
      <c r="E458" s="12">
        <v>67.900000000000006</v>
      </c>
      <c r="F458" s="12">
        <v>2.7777777777777777</v>
      </c>
      <c r="G458" s="12">
        <v>5.7</v>
      </c>
      <c r="H458" s="11">
        <v>1.64</v>
      </c>
      <c r="J458" s="12">
        <v>88.5</v>
      </c>
      <c r="K458" s="12">
        <v>0</v>
      </c>
      <c r="N458" s="2">
        <v>11</v>
      </c>
      <c r="O458" s="2">
        <v>4.5</v>
      </c>
    </row>
    <row r="459" spans="1:22" x14ac:dyDescent="0.25">
      <c r="A459" s="10">
        <v>44244</v>
      </c>
      <c r="B459" s="26">
        <v>0.375</v>
      </c>
      <c r="C459" s="11">
        <v>6.92</v>
      </c>
      <c r="D459" s="11">
        <v>8.44</v>
      </c>
      <c r="E459" s="12">
        <v>66.2</v>
      </c>
      <c r="F459" s="12">
        <v>1.6666666666666667</v>
      </c>
      <c r="G459" s="12">
        <v>5.0999999999999996</v>
      </c>
      <c r="H459" s="11">
        <v>1.17</v>
      </c>
      <c r="J459" s="12">
        <v>94.7</v>
      </c>
      <c r="K459" s="12">
        <v>0</v>
      </c>
      <c r="N459" s="2">
        <v>1</v>
      </c>
      <c r="O459" s="2">
        <v>1</v>
      </c>
    </row>
    <row r="460" spans="1:22" x14ac:dyDescent="0.25">
      <c r="A460" s="10">
        <v>44258</v>
      </c>
      <c r="B460" s="26">
        <v>0.375</v>
      </c>
      <c r="C460" s="11">
        <v>6.84</v>
      </c>
      <c r="D460" s="11">
        <v>8.2799999999999994</v>
      </c>
      <c r="E460" s="12">
        <v>67.3</v>
      </c>
      <c r="F460" s="12">
        <v>5</v>
      </c>
      <c r="G460" s="12">
        <v>6.4</v>
      </c>
      <c r="H460" s="11">
        <v>1.27</v>
      </c>
      <c r="J460" s="12">
        <v>93.7</v>
      </c>
      <c r="K460" s="12">
        <v>0</v>
      </c>
      <c r="N460" s="2">
        <v>6.1</v>
      </c>
      <c r="O460" s="2">
        <v>4</v>
      </c>
    </row>
    <row r="461" spans="1:22" x14ac:dyDescent="0.25">
      <c r="A461" s="10">
        <v>44272</v>
      </c>
      <c r="B461" s="26">
        <v>0.38541666666666669</v>
      </c>
      <c r="C461" s="11">
        <v>6.88</v>
      </c>
      <c r="D461" s="11">
        <v>8.6199999999999992</v>
      </c>
      <c r="E461" s="12">
        <v>69</v>
      </c>
      <c r="F461" s="12">
        <v>3.8888888888888893</v>
      </c>
      <c r="G461" s="12">
        <v>5.8</v>
      </c>
      <c r="H461" s="11">
        <v>1.83</v>
      </c>
      <c r="J461" s="12">
        <v>108.2</v>
      </c>
      <c r="K461" s="12">
        <v>0.1</v>
      </c>
      <c r="N461" s="2">
        <v>2</v>
      </c>
      <c r="O461" s="2">
        <v>2</v>
      </c>
      <c r="P461" s="2">
        <v>0.31</v>
      </c>
      <c r="Q461" s="2">
        <v>0.25</v>
      </c>
      <c r="R461" s="11">
        <v>0.05</v>
      </c>
      <c r="S461" s="2">
        <v>0.01</v>
      </c>
      <c r="T461" s="2">
        <v>0.31</v>
      </c>
      <c r="U461" s="2">
        <v>0.01</v>
      </c>
      <c r="V461" s="2">
        <v>2</v>
      </c>
    </row>
    <row r="462" spans="1:22" x14ac:dyDescent="0.25">
      <c r="A462" s="10">
        <v>44287</v>
      </c>
      <c r="B462" s="26">
        <v>0.38541666666666669</v>
      </c>
      <c r="C462" s="11">
        <v>6.82</v>
      </c>
      <c r="D462" s="11">
        <v>8.36</v>
      </c>
      <c r="E462" s="12">
        <v>70.2</v>
      </c>
      <c r="F462" s="12">
        <v>5</v>
      </c>
      <c r="G462" s="12">
        <v>7.7</v>
      </c>
      <c r="H462" s="11">
        <v>2.14</v>
      </c>
      <c r="J462" s="12">
        <v>108.2</v>
      </c>
      <c r="K462" s="12">
        <v>0.1</v>
      </c>
      <c r="N462" s="2">
        <v>13</v>
      </c>
      <c r="O462" s="2">
        <v>4.5</v>
      </c>
    </row>
    <row r="463" spans="1:22" x14ac:dyDescent="0.25">
      <c r="A463" s="10">
        <v>44301</v>
      </c>
      <c r="B463" s="26">
        <v>0.3888888888888889</v>
      </c>
      <c r="C463" s="11">
        <v>6.81</v>
      </c>
      <c r="D463" s="11">
        <v>8.64</v>
      </c>
      <c r="E463" s="12">
        <v>73.8</v>
      </c>
      <c r="F463" s="12">
        <v>12.222222222222223</v>
      </c>
      <c r="G463" s="12">
        <v>8.5</v>
      </c>
      <c r="H463" s="11">
        <v>1.99</v>
      </c>
      <c r="J463" s="12">
        <v>109.7</v>
      </c>
      <c r="K463" s="12">
        <v>0.1</v>
      </c>
      <c r="N463" s="2">
        <v>79</v>
      </c>
      <c r="O463" s="2">
        <v>79</v>
      </c>
    </row>
    <row r="464" spans="1:22" x14ac:dyDescent="0.25">
      <c r="A464" s="10">
        <v>44313</v>
      </c>
      <c r="B464" s="26">
        <v>0.39583333333333331</v>
      </c>
      <c r="C464" s="11">
        <v>6.79</v>
      </c>
      <c r="D464" s="11">
        <v>8.32</v>
      </c>
      <c r="E464" s="12">
        <v>73.599999999999994</v>
      </c>
      <c r="F464" s="12">
        <v>10.555555555555555</v>
      </c>
      <c r="G464" s="12">
        <v>9.9</v>
      </c>
      <c r="H464" s="11">
        <v>1.96</v>
      </c>
      <c r="J464" s="12">
        <v>111.7</v>
      </c>
      <c r="K464" s="12">
        <v>0.1</v>
      </c>
      <c r="N464" s="2">
        <v>22</v>
      </c>
      <c r="O464" s="2">
        <v>22</v>
      </c>
    </row>
    <row r="465" spans="1:22" x14ac:dyDescent="0.25">
      <c r="A465" s="10">
        <v>44327</v>
      </c>
      <c r="B465" s="26">
        <v>0.38194444444444442</v>
      </c>
      <c r="C465" s="11">
        <v>6.83</v>
      </c>
      <c r="D465" s="11">
        <v>8.2899999999999991</v>
      </c>
      <c r="E465" s="12">
        <v>73.099999999999994</v>
      </c>
      <c r="F465" s="12">
        <v>12.222222222222223</v>
      </c>
      <c r="G465" s="12">
        <v>9.8000000000000007</v>
      </c>
      <c r="H465" s="11">
        <v>1.58</v>
      </c>
      <c r="J465" s="12">
        <v>111.4</v>
      </c>
      <c r="K465" s="12">
        <v>0.1</v>
      </c>
      <c r="N465" s="2">
        <v>49</v>
      </c>
      <c r="O465" s="2">
        <v>49</v>
      </c>
    </row>
    <row r="466" spans="1:22" x14ac:dyDescent="0.25">
      <c r="A466" s="10">
        <v>44342</v>
      </c>
      <c r="B466" s="26">
        <v>0.3888888888888889</v>
      </c>
      <c r="C466" s="11">
        <v>6.63</v>
      </c>
      <c r="D466" s="11">
        <v>7.55</v>
      </c>
      <c r="E466" s="12">
        <v>69.900000000000006</v>
      </c>
      <c r="F466" s="12">
        <v>13.888888888888889</v>
      </c>
      <c r="G466" s="12">
        <v>11.9</v>
      </c>
      <c r="H466" s="11">
        <v>2.12</v>
      </c>
      <c r="J466" s="12">
        <v>115.8</v>
      </c>
      <c r="K466" s="12">
        <v>0.1</v>
      </c>
      <c r="N466" s="2">
        <v>79</v>
      </c>
      <c r="O466" s="2">
        <v>79</v>
      </c>
    </row>
    <row r="467" spans="1:22" x14ac:dyDescent="0.25">
      <c r="A467" s="10">
        <v>44356</v>
      </c>
      <c r="B467" s="26">
        <v>0.37847222222222227</v>
      </c>
      <c r="C467" s="11">
        <v>6.49</v>
      </c>
      <c r="D467" s="11">
        <v>7.2</v>
      </c>
      <c r="E467" s="12">
        <v>67.099999999999994</v>
      </c>
      <c r="F467" s="12">
        <v>13.333333333333334</v>
      </c>
      <c r="G467" s="12">
        <v>12.1</v>
      </c>
      <c r="H467" s="11">
        <v>1.64</v>
      </c>
      <c r="J467" s="12">
        <v>116.9</v>
      </c>
      <c r="K467" s="12">
        <v>0.1</v>
      </c>
      <c r="N467" s="2">
        <v>33</v>
      </c>
      <c r="O467" s="2">
        <v>17</v>
      </c>
      <c r="P467" s="2">
        <v>0.11</v>
      </c>
      <c r="Q467" s="2">
        <v>0.25</v>
      </c>
      <c r="R467" s="11">
        <v>0.05</v>
      </c>
      <c r="S467" s="2">
        <v>0.02</v>
      </c>
      <c r="T467" s="2">
        <v>0.11</v>
      </c>
      <c r="U467" s="2">
        <v>0.01</v>
      </c>
      <c r="V467" s="2">
        <v>4</v>
      </c>
    </row>
    <row r="468" spans="1:22" x14ac:dyDescent="0.25">
      <c r="A468" s="10">
        <v>44368</v>
      </c>
      <c r="B468" s="26">
        <v>0.375</v>
      </c>
      <c r="C468" s="11">
        <v>6.59</v>
      </c>
      <c r="D468" s="11">
        <v>6.94</v>
      </c>
      <c r="E468" s="12">
        <v>67.5</v>
      </c>
      <c r="F468" s="12">
        <v>22.777777777777779</v>
      </c>
      <c r="G468" s="12">
        <v>14.1</v>
      </c>
      <c r="H468" s="11">
        <v>2.6</v>
      </c>
      <c r="J468" s="12">
        <v>119.7</v>
      </c>
      <c r="K468" s="12">
        <v>0.1</v>
      </c>
      <c r="N468" s="2">
        <v>49</v>
      </c>
      <c r="O468" s="2">
        <v>33</v>
      </c>
    </row>
    <row r="469" spans="1:22" x14ac:dyDescent="0.25">
      <c r="A469" s="10">
        <v>44383</v>
      </c>
      <c r="B469" s="26">
        <v>0.34375</v>
      </c>
      <c r="C469" s="11">
        <v>6.49</v>
      </c>
      <c r="D469" s="11">
        <v>6.69</v>
      </c>
      <c r="E469" s="12">
        <v>66.3</v>
      </c>
      <c r="F469" s="12">
        <v>12.777777777777779</v>
      </c>
      <c r="G469" s="12">
        <v>14.8</v>
      </c>
      <c r="H469" s="11">
        <v>3.48</v>
      </c>
      <c r="J469" s="12">
        <v>128.1</v>
      </c>
      <c r="K469" s="12">
        <v>0.1</v>
      </c>
      <c r="N469" s="2">
        <v>49</v>
      </c>
      <c r="O469" s="2">
        <v>33</v>
      </c>
    </row>
    <row r="470" spans="1:22" x14ac:dyDescent="0.25">
      <c r="A470" s="10">
        <v>44397</v>
      </c>
      <c r="B470" s="26">
        <v>0.36805555555555558</v>
      </c>
      <c r="C470" s="11">
        <v>6.75</v>
      </c>
      <c r="D470" s="11">
        <v>8.3800000000000008</v>
      </c>
      <c r="E470" s="12">
        <v>81.900000000000006</v>
      </c>
      <c r="F470" s="12">
        <v>16.666666666666668</v>
      </c>
      <c r="G470" s="12">
        <v>14.3</v>
      </c>
      <c r="H470" s="11">
        <v>3.83</v>
      </c>
      <c r="J470" s="12">
        <v>125.7</v>
      </c>
      <c r="K470" s="12">
        <v>0.1</v>
      </c>
      <c r="N470" s="2">
        <v>9.3000000000000007</v>
      </c>
      <c r="O470" s="2">
        <v>4</v>
      </c>
    </row>
    <row r="471" spans="1:22" x14ac:dyDescent="0.25">
      <c r="A471" s="10">
        <v>44411</v>
      </c>
      <c r="B471" s="26">
        <v>0.35416666666666669</v>
      </c>
      <c r="C471" s="11">
        <v>6.47</v>
      </c>
      <c r="D471" s="11">
        <v>7.04</v>
      </c>
      <c r="E471" s="12">
        <v>70.2</v>
      </c>
      <c r="F471" s="12">
        <v>16.666666666666668</v>
      </c>
      <c r="G471" s="12">
        <v>15.2</v>
      </c>
      <c r="H471" s="11">
        <v>3.17</v>
      </c>
      <c r="J471" s="12">
        <v>129.80000000000001</v>
      </c>
      <c r="K471" s="12">
        <v>0.1</v>
      </c>
      <c r="N471" s="2">
        <v>23</v>
      </c>
      <c r="O471" s="2">
        <v>13</v>
      </c>
    </row>
    <row r="472" spans="1:22" x14ac:dyDescent="0.25">
      <c r="A472" s="10">
        <v>44425</v>
      </c>
      <c r="B472" s="26">
        <v>0.3576388888888889</v>
      </c>
      <c r="C472" s="11">
        <v>7.09</v>
      </c>
      <c r="D472" s="11">
        <v>6.25</v>
      </c>
      <c r="E472" s="12">
        <v>62.4</v>
      </c>
      <c r="F472" s="12">
        <v>12.777777777777779</v>
      </c>
      <c r="G472" s="12">
        <v>15.3</v>
      </c>
      <c r="H472" s="11">
        <v>4.41</v>
      </c>
      <c r="J472" s="12">
        <v>138.30000000000001</v>
      </c>
      <c r="K472" s="12">
        <v>0.1</v>
      </c>
      <c r="N472" s="2">
        <v>540</v>
      </c>
      <c r="O472" s="2">
        <v>34</v>
      </c>
    </row>
    <row r="473" spans="1:22" x14ac:dyDescent="0.25">
      <c r="A473" s="10">
        <v>44441</v>
      </c>
      <c r="B473" s="26">
        <v>0.37152777777777773</v>
      </c>
      <c r="C473" s="11">
        <v>6.59</v>
      </c>
      <c r="D473" s="11">
        <v>7.72</v>
      </c>
      <c r="E473" s="12">
        <v>71</v>
      </c>
      <c r="F473" s="12">
        <v>12.222222222222223</v>
      </c>
      <c r="G473" s="12">
        <v>11.6</v>
      </c>
      <c r="H473" s="11">
        <v>2.63</v>
      </c>
      <c r="J473" s="12">
        <v>3.9</v>
      </c>
      <c r="K473" s="12">
        <v>0</v>
      </c>
      <c r="N473" s="2">
        <v>110</v>
      </c>
      <c r="O473" s="2">
        <v>68</v>
      </c>
    </row>
    <row r="474" spans="1:22" x14ac:dyDescent="0.25">
      <c r="A474" s="10">
        <v>44455</v>
      </c>
      <c r="B474" s="26">
        <v>0.36458333333333331</v>
      </c>
      <c r="C474" s="11">
        <v>7.15</v>
      </c>
      <c r="D474" s="11">
        <v>7.36</v>
      </c>
      <c r="E474" s="12">
        <v>66.900000000000006</v>
      </c>
      <c r="F474" s="12">
        <v>10</v>
      </c>
      <c r="G474" s="12">
        <v>11.4</v>
      </c>
      <c r="H474" s="11">
        <v>2.13</v>
      </c>
      <c r="J474" s="12">
        <v>135.4</v>
      </c>
      <c r="K474" s="12">
        <v>0.1</v>
      </c>
      <c r="N474" s="2">
        <v>130</v>
      </c>
      <c r="O474" s="2">
        <v>79</v>
      </c>
      <c r="P474" s="2">
        <v>5.0000000000000001E-3</v>
      </c>
      <c r="Q474" s="2">
        <v>0.25</v>
      </c>
      <c r="R474" s="11">
        <v>0.05</v>
      </c>
      <c r="S474" s="2">
        <v>5.0000000000000001E-3</v>
      </c>
      <c r="T474" s="2">
        <v>5.0000000000000001E-3</v>
      </c>
      <c r="U474" s="2">
        <v>0.01</v>
      </c>
      <c r="V474" s="2">
        <v>2</v>
      </c>
    </row>
    <row r="475" spans="1:22" x14ac:dyDescent="0.25">
      <c r="A475" s="10">
        <v>44474</v>
      </c>
      <c r="B475" s="26">
        <v>0.36805555555555558</v>
      </c>
      <c r="C475" s="11">
        <v>7.13</v>
      </c>
      <c r="D475" s="11">
        <v>5.61</v>
      </c>
      <c r="E475" s="12">
        <v>52</v>
      </c>
      <c r="F475" s="12">
        <v>11.111111111111111</v>
      </c>
      <c r="G475" s="12">
        <v>11.6</v>
      </c>
      <c r="H475" s="11">
        <v>1.64</v>
      </c>
      <c r="J475" s="12">
        <v>123.8</v>
      </c>
      <c r="K475" s="12">
        <v>0.1</v>
      </c>
      <c r="N475" s="2">
        <v>350</v>
      </c>
      <c r="O475" s="2">
        <v>350</v>
      </c>
      <c r="P475" s="2" t="s">
        <v>108</v>
      </c>
    </row>
    <row r="476" spans="1:22" x14ac:dyDescent="0.25">
      <c r="A476" s="10">
        <v>44488</v>
      </c>
      <c r="B476" s="26">
        <v>0.375</v>
      </c>
      <c r="C476" s="11">
        <v>7.12</v>
      </c>
      <c r="D476" s="11">
        <v>5.62</v>
      </c>
      <c r="E476" s="12">
        <v>49.7</v>
      </c>
      <c r="F476" s="12">
        <v>7.7777777777777786</v>
      </c>
      <c r="G476" s="12">
        <v>9.8000000000000007</v>
      </c>
      <c r="H476" s="11">
        <v>1.34</v>
      </c>
      <c r="J476" s="12">
        <v>120.4</v>
      </c>
      <c r="K476" s="12">
        <v>0.1</v>
      </c>
      <c r="N476" s="2">
        <v>49</v>
      </c>
      <c r="O476" s="2">
        <v>33</v>
      </c>
      <c r="P476" s="2" t="s">
        <v>108</v>
      </c>
    </row>
    <row r="477" spans="1:22" x14ac:dyDescent="0.25">
      <c r="A477" s="10">
        <v>44502</v>
      </c>
      <c r="B477" s="26">
        <v>0.375</v>
      </c>
      <c r="C477" s="11">
        <v>7.35</v>
      </c>
      <c r="D477" s="11">
        <v>6.33</v>
      </c>
      <c r="E477" s="12">
        <v>53.6</v>
      </c>
      <c r="F477" s="12">
        <v>8.8888888888888893</v>
      </c>
      <c r="G477" s="12">
        <v>8.4</v>
      </c>
      <c r="H477" s="11">
        <v>1.0900000000000001</v>
      </c>
      <c r="J477" s="12">
        <v>99.1</v>
      </c>
      <c r="K477" s="12">
        <v>0</v>
      </c>
      <c r="N477" s="2">
        <v>33</v>
      </c>
      <c r="O477" s="2">
        <v>33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</row>
    <row r="479" spans="1:22" x14ac:dyDescent="0.25">
      <c r="A479" s="10">
        <v>44532</v>
      </c>
      <c r="B479" s="26">
        <v>0.38541666666666669</v>
      </c>
      <c r="C479" s="11">
        <v>7.96</v>
      </c>
      <c r="D479" s="11">
        <v>6.12</v>
      </c>
      <c r="E479" s="12">
        <v>53</v>
      </c>
      <c r="F479" s="12">
        <v>7.7777777777777786</v>
      </c>
      <c r="G479" s="12">
        <v>9.5</v>
      </c>
      <c r="H479" s="11">
        <v>1.28</v>
      </c>
      <c r="J479" s="12">
        <v>75</v>
      </c>
      <c r="K479" s="12">
        <v>0</v>
      </c>
      <c r="N479" s="2">
        <v>33</v>
      </c>
      <c r="O479" s="2">
        <v>33</v>
      </c>
      <c r="P479" s="2" t="s">
        <v>108</v>
      </c>
    </row>
    <row r="480" spans="1:22" x14ac:dyDescent="0.25">
      <c r="A480" s="10">
        <v>44544</v>
      </c>
      <c r="B480" s="26">
        <v>0.37847222222222227</v>
      </c>
      <c r="C480" s="11">
        <v>7.63</v>
      </c>
      <c r="D480" s="11">
        <v>6.92</v>
      </c>
      <c r="E480" s="12">
        <v>55.5</v>
      </c>
      <c r="F480" s="12">
        <v>2.7777777777777781</v>
      </c>
      <c r="G480" s="12">
        <v>5.6</v>
      </c>
      <c r="H480" s="11">
        <v>1.27</v>
      </c>
      <c r="J480" s="12">
        <v>94.1</v>
      </c>
      <c r="K480" s="12">
        <v>0</v>
      </c>
      <c r="N480" s="2">
        <v>17</v>
      </c>
      <c r="O480" s="2">
        <v>17</v>
      </c>
      <c r="P480" s="2">
        <v>0.32</v>
      </c>
      <c r="Q480" s="2">
        <v>0.11</v>
      </c>
      <c r="R480" s="2">
        <v>1.4E-2</v>
      </c>
      <c r="S480" s="2">
        <v>0.04</v>
      </c>
      <c r="T480" s="2">
        <v>0.32</v>
      </c>
      <c r="U480" s="2">
        <v>0.01</v>
      </c>
      <c r="V480" s="2">
        <v>2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</row>
    <row r="482" spans="1:22" x14ac:dyDescent="0.25">
      <c r="A482" s="10">
        <v>44574</v>
      </c>
      <c r="B482" s="26">
        <v>0.37152777777777773</v>
      </c>
      <c r="C482" s="11">
        <v>8.1199999999999992</v>
      </c>
      <c r="D482" s="11">
        <v>9.42</v>
      </c>
      <c r="E482" s="12">
        <v>74.7</v>
      </c>
      <c r="F482" s="12">
        <v>7.2222222222222223</v>
      </c>
      <c r="G482" s="12">
        <v>5.7</v>
      </c>
      <c r="H482" s="11">
        <v>3.02</v>
      </c>
      <c r="J482" s="12">
        <v>50.3</v>
      </c>
      <c r="K482" s="12">
        <v>0</v>
      </c>
      <c r="N482" s="2">
        <v>33</v>
      </c>
      <c r="O482" s="2">
        <v>33</v>
      </c>
      <c r="P482" s="2" t="s">
        <v>108</v>
      </c>
    </row>
    <row r="483" spans="1:22" x14ac:dyDescent="0.25">
      <c r="A483" s="10">
        <v>44587</v>
      </c>
      <c r="B483" s="26">
        <v>0.37152777777777773</v>
      </c>
      <c r="C483" s="11">
        <v>7.58</v>
      </c>
      <c r="D483" s="11">
        <v>6.99</v>
      </c>
      <c r="E483" s="12">
        <v>53.8</v>
      </c>
      <c r="F483" s="12">
        <v>-2.2222222222222219</v>
      </c>
      <c r="G483" s="12">
        <v>4.8</v>
      </c>
      <c r="H483" s="11">
        <v>1.54</v>
      </c>
      <c r="J483" s="12">
        <v>102.4</v>
      </c>
      <c r="K483" s="12">
        <v>0</v>
      </c>
      <c r="N483" s="2">
        <v>1</v>
      </c>
      <c r="O483" s="2">
        <v>1</v>
      </c>
      <c r="P483" s="2" t="s">
        <v>108</v>
      </c>
    </row>
    <row r="484" spans="1:22" x14ac:dyDescent="0.25">
      <c r="A484" s="10">
        <v>44601</v>
      </c>
      <c r="B484" s="26"/>
      <c r="C484" s="11"/>
      <c r="D484" s="11"/>
      <c r="E484" s="12"/>
      <c r="F484" s="12"/>
      <c r="G484" s="12"/>
      <c r="H484" s="11"/>
      <c r="J484" s="12"/>
      <c r="P484" s="2" t="s">
        <v>108</v>
      </c>
    </row>
    <row r="485" spans="1:22" x14ac:dyDescent="0.25">
      <c r="A485" s="10">
        <v>44616</v>
      </c>
      <c r="B485" s="26">
        <v>0.38541666666666669</v>
      </c>
      <c r="C485" s="11">
        <v>7.45</v>
      </c>
      <c r="D485" s="11">
        <v>8.94</v>
      </c>
      <c r="E485" s="12">
        <v>66.7</v>
      </c>
      <c r="F485" s="12">
        <v>-2.2222222222222219</v>
      </c>
      <c r="G485" s="12">
        <v>3.7</v>
      </c>
      <c r="H485" s="11">
        <v>1.69</v>
      </c>
      <c r="J485" s="12">
        <v>107.1</v>
      </c>
      <c r="K485" s="12">
        <v>0</v>
      </c>
      <c r="N485" s="2">
        <v>2</v>
      </c>
      <c r="O485" s="2">
        <v>2</v>
      </c>
      <c r="P485" s="2" t="s">
        <v>108</v>
      </c>
    </row>
    <row r="486" spans="1:22" x14ac:dyDescent="0.25">
      <c r="A486" s="10">
        <v>44630</v>
      </c>
      <c r="B486" s="26">
        <v>0.38125000000000003</v>
      </c>
      <c r="C486" s="11">
        <v>7.82</v>
      </c>
      <c r="D486" s="11">
        <v>9.42</v>
      </c>
      <c r="E486" s="12">
        <v>71.900000000000006</v>
      </c>
      <c r="F486" s="12">
        <v>1.1111111111111109</v>
      </c>
      <c r="G486" s="12">
        <v>4.5</v>
      </c>
      <c r="H486" s="11">
        <v>1.96</v>
      </c>
      <c r="J486" s="12">
        <v>105.2</v>
      </c>
      <c r="K486" s="12">
        <v>0</v>
      </c>
      <c r="N486" s="2">
        <v>7.8</v>
      </c>
      <c r="O486" s="2">
        <v>4.5</v>
      </c>
      <c r="P486" s="2">
        <v>0.34</v>
      </c>
      <c r="Q486" s="2">
        <v>0.22</v>
      </c>
      <c r="R486" s="2">
        <v>3.6999999999999998E-2</v>
      </c>
      <c r="S486" s="2">
        <v>0.03</v>
      </c>
      <c r="T486" s="2">
        <v>0.34</v>
      </c>
      <c r="U486" s="2">
        <v>0.01</v>
      </c>
      <c r="V486" s="2">
        <v>2</v>
      </c>
    </row>
    <row r="487" spans="1:22" x14ac:dyDescent="0.25">
      <c r="A487" s="10">
        <v>44644</v>
      </c>
      <c r="B487" s="26">
        <v>0.375</v>
      </c>
      <c r="C487" s="11">
        <v>8.06</v>
      </c>
      <c r="D487" s="11">
        <v>8.41</v>
      </c>
      <c r="E487" s="12">
        <v>69.099999999999994</v>
      </c>
      <c r="F487" s="12">
        <v>6.1111111111111116</v>
      </c>
      <c r="G487" s="12">
        <v>7.3</v>
      </c>
      <c r="H487" s="11">
        <v>1.42</v>
      </c>
      <c r="J487" s="12">
        <v>93.6</v>
      </c>
      <c r="K487" s="12">
        <v>0</v>
      </c>
      <c r="N487" s="2">
        <v>4</v>
      </c>
      <c r="O487" s="2">
        <v>4</v>
      </c>
      <c r="P487" s="2" t="s">
        <v>108</v>
      </c>
    </row>
    <row r="488" spans="1:22" x14ac:dyDescent="0.25">
      <c r="A488" s="10">
        <v>44658</v>
      </c>
      <c r="B488" s="26">
        <v>0.37708333333333338</v>
      </c>
      <c r="C488" s="11">
        <v>7.94</v>
      </c>
      <c r="D488" s="11">
        <v>8.02</v>
      </c>
      <c r="E488" s="12">
        <v>66.400000000000006</v>
      </c>
      <c r="F488" s="12">
        <v>8.8888888888888893</v>
      </c>
      <c r="G488" s="12">
        <v>7.7</v>
      </c>
      <c r="H488" s="11">
        <v>1.73</v>
      </c>
      <c r="J488" s="12">
        <v>97.2</v>
      </c>
      <c r="K488" s="12">
        <v>0</v>
      </c>
      <c r="N488" s="2">
        <v>4.5</v>
      </c>
      <c r="O488" s="2">
        <v>4.5</v>
      </c>
      <c r="P488" s="2" t="s">
        <v>108</v>
      </c>
    </row>
    <row r="489" spans="1:22" x14ac:dyDescent="0.25">
      <c r="A489" s="10">
        <v>44671</v>
      </c>
      <c r="B489" s="26">
        <v>0.38750000000000001</v>
      </c>
      <c r="C489" s="11">
        <v>6.62</v>
      </c>
      <c r="D489" s="11">
        <v>8.91</v>
      </c>
      <c r="E489" s="12">
        <v>75.2</v>
      </c>
      <c r="F489" s="12">
        <v>8.8888888888888893</v>
      </c>
      <c r="G489" s="12">
        <v>7.7</v>
      </c>
      <c r="H489" s="11">
        <v>1.35</v>
      </c>
      <c r="J489" s="12">
        <v>108</v>
      </c>
      <c r="K489" s="12">
        <v>0.1</v>
      </c>
      <c r="N489" s="2">
        <v>46</v>
      </c>
      <c r="O489" s="2">
        <v>46</v>
      </c>
      <c r="P489" s="2" t="s">
        <v>108</v>
      </c>
    </row>
    <row r="490" spans="1:22" x14ac:dyDescent="0.25">
      <c r="A490" s="10">
        <v>44683</v>
      </c>
      <c r="B490" s="26">
        <v>0.36874999999999997</v>
      </c>
      <c r="C490" s="11">
        <v>7.04</v>
      </c>
      <c r="D490" s="11">
        <v>7.77</v>
      </c>
      <c r="E490" s="12">
        <v>70.5</v>
      </c>
      <c r="F490" s="12">
        <v>10</v>
      </c>
      <c r="G490" s="12">
        <v>10.7</v>
      </c>
      <c r="H490" s="11">
        <v>3.81</v>
      </c>
      <c r="J490" s="12">
        <v>110.5</v>
      </c>
      <c r="K490" s="12">
        <v>0.1</v>
      </c>
      <c r="P490" s="2" t="s">
        <v>108</v>
      </c>
    </row>
    <row r="491" spans="1:22" x14ac:dyDescent="0.25">
      <c r="A491" s="10">
        <v>44686</v>
      </c>
      <c r="B491" s="26">
        <v>0.37013888888888885</v>
      </c>
      <c r="C491" s="11">
        <v>7.07</v>
      </c>
      <c r="D491" s="11">
        <v>7.46</v>
      </c>
      <c r="E491" s="12">
        <v>67</v>
      </c>
      <c r="F491" s="12">
        <v>8.8888888888888893</v>
      </c>
      <c r="G491" s="12">
        <v>10.3</v>
      </c>
      <c r="H491" s="11">
        <v>3.06</v>
      </c>
      <c r="J491" s="12">
        <v>106.9</v>
      </c>
      <c r="K491" s="12">
        <v>0.1</v>
      </c>
      <c r="N491" s="2">
        <v>94</v>
      </c>
      <c r="O491" s="2">
        <v>94</v>
      </c>
      <c r="P491" s="2" t="s">
        <v>108</v>
      </c>
    </row>
    <row r="492" spans="1:22" x14ac:dyDescent="0.25">
      <c r="A492" s="10">
        <v>44700</v>
      </c>
      <c r="B492" s="26">
        <v>0.37986111111111115</v>
      </c>
      <c r="C492" s="11">
        <v>6.92</v>
      </c>
      <c r="D492" s="11">
        <v>7.86</v>
      </c>
      <c r="E492" s="12">
        <v>68.599999999999994</v>
      </c>
      <c r="F492" s="12">
        <v>9.4444444444444446</v>
      </c>
      <c r="G492" s="12">
        <v>9.6999999999999993</v>
      </c>
      <c r="H492" s="11">
        <v>1.18</v>
      </c>
      <c r="J492" s="12">
        <v>108.7</v>
      </c>
      <c r="K492" s="12">
        <v>0.1</v>
      </c>
      <c r="N492" s="2">
        <v>22</v>
      </c>
      <c r="O492" s="2">
        <v>22</v>
      </c>
      <c r="P492" s="2" t="s">
        <v>108</v>
      </c>
    </row>
    <row r="493" spans="1:22" x14ac:dyDescent="0.25">
      <c r="A493" s="10">
        <v>44712</v>
      </c>
      <c r="B493" s="26">
        <v>0.3743055555555555</v>
      </c>
      <c r="C493" s="11">
        <v>6.73</v>
      </c>
      <c r="D493" s="11">
        <v>7.06</v>
      </c>
      <c r="E493" s="12">
        <v>64.400000000000006</v>
      </c>
      <c r="F493" s="12">
        <v>12.77777777777778</v>
      </c>
      <c r="G493" s="12">
        <v>11.6</v>
      </c>
      <c r="H493" s="11">
        <v>1.46</v>
      </c>
      <c r="J493" s="12">
        <v>110.5</v>
      </c>
      <c r="K493" s="12">
        <v>0.1</v>
      </c>
      <c r="N493" s="2">
        <v>33</v>
      </c>
      <c r="O493" s="2">
        <v>33</v>
      </c>
      <c r="P493" s="2" t="s">
        <v>108</v>
      </c>
    </row>
    <row r="494" spans="1:22" x14ac:dyDescent="0.25">
      <c r="A494" s="10">
        <v>44725</v>
      </c>
      <c r="B494" s="26">
        <v>0.40972222222222227</v>
      </c>
      <c r="C494" s="11">
        <v>6.85</v>
      </c>
      <c r="D494" s="11">
        <v>6.14</v>
      </c>
      <c r="E494" s="12">
        <v>56.1</v>
      </c>
      <c r="F494" s="12">
        <v>9.4444444444444446</v>
      </c>
      <c r="G494" s="12">
        <v>11.3</v>
      </c>
      <c r="H494" s="11">
        <v>2.27</v>
      </c>
      <c r="J494" s="12">
        <v>107.8</v>
      </c>
      <c r="K494" s="12">
        <v>0.1</v>
      </c>
      <c r="N494" s="2">
        <v>46</v>
      </c>
      <c r="O494" s="2">
        <v>46</v>
      </c>
      <c r="P494" s="2">
        <v>0.13</v>
      </c>
      <c r="Q494" s="2">
        <v>0.13</v>
      </c>
      <c r="R494" s="2">
        <v>3.2000000000000001E-2</v>
      </c>
      <c r="S494" s="2">
        <v>0.02</v>
      </c>
      <c r="T494" s="2">
        <v>0.13</v>
      </c>
      <c r="U494" s="2">
        <v>0.01</v>
      </c>
      <c r="V494" s="2">
        <v>3.5</v>
      </c>
    </row>
    <row r="495" spans="1:22" x14ac:dyDescent="0.25">
      <c r="A495" s="10">
        <v>44740</v>
      </c>
      <c r="B495" s="26">
        <v>0.39930555555555558</v>
      </c>
      <c r="C495" s="11">
        <v>6.96</v>
      </c>
      <c r="D495" s="11">
        <v>5.79</v>
      </c>
      <c r="E495" s="12">
        <v>56.5</v>
      </c>
      <c r="F495" s="12">
        <v>18.333333333333339</v>
      </c>
      <c r="G495" s="12">
        <v>14.4</v>
      </c>
      <c r="H495" s="11">
        <v>2.4300000000000002</v>
      </c>
      <c r="J495" s="12">
        <v>118</v>
      </c>
      <c r="K495" s="12">
        <v>0.1</v>
      </c>
      <c r="N495" s="2">
        <v>79</v>
      </c>
      <c r="O495" s="2">
        <v>49</v>
      </c>
      <c r="P495" s="2" t="s">
        <v>108</v>
      </c>
    </row>
    <row r="496" spans="1:22" x14ac:dyDescent="0.25">
      <c r="A496" s="10">
        <v>44753</v>
      </c>
      <c r="B496" s="26">
        <v>0.38125000000000003</v>
      </c>
      <c r="C496" s="11">
        <v>6.79</v>
      </c>
      <c r="D496" s="11">
        <v>6.37</v>
      </c>
      <c r="E496" s="12">
        <v>60</v>
      </c>
      <c r="F496" s="12">
        <v>20.555555555555561</v>
      </c>
      <c r="G496" s="12">
        <v>13.5</v>
      </c>
      <c r="H496" s="11">
        <v>2.12</v>
      </c>
      <c r="J496" s="12">
        <v>116.8</v>
      </c>
      <c r="K496" s="12">
        <v>0.1</v>
      </c>
      <c r="N496" s="2">
        <v>17</v>
      </c>
      <c r="O496" s="2">
        <v>13</v>
      </c>
      <c r="P496" s="2" t="s">
        <v>108</v>
      </c>
    </row>
    <row r="497" spans="1:22" x14ac:dyDescent="0.25">
      <c r="A497" s="10">
        <v>44768</v>
      </c>
      <c r="B497" s="26">
        <v>0.34722222222222227</v>
      </c>
      <c r="C497" s="11">
        <v>7.18</v>
      </c>
      <c r="D497" s="11">
        <v>5.9</v>
      </c>
      <c r="E497" s="12">
        <v>58.7</v>
      </c>
      <c r="F497" s="12">
        <v>20</v>
      </c>
      <c r="G497" s="12">
        <v>15.2</v>
      </c>
      <c r="H497" s="11">
        <v>1.9</v>
      </c>
      <c r="J497" s="12">
        <v>120.4</v>
      </c>
      <c r="K497" s="12">
        <v>0.1</v>
      </c>
      <c r="N497" s="2">
        <v>70</v>
      </c>
      <c r="O497" s="2">
        <v>46</v>
      </c>
      <c r="P497" s="2" t="s">
        <v>108</v>
      </c>
    </row>
    <row r="498" spans="1:22" x14ac:dyDescent="0.25">
      <c r="A498" s="10">
        <v>44782</v>
      </c>
      <c r="B498" s="26">
        <v>0.36944444444444446</v>
      </c>
      <c r="C498" s="11">
        <v>6.89</v>
      </c>
      <c r="D498" s="11">
        <v>5.89</v>
      </c>
      <c r="E498" s="12">
        <v>59</v>
      </c>
      <c r="F498" s="12">
        <v>16.666666666666671</v>
      </c>
      <c r="G498" s="12">
        <v>15.1</v>
      </c>
      <c r="H498" s="11">
        <v>2.95</v>
      </c>
      <c r="J498" s="12">
        <v>122.8</v>
      </c>
      <c r="K498" s="12">
        <v>0.1</v>
      </c>
      <c r="N498" s="2">
        <v>21</v>
      </c>
      <c r="O498" s="2">
        <v>6.8</v>
      </c>
      <c r="P498" s="2" t="s">
        <v>108</v>
      </c>
    </row>
    <row r="499" spans="1:22" x14ac:dyDescent="0.25">
      <c r="A499" s="10">
        <v>44796</v>
      </c>
      <c r="B499" s="26">
        <v>0.38541666666666669</v>
      </c>
      <c r="C499" s="11">
        <v>7.11</v>
      </c>
      <c r="D499" s="11">
        <v>5.83</v>
      </c>
      <c r="E499" s="12">
        <v>57.1</v>
      </c>
      <c r="F499" s="12">
        <v>13.33333333333333</v>
      </c>
      <c r="G499" s="12">
        <v>14.8</v>
      </c>
      <c r="H499" s="11">
        <v>2.08</v>
      </c>
      <c r="J499" s="12">
        <v>125.1</v>
      </c>
      <c r="K499" s="12">
        <v>0.1</v>
      </c>
      <c r="N499" s="2">
        <v>23</v>
      </c>
      <c r="O499" s="2">
        <v>23</v>
      </c>
      <c r="P499" s="2" t="s">
        <v>108</v>
      </c>
    </row>
    <row r="500" spans="1:22" x14ac:dyDescent="0.25">
      <c r="A500" s="10">
        <v>44811</v>
      </c>
      <c r="B500" s="26">
        <v>0.3611111111111111</v>
      </c>
      <c r="C500" s="11">
        <v>6.98</v>
      </c>
      <c r="D500" s="11">
        <v>6.74</v>
      </c>
      <c r="E500" s="12">
        <v>64.2</v>
      </c>
      <c r="F500" s="12">
        <v>12.77777777777778</v>
      </c>
      <c r="G500" s="12">
        <v>13.5</v>
      </c>
      <c r="H500" s="11">
        <v>1.4</v>
      </c>
      <c r="J500" s="12">
        <v>128</v>
      </c>
      <c r="K500" s="12">
        <v>0.1</v>
      </c>
      <c r="N500" s="2">
        <v>70</v>
      </c>
      <c r="O500" s="2">
        <v>49</v>
      </c>
      <c r="P500" s="2" t="s">
        <v>108</v>
      </c>
    </row>
    <row r="501" spans="1:22" x14ac:dyDescent="0.25">
      <c r="A501" s="10">
        <v>44824</v>
      </c>
      <c r="B501" s="26">
        <v>0.375</v>
      </c>
      <c r="C501" s="11">
        <v>7</v>
      </c>
      <c r="D501" s="11">
        <v>6.8</v>
      </c>
      <c r="E501" s="12">
        <v>60.4</v>
      </c>
      <c r="F501" s="12">
        <v>17.222222222222221</v>
      </c>
      <c r="G501" s="12">
        <v>10.199999999999999</v>
      </c>
      <c r="H501" s="11">
        <v>2.0099999999999998</v>
      </c>
      <c r="J501" s="12">
        <v>128.30000000000001</v>
      </c>
      <c r="K501" s="12">
        <v>0.1</v>
      </c>
      <c r="N501" s="2">
        <v>17</v>
      </c>
      <c r="O501" s="2">
        <v>17</v>
      </c>
      <c r="P501" s="2">
        <v>0.09</v>
      </c>
      <c r="Q501" s="2">
        <v>0.26</v>
      </c>
      <c r="R501" s="2">
        <v>5.2999999999999999E-2</v>
      </c>
      <c r="S501" s="2">
        <v>0.02</v>
      </c>
      <c r="T501" s="2">
        <v>0.09</v>
      </c>
      <c r="U501" s="2">
        <v>0.01</v>
      </c>
      <c r="V501" s="2">
        <v>6</v>
      </c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464</v>
      </c>
      <c r="D504" s="2">
        <f t="shared" ref="D504:O504" si="0">COUNT(D6:D502)</f>
        <v>482</v>
      </c>
      <c r="E504" s="2">
        <f t="shared" si="0"/>
        <v>483</v>
      </c>
      <c r="F504" s="2">
        <f t="shared" si="0"/>
        <v>50</v>
      </c>
      <c r="G504" s="2">
        <f t="shared" si="0"/>
        <v>485</v>
      </c>
      <c r="H504" s="2">
        <f t="shared" si="0"/>
        <v>444</v>
      </c>
      <c r="I504" s="12">
        <f t="shared" si="0"/>
        <v>388</v>
      </c>
      <c r="J504" s="12">
        <f t="shared" si="0"/>
        <v>479</v>
      </c>
      <c r="K504" s="12">
        <f t="shared" si="0"/>
        <v>486</v>
      </c>
      <c r="L504" s="2" t="s">
        <v>109</v>
      </c>
      <c r="M504" s="2">
        <f t="shared" si="0"/>
        <v>76</v>
      </c>
      <c r="N504" s="13">
        <f t="shared" si="0"/>
        <v>480</v>
      </c>
      <c r="O504" s="13">
        <f t="shared" si="0"/>
        <v>49</v>
      </c>
      <c r="P504" s="2">
        <f t="shared" ref="P504:V504" si="1">COUNT(P6:P502)</f>
        <v>121</v>
      </c>
      <c r="Q504" s="2">
        <f t="shared" si="1"/>
        <v>121</v>
      </c>
      <c r="R504" s="2">
        <f t="shared" si="1"/>
        <v>121</v>
      </c>
      <c r="S504" s="2">
        <f t="shared" si="1"/>
        <v>121</v>
      </c>
      <c r="T504" s="2">
        <f t="shared" si="1"/>
        <v>120</v>
      </c>
      <c r="U504" s="2">
        <f t="shared" si="1"/>
        <v>121</v>
      </c>
      <c r="V504" s="2">
        <f t="shared" si="1"/>
        <v>121</v>
      </c>
    </row>
    <row r="505" spans="1:22" x14ac:dyDescent="0.25">
      <c r="A505" s="17" t="s">
        <v>96</v>
      </c>
      <c r="C505" s="11">
        <f>AVERAGE(C6:C502)</f>
        <v>6.9359698275862049</v>
      </c>
      <c r="D505" s="11">
        <f t="shared" ref="D505:O505" si="2">AVERAGE(D6:D502)</f>
        <v>6.8292323651452262</v>
      </c>
      <c r="E505" s="11">
        <f t="shared" si="2"/>
        <v>58.498343685300163</v>
      </c>
      <c r="F505" s="11">
        <f t="shared" si="2"/>
        <v>9.2444444444444454</v>
      </c>
      <c r="G505" s="12">
        <f t="shared" si="2"/>
        <v>8.7373195876288658</v>
      </c>
      <c r="H505" s="11">
        <f t="shared" si="2"/>
        <v>1.9751126126126126</v>
      </c>
      <c r="I505" s="12">
        <f t="shared" si="2"/>
        <v>74.735824742268093</v>
      </c>
      <c r="J505" s="12">
        <f t="shared" si="2"/>
        <v>107.58079331941539</v>
      </c>
      <c r="K505" s="12">
        <f t="shared" si="2"/>
        <v>5.172850909551837E-2</v>
      </c>
      <c r="L505" s="2" t="s">
        <v>109</v>
      </c>
      <c r="M505" s="11">
        <f t="shared" si="2"/>
        <v>2.0597368421052629</v>
      </c>
      <c r="N505" s="13">
        <f t="shared" si="2"/>
        <v>42.433958333333294</v>
      </c>
      <c r="O505" s="13">
        <f t="shared" si="2"/>
        <v>31.906122448979588</v>
      </c>
      <c r="P505" s="11">
        <f t="shared" ref="P505:V505" si="3">AVERAGE(P6:P502)</f>
        <v>0.22822314049586781</v>
      </c>
      <c r="Q505" s="11">
        <f t="shared" si="3"/>
        <v>0.34016528925619827</v>
      </c>
      <c r="R505" s="11">
        <f t="shared" si="3"/>
        <v>5.3785123966942044E-2</v>
      </c>
      <c r="S505" s="11">
        <f t="shared" si="3"/>
        <v>3.2438016528925563E-2</v>
      </c>
      <c r="T505" s="11">
        <f t="shared" si="3"/>
        <v>0.22683333333333336</v>
      </c>
      <c r="U505" s="11">
        <f t="shared" si="3"/>
        <v>2.3305785123966902E-2</v>
      </c>
      <c r="V505" s="11">
        <f t="shared" si="3"/>
        <v>4.0454545454545459</v>
      </c>
    </row>
    <row r="506" spans="1:22" x14ac:dyDescent="0.25">
      <c r="A506" s="17" t="s">
        <v>129</v>
      </c>
      <c r="C506" s="11">
        <f>STDEV(C6:C502)</f>
        <v>0.31887478865084196</v>
      </c>
      <c r="D506" s="11">
        <f t="shared" ref="D506:O506" si="4">STDEV(D6:D502)</f>
        <v>1.4485861025199702</v>
      </c>
      <c r="E506" s="11">
        <f t="shared" si="4"/>
        <v>11.712450257177993</v>
      </c>
      <c r="F506" s="11">
        <f t="shared" si="4"/>
        <v>5.8534207642614451</v>
      </c>
      <c r="G506" s="12">
        <f t="shared" si="4"/>
        <v>3.0051795904393548</v>
      </c>
      <c r="H506" s="11">
        <f t="shared" si="4"/>
        <v>1.8744943001233589</v>
      </c>
      <c r="I506" s="12">
        <f t="shared" si="4"/>
        <v>17.485172163043316</v>
      </c>
      <c r="J506" s="12">
        <f t="shared" si="4"/>
        <v>21.705266280480679</v>
      </c>
      <c r="K506" s="12">
        <f t="shared" si="4"/>
        <v>4.8862934002103987E-2</v>
      </c>
      <c r="L506" s="2" t="s">
        <v>109</v>
      </c>
      <c r="M506" s="11">
        <f t="shared" si="4"/>
        <v>0.63118929793253264</v>
      </c>
      <c r="N506" s="13">
        <f t="shared" si="4"/>
        <v>89.252380499345421</v>
      </c>
      <c r="O506" s="13">
        <f t="shared" si="4"/>
        <v>52.241683581230042</v>
      </c>
      <c r="P506" s="11">
        <f t="shared" ref="P506:V506" si="5">STDEV(P6:P502)</f>
        <v>0.12143245637001283</v>
      </c>
      <c r="Q506" s="11">
        <f t="shared" si="5"/>
        <v>0.53324163295682125</v>
      </c>
      <c r="R506" s="11">
        <f t="shared" si="5"/>
        <v>2.9256112356101774E-2</v>
      </c>
      <c r="S506" s="11">
        <f t="shared" si="5"/>
        <v>6.0824048500844337E-2</v>
      </c>
      <c r="T506" s="11">
        <f t="shared" si="5"/>
        <v>0.12138198150538518</v>
      </c>
      <c r="U506" s="11">
        <f t="shared" si="5"/>
        <v>1.8456635200385593E-2</v>
      </c>
      <c r="V506" s="11">
        <f t="shared" si="5"/>
        <v>4.9176552678419148</v>
      </c>
    </row>
    <row r="507" spans="1:22" x14ac:dyDescent="0.25">
      <c r="A507" s="17" t="s">
        <v>99</v>
      </c>
      <c r="C507" s="11">
        <f>MAX(C6:C502)</f>
        <v>8.1199999999999992</v>
      </c>
      <c r="D507" s="11">
        <f t="shared" ref="D507:O507" si="6">MAX(D6:D502)</f>
        <v>12.4</v>
      </c>
      <c r="E507" s="11">
        <f t="shared" si="6"/>
        <v>104.2</v>
      </c>
      <c r="F507" s="11">
        <f t="shared" si="6"/>
        <v>22.777777777777779</v>
      </c>
      <c r="G507" s="12">
        <f t="shared" si="6"/>
        <v>15.3</v>
      </c>
      <c r="H507" s="11">
        <f t="shared" si="6"/>
        <v>25.73</v>
      </c>
      <c r="I507" s="12">
        <f t="shared" si="6"/>
        <v>268.2</v>
      </c>
      <c r="J507" s="12">
        <f t="shared" si="6"/>
        <v>407.6</v>
      </c>
      <c r="K507" s="12">
        <f t="shared" si="6"/>
        <v>0.2</v>
      </c>
      <c r="L507" s="2" t="s">
        <v>109</v>
      </c>
      <c r="M507" s="11">
        <f t="shared" si="6"/>
        <v>3.2</v>
      </c>
      <c r="N507" s="13">
        <f t="shared" si="6"/>
        <v>920</v>
      </c>
      <c r="O507" s="13">
        <f t="shared" si="6"/>
        <v>350</v>
      </c>
      <c r="P507" s="11">
        <f t="shared" ref="P507:V507" si="7">MAX(P6:P502)</f>
        <v>0.56000000000000005</v>
      </c>
      <c r="Q507" s="11">
        <f t="shared" si="7"/>
        <v>6</v>
      </c>
      <c r="R507" s="11">
        <f t="shared" si="7"/>
        <v>0.33400000000000002</v>
      </c>
      <c r="S507" s="11">
        <f t="shared" si="7"/>
        <v>0.59</v>
      </c>
      <c r="T507" s="11">
        <f t="shared" si="7"/>
        <v>0.56000000000000005</v>
      </c>
      <c r="U507" s="11">
        <f t="shared" si="7"/>
        <v>0.08</v>
      </c>
      <c r="V507" s="11">
        <f t="shared" si="7"/>
        <v>36</v>
      </c>
    </row>
    <row r="508" spans="1:22" x14ac:dyDescent="0.25">
      <c r="A508" s="17" t="s">
        <v>100</v>
      </c>
      <c r="C508" s="11">
        <f>MIN(C6:C502)</f>
        <v>5.98</v>
      </c>
      <c r="D508" s="11">
        <f t="shared" ref="D508:O508" si="8">MIN(D6:D502)</f>
        <v>1.97</v>
      </c>
      <c r="E508" s="11">
        <f t="shared" si="8"/>
        <v>18.5</v>
      </c>
      <c r="F508" s="11">
        <f t="shared" si="8"/>
        <v>-2.2222222222222219</v>
      </c>
      <c r="G508" s="12">
        <f t="shared" si="8"/>
        <v>0.8</v>
      </c>
      <c r="H508" s="11">
        <f t="shared" si="8"/>
        <v>0</v>
      </c>
      <c r="I508" s="12">
        <f t="shared" si="8"/>
        <v>36.799999999999997</v>
      </c>
      <c r="J508" s="12">
        <f t="shared" si="8"/>
        <v>1.4</v>
      </c>
      <c r="K508" s="12">
        <f t="shared" si="8"/>
        <v>0</v>
      </c>
      <c r="L508" s="2" t="s">
        <v>109</v>
      </c>
      <c r="M508" s="11">
        <f t="shared" si="8"/>
        <v>0.34</v>
      </c>
      <c r="N508" s="13">
        <f t="shared" si="8"/>
        <v>1</v>
      </c>
      <c r="O508" s="13">
        <f t="shared" si="8"/>
        <v>1</v>
      </c>
      <c r="P508" s="11">
        <f t="shared" ref="P508:V508" si="9">MIN(P6:P502)</f>
        <v>5.0000000000000001E-3</v>
      </c>
      <c r="Q508" s="11">
        <f t="shared" si="9"/>
        <v>0.11</v>
      </c>
      <c r="R508" s="11">
        <f t="shared" si="9"/>
        <v>1.4E-2</v>
      </c>
      <c r="S508" s="11">
        <f t="shared" si="9"/>
        <v>5.0000000000000001E-3</v>
      </c>
      <c r="T508" s="11">
        <f t="shared" si="9"/>
        <v>5.0000000000000001E-3</v>
      </c>
      <c r="U508" s="11">
        <f t="shared" si="9"/>
        <v>0.01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15.323888487846531</v>
      </c>
      <c r="O509" s="13">
        <f>GEOMEAN(O6:O502)</f>
        <v>14.839750753721869</v>
      </c>
    </row>
    <row r="510" spans="1:22" x14ac:dyDescent="0.25">
      <c r="A510" s="17" t="s">
        <v>106</v>
      </c>
      <c r="N510" s="13">
        <f>COUNTIF(N6:N502,"&gt;200")</f>
        <v>19</v>
      </c>
      <c r="O510" s="13">
        <f>COUNTIF(O6:O502,"&gt;200")</f>
        <v>1</v>
      </c>
    </row>
    <row r="511" spans="1:22" x14ac:dyDescent="0.25">
      <c r="A511" s="17" t="s">
        <v>107</v>
      </c>
      <c r="L511" s="12"/>
      <c r="N511" s="13">
        <f>(N510/N504)*100</f>
        <v>3.958333333333333</v>
      </c>
      <c r="O511" s="13">
        <f>(O510/O504)*100</f>
        <v>2.0408163265306123</v>
      </c>
    </row>
  </sheetData>
  <phoneticPr fontId="0" type="noConversion"/>
  <pageMargins left="1" right="1" top="1" bottom="1" header="0.5" footer="0.5"/>
  <pageSetup scale="58" firstPageNumber="86" fitToHeight="2" orientation="landscape" useFirstPageNumber="1" r:id="rId1"/>
  <headerFooter alignWithMargins="0">
    <oddFooter>&amp;CA-&amp;P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526"/>
  <sheetViews>
    <sheetView topLeftCell="A16" zoomScale="80" zoomScaleNormal="80" workbookViewId="0">
      <pane xSplit="1" ySplit="5" topLeftCell="B462" activePane="bottomRight" state="frozen"/>
      <selection activeCell="B367" sqref="B367"/>
      <selection pane="topRight" activeCell="B367" sqref="B367"/>
      <selection pane="bottomLeft" activeCell="B367" sqref="B367"/>
      <selection pane="bottomRight" activeCell="B490" sqref="B490:B516"/>
    </sheetView>
  </sheetViews>
  <sheetFormatPr defaultColWidth="8.85546875" defaultRowHeight="15" x14ac:dyDescent="0.25"/>
  <cols>
    <col min="1" max="2" width="15" style="2" customWidth="1"/>
    <col min="3" max="3" width="9.140625" style="11"/>
    <col min="4" max="4" width="9.140625" style="12"/>
    <col min="5" max="5" width="9.140625" style="11"/>
    <col min="6" max="6" width="8.85546875" style="11"/>
    <col min="7" max="7" width="9.140625" style="12"/>
    <col min="8" max="8" width="9.140625" style="11"/>
    <col min="9" max="11" width="9.140625" style="12"/>
    <col min="12" max="12" width="9.28515625" style="2" customWidth="1"/>
    <col min="13" max="13" width="11.5703125" style="2" customWidth="1"/>
    <col min="14" max="22" width="9.7109375" style="2" customWidth="1"/>
    <col min="23" max="16384" width="8.85546875" style="2"/>
  </cols>
  <sheetData>
    <row r="1" spans="1:13" x14ac:dyDescent="0.25">
      <c r="A1" s="2" t="s">
        <v>13</v>
      </c>
      <c r="C1" s="11" t="s">
        <v>68</v>
      </c>
      <c r="L1" s="11"/>
      <c r="M1" s="3"/>
    </row>
    <row r="2" spans="1:13" x14ac:dyDescent="0.25">
      <c r="A2" s="2" t="s">
        <v>15</v>
      </c>
      <c r="L2" s="11"/>
      <c r="M2" s="3"/>
    </row>
    <row r="3" spans="1:13" x14ac:dyDescent="0.25">
      <c r="A3" s="2" t="s">
        <v>16</v>
      </c>
      <c r="C3" s="11">
        <v>25</v>
      </c>
      <c r="L3" s="11"/>
      <c r="M3" s="3"/>
    </row>
    <row r="4" spans="1:13" x14ac:dyDescent="0.25">
      <c r="L4" s="11"/>
      <c r="M4" s="3"/>
    </row>
    <row r="5" spans="1:13" x14ac:dyDescent="0.25">
      <c r="A5" s="2" t="s">
        <v>17</v>
      </c>
      <c r="L5" s="11"/>
      <c r="M5" s="3"/>
    </row>
    <row r="6" spans="1:13" x14ac:dyDescent="0.25">
      <c r="A6" s="2" t="s">
        <v>18</v>
      </c>
      <c r="J6" s="12" t="s">
        <v>19</v>
      </c>
      <c r="L6" s="13"/>
      <c r="M6" s="3"/>
    </row>
    <row r="7" spans="1:13" x14ac:dyDescent="0.25">
      <c r="A7" s="2" t="s">
        <v>20</v>
      </c>
      <c r="J7" s="12" t="s">
        <v>21</v>
      </c>
      <c r="L7" s="13"/>
      <c r="M7" s="3"/>
    </row>
    <row r="8" spans="1:13" x14ac:dyDescent="0.25">
      <c r="A8" s="2" t="s">
        <v>22</v>
      </c>
      <c r="J8" s="12" t="s">
        <v>23</v>
      </c>
      <c r="L8" s="13"/>
      <c r="M8" s="3"/>
    </row>
    <row r="9" spans="1:13" x14ac:dyDescent="0.25">
      <c r="A9" s="2" t="s">
        <v>24</v>
      </c>
      <c r="J9" s="12" t="s">
        <v>25</v>
      </c>
      <c r="L9" s="13"/>
      <c r="M9" s="3"/>
    </row>
    <row r="10" spans="1:13" x14ac:dyDescent="0.25">
      <c r="A10" s="2" t="s">
        <v>46</v>
      </c>
      <c r="J10" s="12" t="s">
        <v>41</v>
      </c>
      <c r="L10" s="13"/>
      <c r="M10" s="3"/>
    </row>
    <row r="11" spans="1:13" x14ac:dyDescent="0.25">
      <c r="A11" s="2" t="s">
        <v>47</v>
      </c>
      <c r="J11" s="12" t="s">
        <v>42</v>
      </c>
      <c r="L11" s="13"/>
      <c r="M11" s="3"/>
    </row>
    <row r="12" spans="1:13" x14ac:dyDescent="0.25">
      <c r="A12" s="2" t="s">
        <v>26</v>
      </c>
      <c r="J12" s="12" t="s">
        <v>27</v>
      </c>
      <c r="L12" s="13"/>
      <c r="M12" s="3"/>
    </row>
    <row r="13" spans="1:13" x14ac:dyDescent="0.25">
      <c r="A13" s="2" t="s">
        <v>28</v>
      </c>
      <c r="J13" s="12" t="s">
        <v>29</v>
      </c>
      <c r="L13" s="13"/>
      <c r="M13" s="3"/>
    </row>
    <row r="14" spans="1:13" x14ac:dyDescent="0.25">
      <c r="A14" s="2" t="s">
        <v>30</v>
      </c>
      <c r="J14" s="12" t="s">
        <v>31</v>
      </c>
      <c r="L14" s="13"/>
      <c r="M14" s="3"/>
    </row>
    <row r="15" spans="1:13" x14ac:dyDescent="0.25">
      <c r="A15" s="2" t="s">
        <v>48</v>
      </c>
      <c r="L15" s="11"/>
      <c r="M15" s="3"/>
    </row>
    <row r="16" spans="1:13" x14ac:dyDescent="0.25">
      <c r="A16" s="95" t="s">
        <v>132</v>
      </c>
      <c r="B16" s="57">
        <v>25</v>
      </c>
      <c r="C16" s="2"/>
      <c r="L16" s="11"/>
      <c r="M16" s="3"/>
    </row>
    <row r="17" spans="1:22" x14ac:dyDescent="0.25">
      <c r="A17" s="95" t="s">
        <v>131</v>
      </c>
      <c r="B17" s="58" t="s">
        <v>68</v>
      </c>
      <c r="C17" s="2"/>
      <c r="L17" s="11"/>
      <c r="M17" s="3"/>
    </row>
    <row r="19" spans="1:22" x14ac:dyDescent="0.25">
      <c r="A19" s="37"/>
      <c r="C19" s="39" t="s">
        <v>1</v>
      </c>
      <c r="D19" s="40" t="s">
        <v>2</v>
      </c>
      <c r="E19" s="39" t="s">
        <v>2</v>
      </c>
      <c r="F19" s="37" t="s">
        <v>102</v>
      </c>
      <c r="G19" s="40" t="s">
        <v>3</v>
      </c>
      <c r="H19" s="39" t="s">
        <v>4</v>
      </c>
      <c r="I19" s="40" t="s">
        <v>43</v>
      </c>
      <c r="J19" s="40" t="s">
        <v>44</v>
      </c>
      <c r="K19" s="40" t="s">
        <v>5</v>
      </c>
      <c r="L19" s="37" t="s">
        <v>6</v>
      </c>
      <c r="M19" s="37" t="s">
        <v>7</v>
      </c>
      <c r="N19" s="37" t="s">
        <v>8</v>
      </c>
      <c r="O19" s="37" t="s">
        <v>103</v>
      </c>
      <c r="P19" s="37" t="s">
        <v>9</v>
      </c>
      <c r="Q19" s="37" t="s">
        <v>136</v>
      </c>
      <c r="R19" s="37" t="s">
        <v>138</v>
      </c>
      <c r="S19" s="37" t="s">
        <v>10</v>
      </c>
      <c r="T19" s="37" t="s">
        <v>11</v>
      </c>
      <c r="U19" s="37" t="s">
        <v>12</v>
      </c>
      <c r="V19" s="37" t="s">
        <v>32</v>
      </c>
    </row>
    <row r="20" spans="1:22" x14ac:dyDescent="0.25">
      <c r="A20" s="41" t="s">
        <v>0</v>
      </c>
      <c r="B20" s="37" t="s">
        <v>130</v>
      </c>
      <c r="C20" s="39" t="s">
        <v>33</v>
      </c>
      <c r="D20" s="40" t="s">
        <v>34</v>
      </c>
      <c r="E20" s="39" t="s">
        <v>35</v>
      </c>
      <c r="F20" s="37" t="s">
        <v>50</v>
      </c>
      <c r="G20" s="40" t="s">
        <v>50</v>
      </c>
      <c r="H20" s="39" t="s">
        <v>36</v>
      </c>
      <c r="I20" s="40" t="s">
        <v>37</v>
      </c>
      <c r="J20" s="40" t="s">
        <v>37</v>
      </c>
      <c r="K20" s="40" t="s">
        <v>38</v>
      </c>
      <c r="L20" s="37" t="s">
        <v>39</v>
      </c>
      <c r="M20" s="37" t="s">
        <v>40</v>
      </c>
      <c r="N20" s="37" t="s">
        <v>104</v>
      </c>
      <c r="O20" s="37" t="s">
        <v>104</v>
      </c>
      <c r="P20" s="37" t="s">
        <v>34</v>
      </c>
      <c r="Q20" s="37" t="s">
        <v>34</v>
      </c>
      <c r="R20" s="37" t="s">
        <v>34</v>
      </c>
      <c r="S20" s="37" t="s">
        <v>34</v>
      </c>
      <c r="T20" s="37" t="s">
        <v>34</v>
      </c>
      <c r="U20" s="37" t="s">
        <v>34</v>
      </c>
      <c r="V20" s="37" t="s">
        <v>34</v>
      </c>
    </row>
    <row r="21" spans="1:22" s="6" customFormat="1" ht="15" customHeight="1" x14ac:dyDescent="0.25">
      <c r="A21" s="8">
        <v>37901.375</v>
      </c>
      <c r="B21" s="8"/>
      <c r="C21" s="4"/>
      <c r="D21" s="5"/>
      <c r="E21" s="4"/>
      <c r="F21" s="4"/>
      <c r="G21" s="5"/>
      <c r="H21" s="4"/>
      <c r="I21" s="5"/>
      <c r="J21" s="5"/>
      <c r="K21" s="5"/>
      <c r="M21" s="4"/>
      <c r="P21" s="4"/>
      <c r="Q21" s="5"/>
      <c r="R21" s="5"/>
      <c r="S21" s="4"/>
      <c r="T21" s="4"/>
      <c r="U21" s="4"/>
    </row>
    <row r="22" spans="1:22" s="6" customFormat="1" ht="15" customHeight="1" x14ac:dyDescent="0.25">
      <c r="A22" s="8">
        <v>37914.375</v>
      </c>
      <c r="B22" s="8"/>
      <c r="C22" s="4">
        <v>6.34</v>
      </c>
      <c r="D22" s="5">
        <v>10.5</v>
      </c>
      <c r="E22" s="4">
        <v>97</v>
      </c>
      <c r="F22" s="4"/>
      <c r="G22" s="5">
        <v>11.2</v>
      </c>
      <c r="H22" s="4">
        <v>3.23</v>
      </c>
      <c r="I22" s="5">
        <v>40.6</v>
      </c>
      <c r="J22" s="5">
        <v>55.1</v>
      </c>
      <c r="K22" s="5">
        <v>0</v>
      </c>
      <c r="M22" s="4">
        <v>2.5499999999999998</v>
      </c>
      <c r="N22" s="6">
        <v>80</v>
      </c>
      <c r="P22" s="4">
        <v>1.4</v>
      </c>
      <c r="Q22" s="4">
        <v>0.25</v>
      </c>
      <c r="R22" s="4">
        <v>0.05</v>
      </c>
      <c r="S22" s="15">
        <v>5.0000000000000001E-3</v>
      </c>
      <c r="T22" s="4"/>
      <c r="U22" s="4">
        <v>0.01</v>
      </c>
      <c r="V22" s="6">
        <v>6</v>
      </c>
    </row>
    <row r="23" spans="1:22" s="6" customFormat="1" ht="15" customHeight="1" x14ac:dyDescent="0.25">
      <c r="A23" s="8">
        <v>37929.427083333336</v>
      </c>
      <c r="B23" s="8"/>
      <c r="C23" s="4">
        <v>7.2</v>
      </c>
      <c r="D23" s="5">
        <v>13.63</v>
      </c>
      <c r="E23" s="4">
        <v>105.3</v>
      </c>
      <c r="F23" s="4"/>
      <c r="G23" s="5">
        <v>4.4000000000000004</v>
      </c>
      <c r="H23" s="4">
        <v>0</v>
      </c>
      <c r="I23" s="5">
        <v>42.5</v>
      </c>
      <c r="J23" s="5">
        <v>70</v>
      </c>
      <c r="K23" s="5">
        <v>0</v>
      </c>
      <c r="M23" s="4">
        <v>1.98</v>
      </c>
      <c r="N23" s="6">
        <v>2</v>
      </c>
      <c r="P23" s="4"/>
      <c r="Q23" s="4"/>
      <c r="R23" s="4"/>
      <c r="S23" s="4"/>
      <c r="T23" s="4"/>
      <c r="U23" s="4"/>
    </row>
    <row r="24" spans="1:22" s="6" customFormat="1" ht="15" customHeight="1" x14ac:dyDescent="0.25">
      <c r="A24" s="8">
        <v>37943.413194444445</v>
      </c>
      <c r="B24" s="8"/>
      <c r="C24" s="4">
        <v>7.01</v>
      </c>
      <c r="D24" s="5">
        <v>11.48</v>
      </c>
      <c r="E24" s="4">
        <v>96.7</v>
      </c>
      <c r="F24" s="4"/>
      <c r="G24" s="5">
        <v>8.1</v>
      </c>
      <c r="H24" s="4">
        <v>224</v>
      </c>
      <c r="I24" s="5">
        <v>23.7</v>
      </c>
      <c r="J24" s="5">
        <v>35.1</v>
      </c>
      <c r="K24" s="5">
        <v>0</v>
      </c>
      <c r="M24" s="4">
        <v>3.3</v>
      </c>
      <c r="N24" s="6">
        <v>17</v>
      </c>
      <c r="P24" s="4">
        <v>0.8</v>
      </c>
      <c r="Q24" s="4">
        <v>0.9</v>
      </c>
      <c r="R24" s="4">
        <v>0.44</v>
      </c>
      <c r="S24" s="15">
        <v>5.0000000000000001E-3</v>
      </c>
      <c r="T24" s="4">
        <v>0.8</v>
      </c>
      <c r="U24" s="4">
        <v>7.0000000000000007E-2</v>
      </c>
      <c r="V24" s="6">
        <v>410</v>
      </c>
    </row>
    <row r="25" spans="1:22" s="6" customFormat="1" ht="15" customHeight="1" x14ac:dyDescent="0.25">
      <c r="A25" s="8">
        <v>37957.364583333336</v>
      </c>
      <c r="B25" s="8"/>
      <c r="C25" s="4">
        <v>7.16</v>
      </c>
      <c r="D25" s="5">
        <v>12.3</v>
      </c>
      <c r="E25" s="4">
        <v>102.1</v>
      </c>
      <c r="F25" s="4"/>
      <c r="G25" s="5">
        <v>7.3</v>
      </c>
      <c r="H25" s="4">
        <v>0.69</v>
      </c>
      <c r="I25" s="5">
        <v>35</v>
      </c>
      <c r="J25" s="5">
        <v>52.7</v>
      </c>
      <c r="K25" s="5">
        <v>0</v>
      </c>
      <c r="M25" s="4">
        <v>2.78</v>
      </c>
      <c r="N25" s="6">
        <v>2</v>
      </c>
      <c r="P25" s="4"/>
      <c r="Q25" s="4"/>
      <c r="R25" s="4"/>
      <c r="S25" s="4"/>
      <c r="T25" s="4"/>
      <c r="U25" s="4"/>
    </row>
    <row r="26" spans="1:22" s="6" customFormat="1" ht="15" customHeight="1" x14ac:dyDescent="0.25">
      <c r="A26" s="8">
        <v>37971.388888888891</v>
      </c>
      <c r="B26" s="8"/>
      <c r="C26" s="4">
        <v>6.74</v>
      </c>
      <c r="D26" s="5">
        <v>12.7</v>
      </c>
      <c r="E26" s="4">
        <v>102.6</v>
      </c>
      <c r="F26" s="4"/>
      <c r="G26" s="5">
        <v>6.2</v>
      </c>
      <c r="H26" s="4">
        <v>0</v>
      </c>
      <c r="I26" s="5">
        <v>34.700000000000003</v>
      </c>
      <c r="J26" s="5">
        <v>54</v>
      </c>
      <c r="K26" s="5">
        <v>0</v>
      </c>
      <c r="M26" s="4">
        <v>2.76</v>
      </c>
      <c r="N26" s="6">
        <v>1</v>
      </c>
      <c r="P26" s="4">
        <v>0.62</v>
      </c>
      <c r="Q26" s="4">
        <v>0.25</v>
      </c>
      <c r="R26" s="4">
        <v>0.05</v>
      </c>
      <c r="S26" s="15">
        <v>5.0000000000000001E-3</v>
      </c>
      <c r="T26" s="4">
        <v>0.62</v>
      </c>
      <c r="U26" s="4">
        <v>0.01</v>
      </c>
      <c r="V26" s="6">
        <v>2</v>
      </c>
    </row>
    <row r="27" spans="1:22" s="6" customFormat="1" ht="15" customHeight="1" x14ac:dyDescent="0.25">
      <c r="A27" s="8">
        <v>37984.399305555555</v>
      </c>
      <c r="B27" s="8"/>
      <c r="C27" s="4">
        <v>7.36</v>
      </c>
      <c r="D27" s="5">
        <v>12.13</v>
      </c>
      <c r="E27" s="4">
        <v>92.4</v>
      </c>
      <c r="F27" s="4"/>
      <c r="G27" s="5">
        <v>3.8</v>
      </c>
      <c r="H27" s="4">
        <v>0</v>
      </c>
      <c r="I27" s="5">
        <v>35.1</v>
      </c>
      <c r="J27" s="5">
        <v>58.9</v>
      </c>
      <c r="K27" s="5">
        <v>0</v>
      </c>
      <c r="M27" s="4">
        <v>2.68</v>
      </c>
      <c r="N27" s="6">
        <v>2</v>
      </c>
      <c r="P27" s="4"/>
      <c r="Q27" s="4"/>
      <c r="R27" s="4"/>
      <c r="S27" s="4"/>
      <c r="T27" s="4"/>
      <c r="U27" s="4"/>
    </row>
    <row r="28" spans="1:22" s="6" customFormat="1" ht="15" customHeight="1" x14ac:dyDescent="0.25">
      <c r="A28" s="8">
        <v>37999.385416666664</v>
      </c>
      <c r="B28" s="8"/>
      <c r="C28" s="4">
        <v>7.33</v>
      </c>
      <c r="D28" s="5">
        <v>11.99</v>
      </c>
      <c r="E28" s="4">
        <v>97.1</v>
      </c>
      <c r="F28" s="4"/>
      <c r="G28" s="5">
        <v>6.2</v>
      </c>
      <c r="H28" s="4">
        <v>0.4</v>
      </c>
      <c r="I28" s="5">
        <v>31.5</v>
      </c>
      <c r="J28" s="5">
        <v>49.1</v>
      </c>
      <c r="K28" s="5">
        <v>0</v>
      </c>
      <c r="M28" s="4">
        <v>2.78</v>
      </c>
      <c r="N28" s="6">
        <v>2</v>
      </c>
      <c r="P28" s="4">
        <v>0.59</v>
      </c>
      <c r="Q28" s="4">
        <v>0.25</v>
      </c>
      <c r="R28" s="4">
        <v>0.05</v>
      </c>
      <c r="S28" s="15">
        <v>5.0000000000000001E-3</v>
      </c>
      <c r="T28" s="4">
        <v>0.59</v>
      </c>
      <c r="U28" s="4">
        <v>0.01</v>
      </c>
      <c r="V28" s="6">
        <v>2</v>
      </c>
    </row>
    <row r="29" spans="1:22" s="6" customFormat="1" ht="15" customHeight="1" x14ac:dyDescent="0.25">
      <c r="A29" s="8">
        <v>38013.375</v>
      </c>
      <c r="B29" s="8"/>
      <c r="C29" s="4">
        <v>7.08</v>
      </c>
      <c r="D29" s="5">
        <v>12.22</v>
      </c>
      <c r="E29" s="4">
        <v>97</v>
      </c>
      <c r="F29" s="4"/>
      <c r="G29" s="5">
        <v>5.5</v>
      </c>
      <c r="H29" s="4">
        <v>1.58</v>
      </c>
      <c r="I29" s="5">
        <v>30.8</v>
      </c>
      <c r="J29" s="5">
        <v>49.1</v>
      </c>
      <c r="K29" s="5">
        <v>0</v>
      </c>
      <c r="M29" s="4"/>
      <c r="N29" s="6">
        <v>4</v>
      </c>
      <c r="P29" s="4"/>
      <c r="Q29" s="4"/>
      <c r="R29" s="4"/>
      <c r="S29" s="4"/>
      <c r="T29" s="4"/>
      <c r="U29" s="4"/>
    </row>
    <row r="30" spans="1:22" s="6" customFormat="1" ht="15" customHeight="1" x14ac:dyDescent="0.25">
      <c r="A30" s="8">
        <v>38027.381944444445</v>
      </c>
      <c r="B30" s="8"/>
      <c r="C30" s="4">
        <v>7.3</v>
      </c>
      <c r="D30" s="5">
        <v>12.62</v>
      </c>
      <c r="E30" s="4">
        <v>97.7</v>
      </c>
      <c r="F30" s="4"/>
      <c r="G30" s="5">
        <v>4.5999999999999996</v>
      </c>
      <c r="H30" s="4">
        <v>0.34</v>
      </c>
      <c r="I30" s="5">
        <v>33.1</v>
      </c>
      <c r="J30" s="5">
        <v>62.3</v>
      </c>
      <c r="K30" s="5">
        <v>0</v>
      </c>
      <c r="M30" s="4"/>
      <c r="N30" s="6">
        <v>30</v>
      </c>
      <c r="P30" s="4">
        <v>0.49</v>
      </c>
      <c r="Q30" s="4">
        <v>0.56000000000000005</v>
      </c>
      <c r="R30" s="4">
        <v>0.05</v>
      </c>
      <c r="S30" s="15">
        <v>5.0000000000000001E-3</v>
      </c>
      <c r="T30" s="4">
        <v>0.49</v>
      </c>
      <c r="U30" s="4">
        <v>0.01</v>
      </c>
      <c r="V30" s="6">
        <v>2</v>
      </c>
    </row>
    <row r="31" spans="1:22" s="6" customFormat="1" ht="15" customHeight="1" x14ac:dyDescent="0.25">
      <c r="A31" s="8">
        <v>38041.40902777778</v>
      </c>
      <c r="B31" s="8"/>
      <c r="C31" s="4">
        <v>7.39</v>
      </c>
      <c r="D31" s="5">
        <v>12.01</v>
      </c>
      <c r="E31" s="4">
        <v>98.8</v>
      </c>
      <c r="F31" s="4"/>
      <c r="G31" s="5">
        <v>6.9</v>
      </c>
      <c r="H31" s="4">
        <v>0</v>
      </c>
      <c r="I31" s="5">
        <v>47.3</v>
      </c>
      <c r="J31" s="5">
        <v>72.099999999999994</v>
      </c>
      <c r="K31" s="5">
        <v>0</v>
      </c>
      <c r="M31" s="4">
        <v>2.66</v>
      </c>
      <c r="N31" s="6">
        <v>30</v>
      </c>
      <c r="P31" s="4"/>
      <c r="Q31" s="4"/>
      <c r="R31" s="4"/>
      <c r="S31" s="4"/>
      <c r="T31" s="4"/>
      <c r="U31" s="4"/>
    </row>
    <row r="32" spans="1:22" s="6" customFormat="1" ht="15" customHeight="1" x14ac:dyDescent="0.25">
      <c r="A32" s="8">
        <v>38055.371527777781</v>
      </c>
      <c r="B32" s="8"/>
      <c r="C32" s="4">
        <v>7.09</v>
      </c>
      <c r="D32" s="5">
        <v>11.88</v>
      </c>
      <c r="E32" s="4">
        <v>98.5</v>
      </c>
      <c r="F32" s="4"/>
      <c r="G32" s="5">
        <v>7.3</v>
      </c>
      <c r="H32" s="4">
        <v>1.35</v>
      </c>
      <c r="I32" s="5">
        <v>24.6</v>
      </c>
      <c r="J32" s="5">
        <v>39.5</v>
      </c>
      <c r="K32" s="5">
        <v>0</v>
      </c>
      <c r="M32" s="4">
        <v>2.98</v>
      </c>
      <c r="N32" s="6">
        <v>2</v>
      </c>
      <c r="P32" s="4">
        <v>0.42</v>
      </c>
      <c r="Q32" s="4">
        <v>0.5</v>
      </c>
      <c r="R32" s="4">
        <v>0.05</v>
      </c>
      <c r="S32" s="15">
        <v>5.0000000000000001E-3</v>
      </c>
      <c r="T32" s="4">
        <v>0.42</v>
      </c>
      <c r="U32" s="4">
        <v>0.01</v>
      </c>
      <c r="V32" s="6">
        <v>2</v>
      </c>
    </row>
    <row r="33" spans="1:22" s="6" customFormat="1" ht="15" customHeight="1" x14ac:dyDescent="0.25">
      <c r="A33" s="8">
        <v>38069.352777777778</v>
      </c>
      <c r="B33" s="8"/>
      <c r="C33" s="4">
        <v>7.29</v>
      </c>
      <c r="D33" s="5">
        <v>11.81</v>
      </c>
      <c r="E33" s="4">
        <v>100</v>
      </c>
      <c r="F33" s="4"/>
      <c r="G33" s="5">
        <v>8.1</v>
      </c>
      <c r="H33" s="4">
        <v>0</v>
      </c>
      <c r="I33" s="5">
        <v>43</v>
      </c>
      <c r="J33" s="5">
        <v>63.5</v>
      </c>
      <c r="K33" s="5">
        <v>0</v>
      </c>
      <c r="M33" s="4">
        <v>2.68</v>
      </c>
      <c r="N33" s="6">
        <v>1</v>
      </c>
      <c r="P33" s="4"/>
      <c r="Q33" s="4"/>
      <c r="R33" s="4"/>
      <c r="S33" s="4"/>
      <c r="T33" s="4"/>
      <c r="U33" s="4"/>
    </row>
    <row r="34" spans="1:22" s="6" customFormat="1" ht="15" customHeight="1" x14ac:dyDescent="0.25">
      <c r="A34" s="8">
        <v>38083.377083333333</v>
      </c>
      <c r="B34" s="8"/>
      <c r="C34" s="4">
        <v>7.35</v>
      </c>
      <c r="D34" s="5">
        <v>11.82</v>
      </c>
      <c r="E34" s="4">
        <v>98.8</v>
      </c>
      <c r="F34" s="4"/>
      <c r="G34" s="5">
        <v>7.4</v>
      </c>
      <c r="H34" s="4">
        <v>0.71</v>
      </c>
      <c r="I34" s="5">
        <v>47.9</v>
      </c>
      <c r="J34" s="5">
        <v>72.8</v>
      </c>
      <c r="K34" s="5">
        <v>0</v>
      </c>
      <c r="M34" s="4">
        <v>2.62</v>
      </c>
      <c r="P34" s="4">
        <v>0.42</v>
      </c>
      <c r="Q34" s="4">
        <v>0.25</v>
      </c>
      <c r="R34" s="4">
        <v>0.05</v>
      </c>
      <c r="S34" s="15">
        <v>5.0000000000000001E-3</v>
      </c>
      <c r="T34" s="4">
        <v>0.42</v>
      </c>
      <c r="U34" s="4">
        <v>0.01</v>
      </c>
      <c r="V34" s="6">
        <v>2</v>
      </c>
    </row>
    <row r="35" spans="1:22" s="6" customFormat="1" ht="15" customHeight="1" x14ac:dyDescent="0.25">
      <c r="A35" s="8">
        <v>38097.357638888891</v>
      </c>
      <c r="B35" s="8"/>
      <c r="C35" s="4">
        <v>7.28</v>
      </c>
      <c r="D35" s="5">
        <v>11.02</v>
      </c>
      <c r="E35" s="4">
        <v>93.5</v>
      </c>
      <c r="F35" s="4"/>
      <c r="G35" s="5">
        <v>8.1999999999999993</v>
      </c>
      <c r="H35" s="4">
        <v>0</v>
      </c>
      <c r="I35" s="5">
        <v>61</v>
      </c>
      <c r="J35" s="5">
        <v>90</v>
      </c>
      <c r="K35" s="5">
        <v>0</v>
      </c>
      <c r="M35" s="4">
        <v>2.52</v>
      </c>
      <c r="N35" s="6">
        <v>30</v>
      </c>
      <c r="P35" s="4"/>
      <c r="Q35" s="4"/>
      <c r="R35" s="4"/>
      <c r="S35" s="4"/>
      <c r="T35" s="4"/>
      <c r="U35" s="4"/>
    </row>
    <row r="36" spans="1:22" s="6" customFormat="1" ht="15" customHeight="1" x14ac:dyDescent="0.25">
      <c r="A36" s="8">
        <v>38111.395833333336</v>
      </c>
      <c r="B36" s="8"/>
      <c r="C36" s="4">
        <v>7.4</v>
      </c>
      <c r="D36" s="5">
        <v>11.16</v>
      </c>
      <c r="E36" s="4">
        <v>98.3</v>
      </c>
      <c r="F36" s="4"/>
      <c r="G36" s="5">
        <v>9.6999999999999993</v>
      </c>
      <c r="H36" s="4">
        <v>0</v>
      </c>
      <c r="I36" s="5">
        <v>70.8</v>
      </c>
      <c r="J36" s="5">
        <v>99.9</v>
      </c>
      <c r="K36" s="5">
        <v>0</v>
      </c>
      <c r="M36" s="4">
        <v>2.46</v>
      </c>
      <c r="N36" s="6">
        <v>30</v>
      </c>
      <c r="P36" s="4">
        <v>0.59</v>
      </c>
      <c r="Q36" s="4">
        <v>0.25</v>
      </c>
      <c r="R36" s="4">
        <v>0.05</v>
      </c>
      <c r="S36" s="15">
        <v>5.0000000000000001E-3</v>
      </c>
      <c r="T36" s="4">
        <v>0.59</v>
      </c>
      <c r="U36" s="4">
        <v>0.01</v>
      </c>
      <c r="V36" s="6">
        <v>2</v>
      </c>
    </row>
    <row r="37" spans="1:22" s="6" customFormat="1" ht="15" customHeight="1" x14ac:dyDescent="0.25">
      <c r="A37" s="8">
        <v>38125.368055555555</v>
      </c>
      <c r="B37" s="8"/>
      <c r="C37" s="4">
        <v>7.61</v>
      </c>
      <c r="D37" s="5">
        <v>11.3</v>
      </c>
      <c r="E37" s="4">
        <v>98.6</v>
      </c>
      <c r="F37" s="4"/>
      <c r="G37" s="5">
        <v>9.4</v>
      </c>
      <c r="H37" s="4">
        <v>0.04</v>
      </c>
      <c r="I37" s="5">
        <v>72.8</v>
      </c>
      <c r="J37" s="5">
        <v>103.7</v>
      </c>
      <c r="K37" s="5">
        <v>0</v>
      </c>
      <c r="M37" s="4">
        <v>2.41</v>
      </c>
      <c r="N37" s="6">
        <v>130</v>
      </c>
      <c r="P37" s="4"/>
      <c r="Q37" s="4"/>
      <c r="R37" s="4"/>
      <c r="S37" s="4"/>
      <c r="T37" s="4"/>
      <c r="U37" s="4"/>
    </row>
    <row r="38" spans="1:22" s="6" customFormat="1" ht="15" customHeight="1" x14ac:dyDescent="0.25">
      <c r="A38" s="8">
        <v>38139.368055555555</v>
      </c>
      <c r="B38" s="8"/>
      <c r="C38" s="4">
        <v>7.6</v>
      </c>
      <c r="D38" s="5">
        <v>11.27</v>
      </c>
      <c r="E38" s="4">
        <v>99</v>
      </c>
      <c r="F38" s="4"/>
      <c r="G38" s="5">
        <v>9.4</v>
      </c>
      <c r="H38" s="4">
        <v>0</v>
      </c>
      <c r="I38" s="5">
        <v>47.3</v>
      </c>
      <c r="J38" s="5">
        <v>67.5</v>
      </c>
      <c r="K38" s="5">
        <v>0</v>
      </c>
      <c r="M38" s="4">
        <v>2.66</v>
      </c>
      <c r="N38" s="6">
        <v>80</v>
      </c>
      <c r="P38" s="4">
        <v>0.55000000000000004</v>
      </c>
      <c r="Q38" s="4">
        <v>0.25</v>
      </c>
      <c r="R38" s="4">
        <v>0.05</v>
      </c>
      <c r="S38" s="15">
        <v>5.0000000000000001E-3</v>
      </c>
      <c r="T38" s="4">
        <v>0.55000000000000004</v>
      </c>
      <c r="U38" s="4">
        <v>0.01</v>
      </c>
      <c r="V38" s="6">
        <v>2</v>
      </c>
    </row>
    <row r="39" spans="1:22" s="6" customFormat="1" ht="15" customHeight="1" x14ac:dyDescent="0.25">
      <c r="A39" s="8">
        <v>38153.354166666664</v>
      </c>
      <c r="B39" s="8"/>
      <c r="C39" s="4">
        <v>7.5</v>
      </c>
      <c r="D39" s="5">
        <v>11.33</v>
      </c>
      <c r="E39" s="4">
        <v>97.7</v>
      </c>
      <c r="F39" s="4"/>
      <c r="G39" s="5">
        <v>8.8000000000000007</v>
      </c>
      <c r="H39" s="4">
        <v>0</v>
      </c>
      <c r="I39" s="5">
        <v>45</v>
      </c>
      <c r="J39" s="5">
        <v>65.099999999999994</v>
      </c>
      <c r="K39" s="5">
        <v>0</v>
      </c>
      <c r="M39" s="4">
        <v>2.66</v>
      </c>
      <c r="N39" s="6">
        <v>80</v>
      </c>
      <c r="P39" s="4"/>
      <c r="Q39" s="4"/>
      <c r="R39" s="4"/>
      <c r="S39" s="4"/>
      <c r="T39" s="4"/>
      <c r="U39" s="4"/>
    </row>
    <row r="40" spans="1:22" s="6" customFormat="1" ht="15" customHeight="1" x14ac:dyDescent="0.25">
      <c r="A40" s="8">
        <v>38167.357638888891</v>
      </c>
      <c r="B40" s="8"/>
      <c r="C40" s="4">
        <v>7.78</v>
      </c>
      <c r="D40" s="5">
        <v>10.29</v>
      </c>
      <c r="E40" s="4">
        <v>92.6</v>
      </c>
      <c r="F40" s="4"/>
      <c r="G40" s="5">
        <v>10.5</v>
      </c>
      <c r="H40" s="4">
        <v>0.16</v>
      </c>
      <c r="I40" s="5">
        <v>69.400000000000006</v>
      </c>
      <c r="J40" s="5">
        <v>96</v>
      </c>
      <c r="K40" s="5">
        <v>0</v>
      </c>
      <c r="M40" s="4">
        <v>2.4300000000000002</v>
      </c>
      <c r="N40" s="6">
        <v>30</v>
      </c>
      <c r="P40" s="4">
        <v>0.56000000000000005</v>
      </c>
      <c r="Q40" s="4">
        <v>0.25</v>
      </c>
      <c r="R40" s="4">
        <v>0.05</v>
      </c>
      <c r="S40" s="15">
        <v>5.0000000000000001E-3</v>
      </c>
      <c r="T40" s="4">
        <v>0.56000000000000005</v>
      </c>
      <c r="U40" s="4">
        <v>0.01</v>
      </c>
      <c r="V40" s="6">
        <v>2</v>
      </c>
    </row>
    <row r="41" spans="1:22" s="6" customFormat="1" ht="15" customHeight="1" x14ac:dyDescent="0.25">
      <c r="A41" s="8">
        <v>38181.364583333336</v>
      </c>
      <c r="B41" s="8"/>
      <c r="C41" s="4">
        <v>7.68</v>
      </c>
      <c r="D41" s="5">
        <v>10.37</v>
      </c>
      <c r="E41" s="4">
        <v>94.9</v>
      </c>
      <c r="F41" s="4"/>
      <c r="G41" s="5">
        <v>11.4</v>
      </c>
      <c r="H41" s="4">
        <v>0.24</v>
      </c>
      <c r="I41" s="5">
        <v>73.900000000000006</v>
      </c>
      <c r="J41" s="5">
        <v>100</v>
      </c>
      <c r="K41" s="5">
        <v>0</v>
      </c>
      <c r="M41" s="4">
        <v>2.35</v>
      </c>
      <c r="N41" s="6">
        <v>30</v>
      </c>
      <c r="P41" s="4"/>
      <c r="Q41" s="4"/>
      <c r="R41" s="4"/>
      <c r="S41" s="4"/>
      <c r="T41" s="4"/>
      <c r="U41" s="4"/>
    </row>
    <row r="42" spans="1:22" s="6" customFormat="1" ht="15" customHeight="1" x14ac:dyDescent="0.25">
      <c r="A42" s="8">
        <v>38195.361111111109</v>
      </c>
      <c r="B42" s="8"/>
      <c r="C42" s="4"/>
      <c r="D42" s="5"/>
      <c r="E42" s="4"/>
      <c r="F42" s="4"/>
      <c r="G42" s="5"/>
      <c r="H42" s="4"/>
      <c r="I42" s="5"/>
      <c r="J42" s="5"/>
      <c r="K42" s="5"/>
      <c r="M42" s="4"/>
      <c r="P42" s="4"/>
      <c r="Q42" s="4"/>
      <c r="R42" s="4"/>
      <c r="S42" s="4"/>
      <c r="T42" s="4"/>
      <c r="U42" s="4"/>
    </row>
    <row r="43" spans="1:22" s="6" customFormat="1" ht="15" customHeight="1" x14ac:dyDescent="0.25">
      <c r="A43" s="8">
        <v>38209.357638888891</v>
      </c>
      <c r="B43" s="8"/>
      <c r="C43" s="4"/>
      <c r="D43" s="5"/>
      <c r="E43" s="4"/>
      <c r="F43" s="4"/>
      <c r="G43" s="5"/>
      <c r="H43" s="4"/>
      <c r="I43" s="5"/>
      <c r="J43" s="5"/>
      <c r="K43" s="5"/>
      <c r="M43" s="4"/>
      <c r="P43" s="4"/>
      <c r="Q43" s="4"/>
      <c r="R43" s="4"/>
      <c r="S43" s="4"/>
      <c r="T43" s="4"/>
      <c r="U43" s="4"/>
    </row>
    <row r="44" spans="1:22" s="6" customFormat="1" ht="15" customHeight="1" x14ac:dyDescent="0.25">
      <c r="A44" s="8">
        <v>38223.392361111109</v>
      </c>
      <c r="B44" s="8"/>
      <c r="C44" s="4">
        <v>7.9</v>
      </c>
      <c r="D44" s="5">
        <v>10.220000000000001</v>
      </c>
      <c r="E44" s="4">
        <v>94.6</v>
      </c>
      <c r="F44" s="4"/>
      <c r="G44" s="5">
        <v>11.8</v>
      </c>
      <c r="H44" s="4">
        <v>0.67</v>
      </c>
      <c r="I44" s="5">
        <v>76.900000000000006</v>
      </c>
      <c r="J44" s="5">
        <v>102.7</v>
      </c>
      <c r="K44" s="5">
        <v>0</v>
      </c>
      <c r="M44" s="4">
        <v>2.4300000000000002</v>
      </c>
      <c r="N44" s="6">
        <v>80</v>
      </c>
      <c r="P44" s="4">
        <v>0.61</v>
      </c>
      <c r="Q44" s="4">
        <v>0.25</v>
      </c>
      <c r="R44" s="4">
        <v>0.05</v>
      </c>
      <c r="S44" s="15">
        <v>5.0000000000000001E-3</v>
      </c>
      <c r="T44" s="4">
        <v>0.61</v>
      </c>
      <c r="U44" s="4">
        <v>0.01</v>
      </c>
      <c r="V44" s="6">
        <v>2</v>
      </c>
    </row>
    <row r="45" spans="1:22" s="6" customFormat="1" ht="15" customHeight="1" x14ac:dyDescent="0.25">
      <c r="A45" s="8">
        <v>38237.392361111109</v>
      </c>
      <c r="B45" s="8"/>
      <c r="C45" s="4">
        <v>6.68</v>
      </c>
      <c r="D45" s="5">
        <v>10.85</v>
      </c>
      <c r="E45" s="4">
        <v>97.6</v>
      </c>
      <c r="F45" s="4"/>
      <c r="G45" s="5">
        <v>10.5</v>
      </c>
      <c r="H45" s="4">
        <v>0</v>
      </c>
      <c r="I45" s="5">
        <v>65.599999999999994</v>
      </c>
      <c r="J45" s="5">
        <v>90.7</v>
      </c>
      <c r="K45" s="5">
        <v>0</v>
      </c>
      <c r="M45" s="4">
        <v>2.48</v>
      </c>
      <c r="N45" s="6">
        <v>30</v>
      </c>
      <c r="P45" s="4"/>
      <c r="Q45" s="4"/>
      <c r="R45" s="4"/>
      <c r="S45" s="4"/>
      <c r="T45" s="4"/>
      <c r="U45" s="4"/>
    </row>
    <row r="46" spans="1:22" s="6" customFormat="1" ht="15" customHeight="1" x14ac:dyDescent="0.25">
      <c r="A46" s="8">
        <v>38251.364583333336</v>
      </c>
      <c r="B46" s="8"/>
      <c r="C46" s="4">
        <v>7.55</v>
      </c>
      <c r="D46" s="5">
        <v>11.19</v>
      </c>
      <c r="E46" s="4">
        <v>98.9</v>
      </c>
      <c r="F46" s="4"/>
      <c r="G46" s="5">
        <v>9.8000000000000007</v>
      </c>
      <c r="H46" s="4">
        <v>0.34</v>
      </c>
      <c r="I46" s="5">
        <v>38.1</v>
      </c>
      <c r="J46" s="5">
        <v>53.6</v>
      </c>
      <c r="K46" s="5">
        <v>0</v>
      </c>
      <c r="M46" s="4">
        <v>2.88</v>
      </c>
      <c r="N46" s="6">
        <v>30</v>
      </c>
      <c r="P46" s="4">
        <v>0.55000000000000004</v>
      </c>
      <c r="Q46" s="4">
        <v>0.25</v>
      </c>
      <c r="R46" s="4">
        <v>0.05</v>
      </c>
      <c r="S46" s="4">
        <v>0.02</v>
      </c>
      <c r="T46" s="4">
        <v>0.55000000000000004</v>
      </c>
      <c r="U46" s="4">
        <v>0.01</v>
      </c>
      <c r="V46" s="6">
        <v>2</v>
      </c>
    </row>
    <row r="47" spans="1:22" s="6" customFormat="1" ht="15" customHeight="1" x14ac:dyDescent="0.25">
      <c r="A47" s="8">
        <v>38265.357638888891</v>
      </c>
      <c r="B47" s="8"/>
      <c r="C47" s="4">
        <v>7.57</v>
      </c>
      <c r="D47" s="5">
        <v>11</v>
      </c>
      <c r="E47" s="4">
        <v>94.5</v>
      </c>
      <c r="F47" s="4"/>
      <c r="G47" s="5">
        <v>8.6999999999999993</v>
      </c>
      <c r="H47" s="4">
        <v>0</v>
      </c>
      <c r="I47" s="5">
        <v>43</v>
      </c>
      <c r="J47" s="5">
        <v>63</v>
      </c>
      <c r="K47" s="5">
        <v>0</v>
      </c>
      <c r="M47" s="4">
        <v>2.65</v>
      </c>
      <c r="N47" s="6">
        <v>4</v>
      </c>
      <c r="P47" s="4"/>
      <c r="Q47" s="4"/>
      <c r="R47" s="4"/>
      <c r="S47" s="4"/>
      <c r="T47" s="4"/>
      <c r="U47" s="4"/>
    </row>
    <row r="48" spans="1:22" s="6" customFormat="1" ht="15" customHeight="1" x14ac:dyDescent="0.25">
      <c r="A48" s="8">
        <v>38279.375</v>
      </c>
      <c r="B48" s="8"/>
      <c r="C48" s="4">
        <v>7.37</v>
      </c>
      <c r="D48" s="5">
        <v>10.73</v>
      </c>
      <c r="E48" s="4">
        <v>93.8</v>
      </c>
      <c r="F48" s="4"/>
      <c r="G48" s="5">
        <v>9.4</v>
      </c>
      <c r="H48" s="4">
        <v>0.35</v>
      </c>
      <c r="I48" s="5">
        <v>41.6</v>
      </c>
      <c r="J48" s="5">
        <v>59.3</v>
      </c>
      <c r="K48" s="5">
        <v>0</v>
      </c>
      <c r="M48" s="4">
        <v>3.04</v>
      </c>
      <c r="N48" s="6">
        <v>4</v>
      </c>
      <c r="P48" s="4">
        <v>0.51</v>
      </c>
      <c r="Q48" s="4">
        <v>0.25</v>
      </c>
      <c r="R48" s="4">
        <v>0.05</v>
      </c>
      <c r="S48" s="15">
        <v>5.0000000000000001E-3</v>
      </c>
      <c r="T48" s="4">
        <v>0.51</v>
      </c>
      <c r="U48" s="4">
        <v>0.01</v>
      </c>
      <c r="V48" s="6">
        <v>2</v>
      </c>
    </row>
    <row r="49" spans="1:22" s="6" customFormat="1" ht="15" customHeight="1" x14ac:dyDescent="0.25">
      <c r="A49" s="8">
        <v>38293.364583333336</v>
      </c>
      <c r="B49" s="8"/>
      <c r="C49" s="4">
        <v>7.29</v>
      </c>
      <c r="D49" s="5">
        <v>11.37</v>
      </c>
      <c r="E49" s="4">
        <v>98.1</v>
      </c>
      <c r="F49" s="4"/>
      <c r="G49" s="5">
        <v>8.8000000000000007</v>
      </c>
      <c r="H49" s="4">
        <v>16.899999999999999</v>
      </c>
      <c r="I49" s="5">
        <v>28.8</v>
      </c>
      <c r="J49" s="5">
        <v>41.9</v>
      </c>
      <c r="K49" s="5">
        <v>0</v>
      </c>
      <c r="M49" s="4">
        <v>3.18</v>
      </c>
      <c r="N49" s="6">
        <v>23</v>
      </c>
      <c r="P49" s="4"/>
      <c r="Q49" s="4"/>
      <c r="R49" s="4"/>
      <c r="S49" s="4"/>
      <c r="T49" s="4"/>
      <c r="U49" s="4"/>
    </row>
    <row r="50" spans="1:22" s="6" customFormat="1" ht="15" customHeight="1" x14ac:dyDescent="0.25">
      <c r="A50" s="8">
        <v>38307.375</v>
      </c>
      <c r="B50" s="8"/>
      <c r="C50" s="4">
        <v>7.37</v>
      </c>
      <c r="D50" s="5">
        <v>11.72</v>
      </c>
      <c r="E50" s="4">
        <v>99.3</v>
      </c>
      <c r="F50" s="4"/>
      <c r="G50" s="5">
        <v>8.1</v>
      </c>
      <c r="H50" s="4">
        <v>0.05</v>
      </c>
      <c r="I50" s="5">
        <v>43.6</v>
      </c>
      <c r="J50" s="5">
        <v>64.3</v>
      </c>
      <c r="K50" s="5">
        <v>0</v>
      </c>
      <c r="M50" s="4">
        <v>2.8</v>
      </c>
      <c r="N50" s="6">
        <v>1</v>
      </c>
      <c r="P50" s="4">
        <v>0.43</v>
      </c>
      <c r="Q50" s="4">
        <v>0.25</v>
      </c>
      <c r="R50" s="4">
        <v>0.12</v>
      </c>
      <c r="S50" s="4">
        <v>0.06</v>
      </c>
      <c r="T50" s="4">
        <v>0.43</v>
      </c>
      <c r="U50" s="4">
        <v>0.01</v>
      </c>
      <c r="V50" s="6">
        <v>2</v>
      </c>
    </row>
    <row r="51" spans="1:22" s="6" customFormat="1" ht="15" customHeight="1" x14ac:dyDescent="0.25">
      <c r="A51" s="8">
        <v>38321.368055555555</v>
      </c>
      <c r="B51" s="8"/>
      <c r="C51" s="4">
        <v>7.18</v>
      </c>
      <c r="D51" s="5">
        <v>11.56</v>
      </c>
      <c r="E51" s="4">
        <v>92.8</v>
      </c>
      <c r="F51" s="4"/>
      <c r="G51" s="5">
        <v>6</v>
      </c>
      <c r="H51" s="4">
        <v>1.94</v>
      </c>
      <c r="I51" s="5">
        <v>33</v>
      </c>
      <c r="J51" s="5">
        <v>51.9</v>
      </c>
      <c r="K51" s="5">
        <v>0</v>
      </c>
      <c r="M51" s="4">
        <v>2.85</v>
      </c>
      <c r="N51" s="6">
        <v>13</v>
      </c>
      <c r="P51" s="4"/>
      <c r="Q51" s="4"/>
      <c r="R51" s="4"/>
      <c r="S51" s="4"/>
      <c r="T51" s="4"/>
      <c r="U51" s="4"/>
    </row>
    <row r="52" spans="1:22" s="6" customFormat="1" ht="15" customHeight="1" x14ac:dyDescent="0.25">
      <c r="A52" s="8">
        <v>38334.381944444445</v>
      </c>
      <c r="B52" s="8"/>
      <c r="C52" s="4">
        <v>7.25</v>
      </c>
      <c r="D52" s="5">
        <v>11.42</v>
      </c>
      <c r="E52" s="4">
        <v>95</v>
      </c>
      <c r="F52" s="4"/>
      <c r="G52" s="5">
        <v>7.4</v>
      </c>
      <c r="H52" s="4">
        <v>2.5099999999999998</v>
      </c>
      <c r="I52" s="5">
        <v>30</v>
      </c>
      <c r="J52" s="5">
        <v>45.1</v>
      </c>
      <c r="K52" s="5">
        <v>0</v>
      </c>
      <c r="M52" s="4">
        <v>3.04</v>
      </c>
      <c r="N52" s="6">
        <v>13</v>
      </c>
      <c r="P52" s="4">
        <v>0.35</v>
      </c>
      <c r="Q52" s="4">
        <v>0.25</v>
      </c>
      <c r="R52" s="4">
        <v>0.05</v>
      </c>
      <c r="S52" s="4">
        <v>0.05</v>
      </c>
      <c r="T52" s="4">
        <v>0.35</v>
      </c>
      <c r="U52" s="4">
        <v>0.01</v>
      </c>
      <c r="V52" s="6">
        <v>2</v>
      </c>
    </row>
    <row r="53" spans="1:22" s="6" customFormat="1" ht="15" customHeight="1" x14ac:dyDescent="0.25">
      <c r="A53" s="8">
        <v>38349.377083333333</v>
      </c>
      <c r="B53" s="8"/>
      <c r="C53" s="4">
        <v>7.02</v>
      </c>
      <c r="D53" s="5">
        <v>11.9</v>
      </c>
      <c r="E53" s="4">
        <v>94.4</v>
      </c>
      <c r="F53" s="4"/>
      <c r="G53" s="5">
        <v>5.5</v>
      </c>
      <c r="H53" s="4">
        <v>0.66</v>
      </c>
      <c r="I53" s="5">
        <v>34.5</v>
      </c>
      <c r="J53" s="5">
        <v>55</v>
      </c>
      <c r="K53" s="5">
        <v>0</v>
      </c>
      <c r="M53" s="4">
        <v>2.9</v>
      </c>
      <c r="N53" s="6">
        <v>2</v>
      </c>
      <c r="P53" s="4"/>
      <c r="Q53" s="4"/>
      <c r="R53" s="4"/>
      <c r="S53" s="4"/>
      <c r="T53" s="4"/>
      <c r="U53" s="4"/>
    </row>
    <row r="54" spans="1:22" s="6" customFormat="1" ht="15" customHeight="1" x14ac:dyDescent="0.25">
      <c r="A54" s="8">
        <v>38363.381944444445</v>
      </c>
      <c r="B54" s="8"/>
      <c r="C54" s="4">
        <v>7.03</v>
      </c>
      <c r="D54" s="5">
        <v>12.97</v>
      </c>
      <c r="E54" s="4">
        <v>94.6</v>
      </c>
      <c r="F54" s="4"/>
      <c r="G54" s="5">
        <v>2.2999999999999998</v>
      </c>
      <c r="H54" s="4">
        <v>0.39</v>
      </c>
      <c r="I54" s="5">
        <v>43.1</v>
      </c>
      <c r="J54" s="5">
        <v>76.099999999999994</v>
      </c>
      <c r="K54" s="5">
        <v>0</v>
      </c>
      <c r="M54" s="4">
        <v>2.74</v>
      </c>
      <c r="N54" s="6">
        <v>4</v>
      </c>
      <c r="P54" s="4">
        <v>0.42</v>
      </c>
      <c r="Q54" s="4">
        <v>0.25</v>
      </c>
      <c r="R54" s="4">
        <v>0.05</v>
      </c>
      <c r="S54" s="15">
        <v>5.0000000000000001E-3</v>
      </c>
      <c r="T54" s="4">
        <v>0.42</v>
      </c>
      <c r="U54" s="4">
        <v>0.01</v>
      </c>
      <c r="V54" s="6">
        <v>2</v>
      </c>
    </row>
    <row r="55" spans="1:22" s="6" customFormat="1" ht="15" customHeight="1" x14ac:dyDescent="0.25">
      <c r="A55" s="8">
        <v>38377.361111111109</v>
      </c>
      <c r="B55" s="8"/>
      <c r="C55" s="4">
        <v>7.19</v>
      </c>
      <c r="D55" s="5">
        <v>11.28</v>
      </c>
      <c r="E55" s="4">
        <v>94.1</v>
      </c>
      <c r="F55" s="4"/>
      <c r="G55" s="5">
        <v>7.5</v>
      </c>
      <c r="H55" s="4">
        <v>0.98</v>
      </c>
      <c r="I55" s="5">
        <v>31.3</v>
      </c>
      <c r="J55" s="5">
        <v>47</v>
      </c>
      <c r="K55" s="5">
        <v>0</v>
      </c>
      <c r="M55" s="4">
        <v>2.8</v>
      </c>
      <c r="N55" s="6">
        <v>2</v>
      </c>
      <c r="P55" s="4"/>
      <c r="Q55" s="4"/>
      <c r="R55" s="4"/>
      <c r="S55" s="4"/>
      <c r="T55" s="4"/>
      <c r="U55" s="4"/>
    </row>
    <row r="56" spans="1:22" s="6" customFormat="1" ht="15" customHeight="1" x14ac:dyDescent="0.25">
      <c r="A56" s="8">
        <v>38391.388888888891</v>
      </c>
      <c r="B56" s="8"/>
      <c r="C56" s="4">
        <v>7.31</v>
      </c>
      <c r="D56" s="5">
        <v>12.6</v>
      </c>
      <c r="E56" s="4">
        <v>98</v>
      </c>
      <c r="F56" s="4"/>
      <c r="G56" s="5">
        <v>4.7</v>
      </c>
      <c r="H56" s="4">
        <v>0.17</v>
      </c>
      <c r="I56" s="5">
        <v>42</v>
      </c>
      <c r="J56" s="5">
        <v>68.7</v>
      </c>
      <c r="K56" s="5">
        <v>0</v>
      </c>
      <c r="M56" s="4">
        <v>2.54</v>
      </c>
      <c r="N56" s="6">
        <v>1</v>
      </c>
      <c r="P56" s="4">
        <v>0.4</v>
      </c>
      <c r="Q56" s="4">
        <v>0.25</v>
      </c>
      <c r="R56" s="4">
        <v>0.05</v>
      </c>
      <c r="S56" s="15">
        <v>5.0000000000000001E-3</v>
      </c>
      <c r="T56" s="4">
        <v>0.4</v>
      </c>
      <c r="U56" s="4">
        <v>0.01</v>
      </c>
      <c r="V56" s="6">
        <v>2</v>
      </c>
    </row>
    <row r="57" spans="1:22" s="6" customFormat="1" ht="15" customHeight="1" x14ac:dyDescent="0.25">
      <c r="A57" s="8">
        <v>38405.368055555555</v>
      </c>
      <c r="B57" s="8"/>
      <c r="C57" s="4">
        <v>7.24</v>
      </c>
      <c r="D57" s="5">
        <v>12.27</v>
      </c>
      <c r="E57" s="4">
        <v>94.2</v>
      </c>
      <c r="F57" s="4"/>
      <c r="G57" s="5">
        <v>4.2</v>
      </c>
      <c r="H57" s="4">
        <v>0.26</v>
      </c>
      <c r="I57" s="5">
        <v>49.7</v>
      </c>
      <c r="J57" s="5">
        <v>82.6</v>
      </c>
      <c r="K57" s="5">
        <v>0</v>
      </c>
      <c r="M57" s="4">
        <v>2.44</v>
      </c>
      <c r="N57" s="6">
        <v>1</v>
      </c>
      <c r="P57" s="4"/>
      <c r="Q57" s="4"/>
      <c r="R57" s="4"/>
      <c r="S57" s="4"/>
      <c r="T57" s="4"/>
      <c r="U57" s="4"/>
    </row>
    <row r="58" spans="1:22" s="6" customFormat="1" ht="15" customHeight="1" x14ac:dyDescent="0.25">
      <c r="A58" s="8">
        <v>38419.385416666664</v>
      </c>
      <c r="B58" s="8"/>
      <c r="C58" s="4">
        <v>7.36</v>
      </c>
      <c r="D58" s="5">
        <v>11.47</v>
      </c>
      <c r="E58" s="4">
        <v>97.3</v>
      </c>
      <c r="F58" s="4"/>
      <c r="G58" s="5">
        <v>8.1999999999999993</v>
      </c>
      <c r="H58" s="4">
        <v>0.11</v>
      </c>
      <c r="I58" s="5">
        <v>62.7</v>
      </c>
      <c r="J58" s="5">
        <v>92.3</v>
      </c>
      <c r="K58" s="5">
        <v>0</v>
      </c>
      <c r="M58" s="4">
        <v>2.39</v>
      </c>
      <c r="N58" s="6">
        <v>1</v>
      </c>
      <c r="P58" s="4">
        <v>0.43</v>
      </c>
      <c r="Q58" s="4">
        <v>0.25</v>
      </c>
      <c r="R58" s="4">
        <v>0.05</v>
      </c>
      <c r="S58" s="4">
        <v>0.03</v>
      </c>
      <c r="T58" s="4">
        <v>0.43</v>
      </c>
      <c r="U58" s="4">
        <v>0.01</v>
      </c>
      <c r="V58" s="6">
        <v>2</v>
      </c>
    </row>
    <row r="59" spans="1:22" s="6" customFormat="1" ht="15" customHeight="1" x14ac:dyDescent="0.25">
      <c r="A59" s="8">
        <v>38433.368055555555</v>
      </c>
      <c r="B59" s="8"/>
      <c r="C59" s="4">
        <v>6.95</v>
      </c>
      <c r="D59" s="5">
        <v>12.05</v>
      </c>
      <c r="E59" s="4">
        <v>96</v>
      </c>
      <c r="F59" s="4"/>
      <c r="G59" s="5">
        <v>5.6</v>
      </c>
      <c r="H59" s="4">
        <v>0</v>
      </c>
      <c r="I59" s="5">
        <v>51</v>
      </c>
      <c r="J59" s="5">
        <v>81.099999999999994</v>
      </c>
      <c r="K59" s="5">
        <v>0</v>
      </c>
      <c r="M59" s="4">
        <v>2.44</v>
      </c>
      <c r="N59" s="6">
        <v>23</v>
      </c>
      <c r="P59" s="4"/>
      <c r="Q59" s="4"/>
      <c r="R59" s="4"/>
      <c r="S59" s="4"/>
      <c r="T59" s="4"/>
      <c r="U59" s="4"/>
    </row>
    <row r="60" spans="1:22" s="6" customFormat="1" ht="15" customHeight="1" x14ac:dyDescent="0.25">
      <c r="A60" s="8">
        <v>38447.385416666664</v>
      </c>
      <c r="B60" s="8"/>
      <c r="C60" s="4">
        <v>7.17</v>
      </c>
      <c r="D60" s="5">
        <v>12.19</v>
      </c>
      <c r="E60" s="4">
        <v>98.8</v>
      </c>
      <c r="F60" s="4"/>
      <c r="G60" s="5">
        <v>6.3</v>
      </c>
      <c r="H60" s="4">
        <v>0.43</v>
      </c>
      <c r="I60" s="5">
        <v>32</v>
      </c>
      <c r="J60" s="5">
        <v>49.8</v>
      </c>
      <c r="K60" s="5">
        <v>0</v>
      </c>
      <c r="M60" s="4">
        <v>2.72</v>
      </c>
      <c r="N60" s="6">
        <v>50</v>
      </c>
      <c r="P60" s="4">
        <v>0.3</v>
      </c>
      <c r="Q60" s="4">
        <v>0.54</v>
      </c>
      <c r="R60" s="4">
        <v>0.05</v>
      </c>
      <c r="S60" s="15">
        <v>5.0000000000000001E-3</v>
      </c>
      <c r="T60" s="4">
        <v>0.3</v>
      </c>
      <c r="U60" s="4">
        <v>7.0000000000000007E-2</v>
      </c>
      <c r="V60" s="6">
        <v>25</v>
      </c>
    </row>
    <row r="61" spans="1:22" s="6" customFormat="1" ht="15" customHeight="1" x14ac:dyDescent="0.25">
      <c r="A61" s="8">
        <v>38461.354166666664</v>
      </c>
      <c r="B61" s="8"/>
      <c r="C61" s="4">
        <v>7.09</v>
      </c>
      <c r="D61" s="5">
        <v>12.45</v>
      </c>
      <c r="E61" s="4">
        <v>100.9</v>
      </c>
      <c r="F61" s="4"/>
      <c r="G61" s="5">
        <v>6.4</v>
      </c>
      <c r="H61" s="4">
        <v>0.48</v>
      </c>
      <c r="I61" s="5">
        <v>29.7</v>
      </c>
      <c r="J61" s="5">
        <v>46.2</v>
      </c>
      <c r="K61" s="5">
        <v>0</v>
      </c>
      <c r="M61" s="4">
        <v>2.78</v>
      </c>
      <c r="N61" s="6">
        <v>2</v>
      </c>
      <c r="P61" s="4"/>
      <c r="Q61" s="4"/>
      <c r="R61" s="4"/>
      <c r="S61" s="4"/>
      <c r="T61" s="4"/>
      <c r="U61" s="4"/>
    </row>
    <row r="62" spans="1:22" s="6" customFormat="1" ht="15" customHeight="1" x14ac:dyDescent="0.25">
      <c r="A62" s="8">
        <v>38475.364583333336</v>
      </c>
      <c r="B62" s="8"/>
      <c r="C62" s="4">
        <v>7.34</v>
      </c>
      <c r="D62" s="5">
        <v>11.44</v>
      </c>
      <c r="E62" s="4">
        <v>100</v>
      </c>
      <c r="F62" s="4"/>
      <c r="G62" s="5">
        <v>9.4</v>
      </c>
      <c r="H62" s="4">
        <v>0</v>
      </c>
      <c r="I62" s="5">
        <v>58.7</v>
      </c>
      <c r="J62" s="5">
        <v>83.5</v>
      </c>
      <c r="K62" s="5">
        <v>0</v>
      </c>
      <c r="M62" s="4">
        <v>2.4300000000000002</v>
      </c>
      <c r="N62" s="6">
        <v>1</v>
      </c>
      <c r="P62" s="4">
        <v>0.37</v>
      </c>
      <c r="Q62" s="4">
        <v>0.25</v>
      </c>
      <c r="R62" s="4">
        <v>0.05</v>
      </c>
      <c r="S62" s="15">
        <v>5.0000000000000001E-3</v>
      </c>
      <c r="T62" s="4">
        <v>0.37</v>
      </c>
      <c r="U62" s="4">
        <v>0.05</v>
      </c>
      <c r="V62" s="6">
        <v>2</v>
      </c>
    </row>
    <row r="63" spans="1:22" s="6" customFormat="1" ht="15" customHeight="1" x14ac:dyDescent="0.25">
      <c r="A63" s="8">
        <v>38489.368055555555</v>
      </c>
      <c r="B63" s="8"/>
      <c r="C63" s="4">
        <v>7.41</v>
      </c>
      <c r="D63" s="5">
        <v>10.94</v>
      </c>
      <c r="E63" s="4">
        <v>95</v>
      </c>
      <c r="F63" s="4"/>
      <c r="G63" s="5">
        <v>9.1</v>
      </c>
      <c r="H63" s="4">
        <v>0</v>
      </c>
      <c r="I63" s="5">
        <v>62.9</v>
      </c>
      <c r="J63" s="5">
        <v>90.2</v>
      </c>
      <c r="K63" s="5">
        <v>0</v>
      </c>
      <c r="M63" s="4">
        <v>2.39</v>
      </c>
      <c r="N63" s="6">
        <v>50</v>
      </c>
      <c r="P63" s="4"/>
      <c r="Q63" s="4"/>
      <c r="R63" s="4"/>
      <c r="S63" s="4"/>
      <c r="T63" s="4"/>
      <c r="U63" s="4"/>
    </row>
    <row r="64" spans="1:22" s="6" customFormat="1" ht="15" customHeight="1" x14ac:dyDescent="0.25">
      <c r="A64" s="8">
        <v>38503.368055555555</v>
      </c>
      <c r="B64" s="8"/>
      <c r="C64" s="4">
        <v>7.94</v>
      </c>
      <c r="D64" s="5">
        <v>11.01</v>
      </c>
      <c r="E64" s="4">
        <v>98.2</v>
      </c>
      <c r="F64" s="4"/>
      <c r="G64" s="5">
        <v>10.3</v>
      </c>
      <c r="H64" s="4">
        <v>0.39</v>
      </c>
      <c r="I64" s="5">
        <v>65</v>
      </c>
      <c r="J64" s="5">
        <v>90.4</v>
      </c>
      <c r="K64" s="5">
        <v>0</v>
      </c>
      <c r="M64" s="4">
        <v>2.38</v>
      </c>
      <c r="N64" s="6">
        <v>500</v>
      </c>
      <c r="P64" s="4">
        <v>0.41</v>
      </c>
      <c r="Q64" s="4">
        <v>0.25</v>
      </c>
      <c r="R64" s="4">
        <v>0.05</v>
      </c>
      <c r="S64" s="15">
        <v>5.0000000000000001E-3</v>
      </c>
      <c r="T64" s="4">
        <v>0.41</v>
      </c>
      <c r="U64" s="4">
        <v>0.01</v>
      </c>
      <c r="V64" s="6">
        <v>2</v>
      </c>
    </row>
    <row r="65" spans="1:22" s="6" customFormat="1" ht="15" customHeight="1" x14ac:dyDescent="0.25">
      <c r="A65" s="8">
        <v>38517.388888888891</v>
      </c>
      <c r="B65" s="8"/>
      <c r="C65" s="4">
        <v>7.85</v>
      </c>
      <c r="D65" s="5">
        <v>11.54</v>
      </c>
      <c r="E65" s="4">
        <v>101.1</v>
      </c>
      <c r="F65" s="4"/>
      <c r="G65" s="5">
        <v>9.6</v>
      </c>
      <c r="H65" s="4">
        <v>0.08</v>
      </c>
      <c r="I65" s="5">
        <v>60.5</v>
      </c>
      <c r="J65" s="5">
        <v>85.7</v>
      </c>
      <c r="K65" s="5">
        <v>0</v>
      </c>
      <c r="M65" s="4">
        <v>2.4</v>
      </c>
      <c r="N65" s="6">
        <v>30</v>
      </c>
      <c r="P65" s="4"/>
      <c r="Q65" s="4"/>
      <c r="R65" s="4"/>
      <c r="S65" s="4"/>
      <c r="T65" s="4"/>
      <c r="U65" s="4"/>
    </row>
    <row r="66" spans="1:22" s="6" customFormat="1" ht="15" customHeight="1" x14ac:dyDescent="0.25">
      <c r="A66" s="8">
        <v>38531.368055555555</v>
      </c>
      <c r="B66" s="8"/>
      <c r="C66" s="4">
        <v>7.91</v>
      </c>
      <c r="D66" s="5">
        <v>10.53</v>
      </c>
      <c r="E66" s="4">
        <v>94.7</v>
      </c>
      <c r="F66" s="4"/>
      <c r="G66" s="5">
        <v>10.6</v>
      </c>
      <c r="H66" s="4">
        <v>0</v>
      </c>
      <c r="I66" s="5">
        <v>69.099999999999994</v>
      </c>
      <c r="J66" s="5">
        <v>95.4</v>
      </c>
      <c r="K66" s="5">
        <v>0</v>
      </c>
      <c r="M66" s="4">
        <v>2.34</v>
      </c>
      <c r="N66" s="6">
        <v>50</v>
      </c>
      <c r="P66" s="4">
        <v>0.41</v>
      </c>
      <c r="Q66" s="4">
        <v>0.25</v>
      </c>
      <c r="R66" s="4">
        <v>0.05</v>
      </c>
      <c r="S66" s="15">
        <v>5.0000000000000001E-3</v>
      </c>
      <c r="T66" s="4">
        <v>0.41</v>
      </c>
      <c r="U66" s="4">
        <v>0.01</v>
      </c>
      <c r="V66" s="6">
        <v>2</v>
      </c>
    </row>
    <row r="67" spans="1:22" s="6" customFormat="1" ht="15" customHeight="1" x14ac:dyDescent="0.25">
      <c r="A67" s="8">
        <v>38545.364583333336</v>
      </c>
      <c r="B67" s="8"/>
      <c r="C67" s="4">
        <v>7.82</v>
      </c>
      <c r="D67" s="5">
        <v>11.14</v>
      </c>
      <c r="E67" s="4">
        <v>102</v>
      </c>
      <c r="F67" s="4"/>
      <c r="G67" s="5">
        <v>11.3</v>
      </c>
      <c r="H67" s="4">
        <v>0</v>
      </c>
      <c r="I67" s="5">
        <v>66.5</v>
      </c>
      <c r="J67" s="5">
        <v>90.2</v>
      </c>
      <c r="K67" s="5">
        <v>0</v>
      </c>
      <c r="M67" s="4">
        <v>2.38</v>
      </c>
      <c r="N67" s="6">
        <v>30</v>
      </c>
      <c r="P67" s="4"/>
      <c r="Q67" s="4"/>
      <c r="R67" s="4"/>
      <c r="S67" s="4"/>
      <c r="T67" s="4"/>
      <c r="U67" s="4"/>
    </row>
    <row r="68" spans="1:22" s="6" customFormat="1" ht="15" customHeight="1" x14ac:dyDescent="0.25">
      <c r="A68" s="8">
        <v>38559.364583333336</v>
      </c>
      <c r="B68" s="8"/>
      <c r="C68" s="4">
        <v>7.85</v>
      </c>
      <c r="D68" s="5">
        <v>9.73</v>
      </c>
      <c r="E68" s="4">
        <v>88.9</v>
      </c>
      <c r="F68" s="4"/>
      <c r="G68" s="5">
        <v>11.2</v>
      </c>
      <c r="H68" s="4">
        <v>0</v>
      </c>
      <c r="I68" s="5">
        <v>74.599999999999994</v>
      </c>
      <c r="J68" s="5">
        <v>101.3</v>
      </c>
      <c r="K68" s="5">
        <v>0</v>
      </c>
      <c r="M68" s="4">
        <v>2.31</v>
      </c>
      <c r="N68" s="6">
        <v>80</v>
      </c>
      <c r="P68" s="4">
        <v>0.47</v>
      </c>
      <c r="Q68" s="4">
        <v>0.25</v>
      </c>
      <c r="R68" s="4">
        <v>0.05</v>
      </c>
      <c r="S68" s="4">
        <v>0.02</v>
      </c>
      <c r="T68" s="4">
        <v>0.47</v>
      </c>
      <c r="U68" s="4">
        <v>0.01</v>
      </c>
      <c r="V68" s="6">
        <v>2</v>
      </c>
    </row>
    <row r="69" spans="1:22" s="6" customFormat="1" ht="15" customHeight="1" x14ac:dyDescent="0.25">
      <c r="A69" s="8">
        <v>38573.354166666664</v>
      </c>
      <c r="B69" s="8"/>
      <c r="C69" s="4"/>
      <c r="D69" s="5"/>
      <c r="E69" s="4"/>
      <c r="F69" s="4"/>
      <c r="G69" s="5"/>
      <c r="H69" s="4"/>
      <c r="I69" s="5"/>
      <c r="J69" s="5"/>
      <c r="K69" s="5"/>
      <c r="M69" s="4"/>
      <c r="P69" s="4"/>
      <c r="Q69" s="4"/>
      <c r="R69" s="4"/>
      <c r="S69" s="4"/>
      <c r="T69" s="4"/>
      <c r="U69" s="4"/>
    </row>
    <row r="70" spans="1:22" s="6" customFormat="1" ht="15" customHeight="1" x14ac:dyDescent="0.25">
      <c r="A70" s="8">
        <v>38587.354166666664</v>
      </c>
      <c r="B70" s="8"/>
      <c r="C70" s="4"/>
      <c r="D70" s="5"/>
      <c r="E70" s="4"/>
      <c r="F70" s="4"/>
      <c r="G70" s="5"/>
      <c r="H70" s="4"/>
      <c r="I70" s="5"/>
      <c r="J70" s="5"/>
      <c r="K70" s="5"/>
      <c r="M70" s="4"/>
      <c r="P70" s="4"/>
      <c r="Q70" s="4"/>
      <c r="R70" s="4"/>
      <c r="S70" s="4"/>
      <c r="T70" s="4"/>
      <c r="U70" s="4"/>
    </row>
    <row r="71" spans="1:22" s="6" customFormat="1" ht="15" customHeight="1" x14ac:dyDescent="0.25">
      <c r="A71" s="8">
        <v>38601.361111111109</v>
      </c>
      <c r="B71" s="8"/>
      <c r="C71" s="4"/>
      <c r="D71" s="5"/>
      <c r="E71" s="4"/>
      <c r="F71" s="4"/>
      <c r="G71" s="5"/>
      <c r="H71" s="4"/>
      <c r="I71" s="5"/>
      <c r="J71" s="5"/>
      <c r="K71" s="5"/>
      <c r="M71" s="4"/>
      <c r="P71" s="4"/>
      <c r="Q71" s="4"/>
      <c r="R71" s="4"/>
      <c r="S71" s="4"/>
      <c r="T71" s="4"/>
      <c r="U71" s="4"/>
    </row>
    <row r="72" spans="1:22" s="6" customFormat="1" ht="15" customHeight="1" x14ac:dyDescent="0.25">
      <c r="A72" s="8">
        <v>38615.354166666664</v>
      </c>
      <c r="B72" s="8"/>
      <c r="C72" s="4"/>
      <c r="D72" s="5"/>
      <c r="E72" s="4"/>
      <c r="F72" s="4"/>
      <c r="G72" s="5"/>
      <c r="H72" s="4"/>
      <c r="I72" s="5"/>
      <c r="J72" s="5"/>
      <c r="K72" s="5"/>
      <c r="M72" s="4"/>
      <c r="P72" s="4"/>
      <c r="Q72" s="4"/>
      <c r="R72" s="4"/>
      <c r="S72" s="4"/>
      <c r="T72" s="4"/>
      <c r="U72" s="4"/>
    </row>
    <row r="73" spans="1:22" s="6" customFormat="1" ht="15" customHeight="1" x14ac:dyDescent="0.25">
      <c r="A73" s="8">
        <v>38629.361111111109</v>
      </c>
      <c r="B73" s="8"/>
      <c r="C73" s="4"/>
      <c r="D73" s="5"/>
      <c r="E73" s="4"/>
      <c r="F73" s="4"/>
      <c r="G73" s="5"/>
      <c r="H73" s="4"/>
      <c r="I73" s="5"/>
      <c r="J73" s="5"/>
      <c r="K73" s="5"/>
      <c r="M73" s="4"/>
      <c r="P73" s="4"/>
      <c r="Q73" s="4"/>
      <c r="R73" s="4"/>
      <c r="S73" s="4"/>
      <c r="T73" s="4"/>
      <c r="U73" s="4"/>
    </row>
    <row r="74" spans="1:22" s="6" customFormat="1" ht="15" customHeight="1" x14ac:dyDescent="0.25">
      <c r="A74" s="8">
        <v>38642.361111111109</v>
      </c>
      <c r="B74" s="8"/>
      <c r="C74" s="4">
        <v>7.37</v>
      </c>
      <c r="D74" s="5">
        <v>10.96</v>
      </c>
      <c r="E74" s="4">
        <v>98</v>
      </c>
      <c r="F74" s="4"/>
      <c r="G74" s="5">
        <v>10.3</v>
      </c>
      <c r="H74" s="4">
        <v>6.53</v>
      </c>
      <c r="I74" s="5">
        <v>53.9</v>
      </c>
      <c r="J74" s="5">
        <v>74.8</v>
      </c>
      <c r="K74" s="5">
        <v>0</v>
      </c>
      <c r="M74" s="4">
        <v>2.93</v>
      </c>
      <c r="N74" s="6">
        <v>80</v>
      </c>
      <c r="P74" s="4">
        <v>0.84</v>
      </c>
      <c r="Q74" s="4">
        <v>0.82</v>
      </c>
      <c r="R74" s="4">
        <v>0.05</v>
      </c>
      <c r="S74" s="15">
        <v>5.0000000000000001E-3</v>
      </c>
      <c r="T74" s="4">
        <v>0.84</v>
      </c>
      <c r="U74" s="4">
        <v>0.01</v>
      </c>
      <c r="V74" s="6">
        <v>24</v>
      </c>
    </row>
    <row r="75" spans="1:22" s="6" customFormat="1" ht="15" customHeight="1" x14ac:dyDescent="0.25">
      <c r="A75" s="8">
        <v>38657.375</v>
      </c>
      <c r="B75" s="8"/>
      <c r="C75" s="4"/>
      <c r="D75" s="5">
        <v>11.1</v>
      </c>
      <c r="E75" s="4">
        <v>96.5</v>
      </c>
      <c r="F75" s="4"/>
      <c r="G75" s="5">
        <v>8.9</v>
      </c>
      <c r="H75" s="4">
        <v>4.2300000000000004</v>
      </c>
      <c r="I75" s="5">
        <v>33.1</v>
      </c>
      <c r="J75" s="5">
        <v>47.8</v>
      </c>
      <c r="K75" s="5">
        <v>0</v>
      </c>
      <c r="M75" s="4">
        <v>3.08</v>
      </c>
      <c r="N75" s="6">
        <v>8</v>
      </c>
      <c r="P75" s="4"/>
      <c r="Q75" s="4"/>
      <c r="R75" s="4"/>
      <c r="S75" s="4"/>
      <c r="T75" s="4"/>
      <c r="U75" s="4"/>
    </row>
    <row r="76" spans="1:22" s="6" customFormat="1" ht="15" customHeight="1" x14ac:dyDescent="0.25">
      <c r="A76" s="8">
        <v>38672.361111111109</v>
      </c>
      <c r="B76" s="8"/>
      <c r="C76" s="4">
        <v>7.49</v>
      </c>
      <c r="D76" s="5">
        <v>11.97</v>
      </c>
      <c r="E76" s="4">
        <v>99.1</v>
      </c>
      <c r="F76" s="4"/>
      <c r="G76" s="5">
        <v>7.2</v>
      </c>
      <c r="H76" s="4">
        <v>0.3</v>
      </c>
      <c r="I76" s="5">
        <v>34.299999999999997</v>
      </c>
      <c r="J76" s="5">
        <v>51.9</v>
      </c>
      <c r="K76" s="5">
        <v>0</v>
      </c>
      <c r="M76" s="4">
        <v>2.79</v>
      </c>
      <c r="N76" s="6">
        <v>2</v>
      </c>
      <c r="P76" s="4">
        <v>0.56999999999999995</v>
      </c>
      <c r="Q76" s="4">
        <v>0.25</v>
      </c>
      <c r="R76" s="4">
        <v>0.05</v>
      </c>
      <c r="S76" s="15">
        <v>5.0000000000000001E-3</v>
      </c>
      <c r="T76" s="4">
        <v>0.56999999999999995</v>
      </c>
      <c r="U76" s="4">
        <v>0.01</v>
      </c>
      <c r="V76" s="6">
        <v>2</v>
      </c>
    </row>
    <row r="77" spans="1:22" s="6" customFormat="1" ht="15" customHeight="1" x14ac:dyDescent="0.25">
      <c r="A77" s="8">
        <v>38685.371527777781</v>
      </c>
      <c r="B77" s="8"/>
      <c r="C77" s="4">
        <v>7.55</v>
      </c>
      <c r="D77" s="5">
        <v>12.25</v>
      </c>
      <c r="E77" s="4">
        <v>95.7</v>
      </c>
      <c r="F77" s="4"/>
      <c r="G77" s="5">
        <v>4.8</v>
      </c>
      <c r="H77" s="4">
        <v>0</v>
      </c>
      <c r="I77" s="5">
        <v>39</v>
      </c>
      <c r="J77" s="5">
        <v>63.4</v>
      </c>
      <c r="K77" s="5">
        <v>0</v>
      </c>
      <c r="M77" s="4">
        <v>2.6</v>
      </c>
      <c r="N77" s="6">
        <v>13</v>
      </c>
      <c r="P77" s="4"/>
      <c r="Q77" s="4"/>
      <c r="R77" s="4"/>
      <c r="S77" s="4"/>
      <c r="T77" s="4"/>
      <c r="U77" s="4"/>
    </row>
    <row r="78" spans="1:22" s="6" customFormat="1" ht="15" customHeight="1" x14ac:dyDescent="0.25">
      <c r="A78" s="8">
        <v>38699.381944444445</v>
      </c>
      <c r="B78" s="8"/>
      <c r="C78" s="4">
        <v>7.74</v>
      </c>
      <c r="D78" s="5">
        <v>12.4</v>
      </c>
      <c r="E78" s="4">
        <v>97.9</v>
      </c>
      <c r="F78" s="4"/>
      <c r="G78" s="5">
        <v>5.3</v>
      </c>
      <c r="H78" s="4">
        <v>0</v>
      </c>
      <c r="I78" s="5">
        <v>48.4</v>
      </c>
      <c r="J78" s="5">
        <v>77.5</v>
      </c>
      <c r="K78" s="5">
        <v>0</v>
      </c>
      <c r="M78" s="4">
        <v>2.5</v>
      </c>
      <c r="N78" s="6">
        <v>8</v>
      </c>
      <c r="P78" s="4">
        <v>0.39</v>
      </c>
      <c r="Q78" s="4">
        <v>0.25</v>
      </c>
      <c r="R78" s="4">
        <v>0.05</v>
      </c>
      <c r="S78" s="15">
        <v>5.0000000000000001E-3</v>
      </c>
      <c r="T78" s="4">
        <v>0.39</v>
      </c>
      <c r="U78" s="4">
        <v>0.01</v>
      </c>
      <c r="V78" s="6">
        <v>2</v>
      </c>
    </row>
    <row r="79" spans="1:22" s="6" customFormat="1" ht="15" customHeight="1" x14ac:dyDescent="0.25">
      <c r="A79" s="8">
        <v>38713.375</v>
      </c>
      <c r="B79" s="8"/>
      <c r="C79" s="4">
        <v>7.47</v>
      </c>
      <c r="D79" s="5">
        <v>11.6</v>
      </c>
      <c r="E79" s="4">
        <v>96.1</v>
      </c>
      <c r="F79" s="4"/>
      <c r="G79" s="5">
        <v>7.2</v>
      </c>
      <c r="H79" s="4">
        <v>2.5099999999999998</v>
      </c>
      <c r="I79" s="5">
        <v>30</v>
      </c>
      <c r="J79" s="5">
        <v>45.5</v>
      </c>
      <c r="K79" s="5">
        <v>0</v>
      </c>
      <c r="M79" s="4">
        <v>2.94</v>
      </c>
      <c r="N79" s="6">
        <v>30</v>
      </c>
      <c r="P79" s="4"/>
      <c r="Q79" s="4"/>
      <c r="R79" s="4"/>
      <c r="S79" s="4"/>
      <c r="T79" s="4"/>
      <c r="U79" s="4"/>
    </row>
    <row r="80" spans="1:22" s="6" customFormat="1" ht="15" customHeight="1" x14ac:dyDescent="0.25">
      <c r="A80" s="8">
        <v>38727.381944444445</v>
      </c>
      <c r="B80" s="8"/>
      <c r="C80" s="4">
        <v>7.26</v>
      </c>
      <c r="D80" s="5">
        <v>12.28</v>
      </c>
      <c r="E80" s="4">
        <v>101.9</v>
      </c>
      <c r="F80" s="4"/>
      <c r="G80" s="5">
        <v>7.3</v>
      </c>
      <c r="H80" s="4">
        <v>49</v>
      </c>
      <c r="I80" s="5">
        <v>21</v>
      </c>
      <c r="J80" s="5">
        <v>31.6</v>
      </c>
      <c r="K80" s="5">
        <v>0</v>
      </c>
      <c r="M80" s="4">
        <v>3.74</v>
      </c>
      <c r="N80" s="6">
        <v>2</v>
      </c>
      <c r="P80" s="4">
        <v>0.56000000000000005</v>
      </c>
      <c r="Q80" s="4">
        <v>0.7</v>
      </c>
      <c r="R80" s="4">
        <v>0.14000000000000001</v>
      </c>
      <c r="S80" s="15">
        <v>5.0000000000000001E-3</v>
      </c>
      <c r="T80" s="4">
        <v>0.56000000000000005</v>
      </c>
      <c r="U80" s="4">
        <v>0.08</v>
      </c>
      <c r="V80" s="6">
        <v>130</v>
      </c>
    </row>
    <row r="81" spans="1:22" s="6" customFormat="1" ht="15" customHeight="1" x14ac:dyDescent="0.25">
      <c r="A81" s="8">
        <v>38741.371527777781</v>
      </c>
      <c r="B81" s="8"/>
      <c r="C81" s="4">
        <v>7.46</v>
      </c>
      <c r="D81" s="5">
        <v>11.95</v>
      </c>
      <c r="E81" s="4">
        <v>96.5</v>
      </c>
      <c r="F81" s="4"/>
      <c r="G81" s="5">
        <v>6.2</v>
      </c>
      <c r="H81" s="4">
        <v>0.22</v>
      </c>
      <c r="I81" s="5">
        <v>32.4</v>
      </c>
      <c r="J81" s="5">
        <v>50.6</v>
      </c>
      <c r="K81" s="5">
        <v>0</v>
      </c>
      <c r="M81" s="4">
        <v>3.09</v>
      </c>
      <c r="N81" s="6">
        <v>1</v>
      </c>
      <c r="P81" s="4"/>
      <c r="Q81" s="4"/>
      <c r="R81" s="4"/>
      <c r="S81" s="4"/>
      <c r="T81" s="4"/>
      <c r="U81" s="4"/>
    </row>
    <row r="82" spans="1:22" s="6" customFormat="1" ht="15" customHeight="1" x14ac:dyDescent="0.25">
      <c r="A82" s="8">
        <v>38755.368055555555</v>
      </c>
      <c r="B82" s="8"/>
      <c r="C82" s="4">
        <v>7.35</v>
      </c>
      <c r="D82" s="5">
        <v>12.38</v>
      </c>
      <c r="E82" s="4">
        <v>99.3</v>
      </c>
      <c r="F82" s="4"/>
      <c r="G82" s="5">
        <v>6</v>
      </c>
      <c r="H82" s="4">
        <v>0.14000000000000001</v>
      </c>
      <c r="I82" s="5">
        <v>28</v>
      </c>
      <c r="J82" s="5">
        <v>43.9</v>
      </c>
      <c r="K82" s="5">
        <v>0</v>
      </c>
      <c r="M82" s="4">
        <v>3.18</v>
      </c>
      <c r="N82" s="6">
        <v>1</v>
      </c>
      <c r="P82" s="4">
        <v>0.35</v>
      </c>
      <c r="Q82" s="4">
        <v>0.25</v>
      </c>
      <c r="R82" s="4">
        <v>0.05</v>
      </c>
      <c r="S82" s="15">
        <v>5.0000000000000001E-3</v>
      </c>
      <c r="T82" s="4">
        <v>0.34</v>
      </c>
      <c r="U82" s="4">
        <v>0.01</v>
      </c>
      <c r="V82" s="6">
        <v>2</v>
      </c>
    </row>
    <row r="83" spans="1:22" s="6" customFormat="1" ht="15" customHeight="1" x14ac:dyDescent="0.25">
      <c r="A83" s="8">
        <v>38769.364583333336</v>
      </c>
      <c r="B83" s="8"/>
      <c r="C83" s="4">
        <v>7.68</v>
      </c>
      <c r="D83" s="5">
        <v>12.78</v>
      </c>
      <c r="E83" s="4">
        <v>99.1</v>
      </c>
      <c r="F83" s="4"/>
      <c r="G83" s="5">
        <v>4.5999999999999996</v>
      </c>
      <c r="H83" s="4">
        <v>0</v>
      </c>
      <c r="I83" s="5">
        <v>45</v>
      </c>
      <c r="J83" s="5">
        <v>73.7</v>
      </c>
      <c r="K83" s="5">
        <v>0</v>
      </c>
      <c r="M83" s="4">
        <v>2.89</v>
      </c>
      <c r="N83" s="6">
        <v>13</v>
      </c>
      <c r="P83" s="4"/>
      <c r="Q83" s="4"/>
      <c r="R83" s="4"/>
      <c r="S83" s="4"/>
      <c r="T83" s="4"/>
      <c r="U83" s="4"/>
    </row>
    <row r="84" spans="1:22" s="6" customFormat="1" ht="15" customHeight="1" x14ac:dyDescent="0.25">
      <c r="A84" s="8">
        <v>38783.378472222219</v>
      </c>
      <c r="B84" s="8"/>
      <c r="C84" s="4">
        <v>7.71</v>
      </c>
      <c r="D84" s="5">
        <v>11.9</v>
      </c>
      <c r="E84" s="4">
        <v>97</v>
      </c>
      <c r="F84" s="4"/>
      <c r="G84" s="5">
        <v>6.5</v>
      </c>
      <c r="H84" s="4">
        <v>0</v>
      </c>
      <c r="I84" s="5">
        <v>41.5</v>
      </c>
      <c r="J84" s="5">
        <v>63.9</v>
      </c>
      <c r="K84" s="5">
        <v>0</v>
      </c>
      <c r="M84" s="4">
        <v>2.94</v>
      </c>
      <c r="N84" s="6">
        <v>2</v>
      </c>
      <c r="P84" s="4">
        <v>0.25</v>
      </c>
      <c r="Q84" s="4">
        <v>0.25</v>
      </c>
      <c r="R84" s="4">
        <v>0.05</v>
      </c>
      <c r="S84" s="15">
        <v>5.0000000000000001E-3</v>
      </c>
      <c r="T84" s="4">
        <v>0.25</v>
      </c>
      <c r="U84" s="4">
        <v>0.01</v>
      </c>
      <c r="V84" s="6">
        <v>2</v>
      </c>
    </row>
    <row r="85" spans="1:22" s="6" customFormat="1" ht="15" customHeight="1" x14ac:dyDescent="0.25">
      <c r="A85" s="8">
        <v>38797.364583333336</v>
      </c>
      <c r="B85" s="8"/>
      <c r="C85" s="4">
        <v>7.7</v>
      </c>
      <c r="D85" s="5">
        <v>12.14</v>
      </c>
      <c r="E85" s="4">
        <v>98.9</v>
      </c>
      <c r="F85" s="4"/>
      <c r="G85" s="5">
        <v>6.5</v>
      </c>
      <c r="H85" s="4">
        <v>0.89</v>
      </c>
      <c r="I85" s="5">
        <v>46.2</v>
      </c>
      <c r="J85" s="5">
        <v>71.2</v>
      </c>
      <c r="K85" s="5">
        <v>0</v>
      </c>
      <c r="M85" s="4">
        <v>2.78</v>
      </c>
      <c r="N85" s="6">
        <v>2</v>
      </c>
      <c r="P85" s="4"/>
      <c r="Q85" s="4"/>
      <c r="R85" s="4"/>
      <c r="S85" s="4"/>
      <c r="T85" s="4"/>
      <c r="U85" s="4"/>
    </row>
    <row r="86" spans="1:22" s="6" customFormat="1" ht="15" customHeight="1" x14ac:dyDescent="0.25">
      <c r="A86" s="8">
        <v>38811.369444444441</v>
      </c>
      <c r="B86" s="8"/>
      <c r="C86" s="4">
        <v>7.45</v>
      </c>
      <c r="D86" s="5">
        <v>11.9</v>
      </c>
      <c r="E86" s="4">
        <v>98.1</v>
      </c>
      <c r="F86" s="4"/>
      <c r="G86" s="5">
        <v>6.8</v>
      </c>
      <c r="H86" s="4">
        <v>0</v>
      </c>
      <c r="I86" s="5">
        <v>42.8</v>
      </c>
      <c r="J86" s="5">
        <v>65.5</v>
      </c>
      <c r="K86" s="5">
        <v>0</v>
      </c>
      <c r="L86" s="6">
        <v>5.9</v>
      </c>
      <c r="M86" s="4">
        <v>2.9</v>
      </c>
      <c r="N86" s="6">
        <v>1</v>
      </c>
      <c r="P86" s="4">
        <v>0.25</v>
      </c>
      <c r="Q86" s="4">
        <v>0.25</v>
      </c>
      <c r="R86" s="4">
        <v>0.05</v>
      </c>
      <c r="S86" s="15">
        <v>0.01</v>
      </c>
      <c r="T86" s="4">
        <v>0.25</v>
      </c>
      <c r="U86" s="4">
        <v>0.01</v>
      </c>
      <c r="V86" s="6">
        <v>2</v>
      </c>
    </row>
    <row r="87" spans="1:22" s="6" customFormat="1" ht="15" customHeight="1" x14ac:dyDescent="0.25">
      <c r="A87" s="8">
        <v>38825.361111111109</v>
      </c>
      <c r="B87" s="8"/>
      <c r="C87" s="4">
        <v>7.34</v>
      </c>
      <c r="D87" s="5">
        <v>12.64</v>
      </c>
      <c r="E87" s="4">
        <v>102.1</v>
      </c>
      <c r="F87" s="4"/>
      <c r="G87" s="5">
        <v>6.2</v>
      </c>
      <c r="H87" s="4">
        <v>0.21</v>
      </c>
      <c r="I87" s="5">
        <v>32.6</v>
      </c>
      <c r="J87" s="5">
        <v>50.8</v>
      </c>
      <c r="K87" s="5">
        <v>0</v>
      </c>
      <c r="M87" s="4">
        <v>3.06</v>
      </c>
      <c r="N87" s="6">
        <v>1</v>
      </c>
      <c r="P87" s="4"/>
      <c r="Q87" s="4"/>
      <c r="R87" s="4"/>
      <c r="S87" s="4"/>
      <c r="T87" s="4"/>
      <c r="U87" s="4"/>
    </row>
    <row r="88" spans="1:22" s="6" customFormat="1" ht="15" customHeight="1" x14ac:dyDescent="0.25">
      <c r="A88" s="8">
        <v>38839.368055555555</v>
      </c>
      <c r="B88" s="8"/>
      <c r="C88" s="4">
        <v>7.54</v>
      </c>
      <c r="D88" s="5">
        <v>12.74</v>
      </c>
      <c r="E88" s="4">
        <v>102.5</v>
      </c>
      <c r="F88" s="4"/>
      <c r="G88" s="5">
        <v>6.2</v>
      </c>
      <c r="H88" s="4">
        <v>0</v>
      </c>
      <c r="I88" s="5">
        <v>48.6</v>
      </c>
      <c r="J88" s="5">
        <v>75.7</v>
      </c>
      <c r="K88" s="5">
        <v>0</v>
      </c>
      <c r="M88" s="4">
        <v>2.86</v>
      </c>
      <c r="N88" s="6">
        <v>1</v>
      </c>
      <c r="P88" s="4">
        <v>0.38</v>
      </c>
      <c r="Q88" s="4">
        <v>0.25</v>
      </c>
      <c r="R88" s="4">
        <v>0.05</v>
      </c>
      <c r="S88" s="4">
        <v>0.02</v>
      </c>
      <c r="T88" s="4">
        <v>0.38</v>
      </c>
      <c r="U88" s="4">
        <v>0.01</v>
      </c>
      <c r="V88" s="6">
        <v>2</v>
      </c>
    </row>
    <row r="89" spans="1:22" s="6" customFormat="1" ht="15" customHeight="1" x14ac:dyDescent="0.25">
      <c r="A89" s="8">
        <v>38853.361111111109</v>
      </c>
      <c r="B89" s="8"/>
      <c r="C89" s="4">
        <v>7.71</v>
      </c>
      <c r="D89" s="5">
        <v>11.89</v>
      </c>
      <c r="E89" s="4">
        <v>106.3</v>
      </c>
      <c r="F89" s="4"/>
      <c r="G89" s="5">
        <v>10.6</v>
      </c>
      <c r="H89" s="4">
        <v>0</v>
      </c>
      <c r="I89" s="5">
        <v>66.400000000000006</v>
      </c>
      <c r="J89" s="5">
        <v>92.1</v>
      </c>
      <c r="K89" s="5">
        <v>0</v>
      </c>
      <c r="M89" s="4">
        <v>2.78</v>
      </c>
      <c r="N89" s="6">
        <v>2</v>
      </c>
      <c r="P89" s="4"/>
      <c r="Q89" s="4"/>
      <c r="R89" s="4"/>
      <c r="S89" s="4"/>
      <c r="T89" s="4"/>
      <c r="U89" s="4"/>
    </row>
    <row r="90" spans="1:22" s="6" customFormat="1" ht="15" customHeight="1" x14ac:dyDescent="0.25">
      <c r="A90" s="8">
        <v>38867.378472222219</v>
      </c>
      <c r="B90" s="8"/>
      <c r="C90" s="4">
        <v>7.75</v>
      </c>
      <c r="D90" s="5">
        <v>11.68</v>
      </c>
      <c r="E90" s="4">
        <v>100.4</v>
      </c>
      <c r="F90" s="4"/>
      <c r="G90" s="5">
        <v>8.8000000000000007</v>
      </c>
      <c r="H90" s="4">
        <v>0</v>
      </c>
      <c r="I90" s="5">
        <v>56.4</v>
      </c>
      <c r="J90" s="5">
        <v>81.599999999999994</v>
      </c>
      <c r="K90" s="5">
        <v>0</v>
      </c>
      <c r="M90" s="4">
        <v>2.82</v>
      </c>
      <c r="N90" s="6">
        <v>30</v>
      </c>
      <c r="P90" s="4">
        <v>0.43</v>
      </c>
      <c r="Q90" s="4">
        <v>0.25</v>
      </c>
      <c r="R90" s="4">
        <v>0.05</v>
      </c>
      <c r="S90" s="4">
        <v>1.9E-2</v>
      </c>
      <c r="T90" s="4">
        <v>0.43</v>
      </c>
      <c r="U90" s="4">
        <v>0.01</v>
      </c>
      <c r="V90" s="6">
        <v>2</v>
      </c>
    </row>
    <row r="91" spans="1:22" s="6" customFormat="1" ht="15" customHeight="1" x14ac:dyDescent="0.25">
      <c r="A91" s="8">
        <v>38881.368055555555</v>
      </c>
      <c r="B91" s="8"/>
      <c r="C91" s="4">
        <v>7.68</v>
      </c>
      <c r="D91" s="5">
        <v>11.55</v>
      </c>
      <c r="E91" s="4">
        <v>104.8</v>
      </c>
      <c r="F91" s="4"/>
      <c r="G91" s="5">
        <v>11</v>
      </c>
      <c r="H91" s="4">
        <v>1.62</v>
      </c>
      <c r="I91" s="5">
        <v>53.1</v>
      </c>
      <c r="J91" s="5">
        <v>71.8</v>
      </c>
      <c r="K91" s="5">
        <v>0</v>
      </c>
      <c r="M91" s="4">
        <v>2.88</v>
      </c>
      <c r="N91" s="6">
        <v>300</v>
      </c>
      <c r="P91" s="4"/>
      <c r="Q91" s="4"/>
      <c r="R91" s="4"/>
      <c r="S91" s="4"/>
      <c r="T91" s="4"/>
      <c r="U91" s="4"/>
    </row>
    <row r="92" spans="1:22" s="6" customFormat="1" ht="15" customHeight="1" x14ac:dyDescent="0.25">
      <c r="A92" s="8">
        <v>38895.378472222219</v>
      </c>
      <c r="B92" s="8"/>
      <c r="C92" s="4">
        <v>7.76</v>
      </c>
      <c r="D92" s="5">
        <v>10.82</v>
      </c>
      <c r="E92" s="4">
        <v>99.6</v>
      </c>
      <c r="F92" s="4"/>
      <c r="G92" s="5">
        <v>11.5</v>
      </c>
      <c r="H92" s="4">
        <v>0</v>
      </c>
      <c r="I92" s="5">
        <v>69</v>
      </c>
      <c r="J92" s="5">
        <v>92.8</v>
      </c>
      <c r="K92" s="5">
        <v>0</v>
      </c>
      <c r="M92" s="4">
        <v>2.7250000000000001</v>
      </c>
      <c r="N92" s="6">
        <v>130</v>
      </c>
      <c r="P92" s="4">
        <v>0.4</v>
      </c>
      <c r="Q92" s="4">
        <v>0.25</v>
      </c>
      <c r="R92" s="4">
        <v>0.05</v>
      </c>
      <c r="S92" s="4">
        <v>0.05</v>
      </c>
      <c r="T92" s="4">
        <v>0.4</v>
      </c>
      <c r="U92" s="4">
        <v>0.01</v>
      </c>
      <c r="V92" s="6">
        <v>2</v>
      </c>
    </row>
    <row r="93" spans="1:22" s="6" customFormat="1" ht="15" customHeight="1" x14ac:dyDescent="0.25">
      <c r="A93" s="8">
        <v>38909.354166666664</v>
      </c>
      <c r="B93" s="8"/>
      <c r="C93" s="4">
        <v>7.66</v>
      </c>
      <c r="D93" s="5">
        <v>12.12</v>
      </c>
      <c r="E93" s="4">
        <v>108.7</v>
      </c>
      <c r="F93" s="4"/>
      <c r="G93" s="5">
        <v>10.5</v>
      </c>
      <c r="H93" s="4">
        <v>0</v>
      </c>
      <c r="I93" s="5">
        <v>74.099999999999994</v>
      </c>
      <c r="J93" s="5">
        <v>102.4</v>
      </c>
      <c r="K93" s="5">
        <v>0</v>
      </c>
      <c r="M93" s="4">
        <v>2.7</v>
      </c>
      <c r="N93" s="6">
        <v>30</v>
      </c>
      <c r="P93" s="4"/>
      <c r="Q93" s="4"/>
      <c r="R93" s="4"/>
      <c r="S93" s="4"/>
      <c r="T93" s="4"/>
      <c r="U93" s="4"/>
    </row>
    <row r="94" spans="1:22" s="6" customFormat="1" ht="15" customHeight="1" x14ac:dyDescent="0.25">
      <c r="A94" s="8">
        <v>38923.364583333336</v>
      </c>
      <c r="B94" s="8"/>
      <c r="C94" s="4">
        <v>7.68</v>
      </c>
      <c r="D94" s="5">
        <v>12.07</v>
      </c>
      <c r="E94" s="4">
        <v>113.2</v>
      </c>
      <c r="F94" s="4"/>
      <c r="G94" s="5">
        <v>12.5</v>
      </c>
      <c r="H94" s="4">
        <v>0</v>
      </c>
      <c r="I94" s="5">
        <v>80.900000000000006</v>
      </c>
      <c r="J94" s="5">
        <v>106.2</v>
      </c>
      <c r="K94" s="5">
        <v>0.1</v>
      </c>
      <c r="M94" s="4">
        <v>2.66</v>
      </c>
      <c r="N94" s="6">
        <v>30</v>
      </c>
      <c r="P94" s="4">
        <v>0.51</v>
      </c>
      <c r="Q94" s="4">
        <v>0.25</v>
      </c>
      <c r="R94" s="4">
        <v>0.05</v>
      </c>
      <c r="S94" s="4">
        <v>0.02</v>
      </c>
      <c r="T94" s="4">
        <v>0.51</v>
      </c>
      <c r="U94" s="4">
        <v>0.01</v>
      </c>
      <c r="V94" s="6">
        <v>6</v>
      </c>
    </row>
    <row r="95" spans="1:22" s="6" customFormat="1" ht="15" customHeight="1" x14ac:dyDescent="0.25">
      <c r="A95" s="8">
        <v>38937.361111111109</v>
      </c>
      <c r="B95" s="8"/>
      <c r="C95" s="4">
        <v>7.65</v>
      </c>
      <c r="D95" s="5">
        <v>11.62</v>
      </c>
      <c r="E95" s="4">
        <v>105.8</v>
      </c>
      <c r="F95" s="4"/>
      <c r="G95" s="5">
        <v>11.1</v>
      </c>
      <c r="H95" s="4">
        <v>0.31</v>
      </c>
      <c r="I95" s="5">
        <v>79.900000000000006</v>
      </c>
      <c r="J95" s="5">
        <v>109.1</v>
      </c>
      <c r="K95" s="5">
        <v>0.1</v>
      </c>
      <c r="M95" s="4">
        <v>2.64</v>
      </c>
      <c r="N95" s="6">
        <v>130</v>
      </c>
      <c r="P95" s="4"/>
      <c r="Q95" s="4"/>
      <c r="R95" s="4"/>
      <c r="S95" s="4"/>
      <c r="T95" s="4"/>
      <c r="U95" s="4"/>
    </row>
    <row r="96" spans="1:22" s="6" customFormat="1" ht="15" customHeight="1" x14ac:dyDescent="0.25">
      <c r="A96" s="8">
        <v>38951.364583333336</v>
      </c>
      <c r="B96" s="8"/>
      <c r="C96" s="4"/>
      <c r="D96" s="5"/>
      <c r="E96" s="4"/>
      <c r="F96" s="4"/>
      <c r="G96" s="5"/>
      <c r="H96" s="4"/>
      <c r="I96" s="5"/>
      <c r="J96" s="5"/>
      <c r="K96" s="5"/>
      <c r="M96" s="4"/>
      <c r="P96" s="4"/>
      <c r="Q96" s="4"/>
      <c r="R96" s="4"/>
      <c r="S96" s="4"/>
      <c r="T96" s="4"/>
      <c r="U96" s="4"/>
    </row>
    <row r="97" spans="1:22" s="6" customFormat="1" ht="15" customHeight="1" x14ac:dyDescent="0.25">
      <c r="A97" s="8">
        <v>38965.357638888891</v>
      </c>
      <c r="B97" s="8"/>
      <c r="C97" s="4"/>
      <c r="D97" s="5"/>
      <c r="E97" s="4"/>
      <c r="F97" s="4"/>
      <c r="G97" s="5"/>
      <c r="H97" s="4"/>
      <c r="I97" s="5"/>
      <c r="J97" s="5"/>
      <c r="K97" s="5"/>
      <c r="M97" s="4"/>
      <c r="P97" s="4"/>
      <c r="Q97" s="4"/>
      <c r="R97" s="4"/>
      <c r="S97" s="4"/>
      <c r="T97" s="4"/>
      <c r="U97" s="4"/>
    </row>
    <row r="98" spans="1:22" s="6" customFormat="1" ht="15" customHeight="1" x14ac:dyDescent="0.25">
      <c r="A98" s="8">
        <v>38979.371527777781</v>
      </c>
      <c r="B98" s="8"/>
      <c r="C98" s="4">
        <v>7.56</v>
      </c>
      <c r="D98" s="5">
        <v>11.12</v>
      </c>
      <c r="E98" s="4">
        <v>99.5</v>
      </c>
      <c r="F98" s="4"/>
      <c r="G98" s="5">
        <v>10.6</v>
      </c>
      <c r="H98" s="4">
        <v>0</v>
      </c>
      <c r="I98" s="5">
        <v>76.400000000000006</v>
      </c>
      <c r="J98" s="5">
        <v>105.2</v>
      </c>
      <c r="K98" s="5">
        <v>0.1</v>
      </c>
      <c r="M98" s="4">
        <v>2.72</v>
      </c>
      <c r="N98" s="6">
        <v>80</v>
      </c>
      <c r="P98" s="4">
        <v>0.46</v>
      </c>
      <c r="Q98" s="4">
        <v>0.25</v>
      </c>
      <c r="R98" s="4">
        <v>0.05</v>
      </c>
      <c r="S98" s="4">
        <v>0.03</v>
      </c>
      <c r="T98" s="4">
        <v>0.46</v>
      </c>
      <c r="U98" s="4">
        <v>0.01</v>
      </c>
      <c r="V98" s="6">
        <v>2</v>
      </c>
    </row>
    <row r="99" spans="1:22" s="6" customFormat="1" ht="15" customHeight="1" x14ac:dyDescent="0.25">
      <c r="A99" s="8">
        <v>38994.402777777781</v>
      </c>
      <c r="B99" s="8"/>
      <c r="C99" s="4"/>
      <c r="D99" s="5"/>
      <c r="E99" s="4"/>
      <c r="F99" s="4"/>
      <c r="G99" s="5"/>
      <c r="H99" s="4"/>
      <c r="I99" s="5"/>
      <c r="J99" s="5"/>
      <c r="K99" s="5"/>
      <c r="M99" s="4"/>
      <c r="P99" s="4"/>
      <c r="Q99" s="4"/>
      <c r="R99" s="4"/>
      <c r="S99" s="4"/>
      <c r="T99" s="4"/>
      <c r="U99" s="4"/>
    </row>
    <row r="100" spans="1:22" s="6" customFormat="1" ht="15" customHeight="1" x14ac:dyDescent="0.25">
      <c r="A100" s="8">
        <v>39006.364583333336</v>
      </c>
      <c r="B100" s="8"/>
      <c r="C100" s="4"/>
      <c r="D100" s="5"/>
      <c r="E100" s="4"/>
      <c r="F100" s="4"/>
      <c r="G100" s="5"/>
      <c r="H100" s="4"/>
      <c r="I100" s="5"/>
      <c r="J100" s="5"/>
      <c r="K100" s="5"/>
      <c r="M100" s="4"/>
      <c r="P100" s="4"/>
      <c r="Q100" s="4"/>
      <c r="R100" s="4"/>
      <c r="S100" s="4"/>
      <c r="T100" s="4"/>
      <c r="U100" s="4"/>
    </row>
    <row r="101" spans="1:22" s="6" customFormat="1" ht="15" customHeight="1" x14ac:dyDescent="0.25">
      <c r="A101" s="8">
        <v>39021.361111111109</v>
      </c>
      <c r="B101" s="8"/>
      <c r="C101" s="4"/>
      <c r="D101" s="5"/>
      <c r="E101" s="4"/>
      <c r="F101" s="4"/>
      <c r="G101" s="5"/>
      <c r="H101" s="4"/>
      <c r="I101" s="5"/>
      <c r="J101" s="5"/>
      <c r="K101" s="5"/>
      <c r="M101" s="4"/>
      <c r="P101" s="4"/>
      <c r="Q101" s="4"/>
      <c r="R101" s="4"/>
      <c r="S101" s="4"/>
      <c r="T101" s="4"/>
      <c r="U101" s="4"/>
    </row>
    <row r="102" spans="1:22" s="6" customFormat="1" ht="15" customHeight="1" x14ac:dyDescent="0.25">
      <c r="A102" s="8">
        <v>39035.364583333336</v>
      </c>
      <c r="B102" s="8"/>
      <c r="C102" s="4">
        <v>7.19</v>
      </c>
      <c r="D102" s="5">
        <v>11.9</v>
      </c>
      <c r="E102" s="4">
        <v>99</v>
      </c>
      <c r="F102" s="4"/>
      <c r="G102" s="5">
        <v>7.4</v>
      </c>
      <c r="H102" s="4">
        <v>8.6999999999999993</v>
      </c>
      <c r="I102" s="5">
        <v>30.3</v>
      </c>
      <c r="J102" s="5">
        <v>45.6</v>
      </c>
      <c r="K102" s="5">
        <v>0</v>
      </c>
      <c r="M102" s="4">
        <v>3.76</v>
      </c>
      <c r="N102" s="6">
        <v>4</v>
      </c>
      <c r="P102" s="4">
        <v>0.96</v>
      </c>
      <c r="Q102" s="4">
        <v>0.25</v>
      </c>
      <c r="R102" s="4">
        <v>0.05</v>
      </c>
      <c r="S102" s="4">
        <v>0.03</v>
      </c>
      <c r="T102" s="4">
        <v>0.96</v>
      </c>
      <c r="U102" s="4">
        <v>0.05</v>
      </c>
      <c r="V102" s="6">
        <v>21</v>
      </c>
    </row>
    <row r="103" spans="1:22" s="6" customFormat="1" ht="15" customHeight="1" x14ac:dyDescent="0.25">
      <c r="A103" s="8">
        <v>39052.399305555555</v>
      </c>
      <c r="B103" s="8"/>
      <c r="C103" s="4">
        <v>7.32</v>
      </c>
      <c r="D103" s="5">
        <v>12.87</v>
      </c>
      <c r="E103" s="4">
        <v>99.6</v>
      </c>
      <c r="F103" s="4"/>
      <c r="G103" s="5">
        <v>4.5</v>
      </c>
      <c r="H103" s="4">
        <v>0</v>
      </c>
      <c r="I103" s="5">
        <v>33.6</v>
      </c>
      <c r="J103" s="5">
        <v>55.2</v>
      </c>
      <c r="K103" s="5">
        <v>0</v>
      </c>
      <c r="M103" s="4">
        <v>3.67</v>
      </c>
      <c r="P103" s="4"/>
      <c r="Q103" s="4"/>
      <c r="R103" s="4"/>
      <c r="S103" s="4"/>
      <c r="T103" s="4"/>
      <c r="U103" s="4"/>
    </row>
    <row r="104" spans="1:22" s="6" customFormat="1" ht="15" customHeight="1" x14ac:dyDescent="0.25">
      <c r="A104" s="8">
        <v>39064.364583333336</v>
      </c>
      <c r="B104" s="8"/>
      <c r="C104" s="4">
        <v>7.54</v>
      </c>
      <c r="D104" s="5">
        <v>12.52</v>
      </c>
      <c r="E104" s="4">
        <v>102.1</v>
      </c>
      <c r="F104" s="4"/>
      <c r="G104" s="5">
        <v>6.7</v>
      </c>
      <c r="H104" s="4">
        <v>14.4</v>
      </c>
      <c r="I104" s="5">
        <v>26.2</v>
      </c>
      <c r="J104" s="5">
        <v>40.5</v>
      </c>
      <c r="K104" s="5">
        <v>0</v>
      </c>
      <c r="M104" s="4">
        <v>3.94</v>
      </c>
      <c r="N104" s="6">
        <v>8</v>
      </c>
      <c r="P104" s="4">
        <v>0.79</v>
      </c>
      <c r="Q104" s="4">
        <v>0.25</v>
      </c>
      <c r="R104" s="4">
        <v>0.05</v>
      </c>
      <c r="S104" s="15">
        <v>0.01</v>
      </c>
      <c r="T104" s="4">
        <v>0.79</v>
      </c>
      <c r="U104" s="4">
        <v>0.01</v>
      </c>
      <c r="V104" s="6">
        <v>45</v>
      </c>
    </row>
    <row r="105" spans="1:22" s="6" customFormat="1" ht="15" customHeight="1" x14ac:dyDescent="0.25">
      <c r="A105" s="8">
        <v>39078.385416666664</v>
      </c>
      <c r="B105" s="8"/>
      <c r="C105" s="4">
        <v>7.52</v>
      </c>
      <c r="D105" s="5">
        <v>12.78</v>
      </c>
      <c r="E105" s="4">
        <v>102.1</v>
      </c>
      <c r="F105" s="4"/>
      <c r="G105" s="5">
        <v>5.7</v>
      </c>
      <c r="H105" s="4">
        <v>0</v>
      </c>
      <c r="I105" s="5">
        <v>30.9</v>
      </c>
      <c r="J105" s="5">
        <v>49</v>
      </c>
      <c r="K105" s="5">
        <v>0</v>
      </c>
      <c r="M105" s="4">
        <v>3.68</v>
      </c>
      <c r="N105" s="6">
        <v>4</v>
      </c>
      <c r="P105" s="4"/>
      <c r="Q105" s="4"/>
      <c r="R105" s="4"/>
      <c r="S105" s="4"/>
      <c r="T105" s="4"/>
      <c r="U105" s="4"/>
    </row>
    <row r="106" spans="1:22" s="6" customFormat="1" ht="15" customHeight="1" x14ac:dyDescent="0.25">
      <c r="A106" s="8">
        <v>39091.392361111109</v>
      </c>
      <c r="B106" s="8"/>
      <c r="C106" s="4">
        <v>7.32</v>
      </c>
      <c r="D106" s="5">
        <v>12.94</v>
      </c>
      <c r="E106" s="4">
        <v>106</v>
      </c>
      <c r="F106" s="4"/>
      <c r="G106" s="5">
        <v>6.6</v>
      </c>
      <c r="H106" s="4">
        <v>0.55000000000000004</v>
      </c>
      <c r="I106" s="5">
        <v>28.3</v>
      </c>
      <c r="J106" s="5">
        <v>43.4</v>
      </c>
      <c r="K106" s="5">
        <v>0</v>
      </c>
      <c r="M106" s="4">
        <v>3.79</v>
      </c>
      <c r="N106" s="6">
        <v>1</v>
      </c>
      <c r="P106" s="4">
        <v>0.59</v>
      </c>
      <c r="Q106" s="4">
        <v>0.25</v>
      </c>
      <c r="R106" s="4">
        <v>0.05</v>
      </c>
      <c r="S106" s="15">
        <v>5.0000000000000001E-3</v>
      </c>
      <c r="T106" s="4">
        <v>0.59</v>
      </c>
      <c r="U106" s="4">
        <v>0.01</v>
      </c>
      <c r="V106" s="6">
        <v>2</v>
      </c>
    </row>
    <row r="107" spans="1:22" s="6" customFormat="1" ht="15" customHeight="1" x14ac:dyDescent="0.25">
      <c r="A107" s="8">
        <v>39105.368055555555</v>
      </c>
      <c r="B107" s="8"/>
      <c r="C107" s="4">
        <v>7.55</v>
      </c>
      <c r="D107" s="5">
        <v>12.57</v>
      </c>
      <c r="E107" s="4">
        <v>99.2</v>
      </c>
      <c r="F107" s="4"/>
      <c r="G107" s="5">
        <v>5.2</v>
      </c>
      <c r="H107" s="4">
        <v>12</v>
      </c>
      <c r="I107" s="5">
        <v>24.7</v>
      </c>
      <c r="J107" s="5">
        <v>39.700000000000003</v>
      </c>
      <c r="K107" s="5">
        <v>0</v>
      </c>
      <c r="M107" s="4">
        <v>3.88</v>
      </c>
      <c r="N107" s="6">
        <v>23</v>
      </c>
      <c r="P107" s="4"/>
      <c r="Q107" s="4"/>
      <c r="R107" s="4"/>
      <c r="S107" s="4"/>
      <c r="T107" s="4"/>
      <c r="U107" s="4"/>
    </row>
    <row r="108" spans="1:22" s="6" customFormat="1" ht="15" customHeight="1" x14ac:dyDescent="0.25">
      <c r="A108" s="8">
        <v>39119.364583333336</v>
      </c>
      <c r="B108" s="8"/>
      <c r="C108" s="4">
        <v>7.55</v>
      </c>
      <c r="D108" s="5">
        <v>12.41</v>
      </c>
      <c r="E108" s="4">
        <v>99</v>
      </c>
      <c r="F108" s="4"/>
      <c r="G108" s="5">
        <v>5.7</v>
      </c>
      <c r="H108" s="4">
        <v>0</v>
      </c>
      <c r="I108" s="5">
        <v>42.3</v>
      </c>
      <c r="J108" s="5">
        <v>67</v>
      </c>
      <c r="K108" s="5">
        <v>0</v>
      </c>
      <c r="M108" s="4">
        <v>3.46</v>
      </c>
      <c r="N108" s="6">
        <v>1</v>
      </c>
      <c r="P108" s="4">
        <v>0.57999999999999996</v>
      </c>
      <c r="Q108" s="4">
        <v>0.25</v>
      </c>
      <c r="R108" s="4">
        <v>0.05</v>
      </c>
      <c r="S108" s="4">
        <v>0.03</v>
      </c>
      <c r="T108" s="4">
        <v>0.56999999999999995</v>
      </c>
      <c r="U108" s="4">
        <v>0.02</v>
      </c>
      <c r="V108" s="6">
        <v>2</v>
      </c>
    </row>
    <row r="109" spans="1:22" s="6" customFormat="1" ht="15" customHeight="1" x14ac:dyDescent="0.25">
      <c r="A109" s="8">
        <v>39133.375</v>
      </c>
      <c r="B109" s="8"/>
      <c r="C109" s="4">
        <v>7.42</v>
      </c>
      <c r="D109" s="5">
        <v>12.47</v>
      </c>
      <c r="E109" s="4">
        <v>99.4</v>
      </c>
      <c r="F109" s="4"/>
      <c r="G109" s="5">
        <v>5.5</v>
      </c>
      <c r="H109" s="4">
        <v>5.46</v>
      </c>
      <c r="I109" s="5">
        <v>23.8</v>
      </c>
      <c r="J109" s="5">
        <v>37.9</v>
      </c>
      <c r="K109" s="5">
        <v>0</v>
      </c>
      <c r="M109" s="4">
        <v>3.84</v>
      </c>
      <c r="N109" s="6">
        <v>8</v>
      </c>
      <c r="P109" s="4"/>
      <c r="Q109" s="4"/>
      <c r="R109" s="4"/>
      <c r="S109" s="4"/>
      <c r="T109" s="4"/>
      <c r="U109" s="4"/>
    </row>
    <row r="110" spans="1:22" s="6" customFormat="1" ht="15" customHeight="1" x14ac:dyDescent="0.25">
      <c r="A110" s="8">
        <v>39147.364583333336</v>
      </c>
      <c r="B110" s="8"/>
      <c r="C110" s="4">
        <v>7.47</v>
      </c>
      <c r="D110" s="5">
        <v>12.6</v>
      </c>
      <c r="E110" s="4">
        <v>102.4</v>
      </c>
      <c r="F110" s="4"/>
      <c r="G110" s="5">
        <v>6.4</v>
      </c>
      <c r="H110" s="4">
        <v>0</v>
      </c>
      <c r="I110" s="5">
        <v>35.5</v>
      </c>
      <c r="J110" s="5">
        <v>55.1</v>
      </c>
      <c r="K110" s="5">
        <v>0</v>
      </c>
      <c r="M110" s="4">
        <v>3.54</v>
      </c>
      <c r="N110" s="6">
        <v>1</v>
      </c>
      <c r="P110" s="4">
        <v>0.41</v>
      </c>
      <c r="Q110" s="4">
        <v>0.25</v>
      </c>
      <c r="R110" s="4">
        <v>0.05</v>
      </c>
      <c r="S110" s="15">
        <v>0.01</v>
      </c>
      <c r="T110" s="4">
        <v>0.41</v>
      </c>
      <c r="U110" s="4">
        <v>0.02</v>
      </c>
      <c r="V110" s="6">
        <v>2</v>
      </c>
    </row>
    <row r="111" spans="1:22" s="6" customFormat="1" ht="15" customHeight="1" x14ac:dyDescent="0.25">
      <c r="A111" s="8">
        <v>39161.372916666667</v>
      </c>
      <c r="B111" s="8"/>
      <c r="C111" s="4">
        <v>7.52</v>
      </c>
      <c r="D111" s="5">
        <v>11.31</v>
      </c>
      <c r="E111" s="4">
        <v>92.4</v>
      </c>
      <c r="F111" s="4"/>
      <c r="G111" s="5">
        <v>6.5</v>
      </c>
      <c r="H111" s="4">
        <v>0.06</v>
      </c>
      <c r="I111" s="5">
        <v>29.3</v>
      </c>
      <c r="J111" s="5">
        <v>45.2</v>
      </c>
      <c r="K111" s="5">
        <v>0</v>
      </c>
      <c r="M111" s="4">
        <v>3.7</v>
      </c>
      <c r="N111" s="6">
        <v>2</v>
      </c>
      <c r="P111" s="4"/>
      <c r="Q111" s="4"/>
      <c r="R111" s="4"/>
      <c r="S111" s="4"/>
      <c r="T111" s="4"/>
      <c r="U111" s="4"/>
    </row>
    <row r="112" spans="1:22" s="6" customFormat="1" ht="15" customHeight="1" x14ac:dyDescent="0.25">
      <c r="A112" s="8">
        <v>39175.378472222219</v>
      </c>
      <c r="B112" s="8"/>
      <c r="C112" s="4">
        <v>7.1</v>
      </c>
      <c r="D112" s="5">
        <v>12.33</v>
      </c>
      <c r="E112" s="4">
        <v>96.5</v>
      </c>
      <c r="F112" s="4"/>
      <c r="G112" s="5">
        <v>5</v>
      </c>
      <c r="H112" s="4">
        <v>0</v>
      </c>
      <c r="I112" s="5">
        <v>39.1</v>
      </c>
      <c r="J112" s="5">
        <v>63.3</v>
      </c>
      <c r="K112" s="5">
        <v>0</v>
      </c>
      <c r="M112" s="4">
        <v>3.66</v>
      </c>
      <c r="N112" s="6">
        <v>1</v>
      </c>
      <c r="P112" s="4">
        <v>0.46</v>
      </c>
      <c r="Q112" s="4">
        <v>0.25</v>
      </c>
      <c r="R112" s="4">
        <v>0.05</v>
      </c>
      <c r="S112" s="4">
        <v>0.02</v>
      </c>
      <c r="T112" s="4">
        <v>0.46</v>
      </c>
      <c r="U112" s="4">
        <v>0.01</v>
      </c>
      <c r="V112" s="6">
        <v>2</v>
      </c>
    </row>
    <row r="113" spans="1:22" s="6" customFormat="1" ht="15" customHeight="1" x14ac:dyDescent="0.25">
      <c r="A113" s="8">
        <v>39189.364583333336</v>
      </c>
      <c r="B113" s="8"/>
      <c r="C113" s="4">
        <v>7.22</v>
      </c>
      <c r="D113" s="5">
        <v>11.83</v>
      </c>
      <c r="E113" s="4">
        <v>97.9</v>
      </c>
      <c r="F113" s="4"/>
      <c r="G113" s="5">
        <v>7.1</v>
      </c>
      <c r="H113" s="4">
        <v>0</v>
      </c>
      <c r="I113" s="5">
        <v>42.7</v>
      </c>
      <c r="J113" s="5">
        <v>64.5</v>
      </c>
      <c r="K113" s="5">
        <v>0</v>
      </c>
      <c r="M113" s="4">
        <v>3.64</v>
      </c>
      <c r="N113" s="6">
        <v>2</v>
      </c>
      <c r="P113" s="4"/>
      <c r="Q113" s="4"/>
      <c r="R113" s="4"/>
      <c r="S113" s="4"/>
      <c r="T113" s="4"/>
      <c r="U113" s="4"/>
    </row>
    <row r="114" spans="1:22" s="6" customFormat="1" ht="15" customHeight="1" x14ac:dyDescent="0.25">
      <c r="A114" s="8">
        <v>39203.375</v>
      </c>
      <c r="B114" s="8"/>
      <c r="C114" s="4">
        <v>7.14</v>
      </c>
      <c r="D114" s="5">
        <v>11.96</v>
      </c>
      <c r="E114" s="4">
        <v>101.5</v>
      </c>
      <c r="F114" s="4"/>
      <c r="G114" s="5">
        <v>7.9</v>
      </c>
      <c r="H114" s="4">
        <v>0</v>
      </c>
      <c r="I114" s="5">
        <v>39.6</v>
      </c>
      <c r="J114" s="5">
        <v>58.8</v>
      </c>
      <c r="K114" s="5">
        <v>0</v>
      </c>
      <c r="M114" s="4">
        <v>3.7</v>
      </c>
      <c r="N114" s="6">
        <v>2</v>
      </c>
      <c r="P114" s="4">
        <v>0.35</v>
      </c>
      <c r="Q114" s="4">
        <v>0.25</v>
      </c>
      <c r="R114" s="4">
        <v>0.05</v>
      </c>
      <c r="S114" s="15">
        <v>0.01</v>
      </c>
      <c r="T114" s="4">
        <v>0.34</v>
      </c>
      <c r="U114" s="4">
        <v>0.01</v>
      </c>
      <c r="V114" s="6">
        <v>2</v>
      </c>
    </row>
    <row r="115" spans="1:22" s="6" customFormat="1" ht="15" customHeight="1" x14ac:dyDescent="0.25">
      <c r="A115" s="8">
        <v>39217.368055555555</v>
      </c>
      <c r="B115" s="8"/>
      <c r="C115" s="4">
        <v>7.36</v>
      </c>
      <c r="D115" s="5">
        <v>11.43</v>
      </c>
      <c r="E115" s="4">
        <v>99.3</v>
      </c>
      <c r="F115" s="4"/>
      <c r="G115" s="5">
        <v>8.8000000000000007</v>
      </c>
      <c r="H115" s="4">
        <v>0</v>
      </c>
      <c r="I115" s="5">
        <v>58.4</v>
      </c>
      <c r="J115" s="5">
        <v>84.6</v>
      </c>
      <c r="K115" s="5">
        <v>0</v>
      </c>
      <c r="M115" s="4">
        <v>3.5</v>
      </c>
      <c r="N115" s="6">
        <v>13</v>
      </c>
      <c r="P115" s="4"/>
      <c r="Q115" s="4"/>
      <c r="R115" s="4"/>
      <c r="S115" s="4"/>
      <c r="T115" s="4"/>
      <c r="U115" s="4"/>
    </row>
    <row r="116" spans="1:22" s="6" customFormat="1" ht="15" customHeight="1" x14ac:dyDescent="0.25">
      <c r="A116" s="8">
        <v>39231.375</v>
      </c>
      <c r="B116" s="8"/>
      <c r="C116" s="4">
        <v>7.31</v>
      </c>
      <c r="D116" s="5">
        <v>11.93</v>
      </c>
      <c r="E116" s="4">
        <v>102.4</v>
      </c>
      <c r="F116" s="4"/>
      <c r="G116" s="5">
        <v>8.6</v>
      </c>
      <c r="H116" s="4">
        <v>0</v>
      </c>
      <c r="I116" s="5">
        <v>65.5</v>
      </c>
      <c r="J116" s="5">
        <v>95.1</v>
      </c>
      <c r="K116" s="5">
        <v>0</v>
      </c>
      <c r="L116" s="6">
        <v>1.1000000000000001</v>
      </c>
      <c r="M116" s="4">
        <v>3.42</v>
      </c>
      <c r="N116" s="6">
        <v>50</v>
      </c>
      <c r="P116" s="4">
        <v>0.47</v>
      </c>
      <c r="Q116" s="4">
        <v>0.25</v>
      </c>
      <c r="R116" s="4">
        <v>0.05</v>
      </c>
      <c r="S116" s="4">
        <v>4.2999999999999997E-2</v>
      </c>
      <c r="T116" s="4">
        <v>0.47</v>
      </c>
      <c r="U116" s="4">
        <v>0.01</v>
      </c>
      <c r="V116" s="6">
        <v>2</v>
      </c>
    </row>
    <row r="117" spans="1:22" s="6" customFormat="1" ht="15" customHeight="1" x14ac:dyDescent="0.25">
      <c r="A117" s="8">
        <v>39245.371527777781</v>
      </c>
      <c r="B117" s="8"/>
      <c r="C117" s="4">
        <v>7.38</v>
      </c>
      <c r="D117" s="5">
        <v>12.01</v>
      </c>
      <c r="E117" s="4">
        <v>104.2</v>
      </c>
      <c r="F117" s="4"/>
      <c r="G117" s="5">
        <v>9.1999999999999993</v>
      </c>
      <c r="H117" s="4">
        <v>0</v>
      </c>
      <c r="I117" s="5">
        <v>69</v>
      </c>
      <c r="J117" s="5">
        <v>98.9</v>
      </c>
      <c r="K117" s="5">
        <v>0</v>
      </c>
      <c r="M117" s="4">
        <v>3.4</v>
      </c>
      <c r="N117" s="6">
        <v>30</v>
      </c>
      <c r="P117" s="4"/>
      <c r="Q117" s="4"/>
      <c r="R117" s="4"/>
      <c r="S117" s="4"/>
      <c r="T117" s="4"/>
      <c r="U117" s="4"/>
    </row>
    <row r="118" spans="1:22" s="6" customFormat="1" ht="15" customHeight="1" x14ac:dyDescent="0.25">
      <c r="A118" s="8">
        <v>39259.375</v>
      </c>
      <c r="B118" s="8"/>
      <c r="C118" s="4">
        <v>7.08</v>
      </c>
      <c r="D118" s="5">
        <v>11.8</v>
      </c>
      <c r="E118" s="4">
        <v>102.8</v>
      </c>
      <c r="F118" s="4"/>
      <c r="G118" s="5">
        <v>9.3000000000000007</v>
      </c>
      <c r="H118" s="4">
        <v>0</v>
      </c>
      <c r="I118" s="5">
        <v>71.099999999999994</v>
      </c>
      <c r="J118" s="5">
        <v>101.7</v>
      </c>
      <c r="K118" s="5">
        <v>0</v>
      </c>
      <c r="M118" s="4">
        <v>3.38</v>
      </c>
      <c r="N118" s="6">
        <v>80</v>
      </c>
      <c r="P118" s="4">
        <v>0.49</v>
      </c>
      <c r="Q118" s="4">
        <v>1.18</v>
      </c>
      <c r="R118" s="4">
        <v>0.05</v>
      </c>
      <c r="S118" s="4">
        <v>0.03</v>
      </c>
      <c r="T118" s="4">
        <v>0.49</v>
      </c>
      <c r="U118" s="4">
        <v>0.01</v>
      </c>
      <c r="V118" s="6">
        <v>2</v>
      </c>
    </row>
    <row r="119" spans="1:22" s="6" customFormat="1" ht="15" customHeight="1" x14ac:dyDescent="0.25">
      <c r="A119" s="8">
        <v>39273.361111111109</v>
      </c>
      <c r="B119" s="8"/>
      <c r="C119" s="4">
        <v>7.28</v>
      </c>
      <c r="D119" s="5">
        <v>11.87</v>
      </c>
      <c r="E119" s="4">
        <v>112.6</v>
      </c>
      <c r="F119" s="4"/>
      <c r="G119" s="5">
        <v>11.5</v>
      </c>
      <c r="H119" s="4">
        <v>0</v>
      </c>
      <c r="I119" s="5">
        <v>77.8</v>
      </c>
      <c r="J119" s="5">
        <v>104.8</v>
      </c>
      <c r="K119" s="5">
        <v>0.1</v>
      </c>
      <c r="M119" s="4">
        <v>3.3</v>
      </c>
      <c r="N119" s="6">
        <v>170</v>
      </c>
      <c r="P119" s="4"/>
      <c r="Q119" s="4"/>
      <c r="R119" s="4"/>
      <c r="S119" s="4"/>
      <c r="T119" s="4"/>
      <c r="U119" s="4"/>
    </row>
    <row r="120" spans="1:22" s="6" customFormat="1" ht="15" customHeight="1" x14ac:dyDescent="0.25">
      <c r="A120" s="8">
        <v>39287.378472222219</v>
      </c>
      <c r="B120" s="8"/>
      <c r="C120" s="4">
        <v>7.38</v>
      </c>
      <c r="D120" s="5">
        <v>11.43</v>
      </c>
      <c r="E120" s="4">
        <v>104.5</v>
      </c>
      <c r="F120" s="4"/>
      <c r="G120" s="5">
        <v>11.3</v>
      </c>
      <c r="H120" s="4">
        <v>0</v>
      </c>
      <c r="I120" s="5">
        <v>77</v>
      </c>
      <c r="J120" s="5">
        <v>104.4</v>
      </c>
      <c r="K120" s="5">
        <v>0.1</v>
      </c>
      <c r="M120" s="4">
        <v>3.32</v>
      </c>
      <c r="N120" s="6">
        <v>50</v>
      </c>
      <c r="P120" s="4">
        <v>0.5</v>
      </c>
      <c r="Q120" s="4">
        <v>0.25</v>
      </c>
      <c r="R120" s="4">
        <v>0.05</v>
      </c>
      <c r="S120" s="4">
        <v>0.03</v>
      </c>
      <c r="T120" s="4">
        <v>0.5</v>
      </c>
      <c r="U120" s="4">
        <v>0.02</v>
      </c>
      <c r="V120" s="6">
        <v>2</v>
      </c>
    </row>
    <row r="121" spans="1:22" s="6" customFormat="1" ht="15" customHeight="1" x14ac:dyDescent="0.25">
      <c r="A121" s="8">
        <v>39301.354166666664</v>
      </c>
      <c r="B121" s="8"/>
      <c r="C121" s="4"/>
      <c r="D121" s="5"/>
      <c r="E121" s="4"/>
      <c r="F121" s="4"/>
      <c r="G121" s="5"/>
      <c r="H121" s="4"/>
      <c r="I121" s="5"/>
      <c r="J121" s="5"/>
      <c r="K121" s="5"/>
      <c r="M121" s="4"/>
      <c r="P121" s="4"/>
      <c r="Q121" s="4"/>
      <c r="R121" s="4"/>
      <c r="S121" s="4"/>
      <c r="T121" s="4"/>
      <c r="U121" s="4"/>
    </row>
    <row r="122" spans="1:22" s="6" customFormat="1" ht="15" customHeight="1" x14ac:dyDescent="0.25">
      <c r="A122" s="8">
        <v>39315.375</v>
      </c>
      <c r="B122" s="8"/>
      <c r="C122" s="4"/>
      <c r="D122" s="5"/>
      <c r="E122" s="4"/>
      <c r="F122" s="4"/>
      <c r="G122" s="5"/>
      <c r="H122" s="4"/>
      <c r="I122" s="5"/>
      <c r="J122" s="5"/>
      <c r="K122" s="5"/>
      <c r="M122" s="4"/>
      <c r="P122" s="4"/>
      <c r="Q122" s="4"/>
      <c r="R122" s="4"/>
      <c r="S122" s="4"/>
      <c r="T122" s="4"/>
      <c r="U122" s="4"/>
    </row>
    <row r="123" spans="1:22" s="6" customFormat="1" ht="15" customHeight="1" x14ac:dyDescent="0.25">
      <c r="A123" s="8">
        <v>39329.364583333336</v>
      </c>
      <c r="B123" s="8"/>
      <c r="C123" s="4"/>
      <c r="D123" s="5"/>
      <c r="E123" s="4"/>
      <c r="F123" s="4"/>
      <c r="G123" s="5"/>
      <c r="H123" s="4"/>
      <c r="I123" s="5"/>
      <c r="J123" s="5"/>
      <c r="K123" s="5"/>
      <c r="M123" s="4"/>
      <c r="P123" s="4"/>
      <c r="Q123" s="4"/>
      <c r="R123" s="4"/>
      <c r="S123" s="4"/>
      <c r="T123" s="4"/>
      <c r="U123" s="4"/>
    </row>
    <row r="124" spans="1:22" s="6" customFormat="1" ht="15" customHeight="1" x14ac:dyDescent="0.25">
      <c r="A124" s="8">
        <v>39343.371527777781</v>
      </c>
      <c r="B124" s="8"/>
      <c r="C124" s="4"/>
      <c r="D124" s="5"/>
      <c r="E124" s="4"/>
      <c r="F124" s="4"/>
      <c r="G124" s="5"/>
      <c r="H124" s="4"/>
      <c r="I124" s="5"/>
      <c r="J124" s="5"/>
      <c r="K124" s="5"/>
      <c r="M124" s="4"/>
      <c r="P124" s="4"/>
      <c r="Q124" s="4"/>
      <c r="R124" s="4"/>
      <c r="S124" s="4"/>
      <c r="T124" s="4"/>
      <c r="U124" s="4"/>
    </row>
    <row r="125" spans="1:22" s="6" customFormat="1" ht="15" customHeight="1" x14ac:dyDescent="0.25">
      <c r="A125" s="8">
        <v>39357.364583333336</v>
      </c>
      <c r="B125" s="8"/>
      <c r="C125" s="4">
        <v>6.91</v>
      </c>
      <c r="D125" s="5">
        <v>10.83</v>
      </c>
      <c r="E125" s="4">
        <v>96.2</v>
      </c>
      <c r="F125" s="4"/>
      <c r="G125" s="5">
        <v>9.8000000000000007</v>
      </c>
      <c r="H125" s="4">
        <v>0</v>
      </c>
      <c r="I125" s="5">
        <v>72.7</v>
      </c>
      <c r="J125" s="5">
        <v>102.5</v>
      </c>
      <c r="K125" s="5">
        <v>0</v>
      </c>
      <c r="M125" s="4"/>
      <c r="N125" s="6">
        <v>80</v>
      </c>
      <c r="P125" s="4"/>
      <c r="Q125" s="4"/>
      <c r="R125" s="4"/>
      <c r="S125" s="4"/>
      <c r="T125" s="4"/>
      <c r="U125" s="4"/>
    </row>
    <row r="126" spans="1:22" s="6" customFormat="1" ht="15" customHeight="1" x14ac:dyDescent="0.25">
      <c r="A126" s="8">
        <v>39371.381944444445</v>
      </c>
      <c r="B126" s="8"/>
      <c r="C126" s="4">
        <v>7.32</v>
      </c>
      <c r="D126" s="5">
        <v>10.01</v>
      </c>
      <c r="E126" s="4">
        <v>86.5</v>
      </c>
      <c r="F126" s="4"/>
      <c r="G126" s="5">
        <v>9</v>
      </c>
      <c r="H126" s="4">
        <v>0</v>
      </c>
      <c r="I126" s="5">
        <v>66.400000000000006</v>
      </c>
      <c r="J126" s="5">
        <v>95.4</v>
      </c>
      <c r="K126" s="5">
        <v>0</v>
      </c>
      <c r="M126" s="4">
        <v>3.4</v>
      </c>
      <c r="N126" s="6">
        <v>30</v>
      </c>
      <c r="P126" s="4">
        <v>0.93</v>
      </c>
      <c r="Q126" s="4">
        <v>0.25</v>
      </c>
      <c r="R126" s="4">
        <v>0.05</v>
      </c>
      <c r="S126" s="15">
        <v>0.01</v>
      </c>
      <c r="T126" s="4">
        <v>0.93</v>
      </c>
      <c r="U126" s="4">
        <v>0.01</v>
      </c>
      <c r="V126" s="6">
        <v>2</v>
      </c>
    </row>
    <row r="127" spans="1:22" s="6" customFormat="1" ht="15" customHeight="1" x14ac:dyDescent="0.25">
      <c r="A127" s="8">
        <v>39385.381944444445</v>
      </c>
      <c r="B127" s="8"/>
      <c r="C127" s="4">
        <v>7.84</v>
      </c>
      <c r="D127" s="5">
        <v>12.3</v>
      </c>
      <c r="E127" s="4">
        <v>100.1</v>
      </c>
      <c r="F127" s="4"/>
      <c r="G127" s="5">
        <v>6.2</v>
      </c>
      <c r="H127" s="4">
        <v>0</v>
      </c>
      <c r="I127" s="5">
        <v>51.6</v>
      </c>
      <c r="J127" s="5">
        <v>80.5</v>
      </c>
      <c r="K127" s="5">
        <v>0</v>
      </c>
      <c r="M127" s="4">
        <v>3.5</v>
      </c>
      <c r="N127" s="6">
        <v>1</v>
      </c>
      <c r="P127" s="4"/>
      <c r="Q127" s="4"/>
      <c r="R127" s="4"/>
      <c r="S127" s="4"/>
      <c r="T127" s="4"/>
      <c r="U127" s="4"/>
    </row>
    <row r="128" spans="1:22" s="6" customFormat="1" ht="15" customHeight="1" x14ac:dyDescent="0.25">
      <c r="A128" s="8">
        <v>39400.385416666664</v>
      </c>
      <c r="B128" s="8"/>
      <c r="C128" s="4">
        <v>7.4</v>
      </c>
      <c r="D128" s="5">
        <v>12.42</v>
      </c>
      <c r="E128" s="4">
        <v>100.7</v>
      </c>
      <c r="F128" s="4"/>
      <c r="G128" s="5">
        <v>6.3</v>
      </c>
      <c r="H128" s="4">
        <v>0</v>
      </c>
      <c r="I128" s="5">
        <v>53.2</v>
      </c>
      <c r="J128" s="5">
        <v>82.8</v>
      </c>
      <c r="K128" s="5">
        <v>0</v>
      </c>
      <c r="M128" s="4">
        <v>3.6</v>
      </c>
      <c r="N128" s="6">
        <v>2</v>
      </c>
      <c r="P128" s="4">
        <v>0.97</v>
      </c>
      <c r="Q128" s="4">
        <v>0.25</v>
      </c>
      <c r="R128" s="4">
        <v>0.05</v>
      </c>
      <c r="S128" s="4">
        <v>0.06</v>
      </c>
      <c r="T128" s="4">
        <v>0.97</v>
      </c>
      <c r="U128" s="4">
        <v>0.02</v>
      </c>
      <c r="V128" s="6">
        <v>2</v>
      </c>
    </row>
    <row r="129" spans="1:22" s="6" customFormat="1" ht="15" customHeight="1" x14ac:dyDescent="0.25">
      <c r="A129" s="8">
        <v>39413.375</v>
      </c>
      <c r="B129" s="8"/>
      <c r="C129" s="4">
        <v>7.41</v>
      </c>
      <c r="D129" s="5">
        <v>13.15</v>
      </c>
      <c r="E129" s="4">
        <v>105.1</v>
      </c>
      <c r="F129" s="4"/>
      <c r="G129" s="5">
        <v>5.7</v>
      </c>
      <c r="H129" s="4">
        <v>0</v>
      </c>
      <c r="I129" s="5">
        <v>45.4</v>
      </c>
      <c r="J129" s="5">
        <v>71.900000000000006</v>
      </c>
      <c r="K129" s="5">
        <v>0</v>
      </c>
      <c r="M129" s="4">
        <v>3.59</v>
      </c>
      <c r="N129" s="6">
        <v>2</v>
      </c>
      <c r="P129" s="4"/>
      <c r="Q129" s="4"/>
      <c r="R129" s="4"/>
      <c r="S129" s="4"/>
      <c r="T129" s="4"/>
      <c r="U129" s="4"/>
    </row>
    <row r="130" spans="1:22" s="6" customFormat="1" ht="15" customHeight="1" x14ac:dyDescent="0.25">
      <c r="A130" s="8">
        <v>39428.371527777781</v>
      </c>
      <c r="B130" s="8"/>
      <c r="C130" s="4">
        <v>7.32</v>
      </c>
      <c r="D130" s="5">
        <v>13.2</v>
      </c>
      <c r="E130" s="4">
        <v>103.3</v>
      </c>
      <c r="F130" s="4"/>
      <c r="G130" s="5">
        <v>5</v>
      </c>
      <c r="H130" s="4">
        <v>0</v>
      </c>
      <c r="I130" s="5">
        <v>39.299999999999997</v>
      </c>
      <c r="J130" s="5">
        <v>63.4</v>
      </c>
      <c r="K130" s="5">
        <v>0</v>
      </c>
      <c r="M130" s="4">
        <v>3.58</v>
      </c>
      <c r="N130" s="6">
        <v>4</v>
      </c>
      <c r="P130" s="4">
        <v>1.03</v>
      </c>
      <c r="Q130" s="4">
        <v>0.64</v>
      </c>
      <c r="R130" s="4">
        <v>0.05</v>
      </c>
      <c r="S130" s="4">
        <v>0.05</v>
      </c>
      <c r="T130" s="4">
        <v>1.03</v>
      </c>
      <c r="U130" s="4">
        <v>0.04</v>
      </c>
      <c r="V130" s="6">
        <v>2</v>
      </c>
    </row>
    <row r="131" spans="1:22" s="6" customFormat="1" ht="15" customHeight="1" x14ac:dyDescent="0.25">
      <c r="A131" s="8">
        <v>39443.406944444447</v>
      </c>
      <c r="B131" s="8"/>
      <c r="C131" s="4">
        <v>7.31</v>
      </c>
      <c r="D131" s="5">
        <v>12.2</v>
      </c>
      <c r="E131" s="4">
        <v>94.9</v>
      </c>
      <c r="F131" s="4"/>
      <c r="G131" s="5">
        <v>4.8</v>
      </c>
      <c r="H131" s="4">
        <v>0</v>
      </c>
      <c r="I131" s="5">
        <v>34.1</v>
      </c>
      <c r="J131" s="5">
        <v>55.6</v>
      </c>
      <c r="K131" s="5">
        <v>0</v>
      </c>
      <c r="M131" s="4">
        <v>3.86</v>
      </c>
      <c r="N131" s="6">
        <v>1</v>
      </c>
      <c r="P131" s="4"/>
      <c r="Q131" s="4"/>
      <c r="R131" s="4"/>
      <c r="S131" s="4"/>
      <c r="T131" s="4"/>
      <c r="U131" s="4"/>
    </row>
    <row r="132" spans="1:22" s="6" customFormat="1" ht="15" customHeight="1" x14ac:dyDescent="0.25">
      <c r="A132" s="8">
        <v>39455.375694444447</v>
      </c>
      <c r="B132" s="8"/>
      <c r="C132" s="4">
        <v>7.5</v>
      </c>
      <c r="D132" s="5">
        <v>12.26</v>
      </c>
      <c r="E132" s="4">
        <v>95.3</v>
      </c>
      <c r="F132" s="4"/>
      <c r="G132" s="5">
        <v>4.5999999999999996</v>
      </c>
      <c r="H132" s="4">
        <v>0.42</v>
      </c>
      <c r="I132" s="5">
        <v>34.700000000000003</v>
      </c>
      <c r="J132" s="5">
        <v>56.8</v>
      </c>
      <c r="K132" s="5">
        <v>0</v>
      </c>
      <c r="M132" s="4">
        <v>3.3</v>
      </c>
      <c r="N132" s="6">
        <v>1</v>
      </c>
      <c r="P132" s="4">
        <v>1.03</v>
      </c>
      <c r="Q132" s="4">
        <v>0.25</v>
      </c>
      <c r="R132" s="4">
        <v>0.05</v>
      </c>
      <c r="S132" s="4">
        <v>0.02</v>
      </c>
      <c r="T132" s="4">
        <v>1.03</v>
      </c>
      <c r="U132" s="4">
        <v>0.04</v>
      </c>
      <c r="V132" s="6">
        <v>2</v>
      </c>
    </row>
    <row r="133" spans="1:22" s="6" customFormat="1" ht="15" customHeight="1" x14ac:dyDescent="0.25">
      <c r="A133" s="8">
        <v>39469.380555555559</v>
      </c>
      <c r="B133" s="8"/>
      <c r="C133" s="4">
        <v>7.45</v>
      </c>
      <c r="D133" s="5">
        <v>13.01</v>
      </c>
      <c r="E133" s="4">
        <v>96.3</v>
      </c>
      <c r="F133" s="4"/>
      <c r="G133" s="5">
        <v>2.8</v>
      </c>
      <c r="H133" s="4">
        <v>0</v>
      </c>
      <c r="I133" s="5">
        <v>36.4</v>
      </c>
      <c r="J133" s="5">
        <v>63.3</v>
      </c>
      <c r="K133" s="5">
        <v>0</v>
      </c>
      <c r="M133" s="4">
        <v>3.7</v>
      </c>
      <c r="N133" s="6">
        <v>2</v>
      </c>
      <c r="P133" s="4"/>
      <c r="Q133" s="4"/>
      <c r="R133" s="4"/>
      <c r="S133" s="4"/>
      <c r="T133" s="4"/>
      <c r="U133" s="4"/>
    </row>
    <row r="134" spans="1:22" s="6" customFormat="1" ht="15" customHeight="1" x14ac:dyDescent="0.25">
      <c r="A134" s="8">
        <v>39483.378472222219</v>
      </c>
      <c r="B134" s="8"/>
      <c r="C134" s="4">
        <v>7.49</v>
      </c>
      <c r="D134" s="5">
        <v>11.99</v>
      </c>
      <c r="E134" s="4">
        <v>92.2</v>
      </c>
      <c r="F134" s="4"/>
      <c r="G134" s="5">
        <v>4.3</v>
      </c>
      <c r="H134" s="4">
        <v>0.28999999999999998</v>
      </c>
      <c r="I134" s="5">
        <v>40.9</v>
      </c>
      <c r="J134" s="5">
        <v>67.400000000000006</v>
      </c>
      <c r="K134" s="5">
        <v>0</v>
      </c>
      <c r="M134" s="4">
        <v>3.65</v>
      </c>
      <c r="N134" s="6">
        <v>1</v>
      </c>
      <c r="P134" s="4">
        <v>0.87</v>
      </c>
      <c r="Q134" s="4">
        <v>0.25</v>
      </c>
      <c r="R134" s="4">
        <v>0.05</v>
      </c>
      <c r="S134" s="4">
        <v>0.03</v>
      </c>
      <c r="T134" s="4">
        <v>0.87</v>
      </c>
      <c r="U134" s="4">
        <v>0.02</v>
      </c>
      <c r="V134" s="6">
        <v>2</v>
      </c>
    </row>
    <row r="135" spans="1:22" s="6" customFormat="1" ht="15" customHeight="1" x14ac:dyDescent="0.25">
      <c r="A135" s="8">
        <v>39497.375</v>
      </c>
      <c r="B135" s="8"/>
      <c r="C135" s="4">
        <v>6.88</v>
      </c>
      <c r="D135" s="5">
        <v>12.64</v>
      </c>
      <c r="E135" s="4">
        <v>97.6</v>
      </c>
      <c r="F135" s="4"/>
      <c r="G135" s="5">
        <v>4.4000000000000004</v>
      </c>
      <c r="H135" s="4">
        <v>0.32</v>
      </c>
      <c r="I135" s="5">
        <v>33.6</v>
      </c>
      <c r="J135" s="5">
        <v>55.4</v>
      </c>
      <c r="K135" s="5">
        <v>0</v>
      </c>
      <c r="M135" s="4">
        <v>3.84</v>
      </c>
      <c r="N135" s="6">
        <v>1</v>
      </c>
      <c r="P135" s="4"/>
      <c r="Q135" s="4"/>
      <c r="R135" s="4"/>
      <c r="S135" s="4"/>
      <c r="T135" s="4"/>
      <c r="U135" s="4"/>
    </row>
    <row r="136" spans="1:22" s="6" customFormat="1" ht="15" customHeight="1" x14ac:dyDescent="0.25">
      <c r="A136" s="8">
        <v>39511.375</v>
      </c>
      <c r="B136" s="8"/>
      <c r="C136" s="4">
        <v>7.52</v>
      </c>
      <c r="D136" s="5">
        <v>12.33</v>
      </c>
      <c r="E136" s="4">
        <v>97.3</v>
      </c>
      <c r="F136" s="4"/>
      <c r="G136" s="5">
        <v>5.3</v>
      </c>
      <c r="H136" s="4">
        <v>0.53</v>
      </c>
      <c r="I136" s="5">
        <v>30.9</v>
      </c>
      <c r="J136" s="5">
        <v>49.6</v>
      </c>
      <c r="K136" s="5">
        <v>0</v>
      </c>
      <c r="M136" s="4">
        <v>3.9</v>
      </c>
      <c r="N136" s="6">
        <v>1</v>
      </c>
      <c r="P136" s="4">
        <v>0.61</v>
      </c>
      <c r="Q136" s="4">
        <v>0.25</v>
      </c>
      <c r="R136" s="4">
        <v>0.05</v>
      </c>
      <c r="S136" s="15">
        <v>5.0000000000000001E-3</v>
      </c>
      <c r="T136" s="4">
        <v>0.61</v>
      </c>
      <c r="U136" s="4">
        <v>0.03</v>
      </c>
      <c r="V136" s="6">
        <v>2</v>
      </c>
    </row>
    <row r="137" spans="1:22" s="6" customFormat="1" ht="15" customHeight="1" x14ac:dyDescent="0.25">
      <c r="A137" s="8">
        <v>39525.368055555555</v>
      </c>
      <c r="B137" s="8"/>
      <c r="C137" s="4">
        <v>7.39</v>
      </c>
      <c r="D137" s="5">
        <v>13.02</v>
      </c>
      <c r="E137" s="4">
        <v>102.8</v>
      </c>
      <c r="F137" s="4"/>
      <c r="G137" s="5">
        <v>5.5</v>
      </c>
      <c r="H137" s="4">
        <v>0.41</v>
      </c>
      <c r="I137" s="5">
        <v>34.799999999999997</v>
      </c>
      <c r="J137" s="5">
        <v>55.5</v>
      </c>
      <c r="K137" s="5">
        <v>0</v>
      </c>
      <c r="M137" s="4">
        <v>3.8</v>
      </c>
      <c r="N137" s="6">
        <v>1</v>
      </c>
      <c r="P137" s="4"/>
      <c r="Q137" s="4"/>
      <c r="R137" s="4"/>
      <c r="S137" s="4"/>
      <c r="T137" s="4"/>
      <c r="U137" s="4"/>
    </row>
    <row r="138" spans="1:22" s="6" customFormat="1" ht="15" customHeight="1" x14ac:dyDescent="0.25">
      <c r="A138" s="8">
        <v>39539.368055555555</v>
      </c>
      <c r="B138" s="8"/>
      <c r="C138" s="4">
        <v>7.77</v>
      </c>
      <c r="D138" s="5">
        <v>12.81</v>
      </c>
      <c r="E138" s="4">
        <v>97.3</v>
      </c>
      <c r="F138" s="4"/>
      <c r="G138" s="5">
        <v>3.8</v>
      </c>
      <c r="H138" s="4">
        <v>0.1</v>
      </c>
      <c r="I138" s="5">
        <v>34</v>
      </c>
      <c r="J138" s="5">
        <v>57.1</v>
      </c>
      <c r="K138" s="5">
        <v>0</v>
      </c>
      <c r="M138" s="4">
        <v>3.8</v>
      </c>
      <c r="N138" s="6">
        <v>1</v>
      </c>
      <c r="P138" s="4">
        <v>0.54</v>
      </c>
      <c r="Q138" s="4">
        <v>0.25</v>
      </c>
      <c r="R138" s="4">
        <v>0.05</v>
      </c>
      <c r="S138" s="15">
        <v>5.0000000000000001E-3</v>
      </c>
      <c r="T138" s="4">
        <v>0.54</v>
      </c>
      <c r="U138" s="4">
        <v>0.01</v>
      </c>
      <c r="V138" s="6">
        <v>2</v>
      </c>
    </row>
    <row r="139" spans="1:22" s="6" customFormat="1" ht="15" customHeight="1" x14ac:dyDescent="0.25">
      <c r="A139" s="8">
        <v>39553.388888888891</v>
      </c>
      <c r="B139" s="8"/>
      <c r="C139" s="4">
        <v>8.1300000000000008</v>
      </c>
      <c r="D139" s="5">
        <v>12.36</v>
      </c>
      <c r="E139" s="4">
        <v>98.6</v>
      </c>
      <c r="F139" s="4"/>
      <c r="G139" s="5">
        <v>5.6</v>
      </c>
      <c r="H139" s="4">
        <v>0.28999999999999998</v>
      </c>
      <c r="I139" s="5">
        <v>35.9</v>
      </c>
      <c r="J139" s="5">
        <v>56.9</v>
      </c>
      <c r="K139" s="5">
        <v>0</v>
      </c>
      <c r="M139" s="4">
        <v>3.75</v>
      </c>
      <c r="N139" s="6">
        <v>2</v>
      </c>
      <c r="P139" s="4"/>
      <c r="Q139" s="4"/>
      <c r="R139" s="4"/>
      <c r="S139" s="4"/>
      <c r="T139" s="4"/>
      <c r="U139" s="4"/>
    </row>
    <row r="140" spans="1:22" s="6" customFormat="1" ht="15" customHeight="1" x14ac:dyDescent="0.25">
      <c r="A140" s="8">
        <v>39567.364583333336</v>
      </c>
      <c r="B140" s="8"/>
      <c r="C140" s="4">
        <v>7.59</v>
      </c>
      <c r="D140" s="5">
        <v>12.54</v>
      </c>
      <c r="E140" s="4">
        <v>98.5</v>
      </c>
      <c r="F140" s="4"/>
      <c r="G140" s="5">
        <v>5.2</v>
      </c>
      <c r="H140" s="4">
        <v>5.28</v>
      </c>
      <c r="I140" s="5">
        <v>27.6</v>
      </c>
      <c r="J140" s="5">
        <v>44.4</v>
      </c>
      <c r="K140" s="5">
        <v>0</v>
      </c>
      <c r="M140" s="4">
        <v>3.9</v>
      </c>
      <c r="N140" s="6">
        <v>13</v>
      </c>
      <c r="P140" s="4">
        <v>0.45</v>
      </c>
      <c r="Q140" s="4">
        <v>0.25</v>
      </c>
      <c r="R140" s="4">
        <v>0.05</v>
      </c>
      <c r="S140" s="4">
        <v>0.02</v>
      </c>
      <c r="T140" s="4">
        <v>0.45</v>
      </c>
      <c r="U140" s="4">
        <v>0.01</v>
      </c>
      <c r="V140" s="6">
        <v>13</v>
      </c>
    </row>
    <row r="141" spans="1:22" s="6" customFormat="1" ht="15" customHeight="1" x14ac:dyDescent="0.25">
      <c r="A141" s="8">
        <v>39580.364583333336</v>
      </c>
      <c r="B141" s="8"/>
      <c r="C141" s="4">
        <v>7.4</v>
      </c>
      <c r="D141" s="5">
        <v>11.99</v>
      </c>
      <c r="E141" s="4">
        <v>97.4</v>
      </c>
      <c r="F141" s="4"/>
      <c r="G141" s="5">
        <v>6.5</v>
      </c>
      <c r="H141" s="4">
        <v>0.59</v>
      </c>
      <c r="I141" s="5">
        <v>35.5</v>
      </c>
      <c r="J141" s="5">
        <v>54.8</v>
      </c>
      <c r="K141" s="5">
        <v>0</v>
      </c>
      <c r="M141" s="4">
        <v>3.78</v>
      </c>
      <c r="N141" s="6">
        <v>4</v>
      </c>
      <c r="P141" s="4"/>
      <c r="Q141" s="4"/>
      <c r="R141" s="4"/>
      <c r="S141" s="4"/>
      <c r="T141" s="4"/>
      <c r="U141" s="4"/>
    </row>
    <row r="142" spans="1:22" s="6" customFormat="1" ht="15" customHeight="1" x14ac:dyDescent="0.25">
      <c r="A142" s="8">
        <v>39595.371527777781</v>
      </c>
      <c r="B142" s="8"/>
      <c r="C142" s="4">
        <v>7.44</v>
      </c>
      <c r="D142" s="5">
        <v>10.86</v>
      </c>
      <c r="E142" s="4">
        <v>95.6</v>
      </c>
      <c r="F142" s="4"/>
      <c r="G142" s="5">
        <v>9.6</v>
      </c>
      <c r="H142" s="4">
        <v>0.38</v>
      </c>
      <c r="I142" s="5">
        <v>41.1</v>
      </c>
      <c r="J142" s="5">
        <v>58.1</v>
      </c>
      <c r="K142" s="5">
        <v>0</v>
      </c>
      <c r="M142" s="4">
        <v>3.74</v>
      </c>
      <c r="P142" s="4">
        <v>0.37</v>
      </c>
      <c r="Q142" s="4">
        <v>0.25</v>
      </c>
      <c r="R142" s="4">
        <v>0.05</v>
      </c>
      <c r="S142" s="15">
        <v>0.01</v>
      </c>
      <c r="T142" s="4">
        <v>0.37</v>
      </c>
      <c r="U142" s="4">
        <v>0.01</v>
      </c>
      <c r="V142" s="6">
        <v>2</v>
      </c>
    </row>
    <row r="143" spans="1:22" s="6" customFormat="1" ht="15" customHeight="1" x14ac:dyDescent="0.25">
      <c r="A143" s="8">
        <v>39609.361111111109</v>
      </c>
      <c r="B143" s="8"/>
      <c r="C143" s="4">
        <v>7.39</v>
      </c>
      <c r="D143" s="5">
        <v>11.6</v>
      </c>
      <c r="E143" s="4">
        <v>96.5</v>
      </c>
      <c r="F143" s="4"/>
      <c r="G143" s="5">
        <v>7.5</v>
      </c>
      <c r="H143" s="4">
        <v>1.94</v>
      </c>
      <c r="I143" s="5">
        <v>34.9</v>
      </c>
      <c r="J143" s="5">
        <v>52.4</v>
      </c>
      <c r="K143" s="5">
        <v>0</v>
      </c>
      <c r="M143" s="4">
        <v>3.84</v>
      </c>
      <c r="N143" s="6">
        <v>50</v>
      </c>
      <c r="P143" s="4"/>
      <c r="Q143" s="4"/>
      <c r="R143" s="4"/>
      <c r="S143" s="4"/>
      <c r="T143" s="4"/>
      <c r="U143" s="4"/>
    </row>
    <row r="144" spans="1:22" s="6" customFormat="1" ht="15" customHeight="1" x14ac:dyDescent="0.25">
      <c r="A144" s="8">
        <v>39623.385416666664</v>
      </c>
      <c r="B144" s="8"/>
      <c r="C144" s="4">
        <v>7.77</v>
      </c>
      <c r="D144" s="5">
        <v>9.66</v>
      </c>
      <c r="E144" s="4">
        <v>84</v>
      </c>
      <c r="F144" s="4"/>
      <c r="G144" s="5">
        <v>9.1999999999999993</v>
      </c>
      <c r="H144" s="4">
        <v>0.28000000000000003</v>
      </c>
      <c r="I144" s="5">
        <v>57.8</v>
      </c>
      <c r="J144" s="5">
        <v>82.8</v>
      </c>
      <c r="K144" s="5">
        <v>0</v>
      </c>
      <c r="M144" s="4">
        <v>3.58</v>
      </c>
      <c r="N144" s="6">
        <v>13</v>
      </c>
      <c r="P144" s="4">
        <v>0.48</v>
      </c>
      <c r="Q144" s="4">
        <v>0.25</v>
      </c>
      <c r="R144" s="4">
        <v>0.05</v>
      </c>
      <c r="S144" s="4">
        <v>0.09</v>
      </c>
      <c r="T144" s="4">
        <v>0.48</v>
      </c>
      <c r="U144" s="4">
        <v>0.01</v>
      </c>
      <c r="V144" s="6">
        <v>2</v>
      </c>
    </row>
    <row r="145" spans="1:22" s="6" customFormat="1" ht="15" customHeight="1" x14ac:dyDescent="0.25">
      <c r="A145" s="8">
        <v>39637.375</v>
      </c>
      <c r="B145" s="8"/>
      <c r="C145" s="4">
        <v>7.23</v>
      </c>
      <c r="D145" s="5">
        <v>11.07</v>
      </c>
      <c r="E145" s="4">
        <v>97.7</v>
      </c>
      <c r="F145" s="4"/>
      <c r="G145" s="5">
        <v>9.9</v>
      </c>
      <c r="H145" s="4">
        <v>0.12</v>
      </c>
      <c r="I145" s="5">
        <v>69.2</v>
      </c>
      <c r="J145" s="5">
        <v>97.3</v>
      </c>
      <c r="K145" s="5">
        <v>0</v>
      </c>
      <c r="M145" s="4">
        <v>3.5</v>
      </c>
      <c r="N145" s="6">
        <v>23</v>
      </c>
      <c r="P145" s="4"/>
      <c r="Q145" s="4"/>
      <c r="R145" s="4"/>
      <c r="S145" s="4"/>
      <c r="T145" s="4"/>
      <c r="U145" s="4"/>
    </row>
    <row r="146" spans="1:22" s="6" customFormat="1" ht="15" customHeight="1" x14ac:dyDescent="0.25">
      <c r="A146" s="8">
        <v>39651.409722222219</v>
      </c>
      <c r="B146" s="8"/>
      <c r="C146" s="4">
        <v>7.32</v>
      </c>
      <c r="D146" s="5">
        <v>11.56</v>
      </c>
      <c r="E146" s="4">
        <v>103.2</v>
      </c>
      <c r="F146" s="4"/>
      <c r="G146" s="5">
        <v>10.3</v>
      </c>
      <c r="H146" s="4">
        <v>0.02</v>
      </c>
      <c r="I146" s="5">
        <v>75</v>
      </c>
      <c r="J146" s="5">
        <v>104.1</v>
      </c>
      <c r="K146" s="5">
        <v>0.1</v>
      </c>
      <c r="M146" s="4">
        <v>3.48</v>
      </c>
      <c r="N146" s="6">
        <v>130</v>
      </c>
      <c r="P146" s="4">
        <v>0.56999999999999995</v>
      </c>
      <c r="Q146" s="4">
        <v>0.25</v>
      </c>
      <c r="R146" s="4">
        <v>0.05</v>
      </c>
      <c r="S146" s="4">
        <v>0.03</v>
      </c>
      <c r="T146" s="4">
        <v>0.56999999999999995</v>
      </c>
      <c r="U146" s="4">
        <v>0.01</v>
      </c>
      <c r="V146" s="6">
        <v>2</v>
      </c>
    </row>
    <row r="147" spans="1:22" s="6" customFormat="1" ht="15" customHeight="1" x14ac:dyDescent="0.25">
      <c r="A147" s="8">
        <v>39665.357638888891</v>
      </c>
      <c r="B147" s="8"/>
      <c r="C147" s="4">
        <v>7.19</v>
      </c>
      <c r="D147" s="5">
        <v>10.95</v>
      </c>
      <c r="E147" s="4">
        <v>98</v>
      </c>
      <c r="F147" s="4"/>
      <c r="G147" s="5">
        <v>10.4</v>
      </c>
      <c r="H147" s="4">
        <v>0.02</v>
      </c>
      <c r="I147" s="5">
        <v>76.900000000000006</v>
      </c>
      <c r="J147" s="5">
        <v>106.5</v>
      </c>
      <c r="K147" s="5">
        <v>0.1</v>
      </c>
      <c r="M147" s="4">
        <v>3.46</v>
      </c>
      <c r="N147" s="6">
        <v>23</v>
      </c>
      <c r="P147" s="4"/>
      <c r="Q147" s="4"/>
      <c r="R147" s="4"/>
      <c r="S147" s="4"/>
      <c r="T147" s="4"/>
      <c r="U147" s="4"/>
    </row>
    <row r="148" spans="1:22" s="6" customFormat="1" ht="15" customHeight="1" x14ac:dyDescent="0.25">
      <c r="A148" s="8">
        <v>39679.357638888891</v>
      </c>
      <c r="B148" s="8"/>
      <c r="C148" s="4">
        <v>7.43</v>
      </c>
      <c r="D148" s="5">
        <v>10.66</v>
      </c>
      <c r="E148" s="4">
        <v>97.3</v>
      </c>
      <c r="F148" s="4"/>
      <c r="G148" s="5">
        <v>11.2</v>
      </c>
      <c r="H148" s="4">
        <v>0.12</v>
      </c>
      <c r="I148" s="5">
        <v>69.099999999999994</v>
      </c>
      <c r="J148" s="5">
        <v>93.8</v>
      </c>
      <c r="K148" s="5">
        <v>0</v>
      </c>
      <c r="M148" s="4">
        <v>3.44</v>
      </c>
      <c r="N148" s="6">
        <v>130</v>
      </c>
      <c r="P148" s="4">
        <v>0.57999999999999996</v>
      </c>
      <c r="Q148" s="4">
        <v>0.25</v>
      </c>
      <c r="R148" s="4">
        <v>0.05</v>
      </c>
      <c r="S148" s="4">
        <v>0.03</v>
      </c>
      <c r="T148" s="4">
        <v>0.57999999999999996</v>
      </c>
      <c r="U148" s="4">
        <v>0.01</v>
      </c>
      <c r="V148" s="6">
        <v>2</v>
      </c>
    </row>
    <row r="149" spans="1:22" s="6" customFormat="1" ht="15" customHeight="1" x14ac:dyDescent="0.25">
      <c r="A149" s="8">
        <v>39693.375</v>
      </c>
      <c r="B149" s="8"/>
      <c r="C149" s="4">
        <v>7.36</v>
      </c>
      <c r="D149" s="5">
        <v>11.05</v>
      </c>
      <c r="E149" s="4">
        <v>95.1</v>
      </c>
      <c r="F149" s="4"/>
      <c r="G149" s="5">
        <v>8.8000000000000007</v>
      </c>
      <c r="H149" s="4">
        <v>0.34</v>
      </c>
      <c r="I149" s="5">
        <v>70.5</v>
      </c>
      <c r="J149" s="5">
        <v>102.1</v>
      </c>
      <c r="K149" s="5">
        <v>0</v>
      </c>
      <c r="M149" s="4">
        <v>3.48</v>
      </c>
      <c r="N149" s="6">
        <v>30</v>
      </c>
      <c r="P149" s="4"/>
      <c r="Q149" s="4"/>
      <c r="R149" s="4"/>
      <c r="S149" s="4"/>
      <c r="T149" s="4"/>
      <c r="U149" s="4"/>
    </row>
    <row r="150" spans="1:22" s="6" customFormat="1" ht="15" customHeight="1" x14ac:dyDescent="0.25">
      <c r="A150" s="8">
        <v>39707.378472222219</v>
      </c>
      <c r="B150" s="8"/>
      <c r="C150" s="4">
        <v>7.28</v>
      </c>
      <c r="D150" s="5">
        <v>11.05</v>
      </c>
      <c r="E150" s="4">
        <v>97.9</v>
      </c>
      <c r="F150" s="4"/>
      <c r="G150" s="5">
        <v>9.9</v>
      </c>
      <c r="H150" s="4">
        <v>7.0000000000000007E-2</v>
      </c>
      <c r="I150" s="5">
        <v>77.400000000000006</v>
      </c>
      <c r="J150" s="5">
        <v>108.6</v>
      </c>
      <c r="K150" s="5">
        <v>0.1</v>
      </c>
      <c r="M150" s="4">
        <v>3.4</v>
      </c>
      <c r="N150" s="6">
        <v>50</v>
      </c>
      <c r="P150" s="4">
        <v>0.6</v>
      </c>
      <c r="Q150" s="4">
        <v>0.25</v>
      </c>
      <c r="R150" s="4">
        <v>0.05</v>
      </c>
      <c r="S150" s="15">
        <v>5.0000000000000001E-3</v>
      </c>
      <c r="T150" s="4">
        <v>0.6</v>
      </c>
      <c r="U150" s="4">
        <v>0.01</v>
      </c>
      <c r="V150" s="6">
        <v>2</v>
      </c>
    </row>
    <row r="151" spans="1:22" s="6" customFormat="1" ht="15" customHeight="1" x14ac:dyDescent="0.25">
      <c r="A151" s="8">
        <v>39721.371527777781</v>
      </c>
      <c r="B151" s="8"/>
      <c r="C151" s="4">
        <v>7.45</v>
      </c>
      <c r="D151" s="5">
        <v>11.08</v>
      </c>
      <c r="E151" s="4">
        <v>97.3</v>
      </c>
      <c r="F151" s="4"/>
      <c r="G151" s="5">
        <v>9.6</v>
      </c>
      <c r="H151" s="4">
        <v>0</v>
      </c>
      <c r="I151" s="5">
        <v>78</v>
      </c>
      <c r="J151" s="5">
        <v>110</v>
      </c>
      <c r="K151" s="5">
        <v>0.1</v>
      </c>
      <c r="M151" s="4">
        <v>3.44</v>
      </c>
      <c r="N151" s="6">
        <v>130</v>
      </c>
      <c r="P151" s="4"/>
      <c r="Q151" s="4"/>
      <c r="R151" s="4"/>
      <c r="S151" s="4"/>
      <c r="T151" s="4"/>
      <c r="U151" s="4"/>
    </row>
    <row r="152" spans="1:22" ht="15" customHeight="1" x14ac:dyDescent="0.25">
      <c r="A152" s="7">
        <v>39735.375</v>
      </c>
      <c r="B152" s="7"/>
      <c r="C152" s="4">
        <v>7.17</v>
      </c>
      <c r="D152" s="5">
        <v>11.35</v>
      </c>
      <c r="E152" s="4">
        <v>96.5</v>
      </c>
      <c r="F152" s="4"/>
      <c r="G152" s="5">
        <v>8.1999999999999993</v>
      </c>
      <c r="H152" s="4">
        <v>0.57999999999999996</v>
      </c>
      <c r="I152" s="5">
        <v>61.9</v>
      </c>
      <c r="J152" s="5">
        <v>90.9</v>
      </c>
      <c r="K152" s="5">
        <v>0</v>
      </c>
      <c r="L152" s="6"/>
      <c r="M152" s="4">
        <v>3.54</v>
      </c>
      <c r="N152" s="6">
        <v>30</v>
      </c>
      <c r="O152" s="6"/>
      <c r="P152" s="4">
        <v>0.7</v>
      </c>
      <c r="Q152" s="4">
        <v>0.25</v>
      </c>
      <c r="R152" s="4">
        <v>0.05</v>
      </c>
      <c r="S152" s="4">
        <v>0.02</v>
      </c>
      <c r="T152" s="4">
        <v>0.7</v>
      </c>
      <c r="U152" s="4">
        <v>0.01</v>
      </c>
      <c r="V152" s="6">
        <v>5</v>
      </c>
    </row>
    <row r="153" spans="1:22" ht="15" customHeight="1" x14ac:dyDescent="0.25">
      <c r="A153" s="7">
        <v>39749.371527777781</v>
      </c>
      <c r="B153" s="7"/>
      <c r="C153" s="4">
        <v>7.75</v>
      </c>
      <c r="D153" s="5">
        <v>11.62</v>
      </c>
      <c r="E153" s="4">
        <v>94.8</v>
      </c>
      <c r="F153" s="4"/>
      <c r="G153" s="5">
        <v>6.7</v>
      </c>
      <c r="H153" s="4">
        <v>0</v>
      </c>
      <c r="I153" s="5">
        <v>65.400000000000006</v>
      </c>
      <c r="J153" s="5">
        <v>100.7</v>
      </c>
      <c r="K153" s="5">
        <v>0</v>
      </c>
      <c r="L153" s="6"/>
      <c r="M153" s="4">
        <v>3.48</v>
      </c>
      <c r="N153" s="6">
        <v>500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39764.378472222219</v>
      </c>
      <c r="B154" s="7"/>
      <c r="C154" s="4">
        <v>7.61</v>
      </c>
      <c r="D154" s="5">
        <v>11.18</v>
      </c>
      <c r="E154" s="4">
        <v>98</v>
      </c>
      <c r="F154" s="4"/>
      <c r="G154" s="5">
        <v>9.4</v>
      </c>
      <c r="H154" s="4">
        <v>291</v>
      </c>
      <c r="I154" s="5">
        <v>22.4</v>
      </c>
      <c r="J154" s="5">
        <v>30.7</v>
      </c>
      <c r="K154" s="5">
        <v>0</v>
      </c>
      <c r="L154" s="6"/>
      <c r="M154" s="4">
        <v>5</v>
      </c>
      <c r="N154" s="6">
        <v>30</v>
      </c>
      <c r="O154" s="6"/>
      <c r="P154" s="4"/>
      <c r="Q154" s="4"/>
      <c r="R154" s="4"/>
      <c r="S154" s="4"/>
      <c r="T154" s="4"/>
      <c r="U154" s="4"/>
      <c r="V154" s="6"/>
    </row>
    <row r="155" spans="1:22" ht="15" customHeight="1" x14ac:dyDescent="0.25">
      <c r="A155" s="7">
        <v>39776.385416666664</v>
      </c>
      <c r="B155" s="7"/>
      <c r="C155" s="4">
        <v>7.4</v>
      </c>
      <c r="D155" s="5">
        <v>11.64</v>
      </c>
      <c r="E155" s="4">
        <v>93.6</v>
      </c>
      <c r="F155" s="4"/>
      <c r="G155" s="5">
        <v>6.1</v>
      </c>
      <c r="H155" s="4">
        <v>0</v>
      </c>
      <c r="I155" s="5">
        <v>46.2</v>
      </c>
      <c r="J155" s="5">
        <v>72.099999999999994</v>
      </c>
      <c r="K155" s="5">
        <v>0</v>
      </c>
      <c r="L155" s="6"/>
      <c r="M155" s="4">
        <v>3.74</v>
      </c>
      <c r="N155" s="6">
        <v>4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39791.375</v>
      </c>
      <c r="B156" s="7"/>
      <c r="C156" s="4">
        <v>7.51</v>
      </c>
      <c r="D156" s="5">
        <v>11.78</v>
      </c>
      <c r="E156" s="4">
        <v>96.7</v>
      </c>
      <c r="F156" s="4"/>
      <c r="G156" s="5">
        <v>6.9</v>
      </c>
      <c r="H156" s="4">
        <v>0.42</v>
      </c>
      <c r="I156" s="5">
        <v>40.799999999999997</v>
      </c>
      <c r="J156" s="5">
        <v>62.4</v>
      </c>
      <c r="K156" s="5">
        <v>0</v>
      </c>
      <c r="L156" s="6"/>
      <c r="M156" s="4">
        <v>3.82</v>
      </c>
      <c r="N156" s="6">
        <v>1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39805.4375</v>
      </c>
      <c r="B157" s="7"/>
      <c r="C157" s="4">
        <v>7.15</v>
      </c>
      <c r="D157" s="5"/>
      <c r="E157" s="4">
        <v>133.80000000000001</v>
      </c>
      <c r="F157" s="4"/>
      <c r="G157" s="5">
        <v>3.4</v>
      </c>
      <c r="H157" s="4">
        <v>0.23</v>
      </c>
      <c r="I157" s="5">
        <v>41.9</v>
      </c>
      <c r="J157" s="5">
        <v>71.3</v>
      </c>
      <c r="K157" s="5">
        <v>0</v>
      </c>
      <c r="L157" s="6"/>
      <c r="M157" s="4">
        <v>3.7</v>
      </c>
      <c r="N157" s="6">
        <v>4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39819.385416666664</v>
      </c>
      <c r="B158" s="7"/>
      <c r="C158" s="4"/>
      <c r="D158" s="5"/>
      <c r="E158" s="4">
        <v>124.8</v>
      </c>
      <c r="F158" s="4"/>
      <c r="G158" s="5">
        <v>4.0999999999999996</v>
      </c>
      <c r="H158" s="4">
        <v>1.64</v>
      </c>
      <c r="I158" s="5">
        <v>31.1</v>
      </c>
      <c r="J158" s="5">
        <v>51.6</v>
      </c>
      <c r="K158" s="5">
        <v>0</v>
      </c>
      <c r="L158" s="6"/>
      <c r="M158" s="4">
        <v>3.98</v>
      </c>
      <c r="N158" s="6">
        <v>11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39833.375</v>
      </c>
      <c r="B159" s="7"/>
      <c r="C159" s="4">
        <v>7.52</v>
      </c>
      <c r="D159" s="5">
        <v>12.28</v>
      </c>
      <c r="E159" s="4">
        <v>94.9</v>
      </c>
      <c r="F159" s="4"/>
      <c r="G159" s="5">
        <v>4.4000000000000004</v>
      </c>
      <c r="H159" s="4">
        <v>0.83</v>
      </c>
      <c r="I159" s="5">
        <v>27.2</v>
      </c>
      <c r="J159" s="5">
        <v>45</v>
      </c>
      <c r="K159" s="5">
        <v>0</v>
      </c>
      <c r="L159" s="6"/>
      <c r="M159" s="4"/>
      <c r="N159" s="6">
        <v>2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39847.371527777781</v>
      </c>
      <c r="B160" s="7"/>
      <c r="C160" s="4">
        <v>7.62</v>
      </c>
      <c r="D160" s="5">
        <v>12.91</v>
      </c>
      <c r="E160" s="4">
        <v>100.8</v>
      </c>
      <c r="F160" s="4"/>
      <c r="G160" s="5">
        <v>4.8</v>
      </c>
      <c r="H160" s="4">
        <v>0.04</v>
      </c>
      <c r="I160" s="5">
        <v>37</v>
      </c>
      <c r="J160" s="5">
        <v>60.2</v>
      </c>
      <c r="K160" s="5">
        <v>0</v>
      </c>
      <c r="L160" s="6"/>
      <c r="M160" s="4"/>
      <c r="N160" s="6">
        <v>1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39861.392361111109</v>
      </c>
      <c r="B161" s="7"/>
      <c r="C161" s="4">
        <v>7.6</v>
      </c>
      <c r="D161" s="5">
        <v>12.36</v>
      </c>
      <c r="E161" s="4">
        <v>98.2</v>
      </c>
      <c r="F161" s="4"/>
      <c r="G161" s="5">
        <v>5.6</v>
      </c>
      <c r="H161" s="4">
        <v>0.13</v>
      </c>
      <c r="I161" s="5">
        <v>48.6</v>
      </c>
      <c r="J161" s="5">
        <v>77.2</v>
      </c>
      <c r="K161" s="5">
        <v>0</v>
      </c>
      <c r="L161" s="6"/>
      <c r="M161" s="4"/>
      <c r="N161" s="6">
        <v>1</v>
      </c>
      <c r="O161" s="6"/>
      <c r="P161" s="4"/>
      <c r="Q161" s="4"/>
      <c r="R161" s="4"/>
      <c r="S161" s="4"/>
      <c r="T161" s="4"/>
      <c r="U161" s="4"/>
      <c r="V161" s="6"/>
    </row>
    <row r="162" spans="1:22" ht="15" customHeight="1" x14ac:dyDescent="0.25">
      <c r="A162" s="7">
        <v>39876.375</v>
      </c>
      <c r="B162" s="7"/>
      <c r="C162" s="4">
        <v>7.6</v>
      </c>
      <c r="D162" s="5">
        <v>12.45</v>
      </c>
      <c r="E162" s="4">
        <v>99</v>
      </c>
      <c r="F162" s="4"/>
      <c r="G162" s="5">
        <v>5.6</v>
      </c>
      <c r="H162" s="4">
        <v>7.0000000000000007E-2</v>
      </c>
      <c r="I162" s="5">
        <v>46.5</v>
      </c>
      <c r="J162" s="5">
        <v>74.099999999999994</v>
      </c>
      <c r="K162" s="5">
        <v>0</v>
      </c>
      <c r="L162" s="6"/>
      <c r="M162" s="4"/>
      <c r="N162" s="6">
        <v>1</v>
      </c>
      <c r="O162" s="6"/>
      <c r="P162" s="4">
        <v>0.48</v>
      </c>
      <c r="Q162" s="4">
        <v>0.25</v>
      </c>
      <c r="R162" s="4">
        <v>0.05</v>
      </c>
      <c r="S162" s="15">
        <v>0.01</v>
      </c>
      <c r="T162" s="4">
        <v>0.48</v>
      </c>
      <c r="U162" s="4">
        <v>0.01</v>
      </c>
      <c r="V162" s="6">
        <v>7</v>
      </c>
    </row>
    <row r="163" spans="1:22" ht="15" customHeight="1" x14ac:dyDescent="0.25">
      <c r="A163" s="7">
        <v>39889.368055555555</v>
      </c>
      <c r="B163" s="7"/>
      <c r="C163" s="4">
        <v>7.8</v>
      </c>
      <c r="D163" s="5">
        <v>12.78</v>
      </c>
      <c r="E163" s="4">
        <v>99.1</v>
      </c>
      <c r="F163" s="4"/>
      <c r="G163" s="5">
        <v>4.7</v>
      </c>
      <c r="H163" s="4">
        <v>0.46</v>
      </c>
      <c r="I163" s="5">
        <v>39.299999999999997</v>
      </c>
      <c r="J163" s="5">
        <v>64.3</v>
      </c>
      <c r="K163" s="5">
        <v>0</v>
      </c>
      <c r="L163" s="6"/>
      <c r="M163" s="4"/>
      <c r="N163" s="6">
        <v>2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39904.381944444445</v>
      </c>
      <c r="B164" s="7"/>
      <c r="C164" s="4">
        <v>7.63</v>
      </c>
      <c r="D164" s="5">
        <v>13.2</v>
      </c>
      <c r="E164" s="4">
        <v>101.7</v>
      </c>
      <c r="F164" s="4"/>
      <c r="G164" s="5">
        <v>4.4000000000000004</v>
      </c>
      <c r="H164" s="4">
        <v>1.08</v>
      </c>
      <c r="I164" s="5">
        <v>28.3</v>
      </c>
      <c r="J164" s="5">
        <v>46.7</v>
      </c>
      <c r="K164" s="5">
        <v>0</v>
      </c>
      <c r="L164" s="6"/>
      <c r="M164" s="4"/>
      <c r="N164" s="6">
        <v>1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39917.361111111109</v>
      </c>
      <c r="B165" s="7"/>
      <c r="C165" s="4">
        <v>7.13</v>
      </c>
      <c r="D165" s="5">
        <v>12.61</v>
      </c>
      <c r="E165" s="4">
        <v>98.6</v>
      </c>
      <c r="F165" s="4"/>
      <c r="G165" s="5">
        <v>4.9000000000000004</v>
      </c>
      <c r="H165" s="4">
        <v>1.1599999999999999</v>
      </c>
      <c r="I165" s="5">
        <v>28.5</v>
      </c>
      <c r="J165" s="5">
        <v>46.2</v>
      </c>
      <c r="K165" s="5">
        <v>0</v>
      </c>
      <c r="L165" s="6"/>
      <c r="M165" s="4"/>
      <c r="N165" s="6">
        <v>1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39931.409722222219</v>
      </c>
      <c r="B166" s="7"/>
      <c r="C166" s="4">
        <v>7.12</v>
      </c>
      <c r="D166" s="5">
        <v>11.85</v>
      </c>
      <c r="E166" s="4">
        <v>100.2</v>
      </c>
      <c r="F166" s="4"/>
      <c r="G166" s="5">
        <v>8</v>
      </c>
      <c r="H166" s="4"/>
      <c r="I166" s="5">
        <v>48.7</v>
      </c>
      <c r="J166" s="5">
        <v>72.2</v>
      </c>
      <c r="K166" s="5">
        <v>0</v>
      </c>
      <c r="L166" s="6"/>
      <c r="M166" s="4"/>
      <c r="N166" s="6">
        <v>4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39945.371527777781</v>
      </c>
      <c r="B167" s="7"/>
      <c r="C167" s="4">
        <v>7.57</v>
      </c>
      <c r="D167" s="5">
        <v>11.6</v>
      </c>
      <c r="E167" s="4">
        <v>95.3</v>
      </c>
      <c r="F167" s="4"/>
      <c r="G167" s="5">
        <v>6.9</v>
      </c>
      <c r="H167" s="4">
        <v>1.1299999999999999</v>
      </c>
      <c r="I167" s="5">
        <v>32.5</v>
      </c>
      <c r="J167" s="5">
        <v>49.7</v>
      </c>
      <c r="K167" s="5">
        <v>0</v>
      </c>
      <c r="L167" s="6"/>
      <c r="M167" s="4"/>
      <c r="N167" s="6">
        <v>30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39959.378472222219</v>
      </c>
      <c r="B168" s="7"/>
      <c r="C168" s="4">
        <v>7.63</v>
      </c>
      <c r="D168" s="5">
        <v>11.17</v>
      </c>
      <c r="E168" s="4">
        <v>97.2</v>
      </c>
      <c r="F168" s="4"/>
      <c r="G168" s="5">
        <v>9.1999999999999993</v>
      </c>
      <c r="H168" s="4">
        <v>0.25</v>
      </c>
      <c r="I168" s="5">
        <v>50.6</v>
      </c>
      <c r="J168" s="5">
        <v>72.5</v>
      </c>
      <c r="K168" s="5">
        <v>0</v>
      </c>
      <c r="L168" s="6"/>
      <c r="M168" s="4"/>
      <c r="N168" s="6">
        <v>2</v>
      </c>
      <c r="O168" s="6"/>
      <c r="P168" s="4"/>
      <c r="Q168" s="4"/>
      <c r="R168" s="4"/>
      <c r="S168" s="4"/>
      <c r="T168" s="4"/>
      <c r="U168" s="4"/>
      <c r="V168" s="6"/>
    </row>
    <row r="169" spans="1:22" ht="15" customHeight="1" x14ac:dyDescent="0.25">
      <c r="A169" s="7">
        <v>39973.378472222219</v>
      </c>
      <c r="B169" s="7"/>
      <c r="C169" s="4">
        <v>7.88</v>
      </c>
      <c r="D169" s="5">
        <v>11.99</v>
      </c>
      <c r="E169" s="4">
        <v>107.3</v>
      </c>
      <c r="F169" s="4"/>
      <c r="G169" s="5">
        <v>10.5</v>
      </c>
      <c r="H169" s="4">
        <v>0.09</v>
      </c>
      <c r="I169" s="5">
        <v>67.2</v>
      </c>
      <c r="J169" s="5">
        <v>92.6</v>
      </c>
      <c r="K169" s="5">
        <v>0</v>
      </c>
      <c r="L169" s="6"/>
      <c r="M169" s="4"/>
      <c r="N169" s="6">
        <v>50</v>
      </c>
      <c r="O169" s="6"/>
      <c r="P169" s="4">
        <v>0.53</v>
      </c>
      <c r="Q169" s="4">
        <v>0.25</v>
      </c>
      <c r="R169" s="4">
        <v>0.05</v>
      </c>
      <c r="S169" s="4">
        <v>0.04</v>
      </c>
      <c r="T169" s="4">
        <v>0.53</v>
      </c>
      <c r="U169" s="4">
        <v>0.01</v>
      </c>
      <c r="V169" s="6">
        <v>2</v>
      </c>
    </row>
    <row r="170" spans="1:22" ht="15" customHeight="1" x14ac:dyDescent="0.25">
      <c r="A170" s="7">
        <v>39988.34375</v>
      </c>
      <c r="B170" s="7"/>
      <c r="C170" s="4">
        <v>7.67</v>
      </c>
      <c r="D170" s="5">
        <v>10.98</v>
      </c>
      <c r="E170" s="4">
        <v>99</v>
      </c>
      <c r="F170" s="4"/>
      <c r="G170" s="5">
        <v>10.6</v>
      </c>
      <c r="H170" s="4">
        <v>0.49</v>
      </c>
      <c r="I170" s="5">
        <v>73.8</v>
      </c>
      <c r="J170" s="5">
        <v>101.7</v>
      </c>
      <c r="K170" s="5">
        <v>0</v>
      </c>
      <c r="L170" s="6"/>
      <c r="M170" s="4"/>
      <c r="N170" s="6">
        <v>110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40001.364583333336</v>
      </c>
      <c r="B171" s="7"/>
      <c r="C171" s="4"/>
      <c r="D171" s="5"/>
      <c r="E171" s="4"/>
      <c r="F171" s="4"/>
      <c r="G171" s="5"/>
      <c r="H171" s="4"/>
      <c r="I171" s="5"/>
      <c r="J171" s="5"/>
      <c r="K171" s="5"/>
      <c r="L171" s="6"/>
      <c r="M171" s="4"/>
      <c r="N171" s="6"/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40015.395833333336</v>
      </c>
      <c r="B172" s="7"/>
      <c r="C172" s="4"/>
      <c r="D172" s="5"/>
      <c r="E172" s="4"/>
      <c r="F172" s="4"/>
      <c r="G172" s="5"/>
      <c r="H172" s="4"/>
      <c r="I172" s="5"/>
      <c r="J172" s="5"/>
      <c r="K172" s="5"/>
      <c r="L172" s="6"/>
      <c r="M172" s="4"/>
      <c r="N172" s="6"/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40029.354166666664</v>
      </c>
      <c r="B173" s="7"/>
      <c r="C173" s="4"/>
      <c r="D173" s="5"/>
      <c r="E173" s="4"/>
      <c r="F173" s="4"/>
      <c r="G173" s="5"/>
      <c r="H173" s="4"/>
      <c r="I173" s="5"/>
      <c r="J173" s="5"/>
      <c r="K173" s="5"/>
      <c r="L173" s="6"/>
      <c r="M173" s="4"/>
      <c r="N173" s="6"/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40043.347222222219</v>
      </c>
      <c r="B174" s="7"/>
      <c r="C174" s="4"/>
      <c r="D174" s="5"/>
      <c r="E174" s="4"/>
      <c r="F174" s="4"/>
      <c r="G174" s="5"/>
      <c r="H174" s="4"/>
      <c r="I174" s="5"/>
      <c r="J174" s="5"/>
      <c r="K174" s="5"/>
      <c r="L174" s="6"/>
      <c r="M174" s="4"/>
      <c r="N174" s="6"/>
      <c r="O174" s="6"/>
      <c r="P174" s="4"/>
      <c r="Q174" s="4"/>
      <c r="R174" s="4"/>
      <c r="S174" s="4"/>
      <c r="T174" s="4"/>
      <c r="U174" s="4"/>
      <c r="V174" s="6"/>
    </row>
    <row r="175" spans="1:22" ht="15" customHeight="1" x14ac:dyDescent="0.25">
      <c r="A175" s="7">
        <v>40058.364583333336</v>
      </c>
      <c r="B175" s="7"/>
      <c r="C175" s="4"/>
      <c r="D175" s="5"/>
      <c r="E175" s="4"/>
      <c r="F175" s="4"/>
      <c r="G175" s="5"/>
      <c r="H175" s="4"/>
      <c r="I175" s="5"/>
      <c r="J175" s="5"/>
      <c r="K175" s="5"/>
      <c r="L175" s="6"/>
      <c r="M175" s="4"/>
      <c r="N175" s="6"/>
      <c r="O175" s="6"/>
      <c r="P175" s="4"/>
      <c r="Q175" s="4"/>
      <c r="R175" s="4"/>
      <c r="S175" s="4"/>
      <c r="T175" s="4"/>
      <c r="U175" s="4"/>
      <c r="V175" s="6"/>
    </row>
    <row r="176" spans="1:22" ht="15" customHeight="1" x14ac:dyDescent="0.25">
      <c r="A176" s="7">
        <v>40071.378472222219</v>
      </c>
      <c r="B176" s="7"/>
      <c r="C176" s="4"/>
      <c r="D176" s="5"/>
      <c r="E176" s="4"/>
      <c r="F176" s="4"/>
      <c r="G176" s="5"/>
      <c r="H176" s="4"/>
      <c r="I176" s="5"/>
      <c r="J176" s="5"/>
      <c r="K176" s="5"/>
      <c r="L176" s="6"/>
      <c r="M176" s="4"/>
      <c r="N176" s="6"/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40086.368055555555</v>
      </c>
      <c r="B177" s="7"/>
      <c r="C177" s="4"/>
      <c r="D177" s="5"/>
      <c r="E177" s="4"/>
      <c r="F177" s="4"/>
      <c r="G177" s="5"/>
      <c r="H177" s="4"/>
      <c r="I177" s="5"/>
      <c r="J177" s="5"/>
      <c r="K177" s="5"/>
      <c r="L177" s="6"/>
      <c r="M177" s="4"/>
      <c r="N177" s="6"/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40099.364583333336</v>
      </c>
      <c r="B178" s="7"/>
      <c r="C178" s="4"/>
      <c r="D178" s="5"/>
      <c r="E178" s="4"/>
      <c r="F178" s="4"/>
      <c r="G178" s="5"/>
      <c r="H178" s="4"/>
      <c r="I178" s="5"/>
      <c r="J178" s="5"/>
      <c r="K178" s="5"/>
      <c r="L178" s="6"/>
      <c r="M178" s="4"/>
      <c r="N178" s="6"/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40113.375</v>
      </c>
      <c r="B179" s="7"/>
      <c r="C179" s="4">
        <v>6.65</v>
      </c>
      <c r="D179" s="5">
        <v>11.36</v>
      </c>
      <c r="E179" s="4">
        <v>97</v>
      </c>
      <c r="F179" s="4"/>
      <c r="G179" s="5">
        <v>8.5</v>
      </c>
      <c r="H179" s="4">
        <v>8.3699999999999992</v>
      </c>
      <c r="I179" s="5">
        <v>28</v>
      </c>
      <c r="J179" s="5">
        <v>40.799999999999997</v>
      </c>
      <c r="K179" s="5">
        <v>0</v>
      </c>
      <c r="L179" s="6"/>
      <c r="M179" s="4"/>
      <c r="N179" s="6">
        <v>30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40130.364583333336</v>
      </c>
      <c r="B180" s="7"/>
      <c r="C180" s="4">
        <v>6.74</v>
      </c>
      <c r="D180" s="5">
        <v>11.84</v>
      </c>
      <c r="E180" s="4">
        <v>97.4</v>
      </c>
      <c r="F180" s="4"/>
      <c r="G180" s="5">
        <v>6.9</v>
      </c>
      <c r="H180" s="4">
        <v>0.77</v>
      </c>
      <c r="I180" s="5">
        <v>32.799999999999997</v>
      </c>
      <c r="J180" s="5">
        <v>50.1</v>
      </c>
      <c r="K180" s="5">
        <v>0</v>
      </c>
      <c r="L180" s="6"/>
      <c r="M180" s="4"/>
      <c r="N180" s="6">
        <v>11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40141.392361111109</v>
      </c>
      <c r="B181" s="7"/>
      <c r="C181" s="4">
        <v>7.13</v>
      </c>
      <c r="D181" s="5">
        <v>11.06</v>
      </c>
      <c r="E181" s="4">
        <v>92.1</v>
      </c>
      <c r="F181" s="4"/>
      <c r="G181" s="5">
        <v>7.5</v>
      </c>
      <c r="H181" s="4">
        <v>2.34</v>
      </c>
      <c r="I181" s="5">
        <v>25.8</v>
      </c>
      <c r="J181" s="5">
        <v>38.6</v>
      </c>
      <c r="K181" s="5">
        <v>0</v>
      </c>
      <c r="L181" s="6"/>
      <c r="M181" s="4"/>
      <c r="N181" s="6">
        <v>2</v>
      </c>
      <c r="O181" s="6"/>
      <c r="P181" s="4"/>
      <c r="Q181" s="4"/>
      <c r="R181" s="4"/>
      <c r="S181" s="4"/>
      <c r="T181" s="4"/>
      <c r="U181" s="4"/>
      <c r="V181" s="6"/>
    </row>
    <row r="182" spans="1:22" ht="15" customHeight="1" x14ac:dyDescent="0.25">
      <c r="A182" s="7">
        <v>40155.368055555555</v>
      </c>
      <c r="B182" s="7"/>
      <c r="C182" s="4">
        <v>7.33</v>
      </c>
      <c r="D182" s="5">
        <v>12.78</v>
      </c>
      <c r="E182" s="4">
        <v>92.7</v>
      </c>
      <c r="F182" s="4"/>
      <c r="G182" s="5">
        <v>2.1</v>
      </c>
      <c r="H182" s="4">
        <v>0.14000000000000001</v>
      </c>
      <c r="I182" s="5">
        <v>37.700000000000003</v>
      </c>
      <c r="J182" s="5">
        <v>67</v>
      </c>
      <c r="K182" s="5">
        <v>0</v>
      </c>
      <c r="L182" s="6"/>
      <c r="M182" s="4"/>
      <c r="N182" s="6">
        <v>1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40169.371527777781</v>
      </c>
      <c r="B183" s="7"/>
      <c r="C183" s="4">
        <v>7.17</v>
      </c>
      <c r="D183" s="5">
        <v>12.91</v>
      </c>
      <c r="E183" s="4">
        <v>101.5</v>
      </c>
      <c r="F183" s="4"/>
      <c r="G183" s="5">
        <v>5.0999999999999996</v>
      </c>
      <c r="H183" s="4"/>
      <c r="I183" s="5">
        <v>31.2</v>
      </c>
      <c r="J183" s="5">
        <v>50.3</v>
      </c>
      <c r="K183" s="5">
        <v>0</v>
      </c>
      <c r="L183" s="6"/>
      <c r="M183" s="4"/>
      <c r="N183" s="6">
        <v>30</v>
      </c>
      <c r="O183" s="6"/>
      <c r="P183" s="4">
        <v>0.46</v>
      </c>
      <c r="Q183" s="4">
        <v>0.25</v>
      </c>
      <c r="R183" s="4">
        <v>0.05</v>
      </c>
      <c r="S183" s="4">
        <v>0.03</v>
      </c>
      <c r="T183" s="4">
        <v>0.46</v>
      </c>
      <c r="U183" s="4">
        <v>0.01</v>
      </c>
      <c r="V183" s="6">
        <v>2</v>
      </c>
    </row>
    <row r="184" spans="1:22" ht="15" customHeight="1" x14ac:dyDescent="0.25">
      <c r="A184" s="7">
        <v>40183.399305555555</v>
      </c>
      <c r="B184" s="7"/>
      <c r="C184" s="4"/>
      <c r="D184" s="5">
        <v>11.76</v>
      </c>
      <c r="E184" s="4">
        <v>95.9</v>
      </c>
      <c r="F184" s="4"/>
      <c r="G184" s="5">
        <v>6.7</v>
      </c>
      <c r="H184" s="4">
        <v>4.54</v>
      </c>
      <c r="I184" s="5">
        <v>23.6</v>
      </c>
      <c r="J184" s="5">
        <v>36.200000000000003</v>
      </c>
      <c r="K184" s="5">
        <v>0</v>
      </c>
      <c r="L184" s="6"/>
      <c r="M184" s="4"/>
      <c r="N184" s="6">
        <v>2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40197.392361111109</v>
      </c>
      <c r="B185" s="7"/>
      <c r="C185" s="4">
        <v>6.77</v>
      </c>
      <c r="D185" s="5">
        <v>11.37</v>
      </c>
      <c r="E185" s="4">
        <v>93.1</v>
      </c>
      <c r="F185" s="4"/>
      <c r="G185" s="5">
        <v>7.1</v>
      </c>
      <c r="H185" s="4">
        <v>0.19</v>
      </c>
      <c r="I185" s="5">
        <v>33</v>
      </c>
      <c r="J185" s="5">
        <v>50.1</v>
      </c>
      <c r="K185" s="5">
        <v>0</v>
      </c>
      <c r="L185" s="6"/>
      <c r="M185" s="4"/>
      <c r="N185" s="6">
        <v>4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40211.395833333336</v>
      </c>
      <c r="B186" s="7"/>
      <c r="C186" s="4">
        <v>7.57</v>
      </c>
      <c r="D186" s="5">
        <v>12.37</v>
      </c>
      <c r="E186" s="4">
        <v>102.3</v>
      </c>
      <c r="F186" s="4"/>
      <c r="G186" s="5">
        <v>7.2</v>
      </c>
      <c r="H186" s="4">
        <v>0</v>
      </c>
      <c r="I186" s="5">
        <v>51.2</v>
      </c>
      <c r="J186" s="5">
        <v>77.7</v>
      </c>
      <c r="K186" s="5">
        <v>0</v>
      </c>
      <c r="L186" s="6"/>
      <c r="M186" s="4"/>
      <c r="N186" s="6">
        <v>8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40225.371527777781</v>
      </c>
      <c r="B187" s="7"/>
      <c r="C187" s="4">
        <v>6.91</v>
      </c>
      <c r="D187" s="5">
        <v>12.25</v>
      </c>
      <c r="E187" s="4">
        <v>101.4</v>
      </c>
      <c r="F187" s="4"/>
      <c r="G187" s="5">
        <v>7.3</v>
      </c>
      <c r="H187" s="4">
        <v>7.15</v>
      </c>
      <c r="I187" s="5">
        <v>41.3</v>
      </c>
      <c r="J187" s="5">
        <v>62.3</v>
      </c>
      <c r="K187" s="5">
        <v>0</v>
      </c>
      <c r="L187" s="6"/>
      <c r="M187" s="4"/>
      <c r="N187" s="6">
        <v>30</v>
      </c>
      <c r="O187" s="6"/>
      <c r="P187" s="4"/>
      <c r="Q187" s="4"/>
      <c r="R187" s="4"/>
      <c r="S187" s="4"/>
      <c r="T187" s="4"/>
      <c r="U187" s="4"/>
      <c r="V187" s="6"/>
    </row>
    <row r="188" spans="1:22" ht="15" customHeight="1" x14ac:dyDescent="0.25">
      <c r="A188" s="7">
        <v>40240.368055555555</v>
      </c>
      <c r="B188" s="7"/>
      <c r="C188" s="4">
        <v>7.29</v>
      </c>
      <c r="D188" s="5">
        <v>11.43</v>
      </c>
      <c r="E188" s="4">
        <v>96.1</v>
      </c>
      <c r="F188" s="4"/>
      <c r="G188" s="5">
        <v>7.7</v>
      </c>
      <c r="H188" s="4">
        <v>0</v>
      </c>
      <c r="I188" s="5">
        <v>50.1</v>
      </c>
      <c r="J188" s="5">
        <v>74.8</v>
      </c>
      <c r="K188" s="5">
        <v>0</v>
      </c>
      <c r="L188" s="6"/>
      <c r="M188" s="4"/>
      <c r="N188" s="6">
        <v>13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40253.361111111109</v>
      </c>
      <c r="B189" s="7"/>
      <c r="C189" s="4">
        <v>7.07</v>
      </c>
      <c r="D189" s="5">
        <v>11.07</v>
      </c>
      <c r="E189" s="4">
        <v>94.3</v>
      </c>
      <c r="F189" s="4"/>
      <c r="G189" s="5">
        <v>8.1999999999999993</v>
      </c>
      <c r="H189" s="4">
        <v>0</v>
      </c>
      <c r="I189" s="5">
        <v>55.8</v>
      </c>
      <c r="J189" s="5">
        <v>82.1</v>
      </c>
      <c r="K189" s="5">
        <v>0</v>
      </c>
      <c r="L189" s="6"/>
      <c r="M189" s="4"/>
      <c r="N189" s="6">
        <v>8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40269.411805555559</v>
      </c>
      <c r="B190" s="7"/>
      <c r="C190" s="4">
        <v>6.51</v>
      </c>
      <c r="D190" s="5">
        <v>13.06</v>
      </c>
      <c r="E190" s="4">
        <v>106.6</v>
      </c>
      <c r="F190" s="4"/>
      <c r="G190" s="5">
        <v>6.6</v>
      </c>
      <c r="H190" s="4">
        <v>0.17</v>
      </c>
      <c r="I190" s="5">
        <v>11.6</v>
      </c>
      <c r="J190" s="5">
        <v>17.2</v>
      </c>
      <c r="K190" s="5">
        <v>0</v>
      </c>
      <c r="L190" s="6"/>
      <c r="M190" s="4"/>
      <c r="N190" s="6">
        <v>1</v>
      </c>
      <c r="O190" s="6"/>
      <c r="P190" s="4">
        <v>0.33</v>
      </c>
      <c r="Q190" s="4">
        <v>0.25</v>
      </c>
      <c r="R190" s="4">
        <v>0.05</v>
      </c>
      <c r="S190" s="4">
        <v>0.03</v>
      </c>
      <c r="T190" s="4">
        <v>0.33</v>
      </c>
      <c r="U190" s="4">
        <v>0.01</v>
      </c>
      <c r="V190" s="6">
        <v>2</v>
      </c>
    </row>
    <row r="191" spans="1:22" ht="15" customHeight="1" x14ac:dyDescent="0.25">
      <c r="A191" s="7">
        <v>40281.371527777781</v>
      </c>
      <c r="B191" s="7"/>
      <c r="C191" s="4">
        <v>6.59</v>
      </c>
      <c r="D191" s="5">
        <v>11.7</v>
      </c>
      <c r="E191" s="4">
        <v>97.4</v>
      </c>
      <c r="F191" s="4"/>
      <c r="G191" s="5">
        <v>7.4</v>
      </c>
      <c r="H191" s="4">
        <v>0.21</v>
      </c>
      <c r="I191" s="5">
        <v>38.5</v>
      </c>
      <c r="J191" s="5">
        <v>57.9</v>
      </c>
      <c r="K191" s="5">
        <v>0</v>
      </c>
      <c r="L191" s="6"/>
      <c r="M191" s="4"/>
      <c r="N191" s="6">
        <v>1600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40295.368055555555</v>
      </c>
      <c r="B192" s="7"/>
      <c r="C192" s="4">
        <v>7.11</v>
      </c>
      <c r="D192" s="5">
        <v>11.86</v>
      </c>
      <c r="E192" s="4">
        <v>101.2</v>
      </c>
      <c r="F192" s="4"/>
      <c r="G192" s="5">
        <v>8.8000000000000007</v>
      </c>
      <c r="H192" s="4">
        <v>0.05</v>
      </c>
      <c r="I192" s="5">
        <v>50.3</v>
      </c>
      <c r="J192" s="5">
        <v>72.599999999999994</v>
      </c>
      <c r="K192" s="5">
        <v>0</v>
      </c>
      <c r="L192" s="6"/>
      <c r="M192" s="4"/>
      <c r="N192" s="6">
        <v>4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40310.368055555555</v>
      </c>
      <c r="B193" s="7"/>
      <c r="C193" s="4">
        <v>7.11</v>
      </c>
      <c r="D193" s="5">
        <v>11.8</v>
      </c>
      <c r="E193" s="4">
        <v>100.8</v>
      </c>
      <c r="F193" s="4"/>
      <c r="G193" s="5">
        <v>8.5</v>
      </c>
      <c r="H193" s="4">
        <v>0.06</v>
      </c>
      <c r="I193" s="5">
        <v>42.7</v>
      </c>
      <c r="J193" s="5">
        <v>62.3</v>
      </c>
      <c r="K193" s="5">
        <v>0</v>
      </c>
      <c r="L193" s="6"/>
      <c r="M193" s="4"/>
      <c r="N193" s="6">
        <v>1</v>
      </c>
      <c r="O193" s="6"/>
      <c r="P193" s="4"/>
      <c r="Q193" s="4"/>
      <c r="R193" s="4"/>
      <c r="S193" s="4"/>
      <c r="T193" s="4"/>
      <c r="U193" s="4"/>
      <c r="V193" s="6"/>
    </row>
    <row r="194" spans="1:22" ht="15" customHeight="1" x14ac:dyDescent="0.25">
      <c r="A194" s="7">
        <v>40324.378472222219</v>
      </c>
      <c r="B194" s="7"/>
      <c r="C194" s="4">
        <v>7.29</v>
      </c>
      <c r="D194" s="5">
        <v>11.28</v>
      </c>
      <c r="E194" s="4">
        <v>98</v>
      </c>
      <c r="F194" s="4"/>
      <c r="G194" s="5">
        <v>9.1999999999999993</v>
      </c>
      <c r="H194" s="4">
        <v>0</v>
      </c>
      <c r="I194" s="5">
        <v>40.700000000000003</v>
      </c>
      <c r="J194" s="5">
        <v>57.8</v>
      </c>
      <c r="K194" s="5">
        <v>0</v>
      </c>
      <c r="L194" s="6"/>
      <c r="M194" s="4"/>
      <c r="N194" s="6">
        <v>11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40337.371527777781</v>
      </c>
      <c r="B195" s="7"/>
      <c r="C195" s="4">
        <v>6.87</v>
      </c>
      <c r="D195" s="5">
        <v>11.68</v>
      </c>
      <c r="E195" s="4">
        <v>101</v>
      </c>
      <c r="F195" s="4"/>
      <c r="G195" s="5">
        <v>9.1</v>
      </c>
      <c r="H195" s="4">
        <v>0.32</v>
      </c>
      <c r="I195" s="5">
        <v>38.4</v>
      </c>
      <c r="J195" s="5">
        <v>55.1</v>
      </c>
      <c r="K195" s="5">
        <v>0</v>
      </c>
      <c r="L195" s="6"/>
      <c r="M195" s="4"/>
      <c r="N195" s="6">
        <v>80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40352.413194444445</v>
      </c>
      <c r="B196" s="7"/>
      <c r="C196" s="4">
        <v>6.98</v>
      </c>
      <c r="D196" s="5">
        <v>11.49</v>
      </c>
      <c r="E196" s="4">
        <v>103.5</v>
      </c>
      <c r="F196" s="4"/>
      <c r="G196" s="5">
        <v>10.7</v>
      </c>
      <c r="H196" s="4">
        <v>0</v>
      </c>
      <c r="I196" s="5">
        <v>58</v>
      </c>
      <c r="J196" s="5">
        <v>79.5</v>
      </c>
      <c r="K196" s="5">
        <v>0</v>
      </c>
      <c r="L196" s="6"/>
      <c r="M196" s="4"/>
      <c r="N196" s="6">
        <v>23</v>
      </c>
      <c r="O196" s="6"/>
      <c r="P196" s="4">
        <v>0.33</v>
      </c>
      <c r="Q196" s="4">
        <v>0.25</v>
      </c>
      <c r="R196" s="4">
        <v>0.05</v>
      </c>
      <c r="S196" s="15">
        <v>0.01</v>
      </c>
      <c r="T196" s="4">
        <v>0.33</v>
      </c>
      <c r="U196" s="4">
        <v>0.01</v>
      </c>
      <c r="V196" s="6">
        <v>2</v>
      </c>
    </row>
    <row r="197" spans="1:22" ht="15" customHeight="1" x14ac:dyDescent="0.25">
      <c r="A197" s="7">
        <v>40367.395833333336</v>
      </c>
      <c r="B197" s="7"/>
      <c r="C197" s="4">
        <v>7.37</v>
      </c>
      <c r="D197" s="5">
        <v>10.94</v>
      </c>
      <c r="E197" s="4">
        <v>100.7</v>
      </c>
      <c r="F197" s="4"/>
      <c r="G197" s="5">
        <v>11.7</v>
      </c>
      <c r="H197" s="4">
        <v>0</v>
      </c>
      <c r="I197" s="5">
        <v>71.599999999999994</v>
      </c>
      <c r="J197" s="5">
        <v>96.1</v>
      </c>
      <c r="K197" s="5">
        <v>0</v>
      </c>
      <c r="L197" s="6"/>
      <c r="M197" s="4"/>
      <c r="N197" s="6">
        <v>22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40379.385416666664</v>
      </c>
      <c r="B198" s="7"/>
      <c r="C198" s="4">
        <v>7.14</v>
      </c>
      <c r="D198" s="5">
        <v>10.17</v>
      </c>
      <c r="E198" s="4">
        <v>91.7</v>
      </c>
      <c r="F198" s="4"/>
      <c r="G198" s="5">
        <v>10.8</v>
      </c>
      <c r="H198" s="4">
        <v>0.01</v>
      </c>
      <c r="I198" s="5">
        <v>73.099999999999994</v>
      </c>
      <c r="J198" s="5">
        <v>99.9</v>
      </c>
      <c r="K198" s="5">
        <v>0</v>
      </c>
      <c r="L198" s="6"/>
      <c r="M198" s="4"/>
      <c r="N198" s="6">
        <v>23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40393.364583333336</v>
      </c>
      <c r="B199" s="7"/>
      <c r="C199" s="4"/>
      <c r="D199" s="5"/>
      <c r="E199" s="4"/>
      <c r="F199" s="4"/>
      <c r="G199" s="5"/>
      <c r="H199" s="4"/>
      <c r="I199" s="5"/>
      <c r="J199" s="5"/>
      <c r="K199" s="5"/>
      <c r="L199" s="6"/>
      <c r="M199" s="4"/>
      <c r="N199" s="6"/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40407.375</v>
      </c>
      <c r="B200" s="7"/>
      <c r="C200" s="4"/>
      <c r="D200" s="5"/>
      <c r="E200" s="4"/>
      <c r="F200" s="4"/>
      <c r="G200" s="5"/>
      <c r="H200" s="4"/>
      <c r="I200" s="5"/>
      <c r="J200" s="5"/>
      <c r="K200" s="5"/>
      <c r="L200" s="6"/>
      <c r="M200" s="4"/>
      <c r="N200" s="6"/>
      <c r="O200" s="6"/>
      <c r="P200" s="4"/>
      <c r="Q200" s="4"/>
      <c r="R200" s="4"/>
      <c r="S200" s="4"/>
      <c r="T200" s="4"/>
      <c r="U200" s="4"/>
      <c r="V200" s="6"/>
    </row>
    <row r="201" spans="1:22" ht="15" customHeight="1" x14ac:dyDescent="0.25">
      <c r="A201" s="7">
        <v>40421.357638888891</v>
      </c>
      <c r="B201" s="7"/>
      <c r="C201" s="4"/>
      <c r="D201" s="5"/>
      <c r="E201" s="4"/>
      <c r="F201" s="4"/>
      <c r="G201" s="5"/>
      <c r="H201" s="4"/>
      <c r="I201" s="5"/>
      <c r="J201" s="5"/>
      <c r="K201" s="5"/>
      <c r="L201" s="6"/>
      <c r="M201" s="4"/>
      <c r="N201" s="6"/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40435.371527777781</v>
      </c>
      <c r="B202" s="7"/>
      <c r="C202" s="4"/>
      <c r="D202" s="5"/>
      <c r="E202" s="4"/>
      <c r="F202" s="4"/>
      <c r="G202" s="5"/>
      <c r="H202" s="4"/>
      <c r="I202" s="5"/>
      <c r="J202" s="5"/>
      <c r="K202" s="5"/>
      <c r="L202" s="6"/>
      <c r="M202" s="4"/>
      <c r="N202" s="6"/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40449.361111111109</v>
      </c>
      <c r="B203" s="7"/>
      <c r="C203" s="4"/>
      <c r="D203" s="5"/>
      <c r="E203" s="4"/>
      <c r="F203" s="4"/>
      <c r="G203" s="5"/>
      <c r="H203" s="4"/>
      <c r="I203" s="5"/>
      <c r="J203" s="5"/>
      <c r="K203" s="5"/>
      <c r="L203" s="6"/>
      <c r="M203" s="4"/>
      <c r="N203" s="6"/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40464.399305555555</v>
      </c>
      <c r="B204" s="7"/>
      <c r="C204" s="4">
        <v>7.04</v>
      </c>
      <c r="D204" s="5">
        <v>10.87</v>
      </c>
      <c r="E204" s="4">
        <v>93.3</v>
      </c>
      <c r="F204" s="4"/>
      <c r="G204" s="5">
        <v>9</v>
      </c>
      <c r="H204" s="4">
        <v>0</v>
      </c>
      <c r="I204" s="5">
        <v>65.3</v>
      </c>
      <c r="J204" s="5">
        <v>92.8</v>
      </c>
      <c r="K204" s="5">
        <v>0</v>
      </c>
      <c r="L204" s="6"/>
      <c r="M204" s="4"/>
      <c r="N204" s="6">
        <v>80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40477.378472222219</v>
      </c>
      <c r="B205" s="7"/>
      <c r="C205" s="4">
        <v>6.86</v>
      </c>
      <c r="D205" s="5">
        <v>11.07</v>
      </c>
      <c r="E205" s="4">
        <v>94.6</v>
      </c>
      <c r="F205" s="4"/>
      <c r="G205" s="5">
        <v>8.6</v>
      </c>
      <c r="H205" s="4">
        <v>0.53</v>
      </c>
      <c r="I205" s="5">
        <v>42.9</v>
      </c>
      <c r="J205" s="5">
        <v>62.4</v>
      </c>
      <c r="K205" s="5">
        <v>0</v>
      </c>
      <c r="L205" s="6"/>
      <c r="M205" s="4"/>
      <c r="N205" s="6">
        <v>11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7">
        <v>40491.368055555555</v>
      </c>
      <c r="B206" s="7"/>
      <c r="C206" s="4">
        <v>6.61</v>
      </c>
      <c r="D206" s="5">
        <v>11.72</v>
      </c>
      <c r="E206" s="4">
        <v>98.6</v>
      </c>
      <c r="F206" s="4"/>
      <c r="G206" s="5">
        <v>7.9</v>
      </c>
      <c r="H206" s="4">
        <v>0.48</v>
      </c>
      <c r="I206" s="5">
        <v>33.1</v>
      </c>
      <c r="J206" s="5">
        <v>49.2</v>
      </c>
      <c r="K206" s="5">
        <v>0</v>
      </c>
      <c r="L206" s="6"/>
      <c r="M206" s="4"/>
      <c r="N206" s="6">
        <v>4</v>
      </c>
      <c r="O206" s="6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40505.385416666664</v>
      </c>
      <c r="B207" s="7"/>
      <c r="C207" s="4">
        <v>7.09</v>
      </c>
      <c r="D207" s="5">
        <v>14.19</v>
      </c>
      <c r="E207" s="4">
        <v>102.7</v>
      </c>
      <c r="F207" s="4"/>
      <c r="G207" s="5">
        <v>2.1</v>
      </c>
      <c r="H207" s="4">
        <v>0.1</v>
      </c>
      <c r="I207" s="5">
        <v>31.8</v>
      </c>
      <c r="J207" s="5">
        <v>56.4</v>
      </c>
      <c r="K207" s="5">
        <v>0</v>
      </c>
      <c r="L207" s="6"/>
      <c r="M207" s="4"/>
      <c r="N207" s="6">
        <v>1</v>
      </c>
      <c r="O207" s="6"/>
      <c r="P207" s="4"/>
      <c r="Q207" s="4"/>
      <c r="R207" s="4"/>
      <c r="S207" s="4"/>
      <c r="T207" s="4"/>
      <c r="U207" s="4"/>
      <c r="V207" s="6"/>
    </row>
    <row r="208" spans="1:22" ht="15" customHeight="1" x14ac:dyDescent="0.25">
      <c r="A208" s="7">
        <v>40519.378472222219</v>
      </c>
      <c r="B208" s="7"/>
      <c r="C208" s="4">
        <v>6.85</v>
      </c>
      <c r="D208" s="5">
        <v>11.73</v>
      </c>
      <c r="E208" s="4">
        <v>97.3</v>
      </c>
      <c r="F208" s="4"/>
      <c r="G208" s="5">
        <v>7.2</v>
      </c>
      <c r="H208" s="4">
        <v>0.05</v>
      </c>
      <c r="I208" s="5">
        <v>42.3</v>
      </c>
      <c r="J208" s="5">
        <v>64.3</v>
      </c>
      <c r="K208" s="5">
        <v>0</v>
      </c>
      <c r="L208" s="6"/>
      <c r="M208" s="4"/>
      <c r="N208" s="6">
        <v>1</v>
      </c>
      <c r="O208" s="6"/>
      <c r="P208" s="4">
        <v>0.53</v>
      </c>
      <c r="Q208" s="4">
        <v>0.4</v>
      </c>
      <c r="R208" s="4">
        <v>0.05</v>
      </c>
      <c r="S208" s="15">
        <v>0.01</v>
      </c>
      <c r="T208" s="4">
        <v>0.53</v>
      </c>
      <c r="U208" s="4">
        <v>0.01</v>
      </c>
      <c r="V208" s="6">
        <v>2</v>
      </c>
    </row>
    <row r="209" spans="1:22" ht="15" customHeight="1" x14ac:dyDescent="0.25">
      <c r="A209" s="7">
        <v>40533.375</v>
      </c>
      <c r="B209" s="7"/>
      <c r="C209" s="4">
        <v>6.53</v>
      </c>
      <c r="D209" s="5">
        <v>11.82</v>
      </c>
      <c r="E209" s="4">
        <v>94.9</v>
      </c>
      <c r="F209" s="4"/>
      <c r="G209" s="5">
        <v>6</v>
      </c>
      <c r="H209" s="4">
        <v>0.35</v>
      </c>
      <c r="I209" s="5">
        <v>37.5</v>
      </c>
      <c r="J209" s="5">
        <v>58.9</v>
      </c>
      <c r="K209" s="5">
        <v>0</v>
      </c>
      <c r="L209" s="6"/>
      <c r="M209" s="4"/>
      <c r="N209" s="6">
        <v>4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40547.378472222219</v>
      </c>
      <c r="B210" s="7"/>
      <c r="C210" s="4">
        <v>7.21</v>
      </c>
      <c r="D210" s="5">
        <v>13.21</v>
      </c>
      <c r="E210" s="4">
        <v>99.7</v>
      </c>
      <c r="F210" s="4"/>
      <c r="G210" s="5">
        <v>3.6</v>
      </c>
      <c r="H210" s="4">
        <v>0</v>
      </c>
      <c r="I210" s="5">
        <v>46.9</v>
      </c>
      <c r="J210" s="5">
        <v>79.5</v>
      </c>
      <c r="K210" s="5">
        <v>0</v>
      </c>
      <c r="L210" s="6"/>
      <c r="M210" s="4"/>
      <c r="N210" s="6">
        <v>2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40563.375</v>
      </c>
      <c r="B211" s="7"/>
      <c r="C211" s="4"/>
      <c r="D211" s="5">
        <v>12.25</v>
      </c>
      <c r="E211" s="4">
        <v>100.1</v>
      </c>
      <c r="F211" s="4"/>
      <c r="G211" s="5">
        <v>5.5</v>
      </c>
      <c r="H211" s="4">
        <v>1.24</v>
      </c>
      <c r="I211" s="5">
        <v>27.5</v>
      </c>
      <c r="J211" s="5">
        <v>43.8</v>
      </c>
      <c r="K211" s="5">
        <v>0</v>
      </c>
      <c r="L211" s="6"/>
      <c r="M211" s="4"/>
      <c r="N211" s="6">
        <v>1</v>
      </c>
      <c r="O211" s="6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7">
        <v>40575.385416666664</v>
      </c>
      <c r="B212" s="7"/>
      <c r="C212" s="4"/>
      <c r="D212" s="5">
        <v>12.25</v>
      </c>
      <c r="E212" s="4">
        <v>93.2</v>
      </c>
      <c r="F212" s="4"/>
      <c r="G212" s="5">
        <v>3.9</v>
      </c>
      <c r="H212" s="4">
        <v>0.1</v>
      </c>
      <c r="I212" s="5">
        <v>32.200000000000003</v>
      </c>
      <c r="J212" s="5">
        <v>53.7</v>
      </c>
      <c r="K212" s="5">
        <v>0</v>
      </c>
      <c r="L212" s="6"/>
      <c r="M212" s="4"/>
      <c r="N212" s="6">
        <v>1</v>
      </c>
      <c r="O212" s="6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40589.392361111109</v>
      </c>
      <c r="B213" s="7"/>
      <c r="C213" s="4">
        <v>7.72</v>
      </c>
      <c r="D213" s="5">
        <v>12.07</v>
      </c>
      <c r="E213" s="4">
        <v>97</v>
      </c>
      <c r="F213" s="4"/>
      <c r="G213" s="5">
        <v>6.1</v>
      </c>
      <c r="H213" s="4">
        <v>0</v>
      </c>
      <c r="I213" s="5">
        <v>38.799999999999997</v>
      </c>
      <c r="J213" s="5">
        <v>60.7</v>
      </c>
      <c r="K213" s="5">
        <v>0</v>
      </c>
      <c r="L213" s="6"/>
      <c r="M213" s="4"/>
      <c r="N213" s="6">
        <v>2</v>
      </c>
      <c r="O213" s="6"/>
      <c r="P213" s="4"/>
      <c r="Q213" s="4"/>
      <c r="R213" s="4"/>
      <c r="S213" s="4"/>
      <c r="T213" s="4"/>
      <c r="U213" s="4"/>
      <c r="V213" s="6"/>
    </row>
    <row r="214" spans="1:22" ht="15" customHeight="1" x14ac:dyDescent="0.25">
      <c r="A214" s="7">
        <v>40606.371527777781</v>
      </c>
      <c r="B214" s="7"/>
      <c r="C214" s="4">
        <v>7.57</v>
      </c>
      <c r="D214" s="5">
        <v>12.33</v>
      </c>
      <c r="E214" s="4">
        <v>94.7</v>
      </c>
      <c r="F214" s="4"/>
      <c r="G214" s="5">
        <v>4.3</v>
      </c>
      <c r="H214" s="4">
        <v>0</v>
      </c>
      <c r="I214" s="5">
        <v>40.200000000000003</v>
      </c>
      <c r="J214" s="5">
        <v>66.3</v>
      </c>
      <c r="K214" s="5">
        <v>0</v>
      </c>
      <c r="L214" s="6"/>
      <c r="M214" s="4"/>
      <c r="N214" s="6">
        <v>1</v>
      </c>
      <c r="O214" s="6"/>
      <c r="P214" s="4"/>
      <c r="Q214" s="4"/>
      <c r="R214" s="4"/>
      <c r="S214" s="4"/>
      <c r="T214" s="4"/>
      <c r="U214" s="4"/>
      <c r="V214" s="6"/>
    </row>
    <row r="215" spans="1:22" ht="15" customHeight="1" x14ac:dyDescent="0.25">
      <c r="A215" s="7">
        <v>40617.385416666664</v>
      </c>
      <c r="B215" s="7"/>
      <c r="C215" s="4">
        <v>7.19</v>
      </c>
      <c r="D215" s="5">
        <v>12.06</v>
      </c>
      <c r="E215" s="4">
        <v>96.8</v>
      </c>
      <c r="F215" s="4"/>
      <c r="G215" s="5">
        <v>6.4</v>
      </c>
      <c r="H215" s="4">
        <v>0.06</v>
      </c>
      <c r="I215" s="5">
        <v>29.6</v>
      </c>
      <c r="J215" s="5">
        <v>45</v>
      </c>
      <c r="K215" s="5">
        <v>0</v>
      </c>
      <c r="L215" s="6"/>
      <c r="M215" s="4"/>
      <c r="N215" s="6">
        <v>1</v>
      </c>
      <c r="O215" s="6"/>
      <c r="P215" s="4">
        <v>0.39</v>
      </c>
      <c r="Q215" s="4">
        <v>0.25</v>
      </c>
      <c r="R215" s="4">
        <v>0.05</v>
      </c>
      <c r="S215" s="15">
        <v>5.0000000000000001E-3</v>
      </c>
      <c r="T215" s="4">
        <v>0.39</v>
      </c>
      <c r="U215" s="4">
        <v>0.01</v>
      </c>
      <c r="V215" s="6">
        <v>2</v>
      </c>
    </row>
    <row r="216" spans="1:22" ht="15" customHeight="1" x14ac:dyDescent="0.25">
      <c r="A216" s="7">
        <v>40631.381944444445</v>
      </c>
      <c r="B216" s="7"/>
      <c r="C216" s="4">
        <v>7.21</v>
      </c>
      <c r="D216" s="5">
        <v>11.89</v>
      </c>
      <c r="E216" s="4">
        <v>97.1</v>
      </c>
      <c r="F216" s="4"/>
      <c r="G216" s="5">
        <v>6.8</v>
      </c>
      <c r="H216" s="4">
        <v>0</v>
      </c>
      <c r="I216" s="5">
        <v>38.6</v>
      </c>
      <c r="J216" s="5">
        <v>59</v>
      </c>
      <c r="K216" s="5">
        <v>0</v>
      </c>
      <c r="L216" s="6"/>
      <c r="M216" s="4"/>
      <c r="N216" s="6">
        <v>1</v>
      </c>
      <c r="O216" s="6"/>
      <c r="P216" s="4"/>
      <c r="Q216" s="4"/>
      <c r="R216" s="4"/>
      <c r="S216" s="4"/>
      <c r="T216" s="4"/>
      <c r="U216" s="4"/>
      <c r="V216" s="6"/>
    </row>
    <row r="217" spans="1:22" ht="15" customHeight="1" x14ac:dyDescent="0.25">
      <c r="A217" s="7">
        <v>40645.371527777781</v>
      </c>
      <c r="B217" s="7"/>
      <c r="C217" s="4">
        <v>7.11</v>
      </c>
      <c r="D217" s="5">
        <v>12.52</v>
      </c>
      <c r="E217" s="4">
        <v>100</v>
      </c>
      <c r="F217" s="4"/>
      <c r="G217" s="5">
        <v>5.9</v>
      </c>
      <c r="H217" s="4">
        <v>0.44</v>
      </c>
      <c r="I217" s="5">
        <v>29.3</v>
      </c>
      <c r="J217" s="5">
        <v>45.8</v>
      </c>
      <c r="K217" s="5">
        <v>0</v>
      </c>
      <c r="L217" s="6"/>
      <c r="M217" s="4"/>
      <c r="N217" s="6">
        <v>1</v>
      </c>
      <c r="O217" s="6"/>
      <c r="P217" s="4"/>
      <c r="Q217" s="4"/>
      <c r="R217" s="4"/>
      <c r="S217" s="4"/>
      <c r="T217" s="4"/>
      <c r="U217" s="4"/>
      <c r="V217" s="6"/>
    </row>
    <row r="218" spans="1:22" ht="15" customHeight="1" x14ac:dyDescent="0.25">
      <c r="A218" s="7">
        <v>40659.375</v>
      </c>
      <c r="B218" s="7"/>
      <c r="C218" s="4">
        <v>6.95</v>
      </c>
      <c r="D218" s="5">
        <v>11.01</v>
      </c>
      <c r="E218" s="4">
        <v>90.9</v>
      </c>
      <c r="F218" s="4"/>
      <c r="G218" s="5">
        <v>7.1</v>
      </c>
      <c r="H218" s="4">
        <v>0</v>
      </c>
      <c r="I218" s="5">
        <v>38.799999999999997</v>
      </c>
      <c r="J218" s="5">
        <v>59</v>
      </c>
      <c r="K218" s="5">
        <v>0</v>
      </c>
      <c r="L218" s="6"/>
      <c r="M218" s="4"/>
      <c r="N218" s="6">
        <v>23</v>
      </c>
      <c r="O218" s="6"/>
      <c r="P218" s="4"/>
      <c r="Q218" s="4"/>
      <c r="R218" s="4"/>
      <c r="S218" s="4"/>
      <c r="T218" s="4"/>
      <c r="U218" s="4"/>
      <c r="V218" s="6"/>
    </row>
    <row r="219" spans="1:22" ht="15" customHeight="1" x14ac:dyDescent="0.25">
      <c r="A219" s="7">
        <v>40673.371527777781</v>
      </c>
      <c r="B219" s="7"/>
      <c r="C219" s="4">
        <v>7.07</v>
      </c>
      <c r="D219" s="5">
        <v>11.93</v>
      </c>
      <c r="E219" s="4">
        <v>99.8</v>
      </c>
      <c r="F219" s="4"/>
      <c r="G219" s="5">
        <v>7.7</v>
      </c>
      <c r="H219" s="4">
        <v>0.13</v>
      </c>
      <c r="I219" s="5">
        <v>34.200000000000003</v>
      </c>
      <c r="J219" s="5">
        <v>51</v>
      </c>
      <c r="K219" s="5">
        <v>0</v>
      </c>
      <c r="L219" s="6"/>
      <c r="M219" s="4"/>
      <c r="N219" s="6">
        <v>2</v>
      </c>
      <c r="O219" s="6"/>
      <c r="P219" s="4"/>
      <c r="Q219" s="4"/>
      <c r="R219" s="4"/>
      <c r="S219" s="4"/>
      <c r="T219" s="4"/>
      <c r="U219" s="4"/>
      <c r="V219" s="6"/>
    </row>
    <row r="220" spans="1:22" ht="15" customHeight="1" x14ac:dyDescent="0.25">
      <c r="A220" s="7">
        <v>40687.364583333336</v>
      </c>
      <c r="B220" s="7"/>
      <c r="C220" s="4">
        <v>7.12</v>
      </c>
      <c r="D220" s="5">
        <v>11.26</v>
      </c>
      <c r="E220" s="4">
        <v>96.2</v>
      </c>
      <c r="F220" s="4"/>
      <c r="G220" s="5">
        <v>8.6</v>
      </c>
      <c r="H220" s="4">
        <v>0</v>
      </c>
      <c r="I220" s="5">
        <v>47.3</v>
      </c>
      <c r="J220" s="5">
        <v>68.5</v>
      </c>
      <c r="K220" s="5">
        <v>0</v>
      </c>
      <c r="L220" s="6"/>
      <c r="M220" s="4"/>
      <c r="N220" s="6">
        <v>2</v>
      </c>
      <c r="O220" s="6"/>
      <c r="P220" s="4"/>
      <c r="Q220" s="4"/>
      <c r="R220" s="4"/>
      <c r="S220" s="4"/>
      <c r="T220" s="4"/>
      <c r="U220" s="4"/>
      <c r="V220" s="6"/>
    </row>
    <row r="221" spans="1:22" ht="15" customHeight="1" x14ac:dyDescent="0.25">
      <c r="A221" s="7">
        <v>40701.378472222219</v>
      </c>
      <c r="B221" s="7"/>
      <c r="C221" s="4">
        <v>7.51</v>
      </c>
      <c r="D221" s="5">
        <v>11.43</v>
      </c>
      <c r="E221" s="4">
        <v>101.8</v>
      </c>
      <c r="F221" s="4"/>
      <c r="G221" s="5">
        <v>10.3</v>
      </c>
      <c r="H221" s="4">
        <v>0</v>
      </c>
      <c r="I221" s="5">
        <v>62.6</v>
      </c>
      <c r="J221" s="5">
        <v>86.7</v>
      </c>
      <c r="K221" s="5">
        <v>0</v>
      </c>
      <c r="L221" s="6"/>
      <c r="M221" s="4"/>
      <c r="N221" s="6">
        <v>49</v>
      </c>
      <c r="O221" s="6"/>
      <c r="P221" s="4"/>
      <c r="Q221" s="4"/>
      <c r="R221" s="4"/>
      <c r="S221" s="4"/>
      <c r="T221" s="4"/>
      <c r="U221" s="4"/>
      <c r="V221" s="6"/>
    </row>
    <row r="222" spans="1:22" ht="15" customHeight="1" x14ac:dyDescent="0.25">
      <c r="A222" s="7">
        <v>40717.378472222219</v>
      </c>
      <c r="B222" s="7"/>
      <c r="C222" s="4">
        <v>7.24</v>
      </c>
      <c r="D222" s="5">
        <v>11.14</v>
      </c>
      <c r="E222" s="4">
        <v>98.3</v>
      </c>
      <c r="F222" s="4"/>
      <c r="G222" s="5">
        <v>9.8000000000000007</v>
      </c>
      <c r="H222" s="4"/>
      <c r="I222" s="5">
        <v>67.8</v>
      </c>
      <c r="J222" s="5">
        <v>95.2</v>
      </c>
      <c r="K222" s="5">
        <v>0</v>
      </c>
      <c r="L222" s="6"/>
      <c r="M222" s="4"/>
      <c r="N222" s="6">
        <v>33</v>
      </c>
      <c r="O222" s="6"/>
      <c r="P222" s="4">
        <v>0.38</v>
      </c>
      <c r="Q222" s="4">
        <v>0.25</v>
      </c>
      <c r="R222" s="4">
        <v>0.05</v>
      </c>
      <c r="S222" s="15">
        <v>0.01</v>
      </c>
      <c r="T222" s="4">
        <v>0.38</v>
      </c>
      <c r="U222" s="4">
        <v>0.06</v>
      </c>
      <c r="V222" s="6">
        <v>2</v>
      </c>
    </row>
    <row r="223" spans="1:22" ht="15" customHeight="1" x14ac:dyDescent="0.25">
      <c r="A223" s="7">
        <v>40731.395833333336</v>
      </c>
      <c r="B223" s="7"/>
      <c r="C223" s="4">
        <v>7.03</v>
      </c>
      <c r="D223" s="5">
        <v>9.94</v>
      </c>
      <c r="E223" s="4">
        <v>91</v>
      </c>
      <c r="F223" s="4"/>
      <c r="G223" s="5">
        <v>11.2</v>
      </c>
      <c r="H223" s="4"/>
      <c r="I223" s="5">
        <v>75.2</v>
      </c>
      <c r="J223" s="5">
        <v>102.3</v>
      </c>
      <c r="K223" s="5">
        <v>0</v>
      </c>
      <c r="L223" s="6"/>
      <c r="M223" s="4"/>
      <c r="N223" s="6">
        <v>540</v>
      </c>
      <c r="O223" s="6"/>
      <c r="P223" s="4"/>
      <c r="Q223" s="4"/>
      <c r="R223" s="4"/>
      <c r="S223" s="4"/>
      <c r="T223" s="4"/>
      <c r="U223" s="4"/>
      <c r="V223" s="6"/>
    </row>
    <row r="224" spans="1:22" ht="15" customHeight="1" x14ac:dyDescent="0.25">
      <c r="A224" s="7">
        <v>40743.375</v>
      </c>
      <c r="B224" s="7"/>
      <c r="C224" s="4">
        <v>7.38</v>
      </c>
      <c r="D224" s="5">
        <v>9.66</v>
      </c>
      <c r="E224" s="4">
        <v>87.6</v>
      </c>
      <c r="F224" s="4"/>
      <c r="G224" s="5">
        <v>10.199999999999999</v>
      </c>
      <c r="H224" s="4">
        <v>0.18</v>
      </c>
      <c r="I224" s="5">
        <v>77.099999999999994</v>
      </c>
      <c r="J224" s="5">
        <v>107.1</v>
      </c>
      <c r="K224" s="5">
        <v>0.1</v>
      </c>
      <c r="L224" s="6"/>
      <c r="M224" s="4"/>
      <c r="N224" s="6">
        <v>49</v>
      </c>
      <c r="O224" s="6"/>
      <c r="P224" s="4"/>
      <c r="Q224" s="4"/>
      <c r="R224" s="4"/>
      <c r="S224" s="4"/>
      <c r="T224" s="4"/>
      <c r="U224" s="4"/>
      <c r="V224" s="6"/>
    </row>
    <row r="225" spans="1:22" ht="15" customHeight="1" x14ac:dyDescent="0.25">
      <c r="A225" s="7">
        <v>40757.388888888891</v>
      </c>
      <c r="B225" s="7"/>
      <c r="C225" s="4">
        <v>6.7</v>
      </c>
      <c r="D225" s="5">
        <v>11.24</v>
      </c>
      <c r="E225" s="4">
        <v>101.2</v>
      </c>
      <c r="F225" s="4"/>
      <c r="G225" s="5">
        <v>11.7</v>
      </c>
      <c r="H225" s="4"/>
      <c r="I225" s="5">
        <v>80.5</v>
      </c>
      <c r="J225" s="5">
        <v>107.6</v>
      </c>
      <c r="K225" s="5">
        <v>0.1</v>
      </c>
      <c r="L225" s="6"/>
      <c r="M225" s="4"/>
      <c r="N225" s="6">
        <v>49</v>
      </c>
      <c r="O225" s="6"/>
      <c r="P225" s="4"/>
      <c r="Q225" s="4"/>
      <c r="R225" s="4"/>
      <c r="S225" s="4"/>
      <c r="T225" s="4"/>
      <c r="U225" s="4"/>
      <c r="V225" s="6"/>
    </row>
    <row r="226" spans="1:22" ht="15" customHeight="1" x14ac:dyDescent="0.25">
      <c r="A226" s="7">
        <v>40773.368055555555</v>
      </c>
      <c r="B226" s="7"/>
      <c r="C226" s="4"/>
      <c r="D226" s="5"/>
      <c r="E226" s="4"/>
      <c r="F226" s="4"/>
      <c r="G226" s="5"/>
      <c r="H226" s="4"/>
      <c r="I226" s="5"/>
      <c r="J226" s="5"/>
      <c r="K226" s="5"/>
      <c r="L226" s="6"/>
      <c r="M226" s="4"/>
      <c r="N226" s="6"/>
      <c r="O226" s="6"/>
      <c r="P226" s="4"/>
      <c r="Q226" s="4"/>
      <c r="R226" s="4"/>
      <c r="S226" s="4"/>
      <c r="T226" s="4"/>
      <c r="U226" s="4"/>
      <c r="V226" s="6"/>
    </row>
    <row r="227" spans="1:22" ht="15" customHeight="1" x14ac:dyDescent="0.25">
      <c r="A227" s="130">
        <v>40785.375</v>
      </c>
      <c r="B227" s="130"/>
      <c r="C227" s="4"/>
      <c r="D227" s="5"/>
      <c r="E227" s="4"/>
      <c r="F227" s="4"/>
      <c r="G227" s="5"/>
      <c r="H227" s="4"/>
      <c r="I227" s="5"/>
      <c r="J227" s="5"/>
      <c r="K227" s="5"/>
      <c r="L227" s="6"/>
      <c r="M227" s="4"/>
      <c r="N227" s="6"/>
      <c r="O227" s="6"/>
      <c r="P227" s="4"/>
      <c r="Q227" s="4"/>
      <c r="R227" s="4"/>
      <c r="S227" s="4"/>
      <c r="T227" s="4"/>
      <c r="U227" s="4"/>
      <c r="V227" s="6"/>
    </row>
    <row r="228" spans="1:22" ht="15" customHeight="1" x14ac:dyDescent="0.25">
      <c r="A228" s="7">
        <v>40799.368055555555</v>
      </c>
      <c r="B228" s="7"/>
      <c r="C228" s="4"/>
      <c r="D228" s="5"/>
      <c r="E228" s="4"/>
      <c r="F228" s="4"/>
      <c r="G228" s="5"/>
      <c r="H228" s="4"/>
      <c r="I228" s="5"/>
      <c r="J228" s="5"/>
      <c r="K228" s="5"/>
      <c r="L228" s="6"/>
      <c r="M228" s="4"/>
      <c r="N228" s="6"/>
      <c r="O228" s="6"/>
      <c r="P228" s="4"/>
      <c r="Q228" s="4"/>
      <c r="R228" s="4"/>
      <c r="S228" s="4"/>
      <c r="T228" s="4"/>
      <c r="U228" s="4"/>
      <c r="V228" s="6"/>
    </row>
    <row r="229" spans="1:22" ht="15" customHeight="1" x14ac:dyDescent="0.25">
      <c r="A229" s="7">
        <v>40815.375</v>
      </c>
      <c r="B229" s="7"/>
      <c r="C229" s="4"/>
      <c r="D229" s="5"/>
      <c r="E229" s="4"/>
      <c r="F229" s="4"/>
      <c r="G229" s="5"/>
      <c r="H229" s="4"/>
      <c r="I229" s="5"/>
      <c r="J229" s="5"/>
      <c r="K229" s="5"/>
      <c r="L229" s="6"/>
      <c r="M229" s="4"/>
      <c r="N229" s="6"/>
      <c r="O229" s="6"/>
      <c r="P229" s="4"/>
      <c r="Q229" s="4"/>
      <c r="R229" s="4"/>
      <c r="S229" s="4"/>
      <c r="T229" s="4"/>
      <c r="U229" s="4"/>
      <c r="V229" s="6"/>
    </row>
    <row r="230" spans="1:22" ht="15" customHeight="1" x14ac:dyDescent="0.25">
      <c r="A230" s="7">
        <v>40827</v>
      </c>
      <c r="B230" s="59"/>
      <c r="C230" s="4"/>
      <c r="D230" s="5"/>
      <c r="E230" s="4"/>
      <c r="F230" s="4"/>
      <c r="G230" s="5"/>
      <c r="H230" s="4"/>
      <c r="I230" s="5"/>
      <c r="J230" s="5"/>
      <c r="K230" s="5"/>
      <c r="L230" s="4"/>
      <c r="M230" s="4"/>
      <c r="N230" s="3"/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40842</v>
      </c>
      <c r="B231" s="59"/>
      <c r="C231" s="4"/>
      <c r="D231" s="5"/>
      <c r="E231" s="4"/>
      <c r="F231" s="4"/>
      <c r="G231" s="5"/>
      <c r="H231" s="4"/>
      <c r="I231" s="5"/>
      <c r="J231" s="5"/>
      <c r="K231" s="5"/>
      <c r="L231" s="6"/>
      <c r="M231" s="4"/>
      <c r="N231" s="3"/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40855</v>
      </c>
      <c r="B232" s="59"/>
      <c r="C232" s="4"/>
      <c r="D232" s="5"/>
      <c r="E232" s="4"/>
      <c r="F232" s="4"/>
      <c r="G232" s="5"/>
      <c r="H232" s="4"/>
      <c r="I232" s="5"/>
      <c r="J232" s="5"/>
      <c r="K232" s="5"/>
      <c r="L232" s="6"/>
      <c r="M232" s="4"/>
      <c r="N232" s="3"/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40869</v>
      </c>
      <c r="B233" s="381">
        <v>0.38541666666666669</v>
      </c>
      <c r="C233" s="4">
        <v>6.18</v>
      </c>
      <c r="D233" s="5">
        <v>12.85</v>
      </c>
      <c r="E233" s="4">
        <v>102</v>
      </c>
      <c r="F233" s="4"/>
      <c r="G233" s="5">
        <v>5.5</v>
      </c>
      <c r="H233" s="4">
        <v>5.75</v>
      </c>
      <c r="I233" s="5">
        <v>30.8</v>
      </c>
      <c r="J233" s="5">
        <v>50.2</v>
      </c>
      <c r="K233" s="5">
        <v>0</v>
      </c>
      <c r="L233" s="6"/>
      <c r="M233" s="4"/>
      <c r="N233" s="3">
        <v>21</v>
      </c>
      <c r="O233" s="3"/>
      <c r="P233" s="4"/>
      <c r="Q233" s="4"/>
      <c r="R233" s="4"/>
      <c r="S233" s="4"/>
      <c r="T233" s="4"/>
      <c r="U233" s="4"/>
      <c r="V233" s="3"/>
    </row>
    <row r="234" spans="1:22" ht="15" customHeight="1" x14ac:dyDescent="0.25">
      <c r="A234" s="7">
        <v>40883</v>
      </c>
      <c r="B234" s="59">
        <v>0.39583333333333331</v>
      </c>
      <c r="C234" s="4">
        <v>7.56</v>
      </c>
      <c r="D234" s="5">
        <v>12.46</v>
      </c>
      <c r="E234" s="4">
        <v>94.5</v>
      </c>
      <c r="F234" s="4"/>
      <c r="G234" s="5">
        <v>3.7</v>
      </c>
      <c r="H234" s="4">
        <v>0.33</v>
      </c>
      <c r="I234" s="5">
        <v>41.1</v>
      </c>
      <c r="J234" s="5">
        <v>69.3</v>
      </c>
      <c r="K234" s="5">
        <v>0</v>
      </c>
      <c r="L234" s="3"/>
      <c r="M234" s="4"/>
      <c r="N234" s="3">
        <v>1</v>
      </c>
      <c r="O234" s="3"/>
      <c r="P234" s="4"/>
      <c r="Q234" s="4"/>
      <c r="R234" s="4"/>
      <c r="S234" s="4"/>
      <c r="T234" s="4"/>
      <c r="U234" s="4"/>
      <c r="V234" s="3"/>
    </row>
    <row r="235" spans="1:22" ht="15" customHeight="1" x14ac:dyDescent="0.25">
      <c r="A235" s="7">
        <v>40897</v>
      </c>
      <c r="B235" s="59"/>
      <c r="C235" s="4"/>
      <c r="D235" s="5"/>
      <c r="E235" s="4"/>
      <c r="F235" s="4"/>
      <c r="G235" s="5"/>
      <c r="H235" s="4"/>
      <c r="I235" s="5"/>
      <c r="J235" s="5"/>
      <c r="K235" s="5"/>
      <c r="L235" s="6"/>
      <c r="M235" s="4"/>
      <c r="N235" s="3"/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40913</v>
      </c>
      <c r="B236" s="59">
        <v>0.38541666666666669</v>
      </c>
      <c r="C236" s="4"/>
      <c r="D236" s="5">
        <v>12.05</v>
      </c>
      <c r="E236" s="4">
        <v>97.7</v>
      </c>
      <c r="F236" s="4"/>
      <c r="G236" s="5">
        <v>6.4</v>
      </c>
      <c r="H236" s="4">
        <v>7.3</v>
      </c>
      <c r="I236" s="5">
        <v>23.9</v>
      </c>
      <c r="J236" s="5">
        <v>37.200000000000003</v>
      </c>
      <c r="K236" s="5">
        <v>0</v>
      </c>
      <c r="L236" s="6"/>
      <c r="M236" s="4"/>
      <c r="N236" s="3">
        <v>1</v>
      </c>
      <c r="O236" s="3"/>
      <c r="P236" s="4">
        <v>1.05</v>
      </c>
      <c r="Q236" s="4">
        <v>0.34</v>
      </c>
      <c r="R236" s="4">
        <v>0.05</v>
      </c>
      <c r="S236" s="15">
        <v>5.0000000000000001E-3</v>
      </c>
      <c r="T236" s="4">
        <v>1.05</v>
      </c>
      <c r="U236" s="4">
        <v>0.04</v>
      </c>
      <c r="V236" s="3">
        <v>15</v>
      </c>
    </row>
    <row r="237" spans="1:22" ht="15" customHeight="1" x14ac:dyDescent="0.25">
      <c r="A237" s="7">
        <v>40928</v>
      </c>
      <c r="B237" s="59"/>
      <c r="C237" s="4"/>
      <c r="D237" s="5"/>
      <c r="E237" s="4"/>
      <c r="F237" s="4"/>
      <c r="G237" s="5"/>
      <c r="H237" s="4"/>
      <c r="I237" s="5"/>
      <c r="J237" s="5"/>
      <c r="K237" s="5"/>
      <c r="L237" s="6"/>
      <c r="M237" s="4"/>
      <c r="N237" s="3"/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40940</v>
      </c>
      <c r="B238" s="59">
        <v>0.375</v>
      </c>
      <c r="C238" s="4">
        <v>6.14</v>
      </c>
      <c r="D238" s="5">
        <v>12.62</v>
      </c>
      <c r="E238" s="4">
        <v>99.5</v>
      </c>
      <c r="F238" s="4"/>
      <c r="G238" s="5">
        <v>5.4</v>
      </c>
      <c r="H238" s="4">
        <v>1.57</v>
      </c>
      <c r="I238" s="5">
        <v>25</v>
      </c>
      <c r="J238" s="5">
        <v>39.799999999999997</v>
      </c>
      <c r="K238" s="5">
        <v>0</v>
      </c>
      <c r="L238" s="6"/>
      <c r="M238" s="4"/>
      <c r="N238" s="3">
        <v>17</v>
      </c>
      <c r="O238" s="3"/>
      <c r="P238" s="4"/>
      <c r="Q238" s="4"/>
      <c r="R238" s="4"/>
      <c r="S238" s="4"/>
      <c r="T238" s="4"/>
      <c r="U238" s="4"/>
      <c r="V238" s="3"/>
    </row>
    <row r="239" spans="1:22" ht="15" customHeight="1" x14ac:dyDescent="0.25">
      <c r="A239" s="7">
        <v>40953</v>
      </c>
      <c r="B239" s="59">
        <v>0.37152777777777773</v>
      </c>
      <c r="C239" s="4">
        <v>7.39</v>
      </c>
      <c r="D239" s="5">
        <v>11.8</v>
      </c>
      <c r="E239" s="4">
        <v>101.1</v>
      </c>
      <c r="F239" s="4"/>
      <c r="G239" s="5">
        <v>6.5</v>
      </c>
      <c r="H239" s="4">
        <v>0.3</v>
      </c>
      <c r="I239" s="5">
        <v>44.6</v>
      </c>
      <c r="J239" s="5">
        <v>68.8</v>
      </c>
      <c r="K239" s="5">
        <v>0</v>
      </c>
      <c r="L239" s="6"/>
      <c r="M239" s="4"/>
      <c r="N239" s="3">
        <v>1</v>
      </c>
      <c r="O239" s="3"/>
      <c r="P239" s="4"/>
      <c r="Q239" s="4"/>
      <c r="R239" s="4"/>
      <c r="S239" s="4"/>
      <c r="T239" s="4"/>
      <c r="U239" s="4"/>
      <c r="V239" s="3"/>
    </row>
    <row r="240" spans="1:22" ht="15" customHeight="1" x14ac:dyDescent="0.25">
      <c r="A240" s="7">
        <v>40967</v>
      </c>
      <c r="B240" s="59">
        <v>0.37152777777777773</v>
      </c>
      <c r="C240" s="4">
        <v>6.57</v>
      </c>
      <c r="D240" s="5">
        <v>12.34</v>
      </c>
      <c r="E240" s="4">
        <v>94.3</v>
      </c>
      <c r="F240" s="4"/>
      <c r="G240" s="5">
        <v>4.0999999999999996</v>
      </c>
      <c r="H240" s="4">
        <v>0.76</v>
      </c>
      <c r="I240" s="5">
        <v>29.4</v>
      </c>
      <c r="J240" s="5">
        <v>48.8</v>
      </c>
      <c r="K240" s="5">
        <v>0</v>
      </c>
      <c r="L240" s="6"/>
      <c r="M240" s="4"/>
      <c r="N240" s="3">
        <v>7</v>
      </c>
      <c r="O240" s="3"/>
      <c r="P240" s="4"/>
      <c r="Q240" s="4"/>
      <c r="R240" s="4"/>
      <c r="S240" s="4"/>
      <c r="T240" s="4"/>
      <c r="U240" s="4"/>
      <c r="V240" s="3"/>
    </row>
    <row r="241" spans="1:22" ht="15" customHeight="1" x14ac:dyDescent="0.25">
      <c r="A241" s="7">
        <v>40983</v>
      </c>
      <c r="B241" s="59">
        <v>0.36805555555555558</v>
      </c>
      <c r="C241" s="4">
        <v>6.51</v>
      </c>
      <c r="D241" s="5">
        <v>13.13</v>
      </c>
      <c r="E241" s="4">
        <v>101.8</v>
      </c>
      <c r="F241" s="4"/>
      <c r="G241" s="5">
        <v>4.7</v>
      </c>
      <c r="H241" s="4">
        <v>0.72</v>
      </c>
      <c r="I241" s="5">
        <v>26.6</v>
      </c>
      <c r="J241" s="5">
        <v>43.4</v>
      </c>
      <c r="K241" s="5">
        <v>0</v>
      </c>
      <c r="L241" s="6"/>
      <c r="M241" s="4"/>
      <c r="N241" s="3">
        <v>2</v>
      </c>
      <c r="O241" s="3"/>
      <c r="P241" s="4"/>
      <c r="Q241" s="4"/>
      <c r="R241" s="4"/>
      <c r="S241" s="4"/>
      <c r="T241" s="4"/>
      <c r="U241" s="4"/>
      <c r="V241" s="3"/>
    </row>
    <row r="242" spans="1:22" ht="15" customHeight="1" x14ac:dyDescent="0.25">
      <c r="A242" s="7">
        <v>40995</v>
      </c>
      <c r="B242" s="59">
        <v>0.36458333333333331</v>
      </c>
      <c r="C242" s="4">
        <v>6.63</v>
      </c>
      <c r="D242" s="5">
        <v>11.91</v>
      </c>
      <c r="E242" s="4">
        <v>95.9</v>
      </c>
      <c r="F242" s="4"/>
      <c r="G242" s="5">
        <v>6.1</v>
      </c>
      <c r="H242" s="4">
        <v>0.18</v>
      </c>
      <c r="I242" s="5">
        <v>38.4</v>
      </c>
      <c r="J242" s="5">
        <v>59.9</v>
      </c>
      <c r="K242" s="5">
        <v>0</v>
      </c>
      <c r="L242" s="6"/>
      <c r="M242" s="4"/>
      <c r="N242" s="3">
        <v>1</v>
      </c>
      <c r="O242" s="3"/>
      <c r="P242" s="4">
        <v>0.46</v>
      </c>
      <c r="Q242" s="4">
        <v>0.25</v>
      </c>
      <c r="R242" s="4">
        <v>0.05</v>
      </c>
      <c r="S242" s="15">
        <v>5.0000000000000001E-3</v>
      </c>
      <c r="T242" s="4">
        <v>0.46</v>
      </c>
      <c r="U242" s="4">
        <v>0.01</v>
      </c>
      <c r="V242" s="3">
        <v>2</v>
      </c>
    </row>
    <row r="243" spans="1:22" ht="15" customHeight="1" x14ac:dyDescent="0.25">
      <c r="A243" s="7">
        <v>41009</v>
      </c>
      <c r="B243" s="59">
        <v>0.36458333333333331</v>
      </c>
      <c r="C243" s="4">
        <v>6.65</v>
      </c>
      <c r="D243" s="5">
        <v>12.07</v>
      </c>
      <c r="E243" s="4">
        <v>99.9</v>
      </c>
      <c r="F243" s="4"/>
      <c r="G243" s="5">
        <v>7.2</v>
      </c>
      <c r="H243" s="4">
        <v>0</v>
      </c>
      <c r="I243" s="5">
        <v>38.6</v>
      </c>
      <c r="J243" s="5">
        <v>58.4</v>
      </c>
      <c r="K243" s="5">
        <v>0</v>
      </c>
      <c r="L243" s="6"/>
      <c r="M243" s="4"/>
      <c r="N243" s="3">
        <v>1</v>
      </c>
      <c r="O243" s="3"/>
      <c r="P243" s="4"/>
      <c r="Q243" s="4"/>
      <c r="R243" s="4"/>
      <c r="S243" s="4"/>
      <c r="T243" s="4"/>
      <c r="U243" s="4"/>
      <c r="V243" s="3"/>
    </row>
    <row r="244" spans="1:22" ht="15" customHeight="1" x14ac:dyDescent="0.25">
      <c r="A244" s="7">
        <v>41026</v>
      </c>
      <c r="B244" s="59">
        <v>0.34375</v>
      </c>
      <c r="C244" s="4">
        <v>6.8</v>
      </c>
      <c r="D244" s="5">
        <v>11.57</v>
      </c>
      <c r="E244" s="4">
        <v>95.9</v>
      </c>
      <c r="F244" s="4"/>
      <c r="G244" s="5">
        <v>7.2</v>
      </c>
      <c r="H244" s="4">
        <v>0</v>
      </c>
      <c r="I244" s="5">
        <v>34.200000000000003</v>
      </c>
      <c r="J244" s="5">
        <v>51.9</v>
      </c>
      <c r="K244" s="5">
        <v>0</v>
      </c>
      <c r="L244" s="6"/>
      <c r="M244" s="4"/>
      <c r="N244" s="3">
        <v>2</v>
      </c>
      <c r="O244" s="3"/>
      <c r="P244" s="4"/>
      <c r="Q244" s="4"/>
      <c r="R244" s="4"/>
      <c r="S244" s="4"/>
      <c r="T244" s="4"/>
      <c r="U244" s="4"/>
      <c r="V244" s="3"/>
    </row>
    <row r="245" spans="1:22" ht="15" customHeight="1" x14ac:dyDescent="0.25">
      <c r="A245" s="7">
        <v>41038</v>
      </c>
      <c r="B245" s="59">
        <v>0.37152777777777773</v>
      </c>
      <c r="C245" s="4">
        <v>6.96</v>
      </c>
      <c r="D245" s="5">
        <v>11.43</v>
      </c>
      <c r="E245" s="4">
        <v>95.2</v>
      </c>
      <c r="F245" s="4"/>
      <c r="G245" s="5">
        <v>7.5</v>
      </c>
      <c r="H245" s="4">
        <v>0.14000000000000001</v>
      </c>
      <c r="I245" s="5">
        <v>37.799999999999997</v>
      </c>
      <c r="J245" s="5">
        <v>56.8</v>
      </c>
      <c r="K245" s="5">
        <v>0</v>
      </c>
      <c r="L245" s="6"/>
      <c r="M245" s="4"/>
      <c r="N245" s="3">
        <v>2</v>
      </c>
      <c r="O245" s="3"/>
      <c r="P245" s="4"/>
      <c r="Q245" s="4"/>
      <c r="R245" s="4"/>
      <c r="S245" s="4"/>
      <c r="T245" s="4"/>
      <c r="U245" s="4"/>
      <c r="V245" s="3"/>
    </row>
    <row r="246" spans="1:22" ht="15" customHeight="1" x14ac:dyDescent="0.25">
      <c r="A246" s="7">
        <v>41052</v>
      </c>
      <c r="B246" s="59">
        <v>0.36458333333333331</v>
      </c>
      <c r="C246" s="4">
        <v>6.61</v>
      </c>
      <c r="D246" s="5">
        <v>11.16</v>
      </c>
      <c r="E246" s="4">
        <v>95.8</v>
      </c>
      <c r="F246" s="4"/>
      <c r="G246" s="5">
        <v>8.6</v>
      </c>
      <c r="H246" s="4">
        <v>0.69</v>
      </c>
      <c r="I246" s="5">
        <v>31.1</v>
      </c>
      <c r="J246" s="5">
        <v>47.1</v>
      </c>
      <c r="K246" s="5">
        <v>0</v>
      </c>
      <c r="L246" s="6"/>
      <c r="M246" s="4"/>
      <c r="N246" s="3">
        <v>2</v>
      </c>
      <c r="O246" s="3"/>
      <c r="P246" s="4"/>
      <c r="Q246" s="4"/>
      <c r="R246" s="4"/>
      <c r="S246" s="4"/>
      <c r="T246" s="4"/>
      <c r="U246" s="4"/>
      <c r="V246" s="3"/>
    </row>
    <row r="247" spans="1:22" ht="15" customHeight="1" x14ac:dyDescent="0.25">
      <c r="A247" s="7">
        <v>41065</v>
      </c>
      <c r="B247" s="59">
        <v>0.37152777777777773</v>
      </c>
      <c r="C247" s="4">
        <v>6.68</v>
      </c>
      <c r="D247" s="5">
        <v>11.97</v>
      </c>
      <c r="E247" s="4">
        <v>102.9</v>
      </c>
      <c r="F247" s="4"/>
      <c r="G247" s="5">
        <v>8.9</v>
      </c>
      <c r="H247" s="4">
        <v>0.82</v>
      </c>
      <c r="I247" s="5">
        <v>51.2</v>
      </c>
      <c r="J247" s="5">
        <v>73.900000000000006</v>
      </c>
      <c r="K247" s="5">
        <v>0</v>
      </c>
      <c r="L247" s="6"/>
      <c r="M247" s="4"/>
      <c r="N247" s="3">
        <v>49</v>
      </c>
      <c r="O247" s="3"/>
      <c r="P247" s="4"/>
      <c r="Q247" s="4"/>
      <c r="R247" s="4"/>
      <c r="S247" s="4"/>
      <c r="T247" s="4"/>
      <c r="U247" s="4"/>
      <c r="V247" s="3"/>
    </row>
    <row r="248" spans="1:22" ht="15" customHeight="1" x14ac:dyDescent="0.25">
      <c r="A248" s="7">
        <v>41079</v>
      </c>
      <c r="B248" s="59">
        <v>0.37847222222222227</v>
      </c>
      <c r="C248" s="4">
        <v>6.81</v>
      </c>
      <c r="D248" s="5">
        <v>11.15</v>
      </c>
      <c r="E248" s="4">
        <v>97.5</v>
      </c>
      <c r="F248" s="4"/>
      <c r="G248" s="5">
        <v>9.4</v>
      </c>
      <c r="H248" s="4">
        <v>0.54</v>
      </c>
      <c r="I248" s="5">
        <v>44.8</v>
      </c>
      <c r="J248" s="5">
        <v>63.7</v>
      </c>
      <c r="K248" s="5">
        <v>0</v>
      </c>
      <c r="L248" s="6"/>
      <c r="M248" s="4"/>
      <c r="N248" s="3">
        <v>240</v>
      </c>
      <c r="O248" s="3"/>
      <c r="P248" s="4"/>
      <c r="Q248" s="4"/>
      <c r="R248" s="4"/>
      <c r="S248" s="4"/>
      <c r="T248" s="4"/>
      <c r="U248" s="4"/>
      <c r="V248" s="3"/>
    </row>
    <row r="249" spans="1:22" ht="15" customHeight="1" x14ac:dyDescent="0.25">
      <c r="A249" s="7">
        <v>41095</v>
      </c>
      <c r="B249" s="59">
        <v>0.375</v>
      </c>
      <c r="C249" s="4">
        <v>6.63</v>
      </c>
      <c r="D249" s="5">
        <v>11.33</v>
      </c>
      <c r="E249" s="4">
        <v>99.4</v>
      </c>
      <c r="F249" s="4"/>
      <c r="G249" s="5">
        <v>9.5</v>
      </c>
      <c r="H249" s="4">
        <v>0.44</v>
      </c>
      <c r="I249" s="5">
        <v>43.3</v>
      </c>
      <c r="J249" s="5">
        <v>61.4</v>
      </c>
      <c r="K249" s="5">
        <v>0</v>
      </c>
      <c r="L249" s="6"/>
      <c r="M249" s="4"/>
      <c r="N249" s="3">
        <v>11</v>
      </c>
      <c r="O249" s="3"/>
      <c r="P249" s="4">
        <v>0.31</v>
      </c>
      <c r="Q249" s="4">
        <v>0.35</v>
      </c>
      <c r="R249" s="4">
        <v>0.05</v>
      </c>
      <c r="S249" s="15">
        <v>5.0000000000000001E-3</v>
      </c>
      <c r="T249" s="4">
        <v>0.31</v>
      </c>
      <c r="U249" s="4">
        <v>0.05</v>
      </c>
      <c r="V249" s="3">
        <v>2</v>
      </c>
    </row>
    <row r="250" spans="1:22" ht="15" customHeight="1" x14ac:dyDescent="0.25">
      <c r="A250" s="7">
        <v>41107</v>
      </c>
      <c r="B250" s="59">
        <v>0.375</v>
      </c>
      <c r="C250" s="4">
        <v>6.61</v>
      </c>
      <c r="D250" s="5">
        <v>11.1</v>
      </c>
      <c r="E250" s="4">
        <v>100.7</v>
      </c>
      <c r="F250" s="4"/>
      <c r="G250" s="5">
        <v>11</v>
      </c>
      <c r="H250" s="4">
        <v>0</v>
      </c>
      <c r="I250" s="5">
        <v>64.8</v>
      </c>
      <c r="J250" s="5">
        <v>87.3</v>
      </c>
      <c r="K250" s="5">
        <v>0</v>
      </c>
      <c r="L250" s="6"/>
      <c r="M250" s="4"/>
      <c r="N250" s="3">
        <v>49</v>
      </c>
      <c r="O250" s="3"/>
      <c r="P250" s="4"/>
      <c r="Q250" s="4"/>
      <c r="R250" s="4"/>
      <c r="S250" s="4"/>
      <c r="T250" s="4"/>
      <c r="U250" s="4"/>
      <c r="V250" s="3"/>
    </row>
    <row r="251" spans="1:22" ht="15" customHeight="1" x14ac:dyDescent="0.25">
      <c r="A251" s="7">
        <v>41122</v>
      </c>
      <c r="B251" s="59">
        <v>0.39930555555555558</v>
      </c>
      <c r="C251" s="4">
        <v>6.68</v>
      </c>
      <c r="D251" s="5">
        <v>10.23</v>
      </c>
      <c r="E251" s="4">
        <v>92.1</v>
      </c>
      <c r="F251" s="4"/>
      <c r="G251" s="5">
        <v>10.4</v>
      </c>
      <c r="H251" s="4"/>
      <c r="I251" s="5">
        <v>72.099999999999994</v>
      </c>
      <c r="J251" s="5">
        <v>99.9</v>
      </c>
      <c r="K251" s="5">
        <v>0</v>
      </c>
      <c r="L251" s="6"/>
      <c r="M251" s="4"/>
      <c r="N251" s="3">
        <v>13</v>
      </c>
      <c r="O251" s="3"/>
      <c r="P251" s="4"/>
      <c r="Q251" s="4"/>
      <c r="R251" s="4"/>
      <c r="S251" s="4"/>
      <c r="T251" s="4"/>
      <c r="U251" s="4"/>
      <c r="V251" s="3"/>
    </row>
    <row r="252" spans="1:22" ht="15" customHeight="1" x14ac:dyDescent="0.25">
      <c r="A252" s="7">
        <v>41135</v>
      </c>
      <c r="B252" s="59">
        <v>0.36458333333333331</v>
      </c>
      <c r="C252" s="4">
        <v>7.13</v>
      </c>
      <c r="D252" s="5">
        <v>10.65</v>
      </c>
      <c r="E252" s="4">
        <v>96.3</v>
      </c>
      <c r="F252" s="4"/>
      <c r="G252" s="5">
        <v>10.9</v>
      </c>
      <c r="H252" s="4">
        <v>0.42</v>
      </c>
      <c r="I252" s="5">
        <v>76.2</v>
      </c>
      <c r="J252" s="5">
        <v>103.8</v>
      </c>
      <c r="K252" s="5">
        <v>0.1</v>
      </c>
      <c r="L252" s="6"/>
      <c r="M252" s="4"/>
      <c r="N252" s="3">
        <v>540</v>
      </c>
      <c r="O252" s="3"/>
      <c r="P252" s="4"/>
      <c r="Q252" s="4"/>
      <c r="R252" s="4"/>
      <c r="S252" s="4"/>
      <c r="T252" s="4"/>
      <c r="U252" s="4"/>
      <c r="V252" s="3"/>
    </row>
    <row r="253" spans="1:22" ht="15" customHeight="1" x14ac:dyDescent="0.25">
      <c r="A253" s="7">
        <v>41149</v>
      </c>
      <c r="B253" s="59"/>
      <c r="C253" s="4"/>
      <c r="D253" s="5"/>
      <c r="E253" s="4"/>
      <c r="F253" s="4"/>
      <c r="G253" s="5"/>
      <c r="H253" s="4"/>
      <c r="I253" s="5"/>
      <c r="J253" s="5"/>
      <c r="K253" s="5"/>
      <c r="L253" s="6"/>
      <c r="M253" s="4"/>
      <c r="N253" s="3"/>
      <c r="O253" s="3"/>
      <c r="P253" s="4"/>
      <c r="Q253" s="4"/>
      <c r="R253" s="4"/>
      <c r="S253" s="4"/>
      <c r="T253" s="4"/>
      <c r="U253" s="4"/>
      <c r="V253" s="3"/>
    </row>
    <row r="254" spans="1:22" s="6" customFormat="1" ht="15" customHeight="1" x14ac:dyDescent="0.25">
      <c r="A254" s="8">
        <v>41164</v>
      </c>
      <c r="B254" s="3"/>
      <c r="C254" s="4"/>
      <c r="D254" s="5"/>
      <c r="E254" s="4"/>
      <c r="F254" s="4"/>
      <c r="G254" s="5"/>
      <c r="H254" s="4"/>
      <c r="I254" s="5"/>
      <c r="J254" s="5"/>
      <c r="K254" s="5"/>
      <c r="M254" s="4"/>
      <c r="N254" s="3"/>
      <c r="O254" s="3"/>
      <c r="P254" s="4"/>
      <c r="Q254" s="4"/>
      <c r="R254" s="4"/>
      <c r="S254" s="4"/>
      <c r="T254" s="4"/>
      <c r="U254" s="4"/>
      <c r="V254" s="3"/>
    </row>
    <row r="255" spans="1:22" ht="15" customHeight="1" x14ac:dyDescent="0.25">
      <c r="A255" s="7">
        <v>41177</v>
      </c>
      <c r="B255" s="6"/>
      <c r="C255" s="4"/>
      <c r="D255" s="5"/>
      <c r="E255" s="4"/>
      <c r="F255" s="4"/>
      <c r="G255" s="5"/>
      <c r="H255" s="4"/>
      <c r="I255" s="5"/>
      <c r="J255" s="5"/>
      <c r="K255" s="5"/>
      <c r="L255" s="6"/>
      <c r="M255" s="4"/>
      <c r="N255" s="3"/>
      <c r="O255" s="3"/>
      <c r="P255" s="4"/>
      <c r="Q255" s="4"/>
      <c r="R255" s="4"/>
      <c r="S255" s="4"/>
      <c r="T255" s="4"/>
      <c r="U255" s="4"/>
      <c r="V255" s="3"/>
    </row>
    <row r="256" spans="1:22" ht="15" customHeight="1" x14ac:dyDescent="0.25">
      <c r="A256" s="7">
        <v>41191</v>
      </c>
      <c r="B256" s="19"/>
      <c r="C256" s="4"/>
    </row>
    <row r="257" spans="1:24" ht="15" customHeight="1" x14ac:dyDescent="0.25">
      <c r="A257" s="7">
        <v>41205</v>
      </c>
      <c r="B257" s="59">
        <v>0.37847222222222227</v>
      </c>
      <c r="C257" s="2">
        <v>6.18</v>
      </c>
      <c r="D257" s="2">
        <v>11.86</v>
      </c>
      <c r="E257" s="2">
        <v>98.7</v>
      </c>
      <c r="F257" s="2"/>
      <c r="G257" s="2">
        <v>7.4</v>
      </c>
      <c r="H257" s="2">
        <v>0.42</v>
      </c>
      <c r="I257" s="12">
        <v>65</v>
      </c>
      <c r="J257" s="12">
        <v>98</v>
      </c>
      <c r="K257" s="12">
        <v>0</v>
      </c>
      <c r="N257" s="6">
        <v>2</v>
      </c>
      <c r="O257" s="6"/>
      <c r="P257" s="6"/>
      <c r="Q257" s="6"/>
      <c r="R257" s="6"/>
      <c r="S257" s="6"/>
      <c r="T257" s="6"/>
      <c r="U257" s="6"/>
      <c r="V257" s="6"/>
      <c r="W257" s="6"/>
    </row>
    <row r="258" spans="1:24" ht="15" customHeight="1" x14ac:dyDescent="0.25">
      <c r="A258" s="7">
        <v>41219</v>
      </c>
      <c r="B258" s="26">
        <v>0.3888888888888889</v>
      </c>
      <c r="C258" s="2">
        <v>6.89</v>
      </c>
      <c r="D258" s="2">
        <v>11.01</v>
      </c>
      <c r="E258" s="12">
        <v>96</v>
      </c>
      <c r="F258" s="12"/>
      <c r="G258" s="2">
        <v>9.3000000000000007</v>
      </c>
      <c r="H258" s="2">
        <v>0.96</v>
      </c>
      <c r="I258" s="2">
        <v>33.9</v>
      </c>
      <c r="J258" s="2">
        <v>48.2</v>
      </c>
      <c r="K258" s="12">
        <v>0</v>
      </c>
      <c r="N258" s="6">
        <v>1</v>
      </c>
      <c r="O258" s="6"/>
      <c r="P258" s="6"/>
      <c r="Q258" s="6"/>
      <c r="R258" s="6"/>
      <c r="S258" s="6"/>
      <c r="T258" s="6"/>
      <c r="U258" s="6"/>
      <c r="V258" s="6"/>
      <c r="W258" s="6"/>
      <c r="X258" s="12"/>
    </row>
    <row r="259" spans="1:24" ht="15" customHeight="1" x14ac:dyDescent="0.25">
      <c r="A259" s="7">
        <v>41233</v>
      </c>
      <c r="B259" s="26">
        <v>0.36805555555555558</v>
      </c>
      <c r="C259" s="2"/>
      <c r="D259" s="2">
        <v>11.66</v>
      </c>
      <c r="E259" s="2">
        <v>98.9</v>
      </c>
      <c r="F259" s="2"/>
      <c r="G259" s="2">
        <v>8.3000000000000007</v>
      </c>
      <c r="H259" s="2">
        <v>2.59</v>
      </c>
      <c r="I259" s="2">
        <v>28.1</v>
      </c>
      <c r="J259" s="2">
        <v>41.2</v>
      </c>
      <c r="K259" s="12">
        <v>0</v>
      </c>
      <c r="N259" s="6">
        <v>2</v>
      </c>
      <c r="O259" s="6"/>
      <c r="P259" s="6"/>
      <c r="Q259" s="6"/>
      <c r="R259" s="6"/>
      <c r="S259" s="6"/>
      <c r="T259" s="6"/>
      <c r="U259" s="6"/>
      <c r="V259" s="6"/>
      <c r="W259" s="6"/>
    </row>
    <row r="260" spans="1:24" ht="15" customHeight="1" x14ac:dyDescent="0.25">
      <c r="A260" s="7">
        <v>41248</v>
      </c>
      <c r="B260" s="26">
        <v>0.37847222222222227</v>
      </c>
      <c r="C260" s="2">
        <v>6.68</v>
      </c>
      <c r="D260" s="2">
        <v>12.01</v>
      </c>
      <c r="E260" s="2">
        <v>99.4</v>
      </c>
      <c r="F260" s="2"/>
      <c r="G260" s="12">
        <v>7</v>
      </c>
      <c r="H260" s="11">
        <v>0</v>
      </c>
      <c r="I260" s="2">
        <v>31.1</v>
      </c>
      <c r="J260" s="2">
        <v>47.4</v>
      </c>
      <c r="K260" s="12">
        <v>0</v>
      </c>
      <c r="N260" s="6">
        <v>79</v>
      </c>
      <c r="O260" s="6"/>
      <c r="P260" s="6"/>
      <c r="Q260" s="6"/>
      <c r="R260" s="6"/>
      <c r="S260" s="6"/>
      <c r="T260" s="6"/>
      <c r="U260" s="6"/>
      <c r="V260" s="6"/>
      <c r="W260" s="6"/>
    </row>
    <row r="261" spans="1:24" ht="15" customHeight="1" x14ac:dyDescent="0.25">
      <c r="A261" s="7">
        <v>41261</v>
      </c>
      <c r="B261" s="26">
        <v>0.36458333333333331</v>
      </c>
      <c r="C261" s="2">
        <v>6.89</v>
      </c>
      <c r="D261" s="2">
        <v>12.03</v>
      </c>
      <c r="E261" s="12">
        <v>95</v>
      </c>
      <c r="F261" s="12"/>
      <c r="G261" s="2">
        <v>5.4</v>
      </c>
      <c r="H261" s="11">
        <v>0</v>
      </c>
      <c r="I261" s="2">
        <v>28.9</v>
      </c>
      <c r="J261" s="12">
        <v>46</v>
      </c>
      <c r="K261" s="12">
        <v>0</v>
      </c>
      <c r="N261" s="6">
        <v>4.5</v>
      </c>
      <c r="O261" s="6"/>
      <c r="P261" s="6">
        <v>0.67</v>
      </c>
      <c r="Q261" s="6">
        <v>0.25</v>
      </c>
      <c r="R261" s="4">
        <v>0.05</v>
      </c>
      <c r="S261" s="6">
        <v>0.02</v>
      </c>
      <c r="T261" s="6">
        <v>0.67</v>
      </c>
      <c r="U261" s="6">
        <v>0.04</v>
      </c>
      <c r="V261" s="3">
        <v>2</v>
      </c>
      <c r="W261" s="6"/>
      <c r="X261" s="12"/>
    </row>
    <row r="262" spans="1:24" ht="15" customHeight="1" x14ac:dyDescent="0.25">
      <c r="A262" s="7">
        <v>41277</v>
      </c>
      <c r="B262" s="26">
        <v>0.3888888888888889</v>
      </c>
      <c r="C262" s="2">
        <v>7.56</v>
      </c>
      <c r="D262" s="2">
        <v>12.64</v>
      </c>
      <c r="E262" s="2">
        <v>96.9</v>
      </c>
      <c r="F262" s="2"/>
      <c r="G262" s="2">
        <v>4.3</v>
      </c>
      <c r="H262" s="2">
        <v>0.31</v>
      </c>
      <c r="I262" s="2">
        <v>41.4</v>
      </c>
      <c r="J262" s="2">
        <v>68.5</v>
      </c>
      <c r="K262" s="12">
        <v>0</v>
      </c>
      <c r="N262" s="6">
        <v>4</v>
      </c>
      <c r="O262" s="6"/>
      <c r="P262" s="6"/>
      <c r="Q262" s="6"/>
      <c r="R262" s="6"/>
      <c r="S262" s="6"/>
      <c r="T262" s="6"/>
      <c r="U262" s="6"/>
      <c r="V262" s="6"/>
      <c r="W262" s="6"/>
    </row>
    <row r="263" spans="1:24" ht="15" customHeight="1" x14ac:dyDescent="0.25">
      <c r="A263" s="7">
        <v>41290</v>
      </c>
      <c r="B263" s="26">
        <v>0.39930555555555558</v>
      </c>
      <c r="C263" s="2">
        <v>6.99</v>
      </c>
      <c r="D263" s="2">
        <v>12.69</v>
      </c>
      <c r="E263" s="2">
        <v>95.6</v>
      </c>
      <c r="F263" s="2"/>
      <c r="G263" s="2">
        <v>3.6</v>
      </c>
      <c r="H263" s="11">
        <v>0</v>
      </c>
      <c r="I263" s="2">
        <v>34.799999999999997</v>
      </c>
      <c r="J263" s="12">
        <v>59</v>
      </c>
      <c r="K263" s="12">
        <v>0</v>
      </c>
      <c r="N263" s="6">
        <v>1</v>
      </c>
      <c r="O263" s="6"/>
      <c r="P263" s="6"/>
      <c r="Q263" s="6"/>
      <c r="R263" s="6"/>
      <c r="S263" s="6"/>
      <c r="T263" s="6"/>
      <c r="U263" s="6"/>
      <c r="V263" s="6"/>
      <c r="W263" s="6"/>
    </row>
    <row r="264" spans="1:24" ht="15" customHeight="1" x14ac:dyDescent="0.25">
      <c r="A264" s="7">
        <v>41304</v>
      </c>
      <c r="B264" s="26">
        <v>0.3923611111111111</v>
      </c>
      <c r="C264" s="11">
        <v>7.6</v>
      </c>
      <c r="D264" s="2">
        <v>11.31</v>
      </c>
      <c r="E264" s="2">
        <v>89.3</v>
      </c>
      <c r="F264" s="2"/>
      <c r="G264" s="2">
        <v>5.2</v>
      </c>
      <c r="H264" s="2">
        <v>2.46</v>
      </c>
      <c r="I264" s="2">
        <v>24.9</v>
      </c>
      <c r="J264" s="2">
        <v>39.9</v>
      </c>
      <c r="K264" s="12">
        <v>0</v>
      </c>
      <c r="N264" s="6">
        <v>2</v>
      </c>
      <c r="O264" s="6"/>
      <c r="P264" s="6"/>
      <c r="Q264" s="6"/>
      <c r="R264" s="6"/>
      <c r="S264" s="6"/>
      <c r="T264" s="6"/>
      <c r="U264" s="6"/>
      <c r="V264" s="6"/>
      <c r="W264" s="6"/>
    </row>
    <row r="265" spans="1:24" ht="15" customHeight="1" x14ac:dyDescent="0.25">
      <c r="A265" s="7">
        <v>41318</v>
      </c>
      <c r="B265" s="26">
        <v>0.35416666666666669</v>
      </c>
      <c r="C265" s="2">
        <v>7.06</v>
      </c>
      <c r="D265" s="2">
        <v>11.86</v>
      </c>
      <c r="E265" s="2">
        <v>96.3</v>
      </c>
      <c r="F265" s="2"/>
      <c r="G265" s="2">
        <v>6.5</v>
      </c>
      <c r="H265" s="2"/>
      <c r="I265" s="2">
        <v>40.4</v>
      </c>
      <c r="J265" s="2">
        <v>62.5</v>
      </c>
      <c r="K265" s="12">
        <v>0</v>
      </c>
      <c r="N265" s="6">
        <v>1</v>
      </c>
      <c r="O265" s="6"/>
      <c r="P265" s="6"/>
      <c r="Q265" s="6"/>
      <c r="R265" s="6"/>
      <c r="S265" s="6"/>
      <c r="T265" s="6"/>
      <c r="U265" s="6"/>
      <c r="V265" s="6"/>
      <c r="W265" s="6"/>
    </row>
    <row r="266" spans="1:24" ht="15" customHeight="1" x14ac:dyDescent="0.25">
      <c r="A266" s="7">
        <v>41333</v>
      </c>
      <c r="B266" s="26">
        <v>0.39583333333333331</v>
      </c>
      <c r="C266" s="2">
        <v>7.02</v>
      </c>
      <c r="D266" s="2">
        <v>12.37</v>
      </c>
      <c r="E266" s="2">
        <v>99.9</v>
      </c>
      <c r="F266" s="2"/>
      <c r="G266" s="2">
        <v>5.7</v>
      </c>
      <c r="H266" s="2"/>
      <c r="I266" s="2">
        <v>31.1</v>
      </c>
      <c r="J266" s="2">
        <v>49.4</v>
      </c>
      <c r="K266" s="12">
        <v>0</v>
      </c>
      <c r="N266" s="6">
        <v>1</v>
      </c>
      <c r="O266" s="6"/>
      <c r="P266" s="6"/>
      <c r="Q266" s="6"/>
      <c r="R266" s="6"/>
      <c r="S266" s="6"/>
      <c r="T266" s="6"/>
      <c r="U266" s="6"/>
      <c r="V266" s="6"/>
      <c r="W266" s="6"/>
    </row>
    <row r="267" spans="1:24" ht="15" customHeight="1" x14ac:dyDescent="0.25">
      <c r="A267" s="7">
        <v>41345</v>
      </c>
      <c r="B267" s="26">
        <v>0.36805555555555558</v>
      </c>
      <c r="C267" s="2">
        <v>6.97</v>
      </c>
      <c r="D267" s="2">
        <v>12.14</v>
      </c>
      <c r="E267" s="2">
        <v>97.9</v>
      </c>
      <c r="F267" s="2"/>
      <c r="G267" s="2">
        <v>6.2</v>
      </c>
      <c r="H267" s="2"/>
      <c r="I267" s="2">
        <v>33.1</v>
      </c>
      <c r="J267" s="2">
        <v>51.6</v>
      </c>
      <c r="K267" s="12">
        <v>0</v>
      </c>
      <c r="N267" s="6">
        <v>1</v>
      </c>
      <c r="O267" s="6"/>
      <c r="P267" s="6"/>
      <c r="Q267" s="6"/>
      <c r="R267" s="6"/>
      <c r="S267" s="6"/>
      <c r="T267" s="6"/>
      <c r="U267" s="6"/>
      <c r="V267" s="6"/>
      <c r="W267" s="6"/>
    </row>
    <row r="268" spans="1:24" ht="15" customHeight="1" x14ac:dyDescent="0.25">
      <c r="A268" s="7">
        <v>41359</v>
      </c>
      <c r="B268" s="26">
        <v>0.3923611111111111</v>
      </c>
      <c r="C268" s="2">
        <v>7.18</v>
      </c>
      <c r="D268" s="2">
        <v>12.02</v>
      </c>
      <c r="E268" s="2">
        <v>95.2</v>
      </c>
      <c r="F268" s="2"/>
      <c r="G268" s="2">
        <v>5.5</v>
      </c>
      <c r="H268" s="2"/>
      <c r="I268" s="2">
        <v>32.9</v>
      </c>
      <c r="J268" s="2">
        <v>52.1</v>
      </c>
      <c r="K268" s="12">
        <v>0</v>
      </c>
      <c r="N268" s="6">
        <v>1</v>
      </c>
      <c r="O268" s="6"/>
      <c r="P268" s="6">
        <v>0.37</v>
      </c>
      <c r="Q268" s="6">
        <v>0.25</v>
      </c>
      <c r="R268" s="6">
        <v>0.05</v>
      </c>
      <c r="S268" s="6">
        <v>5.0000000000000001E-3</v>
      </c>
      <c r="T268" s="6">
        <v>0.37</v>
      </c>
      <c r="U268" s="6">
        <v>0.01</v>
      </c>
      <c r="V268" s="3">
        <v>2</v>
      </c>
      <c r="W268" s="6"/>
    </row>
    <row r="269" spans="1:24" ht="15" customHeight="1" x14ac:dyDescent="0.25">
      <c r="A269" s="7">
        <v>41373</v>
      </c>
      <c r="B269" s="26">
        <v>0.36458333333333331</v>
      </c>
      <c r="C269" s="2">
        <v>6.86</v>
      </c>
      <c r="D269" s="2">
        <v>11.62</v>
      </c>
      <c r="E269" s="2">
        <v>96.1</v>
      </c>
      <c r="F269" s="2"/>
      <c r="G269" s="2">
        <v>6.9</v>
      </c>
      <c r="H269" s="2"/>
      <c r="I269" s="2">
        <v>30.5</v>
      </c>
      <c r="J269" s="2">
        <v>46.6</v>
      </c>
      <c r="K269" s="12">
        <v>0</v>
      </c>
      <c r="N269" s="2">
        <v>6.8</v>
      </c>
      <c r="P269" s="6"/>
      <c r="Q269" s="6"/>
      <c r="R269" s="6"/>
      <c r="S269" s="6"/>
      <c r="T269" s="6"/>
      <c r="U269" s="6"/>
      <c r="V269" s="6"/>
      <c r="W269" s="6"/>
    </row>
    <row r="270" spans="1:24" ht="15" customHeight="1" x14ac:dyDescent="0.25">
      <c r="A270" s="7">
        <v>41387</v>
      </c>
      <c r="B270" s="26">
        <v>0.39583333333333331</v>
      </c>
      <c r="C270" s="2">
        <v>7.33</v>
      </c>
      <c r="D270" s="2">
        <v>10.62</v>
      </c>
      <c r="E270" s="2">
        <v>86.6</v>
      </c>
      <c r="F270" s="2"/>
      <c r="G270" s="2">
        <v>6.6</v>
      </c>
      <c r="H270" s="2"/>
      <c r="I270" s="12">
        <v>34</v>
      </c>
      <c r="J270" s="2">
        <v>52.4</v>
      </c>
      <c r="K270" s="12">
        <v>0</v>
      </c>
      <c r="N270" s="2">
        <v>7.8</v>
      </c>
      <c r="P270" s="6"/>
      <c r="Q270" s="6"/>
      <c r="R270" s="6"/>
      <c r="S270" s="6"/>
      <c r="T270" s="6"/>
      <c r="U270" s="6"/>
      <c r="V270" s="6"/>
      <c r="W270" s="6"/>
    </row>
    <row r="271" spans="1:24" ht="15" customHeight="1" x14ac:dyDescent="0.25">
      <c r="A271" s="7">
        <v>41402</v>
      </c>
      <c r="B271" s="26">
        <v>0.39583333333333331</v>
      </c>
      <c r="C271" s="2">
        <v>7.64</v>
      </c>
      <c r="D271" s="2">
        <v>10.55</v>
      </c>
      <c r="E271" s="2">
        <v>92.1</v>
      </c>
      <c r="F271" s="2"/>
      <c r="G271" s="2">
        <v>9.3000000000000007</v>
      </c>
      <c r="H271" s="2"/>
      <c r="I271" s="2">
        <v>53.8</v>
      </c>
      <c r="J271" s="2">
        <v>76.8</v>
      </c>
      <c r="K271" s="12">
        <v>0</v>
      </c>
      <c r="N271" s="2">
        <v>4</v>
      </c>
      <c r="P271" s="6"/>
      <c r="Q271" s="6"/>
      <c r="R271" s="6"/>
      <c r="S271" s="6"/>
      <c r="T271" s="6"/>
      <c r="U271" s="6"/>
      <c r="V271" s="6"/>
      <c r="W271" s="6"/>
    </row>
    <row r="272" spans="1:24" ht="15" customHeight="1" x14ac:dyDescent="0.25">
      <c r="A272" s="7">
        <v>41415</v>
      </c>
      <c r="B272" s="26">
        <v>0.36458333333333331</v>
      </c>
      <c r="C272" s="2">
        <v>6.89</v>
      </c>
      <c r="D272" s="2">
        <v>11.02</v>
      </c>
      <c r="E272" s="2">
        <v>95.2</v>
      </c>
      <c r="F272" s="2"/>
      <c r="G272" s="12">
        <v>9</v>
      </c>
      <c r="H272" s="2"/>
      <c r="I272" s="2">
        <v>53.3</v>
      </c>
      <c r="J272" s="2">
        <v>76.7</v>
      </c>
      <c r="K272" s="12">
        <v>0</v>
      </c>
      <c r="N272" s="2">
        <v>49</v>
      </c>
      <c r="P272" s="6"/>
      <c r="Q272" s="6"/>
      <c r="R272" s="6"/>
      <c r="S272" s="6"/>
      <c r="T272" s="6"/>
      <c r="U272" s="6"/>
      <c r="V272" s="6"/>
      <c r="W272" s="6"/>
    </row>
    <row r="273" spans="1:23" ht="15" customHeight="1" x14ac:dyDescent="0.25">
      <c r="A273" s="7">
        <v>41429</v>
      </c>
      <c r="B273" s="26">
        <v>0.3611111111111111</v>
      </c>
      <c r="C273" s="2"/>
      <c r="D273" s="2">
        <v>11.47</v>
      </c>
      <c r="E273" s="2">
        <v>100.3</v>
      </c>
      <c r="F273" s="2"/>
      <c r="G273" s="2">
        <v>9.4</v>
      </c>
      <c r="H273" s="2"/>
      <c r="I273" s="2">
        <v>50.7</v>
      </c>
      <c r="J273" s="2">
        <v>72.2</v>
      </c>
      <c r="K273" s="12">
        <v>0</v>
      </c>
      <c r="N273" s="2">
        <v>110</v>
      </c>
      <c r="P273" s="6"/>
      <c r="Q273" s="6"/>
      <c r="R273" s="6"/>
      <c r="S273" s="6"/>
      <c r="T273" s="6"/>
      <c r="U273" s="6"/>
      <c r="V273" s="6"/>
      <c r="W273" s="6"/>
    </row>
    <row r="274" spans="1:23" ht="15" customHeight="1" x14ac:dyDescent="0.25">
      <c r="A274" s="7">
        <v>41443</v>
      </c>
      <c r="B274" s="26">
        <v>0.43055555555555558</v>
      </c>
      <c r="C274" s="2">
        <v>7.21</v>
      </c>
      <c r="D274" s="2">
        <v>10.86</v>
      </c>
      <c r="E274" s="2">
        <v>97.9</v>
      </c>
      <c r="F274" s="2"/>
      <c r="G274" s="2">
        <v>10.9</v>
      </c>
      <c r="H274" s="2"/>
      <c r="I274" s="2">
        <v>65.900000000000006</v>
      </c>
      <c r="J274" s="2">
        <v>88.4</v>
      </c>
      <c r="K274" s="12">
        <v>0</v>
      </c>
      <c r="N274" s="2">
        <v>49</v>
      </c>
      <c r="P274" s="6">
        <v>0.37</v>
      </c>
      <c r="Q274" s="6">
        <v>0.25</v>
      </c>
      <c r="R274" s="4">
        <v>0.05</v>
      </c>
      <c r="S274" s="15">
        <v>0.01</v>
      </c>
      <c r="T274" s="6">
        <v>0.37</v>
      </c>
      <c r="U274" s="6">
        <v>0.06</v>
      </c>
      <c r="V274" s="3">
        <v>2</v>
      </c>
      <c r="W274" s="6"/>
    </row>
    <row r="275" spans="1:23" ht="15" customHeight="1" x14ac:dyDescent="0.25">
      <c r="A275" s="7">
        <v>41457</v>
      </c>
      <c r="B275" s="26">
        <v>0.39583333333333331</v>
      </c>
      <c r="C275" s="2">
        <v>7.01</v>
      </c>
      <c r="D275" s="2">
        <v>10.35</v>
      </c>
      <c r="E275" s="2">
        <v>94.9</v>
      </c>
      <c r="F275" s="2"/>
      <c r="G275" s="2">
        <v>11.7</v>
      </c>
      <c r="H275" s="2">
        <v>0.32</v>
      </c>
      <c r="I275" s="2">
        <v>68.8</v>
      </c>
      <c r="J275" s="2">
        <v>91.2</v>
      </c>
      <c r="K275" s="12">
        <v>0</v>
      </c>
      <c r="N275" s="2">
        <v>79</v>
      </c>
      <c r="P275" s="6"/>
      <c r="Q275" s="6"/>
      <c r="R275" s="6"/>
      <c r="S275" s="6"/>
      <c r="T275" s="6"/>
      <c r="U275" s="6"/>
      <c r="V275" s="6"/>
      <c r="W275" s="6"/>
    </row>
    <row r="276" spans="1:23" ht="15" customHeight="1" x14ac:dyDescent="0.25">
      <c r="A276" s="7">
        <v>41471</v>
      </c>
      <c r="B276" s="26">
        <v>0.39583333333333331</v>
      </c>
      <c r="C276" s="2">
        <v>7.68</v>
      </c>
      <c r="D276" s="2">
        <v>13.08</v>
      </c>
      <c r="E276" s="2">
        <v>119.2</v>
      </c>
      <c r="F276" s="2"/>
      <c r="G276" s="2">
        <v>11.1</v>
      </c>
      <c r="H276" s="11">
        <v>0</v>
      </c>
      <c r="I276" s="12">
        <v>75</v>
      </c>
      <c r="J276" s="2">
        <v>101.1</v>
      </c>
      <c r="K276" s="12">
        <v>0</v>
      </c>
      <c r="N276" s="2">
        <v>70</v>
      </c>
      <c r="P276" s="6"/>
      <c r="Q276" s="6"/>
      <c r="R276" s="6"/>
      <c r="S276" s="6"/>
      <c r="T276" s="6"/>
      <c r="U276" s="6"/>
      <c r="V276" s="6"/>
      <c r="W276" s="6"/>
    </row>
    <row r="277" spans="1:23" ht="15" customHeight="1" x14ac:dyDescent="0.25">
      <c r="A277" s="7">
        <v>41486</v>
      </c>
      <c r="B277" s="26">
        <v>0.39583333333333331</v>
      </c>
      <c r="C277" s="2">
        <v>6.85</v>
      </c>
      <c r="D277" s="2">
        <v>10.36</v>
      </c>
      <c r="E277" s="2">
        <v>97.7</v>
      </c>
      <c r="F277" s="2"/>
      <c r="G277" s="2">
        <v>11.4</v>
      </c>
      <c r="H277" s="2">
        <v>0.22</v>
      </c>
      <c r="I277" s="2">
        <v>79.099999999999994</v>
      </c>
      <c r="J277" s="2">
        <v>106.2</v>
      </c>
      <c r="K277" s="2">
        <v>0.1</v>
      </c>
      <c r="N277" s="2">
        <v>17</v>
      </c>
      <c r="P277" s="6"/>
      <c r="Q277" s="6"/>
      <c r="R277" s="6"/>
      <c r="S277" s="6"/>
      <c r="T277" s="6"/>
      <c r="U277" s="6"/>
      <c r="V277" s="6"/>
      <c r="W277" s="6"/>
    </row>
    <row r="278" spans="1:23" ht="15" customHeight="1" x14ac:dyDescent="0.25">
      <c r="A278" s="7">
        <v>41499</v>
      </c>
      <c r="B278" s="26">
        <v>0.3611111111111111</v>
      </c>
      <c r="C278" s="2">
        <v>6.68</v>
      </c>
      <c r="D278" s="2">
        <v>11.09</v>
      </c>
      <c r="E278" s="2">
        <v>101.2</v>
      </c>
      <c r="F278" s="2"/>
      <c r="G278" s="2">
        <v>11.3</v>
      </c>
      <c r="H278" s="2">
        <v>0.06</v>
      </c>
      <c r="I278" s="2">
        <v>79.599999999999994</v>
      </c>
      <c r="J278" s="2">
        <v>107.7</v>
      </c>
      <c r="K278" s="2">
        <v>0.1</v>
      </c>
      <c r="N278" s="2">
        <v>49</v>
      </c>
      <c r="P278" s="6"/>
      <c r="Q278" s="6"/>
      <c r="R278" s="6"/>
      <c r="S278" s="6"/>
      <c r="T278" s="6"/>
      <c r="U278" s="6"/>
      <c r="V278" s="6"/>
      <c r="W278" s="6"/>
    </row>
    <row r="279" spans="1:23" ht="15" customHeight="1" x14ac:dyDescent="0.25">
      <c r="A279" s="7">
        <v>41513</v>
      </c>
      <c r="B279" s="19"/>
      <c r="C279" s="2"/>
      <c r="D279" s="2"/>
      <c r="E279" s="2"/>
      <c r="F279" s="2"/>
      <c r="G279" s="2"/>
      <c r="H279" s="2"/>
      <c r="I279" s="2"/>
      <c r="J279" s="2"/>
      <c r="K279" s="2"/>
      <c r="P279" s="6"/>
      <c r="Q279" s="6"/>
      <c r="R279" s="6"/>
      <c r="S279" s="6"/>
      <c r="T279" s="6"/>
      <c r="U279" s="6"/>
      <c r="V279" s="6"/>
      <c r="W279" s="6"/>
    </row>
    <row r="280" spans="1:23" ht="15" customHeight="1" x14ac:dyDescent="0.25">
      <c r="A280" s="7">
        <v>41528</v>
      </c>
      <c r="B280" s="26"/>
      <c r="C280" s="2"/>
      <c r="D280" s="2"/>
      <c r="E280" s="2"/>
      <c r="F280" s="2"/>
      <c r="G280" s="2"/>
      <c r="H280" s="2"/>
      <c r="I280" s="2"/>
      <c r="J280" s="2"/>
      <c r="K280" s="2"/>
      <c r="P280" s="6"/>
      <c r="Q280" s="6"/>
      <c r="R280" s="6"/>
      <c r="S280" s="6"/>
      <c r="T280" s="6"/>
      <c r="U280" s="6"/>
      <c r="V280" s="6"/>
      <c r="W280" s="6"/>
    </row>
    <row r="281" spans="1:23" ht="15" customHeight="1" x14ac:dyDescent="0.25">
      <c r="A281" s="7">
        <v>41543</v>
      </c>
      <c r="B281" s="3"/>
      <c r="C281" s="2"/>
      <c r="D281" s="2"/>
      <c r="E281" s="2"/>
      <c r="F281" s="2"/>
      <c r="G281" s="2"/>
      <c r="H281" s="2"/>
      <c r="I281" s="2"/>
      <c r="J281" s="2"/>
      <c r="K281" s="2"/>
      <c r="P281" s="6"/>
      <c r="Q281" s="6"/>
      <c r="R281" s="6"/>
      <c r="S281" s="6"/>
      <c r="T281" s="6"/>
      <c r="U281" s="6"/>
      <c r="V281" s="6"/>
      <c r="W281" s="6"/>
    </row>
    <row r="282" spans="1:23" x14ac:dyDescent="0.25">
      <c r="A282" s="10">
        <v>41557</v>
      </c>
      <c r="B282" s="26">
        <v>0.3923611111111111</v>
      </c>
      <c r="C282" s="11">
        <v>7.89</v>
      </c>
      <c r="D282" s="4">
        <v>11.3</v>
      </c>
      <c r="E282" s="12">
        <v>97.3</v>
      </c>
      <c r="F282" s="12"/>
      <c r="G282" s="12">
        <v>8.8000000000000007</v>
      </c>
      <c r="H282" s="3"/>
      <c r="I282" s="12">
        <v>49.3</v>
      </c>
      <c r="J282" s="12">
        <v>71.3</v>
      </c>
      <c r="K282" s="5">
        <v>0</v>
      </c>
      <c r="L282" s="12"/>
      <c r="M282" s="6"/>
      <c r="N282" s="13">
        <v>140</v>
      </c>
      <c r="O282" s="13"/>
      <c r="P282" s="16"/>
    </row>
    <row r="283" spans="1:23" x14ac:dyDescent="0.25">
      <c r="A283" s="10">
        <v>41571</v>
      </c>
      <c r="B283" s="26">
        <v>0.40277777777777773</v>
      </c>
      <c r="C283" s="4">
        <v>6.56</v>
      </c>
      <c r="D283" s="11">
        <v>11.21</v>
      </c>
      <c r="E283" s="12">
        <v>90.9</v>
      </c>
      <c r="F283" s="12"/>
      <c r="G283" s="5">
        <v>6.5</v>
      </c>
      <c r="H283" s="4">
        <v>0.08</v>
      </c>
      <c r="I283" s="5">
        <v>65</v>
      </c>
      <c r="J283" s="5">
        <v>100.3</v>
      </c>
      <c r="K283" s="5">
        <v>0</v>
      </c>
      <c r="L283" s="5"/>
      <c r="M283" s="3"/>
      <c r="N283" s="13">
        <v>2</v>
      </c>
      <c r="O283" s="13"/>
      <c r="P283" s="36"/>
      <c r="R283" s="36"/>
      <c r="S283" s="50"/>
      <c r="U283" s="14"/>
      <c r="V283" s="50"/>
    </row>
    <row r="284" spans="1:23" x14ac:dyDescent="0.25">
      <c r="A284" s="10">
        <v>41585</v>
      </c>
      <c r="B284" s="26">
        <v>0.36805555555555558</v>
      </c>
      <c r="C284" s="4">
        <v>7.93</v>
      </c>
      <c r="D284" s="11">
        <v>11.36</v>
      </c>
      <c r="E284" s="12">
        <v>95.9</v>
      </c>
      <c r="F284" s="12"/>
      <c r="G284" s="5">
        <v>8</v>
      </c>
      <c r="H284" s="4">
        <v>1.5</v>
      </c>
      <c r="I284" s="5">
        <v>42</v>
      </c>
      <c r="J284" s="5">
        <v>61.6</v>
      </c>
      <c r="K284" s="5">
        <v>0</v>
      </c>
      <c r="L284" s="51"/>
      <c r="M284" s="3"/>
      <c r="N284" s="13">
        <v>31</v>
      </c>
      <c r="O284" s="13"/>
      <c r="P284" s="55"/>
      <c r="Q284" s="51"/>
      <c r="R284" s="55"/>
      <c r="S284" s="51"/>
      <c r="T284" s="51"/>
      <c r="U284" s="51"/>
    </row>
    <row r="285" spans="1:23" x14ac:dyDescent="0.25">
      <c r="A285" s="10">
        <v>41597</v>
      </c>
      <c r="B285" s="26">
        <v>0.3923611111111111</v>
      </c>
      <c r="C285" s="4">
        <v>6.67</v>
      </c>
      <c r="D285" s="11">
        <v>11.58</v>
      </c>
      <c r="E285" s="12">
        <v>97.1</v>
      </c>
      <c r="F285" s="12"/>
      <c r="G285" s="5">
        <v>7.8</v>
      </c>
      <c r="H285" s="5">
        <v>27.5</v>
      </c>
      <c r="I285" s="5">
        <v>24.3</v>
      </c>
      <c r="J285" s="5">
        <v>36.299999999999997</v>
      </c>
      <c r="K285" s="5">
        <v>0</v>
      </c>
      <c r="L285" s="18"/>
      <c r="M285" s="3"/>
      <c r="N285" s="13">
        <v>23</v>
      </c>
      <c r="O285" s="13"/>
      <c r="P285" s="18"/>
      <c r="Q285" s="18"/>
      <c r="R285" s="18"/>
      <c r="S285" s="18"/>
      <c r="T285" s="18"/>
      <c r="U285" s="18"/>
      <c r="V285" s="18"/>
    </row>
    <row r="286" spans="1:23" x14ac:dyDescent="0.25">
      <c r="A286" s="10">
        <v>41613</v>
      </c>
      <c r="B286" s="26">
        <v>0.36805555555555558</v>
      </c>
      <c r="C286" s="4">
        <v>7.11</v>
      </c>
      <c r="D286" s="11">
        <v>12.63</v>
      </c>
      <c r="E286" s="12">
        <v>94.1</v>
      </c>
      <c r="F286" s="12"/>
      <c r="G286" s="5">
        <v>2.9</v>
      </c>
      <c r="H286" s="4">
        <v>0.46</v>
      </c>
      <c r="I286" s="5">
        <v>31.4</v>
      </c>
      <c r="J286" s="5">
        <v>54.5</v>
      </c>
      <c r="K286" s="5">
        <v>0</v>
      </c>
      <c r="M286" s="3"/>
      <c r="N286" s="12">
        <v>4.5</v>
      </c>
      <c r="O286" s="12"/>
      <c r="P286" s="18"/>
      <c r="Q286" s="18"/>
      <c r="R286" s="18"/>
      <c r="S286" s="18"/>
      <c r="T286" s="18"/>
      <c r="U286" s="18"/>
      <c r="V286" s="18"/>
    </row>
    <row r="287" spans="1:23" x14ac:dyDescent="0.25">
      <c r="A287" s="10">
        <v>41627</v>
      </c>
      <c r="B287" s="26">
        <v>0.41666666666666669</v>
      </c>
      <c r="C287" s="3"/>
      <c r="D287" s="11">
        <v>11.53</v>
      </c>
      <c r="E287" s="12">
        <v>87.3</v>
      </c>
      <c r="F287" s="12"/>
      <c r="G287" s="5">
        <v>3.6</v>
      </c>
      <c r="H287" s="3"/>
      <c r="I287" s="5">
        <v>45</v>
      </c>
      <c r="J287" s="5">
        <v>75.900000000000006</v>
      </c>
      <c r="K287" s="5">
        <v>0</v>
      </c>
      <c r="L287" s="51"/>
      <c r="M287" s="3"/>
      <c r="N287" s="13">
        <v>1</v>
      </c>
      <c r="O287" s="13"/>
      <c r="P287" s="52">
        <v>0.72</v>
      </c>
      <c r="Q287" s="53">
        <v>0.25</v>
      </c>
      <c r="R287" s="53">
        <v>0.05</v>
      </c>
      <c r="S287" s="141">
        <v>5.0000000000000001E-3</v>
      </c>
      <c r="T287" s="53">
        <v>0.72</v>
      </c>
      <c r="U287" s="141">
        <v>0.01</v>
      </c>
      <c r="V287" s="141">
        <v>2</v>
      </c>
    </row>
    <row r="288" spans="1:23" x14ac:dyDescent="0.25">
      <c r="A288" s="10">
        <v>41641</v>
      </c>
      <c r="B288" s="26">
        <v>0.37152777777777773</v>
      </c>
      <c r="C288" s="4">
        <v>7.62</v>
      </c>
      <c r="D288" s="11">
        <v>12.13</v>
      </c>
      <c r="E288" s="12">
        <v>99.3</v>
      </c>
      <c r="F288" s="12"/>
      <c r="G288" s="5">
        <v>6.7</v>
      </c>
      <c r="H288" s="3"/>
      <c r="I288" s="5">
        <v>41</v>
      </c>
      <c r="J288" s="5">
        <v>63</v>
      </c>
      <c r="K288" s="5">
        <v>0</v>
      </c>
      <c r="L288" s="17"/>
      <c r="M288" s="3"/>
      <c r="N288" s="13">
        <v>17</v>
      </c>
      <c r="O288" s="13"/>
      <c r="P288" s="18"/>
      <c r="Q288" s="18"/>
      <c r="R288" s="18"/>
      <c r="S288" s="18"/>
    </row>
    <row r="289" spans="1:22" x14ac:dyDescent="0.25">
      <c r="A289" s="10">
        <v>41655</v>
      </c>
      <c r="B289" s="26">
        <v>0.37152777777777773</v>
      </c>
      <c r="C289" s="4">
        <v>7.94</v>
      </c>
      <c r="D289" s="11">
        <v>12.28</v>
      </c>
      <c r="E289" s="12">
        <v>97.8</v>
      </c>
      <c r="F289" s="12"/>
      <c r="G289" s="5">
        <v>5.6</v>
      </c>
      <c r="H289" s="3"/>
      <c r="I289" s="5">
        <v>28.5</v>
      </c>
      <c r="J289" s="5">
        <v>45.3</v>
      </c>
      <c r="K289" s="5">
        <v>0</v>
      </c>
      <c r="L289" s="17"/>
      <c r="M289" s="3"/>
      <c r="N289" s="13">
        <v>1</v>
      </c>
      <c r="O289" s="13"/>
      <c r="P289" s="17"/>
      <c r="Q289" s="18"/>
      <c r="R289" s="18"/>
      <c r="S289" s="18"/>
      <c r="T289" s="18"/>
      <c r="U289" s="18"/>
      <c r="V289" s="18"/>
    </row>
    <row r="290" spans="1:22" x14ac:dyDescent="0.25">
      <c r="A290" s="10">
        <v>41667</v>
      </c>
      <c r="B290" s="26">
        <v>0.37152777777777773</v>
      </c>
      <c r="C290" s="4">
        <v>7.11</v>
      </c>
      <c r="D290" s="11">
        <v>12.3</v>
      </c>
      <c r="E290" s="12">
        <v>99.6</v>
      </c>
      <c r="F290" s="12"/>
      <c r="G290" s="5">
        <v>6.4</v>
      </c>
      <c r="H290" s="4">
        <v>0.47</v>
      </c>
      <c r="I290" s="5">
        <v>47.6</v>
      </c>
      <c r="J290" s="5">
        <v>73.8</v>
      </c>
      <c r="K290" s="5">
        <v>0</v>
      </c>
      <c r="L290" s="17"/>
      <c r="M290" s="3"/>
      <c r="N290" s="12">
        <v>7.8</v>
      </c>
      <c r="O290" s="12"/>
      <c r="P290" s="17"/>
      <c r="Q290" s="18"/>
      <c r="R290" s="18"/>
      <c r="S290" s="18"/>
      <c r="T290" s="18"/>
      <c r="U290" s="18"/>
      <c r="V290" s="18"/>
    </row>
    <row r="291" spans="1:22" x14ac:dyDescent="0.25">
      <c r="A291" s="10">
        <v>41681</v>
      </c>
      <c r="B291" s="26">
        <v>0.37152777777777773</v>
      </c>
      <c r="C291" s="4">
        <v>7.2</v>
      </c>
      <c r="D291" s="11">
        <v>12.22</v>
      </c>
      <c r="E291" s="12">
        <v>94.7</v>
      </c>
      <c r="F291" s="12"/>
      <c r="G291" s="5">
        <v>4.5999999999999996</v>
      </c>
      <c r="H291" s="4">
        <v>0.45</v>
      </c>
      <c r="I291" s="5">
        <v>39.6</v>
      </c>
      <c r="J291" s="5">
        <v>65</v>
      </c>
      <c r="K291" s="5">
        <v>0</v>
      </c>
      <c r="L291" s="17"/>
      <c r="M291" s="3"/>
      <c r="N291" s="13">
        <v>2</v>
      </c>
      <c r="O291" s="13"/>
      <c r="P291" s="18"/>
      <c r="Q291" s="18"/>
      <c r="R291" s="18"/>
      <c r="S291" s="18"/>
      <c r="T291" s="18"/>
    </row>
    <row r="292" spans="1:22" x14ac:dyDescent="0.25">
      <c r="A292" s="10">
        <v>41696</v>
      </c>
      <c r="B292" s="26">
        <v>0.36458333333333331</v>
      </c>
      <c r="C292" s="4">
        <v>7.34</v>
      </c>
      <c r="D292" s="11">
        <v>12.31</v>
      </c>
      <c r="E292" s="12">
        <v>95.4</v>
      </c>
      <c r="F292" s="12"/>
      <c r="G292" s="5">
        <v>4.5</v>
      </c>
      <c r="H292" s="4">
        <v>1.01</v>
      </c>
      <c r="I292" s="5">
        <v>28.3</v>
      </c>
      <c r="J292" s="5">
        <v>46.4</v>
      </c>
      <c r="K292" s="5">
        <v>0</v>
      </c>
      <c r="L292" s="17"/>
      <c r="M292" s="3"/>
      <c r="N292" s="13">
        <v>13</v>
      </c>
      <c r="O292" s="13"/>
      <c r="Q292" s="18"/>
      <c r="R292" s="18"/>
      <c r="S292" s="18"/>
      <c r="T292" s="18"/>
      <c r="V292" s="13"/>
    </row>
    <row r="293" spans="1:22" x14ac:dyDescent="0.25">
      <c r="A293" s="10">
        <v>41709</v>
      </c>
      <c r="B293" s="26">
        <v>0.37152777777777773</v>
      </c>
      <c r="C293" s="4">
        <v>7.73</v>
      </c>
      <c r="D293" s="11">
        <v>11.98</v>
      </c>
      <c r="E293" s="12">
        <v>95.8</v>
      </c>
      <c r="F293" s="12"/>
      <c r="G293" s="5">
        <v>5.8</v>
      </c>
      <c r="H293" s="4">
        <v>0.94</v>
      </c>
      <c r="I293" s="5">
        <v>26</v>
      </c>
      <c r="J293" s="5">
        <v>41</v>
      </c>
      <c r="K293" s="5">
        <v>0</v>
      </c>
      <c r="M293" s="3"/>
      <c r="N293" s="13">
        <v>2</v>
      </c>
      <c r="O293" s="13"/>
      <c r="P293" s="55"/>
      <c r="Q293" s="51"/>
      <c r="R293" s="55"/>
      <c r="S293" s="51"/>
      <c r="T293" s="51"/>
      <c r="U293" s="51"/>
    </row>
    <row r="294" spans="1:22" x14ac:dyDescent="0.25">
      <c r="A294" s="10">
        <v>41723</v>
      </c>
      <c r="B294" s="26">
        <v>0.37847222222222227</v>
      </c>
      <c r="C294" s="4">
        <v>8</v>
      </c>
      <c r="D294" s="11">
        <v>11.83</v>
      </c>
      <c r="E294" s="12">
        <v>97.5</v>
      </c>
      <c r="F294" s="12"/>
      <c r="G294" s="5">
        <v>7</v>
      </c>
      <c r="H294" s="4">
        <v>0.32</v>
      </c>
      <c r="I294" s="5">
        <v>35.700000000000003</v>
      </c>
      <c r="J294" s="5">
        <v>54.4</v>
      </c>
      <c r="K294" s="5">
        <v>0</v>
      </c>
      <c r="M294" s="3"/>
      <c r="N294" s="13">
        <v>1</v>
      </c>
      <c r="O294" s="13"/>
      <c r="P294" s="52">
        <v>0.41</v>
      </c>
      <c r="Q294" s="53">
        <v>0.25</v>
      </c>
      <c r="R294" s="53">
        <v>0.05</v>
      </c>
      <c r="S294" s="52">
        <v>5.0000000000000001E-3</v>
      </c>
      <c r="T294" s="53">
        <v>0.41</v>
      </c>
      <c r="U294" s="53">
        <v>0.02</v>
      </c>
      <c r="V294" s="54">
        <v>2</v>
      </c>
    </row>
    <row r="295" spans="1:22" x14ac:dyDescent="0.25">
      <c r="A295" s="10">
        <v>41739</v>
      </c>
      <c r="B295" s="26">
        <v>0.4201388888888889</v>
      </c>
      <c r="C295" s="4">
        <v>8.25</v>
      </c>
      <c r="D295" s="11">
        <v>10.34</v>
      </c>
      <c r="E295" s="12">
        <v>84.6</v>
      </c>
      <c r="F295" s="12"/>
      <c r="G295" s="5">
        <v>6.6</v>
      </c>
      <c r="H295" s="4">
        <v>0.23</v>
      </c>
      <c r="I295" s="5">
        <v>34.1</v>
      </c>
      <c r="J295" s="5">
        <v>52.5</v>
      </c>
      <c r="K295" s="5">
        <v>0</v>
      </c>
      <c r="M295" s="3"/>
      <c r="N295" s="13">
        <v>2</v>
      </c>
      <c r="O295" s="13"/>
      <c r="P295" s="55"/>
      <c r="Q295" s="51"/>
      <c r="R295" s="55"/>
      <c r="S295" s="51"/>
      <c r="T295" s="51"/>
      <c r="U295" s="51"/>
    </row>
    <row r="296" spans="1:22" x14ac:dyDescent="0.25">
      <c r="A296" s="10">
        <v>41751</v>
      </c>
      <c r="B296" s="26">
        <v>0.3576388888888889</v>
      </c>
      <c r="C296" s="4">
        <v>7.11</v>
      </c>
      <c r="D296" s="11">
        <v>11.61</v>
      </c>
      <c r="E296" s="12">
        <v>97.1</v>
      </c>
      <c r="F296" s="12"/>
      <c r="G296" s="5">
        <v>7.5</v>
      </c>
      <c r="H296" s="4">
        <v>0.56000000000000005</v>
      </c>
      <c r="I296" s="5">
        <v>30.4</v>
      </c>
      <c r="J296" s="5">
        <v>45.7</v>
      </c>
      <c r="K296" s="5">
        <v>0</v>
      </c>
      <c r="M296" s="3"/>
      <c r="N296" s="13">
        <v>49</v>
      </c>
      <c r="O296" s="13"/>
      <c r="P296" s="55"/>
      <c r="Q296" s="51"/>
      <c r="R296" s="55"/>
      <c r="S296" s="51"/>
      <c r="T296" s="51"/>
      <c r="U296" s="51"/>
    </row>
    <row r="297" spans="1:22" x14ac:dyDescent="0.25">
      <c r="A297" s="10">
        <v>41765</v>
      </c>
      <c r="B297" s="26">
        <v>0.38194444444444442</v>
      </c>
      <c r="C297" s="4">
        <v>7.14</v>
      </c>
      <c r="D297" s="11">
        <v>11.24</v>
      </c>
      <c r="E297" s="12">
        <v>95.4</v>
      </c>
      <c r="F297" s="12"/>
      <c r="G297" s="5">
        <v>8.3000000000000007</v>
      </c>
      <c r="H297" s="4">
        <v>1.23</v>
      </c>
      <c r="I297" s="5">
        <v>28.1</v>
      </c>
      <c r="J297" s="5">
        <v>41.3</v>
      </c>
      <c r="K297" s="5">
        <v>0</v>
      </c>
      <c r="M297" s="3"/>
      <c r="N297" s="12">
        <v>6.8</v>
      </c>
      <c r="O297" s="12"/>
      <c r="P297" s="55"/>
      <c r="Q297" s="51"/>
      <c r="R297" s="55"/>
      <c r="S297" s="51"/>
      <c r="T297" s="51"/>
      <c r="U297" s="51"/>
    </row>
    <row r="298" spans="1:22" x14ac:dyDescent="0.25">
      <c r="A298" s="10">
        <v>41781</v>
      </c>
      <c r="B298" s="26">
        <v>0.36805555555555558</v>
      </c>
      <c r="C298" s="4">
        <v>7.85</v>
      </c>
      <c r="D298" s="11">
        <v>10.89</v>
      </c>
      <c r="E298" s="12">
        <v>95</v>
      </c>
      <c r="F298" s="12"/>
      <c r="G298" s="5">
        <v>9.4</v>
      </c>
      <c r="H298" s="4">
        <v>0.18</v>
      </c>
      <c r="I298" s="5">
        <v>51.8</v>
      </c>
      <c r="J298" s="5">
        <v>73.7</v>
      </c>
      <c r="K298" s="5">
        <v>0</v>
      </c>
      <c r="M298" s="13"/>
      <c r="N298" s="12">
        <v>4.5</v>
      </c>
      <c r="O298" s="12"/>
      <c r="P298" s="55"/>
      <c r="Q298" s="51"/>
      <c r="R298" s="55"/>
      <c r="S298" s="51"/>
      <c r="T298" s="51"/>
      <c r="U298" s="51"/>
    </row>
    <row r="299" spans="1:22" x14ac:dyDescent="0.25">
      <c r="A299" s="10">
        <v>41794</v>
      </c>
      <c r="B299" s="26">
        <v>0.35416666666666669</v>
      </c>
      <c r="C299" s="4">
        <v>6.92</v>
      </c>
      <c r="D299" s="11">
        <v>10.94</v>
      </c>
      <c r="E299" s="12">
        <v>96.8</v>
      </c>
      <c r="F299" s="12"/>
      <c r="G299" s="5">
        <v>9.9</v>
      </c>
      <c r="H299" s="4">
        <v>0.09</v>
      </c>
      <c r="I299" s="5">
        <v>38</v>
      </c>
      <c r="J299" s="5">
        <v>53.2</v>
      </c>
      <c r="K299" s="5">
        <v>0</v>
      </c>
      <c r="M299" s="3"/>
      <c r="N299" s="13">
        <v>23</v>
      </c>
      <c r="O299" s="13"/>
      <c r="P299" s="55"/>
      <c r="Q299" s="51"/>
      <c r="R299" s="55"/>
      <c r="S299" s="51"/>
      <c r="T299" s="51"/>
      <c r="U299" s="51"/>
      <c r="V299" s="50"/>
    </row>
    <row r="300" spans="1:22" x14ac:dyDescent="0.25">
      <c r="A300" s="10">
        <v>41807</v>
      </c>
      <c r="B300" s="26">
        <v>0.37152777777777773</v>
      </c>
      <c r="C300" s="4">
        <v>6.65</v>
      </c>
      <c r="D300" s="11">
        <v>10.97</v>
      </c>
      <c r="E300" s="12">
        <v>95.8</v>
      </c>
      <c r="F300" s="12"/>
      <c r="G300" s="5">
        <v>9.4</v>
      </c>
      <c r="H300" s="4">
        <v>0.16</v>
      </c>
      <c r="I300" s="5">
        <v>66</v>
      </c>
      <c r="J300" s="5">
        <v>94</v>
      </c>
      <c r="K300" s="5">
        <v>0</v>
      </c>
      <c r="M300" s="3"/>
      <c r="N300" s="13">
        <v>13</v>
      </c>
      <c r="O300" s="13"/>
      <c r="P300" s="52">
        <v>0.443</v>
      </c>
      <c r="Q300" s="53">
        <v>0.25</v>
      </c>
      <c r="R300" s="53">
        <v>0.05</v>
      </c>
      <c r="S300" s="52">
        <v>1.0999999999999999E-2</v>
      </c>
      <c r="T300" s="53">
        <v>0.23</v>
      </c>
      <c r="U300" s="53">
        <v>0.01</v>
      </c>
      <c r="V300" s="54">
        <v>2</v>
      </c>
    </row>
    <row r="301" spans="1:22" x14ac:dyDescent="0.25">
      <c r="A301" s="10">
        <v>41821</v>
      </c>
      <c r="B301" s="26">
        <v>0.36458333333333331</v>
      </c>
      <c r="C301" s="4">
        <v>6.94</v>
      </c>
      <c r="D301" s="11">
        <v>10.93</v>
      </c>
      <c r="E301" s="12">
        <v>98.9</v>
      </c>
      <c r="F301" s="12"/>
      <c r="G301" s="5">
        <v>10.9</v>
      </c>
      <c r="H301" s="4">
        <v>0.15</v>
      </c>
      <c r="I301" s="5">
        <v>70.900000000000006</v>
      </c>
      <c r="J301" s="5">
        <v>97.1</v>
      </c>
      <c r="K301" s="5">
        <v>0</v>
      </c>
      <c r="M301" s="3"/>
      <c r="N301" s="13">
        <v>350</v>
      </c>
      <c r="O301" s="13"/>
      <c r="P301" s="55"/>
      <c r="Q301" s="51"/>
      <c r="R301" s="55"/>
      <c r="S301" s="51"/>
      <c r="T301" s="51"/>
      <c r="U301" s="51"/>
    </row>
    <row r="302" spans="1:22" x14ac:dyDescent="0.25">
      <c r="A302" s="10">
        <v>41836</v>
      </c>
      <c r="B302" s="26">
        <v>0.3576388888888889</v>
      </c>
      <c r="C302" s="4">
        <v>7</v>
      </c>
      <c r="D302" s="11">
        <v>10.74</v>
      </c>
      <c r="E302" s="12">
        <v>98.1</v>
      </c>
      <c r="F302" s="12"/>
      <c r="G302" s="5">
        <v>11.3</v>
      </c>
      <c r="H302" s="4">
        <v>0.13</v>
      </c>
      <c r="I302" s="5">
        <v>76.8</v>
      </c>
      <c r="J302" s="5">
        <v>104.1</v>
      </c>
      <c r="K302" s="5">
        <v>0.1</v>
      </c>
      <c r="M302" s="13"/>
      <c r="N302" s="13">
        <v>33</v>
      </c>
      <c r="O302" s="13"/>
      <c r="P302" s="55"/>
      <c r="Q302" s="51"/>
      <c r="R302" s="55"/>
      <c r="S302" s="51"/>
      <c r="T302" s="51"/>
      <c r="U302" s="51"/>
      <c r="V302" s="50"/>
    </row>
    <row r="303" spans="1:22" x14ac:dyDescent="0.25">
      <c r="A303" s="10">
        <v>41849</v>
      </c>
      <c r="B303" s="26">
        <v>0.36805555555555558</v>
      </c>
      <c r="C303" s="4">
        <v>6.49</v>
      </c>
      <c r="D303" s="11">
        <v>10.42</v>
      </c>
      <c r="E303" s="12">
        <v>95.1</v>
      </c>
      <c r="F303" s="12"/>
      <c r="G303" s="5">
        <v>11.3</v>
      </c>
      <c r="H303" s="4">
        <v>0.11</v>
      </c>
      <c r="I303" s="5">
        <v>77.599999999999994</v>
      </c>
      <c r="J303" s="5">
        <v>105</v>
      </c>
      <c r="K303" s="5">
        <v>0.1</v>
      </c>
      <c r="M303" s="13"/>
      <c r="N303" s="13">
        <v>10</v>
      </c>
      <c r="O303" s="13"/>
      <c r="P303" s="55"/>
      <c r="Q303" s="51"/>
      <c r="R303" s="55"/>
      <c r="S303" s="51"/>
      <c r="T303" s="51"/>
      <c r="U303" s="51"/>
    </row>
    <row r="304" spans="1:22" x14ac:dyDescent="0.25">
      <c r="A304" s="10">
        <v>41865</v>
      </c>
      <c r="B304" s="26">
        <v>0.36458333333333331</v>
      </c>
      <c r="C304" s="4">
        <v>7.06</v>
      </c>
      <c r="D304" s="11">
        <v>10.47</v>
      </c>
      <c r="E304" s="12">
        <v>97.4</v>
      </c>
      <c r="F304" s="12"/>
      <c r="G304" s="5">
        <v>12.1</v>
      </c>
      <c r="H304" s="4">
        <v>0.19</v>
      </c>
      <c r="I304" s="5">
        <v>81.400000000000006</v>
      </c>
      <c r="J304" s="5">
        <v>107.3</v>
      </c>
      <c r="K304" s="5">
        <v>0.1</v>
      </c>
      <c r="M304" s="3"/>
      <c r="N304" s="13">
        <v>350</v>
      </c>
      <c r="O304" s="13"/>
      <c r="P304" s="55"/>
      <c r="Q304" s="51"/>
      <c r="R304" s="55"/>
      <c r="S304" s="51"/>
      <c r="T304" s="51"/>
      <c r="U304" s="51"/>
    </row>
    <row r="305" spans="1:22" x14ac:dyDescent="0.25">
      <c r="A305" s="10">
        <v>41879</v>
      </c>
      <c r="B305" s="19"/>
      <c r="C305" s="14"/>
      <c r="D305" s="19"/>
      <c r="E305" s="19"/>
      <c r="F305" s="19"/>
      <c r="G305" s="19"/>
      <c r="H305" s="19"/>
      <c r="I305" s="19"/>
      <c r="J305" s="19"/>
      <c r="K305" s="19"/>
      <c r="M305" s="19"/>
      <c r="N305" s="13"/>
      <c r="O305" s="13"/>
      <c r="P305" s="55"/>
      <c r="Q305" s="51"/>
      <c r="R305" s="55"/>
      <c r="S305" s="51"/>
      <c r="T305" s="51"/>
      <c r="U305" s="51"/>
    </row>
    <row r="306" spans="1:22" x14ac:dyDescent="0.25">
      <c r="A306" s="10">
        <v>41892</v>
      </c>
      <c r="B306" s="26"/>
      <c r="C306" s="261"/>
      <c r="D306" s="13"/>
      <c r="E306" s="13"/>
      <c r="F306" s="13"/>
      <c r="G306" s="13"/>
      <c r="H306" s="13"/>
      <c r="I306" s="13"/>
      <c r="J306" s="13"/>
      <c r="K306" s="13"/>
      <c r="L306" s="17"/>
      <c r="M306" s="13"/>
      <c r="N306" s="13"/>
      <c r="O306" s="13"/>
      <c r="P306" s="17"/>
      <c r="Q306" s="18"/>
      <c r="R306" s="18"/>
      <c r="S306" s="18"/>
      <c r="T306" s="18"/>
      <c r="U306" s="18"/>
      <c r="V306" s="18"/>
    </row>
    <row r="307" spans="1:22" x14ac:dyDescent="0.25">
      <c r="A307" s="10">
        <v>41905</v>
      </c>
      <c r="B307" s="26"/>
      <c r="C307" s="261"/>
      <c r="D307" s="13"/>
      <c r="E307" s="13"/>
      <c r="F307" s="13"/>
      <c r="G307" s="13"/>
      <c r="H307" s="13"/>
      <c r="I307" s="13"/>
      <c r="J307" s="13"/>
      <c r="K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</row>
    <row r="308" spans="1:22" x14ac:dyDescent="0.25">
      <c r="A308" s="10">
        <v>41922</v>
      </c>
      <c r="B308" s="26"/>
      <c r="C308" s="261"/>
      <c r="D308" s="13"/>
      <c r="E308" s="13"/>
      <c r="F308" s="13"/>
      <c r="G308" s="13"/>
      <c r="H308" s="13"/>
      <c r="I308" s="13"/>
      <c r="J308" s="13"/>
      <c r="K308" s="13"/>
      <c r="L308" s="6"/>
      <c r="M308" s="13"/>
      <c r="N308" s="3"/>
      <c r="O308" s="3"/>
    </row>
    <row r="309" spans="1:22" x14ac:dyDescent="0.25">
      <c r="A309" s="10">
        <v>41935</v>
      </c>
      <c r="B309" s="26">
        <v>0.37847222222222227</v>
      </c>
      <c r="C309" s="4">
        <v>7.22</v>
      </c>
      <c r="D309" s="11">
        <v>10.33</v>
      </c>
      <c r="E309" s="12">
        <v>93</v>
      </c>
      <c r="F309" s="12"/>
      <c r="G309" s="5">
        <v>10.7</v>
      </c>
      <c r="H309" s="4">
        <v>0.76</v>
      </c>
      <c r="I309" s="5">
        <v>47.3</v>
      </c>
      <c r="J309" s="5">
        <v>65</v>
      </c>
      <c r="K309" s="5">
        <v>0</v>
      </c>
      <c r="L309" s="6"/>
      <c r="M309" s="3"/>
      <c r="N309" s="13">
        <v>13</v>
      </c>
      <c r="O309" s="13"/>
    </row>
    <row r="310" spans="1:22" x14ac:dyDescent="0.25">
      <c r="A310" s="10">
        <v>41947</v>
      </c>
      <c r="B310" s="26">
        <v>0.37152777777777773</v>
      </c>
      <c r="C310" s="4">
        <v>7.44</v>
      </c>
      <c r="D310" s="11">
        <v>10.56</v>
      </c>
      <c r="E310" s="12">
        <v>95.3</v>
      </c>
      <c r="F310" s="12"/>
      <c r="G310" s="5">
        <v>10.7</v>
      </c>
      <c r="H310" s="4">
        <v>105.8</v>
      </c>
      <c r="I310" s="5">
        <v>26.7</v>
      </c>
      <c r="J310" s="5">
        <v>36.799999999999997</v>
      </c>
      <c r="K310" s="12">
        <v>0</v>
      </c>
      <c r="L310" s="6"/>
      <c r="M310" s="3"/>
      <c r="N310" s="13">
        <v>46</v>
      </c>
      <c r="O310" s="13"/>
    </row>
    <row r="311" spans="1:22" x14ac:dyDescent="0.25">
      <c r="A311" s="10">
        <v>41962</v>
      </c>
      <c r="B311" s="26">
        <v>0.37152777777777773</v>
      </c>
      <c r="C311" s="4">
        <v>7.73</v>
      </c>
      <c r="D311" s="11">
        <v>11.79</v>
      </c>
      <c r="E311" s="12">
        <v>94.5</v>
      </c>
      <c r="F311" s="12"/>
      <c r="G311" s="5">
        <v>5.9</v>
      </c>
      <c r="H311" s="4">
        <v>0.15</v>
      </c>
      <c r="I311" s="5">
        <v>48.6</v>
      </c>
      <c r="J311" s="5">
        <v>76.400000000000006</v>
      </c>
      <c r="K311" s="5">
        <v>0</v>
      </c>
      <c r="L311" s="6"/>
      <c r="M311" s="3"/>
      <c r="N311" s="3">
        <v>1</v>
      </c>
      <c r="O311" s="3"/>
    </row>
    <row r="312" spans="1:22" x14ac:dyDescent="0.25">
      <c r="A312" s="10">
        <v>41975</v>
      </c>
      <c r="B312" s="26">
        <v>0.37152777777777773</v>
      </c>
      <c r="C312" s="4">
        <v>7.84</v>
      </c>
      <c r="D312" s="11">
        <v>12.56</v>
      </c>
      <c r="E312" s="12">
        <v>95.7</v>
      </c>
      <c r="F312" s="12"/>
      <c r="G312" s="5">
        <v>3.9</v>
      </c>
      <c r="H312" s="4">
        <v>0.34</v>
      </c>
      <c r="I312" s="5">
        <v>32.1</v>
      </c>
      <c r="J312" s="5">
        <v>54</v>
      </c>
      <c r="K312" s="5">
        <v>0</v>
      </c>
      <c r="L312" s="6"/>
      <c r="M312" s="3"/>
      <c r="N312" s="12">
        <v>6.8</v>
      </c>
      <c r="O312" s="12"/>
    </row>
    <row r="313" spans="1:22" x14ac:dyDescent="0.25">
      <c r="A313" s="10">
        <v>41989</v>
      </c>
      <c r="B313" s="26">
        <v>0.37847222222222227</v>
      </c>
      <c r="C313" s="4">
        <v>7.5</v>
      </c>
      <c r="D313" s="11">
        <v>11.85</v>
      </c>
      <c r="E313" s="12">
        <v>97.8</v>
      </c>
      <c r="F313" s="12"/>
      <c r="G313" s="5">
        <v>7</v>
      </c>
      <c r="H313" s="4">
        <v>0.25</v>
      </c>
      <c r="I313" s="5">
        <v>39.700000000000003</v>
      </c>
      <c r="J313" s="5">
        <v>60.4</v>
      </c>
      <c r="K313" s="5">
        <v>0</v>
      </c>
      <c r="L313" s="6"/>
      <c r="M313" s="3"/>
      <c r="N313" s="13">
        <v>2</v>
      </c>
      <c r="O313" s="13"/>
      <c r="P313" s="52">
        <v>0.94</v>
      </c>
      <c r="Q313" s="53">
        <v>0.25</v>
      </c>
      <c r="R313" s="53">
        <v>0.05</v>
      </c>
      <c r="S313" s="52">
        <v>5.0000000000000001E-3</v>
      </c>
      <c r="T313" s="53">
        <v>0.94</v>
      </c>
      <c r="U313" s="53">
        <v>0.01</v>
      </c>
      <c r="V313" s="54">
        <v>2</v>
      </c>
    </row>
    <row r="314" spans="1:22" x14ac:dyDescent="0.25">
      <c r="A314" s="10">
        <v>42003</v>
      </c>
      <c r="B314" s="26">
        <v>0.36458333333333331</v>
      </c>
      <c r="C314" s="4">
        <v>7.47</v>
      </c>
      <c r="D314" s="11">
        <v>12.54</v>
      </c>
      <c r="E314" s="12">
        <v>94.7</v>
      </c>
      <c r="F314" s="12"/>
      <c r="G314" s="5">
        <v>3.6</v>
      </c>
      <c r="H314" s="4">
        <v>0.41</v>
      </c>
      <c r="I314" s="5">
        <v>31</v>
      </c>
      <c r="J314" s="5">
        <v>52.8</v>
      </c>
      <c r="K314" s="5">
        <v>0</v>
      </c>
      <c r="L314" s="6"/>
      <c r="M314" s="3"/>
      <c r="N314" s="13">
        <v>2</v>
      </c>
      <c r="O314" s="13"/>
    </row>
    <row r="315" spans="1:22" x14ac:dyDescent="0.25">
      <c r="A315" s="10">
        <v>42017</v>
      </c>
      <c r="B315" s="26">
        <v>0.3888888888888889</v>
      </c>
      <c r="C315" s="4">
        <v>7.3</v>
      </c>
      <c r="D315" s="11">
        <v>11.72</v>
      </c>
      <c r="E315" s="12">
        <v>94</v>
      </c>
      <c r="F315" s="12"/>
      <c r="G315" s="5">
        <v>5.9</v>
      </c>
      <c r="H315" s="4">
        <v>0.46</v>
      </c>
      <c r="I315" s="5">
        <v>38.5</v>
      </c>
      <c r="J315" s="5">
        <v>60.5</v>
      </c>
      <c r="K315" s="5">
        <v>0</v>
      </c>
      <c r="L315" s="6"/>
      <c r="M315" s="3"/>
      <c r="N315" s="13">
        <v>13</v>
      </c>
      <c r="O315" s="13"/>
    </row>
    <row r="316" spans="1:22" x14ac:dyDescent="0.25">
      <c r="A316" s="10">
        <v>42031</v>
      </c>
      <c r="B316" s="26">
        <v>0.375</v>
      </c>
      <c r="C316" s="4">
        <v>7.15</v>
      </c>
      <c r="D316" s="11">
        <v>11.24</v>
      </c>
      <c r="E316" s="12">
        <v>94.4</v>
      </c>
      <c r="F316" s="12"/>
      <c r="G316" s="5">
        <v>7.6</v>
      </c>
      <c r="H316" s="4">
        <v>1</v>
      </c>
      <c r="I316" s="5">
        <v>33.5</v>
      </c>
      <c r="J316" s="5">
        <v>50.1</v>
      </c>
      <c r="K316" s="5">
        <v>0</v>
      </c>
      <c r="L316" s="6"/>
      <c r="M316" s="3"/>
      <c r="N316" s="13">
        <v>49</v>
      </c>
      <c r="O316" s="13"/>
    </row>
    <row r="317" spans="1:22" x14ac:dyDescent="0.25">
      <c r="A317" s="10">
        <v>42045</v>
      </c>
      <c r="B317" s="26">
        <v>0.37152777777777773</v>
      </c>
      <c r="C317" s="4">
        <v>7.51</v>
      </c>
      <c r="D317" s="11">
        <v>11.55</v>
      </c>
      <c r="E317" s="12">
        <v>98.9</v>
      </c>
      <c r="F317" s="12"/>
      <c r="G317" s="5">
        <v>8.5</v>
      </c>
      <c r="H317" s="4">
        <v>4.17</v>
      </c>
      <c r="I317" s="5">
        <v>27.8</v>
      </c>
      <c r="J317" s="5">
        <v>40.6</v>
      </c>
      <c r="K317" s="5">
        <v>0</v>
      </c>
      <c r="L317" s="6"/>
      <c r="M317" s="3"/>
      <c r="N317" s="13">
        <v>17</v>
      </c>
      <c r="O317" s="13"/>
    </row>
    <row r="318" spans="1:22" x14ac:dyDescent="0.25">
      <c r="A318" s="10">
        <v>42059</v>
      </c>
      <c r="B318" s="26">
        <v>0.38194444444444442</v>
      </c>
      <c r="C318" s="4">
        <v>7.22</v>
      </c>
      <c r="D318" s="11">
        <v>11.68</v>
      </c>
      <c r="E318" s="12">
        <v>92.7</v>
      </c>
      <c r="F318" s="12"/>
      <c r="G318" s="5">
        <v>5.6</v>
      </c>
      <c r="H318" s="4">
        <v>0.27</v>
      </c>
      <c r="I318" s="5">
        <v>45.9</v>
      </c>
      <c r="J318" s="5">
        <v>72.900000000000006</v>
      </c>
      <c r="K318" s="5">
        <v>0</v>
      </c>
      <c r="L318" s="6"/>
      <c r="M318" s="3"/>
      <c r="N318" s="13">
        <v>1</v>
      </c>
      <c r="O318" s="13"/>
    </row>
    <row r="319" spans="1:22" x14ac:dyDescent="0.25">
      <c r="A319" s="10">
        <v>42074</v>
      </c>
      <c r="B319" s="26">
        <v>0.36458333333333331</v>
      </c>
      <c r="C319" s="4">
        <v>7.09</v>
      </c>
      <c r="D319" s="11">
        <v>11.12</v>
      </c>
      <c r="E319" s="12">
        <v>94.6</v>
      </c>
      <c r="F319" s="12"/>
      <c r="G319" s="5">
        <v>8.3000000000000007</v>
      </c>
      <c r="H319" s="4">
        <v>0.21</v>
      </c>
      <c r="I319" s="5">
        <v>60.5</v>
      </c>
      <c r="J319" s="5">
        <v>89.1</v>
      </c>
      <c r="K319" s="5">
        <v>0</v>
      </c>
      <c r="L319" s="6"/>
      <c r="M319" s="3"/>
      <c r="N319" s="13">
        <v>1</v>
      </c>
      <c r="O319" s="13"/>
    </row>
    <row r="320" spans="1:22" x14ac:dyDescent="0.25">
      <c r="A320" s="10">
        <v>42087</v>
      </c>
      <c r="B320" s="26">
        <v>0.36944444444444446</v>
      </c>
      <c r="C320" s="4">
        <v>8.1</v>
      </c>
      <c r="D320" s="11">
        <v>12.04</v>
      </c>
      <c r="E320" s="12">
        <v>100.4</v>
      </c>
      <c r="F320" s="12"/>
      <c r="G320" s="5">
        <v>7.5</v>
      </c>
      <c r="H320" s="3"/>
      <c r="I320" s="5">
        <v>36.4</v>
      </c>
      <c r="J320" s="5">
        <v>54.6</v>
      </c>
      <c r="K320" s="5">
        <v>0</v>
      </c>
      <c r="L320" s="6"/>
      <c r="M320" s="3"/>
      <c r="N320" s="13">
        <v>7.8</v>
      </c>
      <c r="O320" s="13"/>
      <c r="P320" s="52">
        <v>0.6</v>
      </c>
      <c r="Q320" s="53">
        <v>0.25</v>
      </c>
      <c r="R320" s="53">
        <v>0.05</v>
      </c>
      <c r="S320" s="52">
        <v>5.0000000000000001E-3</v>
      </c>
      <c r="T320" s="53">
        <v>0.6</v>
      </c>
      <c r="U320" s="53">
        <v>0.01</v>
      </c>
      <c r="V320" s="54">
        <v>2</v>
      </c>
    </row>
    <row r="321" spans="1:22" x14ac:dyDescent="0.25">
      <c r="A321" s="10">
        <v>42101</v>
      </c>
      <c r="B321" s="26">
        <v>0.37152777777777773</v>
      </c>
      <c r="C321" s="4">
        <v>7.64</v>
      </c>
      <c r="D321" s="11">
        <v>11.92</v>
      </c>
      <c r="E321" s="12">
        <v>98.2</v>
      </c>
      <c r="F321" s="12"/>
      <c r="G321" s="5">
        <v>7</v>
      </c>
      <c r="H321" s="3"/>
      <c r="I321" s="5">
        <v>40.700000000000003</v>
      </c>
      <c r="J321" s="5">
        <v>62</v>
      </c>
      <c r="K321" s="5">
        <v>0</v>
      </c>
      <c r="L321" s="6"/>
      <c r="M321" s="3"/>
      <c r="N321" s="13">
        <v>79</v>
      </c>
      <c r="O321" s="13"/>
    </row>
    <row r="322" spans="1:22" x14ac:dyDescent="0.25">
      <c r="A322" s="10">
        <v>42115</v>
      </c>
      <c r="B322" s="26">
        <v>0.36458333333333331</v>
      </c>
      <c r="C322" s="4">
        <v>7.1</v>
      </c>
      <c r="D322" s="11">
        <v>11.41</v>
      </c>
      <c r="E322" s="12">
        <v>97.8</v>
      </c>
      <c r="F322" s="12"/>
      <c r="G322" s="5">
        <v>8.6</v>
      </c>
      <c r="H322" s="3"/>
      <c r="I322" s="5">
        <v>52.5</v>
      </c>
      <c r="J322" s="5">
        <v>76.3</v>
      </c>
      <c r="K322" s="5">
        <v>0</v>
      </c>
      <c r="L322" s="6"/>
      <c r="M322" s="3"/>
      <c r="N322" s="13">
        <v>13</v>
      </c>
      <c r="O322" s="13"/>
    </row>
    <row r="323" spans="1:22" x14ac:dyDescent="0.25">
      <c r="A323" s="10">
        <v>42131</v>
      </c>
      <c r="B323" s="26">
        <v>0.38541666666666669</v>
      </c>
      <c r="C323" s="4">
        <v>7.23</v>
      </c>
      <c r="D323" s="11">
        <v>10.88</v>
      </c>
      <c r="E323" s="12">
        <v>91.8</v>
      </c>
      <c r="F323" s="12"/>
      <c r="G323" s="5">
        <v>7.9</v>
      </c>
      <c r="H323" s="13"/>
      <c r="I323" s="5">
        <v>47.4</v>
      </c>
      <c r="J323" s="5">
        <v>70.3</v>
      </c>
      <c r="K323" s="5">
        <v>0</v>
      </c>
      <c r="L323" s="6"/>
      <c r="M323" s="13"/>
      <c r="N323" s="13">
        <v>4.5</v>
      </c>
      <c r="O323" s="13"/>
    </row>
    <row r="324" spans="1:22" x14ac:dyDescent="0.25">
      <c r="A324" s="10">
        <v>42142</v>
      </c>
      <c r="B324" s="26">
        <v>0.38541666666666669</v>
      </c>
      <c r="C324" s="4">
        <v>7.4</v>
      </c>
      <c r="D324" s="11">
        <v>11.2</v>
      </c>
      <c r="E324" s="12">
        <v>99.5</v>
      </c>
      <c r="F324" s="12"/>
      <c r="G324" s="5">
        <v>10.199999999999999</v>
      </c>
      <c r="H324" s="13"/>
      <c r="I324" s="5">
        <v>55.4</v>
      </c>
      <c r="J324" s="5">
        <v>77.2</v>
      </c>
      <c r="K324" s="5">
        <v>0</v>
      </c>
      <c r="L324" s="6"/>
      <c r="M324" s="13"/>
      <c r="N324" s="12">
        <v>6.8</v>
      </c>
      <c r="O324" s="12"/>
    </row>
    <row r="325" spans="1:22" x14ac:dyDescent="0.25">
      <c r="A325" s="10">
        <v>42160</v>
      </c>
      <c r="B325" s="26">
        <v>0.3888888888888889</v>
      </c>
      <c r="C325" s="4">
        <v>7.3</v>
      </c>
      <c r="D325" s="11">
        <v>11.1</v>
      </c>
      <c r="E325" s="12">
        <v>99.2</v>
      </c>
      <c r="F325" s="12"/>
      <c r="G325" s="5">
        <v>10.3</v>
      </c>
      <c r="H325" s="4">
        <v>0.17</v>
      </c>
      <c r="I325" s="5">
        <v>64.2</v>
      </c>
      <c r="J325" s="5">
        <v>89.3</v>
      </c>
      <c r="K325" s="5">
        <v>0</v>
      </c>
      <c r="L325" s="6"/>
      <c r="M325" s="13"/>
      <c r="N325" s="13">
        <v>27</v>
      </c>
      <c r="O325" s="13"/>
    </row>
    <row r="326" spans="1:22" x14ac:dyDescent="0.25">
      <c r="A326" s="10">
        <v>42170</v>
      </c>
      <c r="B326" s="26">
        <v>0.3888888888888889</v>
      </c>
      <c r="C326" s="4">
        <v>7.41</v>
      </c>
      <c r="D326" s="11">
        <v>11.39</v>
      </c>
      <c r="E326" s="12">
        <v>103</v>
      </c>
      <c r="F326" s="12"/>
      <c r="G326" s="5">
        <v>11</v>
      </c>
      <c r="H326" s="4">
        <v>0.17</v>
      </c>
      <c r="I326" s="5">
        <v>68.599999999999994</v>
      </c>
      <c r="J326" s="5">
        <v>93.5</v>
      </c>
      <c r="K326" s="5">
        <v>0</v>
      </c>
      <c r="L326" s="6"/>
      <c r="M326" s="13"/>
      <c r="N326" s="13">
        <v>110</v>
      </c>
      <c r="O326" s="13"/>
      <c r="P326" s="52">
        <v>0.59</v>
      </c>
      <c r="Q326" s="53">
        <v>0.25</v>
      </c>
      <c r="R326" s="53">
        <v>0.05</v>
      </c>
      <c r="S326" s="52">
        <v>0.01</v>
      </c>
      <c r="T326" s="53">
        <v>0.59</v>
      </c>
      <c r="U326" s="53">
        <v>0.01</v>
      </c>
      <c r="V326" s="54">
        <v>2</v>
      </c>
    </row>
    <row r="327" spans="1:22" x14ac:dyDescent="0.25">
      <c r="A327" s="10">
        <v>42185</v>
      </c>
      <c r="B327" s="26">
        <v>0.36805555555555558</v>
      </c>
      <c r="C327" s="4">
        <v>7.28</v>
      </c>
      <c r="D327" s="11">
        <v>9.58</v>
      </c>
      <c r="E327" s="12">
        <v>92.9</v>
      </c>
      <c r="F327" s="12"/>
      <c r="G327" s="5">
        <v>13.9</v>
      </c>
      <c r="H327" s="4">
        <v>0.11</v>
      </c>
      <c r="I327" s="5">
        <v>76.099999999999994</v>
      </c>
      <c r="J327" s="5">
        <v>96.5</v>
      </c>
      <c r="K327" s="5">
        <v>0</v>
      </c>
      <c r="L327" s="6"/>
      <c r="M327" s="3"/>
      <c r="N327" s="3">
        <v>2400</v>
      </c>
      <c r="O327" s="3"/>
      <c r="P327" s="63"/>
      <c r="Q327" s="64"/>
    </row>
    <row r="328" spans="1:22" x14ac:dyDescent="0.25">
      <c r="A328" s="10">
        <v>42198</v>
      </c>
      <c r="B328" s="3"/>
      <c r="C328" s="14"/>
      <c r="D328" s="13"/>
      <c r="E328" s="13"/>
      <c r="F328" s="13"/>
      <c r="G328" s="13"/>
      <c r="H328" s="13"/>
      <c r="I328" s="13"/>
      <c r="J328" s="13"/>
      <c r="K328" s="13"/>
      <c r="L328" s="6"/>
      <c r="M328" s="13"/>
      <c r="N328" s="3"/>
      <c r="O328" s="3"/>
    </row>
    <row r="329" spans="1:22" x14ac:dyDescent="0.25">
      <c r="A329" s="10">
        <v>42214</v>
      </c>
      <c r="B329" s="381"/>
      <c r="C329" s="261"/>
      <c r="D329" s="13"/>
      <c r="E329" s="13"/>
      <c r="F329" s="13"/>
      <c r="G329" s="13"/>
      <c r="H329" s="13"/>
      <c r="I329" s="13"/>
      <c r="J329" s="13"/>
      <c r="K329" s="13"/>
      <c r="L329" s="6"/>
      <c r="M329" s="13"/>
      <c r="N329" s="13"/>
      <c r="O329" s="13"/>
    </row>
    <row r="330" spans="1:22" x14ac:dyDescent="0.25">
      <c r="A330" s="10">
        <v>42227</v>
      </c>
      <c r="B330" s="26"/>
      <c r="C330" s="261"/>
      <c r="D330" s="13"/>
      <c r="E330" s="13"/>
      <c r="F330" s="13"/>
      <c r="G330" s="13"/>
      <c r="H330" s="13"/>
      <c r="I330" s="13"/>
      <c r="J330" s="13"/>
      <c r="K330" s="13"/>
      <c r="L330" s="6"/>
      <c r="M330" s="13"/>
      <c r="N330" s="13"/>
      <c r="O330" s="13"/>
    </row>
    <row r="331" spans="1:22" x14ac:dyDescent="0.25">
      <c r="A331" s="10">
        <v>42241</v>
      </c>
      <c r="B331" s="26"/>
      <c r="C331" s="261"/>
      <c r="D331" s="13"/>
      <c r="E331" s="13"/>
      <c r="F331" s="13"/>
      <c r="G331" s="13"/>
      <c r="H331" s="13"/>
      <c r="I331" s="13"/>
      <c r="J331" s="13"/>
      <c r="K331" s="13"/>
      <c r="L331" s="6"/>
      <c r="M331" s="13"/>
      <c r="N331" s="13"/>
      <c r="O331" s="13"/>
    </row>
    <row r="332" spans="1:22" x14ac:dyDescent="0.25">
      <c r="A332" s="10">
        <v>42258</v>
      </c>
      <c r="B332" s="26"/>
      <c r="C332" s="14"/>
      <c r="D332" s="13"/>
      <c r="E332" s="13"/>
      <c r="F332" s="13"/>
      <c r="G332" s="13"/>
      <c r="H332" s="13"/>
      <c r="I332" s="13"/>
      <c r="J332" s="13"/>
      <c r="K332" s="13"/>
      <c r="L332" s="6"/>
      <c r="M332" s="13"/>
      <c r="N332" s="13"/>
      <c r="O332" s="13"/>
    </row>
    <row r="333" spans="1:22" x14ac:dyDescent="0.25">
      <c r="A333" s="10">
        <v>42269</v>
      </c>
      <c r="B333" s="26"/>
      <c r="C333" s="261"/>
      <c r="D333" s="13"/>
      <c r="E333" s="13"/>
      <c r="F333" s="13"/>
      <c r="G333" s="13"/>
      <c r="H333" s="13"/>
      <c r="I333" s="13"/>
      <c r="J333" s="13"/>
      <c r="K333" s="13"/>
      <c r="L333" s="6"/>
      <c r="M333" s="13"/>
      <c r="N333" s="13"/>
      <c r="O333" s="13"/>
      <c r="P333" s="13"/>
      <c r="Q333" s="13"/>
      <c r="R333" s="13"/>
      <c r="S333" s="13"/>
      <c r="T333" s="13"/>
      <c r="U333" s="13"/>
      <c r="V333" s="13"/>
    </row>
    <row r="334" spans="1:22" x14ac:dyDescent="0.25">
      <c r="A334" s="10">
        <v>42283</v>
      </c>
      <c r="B334" s="26"/>
      <c r="C334" s="13"/>
      <c r="D334" s="13"/>
      <c r="E334" s="13"/>
      <c r="F334" s="13"/>
      <c r="G334" s="13"/>
      <c r="H334" s="13"/>
      <c r="I334" s="13"/>
      <c r="J334" s="13"/>
      <c r="K334" s="13"/>
      <c r="M334" s="13"/>
      <c r="N334" s="13"/>
      <c r="O334" s="13"/>
    </row>
    <row r="335" spans="1:22" x14ac:dyDescent="0.25">
      <c r="A335" s="10">
        <v>42300</v>
      </c>
      <c r="B335" s="26"/>
      <c r="C335" s="13"/>
      <c r="D335" s="13"/>
      <c r="E335" s="13"/>
      <c r="F335" s="13"/>
      <c r="G335" s="13"/>
      <c r="H335" s="13"/>
      <c r="I335" s="13"/>
      <c r="J335" s="13"/>
      <c r="K335" s="13"/>
      <c r="M335" s="13"/>
      <c r="N335" s="13"/>
      <c r="O335" s="13"/>
    </row>
    <row r="336" spans="1:22" x14ac:dyDescent="0.25">
      <c r="A336" s="10">
        <v>42314</v>
      </c>
      <c r="B336" s="26">
        <v>0.36458333333333331</v>
      </c>
      <c r="C336" s="4">
        <v>7.31</v>
      </c>
      <c r="D336" s="11">
        <v>11.52</v>
      </c>
      <c r="E336" s="12">
        <v>97.9</v>
      </c>
      <c r="F336" s="12"/>
      <c r="G336" s="5">
        <v>8.1999999999999993</v>
      </c>
      <c r="H336" s="4">
        <v>0.88</v>
      </c>
      <c r="I336" s="5">
        <v>42.8</v>
      </c>
      <c r="J336" s="5">
        <v>62.9</v>
      </c>
      <c r="K336" s="5">
        <v>0</v>
      </c>
      <c r="M336" s="3"/>
      <c r="N336" s="13">
        <v>1</v>
      </c>
      <c r="O336" s="13"/>
    </row>
    <row r="337" spans="1:22" x14ac:dyDescent="0.25">
      <c r="A337" s="10">
        <v>42326</v>
      </c>
      <c r="B337" s="26">
        <v>0.39930555555555558</v>
      </c>
      <c r="C337" s="4">
        <v>7.44</v>
      </c>
      <c r="D337" s="11">
        <v>11.57</v>
      </c>
      <c r="E337" s="12">
        <v>96.5</v>
      </c>
      <c r="F337" s="12"/>
      <c r="G337" s="5">
        <v>7.5</v>
      </c>
      <c r="H337" s="4">
        <v>60.1</v>
      </c>
      <c r="I337" s="5">
        <v>23.4</v>
      </c>
      <c r="J337" s="5">
        <v>36.299999999999997</v>
      </c>
      <c r="K337" s="5">
        <v>0</v>
      </c>
      <c r="M337" s="3"/>
      <c r="N337" s="13">
        <v>2</v>
      </c>
      <c r="O337" s="13"/>
    </row>
    <row r="338" spans="1:22" x14ac:dyDescent="0.25">
      <c r="A338" s="10">
        <v>42340</v>
      </c>
      <c r="B338" s="26">
        <v>0.38541666666666669</v>
      </c>
      <c r="C338" s="4">
        <v>7.27</v>
      </c>
      <c r="D338" s="11">
        <v>11.89</v>
      </c>
      <c r="E338" s="12">
        <v>97.3</v>
      </c>
      <c r="F338" s="12"/>
      <c r="G338" s="5">
        <v>6.7</v>
      </c>
      <c r="H338" s="4">
        <v>0.39</v>
      </c>
      <c r="I338" s="5">
        <v>42.4</v>
      </c>
      <c r="J338" s="5">
        <v>65.2</v>
      </c>
      <c r="K338" s="5">
        <v>0</v>
      </c>
      <c r="M338" s="3"/>
      <c r="N338" s="13">
        <v>13</v>
      </c>
      <c r="O338" s="13"/>
    </row>
    <row r="339" spans="1:22" x14ac:dyDescent="0.25">
      <c r="A339" s="10">
        <v>42356</v>
      </c>
      <c r="B339" s="26">
        <v>0.36458333333333331</v>
      </c>
      <c r="C339" s="4">
        <v>7.99</v>
      </c>
      <c r="D339" s="11">
        <v>11.61</v>
      </c>
      <c r="E339" s="12">
        <v>92.6</v>
      </c>
      <c r="F339" s="12"/>
      <c r="G339" s="5">
        <v>5.7</v>
      </c>
      <c r="H339" s="4">
        <v>13.2</v>
      </c>
      <c r="I339" s="5">
        <v>22.6</v>
      </c>
      <c r="J339" s="5">
        <v>37.299999999999997</v>
      </c>
      <c r="K339" s="5">
        <v>0</v>
      </c>
      <c r="M339" s="3"/>
      <c r="N339" s="13">
        <v>11</v>
      </c>
      <c r="O339" s="13"/>
    </row>
    <row r="340" spans="1:22" x14ac:dyDescent="0.25">
      <c r="A340" s="10">
        <v>42367</v>
      </c>
      <c r="B340" s="26">
        <v>0.36805555555555558</v>
      </c>
      <c r="C340" s="267">
        <v>7.48</v>
      </c>
      <c r="D340" s="267">
        <v>12.54</v>
      </c>
      <c r="E340" s="267">
        <v>98.2</v>
      </c>
      <c r="F340" s="267"/>
      <c r="G340" s="267">
        <v>5</v>
      </c>
      <c r="H340" s="267">
        <v>0.49</v>
      </c>
      <c r="I340" s="267">
        <v>33.299999999999997</v>
      </c>
      <c r="J340" s="267">
        <v>53.8</v>
      </c>
      <c r="K340" s="268">
        <v>0</v>
      </c>
      <c r="L340" s="267"/>
      <c r="M340" s="269"/>
      <c r="N340" s="267">
        <v>4.5</v>
      </c>
      <c r="O340" s="267"/>
      <c r="P340" s="269">
        <v>0.62</v>
      </c>
      <c r="Q340" s="269">
        <v>0.25</v>
      </c>
      <c r="R340" s="269">
        <v>0.05</v>
      </c>
      <c r="S340" s="288">
        <v>0.01</v>
      </c>
      <c r="T340" s="269">
        <v>0.62</v>
      </c>
      <c r="U340" s="269">
        <v>0.01</v>
      </c>
      <c r="V340" s="269">
        <v>2</v>
      </c>
    </row>
    <row r="341" spans="1:22" x14ac:dyDescent="0.25">
      <c r="A341" s="10">
        <v>42382</v>
      </c>
      <c r="B341" s="26">
        <v>0.38194444444444442</v>
      </c>
      <c r="C341" s="4">
        <v>7.6</v>
      </c>
      <c r="D341" s="11">
        <v>12.09</v>
      </c>
      <c r="E341" s="12">
        <v>98.1</v>
      </c>
      <c r="F341" s="12"/>
      <c r="G341" s="5">
        <v>6.1</v>
      </c>
      <c r="H341" s="4">
        <v>4.12</v>
      </c>
      <c r="I341" s="5">
        <v>29.7</v>
      </c>
      <c r="J341" s="5">
        <v>46.3</v>
      </c>
      <c r="K341" s="5">
        <f>((J341/1000)^1.0878)*0.4665</f>
        <v>1.6491898380601111E-2</v>
      </c>
      <c r="M341" s="3"/>
      <c r="N341" s="13">
        <v>33</v>
      </c>
      <c r="O341" s="13"/>
    </row>
    <row r="342" spans="1:22" x14ac:dyDescent="0.25">
      <c r="A342" s="10">
        <v>42398</v>
      </c>
      <c r="B342" s="26">
        <v>0.36458333333333331</v>
      </c>
      <c r="C342" s="4">
        <v>7.05</v>
      </c>
      <c r="D342" s="11">
        <v>12.28</v>
      </c>
      <c r="E342" s="12">
        <v>100.5</v>
      </c>
      <c r="F342" s="12"/>
      <c r="G342" s="5">
        <v>6.8</v>
      </c>
      <c r="H342" s="4">
        <v>1.4</v>
      </c>
      <c r="I342" s="5">
        <v>27.7</v>
      </c>
      <c r="J342" s="5">
        <v>42.6</v>
      </c>
      <c r="K342" s="5">
        <v>1.5063413918894295E-2</v>
      </c>
      <c r="M342" s="3"/>
      <c r="N342" s="12">
        <v>6.8</v>
      </c>
      <c r="O342" s="12"/>
    </row>
    <row r="343" spans="1:22" x14ac:dyDescent="0.25">
      <c r="A343" s="10">
        <v>42410</v>
      </c>
      <c r="B343" s="26">
        <v>0.36805555555555558</v>
      </c>
      <c r="C343" s="4">
        <v>7.8</v>
      </c>
      <c r="D343" s="11">
        <v>12.77</v>
      </c>
      <c r="E343" s="12">
        <v>106.7</v>
      </c>
      <c r="F343" s="12"/>
      <c r="G343" s="5">
        <v>7.6</v>
      </c>
      <c r="H343" s="4">
        <v>0.39</v>
      </c>
      <c r="I343" s="5">
        <v>30.7</v>
      </c>
      <c r="J343" s="5">
        <v>46</v>
      </c>
      <c r="K343" s="5">
        <v>1.6375690341815134E-2</v>
      </c>
      <c r="M343" s="3"/>
      <c r="N343" s="13">
        <v>2</v>
      </c>
      <c r="O343" s="13"/>
    </row>
    <row r="344" spans="1:22" x14ac:dyDescent="0.25">
      <c r="A344" s="10">
        <v>42423</v>
      </c>
      <c r="B344" s="26">
        <v>0.36805555555555558</v>
      </c>
      <c r="C344" s="4">
        <v>7.24</v>
      </c>
      <c r="D344" s="11">
        <v>13.04</v>
      </c>
      <c r="E344" s="12">
        <v>104</v>
      </c>
      <c r="F344" s="12"/>
      <c r="G344" s="5">
        <v>5.7</v>
      </c>
      <c r="H344" s="4">
        <v>0.92</v>
      </c>
      <c r="I344" s="5">
        <v>29.9</v>
      </c>
      <c r="J344" s="5">
        <v>47.4</v>
      </c>
      <c r="K344" s="109">
        <v>1.6918557361013883E-2</v>
      </c>
      <c r="M344" s="3"/>
      <c r="N344" s="13">
        <v>1</v>
      </c>
      <c r="O344" s="13"/>
    </row>
    <row r="345" spans="1:22" x14ac:dyDescent="0.25">
      <c r="A345" s="10">
        <v>42437</v>
      </c>
      <c r="B345" s="26">
        <v>0.3888888888888889</v>
      </c>
      <c r="C345" s="4">
        <v>6.83</v>
      </c>
      <c r="D345" s="11">
        <v>12.71</v>
      </c>
      <c r="E345" s="12">
        <v>104.6</v>
      </c>
      <c r="F345" s="12"/>
      <c r="G345" s="5">
        <v>7</v>
      </c>
      <c r="H345" s="4">
        <v>0.53</v>
      </c>
      <c r="I345" s="5">
        <v>33.6</v>
      </c>
      <c r="J345" s="5">
        <v>51.3</v>
      </c>
      <c r="K345" s="5">
        <v>0</v>
      </c>
      <c r="M345" s="3"/>
      <c r="N345" s="13">
        <v>1</v>
      </c>
      <c r="O345" s="13"/>
    </row>
    <row r="346" spans="1:22" x14ac:dyDescent="0.25">
      <c r="A346" s="10">
        <v>42453</v>
      </c>
      <c r="B346" s="26">
        <v>0.38541666666666669</v>
      </c>
      <c r="C346" s="4">
        <v>7.38</v>
      </c>
      <c r="D346" s="11">
        <v>12.52</v>
      </c>
      <c r="E346" s="12">
        <v>103</v>
      </c>
      <c r="F346" s="12"/>
      <c r="G346" s="5">
        <v>6.9</v>
      </c>
      <c r="H346" s="4">
        <v>1.43</v>
      </c>
      <c r="I346" s="5">
        <v>24.4</v>
      </c>
      <c r="J346" s="5">
        <v>37.299999999999997</v>
      </c>
      <c r="K346" s="5">
        <v>1.3036365111729401E-2</v>
      </c>
      <c r="M346" s="3"/>
      <c r="N346" s="13">
        <v>2</v>
      </c>
      <c r="O346" s="13"/>
      <c r="P346" s="52">
        <v>0.3</v>
      </c>
      <c r="Q346" s="53">
        <v>0.25</v>
      </c>
      <c r="R346" s="53">
        <v>0.05</v>
      </c>
      <c r="S346" s="52">
        <v>8.0000000000000002E-3</v>
      </c>
      <c r="T346" s="53">
        <v>0.3</v>
      </c>
      <c r="U346" s="53">
        <v>0.02</v>
      </c>
      <c r="V346" s="54">
        <v>5</v>
      </c>
    </row>
    <row r="347" spans="1:22" x14ac:dyDescent="0.25">
      <c r="A347" s="10">
        <v>42465</v>
      </c>
      <c r="B347" s="26">
        <v>0.36805555555555558</v>
      </c>
      <c r="C347" s="4">
        <v>7.04</v>
      </c>
      <c r="D347" s="11">
        <v>12.46</v>
      </c>
      <c r="E347" s="12">
        <v>105.5</v>
      </c>
      <c r="F347" s="12"/>
      <c r="G347" s="5">
        <v>8.1</v>
      </c>
      <c r="H347" s="4">
        <v>1.03</v>
      </c>
      <c r="I347" s="5">
        <v>39.6</v>
      </c>
      <c r="J347" s="5">
        <v>58.6</v>
      </c>
      <c r="K347" s="5">
        <v>2.1309373167962796E-2</v>
      </c>
      <c r="M347" s="3"/>
      <c r="N347" s="13">
        <v>1</v>
      </c>
      <c r="O347" s="13"/>
    </row>
    <row r="348" spans="1:22" x14ac:dyDescent="0.25">
      <c r="A348" s="10">
        <v>42479</v>
      </c>
      <c r="B348" s="26">
        <v>0.39583333333333331</v>
      </c>
      <c r="C348" s="4">
        <v>7.09</v>
      </c>
      <c r="D348" s="11">
        <v>12.12</v>
      </c>
      <c r="E348" s="12">
        <v>107.2</v>
      </c>
      <c r="F348" s="12"/>
      <c r="G348" s="5">
        <v>10</v>
      </c>
      <c r="H348" s="4">
        <v>0.38</v>
      </c>
      <c r="I348" s="5">
        <v>56.6</v>
      </c>
      <c r="J348" s="5">
        <v>79.400000000000006</v>
      </c>
      <c r="K348" s="5">
        <v>2.9653529371046466E-2</v>
      </c>
      <c r="M348" s="4"/>
      <c r="N348" s="12">
        <v>6.8</v>
      </c>
      <c r="O348" s="12"/>
    </row>
    <row r="349" spans="1:22" x14ac:dyDescent="0.25">
      <c r="A349" s="10">
        <v>42493</v>
      </c>
      <c r="B349" s="26">
        <v>0.37152777777777773</v>
      </c>
      <c r="C349" s="4">
        <v>7.04</v>
      </c>
      <c r="D349" s="11">
        <v>11.97</v>
      </c>
      <c r="E349" s="12">
        <v>106.6</v>
      </c>
      <c r="F349" s="12"/>
      <c r="G349" s="5">
        <v>10.199999999999999</v>
      </c>
      <c r="H349" s="4">
        <v>0.23</v>
      </c>
      <c r="I349" s="5">
        <v>61.6</v>
      </c>
      <c r="J349" s="5">
        <v>85.9</v>
      </c>
      <c r="K349" s="5">
        <v>3.2303487514533914E-2</v>
      </c>
      <c r="M349" s="3"/>
      <c r="N349" s="13">
        <v>4</v>
      </c>
      <c r="O349" s="13"/>
    </row>
    <row r="350" spans="1:22" x14ac:dyDescent="0.25">
      <c r="A350" s="10">
        <v>42507</v>
      </c>
      <c r="B350" s="26">
        <v>0.37152777777777773</v>
      </c>
      <c r="C350" s="4">
        <v>6.69</v>
      </c>
      <c r="D350" s="11">
        <v>11.96</v>
      </c>
      <c r="E350" s="12">
        <v>105.3</v>
      </c>
      <c r="F350" s="12"/>
      <c r="G350" s="5">
        <v>9.6999999999999993</v>
      </c>
      <c r="H350" s="4">
        <v>0.42</v>
      </c>
      <c r="I350" s="5">
        <v>66.7</v>
      </c>
      <c r="J350" s="5">
        <v>94.1</v>
      </c>
      <c r="K350" s="5">
        <v>3.5671587761322135E-2</v>
      </c>
      <c r="M350" s="4"/>
      <c r="N350" s="13">
        <v>22</v>
      </c>
      <c r="O350" s="13"/>
    </row>
    <row r="351" spans="1:22" x14ac:dyDescent="0.25">
      <c r="A351" s="10">
        <v>42521</v>
      </c>
      <c r="B351" s="26">
        <v>0.375</v>
      </c>
      <c r="C351" s="3"/>
      <c r="D351" s="11">
        <v>12</v>
      </c>
      <c r="E351" s="12">
        <v>105.6</v>
      </c>
      <c r="F351" s="12"/>
      <c r="G351" s="5">
        <v>9.6999999999999993</v>
      </c>
      <c r="H351" s="4">
        <v>0.37</v>
      </c>
      <c r="I351" s="5">
        <v>67.7</v>
      </c>
      <c r="J351" s="5">
        <v>95.6</v>
      </c>
      <c r="K351" s="5">
        <v>3.6290566137272218E-2</v>
      </c>
      <c r="M351" s="3"/>
      <c r="N351" s="12">
        <v>7.8</v>
      </c>
      <c r="O351" s="12"/>
    </row>
    <row r="352" spans="1:22" x14ac:dyDescent="0.25">
      <c r="A352" s="10">
        <v>42535</v>
      </c>
      <c r="B352" s="26">
        <v>0.38194444444444442</v>
      </c>
      <c r="C352" s="3"/>
      <c r="D352" s="11">
        <v>11.81</v>
      </c>
      <c r="E352" s="12">
        <v>102.5</v>
      </c>
      <c r="F352" s="12"/>
      <c r="G352" s="5">
        <v>9.1</v>
      </c>
      <c r="H352" s="4">
        <v>0.34</v>
      </c>
      <c r="I352" s="5">
        <v>58</v>
      </c>
      <c r="J352" s="5">
        <v>83.2</v>
      </c>
      <c r="K352" s="5">
        <v>3.1200517860699033E-2</v>
      </c>
      <c r="M352" s="3"/>
      <c r="N352" s="13">
        <v>140</v>
      </c>
      <c r="O352" s="13"/>
      <c r="P352" s="52">
        <v>0.43</v>
      </c>
      <c r="Q352" s="53">
        <v>0.28000000000000003</v>
      </c>
      <c r="R352" s="53">
        <v>0.05</v>
      </c>
      <c r="S352" s="53">
        <v>7.0000000000000007E-2</v>
      </c>
      <c r="T352" s="53">
        <v>0.43</v>
      </c>
      <c r="U352" s="53">
        <v>0.01</v>
      </c>
      <c r="V352" s="54">
        <v>2</v>
      </c>
    </row>
    <row r="353" spans="1:22" x14ac:dyDescent="0.25">
      <c r="A353" s="10">
        <v>42549</v>
      </c>
      <c r="B353" s="26">
        <v>0.36805555555555558</v>
      </c>
      <c r="C353" s="3"/>
      <c r="D353" s="11">
        <v>11.37</v>
      </c>
      <c r="E353" s="12">
        <v>103.3</v>
      </c>
      <c r="F353" s="12"/>
      <c r="G353" s="5">
        <v>11.1</v>
      </c>
      <c r="H353" s="4">
        <v>0.28999999999999998</v>
      </c>
      <c r="I353" s="5">
        <v>68.5</v>
      </c>
      <c r="J353" s="5">
        <v>93.3</v>
      </c>
      <c r="K353" s="5">
        <v>3.5341819146527835E-2</v>
      </c>
      <c r="M353" s="3"/>
      <c r="N353" s="13">
        <v>13</v>
      </c>
      <c r="O353" s="13"/>
    </row>
    <row r="354" spans="1:22" x14ac:dyDescent="0.25">
      <c r="A354" s="10">
        <v>42564</v>
      </c>
      <c r="B354" s="26">
        <v>0.38194444444444442</v>
      </c>
      <c r="C354" s="3"/>
      <c r="D354" s="11">
        <v>11.33</v>
      </c>
      <c r="E354" s="12">
        <v>104.7</v>
      </c>
      <c r="F354" s="12"/>
      <c r="G354" s="5">
        <v>11.8</v>
      </c>
      <c r="H354" s="4">
        <v>0.84</v>
      </c>
      <c r="I354" s="5">
        <v>75.400000000000006</v>
      </c>
      <c r="J354" s="5">
        <v>100.7</v>
      </c>
      <c r="K354" s="5">
        <v>3.8401404281315998E-2</v>
      </c>
      <c r="M354" s="3"/>
      <c r="N354" s="13">
        <v>31</v>
      </c>
      <c r="O354" s="13"/>
    </row>
    <row r="355" spans="1:22" x14ac:dyDescent="0.25">
      <c r="A355" s="10">
        <v>42577</v>
      </c>
      <c r="B355" s="26"/>
      <c r="C355" s="13"/>
      <c r="D355" s="13"/>
      <c r="E355" s="13"/>
      <c r="F355" s="13"/>
      <c r="G355" s="13"/>
      <c r="H355" s="13"/>
      <c r="I355" s="13"/>
      <c r="J355" s="13"/>
      <c r="K355" s="13"/>
      <c r="M355" s="13"/>
      <c r="N355" s="3"/>
      <c r="O355" s="3"/>
    </row>
    <row r="356" spans="1:22" x14ac:dyDescent="0.25">
      <c r="A356" s="10">
        <v>42591</v>
      </c>
      <c r="B356" s="26"/>
      <c r="C356" s="13"/>
      <c r="D356" s="13"/>
      <c r="E356" s="13"/>
      <c r="F356" s="13"/>
      <c r="G356" s="13"/>
      <c r="H356" s="13"/>
      <c r="I356" s="13"/>
      <c r="J356" s="13"/>
      <c r="K356" s="13"/>
      <c r="M356" s="13"/>
      <c r="N356" s="13"/>
      <c r="O356" s="13"/>
    </row>
    <row r="357" spans="1:22" x14ac:dyDescent="0.25">
      <c r="A357" s="10">
        <v>42605</v>
      </c>
      <c r="B357" s="26"/>
      <c r="C357" s="19"/>
      <c r="D357" s="19"/>
      <c r="E357" s="19"/>
      <c r="F357" s="19"/>
      <c r="G357" s="19"/>
      <c r="H357" s="19"/>
      <c r="I357" s="19"/>
      <c r="J357" s="19"/>
      <c r="K357" s="19"/>
      <c r="M357" s="19"/>
      <c r="N357" s="19"/>
      <c r="O357" s="19"/>
    </row>
    <row r="358" spans="1:22" x14ac:dyDescent="0.25">
      <c r="A358" s="10">
        <v>42619</v>
      </c>
      <c r="B358" s="26"/>
      <c r="C358" s="13"/>
      <c r="D358" s="13"/>
      <c r="E358" s="13"/>
      <c r="F358" s="13"/>
      <c r="G358" s="13"/>
      <c r="H358" s="13"/>
      <c r="I358" s="13"/>
      <c r="J358" s="13"/>
      <c r="K358" s="13"/>
      <c r="M358" s="13"/>
      <c r="N358" s="13"/>
      <c r="O358" s="13"/>
    </row>
    <row r="359" spans="1:22" x14ac:dyDescent="0.25">
      <c r="A359" s="10">
        <v>42633</v>
      </c>
      <c r="B359" s="26"/>
      <c r="C359" s="13"/>
      <c r="D359" s="13"/>
      <c r="E359" s="13"/>
      <c r="F359" s="13"/>
      <c r="G359" s="13"/>
      <c r="H359" s="13"/>
      <c r="I359" s="13"/>
      <c r="J359" s="13"/>
      <c r="K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</row>
    <row r="360" spans="1:22" x14ac:dyDescent="0.25">
      <c r="A360" s="289">
        <v>42647</v>
      </c>
      <c r="B360" s="26"/>
      <c r="C360" s="294"/>
      <c r="D360" s="294"/>
      <c r="E360" s="294"/>
      <c r="F360" s="294"/>
      <c r="G360" s="294"/>
      <c r="H360" s="294"/>
      <c r="I360" s="294"/>
      <c r="J360" s="294"/>
      <c r="K360" s="294"/>
      <c r="L360" s="294"/>
      <c r="M360" s="294"/>
      <c r="N360" s="294"/>
      <c r="O360" s="294"/>
      <c r="P360" s="295"/>
      <c r="Q360" s="295"/>
      <c r="R360" s="295"/>
      <c r="S360" s="295"/>
      <c r="T360" s="295"/>
      <c r="U360" s="295"/>
      <c r="V360" s="295"/>
    </row>
    <row r="361" spans="1:22" x14ac:dyDescent="0.25">
      <c r="A361" s="289">
        <v>42663</v>
      </c>
      <c r="B361" s="26">
        <v>0.38194444444444442</v>
      </c>
      <c r="C361" s="290">
        <v>7.1</v>
      </c>
      <c r="D361" s="291">
        <v>11.43</v>
      </c>
      <c r="E361" s="292">
        <v>100.8</v>
      </c>
      <c r="F361" s="292"/>
      <c r="G361" s="293">
        <v>9.6999999999999993</v>
      </c>
      <c r="H361" s="290">
        <v>23.88</v>
      </c>
      <c r="I361" s="293">
        <v>31.2</v>
      </c>
      <c r="J361" s="293">
        <v>44.1</v>
      </c>
      <c r="K361" s="293">
        <v>0</v>
      </c>
      <c r="L361" s="293"/>
      <c r="M361" s="294"/>
      <c r="N361" s="294">
        <v>130</v>
      </c>
      <c r="O361" s="294"/>
      <c r="P361" s="295"/>
      <c r="Q361" s="295"/>
      <c r="R361" s="295"/>
      <c r="S361" s="295"/>
      <c r="T361" s="295"/>
      <c r="U361" s="295"/>
      <c r="V361" s="295"/>
    </row>
    <row r="362" spans="1:22" x14ac:dyDescent="0.25">
      <c r="A362" s="289">
        <v>42676</v>
      </c>
      <c r="B362" s="26">
        <v>0.38541666666666669</v>
      </c>
      <c r="C362" s="290">
        <v>7.37</v>
      </c>
      <c r="D362" s="294"/>
      <c r="E362" s="294"/>
      <c r="F362" s="294"/>
      <c r="G362" s="293">
        <v>9.1999999999999993</v>
      </c>
      <c r="H362" s="290">
        <v>1.54</v>
      </c>
      <c r="I362" s="294"/>
      <c r="J362" s="294"/>
      <c r="K362" s="292">
        <v>0</v>
      </c>
      <c r="L362" s="292"/>
      <c r="M362" s="290"/>
      <c r="N362" s="294">
        <v>33</v>
      </c>
      <c r="O362" s="294"/>
      <c r="P362" s="295"/>
      <c r="Q362" s="295"/>
      <c r="R362" s="295"/>
      <c r="S362" s="295"/>
      <c r="T362" s="295"/>
      <c r="U362" s="295"/>
      <c r="V362" s="295"/>
    </row>
    <row r="363" spans="1:22" x14ac:dyDescent="0.25">
      <c r="A363" s="289">
        <v>42689</v>
      </c>
      <c r="B363" s="26">
        <v>0.36458333333333331</v>
      </c>
      <c r="C363" s="290">
        <v>7.14</v>
      </c>
      <c r="D363" s="291">
        <v>11.24</v>
      </c>
      <c r="E363" s="292">
        <v>98</v>
      </c>
      <c r="F363" s="292"/>
      <c r="G363" s="293">
        <v>8.9</v>
      </c>
      <c r="H363" s="290">
        <v>3.92</v>
      </c>
      <c r="I363" s="293">
        <v>28.8</v>
      </c>
      <c r="J363" s="293">
        <v>41.7</v>
      </c>
      <c r="K363" s="293">
        <v>0</v>
      </c>
      <c r="L363" s="293"/>
      <c r="M363" s="296"/>
      <c r="N363" s="294">
        <v>46</v>
      </c>
      <c r="O363" s="294"/>
      <c r="P363" s="295"/>
      <c r="Q363" s="295"/>
      <c r="R363" s="295"/>
      <c r="S363" s="295"/>
      <c r="T363" s="295"/>
      <c r="U363" s="295"/>
      <c r="V363" s="295"/>
    </row>
    <row r="364" spans="1:22" x14ac:dyDescent="0.25">
      <c r="A364" s="289">
        <v>42703</v>
      </c>
      <c r="B364" s="26">
        <v>0.38194444444444442</v>
      </c>
      <c r="C364" s="290">
        <v>7.22</v>
      </c>
      <c r="D364" s="291">
        <v>12.57</v>
      </c>
      <c r="E364" s="292">
        <v>104.8</v>
      </c>
      <c r="F364" s="292"/>
      <c r="G364" s="293">
        <v>7.7</v>
      </c>
      <c r="H364" s="290">
        <v>2.27</v>
      </c>
      <c r="I364" s="293">
        <v>27.3</v>
      </c>
      <c r="J364" s="293">
        <v>40.700000000000003</v>
      </c>
      <c r="K364" s="293">
        <v>0</v>
      </c>
      <c r="L364" s="293"/>
      <c r="M364" s="294"/>
      <c r="N364" s="294">
        <v>2</v>
      </c>
      <c r="O364" s="294"/>
      <c r="P364" s="295"/>
      <c r="Q364" s="295"/>
      <c r="R364" s="295"/>
      <c r="S364" s="295"/>
      <c r="T364" s="295"/>
      <c r="U364" s="295"/>
      <c r="V364" s="295"/>
    </row>
    <row r="365" spans="1:22" x14ac:dyDescent="0.25">
      <c r="A365" s="289">
        <v>42717</v>
      </c>
      <c r="B365" s="26">
        <v>0.38541666666666669</v>
      </c>
      <c r="C365" s="290">
        <v>7.22</v>
      </c>
      <c r="D365" s="291">
        <v>13.22</v>
      </c>
      <c r="E365" s="292">
        <v>101.9</v>
      </c>
      <c r="F365" s="292"/>
      <c r="G365" s="293">
        <v>4.7</v>
      </c>
      <c r="H365" s="290">
        <v>1.18</v>
      </c>
      <c r="I365" s="293">
        <v>33</v>
      </c>
      <c r="J365" s="293">
        <v>53.8</v>
      </c>
      <c r="K365" s="293">
        <v>0</v>
      </c>
      <c r="L365" s="293"/>
      <c r="M365" s="296"/>
      <c r="N365" s="294">
        <v>2</v>
      </c>
      <c r="O365" s="294"/>
      <c r="P365" s="295"/>
      <c r="Q365" s="295"/>
      <c r="R365" s="295"/>
      <c r="S365" s="295"/>
      <c r="T365" s="295"/>
      <c r="U365" s="295"/>
      <c r="V365" s="295"/>
    </row>
    <row r="366" spans="1:22" x14ac:dyDescent="0.25">
      <c r="A366" s="289">
        <v>42733</v>
      </c>
      <c r="B366" s="26">
        <v>0.3888888888888889</v>
      </c>
      <c r="C366" s="290">
        <v>7.07</v>
      </c>
      <c r="D366" s="291">
        <v>13.22</v>
      </c>
      <c r="E366" s="292">
        <v>103.2</v>
      </c>
      <c r="F366" s="292"/>
      <c r="G366" s="293">
        <v>4.9000000000000004</v>
      </c>
      <c r="H366" s="290">
        <v>1.65</v>
      </c>
      <c r="I366" s="293">
        <v>19.899999999999999</v>
      </c>
      <c r="J366" s="293">
        <v>32.299999999999997</v>
      </c>
      <c r="K366" s="297">
        <v>1.1147106537357733E-2</v>
      </c>
      <c r="L366" s="297"/>
      <c r="M366" s="290"/>
      <c r="N366" s="294">
        <v>17</v>
      </c>
      <c r="O366" s="294"/>
      <c r="P366" s="298">
        <v>0.72</v>
      </c>
      <c r="Q366" s="299">
        <v>0.25</v>
      </c>
      <c r="R366" s="299">
        <v>0.05</v>
      </c>
      <c r="S366" s="298">
        <v>0.01</v>
      </c>
      <c r="T366" s="299">
        <v>0.72</v>
      </c>
      <c r="U366" s="299">
        <v>0.01</v>
      </c>
      <c r="V366" s="300">
        <v>2</v>
      </c>
    </row>
    <row r="367" spans="1:22" x14ac:dyDescent="0.25">
      <c r="A367" s="289">
        <v>42747</v>
      </c>
      <c r="B367" s="26">
        <v>0.38194444444444442</v>
      </c>
      <c r="C367" s="290">
        <v>7.11</v>
      </c>
      <c r="D367" s="291">
        <v>13.71</v>
      </c>
      <c r="E367" s="292">
        <v>99</v>
      </c>
      <c r="F367" s="292"/>
      <c r="G367" s="293">
        <v>1.9</v>
      </c>
      <c r="H367" s="294"/>
      <c r="I367" s="293">
        <v>21</v>
      </c>
      <c r="J367" s="293">
        <v>37.5</v>
      </c>
      <c r="K367" s="297">
        <v>1.311242028909127E-2</v>
      </c>
      <c r="L367" s="297"/>
      <c r="M367" s="294"/>
      <c r="N367" s="294">
        <v>2</v>
      </c>
      <c r="O367" s="294"/>
      <c r="P367" s="295"/>
      <c r="Q367" s="295"/>
      <c r="R367" s="295"/>
      <c r="S367" s="295"/>
      <c r="T367" s="295"/>
      <c r="U367" s="295"/>
      <c r="V367" s="295"/>
    </row>
    <row r="368" spans="1:22" x14ac:dyDescent="0.25">
      <c r="A368" s="289">
        <v>42761</v>
      </c>
      <c r="B368" s="26">
        <v>0.38194444444444442</v>
      </c>
      <c r="C368" s="290">
        <v>7.25</v>
      </c>
      <c r="D368" s="291">
        <v>12.66</v>
      </c>
      <c r="E368" s="292">
        <v>97.6</v>
      </c>
      <c r="F368" s="292"/>
      <c r="G368" s="293">
        <v>5</v>
      </c>
      <c r="H368" s="296"/>
      <c r="I368" s="293">
        <v>34.200000000000003</v>
      </c>
      <c r="J368" s="293">
        <v>55.4</v>
      </c>
      <c r="K368" s="293">
        <v>2.0046639022395119E-2</v>
      </c>
      <c r="L368" s="293"/>
      <c r="M368" s="290"/>
      <c r="N368" s="296">
        <v>1</v>
      </c>
      <c r="O368" s="296"/>
      <c r="P368" s="295"/>
      <c r="Q368" s="295"/>
      <c r="R368" s="295"/>
      <c r="S368" s="295"/>
      <c r="T368" s="295"/>
      <c r="U368" s="295"/>
      <c r="V368" s="295"/>
    </row>
    <row r="369" spans="1:22" x14ac:dyDescent="0.25">
      <c r="A369" s="289">
        <v>42773</v>
      </c>
      <c r="B369" s="26">
        <v>0.375</v>
      </c>
      <c r="C369" s="290">
        <v>7.16</v>
      </c>
      <c r="D369" s="291">
        <v>12.88</v>
      </c>
      <c r="E369" s="292">
        <v>98.1</v>
      </c>
      <c r="F369" s="292"/>
      <c r="G369" s="293">
        <v>3.4</v>
      </c>
      <c r="H369" s="296"/>
      <c r="I369" s="293">
        <v>32.1</v>
      </c>
      <c r="J369" s="293">
        <v>54.6</v>
      </c>
      <c r="K369" s="293">
        <v>1.9731940845437522E-2</v>
      </c>
      <c r="L369" s="293"/>
      <c r="M369" s="290"/>
      <c r="N369" s="296">
        <v>1</v>
      </c>
      <c r="O369" s="296"/>
      <c r="P369" s="295"/>
      <c r="Q369" s="295"/>
      <c r="R369" s="295"/>
      <c r="S369" s="295"/>
      <c r="T369" s="295"/>
      <c r="U369" s="295"/>
      <c r="V369" s="295"/>
    </row>
    <row r="370" spans="1:22" x14ac:dyDescent="0.25">
      <c r="A370" s="289">
        <v>42788</v>
      </c>
      <c r="B370" s="26">
        <v>0.37847222222222227</v>
      </c>
      <c r="C370" s="290">
        <v>7.43</v>
      </c>
      <c r="D370" s="291">
        <v>13.25</v>
      </c>
      <c r="E370" s="292">
        <v>102.6</v>
      </c>
      <c r="F370" s="292"/>
      <c r="G370" s="293">
        <v>4.7</v>
      </c>
      <c r="H370" s="294"/>
      <c r="I370" s="293">
        <v>29.4</v>
      </c>
      <c r="J370" s="293">
        <v>48.1</v>
      </c>
      <c r="K370" s="293">
        <v>1.719052190797745E-2</v>
      </c>
      <c r="L370" s="293"/>
      <c r="M370" s="290"/>
      <c r="N370" s="296">
        <v>1</v>
      </c>
      <c r="O370" s="296"/>
      <c r="P370" s="295"/>
      <c r="Q370" s="295"/>
      <c r="R370" s="295"/>
      <c r="S370" s="295"/>
      <c r="T370" s="295"/>
      <c r="U370" s="295"/>
      <c r="V370" s="295"/>
    </row>
    <row r="371" spans="1:22" x14ac:dyDescent="0.25">
      <c r="A371" s="289">
        <v>42804</v>
      </c>
      <c r="B371" s="26">
        <v>0.37847222222222227</v>
      </c>
      <c r="C371" s="290">
        <v>7.11</v>
      </c>
      <c r="D371" s="291">
        <v>13.22</v>
      </c>
      <c r="E371" s="292">
        <v>104.4</v>
      </c>
      <c r="F371" s="292"/>
      <c r="G371" s="293">
        <v>5.4</v>
      </c>
      <c r="H371" s="294"/>
      <c r="I371" s="293">
        <v>25.6</v>
      </c>
      <c r="J371" s="293">
        <v>41</v>
      </c>
      <c r="K371" s="293">
        <v>1.4449004536410216E-2</v>
      </c>
      <c r="L371" s="293"/>
      <c r="M371" s="290"/>
      <c r="N371" s="294">
        <v>240</v>
      </c>
      <c r="O371" s="294"/>
      <c r="P371" s="295"/>
      <c r="Q371" s="295"/>
      <c r="R371" s="295"/>
      <c r="S371" s="295"/>
      <c r="T371" s="295"/>
      <c r="U371" s="295"/>
      <c r="V371" s="295"/>
    </row>
    <row r="372" spans="1:22" x14ac:dyDescent="0.25">
      <c r="A372" s="289">
        <v>42815</v>
      </c>
      <c r="B372" s="26">
        <v>0.38541666666666669</v>
      </c>
      <c r="C372" s="296"/>
      <c r="D372" s="291">
        <v>12.13</v>
      </c>
      <c r="E372" s="292">
        <v>99.7</v>
      </c>
      <c r="F372" s="292"/>
      <c r="G372" s="293">
        <v>6.5</v>
      </c>
      <c r="H372" s="296"/>
      <c r="I372" s="293">
        <v>27.2</v>
      </c>
      <c r="J372" s="293">
        <v>42.1</v>
      </c>
      <c r="K372" s="293">
        <v>1.4871189642519211E-2</v>
      </c>
      <c r="L372" s="293"/>
      <c r="M372" s="290"/>
      <c r="N372" s="292">
        <v>1.8</v>
      </c>
      <c r="O372" s="292"/>
      <c r="P372" s="298">
        <v>0.49</v>
      </c>
      <c r="Q372" s="299">
        <v>0.25</v>
      </c>
      <c r="R372" s="299">
        <v>0.05</v>
      </c>
      <c r="S372" s="298">
        <v>8.0000000000000002E-3</v>
      </c>
      <c r="T372" s="299">
        <v>0.49</v>
      </c>
      <c r="U372" s="299">
        <v>0.01</v>
      </c>
      <c r="V372" s="300">
        <v>2</v>
      </c>
    </row>
    <row r="373" spans="1:22" x14ac:dyDescent="0.25">
      <c r="A373" s="289">
        <v>42829</v>
      </c>
      <c r="B373" s="26">
        <v>0.36805555555555558</v>
      </c>
      <c r="C373" s="296"/>
      <c r="D373" s="291">
        <v>12.49</v>
      </c>
      <c r="E373" s="292">
        <v>101.2</v>
      </c>
      <c r="F373" s="292"/>
      <c r="G373" s="293">
        <v>6.3</v>
      </c>
      <c r="H373" s="290">
        <v>0.71</v>
      </c>
      <c r="I373" s="293">
        <v>29.8</v>
      </c>
      <c r="J373" s="293">
        <v>46.3</v>
      </c>
      <c r="K373" s="293">
        <v>1.6491898380601111E-2</v>
      </c>
      <c r="L373" s="293"/>
      <c r="M373" s="290"/>
      <c r="N373" s="296">
        <v>1</v>
      </c>
      <c r="O373" s="296"/>
      <c r="P373" s="295"/>
      <c r="Q373" s="295"/>
      <c r="R373" s="295"/>
      <c r="S373" s="295"/>
      <c r="T373" s="295"/>
      <c r="U373" s="295"/>
      <c r="V373" s="295"/>
    </row>
    <row r="374" spans="1:22" x14ac:dyDescent="0.25">
      <c r="A374" s="289">
        <v>42844</v>
      </c>
      <c r="B374" s="26">
        <v>0.37152777777777773</v>
      </c>
      <c r="C374" s="290">
        <v>7.75</v>
      </c>
      <c r="D374" s="291">
        <v>12.33</v>
      </c>
      <c r="E374" s="292">
        <v>103.1</v>
      </c>
      <c r="F374" s="292"/>
      <c r="G374" s="293">
        <v>7.6</v>
      </c>
      <c r="H374" s="290">
        <v>0.59</v>
      </c>
      <c r="I374" s="293">
        <v>37</v>
      </c>
      <c r="J374" s="293">
        <v>55.4</v>
      </c>
      <c r="K374" s="293">
        <v>2.0046639022395119E-2</v>
      </c>
      <c r="L374" s="293"/>
      <c r="M374" s="290"/>
      <c r="N374" s="294">
        <v>2</v>
      </c>
      <c r="O374" s="294"/>
      <c r="P374" s="295"/>
      <c r="Q374" s="295"/>
      <c r="R374" s="295"/>
      <c r="S374" s="295"/>
      <c r="T374" s="295"/>
      <c r="U374" s="295"/>
      <c r="V374" s="295"/>
    </row>
    <row r="375" spans="1:22" x14ac:dyDescent="0.25">
      <c r="A375" s="289">
        <v>42857</v>
      </c>
      <c r="B375" s="26">
        <v>0.375</v>
      </c>
      <c r="C375" s="290">
        <v>7.53</v>
      </c>
      <c r="D375" s="291">
        <v>12.38</v>
      </c>
      <c r="E375" s="292">
        <v>101.8</v>
      </c>
      <c r="F375" s="292"/>
      <c r="G375" s="293">
        <v>7.2</v>
      </c>
      <c r="H375" s="290">
        <v>0.33</v>
      </c>
      <c r="I375" s="293">
        <v>37.9</v>
      </c>
      <c r="J375" s="293">
        <v>57.5</v>
      </c>
      <c r="K375" s="293">
        <v>2.0874608039945158E-2</v>
      </c>
      <c r="L375" s="293"/>
      <c r="M375" s="290"/>
      <c r="N375" s="294">
        <v>1</v>
      </c>
      <c r="O375" s="294"/>
      <c r="P375" s="295"/>
      <c r="Q375" s="295"/>
      <c r="R375" s="295"/>
      <c r="S375" s="295"/>
      <c r="T375" s="295"/>
      <c r="U375" s="295"/>
      <c r="V375" s="295"/>
    </row>
    <row r="376" spans="1:22" x14ac:dyDescent="0.25">
      <c r="A376" s="289">
        <v>42872</v>
      </c>
      <c r="B376" s="26">
        <v>0.375</v>
      </c>
      <c r="C376" s="290">
        <v>7.21</v>
      </c>
      <c r="D376" s="291">
        <v>12.27</v>
      </c>
      <c r="E376" s="292">
        <v>102.9</v>
      </c>
      <c r="F376" s="292"/>
      <c r="G376" s="293">
        <v>7.8</v>
      </c>
      <c r="H376" s="290">
        <v>0.47</v>
      </c>
      <c r="I376" s="293">
        <v>31.2</v>
      </c>
      <c r="J376" s="293">
        <v>46.5</v>
      </c>
      <c r="K376" s="293">
        <v>1.6569407169330152E-2</v>
      </c>
      <c r="L376" s="293"/>
      <c r="M376" s="290"/>
      <c r="N376" s="294">
        <v>79</v>
      </c>
      <c r="O376" s="294"/>
      <c r="P376" s="295"/>
      <c r="Q376" s="295"/>
      <c r="R376" s="295"/>
      <c r="S376" s="295"/>
      <c r="T376" s="295"/>
      <c r="U376" s="295"/>
      <c r="V376" s="295"/>
    </row>
    <row r="377" spans="1:22" x14ac:dyDescent="0.25">
      <c r="A377" s="289">
        <v>42886</v>
      </c>
      <c r="B377" s="26">
        <v>0.36458333333333331</v>
      </c>
      <c r="C377" s="290">
        <v>6.95</v>
      </c>
      <c r="D377" s="291">
        <v>11.37</v>
      </c>
      <c r="E377" s="292">
        <v>100.4</v>
      </c>
      <c r="F377" s="292"/>
      <c r="G377" s="293">
        <v>9.6999999999999993</v>
      </c>
      <c r="H377" s="290">
        <v>0.4</v>
      </c>
      <c r="I377" s="293">
        <v>54.2</v>
      </c>
      <c r="J377" s="293">
        <v>76.599999999999994</v>
      </c>
      <c r="K377" s="293">
        <v>2.8517779301067071E-2</v>
      </c>
      <c r="L377" s="293"/>
      <c r="M377" s="290"/>
      <c r="N377" s="294">
        <v>79</v>
      </c>
      <c r="O377" s="294"/>
      <c r="P377" s="295"/>
      <c r="Q377" s="295"/>
      <c r="R377" s="295"/>
      <c r="S377" s="295"/>
      <c r="T377" s="295"/>
      <c r="U377" s="295"/>
      <c r="V377" s="295"/>
    </row>
    <row r="378" spans="1:22" x14ac:dyDescent="0.25">
      <c r="A378" s="289">
        <v>42901</v>
      </c>
      <c r="B378" s="26">
        <v>0.3923611111111111</v>
      </c>
      <c r="C378" s="290">
        <v>6.93</v>
      </c>
      <c r="D378" s="294"/>
      <c r="E378" s="294"/>
      <c r="F378" s="294"/>
      <c r="G378" s="294"/>
      <c r="H378" s="290">
        <v>0.41</v>
      </c>
      <c r="I378" s="294"/>
      <c r="J378" s="294"/>
      <c r="K378" s="294"/>
      <c r="L378" s="294"/>
      <c r="M378" s="290"/>
      <c r="N378" s="294">
        <v>79</v>
      </c>
      <c r="O378" s="294"/>
      <c r="P378" s="298">
        <v>0.49</v>
      </c>
      <c r="Q378" s="299">
        <v>0.25</v>
      </c>
      <c r="R378" s="299">
        <v>0.05</v>
      </c>
      <c r="S378" s="298">
        <v>0.01</v>
      </c>
      <c r="T378" s="299">
        <v>0.49</v>
      </c>
      <c r="U378" s="299">
        <v>0.01</v>
      </c>
      <c r="V378" s="300">
        <v>2</v>
      </c>
    </row>
    <row r="379" spans="1:22" x14ac:dyDescent="0.25">
      <c r="A379" s="289">
        <v>42915</v>
      </c>
      <c r="B379" s="26">
        <v>0.37152777777777773</v>
      </c>
      <c r="C379" s="296"/>
      <c r="D379" s="291">
        <v>11.76</v>
      </c>
      <c r="E379" s="292">
        <v>105.4</v>
      </c>
      <c r="F379" s="292"/>
      <c r="G379" s="293">
        <v>10.7</v>
      </c>
      <c r="H379" s="290">
        <v>0.4</v>
      </c>
      <c r="I379" s="293">
        <v>69.099999999999994</v>
      </c>
      <c r="J379" s="293">
        <v>95</v>
      </c>
      <c r="K379" s="293">
        <v>3.6042871700642153E-2</v>
      </c>
      <c r="L379" s="293"/>
      <c r="M379" s="290"/>
      <c r="N379" s="294">
        <v>170</v>
      </c>
      <c r="O379" s="294"/>
      <c r="P379" s="295"/>
      <c r="Q379" s="295"/>
      <c r="R379" s="295"/>
      <c r="S379" s="295"/>
      <c r="T379" s="295"/>
      <c r="U379" s="295"/>
      <c r="V379" s="295"/>
    </row>
    <row r="380" spans="1:22" x14ac:dyDescent="0.25">
      <c r="A380" s="289">
        <v>42927</v>
      </c>
      <c r="B380" s="26">
        <v>0.37152777777777773</v>
      </c>
      <c r="C380" s="294"/>
      <c r="D380" s="291">
        <v>12.03</v>
      </c>
      <c r="E380" s="292">
        <v>105.6</v>
      </c>
      <c r="F380" s="292"/>
      <c r="G380" s="293">
        <v>9.8000000000000007</v>
      </c>
      <c r="H380" s="294"/>
      <c r="I380" s="293">
        <v>69.7</v>
      </c>
      <c r="J380" s="293">
        <v>98.1</v>
      </c>
      <c r="K380" s="293">
        <v>3.7324087106671198E-2</v>
      </c>
      <c r="L380" s="293"/>
      <c r="M380" s="290"/>
      <c r="N380" s="294">
        <v>79</v>
      </c>
      <c r="O380" s="294"/>
      <c r="P380" s="295"/>
      <c r="Q380" s="295"/>
      <c r="R380" s="295"/>
      <c r="S380" s="295"/>
      <c r="T380" s="295"/>
      <c r="U380" s="295"/>
      <c r="V380" s="295"/>
    </row>
    <row r="381" spans="1:22" x14ac:dyDescent="0.25">
      <c r="A381" s="289">
        <v>42942</v>
      </c>
      <c r="B381" s="26">
        <v>0.38194444444444442</v>
      </c>
      <c r="C381" s="290">
        <v>8.1999999999999993</v>
      </c>
      <c r="D381" s="291">
        <v>11.62</v>
      </c>
      <c r="E381" s="292">
        <v>105.5</v>
      </c>
      <c r="F381" s="292"/>
      <c r="G381" s="293">
        <v>11.2</v>
      </c>
      <c r="H381" s="290">
        <v>0.95</v>
      </c>
      <c r="I381" s="293">
        <v>74.8</v>
      </c>
      <c r="J381" s="293">
        <v>101.5</v>
      </c>
      <c r="K381" s="293">
        <v>3.8733381093479166E-2</v>
      </c>
      <c r="L381" s="293"/>
      <c r="M381" s="290"/>
      <c r="N381" s="294">
        <v>170</v>
      </c>
      <c r="O381" s="294"/>
      <c r="P381" s="295"/>
      <c r="Q381" s="295"/>
      <c r="R381" s="295"/>
      <c r="S381" s="295"/>
      <c r="T381" s="295"/>
      <c r="U381" s="295"/>
      <c r="V381" s="295"/>
    </row>
    <row r="382" spans="1:22" x14ac:dyDescent="0.25">
      <c r="A382" s="289">
        <v>42955</v>
      </c>
      <c r="B382" s="26">
        <v>0.3611111111111111</v>
      </c>
      <c r="C382" s="290">
        <v>8</v>
      </c>
      <c r="D382" s="291">
        <v>11</v>
      </c>
      <c r="E382" s="292">
        <v>101.3</v>
      </c>
      <c r="F382" s="292"/>
      <c r="G382" s="293">
        <v>11.7</v>
      </c>
      <c r="H382" s="290">
        <v>0.15</v>
      </c>
      <c r="I382" s="293">
        <v>77.099999999999994</v>
      </c>
      <c r="J382" s="293">
        <v>103.3</v>
      </c>
      <c r="K382" s="293">
        <v>0</v>
      </c>
      <c r="L382" s="293"/>
      <c r="M382" s="290"/>
      <c r="N382" s="294">
        <v>49</v>
      </c>
      <c r="O382" s="294"/>
      <c r="P382" s="295"/>
      <c r="Q382" s="295"/>
      <c r="R382" s="295"/>
      <c r="S382" s="295"/>
      <c r="T382" s="295"/>
      <c r="U382" s="295"/>
      <c r="V382" s="295"/>
    </row>
    <row r="383" spans="1:22" x14ac:dyDescent="0.25">
      <c r="A383" s="289">
        <v>42971</v>
      </c>
      <c r="B383" s="3"/>
      <c r="C383" s="294"/>
      <c r="D383" s="294"/>
      <c r="E383" s="294"/>
      <c r="F383" s="294"/>
      <c r="G383" s="294"/>
      <c r="H383" s="294"/>
      <c r="I383" s="294"/>
      <c r="J383" s="294"/>
      <c r="K383" s="294"/>
      <c r="L383" s="294"/>
      <c r="M383" s="290"/>
      <c r="N383" s="294"/>
      <c r="O383" s="294"/>
      <c r="P383" s="295"/>
      <c r="Q383" s="295"/>
      <c r="R383" s="295"/>
      <c r="S383" s="295"/>
      <c r="T383" s="295"/>
      <c r="U383" s="295"/>
      <c r="V383" s="295"/>
    </row>
    <row r="384" spans="1:22" x14ac:dyDescent="0.25">
      <c r="A384" s="289">
        <v>42984</v>
      </c>
      <c r="B384" s="26"/>
      <c r="C384" s="294"/>
      <c r="D384" s="294"/>
      <c r="E384" s="294"/>
      <c r="F384" s="294"/>
      <c r="G384" s="294"/>
      <c r="H384" s="294"/>
      <c r="I384" s="294"/>
      <c r="J384" s="294"/>
      <c r="K384" s="294"/>
      <c r="L384" s="294"/>
      <c r="M384" s="292"/>
      <c r="N384" s="294"/>
      <c r="O384" s="294"/>
      <c r="P384" s="294"/>
      <c r="Q384" s="294"/>
      <c r="R384" s="294"/>
      <c r="S384" s="294"/>
      <c r="T384" s="294"/>
      <c r="U384" s="294"/>
      <c r="V384" s="294"/>
    </row>
    <row r="385" spans="1:23" x14ac:dyDescent="0.25">
      <c r="A385" s="289">
        <v>42998</v>
      </c>
      <c r="B385" s="26"/>
      <c r="C385" s="294"/>
      <c r="D385" s="294"/>
      <c r="E385" s="294"/>
      <c r="F385" s="294"/>
      <c r="G385" s="294"/>
      <c r="H385" s="294"/>
      <c r="I385" s="294"/>
      <c r="J385" s="294"/>
      <c r="K385" s="294"/>
      <c r="L385" s="294"/>
      <c r="M385" s="290"/>
      <c r="N385" s="294"/>
      <c r="O385" s="294"/>
      <c r="P385" s="295"/>
      <c r="Q385" s="295"/>
      <c r="R385" s="295"/>
      <c r="S385" s="295"/>
      <c r="T385" s="295"/>
      <c r="U385" s="295"/>
      <c r="V385" s="295"/>
    </row>
    <row r="386" spans="1:23" x14ac:dyDescent="0.25">
      <c r="A386" s="10">
        <v>43011</v>
      </c>
      <c r="B386" s="26"/>
      <c r="C386" s="159"/>
      <c r="D386" s="159"/>
      <c r="E386" s="159"/>
      <c r="F386" s="159"/>
      <c r="G386" s="159"/>
      <c r="H386" s="159"/>
      <c r="I386" s="159"/>
      <c r="J386" s="159"/>
      <c r="K386" s="159"/>
      <c r="N386" s="159"/>
      <c r="O386" s="159"/>
    </row>
    <row r="387" spans="1:23" x14ac:dyDescent="0.25">
      <c r="A387" s="10">
        <v>43028</v>
      </c>
      <c r="B387" s="26">
        <v>0.37152777777777773</v>
      </c>
      <c r="C387" s="155">
        <v>7.12</v>
      </c>
      <c r="D387" s="156">
        <v>11.34</v>
      </c>
      <c r="E387" s="157">
        <v>98.6</v>
      </c>
      <c r="F387" s="157"/>
      <c r="G387" s="158">
        <v>8.6999999999999993</v>
      </c>
      <c r="H387" s="155">
        <v>0.8</v>
      </c>
      <c r="I387" s="158">
        <v>56.4</v>
      </c>
      <c r="J387" s="158">
        <v>81.8</v>
      </c>
      <c r="K387" s="158">
        <v>1.6491898380601111E-2</v>
      </c>
      <c r="N387" s="159">
        <v>33</v>
      </c>
      <c r="O387" s="159"/>
    </row>
    <row r="388" spans="1:23" x14ac:dyDescent="0.25">
      <c r="A388" s="10">
        <v>43042</v>
      </c>
      <c r="B388" s="26">
        <v>0.3611111111111111</v>
      </c>
      <c r="C388" s="155">
        <v>6.77</v>
      </c>
      <c r="D388" s="156">
        <v>12.26</v>
      </c>
      <c r="E388" s="157">
        <v>97.2</v>
      </c>
      <c r="F388" s="157"/>
      <c r="G388" s="158">
        <v>5.3</v>
      </c>
      <c r="H388" s="155">
        <v>1.2</v>
      </c>
      <c r="I388" s="158">
        <v>60.4</v>
      </c>
      <c r="J388" s="158">
        <v>96.9</v>
      </c>
      <c r="K388" s="158">
        <v>2.0046639022395119E-2</v>
      </c>
      <c r="N388" s="159">
        <v>4.5</v>
      </c>
      <c r="O388" s="159"/>
    </row>
    <row r="389" spans="1:23" x14ac:dyDescent="0.25">
      <c r="A389" s="10">
        <v>43054</v>
      </c>
      <c r="B389" s="26">
        <v>0.3576388888888889</v>
      </c>
      <c r="C389" s="155">
        <v>6.94</v>
      </c>
      <c r="D389" s="156">
        <v>11.82</v>
      </c>
      <c r="E389" s="157">
        <v>99.8</v>
      </c>
      <c r="F389" s="157"/>
      <c r="G389" s="158">
        <v>7.6</v>
      </c>
      <c r="H389" s="155">
        <v>2.13</v>
      </c>
      <c r="I389" s="158">
        <v>30.3</v>
      </c>
      <c r="J389" s="158">
        <v>45.4</v>
      </c>
      <c r="K389" s="158">
        <v>2.0874608039945158E-2</v>
      </c>
      <c r="N389" s="159">
        <v>8</v>
      </c>
      <c r="O389" s="159"/>
    </row>
    <row r="390" spans="1:23" x14ac:dyDescent="0.25">
      <c r="A390" s="10">
        <v>43069</v>
      </c>
      <c r="B390" s="26">
        <v>0.37152777777777773</v>
      </c>
      <c r="C390" s="155">
        <v>6.89</v>
      </c>
      <c r="D390" s="156">
        <v>12.14</v>
      </c>
      <c r="E390" s="157">
        <v>100.3</v>
      </c>
      <c r="F390" s="157"/>
      <c r="G390" s="158">
        <v>7.3</v>
      </c>
      <c r="H390" s="155">
        <v>1.19</v>
      </c>
      <c r="I390" s="158">
        <v>28.2</v>
      </c>
      <c r="J390" s="158">
        <v>42.6</v>
      </c>
      <c r="K390" s="158">
        <v>1.6569407169330152E-2</v>
      </c>
      <c r="N390" s="159">
        <v>7.8</v>
      </c>
      <c r="O390" s="159"/>
    </row>
    <row r="391" spans="1:23" x14ac:dyDescent="0.25">
      <c r="A391" s="10">
        <v>43082</v>
      </c>
      <c r="B391" s="26">
        <v>0.38055555555555554</v>
      </c>
      <c r="C391" s="155">
        <v>6.55</v>
      </c>
      <c r="D391" s="156">
        <v>11.58</v>
      </c>
      <c r="E391" s="157">
        <v>90</v>
      </c>
      <c r="F391" s="157"/>
      <c r="G391" s="158">
        <v>5.0999999999999996</v>
      </c>
      <c r="H391" s="155">
        <v>0.4</v>
      </c>
      <c r="I391" s="158">
        <v>41.9</v>
      </c>
      <c r="J391" s="158">
        <v>67.2</v>
      </c>
      <c r="K391" s="158">
        <v>2.8517779301067071E-2</v>
      </c>
      <c r="N391" s="2">
        <v>4.5</v>
      </c>
      <c r="P391" s="160">
        <v>0.61</v>
      </c>
      <c r="Q391" s="161">
        <v>0.25</v>
      </c>
      <c r="R391" s="161">
        <v>0.05</v>
      </c>
      <c r="S391" s="160">
        <v>0.01</v>
      </c>
      <c r="T391" s="161">
        <v>0.61</v>
      </c>
      <c r="U391" s="161">
        <v>0.01</v>
      </c>
      <c r="V391" s="162">
        <v>2</v>
      </c>
      <c r="W391" s="36"/>
    </row>
    <row r="392" spans="1:23" x14ac:dyDescent="0.25">
      <c r="A392" s="10">
        <v>43097</v>
      </c>
      <c r="B392" s="26">
        <v>0.375</v>
      </c>
      <c r="C392" s="155">
        <v>6.66</v>
      </c>
      <c r="D392" s="156">
        <v>12.88</v>
      </c>
      <c r="E392" s="157">
        <v>101</v>
      </c>
      <c r="F392" s="157"/>
      <c r="G392" s="158">
        <v>5.2</v>
      </c>
      <c r="H392" s="155">
        <v>0.85</v>
      </c>
      <c r="I392" s="158">
        <v>32.799999999999997</v>
      </c>
      <c r="J392" s="158">
        <v>52.8</v>
      </c>
      <c r="K392" s="158">
        <v>0</v>
      </c>
      <c r="N392" s="159">
        <v>4.5</v>
      </c>
      <c r="O392" s="159"/>
    </row>
    <row r="393" spans="1:23" x14ac:dyDescent="0.25">
      <c r="A393" s="10">
        <v>43110</v>
      </c>
      <c r="B393" s="26">
        <v>0.36805555555555558</v>
      </c>
      <c r="C393" s="155">
        <v>6.96</v>
      </c>
      <c r="D393" s="156">
        <v>12.51</v>
      </c>
      <c r="E393" s="157">
        <v>101.6</v>
      </c>
      <c r="F393" s="157"/>
      <c r="G393" s="158">
        <v>6.3</v>
      </c>
      <c r="H393" s="155">
        <v>1.56</v>
      </c>
      <c r="I393" s="158">
        <v>22.6</v>
      </c>
      <c r="J393" s="158">
        <v>35.299999999999997</v>
      </c>
      <c r="K393" s="158">
        <v>0</v>
      </c>
      <c r="N393" s="331">
        <v>1</v>
      </c>
      <c r="O393" s="331"/>
    </row>
    <row r="394" spans="1:23" x14ac:dyDescent="0.25">
      <c r="A394" s="10">
        <v>43126</v>
      </c>
      <c r="B394" s="26">
        <v>0.36458333333333331</v>
      </c>
      <c r="C394" s="155">
        <v>6.77</v>
      </c>
      <c r="D394" s="156">
        <v>12.6</v>
      </c>
      <c r="E394" s="157">
        <v>100</v>
      </c>
      <c r="F394" s="157"/>
      <c r="G394" s="158">
        <v>5.6</v>
      </c>
      <c r="H394" s="155">
        <v>0.81</v>
      </c>
      <c r="I394" s="158">
        <v>25.3</v>
      </c>
      <c r="J394" s="158">
        <v>40.299999999999997</v>
      </c>
      <c r="K394" s="158">
        <v>0</v>
      </c>
      <c r="N394" s="159">
        <v>1</v>
      </c>
      <c r="O394" s="159"/>
    </row>
    <row r="395" spans="1:23" x14ac:dyDescent="0.25">
      <c r="A395" s="10">
        <v>43140</v>
      </c>
      <c r="B395" s="26">
        <v>0.34375</v>
      </c>
      <c r="C395" s="155">
        <v>7.12</v>
      </c>
      <c r="D395" s="156">
        <v>12.59</v>
      </c>
      <c r="E395" s="157">
        <v>101.4</v>
      </c>
      <c r="F395" s="157"/>
      <c r="G395" s="158">
        <v>6.5</v>
      </c>
      <c r="H395" s="155">
        <v>1.3</v>
      </c>
      <c r="I395" s="158">
        <v>23.2</v>
      </c>
      <c r="J395" s="158">
        <v>35.9</v>
      </c>
      <c r="K395" s="158">
        <v>0</v>
      </c>
      <c r="N395" s="159">
        <v>1</v>
      </c>
      <c r="O395" s="159"/>
    </row>
    <row r="396" spans="1:23" x14ac:dyDescent="0.25">
      <c r="A396" s="10">
        <v>43153</v>
      </c>
      <c r="B396" s="26">
        <v>0.37361111111111112</v>
      </c>
      <c r="C396" s="155">
        <v>7.51</v>
      </c>
      <c r="D396" s="156">
        <v>13.95</v>
      </c>
      <c r="E396" s="157">
        <v>101.6</v>
      </c>
      <c r="F396" s="157"/>
      <c r="G396" s="158">
        <v>2.6</v>
      </c>
      <c r="H396" s="155">
        <v>0.6</v>
      </c>
      <c r="I396" s="158">
        <v>29.1</v>
      </c>
      <c r="J396" s="158">
        <v>50.9</v>
      </c>
      <c r="K396" s="158">
        <v>0</v>
      </c>
      <c r="N396" s="159">
        <v>4</v>
      </c>
      <c r="O396" s="159"/>
    </row>
    <row r="397" spans="1:23" x14ac:dyDescent="0.25">
      <c r="A397" s="10">
        <v>43168</v>
      </c>
      <c r="B397" s="26">
        <v>0.3576388888888889</v>
      </c>
      <c r="C397" s="155">
        <v>6.98</v>
      </c>
      <c r="D397" s="156">
        <v>12.97</v>
      </c>
      <c r="E397" s="157">
        <v>102</v>
      </c>
      <c r="F397" s="157"/>
      <c r="G397" s="158">
        <v>5.0999999999999996</v>
      </c>
      <c r="H397" s="155">
        <v>2.4900000000000002</v>
      </c>
      <c r="I397" s="158">
        <v>23.8</v>
      </c>
      <c r="J397" s="158">
        <v>38.4</v>
      </c>
      <c r="K397" s="158">
        <v>0</v>
      </c>
      <c r="N397" s="159">
        <v>2</v>
      </c>
      <c r="O397" s="159"/>
    </row>
    <row r="398" spans="1:23" x14ac:dyDescent="0.25">
      <c r="A398" s="10">
        <v>43181</v>
      </c>
      <c r="B398" s="26">
        <v>0.36805555555555558</v>
      </c>
      <c r="C398" s="155">
        <v>6.75</v>
      </c>
      <c r="D398" s="156">
        <v>11.86</v>
      </c>
      <c r="E398" s="157">
        <v>99.6</v>
      </c>
      <c r="F398" s="157"/>
      <c r="G398" s="158">
        <v>7</v>
      </c>
      <c r="H398" s="155">
        <v>0.45</v>
      </c>
      <c r="I398" s="158">
        <v>38.6</v>
      </c>
      <c r="J398" s="158">
        <v>58.8</v>
      </c>
      <c r="K398" s="158">
        <v>0</v>
      </c>
      <c r="N398" s="159">
        <v>1</v>
      </c>
      <c r="O398" s="159"/>
      <c r="P398" s="160">
        <v>0.34</v>
      </c>
      <c r="Q398" s="161">
        <v>0.25</v>
      </c>
      <c r="R398" s="161">
        <v>0.05</v>
      </c>
      <c r="S398" s="160">
        <v>5.0000000000000001E-3</v>
      </c>
      <c r="T398" s="161">
        <v>0.34</v>
      </c>
      <c r="U398" s="161">
        <v>0.01</v>
      </c>
      <c r="V398" s="162">
        <v>2</v>
      </c>
    </row>
    <row r="399" spans="1:23" x14ac:dyDescent="0.25">
      <c r="A399" s="10">
        <v>43192</v>
      </c>
      <c r="B399" s="26">
        <v>0.37847222222222227</v>
      </c>
      <c r="C399" s="11">
        <v>7.16</v>
      </c>
      <c r="D399" s="12">
        <v>12.11</v>
      </c>
      <c r="E399" s="12">
        <v>95.2</v>
      </c>
      <c r="F399" s="12"/>
      <c r="G399" s="12">
        <v>5.2</v>
      </c>
      <c r="H399" s="11">
        <v>0.76</v>
      </c>
      <c r="N399" s="159">
        <v>2</v>
      </c>
      <c r="O399" s="159"/>
    </row>
    <row r="400" spans="1:23" x14ac:dyDescent="0.25">
      <c r="A400" s="10">
        <v>43209</v>
      </c>
      <c r="B400" s="26">
        <v>0.37152777777777773</v>
      </c>
      <c r="C400" s="11">
        <v>7.33</v>
      </c>
      <c r="D400" s="12">
        <v>12.55</v>
      </c>
      <c r="E400" s="12">
        <v>100.2</v>
      </c>
      <c r="F400" s="12"/>
      <c r="G400" s="12">
        <v>6.2</v>
      </c>
      <c r="H400" s="11">
        <v>1.1100000000000001</v>
      </c>
      <c r="I400" s="12">
        <v>24.9</v>
      </c>
      <c r="J400" s="12">
        <v>38.799999999999997</v>
      </c>
      <c r="K400" s="12">
        <v>0</v>
      </c>
      <c r="N400" s="159">
        <v>1</v>
      </c>
      <c r="O400" s="159"/>
    </row>
    <row r="401" spans="1:22" x14ac:dyDescent="0.25">
      <c r="A401" s="10">
        <v>43221</v>
      </c>
      <c r="B401" s="26">
        <v>0.38541666666666669</v>
      </c>
      <c r="C401" s="11">
        <v>6.72</v>
      </c>
      <c r="D401" s="12">
        <v>11.85</v>
      </c>
      <c r="E401" s="12">
        <v>101.2</v>
      </c>
      <c r="F401" s="12"/>
      <c r="G401" s="12">
        <v>8.6</v>
      </c>
      <c r="H401" s="11">
        <v>0.54</v>
      </c>
      <c r="I401" s="12">
        <v>45.7</v>
      </c>
      <c r="J401" s="12">
        <v>66.599999999999994</v>
      </c>
      <c r="K401" s="12">
        <v>0</v>
      </c>
      <c r="N401" s="2">
        <v>2</v>
      </c>
    </row>
    <row r="402" spans="1:22" x14ac:dyDescent="0.25">
      <c r="A402" s="10">
        <v>43237</v>
      </c>
      <c r="B402" s="26">
        <v>0.3888888888888889</v>
      </c>
      <c r="C402" s="11">
        <v>7.05</v>
      </c>
      <c r="D402" s="12">
        <v>11.62</v>
      </c>
      <c r="E402" s="12">
        <v>102.4</v>
      </c>
      <c r="F402" s="12"/>
      <c r="G402" s="12">
        <v>10</v>
      </c>
      <c r="H402" s="11">
        <v>0.32</v>
      </c>
      <c r="I402" s="12">
        <v>61.5</v>
      </c>
      <c r="J402" s="12">
        <v>86.4</v>
      </c>
      <c r="K402" s="12">
        <v>0</v>
      </c>
      <c r="N402" s="159">
        <v>11</v>
      </c>
      <c r="O402" s="159"/>
    </row>
    <row r="403" spans="1:22" x14ac:dyDescent="0.25">
      <c r="A403" s="10">
        <v>43251</v>
      </c>
      <c r="B403" s="26">
        <v>0.375</v>
      </c>
      <c r="C403" s="11">
        <v>7.02</v>
      </c>
      <c r="D403" s="12">
        <v>11.93</v>
      </c>
      <c r="E403" s="12">
        <v>102.5</v>
      </c>
      <c r="F403" s="12"/>
      <c r="G403" s="12">
        <v>8.6</v>
      </c>
      <c r="H403" s="11">
        <v>0.3</v>
      </c>
      <c r="I403" s="12">
        <v>64</v>
      </c>
      <c r="J403" s="12">
        <v>93.2</v>
      </c>
      <c r="K403" s="12">
        <v>0</v>
      </c>
      <c r="N403" s="159">
        <v>130</v>
      </c>
      <c r="O403" s="159"/>
    </row>
    <row r="404" spans="1:22" x14ac:dyDescent="0.25">
      <c r="A404" s="10">
        <v>43265</v>
      </c>
      <c r="B404" s="26">
        <v>0.3576388888888889</v>
      </c>
      <c r="C404" s="11">
        <v>6.65</v>
      </c>
      <c r="D404" s="12">
        <v>11.49</v>
      </c>
      <c r="E404" s="12">
        <v>99.2</v>
      </c>
      <c r="F404" s="12"/>
      <c r="G404" s="12">
        <v>9.1</v>
      </c>
      <c r="H404" s="11">
        <v>0.28000000000000003</v>
      </c>
      <c r="I404" s="12">
        <v>66.7</v>
      </c>
      <c r="J404" s="12">
        <v>95.9</v>
      </c>
      <c r="K404" s="12">
        <v>0</v>
      </c>
      <c r="N404" s="159">
        <v>6.8</v>
      </c>
      <c r="O404" s="159"/>
    </row>
    <row r="405" spans="1:22" x14ac:dyDescent="0.25">
      <c r="A405" s="10">
        <v>43279</v>
      </c>
      <c r="B405" s="26">
        <v>0.36458333333333331</v>
      </c>
      <c r="C405" s="11">
        <v>6.75</v>
      </c>
      <c r="D405" s="12">
        <v>11.8</v>
      </c>
      <c r="E405" s="12">
        <v>104.7</v>
      </c>
      <c r="F405" s="12"/>
      <c r="G405" s="12">
        <v>10.199999999999999</v>
      </c>
      <c r="H405" s="11">
        <v>0.33</v>
      </c>
      <c r="I405" s="12">
        <v>70.8</v>
      </c>
      <c r="J405" s="12">
        <v>98.7</v>
      </c>
      <c r="K405" s="12">
        <v>0</v>
      </c>
      <c r="N405" s="159">
        <v>49</v>
      </c>
      <c r="O405" s="159"/>
      <c r="P405" s="160">
        <v>0.42</v>
      </c>
      <c r="Q405" s="161">
        <v>0.25</v>
      </c>
      <c r="R405" s="161">
        <v>0.05</v>
      </c>
      <c r="S405" s="160">
        <v>0.01</v>
      </c>
      <c r="T405" s="161">
        <v>0.42</v>
      </c>
      <c r="U405" s="161">
        <v>0.01</v>
      </c>
      <c r="V405" s="162">
        <v>2</v>
      </c>
    </row>
    <row r="406" spans="1:22" x14ac:dyDescent="0.25">
      <c r="A406" s="10">
        <v>43293</v>
      </c>
      <c r="B406" s="26">
        <v>0.35416666666666669</v>
      </c>
      <c r="C406" s="11">
        <v>6.56</v>
      </c>
      <c r="D406" s="12">
        <v>11.34</v>
      </c>
      <c r="E406" s="12">
        <v>102.7</v>
      </c>
      <c r="F406" s="12"/>
      <c r="G406" s="12">
        <v>11.2</v>
      </c>
      <c r="H406" s="13"/>
      <c r="I406" s="12">
        <v>74.400000000000006</v>
      </c>
      <c r="J406" s="12">
        <v>101.1</v>
      </c>
      <c r="K406" s="12">
        <v>0</v>
      </c>
      <c r="N406" s="159">
        <v>23</v>
      </c>
      <c r="O406" s="159"/>
    </row>
    <row r="407" spans="1:22" x14ac:dyDescent="0.25">
      <c r="A407" s="10">
        <v>43305</v>
      </c>
      <c r="B407" s="26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5"/>
      <c r="N407" s="159"/>
      <c r="O407" s="159"/>
    </row>
    <row r="408" spans="1:22" x14ac:dyDescent="0.25">
      <c r="A408" s="10">
        <v>43320</v>
      </c>
      <c r="B408" s="26"/>
      <c r="C408" s="13"/>
      <c r="D408" s="13"/>
      <c r="E408" s="3"/>
      <c r="F408" s="3"/>
      <c r="G408" s="3"/>
      <c r="H408" s="3"/>
      <c r="I408" s="3"/>
      <c r="J408" s="3"/>
      <c r="K408" s="3"/>
      <c r="L408" s="3"/>
      <c r="M408" s="14"/>
      <c r="N408" s="13"/>
      <c r="O408" s="13"/>
    </row>
    <row r="409" spans="1:22" x14ac:dyDescent="0.25">
      <c r="A409" s="10">
        <v>43336</v>
      </c>
      <c r="B409" s="26"/>
      <c r="C409" s="13"/>
      <c r="D409" s="13"/>
      <c r="E409" s="3"/>
      <c r="F409" s="3"/>
      <c r="G409" s="3"/>
      <c r="H409" s="3"/>
      <c r="I409" s="3"/>
      <c r="J409" s="3"/>
      <c r="K409" s="3"/>
      <c r="L409" s="3"/>
      <c r="M409" s="14"/>
      <c r="N409" s="13"/>
      <c r="O409" s="13"/>
    </row>
    <row r="410" spans="1:22" x14ac:dyDescent="0.25">
      <c r="A410" s="10">
        <v>43348</v>
      </c>
      <c r="B410" s="26"/>
      <c r="C410" s="13"/>
      <c r="D410" s="13"/>
      <c r="E410" s="3"/>
      <c r="F410" s="3"/>
      <c r="G410" s="3"/>
      <c r="H410" s="3"/>
      <c r="I410" s="3"/>
      <c r="J410" s="3"/>
      <c r="K410" s="3"/>
      <c r="L410" s="3"/>
      <c r="M410" s="14"/>
      <c r="N410" s="13"/>
      <c r="O410" s="13"/>
    </row>
    <row r="411" spans="1:22" x14ac:dyDescent="0.25">
      <c r="A411" s="10">
        <v>43361</v>
      </c>
      <c r="B411" s="26"/>
      <c r="C411" s="13"/>
      <c r="D411" s="13"/>
      <c r="E411" s="3"/>
      <c r="F411" s="3"/>
      <c r="G411" s="3"/>
      <c r="H411" s="3"/>
      <c r="I411" s="3"/>
      <c r="J411" s="3"/>
      <c r="K411" s="3"/>
      <c r="L411" s="3"/>
      <c r="M411" s="14"/>
      <c r="N411" s="13"/>
      <c r="O411" s="13"/>
      <c r="P411" s="159"/>
      <c r="Q411" s="159"/>
      <c r="R411" s="159"/>
      <c r="S411" s="159"/>
      <c r="T411" s="159"/>
      <c r="U411" s="159"/>
      <c r="V411" s="159"/>
    </row>
    <row r="412" spans="1:22" x14ac:dyDescent="0.25">
      <c r="A412" s="10">
        <v>43377</v>
      </c>
      <c r="B412" s="26">
        <v>0.38750000000000001</v>
      </c>
      <c r="C412" s="11">
        <v>6.94</v>
      </c>
      <c r="D412" s="12">
        <v>11.39</v>
      </c>
      <c r="E412" s="12">
        <v>95.5</v>
      </c>
      <c r="F412" s="12"/>
      <c r="G412" s="12">
        <v>7.7</v>
      </c>
      <c r="H412" s="11">
        <v>0.92</v>
      </c>
      <c r="J412" s="12">
        <v>87.5</v>
      </c>
      <c r="K412" s="12">
        <v>0</v>
      </c>
      <c r="N412" s="13">
        <v>33</v>
      </c>
      <c r="O412" s="13"/>
    </row>
    <row r="413" spans="1:22" x14ac:dyDescent="0.25">
      <c r="A413" s="10">
        <v>43392</v>
      </c>
      <c r="B413" s="3"/>
      <c r="C413" s="13"/>
      <c r="D413" s="13"/>
      <c r="E413" s="3"/>
      <c r="F413" s="3"/>
      <c r="G413" s="3"/>
      <c r="H413" s="3"/>
      <c r="I413" s="3"/>
      <c r="J413" s="3"/>
      <c r="K413" s="3"/>
      <c r="L413" s="3"/>
      <c r="M413" s="14"/>
      <c r="N413" s="13"/>
      <c r="O413" s="13"/>
    </row>
    <row r="414" spans="1:22" x14ac:dyDescent="0.25">
      <c r="A414" s="10">
        <v>43404</v>
      </c>
      <c r="B414" s="26">
        <v>0.37152777777777773</v>
      </c>
      <c r="C414" s="11">
        <v>6.69</v>
      </c>
      <c r="D414" s="12">
        <v>12.21</v>
      </c>
      <c r="E414" s="12">
        <v>105.2</v>
      </c>
      <c r="F414" s="12"/>
      <c r="G414" s="12">
        <v>8.9</v>
      </c>
      <c r="H414" s="11">
        <v>1.96</v>
      </c>
      <c r="J414" s="12">
        <v>65.5</v>
      </c>
      <c r="K414" s="12">
        <v>0</v>
      </c>
      <c r="N414" s="13">
        <v>13</v>
      </c>
      <c r="O414" s="13"/>
    </row>
    <row r="415" spans="1:22" x14ac:dyDescent="0.25">
      <c r="A415" s="10">
        <v>43420</v>
      </c>
      <c r="B415" s="26">
        <v>0.375</v>
      </c>
      <c r="C415" s="4">
        <v>6.7</v>
      </c>
      <c r="D415" s="11">
        <v>11.88</v>
      </c>
      <c r="E415" s="12">
        <v>101.6</v>
      </c>
      <c r="F415" s="12"/>
      <c r="G415" s="5">
        <v>8.8000000000000007</v>
      </c>
      <c r="H415" s="4">
        <v>0.27</v>
      </c>
      <c r="I415" s="5"/>
      <c r="J415" s="5">
        <v>51</v>
      </c>
      <c r="K415" s="5">
        <v>0</v>
      </c>
      <c r="L415" s="5"/>
      <c r="M415" s="4"/>
      <c r="N415" s="13">
        <v>1</v>
      </c>
      <c r="O415" s="13"/>
    </row>
    <row r="416" spans="1:22" x14ac:dyDescent="0.25">
      <c r="A416" s="10">
        <v>43431</v>
      </c>
      <c r="B416" s="26">
        <v>0.37152777777777773</v>
      </c>
      <c r="C416" s="4">
        <v>6.94</v>
      </c>
      <c r="D416" s="11">
        <v>11.17</v>
      </c>
      <c r="E416" s="12">
        <v>98.2</v>
      </c>
      <c r="F416" s="12"/>
      <c r="G416" s="5">
        <v>9.1</v>
      </c>
      <c r="H416" s="4">
        <v>2.66</v>
      </c>
      <c r="I416" s="5"/>
      <c r="J416" s="5">
        <v>40.200000000000003</v>
      </c>
      <c r="K416" s="5">
        <v>0</v>
      </c>
      <c r="L416" s="5"/>
      <c r="M416" s="4"/>
      <c r="N416" s="13">
        <v>2</v>
      </c>
      <c r="O416" s="13"/>
    </row>
    <row r="417" spans="1:22" x14ac:dyDescent="0.25">
      <c r="A417" s="10">
        <v>43445</v>
      </c>
      <c r="B417" s="26">
        <v>0.3888888888888889</v>
      </c>
      <c r="C417" s="4">
        <v>7.73</v>
      </c>
      <c r="D417" s="11">
        <v>12.29</v>
      </c>
      <c r="E417" s="12">
        <v>100</v>
      </c>
      <c r="F417" s="12"/>
      <c r="G417" s="5">
        <v>6.3</v>
      </c>
      <c r="H417" s="4">
        <v>0.18</v>
      </c>
      <c r="I417" s="5"/>
      <c r="J417" s="5">
        <v>52.9</v>
      </c>
      <c r="K417" s="5">
        <v>0</v>
      </c>
      <c r="L417" s="5"/>
      <c r="M417" s="4"/>
      <c r="N417" s="13">
        <v>33</v>
      </c>
      <c r="O417" s="13"/>
      <c r="P417" s="52">
        <v>0.3</v>
      </c>
      <c r="Q417" s="53">
        <v>0.25</v>
      </c>
      <c r="R417" s="53">
        <v>0.05</v>
      </c>
      <c r="S417" s="52">
        <v>0.01</v>
      </c>
      <c r="T417" s="53">
        <v>0.3</v>
      </c>
      <c r="U417" s="53">
        <v>0.01</v>
      </c>
      <c r="V417" s="54">
        <v>2</v>
      </c>
    </row>
    <row r="418" spans="1:22" x14ac:dyDescent="0.25">
      <c r="A418" s="10">
        <v>43462</v>
      </c>
      <c r="B418" s="26">
        <v>0.35416666666666669</v>
      </c>
      <c r="C418" s="4">
        <v>7.06</v>
      </c>
      <c r="D418" s="11">
        <v>12.23</v>
      </c>
      <c r="E418" s="12">
        <v>96</v>
      </c>
      <c r="F418" s="12"/>
      <c r="G418" s="5">
        <v>5.5</v>
      </c>
      <c r="H418" s="4">
        <v>0.36</v>
      </c>
      <c r="I418" s="5"/>
      <c r="J418" s="5">
        <v>51.4</v>
      </c>
      <c r="K418" s="5">
        <v>0</v>
      </c>
      <c r="L418" s="5"/>
      <c r="M418" s="4"/>
      <c r="N418" s="13">
        <v>1</v>
      </c>
      <c r="O418" s="13"/>
      <c r="P418" s="52"/>
      <c r="Q418" s="53"/>
      <c r="R418" s="52"/>
      <c r="S418" s="53"/>
      <c r="T418" s="53"/>
      <c r="U418" s="53"/>
      <c r="V418" s="54"/>
    </row>
    <row r="419" spans="1:22" x14ac:dyDescent="0.25">
      <c r="A419" s="10">
        <v>43475</v>
      </c>
      <c r="B419" s="26">
        <v>0.36458333333333331</v>
      </c>
      <c r="C419" s="4">
        <v>7.58</v>
      </c>
      <c r="D419" s="11">
        <v>12.29</v>
      </c>
      <c r="E419" s="12">
        <v>101.4</v>
      </c>
      <c r="F419" s="12"/>
      <c r="G419" s="5">
        <v>7.1</v>
      </c>
      <c r="H419" s="4">
        <v>0.54</v>
      </c>
      <c r="I419" s="5"/>
      <c r="J419" s="5">
        <v>43.1</v>
      </c>
      <c r="K419" s="5">
        <v>0</v>
      </c>
      <c r="L419" s="5"/>
      <c r="M419" s="4"/>
      <c r="N419" s="13">
        <v>2</v>
      </c>
      <c r="O419" s="13"/>
    </row>
    <row r="420" spans="1:22" x14ac:dyDescent="0.25">
      <c r="A420" s="10">
        <v>43490</v>
      </c>
      <c r="B420" s="26">
        <v>0.36805555555555558</v>
      </c>
      <c r="C420" s="4">
        <v>7.43</v>
      </c>
      <c r="D420" s="11">
        <v>12.55</v>
      </c>
      <c r="E420" s="12">
        <v>99.6</v>
      </c>
      <c r="F420" s="12"/>
      <c r="G420" s="5">
        <v>6.1</v>
      </c>
      <c r="H420" s="4">
        <v>0.54</v>
      </c>
      <c r="I420" s="5"/>
      <c r="J420" s="5">
        <v>44.2</v>
      </c>
      <c r="K420" s="5">
        <v>0</v>
      </c>
      <c r="L420" s="5"/>
      <c r="M420" s="4"/>
      <c r="N420" s="13">
        <v>2</v>
      </c>
      <c r="O420" s="13"/>
    </row>
    <row r="421" spans="1:22" x14ac:dyDescent="0.25">
      <c r="A421" s="10">
        <v>43503</v>
      </c>
      <c r="B421" s="26">
        <v>0.36805555555555558</v>
      </c>
      <c r="C421" s="4">
        <v>7.66</v>
      </c>
      <c r="D421" s="11">
        <v>14.4</v>
      </c>
      <c r="E421" s="12">
        <v>103.5</v>
      </c>
      <c r="F421" s="12"/>
      <c r="G421" s="5">
        <v>2.2000000000000002</v>
      </c>
      <c r="H421" s="4">
        <v>0.11</v>
      </c>
      <c r="I421" s="5"/>
      <c r="J421" s="5">
        <v>65.900000000000006</v>
      </c>
      <c r="K421" s="5">
        <v>0</v>
      </c>
      <c r="L421" s="5"/>
      <c r="M421" s="4"/>
      <c r="N421" s="6">
        <v>4.5</v>
      </c>
      <c r="O421" s="6"/>
    </row>
    <row r="422" spans="1:22" x14ac:dyDescent="0.25">
      <c r="A422" s="10">
        <v>43516</v>
      </c>
      <c r="B422" s="26">
        <v>0.36458333333333331</v>
      </c>
      <c r="C422" s="4">
        <v>7.34</v>
      </c>
      <c r="D422" s="11">
        <v>12.89</v>
      </c>
      <c r="E422" s="12">
        <v>99.4</v>
      </c>
      <c r="F422" s="12"/>
      <c r="G422" s="5">
        <v>4.2</v>
      </c>
      <c r="H422" s="4">
        <v>0.05</v>
      </c>
      <c r="I422" s="5"/>
      <c r="J422" s="5">
        <v>71.7</v>
      </c>
      <c r="K422" s="5">
        <v>0</v>
      </c>
      <c r="L422" s="5"/>
      <c r="M422" s="4"/>
      <c r="N422" s="13">
        <v>1</v>
      </c>
      <c r="O422" s="13"/>
    </row>
    <row r="423" spans="1:22" x14ac:dyDescent="0.25">
      <c r="A423" s="10">
        <v>43529</v>
      </c>
      <c r="B423" s="26">
        <v>0.36805555555555558</v>
      </c>
      <c r="C423" s="4">
        <v>7.1</v>
      </c>
      <c r="D423" s="11">
        <v>14</v>
      </c>
      <c r="E423" s="12">
        <v>103.4</v>
      </c>
      <c r="F423" s="12"/>
      <c r="G423" s="5">
        <v>2.8</v>
      </c>
      <c r="H423" s="4">
        <v>0.25</v>
      </c>
      <c r="I423" s="5"/>
      <c r="J423" s="5">
        <v>74.8</v>
      </c>
      <c r="K423" s="5">
        <v>0</v>
      </c>
      <c r="L423" s="5"/>
      <c r="M423" s="4"/>
      <c r="N423" s="13">
        <v>2</v>
      </c>
      <c r="O423" s="13"/>
    </row>
    <row r="424" spans="1:22" x14ac:dyDescent="0.25">
      <c r="A424" s="10">
        <v>43544</v>
      </c>
      <c r="B424" s="26">
        <v>0.37152777777777773</v>
      </c>
      <c r="C424" s="4">
        <v>6.97</v>
      </c>
      <c r="D424" s="11">
        <v>12.45</v>
      </c>
      <c r="E424" s="12">
        <v>101.7</v>
      </c>
      <c r="F424" s="12"/>
      <c r="G424" s="5">
        <v>6.5</v>
      </c>
      <c r="H424" s="4">
        <v>1.31</v>
      </c>
      <c r="I424" s="5"/>
      <c r="J424" s="5">
        <v>50.8</v>
      </c>
      <c r="K424" s="5">
        <v>0</v>
      </c>
      <c r="L424" s="5"/>
      <c r="M424" s="4"/>
      <c r="N424" s="13">
        <v>1</v>
      </c>
      <c r="O424" s="13"/>
      <c r="P424" s="36">
        <v>0.31</v>
      </c>
      <c r="Q424" s="11">
        <v>0.25</v>
      </c>
      <c r="R424" s="11">
        <v>0.05</v>
      </c>
      <c r="S424" s="36">
        <v>0.01</v>
      </c>
      <c r="T424" s="11">
        <v>0.31</v>
      </c>
      <c r="U424" s="11">
        <v>0.16</v>
      </c>
      <c r="V424" s="13">
        <v>2</v>
      </c>
    </row>
    <row r="425" spans="1:22" x14ac:dyDescent="0.25">
      <c r="A425" s="10">
        <v>43557</v>
      </c>
      <c r="B425" s="26">
        <v>0.36805555555555558</v>
      </c>
      <c r="C425" s="4">
        <v>6.73</v>
      </c>
      <c r="D425" s="11">
        <v>12.51</v>
      </c>
      <c r="E425" s="12">
        <v>103.8</v>
      </c>
      <c r="F425" s="12"/>
      <c r="G425" s="5">
        <v>7</v>
      </c>
      <c r="H425" s="4">
        <v>0.15</v>
      </c>
      <c r="I425" s="5"/>
      <c r="J425" s="5">
        <v>74.099999999999994</v>
      </c>
      <c r="K425" s="5">
        <v>0</v>
      </c>
      <c r="L425" s="5"/>
      <c r="M425" s="4"/>
      <c r="N425" s="13">
        <v>1</v>
      </c>
      <c r="O425" s="13"/>
      <c r="V425" s="13"/>
    </row>
    <row r="426" spans="1:22" x14ac:dyDescent="0.25">
      <c r="A426" s="10">
        <v>43567</v>
      </c>
      <c r="B426" s="26">
        <v>0.35416666666666669</v>
      </c>
      <c r="C426" s="4">
        <v>7.12</v>
      </c>
      <c r="D426" s="11">
        <v>12.07</v>
      </c>
      <c r="E426" s="12">
        <v>99.2</v>
      </c>
      <c r="F426" s="12"/>
      <c r="G426" s="5">
        <v>7</v>
      </c>
      <c r="H426" s="4">
        <v>0.75</v>
      </c>
      <c r="I426" s="5"/>
      <c r="J426" s="5">
        <v>47.2</v>
      </c>
      <c r="K426" s="5">
        <v>0</v>
      </c>
      <c r="L426" s="5"/>
      <c r="M426" s="4"/>
      <c r="N426" s="12">
        <v>4.5</v>
      </c>
      <c r="O426" s="12"/>
      <c r="V426" s="13"/>
    </row>
    <row r="427" spans="1:22" x14ac:dyDescent="0.25">
      <c r="A427" s="10">
        <v>43587</v>
      </c>
      <c r="B427" s="26">
        <v>0.36805555555555558</v>
      </c>
      <c r="C427" s="4">
        <v>7.16</v>
      </c>
      <c r="D427" s="11">
        <v>11.77</v>
      </c>
      <c r="E427" s="12">
        <v>99.4</v>
      </c>
      <c r="F427" s="12"/>
      <c r="G427" s="5">
        <v>8.1999999999999993</v>
      </c>
      <c r="H427" s="4">
        <v>0.2</v>
      </c>
      <c r="I427" s="5"/>
      <c r="J427" s="5">
        <v>71.5</v>
      </c>
      <c r="K427" s="5">
        <v>0</v>
      </c>
      <c r="L427" s="5"/>
      <c r="M427" s="4"/>
      <c r="N427" s="13">
        <v>33</v>
      </c>
      <c r="O427" s="13"/>
      <c r="V427" s="13"/>
    </row>
    <row r="428" spans="1:22" x14ac:dyDescent="0.25">
      <c r="A428" s="10">
        <v>43600</v>
      </c>
      <c r="B428" s="26">
        <v>0.35416666666666669</v>
      </c>
      <c r="C428" s="4">
        <v>6.42</v>
      </c>
      <c r="D428" s="11">
        <v>11.79</v>
      </c>
      <c r="E428" s="12">
        <v>103.6</v>
      </c>
      <c r="F428" s="12"/>
      <c r="G428" s="5">
        <v>9.5</v>
      </c>
      <c r="H428" s="4">
        <v>0.33</v>
      </c>
      <c r="I428" s="5"/>
      <c r="J428" s="5">
        <v>85.1</v>
      </c>
      <c r="K428" s="5">
        <v>0</v>
      </c>
      <c r="L428" s="5"/>
      <c r="M428" s="4"/>
      <c r="N428" s="13">
        <v>2</v>
      </c>
      <c r="O428" s="13"/>
      <c r="V428" s="13"/>
    </row>
    <row r="429" spans="1:22" x14ac:dyDescent="0.25">
      <c r="A429" s="10">
        <v>43615</v>
      </c>
      <c r="B429" s="26">
        <v>0.3576388888888889</v>
      </c>
      <c r="C429" s="4">
        <v>7.45</v>
      </c>
      <c r="D429" s="11">
        <v>11.21</v>
      </c>
      <c r="E429" s="12">
        <v>99.7</v>
      </c>
      <c r="F429" s="12"/>
      <c r="G429" s="5">
        <v>10.199999999999999</v>
      </c>
      <c r="H429" s="4">
        <v>0.17</v>
      </c>
      <c r="I429" s="5"/>
      <c r="J429" s="5">
        <v>91.4</v>
      </c>
      <c r="K429" s="5">
        <v>0</v>
      </c>
      <c r="L429" s="5"/>
      <c r="M429" s="4"/>
      <c r="N429" s="13">
        <v>79</v>
      </c>
      <c r="O429" s="13"/>
      <c r="V429" s="13"/>
    </row>
    <row r="430" spans="1:22" x14ac:dyDescent="0.25">
      <c r="A430" s="10">
        <v>43629</v>
      </c>
      <c r="B430" s="26">
        <v>0.35416666666666669</v>
      </c>
      <c r="C430" s="4">
        <v>6.63</v>
      </c>
      <c r="D430" s="11">
        <v>10.84</v>
      </c>
      <c r="E430" s="12">
        <v>100.8</v>
      </c>
      <c r="F430" s="12"/>
      <c r="G430" s="5">
        <v>11.9</v>
      </c>
      <c r="H430" s="4">
        <v>0.25</v>
      </c>
      <c r="I430" s="5"/>
      <c r="J430" s="5">
        <v>95.7</v>
      </c>
      <c r="K430" s="5">
        <v>0</v>
      </c>
      <c r="L430" s="5"/>
      <c r="M430" s="4"/>
      <c r="N430" s="13">
        <v>70</v>
      </c>
      <c r="O430" s="13"/>
      <c r="V430" s="13"/>
    </row>
    <row r="431" spans="1:22" x14ac:dyDescent="0.25">
      <c r="A431" s="10">
        <v>43641</v>
      </c>
      <c r="B431" s="26">
        <v>0.3576388888888889</v>
      </c>
      <c r="C431" s="4">
        <v>7.11</v>
      </c>
      <c r="D431" s="11">
        <v>11.13</v>
      </c>
      <c r="E431" s="12">
        <v>99.1</v>
      </c>
      <c r="F431" s="12"/>
      <c r="G431" s="5">
        <v>10.1</v>
      </c>
      <c r="H431" s="4">
        <v>0.27</v>
      </c>
      <c r="I431" s="5"/>
      <c r="J431" s="5">
        <v>96.9</v>
      </c>
      <c r="K431" s="5">
        <v>0</v>
      </c>
      <c r="L431" s="5"/>
      <c r="M431" s="4"/>
      <c r="N431" s="13">
        <v>170</v>
      </c>
      <c r="O431" s="13"/>
      <c r="P431" s="36">
        <v>0.44</v>
      </c>
      <c r="Q431" s="11">
        <v>0.25</v>
      </c>
      <c r="R431" s="11">
        <v>0.05</v>
      </c>
      <c r="S431" s="11">
        <v>0.02</v>
      </c>
      <c r="T431" s="11">
        <v>0.44</v>
      </c>
      <c r="U431" s="11">
        <v>0.01</v>
      </c>
      <c r="V431" s="13">
        <v>2</v>
      </c>
    </row>
    <row r="432" spans="1:22" x14ac:dyDescent="0.25">
      <c r="A432" s="10">
        <v>43655</v>
      </c>
      <c r="B432" s="26"/>
      <c r="C432" s="4"/>
      <c r="D432" s="11"/>
      <c r="E432" s="12"/>
      <c r="F432" s="12"/>
      <c r="G432" s="5"/>
      <c r="H432" s="4"/>
      <c r="I432" s="5"/>
      <c r="J432" s="5"/>
      <c r="K432" s="5"/>
      <c r="L432" s="5"/>
      <c r="M432" s="4"/>
      <c r="N432" s="13"/>
      <c r="O432" s="13"/>
    </row>
    <row r="433" spans="1:22" x14ac:dyDescent="0.25">
      <c r="A433" s="10">
        <v>43670</v>
      </c>
      <c r="B433" s="26"/>
      <c r="C433" s="12"/>
      <c r="E433" s="12"/>
      <c r="F433" s="12"/>
      <c r="H433" s="12"/>
      <c r="L433" s="12"/>
      <c r="M433" s="4"/>
      <c r="N433" s="13"/>
      <c r="O433" s="13"/>
    </row>
    <row r="434" spans="1:22" x14ac:dyDescent="0.25">
      <c r="A434" s="10">
        <v>43685</v>
      </c>
      <c r="B434" s="26"/>
      <c r="C434" s="4"/>
      <c r="D434" s="11"/>
      <c r="E434" s="12"/>
      <c r="F434" s="12"/>
      <c r="G434" s="5"/>
      <c r="H434" s="4"/>
      <c r="I434" s="5"/>
      <c r="J434" s="5"/>
      <c r="K434" s="5"/>
      <c r="L434" s="5"/>
      <c r="M434" s="4"/>
      <c r="N434" s="13"/>
      <c r="O434" s="13"/>
    </row>
    <row r="435" spans="1:22" x14ac:dyDescent="0.25">
      <c r="A435" s="10">
        <v>43698</v>
      </c>
      <c r="B435" s="26"/>
      <c r="C435" s="4"/>
      <c r="D435" s="11"/>
      <c r="E435" s="12"/>
      <c r="F435" s="12"/>
      <c r="G435" s="5"/>
      <c r="H435" s="4"/>
      <c r="I435" s="5"/>
      <c r="J435" s="5"/>
      <c r="K435" s="5"/>
      <c r="L435" s="5"/>
      <c r="M435" s="4"/>
      <c r="N435" s="13"/>
      <c r="O435" s="13"/>
    </row>
    <row r="436" spans="1:22" x14ac:dyDescent="0.25">
      <c r="A436" s="10">
        <v>43714</v>
      </c>
      <c r="B436" s="26"/>
      <c r="C436" s="12"/>
      <c r="E436" s="12"/>
      <c r="F436" s="12"/>
      <c r="H436" s="12"/>
      <c r="L436" s="12"/>
      <c r="M436" s="12"/>
      <c r="N436" s="13"/>
      <c r="O436" s="13"/>
    </row>
    <row r="437" spans="1:22" x14ac:dyDescent="0.25">
      <c r="A437" s="10">
        <v>43726</v>
      </c>
      <c r="B437" s="26"/>
      <c r="C437" s="4"/>
      <c r="D437" s="11"/>
      <c r="E437" s="12"/>
      <c r="F437" s="12"/>
      <c r="G437" s="5"/>
      <c r="H437" s="4"/>
      <c r="I437" s="5"/>
      <c r="J437" s="5"/>
      <c r="K437" s="5"/>
      <c r="L437" s="5"/>
      <c r="M437" s="4"/>
      <c r="N437" s="13"/>
      <c r="O437" s="13"/>
      <c r="P437" s="159"/>
      <c r="Q437" s="159"/>
      <c r="R437" s="159"/>
      <c r="S437" s="159"/>
      <c r="T437" s="159"/>
      <c r="U437" s="159"/>
      <c r="V437" s="159"/>
    </row>
    <row r="438" spans="1:22" x14ac:dyDescent="0.25">
      <c r="A438" s="10">
        <v>43739</v>
      </c>
      <c r="B438" s="26"/>
      <c r="C438" s="4"/>
      <c r="D438" s="11"/>
      <c r="E438" s="12"/>
      <c r="F438" s="12"/>
      <c r="G438" s="5"/>
      <c r="H438" s="4"/>
      <c r="J438" s="5"/>
      <c r="K438" s="5"/>
      <c r="N438" s="13"/>
      <c r="O438" s="13"/>
    </row>
    <row r="439" spans="1:22" x14ac:dyDescent="0.25">
      <c r="A439" s="10">
        <v>43753</v>
      </c>
      <c r="B439" s="26"/>
      <c r="C439" s="4"/>
      <c r="D439" s="11"/>
      <c r="E439" s="12"/>
      <c r="F439" s="12"/>
      <c r="G439" s="5"/>
      <c r="H439" s="4"/>
      <c r="J439" s="5"/>
      <c r="K439" s="5"/>
      <c r="N439" s="13"/>
      <c r="O439" s="13"/>
    </row>
    <row r="440" spans="1:22" x14ac:dyDescent="0.25">
      <c r="A440" s="10">
        <v>43768</v>
      </c>
      <c r="B440" s="26">
        <v>0.35416666666666669</v>
      </c>
      <c r="C440" s="4">
        <v>7.54</v>
      </c>
      <c r="D440" s="11">
        <v>12.39</v>
      </c>
      <c r="E440" s="12">
        <v>95.8</v>
      </c>
      <c r="F440" s="12"/>
      <c r="G440" s="5">
        <v>5</v>
      </c>
      <c r="H440" s="4">
        <v>0.32</v>
      </c>
      <c r="J440" s="5">
        <v>64.7</v>
      </c>
      <c r="K440" s="5">
        <v>0</v>
      </c>
      <c r="N440" s="13">
        <v>17</v>
      </c>
      <c r="O440" s="13"/>
    </row>
    <row r="441" spans="1:22" x14ac:dyDescent="0.25">
      <c r="A441" s="10">
        <v>43782</v>
      </c>
      <c r="B441" s="26"/>
      <c r="C441" s="4"/>
      <c r="D441" s="11"/>
      <c r="E441" s="12"/>
      <c r="F441" s="12"/>
      <c r="G441" s="5"/>
      <c r="H441" s="4"/>
      <c r="J441" s="5"/>
      <c r="K441" s="5"/>
      <c r="N441" s="13"/>
      <c r="O441" s="13"/>
    </row>
    <row r="442" spans="1:22" x14ac:dyDescent="0.25">
      <c r="A442" s="10">
        <v>43795</v>
      </c>
      <c r="B442" s="26">
        <v>0.35069444444444442</v>
      </c>
      <c r="C442" s="4">
        <v>6.95</v>
      </c>
      <c r="D442" s="11">
        <v>12.28</v>
      </c>
      <c r="E442" s="12">
        <v>99.1</v>
      </c>
      <c r="F442" s="12"/>
      <c r="G442" s="5">
        <v>6</v>
      </c>
      <c r="H442" s="4">
        <v>0.41</v>
      </c>
      <c r="J442" s="5">
        <v>51.7</v>
      </c>
      <c r="K442" s="5">
        <v>0</v>
      </c>
      <c r="N442" s="13"/>
      <c r="O442" s="13"/>
    </row>
    <row r="443" spans="1:22" x14ac:dyDescent="0.25">
      <c r="A443" s="10">
        <v>43809</v>
      </c>
      <c r="B443" s="26">
        <v>0.36458333333333331</v>
      </c>
      <c r="C443" s="4">
        <v>6.6</v>
      </c>
      <c r="D443" s="11">
        <v>12.1</v>
      </c>
      <c r="E443" s="12">
        <v>95.5</v>
      </c>
      <c r="F443" s="12"/>
      <c r="G443" s="5">
        <v>5.5</v>
      </c>
      <c r="H443" s="4">
        <v>0.18</v>
      </c>
      <c r="J443" s="5">
        <v>69.900000000000006</v>
      </c>
      <c r="K443" s="5">
        <v>0</v>
      </c>
      <c r="N443" s="12">
        <v>4.5</v>
      </c>
      <c r="O443" s="12"/>
      <c r="P443" s="52">
        <v>0.63</v>
      </c>
      <c r="Q443" s="53">
        <v>0.25</v>
      </c>
      <c r="R443" s="53">
        <v>0.05</v>
      </c>
      <c r="S443" s="52">
        <v>5.0000000000000001E-3</v>
      </c>
      <c r="T443" s="53">
        <v>0.63</v>
      </c>
      <c r="U443" s="53">
        <v>0.01</v>
      </c>
      <c r="V443" s="54">
        <v>2</v>
      </c>
    </row>
    <row r="444" spans="1:22" x14ac:dyDescent="0.25">
      <c r="A444" s="10">
        <v>43822</v>
      </c>
      <c r="B444" s="26">
        <v>0.37083333333333335</v>
      </c>
      <c r="C444" s="4">
        <v>8.35</v>
      </c>
      <c r="D444" s="11">
        <v>11.36</v>
      </c>
      <c r="E444" s="12">
        <v>92.1</v>
      </c>
      <c r="F444" s="12"/>
      <c r="G444" s="5">
        <v>6.3</v>
      </c>
      <c r="H444" s="4">
        <v>1.87</v>
      </c>
      <c r="J444" s="5">
        <v>41.9</v>
      </c>
      <c r="K444" s="5">
        <v>0</v>
      </c>
      <c r="N444" s="13">
        <v>2</v>
      </c>
      <c r="O444" s="13"/>
    </row>
    <row r="445" spans="1:22" x14ac:dyDescent="0.25">
      <c r="A445" s="10">
        <v>43839</v>
      </c>
      <c r="B445" s="26">
        <v>0.375</v>
      </c>
      <c r="C445" s="4">
        <v>6.7</v>
      </c>
      <c r="D445" s="11">
        <v>12.54</v>
      </c>
      <c r="E445" s="12">
        <v>97.8</v>
      </c>
      <c r="F445" s="12"/>
      <c r="G445" s="5">
        <v>5</v>
      </c>
      <c r="H445" s="4">
        <v>3.72</v>
      </c>
      <c r="J445" s="5">
        <v>37.700000000000003</v>
      </c>
      <c r="K445" s="5">
        <v>0</v>
      </c>
      <c r="N445" s="13">
        <v>1</v>
      </c>
      <c r="O445" s="13"/>
    </row>
    <row r="446" spans="1:22" x14ac:dyDescent="0.25">
      <c r="A446" s="10">
        <v>43854</v>
      </c>
      <c r="B446" s="26">
        <v>0.3611111111111111</v>
      </c>
      <c r="C446" s="4">
        <v>6.51</v>
      </c>
      <c r="D446" s="11">
        <v>12.5</v>
      </c>
      <c r="E446" s="12">
        <v>101.2</v>
      </c>
      <c r="F446" s="12"/>
      <c r="G446" s="5">
        <v>6.3</v>
      </c>
      <c r="H446" s="4">
        <v>8.0500000000000007</v>
      </c>
      <c r="J446" s="5">
        <v>31</v>
      </c>
      <c r="K446" s="5">
        <v>0</v>
      </c>
      <c r="N446" s="13">
        <v>1</v>
      </c>
      <c r="O446" s="13"/>
    </row>
    <row r="447" spans="1:22" x14ac:dyDescent="0.25">
      <c r="A447" s="10">
        <v>43865</v>
      </c>
      <c r="B447" s="26">
        <v>0.35416666666666669</v>
      </c>
      <c r="C447" s="4">
        <v>7.11</v>
      </c>
      <c r="D447" s="11">
        <v>12.93</v>
      </c>
      <c r="E447" s="12">
        <v>100.2</v>
      </c>
      <c r="F447" s="12"/>
      <c r="G447" s="5">
        <v>4.5999999999999996</v>
      </c>
      <c r="H447" s="4">
        <v>1.03</v>
      </c>
      <c r="J447" s="5">
        <v>42.4</v>
      </c>
      <c r="K447" s="5">
        <v>0</v>
      </c>
      <c r="N447" s="13">
        <v>2</v>
      </c>
      <c r="O447" s="13"/>
    </row>
    <row r="448" spans="1:22" x14ac:dyDescent="0.25">
      <c r="A448" s="10">
        <v>43882</v>
      </c>
      <c r="B448" s="26">
        <v>0.34722222222222227</v>
      </c>
      <c r="C448" s="4">
        <v>7.61</v>
      </c>
      <c r="D448" s="11">
        <v>13.02</v>
      </c>
      <c r="E448" s="12">
        <v>101.9</v>
      </c>
      <c r="F448" s="12"/>
      <c r="G448" s="5">
        <v>5</v>
      </c>
      <c r="H448" s="4">
        <v>0.47</v>
      </c>
      <c r="J448" s="5">
        <v>39.6</v>
      </c>
      <c r="K448" s="5">
        <v>0</v>
      </c>
      <c r="N448" s="13">
        <v>1</v>
      </c>
      <c r="O448" s="13"/>
    </row>
    <row r="449" spans="1:22" x14ac:dyDescent="0.25">
      <c r="A449" s="10">
        <v>43895</v>
      </c>
      <c r="B449" s="26">
        <v>0.36527777777777781</v>
      </c>
      <c r="C449" s="4">
        <v>6.95</v>
      </c>
      <c r="D449" s="11">
        <v>12.78</v>
      </c>
      <c r="E449" s="12">
        <v>101.5</v>
      </c>
      <c r="F449" s="12"/>
      <c r="G449" s="5">
        <v>5.5</v>
      </c>
      <c r="H449" s="4">
        <v>0.52</v>
      </c>
      <c r="J449" s="5">
        <v>45</v>
      </c>
      <c r="K449" s="5">
        <v>0</v>
      </c>
      <c r="N449" s="13">
        <v>2</v>
      </c>
      <c r="O449" s="13"/>
      <c r="P449" s="52">
        <v>0.24</v>
      </c>
      <c r="Q449" s="53">
        <v>0.25</v>
      </c>
      <c r="R449" s="53">
        <v>0.05</v>
      </c>
      <c r="S449" s="52">
        <v>5.0000000000000001E-3</v>
      </c>
      <c r="T449" s="53">
        <v>0.24</v>
      </c>
      <c r="U449" s="53">
        <v>0.01</v>
      </c>
      <c r="V449" s="54">
        <v>2</v>
      </c>
    </row>
    <row r="450" spans="1:22" x14ac:dyDescent="0.25">
      <c r="A450" s="10">
        <v>43905</v>
      </c>
      <c r="B450" s="26"/>
      <c r="C450" s="2"/>
      <c r="D450" s="2"/>
      <c r="E450" s="12"/>
      <c r="F450" s="12"/>
      <c r="J450" s="2"/>
      <c r="K450" s="2"/>
    </row>
    <row r="451" spans="1:22" x14ac:dyDescent="0.25">
      <c r="A451" s="10">
        <v>43922</v>
      </c>
      <c r="B451" s="26"/>
      <c r="C451" s="2"/>
      <c r="D451" s="2"/>
      <c r="E451" s="12"/>
      <c r="F451" s="12"/>
      <c r="J451" s="2"/>
      <c r="K451" s="2"/>
    </row>
    <row r="452" spans="1:22" x14ac:dyDescent="0.25">
      <c r="A452" s="10">
        <v>43936</v>
      </c>
      <c r="B452" s="26"/>
      <c r="C452" s="2"/>
      <c r="D452" s="2"/>
      <c r="E452" s="12"/>
      <c r="F452" s="12"/>
      <c r="J452" s="2"/>
      <c r="K452" s="2"/>
    </row>
    <row r="453" spans="1:22" x14ac:dyDescent="0.25">
      <c r="A453" s="10">
        <v>43952</v>
      </c>
      <c r="B453" s="26"/>
      <c r="C453" s="2"/>
      <c r="D453" s="2"/>
      <c r="E453" s="12"/>
      <c r="F453" s="12"/>
      <c r="J453" s="2"/>
      <c r="K453" s="2"/>
    </row>
    <row r="454" spans="1:22" x14ac:dyDescent="0.25">
      <c r="A454" s="10">
        <v>43965</v>
      </c>
      <c r="B454" s="26">
        <v>0.35069444444444442</v>
      </c>
      <c r="C454" s="4">
        <v>6.26</v>
      </c>
      <c r="D454" s="11">
        <v>11.68</v>
      </c>
      <c r="E454" s="12">
        <v>101</v>
      </c>
      <c r="F454" s="12"/>
      <c r="G454" s="5">
        <v>9</v>
      </c>
      <c r="H454" s="4">
        <v>0.55000000000000004</v>
      </c>
      <c r="J454" s="5">
        <v>58.8</v>
      </c>
      <c r="K454" s="5">
        <v>0</v>
      </c>
      <c r="N454" s="13">
        <v>4</v>
      </c>
      <c r="O454" s="13"/>
    </row>
    <row r="455" spans="1:22" x14ac:dyDescent="0.25">
      <c r="A455" s="10">
        <v>43980</v>
      </c>
      <c r="B455" s="26">
        <v>0.35069444444444442</v>
      </c>
      <c r="C455" s="4">
        <v>7.01</v>
      </c>
      <c r="D455" s="11">
        <v>11.73</v>
      </c>
      <c r="E455" s="12">
        <v>104.3</v>
      </c>
      <c r="F455" s="12"/>
      <c r="G455" s="5">
        <v>10.1</v>
      </c>
      <c r="H455" s="4">
        <v>0.43</v>
      </c>
      <c r="J455" s="5">
        <v>87.3</v>
      </c>
      <c r="K455" s="5">
        <v>0</v>
      </c>
      <c r="N455" s="13">
        <v>46</v>
      </c>
      <c r="O455" s="13"/>
    </row>
    <row r="456" spans="1:22" x14ac:dyDescent="0.25">
      <c r="A456" s="10">
        <v>43992</v>
      </c>
      <c r="B456" s="26">
        <v>0.35069444444444442</v>
      </c>
      <c r="C456" s="4">
        <v>6.48</v>
      </c>
      <c r="D456" s="11">
        <v>11.69</v>
      </c>
      <c r="E456" s="12">
        <v>103.1</v>
      </c>
      <c r="F456" s="12"/>
      <c r="G456" s="5">
        <v>9.8000000000000007</v>
      </c>
      <c r="H456" s="4">
        <v>0.59</v>
      </c>
      <c r="J456" s="5">
        <v>74.400000000000006</v>
      </c>
      <c r="K456" s="5">
        <v>0</v>
      </c>
      <c r="N456" s="13">
        <v>110</v>
      </c>
      <c r="O456" s="13"/>
      <c r="P456" s="52">
        <v>0.28999999999999998</v>
      </c>
      <c r="Q456" s="53">
        <v>0.25</v>
      </c>
      <c r="R456" s="53">
        <v>0.05</v>
      </c>
      <c r="S456" s="53">
        <v>0.01</v>
      </c>
      <c r="T456" s="53">
        <v>0.28999999999999998</v>
      </c>
      <c r="U456" s="53">
        <v>0.01</v>
      </c>
      <c r="V456" s="54">
        <v>2</v>
      </c>
    </row>
    <row r="457" spans="1:22" x14ac:dyDescent="0.25">
      <c r="A457" s="10">
        <v>44007</v>
      </c>
      <c r="B457" s="26">
        <v>0.34027777777777773</v>
      </c>
      <c r="C457" s="4">
        <v>6.16</v>
      </c>
      <c r="D457" s="11">
        <v>10.28</v>
      </c>
      <c r="E457" s="12">
        <v>92.2</v>
      </c>
      <c r="F457" s="12"/>
      <c r="G457" s="5">
        <v>10.5</v>
      </c>
      <c r="H457" s="4">
        <v>0.31</v>
      </c>
      <c r="J457" s="5">
        <v>81.599999999999994</v>
      </c>
      <c r="K457" s="5">
        <v>0</v>
      </c>
      <c r="N457" s="13">
        <v>170</v>
      </c>
      <c r="O457" s="13"/>
    </row>
    <row r="458" spans="1:22" x14ac:dyDescent="0.25">
      <c r="A458" s="10">
        <v>44019</v>
      </c>
      <c r="B458" s="26">
        <v>0.34375</v>
      </c>
      <c r="C458" s="4">
        <v>6.19</v>
      </c>
      <c r="D458" s="11">
        <v>10.75</v>
      </c>
      <c r="E458" s="12">
        <v>96</v>
      </c>
      <c r="F458" s="12"/>
      <c r="G458" s="5">
        <v>10.3</v>
      </c>
      <c r="H458" s="4">
        <v>0.33</v>
      </c>
      <c r="J458" s="5">
        <v>85.8</v>
      </c>
      <c r="K458" s="5">
        <v>0</v>
      </c>
      <c r="N458" s="13">
        <v>14</v>
      </c>
      <c r="O458" s="13"/>
    </row>
    <row r="459" spans="1:22" x14ac:dyDescent="0.25">
      <c r="A459" s="10">
        <v>44034</v>
      </c>
      <c r="B459" s="26">
        <v>0.35416666666666669</v>
      </c>
      <c r="C459" s="4">
        <v>6.19</v>
      </c>
      <c r="D459" s="11">
        <v>10.69</v>
      </c>
      <c r="E459" s="12">
        <v>98.9</v>
      </c>
      <c r="F459" s="12"/>
      <c r="G459" s="5">
        <v>11.9</v>
      </c>
      <c r="H459" s="4">
        <v>0.28999999999999998</v>
      </c>
      <c r="J459" s="5">
        <v>99</v>
      </c>
      <c r="K459" s="5">
        <v>0</v>
      </c>
      <c r="N459" s="13">
        <v>94</v>
      </c>
      <c r="O459" s="13"/>
    </row>
    <row r="460" spans="1:22" x14ac:dyDescent="0.25">
      <c r="A460" s="10">
        <v>44047</v>
      </c>
      <c r="B460" s="26">
        <v>0.34027777777777773</v>
      </c>
      <c r="C460" s="4">
        <v>6.26</v>
      </c>
      <c r="D460" s="11">
        <v>10.41</v>
      </c>
      <c r="E460" s="12">
        <v>97.6</v>
      </c>
      <c r="F460" s="12"/>
      <c r="G460" s="5">
        <v>12.4</v>
      </c>
      <c r="H460" s="4">
        <v>0.38</v>
      </c>
      <c r="J460" s="5">
        <v>104.4</v>
      </c>
      <c r="K460" s="5">
        <v>0.1</v>
      </c>
      <c r="N460" s="13">
        <v>540</v>
      </c>
      <c r="O460" s="13"/>
    </row>
    <row r="461" spans="1:22" x14ac:dyDescent="0.25">
      <c r="A461" s="10">
        <v>44061</v>
      </c>
      <c r="B461" s="59"/>
      <c r="C461" s="4"/>
      <c r="D461" s="11"/>
      <c r="E461" s="12"/>
      <c r="F461" s="12"/>
      <c r="G461" s="5"/>
      <c r="H461" s="4"/>
      <c r="J461" s="5"/>
      <c r="K461" s="5"/>
      <c r="N461" s="13"/>
      <c r="O461" s="13"/>
    </row>
    <row r="462" spans="1:22" x14ac:dyDescent="0.25">
      <c r="A462" s="10">
        <v>44076</v>
      </c>
      <c r="B462" s="26"/>
      <c r="C462" s="4"/>
      <c r="D462" s="11"/>
      <c r="E462" s="12"/>
      <c r="F462" s="12"/>
      <c r="G462" s="5"/>
      <c r="H462" s="4"/>
      <c r="J462" s="5"/>
      <c r="K462" s="5"/>
      <c r="N462" s="13"/>
      <c r="O462" s="13"/>
    </row>
    <row r="463" spans="1:22" x14ac:dyDescent="0.25">
      <c r="A463" s="10">
        <v>44089</v>
      </c>
      <c r="B463" s="26"/>
      <c r="C463" s="4"/>
      <c r="D463" s="11"/>
      <c r="E463" s="12"/>
      <c r="F463" s="12"/>
      <c r="G463" s="5"/>
      <c r="H463" s="4"/>
      <c r="J463" s="5"/>
      <c r="K463" s="5"/>
      <c r="N463" s="13"/>
      <c r="O463" s="13"/>
      <c r="P463" s="52"/>
      <c r="Q463" s="53"/>
      <c r="R463" s="52"/>
      <c r="S463" s="53"/>
      <c r="T463" s="53"/>
      <c r="U463" s="53"/>
      <c r="V463" s="54"/>
    </row>
    <row r="464" spans="1:22" x14ac:dyDescent="0.25">
      <c r="A464" s="10">
        <v>44106</v>
      </c>
      <c r="B464" s="26"/>
      <c r="E464" s="12"/>
      <c r="F464" s="12"/>
    </row>
    <row r="465" spans="1:22" x14ac:dyDescent="0.25">
      <c r="A465" s="10">
        <v>44119</v>
      </c>
      <c r="B465" s="26">
        <v>0.33333333333333331</v>
      </c>
      <c r="C465" s="11">
        <v>6.05</v>
      </c>
      <c r="D465" s="12">
        <v>11.41</v>
      </c>
      <c r="E465" s="12">
        <v>99.5</v>
      </c>
      <c r="F465" s="12">
        <v>7.2222222222222223</v>
      </c>
      <c r="G465" s="12">
        <v>9.3000000000000007</v>
      </c>
      <c r="H465" s="11">
        <v>0.87</v>
      </c>
      <c r="J465" s="12">
        <v>78.400000000000006</v>
      </c>
      <c r="K465" s="12">
        <v>0</v>
      </c>
      <c r="N465" s="2">
        <v>6.1</v>
      </c>
      <c r="O465" s="2">
        <v>6.1</v>
      </c>
    </row>
    <row r="466" spans="1:22" x14ac:dyDescent="0.25">
      <c r="A466" s="10">
        <v>44131</v>
      </c>
      <c r="B466" s="26">
        <v>0.34375</v>
      </c>
      <c r="C466" s="11">
        <v>6.63</v>
      </c>
      <c r="D466" s="12">
        <v>11.82</v>
      </c>
      <c r="E466" s="12">
        <v>98.4</v>
      </c>
      <c r="F466" s="12">
        <v>6.1111111111111116</v>
      </c>
      <c r="G466" s="12">
        <v>7.4</v>
      </c>
      <c r="H466" s="11">
        <v>0.35</v>
      </c>
      <c r="J466" s="12">
        <v>67.8</v>
      </c>
      <c r="K466" s="12">
        <v>0</v>
      </c>
      <c r="N466" s="2">
        <v>220</v>
      </c>
      <c r="O466" s="2">
        <v>12</v>
      </c>
    </row>
    <row r="467" spans="1:22" x14ac:dyDescent="0.25">
      <c r="A467" s="10">
        <v>44146</v>
      </c>
      <c r="B467" s="26">
        <v>0.35416666666666669</v>
      </c>
      <c r="C467" s="11">
        <v>6.97</v>
      </c>
      <c r="D467" s="12">
        <v>12.36</v>
      </c>
      <c r="E467" s="12">
        <v>98.7</v>
      </c>
      <c r="F467" s="12">
        <v>1.6666666666666667</v>
      </c>
      <c r="G467" s="12">
        <v>5.8</v>
      </c>
      <c r="H467" s="11">
        <v>0.41</v>
      </c>
      <c r="J467" s="12">
        <v>64.2</v>
      </c>
      <c r="K467" s="12">
        <v>0</v>
      </c>
      <c r="N467" s="2">
        <v>2</v>
      </c>
      <c r="O467" s="2">
        <v>1</v>
      </c>
    </row>
    <row r="468" spans="1:22" x14ac:dyDescent="0.25">
      <c r="A468" s="10">
        <v>44158</v>
      </c>
      <c r="B468" s="26">
        <v>0.34722222222222227</v>
      </c>
      <c r="C468" s="11">
        <v>7.06</v>
      </c>
      <c r="D468" s="12">
        <v>11.89</v>
      </c>
      <c r="E468" s="12">
        <v>98.3</v>
      </c>
      <c r="F468" s="12">
        <v>4.4444444444444446</v>
      </c>
      <c r="G468" s="12">
        <v>7.1</v>
      </c>
      <c r="H468" s="11">
        <v>0.61</v>
      </c>
      <c r="J468" s="12">
        <v>55.1</v>
      </c>
      <c r="K468" s="12">
        <v>0</v>
      </c>
      <c r="N468" s="2">
        <v>11</v>
      </c>
      <c r="O468" s="2">
        <v>1</v>
      </c>
    </row>
    <row r="469" spans="1:22" x14ac:dyDescent="0.25">
      <c r="A469" s="10">
        <v>44175</v>
      </c>
      <c r="B469" s="26">
        <v>0.35416666666666669</v>
      </c>
      <c r="C469" s="11">
        <v>6.65</v>
      </c>
      <c r="D469" s="12">
        <v>11.8</v>
      </c>
      <c r="E469" s="12">
        <v>96.3</v>
      </c>
      <c r="F469" s="12">
        <v>3.3333333333333335</v>
      </c>
      <c r="G469" s="12">
        <v>6.6</v>
      </c>
      <c r="H469" s="11">
        <v>1.19</v>
      </c>
      <c r="J469" s="12">
        <v>55.8</v>
      </c>
      <c r="K469" s="12">
        <v>0</v>
      </c>
      <c r="N469" s="2">
        <v>23</v>
      </c>
      <c r="O469" s="2">
        <v>4.5</v>
      </c>
    </row>
    <row r="470" spans="1:22" x14ac:dyDescent="0.25">
      <c r="A470" s="10">
        <v>44187</v>
      </c>
      <c r="B470" s="26">
        <v>0.375</v>
      </c>
      <c r="C470" s="11">
        <v>6.87</v>
      </c>
      <c r="D470" s="12">
        <v>12.55</v>
      </c>
      <c r="E470" s="12">
        <v>100.1</v>
      </c>
      <c r="F470" s="12">
        <v>1.1111111111111112</v>
      </c>
      <c r="G470" s="12">
        <v>5.7</v>
      </c>
      <c r="H470" s="11">
        <v>3.2</v>
      </c>
      <c r="J470" s="12">
        <v>42.5</v>
      </c>
      <c r="K470" s="12">
        <v>0</v>
      </c>
      <c r="N470" s="2">
        <v>4.5</v>
      </c>
      <c r="O470" s="2">
        <v>2</v>
      </c>
      <c r="P470" s="2">
        <v>0.77</v>
      </c>
      <c r="Q470" s="2">
        <v>0.25</v>
      </c>
      <c r="R470" s="11">
        <v>0.05</v>
      </c>
      <c r="S470" s="2">
        <v>8.9999999999999993E-3</v>
      </c>
      <c r="T470" s="2">
        <v>0.77</v>
      </c>
      <c r="U470" s="2">
        <v>0.01</v>
      </c>
      <c r="V470" s="2">
        <v>6</v>
      </c>
    </row>
    <row r="471" spans="1:22" x14ac:dyDescent="0.25">
      <c r="A471" s="10">
        <v>44203</v>
      </c>
      <c r="B471" s="26">
        <v>0.3611111111111111</v>
      </c>
      <c r="C471" s="11">
        <v>7.22</v>
      </c>
      <c r="D471" s="12">
        <v>12.35</v>
      </c>
      <c r="E471" s="12">
        <v>99.8</v>
      </c>
      <c r="F471" s="12">
        <v>3.8888888888888893</v>
      </c>
      <c r="G471" s="12">
        <v>6.2</v>
      </c>
      <c r="H471" s="11">
        <v>1.69</v>
      </c>
      <c r="J471" s="12">
        <v>43.4</v>
      </c>
      <c r="K471" s="12">
        <v>0</v>
      </c>
      <c r="N471" s="2">
        <v>7.8</v>
      </c>
      <c r="O471" s="2">
        <v>4.5</v>
      </c>
    </row>
    <row r="472" spans="1:22" x14ac:dyDescent="0.25">
      <c r="A472" s="10">
        <v>44217</v>
      </c>
      <c r="B472" s="26">
        <v>0.34027777777777773</v>
      </c>
      <c r="C472" s="11">
        <v>7</v>
      </c>
      <c r="D472" s="12">
        <v>11.78</v>
      </c>
      <c r="E472" s="12">
        <v>95.5</v>
      </c>
      <c r="F472" s="12">
        <v>2.7777777777777777</v>
      </c>
      <c r="G472" s="12">
        <v>6.3</v>
      </c>
      <c r="H472" s="11">
        <v>0.51</v>
      </c>
      <c r="J472" s="12">
        <v>61.8</v>
      </c>
      <c r="K472" s="12">
        <v>0</v>
      </c>
      <c r="N472" s="2">
        <v>1</v>
      </c>
      <c r="O472" s="2">
        <v>1</v>
      </c>
    </row>
    <row r="473" spans="1:22" x14ac:dyDescent="0.25">
      <c r="A473" s="10">
        <v>44231</v>
      </c>
      <c r="B473" s="26">
        <v>0.35069444444444442</v>
      </c>
      <c r="C473" s="11">
        <v>7.09</v>
      </c>
      <c r="D473" s="12">
        <v>12.38</v>
      </c>
      <c r="E473" s="12">
        <v>98.8</v>
      </c>
      <c r="F473" s="12">
        <v>2.7777777777777777</v>
      </c>
      <c r="G473" s="12">
        <v>5.8</v>
      </c>
      <c r="H473" s="11">
        <v>1.83</v>
      </c>
      <c r="J473" s="12">
        <v>48</v>
      </c>
      <c r="K473" s="12">
        <v>0</v>
      </c>
      <c r="N473" s="2">
        <v>13</v>
      </c>
      <c r="O473" s="2">
        <v>7.8</v>
      </c>
    </row>
    <row r="474" spans="1:22" x14ac:dyDescent="0.25">
      <c r="A474" s="10">
        <v>44244</v>
      </c>
      <c r="B474" s="26">
        <v>0.35416666666666669</v>
      </c>
      <c r="C474" s="11">
        <v>7.28</v>
      </c>
      <c r="D474" s="12">
        <v>12.56</v>
      </c>
      <c r="E474" s="12">
        <v>97.5</v>
      </c>
      <c r="F474" s="12">
        <v>1.6666666666666667</v>
      </c>
      <c r="G474" s="12">
        <v>4.5999999999999996</v>
      </c>
      <c r="H474" s="11">
        <v>0.76</v>
      </c>
      <c r="J474" s="12">
        <v>57.9</v>
      </c>
      <c r="K474" s="12">
        <v>0</v>
      </c>
      <c r="N474" s="2">
        <v>2</v>
      </c>
      <c r="O474" s="2">
        <v>1</v>
      </c>
    </row>
    <row r="475" spans="1:22" x14ac:dyDescent="0.25">
      <c r="A475" s="10">
        <v>44258</v>
      </c>
      <c r="B475" s="26">
        <v>0.35069444444444442</v>
      </c>
      <c r="C475" s="11">
        <v>7.24</v>
      </c>
      <c r="D475" s="12">
        <v>12.31</v>
      </c>
      <c r="E475" s="12">
        <v>97.8</v>
      </c>
      <c r="F475" s="12">
        <v>4.4444444444444446</v>
      </c>
      <c r="G475" s="12">
        <v>5.6</v>
      </c>
      <c r="H475" s="11">
        <v>0.9</v>
      </c>
      <c r="J475" s="12">
        <v>53</v>
      </c>
      <c r="K475" s="12">
        <v>0</v>
      </c>
      <c r="N475" s="2">
        <v>1</v>
      </c>
      <c r="O475" s="2">
        <v>1</v>
      </c>
    </row>
    <row r="476" spans="1:22" x14ac:dyDescent="0.25">
      <c r="A476" s="10">
        <v>44272</v>
      </c>
      <c r="B476" s="26">
        <v>0.3611111111111111</v>
      </c>
      <c r="C476" s="11">
        <v>7.32</v>
      </c>
      <c r="D476" s="12">
        <v>12.77</v>
      </c>
      <c r="E476" s="12">
        <v>100.1</v>
      </c>
      <c r="F476" s="12">
        <v>1.6666666666666667</v>
      </c>
      <c r="G476" s="12">
        <v>5</v>
      </c>
      <c r="H476" s="11">
        <v>0.41</v>
      </c>
      <c r="J476" s="12">
        <v>71</v>
      </c>
      <c r="K476" s="12">
        <v>0</v>
      </c>
      <c r="N476" s="2">
        <v>2</v>
      </c>
      <c r="O476" s="2">
        <v>2</v>
      </c>
      <c r="P476" s="2">
        <v>0.48</v>
      </c>
      <c r="Q476" s="2">
        <v>0.25</v>
      </c>
      <c r="R476" s="11">
        <v>0.05</v>
      </c>
      <c r="S476" s="2">
        <v>5.0000000000000001E-3</v>
      </c>
      <c r="T476" s="2">
        <v>0.48</v>
      </c>
      <c r="U476" s="2">
        <v>0.01</v>
      </c>
      <c r="V476" s="2">
        <v>2</v>
      </c>
    </row>
    <row r="477" spans="1:22" x14ac:dyDescent="0.25">
      <c r="A477" s="10">
        <v>44287</v>
      </c>
      <c r="B477" s="26">
        <v>0.3611111111111111</v>
      </c>
      <c r="C477" s="11">
        <v>7.44</v>
      </c>
      <c r="D477" s="12">
        <v>12.06</v>
      </c>
      <c r="E477" s="12">
        <v>97.4</v>
      </c>
      <c r="F477" s="12">
        <v>4.4444444444444446</v>
      </c>
      <c r="G477" s="12">
        <v>6.2</v>
      </c>
      <c r="H477" s="11">
        <v>1.1200000000000001</v>
      </c>
      <c r="J477" s="12">
        <v>62.3</v>
      </c>
      <c r="K477" s="12">
        <v>0</v>
      </c>
      <c r="N477" s="2">
        <v>2</v>
      </c>
      <c r="O477" s="2">
        <v>1</v>
      </c>
    </row>
    <row r="478" spans="1:22" x14ac:dyDescent="0.25">
      <c r="A478" s="10">
        <v>44301</v>
      </c>
      <c r="B478" s="26">
        <v>0.36458333333333331</v>
      </c>
      <c r="C478" s="11">
        <v>6.9</v>
      </c>
      <c r="D478" s="12">
        <v>12.22</v>
      </c>
      <c r="E478" s="12">
        <v>99.9</v>
      </c>
      <c r="F478" s="12">
        <v>10</v>
      </c>
      <c r="G478" s="12">
        <v>6.7</v>
      </c>
      <c r="H478" s="11">
        <v>0.34</v>
      </c>
      <c r="J478" s="12">
        <v>62.6</v>
      </c>
      <c r="K478" s="12">
        <v>0</v>
      </c>
      <c r="N478" s="2">
        <v>1</v>
      </c>
      <c r="O478" s="2">
        <v>1</v>
      </c>
    </row>
    <row r="479" spans="1:22" x14ac:dyDescent="0.25">
      <c r="A479" s="10">
        <v>44313</v>
      </c>
      <c r="B479" s="26">
        <v>0.36805555555555558</v>
      </c>
      <c r="C479" s="11">
        <v>6.85</v>
      </c>
      <c r="D479" s="12">
        <v>11.58</v>
      </c>
      <c r="E479" s="12">
        <v>98.2</v>
      </c>
      <c r="F479" s="12">
        <v>10</v>
      </c>
      <c r="G479" s="12">
        <v>8.1999999999999993</v>
      </c>
      <c r="H479" s="11">
        <v>0.39</v>
      </c>
      <c r="J479" s="12">
        <v>85.7</v>
      </c>
      <c r="K479" s="12">
        <v>0</v>
      </c>
      <c r="N479" s="2">
        <v>2</v>
      </c>
      <c r="O479" s="2">
        <v>2</v>
      </c>
    </row>
    <row r="480" spans="1:22" x14ac:dyDescent="0.25">
      <c r="A480" s="10">
        <v>44327</v>
      </c>
      <c r="B480" s="26">
        <v>0.35416666666666669</v>
      </c>
      <c r="C480" s="11">
        <v>6.84</v>
      </c>
      <c r="D480" s="12">
        <v>12.01</v>
      </c>
      <c r="E480" s="12">
        <v>100.7</v>
      </c>
      <c r="F480" s="12">
        <v>10</v>
      </c>
      <c r="G480" s="12">
        <v>7.7</v>
      </c>
      <c r="H480" s="11">
        <v>0.45</v>
      </c>
      <c r="J480" s="12">
        <v>93.2</v>
      </c>
      <c r="K480" s="12">
        <v>0</v>
      </c>
      <c r="N480" s="2">
        <v>14</v>
      </c>
      <c r="O480" s="2">
        <v>11</v>
      </c>
    </row>
    <row r="481" spans="1:22" x14ac:dyDescent="0.25">
      <c r="A481" s="10">
        <v>44342</v>
      </c>
      <c r="B481" s="26">
        <v>0.36458333333333331</v>
      </c>
      <c r="C481" s="11">
        <v>7.03</v>
      </c>
      <c r="D481" s="12">
        <v>11.75</v>
      </c>
      <c r="E481" s="12">
        <v>103</v>
      </c>
      <c r="F481" s="12">
        <v>13.333333333333334</v>
      </c>
      <c r="G481" s="12">
        <v>9.5</v>
      </c>
      <c r="H481" s="11">
        <v>0.46</v>
      </c>
      <c r="J481" s="12">
        <v>95.7</v>
      </c>
      <c r="K481" s="12">
        <v>0</v>
      </c>
      <c r="N481" s="2">
        <v>23</v>
      </c>
      <c r="O481" s="2">
        <v>23</v>
      </c>
    </row>
    <row r="482" spans="1:22" x14ac:dyDescent="0.25">
      <c r="A482" s="10">
        <v>44356</v>
      </c>
      <c r="B482" s="26">
        <v>0.34722222222222227</v>
      </c>
      <c r="C482" s="11">
        <v>6.64</v>
      </c>
      <c r="D482" s="12">
        <v>11.43</v>
      </c>
      <c r="E482" s="12">
        <v>100.1</v>
      </c>
      <c r="F482" s="12">
        <v>12.222222222222223</v>
      </c>
      <c r="G482" s="12">
        <v>9.5</v>
      </c>
      <c r="H482" s="11">
        <v>0.47</v>
      </c>
      <c r="J482" s="12">
        <v>81.599999999999994</v>
      </c>
      <c r="K482" s="12">
        <v>0</v>
      </c>
      <c r="N482" s="2">
        <v>33</v>
      </c>
      <c r="O482" s="2">
        <v>33</v>
      </c>
      <c r="P482" s="2">
        <v>0.42699999999999999</v>
      </c>
      <c r="Q482" s="2">
        <v>0.25</v>
      </c>
      <c r="R482" s="11">
        <v>0.05</v>
      </c>
      <c r="S482" s="2">
        <v>0.02</v>
      </c>
      <c r="T482" s="2">
        <v>0.42</v>
      </c>
      <c r="U482" s="2">
        <v>0.01</v>
      </c>
      <c r="V482" s="2">
        <v>2</v>
      </c>
    </row>
    <row r="483" spans="1:22" x14ac:dyDescent="0.25">
      <c r="A483" s="10">
        <v>44368</v>
      </c>
      <c r="B483" s="59">
        <v>0.35069444444444442</v>
      </c>
      <c r="C483" s="11">
        <v>6.73</v>
      </c>
      <c r="D483" s="12">
        <v>10.83</v>
      </c>
      <c r="E483" s="12">
        <v>98.6</v>
      </c>
      <c r="F483" s="12">
        <v>20</v>
      </c>
      <c r="G483" s="12">
        <v>11.2</v>
      </c>
      <c r="H483" s="11">
        <v>0.55000000000000004</v>
      </c>
      <c r="J483" s="12">
        <v>99.8</v>
      </c>
      <c r="K483" s="12">
        <v>0</v>
      </c>
      <c r="N483" s="2">
        <v>31</v>
      </c>
      <c r="O483" s="2">
        <v>31</v>
      </c>
    </row>
    <row r="484" spans="1:22" x14ac:dyDescent="0.25">
      <c r="A484" s="10">
        <v>44383</v>
      </c>
      <c r="B484" s="59">
        <v>0.32500000000000001</v>
      </c>
      <c r="C484" s="11">
        <v>6.61</v>
      </c>
      <c r="D484" s="12">
        <v>9.3800000000000008</v>
      </c>
      <c r="E484" s="12">
        <v>86.3</v>
      </c>
      <c r="F484" s="12">
        <v>12.777777777777779</v>
      </c>
      <c r="G484" s="12">
        <v>11.5</v>
      </c>
      <c r="H484" s="11">
        <v>0.55000000000000004</v>
      </c>
      <c r="J484" s="12">
        <v>106.3</v>
      </c>
      <c r="K484" s="12">
        <v>0.1</v>
      </c>
      <c r="N484" s="2">
        <v>70</v>
      </c>
      <c r="O484" s="2">
        <v>49</v>
      </c>
    </row>
    <row r="485" spans="1:22" x14ac:dyDescent="0.25">
      <c r="A485" s="10">
        <v>44397</v>
      </c>
      <c r="B485" s="59"/>
      <c r="E485" s="12"/>
      <c r="F485" s="12"/>
    </row>
    <row r="486" spans="1:22" x14ac:dyDescent="0.25">
      <c r="A486" s="10">
        <v>44411</v>
      </c>
      <c r="B486" s="59"/>
      <c r="E486" s="12"/>
      <c r="F486" s="12"/>
    </row>
    <row r="487" spans="1:22" x14ac:dyDescent="0.25">
      <c r="A487" s="10">
        <v>44425</v>
      </c>
      <c r="B487" s="26"/>
      <c r="E487" s="12"/>
      <c r="F487" s="12"/>
    </row>
    <row r="488" spans="1:22" x14ac:dyDescent="0.25">
      <c r="A488" s="10">
        <v>44441</v>
      </c>
      <c r="B488" s="26"/>
      <c r="E488" s="12"/>
      <c r="F488" s="12"/>
    </row>
    <row r="489" spans="1:22" x14ac:dyDescent="0.25">
      <c r="A489" s="10">
        <v>44455</v>
      </c>
      <c r="B489" s="26"/>
      <c r="E489" s="12"/>
      <c r="F489" s="12"/>
    </row>
    <row r="490" spans="1:22" x14ac:dyDescent="0.25">
      <c r="A490" s="92">
        <v>44474</v>
      </c>
      <c r="B490" s="26"/>
      <c r="C490" s="270"/>
      <c r="D490" s="93"/>
      <c r="E490" s="93"/>
      <c r="F490" s="93"/>
      <c r="G490" s="93"/>
      <c r="H490" s="270"/>
      <c r="I490"/>
      <c r="J490" s="93"/>
      <c r="K490" s="93"/>
      <c r="L490"/>
      <c r="M490"/>
      <c r="N490"/>
      <c r="O490"/>
      <c r="P490" t="s">
        <v>108</v>
      </c>
      <c r="Q490"/>
      <c r="R490"/>
      <c r="S490"/>
      <c r="T490"/>
      <c r="U490"/>
      <c r="V490"/>
    </row>
    <row r="491" spans="1:22" x14ac:dyDescent="0.25">
      <c r="A491" s="92">
        <v>44488</v>
      </c>
      <c r="B491" s="26">
        <v>0.35069444444444442</v>
      </c>
      <c r="C491" s="270">
        <v>7.93</v>
      </c>
      <c r="D491" s="93">
        <v>11.1</v>
      </c>
      <c r="E491" s="93">
        <v>96.1</v>
      </c>
      <c r="F491" s="93">
        <v>6.1111111111111116</v>
      </c>
      <c r="G491" s="93">
        <v>8.9</v>
      </c>
      <c r="H491" s="270">
        <v>0.63</v>
      </c>
      <c r="I491"/>
      <c r="J491" s="93">
        <v>81.5</v>
      </c>
      <c r="K491" s="93">
        <v>0</v>
      </c>
      <c r="L491"/>
      <c r="M491"/>
      <c r="N491">
        <v>4.5</v>
      </c>
      <c r="O491">
        <v>4.5</v>
      </c>
      <c r="P491" t="s">
        <v>108</v>
      </c>
      <c r="Q491"/>
      <c r="R491"/>
      <c r="S491"/>
      <c r="T491"/>
      <c r="U491"/>
      <c r="V491"/>
    </row>
    <row r="492" spans="1:22" x14ac:dyDescent="0.25">
      <c r="A492" s="92">
        <v>44502</v>
      </c>
      <c r="B492" s="26">
        <v>0.34722222222222227</v>
      </c>
      <c r="C492" s="270">
        <v>8.02</v>
      </c>
      <c r="D492" s="93">
        <v>11.48</v>
      </c>
      <c r="E492" s="93">
        <v>97.9</v>
      </c>
      <c r="F492" s="93">
        <v>8.8888888888888893</v>
      </c>
      <c r="G492" s="93">
        <v>8.6</v>
      </c>
      <c r="H492" s="270">
        <v>0.72</v>
      </c>
      <c r="I492"/>
      <c r="J492" s="93">
        <v>62.5</v>
      </c>
      <c r="K492" s="93">
        <v>0</v>
      </c>
      <c r="L492"/>
      <c r="M492"/>
      <c r="N492">
        <v>6.8</v>
      </c>
      <c r="O492">
        <v>4</v>
      </c>
      <c r="P492" t="s">
        <v>108</v>
      </c>
      <c r="Q492"/>
      <c r="R492"/>
      <c r="S492"/>
      <c r="T492"/>
      <c r="U492"/>
      <c r="V492"/>
    </row>
    <row r="493" spans="1:22" x14ac:dyDescent="0.25">
      <c r="A493" s="92">
        <v>44518</v>
      </c>
      <c r="B493" s="26"/>
      <c r="C493" s="270"/>
      <c r="D493" s="93"/>
      <c r="E493" s="93"/>
      <c r="F493" s="93"/>
      <c r="G493" s="93"/>
      <c r="H493" s="270"/>
      <c r="I493"/>
      <c r="J493" s="93"/>
      <c r="K493" s="93"/>
      <c r="L493"/>
      <c r="M493"/>
      <c r="N493"/>
      <c r="O493"/>
      <c r="P493"/>
      <c r="Q493"/>
      <c r="R493"/>
      <c r="S493"/>
      <c r="T493"/>
      <c r="U493"/>
      <c r="V493"/>
    </row>
    <row r="494" spans="1:22" x14ac:dyDescent="0.25">
      <c r="A494" s="92">
        <v>44532</v>
      </c>
      <c r="B494" s="26">
        <v>0.36458333333333331</v>
      </c>
      <c r="C494" s="270">
        <v>8.6199999999999992</v>
      </c>
      <c r="D494" s="93">
        <v>12.28</v>
      </c>
      <c r="E494" s="93">
        <v>104.4</v>
      </c>
      <c r="F494" s="93">
        <v>7.7777777777777786</v>
      </c>
      <c r="G494" s="93">
        <v>8.6</v>
      </c>
      <c r="H494" s="270">
        <v>3.1</v>
      </c>
      <c r="I494"/>
      <c r="J494" s="93">
        <v>41.7</v>
      </c>
      <c r="K494" s="93">
        <v>0</v>
      </c>
      <c r="L494"/>
      <c r="M494"/>
      <c r="N494">
        <v>49</v>
      </c>
      <c r="O494">
        <v>49</v>
      </c>
      <c r="P494" t="s">
        <v>108</v>
      </c>
      <c r="Q494"/>
      <c r="R494"/>
      <c r="S494"/>
      <c r="T494"/>
      <c r="U494"/>
      <c r="V494"/>
    </row>
    <row r="495" spans="1:22" x14ac:dyDescent="0.25">
      <c r="A495" s="92">
        <v>44544</v>
      </c>
      <c r="B495" s="26">
        <v>0.35416666666666669</v>
      </c>
      <c r="C495" s="270">
        <v>8.14</v>
      </c>
      <c r="D495" s="93">
        <v>12.22</v>
      </c>
      <c r="E495" s="93">
        <v>98.6</v>
      </c>
      <c r="F495" s="93">
        <v>2.7777777777777781</v>
      </c>
      <c r="G495" s="93">
        <v>5.9</v>
      </c>
      <c r="H495" s="270">
        <v>0.94</v>
      </c>
      <c r="I495"/>
      <c r="J495" s="93">
        <v>49.8</v>
      </c>
      <c r="K495" s="93">
        <v>0</v>
      </c>
      <c r="L495"/>
      <c r="M495"/>
      <c r="N495">
        <v>1</v>
      </c>
      <c r="O495">
        <v>1</v>
      </c>
      <c r="P495">
        <v>0.66</v>
      </c>
      <c r="Q495">
        <v>0.1</v>
      </c>
      <c r="R495">
        <v>5.4999999999999997E-3</v>
      </c>
      <c r="S495">
        <v>0.02</v>
      </c>
      <c r="T495">
        <v>0.66</v>
      </c>
      <c r="U495">
        <v>0.01</v>
      </c>
      <c r="V495">
        <v>2</v>
      </c>
    </row>
    <row r="496" spans="1:22" x14ac:dyDescent="0.25">
      <c r="A496" s="92">
        <v>44559</v>
      </c>
      <c r="B496" s="26"/>
      <c r="C496" s="270"/>
      <c r="D496" s="93"/>
      <c r="E496" s="93"/>
      <c r="F496" s="93"/>
      <c r="G496" s="93"/>
      <c r="H496" s="270"/>
      <c r="I496"/>
      <c r="J496" s="93"/>
      <c r="K496" s="93"/>
      <c r="L496"/>
      <c r="M496"/>
      <c r="N496"/>
      <c r="O496"/>
      <c r="P496" t="s">
        <v>108</v>
      </c>
      <c r="Q496"/>
      <c r="R496"/>
      <c r="S496"/>
      <c r="T496"/>
      <c r="U496"/>
      <c r="V496"/>
    </row>
    <row r="497" spans="1:22" x14ac:dyDescent="0.25">
      <c r="A497" s="92">
        <v>44574</v>
      </c>
      <c r="B497" s="26">
        <v>0.34722222222222227</v>
      </c>
      <c r="C497" s="270">
        <v>8.64</v>
      </c>
      <c r="D497" s="93">
        <v>12.84</v>
      </c>
      <c r="E497" s="93">
        <v>101.6</v>
      </c>
      <c r="F497" s="93">
        <v>6.1111111111111116</v>
      </c>
      <c r="G497" s="93">
        <v>5.6</v>
      </c>
      <c r="H497" s="270">
        <v>5.63</v>
      </c>
      <c r="I497"/>
      <c r="J497" s="93">
        <v>31.1</v>
      </c>
      <c r="K497" s="93">
        <v>0</v>
      </c>
      <c r="L497"/>
      <c r="M497"/>
      <c r="N497">
        <v>4.5</v>
      </c>
      <c r="O497">
        <v>4.5</v>
      </c>
      <c r="P497" t="s">
        <v>108</v>
      </c>
      <c r="Q497"/>
      <c r="R497"/>
      <c r="S497"/>
      <c r="T497"/>
      <c r="U497"/>
      <c r="V497"/>
    </row>
    <row r="498" spans="1:22" x14ac:dyDescent="0.25">
      <c r="A498" s="92">
        <v>44587</v>
      </c>
      <c r="B498" s="26">
        <v>0.34722222222222227</v>
      </c>
      <c r="C498" s="270">
        <v>8.61</v>
      </c>
      <c r="D498" s="93">
        <v>12.8</v>
      </c>
      <c r="E498" s="93">
        <v>97.8</v>
      </c>
      <c r="F498" s="93">
        <v>-2.2222222222222219</v>
      </c>
      <c r="G498" s="93">
        <v>4.4000000000000004</v>
      </c>
      <c r="H498" s="270">
        <v>0.6</v>
      </c>
      <c r="I498"/>
      <c r="J498" s="93">
        <v>55.7</v>
      </c>
      <c r="K498" s="93">
        <v>0</v>
      </c>
      <c r="L498"/>
      <c r="M498"/>
      <c r="N498">
        <v>11</v>
      </c>
      <c r="O498">
        <v>11</v>
      </c>
      <c r="P498" t="s">
        <v>108</v>
      </c>
      <c r="Q498"/>
      <c r="R498"/>
      <c r="S498"/>
      <c r="T498"/>
      <c r="U498"/>
      <c r="V498"/>
    </row>
    <row r="499" spans="1:22" x14ac:dyDescent="0.25">
      <c r="A499" s="92">
        <v>44601</v>
      </c>
      <c r="B499" s="26"/>
      <c r="C499" s="270"/>
      <c r="D499" s="93"/>
      <c r="E499" s="93"/>
      <c r="F499" s="93"/>
      <c r="G499" s="93"/>
      <c r="H499" s="270"/>
      <c r="I499"/>
      <c r="J499" s="93"/>
      <c r="K499" s="93"/>
      <c r="L499"/>
      <c r="M499"/>
      <c r="N499"/>
      <c r="O499"/>
      <c r="P499" t="s">
        <v>108</v>
      </c>
      <c r="Q499"/>
      <c r="R499"/>
      <c r="S499"/>
      <c r="T499"/>
      <c r="U499"/>
      <c r="V499"/>
    </row>
    <row r="500" spans="1:22" x14ac:dyDescent="0.25">
      <c r="A500" s="92">
        <v>44616</v>
      </c>
      <c r="B500" s="26">
        <v>0.3611111111111111</v>
      </c>
      <c r="C500" s="270">
        <v>8.48</v>
      </c>
      <c r="D500" s="93">
        <v>13.17</v>
      </c>
      <c r="E500" s="93">
        <v>96.2</v>
      </c>
      <c r="F500" s="93">
        <v>-3.8888888888888888</v>
      </c>
      <c r="G500" s="93">
        <v>2.9</v>
      </c>
      <c r="H500" s="270">
        <v>0.42</v>
      </c>
      <c r="I500"/>
      <c r="J500" s="93">
        <v>72.3</v>
      </c>
      <c r="K500" s="93">
        <v>0</v>
      </c>
      <c r="L500"/>
      <c r="M500"/>
      <c r="N500">
        <v>2</v>
      </c>
      <c r="O500">
        <v>2</v>
      </c>
      <c r="P500" t="s">
        <v>108</v>
      </c>
      <c r="Q500"/>
      <c r="R500"/>
      <c r="S500"/>
      <c r="T500"/>
      <c r="U500"/>
      <c r="V500"/>
    </row>
    <row r="501" spans="1:22" x14ac:dyDescent="0.25">
      <c r="A501" s="92">
        <v>44630</v>
      </c>
      <c r="B501" s="26">
        <v>0.35486111111111113</v>
      </c>
      <c r="C501" s="270">
        <v>8.41</v>
      </c>
      <c r="D501" s="93">
        <v>13.25</v>
      </c>
      <c r="E501" s="93">
        <v>99.3</v>
      </c>
      <c r="F501" s="93">
        <v>-0.55555555555555558</v>
      </c>
      <c r="G501" s="93">
        <v>3.8</v>
      </c>
      <c r="H501" s="270">
        <v>0.5</v>
      </c>
      <c r="I501"/>
      <c r="J501" s="93">
        <v>61</v>
      </c>
      <c r="K501" s="93">
        <v>0</v>
      </c>
      <c r="L501"/>
      <c r="M501"/>
      <c r="N501">
        <v>2</v>
      </c>
      <c r="O501">
        <v>2</v>
      </c>
      <c r="P501">
        <v>0.53</v>
      </c>
      <c r="Q501">
        <v>6.9000000000000006E-2</v>
      </c>
      <c r="R501">
        <v>4.5999999999999999E-3</v>
      </c>
      <c r="S501">
        <v>0.02</v>
      </c>
      <c r="T501">
        <v>0.53</v>
      </c>
      <c r="U501">
        <v>0.01</v>
      </c>
      <c r="V501">
        <v>2</v>
      </c>
    </row>
    <row r="502" spans="1:22" x14ac:dyDescent="0.25">
      <c r="A502" s="92">
        <v>44644</v>
      </c>
      <c r="B502" s="26">
        <v>0.3576388888888889</v>
      </c>
      <c r="C502" s="270">
        <v>8.5</v>
      </c>
      <c r="D502" s="93">
        <v>13.41</v>
      </c>
      <c r="E502" s="93">
        <v>106.5</v>
      </c>
      <c r="F502" s="93">
        <v>5</v>
      </c>
      <c r="G502" s="93">
        <v>6</v>
      </c>
      <c r="H502" s="270">
        <v>1.35</v>
      </c>
      <c r="I502"/>
      <c r="J502" s="93">
        <v>44.4</v>
      </c>
      <c r="K502" s="93">
        <v>0</v>
      </c>
      <c r="L502"/>
      <c r="M502"/>
      <c r="N502">
        <v>4.5</v>
      </c>
      <c r="O502">
        <v>4.5</v>
      </c>
      <c r="P502" t="s">
        <v>108</v>
      </c>
      <c r="Q502"/>
      <c r="R502"/>
      <c r="S502"/>
      <c r="T502"/>
      <c r="U502"/>
      <c r="V502"/>
    </row>
    <row r="503" spans="1:22" x14ac:dyDescent="0.25">
      <c r="A503" s="92">
        <v>44658</v>
      </c>
      <c r="B503" s="26">
        <v>0.35694444444444445</v>
      </c>
      <c r="C503" s="270">
        <v>8.5399999999999991</v>
      </c>
      <c r="D503" s="93">
        <v>12.84</v>
      </c>
      <c r="E503" s="93">
        <v>102.4</v>
      </c>
      <c r="F503" s="93">
        <v>7.7777777777777786</v>
      </c>
      <c r="G503" s="93">
        <v>6.1</v>
      </c>
      <c r="H503" s="270">
        <v>1.07</v>
      </c>
      <c r="I503"/>
      <c r="J503" s="93">
        <v>26.6</v>
      </c>
      <c r="K503" s="93">
        <v>0</v>
      </c>
      <c r="L503"/>
      <c r="M503"/>
      <c r="N503">
        <v>2</v>
      </c>
      <c r="O503">
        <v>2</v>
      </c>
      <c r="P503" t="s">
        <v>108</v>
      </c>
      <c r="Q503"/>
      <c r="R503"/>
      <c r="S503"/>
      <c r="T503"/>
      <c r="U503"/>
      <c r="V503"/>
    </row>
    <row r="504" spans="1:22" x14ac:dyDescent="0.25">
      <c r="A504" s="92">
        <v>44671</v>
      </c>
      <c r="B504" s="26">
        <v>0.35972222222222222</v>
      </c>
      <c r="C504" s="270">
        <v>6.77</v>
      </c>
      <c r="D504" s="93">
        <v>12.87</v>
      </c>
      <c r="E504" s="93">
        <v>103.5</v>
      </c>
      <c r="F504" s="93">
        <v>6.1111111111111116</v>
      </c>
      <c r="G504" s="93">
        <v>5.7</v>
      </c>
      <c r="H504" s="270">
        <v>0.26</v>
      </c>
      <c r="I504"/>
      <c r="J504" s="93">
        <v>65.3</v>
      </c>
      <c r="K504" s="93">
        <v>0</v>
      </c>
      <c r="L504"/>
      <c r="M504"/>
      <c r="N504">
        <v>2</v>
      </c>
      <c r="O504">
        <v>2</v>
      </c>
      <c r="P504" t="s">
        <v>108</v>
      </c>
      <c r="Q504"/>
      <c r="R504"/>
      <c r="S504"/>
      <c r="T504"/>
      <c r="U504"/>
      <c r="V504"/>
    </row>
    <row r="505" spans="1:22" x14ac:dyDescent="0.25">
      <c r="A505" s="92">
        <v>44683</v>
      </c>
      <c r="B505" s="26">
        <v>0.35138888888888892</v>
      </c>
      <c r="C505" s="270">
        <v>7.34</v>
      </c>
      <c r="D505" s="93">
        <v>12.49</v>
      </c>
      <c r="E505" s="93">
        <v>107.3</v>
      </c>
      <c r="F505" s="93">
        <v>9.4444444444444446</v>
      </c>
      <c r="G505" s="93">
        <v>8.5</v>
      </c>
      <c r="H505" s="270">
        <v>0.46</v>
      </c>
      <c r="I505"/>
      <c r="J505" s="93">
        <v>79.2</v>
      </c>
      <c r="K505" s="93">
        <v>0</v>
      </c>
      <c r="L505"/>
      <c r="M505"/>
      <c r="N505"/>
      <c r="O505"/>
      <c r="P505" t="s">
        <v>108</v>
      </c>
      <c r="Q505"/>
      <c r="R505"/>
      <c r="S505"/>
      <c r="T505"/>
      <c r="U505"/>
      <c r="V505"/>
    </row>
    <row r="506" spans="1:22" x14ac:dyDescent="0.25">
      <c r="A506" s="92">
        <v>44686</v>
      </c>
      <c r="B506" s="26">
        <v>0.35416666666666669</v>
      </c>
      <c r="C506" s="270">
        <v>7.27</v>
      </c>
      <c r="D506" s="93">
        <v>11.76</v>
      </c>
      <c r="E506" s="93">
        <v>101.4</v>
      </c>
      <c r="F506" s="93">
        <v>8.8888888888888893</v>
      </c>
      <c r="G506" s="93">
        <v>8.5</v>
      </c>
      <c r="H506" s="270">
        <v>0.95</v>
      </c>
      <c r="I506"/>
      <c r="J506" s="93">
        <v>71.900000000000006</v>
      </c>
      <c r="K506" s="93">
        <v>0</v>
      </c>
      <c r="L506"/>
      <c r="M506"/>
      <c r="N506">
        <v>23</v>
      </c>
      <c r="O506">
        <v>7.8</v>
      </c>
      <c r="P506" t="s">
        <v>108</v>
      </c>
      <c r="Q506"/>
      <c r="R506"/>
      <c r="S506"/>
      <c r="T506"/>
      <c r="U506"/>
      <c r="V506"/>
    </row>
    <row r="507" spans="1:22" x14ac:dyDescent="0.25">
      <c r="A507" s="92">
        <v>44700</v>
      </c>
      <c r="B507" s="26">
        <v>0.3611111111111111</v>
      </c>
      <c r="C507" s="270">
        <v>6.65</v>
      </c>
      <c r="D507" s="93">
        <v>12.12</v>
      </c>
      <c r="E507" s="93">
        <v>100.7</v>
      </c>
      <c r="F507" s="93">
        <v>8.3333333333333339</v>
      </c>
      <c r="G507" s="93">
        <v>7.5</v>
      </c>
      <c r="H507" s="270">
        <v>0.09</v>
      </c>
      <c r="I507"/>
      <c r="J507" s="93">
        <v>60.4</v>
      </c>
      <c r="K507" s="93">
        <v>0</v>
      </c>
      <c r="L507"/>
      <c r="M507"/>
      <c r="N507">
        <v>17</v>
      </c>
      <c r="O507">
        <v>17</v>
      </c>
      <c r="P507" t="s">
        <v>108</v>
      </c>
      <c r="Q507"/>
      <c r="R507"/>
      <c r="S507"/>
      <c r="T507"/>
      <c r="U507"/>
      <c r="V507"/>
    </row>
    <row r="508" spans="1:22" x14ac:dyDescent="0.25">
      <c r="A508" s="92">
        <v>44712</v>
      </c>
      <c r="B508" s="26">
        <v>0.35347222222222219</v>
      </c>
      <c r="C508" s="270">
        <v>6.63</v>
      </c>
      <c r="D508" s="93">
        <v>11.73</v>
      </c>
      <c r="E508" s="93">
        <v>101.3</v>
      </c>
      <c r="F508" s="93">
        <v>12.77777777777778</v>
      </c>
      <c r="G508" s="93">
        <v>9.1999999999999993</v>
      </c>
      <c r="H508" s="270">
        <v>0.2</v>
      </c>
      <c r="I508"/>
      <c r="J508" s="93">
        <v>66.099999999999994</v>
      </c>
      <c r="K508" s="93">
        <v>0</v>
      </c>
      <c r="L508"/>
      <c r="M508"/>
      <c r="N508">
        <v>4.5</v>
      </c>
      <c r="O508">
        <v>4.5</v>
      </c>
      <c r="P508" t="s">
        <v>108</v>
      </c>
      <c r="Q508"/>
      <c r="R508"/>
      <c r="S508"/>
      <c r="T508"/>
      <c r="U508"/>
      <c r="V508"/>
    </row>
    <row r="509" spans="1:22" x14ac:dyDescent="0.25">
      <c r="A509" s="92">
        <v>44725</v>
      </c>
      <c r="B509" s="59">
        <v>0.3923611111111111</v>
      </c>
      <c r="C509" s="270">
        <v>7.12</v>
      </c>
      <c r="D509" s="93">
        <v>11.52</v>
      </c>
      <c r="E509" s="93">
        <v>100.2</v>
      </c>
      <c r="F509" s="93">
        <v>10</v>
      </c>
      <c r="G509" s="93">
        <v>9.4</v>
      </c>
      <c r="H509" s="270">
        <v>0.69</v>
      </c>
      <c r="I509"/>
      <c r="J509" s="93">
        <v>49.6</v>
      </c>
      <c r="K509" s="93">
        <v>0</v>
      </c>
      <c r="L509"/>
      <c r="M509"/>
      <c r="N509">
        <v>49</v>
      </c>
      <c r="O509">
        <v>49</v>
      </c>
      <c r="P509">
        <v>0.31</v>
      </c>
      <c r="Q509">
        <v>0.25</v>
      </c>
      <c r="R509">
        <v>1.0999999999999999E-2</v>
      </c>
      <c r="S509">
        <v>5.0000000000000001E-3</v>
      </c>
      <c r="T509">
        <v>0.31</v>
      </c>
      <c r="U509">
        <v>0.01</v>
      </c>
      <c r="V509">
        <v>3</v>
      </c>
    </row>
    <row r="510" spans="1:22" x14ac:dyDescent="0.25">
      <c r="A510" s="92">
        <v>44740</v>
      </c>
      <c r="B510" s="59">
        <v>0.37847222222222227</v>
      </c>
      <c r="C510" s="270">
        <v>7.4</v>
      </c>
      <c r="D510" s="93">
        <v>11.36</v>
      </c>
      <c r="E510" s="93">
        <v>103.2</v>
      </c>
      <c r="F510" s="93">
        <v>18.888888888888889</v>
      </c>
      <c r="G510" s="93">
        <v>11.2</v>
      </c>
      <c r="H510" s="270">
        <v>0.13</v>
      </c>
      <c r="I510"/>
      <c r="J510" s="93">
        <v>84</v>
      </c>
      <c r="K510" s="93">
        <v>0</v>
      </c>
      <c r="L510"/>
      <c r="M510"/>
      <c r="N510">
        <v>33</v>
      </c>
      <c r="O510">
        <v>33</v>
      </c>
      <c r="P510" t="s">
        <v>108</v>
      </c>
      <c r="Q510"/>
      <c r="R510"/>
      <c r="S510"/>
      <c r="T510"/>
      <c r="U510"/>
      <c r="V510"/>
    </row>
    <row r="511" spans="1:22" x14ac:dyDescent="0.25">
      <c r="A511" s="92">
        <v>44753</v>
      </c>
      <c r="B511" s="59">
        <v>0.3611111111111111</v>
      </c>
      <c r="C511" s="270">
        <v>7.05</v>
      </c>
      <c r="D511" s="93">
        <v>10.88</v>
      </c>
      <c r="E511" s="93">
        <v>97.4</v>
      </c>
      <c r="F511" s="93">
        <v>18.888888888888889</v>
      </c>
      <c r="G511" s="93">
        <v>10.9</v>
      </c>
      <c r="H511" s="270">
        <v>0.5</v>
      </c>
      <c r="I511"/>
      <c r="J511" s="93">
        <v>95.6</v>
      </c>
      <c r="K511" s="93">
        <v>0</v>
      </c>
      <c r="L511"/>
      <c r="M511"/>
      <c r="N511">
        <v>17</v>
      </c>
      <c r="O511">
        <v>11</v>
      </c>
      <c r="P511" t="s">
        <v>108</v>
      </c>
      <c r="Q511"/>
      <c r="R511"/>
      <c r="S511"/>
      <c r="T511"/>
      <c r="U511"/>
      <c r="V511"/>
    </row>
    <row r="512" spans="1:22" x14ac:dyDescent="0.25">
      <c r="A512" s="92">
        <v>44768</v>
      </c>
      <c r="B512" s="59">
        <v>0.3298611111111111</v>
      </c>
      <c r="C512" s="270">
        <v>7.68</v>
      </c>
      <c r="D512" s="93">
        <v>10.54</v>
      </c>
      <c r="E512" s="93">
        <v>97.9</v>
      </c>
      <c r="F512" s="93">
        <v>19.44444444444445</v>
      </c>
      <c r="G512" s="93">
        <v>12.4</v>
      </c>
      <c r="H512" s="270">
        <v>0.66</v>
      </c>
      <c r="I512"/>
      <c r="J512" s="93">
        <v>102.8</v>
      </c>
      <c r="K512" s="93">
        <v>0.1</v>
      </c>
      <c r="L512"/>
      <c r="M512"/>
      <c r="N512">
        <v>49</v>
      </c>
      <c r="O512">
        <v>33</v>
      </c>
      <c r="P512" t="s">
        <v>108</v>
      </c>
      <c r="Q512"/>
      <c r="R512"/>
      <c r="S512"/>
      <c r="T512"/>
      <c r="U512"/>
      <c r="V512"/>
    </row>
    <row r="513" spans="1:22" x14ac:dyDescent="0.25">
      <c r="A513" s="92">
        <v>44782</v>
      </c>
      <c r="B513" s="26">
        <v>0.3527777777777778</v>
      </c>
      <c r="C513" s="270">
        <v>7.46</v>
      </c>
      <c r="D513" s="93">
        <v>10.46</v>
      </c>
      <c r="E513" s="93">
        <v>100.4</v>
      </c>
      <c r="F513" s="93">
        <v>16.666666666666671</v>
      </c>
      <c r="G513" s="93">
        <v>11.8</v>
      </c>
      <c r="H513" s="270">
        <v>0.82</v>
      </c>
      <c r="I513"/>
      <c r="J513" s="93">
        <v>108.9</v>
      </c>
      <c r="K513" s="93">
        <v>0.1</v>
      </c>
      <c r="L513"/>
      <c r="M513"/>
      <c r="N513">
        <v>240</v>
      </c>
      <c r="O513">
        <v>240</v>
      </c>
      <c r="P513" t="s">
        <v>108</v>
      </c>
      <c r="Q513"/>
      <c r="R513"/>
      <c r="S513"/>
      <c r="T513"/>
      <c r="U513"/>
      <c r="V513"/>
    </row>
    <row r="514" spans="1:22" x14ac:dyDescent="0.25">
      <c r="A514" s="92">
        <v>44796</v>
      </c>
      <c r="B514" s="26">
        <v>0.36458333333333331</v>
      </c>
      <c r="C514" s="270">
        <v>7.68</v>
      </c>
      <c r="D514" s="93">
        <v>10.25</v>
      </c>
      <c r="E514" s="93">
        <v>93.5</v>
      </c>
      <c r="F514" s="93">
        <v>12.77777777777778</v>
      </c>
      <c r="G514" s="93">
        <v>11.4</v>
      </c>
      <c r="H514" s="270">
        <v>0.22</v>
      </c>
      <c r="I514"/>
      <c r="J514" s="93">
        <v>104.3</v>
      </c>
      <c r="K514" s="93">
        <v>0.1</v>
      </c>
      <c r="L514"/>
      <c r="M514"/>
      <c r="N514">
        <v>170</v>
      </c>
      <c r="O514">
        <v>170</v>
      </c>
      <c r="P514" t="s">
        <v>108</v>
      </c>
      <c r="Q514"/>
      <c r="R514"/>
      <c r="S514"/>
      <c r="T514"/>
      <c r="U514"/>
      <c r="V514"/>
    </row>
    <row r="515" spans="1:22" x14ac:dyDescent="0.25">
      <c r="A515" s="92">
        <v>44811</v>
      </c>
      <c r="C515" s="270"/>
      <c r="D515" s="93"/>
      <c r="E515" s="93"/>
      <c r="F515" s="93"/>
      <c r="G515" s="93"/>
      <c r="H515" s="270"/>
      <c r="I515"/>
      <c r="J515" s="93"/>
      <c r="K515" s="93"/>
      <c r="L515"/>
      <c r="M515"/>
      <c r="N515"/>
      <c r="O515"/>
      <c r="P515" t="s">
        <v>108</v>
      </c>
      <c r="Q515"/>
      <c r="R515"/>
      <c r="S515"/>
      <c r="T515"/>
      <c r="U515"/>
      <c r="V515"/>
    </row>
    <row r="516" spans="1:22" x14ac:dyDescent="0.25">
      <c r="A516" s="92">
        <v>44824</v>
      </c>
      <c r="B516" s="26"/>
      <c r="C516" s="270"/>
      <c r="D516" s="93"/>
      <c r="E516" s="93"/>
      <c r="F516" s="93"/>
      <c r="G516" s="93"/>
      <c r="H516" s="270"/>
      <c r="I516"/>
      <c r="J516" s="93"/>
      <c r="K516" s="93"/>
      <c r="L516"/>
      <c r="M516"/>
      <c r="N516"/>
      <c r="O516"/>
      <c r="P516"/>
      <c r="Q516"/>
      <c r="R516"/>
      <c r="S516"/>
      <c r="T516"/>
      <c r="U516"/>
      <c r="V516"/>
    </row>
    <row r="517" spans="1:22" x14ac:dyDescent="0.25">
      <c r="B517" s="26"/>
    </row>
    <row r="518" spans="1:22" x14ac:dyDescent="0.25">
      <c r="A518" s="10"/>
      <c r="C518" s="2"/>
      <c r="D518" s="11"/>
      <c r="E518" s="2"/>
      <c r="F518" s="12"/>
      <c r="H518" s="12"/>
      <c r="M518" s="11"/>
      <c r="P518" s="11"/>
      <c r="Q518" s="12"/>
      <c r="R518" s="12"/>
      <c r="S518" s="11"/>
      <c r="T518" s="11"/>
      <c r="U518" s="11"/>
    </row>
    <row r="519" spans="1:22" x14ac:dyDescent="0.25">
      <c r="A519" s="17" t="s">
        <v>133</v>
      </c>
      <c r="C519" s="2">
        <f>COUNT(C21:C517)</f>
        <v>377</v>
      </c>
      <c r="D519" s="2">
        <f t="shared" ref="D519:O519" si="0">COUNT(D21:D517)</f>
        <v>390</v>
      </c>
      <c r="E519" s="2">
        <f t="shared" si="0"/>
        <v>392</v>
      </c>
      <c r="F519" s="2">
        <f t="shared" si="0"/>
        <v>41</v>
      </c>
      <c r="G519" s="2">
        <f t="shared" si="0"/>
        <v>393</v>
      </c>
      <c r="H519" s="2">
        <f t="shared" si="0"/>
        <v>361</v>
      </c>
      <c r="I519" s="12">
        <f t="shared" si="0"/>
        <v>315</v>
      </c>
      <c r="J519" s="12">
        <f t="shared" si="0"/>
        <v>391</v>
      </c>
      <c r="K519" s="12">
        <f t="shared" si="0"/>
        <v>392</v>
      </c>
      <c r="L519" s="2" t="s">
        <v>109</v>
      </c>
      <c r="M519" s="2">
        <f t="shared" si="0"/>
        <v>118</v>
      </c>
      <c r="N519" s="13">
        <f t="shared" si="0"/>
        <v>389</v>
      </c>
      <c r="O519" s="13">
        <f t="shared" si="0"/>
        <v>40</v>
      </c>
      <c r="P519" s="2">
        <f t="shared" ref="P519:V519" si="1">COUNT(P21:P517)</f>
        <v>100</v>
      </c>
      <c r="Q519" s="2">
        <f t="shared" si="1"/>
        <v>100</v>
      </c>
      <c r="R519" s="2">
        <f t="shared" si="1"/>
        <v>100</v>
      </c>
      <c r="S519" s="2">
        <f t="shared" si="1"/>
        <v>100</v>
      </c>
      <c r="T519" s="2">
        <f t="shared" si="1"/>
        <v>99</v>
      </c>
      <c r="U519" s="2">
        <f t="shared" si="1"/>
        <v>100</v>
      </c>
      <c r="V519" s="2">
        <f t="shared" si="1"/>
        <v>100</v>
      </c>
    </row>
    <row r="520" spans="1:22" x14ac:dyDescent="0.25">
      <c r="A520" s="17" t="s">
        <v>96</v>
      </c>
      <c r="C520" s="11">
        <f>AVERAGE(C21:C517)</f>
        <v>7.2392042440318285</v>
      </c>
      <c r="D520" s="11">
        <f t="shared" ref="D520:O520" si="2">AVERAGE(D21:D517)</f>
        <v>11.827666666666669</v>
      </c>
      <c r="E520" s="11">
        <f t="shared" si="2"/>
        <v>98.784693877551078</v>
      </c>
      <c r="F520" s="11">
        <f t="shared" si="2"/>
        <v>7.6558265582655833</v>
      </c>
      <c r="G520" s="12">
        <f t="shared" si="2"/>
        <v>7.5648854961832006</v>
      </c>
      <c r="H520" s="11">
        <f t="shared" si="2"/>
        <v>3.0325484764542923</v>
      </c>
      <c r="I520" s="12">
        <f t="shared" si="2"/>
        <v>45.45809523809524</v>
      </c>
      <c r="J520" s="12">
        <f t="shared" si="2"/>
        <v>67.163938618925812</v>
      </c>
      <c r="K520" s="12">
        <f t="shared" si="2"/>
        <v>7.5655817266923322E-3</v>
      </c>
      <c r="L520" s="2" t="s">
        <v>109</v>
      </c>
      <c r="M520" s="11">
        <f t="shared" si="2"/>
        <v>3.1300423728813542</v>
      </c>
      <c r="N520" s="13">
        <f t="shared" si="2"/>
        <v>43.768894601542392</v>
      </c>
      <c r="O520" s="13">
        <f t="shared" si="2"/>
        <v>21.1675</v>
      </c>
      <c r="P520" s="11">
        <f t="shared" ref="P520:V520" si="3">AVERAGE(P21:P517)</f>
        <v>0.52989999999999993</v>
      </c>
      <c r="Q520" s="11">
        <f t="shared" si="3"/>
        <v>0.28878999999999999</v>
      </c>
      <c r="R520" s="11">
        <f t="shared" si="3"/>
        <v>5.4210999999999891E-2</v>
      </c>
      <c r="S520" s="11">
        <f t="shared" si="3"/>
        <v>1.5679999999999989E-2</v>
      </c>
      <c r="T520" s="11">
        <f t="shared" si="3"/>
        <v>0.51858585858585859</v>
      </c>
      <c r="U520" s="11">
        <f t="shared" si="3"/>
        <v>1.7700000000000007E-2</v>
      </c>
      <c r="V520" s="11">
        <f t="shared" si="3"/>
        <v>8.91</v>
      </c>
    </row>
    <row r="521" spans="1:22" x14ac:dyDescent="0.25">
      <c r="A521" s="17" t="s">
        <v>129</v>
      </c>
      <c r="C521" s="11">
        <f>STDEV(C21:C517)</f>
        <v>0.44343485594989229</v>
      </c>
      <c r="D521" s="11">
        <f t="shared" ref="D521:O521" si="4">STDEV(D21:D517)</f>
        <v>0.79979717330289912</v>
      </c>
      <c r="E521" s="11">
        <f t="shared" si="4"/>
        <v>4.7093823106094934</v>
      </c>
      <c r="F521" s="11">
        <f t="shared" si="4"/>
        <v>5.8866769891088975</v>
      </c>
      <c r="G521" s="12">
        <f t="shared" si="4"/>
        <v>2.375542590999236</v>
      </c>
      <c r="H521" s="11">
        <f t="shared" si="4"/>
        <v>20.525361713919363</v>
      </c>
      <c r="I521" s="12">
        <f t="shared" si="4"/>
        <v>16.899195968619484</v>
      </c>
      <c r="J521" s="12">
        <f t="shared" si="4"/>
        <v>21.347794069341102</v>
      </c>
      <c r="K521" s="12">
        <f t="shared" si="4"/>
        <v>2.3604241110691617E-2</v>
      </c>
      <c r="L521" s="2" t="s">
        <v>109</v>
      </c>
      <c r="M521" s="11">
        <f t="shared" si="4"/>
        <v>0.54318249273280816</v>
      </c>
      <c r="N521" s="13">
        <f t="shared" si="4"/>
        <v>161.83333377803567</v>
      </c>
      <c r="O521" s="13">
        <f t="shared" si="4"/>
        <v>45.760207702482717</v>
      </c>
      <c r="P521" s="11">
        <f t="shared" ref="P521:V521" si="5">STDEV(P21:P517)</f>
        <v>0.20397506779709212</v>
      </c>
      <c r="Q521" s="11">
        <f t="shared" si="5"/>
        <v>0.14756934990133636</v>
      </c>
      <c r="R521" s="11">
        <f t="shared" si="5"/>
        <v>4.1303160773710816E-2</v>
      </c>
      <c r="S521" s="11">
        <f t="shared" si="5"/>
        <v>1.6018852529555185E-2</v>
      </c>
      <c r="T521" s="11">
        <f t="shared" si="5"/>
        <v>0.18734454835404171</v>
      </c>
      <c r="U521" s="11">
        <f t="shared" si="5"/>
        <v>2.0882306076454006E-2</v>
      </c>
      <c r="V521" s="11">
        <f t="shared" si="5"/>
        <v>42.838455064617264</v>
      </c>
    </row>
    <row r="522" spans="1:22" x14ac:dyDescent="0.25">
      <c r="A522" s="17" t="s">
        <v>99</v>
      </c>
      <c r="C522" s="11">
        <f>MAX(C21:C517)</f>
        <v>8.64</v>
      </c>
      <c r="D522" s="11">
        <f t="shared" ref="D522:O522" si="6">MAX(D21:D517)</f>
        <v>14.4</v>
      </c>
      <c r="E522" s="11">
        <f t="shared" si="6"/>
        <v>133.80000000000001</v>
      </c>
      <c r="F522" s="11">
        <f t="shared" si="6"/>
        <v>20</v>
      </c>
      <c r="G522" s="12">
        <f t="shared" si="6"/>
        <v>13.9</v>
      </c>
      <c r="H522" s="11">
        <f t="shared" si="6"/>
        <v>291</v>
      </c>
      <c r="I522" s="12">
        <f t="shared" si="6"/>
        <v>81.400000000000006</v>
      </c>
      <c r="J522" s="12">
        <f t="shared" si="6"/>
        <v>110</v>
      </c>
      <c r="K522" s="12">
        <f t="shared" si="6"/>
        <v>0.1</v>
      </c>
      <c r="L522" s="2" t="s">
        <v>109</v>
      </c>
      <c r="M522" s="11">
        <f t="shared" si="6"/>
        <v>5</v>
      </c>
      <c r="N522" s="13">
        <f t="shared" si="6"/>
        <v>2400</v>
      </c>
      <c r="O522" s="13">
        <f t="shared" si="6"/>
        <v>240</v>
      </c>
      <c r="P522" s="11">
        <f t="shared" ref="P522:V522" si="7">MAX(P21:P517)</f>
        <v>1.4</v>
      </c>
      <c r="Q522" s="11">
        <f t="shared" si="7"/>
        <v>1.18</v>
      </c>
      <c r="R522" s="11">
        <f t="shared" si="7"/>
        <v>0.44</v>
      </c>
      <c r="S522" s="11">
        <f t="shared" si="7"/>
        <v>0.09</v>
      </c>
      <c r="T522" s="11">
        <f t="shared" si="7"/>
        <v>1.05</v>
      </c>
      <c r="U522" s="11">
        <f t="shared" si="7"/>
        <v>0.16</v>
      </c>
      <c r="V522" s="11">
        <f t="shared" si="7"/>
        <v>410</v>
      </c>
    </row>
    <row r="523" spans="1:22" x14ac:dyDescent="0.25">
      <c r="A523" s="17" t="s">
        <v>100</v>
      </c>
      <c r="C523" s="11">
        <f>MIN(C21:C517)</f>
        <v>6.05</v>
      </c>
      <c r="D523" s="11">
        <f t="shared" ref="D523:O523" si="8">MIN(D21:D517)</f>
        <v>9.3800000000000008</v>
      </c>
      <c r="E523" s="11">
        <f t="shared" si="8"/>
        <v>84</v>
      </c>
      <c r="F523" s="11">
        <f t="shared" si="8"/>
        <v>-3.8888888888888888</v>
      </c>
      <c r="G523" s="12">
        <f t="shared" si="8"/>
        <v>1.9</v>
      </c>
      <c r="H523" s="11">
        <f t="shared" si="8"/>
        <v>0</v>
      </c>
      <c r="I523" s="12">
        <f t="shared" si="8"/>
        <v>11.6</v>
      </c>
      <c r="J523" s="12">
        <f t="shared" si="8"/>
        <v>17.2</v>
      </c>
      <c r="K523" s="12">
        <f t="shared" si="8"/>
        <v>0</v>
      </c>
      <c r="L523" s="2" t="s">
        <v>109</v>
      </c>
      <c r="M523" s="11">
        <f t="shared" si="8"/>
        <v>1.98</v>
      </c>
      <c r="N523" s="13">
        <f t="shared" si="8"/>
        <v>1</v>
      </c>
      <c r="O523" s="13">
        <f t="shared" si="8"/>
        <v>1</v>
      </c>
      <c r="P523" s="11">
        <f t="shared" ref="P523:V523" si="9">MIN(P21:P517)</f>
        <v>0.24</v>
      </c>
      <c r="Q523" s="11">
        <f t="shared" si="9"/>
        <v>6.9000000000000006E-2</v>
      </c>
      <c r="R523" s="11">
        <f t="shared" si="9"/>
        <v>4.5999999999999999E-3</v>
      </c>
      <c r="S523" s="11">
        <f t="shared" si="9"/>
        <v>5.0000000000000001E-3</v>
      </c>
      <c r="T523" s="11">
        <f t="shared" si="9"/>
        <v>0.23</v>
      </c>
      <c r="U523" s="11">
        <f t="shared" si="9"/>
        <v>0.01</v>
      </c>
      <c r="V523" s="11">
        <f t="shared" si="9"/>
        <v>2</v>
      </c>
    </row>
    <row r="524" spans="1:22" x14ac:dyDescent="0.25">
      <c r="A524" s="17" t="s">
        <v>105</v>
      </c>
      <c r="C524" s="2"/>
      <c r="D524" s="2"/>
      <c r="E524" s="2"/>
      <c r="F524" s="2"/>
      <c r="G524" s="2"/>
      <c r="H524" s="2"/>
      <c r="I524" s="2"/>
      <c r="J524" s="2"/>
      <c r="N524" s="13">
        <f>GEOMEAN(N21:N517)</f>
        <v>8.078197041324005</v>
      </c>
      <c r="O524" s="13">
        <f>GEOMEAN(O21:O517)</f>
        <v>6.2093165616305743</v>
      </c>
    </row>
    <row r="525" spans="1:22" x14ac:dyDescent="0.25">
      <c r="A525" s="17" t="s">
        <v>106</v>
      </c>
      <c r="C525" s="2"/>
      <c r="D525" s="2"/>
      <c r="E525" s="2"/>
      <c r="F525" s="2"/>
      <c r="G525" s="2"/>
      <c r="H525" s="2"/>
      <c r="I525" s="2"/>
      <c r="J525" s="2"/>
      <c r="N525" s="13">
        <f>COUNTIF(N21:N517,"&gt;200")</f>
        <v>14</v>
      </c>
      <c r="O525" s="13">
        <f>COUNTIF(O21:O517,"&gt;200")</f>
        <v>1</v>
      </c>
    </row>
    <row r="526" spans="1:22" x14ac:dyDescent="0.25">
      <c r="A526" s="17" t="s">
        <v>107</v>
      </c>
      <c r="C526" s="2"/>
      <c r="D526" s="2"/>
      <c r="E526" s="2"/>
      <c r="F526" s="2"/>
      <c r="G526" s="2"/>
      <c r="H526" s="2"/>
      <c r="I526" s="2"/>
      <c r="J526" s="2"/>
      <c r="L526" s="12"/>
      <c r="N526" s="13">
        <f>(N525/N519)*100</f>
        <v>3.5989717223650386</v>
      </c>
      <c r="O526" s="13">
        <f>(O525/O519)*100</f>
        <v>2.5</v>
      </c>
    </row>
  </sheetData>
  <phoneticPr fontId="19" type="noConversion"/>
  <pageMargins left="1" right="1" top="1" bottom="1" header="0.5" footer="0.5"/>
  <pageSetup scale="58" firstPageNumber="91" fitToHeight="2" orientation="landscape" useFirstPageNumber="1" r:id="rId1"/>
  <headerFooter alignWithMargins="0">
    <oddFooter>&amp;CA-&amp;P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513"/>
  <sheetViews>
    <sheetView zoomScale="80" zoomScaleNormal="80" workbookViewId="0">
      <pane xSplit="1" ySplit="5" topLeftCell="B6" activePane="bottomRight" state="frozenSplit"/>
      <selection activeCell="A363" sqref="A363"/>
      <selection pane="topRight" activeCell="A363" sqref="A363"/>
      <selection pane="bottomLeft" activeCell="A363" sqref="A363"/>
      <selection pane="bottomRight" activeCell="B475" sqref="B475:B501"/>
    </sheetView>
  </sheetViews>
  <sheetFormatPr defaultColWidth="8.85546875" defaultRowHeight="15" x14ac:dyDescent="0.25"/>
  <cols>
    <col min="1" max="1" width="19.7109375" style="2" customWidth="1"/>
    <col min="2" max="3" width="9.85546875" style="2" customWidth="1"/>
    <col min="4" max="4" width="9.85546875" style="11" customWidth="1"/>
    <col min="5" max="6" width="9.85546875" style="2" customWidth="1"/>
    <col min="7" max="9" width="9.85546875" style="12" customWidth="1"/>
    <col min="10" max="10" width="11.140625" style="12" bestFit="1" customWidth="1"/>
    <col min="11" max="11" width="9.85546875" style="12" customWidth="1"/>
    <col min="12" max="12" width="9.85546875" style="2" customWidth="1"/>
    <col min="13" max="13" width="9.85546875" style="11" customWidth="1"/>
    <col min="14" max="14" width="14.85546875" style="2" bestFit="1" customWidth="1"/>
    <col min="15" max="15" width="11.85546875" style="2" bestFit="1" customWidth="1"/>
    <col min="16" max="16" width="16.140625" style="11" bestFit="1" customWidth="1"/>
    <col min="17" max="17" width="9.28515625" style="12" customWidth="1"/>
    <col min="18" max="18" width="17.85546875" style="12" bestFit="1" customWidth="1"/>
    <col min="19" max="19" width="17.28515625" style="11" bestFit="1" customWidth="1"/>
    <col min="20" max="20" width="7.7109375" style="11" bestFit="1" customWidth="1"/>
    <col min="21" max="21" width="10.28515625" style="11" bestFit="1" customWidth="1"/>
    <col min="22" max="22" width="5.7109375" style="2" bestFit="1" customWidth="1"/>
    <col min="27" max="16384" width="8.85546875" style="2"/>
  </cols>
  <sheetData>
    <row r="1" spans="1:31" x14ac:dyDescent="0.25">
      <c r="A1" s="17" t="s">
        <v>132</v>
      </c>
      <c r="B1" s="57">
        <v>3</v>
      </c>
      <c r="E1" s="12"/>
      <c r="F1" s="12"/>
      <c r="L1" s="11"/>
      <c r="M1" s="4"/>
    </row>
    <row r="2" spans="1:31" x14ac:dyDescent="0.25">
      <c r="A2" s="17" t="s">
        <v>131</v>
      </c>
      <c r="B2" s="58" t="s">
        <v>14</v>
      </c>
      <c r="E2" s="12"/>
      <c r="F2" s="12"/>
      <c r="L2" s="11"/>
      <c r="M2" s="4"/>
    </row>
    <row r="4" spans="1:31" x14ac:dyDescent="0.25">
      <c r="A4" s="37"/>
      <c r="B4" s="37"/>
      <c r="C4" s="37" t="s">
        <v>1</v>
      </c>
      <c r="D4" s="39" t="s">
        <v>2</v>
      </c>
      <c r="E4" s="37" t="s">
        <v>2</v>
      </c>
      <c r="F4" s="37" t="s">
        <v>102</v>
      </c>
      <c r="G4" s="40" t="s">
        <v>3</v>
      </c>
      <c r="H4" s="40" t="s">
        <v>4</v>
      </c>
      <c r="I4" s="40" t="s">
        <v>43</v>
      </c>
      <c r="J4" s="40" t="s">
        <v>44</v>
      </c>
      <c r="K4" s="40" t="s">
        <v>5</v>
      </c>
      <c r="L4" s="37" t="s">
        <v>6</v>
      </c>
      <c r="M4" s="39" t="s">
        <v>7</v>
      </c>
      <c r="N4" s="37" t="s">
        <v>8</v>
      </c>
      <c r="O4" s="37" t="s">
        <v>103</v>
      </c>
      <c r="P4" s="39" t="s">
        <v>9</v>
      </c>
      <c r="Q4" s="40" t="s">
        <v>136</v>
      </c>
      <c r="R4" s="40" t="s">
        <v>138</v>
      </c>
      <c r="S4" s="39" t="s">
        <v>10</v>
      </c>
      <c r="T4" s="39" t="s">
        <v>11</v>
      </c>
      <c r="U4" s="39" t="s">
        <v>12</v>
      </c>
      <c r="V4" s="37" t="s">
        <v>32</v>
      </c>
    </row>
    <row r="5" spans="1:31" x14ac:dyDescent="0.25">
      <c r="A5" s="41" t="s">
        <v>135</v>
      </c>
      <c r="B5" s="41" t="s">
        <v>130</v>
      </c>
      <c r="C5" s="37" t="s">
        <v>33</v>
      </c>
      <c r="D5" s="39" t="s">
        <v>34</v>
      </c>
      <c r="E5" s="37" t="s">
        <v>35</v>
      </c>
      <c r="F5" s="37" t="s">
        <v>45</v>
      </c>
      <c r="G5" s="40" t="s">
        <v>45</v>
      </c>
      <c r="H5" s="40" t="s">
        <v>36</v>
      </c>
      <c r="I5" s="40" t="s">
        <v>37</v>
      </c>
      <c r="J5" s="40" t="s">
        <v>37</v>
      </c>
      <c r="K5" s="40" t="s">
        <v>38</v>
      </c>
      <c r="L5" s="37" t="s">
        <v>39</v>
      </c>
      <c r="M5" s="39" t="s">
        <v>40</v>
      </c>
      <c r="N5" s="37" t="s">
        <v>104</v>
      </c>
      <c r="O5" s="37" t="s">
        <v>104</v>
      </c>
      <c r="P5" s="39" t="s">
        <v>34</v>
      </c>
      <c r="Q5" s="40" t="s">
        <v>34</v>
      </c>
      <c r="R5" s="40" t="s">
        <v>34</v>
      </c>
      <c r="S5" s="39" t="s">
        <v>34</v>
      </c>
      <c r="T5" s="39" t="s">
        <v>34</v>
      </c>
      <c r="U5" s="39" t="s">
        <v>34</v>
      </c>
      <c r="V5" s="37" t="s">
        <v>34</v>
      </c>
    </row>
    <row r="6" spans="1:31" ht="15" customHeight="1" x14ac:dyDescent="0.25">
      <c r="A6" s="7">
        <v>37901.465277777781</v>
      </c>
      <c r="B6" s="16">
        <v>37901.465277777781</v>
      </c>
      <c r="C6" s="4">
        <v>7.09</v>
      </c>
      <c r="D6" s="4">
        <v>1.71</v>
      </c>
      <c r="E6" s="5">
        <v>16.600000000000001</v>
      </c>
      <c r="F6" s="5"/>
      <c r="G6" s="5">
        <v>13.8</v>
      </c>
      <c r="H6" s="4">
        <v>18.2</v>
      </c>
      <c r="I6" s="5">
        <v>205.1</v>
      </c>
      <c r="J6" s="5">
        <v>261.8</v>
      </c>
      <c r="K6" s="5">
        <v>0.1</v>
      </c>
      <c r="L6" s="6"/>
      <c r="M6" s="6">
        <v>0.64</v>
      </c>
      <c r="N6" s="6">
        <v>130</v>
      </c>
      <c r="O6" s="6"/>
      <c r="P6" s="6"/>
      <c r="Q6" s="6"/>
      <c r="R6" s="6"/>
      <c r="S6" s="6"/>
      <c r="T6" s="6"/>
      <c r="U6" s="6"/>
      <c r="V6" s="6"/>
    </row>
    <row r="7" spans="1:31" ht="15" customHeight="1" x14ac:dyDescent="0.25">
      <c r="A7" s="7">
        <v>37914.510416666664</v>
      </c>
      <c r="B7" s="16">
        <v>37914.510416666664</v>
      </c>
      <c r="C7" s="4">
        <v>6.82</v>
      </c>
      <c r="D7" s="4">
        <v>2.4500000000000002</v>
      </c>
      <c r="E7" s="5">
        <v>23.8</v>
      </c>
      <c r="F7" s="5"/>
      <c r="G7" s="5">
        <v>13.8</v>
      </c>
      <c r="H7" s="4">
        <v>7.99</v>
      </c>
      <c r="I7" s="5">
        <v>119.4</v>
      </c>
      <c r="J7" s="5">
        <v>151.9</v>
      </c>
      <c r="K7" s="5">
        <v>0.1</v>
      </c>
      <c r="L7" s="6"/>
      <c r="M7" s="6">
        <v>3.24</v>
      </c>
      <c r="N7" s="6">
        <v>4100</v>
      </c>
      <c r="O7" s="6"/>
      <c r="P7" s="4">
        <v>1.48</v>
      </c>
      <c r="Q7" s="4">
        <v>0.84</v>
      </c>
      <c r="R7" s="4">
        <v>0.13</v>
      </c>
      <c r="S7" s="15">
        <v>5.0000000000000001E-3</v>
      </c>
      <c r="T7" s="4"/>
      <c r="U7" s="4">
        <v>0.13</v>
      </c>
      <c r="V7" s="6">
        <v>2</v>
      </c>
      <c r="AA7" s="12"/>
      <c r="AB7" s="12"/>
      <c r="AC7" s="12"/>
      <c r="AD7" s="12"/>
      <c r="AE7" s="12"/>
    </row>
    <row r="8" spans="1:31" ht="15" customHeight="1" x14ac:dyDescent="0.25">
      <c r="A8" s="7">
        <v>37929.524305555555</v>
      </c>
      <c r="B8" s="16">
        <v>37929.524305555555</v>
      </c>
      <c r="C8" s="4">
        <v>6.89</v>
      </c>
      <c r="D8" s="4">
        <v>8.1300000000000008</v>
      </c>
      <c r="E8" s="5">
        <v>61.1</v>
      </c>
      <c r="F8" s="5"/>
      <c r="G8" s="5">
        <v>3.4</v>
      </c>
      <c r="H8" s="4">
        <v>3.77</v>
      </c>
      <c r="I8" s="5">
        <v>73.8</v>
      </c>
      <c r="J8" s="5">
        <v>125.9</v>
      </c>
      <c r="K8" s="5">
        <v>0.1</v>
      </c>
      <c r="L8" s="6"/>
      <c r="M8" s="6">
        <v>2.1</v>
      </c>
      <c r="N8" s="6">
        <v>50</v>
      </c>
      <c r="O8" s="6"/>
      <c r="P8" s="4"/>
      <c r="Q8" s="4"/>
      <c r="R8" s="4"/>
      <c r="S8" s="4"/>
      <c r="T8" s="4"/>
      <c r="U8" s="4"/>
      <c r="V8" s="6"/>
      <c r="AA8" s="12"/>
      <c r="AB8" s="12"/>
      <c r="AC8" s="12"/>
      <c r="AD8" s="12"/>
      <c r="AE8" s="12"/>
    </row>
    <row r="9" spans="1:31" ht="15" customHeight="1" x14ac:dyDescent="0.25">
      <c r="A9" s="7">
        <v>37943.517361111109</v>
      </c>
      <c r="B9" s="16">
        <v>37943.517361111109</v>
      </c>
      <c r="C9" s="4">
        <v>6.33</v>
      </c>
      <c r="D9" s="4">
        <v>8.33</v>
      </c>
      <c r="E9" s="5">
        <v>71.8</v>
      </c>
      <c r="F9" s="5"/>
      <c r="G9" s="5">
        <v>8.1999999999999993</v>
      </c>
      <c r="H9" s="4">
        <v>17.8</v>
      </c>
      <c r="I9" s="5">
        <v>72.5</v>
      </c>
      <c r="J9" s="5">
        <v>106.9</v>
      </c>
      <c r="K9" s="5">
        <v>0.1</v>
      </c>
      <c r="L9" s="6"/>
      <c r="M9" s="4"/>
      <c r="N9" s="6">
        <v>500</v>
      </c>
      <c r="O9" s="6"/>
      <c r="P9" s="4">
        <v>2.2200000000000002</v>
      </c>
      <c r="Q9" s="4">
        <v>1</v>
      </c>
      <c r="R9" s="4">
        <v>0.05</v>
      </c>
      <c r="S9" s="15">
        <v>5.0000000000000001E-3</v>
      </c>
      <c r="T9" s="4">
        <v>2.2200000000000002</v>
      </c>
      <c r="U9" s="4">
        <v>0.09</v>
      </c>
      <c r="V9" s="6">
        <v>7</v>
      </c>
      <c r="AA9" s="12"/>
      <c r="AB9" s="12"/>
      <c r="AC9" s="12"/>
      <c r="AD9" s="12"/>
      <c r="AE9" s="12"/>
    </row>
    <row r="10" spans="1:31" ht="15" customHeight="1" x14ac:dyDescent="0.25">
      <c r="A10" s="7">
        <v>37957.454861111109</v>
      </c>
      <c r="B10" s="16">
        <v>37957.454861111109</v>
      </c>
      <c r="C10" s="4">
        <v>6.85</v>
      </c>
      <c r="D10" s="4">
        <v>8.11</v>
      </c>
      <c r="E10" s="5">
        <v>65.7</v>
      </c>
      <c r="F10" s="5"/>
      <c r="G10" s="5">
        <v>6.4</v>
      </c>
      <c r="H10" s="4">
        <v>6.56</v>
      </c>
      <c r="I10" s="5">
        <v>67.7</v>
      </c>
      <c r="J10" s="5">
        <v>105.5</v>
      </c>
      <c r="K10" s="5">
        <v>0</v>
      </c>
      <c r="L10" s="6"/>
      <c r="M10" s="4">
        <v>4.9000000000000004</v>
      </c>
      <c r="N10" s="6">
        <v>30</v>
      </c>
      <c r="O10" s="6"/>
      <c r="P10" s="4"/>
      <c r="Q10" s="4"/>
      <c r="R10" s="4"/>
      <c r="S10" s="4"/>
      <c r="T10" s="4"/>
      <c r="U10" s="4"/>
      <c r="V10" s="6"/>
      <c r="AA10" s="12"/>
      <c r="AB10" s="12"/>
      <c r="AC10" s="12"/>
      <c r="AD10" s="12"/>
      <c r="AE10" s="12"/>
    </row>
    <row r="11" spans="1:31" ht="15" customHeight="1" x14ac:dyDescent="0.25">
      <c r="A11" s="7">
        <v>37971.5</v>
      </c>
      <c r="B11" s="16">
        <v>37971.5</v>
      </c>
      <c r="C11" s="4">
        <v>6.69</v>
      </c>
      <c r="D11" s="4">
        <v>8.24</v>
      </c>
      <c r="E11" s="5">
        <v>66.3</v>
      </c>
      <c r="F11" s="5"/>
      <c r="G11" s="5">
        <v>6.4</v>
      </c>
      <c r="H11" s="4">
        <v>7.28</v>
      </c>
      <c r="I11" s="5">
        <v>77.3</v>
      </c>
      <c r="J11" s="5">
        <v>120.2</v>
      </c>
      <c r="K11" s="5">
        <v>0.1</v>
      </c>
      <c r="L11" s="6"/>
      <c r="M11" s="4">
        <v>3.66</v>
      </c>
      <c r="N11" s="6">
        <v>1</v>
      </c>
      <c r="O11" s="6"/>
      <c r="P11" s="4">
        <v>1.37</v>
      </c>
      <c r="Q11" s="4">
        <v>0.8</v>
      </c>
      <c r="R11" s="4">
        <v>0.05</v>
      </c>
      <c r="S11" s="15">
        <v>5.0000000000000001E-3</v>
      </c>
      <c r="T11" s="4">
        <v>1.37</v>
      </c>
      <c r="U11" s="4">
        <v>0.21</v>
      </c>
      <c r="V11" s="6">
        <v>5</v>
      </c>
      <c r="AA11" s="12"/>
      <c r="AB11" s="12"/>
      <c r="AC11" s="12"/>
      <c r="AD11" s="12"/>
      <c r="AE11" s="12"/>
    </row>
    <row r="12" spans="1:31" ht="15" customHeight="1" x14ac:dyDescent="0.25">
      <c r="A12" s="7">
        <v>37984.5</v>
      </c>
      <c r="B12" s="16">
        <v>37984.5</v>
      </c>
      <c r="C12" s="4">
        <v>6.19</v>
      </c>
      <c r="D12" s="4">
        <v>10.49</v>
      </c>
      <c r="E12" s="5">
        <v>78</v>
      </c>
      <c r="F12" s="5"/>
      <c r="G12" s="5">
        <v>3.3</v>
      </c>
      <c r="H12" s="4">
        <v>9.17</v>
      </c>
      <c r="I12" s="5">
        <v>59.5</v>
      </c>
      <c r="J12" s="5">
        <v>101.7</v>
      </c>
      <c r="K12" s="5">
        <v>0</v>
      </c>
      <c r="L12" s="6"/>
      <c r="M12" s="4">
        <v>4.18</v>
      </c>
      <c r="N12" s="6">
        <v>23</v>
      </c>
      <c r="O12" s="6"/>
      <c r="P12" s="4"/>
      <c r="Q12" s="4"/>
      <c r="R12" s="4"/>
      <c r="S12" s="4"/>
      <c r="T12" s="4"/>
      <c r="U12" s="4"/>
      <c r="V12" s="6"/>
      <c r="AA12" s="12"/>
      <c r="AB12" s="12"/>
      <c r="AC12" s="12"/>
      <c r="AD12" s="12"/>
      <c r="AE12" s="12"/>
    </row>
    <row r="13" spans="1:31" ht="15" customHeight="1" x14ac:dyDescent="0.25">
      <c r="A13" s="7">
        <v>37999.503472222219</v>
      </c>
      <c r="B13" s="16">
        <v>37999.503472222219</v>
      </c>
      <c r="C13" s="4">
        <v>6.9</v>
      </c>
      <c r="D13" s="4">
        <v>8.69</v>
      </c>
      <c r="E13" s="5">
        <v>72.2</v>
      </c>
      <c r="F13" s="5"/>
      <c r="G13" s="5">
        <v>6.9</v>
      </c>
      <c r="H13" s="4">
        <v>7.7</v>
      </c>
      <c r="I13" s="5">
        <v>77.5</v>
      </c>
      <c r="J13" s="5">
        <v>118.6</v>
      </c>
      <c r="K13" s="5">
        <v>0.1</v>
      </c>
      <c r="L13" s="6"/>
      <c r="M13" s="4">
        <v>4.0599999999999996</v>
      </c>
      <c r="N13" s="6">
        <v>13</v>
      </c>
      <c r="O13" s="6"/>
      <c r="P13" s="4">
        <v>1.94</v>
      </c>
      <c r="Q13" s="4">
        <v>0.5</v>
      </c>
      <c r="R13" s="4">
        <v>0.05</v>
      </c>
      <c r="S13" s="15">
        <v>5.0000000000000001E-3</v>
      </c>
      <c r="T13" s="4">
        <v>1.94</v>
      </c>
      <c r="U13" s="4">
        <v>0.06</v>
      </c>
      <c r="V13" s="6">
        <v>2</v>
      </c>
      <c r="AA13" s="12"/>
      <c r="AB13" s="12"/>
      <c r="AC13" s="12"/>
      <c r="AD13" s="12"/>
      <c r="AE13" s="12"/>
    </row>
    <row r="14" spans="1:31" ht="15" customHeight="1" x14ac:dyDescent="0.25">
      <c r="A14" s="7">
        <v>38013.53125</v>
      </c>
      <c r="B14" s="16">
        <v>38013.53125</v>
      </c>
      <c r="C14" s="4">
        <v>6.96</v>
      </c>
      <c r="D14" s="4">
        <v>11.13</v>
      </c>
      <c r="E14" s="5">
        <v>88.9</v>
      </c>
      <c r="F14" s="5"/>
      <c r="G14" s="5">
        <v>5.6</v>
      </c>
      <c r="H14" s="4">
        <v>40.799999999999997</v>
      </c>
      <c r="I14" s="5">
        <v>47.6</v>
      </c>
      <c r="J14" s="5">
        <v>75.7</v>
      </c>
      <c r="K14" s="5">
        <v>0</v>
      </c>
      <c r="L14" s="6"/>
      <c r="M14" s="4"/>
      <c r="N14" s="6">
        <v>130</v>
      </c>
      <c r="O14" s="6"/>
      <c r="P14" s="4"/>
      <c r="Q14" s="4"/>
      <c r="R14" s="4"/>
      <c r="S14" s="4"/>
      <c r="T14" s="4"/>
      <c r="U14" s="4"/>
      <c r="V14" s="6"/>
      <c r="AA14" s="12"/>
      <c r="AB14" s="12"/>
      <c r="AC14" s="12"/>
      <c r="AD14" s="12"/>
      <c r="AE14" s="12"/>
    </row>
    <row r="15" spans="1:31" ht="15" customHeight="1" x14ac:dyDescent="0.25">
      <c r="A15" s="7">
        <v>38027.520833333336</v>
      </c>
      <c r="B15" s="16">
        <v>38027.520833333336</v>
      </c>
      <c r="C15" s="4">
        <v>6.85</v>
      </c>
      <c r="D15" s="4">
        <v>8.4600000000000009</v>
      </c>
      <c r="E15" s="5">
        <v>67.2</v>
      </c>
      <c r="F15" s="5"/>
      <c r="G15" s="5">
        <v>5.3</v>
      </c>
      <c r="H15" s="4">
        <v>9.89</v>
      </c>
      <c r="I15" s="5">
        <v>79.400000000000006</v>
      </c>
      <c r="J15" s="5">
        <v>127.2</v>
      </c>
      <c r="K15" s="5">
        <v>0.1</v>
      </c>
      <c r="L15" s="6"/>
      <c r="M15" s="4">
        <v>3.79</v>
      </c>
      <c r="N15" s="6">
        <v>13</v>
      </c>
      <c r="O15" s="6"/>
      <c r="P15" s="4">
        <v>1.56</v>
      </c>
      <c r="Q15" s="4">
        <v>1.28</v>
      </c>
      <c r="R15" s="4">
        <v>0.05</v>
      </c>
      <c r="S15" s="15">
        <v>5.0000000000000001E-3</v>
      </c>
      <c r="T15" s="4">
        <v>1.56</v>
      </c>
      <c r="U15" s="4">
        <v>0.18</v>
      </c>
      <c r="V15" s="6">
        <v>2</v>
      </c>
      <c r="AA15" s="12"/>
      <c r="AB15" s="12"/>
      <c r="AC15" s="12"/>
      <c r="AD15" s="12"/>
      <c r="AE15" s="12"/>
    </row>
    <row r="16" spans="1:31" ht="15" customHeight="1" x14ac:dyDescent="0.25">
      <c r="A16" s="7">
        <v>38041.513888888891</v>
      </c>
      <c r="B16" s="16">
        <v>38041.513888888891</v>
      </c>
      <c r="C16" s="4">
        <v>6.78</v>
      </c>
      <c r="D16" s="4">
        <v>8.9</v>
      </c>
      <c r="E16" s="5">
        <v>75.400000000000006</v>
      </c>
      <c r="F16" s="5"/>
      <c r="G16" s="5">
        <v>7.9</v>
      </c>
      <c r="H16" s="4">
        <v>10.050000000000001</v>
      </c>
      <c r="I16" s="5">
        <v>95.5</v>
      </c>
      <c r="J16" s="5">
        <v>141.69999999999999</v>
      </c>
      <c r="K16" s="5">
        <v>0.1</v>
      </c>
      <c r="L16" s="6"/>
      <c r="M16" s="4">
        <v>3.06</v>
      </c>
      <c r="N16" s="6">
        <v>8</v>
      </c>
      <c r="O16" s="6"/>
      <c r="P16" s="4"/>
      <c r="Q16" s="4"/>
      <c r="R16" s="4"/>
      <c r="S16" s="4"/>
      <c r="T16" s="4"/>
      <c r="U16" s="4"/>
      <c r="V16" s="6"/>
      <c r="AA16" s="12"/>
      <c r="AB16" s="12"/>
      <c r="AC16" s="12"/>
      <c r="AD16" s="12"/>
      <c r="AE16" s="12"/>
    </row>
    <row r="17" spans="1:31" ht="15" customHeight="1" x14ac:dyDescent="0.25">
      <c r="A17" s="7">
        <v>38055.520833333336</v>
      </c>
      <c r="B17" s="16">
        <v>38055.520833333336</v>
      </c>
      <c r="C17" s="4">
        <v>6.71</v>
      </c>
      <c r="D17" s="4">
        <v>8.91</v>
      </c>
      <c r="E17" s="5">
        <v>78.099999999999994</v>
      </c>
      <c r="F17" s="5"/>
      <c r="G17" s="5">
        <v>9.5</v>
      </c>
      <c r="H17" s="4">
        <v>13.4</v>
      </c>
      <c r="I17" s="5">
        <v>73.2</v>
      </c>
      <c r="J17" s="5">
        <v>104.1</v>
      </c>
      <c r="K17" s="5">
        <v>0</v>
      </c>
      <c r="L17" s="6"/>
      <c r="M17" s="4">
        <v>5.41</v>
      </c>
      <c r="N17" s="6">
        <v>80</v>
      </c>
      <c r="O17" s="6"/>
      <c r="P17" s="4">
        <v>1.84</v>
      </c>
      <c r="Q17" s="4">
        <v>1.02</v>
      </c>
      <c r="R17" s="4">
        <v>0.05</v>
      </c>
      <c r="S17" s="15">
        <v>5.0000000000000001E-3</v>
      </c>
      <c r="T17" s="4">
        <v>1.84</v>
      </c>
      <c r="U17" s="4">
        <v>0.08</v>
      </c>
      <c r="V17" s="6">
        <v>7</v>
      </c>
      <c r="AA17" s="12"/>
      <c r="AB17" s="12"/>
      <c r="AC17" s="12"/>
      <c r="AD17" s="12"/>
      <c r="AE17" s="12"/>
    </row>
    <row r="18" spans="1:31" ht="15" customHeight="1" x14ac:dyDescent="0.25">
      <c r="A18" s="7">
        <v>38069.489583333336</v>
      </c>
      <c r="B18" s="16">
        <v>38069.489583333336</v>
      </c>
      <c r="C18" s="4">
        <v>6.65</v>
      </c>
      <c r="D18" s="4">
        <v>7.91</v>
      </c>
      <c r="E18" s="5">
        <v>72.900000000000006</v>
      </c>
      <c r="F18" s="5"/>
      <c r="G18" s="5">
        <v>11.6</v>
      </c>
      <c r="H18" s="4">
        <v>9.65</v>
      </c>
      <c r="I18" s="5">
        <v>99.1</v>
      </c>
      <c r="J18" s="5">
        <v>133</v>
      </c>
      <c r="K18" s="5">
        <v>0.1</v>
      </c>
      <c r="L18" s="6"/>
      <c r="M18" s="4">
        <v>3.02</v>
      </c>
      <c r="N18" s="6">
        <v>50</v>
      </c>
      <c r="O18" s="6"/>
      <c r="P18" s="4"/>
      <c r="Q18" s="4"/>
      <c r="R18" s="4"/>
      <c r="S18" s="4"/>
      <c r="T18" s="4"/>
      <c r="U18" s="4"/>
      <c r="V18" s="6"/>
    </row>
    <row r="19" spans="1:31" ht="15" customHeight="1" x14ac:dyDescent="0.25">
      <c r="A19" s="7">
        <v>38083.508333333331</v>
      </c>
      <c r="B19" s="16">
        <v>38083.508333333331</v>
      </c>
      <c r="C19" s="4">
        <v>6.83</v>
      </c>
      <c r="D19" s="4">
        <v>10.43</v>
      </c>
      <c r="E19" s="5">
        <v>95.3</v>
      </c>
      <c r="F19" s="5"/>
      <c r="G19" s="5">
        <v>11.4</v>
      </c>
      <c r="H19" s="4">
        <v>9.83</v>
      </c>
      <c r="I19" s="5">
        <v>101.7</v>
      </c>
      <c r="J19" s="5">
        <v>137.6</v>
      </c>
      <c r="K19" s="5">
        <v>0.1</v>
      </c>
      <c r="L19" s="6"/>
      <c r="M19" s="4">
        <v>2.72</v>
      </c>
      <c r="N19" s="6">
        <v>130</v>
      </c>
      <c r="O19" s="6"/>
      <c r="P19" s="4">
        <v>0.84</v>
      </c>
      <c r="Q19" s="4">
        <v>0.7</v>
      </c>
      <c r="R19" s="4">
        <v>0.05</v>
      </c>
      <c r="S19" s="15">
        <v>5.0000000000000001E-3</v>
      </c>
      <c r="T19" s="4">
        <v>0.84</v>
      </c>
      <c r="U19" s="4">
        <v>0.13</v>
      </c>
      <c r="V19" s="6">
        <v>4</v>
      </c>
    </row>
    <row r="20" spans="1:31" ht="15" customHeight="1" x14ac:dyDescent="0.25">
      <c r="A20" s="7">
        <v>38097.482638888891</v>
      </c>
      <c r="B20" s="16">
        <v>38097.482638888891</v>
      </c>
      <c r="C20" s="4">
        <v>6.85</v>
      </c>
      <c r="D20" s="4">
        <v>8.07</v>
      </c>
      <c r="E20" s="5">
        <v>74.5</v>
      </c>
      <c r="F20" s="5"/>
      <c r="G20" s="5">
        <v>11.9</v>
      </c>
      <c r="H20" s="4">
        <v>10.73</v>
      </c>
      <c r="I20" s="5">
        <v>122.2</v>
      </c>
      <c r="J20" s="5">
        <v>164.3</v>
      </c>
      <c r="K20" s="5">
        <v>0.1</v>
      </c>
      <c r="L20" s="6"/>
      <c r="M20" s="4">
        <v>2.1800000000000002</v>
      </c>
      <c r="N20" s="6">
        <v>30</v>
      </c>
      <c r="O20" s="6"/>
      <c r="P20" s="4"/>
      <c r="Q20" s="4"/>
      <c r="R20" s="4"/>
      <c r="S20" s="4"/>
      <c r="T20" s="4"/>
      <c r="U20" s="4"/>
      <c r="V20" s="6"/>
    </row>
    <row r="21" spans="1:31" ht="15" customHeight="1" x14ac:dyDescent="0.25">
      <c r="A21" s="7">
        <v>38111.548611111109</v>
      </c>
      <c r="B21" s="16">
        <v>38111.548611111109</v>
      </c>
      <c r="C21" s="4">
        <v>6.98</v>
      </c>
      <c r="D21" s="4">
        <v>3.76</v>
      </c>
      <c r="E21" s="5">
        <v>36</v>
      </c>
      <c r="F21" s="5"/>
      <c r="G21" s="5">
        <v>13.4</v>
      </c>
      <c r="H21" s="4">
        <v>9</v>
      </c>
      <c r="I21" s="5">
        <v>153.19999999999999</v>
      </c>
      <c r="J21" s="5">
        <v>197.8</v>
      </c>
      <c r="K21" s="5">
        <v>0.1</v>
      </c>
      <c r="L21" s="6"/>
      <c r="M21" s="4">
        <v>1.9</v>
      </c>
      <c r="N21" s="6">
        <v>30</v>
      </c>
      <c r="O21" s="6"/>
      <c r="P21" s="4">
        <v>0.33</v>
      </c>
      <c r="Q21" s="4">
        <v>0.25</v>
      </c>
      <c r="R21" s="4">
        <v>0.05</v>
      </c>
      <c r="S21" s="15">
        <v>5.0000000000000001E-3</v>
      </c>
      <c r="T21" s="4">
        <v>0.33</v>
      </c>
      <c r="U21" s="4">
        <v>0.11</v>
      </c>
      <c r="V21" s="6">
        <v>2</v>
      </c>
    </row>
    <row r="22" spans="1:31" ht="15" customHeight="1" x14ac:dyDescent="0.25">
      <c r="A22" s="7">
        <v>38125.472222222219</v>
      </c>
      <c r="B22" s="16">
        <v>38125.472222222219</v>
      </c>
      <c r="C22" s="4">
        <v>7.12</v>
      </c>
      <c r="D22" s="4">
        <v>9.76</v>
      </c>
      <c r="E22" s="5">
        <v>95.9</v>
      </c>
      <c r="F22" s="5"/>
      <c r="G22" s="5">
        <v>14.7</v>
      </c>
      <c r="H22" s="4">
        <v>9.65</v>
      </c>
      <c r="I22" s="5">
        <v>157.30000000000001</v>
      </c>
      <c r="J22" s="5">
        <v>195.7</v>
      </c>
      <c r="K22" s="5">
        <v>0.1</v>
      </c>
      <c r="L22" s="6"/>
      <c r="M22" s="4"/>
      <c r="N22" s="6">
        <v>23</v>
      </c>
      <c r="O22" s="6"/>
      <c r="P22" s="4"/>
      <c r="Q22" s="4"/>
      <c r="R22" s="4"/>
      <c r="S22" s="4"/>
      <c r="T22" s="4"/>
      <c r="U22" s="4"/>
      <c r="V22" s="6"/>
    </row>
    <row r="23" spans="1:31" ht="15" customHeight="1" x14ac:dyDescent="0.25">
      <c r="A23" s="7">
        <v>38139.513888888891</v>
      </c>
      <c r="B23" s="16">
        <v>38139.513888888891</v>
      </c>
      <c r="C23" s="4">
        <v>6.85</v>
      </c>
      <c r="D23" s="4">
        <v>7.15</v>
      </c>
      <c r="E23" s="5">
        <v>67.8</v>
      </c>
      <c r="F23" s="5"/>
      <c r="G23" s="5">
        <v>12.9</v>
      </c>
      <c r="H23" s="4">
        <v>11.2</v>
      </c>
      <c r="I23" s="5">
        <v>87.8</v>
      </c>
      <c r="J23" s="5">
        <v>98.8</v>
      </c>
      <c r="K23" s="5">
        <v>0.1</v>
      </c>
      <c r="L23" s="6"/>
      <c r="M23" s="4">
        <v>2.96</v>
      </c>
      <c r="N23" s="6">
        <v>80</v>
      </c>
      <c r="O23" s="6"/>
      <c r="P23" s="4">
        <v>0.77</v>
      </c>
      <c r="Q23" s="4">
        <v>0.78</v>
      </c>
      <c r="R23" s="4">
        <v>0.05</v>
      </c>
      <c r="S23" s="15">
        <v>5.0000000000000001E-3</v>
      </c>
      <c r="T23" s="4">
        <v>0.77</v>
      </c>
      <c r="U23" s="4">
        <v>0.09</v>
      </c>
      <c r="V23" s="6">
        <v>5</v>
      </c>
    </row>
    <row r="24" spans="1:31" ht="15" customHeight="1" x14ac:dyDescent="0.25">
      <c r="A24" s="7">
        <v>38153.46875</v>
      </c>
      <c r="B24" s="16">
        <v>38153.46875</v>
      </c>
      <c r="C24" s="4">
        <v>6.86</v>
      </c>
      <c r="D24" s="4">
        <v>6.09</v>
      </c>
      <c r="E24" s="5">
        <v>58.1</v>
      </c>
      <c r="F24" s="5"/>
      <c r="G24" s="5">
        <v>13.2</v>
      </c>
      <c r="H24" s="4">
        <v>8.85</v>
      </c>
      <c r="I24" s="5">
        <v>101.3</v>
      </c>
      <c r="J24" s="5">
        <v>138.1</v>
      </c>
      <c r="K24" s="5">
        <v>0.1</v>
      </c>
      <c r="L24" s="6"/>
      <c r="M24" s="4">
        <v>2.54</v>
      </c>
      <c r="N24" s="6">
        <v>130</v>
      </c>
      <c r="O24" s="6"/>
      <c r="P24" s="4"/>
      <c r="Q24" s="4"/>
      <c r="R24" s="4"/>
      <c r="S24" s="4"/>
      <c r="T24" s="4"/>
      <c r="U24" s="4"/>
      <c r="V24" s="6"/>
    </row>
    <row r="25" spans="1:31" ht="15" customHeight="1" x14ac:dyDescent="0.25">
      <c r="A25" s="7">
        <v>38167.489583333336</v>
      </c>
      <c r="B25" s="16">
        <v>38167.489583333336</v>
      </c>
      <c r="C25" s="4">
        <v>6.93</v>
      </c>
      <c r="D25" s="4">
        <v>4.29</v>
      </c>
      <c r="E25" s="5">
        <v>43.7</v>
      </c>
      <c r="F25" s="5"/>
      <c r="G25" s="5">
        <v>16.3</v>
      </c>
      <c r="H25" s="4">
        <v>8.41</v>
      </c>
      <c r="I25" s="5">
        <v>161.80000000000001</v>
      </c>
      <c r="J25" s="5">
        <v>194.6</v>
      </c>
      <c r="K25" s="5">
        <v>0.1</v>
      </c>
      <c r="L25" s="6"/>
      <c r="M25" s="4">
        <v>1.75</v>
      </c>
      <c r="N25" s="6">
        <v>50</v>
      </c>
      <c r="O25" s="6"/>
      <c r="P25" s="4">
        <v>0.19</v>
      </c>
      <c r="Q25" s="4">
        <v>0.25</v>
      </c>
      <c r="R25" s="4">
        <v>0.05</v>
      </c>
      <c r="S25" s="15">
        <v>5.0000000000000001E-3</v>
      </c>
      <c r="T25" s="4">
        <v>0.19</v>
      </c>
      <c r="U25" s="4">
        <v>0.11</v>
      </c>
      <c r="V25" s="6">
        <v>2</v>
      </c>
    </row>
    <row r="26" spans="1:31" ht="15" customHeight="1" x14ac:dyDescent="0.25">
      <c r="A26" s="7">
        <v>38181.489583333336</v>
      </c>
      <c r="B26" s="16">
        <v>38181.489583333336</v>
      </c>
      <c r="C26" s="4">
        <v>7.07</v>
      </c>
      <c r="D26" s="4">
        <v>4.42</v>
      </c>
      <c r="E26" s="5">
        <v>45.2</v>
      </c>
      <c r="F26" s="5"/>
      <c r="G26" s="5">
        <v>16.3</v>
      </c>
      <c r="H26" s="4">
        <v>6.16</v>
      </c>
      <c r="I26" s="5">
        <v>164.3</v>
      </c>
      <c r="J26" s="5">
        <v>197.6</v>
      </c>
      <c r="K26" s="5">
        <v>0.1</v>
      </c>
      <c r="L26" s="6"/>
      <c r="M26" s="4">
        <v>1.58</v>
      </c>
      <c r="N26" s="6">
        <v>23</v>
      </c>
      <c r="O26" s="6"/>
      <c r="P26" s="4"/>
      <c r="Q26" s="4"/>
      <c r="R26" s="4"/>
      <c r="S26" s="4"/>
      <c r="T26" s="4"/>
      <c r="U26" s="4"/>
      <c r="V26" s="6"/>
    </row>
    <row r="27" spans="1:31" ht="15" customHeight="1" x14ac:dyDescent="0.25">
      <c r="A27" s="7">
        <v>38195.492361111108</v>
      </c>
      <c r="B27" s="16">
        <v>38195.492361111108</v>
      </c>
      <c r="C27" s="4">
        <v>7.12</v>
      </c>
      <c r="D27" s="4">
        <v>2.77</v>
      </c>
      <c r="E27" s="5">
        <v>29</v>
      </c>
      <c r="F27" s="5"/>
      <c r="G27" s="5">
        <v>17.600000000000001</v>
      </c>
      <c r="H27" s="4">
        <v>5.75</v>
      </c>
      <c r="I27" s="5">
        <v>183.5</v>
      </c>
      <c r="J27" s="5">
        <v>214</v>
      </c>
      <c r="K27" s="5">
        <v>0.1</v>
      </c>
      <c r="L27" s="6"/>
      <c r="M27" s="4">
        <v>1.39</v>
      </c>
      <c r="N27" s="6">
        <v>130</v>
      </c>
      <c r="O27" s="6"/>
      <c r="P27" s="4">
        <v>5.0000000000000001E-3</v>
      </c>
      <c r="Q27" s="4">
        <v>0.25</v>
      </c>
      <c r="R27" s="4">
        <v>0.05</v>
      </c>
      <c r="S27" s="15">
        <v>5.0000000000000001E-3</v>
      </c>
      <c r="T27" s="4">
        <v>5.0000000000000001E-3</v>
      </c>
      <c r="U27" s="4">
        <v>0.06</v>
      </c>
      <c r="V27" s="6">
        <v>2</v>
      </c>
    </row>
    <row r="28" spans="1:31" ht="15" customHeight="1" x14ac:dyDescent="0.25">
      <c r="A28" s="7">
        <v>38209.461805555555</v>
      </c>
      <c r="B28" s="16">
        <v>38209.461805555555</v>
      </c>
      <c r="C28" s="4">
        <v>7.12</v>
      </c>
      <c r="D28" s="4">
        <v>1.51</v>
      </c>
      <c r="E28" s="5">
        <v>15.8</v>
      </c>
      <c r="F28" s="5"/>
      <c r="G28" s="5">
        <v>17.7</v>
      </c>
      <c r="H28" s="4">
        <v>2.0499999999999998</v>
      </c>
      <c r="I28" s="5">
        <v>184.7</v>
      </c>
      <c r="J28" s="5">
        <v>214.8</v>
      </c>
      <c r="K28" s="5">
        <v>0.1</v>
      </c>
      <c r="L28" s="6"/>
      <c r="M28" s="4">
        <v>1.28</v>
      </c>
      <c r="N28" s="6">
        <v>900</v>
      </c>
      <c r="O28" s="6"/>
      <c r="P28" s="4"/>
      <c r="Q28" s="4"/>
      <c r="R28" s="4"/>
      <c r="S28" s="4"/>
      <c r="T28" s="4"/>
      <c r="U28" s="4"/>
      <c r="V28" s="6"/>
    </row>
    <row r="29" spans="1:31" ht="15" customHeight="1" x14ac:dyDescent="0.25">
      <c r="A29" s="7">
        <v>38223.538194444445</v>
      </c>
      <c r="B29" s="16">
        <v>38223.538194444445</v>
      </c>
      <c r="C29" s="4">
        <v>6.98</v>
      </c>
      <c r="D29" s="4">
        <v>1.55</v>
      </c>
      <c r="E29" s="5">
        <v>16</v>
      </c>
      <c r="F29" s="5"/>
      <c r="G29" s="5">
        <v>17.100000000000001</v>
      </c>
      <c r="H29" s="4">
        <v>2.74</v>
      </c>
      <c r="I29" s="5">
        <v>126.2</v>
      </c>
      <c r="J29" s="5">
        <v>151.69999999999999</v>
      </c>
      <c r="K29" s="5">
        <v>0.1</v>
      </c>
      <c r="L29" s="6"/>
      <c r="M29" s="4">
        <v>1.96</v>
      </c>
      <c r="N29" s="6">
        <v>130</v>
      </c>
      <c r="O29" s="6"/>
      <c r="P29" s="4">
        <v>5.0000000000000001E-3</v>
      </c>
      <c r="Q29" s="4">
        <v>0.5</v>
      </c>
      <c r="R29" s="4">
        <v>0.05</v>
      </c>
      <c r="S29" s="15">
        <v>5.0000000000000001E-3</v>
      </c>
      <c r="T29" s="4">
        <v>5.0000000000000001E-3</v>
      </c>
      <c r="U29" s="4">
        <v>0.08</v>
      </c>
      <c r="V29" s="6">
        <v>2</v>
      </c>
    </row>
    <row r="30" spans="1:31" ht="15" customHeight="1" x14ac:dyDescent="0.25">
      <c r="A30" s="7">
        <v>38237.486111111109</v>
      </c>
      <c r="B30" s="16">
        <v>38237.486111111109</v>
      </c>
      <c r="C30" s="4">
        <v>6.36</v>
      </c>
      <c r="D30" s="4">
        <v>3.04</v>
      </c>
      <c r="E30" s="5">
        <v>31</v>
      </c>
      <c r="F30" s="5"/>
      <c r="G30" s="5">
        <v>14.6</v>
      </c>
      <c r="H30" s="4">
        <v>2.54</v>
      </c>
      <c r="I30" s="5">
        <v>126.1</v>
      </c>
      <c r="J30" s="5">
        <v>157.69999999999999</v>
      </c>
      <c r="K30" s="5">
        <v>0.1</v>
      </c>
      <c r="L30" s="6"/>
      <c r="M30" s="4">
        <v>2.19</v>
      </c>
      <c r="N30" s="6">
        <v>130</v>
      </c>
      <c r="O30" s="6"/>
      <c r="P30" s="4"/>
      <c r="Q30" s="4"/>
      <c r="R30" s="4"/>
      <c r="S30" s="4"/>
      <c r="T30" s="4"/>
      <c r="U30" s="4"/>
      <c r="V30" s="6"/>
    </row>
    <row r="31" spans="1:31" ht="15" customHeight="1" x14ac:dyDescent="0.25">
      <c r="A31" s="7">
        <v>38251.510416666664</v>
      </c>
      <c r="B31" s="16">
        <v>38251.510416666664</v>
      </c>
      <c r="C31" s="4">
        <v>6.58</v>
      </c>
      <c r="D31" s="4">
        <v>5.29</v>
      </c>
      <c r="E31" s="5">
        <v>50.4</v>
      </c>
      <c r="F31" s="5"/>
      <c r="G31" s="5">
        <v>12.8</v>
      </c>
      <c r="H31" s="4">
        <v>5.03</v>
      </c>
      <c r="I31" s="5">
        <v>86.4</v>
      </c>
      <c r="J31" s="5">
        <v>112.8</v>
      </c>
      <c r="K31" s="5">
        <v>0.1</v>
      </c>
      <c r="L31" s="6"/>
      <c r="M31" s="4">
        <v>3.58</v>
      </c>
      <c r="N31" s="6">
        <v>13</v>
      </c>
      <c r="O31" s="6"/>
      <c r="P31" s="4">
        <v>0.44</v>
      </c>
      <c r="Q31" s="4">
        <v>0.7</v>
      </c>
      <c r="R31" s="4">
        <v>0.1</v>
      </c>
      <c r="S31" s="4">
        <v>0.06</v>
      </c>
      <c r="T31" s="4">
        <v>0.44</v>
      </c>
      <c r="U31" s="4">
        <v>0.8</v>
      </c>
      <c r="V31" s="6">
        <v>2</v>
      </c>
    </row>
    <row r="32" spans="1:31" ht="15" customHeight="1" x14ac:dyDescent="0.25">
      <c r="A32" s="7">
        <v>38265.482638888891</v>
      </c>
      <c r="B32" s="16">
        <v>38265.482638888891</v>
      </c>
      <c r="C32" s="4">
        <v>6.76</v>
      </c>
      <c r="D32" s="4">
        <v>3.46</v>
      </c>
      <c r="E32" s="5">
        <v>31.4</v>
      </c>
      <c r="F32" s="5"/>
      <c r="G32" s="5">
        <v>10.9</v>
      </c>
      <c r="H32" s="4">
        <v>2.68</v>
      </c>
      <c r="I32" s="5">
        <v>112.2</v>
      </c>
      <c r="J32" s="5">
        <v>153.69999999999999</v>
      </c>
      <c r="K32" s="5">
        <v>0.1</v>
      </c>
      <c r="L32" s="6"/>
      <c r="M32" s="4">
        <v>2.4</v>
      </c>
      <c r="N32" s="6">
        <v>13</v>
      </c>
      <c r="O32" s="6"/>
      <c r="P32" s="4"/>
      <c r="Q32" s="4"/>
      <c r="R32" s="4"/>
      <c r="S32" s="4"/>
      <c r="T32" s="4"/>
      <c r="U32" s="4"/>
      <c r="V32" s="6"/>
    </row>
    <row r="33" spans="1:22" ht="15" customHeight="1" x14ac:dyDescent="0.25">
      <c r="A33" s="7">
        <v>38279.496527777781</v>
      </c>
      <c r="B33" s="16">
        <v>38279.496527777781</v>
      </c>
      <c r="C33" s="4">
        <v>6.71</v>
      </c>
      <c r="D33" s="4">
        <v>5.23</v>
      </c>
      <c r="E33" s="5">
        <v>47.4</v>
      </c>
      <c r="F33" s="5"/>
      <c r="G33" s="5">
        <v>10.9</v>
      </c>
      <c r="H33" s="4">
        <v>11.9</v>
      </c>
      <c r="I33" s="5">
        <v>72</v>
      </c>
      <c r="J33" s="5">
        <v>98.3</v>
      </c>
      <c r="K33" s="5">
        <v>0</v>
      </c>
      <c r="L33" s="6"/>
      <c r="M33" s="4">
        <v>4.76</v>
      </c>
      <c r="N33" s="6">
        <v>240</v>
      </c>
      <c r="O33" s="6"/>
      <c r="P33" s="4">
        <v>0.67</v>
      </c>
      <c r="Q33" s="4">
        <v>1</v>
      </c>
      <c r="R33" s="4">
        <v>0.05</v>
      </c>
      <c r="S33" s="15">
        <v>5.0000000000000001E-3</v>
      </c>
      <c r="T33" s="4">
        <v>0.65</v>
      </c>
      <c r="U33" s="4">
        <v>0.27</v>
      </c>
      <c r="V33" s="6">
        <v>5</v>
      </c>
    </row>
    <row r="34" spans="1:22" ht="15" customHeight="1" x14ac:dyDescent="0.25">
      <c r="A34" s="7">
        <v>38293.444444444445</v>
      </c>
      <c r="B34" s="16">
        <v>38293.444444444445</v>
      </c>
      <c r="C34" s="4">
        <v>6.74</v>
      </c>
      <c r="D34" s="4">
        <v>8.6199999999999992</v>
      </c>
      <c r="E34" s="5">
        <v>74.3</v>
      </c>
      <c r="F34" s="5"/>
      <c r="G34" s="5">
        <v>8.6999999999999993</v>
      </c>
      <c r="H34" s="4">
        <v>32</v>
      </c>
      <c r="I34" s="5">
        <v>58.5</v>
      </c>
      <c r="J34" s="5">
        <v>85.1</v>
      </c>
      <c r="K34" s="5">
        <v>0</v>
      </c>
      <c r="L34" s="6"/>
      <c r="M34" s="4"/>
      <c r="N34" s="6">
        <v>1600</v>
      </c>
      <c r="O34" s="6"/>
      <c r="P34" s="4"/>
      <c r="Q34" s="4"/>
      <c r="R34" s="4"/>
      <c r="S34" s="4"/>
      <c r="T34" s="4"/>
      <c r="U34" s="4"/>
      <c r="V34" s="6"/>
    </row>
    <row r="35" spans="1:22" ht="15" customHeight="1" x14ac:dyDescent="0.25">
      <c r="A35" s="7">
        <v>38307.524305555555</v>
      </c>
      <c r="B35" s="16">
        <v>38307.524305555555</v>
      </c>
      <c r="C35" s="4">
        <v>6.76</v>
      </c>
      <c r="D35" s="4">
        <v>7.73</v>
      </c>
      <c r="E35" s="5">
        <v>66.900000000000006</v>
      </c>
      <c r="F35" s="5"/>
      <c r="G35" s="5">
        <v>8.9</v>
      </c>
      <c r="H35" s="4">
        <v>19.899999999999999</v>
      </c>
      <c r="I35" s="5">
        <v>57.8</v>
      </c>
      <c r="J35" s="5">
        <v>83.4</v>
      </c>
      <c r="K35" s="5">
        <v>0</v>
      </c>
      <c r="L35" s="6"/>
      <c r="M35" s="4">
        <v>4.67</v>
      </c>
      <c r="N35" s="6">
        <v>80</v>
      </c>
      <c r="O35" s="6"/>
      <c r="P35" s="4">
        <v>0.62</v>
      </c>
      <c r="Q35" s="4">
        <v>0.6</v>
      </c>
      <c r="R35" s="4">
        <v>0.1</v>
      </c>
      <c r="S35" s="4">
        <v>0.05</v>
      </c>
      <c r="T35" s="4">
        <v>0.62</v>
      </c>
      <c r="U35" s="4">
        <v>0.08</v>
      </c>
      <c r="V35" s="6">
        <v>7</v>
      </c>
    </row>
    <row r="36" spans="1:22" ht="15" customHeight="1" x14ac:dyDescent="0.25">
      <c r="A36" s="7">
        <v>38321.46875</v>
      </c>
      <c r="B36" s="16">
        <v>38321.46875</v>
      </c>
      <c r="C36" s="4">
        <v>6.69</v>
      </c>
      <c r="D36" s="4">
        <v>8.33</v>
      </c>
      <c r="E36" s="5">
        <v>66.099999999999994</v>
      </c>
      <c r="F36" s="5"/>
      <c r="G36" s="5">
        <v>5.4</v>
      </c>
      <c r="H36" s="4">
        <v>19.5</v>
      </c>
      <c r="I36" s="5">
        <v>60.9</v>
      </c>
      <c r="J36" s="5">
        <v>96.4</v>
      </c>
      <c r="K36" s="5">
        <v>0</v>
      </c>
      <c r="L36" s="6"/>
      <c r="M36" s="4">
        <v>5.35</v>
      </c>
      <c r="N36" s="6">
        <v>50</v>
      </c>
      <c r="O36" s="6"/>
      <c r="P36" s="4"/>
      <c r="Q36" s="4"/>
      <c r="R36" s="4"/>
      <c r="S36" s="4"/>
      <c r="T36" s="4"/>
      <c r="U36" s="4"/>
      <c r="V36" s="6"/>
    </row>
    <row r="37" spans="1:22" ht="15" customHeight="1" x14ac:dyDescent="0.25">
      <c r="A37" s="7">
        <v>38334.506944444445</v>
      </c>
      <c r="B37" s="16">
        <v>38334.506944444445</v>
      </c>
      <c r="C37" s="4">
        <v>6.75</v>
      </c>
      <c r="D37" s="4">
        <v>7.69</v>
      </c>
      <c r="E37" s="5">
        <v>61.8</v>
      </c>
      <c r="F37" s="5"/>
      <c r="G37" s="5">
        <v>6</v>
      </c>
      <c r="H37" s="4">
        <v>8.89</v>
      </c>
      <c r="I37" s="5">
        <v>67.5</v>
      </c>
      <c r="J37" s="5">
        <v>106</v>
      </c>
      <c r="K37" s="5">
        <v>0</v>
      </c>
      <c r="L37" s="6"/>
      <c r="M37" s="4">
        <v>5.08</v>
      </c>
      <c r="N37" s="6">
        <v>30</v>
      </c>
      <c r="O37" s="6"/>
      <c r="P37" s="4">
        <v>1.1499999999999999</v>
      </c>
      <c r="Q37" s="4">
        <v>0.8</v>
      </c>
      <c r="R37" s="4">
        <v>0.05</v>
      </c>
      <c r="S37" s="4">
        <v>0.05</v>
      </c>
      <c r="T37" s="4">
        <v>1.1100000000000001</v>
      </c>
      <c r="U37" s="4">
        <v>0.18</v>
      </c>
      <c r="V37" s="6">
        <v>4</v>
      </c>
    </row>
    <row r="38" spans="1:22" ht="15" customHeight="1" x14ac:dyDescent="0.25">
      <c r="A38" s="7">
        <v>38349.482638888891</v>
      </c>
      <c r="B38" s="16">
        <v>38349.482638888891</v>
      </c>
      <c r="C38" s="4">
        <v>6.8</v>
      </c>
      <c r="D38" s="4">
        <v>8.39</v>
      </c>
      <c r="E38" s="5">
        <v>64.8</v>
      </c>
      <c r="F38" s="5"/>
      <c r="G38" s="5">
        <v>4.5</v>
      </c>
      <c r="H38" s="4">
        <v>16.8</v>
      </c>
      <c r="I38" s="5">
        <v>69.599999999999994</v>
      </c>
      <c r="J38" s="5">
        <v>114.5</v>
      </c>
      <c r="K38" s="5">
        <v>0.1</v>
      </c>
      <c r="L38" s="6"/>
      <c r="M38" s="4">
        <v>4.84</v>
      </c>
      <c r="N38" s="6">
        <v>30</v>
      </c>
      <c r="O38" s="6"/>
      <c r="P38" s="4"/>
      <c r="Q38" s="4"/>
      <c r="R38" s="4"/>
      <c r="S38" s="4"/>
      <c r="T38" s="4"/>
      <c r="U38" s="4"/>
      <c r="V38" s="6"/>
    </row>
    <row r="39" spans="1:22" ht="15" customHeight="1" x14ac:dyDescent="0.25">
      <c r="A39" s="7">
        <v>38363.493055555555</v>
      </c>
      <c r="B39" s="16">
        <v>38363.493055555555</v>
      </c>
      <c r="C39" s="4">
        <v>6.89</v>
      </c>
      <c r="D39" s="4">
        <v>8.5299999999999994</v>
      </c>
      <c r="E39" s="5">
        <v>61.5</v>
      </c>
      <c r="F39" s="5"/>
      <c r="G39" s="5">
        <v>1.5</v>
      </c>
      <c r="H39" s="4">
        <v>6.31</v>
      </c>
      <c r="I39" s="5">
        <v>84.5</v>
      </c>
      <c r="J39" s="5"/>
      <c r="K39" s="5">
        <v>0.1</v>
      </c>
      <c r="L39" s="6"/>
      <c r="M39" s="4">
        <v>3.54</v>
      </c>
      <c r="N39" s="6">
        <v>8</v>
      </c>
      <c r="O39" s="6"/>
      <c r="P39" s="4">
        <v>0.77</v>
      </c>
      <c r="Q39" s="4">
        <v>0.7</v>
      </c>
      <c r="R39" s="4">
        <v>0.2</v>
      </c>
      <c r="S39" s="15">
        <v>5.0000000000000001E-3</v>
      </c>
      <c r="T39" s="4">
        <v>0.77</v>
      </c>
      <c r="U39" s="4">
        <v>0.09</v>
      </c>
      <c r="V39" s="6">
        <v>5</v>
      </c>
    </row>
    <row r="40" spans="1:22" ht="15" customHeight="1" x14ac:dyDescent="0.25">
      <c r="A40" s="7">
        <v>38377.486111111109</v>
      </c>
      <c r="B40" s="16">
        <v>38377.486111111109</v>
      </c>
      <c r="C40" s="4">
        <v>6.72</v>
      </c>
      <c r="D40" s="4">
        <v>6.49</v>
      </c>
      <c r="E40" s="5">
        <v>56</v>
      </c>
      <c r="F40" s="5"/>
      <c r="G40" s="5">
        <v>8.9</v>
      </c>
      <c r="H40" s="4">
        <v>8.68</v>
      </c>
      <c r="I40" s="5">
        <v>67.7</v>
      </c>
      <c r="J40" s="5">
        <v>97.8</v>
      </c>
      <c r="K40" s="5">
        <v>0</v>
      </c>
      <c r="L40" s="6"/>
      <c r="M40" s="4">
        <v>5.68</v>
      </c>
      <c r="N40" s="6">
        <v>4</v>
      </c>
      <c r="O40" s="6"/>
      <c r="P40" s="4"/>
      <c r="Q40" s="4"/>
      <c r="R40" s="4"/>
      <c r="S40" s="4"/>
      <c r="T40" s="4"/>
      <c r="U40" s="4"/>
      <c r="V40" s="6"/>
    </row>
    <row r="41" spans="1:22" ht="15" customHeight="1" x14ac:dyDescent="0.25">
      <c r="A41" s="7">
        <v>38391.520833333336</v>
      </c>
      <c r="B41" s="16">
        <v>38391.520833333336</v>
      </c>
      <c r="C41" s="4">
        <v>6.62</v>
      </c>
      <c r="D41" s="4">
        <v>9.1</v>
      </c>
      <c r="E41" s="5">
        <v>72</v>
      </c>
      <c r="F41" s="5"/>
      <c r="G41" s="5">
        <v>5.2</v>
      </c>
      <c r="H41" s="4">
        <v>9.84</v>
      </c>
      <c r="I41" s="5">
        <v>76.8</v>
      </c>
      <c r="J41" s="5">
        <v>123.8</v>
      </c>
      <c r="K41" s="5">
        <v>0.1</v>
      </c>
      <c r="L41" s="6"/>
      <c r="M41" s="4"/>
      <c r="N41" s="6">
        <v>50</v>
      </c>
      <c r="O41" s="6"/>
      <c r="P41" s="4">
        <v>0.89</v>
      </c>
      <c r="Q41" s="4">
        <v>0.7</v>
      </c>
      <c r="R41" s="4">
        <v>0.05</v>
      </c>
      <c r="S41" s="15">
        <v>5.0000000000000001E-3</v>
      </c>
      <c r="T41" s="4">
        <v>0.89</v>
      </c>
      <c r="U41" s="4">
        <v>0.1</v>
      </c>
      <c r="V41" s="6">
        <v>5</v>
      </c>
    </row>
    <row r="42" spans="1:22" ht="15" customHeight="1" x14ac:dyDescent="0.25">
      <c r="A42" s="7">
        <v>38405.472222222219</v>
      </c>
      <c r="B42" s="16">
        <v>38405.472222222219</v>
      </c>
      <c r="C42" s="4">
        <v>6.87</v>
      </c>
      <c r="D42" s="4">
        <v>9.1300000000000008</v>
      </c>
      <c r="E42" s="5">
        <v>70.5</v>
      </c>
      <c r="F42" s="5"/>
      <c r="G42" s="5">
        <v>4.4000000000000004</v>
      </c>
      <c r="H42" s="4">
        <v>7.59</v>
      </c>
      <c r="I42" s="5">
        <v>101.3</v>
      </c>
      <c r="J42" s="5">
        <v>166.8</v>
      </c>
      <c r="K42" s="5">
        <v>0.1</v>
      </c>
      <c r="L42" s="6"/>
      <c r="M42" s="4">
        <v>3.26</v>
      </c>
      <c r="N42" s="6">
        <v>80</v>
      </c>
      <c r="O42" s="6"/>
      <c r="P42" s="4"/>
      <c r="Q42" s="4"/>
      <c r="R42" s="4"/>
      <c r="S42" s="4"/>
      <c r="T42" s="4"/>
      <c r="U42" s="4"/>
      <c r="V42" s="6"/>
    </row>
    <row r="43" spans="1:22" ht="15" customHeight="1" x14ac:dyDescent="0.25">
      <c r="A43" s="7">
        <v>38419.541666666664</v>
      </c>
      <c r="B43" s="16">
        <v>38419.541666666664</v>
      </c>
      <c r="C43" s="4">
        <v>7.15</v>
      </c>
      <c r="D43" s="4">
        <v>8.25</v>
      </c>
      <c r="E43" s="5">
        <v>73.5</v>
      </c>
      <c r="F43" s="5"/>
      <c r="G43" s="5">
        <v>10.5</v>
      </c>
      <c r="H43" s="4">
        <v>7.41</v>
      </c>
      <c r="I43" s="5">
        <v>140</v>
      </c>
      <c r="J43" s="5">
        <v>193.2</v>
      </c>
      <c r="K43" s="5">
        <v>0.1</v>
      </c>
      <c r="L43" s="6"/>
      <c r="M43" s="4">
        <v>3.14</v>
      </c>
      <c r="N43" s="6">
        <v>8</v>
      </c>
      <c r="O43" s="6"/>
      <c r="P43" s="4">
        <v>0.48</v>
      </c>
      <c r="Q43" s="4">
        <v>0.25</v>
      </c>
      <c r="R43" s="4">
        <v>0.05</v>
      </c>
      <c r="S43" s="4">
        <v>7.0000000000000007E-2</v>
      </c>
      <c r="T43" s="4">
        <v>0.48</v>
      </c>
      <c r="U43" s="4">
        <v>0.05</v>
      </c>
      <c r="V43" s="6">
        <v>2</v>
      </c>
    </row>
    <row r="44" spans="1:22" ht="15" customHeight="1" x14ac:dyDescent="0.25">
      <c r="A44" s="7">
        <v>38433.479166666664</v>
      </c>
      <c r="B44" s="16">
        <v>38433.479166666664</v>
      </c>
      <c r="C44" s="4">
        <v>7.02</v>
      </c>
      <c r="D44" s="4">
        <v>9.25</v>
      </c>
      <c r="E44" s="5">
        <v>78.900000000000006</v>
      </c>
      <c r="F44" s="5"/>
      <c r="G44" s="5">
        <v>8.5</v>
      </c>
      <c r="H44" s="4">
        <v>10.9</v>
      </c>
      <c r="I44" s="5">
        <v>99.9</v>
      </c>
      <c r="J44" s="5">
        <v>145.80000000000001</v>
      </c>
      <c r="K44" s="5">
        <v>0.1</v>
      </c>
      <c r="L44" s="6"/>
      <c r="M44" s="4">
        <v>3.2</v>
      </c>
      <c r="N44" s="6">
        <v>50</v>
      </c>
      <c r="O44" s="6"/>
      <c r="P44" s="4"/>
      <c r="Q44" s="4"/>
      <c r="R44" s="4"/>
      <c r="S44" s="4"/>
      <c r="T44" s="4"/>
      <c r="U44" s="4"/>
      <c r="V44" s="6"/>
    </row>
    <row r="45" spans="1:22" ht="15" customHeight="1" x14ac:dyDescent="0.25">
      <c r="A45" s="7">
        <v>38447.503472222219</v>
      </c>
      <c r="B45" s="16">
        <v>38447.503472222219</v>
      </c>
      <c r="C45" s="4">
        <v>6.92</v>
      </c>
      <c r="D45" s="4">
        <v>9.23</v>
      </c>
      <c r="E45" s="5">
        <v>72.400000000000006</v>
      </c>
      <c r="F45" s="5"/>
      <c r="G45" s="5">
        <v>7.7</v>
      </c>
      <c r="H45" s="4">
        <v>11.5</v>
      </c>
      <c r="I45" s="5">
        <v>73.5</v>
      </c>
      <c r="J45" s="5">
        <v>112.4</v>
      </c>
      <c r="K45" s="5">
        <v>0.1</v>
      </c>
      <c r="L45" s="6"/>
      <c r="M45" s="4">
        <v>4.3499999999999996</v>
      </c>
      <c r="N45" s="6">
        <v>4</v>
      </c>
      <c r="O45" s="6"/>
      <c r="P45" s="4">
        <v>0.77</v>
      </c>
      <c r="Q45" s="4">
        <v>0.54</v>
      </c>
      <c r="R45" s="4">
        <v>0.05</v>
      </c>
      <c r="S45" s="15">
        <v>5.0000000000000001E-3</v>
      </c>
      <c r="T45" s="4">
        <v>0.77</v>
      </c>
      <c r="U45" s="4">
        <v>7.0000000000000007E-2</v>
      </c>
      <c r="V45" s="6">
        <v>2</v>
      </c>
    </row>
    <row r="46" spans="1:22" ht="15" customHeight="1" x14ac:dyDescent="0.25">
      <c r="A46" s="7">
        <v>38461.451388888891</v>
      </c>
      <c r="B46" s="16">
        <v>38461.451388888891</v>
      </c>
      <c r="C46" s="4">
        <v>6.87</v>
      </c>
      <c r="D46" s="4">
        <v>8.94</v>
      </c>
      <c r="E46" s="5">
        <v>78.2</v>
      </c>
      <c r="F46" s="5"/>
      <c r="G46" s="5">
        <v>9.5</v>
      </c>
      <c r="H46" s="4">
        <v>9.84</v>
      </c>
      <c r="I46" s="5">
        <v>82.3</v>
      </c>
      <c r="J46" s="5">
        <v>117</v>
      </c>
      <c r="K46" s="5">
        <v>0.1</v>
      </c>
      <c r="L46" s="6"/>
      <c r="M46" s="4">
        <v>4.79</v>
      </c>
      <c r="N46" s="6">
        <v>23</v>
      </c>
      <c r="O46" s="6"/>
      <c r="P46" s="4"/>
      <c r="Q46" s="4"/>
      <c r="R46" s="4"/>
      <c r="S46" s="4"/>
      <c r="T46" s="4"/>
      <c r="U46" s="4"/>
      <c r="V46" s="6"/>
    </row>
    <row r="47" spans="1:22" ht="15" customHeight="1" x14ac:dyDescent="0.25">
      <c r="A47" s="7">
        <v>38475.5</v>
      </c>
      <c r="B47" s="16">
        <v>38475.5</v>
      </c>
      <c r="C47" s="4">
        <v>6.85</v>
      </c>
      <c r="D47" s="4">
        <v>6.16</v>
      </c>
      <c r="E47" s="5">
        <v>59.5</v>
      </c>
      <c r="F47" s="5"/>
      <c r="G47" s="5">
        <v>13.9</v>
      </c>
      <c r="H47" s="4">
        <v>6.38</v>
      </c>
      <c r="I47" s="5">
        <v>123.7</v>
      </c>
      <c r="J47" s="5">
        <v>157</v>
      </c>
      <c r="K47" s="5">
        <v>0.1</v>
      </c>
      <c r="L47" s="6"/>
      <c r="M47" s="4">
        <v>0.9</v>
      </c>
      <c r="N47" s="6">
        <v>30</v>
      </c>
      <c r="O47" s="6"/>
      <c r="P47" s="4">
        <v>0.32</v>
      </c>
      <c r="Q47" s="4">
        <v>0.7</v>
      </c>
      <c r="R47" s="4">
        <v>0.05</v>
      </c>
      <c r="S47" s="15">
        <v>5.0000000000000001E-3</v>
      </c>
      <c r="T47" s="4">
        <v>0.32</v>
      </c>
      <c r="U47" s="4">
        <v>0.1</v>
      </c>
      <c r="V47" s="6">
        <v>2</v>
      </c>
    </row>
    <row r="48" spans="1:22" ht="15" customHeight="1" x14ac:dyDescent="0.25">
      <c r="A48" s="7">
        <v>38489.472222222219</v>
      </c>
      <c r="B48" s="16">
        <v>38489.472222222219</v>
      </c>
      <c r="C48" s="4">
        <v>6.97</v>
      </c>
      <c r="D48" s="4">
        <v>6.11</v>
      </c>
      <c r="E48" s="5">
        <v>58.5</v>
      </c>
      <c r="F48" s="5"/>
      <c r="G48" s="5">
        <v>13.2</v>
      </c>
      <c r="H48" s="4">
        <v>8.07</v>
      </c>
      <c r="I48" s="5">
        <v>126.2</v>
      </c>
      <c r="J48" s="5">
        <v>160.69999999999999</v>
      </c>
      <c r="K48" s="5">
        <v>0.1</v>
      </c>
      <c r="L48" s="6"/>
      <c r="M48" s="4">
        <v>2.46</v>
      </c>
      <c r="N48" s="6">
        <v>900</v>
      </c>
      <c r="O48" s="6"/>
      <c r="P48" s="4"/>
      <c r="Q48" s="4"/>
      <c r="R48" s="4"/>
      <c r="S48" s="4"/>
      <c r="T48" s="4"/>
      <c r="U48" s="4"/>
      <c r="V48" s="6"/>
    </row>
    <row r="49" spans="1:22" ht="15" customHeight="1" x14ac:dyDescent="0.25">
      <c r="A49" s="7">
        <v>38503.5</v>
      </c>
      <c r="B49" s="16">
        <v>38503.5</v>
      </c>
      <c r="C49" s="4">
        <v>7.02</v>
      </c>
      <c r="D49" s="4">
        <v>3.37</v>
      </c>
      <c r="E49" s="5">
        <v>36.700000000000003</v>
      </c>
      <c r="F49" s="5"/>
      <c r="G49" s="5">
        <v>14.5</v>
      </c>
      <c r="H49" s="4">
        <v>8.5399999999999991</v>
      </c>
      <c r="I49" s="5">
        <v>147.30000000000001</v>
      </c>
      <c r="J49" s="5">
        <v>184.1</v>
      </c>
      <c r="K49" s="5">
        <v>0.1</v>
      </c>
      <c r="L49" s="6"/>
      <c r="M49" s="4">
        <v>1.88</v>
      </c>
      <c r="N49" s="6">
        <v>500</v>
      </c>
      <c r="O49" s="6"/>
      <c r="P49" s="4">
        <v>0.32</v>
      </c>
      <c r="Q49" s="4">
        <v>0.7</v>
      </c>
      <c r="R49" s="4">
        <v>0.06</v>
      </c>
      <c r="S49" s="15">
        <v>5.0000000000000001E-3</v>
      </c>
      <c r="T49" s="4">
        <v>0.32</v>
      </c>
      <c r="U49" s="4">
        <v>0.14000000000000001</v>
      </c>
      <c r="V49" s="6">
        <v>2</v>
      </c>
    </row>
    <row r="50" spans="1:22" ht="15" customHeight="1" x14ac:dyDescent="0.25">
      <c r="A50" s="7">
        <v>38517.496527777781</v>
      </c>
      <c r="B50" s="16">
        <v>38517.496527777781</v>
      </c>
      <c r="C50" s="4">
        <v>7.04</v>
      </c>
      <c r="D50" s="4">
        <v>4.3</v>
      </c>
      <c r="E50" s="5">
        <v>41.5</v>
      </c>
      <c r="F50" s="5"/>
      <c r="G50" s="5">
        <v>14.9</v>
      </c>
      <c r="H50" s="4">
        <v>6.39</v>
      </c>
      <c r="I50" s="5">
        <v>145.30000000000001</v>
      </c>
      <c r="J50" s="5">
        <v>180</v>
      </c>
      <c r="K50" s="5">
        <v>0.1</v>
      </c>
      <c r="L50" s="6"/>
      <c r="M50" s="4">
        <v>1.7</v>
      </c>
      <c r="N50" s="6">
        <v>240</v>
      </c>
      <c r="O50" s="6"/>
      <c r="P50" s="4"/>
      <c r="Q50" s="4"/>
      <c r="R50" s="4"/>
      <c r="S50" s="4"/>
      <c r="T50" s="4"/>
      <c r="U50" s="4"/>
      <c r="V50" s="6"/>
    </row>
    <row r="51" spans="1:22" ht="15" customHeight="1" x14ac:dyDescent="0.25">
      <c r="A51" s="7">
        <v>38531.493055555555</v>
      </c>
      <c r="B51" s="16">
        <v>38531.493055555555</v>
      </c>
      <c r="C51" s="4">
        <v>7.07</v>
      </c>
      <c r="D51" s="4">
        <v>3.02</v>
      </c>
      <c r="E51" s="5">
        <v>30.1</v>
      </c>
      <c r="F51" s="5"/>
      <c r="G51" s="5">
        <v>15.4</v>
      </c>
      <c r="H51" s="4">
        <v>4.4800000000000004</v>
      </c>
      <c r="I51" s="5">
        <v>152</v>
      </c>
      <c r="J51" s="5">
        <v>186.1</v>
      </c>
      <c r="K51" s="5">
        <v>0.1</v>
      </c>
      <c r="L51" s="6"/>
      <c r="M51" s="4">
        <v>1.7</v>
      </c>
      <c r="N51" s="6">
        <v>130</v>
      </c>
      <c r="O51" s="6"/>
      <c r="P51" s="4">
        <v>0.21</v>
      </c>
      <c r="Q51" s="4">
        <v>0.25</v>
      </c>
      <c r="R51" s="4">
        <v>0.23</v>
      </c>
      <c r="S51" s="4">
        <v>0.04</v>
      </c>
      <c r="T51" s="4">
        <v>0.21</v>
      </c>
      <c r="U51" s="4">
        <v>7.0000000000000007E-2</v>
      </c>
      <c r="V51" s="6">
        <v>2</v>
      </c>
    </row>
    <row r="52" spans="1:22" ht="15" customHeight="1" x14ac:dyDescent="0.25">
      <c r="A52" s="7">
        <v>38545.461805555555</v>
      </c>
      <c r="B52" s="16">
        <v>38545.461805555555</v>
      </c>
      <c r="C52" s="4">
        <v>7.1</v>
      </c>
      <c r="D52" s="4">
        <v>2.67</v>
      </c>
      <c r="E52" s="5">
        <v>27.5</v>
      </c>
      <c r="F52" s="5"/>
      <c r="G52" s="5">
        <v>16.8</v>
      </c>
      <c r="H52" s="4">
        <v>2.75</v>
      </c>
      <c r="I52" s="5">
        <v>142.30000000000001</v>
      </c>
      <c r="J52" s="5">
        <v>168.7</v>
      </c>
      <c r="K52" s="5">
        <v>0.1</v>
      </c>
      <c r="L52" s="6"/>
      <c r="M52" s="4">
        <v>1.88</v>
      </c>
      <c r="N52" s="6">
        <v>130</v>
      </c>
      <c r="O52" s="6"/>
      <c r="P52" s="4"/>
      <c r="Q52" s="4"/>
      <c r="R52" s="4"/>
      <c r="S52" s="4"/>
      <c r="T52" s="4"/>
      <c r="U52" s="4"/>
      <c r="V52" s="6"/>
    </row>
    <row r="53" spans="1:22" ht="15" customHeight="1" x14ac:dyDescent="0.25">
      <c r="A53" s="7">
        <v>38559.479166666664</v>
      </c>
      <c r="B53" s="16">
        <v>38559.479166666664</v>
      </c>
      <c r="C53" s="4">
        <v>7.16</v>
      </c>
      <c r="D53" s="4">
        <v>2.4900000000000002</v>
      </c>
      <c r="E53" s="5">
        <v>26.2</v>
      </c>
      <c r="F53" s="5"/>
      <c r="G53" s="5">
        <v>16.5</v>
      </c>
      <c r="H53" s="4">
        <v>2.6</v>
      </c>
      <c r="I53" s="5">
        <v>167</v>
      </c>
      <c r="J53" s="5">
        <v>199.4</v>
      </c>
      <c r="K53" s="5">
        <v>0.1</v>
      </c>
      <c r="L53" s="6"/>
      <c r="M53" s="4">
        <v>1.28</v>
      </c>
      <c r="N53" s="6">
        <v>80</v>
      </c>
      <c r="O53" s="6"/>
      <c r="P53" s="4">
        <v>0.06</v>
      </c>
      <c r="Q53" s="4">
        <v>0.25</v>
      </c>
      <c r="R53" s="4">
        <v>0.05</v>
      </c>
      <c r="S53" s="15">
        <v>0.02</v>
      </c>
      <c r="T53" s="4">
        <v>0.06</v>
      </c>
      <c r="U53" s="4">
        <v>0.05</v>
      </c>
      <c r="V53" s="6">
        <v>2</v>
      </c>
    </row>
    <row r="54" spans="1:22" ht="15" customHeight="1" x14ac:dyDescent="0.25">
      <c r="A54" s="7">
        <v>38573.458333333336</v>
      </c>
      <c r="B54" s="16">
        <v>38573.458333333336</v>
      </c>
      <c r="C54" s="4">
        <v>7.37</v>
      </c>
      <c r="D54" s="4">
        <v>1.47</v>
      </c>
      <c r="E54" s="5">
        <v>14.7</v>
      </c>
      <c r="F54" s="5"/>
      <c r="G54" s="5">
        <v>16.100000000000001</v>
      </c>
      <c r="H54" s="4">
        <v>4.8499999999999996</v>
      </c>
      <c r="I54" s="5">
        <v>188.3</v>
      </c>
      <c r="J54" s="5">
        <v>227.7</v>
      </c>
      <c r="K54" s="5">
        <v>0.1</v>
      </c>
      <c r="L54" s="6"/>
      <c r="M54" s="4">
        <v>0.91</v>
      </c>
      <c r="N54" s="6">
        <v>80</v>
      </c>
      <c r="O54" s="6"/>
      <c r="P54" s="4"/>
      <c r="Q54" s="4"/>
      <c r="R54" s="4"/>
      <c r="S54" s="4"/>
      <c r="T54" s="4"/>
      <c r="U54" s="4"/>
      <c r="V54" s="6"/>
    </row>
    <row r="55" spans="1:22" ht="15" customHeight="1" x14ac:dyDescent="0.25">
      <c r="A55" s="7">
        <v>38587.458333333336</v>
      </c>
      <c r="B55" s="16">
        <v>38587.458333333336</v>
      </c>
      <c r="C55" s="4">
        <v>6.95</v>
      </c>
      <c r="D55" s="4">
        <v>1.49</v>
      </c>
      <c r="E55" s="5">
        <v>15.9</v>
      </c>
      <c r="F55" s="5"/>
      <c r="G55" s="5">
        <v>15.1</v>
      </c>
      <c r="H55" s="4">
        <v>1.21</v>
      </c>
      <c r="I55" s="5">
        <v>149.9</v>
      </c>
      <c r="J55" s="5">
        <v>185</v>
      </c>
      <c r="K55" s="5">
        <v>0.1</v>
      </c>
      <c r="L55" s="6"/>
      <c r="M55" s="4">
        <v>1.22</v>
      </c>
      <c r="N55" s="6">
        <v>900</v>
      </c>
      <c r="O55" s="6"/>
      <c r="P55" s="4">
        <v>5.0000000000000001E-3</v>
      </c>
      <c r="Q55" s="4">
        <v>0.25</v>
      </c>
      <c r="R55" s="4">
        <v>0.05</v>
      </c>
      <c r="S55" s="4"/>
      <c r="T55" s="4">
        <v>5.0000000000000001E-3</v>
      </c>
      <c r="U55" s="4">
        <v>0.01</v>
      </c>
      <c r="V55" s="6"/>
    </row>
    <row r="56" spans="1:22" ht="15" customHeight="1" x14ac:dyDescent="0.25">
      <c r="A56" s="7">
        <v>38601.444444444445</v>
      </c>
      <c r="B56" s="16">
        <v>38601.444444444445</v>
      </c>
      <c r="C56" s="4">
        <v>7.19</v>
      </c>
      <c r="D56" s="4">
        <v>1.67</v>
      </c>
      <c r="E56" s="5">
        <v>15.9</v>
      </c>
      <c r="F56" s="5"/>
      <c r="G56" s="5">
        <v>12.9</v>
      </c>
      <c r="H56" s="4">
        <v>1.65</v>
      </c>
      <c r="I56" s="5">
        <v>164.4</v>
      </c>
      <c r="J56" s="5">
        <v>214.4</v>
      </c>
      <c r="K56" s="5">
        <v>0.1</v>
      </c>
      <c r="L56" s="6"/>
      <c r="M56" s="4">
        <v>1.4</v>
      </c>
      <c r="N56" s="6">
        <v>170</v>
      </c>
      <c r="O56" s="6"/>
      <c r="P56" s="4"/>
      <c r="Q56" s="4"/>
      <c r="R56" s="4"/>
      <c r="S56" s="4"/>
      <c r="T56" s="4"/>
      <c r="U56" s="4"/>
      <c r="V56" s="6"/>
    </row>
    <row r="57" spans="1:22" ht="15" customHeight="1" x14ac:dyDescent="0.25">
      <c r="A57" s="7">
        <v>38615.481249999997</v>
      </c>
      <c r="B57" s="16">
        <v>38615.481249999997</v>
      </c>
      <c r="C57" s="4">
        <v>7.21</v>
      </c>
      <c r="D57" s="4">
        <v>2.15</v>
      </c>
      <c r="E57" s="5">
        <v>15.5</v>
      </c>
      <c r="F57" s="5"/>
      <c r="G57" s="5">
        <v>12.1</v>
      </c>
      <c r="H57" s="4">
        <v>11.2</v>
      </c>
      <c r="I57" s="5">
        <v>191.2</v>
      </c>
      <c r="J57" s="5">
        <v>253.9</v>
      </c>
      <c r="K57" s="5">
        <v>0.1</v>
      </c>
      <c r="L57" s="6"/>
      <c r="M57" s="4">
        <v>0.66</v>
      </c>
      <c r="N57" s="6">
        <v>30</v>
      </c>
      <c r="O57" s="6"/>
      <c r="P57" s="4">
        <v>5.0000000000000001E-3</v>
      </c>
      <c r="Q57" s="4">
        <v>1.58</v>
      </c>
      <c r="R57" s="4">
        <v>0.05</v>
      </c>
      <c r="S57" s="4">
        <v>0.03</v>
      </c>
      <c r="T57" s="4">
        <v>5.0000000000000001E-3</v>
      </c>
      <c r="U57" s="4">
        <v>0.27</v>
      </c>
      <c r="V57" s="6">
        <v>11</v>
      </c>
    </row>
    <row r="58" spans="1:22" ht="15" customHeight="1" x14ac:dyDescent="0.25">
      <c r="A58" s="7">
        <v>38629.510416666664</v>
      </c>
      <c r="B58" s="16">
        <v>38629.510416666664</v>
      </c>
      <c r="C58" s="4">
        <v>6.81</v>
      </c>
      <c r="D58" s="4">
        <v>2.82</v>
      </c>
      <c r="E58" s="5">
        <v>26.7</v>
      </c>
      <c r="F58" s="5"/>
      <c r="G58" s="5">
        <v>9.8000000000000007</v>
      </c>
      <c r="H58" s="4">
        <v>3.31</v>
      </c>
      <c r="I58" s="5">
        <v>102</v>
      </c>
      <c r="J58" s="5">
        <v>143.9</v>
      </c>
      <c r="K58" s="5">
        <v>0.1</v>
      </c>
      <c r="L58" s="6"/>
      <c r="M58" s="4">
        <v>1.56</v>
      </c>
      <c r="N58" s="6">
        <v>30</v>
      </c>
      <c r="O58" s="6"/>
      <c r="P58" s="4"/>
      <c r="Q58" s="4"/>
      <c r="R58" s="4"/>
      <c r="S58" s="4"/>
      <c r="T58" s="4"/>
      <c r="U58" s="4"/>
      <c r="V58" s="6"/>
    </row>
    <row r="59" spans="1:22" ht="15" customHeight="1" x14ac:dyDescent="0.25">
      <c r="A59" s="7">
        <v>38642.479166666664</v>
      </c>
      <c r="B59" s="16">
        <v>38642.479166666664</v>
      </c>
      <c r="C59" s="4">
        <v>6.96</v>
      </c>
      <c r="D59" s="4">
        <v>3.84</v>
      </c>
      <c r="E59" s="5">
        <v>35.9</v>
      </c>
      <c r="F59" s="5"/>
      <c r="G59" s="5">
        <v>12.5</v>
      </c>
      <c r="H59" s="4">
        <v>6.39</v>
      </c>
      <c r="I59" s="5">
        <v>122</v>
      </c>
      <c r="J59" s="5">
        <v>160.19999999999999</v>
      </c>
      <c r="K59" s="5">
        <v>0.1</v>
      </c>
      <c r="L59" s="6"/>
      <c r="M59" s="4">
        <v>3.5</v>
      </c>
      <c r="N59" s="6">
        <v>300</v>
      </c>
      <c r="O59" s="6"/>
      <c r="P59" s="4">
        <v>0.28000000000000003</v>
      </c>
      <c r="Q59" s="4">
        <v>0.82</v>
      </c>
      <c r="R59" s="4">
        <v>0.13</v>
      </c>
      <c r="S59" s="15">
        <v>5.0000000000000001E-3</v>
      </c>
      <c r="T59" s="4">
        <v>0.28000000000000003</v>
      </c>
      <c r="U59" s="4">
        <v>0.11</v>
      </c>
      <c r="V59" s="6">
        <v>5</v>
      </c>
    </row>
    <row r="60" spans="1:22" ht="15" customHeight="1" x14ac:dyDescent="0.25">
      <c r="A60" s="7">
        <v>38657.479166666664</v>
      </c>
      <c r="B60" s="16">
        <v>38657.479166666664</v>
      </c>
      <c r="C60" s="4"/>
      <c r="D60" s="4">
        <v>6.89</v>
      </c>
      <c r="E60" s="5">
        <v>60.4</v>
      </c>
      <c r="F60" s="5"/>
      <c r="G60" s="5">
        <v>9.6</v>
      </c>
      <c r="H60" s="4">
        <v>35</v>
      </c>
      <c r="I60" s="5">
        <v>87.8</v>
      </c>
      <c r="J60" s="5">
        <v>124.3</v>
      </c>
      <c r="K60" s="5">
        <v>0.1</v>
      </c>
      <c r="L60" s="6"/>
      <c r="M60" s="4"/>
      <c r="N60" s="6">
        <v>5000</v>
      </c>
      <c r="O60" s="6"/>
      <c r="P60" s="4"/>
      <c r="Q60" s="4"/>
      <c r="R60" s="4"/>
      <c r="S60" s="4"/>
      <c r="T60" s="4"/>
      <c r="U60" s="4"/>
      <c r="V60" s="6"/>
    </row>
    <row r="61" spans="1:22" ht="15" customHeight="1" x14ac:dyDescent="0.25">
      <c r="A61" s="7">
        <v>38672.486111111109</v>
      </c>
      <c r="B61" s="16">
        <v>38672.486111111109</v>
      </c>
      <c r="C61" s="4">
        <v>6.69</v>
      </c>
      <c r="D61" s="4">
        <v>6.97</v>
      </c>
      <c r="E61" s="5">
        <v>57.5</v>
      </c>
      <c r="F61" s="5"/>
      <c r="G61" s="5">
        <v>7.1</v>
      </c>
      <c r="H61" s="4">
        <v>6.93</v>
      </c>
      <c r="I61" s="5">
        <v>73.3</v>
      </c>
      <c r="J61" s="5">
        <v>111.4</v>
      </c>
      <c r="K61" s="5">
        <v>0.1</v>
      </c>
      <c r="L61" s="6"/>
      <c r="M61" s="4">
        <v>4.3</v>
      </c>
      <c r="N61" s="6">
        <v>4</v>
      </c>
      <c r="O61" s="6"/>
      <c r="P61" s="4">
        <v>1.49</v>
      </c>
      <c r="Q61" s="4">
        <v>0.92</v>
      </c>
      <c r="R61" s="4">
        <v>0.05</v>
      </c>
      <c r="S61" s="15">
        <v>5.0000000000000001E-3</v>
      </c>
      <c r="T61" s="4">
        <v>1.46</v>
      </c>
      <c r="U61" s="4">
        <v>7.0000000000000007E-2</v>
      </c>
      <c r="V61" s="6">
        <v>2</v>
      </c>
    </row>
    <row r="62" spans="1:22" ht="15" customHeight="1" x14ac:dyDescent="0.25">
      <c r="A62" s="7">
        <v>38685.475694444445</v>
      </c>
      <c r="B62" s="16">
        <v>38685.475694444445</v>
      </c>
      <c r="C62" s="4">
        <v>6.88</v>
      </c>
      <c r="D62" s="4">
        <v>9.15</v>
      </c>
      <c r="E62" s="5">
        <v>70.2</v>
      </c>
      <c r="F62" s="5"/>
      <c r="G62" s="5">
        <v>4.2</v>
      </c>
      <c r="H62" s="4">
        <v>8.26</v>
      </c>
      <c r="I62" s="5">
        <v>65.400000000000006</v>
      </c>
      <c r="J62" s="5">
        <v>108.6</v>
      </c>
      <c r="K62" s="5">
        <v>0</v>
      </c>
      <c r="L62" s="6"/>
      <c r="M62" s="4">
        <v>4.0599999999999996</v>
      </c>
      <c r="N62" s="6">
        <v>50</v>
      </c>
      <c r="O62" s="6"/>
      <c r="P62" s="4"/>
      <c r="Q62" s="4"/>
      <c r="R62" s="4"/>
      <c r="S62" s="4"/>
      <c r="T62" s="4"/>
      <c r="U62" s="4"/>
      <c r="V62" s="6"/>
    </row>
    <row r="63" spans="1:22" ht="15" customHeight="1" x14ac:dyDescent="0.25">
      <c r="A63" s="7">
        <v>38699.524305555555</v>
      </c>
      <c r="B63" s="16">
        <v>38699.524305555555</v>
      </c>
      <c r="C63" s="4">
        <v>6.96</v>
      </c>
      <c r="D63" s="4">
        <v>9.65</v>
      </c>
      <c r="E63" s="5">
        <v>73.5</v>
      </c>
      <c r="F63" s="5"/>
      <c r="G63" s="5">
        <v>4.2</v>
      </c>
      <c r="H63" s="4">
        <v>6.1</v>
      </c>
      <c r="I63" s="5">
        <v>71.5</v>
      </c>
      <c r="J63" s="5">
        <v>118.4</v>
      </c>
      <c r="K63" s="5">
        <v>0</v>
      </c>
      <c r="L63" s="6"/>
      <c r="M63" s="4">
        <v>3.29</v>
      </c>
      <c r="N63" s="6">
        <v>130</v>
      </c>
      <c r="O63" s="6"/>
      <c r="P63" s="4">
        <v>0.83</v>
      </c>
      <c r="Q63" s="4">
        <v>0.25</v>
      </c>
      <c r="R63" s="4">
        <v>0.05</v>
      </c>
      <c r="S63" s="15">
        <v>5.0000000000000001E-3</v>
      </c>
      <c r="T63" s="4">
        <v>0.82</v>
      </c>
      <c r="U63" s="4">
        <v>0.06</v>
      </c>
      <c r="V63" s="6">
        <v>2</v>
      </c>
    </row>
    <row r="64" spans="1:22" ht="15" customHeight="1" x14ac:dyDescent="0.25">
      <c r="A64" s="7">
        <v>38713.489583333336</v>
      </c>
      <c r="B64" s="16">
        <v>38713.489583333336</v>
      </c>
      <c r="C64" s="4">
        <v>6.91</v>
      </c>
      <c r="D64" s="4">
        <v>8.7200000000000006</v>
      </c>
      <c r="E64" s="5">
        <v>73.099999999999994</v>
      </c>
      <c r="F64" s="5"/>
      <c r="G64" s="5">
        <v>7.8</v>
      </c>
      <c r="H64" s="4">
        <v>30.1</v>
      </c>
      <c r="I64" s="5">
        <v>53.1</v>
      </c>
      <c r="J64" s="5">
        <v>79.099999999999994</v>
      </c>
      <c r="K64" s="5">
        <v>0</v>
      </c>
      <c r="L64" s="6"/>
      <c r="M64" s="4">
        <v>5.42</v>
      </c>
      <c r="N64" s="6">
        <v>4</v>
      </c>
      <c r="O64" s="6"/>
      <c r="P64" s="4"/>
      <c r="Q64" s="4"/>
      <c r="R64" s="4"/>
      <c r="S64" s="4"/>
      <c r="T64" s="4"/>
      <c r="U64" s="4"/>
      <c r="V64" s="6"/>
    </row>
    <row r="65" spans="1:22" ht="15" customHeight="1" x14ac:dyDescent="0.25">
      <c r="A65" s="7">
        <v>38727.503472222219</v>
      </c>
      <c r="B65" s="16">
        <v>38727.503472222219</v>
      </c>
      <c r="C65" s="4">
        <v>6.79</v>
      </c>
      <c r="D65" s="4">
        <v>10.97</v>
      </c>
      <c r="E65" s="5">
        <v>90.6</v>
      </c>
      <c r="F65" s="5"/>
      <c r="G65" s="5">
        <v>7</v>
      </c>
      <c r="H65" s="4">
        <v>87.4</v>
      </c>
      <c r="I65" s="5">
        <v>39.700000000000003</v>
      </c>
      <c r="J65" s="5">
        <v>60.2</v>
      </c>
      <c r="K65" s="5">
        <v>0</v>
      </c>
      <c r="L65" s="6"/>
      <c r="M65" s="4"/>
      <c r="N65" s="6">
        <v>130</v>
      </c>
      <c r="O65" s="6"/>
      <c r="P65" s="4">
        <v>1.78</v>
      </c>
      <c r="Q65" s="4">
        <v>0.92</v>
      </c>
      <c r="R65" s="4">
        <v>0.1</v>
      </c>
      <c r="S65" s="15">
        <v>5.0000000000000001E-3</v>
      </c>
      <c r="T65" s="4">
        <v>1.78</v>
      </c>
      <c r="U65" s="4">
        <v>0.1</v>
      </c>
      <c r="V65" s="6">
        <v>47</v>
      </c>
    </row>
    <row r="66" spans="1:22" ht="15" customHeight="1" x14ac:dyDescent="0.25">
      <c r="A66" s="7">
        <v>38741.479166666664</v>
      </c>
      <c r="B66" s="16">
        <v>38741.479166666664</v>
      </c>
      <c r="C66" s="4">
        <v>6.81</v>
      </c>
      <c r="D66" s="4">
        <v>7.59</v>
      </c>
      <c r="E66" s="5">
        <v>61.9</v>
      </c>
      <c r="F66" s="5"/>
      <c r="G66" s="5">
        <v>6.1</v>
      </c>
      <c r="H66" s="4">
        <v>8.43</v>
      </c>
      <c r="I66" s="5">
        <v>66.2</v>
      </c>
      <c r="J66" s="5">
        <v>103.6</v>
      </c>
      <c r="K66" s="5">
        <v>0</v>
      </c>
      <c r="L66" s="6"/>
      <c r="M66" s="4"/>
      <c r="N66" s="6">
        <v>30</v>
      </c>
      <c r="O66" s="6"/>
      <c r="P66" s="4"/>
      <c r="Q66" s="4"/>
      <c r="R66" s="4"/>
      <c r="S66" s="4"/>
      <c r="T66" s="4"/>
      <c r="U66" s="4"/>
      <c r="V66" s="6"/>
    </row>
    <row r="67" spans="1:22" ht="15" customHeight="1" x14ac:dyDescent="0.25">
      <c r="A67" s="7">
        <v>38755.482638888891</v>
      </c>
      <c r="B67" s="16">
        <v>38755.482638888891</v>
      </c>
      <c r="C67" s="4">
        <v>6.87</v>
      </c>
      <c r="D67" s="4">
        <v>8.67</v>
      </c>
      <c r="E67" s="5">
        <v>69.599999999999994</v>
      </c>
      <c r="F67" s="5"/>
      <c r="G67" s="5">
        <v>6.2</v>
      </c>
      <c r="H67" s="4">
        <v>9.99</v>
      </c>
      <c r="I67" s="5">
        <v>72.099999999999994</v>
      </c>
      <c r="J67" s="5">
        <v>112.3</v>
      </c>
      <c r="K67" s="5">
        <v>0.1</v>
      </c>
      <c r="L67" s="6"/>
      <c r="M67" s="4">
        <v>5.86</v>
      </c>
      <c r="N67" s="6">
        <v>23</v>
      </c>
      <c r="O67" s="6"/>
      <c r="P67" s="4">
        <v>1.3</v>
      </c>
      <c r="Q67" s="4">
        <v>0.57999999999999996</v>
      </c>
      <c r="R67" s="4">
        <v>0.05</v>
      </c>
      <c r="S67" s="15">
        <v>5.0000000000000001E-3</v>
      </c>
      <c r="T67" s="4">
        <v>1.27</v>
      </c>
      <c r="U67" s="4">
        <v>0.09</v>
      </c>
      <c r="V67" s="6">
        <v>4</v>
      </c>
    </row>
    <row r="68" spans="1:22" ht="15" customHeight="1" x14ac:dyDescent="0.25">
      <c r="A68" s="7">
        <v>38769.465277777781</v>
      </c>
      <c r="B68" s="16">
        <v>38769.465277777781</v>
      </c>
      <c r="C68" s="4">
        <v>6.74</v>
      </c>
      <c r="D68" s="4">
        <v>8.14</v>
      </c>
      <c r="E68" s="5">
        <v>62.2</v>
      </c>
      <c r="F68" s="5"/>
      <c r="G68" s="5">
        <v>4.2</v>
      </c>
      <c r="H68" s="4">
        <v>27.3</v>
      </c>
      <c r="I68" s="5">
        <v>86.1</v>
      </c>
      <c r="J68" s="5">
        <v>143.1</v>
      </c>
      <c r="K68" s="5">
        <v>0.1</v>
      </c>
      <c r="L68" s="6"/>
      <c r="M68" s="4">
        <v>3.22</v>
      </c>
      <c r="N68" s="6">
        <v>50</v>
      </c>
      <c r="O68" s="6"/>
      <c r="P68" s="4"/>
      <c r="Q68" s="4"/>
      <c r="R68" s="4"/>
      <c r="S68" s="4"/>
      <c r="T68" s="4"/>
      <c r="U68" s="4"/>
      <c r="V68" s="6"/>
    </row>
    <row r="69" spans="1:22" ht="15" customHeight="1" x14ac:dyDescent="0.25">
      <c r="A69" s="7">
        <v>38783.493055555555</v>
      </c>
      <c r="B69" s="16">
        <v>38783.493055555555</v>
      </c>
      <c r="C69" s="4">
        <v>7.13</v>
      </c>
      <c r="D69" s="4">
        <v>8.2899999999999991</v>
      </c>
      <c r="E69" s="5">
        <v>69.5</v>
      </c>
      <c r="F69" s="5"/>
      <c r="G69" s="5">
        <v>7.6</v>
      </c>
      <c r="H69" s="4">
        <v>18.2</v>
      </c>
      <c r="I69" s="5">
        <v>89.8</v>
      </c>
      <c r="J69" s="5">
        <v>134.5</v>
      </c>
      <c r="K69" s="5">
        <v>0.1</v>
      </c>
      <c r="L69" s="6"/>
      <c r="M69" s="4">
        <v>3.2</v>
      </c>
      <c r="N69" s="6">
        <v>50</v>
      </c>
      <c r="O69" s="6"/>
      <c r="P69" s="4">
        <v>0.55000000000000004</v>
      </c>
      <c r="Q69" s="4">
        <v>0.84</v>
      </c>
      <c r="R69" s="4">
        <v>0.11</v>
      </c>
      <c r="S69" s="15">
        <v>0.02</v>
      </c>
      <c r="T69" s="4">
        <v>0.53</v>
      </c>
      <c r="U69" s="4">
        <v>0.12</v>
      </c>
      <c r="V69" s="6">
        <v>18</v>
      </c>
    </row>
    <row r="70" spans="1:22" ht="15" customHeight="1" x14ac:dyDescent="0.25">
      <c r="A70" s="7">
        <v>38797.461805555555</v>
      </c>
      <c r="B70" s="16">
        <v>38797.461805555555</v>
      </c>
      <c r="C70" s="4">
        <v>6.9</v>
      </c>
      <c r="D70" s="4">
        <v>9.6199999999999992</v>
      </c>
      <c r="E70" s="5">
        <v>81</v>
      </c>
      <c r="F70" s="5"/>
      <c r="G70" s="5">
        <v>8</v>
      </c>
      <c r="H70" s="4">
        <v>16.3</v>
      </c>
      <c r="I70" s="5">
        <v>96.4</v>
      </c>
      <c r="J70" s="5">
        <v>142.9</v>
      </c>
      <c r="K70" s="5">
        <v>0.1</v>
      </c>
      <c r="L70" s="6"/>
      <c r="M70" s="4">
        <v>2.8</v>
      </c>
      <c r="N70" s="6">
        <v>130</v>
      </c>
      <c r="O70" s="6"/>
      <c r="P70" s="4"/>
      <c r="Q70" s="4"/>
      <c r="R70" s="4"/>
      <c r="S70" s="4"/>
      <c r="T70" s="4"/>
      <c r="U70" s="4"/>
      <c r="V70" s="6"/>
    </row>
    <row r="71" spans="1:22" ht="15" customHeight="1" x14ac:dyDescent="0.25">
      <c r="A71" s="7">
        <v>38811.482638888891</v>
      </c>
      <c r="B71" s="16">
        <v>38811.482638888891</v>
      </c>
      <c r="C71" s="4">
        <v>7.14</v>
      </c>
      <c r="D71" s="4">
        <v>11.57</v>
      </c>
      <c r="E71" s="5">
        <v>101.7</v>
      </c>
      <c r="F71" s="5"/>
      <c r="G71" s="5">
        <v>9.9</v>
      </c>
      <c r="H71" s="4">
        <v>13.4</v>
      </c>
      <c r="I71" s="5">
        <v>84.4</v>
      </c>
      <c r="J71" s="5">
        <v>117.7</v>
      </c>
      <c r="K71" s="5">
        <v>0.1</v>
      </c>
      <c r="L71" s="6"/>
      <c r="M71" s="4">
        <v>3.02</v>
      </c>
      <c r="N71" s="6">
        <v>50</v>
      </c>
      <c r="O71" s="6"/>
      <c r="P71" s="4">
        <v>0.53</v>
      </c>
      <c r="Q71" s="4">
        <v>0.6</v>
      </c>
      <c r="R71" s="4">
        <v>0.05</v>
      </c>
      <c r="S71" s="4">
        <v>0.04</v>
      </c>
      <c r="T71" s="4">
        <v>0.51</v>
      </c>
      <c r="U71" s="4">
        <v>0.08</v>
      </c>
      <c r="V71" s="6">
        <v>7</v>
      </c>
    </row>
    <row r="72" spans="1:22" ht="15" customHeight="1" x14ac:dyDescent="0.25">
      <c r="A72" s="7">
        <v>38825.472222222219</v>
      </c>
      <c r="B72" s="16">
        <v>38825.472222222219</v>
      </c>
      <c r="C72" s="4">
        <v>6.98</v>
      </c>
      <c r="D72" s="4">
        <v>9.81</v>
      </c>
      <c r="E72" s="5">
        <v>85.6</v>
      </c>
      <c r="F72" s="5"/>
      <c r="G72" s="5">
        <v>9.4</v>
      </c>
      <c r="H72" s="4">
        <v>10.36</v>
      </c>
      <c r="I72" s="5">
        <v>78.8</v>
      </c>
      <c r="J72" s="5">
        <v>112.2</v>
      </c>
      <c r="K72" s="5">
        <v>0.1</v>
      </c>
      <c r="L72" s="6"/>
      <c r="M72" s="4">
        <v>3.38</v>
      </c>
      <c r="N72" s="6">
        <v>80</v>
      </c>
      <c r="O72" s="6"/>
      <c r="P72" s="4"/>
      <c r="Q72" s="4"/>
      <c r="R72" s="4"/>
      <c r="S72" s="4"/>
      <c r="T72" s="4"/>
      <c r="U72" s="4"/>
      <c r="V72" s="6"/>
    </row>
    <row r="73" spans="1:22" ht="15" customHeight="1" x14ac:dyDescent="0.25">
      <c r="A73" s="7">
        <v>38839.496527777781</v>
      </c>
      <c r="B73" s="16">
        <v>38839.496527777781</v>
      </c>
      <c r="C73" s="4">
        <v>7.05</v>
      </c>
      <c r="D73" s="4">
        <v>9.17</v>
      </c>
      <c r="E73" s="5">
        <v>85.2</v>
      </c>
      <c r="F73" s="5"/>
      <c r="G73" s="5">
        <v>11.9</v>
      </c>
      <c r="H73" s="4">
        <v>8.8800000000000008</v>
      </c>
      <c r="I73" s="5">
        <v>104</v>
      </c>
      <c r="J73" s="5">
        <v>138.69999999999999</v>
      </c>
      <c r="K73" s="5">
        <v>0.1</v>
      </c>
      <c r="L73" s="6"/>
      <c r="M73" s="4"/>
      <c r="N73" s="6">
        <v>130</v>
      </c>
      <c r="O73" s="6"/>
      <c r="P73" s="4">
        <v>0.43</v>
      </c>
      <c r="Q73" s="4">
        <v>0.7</v>
      </c>
      <c r="R73" s="4">
        <v>0.05</v>
      </c>
      <c r="S73" s="4">
        <v>0.03</v>
      </c>
      <c r="T73" s="4">
        <v>0.42</v>
      </c>
      <c r="U73" s="4">
        <v>7.0000000000000007E-2</v>
      </c>
      <c r="V73" s="6">
        <v>4</v>
      </c>
    </row>
    <row r="74" spans="1:22" ht="15" customHeight="1" x14ac:dyDescent="0.25">
      <c r="A74" s="7">
        <v>38853.479166666664</v>
      </c>
      <c r="B74" s="16">
        <v>38853.479166666664</v>
      </c>
      <c r="C74" s="4">
        <v>6.98</v>
      </c>
      <c r="D74" s="4">
        <v>5.66</v>
      </c>
      <c r="E74" s="5">
        <v>58.6</v>
      </c>
      <c r="F74" s="5"/>
      <c r="G74" s="5">
        <v>16.399999999999999</v>
      </c>
      <c r="H74" s="4">
        <v>9.34</v>
      </c>
      <c r="I74" s="5">
        <v>143.6</v>
      </c>
      <c r="J74" s="5">
        <v>172.2</v>
      </c>
      <c r="K74" s="5">
        <v>0.1</v>
      </c>
      <c r="L74" s="6"/>
      <c r="M74" s="4">
        <v>1.7</v>
      </c>
      <c r="N74" s="6">
        <v>30</v>
      </c>
      <c r="O74" s="6"/>
      <c r="P74" s="4"/>
      <c r="Q74" s="4"/>
      <c r="R74" s="4"/>
      <c r="S74" s="4"/>
      <c r="T74" s="4"/>
      <c r="U74" s="4"/>
      <c r="V74" s="6"/>
    </row>
    <row r="75" spans="1:22" ht="15" customHeight="1" x14ac:dyDescent="0.25">
      <c r="A75" s="7">
        <v>38867.496527777781</v>
      </c>
      <c r="B75" s="16">
        <v>38867.496527777781</v>
      </c>
      <c r="C75" s="4">
        <v>6.93</v>
      </c>
      <c r="D75" s="4">
        <v>7.69</v>
      </c>
      <c r="E75" s="5">
        <v>73.7</v>
      </c>
      <c r="F75" s="5"/>
      <c r="G75" s="5">
        <v>13.5</v>
      </c>
      <c r="H75" s="4">
        <v>13.5</v>
      </c>
      <c r="I75" s="5">
        <v>78.8</v>
      </c>
      <c r="J75" s="5">
        <v>101.8</v>
      </c>
      <c r="K75" s="5">
        <v>0</v>
      </c>
      <c r="L75" s="6"/>
      <c r="M75" s="4"/>
      <c r="N75" s="6">
        <v>300</v>
      </c>
      <c r="O75" s="6"/>
      <c r="P75" s="4">
        <v>0.71</v>
      </c>
      <c r="Q75" s="4">
        <v>0.82</v>
      </c>
      <c r="R75" s="4">
        <v>0.05</v>
      </c>
      <c r="S75" s="4">
        <v>4.5999999999999999E-2</v>
      </c>
      <c r="T75" s="4">
        <v>0.71</v>
      </c>
      <c r="U75" s="4">
        <v>0.12</v>
      </c>
      <c r="V75" s="6">
        <v>5</v>
      </c>
    </row>
    <row r="76" spans="1:22" ht="15" customHeight="1" x14ac:dyDescent="0.25">
      <c r="A76" s="7">
        <v>38881.472222222219</v>
      </c>
      <c r="B76" s="16">
        <v>38881.472222222219</v>
      </c>
      <c r="C76" s="4">
        <v>6.95</v>
      </c>
      <c r="D76" s="4">
        <v>4.53</v>
      </c>
      <c r="E76" s="5">
        <v>45.5</v>
      </c>
      <c r="F76" s="5"/>
      <c r="G76" s="5">
        <v>15</v>
      </c>
      <c r="H76" s="4">
        <v>9.9700000000000006</v>
      </c>
      <c r="I76" s="5">
        <v>124</v>
      </c>
      <c r="J76" s="5">
        <v>153.4</v>
      </c>
      <c r="K76" s="5">
        <v>0.1</v>
      </c>
      <c r="L76" s="6"/>
      <c r="M76" s="4"/>
      <c r="N76" s="6">
        <v>80</v>
      </c>
      <c r="O76" s="6"/>
      <c r="P76" s="4"/>
      <c r="Q76" s="4"/>
      <c r="R76" s="4"/>
      <c r="S76" s="4"/>
      <c r="T76" s="4"/>
      <c r="U76" s="4"/>
      <c r="V76" s="6"/>
    </row>
    <row r="77" spans="1:22" ht="15" customHeight="1" x14ac:dyDescent="0.25">
      <c r="A77" s="7">
        <v>38895.517361111109</v>
      </c>
      <c r="B77" s="16">
        <v>38895.517361111109</v>
      </c>
      <c r="C77" s="4">
        <v>7.13</v>
      </c>
      <c r="D77" s="4">
        <v>5.18</v>
      </c>
      <c r="E77" s="5">
        <v>57</v>
      </c>
      <c r="F77" s="5"/>
      <c r="G77" s="5">
        <v>20.2</v>
      </c>
      <c r="H77" s="4">
        <v>5.77</v>
      </c>
      <c r="I77" s="5">
        <v>175</v>
      </c>
      <c r="J77" s="5">
        <v>192.7</v>
      </c>
      <c r="K77" s="5">
        <v>0.1</v>
      </c>
      <c r="L77" s="6"/>
      <c r="M77" s="4">
        <v>1.36</v>
      </c>
      <c r="N77" s="6">
        <v>240</v>
      </c>
      <c r="O77" s="6"/>
      <c r="P77" s="4">
        <v>0.11</v>
      </c>
      <c r="Q77" s="4">
        <v>0.25</v>
      </c>
      <c r="R77" s="4">
        <v>0.05</v>
      </c>
      <c r="S77" s="4">
        <v>0.08</v>
      </c>
      <c r="T77" s="4">
        <v>0.1</v>
      </c>
      <c r="U77" s="4">
        <v>7.0000000000000007E-2</v>
      </c>
      <c r="V77" s="6">
        <v>5</v>
      </c>
    </row>
    <row r="78" spans="1:22" ht="15" customHeight="1" x14ac:dyDescent="0.25">
      <c r="A78" s="7">
        <v>38909.461805555555</v>
      </c>
      <c r="B78" s="16">
        <v>38909.461805555555</v>
      </c>
      <c r="C78" s="4">
        <v>7.09</v>
      </c>
      <c r="D78" s="4">
        <v>0.73</v>
      </c>
      <c r="E78" s="5">
        <v>7.6</v>
      </c>
      <c r="F78" s="5"/>
      <c r="G78" s="5">
        <v>16.600000000000001</v>
      </c>
      <c r="H78" s="4">
        <v>2.89</v>
      </c>
      <c r="I78" s="5">
        <v>178.2</v>
      </c>
      <c r="J78" s="5">
        <v>212.3</v>
      </c>
      <c r="K78" s="5">
        <v>0.1</v>
      </c>
      <c r="L78" s="6"/>
      <c r="M78" s="4">
        <v>3.54</v>
      </c>
      <c r="N78" s="6">
        <v>300</v>
      </c>
      <c r="O78" s="6"/>
      <c r="P78" s="4"/>
      <c r="Q78" s="4"/>
      <c r="R78" s="4"/>
      <c r="S78" s="4"/>
      <c r="T78" s="4"/>
      <c r="U78" s="4"/>
      <c r="V78" s="6"/>
    </row>
    <row r="79" spans="1:22" ht="15" customHeight="1" x14ac:dyDescent="0.25">
      <c r="A79" s="7">
        <v>38923.472222222219</v>
      </c>
      <c r="B79" s="16">
        <v>38923.472222222219</v>
      </c>
      <c r="C79" s="4">
        <v>7.24</v>
      </c>
      <c r="D79" s="4">
        <v>1.25</v>
      </c>
      <c r="E79" s="5">
        <v>13.8</v>
      </c>
      <c r="F79" s="5"/>
      <c r="G79" s="5">
        <v>19.7</v>
      </c>
      <c r="H79" s="4">
        <v>5.69</v>
      </c>
      <c r="I79" s="5">
        <v>195.1</v>
      </c>
      <c r="J79" s="5">
        <v>227.9</v>
      </c>
      <c r="K79" s="5">
        <v>0.1</v>
      </c>
      <c r="L79" s="6"/>
      <c r="M79" s="4">
        <v>3.4</v>
      </c>
      <c r="N79" s="6">
        <v>900</v>
      </c>
      <c r="O79" s="6"/>
      <c r="P79" s="4">
        <v>5.0000000000000001E-3</v>
      </c>
      <c r="Q79" s="4">
        <v>1.24</v>
      </c>
      <c r="R79" s="4">
        <v>0.05</v>
      </c>
      <c r="S79" s="4">
        <v>0.04</v>
      </c>
      <c r="T79" s="4">
        <v>5.0000000000000001E-3</v>
      </c>
      <c r="U79" s="4">
        <v>0.13</v>
      </c>
      <c r="V79" s="6">
        <v>24</v>
      </c>
    </row>
    <row r="80" spans="1:22" ht="15" customHeight="1" x14ac:dyDescent="0.25">
      <c r="A80" s="7">
        <v>38937.461805555555</v>
      </c>
      <c r="B80" s="16">
        <v>38937.461805555555</v>
      </c>
      <c r="C80" s="4">
        <v>6.98</v>
      </c>
      <c r="D80" s="4">
        <v>1.1100000000000001</v>
      </c>
      <c r="E80" s="5">
        <v>12.3</v>
      </c>
      <c r="F80" s="5"/>
      <c r="G80" s="5">
        <v>15.6</v>
      </c>
      <c r="H80" s="4">
        <v>16.8</v>
      </c>
      <c r="I80" s="5">
        <v>191.6</v>
      </c>
      <c r="J80" s="5">
        <v>231</v>
      </c>
      <c r="K80" s="5">
        <v>0.1</v>
      </c>
      <c r="L80" s="6"/>
      <c r="M80" s="4">
        <v>2.68</v>
      </c>
      <c r="N80" s="6">
        <v>900</v>
      </c>
      <c r="O80" s="6"/>
      <c r="P80" s="4"/>
      <c r="Q80" s="4"/>
      <c r="R80" s="4"/>
      <c r="S80" s="4"/>
      <c r="T80" s="4"/>
      <c r="U80" s="4"/>
      <c r="V80" s="6"/>
    </row>
    <row r="81" spans="1:22" ht="15" customHeight="1" x14ac:dyDescent="0.25">
      <c r="A81" s="7">
        <v>38951.479166666664</v>
      </c>
      <c r="B81" s="16">
        <v>38951.479166666664</v>
      </c>
      <c r="C81" s="4">
        <v>7.1</v>
      </c>
      <c r="D81" s="4">
        <v>0.47</v>
      </c>
      <c r="E81" s="5">
        <v>4.9000000000000004</v>
      </c>
      <c r="F81" s="5"/>
      <c r="G81" s="5">
        <v>15</v>
      </c>
      <c r="H81" s="4">
        <v>19.899999999999999</v>
      </c>
      <c r="I81" s="5">
        <v>228</v>
      </c>
      <c r="J81" s="5">
        <v>327.5</v>
      </c>
      <c r="K81" s="5">
        <v>0.2</v>
      </c>
      <c r="L81" s="6"/>
      <c r="M81" s="4">
        <v>2.4</v>
      </c>
      <c r="N81" s="6">
        <v>1600</v>
      </c>
      <c r="O81" s="6"/>
      <c r="P81" s="4">
        <v>0.02</v>
      </c>
      <c r="Q81" s="4">
        <v>1.68</v>
      </c>
      <c r="R81" s="4">
        <v>0.14000000000000001</v>
      </c>
      <c r="S81" s="4">
        <v>0.04</v>
      </c>
      <c r="T81" s="4">
        <v>5.0000000000000001E-3</v>
      </c>
      <c r="U81" s="4">
        <v>0.15</v>
      </c>
      <c r="V81" s="6">
        <v>18</v>
      </c>
    </row>
    <row r="82" spans="1:22" ht="15" customHeight="1" x14ac:dyDescent="0.25">
      <c r="A82" s="7">
        <v>38965.458333333336</v>
      </c>
      <c r="B82" s="16">
        <v>38965.458333333336</v>
      </c>
      <c r="C82" s="4">
        <v>7.16</v>
      </c>
      <c r="D82" s="4">
        <v>1.1000000000000001</v>
      </c>
      <c r="E82" s="5">
        <v>10.9</v>
      </c>
      <c r="F82" s="5"/>
      <c r="G82" s="5">
        <v>14.2</v>
      </c>
      <c r="H82" s="4">
        <v>54.2</v>
      </c>
      <c r="I82" s="5">
        <v>206.2</v>
      </c>
      <c r="J82" s="5">
        <v>260</v>
      </c>
      <c r="K82" s="5">
        <v>0.1</v>
      </c>
      <c r="L82" s="6"/>
      <c r="M82" s="4"/>
      <c r="N82" s="6">
        <v>900</v>
      </c>
      <c r="O82" s="6"/>
      <c r="P82" s="4"/>
      <c r="Q82" s="4"/>
      <c r="R82" s="4"/>
      <c r="S82" s="4"/>
      <c r="T82" s="4"/>
      <c r="U82" s="4"/>
      <c r="V82" s="6"/>
    </row>
    <row r="83" spans="1:22" ht="15" customHeight="1" x14ac:dyDescent="0.25">
      <c r="A83" s="7">
        <v>38979.491666666669</v>
      </c>
      <c r="B83" s="16">
        <v>38979.491666666669</v>
      </c>
      <c r="C83" s="4">
        <v>7.31</v>
      </c>
      <c r="D83" s="4">
        <v>2.64</v>
      </c>
      <c r="E83" s="5">
        <v>25.5</v>
      </c>
      <c r="F83" s="5"/>
      <c r="G83" s="5">
        <v>12.6</v>
      </c>
      <c r="H83" s="4">
        <v>22.4</v>
      </c>
      <c r="I83" s="5">
        <v>190.4</v>
      </c>
      <c r="J83" s="5">
        <v>256.89999999999998</v>
      </c>
      <c r="K83" s="5">
        <v>0.1</v>
      </c>
      <c r="L83" s="6"/>
      <c r="M83" s="4">
        <v>1.94</v>
      </c>
      <c r="N83" s="6">
        <v>300</v>
      </c>
      <c r="O83" s="6"/>
      <c r="P83" s="4">
        <v>0.04</v>
      </c>
      <c r="Q83" s="4">
        <v>1.7</v>
      </c>
      <c r="R83" s="4">
        <v>0.19</v>
      </c>
      <c r="S83" s="4">
        <v>0.03</v>
      </c>
      <c r="T83" s="4">
        <v>0.02</v>
      </c>
      <c r="U83" s="4">
        <v>0.24</v>
      </c>
      <c r="V83" s="6">
        <v>90</v>
      </c>
    </row>
    <row r="84" spans="1:22" ht="15" customHeight="1" x14ac:dyDescent="0.25">
      <c r="A84" s="7">
        <v>38994.496527777781</v>
      </c>
      <c r="B84" s="16">
        <v>38994.496527777781</v>
      </c>
      <c r="C84" s="4">
        <v>7.08</v>
      </c>
      <c r="D84" s="4">
        <v>1.67</v>
      </c>
      <c r="E84" s="5">
        <v>14.8</v>
      </c>
      <c r="F84" s="5"/>
      <c r="G84" s="5">
        <v>10.5</v>
      </c>
      <c r="H84" s="4">
        <v>21.2</v>
      </c>
      <c r="I84" s="5">
        <v>130.5</v>
      </c>
      <c r="J84" s="5">
        <v>180.6</v>
      </c>
      <c r="K84" s="5">
        <v>0.1</v>
      </c>
      <c r="L84" s="6"/>
      <c r="M84" s="4">
        <v>2.74</v>
      </c>
      <c r="N84" s="6">
        <v>300</v>
      </c>
      <c r="O84" s="6"/>
      <c r="P84" s="4"/>
      <c r="Q84" s="4"/>
      <c r="R84" s="4"/>
      <c r="S84" s="4"/>
      <c r="T84" s="4"/>
      <c r="U84" s="4"/>
      <c r="V84" s="6"/>
    </row>
    <row r="85" spans="1:22" ht="15" customHeight="1" x14ac:dyDescent="0.25">
      <c r="A85" s="7">
        <v>39006.458333333336</v>
      </c>
      <c r="B85" s="16">
        <v>39006.458333333336</v>
      </c>
      <c r="C85" s="4">
        <v>7.13</v>
      </c>
      <c r="D85" s="4">
        <v>2.44</v>
      </c>
      <c r="E85" s="5">
        <v>21.8</v>
      </c>
      <c r="F85" s="5"/>
      <c r="G85" s="5">
        <v>9.6</v>
      </c>
      <c r="H85" s="4">
        <v>9.51</v>
      </c>
      <c r="I85" s="5">
        <v>127.3</v>
      </c>
      <c r="J85" s="5">
        <v>180.8</v>
      </c>
      <c r="K85" s="5">
        <v>0.1</v>
      </c>
      <c r="L85" s="6"/>
      <c r="M85" s="4">
        <v>2.5</v>
      </c>
      <c r="N85" s="6">
        <v>500</v>
      </c>
      <c r="O85" s="6"/>
      <c r="P85" s="4">
        <v>0.02</v>
      </c>
      <c r="Q85" s="4">
        <v>0.78</v>
      </c>
      <c r="R85" s="4">
        <v>0.05</v>
      </c>
      <c r="S85" s="15">
        <v>0.02</v>
      </c>
      <c r="T85" s="4">
        <v>5.0000000000000001E-3</v>
      </c>
      <c r="U85" s="4">
        <v>0.1</v>
      </c>
      <c r="V85" s="6">
        <v>7</v>
      </c>
    </row>
    <row r="86" spans="1:22" ht="15" customHeight="1" x14ac:dyDescent="0.25">
      <c r="A86" s="7">
        <v>39021.447916666664</v>
      </c>
      <c r="B86" s="16">
        <v>39021.447916666664</v>
      </c>
      <c r="C86" s="4">
        <v>7.11</v>
      </c>
      <c r="D86" s="4">
        <v>3.35</v>
      </c>
      <c r="E86" s="5">
        <v>26.2</v>
      </c>
      <c r="F86" s="5"/>
      <c r="G86" s="5">
        <v>4.5999999999999996</v>
      </c>
      <c r="H86" s="4">
        <v>2.89</v>
      </c>
      <c r="I86" s="5">
        <v>112</v>
      </c>
      <c r="J86" s="5">
        <v>183.5</v>
      </c>
      <c r="K86" s="5">
        <v>0.1</v>
      </c>
      <c r="L86" s="6"/>
      <c r="M86" s="4">
        <v>3.2</v>
      </c>
      <c r="N86" s="6">
        <v>23</v>
      </c>
      <c r="O86" s="6"/>
      <c r="P86" s="4"/>
      <c r="Q86" s="4"/>
      <c r="R86" s="4"/>
      <c r="S86" s="4"/>
      <c r="T86" s="4"/>
      <c r="U86" s="4"/>
      <c r="V86" s="6"/>
    </row>
    <row r="87" spans="1:22" ht="15" customHeight="1" x14ac:dyDescent="0.25">
      <c r="A87" s="7">
        <v>39035.475694444445</v>
      </c>
      <c r="B87" s="16">
        <v>39035.475694444445</v>
      </c>
      <c r="C87" s="4">
        <v>7.03</v>
      </c>
      <c r="D87" s="4">
        <v>8.33</v>
      </c>
      <c r="E87" s="5">
        <v>69.900000000000006</v>
      </c>
      <c r="F87" s="5"/>
      <c r="G87" s="5">
        <v>7.8</v>
      </c>
      <c r="H87" s="4">
        <v>14.3</v>
      </c>
      <c r="I87" s="5">
        <v>55.9</v>
      </c>
      <c r="J87" s="5">
        <v>83.2</v>
      </c>
      <c r="K87" s="5">
        <v>0</v>
      </c>
      <c r="L87" s="6"/>
      <c r="M87" s="4"/>
      <c r="N87" s="6">
        <v>23</v>
      </c>
      <c r="O87" s="6"/>
      <c r="P87" s="4">
        <v>1.54</v>
      </c>
      <c r="Q87" s="4">
        <v>1.1599999999999999</v>
      </c>
      <c r="R87" s="4">
        <v>0.05</v>
      </c>
      <c r="S87" s="4">
        <v>0.08</v>
      </c>
      <c r="T87" s="4">
        <v>1.53</v>
      </c>
      <c r="U87" s="4">
        <v>0.08</v>
      </c>
      <c r="V87" s="6">
        <v>2</v>
      </c>
    </row>
    <row r="88" spans="1:22" ht="15" customHeight="1" x14ac:dyDescent="0.25">
      <c r="A88" s="7">
        <v>39052.496527777781</v>
      </c>
      <c r="B88" s="16">
        <v>39052.496527777781</v>
      </c>
      <c r="C88" s="4">
        <v>7.03</v>
      </c>
      <c r="D88" s="4">
        <v>10.67</v>
      </c>
      <c r="E88" s="5">
        <v>79.900000000000006</v>
      </c>
      <c r="F88" s="5"/>
      <c r="G88" s="5">
        <v>3.2</v>
      </c>
      <c r="H88" s="4">
        <v>8.74</v>
      </c>
      <c r="I88" s="5">
        <v>62.7</v>
      </c>
      <c r="J88" s="5">
        <v>107.4</v>
      </c>
      <c r="K88" s="5">
        <v>0</v>
      </c>
      <c r="L88" s="6"/>
      <c r="M88" s="4">
        <v>4.76</v>
      </c>
      <c r="N88" s="6"/>
      <c r="O88" s="6"/>
      <c r="P88" s="4"/>
      <c r="Q88" s="4"/>
      <c r="R88" s="4"/>
      <c r="S88" s="4"/>
      <c r="T88" s="4"/>
      <c r="U88" s="4"/>
      <c r="V88" s="6"/>
    </row>
    <row r="89" spans="1:22" ht="15" customHeight="1" x14ac:dyDescent="0.25">
      <c r="A89" s="7">
        <v>39064.472222222219</v>
      </c>
      <c r="B89" s="16">
        <v>39064.472222222219</v>
      </c>
      <c r="C89" s="4">
        <v>7.16</v>
      </c>
      <c r="D89" s="4">
        <v>8.5399999999999991</v>
      </c>
      <c r="E89" s="5">
        <v>70.099999999999994</v>
      </c>
      <c r="F89" s="5"/>
      <c r="G89" s="5">
        <v>6.8</v>
      </c>
      <c r="H89" s="4">
        <v>18</v>
      </c>
      <c r="I89" s="5">
        <v>68.5</v>
      </c>
      <c r="J89" s="5">
        <v>105.3</v>
      </c>
      <c r="K89" s="5">
        <v>0</v>
      </c>
      <c r="L89" s="6"/>
      <c r="M89" s="4">
        <v>6.06</v>
      </c>
      <c r="N89" s="6">
        <v>240</v>
      </c>
      <c r="O89" s="6"/>
      <c r="P89" s="4">
        <v>1.1499999999999999</v>
      </c>
      <c r="Q89" s="4">
        <v>0.86</v>
      </c>
      <c r="R89" s="4">
        <v>0.05</v>
      </c>
      <c r="S89" s="4">
        <v>0.05</v>
      </c>
      <c r="T89" s="4">
        <v>1.1299999999999999</v>
      </c>
      <c r="U89" s="4">
        <v>0.06</v>
      </c>
      <c r="V89" s="6">
        <v>2</v>
      </c>
    </row>
    <row r="90" spans="1:22" ht="15" customHeight="1" x14ac:dyDescent="0.25">
      <c r="A90" s="7">
        <v>39078.5</v>
      </c>
      <c r="B90" s="16">
        <v>39078.5</v>
      </c>
      <c r="C90" s="4">
        <v>7.18</v>
      </c>
      <c r="D90" s="4">
        <v>10.23</v>
      </c>
      <c r="E90" s="5">
        <v>81.400000000000006</v>
      </c>
      <c r="F90" s="5"/>
      <c r="G90" s="5">
        <v>5.5</v>
      </c>
      <c r="H90" s="4">
        <v>9.56</v>
      </c>
      <c r="I90" s="5">
        <v>64</v>
      </c>
      <c r="J90" s="5">
        <v>101.8</v>
      </c>
      <c r="K90" s="5">
        <v>0</v>
      </c>
      <c r="L90" s="6"/>
      <c r="M90" s="4">
        <v>5.54</v>
      </c>
      <c r="N90" s="6">
        <v>30</v>
      </c>
      <c r="O90" s="6"/>
      <c r="P90" s="4"/>
      <c r="Q90" s="4"/>
      <c r="R90" s="4"/>
      <c r="S90" s="4"/>
      <c r="T90" s="4"/>
      <c r="U90" s="4"/>
      <c r="V90" s="6"/>
    </row>
    <row r="91" spans="1:22" ht="15" customHeight="1" x14ac:dyDescent="0.25">
      <c r="A91" s="7">
        <v>39091.517361111109</v>
      </c>
      <c r="B91" s="16">
        <v>39091.517361111109</v>
      </c>
      <c r="C91" s="4">
        <v>7.17</v>
      </c>
      <c r="D91" s="4">
        <v>9.2799999999999994</v>
      </c>
      <c r="E91" s="5">
        <v>75</v>
      </c>
      <c r="F91" s="5"/>
      <c r="G91" s="5">
        <v>6.2</v>
      </c>
      <c r="H91" s="4">
        <v>10.36</v>
      </c>
      <c r="I91" s="5">
        <v>59</v>
      </c>
      <c r="J91" s="5">
        <v>91.7</v>
      </c>
      <c r="K91" s="5">
        <v>0</v>
      </c>
      <c r="L91" s="6"/>
      <c r="M91" s="4"/>
      <c r="N91" s="6">
        <v>30</v>
      </c>
      <c r="O91" s="6"/>
      <c r="P91" s="4">
        <v>1.56</v>
      </c>
      <c r="Q91" s="4">
        <v>0.68</v>
      </c>
      <c r="R91" s="4">
        <v>0.05</v>
      </c>
      <c r="S91" s="4">
        <v>0.06</v>
      </c>
      <c r="T91" s="4">
        <v>1.54</v>
      </c>
      <c r="U91" s="4">
        <v>0.09</v>
      </c>
      <c r="V91" s="6">
        <v>2</v>
      </c>
    </row>
    <row r="92" spans="1:22" ht="15" customHeight="1" x14ac:dyDescent="0.25">
      <c r="A92" s="7">
        <v>39105.461805555555</v>
      </c>
      <c r="B92" s="16">
        <v>39105.461805555555</v>
      </c>
      <c r="C92" s="4">
        <v>7.13</v>
      </c>
      <c r="D92" s="4">
        <v>9.39</v>
      </c>
      <c r="E92" s="5">
        <v>75.8</v>
      </c>
      <c r="F92" s="5"/>
      <c r="G92" s="5">
        <v>6.1</v>
      </c>
      <c r="H92" s="4">
        <v>16</v>
      </c>
      <c r="I92" s="5">
        <v>69.7</v>
      </c>
      <c r="J92" s="5">
        <v>107.8</v>
      </c>
      <c r="K92" s="5">
        <v>0.1</v>
      </c>
      <c r="L92" s="6"/>
      <c r="M92" s="4">
        <v>5.48</v>
      </c>
      <c r="N92" s="6">
        <v>240</v>
      </c>
      <c r="O92" s="6"/>
      <c r="P92" s="4"/>
      <c r="Q92" s="4"/>
      <c r="R92" s="4"/>
      <c r="S92" s="4"/>
      <c r="T92" s="4"/>
      <c r="U92" s="4"/>
      <c r="V92" s="6"/>
    </row>
    <row r="93" spans="1:22" ht="15" customHeight="1" x14ac:dyDescent="0.25">
      <c r="A93" s="7">
        <v>39119.472222222219</v>
      </c>
      <c r="B93" s="16">
        <v>39119.472222222219</v>
      </c>
      <c r="C93" s="4">
        <v>7.14</v>
      </c>
      <c r="D93" s="4">
        <v>8.08</v>
      </c>
      <c r="E93" s="5">
        <v>67</v>
      </c>
      <c r="F93" s="5"/>
      <c r="G93" s="5">
        <v>6.1</v>
      </c>
      <c r="H93" s="4">
        <v>15.8</v>
      </c>
      <c r="I93" s="5">
        <v>84.7</v>
      </c>
      <c r="J93" s="5">
        <v>132.4</v>
      </c>
      <c r="K93" s="5">
        <v>0.1</v>
      </c>
      <c r="L93" s="6"/>
      <c r="M93" s="4">
        <v>3.98</v>
      </c>
      <c r="N93" s="6">
        <v>13</v>
      </c>
      <c r="O93" s="6"/>
      <c r="P93" s="4">
        <v>1.1299999999999999</v>
      </c>
      <c r="Q93" s="4">
        <v>1.22</v>
      </c>
      <c r="R93" s="4">
        <v>0.05</v>
      </c>
      <c r="S93" s="4">
        <v>0.06</v>
      </c>
      <c r="T93" s="4">
        <v>1.1299999999999999</v>
      </c>
      <c r="U93" s="4">
        <v>0.92</v>
      </c>
      <c r="V93" s="6">
        <v>12</v>
      </c>
    </row>
    <row r="94" spans="1:22" ht="15" customHeight="1" x14ac:dyDescent="0.25">
      <c r="A94" s="7">
        <v>39133.465277777781</v>
      </c>
      <c r="B94" s="16">
        <v>39133.465277777781</v>
      </c>
      <c r="C94" s="4">
        <v>6.96</v>
      </c>
      <c r="D94" s="4">
        <v>10.4</v>
      </c>
      <c r="E94" s="5">
        <v>84.3</v>
      </c>
      <c r="F94" s="5"/>
      <c r="G94" s="5">
        <v>6.2</v>
      </c>
      <c r="H94" s="4">
        <v>38</v>
      </c>
      <c r="I94" s="5">
        <v>43.6</v>
      </c>
      <c r="J94" s="5">
        <v>68</v>
      </c>
      <c r="K94" s="5">
        <v>0</v>
      </c>
      <c r="L94" s="6"/>
      <c r="M94" s="4"/>
      <c r="N94" s="6">
        <v>130</v>
      </c>
      <c r="O94" s="6"/>
      <c r="P94" s="4"/>
      <c r="Q94" s="4"/>
      <c r="R94" s="4"/>
      <c r="S94" s="4"/>
      <c r="T94" s="4"/>
      <c r="U94" s="4"/>
      <c r="V94" s="6"/>
    </row>
    <row r="95" spans="1:22" ht="15" customHeight="1" x14ac:dyDescent="0.25">
      <c r="A95" s="7">
        <v>39147.472222222219</v>
      </c>
      <c r="B95" s="16">
        <v>39147.472222222219</v>
      </c>
      <c r="C95" s="4">
        <v>7.14</v>
      </c>
      <c r="D95" s="4"/>
      <c r="E95" s="5"/>
      <c r="F95" s="5"/>
      <c r="G95" s="5">
        <v>8.1999999999999993</v>
      </c>
      <c r="H95" s="4">
        <v>10.34</v>
      </c>
      <c r="I95" s="5">
        <v>78.7</v>
      </c>
      <c r="J95" s="5">
        <v>116</v>
      </c>
      <c r="K95" s="5">
        <v>0.1</v>
      </c>
      <c r="L95" s="6"/>
      <c r="M95" s="4">
        <v>4.26</v>
      </c>
      <c r="N95" s="6">
        <v>130</v>
      </c>
      <c r="O95" s="6"/>
      <c r="P95" s="4">
        <v>0.85</v>
      </c>
      <c r="Q95" s="4">
        <v>0.72</v>
      </c>
      <c r="R95" s="4">
        <v>0.05</v>
      </c>
      <c r="S95" s="4">
        <v>0.04</v>
      </c>
      <c r="T95" s="4">
        <v>0.83</v>
      </c>
      <c r="U95" s="4">
        <v>0.1</v>
      </c>
      <c r="V95" s="6">
        <v>2</v>
      </c>
    </row>
    <row r="96" spans="1:22" ht="15" customHeight="1" x14ac:dyDescent="0.25">
      <c r="A96" s="7">
        <v>39161.467361111114</v>
      </c>
      <c r="B96" s="16">
        <v>39161.467361111114</v>
      </c>
      <c r="C96" s="4">
        <v>7.05</v>
      </c>
      <c r="D96" s="4">
        <v>8.17</v>
      </c>
      <c r="E96" s="5">
        <v>70.2</v>
      </c>
      <c r="F96" s="5"/>
      <c r="G96" s="5">
        <v>8.1999999999999993</v>
      </c>
      <c r="H96" s="4">
        <v>10.14</v>
      </c>
      <c r="I96" s="5">
        <v>75.3</v>
      </c>
      <c r="J96" s="5">
        <v>110.8</v>
      </c>
      <c r="K96" s="5">
        <v>0.1</v>
      </c>
      <c r="L96" s="6"/>
      <c r="M96" s="4">
        <v>5.2</v>
      </c>
      <c r="N96" s="6">
        <v>80</v>
      </c>
      <c r="O96" s="6"/>
      <c r="P96" s="4"/>
      <c r="Q96" s="4"/>
      <c r="R96" s="4"/>
      <c r="S96" s="4"/>
      <c r="T96" s="4"/>
      <c r="U96" s="4"/>
      <c r="V96" s="6"/>
    </row>
    <row r="97" spans="1:22" ht="15" customHeight="1" x14ac:dyDescent="0.25">
      <c r="A97" s="7">
        <v>39175.493055555555</v>
      </c>
      <c r="B97" s="16">
        <v>39175.493055555555</v>
      </c>
      <c r="C97" s="4">
        <v>6.92</v>
      </c>
      <c r="D97" s="4">
        <v>8.27</v>
      </c>
      <c r="E97" s="5">
        <v>70.5</v>
      </c>
      <c r="F97" s="5"/>
      <c r="G97" s="5">
        <v>8</v>
      </c>
      <c r="H97" s="4">
        <v>7.88</v>
      </c>
      <c r="I97" s="5">
        <v>87.8</v>
      </c>
      <c r="J97" s="5">
        <v>129.9</v>
      </c>
      <c r="K97" s="5">
        <v>0.1</v>
      </c>
      <c r="L97" s="6"/>
      <c r="M97" s="4">
        <v>4.2</v>
      </c>
      <c r="N97" s="6">
        <v>4</v>
      </c>
      <c r="O97" s="6"/>
      <c r="P97" s="4">
        <v>1.01</v>
      </c>
      <c r="Q97" s="4">
        <v>0.86</v>
      </c>
      <c r="R97" s="4">
        <v>0.05</v>
      </c>
      <c r="S97" s="4">
        <v>0.06</v>
      </c>
      <c r="T97" s="4">
        <v>1</v>
      </c>
      <c r="U97" s="4">
        <v>0.09</v>
      </c>
      <c r="V97" s="6">
        <v>2</v>
      </c>
    </row>
    <row r="98" spans="1:22" ht="15" customHeight="1" x14ac:dyDescent="0.25">
      <c r="A98" s="7">
        <v>39189.46875</v>
      </c>
      <c r="B98" s="16">
        <v>39189.46875</v>
      </c>
      <c r="C98" s="4">
        <v>7.19</v>
      </c>
      <c r="D98" s="4">
        <v>7.72</v>
      </c>
      <c r="E98" s="5">
        <v>67.8</v>
      </c>
      <c r="F98" s="5"/>
      <c r="G98" s="5">
        <v>9.3000000000000007</v>
      </c>
      <c r="H98" s="4">
        <v>7.16</v>
      </c>
      <c r="I98" s="5">
        <v>103.5</v>
      </c>
      <c r="J98" s="5">
        <v>147.69999999999999</v>
      </c>
      <c r="K98" s="5">
        <v>0.1</v>
      </c>
      <c r="L98" s="6"/>
      <c r="M98" s="4">
        <v>3.38</v>
      </c>
      <c r="N98" s="6">
        <v>13</v>
      </c>
      <c r="O98" s="6"/>
      <c r="P98" s="4"/>
      <c r="Q98" s="4"/>
      <c r="R98" s="4"/>
      <c r="S98" s="4"/>
      <c r="T98" s="4"/>
      <c r="U98" s="4"/>
      <c r="V98" s="6"/>
    </row>
    <row r="99" spans="1:22" ht="15" customHeight="1" x14ac:dyDescent="0.25">
      <c r="A99" s="7">
        <v>39203.490972222222</v>
      </c>
      <c r="B99" s="16">
        <v>39203.490972222222</v>
      </c>
      <c r="C99" s="4">
        <v>7.17</v>
      </c>
      <c r="D99" s="4">
        <v>8.1199999999999992</v>
      </c>
      <c r="E99" s="5">
        <v>72</v>
      </c>
      <c r="F99" s="5"/>
      <c r="G99" s="5">
        <v>11.2</v>
      </c>
      <c r="H99" s="4">
        <v>8.2899999999999991</v>
      </c>
      <c r="I99" s="5">
        <v>106.9</v>
      </c>
      <c r="J99" s="5">
        <v>145.19999999999999</v>
      </c>
      <c r="K99" s="5">
        <v>0.1</v>
      </c>
      <c r="L99" s="6"/>
      <c r="M99" s="4">
        <v>3.3</v>
      </c>
      <c r="N99" s="6">
        <v>8</v>
      </c>
      <c r="O99" s="6"/>
      <c r="P99" s="4">
        <v>0.36</v>
      </c>
      <c r="Q99" s="4">
        <v>0.8</v>
      </c>
      <c r="R99" s="4">
        <v>0.05</v>
      </c>
      <c r="S99" s="4">
        <v>0.04</v>
      </c>
      <c r="T99" s="4">
        <v>0.35</v>
      </c>
      <c r="U99" s="4">
        <v>0.05</v>
      </c>
      <c r="V99" s="6">
        <v>2</v>
      </c>
    </row>
    <row r="100" spans="1:22" ht="15" customHeight="1" x14ac:dyDescent="0.25">
      <c r="A100" s="7">
        <v>39217.476388888892</v>
      </c>
      <c r="B100" s="16">
        <v>39217.476388888892</v>
      </c>
      <c r="C100" s="4">
        <v>7.12</v>
      </c>
      <c r="D100" s="4">
        <v>5.28</v>
      </c>
      <c r="E100" s="5">
        <v>51.2</v>
      </c>
      <c r="F100" s="5"/>
      <c r="G100" s="5">
        <v>12.9</v>
      </c>
      <c r="H100" s="4">
        <v>4.78</v>
      </c>
      <c r="I100" s="5">
        <v>139.5</v>
      </c>
      <c r="J100" s="5">
        <v>181.6</v>
      </c>
      <c r="K100" s="5">
        <v>0.1</v>
      </c>
      <c r="L100" s="6"/>
      <c r="M100" s="4">
        <v>2.7</v>
      </c>
      <c r="N100" s="6">
        <v>4</v>
      </c>
      <c r="O100" s="6"/>
      <c r="P100" s="4"/>
      <c r="Q100" s="4"/>
      <c r="R100" s="4"/>
      <c r="S100" s="4"/>
      <c r="T100" s="4"/>
      <c r="U100" s="4"/>
      <c r="V100" s="6"/>
    </row>
    <row r="101" spans="1:22" ht="15" customHeight="1" x14ac:dyDescent="0.25">
      <c r="A101" s="7">
        <v>39231.503472222219</v>
      </c>
      <c r="B101" s="16">
        <v>39231.503472222219</v>
      </c>
      <c r="C101" s="4">
        <v>7.19</v>
      </c>
      <c r="D101" s="4">
        <v>4.51</v>
      </c>
      <c r="E101" s="5">
        <v>43.9</v>
      </c>
      <c r="F101" s="5"/>
      <c r="G101" s="5">
        <v>14</v>
      </c>
      <c r="H101" s="4">
        <v>5.08</v>
      </c>
      <c r="I101" s="5">
        <v>150.4</v>
      </c>
      <c r="J101" s="5">
        <v>190.4</v>
      </c>
      <c r="K101" s="5">
        <v>0.1</v>
      </c>
      <c r="L101" s="6"/>
      <c r="M101" s="4">
        <v>2.4500000000000002</v>
      </c>
      <c r="N101" s="6">
        <v>50</v>
      </c>
      <c r="O101" s="6"/>
      <c r="P101" s="4">
        <v>0.18</v>
      </c>
      <c r="Q101" s="4">
        <v>1.08</v>
      </c>
      <c r="R101" s="4">
        <v>0.05</v>
      </c>
      <c r="S101" s="4">
        <v>0.11</v>
      </c>
      <c r="T101" s="4">
        <v>0.17</v>
      </c>
      <c r="U101" s="4">
        <v>0.08</v>
      </c>
      <c r="V101" s="6">
        <v>2</v>
      </c>
    </row>
    <row r="102" spans="1:22" ht="15" customHeight="1" x14ac:dyDescent="0.25">
      <c r="A102" s="7">
        <v>39245.479166666664</v>
      </c>
      <c r="B102" s="16">
        <v>39245.479166666664</v>
      </c>
      <c r="C102" s="4">
        <v>7.27</v>
      </c>
      <c r="D102" s="4">
        <v>3.02</v>
      </c>
      <c r="E102" s="5">
        <v>29.6</v>
      </c>
      <c r="F102" s="5"/>
      <c r="G102" s="5">
        <v>13.3</v>
      </c>
      <c r="H102" s="4">
        <v>4.03</v>
      </c>
      <c r="I102" s="5">
        <v>1394</v>
      </c>
      <c r="J102" s="5">
        <v>1799</v>
      </c>
      <c r="K102" s="5">
        <v>0.1</v>
      </c>
      <c r="L102" s="6"/>
      <c r="M102" s="4">
        <v>3.02</v>
      </c>
      <c r="N102" s="6">
        <v>500</v>
      </c>
      <c r="O102" s="6"/>
      <c r="P102" s="4"/>
      <c r="Q102" s="4"/>
      <c r="R102" s="4"/>
      <c r="S102" s="4"/>
      <c r="T102" s="4"/>
      <c r="U102" s="4"/>
      <c r="V102" s="6"/>
    </row>
    <row r="103" spans="1:22" ht="15" customHeight="1" x14ac:dyDescent="0.25">
      <c r="A103" s="7">
        <v>39259.493055555555</v>
      </c>
      <c r="B103" s="16">
        <v>39259.493055555555</v>
      </c>
      <c r="C103" s="4">
        <v>7.01</v>
      </c>
      <c r="D103" s="4"/>
      <c r="E103" s="5"/>
      <c r="F103" s="5"/>
      <c r="G103" s="5">
        <v>13.8</v>
      </c>
      <c r="H103" s="4">
        <v>1.69</v>
      </c>
      <c r="I103" s="5">
        <v>149.1</v>
      </c>
      <c r="J103" s="5">
        <v>190.2</v>
      </c>
      <c r="K103" s="5">
        <v>0.1</v>
      </c>
      <c r="L103" s="6"/>
      <c r="M103" s="4">
        <v>3.02</v>
      </c>
      <c r="N103" s="6">
        <v>300</v>
      </c>
      <c r="O103" s="6"/>
      <c r="P103" s="4">
        <v>0.03</v>
      </c>
      <c r="Q103" s="4">
        <v>0.68</v>
      </c>
      <c r="R103" s="4">
        <v>0.05</v>
      </c>
      <c r="S103" s="4">
        <v>0.06</v>
      </c>
      <c r="T103" s="4">
        <v>0.02</v>
      </c>
      <c r="U103" s="4">
        <v>0.04</v>
      </c>
      <c r="V103" s="6">
        <v>2</v>
      </c>
    </row>
    <row r="104" spans="1:22" ht="15" customHeight="1" x14ac:dyDescent="0.25">
      <c r="A104" s="7">
        <v>39273.447916666664</v>
      </c>
      <c r="B104" s="16">
        <v>39273.447916666664</v>
      </c>
      <c r="C104" s="4">
        <v>6.83</v>
      </c>
      <c r="D104" s="4">
        <v>2.04</v>
      </c>
      <c r="E104" s="5">
        <v>22.2</v>
      </c>
      <c r="F104" s="5"/>
      <c r="G104" s="5">
        <v>16.899999999999999</v>
      </c>
      <c r="H104" s="4">
        <v>12</v>
      </c>
      <c r="I104" s="5">
        <v>220.5</v>
      </c>
      <c r="J104" s="5">
        <v>260.8</v>
      </c>
      <c r="K104" s="5">
        <v>0.1</v>
      </c>
      <c r="L104" s="6"/>
      <c r="M104" s="4">
        <v>2.64</v>
      </c>
      <c r="N104" s="6">
        <v>500</v>
      </c>
      <c r="O104" s="6"/>
      <c r="P104" s="4"/>
      <c r="Q104" s="4"/>
      <c r="R104" s="4"/>
      <c r="S104" s="4"/>
      <c r="T104" s="4"/>
      <c r="U104" s="4"/>
      <c r="V104" s="6"/>
    </row>
    <row r="105" spans="1:22" ht="15" customHeight="1" x14ac:dyDescent="0.25">
      <c r="A105" s="7">
        <v>39287.479166666664</v>
      </c>
      <c r="B105" s="16">
        <v>39287.479166666664</v>
      </c>
      <c r="C105" s="4">
        <v>7.11</v>
      </c>
      <c r="D105" s="4">
        <v>2.75</v>
      </c>
      <c r="E105" s="5">
        <v>28.5</v>
      </c>
      <c r="F105" s="5"/>
      <c r="G105" s="5">
        <v>16.7</v>
      </c>
      <c r="H105" s="4">
        <v>7.53</v>
      </c>
      <c r="I105" s="5">
        <v>164.7</v>
      </c>
      <c r="J105" s="5">
        <v>196</v>
      </c>
      <c r="K105" s="5">
        <v>0.1</v>
      </c>
      <c r="L105" s="6"/>
      <c r="M105" s="4">
        <v>2.8</v>
      </c>
      <c r="N105" s="6">
        <v>300</v>
      </c>
      <c r="O105" s="6"/>
      <c r="P105" s="4">
        <v>0.01</v>
      </c>
      <c r="Q105" s="4">
        <v>0.64</v>
      </c>
      <c r="R105" s="4">
        <v>0.05</v>
      </c>
      <c r="S105" s="4">
        <v>0.06</v>
      </c>
      <c r="T105" s="4">
        <v>5.0000000000000001E-3</v>
      </c>
      <c r="U105" s="4">
        <v>7.0000000000000007E-2</v>
      </c>
      <c r="V105" s="6">
        <v>2</v>
      </c>
    </row>
    <row r="106" spans="1:22" ht="15" customHeight="1" x14ac:dyDescent="0.25">
      <c r="A106" s="7">
        <v>39301.46875</v>
      </c>
      <c r="B106" s="16">
        <v>39301.46875</v>
      </c>
      <c r="C106" s="4">
        <v>6.94</v>
      </c>
      <c r="D106" s="4">
        <v>2.2599999999999998</v>
      </c>
      <c r="E106" s="5">
        <v>23.1</v>
      </c>
      <c r="F106" s="5"/>
      <c r="G106" s="5">
        <v>15.9</v>
      </c>
      <c r="H106" s="4">
        <v>10.46</v>
      </c>
      <c r="I106" s="5">
        <v>174.2</v>
      </c>
      <c r="J106" s="5">
        <v>212.3</v>
      </c>
      <c r="K106" s="5">
        <v>0.1</v>
      </c>
      <c r="L106" s="6"/>
      <c r="M106" s="4">
        <v>2.2200000000000002</v>
      </c>
      <c r="N106" s="6"/>
      <c r="O106" s="6"/>
      <c r="P106" s="4"/>
      <c r="Q106" s="4"/>
      <c r="R106" s="4"/>
      <c r="S106" s="4"/>
      <c r="T106" s="4"/>
      <c r="U106" s="4"/>
      <c r="V106" s="6"/>
    </row>
    <row r="107" spans="1:22" ht="15" customHeight="1" x14ac:dyDescent="0.25">
      <c r="A107" s="7">
        <v>39315.5</v>
      </c>
      <c r="B107" s="16">
        <v>39315.5</v>
      </c>
      <c r="C107" s="4">
        <v>7.04</v>
      </c>
      <c r="D107" s="4">
        <v>4.4000000000000004</v>
      </c>
      <c r="E107" s="5">
        <v>46.2</v>
      </c>
      <c r="F107" s="5"/>
      <c r="G107" s="5">
        <v>15.4</v>
      </c>
      <c r="H107" s="4">
        <v>17.899999999999999</v>
      </c>
      <c r="I107" s="5">
        <v>172</v>
      </c>
      <c r="J107" s="5">
        <v>212.2</v>
      </c>
      <c r="K107" s="5">
        <v>0.1</v>
      </c>
      <c r="L107" s="6"/>
      <c r="M107" s="4">
        <v>1.92</v>
      </c>
      <c r="N107" s="6">
        <v>900</v>
      </c>
      <c r="O107" s="6"/>
      <c r="P107" s="4">
        <v>0.04</v>
      </c>
      <c r="Q107" s="4">
        <v>1</v>
      </c>
      <c r="R107" s="4">
        <v>0.05</v>
      </c>
      <c r="S107" s="4">
        <v>0.06</v>
      </c>
      <c r="T107" s="4">
        <v>0.02</v>
      </c>
      <c r="U107" s="4">
        <v>0.17</v>
      </c>
      <c r="V107" s="6">
        <v>14</v>
      </c>
    </row>
    <row r="108" spans="1:22" ht="15" customHeight="1" x14ac:dyDescent="0.25">
      <c r="A108" s="7">
        <v>39329.465277777781</v>
      </c>
      <c r="B108" s="16">
        <v>39329.465277777781</v>
      </c>
      <c r="C108" s="4">
        <v>7.02</v>
      </c>
      <c r="D108" s="4">
        <v>4.18</v>
      </c>
      <c r="E108" s="5">
        <v>43.3</v>
      </c>
      <c r="F108" s="5"/>
      <c r="G108" s="5">
        <v>14.8</v>
      </c>
      <c r="H108" s="4">
        <v>24.1</v>
      </c>
      <c r="I108" s="5">
        <v>188.2</v>
      </c>
      <c r="J108" s="5">
        <v>233.1</v>
      </c>
      <c r="K108" s="5">
        <v>0.1</v>
      </c>
      <c r="L108" s="6"/>
      <c r="M108" s="4">
        <v>1.68</v>
      </c>
      <c r="N108" s="6">
        <v>300</v>
      </c>
      <c r="O108" s="6"/>
      <c r="P108" s="4"/>
      <c r="Q108" s="4"/>
      <c r="R108" s="4"/>
      <c r="S108" s="4"/>
      <c r="T108" s="4"/>
      <c r="U108" s="4"/>
      <c r="V108" s="6"/>
    </row>
    <row r="109" spans="1:22" ht="15" customHeight="1" x14ac:dyDescent="0.25">
      <c r="A109" s="7">
        <v>39343.479166666664</v>
      </c>
      <c r="B109" s="16">
        <v>39343.479166666664</v>
      </c>
      <c r="C109" s="4">
        <v>7.11</v>
      </c>
      <c r="D109" s="4">
        <v>2.97</v>
      </c>
      <c r="E109" s="5">
        <v>27.8</v>
      </c>
      <c r="F109" s="5"/>
      <c r="G109" s="5">
        <v>12.6</v>
      </c>
      <c r="H109" s="4">
        <v>42.4</v>
      </c>
      <c r="I109" s="5">
        <v>184.2</v>
      </c>
      <c r="J109" s="5">
        <v>241.4</v>
      </c>
      <c r="K109" s="5">
        <v>0.1</v>
      </c>
      <c r="L109" s="6"/>
      <c r="M109" s="4">
        <v>1.4</v>
      </c>
      <c r="N109" s="6">
        <v>50</v>
      </c>
      <c r="O109" s="6"/>
      <c r="P109" s="4">
        <v>0.01</v>
      </c>
      <c r="Q109" s="4">
        <v>2.4</v>
      </c>
      <c r="R109" s="4">
        <v>0.05</v>
      </c>
      <c r="S109" s="4">
        <v>0.04</v>
      </c>
      <c r="T109" s="4">
        <v>5.0000000000000001E-3</v>
      </c>
      <c r="U109" s="4">
        <v>0.09</v>
      </c>
      <c r="V109" s="6">
        <v>38</v>
      </c>
    </row>
    <row r="110" spans="1:22" ht="15" customHeight="1" x14ac:dyDescent="0.25">
      <c r="A110" s="7">
        <v>39357.479166666664</v>
      </c>
      <c r="B110" s="16">
        <v>39357.479166666664</v>
      </c>
      <c r="C110" s="4">
        <v>6.99</v>
      </c>
      <c r="D110" s="4">
        <v>3.1</v>
      </c>
      <c r="E110" s="5">
        <v>29.6</v>
      </c>
      <c r="F110" s="5"/>
      <c r="G110" s="5">
        <v>11.4</v>
      </c>
      <c r="H110" s="4">
        <v>6.34</v>
      </c>
      <c r="I110" s="5">
        <v>129.5</v>
      </c>
      <c r="J110" s="5">
        <v>175</v>
      </c>
      <c r="K110" s="5">
        <v>0.1</v>
      </c>
      <c r="L110" s="6"/>
      <c r="M110" s="4">
        <v>3.06</v>
      </c>
      <c r="N110" s="6">
        <v>80</v>
      </c>
      <c r="O110" s="6"/>
      <c r="P110" s="4"/>
      <c r="Q110" s="4"/>
      <c r="R110" s="4"/>
      <c r="S110" s="4"/>
      <c r="T110" s="4"/>
      <c r="U110" s="4"/>
      <c r="V110" s="6"/>
    </row>
    <row r="111" spans="1:22" ht="15" customHeight="1" x14ac:dyDescent="0.25">
      <c r="A111" s="7">
        <v>39371.496527777781</v>
      </c>
      <c r="B111" s="16">
        <v>39371.496527777781</v>
      </c>
      <c r="C111" s="4">
        <v>7.04</v>
      </c>
      <c r="D111" s="4">
        <v>3.11</v>
      </c>
      <c r="E111" s="5">
        <v>30</v>
      </c>
      <c r="F111" s="5"/>
      <c r="G111" s="5">
        <v>10.5</v>
      </c>
      <c r="H111" s="4">
        <v>4.29</v>
      </c>
      <c r="I111" s="5">
        <v>91.8</v>
      </c>
      <c r="J111" s="5">
        <v>127.1</v>
      </c>
      <c r="K111" s="5">
        <v>0.1</v>
      </c>
      <c r="L111" s="6"/>
      <c r="M111" s="4">
        <v>2.98</v>
      </c>
      <c r="N111" s="6">
        <v>50</v>
      </c>
      <c r="O111" s="6"/>
      <c r="P111" s="4">
        <v>0.34</v>
      </c>
      <c r="Q111" s="4">
        <v>0.84</v>
      </c>
      <c r="R111" s="4">
        <v>0.05</v>
      </c>
      <c r="S111" s="4">
        <v>0.03</v>
      </c>
      <c r="T111" s="4">
        <v>0.33</v>
      </c>
      <c r="U111" s="4">
        <v>0.1</v>
      </c>
      <c r="V111" s="6">
        <v>7</v>
      </c>
    </row>
    <row r="112" spans="1:22" ht="15" customHeight="1" x14ac:dyDescent="0.25">
      <c r="A112" s="7">
        <v>39385.5</v>
      </c>
      <c r="B112" s="16">
        <v>39385.5</v>
      </c>
      <c r="C112" s="4">
        <v>7.21</v>
      </c>
      <c r="D112" s="4">
        <v>5.49</v>
      </c>
      <c r="E112" s="5">
        <v>46.2</v>
      </c>
      <c r="F112" s="5"/>
      <c r="G112" s="5">
        <v>7.2</v>
      </c>
      <c r="H112" s="4">
        <v>3.73</v>
      </c>
      <c r="I112" s="5">
        <v>77</v>
      </c>
      <c r="J112" s="5">
        <v>116.9</v>
      </c>
      <c r="K112" s="5">
        <v>0.1</v>
      </c>
      <c r="L112" s="6"/>
      <c r="M112" s="4"/>
      <c r="N112" s="6">
        <v>2</v>
      </c>
      <c r="O112" s="6"/>
      <c r="P112" s="4"/>
      <c r="Q112" s="4"/>
      <c r="R112" s="4"/>
      <c r="S112" s="4"/>
      <c r="T112" s="4"/>
      <c r="U112" s="4"/>
      <c r="V112" s="6"/>
    </row>
    <row r="113" spans="1:22" ht="15" customHeight="1" x14ac:dyDescent="0.25">
      <c r="A113" s="7">
        <v>39400.513888888891</v>
      </c>
      <c r="B113" s="16">
        <v>39400.513888888891</v>
      </c>
      <c r="C113" s="4">
        <v>7.4</v>
      </c>
      <c r="D113" s="4">
        <v>6.21</v>
      </c>
      <c r="E113" s="5">
        <v>51.1</v>
      </c>
      <c r="F113" s="5"/>
      <c r="G113" s="5">
        <v>6.9</v>
      </c>
      <c r="H113" s="4">
        <v>4.43</v>
      </c>
      <c r="I113" s="5">
        <v>84</v>
      </c>
      <c r="J113" s="5">
        <v>128.30000000000001</v>
      </c>
      <c r="K113" s="5">
        <v>0.1</v>
      </c>
      <c r="L113" s="6"/>
      <c r="M113" s="4">
        <v>3.38</v>
      </c>
      <c r="N113" s="6">
        <v>4</v>
      </c>
      <c r="O113" s="6"/>
      <c r="P113" s="4">
        <v>0.25</v>
      </c>
      <c r="Q113" s="4">
        <v>0.6</v>
      </c>
      <c r="R113" s="4">
        <v>0.05</v>
      </c>
      <c r="S113" s="4">
        <v>0.11</v>
      </c>
      <c r="T113" s="4">
        <v>0.25</v>
      </c>
      <c r="U113" s="4">
        <v>0.06</v>
      </c>
      <c r="V113" s="6">
        <v>2</v>
      </c>
    </row>
    <row r="114" spans="1:22" ht="15" customHeight="1" x14ac:dyDescent="0.25">
      <c r="A114" s="7">
        <v>39413.479166666664</v>
      </c>
      <c r="B114" s="16">
        <v>39413.479166666664</v>
      </c>
      <c r="C114" s="4">
        <v>7.11</v>
      </c>
      <c r="D114" s="4">
        <v>8.76</v>
      </c>
      <c r="E114" s="5">
        <v>67.400000000000006</v>
      </c>
      <c r="F114" s="5"/>
      <c r="G114" s="5">
        <v>4</v>
      </c>
      <c r="H114" s="4">
        <v>3.66</v>
      </c>
      <c r="I114" s="5">
        <v>74.2</v>
      </c>
      <c r="J114" s="5">
        <v>122.9</v>
      </c>
      <c r="K114" s="5">
        <v>0.1</v>
      </c>
      <c r="L114" s="6"/>
      <c r="M114" s="4">
        <v>3.76</v>
      </c>
      <c r="N114" s="6">
        <v>8</v>
      </c>
      <c r="O114" s="6"/>
      <c r="P114" s="4"/>
      <c r="Q114" s="4"/>
      <c r="R114" s="4"/>
      <c r="S114" s="4"/>
      <c r="T114" s="4"/>
      <c r="U114" s="4"/>
      <c r="V114" s="6"/>
    </row>
    <row r="115" spans="1:22" ht="15" customHeight="1" x14ac:dyDescent="0.25">
      <c r="A115" s="7">
        <v>39428.5</v>
      </c>
      <c r="B115" s="16">
        <v>39428.5</v>
      </c>
      <c r="C115" s="4">
        <v>7.28</v>
      </c>
      <c r="D115" s="4">
        <v>8.73</v>
      </c>
      <c r="E115" s="5">
        <v>64.900000000000006</v>
      </c>
      <c r="F115" s="5"/>
      <c r="G115" s="5">
        <v>3.1</v>
      </c>
      <c r="H115" s="4">
        <v>3.75</v>
      </c>
      <c r="I115" s="5">
        <v>72.5</v>
      </c>
      <c r="J115" s="5">
        <v>124.9</v>
      </c>
      <c r="K115" s="5">
        <v>0.1</v>
      </c>
      <c r="L115" s="6"/>
      <c r="M115" s="4">
        <v>3.62</v>
      </c>
      <c r="N115" s="6">
        <v>1</v>
      </c>
      <c r="O115" s="6"/>
      <c r="P115" s="4">
        <v>0.8</v>
      </c>
      <c r="Q115" s="4">
        <v>0.54</v>
      </c>
      <c r="R115" s="4">
        <v>0.05</v>
      </c>
      <c r="S115" s="4">
        <v>0.09</v>
      </c>
      <c r="T115" s="4">
        <v>0.8</v>
      </c>
      <c r="U115" s="4">
        <v>0.06</v>
      </c>
      <c r="V115" s="6">
        <v>2</v>
      </c>
    </row>
    <row r="116" spans="1:22" ht="15" customHeight="1" x14ac:dyDescent="0.25">
      <c r="A116" s="7">
        <v>39443.354166666664</v>
      </c>
      <c r="B116" s="16">
        <v>39443.354166666664</v>
      </c>
      <c r="C116" s="4">
        <v>7.34</v>
      </c>
      <c r="D116" s="4">
        <v>11.86</v>
      </c>
      <c r="E116" s="5">
        <v>90.4</v>
      </c>
      <c r="F116" s="5"/>
      <c r="G116" s="5">
        <v>3.8</v>
      </c>
      <c r="H116" s="4">
        <v>7.06</v>
      </c>
      <c r="I116" s="5">
        <v>44</v>
      </c>
      <c r="J116" s="5">
        <v>74</v>
      </c>
      <c r="K116" s="5">
        <v>0</v>
      </c>
      <c r="L116" s="6"/>
      <c r="M116" s="4"/>
      <c r="N116" s="6">
        <v>30</v>
      </c>
      <c r="O116" s="6"/>
      <c r="P116" s="4"/>
      <c r="Q116" s="4"/>
      <c r="R116" s="4"/>
      <c r="S116" s="4"/>
      <c r="T116" s="4"/>
      <c r="U116" s="4"/>
      <c r="V116" s="6"/>
    </row>
    <row r="117" spans="1:22" ht="15" customHeight="1" x14ac:dyDescent="0.25">
      <c r="A117" s="7">
        <v>39455.486111111109</v>
      </c>
      <c r="B117" s="16">
        <v>39455.486111111109</v>
      </c>
      <c r="C117" s="4">
        <v>7.38</v>
      </c>
      <c r="D117" s="4">
        <v>9.0299999999999994</v>
      </c>
      <c r="E117" s="5">
        <v>68.7</v>
      </c>
      <c r="F117" s="5"/>
      <c r="G117" s="5">
        <v>3.6</v>
      </c>
      <c r="H117" s="4">
        <v>6.43</v>
      </c>
      <c r="I117" s="5">
        <v>65.8</v>
      </c>
      <c r="J117" s="5">
        <v>111.5</v>
      </c>
      <c r="K117" s="5">
        <v>0.1</v>
      </c>
      <c r="L117" s="6"/>
      <c r="M117" s="4">
        <v>4.42</v>
      </c>
      <c r="N117" s="6">
        <v>4</v>
      </c>
      <c r="O117" s="6"/>
      <c r="P117" s="4">
        <v>0.98</v>
      </c>
      <c r="Q117" s="4">
        <v>0.66</v>
      </c>
      <c r="R117" s="4">
        <v>0.05</v>
      </c>
      <c r="S117" s="4">
        <v>0.05</v>
      </c>
      <c r="T117" s="4">
        <v>0.97</v>
      </c>
      <c r="U117" s="4">
        <v>0.06</v>
      </c>
      <c r="V117" s="6">
        <v>2</v>
      </c>
    </row>
    <row r="118" spans="1:22" ht="15" customHeight="1" x14ac:dyDescent="0.25">
      <c r="A118" s="7">
        <v>39469.482638888891</v>
      </c>
      <c r="B118" s="16">
        <v>39469.482638888891</v>
      </c>
      <c r="C118" s="4">
        <v>7.28</v>
      </c>
      <c r="D118" s="4">
        <v>10.36</v>
      </c>
      <c r="E118" s="5">
        <v>75</v>
      </c>
      <c r="F118" s="5"/>
      <c r="G118" s="5">
        <v>1.9</v>
      </c>
      <c r="H118" s="4">
        <v>6.28</v>
      </c>
      <c r="I118" s="5">
        <v>62.1</v>
      </c>
      <c r="J118" s="5">
        <v>109.6</v>
      </c>
      <c r="K118" s="5">
        <v>0</v>
      </c>
      <c r="L118" s="6"/>
      <c r="M118" s="4"/>
      <c r="N118" s="6">
        <v>4</v>
      </c>
      <c r="O118" s="6"/>
      <c r="P118" s="4"/>
      <c r="Q118" s="4"/>
      <c r="R118" s="4"/>
      <c r="S118" s="4"/>
      <c r="T118" s="4"/>
      <c r="U118" s="4"/>
      <c r="V118" s="6"/>
    </row>
    <row r="119" spans="1:22" ht="15" customHeight="1" x14ac:dyDescent="0.25">
      <c r="A119" s="7">
        <v>39483.489583333336</v>
      </c>
      <c r="B119" s="16">
        <v>39483.489583333336</v>
      </c>
      <c r="C119" s="4">
        <v>7.22</v>
      </c>
      <c r="D119" s="4">
        <v>10.29</v>
      </c>
      <c r="E119" s="5">
        <v>77.8</v>
      </c>
      <c r="F119" s="5"/>
      <c r="G119" s="5">
        <v>3.6</v>
      </c>
      <c r="H119" s="4">
        <v>9.6</v>
      </c>
      <c r="I119" s="5">
        <v>63</v>
      </c>
      <c r="J119" s="5">
        <v>106.5</v>
      </c>
      <c r="K119" s="5">
        <v>0</v>
      </c>
      <c r="L119" s="6"/>
      <c r="M119" s="4"/>
      <c r="N119" s="6">
        <v>130</v>
      </c>
      <c r="O119" s="6"/>
      <c r="P119" s="4">
        <v>1.35</v>
      </c>
      <c r="Q119" s="4">
        <v>0.74</v>
      </c>
      <c r="R119" s="4">
        <v>0.05</v>
      </c>
      <c r="S119" s="4">
        <v>0.06</v>
      </c>
      <c r="T119" s="4">
        <v>1.33</v>
      </c>
      <c r="U119" s="4">
        <v>0.09</v>
      </c>
      <c r="V119" s="6">
        <v>2</v>
      </c>
    </row>
    <row r="120" spans="1:22" ht="15" customHeight="1" x14ac:dyDescent="0.25">
      <c r="A120" s="7">
        <v>39497.482638888891</v>
      </c>
      <c r="B120" s="16">
        <v>39497.482638888891</v>
      </c>
      <c r="C120" s="4">
        <v>7.02</v>
      </c>
      <c r="D120" s="4">
        <v>8.27</v>
      </c>
      <c r="E120" s="5">
        <v>63.9</v>
      </c>
      <c r="F120" s="5"/>
      <c r="G120" s="5">
        <v>4.5</v>
      </c>
      <c r="H120" s="4">
        <v>7.55</v>
      </c>
      <c r="I120" s="5">
        <v>78</v>
      </c>
      <c r="J120" s="5">
        <v>127.5</v>
      </c>
      <c r="K120" s="5">
        <v>0.1</v>
      </c>
      <c r="L120" s="6"/>
      <c r="M120" s="4">
        <v>4.47</v>
      </c>
      <c r="N120" s="6">
        <v>2</v>
      </c>
      <c r="O120" s="6"/>
      <c r="P120" s="4"/>
      <c r="Q120" s="4"/>
      <c r="R120" s="4"/>
      <c r="S120" s="4"/>
      <c r="T120" s="4"/>
      <c r="U120" s="4"/>
      <c r="V120" s="6"/>
    </row>
    <row r="121" spans="1:22" ht="15" customHeight="1" x14ac:dyDescent="0.25">
      <c r="A121" s="7">
        <v>39511.5</v>
      </c>
      <c r="B121" s="16">
        <v>39511.5</v>
      </c>
      <c r="C121" s="4">
        <v>7.08</v>
      </c>
      <c r="D121" s="4">
        <v>9.35</v>
      </c>
      <c r="E121" s="5">
        <v>75.3</v>
      </c>
      <c r="F121" s="5"/>
      <c r="G121" s="5">
        <v>6.1</v>
      </c>
      <c r="H121" s="4">
        <v>21.9</v>
      </c>
      <c r="I121" s="5">
        <v>63.8</v>
      </c>
      <c r="J121" s="5">
        <v>99.9</v>
      </c>
      <c r="K121" s="5">
        <v>0</v>
      </c>
      <c r="L121" s="6"/>
      <c r="M121" s="4">
        <v>4.9000000000000004</v>
      </c>
      <c r="N121" s="6">
        <v>30</v>
      </c>
      <c r="O121" s="6"/>
      <c r="P121" s="4">
        <v>0.73</v>
      </c>
      <c r="Q121" s="4">
        <v>0.66</v>
      </c>
      <c r="R121" s="4">
        <v>0.05</v>
      </c>
      <c r="S121" s="4">
        <v>0.05</v>
      </c>
      <c r="T121" s="4">
        <v>0.71</v>
      </c>
      <c r="U121" s="4">
        <v>0.09</v>
      </c>
      <c r="V121" s="6">
        <v>9</v>
      </c>
    </row>
    <row r="122" spans="1:22" ht="15" customHeight="1" x14ac:dyDescent="0.25">
      <c r="A122" s="7">
        <v>39525.472222222219</v>
      </c>
      <c r="B122" s="16">
        <v>39525.472222222219</v>
      </c>
      <c r="C122" s="4">
        <v>6.85</v>
      </c>
      <c r="D122" s="4">
        <v>10.16</v>
      </c>
      <c r="E122" s="5">
        <v>82.9</v>
      </c>
      <c r="F122" s="5"/>
      <c r="G122" s="5">
        <v>6.7</v>
      </c>
      <c r="H122" s="4">
        <v>12.9</v>
      </c>
      <c r="I122" s="5">
        <v>69</v>
      </c>
      <c r="J122" s="5">
        <v>106.2</v>
      </c>
      <c r="K122" s="5">
        <v>0</v>
      </c>
      <c r="L122" s="6"/>
      <c r="M122" s="4">
        <v>4.68</v>
      </c>
      <c r="N122" s="6">
        <v>13</v>
      </c>
      <c r="O122" s="6"/>
      <c r="P122" s="4"/>
      <c r="Q122" s="4"/>
      <c r="R122" s="4"/>
      <c r="S122" s="4"/>
      <c r="T122" s="4"/>
      <c r="U122" s="4"/>
      <c r="V122" s="6"/>
    </row>
    <row r="123" spans="1:22" ht="15" customHeight="1" x14ac:dyDescent="0.25">
      <c r="A123" s="7">
        <v>39539.493055555555</v>
      </c>
      <c r="B123" s="16">
        <v>39539.493055555555</v>
      </c>
      <c r="C123" s="4">
        <v>6.9</v>
      </c>
      <c r="D123" s="4">
        <v>10.95</v>
      </c>
      <c r="E123" s="5">
        <v>88.3</v>
      </c>
      <c r="F123" s="5"/>
      <c r="G123" s="5">
        <v>6.3</v>
      </c>
      <c r="H123" s="4">
        <v>7.98</v>
      </c>
      <c r="I123" s="5">
        <v>62.1</v>
      </c>
      <c r="J123" s="5">
        <v>96.6</v>
      </c>
      <c r="K123" s="5">
        <v>0</v>
      </c>
      <c r="L123" s="6"/>
      <c r="M123" s="4">
        <v>5</v>
      </c>
      <c r="N123" s="6">
        <v>4</v>
      </c>
      <c r="O123" s="6"/>
      <c r="P123" s="4">
        <v>0.77</v>
      </c>
      <c r="Q123" s="4">
        <v>0.6</v>
      </c>
      <c r="R123" s="4">
        <v>0.05</v>
      </c>
      <c r="S123" s="15">
        <v>0.02</v>
      </c>
      <c r="T123" s="4">
        <v>0.76</v>
      </c>
      <c r="U123" s="4">
        <v>7.0000000000000007E-2</v>
      </c>
      <c r="V123" s="6">
        <v>2</v>
      </c>
    </row>
    <row r="124" spans="1:22" ht="15" customHeight="1" x14ac:dyDescent="0.25">
      <c r="A124" s="7">
        <v>39553.479861111111</v>
      </c>
      <c r="B124" s="16">
        <v>39553.479861111111</v>
      </c>
      <c r="C124" s="4">
        <v>7.48</v>
      </c>
      <c r="D124" s="4">
        <v>7.28</v>
      </c>
      <c r="E124" s="5">
        <v>62.7</v>
      </c>
      <c r="F124" s="5"/>
      <c r="G124" s="5">
        <v>8.6</v>
      </c>
      <c r="H124" s="4">
        <v>6.4</v>
      </c>
      <c r="I124" s="5">
        <v>93.7</v>
      </c>
      <c r="J124" s="5">
        <v>136.80000000000001</v>
      </c>
      <c r="K124" s="5">
        <v>0.1</v>
      </c>
      <c r="L124" s="6"/>
      <c r="M124" s="4">
        <v>4</v>
      </c>
      <c r="N124" s="6">
        <v>2</v>
      </c>
      <c r="O124" s="6"/>
      <c r="P124" s="4"/>
      <c r="Q124" s="4"/>
      <c r="R124" s="4"/>
      <c r="S124" s="4"/>
      <c r="T124" s="4"/>
      <c r="U124" s="4"/>
      <c r="V124" s="6"/>
    </row>
    <row r="125" spans="1:22" ht="15" customHeight="1" x14ac:dyDescent="0.25">
      <c r="A125" s="7">
        <v>39567.489583333336</v>
      </c>
      <c r="B125" s="16">
        <v>39567.489583333336</v>
      </c>
      <c r="C125" s="4">
        <v>6.85</v>
      </c>
      <c r="D125" s="4">
        <v>8.27</v>
      </c>
      <c r="E125" s="5">
        <v>73</v>
      </c>
      <c r="F125" s="5"/>
      <c r="G125" s="5">
        <v>9.6999999999999993</v>
      </c>
      <c r="H125" s="4">
        <v>27.5</v>
      </c>
      <c r="I125" s="5">
        <v>78.8</v>
      </c>
      <c r="J125" s="5">
        <v>111.3</v>
      </c>
      <c r="K125" s="5">
        <v>0.1</v>
      </c>
      <c r="L125" s="6"/>
      <c r="M125" s="4">
        <v>6.36</v>
      </c>
      <c r="N125" s="6">
        <v>1600</v>
      </c>
      <c r="O125" s="6"/>
      <c r="P125" s="4">
        <v>0.56000000000000005</v>
      </c>
      <c r="Q125" s="4">
        <v>1.24</v>
      </c>
      <c r="R125" s="4">
        <v>0.14000000000000001</v>
      </c>
      <c r="S125" s="4">
        <v>7.0000000000000007E-2</v>
      </c>
      <c r="T125" s="4">
        <v>0.54</v>
      </c>
      <c r="U125" s="4">
        <v>0.19</v>
      </c>
      <c r="V125" s="6">
        <v>28</v>
      </c>
    </row>
    <row r="126" spans="1:22" ht="15" customHeight="1" x14ac:dyDescent="0.25">
      <c r="A126" s="7">
        <v>39580.472222222219</v>
      </c>
      <c r="B126" s="16">
        <v>39580.472222222219</v>
      </c>
      <c r="C126" s="4">
        <v>6.88</v>
      </c>
      <c r="D126" s="4">
        <v>7.98</v>
      </c>
      <c r="E126" s="5">
        <v>71.7</v>
      </c>
      <c r="F126" s="5"/>
      <c r="G126" s="5">
        <v>10.8</v>
      </c>
      <c r="H126" s="4">
        <v>13.3</v>
      </c>
      <c r="I126" s="5">
        <v>85.1</v>
      </c>
      <c r="J126" s="5">
        <v>116.5</v>
      </c>
      <c r="K126" s="5">
        <v>0.1</v>
      </c>
      <c r="L126" s="6"/>
      <c r="M126" s="4">
        <v>3.75</v>
      </c>
      <c r="N126" s="6">
        <v>500</v>
      </c>
      <c r="O126" s="6"/>
      <c r="P126" s="4"/>
      <c r="Q126" s="4"/>
      <c r="R126" s="4"/>
      <c r="S126" s="4"/>
      <c r="T126" s="4"/>
      <c r="U126" s="4"/>
      <c r="V126" s="6"/>
    </row>
    <row r="127" spans="1:22" ht="15" customHeight="1" x14ac:dyDescent="0.25">
      <c r="A127" s="7">
        <v>39595.482638888891</v>
      </c>
      <c r="B127" s="16">
        <v>39595.482638888891</v>
      </c>
      <c r="C127" s="4">
        <v>7.05</v>
      </c>
      <c r="D127" s="4">
        <v>4.66</v>
      </c>
      <c r="E127" s="5">
        <v>45.9</v>
      </c>
      <c r="F127" s="5"/>
      <c r="G127" s="5">
        <v>14.6</v>
      </c>
      <c r="H127" s="4">
        <v>6.78</v>
      </c>
      <c r="I127" s="5">
        <v>119.2</v>
      </c>
      <c r="J127" s="5">
        <v>148.30000000000001</v>
      </c>
      <c r="K127" s="5">
        <v>0.1</v>
      </c>
      <c r="L127" s="6"/>
      <c r="M127" s="4"/>
      <c r="N127" s="6">
        <v>110</v>
      </c>
      <c r="O127" s="6"/>
      <c r="P127" s="4">
        <v>0.38</v>
      </c>
      <c r="Q127" s="4">
        <v>0.6</v>
      </c>
      <c r="R127" s="4">
        <v>7.6100000000000001E-2</v>
      </c>
      <c r="S127" s="4">
        <v>0.06</v>
      </c>
      <c r="T127" s="4">
        <v>0.37</v>
      </c>
      <c r="U127" s="4">
        <v>0.1</v>
      </c>
      <c r="V127" s="6">
        <v>2</v>
      </c>
    </row>
    <row r="128" spans="1:22" ht="15" customHeight="1" x14ac:dyDescent="0.25">
      <c r="A128" s="7">
        <v>39609.454861111109</v>
      </c>
      <c r="B128" s="16">
        <v>39609.454861111109</v>
      </c>
      <c r="C128" s="4">
        <v>7.06</v>
      </c>
      <c r="D128" s="4">
        <v>7.71</v>
      </c>
      <c r="E128" s="5">
        <v>68.5</v>
      </c>
      <c r="F128" s="5"/>
      <c r="G128" s="5">
        <v>10.199999999999999</v>
      </c>
      <c r="H128" s="4">
        <v>67.5</v>
      </c>
      <c r="I128" s="5">
        <v>53.2</v>
      </c>
      <c r="J128" s="5">
        <v>74.2</v>
      </c>
      <c r="K128" s="5">
        <v>0</v>
      </c>
      <c r="L128" s="6"/>
      <c r="M128" s="4">
        <v>5.82</v>
      </c>
      <c r="N128" s="6">
        <v>1600</v>
      </c>
      <c r="O128" s="6"/>
      <c r="P128" s="4"/>
      <c r="Q128" s="4"/>
      <c r="R128" s="4"/>
      <c r="S128" s="4"/>
      <c r="T128" s="4"/>
      <c r="U128" s="4"/>
      <c r="V128" s="6"/>
    </row>
    <row r="129" spans="1:22" ht="15" customHeight="1" x14ac:dyDescent="0.25">
      <c r="A129" s="7">
        <v>39623.534722222219</v>
      </c>
      <c r="B129" s="16">
        <v>39623.534722222219</v>
      </c>
      <c r="C129" s="4">
        <v>7.16</v>
      </c>
      <c r="D129" s="4">
        <v>4.67</v>
      </c>
      <c r="E129" s="5">
        <v>46.7</v>
      </c>
      <c r="F129" s="5"/>
      <c r="G129" s="5">
        <v>15.3</v>
      </c>
      <c r="H129" s="4">
        <v>7.25</v>
      </c>
      <c r="I129" s="5">
        <v>129.69999999999999</v>
      </c>
      <c r="J129" s="5">
        <v>162.30000000000001</v>
      </c>
      <c r="K129" s="5">
        <v>0.1</v>
      </c>
      <c r="L129" s="6"/>
      <c r="M129" s="4">
        <v>2.98</v>
      </c>
      <c r="N129" s="6">
        <v>130</v>
      </c>
      <c r="O129" s="6"/>
      <c r="P129" s="4">
        <v>0.28999999999999998</v>
      </c>
      <c r="Q129" s="4">
        <v>0.64</v>
      </c>
      <c r="R129" s="4">
        <v>0.08</v>
      </c>
      <c r="S129" s="4">
        <v>0.18</v>
      </c>
      <c r="T129" s="4">
        <v>0.28000000000000003</v>
      </c>
      <c r="U129" s="4">
        <v>0.09</v>
      </c>
      <c r="V129" s="6">
        <v>2</v>
      </c>
    </row>
    <row r="130" spans="1:22" ht="15" customHeight="1" x14ac:dyDescent="0.25">
      <c r="A130" s="7">
        <v>39637.472222222219</v>
      </c>
      <c r="B130" s="16">
        <v>39637.472222222219</v>
      </c>
      <c r="C130" s="4">
        <v>7.11</v>
      </c>
      <c r="D130" s="4">
        <v>2.19</v>
      </c>
      <c r="E130" s="5">
        <v>22</v>
      </c>
      <c r="F130" s="5"/>
      <c r="G130" s="5">
        <v>15.6</v>
      </c>
      <c r="H130" s="4">
        <v>4.08</v>
      </c>
      <c r="I130" s="5">
        <v>152.30000000000001</v>
      </c>
      <c r="J130" s="5">
        <v>185.5</v>
      </c>
      <c r="K130" s="5">
        <v>0.1</v>
      </c>
      <c r="L130" s="6"/>
      <c r="M130" s="4">
        <v>2.6</v>
      </c>
      <c r="N130" s="6">
        <v>80</v>
      </c>
      <c r="O130" s="6"/>
      <c r="P130" s="4"/>
      <c r="Q130" s="4"/>
      <c r="R130" s="4"/>
      <c r="S130" s="4"/>
      <c r="T130" s="4"/>
      <c r="U130" s="4"/>
      <c r="V130" s="6"/>
    </row>
    <row r="131" spans="1:22" ht="15" customHeight="1" x14ac:dyDescent="0.25">
      <c r="A131" s="7">
        <v>39651.541666666664</v>
      </c>
      <c r="B131" s="16">
        <v>39651.541666666664</v>
      </c>
      <c r="C131" s="4">
        <v>7.27</v>
      </c>
      <c r="D131" s="4">
        <v>1.58</v>
      </c>
      <c r="E131" s="5">
        <v>16.399999999999999</v>
      </c>
      <c r="F131" s="5"/>
      <c r="G131" s="5">
        <v>16</v>
      </c>
      <c r="H131" s="4">
        <v>2.7</v>
      </c>
      <c r="I131" s="5">
        <v>166.6</v>
      </c>
      <c r="J131" s="5">
        <v>201.2</v>
      </c>
      <c r="K131" s="5">
        <v>0.1</v>
      </c>
      <c r="L131" s="6"/>
      <c r="M131" s="4"/>
      <c r="N131" s="6">
        <v>80</v>
      </c>
      <c r="O131" s="6"/>
      <c r="P131" s="4">
        <v>0.02</v>
      </c>
      <c r="Q131" s="4">
        <v>0.25</v>
      </c>
      <c r="R131" s="4">
        <v>4.7E-2</v>
      </c>
      <c r="S131" s="4">
        <v>0.06</v>
      </c>
      <c r="T131" s="4">
        <v>0.02</v>
      </c>
      <c r="U131" s="4">
        <v>0.08</v>
      </c>
      <c r="V131" s="6">
        <v>2</v>
      </c>
    </row>
    <row r="132" spans="1:22" ht="15" customHeight="1" x14ac:dyDescent="0.25">
      <c r="A132" s="7">
        <v>39665.458333333336</v>
      </c>
      <c r="B132" s="16">
        <v>39665.458333333336</v>
      </c>
      <c r="C132" s="4">
        <v>6.97</v>
      </c>
      <c r="D132" s="4">
        <v>1.71</v>
      </c>
      <c r="E132" s="5">
        <v>16.600000000000001</v>
      </c>
      <c r="F132" s="5"/>
      <c r="G132" s="5">
        <v>15.8</v>
      </c>
      <c r="H132" s="4">
        <v>2.95</v>
      </c>
      <c r="I132" s="5">
        <v>164.7</v>
      </c>
      <c r="J132" s="5">
        <v>200.1</v>
      </c>
      <c r="K132" s="5">
        <v>0.1</v>
      </c>
      <c r="L132" s="6"/>
      <c r="M132" s="4">
        <v>1.76</v>
      </c>
      <c r="N132" s="6">
        <v>130</v>
      </c>
      <c r="O132" s="6"/>
      <c r="P132" s="4"/>
      <c r="Q132" s="4"/>
      <c r="R132" s="4"/>
      <c r="S132" s="4"/>
      <c r="T132" s="4"/>
      <c r="U132" s="4"/>
      <c r="V132" s="6"/>
    </row>
    <row r="133" spans="1:22" ht="15" customHeight="1" x14ac:dyDescent="0.25">
      <c r="A133" s="7">
        <v>39679.472222222219</v>
      </c>
      <c r="B133" s="16">
        <v>39679.472222222219</v>
      </c>
      <c r="C133" s="4">
        <v>6.94</v>
      </c>
      <c r="D133" s="4">
        <v>1.3</v>
      </c>
      <c r="E133" s="5">
        <v>13.5</v>
      </c>
      <c r="F133" s="5"/>
      <c r="G133" s="5">
        <v>17</v>
      </c>
      <c r="H133" s="4">
        <v>4.4400000000000004</v>
      </c>
      <c r="I133" s="5">
        <v>231.8</v>
      </c>
      <c r="J133" s="5">
        <v>274</v>
      </c>
      <c r="K133" s="5">
        <v>0.1</v>
      </c>
      <c r="L133" s="6"/>
      <c r="M133" s="4">
        <v>1.55</v>
      </c>
      <c r="N133" s="6">
        <v>1600</v>
      </c>
      <c r="O133" s="6"/>
      <c r="P133" s="4">
        <v>0.02</v>
      </c>
      <c r="Q133" s="4">
        <v>1.2</v>
      </c>
      <c r="R133" s="4">
        <v>7.0999999999999994E-2</v>
      </c>
      <c r="S133" s="4">
        <v>0.05</v>
      </c>
      <c r="T133" s="4">
        <v>0.02</v>
      </c>
      <c r="U133" s="4">
        <v>0.34</v>
      </c>
      <c r="V133" s="6">
        <v>6</v>
      </c>
    </row>
    <row r="134" spans="1:22" ht="15" customHeight="1" x14ac:dyDescent="0.25">
      <c r="A134" s="7">
        <v>39693.482638888891</v>
      </c>
      <c r="B134" s="16">
        <v>39693.482638888891</v>
      </c>
      <c r="C134" s="4">
        <v>6.98</v>
      </c>
      <c r="D134" s="4">
        <v>2.63</v>
      </c>
      <c r="E134" s="5">
        <v>25.2</v>
      </c>
      <c r="F134" s="5"/>
      <c r="G134" s="5">
        <v>13.1</v>
      </c>
      <c r="H134" s="4">
        <v>3.46</v>
      </c>
      <c r="I134" s="5">
        <v>113.2</v>
      </c>
      <c r="J134" s="5">
        <v>146.69999999999999</v>
      </c>
      <c r="K134" s="5">
        <v>0.1</v>
      </c>
      <c r="L134" s="6"/>
      <c r="M134" s="4">
        <v>2.6</v>
      </c>
      <c r="N134" s="6">
        <v>30</v>
      </c>
      <c r="O134" s="6"/>
      <c r="P134" s="4"/>
      <c r="Q134" s="4"/>
      <c r="R134" s="4"/>
      <c r="S134" s="4"/>
      <c r="T134" s="4"/>
      <c r="U134" s="4"/>
      <c r="V134" s="6"/>
    </row>
    <row r="135" spans="1:22" ht="15" customHeight="1" x14ac:dyDescent="0.25">
      <c r="A135" s="7">
        <v>39707.486111111109</v>
      </c>
      <c r="B135" s="16">
        <v>39707.486111111109</v>
      </c>
      <c r="C135" s="4">
        <v>7</v>
      </c>
      <c r="D135" s="4">
        <v>1.34</v>
      </c>
      <c r="E135" s="5">
        <v>13.3</v>
      </c>
      <c r="F135" s="5"/>
      <c r="G135" s="5">
        <v>12.8</v>
      </c>
      <c r="H135" s="4">
        <v>1.49</v>
      </c>
      <c r="I135" s="5">
        <v>148.9</v>
      </c>
      <c r="J135" s="5">
        <v>191</v>
      </c>
      <c r="K135" s="5">
        <v>0.1</v>
      </c>
      <c r="L135" s="6"/>
      <c r="M135" s="4">
        <v>2.16</v>
      </c>
      <c r="N135" s="6">
        <v>80</v>
      </c>
      <c r="O135" s="6"/>
      <c r="P135" s="4">
        <v>0.01</v>
      </c>
      <c r="Q135" s="4">
        <v>0.76</v>
      </c>
      <c r="R135" s="4">
        <v>0.05</v>
      </c>
      <c r="S135" s="4">
        <v>0.04</v>
      </c>
      <c r="T135" s="4">
        <v>5.0000000000000001E-3</v>
      </c>
      <c r="U135" s="4">
        <v>0.09</v>
      </c>
      <c r="V135" s="6">
        <v>6</v>
      </c>
    </row>
    <row r="136" spans="1:22" ht="15" customHeight="1" x14ac:dyDescent="0.25">
      <c r="A136" s="7">
        <v>39721.482638888891</v>
      </c>
      <c r="B136" s="16">
        <v>39721.482638888891</v>
      </c>
      <c r="C136" s="4">
        <v>6.86</v>
      </c>
      <c r="D136" s="4">
        <v>1.61</v>
      </c>
      <c r="E136" s="5">
        <v>15.3</v>
      </c>
      <c r="F136" s="5"/>
      <c r="G136" s="5">
        <v>11.4</v>
      </c>
      <c r="H136" s="4">
        <v>0.98</v>
      </c>
      <c r="I136" s="5">
        <v>130.9</v>
      </c>
      <c r="J136" s="5">
        <v>177.2</v>
      </c>
      <c r="K136" s="5">
        <v>0.1</v>
      </c>
      <c r="L136" s="6"/>
      <c r="M136" s="4">
        <v>2.14</v>
      </c>
      <c r="N136" s="6">
        <v>4</v>
      </c>
      <c r="O136" s="6"/>
      <c r="P136" s="4"/>
      <c r="Q136" s="4"/>
      <c r="R136" s="4"/>
      <c r="S136" s="4"/>
      <c r="T136" s="4"/>
      <c r="U136" s="4"/>
      <c r="V136" s="6"/>
    </row>
    <row r="137" spans="1:22" ht="15" customHeight="1" x14ac:dyDescent="0.25">
      <c r="A137" s="7">
        <v>39735.486111111109</v>
      </c>
      <c r="B137" s="16">
        <v>39735.486111111109</v>
      </c>
      <c r="C137" s="4">
        <v>6.8</v>
      </c>
      <c r="D137" s="4">
        <v>3.27</v>
      </c>
      <c r="E137" s="5">
        <v>28.6</v>
      </c>
      <c r="F137" s="5"/>
      <c r="G137" s="5">
        <v>9.1999999999999993</v>
      </c>
      <c r="H137" s="4">
        <v>2.2999999999999998</v>
      </c>
      <c r="I137" s="5">
        <v>123.7</v>
      </c>
      <c r="J137" s="5">
        <v>177.4</v>
      </c>
      <c r="K137" s="5">
        <v>0.1</v>
      </c>
      <c r="L137" s="6"/>
      <c r="M137" s="4">
        <v>2.4</v>
      </c>
      <c r="N137" s="6">
        <v>80</v>
      </c>
      <c r="O137" s="6"/>
      <c r="P137" s="4">
        <v>0.04</v>
      </c>
      <c r="Q137" s="4">
        <v>0.56000000000000005</v>
      </c>
      <c r="R137" s="4">
        <v>0.05</v>
      </c>
      <c r="S137" s="4">
        <v>0.04</v>
      </c>
      <c r="T137" s="4">
        <v>0.04</v>
      </c>
      <c r="U137" s="4">
        <v>0.01</v>
      </c>
      <c r="V137" s="6">
        <v>2</v>
      </c>
    </row>
    <row r="138" spans="1:22" ht="15" customHeight="1" x14ac:dyDescent="0.25">
      <c r="A138" s="7">
        <v>39749.465277777781</v>
      </c>
      <c r="B138" s="16">
        <v>39749.465277777781</v>
      </c>
      <c r="C138" s="4">
        <v>7.32</v>
      </c>
      <c r="D138" s="4">
        <v>3.4</v>
      </c>
      <c r="E138" s="5">
        <v>27.3</v>
      </c>
      <c r="F138" s="5"/>
      <c r="G138" s="5">
        <v>6.2</v>
      </c>
      <c r="H138" s="4">
        <v>1.23</v>
      </c>
      <c r="I138" s="5">
        <v>114.8</v>
      </c>
      <c r="J138" s="5">
        <v>177.9</v>
      </c>
      <c r="K138" s="5">
        <v>0.1</v>
      </c>
      <c r="L138" s="6"/>
      <c r="M138" s="4"/>
      <c r="N138" s="6">
        <v>11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7">
        <v>39764.486111111109</v>
      </c>
      <c r="B139" s="16">
        <v>39764.486111111109</v>
      </c>
      <c r="C139" s="4"/>
      <c r="D139" s="4">
        <v>7.3</v>
      </c>
      <c r="E139" s="5">
        <v>64.3</v>
      </c>
      <c r="F139" s="5"/>
      <c r="G139" s="5">
        <v>9.8000000000000007</v>
      </c>
      <c r="H139" s="4">
        <v>33.1</v>
      </c>
      <c r="I139" s="5">
        <v>65.099999999999994</v>
      </c>
      <c r="J139" s="5">
        <v>91.9</v>
      </c>
      <c r="K139" s="5">
        <v>0</v>
      </c>
      <c r="L139" s="6"/>
      <c r="M139" s="4"/>
      <c r="N139" s="6">
        <v>500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7">
        <v>39776.479166666664</v>
      </c>
      <c r="B140" s="16">
        <v>39776.479166666664</v>
      </c>
      <c r="C140" s="4">
        <v>7.08</v>
      </c>
      <c r="D140" s="4">
        <v>6.76</v>
      </c>
      <c r="E140" s="5">
        <v>53.2</v>
      </c>
      <c r="F140" s="5"/>
      <c r="G140" s="5">
        <v>5.2</v>
      </c>
      <c r="H140" s="4">
        <v>6.57</v>
      </c>
      <c r="I140" s="5">
        <v>82.3</v>
      </c>
      <c r="J140" s="5">
        <v>132.6</v>
      </c>
      <c r="K140" s="5">
        <v>0.1</v>
      </c>
      <c r="L140" s="6"/>
      <c r="M140" s="4"/>
      <c r="N140" s="6">
        <v>2</v>
      </c>
      <c r="O140" s="6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7">
        <v>39791.479166666664</v>
      </c>
      <c r="B141" s="16">
        <v>39791.479166666664</v>
      </c>
      <c r="C141" s="4">
        <v>7.15</v>
      </c>
      <c r="D141" s="4">
        <v>7.38</v>
      </c>
      <c r="E141" s="5">
        <v>60.6</v>
      </c>
      <c r="F141" s="5"/>
      <c r="G141" s="5">
        <v>7</v>
      </c>
      <c r="H141" s="4">
        <v>9.51</v>
      </c>
      <c r="I141" s="5">
        <v>79</v>
      </c>
      <c r="J141" s="5">
        <v>120.4</v>
      </c>
      <c r="K141" s="5">
        <v>0.1</v>
      </c>
      <c r="L141" s="6"/>
      <c r="M141" s="4">
        <v>3.8</v>
      </c>
      <c r="N141" s="6">
        <v>8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39805.548611111109</v>
      </c>
      <c r="B142" s="16">
        <v>39805.548611111109</v>
      </c>
      <c r="C142" s="9"/>
      <c r="D142" s="4"/>
      <c r="E142" s="5"/>
      <c r="F142" s="5"/>
      <c r="G142" s="5"/>
      <c r="H142" s="4"/>
      <c r="I142" s="5"/>
      <c r="J142" s="5"/>
      <c r="K142" s="5"/>
      <c r="L142" s="6"/>
      <c r="M142" s="4"/>
      <c r="N142" s="6"/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7">
        <v>39819.479166666664</v>
      </c>
      <c r="B143" s="16">
        <v>39819.479166666664</v>
      </c>
      <c r="C143" s="4"/>
      <c r="D143" s="4">
        <v>12.02</v>
      </c>
      <c r="E143" s="5">
        <v>90.4</v>
      </c>
      <c r="F143" s="5"/>
      <c r="G143" s="5">
        <v>3.7</v>
      </c>
      <c r="H143" s="4">
        <v>11.9</v>
      </c>
      <c r="I143" s="5">
        <v>46.8</v>
      </c>
      <c r="J143" s="5">
        <v>78.8</v>
      </c>
      <c r="K143" s="5">
        <v>0</v>
      </c>
      <c r="L143" s="6"/>
      <c r="M143" s="4"/>
      <c r="N143" s="6">
        <v>80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39833.46875</v>
      </c>
      <c r="B144" s="16">
        <v>39833.46875</v>
      </c>
      <c r="C144" s="4">
        <v>6.65</v>
      </c>
      <c r="D144" s="4">
        <v>6.42</v>
      </c>
      <c r="E144" s="5">
        <v>48.1</v>
      </c>
      <c r="F144" s="5"/>
      <c r="G144" s="5">
        <v>3.5</v>
      </c>
      <c r="H144" s="4">
        <v>11.12</v>
      </c>
      <c r="I144" s="5">
        <v>73.599999999999994</v>
      </c>
      <c r="J144" s="5">
        <v>124.5</v>
      </c>
      <c r="K144" s="5">
        <v>0.1</v>
      </c>
      <c r="L144" s="6"/>
      <c r="M144" s="4">
        <v>5.0999999999999996</v>
      </c>
      <c r="N144" s="6">
        <v>50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39847.472222222219</v>
      </c>
      <c r="B145" s="16">
        <v>39847.472222222219</v>
      </c>
      <c r="C145" s="4">
        <v>6.72</v>
      </c>
      <c r="D145" s="4">
        <v>8.5500000000000007</v>
      </c>
      <c r="E145" s="5">
        <v>66.599999999999994</v>
      </c>
      <c r="F145" s="5"/>
      <c r="G145" s="5">
        <v>4.8</v>
      </c>
      <c r="H145" s="4">
        <v>25.5</v>
      </c>
      <c r="I145" s="5">
        <v>97.2</v>
      </c>
      <c r="J145" s="5">
        <v>156.4</v>
      </c>
      <c r="K145" s="5">
        <v>0.1</v>
      </c>
      <c r="L145" s="6"/>
      <c r="M145" s="4">
        <v>3.57</v>
      </c>
      <c r="N145" s="6">
        <v>7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39861.5</v>
      </c>
      <c r="B146" s="16">
        <v>39861.5</v>
      </c>
      <c r="C146" s="4">
        <v>7.03</v>
      </c>
      <c r="D146" s="4">
        <v>8.42</v>
      </c>
      <c r="E146" s="5">
        <v>67.8</v>
      </c>
      <c r="F146" s="5"/>
      <c r="G146" s="5">
        <v>6</v>
      </c>
      <c r="H146" s="4">
        <v>10.26</v>
      </c>
      <c r="I146" s="5">
        <v>96.9</v>
      </c>
      <c r="J146" s="5">
        <v>150</v>
      </c>
      <c r="K146" s="5">
        <v>0</v>
      </c>
      <c r="L146" s="6"/>
      <c r="M146" s="4">
        <v>3.16</v>
      </c>
      <c r="N146" s="6">
        <v>23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39876.479166666664</v>
      </c>
      <c r="B147" s="16">
        <v>39876.479166666664</v>
      </c>
      <c r="C147" s="4">
        <v>6.96</v>
      </c>
      <c r="D147" s="4">
        <v>9.01</v>
      </c>
      <c r="E147" s="5">
        <v>74.099999999999994</v>
      </c>
      <c r="F147" s="5"/>
      <c r="G147" s="5">
        <v>6.9</v>
      </c>
      <c r="H147" s="4">
        <v>16.5</v>
      </c>
      <c r="I147" s="5">
        <v>84.2</v>
      </c>
      <c r="J147" s="5">
        <v>128.4</v>
      </c>
      <c r="K147" s="5">
        <v>0.1</v>
      </c>
      <c r="L147" s="6"/>
      <c r="M147" s="4"/>
      <c r="N147" s="6">
        <v>110</v>
      </c>
      <c r="O147" s="6"/>
      <c r="P147" s="4">
        <v>0.69</v>
      </c>
      <c r="Q147" s="4">
        <v>0.74</v>
      </c>
      <c r="R147" s="4">
        <v>8.4000000000000005E-2</v>
      </c>
      <c r="S147" s="4">
        <v>0.05</v>
      </c>
      <c r="T147" s="4">
        <v>0.69</v>
      </c>
      <c r="U147" s="4">
        <v>0.13</v>
      </c>
      <c r="V147" s="6">
        <v>10</v>
      </c>
    </row>
    <row r="148" spans="1:22" ht="15" customHeight="1" x14ac:dyDescent="0.25">
      <c r="A148" s="7">
        <v>39889.461805555555</v>
      </c>
      <c r="B148" s="16">
        <v>39889.461805555555</v>
      </c>
      <c r="C148" s="4">
        <v>7.07</v>
      </c>
      <c r="D148" s="4">
        <v>10.19</v>
      </c>
      <c r="E148" s="5">
        <v>79.3</v>
      </c>
      <c r="F148" s="5"/>
      <c r="G148" s="5">
        <v>4.8</v>
      </c>
      <c r="H148" s="4">
        <v>16.100000000000001</v>
      </c>
      <c r="I148" s="5">
        <v>68.099999999999994</v>
      </c>
      <c r="J148" s="5">
        <v>111.1</v>
      </c>
      <c r="K148" s="5">
        <v>0.1</v>
      </c>
      <c r="L148" s="6"/>
      <c r="M148" s="4">
        <v>3.86</v>
      </c>
      <c r="N148" s="6">
        <v>70</v>
      </c>
      <c r="O148" s="6"/>
      <c r="P148" s="4"/>
      <c r="Q148" s="4"/>
      <c r="R148" s="4"/>
      <c r="S148" s="4"/>
      <c r="T148" s="4"/>
      <c r="U148" s="4"/>
      <c r="V148" s="6"/>
    </row>
    <row r="149" spans="1:22" ht="15" customHeight="1" x14ac:dyDescent="0.25">
      <c r="A149" s="7">
        <v>39904.496527777781</v>
      </c>
      <c r="B149" s="16">
        <v>39904.496527777781</v>
      </c>
      <c r="C149" s="4">
        <v>7.17</v>
      </c>
      <c r="D149" s="4">
        <v>10.029999999999999</v>
      </c>
      <c r="E149" s="5">
        <v>80.599999999999994</v>
      </c>
      <c r="F149" s="5"/>
      <c r="G149" s="5">
        <v>5.9</v>
      </c>
      <c r="H149" s="4">
        <v>26.7</v>
      </c>
      <c r="I149" s="5">
        <v>53.1</v>
      </c>
      <c r="J149" s="5">
        <v>83.6</v>
      </c>
      <c r="K149" s="5">
        <v>0</v>
      </c>
      <c r="L149" s="6"/>
      <c r="M149" s="4"/>
      <c r="N149" s="6">
        <v>240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39917.503472222219</v>
      </c>
      <c r="B150" s="16">
        <v>39917.503472222219</v>
      </c>
      <c r="C150" s="4">
        <v>6.89</v>
      </c>
      <c r="D150" s="4">
        <v>9.94</v>
      </c>
      <c r="E150" s="5">
        <v>83.4</v>
      </c>
      <c r="F150" s="5"/>
      <c r="G150" s="5">
        <v>7.7</v>
      </c>
      <c r="H150" s="4"/>
      <c r="I150" s="5">
        <v>68.5</v>
      </c>
      <c r="J150" s="5">
        <v>101.6</v>
      </c>
      <c r="K150" s="5">
        <v>0</v>
      </c>
      <c r="L150" s="6"/>
      <c r="M150" s="4"/>
      <c r="N150" s="6">
        <v>240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39931.503472222219</v>
      </c>
      <c r="B151" s="16">
        <v>39931.503472222219</v>
      </c>
      <c r="C151" s="4">
        <v>6.89</v>
      </c>
      <c r="D151" s="4">
        <v>8.82</v>
      </c>
      <c r="E151" s="5">
        <v>83.2</v>
      </c>
      <c r="F151" s="5"/>
      <c r="G151" s="5">
        <v>12.5</v>
      </c>
      <c r="H151" s="4"/>
      <c r="I151" s="5">
        <v>109.8</v>
      </c>
      <c r="J151" s="5">
        <v>144.1</v>
      </c>
      <c r="K151" s="5">
        <v>0.1</v>
      </c>
      <c r="L151" s="6"/>
      <c r="M151" s="4"/>
      <c r="N151" s="6">
        <v>22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39945.486111111109</v>
      </c>
      <c r="B152" s="16">
        <v>39945.486111111109</v>
      </c>
      <c r="C152" s="4">
        <v>7.12</v>
      </c>
      <c r="D152" s="4">
        <v>9.56</v>
      </c>
      <c r="E152" s="5">
        <v>84</v>
      </c>
      <c r="F152" s="5"/>
      <c r="G152" s="5">
        <v>9.6</v>
      </c>
      <c r="H152" s="4">
        <v>103.2</v>
      </c>
      <c r="I152" s="5">
        <v>47</v>
      </c>
      <c r="J152" s="5">
        <v>66.599999999999994</v>
      </c>
      <c r="K152" s="5">
        <v>0</v>
      </c>
      <c r="L152" s="6"/>
      <c r="M152" s="4"/>
      <c r="N152" s="6">
        <v>5000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39959.496527777781</v>
      </c>
      <c r="B153" s="16">
        <v>39959.496527777781</v>
      </c>
      <c r="C153" s="4">
        <v>7.07</v>
      </c>
      <c r="D153" s="4">
        <v>6.77</v>
      </c>
      <c r="E153" s="5">
        <v>65.8</v>
      </c>
      <c r="F153" s="5"/>
      <c r="G153" s="5">
        <v>14</v>
      </c>
      <c r="H153" s="4">
        <v>8.69</v>
      </c>
      <c r="I153" s="5">
        <v>117.4</v>
      </c>
      <c r="J153" s="5">
        <v>148.5</v>
      </c>
      <c r="K153" s="5">
        <v>0.1</v>
      </c>
      <c r="L153" s="6"/>
      <c r="M153" s="4"/>
      <c r="N153" s="6">
        <v>50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39973.5</v>
      </c>
      <c r="B154" s="16">
        <v>39973.5</v>
      </c>
      <c r="C154" s="4">
        <v>6.94</v>
      </c>
      <c r="D154" s="4">
        <v>5.44</v>
      </c>
      <c r="E154" s="5">
        <v>57.9</v>
      </c>
      <c r="F154" s="5"/>
      <c r="G154" s="5">
        <v>18.399999999999999</v>
      </c>
      <c r="H154" s="4">
        <v>11.2</v>
      </c>
      <c r="I154" s="5">
        <v>155.1</v>
      </c>
      <c r="J154" s="5">
        <v>177.2</v>
      </c>
      <c r="K154" s="5">
        <v>0.1</v>
      </c>
      <c r="L154" s="6"/>
      <c r="M154" s="4">
        <v>2.2000000000000002</v>
      </c>
      <c r="N154" s="6">
        <v>60</v>
      </c>
      <c r="O154" s="6"/>
      <c r="P154" s="4">
        <v>0.28999999999999998</v>
      </c>
      <c r="Q154" s="4">
        <v>0.68</v>
      </c>
      <c r="R154" s="4">
        <v>0.111</v>
      </c>
      <c r="S154" s="4">
        <v>0.08</v>
      </c>
      <c r="T154" s="4">
        <v>0.27</v>
      </c>
      <c r="U154" s="4">
        <v>0.15</v>
      </c>
      <c r="V154" s="6">
        <v>2</v>
      </c>
    </row>
    <row r="155" spans="1:22" ht="15" customHeight="1" x14ac:dyDescent="0.25">
      <c r="A155" s="7">
        <v>39988.479166666664</v>
      </c>
      <c r="B155" s="16">
        <v>39988.479166666664</v>
      </c>
      <c r="C155" s="4">
        <v>7.01</v>
      </c>
      <c r="D155" s="4">
        <v>2.4500000000000002</v>
      </c>
      <c r="E155" s="5">
        <v>24.9</v>
      </c>
      <c r="F155" s="5"/>
      <c r="G155" s="5">
        <v>15.7</v>
      </c>
      <c r="H155" s="4">
        <v>12.5</v>
      </c>
      <c r="I155" s="5">
        <v>149.6</v>
      </c>
      <c r="J155" s="5">
        <v>181.8</v>
      </c>
      <c r="K155" s="5">
        <v>0.1</v>
      </c>
      <c r="L155" s="6"/>
      <c r="M155" s="4"/>
      <c r="N155" s="6">
        <v>300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40001.482638888891</v>
      </c>
      <c r="B156" s="16">
        <v>40001.482638888891</v>
      </c>
      <c r="C156" s="4">
        <v>7.08</v>
      </c>
      <c r="D156" s="4">
        <v>0.93</v>
      </c>
      <c r="E156" s="5">
        <v>9.3000000000000007</v>
      </c>
      <c r="F156" s="5"/>
      <c r="G156" s="5">
        <v>15.7</v>
      </c>
      <c r="H156" s="4">
        <v>17.5</v>
      </c>
      <c r="I156" s="5">
        <v>193.9</v>
      </c>
      <c r="J156" s="5">
        <v>236.7</v>
      </c>
      <c r="K156" s="5">
        <v>0.1</v>
      </c>
      <c r="L156" s="6"/>
      <c r="M156" s="4">
        <v>1.6</v>
      </c>
      <c r="N156" s="6">
        <v>300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40015.520833333336</v>
      </c>
      <c r="B157" s="16">
        <v>40015.520833333336</v>
      </c>
      <c r="C157" s="4">
        <v>7.25</v>
      </c>
      <c r="D157" s="4">
        <v>2.04</v>
      </c>
      <c r="E157" s="5">
        <v>24.4</v>
      </c>
      <c r="F157" s="5"/>
      <c r="G157" s="5">
        <v>19.5</v>
      </c>
      <c r="H157" s="4">
        <v>15.4</v>
      </c>
      <c r="I157" s="5">
        <v>204.6</v>
      </c>
      <c r="J157" s="5">
        <v>228.8</v>
      </c>
      <c r="K157" s="5">
        <v>0.1</v>
      </c>
      <c r="L157" s="6"/>
      <c r="M157" s="4"/>
      <c r="N157" s="6">
        <v>1600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40029.482638888891</v>
      </c>
      <c r="B158" s="16">
        <v>40029.482638888891</v>
      </c>
      <c r="C158" s="4">
        <v>7.22</v>
      </c>
      <c r="D158" s="4">
        <v>3.37</v>
      </c>
      <c r="E158" s="5">
        <v>36.299999999999997</v>
      </c>
      <c r="F158" s="5"/>
      <c r="G158" s="5">
        <v>17.7</v>
      </c>
      <c r="H158" s="4">
        <v>21.4</v>
      </c>
      <c r="I158" s="5">
        <v>216.4</v>
      </c>
      <c r="J158" s="5">
        <v>251.2</v>
      </c>
      <c r="K158" s="5">
        <v>0.1</v>
      </c>
      <c r="L158" s="6"/>
      <c r="M158" s="4"/>
      <c r="N158" s="6">
        <v>900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40043.465277777781</v>
      </c>
      <c r="B159" s="16">
        <v>40043.465277777781</v>
      </c>
      <c r="C159" s="4">
        <v>7.08</v>
      </c>
      <c r="D159" s="4">
        <v>3.11</v>
      </c>
      <c r="E159" s="5">
        <v>32.299999999999997</v>
      </c>
      <c r="F159" s="5"/>
      <c r="G159" s="5">
        <v>16.600000000000001</v>
      </c>
      <c r="H159" s="4">
        <v>18.899999999999999</v>
      </c>
      <c r="I159" s="5">
        <v>203.4</v>
      </c>
      <c r="J159" s="5">
        <v>243.6</v>
      </c>
      <c r="K159" s="5">
        <v>0.1</v>
      </c>
      <c r="L159" s="6"/>
      <c r="M159" s="4"/>
      <c r="N159" s="6">
        <v>2400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40058.486111111109</v>
      </c>
      <c r="B160" s="16">
        <v>40058.486111111109</v>
      </c>
      <c r="C160" s="4">
        <v>7.07</v>
      </c>
      <c r="D160" s="4">
        <v>3.28</v>
      </c>
      <c r="E160" s="5">
        <v>39.200000000000003</v>
      </c>
      <c r="F160" s="5"/>
      <c r="G160" s="5">
        <v>15.7</v>
      </c>
      <c r="H160" s="4">
        <v>25.2</v>
      </c>
      <c r="I160" s="5">
        <v>193.2</v>
      </c>
      <c r="J160" s="5">
        <v>233.2</v>
      </c>
      <c r="K160" s="5">
        <v>0.1</v>
      </c>
      <c r="L160" s="6"/>
      <c r="M160" s="4">
        <v>1.22</v>
      </c>
      <c r="N160" s="6">
        <v>80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40071.496527777781</v>
      </c>
      <c r="B161" s="16">
        <v>40071.496527777781</v>
      </c>
      <c r="C161" s="4">
        <v>7.39</v>
      </c>
      <c r="D161" s="4">
        <v>5.61</v>
      </c>
      <c r="E161" s="5">
        <v>54.9</v>
      </c>
      <c r="F161" s="5"/>
      <c r="G161" s="5">
        <v>15.7</v>
      </c>
      <c r="H161" s="4">
        <v>26.9</v>
      </c>
      <c r="I161" s="5">
        <v>184.1</v>
      </c>
      <c r="J161" s="5">
        <v>224.1</v>
      </c>
      <c r="K161" s="5">
        <v>0.1</v>
      </c>
      <c r="L161" s="6"/>
      <c r="M161" s="4"/>
      <c r="N161" s="6">
        <v>50</v>
      </c>
      <c r="O161" s="6"/>
      <c r="P161" s="4">
        <v>5.0000000000000001E-3</v>
      </c>
      <c r="Q161" s="4">
        <v>3.32</v>
      </c>
      <c r="R161" s="4">
        <v>0.34200000000000003</v>
      </c>
      <c r="S161" s="4">
        <v>0.03</v>
      </c>
      <c r="T161" s="4">
        <v>5.0000000000000001E-3</v>
      </c>
      <c r="U161" s="4">
        <v>0.27</v>
      </c>
      <c r="V161" s="6">
        <v>17</v>
      </c>
    </row>
    <row r="162" spans="1:22" ht="15" customHeight="1" x14ac:dyDescent="0.25">
      <c r="A162" s="7">
        <v>40086.479166666664</v>
      </c>
      <c r="B162" s="16">
        <v>40086.479166666664</v>
      </c>
      <c r="C162" s="9"/>
      <c r="D162" s="4"/>
      <c r="E162" s="5"/>
      <c r="F162" s="5"/>
      <c r="G162" s="5"/>
      <c r="H162" s="4"/>
      <c r="I162" s="5"/>
      <c r="J162" s="5"/>
      <c r="K162" s="5"/>
      <c r="L162" s="6"/>
      <c r="M162" s="4"/>
      <c r="N162" s="6"/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40099.461805555555</v>
      </c>
      <c r="B163" s="16">
        <v>40099.461805555555</v>
      </c>
      <c r="C163" s="4">
        <v>7.31</v>
      </c>
      <c r="D163" s="4">
        <v>7.53</v>
      </c>
      <c r="E163" s="5">
        <v>60.4</v>
      </c>
      <c r="F163" s="5"/>
      <c r="G163" s="5">
        <v>6</v>
      </c>
      <c r="H163" s="4">
        <v>10.47</v>
      </c>
      <c r="I163" s="5">
        <v>123.9</v>
      </c>
      <c r="J163" s="5">
        <v>192.7</v>
      </c>
      <c r="K163" s="5">
        <v>0.1</v>
      </c>
      <c r="L163" s="6"/>
      <c r="M163" s="4">
        <v>1.1200000000000001</v>
      </c>
      <c r="N163" s="6">
        <v>1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40113.489583333336</v>
      </c>
      <c r="B164" s="16">
        <v>40113.489583333336</v>
      </c>
      <c r="C164" s="4">
        <v>6.39</v>
      </c>
      <c r="D164" s="4">
        <v>7.62</v>
      </c>
      <c r="E164" s="5">
        <v>67.5</v>
      </c>
      <c r="F164" s="5"/>
      <c r="G164" s="5">
        <v>9.4</v>
      </c>
      <c r="H164" s="4">
        <v>22.8</v>
      </c>
      <c r="I164" s="5">
        <v>58.8</v>
      </c>
      <c r="J164" s="5">
        <v>84</v>
      </c>
      <c r="K164" s="5">
        <v>0</v>
      </c>
      <c r="L164" s="6"/>
      <c r="M164" s="4">
        <v>5.66</v>
      </c>
      <c r="N164" s="6">
        <v>500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40130.475694444445</v>
      </c>
      <c r="B165" s="16">
        <v>40130.475694444445</v>
      </c>
      <c r="C165" s="4">
        <v>6.82</v>
      </c>
      <c r="D165" s="4">
        <v>8.1999999999999993</v>
      </c>
      <c r="E165" s="5">
        <v>68</v>
      </c>
      <c r="F165" s="5"/>
      <c r="G165" s="5">
        <v>7.3</v>
      </c>
      <c r="H165" s="4">
        <v>8.65</v>
      </c>
      <c r="I165" s="5">
        <v>65.7</v>
      </c>
      <c r="J165" s="5">
        <v>99.1</v>
      </c>
      <c r="K165" s="5">
        <v>0</v>
      </c>
      <c r="L165" s="6"/>
      <c r="M165" s="4">
        <v>5.22</v>
      </c>
      <c r="N165" s="6">
        <v>50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40141.5</v>
      </c>
      <c r="B166" s="16">
        <v>40141.5</v>
      </c>
      <c r="C166" s="4">
        <v>6.59</v>
      </c>
      <c r="D166" s="4">
        <v>7.9</v>
      </c>
      <c r="E166" s="5">
        <v>65.8</v>
      </c>
      <c r="F166" s="5"/>
      <c r="G166" s="5">
        <v>8.1999999999999993</v>
      </c>
      <c r="H166" s="4">
        <v>7.76</v>
      </c>
      <c r="I166" s="5">
        <v>60.4</v>
      </c>
      <c r="J166" s="5">
        <v>88.8</v>
      </c>
      <c r="K166" s="5">
        <v>0</v>
      </c>
      <c r="L166" s="6"/>
      <c r="M166" s="4">
        <v>6.4</v>
      </c>
      <c r="N166" s="6">
        <v>8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40155.465277777781</v>
      </c>
      <c r="B167" s="16">
        <v>40155.465277777781</v>
      </c>
      <c r="C167" s="4">
        <v>6.47</v>
      </c>
      <c r="D167" s="4">
        <v>6.62</v>
      </c>
      <c r="E167" s="5">
        <v>47.8</v>
      </c>
      <c r="F167" s="5"/>
      <c r="G167" s="5">
        <v>1.7</v>
      </c>
      <c r="H167" s="4">
        <v>4.87</v>
      </c>
      <c r="I167" s="5">
        <v>76.099999999999994</v>
      </c>
      <c r="J167" s="5"/>
      <c r="K167" s="5">
        <v>0.1</v>
      </c>
      <c r="L167" s="6"/>
      <c r="M167" s="4">
        <v>3.6</v>
      </c>
      <c r="N167" s="6">
        <v>50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40169.479166666664</v>
      </c>
      <c r="B168" s="16">
        <v>40169.479166666664</v>
      </c>
      <c r="C168" s="4">
        <v>6.55</v>
      </c>
      <c r="D168" s="4">
        <v>9.3800000000000008</v>
      </c>
      <c r="E168" s="5">
        <v>74.599999999999994</v>
      </c>
      <c r="F168" s="5"/>
      <c r="G168" s="5">
        <v>5.8</v>
      </c>
      <c r="H168" s="4"/>
      <c r="I168" s="5">
        <v>59.5</v>
      </c>
      <c r="J168" s="5">
        <v>94</v>
      </c>
      <c r="K168" s="5">
        <v>0</v>
      </c>
      <c r="L168" s="6"/>
      <c r="M168" s="4">
        <v>4.5</v>
      </c>
      <c r="N168" s="6">
        <v>80</v>
      </c>
      <c r="O168" s="6"/>
      <c r="P168" s="4">
        <v>0.94</v>
      </c>
      <c r="Q168" s="4">
        <v>0.8</v>
      </c>
      <c r="R168" s="4">
        <v>8.8999999999999996E-2</v>
      </c>
      <c r="S168" s="4">
        <v>7.0000000000000007E-2</v>
      </c>
      <c r="T168" s="4">
        <v>0.91</v>
      </c>
      <c r="U168" s="4">
        <v>0.12</v>
      </c>
      <c r="V168" s="6">
        <v>13</v>
      </c>
    </row>
    <row r="169" spans="1:22" ht="15" customHeight="1" x14ac:dyDescent="0.25">
      <c r="A169" s="7">
        <v>40183.534722222219</v>
      </c>
      <c r="B169" s="16">
        <v>40183.534722222219</v>
      </c>
      <c r="C169" s="4"/>
      <c r="D169" s="4">
        <v>9.82</v>
      </c>
      <c r="E169" s="5">
        <v>79.900000000000006</v>
      </c>
      <c r="F169" s="5"/>
      <c r="G169" s="5">
        <v>6.8</v>
      </c>
      <c r="H169" s="4">
        <v>40.700000000000003</v>
      </c>
      <c r="I169" s="5">
        <v>43.5</v>
      </c>
      <c r="J169" s="5">
        <v>66.8</v>
      </c>
      <c r="K169" s="5">
        <v>0</v>
      </c>
      <c r="L169" s="6"/>
      <c r="M169" s="4"/>
      <c r="N169" s="6">
        <v>80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40197.475694444445</v>
      </c>
      <c r="B170" s="16">
        <v>40197.475694444445</v>
      </c>
      <c r="C170" s="4">
        <v>6.6</v>
      </c>
      <c r="D170" s="4">
        <v>8.15</v>
      </c>
      <c r="E170" s="5">
        <v>67.599999999999994</v>
      </c>
      <c r="F170" s="5"/>
      <c r="G170" s="5">
        <v>7.7</v>
      </c>
      <c r="H170" s="4">
        <v>9.4</v>
      </c>
      <c r="I170" s="5">
        <v>79.8</v>
      </c>
      <c r="J170" s="5">
        <v>119.2</v>
      </c>
      <c r="K170" s="5">
        <v>0.1</v>
      </c>
      <c r="L170" s="6"/>
      <c r="M170" s="4">
        <v>4.3</v>
      </c>
      <c r="N170" s="6">
        <v>13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40211.493055555555</v>
      </c>
      <c r="B171" s="16">
        <v>40211.493055555555</v>
      </c>
      <c r="C171" s="4">
        <v>6.96</v>
      </c>
      <c r="D171" s="4">
        <v>9.07</v>
      </c>
      <c r="E171" s="5">
        <v>75.900000000000006</v>
      </c>
      <c r="F171" s="5"/>
      <c r="G171" s="5">
        <v>7.4</v>
      </c>
      <c r="H171" s="4">
        <v>15.9</v>
      </c>
      <c r="I171" s="5">
        <v>78.099999999999994</v>
      </c>
      <c r="J171" s="5">
        <v>117.6</v>
      </c>
      <c r="K171" s="5">
        <v>0.1</v>
      </c>
      <c r="L171" s="6"/>
      <c r="M171" s="4"/>
      <c r="N171" s="6">
        <v>30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40225.479166666664</v>
      </c>
      <c r="B172" s="16">
        <v>40225.479166666664</v>
      </c>
      <c r="C172" s="4">
        <v>6.55</v>
      </c>
      <c r="D172" s="4">
        <v>10.38</v>
      </c>
      <c r="E172" s="5">
        <v>86.5</v>
      </c>
      <c r="F172" s="5"/>
      <c r="G172" s="5">
        <v>8</v>
      </c>
      <c r="H172" s="4">
        <v>48.2</v>
      </c>
      <c r="I172" s="5">
        <v>61.9</v>
      </c>
      <c r="J172" s="5">
        <v>91.4</v>
      </c>
      <c r="K172" s="5">
        <v>0</v>
      </c>
      <c r="L172" s="6"/>
      <c r="M172" s="4"/>
      <c r="N172" s="6">
        <v>80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40240.486111111109</v>
      </c>
      <c r="B173" s="16">
        <v>40240.486111111109</v>
      </c>
      <c r="C173" s="4">
        <v>6.71</v>
      </c>
      <c r="D173" s="4">
        <v>8.59</v>
      </c>
      <c r="E173" s="5">
        <v>74.5</v>
      </c>
      <c r="F173" s="5"/>
      <c r="G173" s="5">
        <v>9.3000000000000007</v>
      </c>
      <c r="H173" s="4">
        <v>14.3</v>
      </c>
      <c r="I173" s="5">
        <v>82.8</v>
      </c>
      <c r="J173" s="5">
        <v>118.3</v>
      </c>
      <c r="K173" s="5">
        <v>0.1</v>
      </c>
      <c r="L173" s="6"/>
      <c r="M173" s="4"/>
      <c r="N173" s="6">
        <v>23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40253.486111111109</v>
      </c>
      <c r="B174" s="16">
        <v>40253.486111111109</v>
      </c>
      <c r="C174" s="4">
        <v>6.7</v>
      </c>
      <c r="D174" s="4">
        <v>8.48</v>
      </c>
      <c r="E174" s="5">
        <v>74.099999999999994</v>
      </c>
      <c r="F174" s="5"/>
      <c r="G174" s="5">
        <v>9.4</v>
      </c>
      <c r="H174" s="4">
        <v>16.600000000000001</v>
      </c>
      <c r="I174" s="5">
        <v>77</v>
      </c>
      <c r="J174" s="5">
        <v>109.5</v>
      </c>
      <c r="K174" s="5">
        <v>0.1</v>
      </c>
      <c r="L174" s="6"/>
      <c r="M174" s="4"/>
      <c r="N174" s="6">
        <v>50</v>
      </c>
      <c r="O174" s="6"/>
      <c r="P174" s="4"/>
      <c r="Q174" s="4"/>
      <c r="R174" s="4"/>
      <c r="S174" s="4"/>
      <c r="T174" s="4"/>
      <c r="U174" s="4"/>
      <c r="V174" s="6"/>
    </row>
    <row r="175" spans="1:22" ht="15" customHeight="1" x14ac:dyDescent="0.25">
      <c r="A175" s="7">
        <v>40269.535416666666</v>
      </c>
      <c r="B175" s="16">
        <v>40269.535416666666</v>
      </c>
      <c r="C175" s="4">
        <v>6.74</v>
      </c>
      <c r="D175" s="4">
        <v>9.24</v>
      </c>
      <c r="E175" s="5">
        <v>79.5</v>
      </c>
      <c r="F175" s="5"/>
      <c r="G175" s="5">
        <v>8.8000000000000007</v>
      </c>
      <c r="H175" s="4">
        <v>16.7</v>
      </c>
      <c r="I175" s="5">
        <v>81.400000000000006</v>
      </c>
      <c r="J175" s="5">
        <v>118.1</v>
      </c>
      <c r="K175" s="5">
        <v>0.1</v>
      </c>
      <c r="L175" s="6"/>
      <c r="M175" s="4">
        <v>3.24</v>
      </c>
      <c r="N175" s="6">
        <v>17</v>
      </c>
      <c r="O175" s="6"/>
      <c r="P175" s="4">
        <v>0.56000000000000005</v>
      </c>
      <c r="Q175" s="4">
        <v>0.7</v>
      </c>
      <c r="R175" s="4">
        <v>0.108</v>
      </c>
      <c r="S175" s="4">
        <v>0.08</v>
      </c>
      <c r="T175" s="4">
        <v>0.55000000000000004</v>
      </c>
      <c r="U175" s="4">
        <v>0.16</v>
      </c>
      <c r="V175" s="6">
        <v>12</v>
      </c>
    </row>
    <row r="176" spans="1:22" ht="15" customHeight="1" x14ac:dyDescent="0.25">
      <c r="A176" s="7">
        <v>40281.482638888891</v>
      </c>
      <c r="B176" s="16">
        <v>40281.482638888891</v>
      </c>
      <c r="C176" s="4">
        <v>6.5</v>
      </c>
      <c r="D176" s="4">
        <v>8.65</v>
      </c>
      <c r="E176" s="5">
        <v>76.8</v>
      </c>
      <c r="F176" s="5"/>
      <c r="G176" s="5">
        <v>10</v>
      </c>
      <c r="H176" s="4">
        <v>12.5</v>
      </c>
      <c r="I176" s="5">
        <v>86</v>
      </c>
      <c r="J176" s="5">
        <v>120.4</v>
      </c>
      <c r="K176" s="5">
        <v>0.1</v>
      </c>
      <c r="L176" s="6"/>
      <c r="M176" s="4">
        <v>3.22</v>
      </c>
      <c r="N176" s="6">
        <v>23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40295.496527777781</v>
      </c>
      <c r="B177" s="16">
        <v>40295.496527777781</v>
      </c>
      <c r="C177" s="4">
        <v>6.65</v>
      </c>
      <c r="D177" s="4">
        <v>8.4600000000000009</v>
      </c>
      <c r="E177" s="5">
        <v>78.5</v>
      </c>
      <c r="F177" s="5"/>
      <c r="G177" s="5">
        <v>12.6</v>
      </c>
      <c r="H177" s="4">
        <v>11.7</v>
      </c>
      <c r="I177" s="5">
        <v>82.9</v>
      </c>
      <c r="J177" s="5">
        <v>108.7</v>
      </c>
      <c r="K177" s="5">
        <v>0.1</v>
      </c>
      <c r="L177" s="6"/>
      <c r="M177" s="4"/>
      <c r="N177" s="6">
        <v>110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40310.503472222219</v>
      </c>
      <c r="B178" s="16">
        <v>40310.503472222219</v>
      </c>
      <c r="C178" s="4">
        <v>6.33</v>
      </c>
      <c r="D178" s="4">
        <v>7.9</v>
      </c>
      <c r="E178" s="5">
        <v>75.099999999999994</v>
      </c>
      <c r="F178" s="5"/>
      <c r="G178" s="5">
        <v>13.2</v>
      </c>
      <c r="H178" s="4">
        <v>13</v>
      </c>
      <c r="I178" s="5">
        <v>110.8</v>
      </c>
      <c r="J178" s="5">
        <v>143.1</v>
      </c>
      <c r="K178" s="5">
        <v>0.1</v>
      </c>
      <c r="L178" s="6"/>
      <c r="M178" s="4"/>
      <c r="N178" s="6">
        <v>17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40324.496527777781</v>
      </c>
      <c r="B179" s="16">
        <v>40324.496527777781</v>
      </c>
      <c r="C179" s="4">
        <v>6.5</v>
      </c>
      <c r="D179" s="4">
        <v>6.02</v>
      </c>
      <c r="E179" s="5">
        <v>58.9</v>
      </c>
      <c r="F179" s="5"/>
      <c r="G179" s="5">
        <v>14.2</v>
      </c>
      <c r="H179" s="4">
        <v>12.3</v>
      </c>
      <c r="I179" s="5">
        <v>124.9</v>
      </c>
      <c r="J179" s="5">
        <v>157.69999999999999</v>
      </c>
      <c r="K179" s="5">
        <v>0.1</v>
      </c>
      <c r="L179" s="6"/>
      <c r="M179" s="4"/>
      <c r="N179" s="6">
        <v>130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40337.493055555555</v>
      </c>
      <c r="B180" s="16">
        <v>40337.493055555555</v>
      </c>
      <c r="C180" s="4">
        <v>6.7</v>
      </c>
      <c r="D180" s="4">
        <v>7.34</v>
      </c>
      <c r="E180" s="5">
        <v>71.3</v>
      </c>
      <c r="F180" s="5"/>
      <c r="G180" s="5">
        <v>14.1</v>
      </c>
      <c r="H180" s="4">
        <v>18.2</v>
      </c>
      <c r="I180" s="5">
        <v>78.2</v>
      </c>
      <c r="J180" s="5">
        <v>97.9</v>
      </c>
      <c r="K180" s="5">
        <v>0</v>
      </c>
      <c r="L180" s="6"/>
      <c r="M180" s="4">
        <v>3.98</v>
      </c>
      <c r="N180" s="6">
        <v>23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40352.552083333336</v>
      </c>
      <c r="B181" s="16">
        <v>40352.552083333336</v>
      </c>
      <c r="C181" s="4">
        <v>6.51</v>
      </c>
      <c r="D181" s="4">
        <v>5.56</v>
      </c>
      <c r="E181" s="5">
        <v>57.6</v>
      </c>
      <c r="F181" s="5"/>
      <c r="G181" s="5">
        <v>17.2</v>
      </c>
      <c r="H181" s="4">
        <v>14.1</v>
      </c>
      <c r="I181" s="5">
        <v>132</v>
      </c>
      <c r="J181" s="5">
        <v>154.4</v>
      </c>
      <c r="K181" s="5">
        <v>0.1</v>
      </c>
      <c r="L181" s="6"/>
      <c r="M181" s="4"/>
      <c r="N181" s="6">
        <v>30</v>
      </c>
      <c r="O181" s="6"/>
      <c r="P181" s="4">
        <v>0.42</v>
      </c>
      <c r="Q181" s="4">
        <v>0.7</v>
      </c>
      <c r="R181" s="4">
        <v>0.11700000000000001</v>
      </c>
      <c r="S181" s="4">
        <v>0.03</v>
      </c>
      <c r="T181" s="4">
        <v>0.39</v>
      </c>
      <c r="U181" s="4">
        <v>0.2</v>
      </c>
      <c r="V181" s="6">
        <v>6</v>
      </c>
    </row>
    <row r="182" spans="1:22" ht="15" customHeight="1" x14ac:dyDescent="0.25">
      <c r="A182" s="7">
        <v>40367.527777777781</v>
      </c>
      <c r="B182" s="16">
        <v>40367.527777777781</v>
      </c>
      <c r="C182" s="4">
        <v>6.66</v>
      </c>
      <c r="D182" s="4">
        <v>5.31</v>
      </c>
      <c r="E182" s="5">
        <v>59.3</v>
      </c>
      <c r="F182" s="5"/>
      <c r="G182" s="5">
        <v>20</v>
      </c>
      <c r="H182" s="4">
        <v>12.3</v>
      </c>
      <c r="I182" s="5">
        <v>168.6</v>
      </c>
      <c r="J182" s="5">
        <v>185.9</v>
      </c>
      <c r="K182" s="5">
        <v>0.1</v>
      </c>
      <c r="L182" s="6"/>
      <c r="M182" s="4"/>
      <c r="N182" s="6">
        <v>32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40379.538194444445</v>
      </c>
      <c r="B183" s="16">
        <v>40379.538194444445</v>
      </c>
      <c r="C183" s="4">
        <v>6.95</v>
      </c>
      <c r="D183" s="4">
        <v>6.26</v>
      </c>
      <c r="E183" s="5">
        <v>65.7</v>
      </c>
      <c r="F183" s="5"/>
      <c r="G183" s="5">
        <v>17.7</v>
      </c>
      <c r="H183" s="4">
        <v>12.1</v>
      </c>
      <c r="I183" s="5">
        <v>148.6</v>
      </c>
      <c r="J183" s="5">
        <v>172.4</v>
      </c>
      <c r="K183" s="5">
        <v>0.1</v>
      </c>
      <c r="L183" s="6"/>
      <c r="M183" s="4"/>
      <c r="N183" s="6">
        <v>30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40393.472222222219</v>
      </c>
      <c r="B184" s="16">
        <v>40393.472222222219</v>
      </c>
      <c r="C184" s="4">
        <v>7.01</v>
      </c>
      <c r="D184" s="4">
        <v>3.93</v>
      </c>
      <c r="E184" s="5">
        <v>41</v>
      </c>
      <c r="F184" s="5"/>
      <c r="G184" s="5">
        <v>17.100000000000001</v>
      </c>
      <c r="H184" s="4">
        <v>6.64</v>
      </c>
      <c r="I184" s="5">
        <v>162.6</v>
      </c>
      <c r="J184" s="5">
        <v>191.5</v>
      </c>
      <c r="K184" s="5">
        <v>0.1</v>
      </c>
      <c r="L184" s="6"/>
      <c r="M184" s="4">
        <v>1.48</v>
      </c>
      <c r="N184" s="6">
        <v>50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40407.489583333336</v>
      </c>
      <c r="B185" s="16">
        <v>40407.489583333336</v>
      </c>
      <c r="C185" s="4">
        <v>7.09</v>
      </c>
      <c r="D185" s="4">
        <v>4.45</v>
      </c>
      <c r="E185" s="5">
        <v>48.2</v>
      </c>
      <c r="F185" s="5"/>
      <c r="G185" s="5">
        <v>19.2</v>
      </c>
      <c r="H185" s="4">
        <v>6.52</v>
      </c>
      <c r="I185" s="5">
        <v>169.9</v>
      </c>
      <c r="J185" s="5">
        <v>191.9</v>
      </c>
      <c r="K185" s="5">
        <v>0.1</v>
      </c>
      <c r="L185" s="6"/>
      <c r="M185" s="4">
        <v>1.6</v>
      </c>
      <c r="N185" s="6">
        <v>130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40421.46875</v>
      </c>
      <c r="B186" s="16">
        <v>40421.46875</v>
      </c>
      <c r="C186" s="9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40435.503472222219</v>
      </c>
      <c r="B187" s="16">
        <v>40435.503472222219</v>
      </c>
      <c r="C187" s="4">
        <v>6.7</v>
      </c>
      <c r="D187" s="4">
        <v>6.02</v>
      </c>
      <c r="E187" s="5">
        <v>60.7</v>
      </c>
      <c r="F187" s="5"/>
      <c r="G187" s="5">
        <v>16.5</v>
      </c>
      <c r="H187" s="4">
        <v>13.9</v>
      </c>
      <c r="I187" s="5">
        <v>145.30000000000001</v>
      </c>
      <c r="J187" s="5">
        <v>172.7</v>
      </c>
      <c r="K187" s="5">
        <v>0.1</v>
      </c>
      <c r="L187" s="6"/>
      <c r="M187" s="4">
        <v>1.32</v>
      </c>
      <c r="N187" s="6">
        <v>30</v>
      </c>
      <c r="O187" s="6"/>
      <c r="P187" s="4">
        <v>0.09</v>
      </c>
      <c r="Q187" s="4">
        <v>0.66</v>
      </c>
      <c r="R187" s="4">
        <v>8.3000000000000004E-2</v>
      </c>
      <c r="S187" s="15">
        <v>0.02</v>
      </c>
      <c r="T187" s="4">
        <v>0.08</v>
      </c>
      <c r="U187" s="4">
        <v>0.1</v>
      </c>
      <c r="V187" s="6">
        <v>7</v>
      </c>
    </row>
    <row r="188" spans="1:22" ht="15" customHeight="1" x14ac:dyDescent="0.25">
      <c r="A188" s="7">
        <v>40449.475694444445</v>
      </c>
      <c r="B188" s="16">
        <v>40449.475694444445</v>
      </c>
      <c r="C188" s="4">
        <v>6.77</v>
      </c>
      <c r="D188" s="4">
        <v>4.26</v>
      </c>
      <c r="E188" s="5">
        <v>43.1</v>
      </c>
      <c r="F188" s="5"/>
      <c r="G188" s="5">
        <v>16</v>
      </c>
      <c r="H188" s="4">
        <v>9.9</v>
      </c>
      <c r="I188" s="5">
        <v>126.7</v>
      </c>
      <c r="J188" s="5">
        <v>152.9</v>
      </c>
      <c r="K188" s="5">
        <v>0.1</v>
      </c>
      <c r="L188" s="6"/>
      <c r="M188" s="4">
        <v>3.25</v>
      </c>
      <c r="N188" s="6">
        <v>23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40464.510416666664</v>
      </c>
      <c r="B189" s="16">
        <v>40464.510416666664</v>
      </c>
      <c r="C189" s="4">
        <v>6.71</v>
      </c>
      <c r="D189" s="4">
        <v>5.0999999999999996</v>
      </c>
      <c r="E189" s="5">
        <v>47.1</v>
      </c>
      <c r="F189" s="5"/>
      <c r="G189" s="5">
        <v>12</v>
      </c>
      <c r="H189" s="4">
        <v>18.7</v>
      </c>
      <c r="I189" s="5">
        <v>91.3</v>
      </c>
      <c r="J189" s="5">
        <v>121.7</v>
      </c>
      <c r="K189" s="5">
        <v>0.1</v>
      </c>
      <c r="L189" s="6"/>
      <c r="M189" s="4"/>
      <c r="N189" s="6">
        <v>170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40477.479166666664</v>
      </c>
      <c r="B190" s="16">
        <v>40477.479166666664</v>
      </c>
      <c r="C190" s="4">
        <v>6.87</v>
      </c>
      <c r="D190" s="4">
        <v>6.65</v>
      </c>
      <c r="E190" s="5">
        <v>59.3</v>
      </c>
      <c r="F190" s="5"/>
      <c r="G190" s="5">
        <v>9.5</v>
      </c>
      <c r="H190" s="4">
        <v>7.8</v>
      </c>
      <c r="I190" s="5">
        <v>109.5</v>
      </c>
      <c r="J190" s="5">
        <v>155</v>
      </c>
      <c r="K190" s="5">
        <v>0.1</v>
      </c>
      <c r="L190" s="6"/>
      <c r="M190" s="4"/>
      <c r="N190" s="6">
        <v>80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40491.513888888891</v>
      </c>
      <c r="B191" s="16">
        <v>40491.513888888891</v>
      </c>
      <c r="C191" s="4">
        <v>6.27</v>
      </c>
      <c r="D191" s="4">
        <v>8.5299999999999994</v>
      </c>
      <c r="E191" s="5">
        <v>72.599999999999994</v>
      </c>
      <c r="F191" s="5"/>
      <c r="G191" s="5">
        <v>8.5</v>
      </c>
      <c r="H191" s="4">
        <v>27</v>
      </c>
      <c r="I191" s="5">
        <v>58</v>
      </c>
      <c r="J191" s="5">
        <v>84.4</v>
      </c>
      <c r="K191" s="5">
        <v>0</v>
      </c>
      <c r="L191" s="6"/>
      <c r="M191" s="4">
        <v>4.34</v>
      </c>
      <c r="N191" s="6">
        <v>300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40505.489583333336</v>
      </c>
      <c r="B192" s="16">
        <v>40505.489583333336</v>
      </c>
      <c r="C192" s="4">
        <v>6.48</v>
      </c>
      <c r="D192" s="4">
        <v>10.31</v>
      </c>
      <c r="E192" s="5">
        <v>76.3</v>
      </c>
      <c r="F192" s="5"/>
      <c r="G192" s="5">
        <v>0.9</v>
      </c>
      <c r="H192" s="4">
        <v>11.8</v>
      </c>
      <c r="I192" s="5">
        <v>64.3</v>
      </c>
      <c r="J192" s="5"/>
      <c r="K192" s="5">
        <v>0.1</v>
      </c>
      <c r="L192" s="6"/>
      <c r="M192" s="4"/>
      <c r="N192" s="6">
        <v>7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40519.486111111109</v>
      </c>
      <c r="B193" s="16">
        <v>40519.486111111109</v>
      </c>
      <c r="C193" s="4">
        <v>6.71</v>
      </c>
      <c r="D193" s="4">
        <v>9.17</v>
      </c>
      <c r="E193" s="5">
        <v>73.900000000000006</v>
      </c>
      <c r="F193" s="5"/>
      <c r="G193" s="5">
        <v>5.9</v>
      </c>
      <c r="H193" s="4">
        <v>9.68</v>
      </c>
      <c r="I193" s="5">
        <v>77.900000000000006</v>
      </c>
      <c r="J193" s="5">
        <v>120.9</v>
      </c>
      <c r="K193" s="5">
        <v>0.1</v>
      </c>
      <c r="L193" s="6"/>
      <c r="M193" s="4"/>
      <c r="N193" s="6">
        <v>1</v>
      </c>
      <c r="O193" s="6"/>
      <c r="P193" s="4">
        <v>1.012</v>
      </c>
      <c r="Q193" s="4">
        <v>0.78</v>
      </c>
      <c r="R193" s="4">
        <v>0.06</v>
      </c>
      <c r="S193" s="15">
        <v>0.02</v>
      </c>
      <c r="T193" s="4">
        <v>0.99</v>
      </c>
      <c r="U193" s="4">
        <v>0.12</v>
      </c>
      <c r="V193" s="6">
        <v>5</v>
      </c>
    </row>
    <row r="194" spans="1:22" ht="15" customHeight="1" x14ac:dyDescent="0.25">
      <c r="A194" s="7">
        <v>40533.486111111109</v>
      </c>
      <c r="B194" s="16">
        <v>40533.486111111109</v>
      </c>
      <c r="C194" s="4">
        <v>6.52</v>
      </c>
      <c r="D194" s="4">
        <v>8.58</v>
      </c>
      <c r="E194" s="5">
        <v>66.5</v>
      </c>
      <c r="F194" s="5"/>
      <c r="G194" s="5">
        <v>4.5</v>
      </c>
      <c r="H194" s="4">
        <v>17.5</v>
      </c>
      <c r="I194" s="5">
        <v>58.6</v>
      </c>
      <c r="J194" s="5">
        <v>95.3</v>
      </c>
      <c r="K194" s="5">
        <v>0</v>
      </c>
      <c r="L194" s="6"/>
      <c r="M194" s="4">
        <v>4.3</v>
      </c>
      <c r="N194" s="6">
        <v>8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40547.496527777781</v>
      </c>
      <c r="B195" s="16">
        <v>40547.496527777781</v>
      </c>
      <c r="C195" s="4">
        <v>7.15</v>
      </c>
      <c r="D195" s="4">
        <v>8.73</v>
      </c>
      <c r="E195" s="5">
        <v>63.3</v>
      </c>
      <c r="F195" s="5"/>
      <c r="G195" s="5">
        <v>1.6</v>
      </c>
      <c r="H195" s="4">
        <v>9.8000000000000007</v>
      </c>
      <c r="I195" s="5">
        <v>81.2</v>
      </c>
      <c r="J195" s="5"/>
      <c r="K195" s="5">
        <v>0.1</v>
      </c>
      <c r="L195" s="6"/>
      <c r="M195" s="4"/>
      <c r="N195" s="6">
        <v>4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40563.493055555555</v>
      </c>
      <c r="B196" s="16">
        <v>40563.493055555555</v>
      </c>
      <c r="C196" s="4"/>
      <c r="D196" s="4">
        <v>7.92</v>
      </c>
      <c r="E196" s="5">
        <v>63.5</v>
      </c>
      <c r="F196" s="5"/>
      <c r="G196" s="5">
        <v>5.6</v>
      </c>
      <c r="H196" s="4">
        <v>31.8</v>
      </c>
      <c r="I196" s="5">
        <v>53.9</v>
      </c>
      <c r="J196" s="5">
        <v>85.6</v>
      </c>
      <c r="K196" s="5">
        <v>0</v>
      </c>
      <c r="L196" s="6"/>
      <c r="M196" s="4"/>
      <c r="N196" s="6">
        <v>23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40575.5</v>
      </c>
      <c r="B197" s="16">
        <v>40575.5</v>
      </c>
      <c r="C197" s="4"/>
      <c r="D197" s="4">
        <v>7.04</v>
      </c>
      <c r="E197" s="5">
        <v>53.4</v>
      </c>
      <c r="F197" s="5"/>
      <c r="G197" s="5">
        <v>4.3</v>
      </c>
      <c r="H197" s="4">
        <v>16.2</v>
      </c>
      <c r="I197" s="5">
        <v>70.2</v>
      </c>
      <c r="J197" s="5">
        <v>116.4</v>
      </c>
      <c r="K197" s="5">
        <v>0.1</v>
      </c>
      <c r="L197" s="6"/>
      <c r="M197" s="4"/>
      <c r="N197" s="6">
        <v>11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40589.489583333336</v>
      </c>
      <c r="B198" s="16">
        <v>40589.489583333336</v>
      </c>
      <c r="C198" s="4">
        <v>6.94</v>
      </c>
      <c r="D198" s="4">
        <v>8.09</v>
      </c>
      <c r="E198" s="5">
        <v>65.400000000000006</v>
      </c>
      <c r="F198" s="5"/>
      <c r="G198" s="5">
        <v>6.2</v>
      </c>
      <c r="H198" s="4">
        <v>17.3</v>
      </c>
      <c r="I198" s="5">
        <v>81.099999999999994</v>
      </c>
      <c r="J198" s="5">
        <v>126.5</v>
      </c>
      <c r="K198" s="5">
        <v>0.1</v>
      </c>
      <c r="L198" s="6"/>
      <c r="M198" s="4"/>
      <c r="N198" s="6">
        <v>8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40606.461805555555</v>
      </c>
      <c r="B199" s="16">
        <v>40606.461805555555</v>
      </c>
      <c r="C199" s="4">
        <v>7.09</v>
      </c>
      <c r="D199" s="4">
        <v>10.69</v>
      </c>
      <c r="E199" s="5">
        <v>81.599999999999994</v>
      </c>
      <c r="F199" s="5"/>
      <c r="G199" s="5">
        <v>3.8</v>
      </c>
      <c r="H199" s="4">
        <v>23.4</v>
      </c>
      <c r="I199" s="5">
        <v>56.3</v>
      </c>
      <c r="J199" s="5">
        <v>94.1</v>
      </c>
      <c r="K199" s="5">
        <v>0</v>
      </c>
      <c r="L199" s="6"/>
      <c r="M199" s="4"/>
      <c r="N199" s="6">
        <v>23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40617.486111111109</v>
      </c>
      <c r="B200" s="16">
        <v>40617.486111111109</v>
      </c>
      <c r="C200" s="4">
        <v>6.93</v>
      </c>
      <c r="D200" s="4">
        <v>9.24</v>
      </c>
      <c r="E200" s="5">
        <v>78</v>
      </c>
      <c r="F200" s="5"/>
      <c r="G200" s="5">
        <v>7.6</v>
      </c>
      <c r="H200" s="4">
        <v>16.7</v>
      </c>
      <c r="I200" s="5">
        <v>81.2</v>
      </c>
      <c r="J200" s="5">
        <v>120.9</v>
      </c>
      <c r="K200" s="5">
        <v>0.1</v>
      </c>
      <c r="L200" s="6"/>
      <c r="M200" s="4"/>
      <c r="N200" s="6">
        <v>23</v>
      </c>
      <c r="O200" s="6"/>
      <c r="P200" s="4">
        <v>0.84</v>
      </c>
      <c r="Q200" s="4">
        <v>0.61</v>
      </c>
      <c r="R200" s="4">
        <v>9.4E-2</v>
      </c>
      <c r="S200" s="4">
        <v>0.03</v>
      </c>
      <c r="T200" s="4">
        <v>0.82</v>
      </c>
      <c r="U200" s="4">
        <v>0.12</v>
      </c>
      <c r="V200" s="6">
        <v>5</v>
      </c>
    </row>
    <row r="201" spans="1:22" ht="15" customHeight="1" x14ac:dyDescent="0.25">
      <c r="A201" s="7">
        <v>40631.475694444445</v>
      </c>
      <c r="B201" s="16">
        <v>40631.475694444445</v>
      </c>
      <c r="C201" s="4">
        <v>6.9</v>
      </c>
      <c r="D201" s="4">
        <v>8.42</v>
      </c>
      <c r="E201" s="5">
        <v>73.7</v>
      </c>
      <c r="F201" s="5"/>
      <c r="G201" s="5">
        <v>8.5</v>
      </c>
      <c r="H201" s="4">
        <v>19.2</v>
      </c>
      <c r="I201" s="5">
        <v>81.3</v>
      </c>
      <c r="J201" s="5">
        <v>118.5</v>
      </c>
      <c r="K201" s="5">
        <v>0.1</v>
      </c>
      <c r="L201" s="6"/>
      <c r="M201" s="4"/>
      <c r="N201" s="6">
        <v>49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40645.472222222219</v>
      </c>
      <c r="B202" s="16">
        <v>40645.472222222219</v>
      </c>
      <c r="C202" s="4">
        <v>6.84</v>
      </c>
      <c r="D202" s="4">
        <v>9.0500000000000007</v>
      </c>
      <c r="E202" s="5">
        <v>76.099999999999994</v>
      </c>
      <c r="F202" s="5"/>
      <c r="G202" s="5">
        <v>9.1</v>
      </c>
      <c r="H202" s="4">
        <v>24.5</v>
      </c>
      <c r="I202" s="5">
        <v>74.3</v>
      </c>
      <c r="J202" s="5">
        <v>106.3</v>
      </c>
      <c r="K202" s="5">
        <v>0.1</v>
      </c>
      <c r="L202" s="6"/>
      <c r="M202" s="4"/>
      <c r="N202" s="6">
        <v>17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40659.472222222219</v>
      </c>
      <c r="B203" s="16">
        <v>40659.472222222219</v>
      </c>
      <c r="C203" s="4">
        <v>6.95</v>
      </c>
      <c r="D203" s="4">
        <v>9.01</v>
      </c>
      <c r="E203" s="5">
        <v>79.599999999999994</v>
      </c>
      <c r="F203" s="5"/>
      <c r="G203" s="5">
        <v>9.6</v>
      </c>
      <c r="H203" s="4">
        <v>26.2</v>
      </c>
      <c r="I203" s="5">
        <v>69</v>
      </c>
      <c r="J203" s="5">
        <v>96.8</v>
      </c>
      <c r="K203" s="5">
        <v>0</v>
      </c>
      <c r="L203" s="6"/>
      <c r="M203" s="4"/>
      <c r="N203" s="6">
        <v>36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40673.482638888891</v>
      </c>
      <c r="B204" s="16">
        <v>40673.482638888891</v>
      </c>
      <c r="C204" s="4">
        <v>6.81</v>
      </c>
      <c r="D204" s="4">
        <v>8.5</v>
      </c>
      <c r="E204" s="5">
        <v>79.900000000000006</v>
      </c>
      <c r="F204" s="5"/>
      <c r="G204" s="5">
        <v>11.7</v>
      </c>
      <c r="H204" s="4">
        <v>14.3</v>
      </c>
      <c r="I204" s="5">
        <v>85.8</v>
      </c>
      <c r="J204" s="5">
        <v>114</v>
      </c>
      <c r="K204" s="5">
        <v>0.1</v>
      </c>
      <c r="L204" s="6"/>
      <c r="M204" s="4"/>
      <c r="N204" s="6">
        <v>49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40687.479166666664</v>
      </c>
      <c r="B205" s="16">
        <v>40687.479166666664</v>
      </c>
      <c r="C205" s="4">
        <v>6.77</v>
      </c>
      <c r="D205" s="4">
        <v>5.45</v>
      </c>
      <c r="E205" s="5">
        <v>52.3</v>
      </c>
      <c r="F205" s="5"/>
      <c r="G205" s="5">
        <v>12.8</v>
      </c>
      <c r="H205" s="4">
        <v>9.84</v>
      </c>
      <c r="I205" s="5">
        <v>98.1</v>
      </c>
      <c r="J205" s="5">
        <v>127.9</v>
      </c>
      <c r="K205" s="5">
        <v>0.1</v>
      </c>
      <c r="L205" s="6"/>
      <c r="M205" s="4"/>
      <c r="N205" s="6">
        <v>33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7">
        <v>40701.496527777781</v>
      </c>
      <c r="B206" s="16">
        <v>40701.496527777781</v>
      </c>
      <c r="C206" s="4"/>
      <c r="D206" s="4">
        <v>6.09</v>
      </c>
      <c r="E206" s="5">
        <v>59.8</v>
      </c>
      <c r="F206" s="5"/>
      <c r="G206" s="5">
        <v>15</v>
      </c>
      <c r="H206" s="4">
        <v>13.1</v>
      </c>
      <c r="I206" s="5">
        <v>120.3</v>
      </c>
      <c r="J206" s="5">
        <v>148.9</v>
      </c>
      <c r="K206" s="5">
        <v>0.1</v>
      </c>
      <c r="L206" s="6"/>
      <c r="M206" s="4"/>
      <c r="N206" s="6">
        <v>110</v>
      </c>
      <c r="O206" s="6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40717.496527777781</v>
      </c>
      <c r="B207" s="16">
        <v>40717.496527777781</v>
      </c>
      <c r="C207" s="4">
        <v>7.2</v>
      </c>
      <c r="D207" s="4">
        <v>5.14</v>
      </c>
      <c r="E207" s="5">
        <v>51</v>
      </c>
      <c r="F207" s="5"/>
      <c r="G207" s="5">
        <v>15.1</v>
      </c>
      <c r="H207" s="4"/>
      <c r="I207" s="5">
        <v>140.9</v>
      </c>
      <c r="J207" s="5">
        <v>173.8</v>
      </c>
      <c r="K207" s="5">
        <v>0.1</v>
      </c>
      <c r="L207" s="6"/>
      <c r="M207" s="4"/>
      <c r="N207" s="6">
        <v>79</v>
      </c>
      <c r="O207" s="6"/>
      <c r="P207" s="4">
        <v>0.32</v>
      </c>
      <c r="Q207" s="4">
        <v>0.96</v>
      </c>
      <c r="R207" s="4">
        <v>0.10100000000000001</v>
      </c>
      <c r="S207" s="15">
        <v>0.02</v>
      </c>
      <c r="T207" s="4">
        <v>0.3</v>
      </c>
      <c r="U207" s="4">
        <v>0.21</v>
      </c>
      <c r="V207" s="6">
        <v>8</v>
      </c>
    </row>
    <row r="208" spans="1:22" ht="15" customHeight="1" x14ac:dyDescent="0.25">
      <c r="A208" s="7">
        <v>40731.534722222219</v>
      </c>
      <c r="B208" s="16">
        <v>40731.534722222219</v>
      </c>
      <c r="C208" s="4">
        <v>6.87</v>
      </c>
      <c r="D208" s="4">
        <v>3.45</v>
      </c>
      <c r="E208" s="5">
        <v>37.5</v>
      </c>
      <c r="F208" s="5"/>
      <c r="G208" s="5">
        <v>17.3</v>
      </c>
      <c r="H208" s="4"/>
      <c r="I208" s="5">
        <v>162.80000000000001</v>
      </c>
      <c r="J208" s="5">
        <v>191.5</v>
      </c>
      <c r="K208" s="5">
        <v>0.1</v>
      </c>
      <c r="L208" s="6"/>
      <c r="M208" s="4"/>
      <c r="N208" s="6">
        <v>110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40743.496527777781</v>
      </c>
      <c r="B209" s="16">
        <v>40743.496527777781</v>
      </c>
      <c r="C209" s="4">
        <v>6.82</v>
      </c>
      <c r="D209" s="4">
        <v>6.12</v>
      </c>
      <c r="E209" s="5">
        <v>61.8</v>
      </c>
      <c r="F209" s="5"/>
      <c r="G209" s="5">
        <v>15.6</v>
      </c>
      <c r="H209" s="4">
        <v>9.61</v>
      </c>
      <c r="I209" s="5">
        <v>123.6</v>
      </c>
      <c r="J209" s="5">
        <v>150.30000000000001</v>
      </c>
      <c r="K209" s="5">
        <v>0.1</v>
      </c>
      <c r="L209" s="6"/>
      <c r="M209" s="4"/>
      <c r="N209" s="6">
        <v>170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40757.53125</v>
      </c>
      <c r="B210" s="16">
        <v>40757.53125</v>
      </c>
      <c r="C210" s="4">
        <v>6.8</v>
      </c>
      <c r="D210" s="4">
        <v>6.63</v>
      </c>
      <c r="E210" s="5">
        <v>72.8</v>
      </c>
      <c r="F210" s="5"/>
      <c r="G210" s="5">
        <v>20.100000000000001</v>
      </c>
      <c r="H210" s="4"/>
      <c r="I210" s="5">
        <v>168.8</v>
      </c>
      <c r="J210" s="5">
        <v>187.6</v>
      </c>
      <c r="K210" s="5">
        <v>0.1</v>
      </c>
      <c r="L210" s="6"/>
      <c r="M210" s="4"/>
      <c r="N210" s="6">
        <v>49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40773.524305555555</v>
      </c>
      <c r="B211" s="16">
        <v>40773.524305555555</v>
      </c>
      <c r="C211" s="4">
        <v>7.28</v>
      </c>
      <c r="D211" s="4"/>
      <c r="E211" s="5">
        <v>47.2</v>
      </c>
      <c r="F211" s="5"/>
      <c r="G211" s="5">
        <v>16.2</v>
      </c>
      <c r="H211" s="4"/>
      <c r="I211" s="5">
        <v>169.7</v>
      </c>
      <c r="J211" s="5">
        <v>204.9</v>
      </c>
      <c r="K211" s="5">
        <v>0.1</v>
      </c>
      <c r="L211" s="6"/>
      <c r="M211" s="4"/>
      <c r="N211" s="6">
        <v>170</v>
      </c>
      <c r="O211" s="6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7">
        <v>40785.5</v>
      </c>
      <c r="B212" s="16">
        <v>40785.5</v>
      </c>
      <c r="C212" s="4">
        <v>7.03</v>
      </c>
      <c r="D212" s="4">
        <v>4.2300000000000004</v>
      </c>
      <c r="E212" s="5">
        <v>43.8</v>
      </c>
      <c r="F212" s="5"/>
      <c r="G212" s="5">
        <v>17</v>
      </c>
      <c r="H212" s="4"/>
      <c r="I212" s="5">
        <v>177.9</v>
      </c>
      <c r="J212" s="5">
        <v>209.9</v>
      </c>
      <c r="K212" s="5">
        <v>0.1</v>
      </c>
      <c r="L212" s="6"/>
      <c r="M212" s="4"/>
      <c r="N212" s="6">
        <v>350</v>
      </c>
      <c r="O212" s="6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40799.482638888891</v>
      </c>
      <c r="B213" s="16">
        <v>40799.482638888891</v>
      </c>
      <c r="C213" s="9"/>
      <c r="D213" s="4"/>
      <c r="E213" s="5"/>
      <c r="F213" s="5"/>
      <c r="G213" s="5"/>
      <c r="H213" s="4"/>
      <c r="I213" s="5"/>
      <c r="J213" s="5"/>
      <c r="K213" s="5"/>
      <c r="L213" s="6"/>
      <c r="M213" s="4"/>
      <c r="N213" s="6"/>
      <c r="O213" s="6"/>
      <c r="P213" s="4"/>
      <c r="Q213" s="4"/>
      <c r="R213" s="4"/>
      <c r="S213" s="4"/>
      <c r="T213" s="4"/>
      <c r="U213" s="4"/>
      <c r="V213" s="6"/>
    </row>
    <row r="214" spans="1:22" ht="15" customHeight="1" x14ac:dyDescent="0.25">
      <c r="A214" s="7">
        <v>40815.510416666664</v>
      </c>
      <c r="B214" s="16">
        <v>40815.510416666664</v>
      </c>
      <c r="C214" s="4">
        <v>6.97</v>
      </c>
      <c r="D214" s="4">
        <v>7.09</v>
      </c>
      <c r="E214" s="5">
        <v>66.5</v>
      </c>
      <c r="F214" s="5"/>
      <c r="G214" s="5">
        <v>12.2</v>
      </c>
      <c r="H214" s="4">
        <v>25.5</v>
      </c>
      <c r="I214" s="5">
        <v>143</v>
      </c>
      <c r="J214" s="5">
        <v>189.4</v>
      </c>
      <c r="K214" s="5">
        <v>0.1</v>
      </c>
      <c r="L214" s="6"/>
      <c r="M214" s="4"/>
      <c r="N214" s="6">
        <v>79</v>
      </c>
      <c r="O214" s="6"/>
      <c r="P214" s="4"/>
      <c r="Q214" s="4"/>
      <c r="R214" s="4"/>
      <c r="S214" s="4"/>
      <c r="T214" s="4"/>
      <c r="U214" s="4"/>
      <c r="V214" s="6"/>
    </row>
    <row r="215" spans="1:22" ht="15" customHeight="1" x14ac:dyDescent="0.25">
      <c r="A215" s="7">
        <v>40827</v>
      </c>
      <c r="B215" s="59">
        <v>0.49305555555555558</v>
      </c>
      <c r="C215" s="4">
        <v>7.24</v>
      </c>
      <c r="D215" s="4">
        <v>8.1199999999999992</v>
      </c>
      <c r="E215" s="5">
        <v>77</v>
      </c>
      <c r="F215" s="5"/>
      <c r="G215" s="5">
        <v>13</v>
      </c>
      <c r="H215" s="4">
        <v>10.9</v>
      </c>
      <c r="I215" s="5">
        <v>147.30000000000001</v>
      </c>
      <c r="J215" s="5">
        <v>190.6</v>
      </c>
      <c r="K215" s="5">
        <v>0.1</v>
      </c>
      <c r="L215" s="4"/>
      <c r="M215" s="4"/>
      <c r="N215" s="3">
        <v>110</v>
      </c>
      <c r="O215" s="3"/>
      <c r="P215" s="4"/>
      <c r="Q215" s="4"/>
      <c r="R215" s="4"/>
      <c r="S215" s="4"/>
      <c r="T215" s="4"/>
      <c r="U215" s="4"/>
      <c r="V215" s="3"/>
    </row>
    <row r="216" spans="1:22" ht="15" customHeight="1" x14ac:dyDescent="0.25">
      <c r="A216" s="7">
        <v>40842</v>
      </c>
      <c r="B216" s="60">
        <v>0.54513888888888895</v>
      </c>
      <c r="C216" s="4">
        <v>6.63</v>
      </c>
      <c r="D216" s="4">
        <v>6.79</v>
      </c>
      <c r="E216" s="5">
        <v>56.8</v>
      </c>
      <c r="F216" s="5"/>
      <c r="G216" s="5">
        <v>7.6</v>
      </c>
      <c r="H216" s="4">
        <v>33</v>
      </c>
      <c r="I216" s="5">
        <v>109.5</v>
      </c>
      <c r="J216" s="5">
        <v>164</v>
      </c>
      <c r="K216" s="5">
        <v>0.1</v>
      </c>
      <c r="L216" s="6"/>
      <c r="M216" s="4"/>
      <c r="N216" s="3">
        <v>70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40855</v>
      </c>
      <c r="B217" s="60">
        <v>0.5</v>
      </c>
      <c r="C217" s="4"/>
      <c r="D217" s="4">
        <v>8.44</v>
      </c>
      <c r="E217" s="5">
        <v>69</v>
      </c>
      <c r="F217" s="5"/>
      <c r="G217" s="5">
        <v>6.6</v>
      </c>
      <c r="H217" s="4">
        <v>24.8</v>
      </c>
      <c r="I217" s="5">
        <v>91.3</v>
      </c>
      <c r="J217" s="5">
        <v>139.6</v>
      </c>
      <c r="K217" s="5">
        <v>0.1</v>
      </c>
      <c r="L217" s="6"/>
      <c r="M217" s="4"/>
      <c r="N217" s="3">
        <v>130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40869</v>
      </c>
      <c r="B218" s="60">
        <v>0.54861111111111105</v>
      </c>
      <c r="C218" s="4">
        <v>6.28</v>
      </c>
      <c r="D218" s="4">
        <v>10.33</v>
      </c>
      <c r="E218" s="5">
        <v>83.2</v>
      </c>
      <c r="F218" s="5"/>
      <c r="G218" s="5">
        <v>6.2</v>
      </c>
      <c r="H218" s="4">
        <v>34.6</v>
      </c>
      <c r="I218" s="5">
        <v>71.8</v>
      </c>
      <c r="J218" s="5">
        <v>112.1</v>
      </c>
      <c r="K218" s="5">
        <v>0.1</v>
      </c>
      <c r="L218" s="6"/>
      <c r="M218" s="4"/>
      <c r="N218" s="3">
        <v>23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40883</v>
      </c>
      <c r="B219" s="60">
        <v>0.57638888888888895</v>
      </c>
      <c r="C219" s="4">
        <v>6.22</v>
      </c>
      <c r="D219" s="4">
        <v>9.82</v>
      </c>
      <c r="E219" s="5">
        <v>74</v>
      </c>
      <c r="F219" s="5"/>
      <c r="G219" s="5">
        <v>3.8</v>
      </c>
      <c r="H219" s="4">
        <v>11.7</v>
      </c>
      <c r="I219" s="5">
        <v>79.599999999999994</v>
      </c>
      <c r="J219" s="5">
        <v>132.80000000000001</v>
      </c>
      <c r="K219" s="5">
        <v>0.1</v>
      </c>
      <c r="L219" s="3"/>
      <c r="M219" s="4"/>
      <c r="N219" s="3">
        <v>49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40897</v>
      </c>
      <c r="B220" s="60">
        <v>0.49305555555555558</v>
      </c>
      <c r="C220" s="4"/>
      <c r="D220" s="4">
        <v>9.1300000000000008</v>
      </c>
      <c r="E220" s="5">
        <v>74</v>
      </c>
      <c r="F220" s="5"/>
      <c r="G220" s="5">
        <v>6.5</v>
      </c>
      <c r="H220" s="4">
        <v>15.2</v>
      </c>
      <c r="I220" s="5">
        <v>85.9</v>
      </c>
      <c r="J220" s="5">
        <v>132.9</v>
      </c>
      <c r="K220" s="5">
        <v>0.1</v>
      </c>
      <c r="L220" s="6"/>
      <c r="M220" s="4"/>
      <c r="N220" s="3">
        <v>13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40913</v>
      </c>
      <c r="B221" s="60">
        <v>0.51736111111111105</v>
      </c>
      <c r="C221" s="4"/>
      <c r="D221" s="4">
        <v>11.14</v>
      </c>
      <c r="E221" s="5">
        <v>91.1</v>
      </c>
      <c r="F221" s="5"/>
      <c r="G221" s="5">
        <v>6.6</v>
      </c>
      <c r="H221" s="4">
        <v>76.400000000000006</v>
      </c>
      <c r="I221" s="5">
        <v>44.6</v>
      </c>
      <c r="J221" s="5">
        <v>68.599999999999994</v>
      </c>
      <c r="K221" s="5">
        <v>0</v>
      </c>
      <c r="L221" s="6"/>
      <c r="M221" s="4"/>
      <c r="N221" s="3">
        <v>170</v>
      </c>
      <c r="O221" s="3"/>
      <c r="P221" s="4">
        <v>1.42</v>
      </c>
      <c r="Q221" s="4">
        <v>0.93</v>
      </c>
      <c r="R221" s="4">
        <v>0.14099999999999999</v>
      </c>
      <c r="S221" s="15">
        <v>0.01</v>
      </c>
      <c r="T221" s="4">
        <v>1.42</v>
      </c>
      <c r="U221" s="4">
        <v>7.0000000000000007E-2</v>
      </c>
      <c r="V221" s="3">
        <v>65</v>
      </c>
    </row>
    <row r="222" spans="1:22" ht="15" customHeight="1" x14ac:dyDescent="0.25">
      <c r="A222" s="7">
        <v>40928</v>
      </c>
      <c r="B222" s="60">
        <v>0.49652777777777773</v>
      </c>
      <c r="C222" s="4"/>
      <c r="D222" s="4">
        <v>11.65</v>
      </c>
      <c r="E222" s="5">
        <v>85</v>
      </c>
      <c r="F222" s="5"/>
      <c r="G222" s="5">
        <v>2</v>
      </c>
      <c r="H222" s="4">
        <v>20.100000000000001</v>
      </c>
      <c r="I222" s="5">
        <v>77.3</v>
      </c>
      <c r="J222" s="5">
        <v>137.9</v>
      </c>
      <c r="K222" s="5">
        <v>0.1</v>
      </c>
      <c r="L222" s="6"/>
      <c r="M222" s="4"/>
      <c r="N222" s="3">
        <v>23</v>
      </c>
      <c r="O222" s="3"/>
      <c r="P222" s="4"/>
      <c r="Q222" s="4"/>
      <c r="R222" s="4"/>
      <c r="S222" s="4"/>
      <c r="T222" s="4"/>
      <c r="U222" s="4"/>
      <c r="V222" s="3"/>
    </row>
    <row r="223" spans="1:22" ht="15" customHeight="1" x14ac:dyDescent="0.25">
      <c r="A223" s="7">
        <v>40940</v>
      </c>
      <c r="B223" s="59">
        <v>0.50347222222222221</v>
      </c>
      <c r="C223" s="4">
        <v>6.8</v>
      </c>
      <c r="D223" s="4">
        <v>11.36</v>
      </c>
      <c r="E223" s="5">
        <v>90.3</v>
      </c>
      <c r="F223" s="5"/>
      <c r="G223" s="5">
        <v>6.2</v>
      </c>
      <c r="H223" s="4">
        <v>113</v>
      </c>
      <c r="I223" s="5">
        <v>49.8</v>
      </c>
      <c r="J223" s="5">
        <v>76.900000000000006</v>
      </c>
      <c r="K223" s="5">
        <v>0</v>
      </c>
      <c r="L223" s="6"/>
      <c r="M223" s="4"/>
      <c r="N223" s="3">
        <v>110</v>
      </c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40953</v>
      </c>
      <c r="B224" s="60">
        <v>0.49652777777777773</v>
      </c>
      <c r="C224" s="4">
        <v>6.92</v>
      </c>
      <c r="D224" s="4">
        <v>9.5</v>
      </c>
      <c r="E224" s="5">
        <v>77.8</v>
      </c>
      <c r="F224" s="5"/>
      <c r="G224" s="5">
        <v>7</v>
      </c>
      <c r="H224" s="4">
        <v>14.8</v>
      </c>
      <c r="I224" s="5">
        <v>87.4</v>
      </c>
      <c r="J224" s="5">
        <v>133.1</v>
      </c>
      <c r="K224" s="5">
        <v>0.1</v>
      </c>
      <c r="L224" s="6"/>
      <c r="M224" s="4"/>
      <c r="N224" s="3">
        <v>23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40967</v>
      </c>
      <c r="B225" s="60">
        <v>0.4861111111111111</v>
      </c>
      <c r="C225" s="4">
        <v>6.71</v>
      </c>
      <c r="D225" s="4">
        <v>8.3800000000000008</v>
      </c>
      <c r="E225" s="5">
        <v>64.7</v>
      </c>
      <c r="F225" s="5"/>
      <c r="G225" s="5">
        <v>4.4000000000000004</v>
      </c>
      <c r="H225" s="4">
        <v>18.100000000000001</v>
      </c>
      <c r="I225" s="5">
        <v>55.7</v>
      </c>
      <c r="J225" s="5">
        <v>91.9</v>
      </c>
      <c r="K225" s="5">
        <v>0</v>
      </c>
      <c r="L225" s="6"/>
      <c r="M225" s="4"/>
      <c r="N225" s="3">
        <v>2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40983</v>
      </c>
      <c r="B226" s="60">
        <v>0.49652777777777773</v>
      </c>
      <c r="C226" s="4">
        <v>6.72</v>
      </c>
      <c r="D226" s="4">
        <v>10.4</v>
      </c>
      <c r="E226" s="5">
        <v>83.9</v>
      </c>
      <c r="F226" s="5"/>
      <c r="G226" s="5">
        <v>5.8</v>
      </c>
      <c r="H226" s="4">
        <v>17.600000000000001</v>
      </c>
      <c r="I226" s="5">
        <v>66.400000000000006</v>
      </c>
      <c r="J226" s="5">
        <v>103.2</v>
      </c>
      <c r="K226" s="5">
        <v>0</v>
      </c>
      <c r="L226" s="6"/>
      <c r="M226" s="4"/>
      <c r="N226" s="3">
        <v>13</v>
      </c>
      <c r="O226" s="3"/>
      <c r="P226" s="4"/>
      <c r="Q226" s="4"/>
      <c r="R226" s="4"/>
      <c r="S226" s="4"/>
      <c r="T226" s="4"/>
      <c r="U226" s="4"/>
      <c r="V226" s="3"/>
    </row>
    <row r="227" spans="1:22" ht="15" customHeight="1" x14ac:dyDescent="0.25">
      <c r="A227" s="7">
        <v>40995</v>
      </c>
      <c r="B227" s="60">
        <v>0.48958333333333331</v>
      </c>
      <c r="C227" s="4">
        <v>6.75</v>
      </c>
      <c r="D227" s="4">
        <v>7.75</v>
      </c>
      <c r="E227" s="5">
        <v>66.2</v>
      </c>
      <c r="F227" s="5"/>
      <c r="G227" s="5">
        <v>7.7</v>
      </c>
      <c r="H227" s="4">
        <v>14.3</v>
      </c>
      <c r="I227" s="5">
        <v>86.8</v>
      </c>
      <c r="J227" s="5">
        <v>128.69999999999999</v>
      </c>
      <c r="K227" s="5">
        <v>0.1</v>
      </c>
      <c r="L227" s="6"/>
      <c r="M227" s="4"/>
      <c r="N227" s="3">
        <v>7</v>
      </c>
      <c r="O227" s="3"/>
      <c r="P227" s="4">
        <v>0.73</v>
      </c>
      <c r="Q227" s="4">
        <v>1.37</v>
      </c>
      <c r="R227" s="4">
        <v>0.14799999999999999</v>
      </c>
      <c r="S227" s="15">
        <v>5.0000000000000001E-3</v>
      </c>
      <c r="T227" s="4">
        <v>0.73</v>
      </c>
      <c r="U227" s="4">
        <v>0.21</v>
      </c>
      <c r="V227" s="3">
        <v>5</v>
      </c>
    </row>
    <row r="228" spans="1:22" ht="15" customHeight="1" x14ac:dyDescent="0.25">
      <c r="A228" s="7">
        <v>41009</v>
      </c>
      <c r="B228" s="60">
        <v>0.5</v>
      </c>
      <c r="C228" s="4">
        <v>6.61</v>
      </c>
      <c r="D228" s="4">
        <v>7.46</v>
      </c>
      <c r="E228" s="5">
        <v>67.3</v>
      </c>
      <c r="F228" s="5"/>
      <c r="G228" s="5">
        <v>10.8</v>
      </c>
      <c r="H228" s="4">
        <v>14</v>
      </c>
      <c r="I228" s="5">
        <v>101.7</v>
      </c>
      <c r="J228" s="5">
        <v>139.1</v>
      </c>
      <c r="K228" s="5">
        <v>0.1</v>
      </c>
      <c r="L228" s="6"/>
      <c r="M228" s="4"/>
      <c r="N228" s="3">
        <v>7</v>
      </c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41026</v>
      </c>
      <c r="B229" s="60">
        <v>0.46180555555555558</v>
      </c>
      <c r="C229" s="4">
        <v>7.04</v>
      </c>
      <c r="D229" s="4">
        <v>9.9</v>
      </c>
      <c r="E229" s="5">
        <v>85.7</v>
      </c>
      <c r="F229" s="5"/>
      <c r="G229" s="5">
        <v>9.6</v>
      </c>
      <c r="H229" s="4">
        <v>36.1</v>
      </c>
      <c r="I229" s="5">
        <v>57</v>
      </c>
      <c r="J229" s="5">
        <v>80.7</v>
      </c>
      <c r="K229" s="5">
        <v>0</v>
      </c>
      <c r="L229" s="6"/>
      <c r="M229" s="4"/>
      <c r="N229" s="3">
        <v>920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41038</v>
      </c>
      <c r="B230" s="60">
        <v>0.49652777777777773</v>
      </c>
      <c r="C230" s="4">
        <v>6.95</v>
      </c>
      <c r="D230" s="4">
        <v>8.33</v>
      </c>
      <c r="E230" s="5">
        <v>76.099999999999994</v>
      </c>
      <c r="F230" s="5"/>
      <c r="G230" s="5">
        <v>11.3</v>
      </c>
      <c r="H230" s="4">
        <v>11.8</v>
      </c>
      <c r="I230" s="5">
        <v>99.8</v>
      </c>
      <c r="J230" s="5">
        <v>134.6</v>
      </c>
      <c r="K230" s="5">
        <v>0.1</v>
      </c>
      <c r="L230" s="6"/>
      <c r="M230" s="4"/>
      <c r="N230" s="3">
        <v>23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41052</v>
      </c>
      <c r="B231" s="60">
        <v>0.49305555555555558</v>
      </c>
      <c r="C231" s="4">
        <v>6.73</v>
      </c>
      <c r="D231" s="4">
        <v>8.99</v>
      </c>
      <c r="E231" s="5">
        <v>82.8</v>
      </c>
      <c r="F231" s="5"/>
      <c r="G231" s="5">
        <v>11.7</v>
      </c>
      <c r="H231" s="4">
        <v>22.4</v>
      </c>
      <c r="I231" s="5">
        <v>71</v>
      </c>
      <c r="J231" s="5">
        <v>94.1</v>
      </c>
      <c r="K231" s="5">
        <v>0</v>
      </c>
      <c r="L231" s="6"/>
      <c r="M231" s="4"/>
      <c r="N231" s="3">
        <v>2400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41065</v>
      </c>
      <c r="B232" s="60">
        <v>0.49652777777777773</v>
      </c>
      <c r="C232" s="4">
        <v>6.87</v>
      </c>
      <c r="D232" s="4">
        <v>8.26</v>
      </c>
      <c r="E232" s="5">
        <v>75.2</v>
      </c>
      <c r="F232" s="5"/>
      <c r="G232" s="5">
        <v>11.6</v>
      </c>
      <c r="H232" s="4">
        <v>15.8</v>
      </c>
      <c r="I232" s="5">
        <v>125.8</v>
      </c>
      <c r="J232" s="5">
        <v>168.9</v>
      </c>
      <c r="K232" s="5">
        <v>0.1</v>
      </c>
      <c r="L232" s="6"/>
      <c r="M232" s="4"/>
      <c r="N232" s="3">
        <v>350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41079</v>
      </c>
      <c r="B233" s="60">
        <v>0.51388888888888895</v>
      </c>
      <c r="C233" s="4">
        <v>6.57</v>
      </c>
      <c r="D233" s="4">
        <v>8.84</v>
      </c>
      <c r="E233" s="5">
        <v>84.1</v>
      </c>
      <c r="F233" s="5"/>
      <c r="G233" s="5">
        <v>13.1</v>
      </c>
      <c r="H233" s="4">
        <v>17.8</v>
      </c>
      <c r="I233" s="5">
        <v>79.400000000000006</v>
      </c>
      <c r="J233" s="5">
        <v>102.7</v>
      </c>
      <c r="K233" s="5">
        <v>0.1</v>
      </c>
      <c r="L233" s="6"/>
      <c r="M233" s="4"/>
      <c r="N233" s="3">
        <v>540</v>
      </c>
      <c r="O233" s="3"/>
      <c r="P233" s="4"/>
      <c r="Q233" s="4"/>
      <c r="R233" s="4"/>
      <c r="S233" s="4"/>
      <c r="T233" s="4"/>
      <c r="U233" s="4"/>
      <c r="V233" s="3"/>
    </row>
    <row r="234" spans="1:22" ht="15" customHeight="1" x14ac:dyDescent="0.25">
      <c r="A234" s="7">
        <v>41095</v>
      </c>
      <c r="B234" s="60">
        <v>0.52430555555555558</v>
      </c>
      <c r="C234" s="4">
        <v>6.87</v>
      </c>
      <c r="D234" s="4">
        <v>8.2799999999999994</v>
      </c>
      <c r="E234" s="5">
        <v>80.599999999999994</v>
      </c>
      <c r="F234" s="5"/>
      <c r="G234" s="5">
        <v>14.2</v>
      </c>
      <c r="H234" s="4">
        <v>14.2</v>
      </c>
      <c r="I234" s="5">
        <v>94.1</v>
      </c>
      <c r="J234" s="5">
        <v>117.1</v>
      </c>
      <c r="K234" s="5">
        <v>0.1</v>
      </c>
      <c r="L234" s="6"/>
      <c r="M234" s="4"/>
      <c r="N234" s="3">
        <v>350</v>
      </c>
      <c r="O234" s="3"/>
      <c r="P234" s="4">
        <v>0.46</v>
      </c>
      <c r="Q234" s="4">
        <v>0.84</v>
      </c>
      <c r="R234" s="4">
        <v>7.6999999999999999E-2</v>
      </c>
      <c r="S234" s="15">
        <v>5.0000000000000001E-3</v>
      </c>
      <c r="T234" s="4">
        <v>0.46</v>
      </c>
      <c r="U234" s="4">
        <v>0.13</v>
      </c>
      <c r="V234" s="3">
        <v>5</v>
      </c>
    </row>
    <row r="235" spans="1:22" ht="15" customHeight="1" x14ac:dyDescent="0.25">
      <c r="A235" s="7">
        <v>41107</v>
      </c>
      <c r="B235" s="60">
        <v>0.53125</v>
      </c>
      <c r="C235" s="4">
        <v>6.95</v>
      </c>
      <c r="D235" s="4">
        <v>8.7200000000000006</v>
      </c>
      <c r="E235" s="5">
        <v>92.8</v>
      </c>
      <c r="F235" s="5"/>
      <c r="G235" s="5">
        <v>18.399999999999999</v>
      </c>
      <c r="H235" s="4">
        <v>11.5</v>
      </c>
      <c r="I235" s="5">
        <v>160.80000000000001</v>
      </c>
      <c r="J235" s="5">
        <v>183.8</v>
      </c>
      <c r="K235" s="5">
        <v>0.1</v>
      </c>
      <c r="L235" s="6"/>
      <c r="M235" s="4"/>
      <c r="N235" s="3">
        <v>49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41122</v>
      </c>
      <c r="B236" s="60">
        <v>0.55208333333333337</v>
      </c>
      <c r="C236" s="4">
        <v>7.35</v>
      </c>
      <c r="D236" s="4">
        <v>10.55</v>
      </c>
      <c r="E236" s="5">
        <v>114.5</v>
      </c>
      <c r="F236" s="5"/>
      <c r="G236" s="5">
        <v>19.600000000000001</v>
      </c>
      <c r="H236" s="4"/>
      <c r="I236" s="5">
        <v>171.6</v>
      </c>
      <c r="J236" s="5">
        <v>191.7</v>
      </c>
      <c r="K236" s="5">
        <v>0.1</v>
      </c>
      <c r="L236" s="6"/>
      <c r="M236" s="4"/>
      <c r="N236" s="3">
        <v>49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41135</v>
      </c>
      <c r="B237" s="60">
        <v>0.49652777777777773</v>
      </c>
      <c r="C237" s="4">
        <v>7.37</v>
      </c>
      <c r="D237" s="4">
        <v>5.21</v>
      </c>
      <c r="E237" s="5">
        <v>55</v>
      </c>
      <c r="F237" s="5"/>
      <c r="G237" s="5">
        <v>17.5</v>
      </c>
      <c r="H237" s="4">
        <v>9.57</v>
      </c>
      <c r="I237" s="5">
        <v>177.1</v>
      </c>
      <c r="J237" s="5">
        <v>206.3</v>
      </c>
      <c r="K237" s="5">
        <v>0.1</v>
      </c>
      <c r="L237" s="6"/>
      <c r="M237" s="4"/>
      <c r="N237" s="3">
        <v>170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41149</v>
      </c>
      <c r="B238" s="60">
        <v>0.47569444444444442</v>
      </c>
      <c r="C238" s="4">
        <v>6.87</v>
      </c>
      <c r="D238" s="4">
        <v>5.78</v>
      </c>
      <c r="E238" s="5">
        <v>59</v>
      </c>
      <c r="F238" s="5"/>
      <c r="G238" s="5">
        <v>16.399999999999999</v>
      </c>
      <c r="H238" s="4">
        <v>6.03</v>
      </c>
      <c r="I238" s="5">
        <v>176.8</v>
      </c>
      <c r="J238" s="5">
        <v>211</v>
      </c>
      <c r="K238" s="5">
        <v>0.1</v>
      </c>
      <c r="L238" s="6"/>
      <c r="M238" s="4"/>
      <c r="N238" s="3">
        <v>79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ht="15" customHeight="1" x14ac:dyDescent="0.25">
      <c r="A239" s="8">
        <v>41164</v>
      </c>
      <c r="B239" s="60">
        <v>0.49652777777777773</v>
      </c>
      <c r="C239" s="4">
        <v>7.3</v>
      </c>
      <c r="D239" s="4">
        <v>6.69</v>
      </c>
      <c r="E239" s="5">
        <v>65.099999999999994</v>
      </c>
      <c r="F239" s="5"/>
      <c r="G239" s="5">
        <v>14.3</v>
      </c>
      <c r="H239" s="4">
        <v>8.89</v>
      </c>
      <c r="I239" s="5">
        <v>158.69999999999999</v>
      </c>
      <c r="J239" s="5">
        <v>198.8</v>
      </c>
      <c r="K239" s="5">
        <v>0.1</v>
      </c>
      <c r="M239" s="4"/>
      <c r="N239" s="3">
        <v>33</v>
      </c>
      <c r="O239" s="3"/>
      <c r="P239" s="4">
        <v>0.02</v>
      </c>
      <c r="Q239" s="4">
        <v>0.44</v>
      </c>
      <c r="R239" s="4">
        <v>5.7000000000000002E-2</v>
      </c>
      <c r="S239" s="15">
        <v>5.0000000000000001E-3</v>
      </c>
      <c r="T239" s="4">
        <v>0.02</v>
      </c>
      <c r="U239" s="4">
        <v>0.08</v>
      </c>
      <c r="V239" s="3">
        <v>2</v>
      </c>
    </row>
    <row r="240" spans="1:22" ht="15" customHeight="1" x14ac:dyDescent="0.25">
      <c r="A240" s="7">
        <v>41177</v>
      </c>
      <c r="B240" s="60">
        <v>0.52777777777777779</v>
      </c>
      <c r="C240" s="4">
        <v>7.17</v>
      </c>
      <c r="D240" s="4">
        <v>7.49</v>
      </c>
      <c r="E240" s="5">
        <v>73</v>
      </c>
      <c r="F240" s="5"/>
      <c r="G240" s="5">
        <v>14.4</v>
      </c>
      <c r="H240" s="4">
        <v>12.3</v>
      </c>
      <c r="I240" s="5">
        <v>184.4</v>
      </c>
      <c r="J240" s="5">
        <v>230.3</v>
      </c>
      <c r="K240" s="5">
        <v>0.1</v>
      </c>
      <c r="L240" s="6"/>
      <c r="M240" s="4"/>
      <c r="N240" s="3">
        <v>33</v>
      </c>
      <c r="O240" s="3"/>
      <c r="P240" s="4"/>
      <c r="Q240" s="4"/>
      <c r="R240" s="4"/>
      <c r="S240" s="4"/>
      <c r="T240" s="4"/>
      <c r="U240" s="4"/>
      <c r="V240" s="3"/>
    </row>
    <row r="241" spans="1:22" ht="15" customHeight="1" x14ac:dyDescent="0.25">
      <c r="A241" s="7">
        <v>41191</v>
      </c>
      <c r="B241" s="59">
        <v>0.47569444444444442</v>
      </c>
      <c r="C241" s="4">
        <v>6.86</v>
      </c>
      <c r="D241" s="4">
        <v>6.85</v>
      </c>
      <c r="E241" s="5">
        <v>61.9</v>
      </c>
      <c r="F241" s="5"/>
      <c r="G241" s="5">
        <v>10.8</v>
      </c>
      <c r="H241" s="4">
        <v>13.4</v>
      </c>
      <c r="I241" s="5">
        <v>164.6</v>
      </c>
      <c r="J241" s="5">
        <v>224.2</v>
      </c>
      <c r="K241" s="5">
        <v>0.1</v>
      </c>
      <c r="L241" s="6"/>
      <c r="M241" s="4"/>
      <c r="N241" s="3">
        <v>23</v>
      </c>
      <c r="O241" s="3"/>
    </row>
    <row r="242" spans="1:22" ht="15" customHeight="1" x14ac:dyDescent="0.25">
      <c r="A242" s="7">
        <v>41205</v>
      </c>
      <c r="B242" s="60">
        <v>0.51388888888888895</v>
      </c>
      <c r="C242" s="78">
        <v>6.49</v>
      </c>
      <c r="D242" s="78">
        <v>8.75</v>
      </c>
      <c r="E242" s="79">
        <v>73.8</v>
      </c>
      <c r="F242" s="79"/>
      <c r="G242" s="79">
        <v>8</v>
      </c>
      <c r="H242" s="78">
        <v>15</v>
      </c>
      <c r="I242" s="79">
        <v>101.4</v>
      </c>
      <c r="J242" s="79">
        <v>149.69999999999999</v>
      </c>
      <c r="K242" s="79">
        <v>0</v>
      </c>
      <c r="L242" s="42"/>
      <c r="M242" s="80"/>
      <c r="N242" s="80">
        <v>70</v>
      </c>
      <c r="O242" s="80"/>
    </row>
    <row r="243" spans="1:22" ht="15" customHeight="1" x14ac:dyDescent="0.25">
      <c r="A243" s="7">
        <v>41219</v>
      </c>
      <c r="B243" s="16">
        <v>0.53472222222222221</v>
      </c>
      <c r="C243" s="78">
        <v>6.62</v>
      </c>
      <c r="D243" s="78">
        <v>9.41</v>
      </c>
      <c r="E243" s="79">
        <v>90.3</v>
      </c>
      <c r="F243" s="79"/>
      <c r="G243" s="79">
        <v>10.6</v>
      </c>
      <c r="H243" s="78">
        <v>13.7</v>
      </c>
      <c r="I243" s="79">
        <v>80.8</v>
      </c>
      <c r="J243" s="79">
        <v>111.2</v>
      </c>
      <c r="K243" s="79">
        <v>0.1</v>
      </c>
      <c r="L243" s="42"/>
      <c r="M243" s="80"/>
      <c r="N243" s="80">
        <v>79</v>
      </c>
      <c r="O243" s="80"/>
    </row>
    <row r="244" spans="1:22" ht="15" customHeight="1" x14ac:dyDescent="0.25">
      <c r="A244" s="7">
        <v>41233</v>
      </c>
      <c r="B244" s="16">
        <v>0.4861111111111111</v>
      </c>
      <c r="C244" s="81"/>
      <c r="D244" s="43">
        <v>9.77</v>
      </c>
      <c r="E244" s="44">
        <v>85.2</v>
      </c>
      <c r="F244" s="44"/>
      <c r="G244" s="44">
        <v>8.6</v>
      </c>
      <c r="H244" s="43">
        <v>30.7</v>
      </c>
      <c r="I244" s="44">
        <v>49.1</v>
      </c>
      <c r="J244" s="44">
        <v>71.099999999999994</v>
      </c>
      <c r="K244" s="82">
        <v>0</v>
      </c>
      <c r="L244" s="42"/>
      <c r="M244" s="42"/>
      <c r="N244" s="45">
        <v>540</v>
      </c>
      <c r="O244" s="45"/>
    </row>
    <row r="245" spans="1:22" ht="15" customHeight="1" x14ac:dyDescent="0.25">
      <c r="A245" s="7">
        <v>41248</v>
      </c>
      <c r="B245" s="16">
        <v>0.5</v>
      </c>
      <c r="C245" s="43">
        <v>6.79</v>
      </c>
      <c r="D245" s="43">
        <v>9.93</v>
      </c>
      <c r="E245" s="44">
        <v>82.9</v>
      </c>
      <c r="F245" s="44"/>
      <c r="G245" s="44">
        <v>7.6</v>
      </c>
      <c r="H245" s="43">
        <v>20.6</v>
      </c>
      <c r="I245" s="44">
        <v>61.2</v>
      </c>
      <c r="J245" s="44">
        <v>91.4</v>
      </c>
      <c r="K245" s="44">
        <v>0</v>
      </c>
      <c r="L245" s="42"/>
      <c r="M245" s="42"/>
      <c r="N245" s="45">
        <v>79</v>
      </c>
      <c r="O245" s="45"/>
    </row>
    <row r="246" spans="1:22" ht="15" customHeight="1" x14ac:dyDescent="0.25">
      <c r="A246" s="7">
        <v>41261</v>
      </c>
      <c r="B246" s="16">
        <v>0.48958333333333331</v>
      </c>
      <c r="C246" s="43">
        <v>6.9</v>
      </c>
      <c r="D246" s="43">
        <v>11.35</v>
      </c>
      <c r="E246" s="44">
        <v>88.7</v>
      </c>
      <c r="F246" s="44"/>
      <c r="G246" s="44">
        <v>5</v>
      </c>
      <c r="H246" s="43">
        <v>16.899999999999999</v>
      </c>
      <c r="I246" s="44">
        <v>55.11</v>
      </c>
      <c r="J246" s="44">
        <v>88.2</v>
      </c>
      <c r="K246" s="44">
        <v>0</v>
      </c>
      <c r="L246" s="42"/>
      <c r="M246" s="42"/>
      <c r="N246" s="45">
        <v>33</v>
      </c>
      <c r="O246" s="45"/>
      <c r="P246" s="46">
        <v>1.31</v>
      </c>
      <c r="Q246" s="43">
        <v>0.62</v>
      </c>
      <c r="R246" s="46">
        <v>9.1999999999999998E-2</v>
      </c>
      <c r="S246" s="43">
        <v>0.04</v>
      </c>
      <c r="T246" s="43">
        <v>1.31</v>
      </c>
      <c r="U246" s="43">
        <v>0.09</v>
      </c>
      <c r="V246" s="47">
        <v>14</v>
      </c>
    </row>
    <row r="247" spans="1:22" ht="15" customHeight="1" x14ac:dyDescent="0.25">
      <c r="A247" s="7">
        <v>41277</v>
      </c>
      <c r="B247" s="16">
        <v>0.53125</v>
      </c>
      <c r="C247" s="43">
        <v>7.11</v>
      </c>
      <c r="D247" s="43">
        <v>10.11</v>
      </c>
      <c r="E247" s="44">
        <v>80.3</v>
      </c>
      <c r="F247" s="44"/>
      <c r="G247" s="44">
        <v>4</v>
      </c>
      <c r="H247" s="43">
        <v>47.2</v>
      </c>
      <c r="I247" s="44">
        <v>90.5</v>
      </c>
      <c r="J247" s="44">
        <v>151.4</v>
      </c>
      <c r="K247" s="44">
        <v>0.1</v>
      </c>
      <c r="L247" s="42"/>
      <c r="M247" s="42"/>
      <c r="N247" s="45">
        <v>11</v>
      </c>
      <c r="O247" s="45"/>
      <c r="P247" s="45"/>
    </row>
    <row r="248" spans="1:22" ht="15" customHeight="1" x14ac:dyDescent="0.25">
      <c r="A248" s="7">
        <v>41290</v>
      </c>
      <c r="B248" s="16">
        <v>0.53125</v>
      </c>
      <c r="C248" s="47"/>
      <c r="D248" s="43">
        <v>10.42</v>
      </c>
      <c r="E248" s="44">
        <v>81.099999999999994</v>
      </c>
      <c r="F248" s="44"/>
      <c r="G248" s="44">
        <v>3.9</v>
      </c>
      <c r="H248" s="43">
        <v>14.8</v>
      </c>
      <c r="I248" s="44">
        <v>88</v>
      </c>
      <c r="J248" s="44">
        <v>146.30000000000001</v>
      </c>
      <c r="K248" s="44">
        <v>0.1</v>
      </c>
      <c r="L248" s="42"/>
      <c r="M248" s="42"/>
      <c r="N248" s="45">
        <v>11</v>
      </c>
      <c r="O248" s="45"/>
    </row>
    <row r="249" spans="1:22" ht="15" customHeight="1" x14ac:dyDescent="0.25">
      <c r="A249" s="7">
        <v>41304</v>
      </c>
      <c r="B249" s="16">
        <v>0.54166666666666663</v>
      </c>
      <c r="C249" s="43">
        <v>7.08</v>
      </c>
      <c r="D249" s="43">
        <v>11.41</v>
      </c>
      <c r="E249" s="44">
        <v>89</v>
      </c>
      <c r="F249" s="44"/>
      <c r="G249" s="44">
        <v>4.9000000000000004</v>
      </c>
      <c r="H249" s="43">
        <v>41</v>
      </c>
      <c r="I249" s="44">
        <v>31</v>
      </c>
      <c r="J249" s="44">
        <v>49.9</v>
      </c>
      <c r="K249" s="44">
        <v>0</v>
      </c>
      <c r="L249" s="42"/>
      <c r="M249" s="42"/>
      <c r="N249" s="45">
        <v>170</v>
      </c>
      <c r="O249" s="45"/>
    </row>
    <row r="250" spans="1:22" ht="15" customHeight="1" x14ac:dyDescent="0.25">
      <c r="A250" s="7">
        <v>41318</v>
      </c>
      <c r="B250" s="16">
        <v>0.49305555555555558</v>
      </c>
      <c r="C250" s="43">
        <v>6.89</v>
      </c>
      <c r="D250" s="43">
        <v>9.01</v>
      </c>
      <c r="E250" s="44">
        <v>75.7</v>
      </c>
      <c r="F250" s="44"/>
      <c r="G250" s="44">
        <v>7.2</v>
      </c>
      <c r="H250" s="43"/>
      <c r="I250" s="44">
        <v>98.8</v>
      </c>
      <c r="J250" s="44">
        <v>149.19999999999999</v>
      </c>
      <c r="K250" s="44">
        <v>0.1</v>
      </c>
      <c r="L250" s="42"/>
      <c r="M250" s="47"/>
      <c r="N250" s="45">
        <v>11</v>
      </c>
      <c r="O250" s="45"/>
    </row>
    <row r="251" spans="1:22" ht="15" customHeight="1" x14ac:dyDescent="0.25">
      <c r="A251" s="7">
        <v>41333</v>
      </c>
      <c r="B251" s="16">
        <v>0.53125</v>
      </c>
      <c r="C251" s="43">
        <v>6.94</v>
      </c>
      <c r="D251" s="43">
        <v>8.8000000000000007</v>
      </c>
      <c r="E251" s="44">
        <v>73</v>
      </c>
      <c r="F251" s="44"/>
      <c r="G251" s="44">
        <v>6.8</v>
      </c>
      <c r="H251" s="43"/>
      <c r="I251" s="44">
        <v>81.3</v>
      </c>
      <c r="J251" s="44">
        <v>124.6</v>
      </c>
      <c r="K251" s="44">
        <v>0.1</v>
      </c>
      <c r="L251" s="42"/>
      <c r="M251" s="47"/>
      <c r="N251" s="45">
        <v>7.8</v>
      </c>
      <c r="O251" s="45"/>
    </row>
    <row r="252" spans="1:22" ht="15" customHeight="1" x14ac:dyDescent="0.25">
      <c r="A252" s="7">
        <v>41345</v>
      </c>
      <c r="B252" s="16">
        <v>0.47569444444444442</v>
      </c>
      <c r="C252" s="43">
        <v>6.97</v>
      </c>
      <c r="D252" s="43">
        <v>9.86</v>
      </c>
      <c r="E252" s="44">
        <v>81.7</v>
      </c>
      <c r="F252" s="44"/>
      <c r="G252" s="44">
        <v>7.4</v>
      </c>
      <c r="H252" s="43"/>
      <c r="I252" s="44">
        <v>81.3</v>
      </c>
      <c r="J252" s="44">
        <v>122.1</v>
      </c>
      <c r="K252" s="44">
        <v>0.1</v>
      </c>
      <c r="L252" s="42"/>
      <c r="M252" s="42"/>
      <c r="N252" s="45">
        <v>23</v>
      </c>
      <c r="O252" s="45"/>
    </row>
    <row r="253" spans="1:22" ht="15" customHeight="1" x14ac:dyDescent="0.25">
      <c r="A253" s="7">
        <v>41359</v>
      </c>
      <c r="B253" s="16">
        <v>0.53472222222222221</v>
      </c>
      <c r="C253" s="43">
        <v>6.97</v>
      </c>
      <c r="D253" s="43">
        <v>8.5500000000000007</v>
      </c>
      <c r="E253" s="44">
        <v>73.3</v>
      </c>
      <c r="F253" s="44"/>
      <c r="G253" s="44">
        <v>8.8000000000000007</v>
      </c>
      <c r="H253" s="43"/>
      <c r="I253" s="44">
        <v>96.8</v>
      </c>
      <c r="J253" s="44">
        <v>138.9</v>
      </c>
      <c r="K253" s="44">
        <v>0.1</v>
      </c>
      <c r="L253" s="42"/>
      <c r="M253" s="47"/>
      <c r="N253" s="45">
        <v>7.8</v>
      </c>
      <c r="O253" s="45"/>
      <c r="P253" s="46">
        <v>0.63</v>
      </c>
      <c r="Q253" s="42">
        <v>0.82</v>
      </c>
      <c r="R253" s="46">
        <v>0.11799999999999999</v>
      </c>
      <c r="S253" s="42">
        <v>0.03</v>
      </c>
      <c r="T253" s="42">
        <v>0.63</v>
      </c>
      <c r="U253" s="42">
        <v>0.18</v>
      </c>
      <c r="V253" s="47">
        <v>11</v>
      </c>
    </row>
    <row r="254" spans="1:22" ht="15" customHeight="1" x14ac:dyDescent="0.25">
      <c r="A254" s="7">
        <v>41373</v>
      </c>
      <c r="B254" s="16">
        <v>0.49305555555555558</v>
      </c>
      <c r="C254" s="43">
        <v>6.88</v>
      </c>
      <c r="D254" s="43">
        <v>8.91</v>
      </c>
      <c r="E254" s="44">
        <v>77.5</v>
      </c>
      <c r="F254" s="44"/>
      <c r="G254" s="44">
        <v>9.4</v>
      </c>
      <c r="H254" s="43"/>
      <c r="I254" s="44">
        <v>72.7</v>
      </c>
      <c r="J254" s="44">
        <v>103.2</v>
      </c>
      <c r="K254" s="44">
        <v>0</v>
      </c>
      <c r="L254" s="42"/>
      <c r="M254" s="47"/>
      <c r="N254" s="45">
        <v>1600</v>
      </c>
      <c r="O254" s="45"/>
    </row>
    <row r="255" spans="1:22" ht="15" customHeight="1" x14ac:dyDescent="0.25">
      <c r="A255" s="7">
        <v>41387</v>
      </c>
      <c r="B255" s="16">
        <v>0.54861111111111105</v>
      </c>
      <c r="C255" s="43">
        <v>6.84</v>
      </c>
      <c r="D255" s="43">
        <v>8.4700000000000006</v>
      </c>
      <c r="E255" s="44">
        <v>76.8</v>
      </c>
      <c r="F255" s="44"/>
      <c r="G255" s="44">
        <v>10.5</v>
      </c>
      <c r="H255" s="43"/>
      <c r="I255" s="44">
        <v>91.4</v>
      </c>
      <c r="J255" s="44">
        <v>126.8</v>
      </c>
      <c r="K255" s="44">
        <v>0.1</v>
      </c>
      <c r="L255" s="42"/>
      <c r="M255" s="42"/>
      <c r="N255" s="45">
        <v>4.9000000000000004</v>
      </c>
      <c r="O255" s="45"/>
    </row>
    <row r="256" spans="1:22" ht="15" customHeight="1" x14ac:dyDescent="0.25">
      <c r="A256" s="7">
        <v>41402</v>
      </c>
      <c r="B256" s="16">
        <v>0.54166666666666663</v>
      </c>
      <c r="C256" s="43">
        <v>6.99</v>
      </c>
      <c r="D256" s="43">
        <v>8.75</v>
      </c>
      <c r="E256" s="44">
        <v>81.8</v>
      </c>
      <c r="F256" s="44"/>
      <c r="G256" s="44">
        <v>12.4</v>
      </c>
      <c r="H256" s="43"/>
      <c r="I256" s="44">
        <v>141.5</v>
      </c>
      <c r="J256" s="44">
        <v>185.9</v>
      </c>
      <c r="K256" s="44">
        <v>0.1</v>
      </c>
      <c r="L256" s="42"/>
      <c r="M256" s="42"/>
      <c r="N256" s="45">
        <v>17</v>
      </c>
      <c r="O256" s="45"/>
    </row>
    <row r="257" spans="1:22" ht="15" customHeight="1" x14ac:dyDescent="0.25">
      <c r="A257" s="7">
        <v>41415</v>
      </c>
      <c r="B257" s="16">
        <v>0.47916666666666669</v>
      </c>
      <c r="C257" s="43">
        <v>6.98</v>
      </c>
      <c r="D257" s="43">
        <v>7.71</v>
      </c>
      <c r="E257" s="44">
        <v>70.400000000000006</v>
      </c>
      <c r="F257" s="44"/>
      <c r="G257" s="44">
        <v>11.4</v>
      </c>
      <c r="H257" s="43"/>
      <c r="I257" s="44">
        <v>125.3</v>
      </c>
      <c r="J257" s="44">
        <v>169.5</v>
      </c>
      <c r="K257" s="44">
        <v>0.1</v>
      </c>
      <c r="L257" s="42"/>
      <c r="M257" s="42"/>
      <c r="N257" s="45">
        <v>220</v>
      </c>
      <c r="O257" s="45"/>
    </row>
    <row r="258" spans="1:22" ht="15" customHeight="1" x14ac:dyDescent="0.25">
      <c r="A258" s="7">
        <v>41429</v>
      </c>
      <c r="B258" s="16">
        <v>0.49652777777777773</v>
      </c>
      <c r="C258" s="47"/>
      <c r="D258" s="43">
        <v>8.9700000000000006</v>
      </c>
      <c r="E258" s="44">
        <v>87.1</v>
      </c>
      <c r="F258" s="44"/>
      <c r="G258" s="44">
        <v>14.2</v>
      </c>
      <c r="H258" s="43"/>
      <c r="I258" s="44">
        <v>130.19999999999999</v>
      </c>
      <c r="J258" s="44">
        <v>163.1</v>
      </c>
      <c r="K258" s="44">
        <v>0.1</v>
      </c>
      <c r="L258" s="42"/>
      <c r="M258" s="47"/>
      <c r="N258" s="45">
        <v>23</v>
      </c>
      <c r="O258" s="45"/>
    </row>
    <row r="259" spans="1:22" ht="15" customHeight="1" x14ac:dyDescent="0.25">
      <c r="A259" s="7">
        <v>41443</v>
      </c>
      <c r="B259" s="16">
        <v>0.54513888888888895</v>
      </c>
      <c r="C259" s="43">
        <v>7.34</v>
      </c>
      <c r="D259" s="43">
        <v>8.82</v>
      </c>
      <c r="E259" s="44">
        <v>87.5</v>
      </c>
      <c r="F259" s="44"/>
      <c r="G259" s="44">
        <v>15.1</v>
      </c>
      <c r="H259" s="43"/>
      <c r="I259" s="44">
        <v>166.5</v>
      </c>
      <c r="J259" s="44">
        <v>204.9</v>
      </c>
      <c r="K259" s="44">
        <v>0.1</v>
      </c>
      <c r="L259" s="42"/>
      <c r="M259" s="47"/>
      <c r="N259" s="45">
        <v>46</v>
      </c>
      <c r="O259" s="45"/>
      <c r="P259" s="46">
        <v>0.26600000000000001</v>
      </c>
      <c r="Q259" s="42">
        <v>0.56999999999999995</v>
      </c>
      <c r="R259" s="46">
        <v>6.8000000000000005E-2</v>
      </c>
      <c r="S259" s="46">
        <v>0.02</v>
      </c>
      <c r="T259" s="42">
        <v>0.26</v>
      </c>
      <c r="U259" s="42">
        <v>0.06</v>
      </c>
      <c r="V259" s="83">
        <v>2</v>
      </c>
    </row>
    <row r="260" spans="1:22" ht="15" customHeight="1" x14ac:dyDescent="0.25">
      <c r="A260" s="7">
        <v>41457</v>
      </c>
      <c r="B260" s="16">
        <v>0.53125</v>
      </c>
      <c r="C260" s="72">
        <v>6.95</v>
      </c>
      <c r="D260" s="72">
        <v>8</v>
      </c>
      <c r="E260" s="73">
        <v>85.1</v>
      </c>
      <c r="F260" s="73"/>
      <c r="G260" s="73">
        <v>18.5</v>
      </c>
      <c r="H260" s="72">
        <v>22.5</v>
      </c>
      <c r="I260" s="73">
        <v>188.1</v>
      </c>
      <c r="J260" s="73">
        <v>214.2</v>
      </c>
      <c r="K260" s="73">
        <v>0.1</v>
      </c>
      <c r="L260" s="74"/>
      <c r="M260" s="74"/>
      <c r="N260" s="75">
        <v>49</v>
      </c>
      <c r="O260" s="75"/>
    </row>
    <row r="261" spans="1:22" ht="15" customHeight="1" x14ac:dyDescent="0.25">
      <c r="A261" s="7">
        <v>41471</v>
      </c>
      <c r="B261" s="16">
        <v>0.54513888888888895</v>
      </c>
      <c r="C261" s="43">
        <v>7.32</v>
      </c>
      <c r="D261" s="43">
        <v>6.76</v>
      </c>
      <c r="E261" s="44">
        <v>72.599999999999994</v>
      </c>
      <c r="F261" s="44"/>
      <c r="G261" s="44">
        <v>18.899999999999999</v>
      </c>
      <c r="H261" s="43">
        <v>12.3</v>
      </c>
      <c r="I261" s="44">
        <v>200</v>
      </c>
      <c r="J261" s="44">
        <v>220</v>
      </c>
      <c r="K261" s="44">
        <v>0.1</v>
      </c>
      <c r="L261" s="42"/>
      <c r="M261" s="42"/>
      <c r="N261" s="45">
        <v>110</v>
      </c>
      <c r="O261" s="45"/>
    </row>
    <row r="262" spans="1:22" ht="15" customHeight="1" x14ac:dyDescent="0.25">
      <c r="A262" s="7">
        <v>41486</v>
      </c>
      <c r="B262" s="16">
        <v>0.54861111111111105</v>
      </c>
      <c r="C262" s="43">
        <v>7.25</v>
      </c>
      <c r="D262" s="43">
        <v>4.17</v>
      </c>
      <c r="E262" s="44">
        <v>41.4</v>
      </c>
      <c r="F262" s="44"/>
      <c r="G262" s="44">
        <v>17.600000000000001</v>
      </c>
      <c r="H262" s="43">
        <v>4.93</v>
      </c>
      <c r="I262" s="44">
        <v>198.6</v>
      </c>
      <c r="J262" s="44">
        <v>229.1</v>
      </c>
      <c r="K262" s="44">
        <v>0.1</v>
      </c>
      <c r="L262" s="42"/>
      <c r="M262" s="47"/>
      <c r="N262" s="45">
        <v>23</v>
      </c>
      <c r="O262" s="45"/>
    </row>
    <row r="263" spans="1:22" ht="15" customHeight="1" x14ac:dyDescent="0.25">
      <c r="A263" s="7">
        <v>41499</v>
      </c>
      <c r="B263" s="16">
        <v>0.52083333333333337</v>
      </c>
      <c r="C263" s="43">
        <v>6.99</v>
      </c>
      <c r="D263" s="43">
        <v>3.58</v>
      </c>
      <c r="E263" s="44">
        <v>37.6</v>
      </c>
      <c r="F263" s="44"/>
      <c r="G263" s="44">
        <v>17.8</v>
      </c>
      <c r="H263" s="43">
        <v>3.18</v>
      </c>
      <c r="I263" s="44">
        <v>201.5</v>
      </c>
      <c r="J263" s="44">
        <v>233.42</v>
      </c>
      <c r="K263" s="44">
        <v>0.1</v>
      </c>
      <c r="L263" s="42"/>
      <c r="M263" s="48"/>
      <c r="N263" s="48">
        <v>110</v>
      </c>
      <c r="O263" s="48"/>
    </row>
    <row r="264" spans="1:22" ht="15" customHeight="1" x14ac:dyDescent="0.25">
      <c r="A264" s="7">
        <v>41513</v>
      </c>
      <c r="B264" s="16">
        <v>0.54513888888888895</v>
      </c>
      <c r="C264" s="43">
        <v>7.12</v>
      </c>
      <c r="D264" s="43">
        <v>2.27</v>
      </c>
      <c r="E264" s="44">
        <v>24.1</v>
      </c>
      <c r="F264" s="44"/>
      <c r="G264" s="44">
        <v>18.2</v>
      </c>
      <c r="H264" s="43">
        <v>3.35</v>
      </c>
      <c r="I264" s="44">
        <v>209.6</v>
      </c>
      <c r="J264" s="44">
        <v>238.4</v>
      </c>
      <c r="K264" s="44">
        <v>0.1</v>
      </c>
      <c r="L264" s="42"/>
      <c r="M264" s="42"/>
      <c r="N264" s="45">
        <v>49</v>
      </c>
      <c r="O264" s="45"/>
    </row>
    <row r="265" spans="1:22" ht="15" customHeight="1" x14ac:dyDescent="0.25">
      <c r="A265" s="7">
        <v>41528</v>
      </c>
      <c r="B265" s="16">
        <v>0.49305555555555558</v>
      </c>
      <c r="C265" s="43">
        <v>7.01</v>
      </c>
      <c r="D265" s="43">
        <v>1.41</v>
      </c>
      <c r="E265" s="44">
        <v>14.9</v>
      </c>
      <c r="F265" s="44"/>
      <c r="G265" s="44">
        <v>17.600000000000001</v>
      </c>
      <c r="H265" s="43">
        <v>3.32</v>
      </c>
      <c r="I265" s="44">
        <v>189.3</v>
      </c>
      <c r="J265" s="44">
        <v>220.7</v>
      </c>
      <c r="K265" s="44">
        <v>0.1</v>
      </c>
      <c r="L265" s="42"/>
      <c r="M265" s="42"/>
      <c r="N265" s="45">
        <v>33</v>
      </c>
      <c r="O265" s="45"/>
    </row>
    <row r="266" spans="1:22" ht="15" customHeight="1" x14ac:dyDescent="0.25">
      <c r="A266" s="7">
        <v>41543</v>
      </c>
      <c r="B266" s="16">
        <v>0.50347222222222221</v>
      </c>
      <c r="C266" s="43">
        <v>6.49</v>
      </c>
      <c r="D266" s="43">
        <v>4.16</v>
      </c>
      <c r="E266" s="44">
        <v>39.299999999999997</v>
      </c>
      <c r="F266" s="44"/>
      <c r="G266" s="44">
        <v>12.9</v>
      </c>
      <c r="H266" s="43">
        <v>2.64</v>
      </c>
      <c r="I266" s="44">
        <v>155.80000000000001</v>
      </c>
      <c r="J266" s="44">
        <v>201.9</v>
      </c>
      <c r="K266" s="44">
        <v>0.1</v>
      </c>
      <c r="L266" s="42"/>
      <c r="M266" s="47"/>
      <c r="N266" s="45">
        <v>27</v>
      </c>
      <c r="O266" s="45"/>
      <c r="P266" s="46">
        <v>7.0000000000000007E-2</v>
      </c>
      <c r="Q266" s="42">
        <v>0.36</v>
      </c>
      <c r="R266" s="46">
        <v>0.05</v>
      </c>
      <c r="S266" s="46">
        <v>0.02</v>
      </c>
      <c r="T266" s="42">
        <v>7.0000000000000007E-2</v>
      </c>
      <c r="U266" s="49">
        <v>0.01</v>
      </c>
      <c r="V266" s="83">
        <v>2</v>
      </c>
    </row>
    <row r="267" spans="1:22" x14ac:dyDescent="0.25">
      <c r="A267" s="7">
        <v>41557</v>
      </c>
      <c r="B267" s="16">
        <v>0.54166666666666663</v>
      </c>
      <c r="C267" s="2">
        <v>7.16</v>
      </c>
      <c r="D267" s="4">
        <v>6.81</v>
      </c>
      <c r="E267" s="12">
        <v>63</v>
      </c>
      <c r="F267" s="12"/>
      <c r="G267" s="12">
        <v>10.5</v>
      </c>
      <c r="H267" s="4"/>
      <c r="I267" s="12">
        <v>95.8</v>
      </c>
      <c r="J267" s="12">
        <v>132.1</v>
      </c>
      <c r="K267" s="5">
        <v>0.1</v>
      </c>
      <c r="L267" s="12"/>
      <c r="M267" s="6"/>
      <c r="N267" s="13">
        <v>23</v>
      </c>
      <c r="O267" s="13"/>
      <c r="P267" s="16"/>
      <c r="Q267" s="2"/>
      <c r="R267" s="2"/>
      <c r="S267" s="2"/>
      <c r="T267" s="2"/>
      <c r="U267" s="2"/>
    </row>
    <row r="268" spans="1:22" x14ac:dyDescent="0.25">
      <c r="A268" s="10">
        <v>41571</v>
      </c>
      <c r="B268" s="16">
        <v>0.54166666666666663</v>
      </c>
      <c r="C268" s="4">
        <v>6.85</v>
      </c>
      <c r="D268" s="11">
        <v>5.86</v>
      </c>
      <c r="E268" s="12">
        <v>51.5</v>
      </c>
      <c r="F268" s="12"/>
      <c r="G268" s="5">
        <v>9.5</v>
      </c>
      <c r="H268" s="4">
        <v>4.32</v>
      </c>
      <c r="I268" s="5">
        <v>142.19999999999999</v>
      </c>
      <c r="J268" s="5">
        <v>202.3</v>
      </c>
      <c r="K268" s="5">
        <v>0.1</v>
      </c>
      <c r="L268" s="5"/>
      <c r="M268" s="3"/>
      <c r="N268" s="13">
        <v>1</v>
      </c>
      <c r="O268" s="13"/>
      <c r="P268" s="36"/>
      <c r="Q268" s="2"/>
      <c r="R268" s="36"/>
      <c r="S268" s="50"/>
      <c r="T268" s="2"/>
      <c r="U268" s="14"/>
      <c r="V268" s="50"/>
    </row>
    <row r="269" spans="1:22" x14ac:dyDescent="0.25">
      <c r="A269" s="10">
        <v>41585</v>
      </c>
      <c r="B269" s="16">
        <v>0.47916666666666669</v>
      </c>
      <c r="C269" s="4">
        <v>7.29</v>
      </c>
      <c r="D269" s="11">
        <v>8.48</v>
      </c>
      <c r="E269" s="12">
        <v>74.5</v>
      </c>
      <c r="F269" s="12"/>
      <c r="G269" s="5">
        <v>8.6</v>
      </c>
      <c r="H269" s="4">
        <v>10.15</v>
      </c>
      <c r="I269" s="5">
        <v>83</v>
      </c>
      <c r="J269" s="5">
        <v>120.7</v>
      </c>
      <c r="K269" s="5">
        <v>0.1</v>
      </c>
      <c r="M269" s="3"/>
      <c r="N269" s="13">
        <v>49</v>
      </c>
      <c r="O269" s="13"/>
      <c r="P269" s="36"/>
      <c r="Q269" s="2"/>
      <c r="R269" s="36"/>
      <c r="S269" s="2"/>
      <c r="T269" s="2"/>
      <c r="U269" s="2"/>
      <c r="V269" s="14"/>
    </row>
    <row r="270" spans="1:22" x14ac:dyDescent="0.25">
      <c r="A270" s="10">
        <v>41597</v>
      </c>
      <c r="B270" s="16">
        <v>0.53472222222222221</v>
      </c>
      <c r="C270" s="3"/>
      <c r="D270" s="11">
        <v>10.01</v>
      </c>
      <c r="E270" s="12">
        <v>85.2</v>
      </c>
      <c r="F270" s="12"/>
      <c r="G270" s="5">
        <v>8.1999999999999993</v>
      </c>
      <c r="H270" s="4">
        <v>37.5</v>
      </c>
      <c r="I270" s="5">
        <v>40.5</v>
      </c>
      <c r="J270" s="5">
        <v>59.7</v>
      </c>
      <c r="K270" s="5">
        <v>0</v>
      </c>
      <c r="M270" s="3"/>
      <c r="N270" s="13">
        <v>540</v>
      </c>
      <c r="O270" s="13"/>
      <c r="P270" s="36"/>
      <c r="Q270" s="2"/>
      <c r="R270" s="36"/>
      <c r="S270" s="2"/>
      <c r="T270" s="2"/>
      <c r="U270" s="2"/>
      <c r="V270" s="14"/>
    </row>
    <row r="271" spans="1:22" x14ac:dyDescent="0.25">
      <c r="A271" s="10">
        <v>41613</v>
      </c>
      <c r="B271" s="16">
        <v>0.4826388888888889</v>
      </c>
      <c r="C271" s="4">
        <v>6.52</v>
      </c>
      <c r="D271" s="11">
        <v>10.41</v>
      </c>
      <c r="E271" s="12">
        <v>76.7</v>
      </c>
      <c r="F271" s="12"/>
      <c r="G271" s="5">
        <v>2.6</v>
      </c>
      <c r="H271" s="4">
        <v>8.56</v>
      </c>
      <c r="I271" s="5">
        <v>75.099999999999994</v>
      </c>
      <c r="J271" s="3">
        <v>131.5</v>
      </c>
      <c r="K271" s="5">
        <v>0.1</v>
      </c>
      <c r="L271" s="51"/>
      <c r="M271" s="3"/>
      <c r="N271" s="13">
        <v>63</v>
      </c>
      <c r="O271" s="13"/>
      <c r="P271" s="36"/>
      <c r="Q271" s="2"/>
      <c r="R271" s="36"/>
      <c r="S271" s="2"/>
      <c r="T271" s="2"/>
      <c r="U271" s="2"/>
      <c r="V271" s="50"/>
    </row>
    <row r="272" spans="1:22" x14ac:dyDescent="0.25">
      <c r="A272" s="10">
        <v>41627</v>
      </c>
      <c r="B272" s="16">
        <v>0.54861111111111105</v>
      </c>
      <c r="C272" s="3"/>
      <c r="D272" s="11">
        <v>9.8699999999999992</v>
      </c>
      <c r="E272" s="12">
        <v>74.400000000000006</v>
      </c>
      <c r="F272" s="12"/>
      <c r="G272" s="5">
        <v>3.7</v>
      </c>
      <c r="H272" s="4"/>
      <c r="I272" s="5">
        <v>85.6</v>
      </c>
      <c r="J272" s="5">
        <v>145</v>
      </c>
      <c r="K272" s="5">
        <v>0.1</v>
      </c>
      <c r="M272" s="3"/>
      <c r="N272" s="13">
        <v>23</v>
      </c>
      <c r="O272" s="13"/>
      <c r="P272" s="52">
        <v>0.88</v>
      </c>
      <c r="Q272" s="53">
        <v>0.59</v>
      </c>
      <c r="R272" s="52">
        <v>5.0999999999999997E-2</v>
      </c>
      <c r="S272" s="52">
        <v>0.02</v>
      </c>
      <c r="T272" s="53">
        <v>0.88</v>
      </c>
      <c r="U272" s="53">
        <v>0.08</v>
      </c>
      <c r="V272" s="54">
        <v>2</v>
      </c>
    </row>
    <row r="273" spans="1:22" x14ac:dyDescent="0.25">
      <c r="A273" s="10">
        <v>41641</v>
      </c>
      <c r="B273" s="16">
        <v>0.5</v>
      </c>
      <c r="C273" s="4">
        <v>6.95</v>
      </c>
      <c r="D273" s="11">
        <v>9.68</v>
      </c>
      <c r="E273" s="12">
        <v>79.2</v>
      </c>
      <c r="F273" s="12"/>
      <c r="G273" s="5">
        <v>6.8</v>
      </c>
      <c r="H273" s="4"/>
      <c r="I273" s="5">
        <v>82</v>
      </c>
      <c r="J273" s="5">
        <v>125.5</v>
      </c>
      <c r="K273" s="5">
        <v>0.1</v>
      </c>
      <c r="M273" s="3"/>
      <c r="N273" s="13">
        <v>13</v>
      </c>
      <c r="O273" s="13"/>
      <c r="P273" s="36"/>
      <c r="Q273" s="2"/>
      <c r="R273" s="36"/>
      <c r="S273" s="14"/>
      <c r="T273" s="2"/>
      <c r="U273" s="2"/>
    </row>
    <row r="274" spans="1:22" x14ac:dyDescent="0.25">
      <c r="A274" s="10">
        <v>41655</v>
      </c>
      <c r="B274" s="16">
        <v>0.4861111111111111</v>
      </c>
      <c r="C274" s="4">
        <v>7.43</v>
      </c>
      <c r="D274" s="11">
        <v>9.6</v>
      </c>
      <c r="E274" s="12">
        <v>77.099999999999994</v>
      </c>
      <c r="F274" s="12"/>
      <c r="G274" s="5">
        <v>5.7</v>
      </c>
      <c r="H274" s="4"/>
      <c r="I274" s="5">
        <v>76.900000000000006</v>
      </c>
      <c r="J274" s="5">
        <v>121.5</v>
      </c>
      <c r="K274" s="5">
        <v>0.1</v>
      </c>
      <c r="M274" s="3"/>
      <c r="N274" s="13">
        <v>13</v>
      </c>
      <c r="O274" s="13"/>
      <c r="P274" s="36"/>
      <c r="Q274" s="2"/>
      <c r="R274" s="36"/>
      <c r="S274" s="2"/>
      <c r="T274" s="2"/>
      <c r="U274" s="2"/>
      <c r="V274" s="14"/>
    </row>
    <row r="275" spans="1:22" x14ac:dyDescent="0.25">
      <c r="A275" s="10">
        <v>41667</v>
      </c>
      <c r="B275" s="16">
        <v>0.54513888888888895</v>
      </c>
      <c r="C275" s="4">
        <v>7.11</v>
      </c>
      <c r="D275" s="11">
        <v>7.79</v>
      </c>
      <c r="E275" s="12">
        <v>63.1</v>
      </c>
      <c r="F275" s="12"/>
      <c r="G275" s="5">
        <v>6.2</v>
      </c>
      <c r="H275" s="4">
        <v>11.7</v>
      </c>
      <c r="I275" s="5">
        <v>103.9</v>
      </c>
      <c r="J275" s="5">
        <v>162.5</v>
      </c>
      <c r="K275" s="5">
        <v>0.1</v>
      </c>
      <c r="M275" s="3"/>
      <c r="N275" s="13">
        <v>11</v>
      </c>
      <c r="O275" s="13"/>
      <c r="P275" s="36"/>
      <c r="Q275" s="2"/>
      <c r="R275" s="36"/>
      <c r="S275" s="2"/>
      <c r="T275" s="2"/>
      <c r="U275" s="2"/>
      <c r="V275" s="14"/>
    </row>
    <row r="276" spans="1:22" x14ac:dyDescent="0.25">
      <c r="A276" s="10">
        <v>41681</v>
      </c>
      <c r="B276" s="16">
        <v>0.5</v>
      </c>
      <c r="C276" s="4">
        <v>7.05</v>
      </c>
      <c r="D276" s="11">
        <v>10.47</v>
      </c>
      <c r="E276" s="12">
        <v>79.3</v>
      </c>
      <c r="F276" s="12"/>
      <c r="G276" s="5">
        <v>3.5</v>
      </c>
      <c r="H276" s="4">
        <v>28.6</v>
      </c>
      <c r="I276" s="5">
        <v>56.3</v>
      </c>
      <c r="J276" s="5">
        <v>95.5</v>
      </c>
      <c r="K276" s="5">
        <v>0</v>
      </c>
      <c r="M276" s="3"/>
      <c r="N276" s="13">
        <v>170</v>
      </c>
      <c r="O276" s="13"/>
      <c r="P276" s="36"/>
      <c r="Q276" s="2"/>
      <c r="R276" s="36"/>
      <c r="S276" s="2"/>
      <c r="T276" s="14"/>
      <c r="U276" s="2"/>
      <c r="V276" s="13"/>
    </row>
    <row r="277" spans="1:22" x14ac:dyDescent="0.25">
      <c r="A277" s="10">
        <v>41696</v>
      </c>
      <c r="B277" s="16">
        <v>0.50347222222222221</v>
      </c>
      <c r="C277" s="4">
        <v>7.02</v>
      </c>
      <c r="D277" s="11">
        <v>10.36</v>
      </c>
      <c r="E277" s="12">
        <v>80</v>
      </c>
      <c r="F277" s="12"/>
      <c r="G277" s="5">
        <v>4.4000000000000004</v>
      </c>
      <c r="H277" s="4">
        <v>19</v>
      </c>
      <c r="I277" s="5">
        <v>54</v>
      </c>
      <c r="J277" s="5">
        <v>88.9</v>
      </c>
      <c r="K277" s="5">
        <v>0</v>
      </c>
      <c r="M277" s="3"/>
      <c r="N277" s="13">
        <v>23</v>
      </c>
      <c r="O277" s="13"/>
      <c r="P277" s="2"/>
      <c r="Q277" s="2"/>
      <c r="R277" s="36"/>
      <c r="S277" s="2"/>
      <c r="T277" s="14"/>
      <c r="U277" s="2"/>
      <c r="V277" s="50"/>
    </row>
    <row r="278" spans="1:22" x14ac:dyDescent="0.25">
      <c r="A278" s="10">
        <v>41709</v>
      </c>
      <c r="B278" s="16">
        <v>0.50347222222222221</v>
      </c>
      <c r="C278" s="4">
        <v>7.28</v>
      </c>
      <c r="D278" s="11">
        <v>9.3699999999999992</v>
      </c>
      <c r="E278" s="12">
        <v>79</v>
      </c>
      <c r="F278" s="12"/>
      <c r="G278" s="5">
        <v>8</v>
      </c>
      <c r="H278" s="4">
        <v>20</v>
      </c>
      <c r="I278" s="5">
        <v>75.400000000000006</v>
      </c>
      <c r="J278" s="5">
        <v>110.8</v>
      </c>
      <c r="K278" s="5">
        <v>0.1</v>
      </c>
      <c r="M278" s="3"/>
      <c r="N278" s="12">
        <v>4.5</v>
      </c>
      <c r="O278" s="12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16">
        <v>0.52777777777777779</v>
      </c>
      <c r="C279" s="4">
        <v>7.05</v>
      </c>
      <c r="D279" s="11">
        <v>7.61</v>
      </c>
      <c r="E279" s="12">
        <v>64.3</v>
      </c>
      <c r="F279" s="12"/>
      <c r="G279" s="5">
        <v>8.8000000000000007</v>
      </c>
      <c r="H279" s="4">
        <v>30.5</v>
      </c>
      <c r="I279" s="5">
        <v>87.2</v>
      </c>
      <c r="J279" s="5">
        <v>126.3</v>
      </c>
      <c r="K279" s="5">
        <v>0.1</v>
      </c>
      <c r="M279" s="3"/>
      <c r="N279" s="13">
        <v>4</v>
      </c>
      <c r="O279" s="13"/>
      <c r="P279" s="52">
        <v>0.74</v>
      </c>
      <c r="Q279" s="53">
        <v>1.1399999999999999</v>
      </c>
      <c r="R279" s="52">
        <v>0.186</v>
      </c>
      <c r="S279" s="53">
        <v>0.03</v>
      </c>
      <c r="T279" s="53">
        <v>0.74</v>
      </c>
      <c r="U279" s="53">
        <v>0.12</v>
      </c>
      <c r="V279" s="54">
        <v>41</v>
      </c>
    </row>
    <row r="280" spans="1:22" x14ac:dyDescent="0.25">
      <c r="A280" s="10">
        <v>41739</v>
      </c>
      <c r="B280" s="16">
        <v>0.54166666666666663</v>
      </c>
      <c r="C280" s="4">
        <v>7.54</v>
      </c>
      <c r="D280" s="11">
        <v>8.74</v>
      </c>
      <c r="E280" s="12">
        <v>77.599999999999994</v>
      </c>
      <c r="F280" s="12"/>
      <c r="G280" s="5">
        <v>10</v>
      </c>
      <c r="H280" s="4">
        <v>10.79</v>
      </c>
      <c r="I280" s="5">
        <v>90.3</v>
      </c>
      <c r="J280" s="5">
        <v>126.3</v>
      </c>
      <c r="K280" s="5">
        <v>0.1</v>
      </c>
      <c r="M280" s="3"/>
      <c r="N280" s="13">
        <v>13</v>
      </c>
      <c r="O280" s="1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16">
        <v>0.47222222222222227</v>
      </c>
      <c r="C281" s="4">
        <v>6.81</v>
      </c>
      <c r="D281" s="11">
        <v>9.08</v>
      </c>
      <c r="E281" s="12">
        <v>80.900000000000006</v>
      </c>
      <c r="F281" s="12"/>
      <c r="G281" s="5">
        <v>10.199999999999999</v>
      </c>
      <c r="H281" s="4">
        <v>12.6</v>
      </c>
      <c r="I281" s="5">
        <v>87.4</v>
      </c>
      <c r="J281" s="5">
        <v>121.8</v>
      </c>
      <c r="K281" s="5">
        <v>0.1</v>
      </c>
      <c r="M281" s="3"/>
      <c r="N281" s="13">
        <v>49</v>
      </c>
      <c r="O281" s="13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16">
        <v>0.51041666666666663</v>
      </c>
      <c r="C282" s="4">
        <v>6.78</v>
      </c>
      <c r="D282" s="11">
        <v>8.2899999999999991</v>
      </c>
      <c r="E282" s="12">
        <v>75.599999999999994</v>
      </c>
      <c r="F282" s="12"/>
      <c r="G282" s="5">
        <v>11.2</v>
      </c>
      <c r="H282" s="4">
        <v>16.5</v>
      </c>
      <c r="I282" s="5">
        <v>62.6</v>
      </c>
      <c r="J282" s="5">
        <v>84.7</v>
      </c>
      <c r="K282" s="5">
        <v>0</v>
      </c>
      <c r="M282" s="3"/>
      <c r="N282" s="13">
        <v>1600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16">
        <v>0.51736111111111105</v>
      </c>
      <c r="C283" s="4">
        <v>7.23</v>
      </c>
      <c r="D283" s="11">
        <v>6.31</v>
      </c>
      <c r="E283" s="12">
        <v>63.9</v>
      </c>
      <c r="F283" s="12"/>
      <c r="G283" s="5">
        <v>15.6</v>
      </c>
      <c r="H283" s="4">
        <v>7.51</v>
      </c>
      <c r="I283" s="5">
        <v>125.1</v>
      </c>
      <c r="J283" s="5">
        <v>152.5</v>
      </c>
      <c r="K283" s="5">
        <v>0.1</v>
      </c>
      <c r="M283" s="13"/>
      <c r="N283" s="13">
        <v>49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41794</v>
      </c>
      <c r="B284" s="16">
        <v>0.4861111111111111</v>
      </c>
      <c r="C284" s="4">
        <v>7.06</v>
      </c>
      <c r="D284" s="11">
        <v>7.02</v>
      </c>
      <c r="E284" s="12">
        <v>67.8</v>
      </c>
      <c r="F284" s="12"/>
      <c r="G284" s="5">
        <v>13.6</v>
      </c>
      <c r="H284" s="4">
        <v>6.06</v>
      </c>
      <c r="I284" s="5">
        <v>144.19999999999999</v>
      </c>
      <c r="J284" s="5">
        <v>184.4</v>
      </c>
      <c r="K284" s="5">
        <v>0.1</v>
      </c>
      <c r="M284" s="3"/>
      <c r="N284" s="13">
        <v>27</v>
      </c>
      <c r="O284" s="13"/>
      <c r="P284" s="55"/>
      <c r="Q284" s="51"/>
      <c r="R284" s="55"/>
      <c r="S284" s="51"/>
      <c r="T284" s="51"/>
      <c r="U284" s="51"/>
    </row>
    <row r="285" spans="1:22" x14ac:dyDescent="0.25">
      <c r="A285" s="10">
        <v>41808</v>
      </c>
      <c r="B285" s="16">
        <v>0.49652777777777773</v>
      </c>
      <c r="C285" s="4">
        <v>6.84</v>
      </c>
      <c r="D285" s="11">
        <v>5.34</v>
      </c>
      <c r="E285" s="12">
        <v>52</v>
      </c>
      <c r="F285" s="12"/>
      <c r="G285" s="5">
        <v>13.4</v>
      </c>
      <c r="H285" s="4">
        <v>6.03</v>
      </c>
      <c r="I285" s="5">
        <v>146.4</v>
      </c>
      <c r="J285" s="5">
        <v>187.9</v>
      </c>
      <c r="K285" s="5">
        <v>0.1</v>
      </c>
      <c r="M285" s="3"/>
      <c r="N285" s="13">
        <v>130</v>
      </c>
      <c r="O285" s="13"/>
      <c r="P285" s="52">
        <v>0.34</v>
      </c>
      <c r="Q285" s="53">
        <v>0.48</v>
      </c>
      <c r="R285" s="52">
        <v>5.6000000000000001E-2</v>
      </c>
      <c r="S285" s="52">
        <v>2.5000000000000001E-2</v>
      </c>
      <c r="T285" s="52">
        <v>0.33</v>
      </c>
      <c r="U285" s="53">
        <v>0.13</v>
      </c>
      <c r="V285" s="54">
        <v>2</v>
      </c>
    </row>
    <row r="286" spans="1:22" x14ac:dyDescent="0.25">
      <c r="A286" s="10">
        <v>41821</v>
      </c>
      <c r="B286" s="16">
        <v>0.5</v>
      </c>
      <c r="C286" s="4">
        <v>7.05</v>
      </c>
      <c r="D286" s="11">
        <v>5.73</v>
      </c>
      <c r="E286" s="12">
        <v>62.4</v>
      </c>
      <c r="F286" s="12"/>
      <c r="G286" s="5">
        <v>18.2</v>
      </c>
      <c r="H286" s="4">
        <v>7.67</v>
      </c>
      <c r="I286" s="5">
        <v>169.7</v>
      </c>
      <c r="J286" s="5">
        <v>194.4</v>
      </c>
      <c r="K286" s="5">
        <v>0.1</v>
      </c>
      <c r="M286" s="3"/>
      <c r="N286" s="13">
        <v>49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16">
        <v>0.5</v>
      </c>
      <c r="C287" s="4">
        <v>7.17</v>
      </c>
      <c r="D287" s="11">
        <v>3.15</v>
      </c>
      <c r="E287" s="12">
        <v>33.200000000000003</v>
      </c>
      <c r="F287" s="12"/>
      <c r="G287" s="5">
        <v>18.399999999999999</v>
      </c>
      <c r="H287" s="4">
        <v>3.43</v>
      </c>
      <c r="I287" s="5">
        <v>196.9</v>
      </c>
      <c r="J287" s="5">
        <v>224.3</v>
      </c>
      <c r="K287" s="5">
        <v>0.1</v>
      </c>
      <c r="M287" s="13"/>
      <c r="N287" s="13">
        <v>70</v>
      </c>
      <c r="O287" s="13"/>
      <c r="P287" s="55"/>
      <c r="Q287" s="51"/>
      <c r="R287" s="55"/>
      <c r="S287" s="51"/>
      <c r="T287" s="51"/>
      <c r="U287" s="51"/>
      <c r="V287" s="50"/>
    </row>
    <row r="288" spans="1:22" x14ac:dyDescent="0.25">
      <c r="A288" s="10">
        <v>41849</v>
      </c>
      <c r="B288" s="16">
        <v>0.50694444444444442</v>
      </c>
      <c r="C288" s="4">
        <v>6.94</v>
      </c>
      <c r="D288" s="11">
        <v>2.6</v>
      </c>
      <c r="E288" s="12">
        <v>27.4</v>
      </c>
      <c r="F288" s="12"/>
      <c r="G288" s="5">
        <v>18.100000000000001</v>
      </c>
      <c r="H288" s="4">
        <v>3.93</v>
      </c>
      <c r="I288" s="5">
        <v>181.5</v>
      </c>
      <c r="J288" s="5">
        <v>208.1</v>
      </c>
      <c r="K288" s="5">
        <v>0.1</v>
      </c>
      <c r="M288" s="13"/>
      <c r="N288" s="13">
        <v>170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16">
        <v>0.47916666666666669</v>
      </c>
      <c r="C289" s="4">
        <v>7.1</v>
      </c>
      <c r="D289" s="11">
        <v>1.48</v>
      </c>
      <c r="E289" s="12">
        <v>15.4</v>
      </c>
      <c r="F289" s="12"/>
      <c r="G289" s="5">
        <v>17.600000000000001</v>
      </c>
      <c r="H289" s="4">
        <v>3.28</v>
      </c>
      <c r="I289" s="5">
        <v>196.3</v>
      </c>
      <c r="J289" s="5">
        <v>228.7</v>
      </c>
      <c r="K289" s="5">
        <v>0.1</v>
      </c>
      <c r="M289" s="3"/>
      <c r="N289" s="13">
        <v>79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16">
        <v>0.47222222222222227</v>
      </c>
      <c r="C290" s="4">
        <v>7.04</v>
      </c>
      <c r="D290" s="11">
        <v>0.64</v>
      </c>
      <c r="E290" s="12">
        <v>6.7</v>
      </c>
      <c r="F290" s="12"/>
      <c r="G290" s="5">
        <v>17.899999999999999</v>
      </c>
      <c r="H290" s="4"/>
      <c r="I290" s="5">
        <v>201.1</v>
      </c>
      <c r="J290" s="5">
        <v>232.6</v>
      </c>
      <c r="K290" s="5">
        <v>0.1</v>
      </c>
      <c r="M290" s="3"/>
      <c r="N290" s="13">
        <v>49</v>
      </c>
      <c r="O290" s="13"/>
      <c r="P290" s="55"/>
      <c r="Q290" s="51"/>
      <c r="R290" s="55"/>
      <c r="S290" s="51"/>
      <c r="T290" s="51"/>
      <c r="U290" s="51"/>
      <c r="V290" s="50"/>
    </row>
    <row r="291" spans="1:22" x14ac:dyDescent="0.25">
      <c r="A291" s="10">
        <v>41892</v>
      </c>
      <c r="B291" s="16">
        <v>0.46875</v>
      </c>
      <c r="C291" s="4">
        <v>6.95</v>
      </c>
      <c r="D291" s="11">
        <v>1.06</v>
      </c>
      <c r="E291" s="12">
        <v>11.5</v>
      </c>
      <c r="F291" s="12"/>
      <c r="G291" s="5">
        <v>14.9</v>
      </c>
      <c r="H291" s="4">
        <v>3.46</v>
      </c>
      <c r="I291" s="5">
        <v>167.6</v>
      </c>
      <c r="J291" s="5">
        <v>207.4</v>
      </c>
      <c r="K291" s="5">
        <v>0.1</v>
      </c>
      <c r="M291" s="19"/>
      <c r="N291" s="13">
        <v>17</v>
      </c>
      <c r="O291" s="13"/>
      <c r="P291" s="36"/>
      <c r="Q291" s="2"/>
      <c r="R291" s="36"/>
      <c r="S291" s="2"/>
      <c r="T291" s="2"/>
      <c r="U291" s="2"/>
      <c r="V291" s="14"/>
    </row>
    <row r="292" spans="1:22" x14ac:dyDescent="0.25">
      <c r="A292" s="10">
        <v>41905</v>
      </c>
      <c r="B292" s="16">
        <v>0.48958333333333331</v>
      </c>
      <c r="C292" s="4">
        <v>7.03</v>
      </c>
      <c r="D292" s="11">
        <v>1.53</v>
      </c>
      <c r="E292" s="12">
        <v>16</v>
      </c>
      <c r="F292" s="12"/>
      <c r="G292" s="5">
        <v>15.5</v>
      </c>
      <c r="H292" s="4">
        <v>2.46</v>
      </c>
      <c r="I292" s="5">
        <v>183.7</v>
      </c>
      <c r="J292" s="5">
        <v>224</v>
      </c>
      <c r="K292" s="5">
        <v>0.1</v>
      </c>
      <c r="M292" s="13"/>
      <c r="N292" s="13">
        <v>70</v>
      </c>
      <c r="O292" s="13"/>
      <c r="P292" s="52">
        <v>0.01</v>
      </c>
      <c r="Q292" s="53">
        <v>0.32</v>
      </c>
      <c r="R292" s="52">
        <v>0.05</v>
      </c>
      <c r="S292" s="52">
        <v>0.02</v>
      </c>
      <c r="T292" s="53">
        <v>0.01</v>
      </c>
      <c r="U292" s="53">
        <v>0.02</v>
      </c>
      <c r="V292" s="54">
        <v>2</v>
      </c>
    </row>
    <row r="293" spans="1:22" x14ac:dyDescent="0.25">
      <c r="A293" s="10">
        <v>41922</v>
      </c>
      <c r="B293" s="16">
        <v>0.48958333333333331</v>
      </c>
      <c r="C293" s="4">
        <v>7.16</v>
      </c>
      <c r="D293" s="4">
        <v>1.99</v>
      </c>
      <c r="E293" s="12">
        <v>18.7</v>
      </c>
      <c r="F293" s="12"/>
      <c r="G293" s="5">
        <v>13.3</v>
      </c>
      <c r="H293" s="4">
        <v>2.06</v>
      </c>
      <c r="I293" s="5">
        <v>195.7</v>
      </c>
      <c r="J293" s="5">
        <v>252.5</v>
      </c>
      <c r="K293" s="5">
        <v>0.1</v>
      </c>
      <c r="L293" s="6"/>
      <c r="M293" s="13"/>
      <c r="N293" s="13">
        <v>4</v>
      </c>
      <c r="O293" s="13"/>
      <c r="P293" s="2"/>
      <c r="Q293" s="2"/>
      <c r="R293" s="2"/>
      <c r="S293" s="2"/>
      <c r="T293" s="2"/>
      <c r="U293" s="2"/>
    </row>
    <row r="294" spans="1:22" x14ac:dyDescent="0.25">
      <c r="A294" s="10">
        <v>41935</v>
      </c>
      <c r="B294" s="16">
        <v>0.51041666666666663</v>
      </c>
      <c r="C294" s="4">
        <v>6.93</v>
      </c>
      <c r="D294" s="4">
        <v>5.3</v>
      </c>
      <c r="E294" s="12">
        <v>53.8</v>
      </c>
      <c r="F294" s="12"/>
      <c r="G294" s="5">
        <v>12.4</v>
      </c>
      <c r="H294" s="4">
        <v>7.71</v>
      </c>
      <c r="I294" s="5">
        <v>121.9</v>
      </c>
      <c r="J294" s="5">
        <v>160.5</v>
      </c>
      <c r="K294" s="5">
        <v>0.1</v>
      </c>
      <c r="L294" s="6"/>
      <c r="M294" s="13"/>
      <c r="N294" s="13">
        <v>920</v>
      </c>
      <c r="O294" s="13"/>
      <c r="P294" s="2"/>
      <c r="Q294" s="2"/>
      <c r="R294" s="2"/>
      <c r="S294" s="2"/>
      <c r="T294" s="2"/>
      <c r="U294" s="2"/>
    </row>
    <row r="295" spans="1:22" x14ac:dyDescent="0.25">
      <c r="A295" s="10">
        <v>41947</v>
      </c>
      <c r="B295" s="16">
        <v>0.52430555555555558</v>
      </c>
      <c r="C295" s="4">
        <v>6.98</v>
      </c>
      <c r="D295" s="4">
        <v>7.77</v>
      </c>
      <c r="E295" s="12">
        <v>71.5</v>
      </c>
      <c r="F295" s="12"/>
      <c r="G295" s="5">
        <v>11.7</v>
      </c>
      <c r="H295" s="4">
        <v>25.3</v>
      </c>
      <c r="I295" s="5">
        <v>70.099999999999994</v>
      </c>
      <c r="J295" s="5">
        <v>93.7</v>
      </c>
      <c r="K295" s="5">
        <v>0</v>
      </c>
      <c r="L295" s="6"/>
      <c r="M295" s="13"/>
      <c r="N295" s="13">
        <v>79</v>
      </c>
      <c r="O295" s="13"/>
      <c r="P295" s="2"/>
      <c r="Q295" s="2"/>
      <c r="R295" s="2"/>
      <c r="S295" s="2"/>
      <c r="T295" s="2"/>
      <c r="U295" s="2"/>
    </row>
    <row r="296" spans="1:22" x14ac:dyDescent="0.25">
      <c r="A296" s="10">
        <v>41962</v>
      </c>
      <c r="B296" s="16">
        <v>0.53125</v>
      </c>
      <c r="C296" s="4">
        <v>7.23</v>
      </c>
      <c r="D296" s="4">
        <v>7.84</v>
      </c>
      <c r="E296" s="12">
        <v>62.2</v>
      </c>
      <c r="F296" s="12"/>
      <c r="G296" s="5">
        <v>5.4</v>
      </c>
      <c r="H296" s="4">
        <v>6.33</v>
      </c>
      <c r="I296" s="5">
        <v>104.4</v>
      </c>
      <c r="J296" s="5">
        <v>164.8</v>
      </c>
      <c r="K296" s="5">
        <v>0.1</v>
      </c>
      <c r="L296" s="6"/>
      <c r="M296" s="13"/>
      <c r="N296" s="13">
        <v>6.8</v>
      </c>
      <c r="O296" s="13"/>
      <c r="P296" s="2"/>
      <c r="Q296" s="2"/>
      <c r="R296" s="2"/>
      <c r="S296" s="2"/>
      <c r="T296" s="2"/>
      <c r="U296" s="2"/>
    </row>
    <row r="297" spans="1:22" x14ac:dyDescent="0.25">
      <c r="A297" s="10">
        <v>41975</v>
      </c>
      <c r="B297" s="16">
        <v>0.52083333333333337</v>
      </c>
      <c r="C297" s="4">
        <v>7.27</v>
      </c>
      <c r="D297" s="4">
        <v>9.35</v>
      </c>
      <c r="E297" s="12">
        <v>70.3</v>
      </c>
      <c r="F297" s="12"/>
      <c r="G297" s="5">
        <v>3.4</v>
      </c>
      <c r="H297" s="4">
        <v>6.8</v>
      </c>
      <c r="I297" s="5">
        <v>76.3</v>
      </c>
      <c r="J297" s="5">
        <v>129.80000000000001</v>
      </c>
      <c r="K297" s="5">
        <v>0.1</v>
      </c>
      <c r="L297" s="6"/>
      <c r="M297" s="13"/>
      <c r="N297" s="13">
        <v>14</v>
      </c>
      <c r="O297" s="13"/>
      <c r="P297" s="2"/>
      <c r="Q297" s="2"/>
      <c r="R297" s="2"/>
      <c r="S297" s="2"/>
      <c r="T297" s="2"/>
      <c r="U297" s="2"/>
    </row>
    <row r="298" spans="1:22" x14ac:dyDescent="0.25">
      <c r="A298" s="10">
        <v>41989</v>
      </c>
      <c r="B298" s="16">
        <v>0.52430555555555558</v>
      </c>
      <c r="C298" s="4">
        <v>7.46</v>
      </c>
      <c r="D298" s="4">
        <v>8.26</v>
      </c>
      <c r="E298" s="12">
        <v>67.7</v>
      </c>
      <c r="F298" s="12"/>
      <c r="G298" s="5">
        <v>6.8</v>
      </c>
      <c r="H298" s="4">
        <v>7.84</v>
      </c>
      <c r="I298" s="5">
        <v>86.2</v>
      </c>
      <c r="J298" s="5">
        <v>132.1</v>
      </c>
      <c r="K298" s="5">
        <v>0.1</v>
      </c>
      <c r="L298" s="6"/>
      <c r="M298" s="13"/>
      <c r="N298" s="13">
        <v>4.5</v>
      </c>
      <c r="O298" s="13"/>
      <c r="P298" s="52">
        <v>1.28</v>
      </c>
      <c r="Q298" s="53">
        <v>0.64</v>
      </c>
      <c r="R298" s="52">
        <v>5.7000000000000002E-2</v>
      </c>
      <c r="S298" s="53">
        <v>0.03</v>
      </c>
      <c r="T298" s="53">
        <v>1.26</v>
      </c>
      <c r="U298" s="53">
        <v>0.05</v>
      </c>
      <c r="V298" s="54">
        <v>2</v>
      </c>
    </row>
    <row r="299" spans="1:22" x14ac:dyDescent="0.25">
      <c r="A299" s="10">
        <v>42003</v>
      </c>
      <c r="B299" s="16">
        <v>0.47569444444444442</v>
      </c>
      <c r="C299" s="4">
        <v>7.19</v>
      </c>
      <c r="D299" s="4">
        <v>9.68</v>
      </c>
      <c r="E299" s="12">
        <v>72.099999999999994</v>
      </c>
      <c r="F299" s="12"/>
      <c r="G299" s="5">
        <v>3</v>
      </c>
      <c r="H299" s="4">
        <v>11.3</v>
      </c>
      <c r="I299" s="5">
        <v>71</v>
      </c>
      <c r="J299" s="5">
        <v>122.8</v>
      </c>
      <c r="K299" s="5">
        <v>0.1</v>
      </c>
      <c r="L299" s="6"/>
      <c r="M299" s="13"/>
      <c r="N299" s="13">
        <v>7.8</v>
      </c>
      <c r="O299" s="13"/>
      <c r="P299" s="2"/>
      <c r="Q299" s="2"/>
      <c r="R299" s="2"/>
      <c r="S299" s="2"/>
      <c r="T299" s="2"/>
      <c r="U299" s="2"/>
    </row>
    <row r="300" spans="1:22" x14ac:dyDescent="0.25">
      <c r="A300" s="10">
        <v>42017</v>
      </c>
      <c r="B300" s="16">
        <v>0.54861111111111105</v>
      </c>
      <c r="C300" s="4">
        <v>7.04</v>
      </c>
      <c r="D300" s="4">
        <v>6.09</v>
      </c>
      <c r="E300" s="12">
        <v>49.8</v>
      </c>
      <c r="F300" s="12"/>
      <c r="G300" s="5">
        <v>6.6</v>
      </c>
      <c r="H300" s="4">
        <v>13.7</v>
      </c>
      <c r="I300" s="5">
        <v>74</v>
      </c>
      <c r="J300" s="5">
        <v>114.1</v>
      </c>
      <c r="K300" s="5">
        <v>0.1</v>
      </c>
      <c r="L300" s="6"/>
      <c r="M300" s="13"/>
      <c r="N300" s="13">
        <v>4</v>
      </c>
      <c r="O300" s="13"/>
      <c r="P300" s="2"/>
      <c r="Q300" s="2"/>
      <c r="R300" s="2"/>
      <c r="S300" s="2"/>
      <c r="T300" s="2"/>
      <c r="U300" s="2"/>
    </row>
    <row r="301" spans="1:22" x14ac:dyDescent="0.25">
      <c r="A301" s="10">
        <v>42031</v>
      </c>
      <c r="B301" s="16">
        <v>0.51041666666666663</v>
      </c>
      <c r="C301" s="4">
        <v>6.99</v>
      </c>
      <c r="D301" s="4">
        <v>7.43</v>
      </c>
      <c r="E301" s="12">
        <v>63.7</v>
      </c>
      <c r="F301" s="12"/>
      <c r="G301" s="5">
        <v>8.4</v>
      </c>
      <c r="H301" s="4">
        <v>11.58</v>
      </c>
      <c r="I301" s="5">
        <v>74.099999999999994</v>
      </c>
      <c r="J301" s="5">
        <v>108.5</v>
      </c>
      <c r="K301" s="5">
        <v>0.1</v>
      </c>
      <c r="L301" s="6"/>
      <c r="M301" s="13"/>
      <c r="N301" s="13">
        <v>7.8</v>
      </c>
      <c r="O301" s="13"/>
      <c r="P301" s="2"/>
      <c r="Q301" s="2"/>
      <c r="R301" s="2"/>
      <c r="S301" s="2"/>
      <c r="T301" s="2"/>
      <c r="U301" s="2"/>
    </row>
    <row r="302" spans="1:22" x14ac:dyDescent="0.25">
      <c r="A302" s="10">
        <v>42045</v>
      </c>
      <c r="B302" s="16">
        <v>0.5</v>
      </c>
      <c r="C302" s="4">
        <v>7.12</v>
      </c>
      <c r="D302" s="4">
        <v>8.9600000000000009</v>
      </c>
      <c r="E302" s="12">
        <v>78.400000000000006</v>
      </c>
      <c r="F302" s="12"/>
      <c r="G302" s="5">
        <v>9.8000000000000007</v>
      </c>
      <c r="H302" s="4">
        <v>52.9</v>
      </c>
      <c r="I302" s="5">
        <v>53</v>
      </c>
      <c r="J302" s="5">
        <v>74.400000000000006</v>
      </c>
      <c r="K302" s="5">
        <v>0</v>
      </c>
      <c r="L302" s="6"/>
      <c r="M302" s="13"/>
      <c r="N302" s="13">
        <v>540</v>
      </c>
      <c r="O302" s="13"/>
      <c r="P302" s="2"/>
      <c r="Q302" s="2"/>
      <c r="R302" s="2"/>
      <c r="S302" s="2"/>
      <c r="T302" s="2"/>
      <c r="U302" s="2"/>
    </row>
    <row r="303" spans="1:22" x14ac:dyDescent="0.25">
      <c r="A303" s="10">
        <v>42059</v>
      </c>
      <c r="B303" s="16">
        <v>0.51041666666666663</v>
      </c>
      <c r="C303" s="4">
        <v>6.88</v>
      </c>
      <c r="D303" s="4">
        <v>8.15</v>
      </c>
      <c r="E303" s="12">
        <v>66.3</v>
      </c>
      <c r="F303" s="12"/>
      <c r="G303" s="5">
        <v>6.9</v>
      </c>
      <c r="H303" s="4">
        <v>13.3</v>
      </c>
      <c r="I303" s="5">
        <v>94.9</v>
      </c>
      <c r="J303" s="5">
        <v>144.4</v>
      </c>
      <c r="K303" s="5">
        <v>0.1</v>
      </c>
      <c r="L303" s="6"/>
      <c r="M303" s="13"/>
      <c r="N303" s="13">
        <v>7.8</v>
      </c>
      <c r="O303" s="13"/>
      <c r="P303" s="2"/>
      <c r="Q303" s="2"/>
      <c r="R303" s="2"/>
      <c r="S303" s="2"/>
      <c r="T303" s="2"/>
      <c r="U303" s="2"/>
    </row>
    <row r="304" spans="1:22" x14ac:dyDescent="0.25">
      <c r="A304" s="10">
        <v>42074</v>
      </c>
      <c r="B304" s="16">
        <v>0.49652777777777773</v>
      </c>
      <c r="C304" s="4">
        <v>6.85</v>
      </c>
      <c r="D304" s="4">
        <v>7.37</v>
      </c>
      <c r="E304" s="12">
        <v>64.5</v>
      </c>
      <c r="F304" s="12"/>
      <c r="G304" s="5">
        <v>9.6</v>
      </c>
      <c r="H304" s="4">
        <v>11.39</v>
      </c>
      <c r="I304" s="5">
        <v>119.2</v>
      </c>
      <c r="J304" s="5">
        <v>169.1</v>
      </c>
      <c r="K304" s="5">
        <v>0.1</v>
      </c>
      <c r="L304" s="6"/>
      <c r="M304" s="13"/>
      <c r="N304" s="13">
        <v>2</v>
      </c>
      <c r="O304" s="13"/>
      <c r="P304" s="2"/>
      <c r="Q304" s="2"/>
      <c r="R304" s="2"/>
      <c r="S304" s="2"/>
      <c r="T304" s="2"/>
      <c r="U304" s="2"/>
    </row>
    <row r="305" spans="1:22" x14ac:dyDescent="0.25">
      <c r="A305" s="10">
        <v>42087</v>
      </c>
      <c r="B305" s="16">
        <v>0.50694444444444442</v>
      </c>
      <c r="C305" s="4">
        <v>7.17</v>
      </c>
      <c r="D305" s="4">
        <v>8.91</v>
      </c>
      <c r="E305" s="12">
        <v>77.900000000000006</v>
      </c>
      <c r="F305" s="12"/>
      <c r="G305" s="5">
        <v>9.4</v>
      </c>
      <c r="H305" s="4"/>
      <c r="I305" s="5">
        <v>81.2</v>
      </c>
      <c r="J305" s="5">
        <v>115.8</v>
      </c>
      <c r="K305" s="5">
        <v>0.1</v>
      </c>
      <c r="L305" s="6"/>
      <c r="M305" s="13"/>
      <c r="N305" s="13">
        <v>49</v>
      </c>
      <c r="O305" s="13"/>
      <c r="P305" s="52">
        <v>0.81</v>
      </c>
      <c r="Q305" s="53">
        <v>0.65</v>
      </c>
      <c r="R305" s="52">
        <v>9.1999999999999998E-2</v>
      </c>
      <c r="S305" s="53">
        <v>0.03</v>
      </c>
      <c r="T305" s="53">
        <v>0.81</v>
      </c>
      <c r="U305" s="53">
        <v>0.09</v>
      </c>
      <c r="V305" s="54">
        <v>6</v>
      </c>
    </row>
    <row r="306" spans="1:22" x14ac:dyDescent="0.25">
      <c r="A306" s="10">
        <v>42101</v>
      </c>
      <c r="B306" s="16">
        <v>0.51388888888888895</v>
      </c>
      <c r="C306" s="4">
        <v>6.84</v>
      </c>
      <c r="D306" s="4">
        <v>8.64</v>
      </c>
      <c r="E306" s="12">
        <v>74.8</v>
      </c>
      <c r="F306" s="12"/>
      <c r="G306" s="5">
        <v>9.1</v>
      </c>
      <c r="H306" s="4"/>
      <c r="I306" s="5">
        <v>104.8</v>
      </c>
      <c r="J306" s="5">
        <v>150</v>
      </c>
      <c r="K306" s="5">
        <v>0.1</v>
      </c>
      <c r="L306" s="6"/>
      <c r="M306" s="13"/>
      <c r="N306" s="13">
        <v>31</v>
      </c>
      <c r="O306" s="13"/>
      <c r="P306" s="2"/>
      <c r="Q306" s="2"/>
      <c r="R306" s="2"/>
      <c r="S306" s="2"/>
      <c r="T306" s="2"/>
      <c r="U306" s="2"/>
    </row>
    <row r="307" spans="1:22" x14ac:dyDescent="0.25">
      <c r="A307" s="10">
        <v>42115</v>
      </c>
      <c r="B307" s="16">
        <v>0.51041666666666663</v>
      </c>
      <c r="C307" s="4">
        <v>7.03</v>
      </c>
      <c r="D307" s="4">
        <v>8.18</v>
      </c>
      <c r="E307" s="12">
        <v>77.2</v>
      </c>
      <c r="F307" s="12"/>
      <c r="G307" s="5">
        <v>12.7</v>
      </c>
      <c r="H307" s="4"/>
      <c r="I307" s="5">
        <v>135.1</v>
      </c>
      <c r="J307" s="5">
        <v>176.3</v>
      </c>
      <c r="K307" s="5">
        <v>0.1</v>
      </c>
      <c r="L307" s="6"/>
      <c r="M307" s="13"/>
      <c r="N307" s="13">
        <v>70</v>
      </c>
      <c r="O307" s="13"/>
      <c r="P307" s="2"/>
      <c r="Q307" s="2"/>
      <c r="R307" s="2"/>
      <c r="S307" s="2"/>
      <c r="T307" s="2"/>
      <c r="U307" s="2"/>
    </row>
    <row r="308" spans="1:22" x14ac:dyDescent="0.25">
      <c r="A308" s="10">
        <v>42131</v>
      </c>
      <c r="B308" s="16">
        <v>0.52430555555555558</v>
      </c>
      <c r="C308" s="4">
        <v>7.04</v>
      </c>
      <c r="D308" s="4">
        <v>9.11</v>
      </c>
      <c r="E308" s="12">
        <v>84.7</v>
      </c>
      <c r="F308" s="12"/>
      <c r="G308" s="5">
        <v>12.2</v>
      </c>
      <c r="H308" s="4"/>
      <c r="I308" s="5">
        <v>98.1</v>
      </c>
      <c r="J308" s="5">
        <v>128.5</v>
      </c>
      <c r="K308" s="5">
        <v>0.1</v>
      </c>
      <c r="L308" s="6"/>
      <c r="M308" s="13"/>
      <c r="N308" s="13">
        <v>79</v>
      </c>
      <c r="O308" s="13"/>
      <c r="P308" s="2"/>
      <c r="Q308" s="2"/>
      <c r="R308" s="2"/>
      <c r="S308" s="2"/>
      <c r="T308" s="2"/>
      <c r="U308" s="2"/>
    </row>
    <row r="309" spans="1:22" x14ac:dyDescent="0.25">
      <c r="A309" s="10">
        <v>42142</v>
      </c>
      <c r="B309" s="16">
        <v>0.52430555555555558</v>
      </c>
      <c r="C309" s="4">
        <v>7.18</v>
      </c>
      <c r="D309" s="4">
        <v>8.3800000000000008</v>
      </c>
      <c r="E309" s="12">
        <v>84</v>
      </c>
      <c r="F309" s="12"/>
      <c r="G309" s="5">
        <v>15.6</v>
      </c>
      <c r="H309" s="4"/>
      <c r="I309" s="5">
        <v>141.6</v>
      </c>
      <c r="J309" s="5">
        <v>172.2</v>
      </c>
      <c r="K309" s="5">
        <v>0.1</v>
      </c>
      <c r="L309" s="6"/>
      <c r="M309" s="13"/>
      <c r="N309" s="13">
        <v>49</v>
      </c>
      <c r="O309" s="13"/>
      <c r="P309" s="2"/>
      <c r="Q309" s="2"/>
      <c r="R309" s="2"/>
      <c r="S309" s="2"/>
      <c r="T309" s="2"/>
      <c r="U309" s="2"/>
    </row>
    <row r="310" spans="1:22" x14ac:dyDescent="0.25">
      <c r="A310" s="10">
        <v>42160</v>
      </c>
      <c r="B310" s="16">
        <v>0.52083333333333337</v>
      </c>
      <c r="C310" s="4">
        <v>7.11</v>
      </c>
      <c r="D310" s="4">
        <v>4.37</v>
      </c>
      <c r="E310" s="12">
        <v>43.9</v>
      </c>
      <c r="F310" s="12"/>
      <c r="G310" s="5">
        <v>16.2</v>
      </c>
      <c r="H310" s="4">
        <v>6.15</v>
      </c>
      <c r="I310" s="5">
        <v>149.1</v>
      </c>
      <c r="J310" s="5">
        <v>177.3</v>
      </c>
      <c r="K310" s="5">
        <v>0.1</v>
      </c>
      <c r="L310" s="6"/>
      <c r="M310" s="13"/>
      <c r="N310" s="13">
        <v>33</v>
      </c>
      <c r="O310" s="13"/>
      <c r="P310" s="2"/>
      <c r="Q310" s="2"/>
      <c r="R310" s="2"/>
      <c r="S310" s="2"/>
      <c r="T310" s="2"/>
      <c r="U310" s="2"/>
    </row>
    <row r="311" spans="1:22" x14ac:dyDescent="0.25">
      <c r="A311" s="10">
        <v>42170</v>
      </c>
      <c r="B311" s="16">
        <v>0.53472222222222221</v>
      </c>
      <c r="C311" s="4">
        <v>7.09</v>
      </c>
      <c r="D311" s="4">
        <v>1.69</v>
      </c>
      <c r="E311" s="12">
        <v>17.2</v>
      </c>
      <c r="F311" s="12"/>
      <c r="G311" s="5">
        <v>17.2</v>
      </c>
      <c r="H311" s="4">
        <v>3.75</v>
      </c>
      <c r="I311" s="5">
        <v>174.3</v>
      </c>
      <c r="J311" s="5">
        <v>201.7</v>
      </c>
      <c r="K311" s="5">
        <v>0.1</v>
      </c>
      <c r="L311" s="6"/>
      <c r="M311" s="13"/>
      <c r="N311" s="13">
        <v>79</v>
      </c>
      <c r="O311" s="13"/>
      <c r="P311" s="52">
        <v>5.0000000000000001E-3</v>
      </c>
      <c r="Q311" s="53">
        <v>0.42</v>
      </c>
      <c r="R311" s="52">
        <v>0.05</v>
      </c>
      <c r="S311" s="52">
        <v>0.01</v>
      </c>
      <c r="T311" s="53">
        <v>5.0000000000000001E-3</v>
      </c>
      <c r="U311" s="53">
        <v>0.02</v>
      </c>
      <c r="V311" s="54">
        <v>2</v>
      </c>
    </row>
    <row r="312" spans="1:22" x14ac:dyDescent="0.25">
      <c r="A312" s="10">
        <v>42185</v>
      </c>
      <c r="B312" s="16">
        <v>0.49305555555555558</v>
      </c>
      <c r="C312" s="4">
        <v>6.97</v>
      </c>
      <c r="D312" s="4">
        <v>0.73</v>
      </c>
      <c r="E312" s="12">
        <v>8.1</v>
      </c>
      <c r="F312" s="12"/>
      <c r="G312" s="5">
        <v>20.100000000000001</v>
      </c>
      <c r="H312" s="4">
        <v>2.0299999999999998</v>
      </c>
      <c r="I312" s="5">
        <v>203.8</v>
      </c>
      <c r="J312" s="5">
        <v>223.1</v>
      </c>
      <c r="K312" s="5">
        <v>0.1</v>
      </c>
      <c r="L312" s="6"/>
      <c r="M312" s="13"/>
      <c r="N312" s="13">
        <v>350</v>
      </c>
      <c r="O312" s="13"/>
      <c r="P312" s="63"/>
      <c r="Q312" s="64"/>
      <c r="R312" s="2"/>
      <c r="S312" s="2"/>
      <c r="T312" s="2"/>
      <c r="U312" s="2"/>
    </row>
    <row r="313" spans="1:22" x14ac:dyDescent="0.25">
      <c r="A313" s="10">
        <v>42198</v>
      </c>
      <c r="B313" s="16">
        <v>0.50347222222222221</v>
      </c>
      <c r="C313" s="4">
        <v>6.9</v>
      </c>
      <c r="D313" s="4">
        <v>0.03</v>
      </c>
      <c r="E313" s="12">
        <v>0.4</v>
      </c>
      <c r="F313" s="12"/>
      <c r="G313" s="5">
        <v>18</v>
      </c>
      <c r="H313" s="4">
        <v>14.6</v>
      </c>
      <c r="I313" s="5">
        <v>240.3</v>
      </c>
      <c r="J313" s="5">
        <v>277.2</v>
      </c>
      <c r="K313" s="5">
        <v>0.1</v>
      </c>
      <c r="L313" s="6"/>
      <c r="M313" s="13"/>
      <c r="N313" s="13">
        <v>240</v>
      </c>
      <c r="O313" s="13"/>
      <c r="P313" s="2"/>
      <c r="Q313" s="2"/>
      <c r="R313" s="2"/>
      <c r="S313" s="2"/>
      <c r="T313" s="2"/>
      <c r="U313" s="2"/>
    </row>
    <row r="314" spans="1:22" x14ac:dyDescent="0.25">
      <c r="A314" s="10">
        <v>42214</v>
      </c>
      <c r="B314" s="16">
        <v>0.54166666666666663</v>
      </c>
      <c r="C314" s="4">
        <v>6.95</v>
      </c>
      <c r="D314" s="4">
        <v>9.26</v>
      </c>
      <c r="E314" s="12">
        <v>0.8</v>
      </c>
      <c r="F314" s="12"/>
      <c r="G314" s="5">
        <v>17.899999999999999</v>
      </c>
      <c r="H314" s="4">
        <v>18</v>
      </c>
      <c r="I314" s="5">
        <v>222.7</v>
      </c>
      <c r="J314" s="5">
        <v>258.2</v>
      </c>
      <c r="K314" s="5">
        <v>0.1</v>
      </c>
      <c r="L314" s="6"/>
      <c r="M314" s="13"/>
      <c r="N314" s="13">
        <v>110</v>
      </c>
      <c r="O314" s="13"/>
      <c r="P314" s="2"/>
      <c r="Q314" s="2"/>
      <c r="R314" s="2"/>
      <c r="S314" s="2"/>
      <c r="T314" s="2"/>
      <c r="U314" s="2"/>
    </row>
    <row r="315" spans="1:22" x14ac:dyDescent="0.25">
      <c r="A315" s="10">
        <v>42227</v>
      </c>
      <c r="B315" s="16">
        <v>0.49652777777777773</v>
      </c>
      <c r="C315" s="4">
        <v>6.81</v>
      </c>
      <c r="D315" s="4">
        <v>0.12</v>
      </c>
      <c r="E315" s="12">
        <v>1</v>
      </c>
      <c r="F315" s="12"/>
      <c r="G315" s="5">
        <v>17.600000000000001</v>
      </c>
      <c r="H315" s="4">
        <v>17.600000000000001</v>
      </c>
      <c r="I315" s="5">
        <v>231</v>
      </c>
      <c r="J315" s="5">
        <v>270.8</v>
      </c>
      <c r="K315" s="5">
        <v>0.1</v>
      </c>
      <c r="L315" s="6"/>
      <c r="M315" s="13"/>
      <c r="N315" s="13">
        <v>920</v>
      </c>
      <c r="O315" s="13"/>
      <c r="P315" s="2"/>
      <c r="Q315" s="2"/>
      <c r="R315" s="2"/>
      <c r="S315" s="2"/>
      <c r="T315" s="2"/>
      <c r="U315" s="2"/>
    </row>
    <row r="316" spans="1:22" x14ac:dyDescent="0.25">
      <c r="A316" s="10">
        <v>42241</v>
      </c>
      <c r="B316" s="16">
        <v>0.48958333333333331</v>
      </c>
      <c r="C316" s="4">
        <v>6.78</v>
      </c>
      <c r="D316" s="4">
        <v>0.13</v>
      </c>
      <c r="E316" s="12">
        <v>1.6</v>
      </c>
      <c r="F316" s="12"/>
      <c r="G316" s="5">
        <v>14.9</v>
      </c>
      <c r="H316" s="4">
        <v>8.98</v>
      </c>
      <c r="I316" s="5">
        <v>224.3</v>
      </c>
      <c r="J316" s="5">
        <v>278.10000000000002</v>
      </c>
      <c r="K316" s="5">
        <v>0.1</v>
      </c>
      <c r="L316" s="6"/>
      <c r="M316" s="13"/>
      <c r="N316" s="13">
        <v>79</v>
      </c>
      <c r="O316" s="13"/>
      <c r="P316" s="2"/>
      <c r="Q316" s="2"/>
      <c r="R316" s="2"/>
      <c r="S316" s="2"/>
      <c r="T316" s="2"/>
      <c r="U316" s="2"/>
    </row>
    <row r="317" spans="1:22" x14ac:dyDescent="0.25">
      <c r="A317" s="10">
        <v>42258</v>
      </c>
      <c r="B317" s="16">
        <v>0.49652777777777773</v>
      </c>
      <c r="C317" s="4">
        <v>6.83</v>
      </c>
      <c r="D317" s="4">
        <v>0.12</v>
      </c>
      <c r="E317" s="12">
        <v>1.2</v>
      </c>
      <c r="F317" s="12"/>
      <c r="G317" s="5">
        <v>15.8</v>
      </c>
      <c r="H317" s="4">
        <v>3.66</v>
      </c>
      <c r="I317" s="5">
        <v>179.5</v>
      </c>
      <c r="J317" s="5">
        <v>216.2</v>
      </c>
      <c r="K317" s="5">
        <v>0.1</v>
      </c>
      <c r="L317" s="6"/>
      <c r="M317" s="13"/>
      <c r="N317" s="13">
        <v>2400</v>
      </c>
      <c r="O317" s="13"/>
      <c r="P317" s="2"/>
      <c r="Q317" s="2"/>
      <c r="R317" s="2"/>
      <c r="S317" s="2"/>
      <c r="T317" s="2"/>
      <c r="U317" s="2"/>
    </row>
    <row r="318" spans="1:22" x14ac:dyDescent="0.25">
      <c r="A318" s="10">
        <v>42269</v>
      </c>
      <c r="B318" s="16">
        <v>0.52777777777777779</v>
      </c>
      <c r="C318" s="4">
        <v>6.69</v>
      </c>
      <c r="D318" s="4">
        <v>0.26</v>
      </c>
      <c r="E318" s="12">
        <v>2.5</v>
      </c>
      <c r="F318" s="12"/>
      <c r="G318" s="5">
        <v>13.2</v>
      </c>
      <c r="H318" s="4">
        <v>9.06</v>
      </c>
      <c r="I318" s="5">
        <v>128.5</v>
      </c>
      <c r="J318" s="5">
        <v>164.6</v>
      </c>
      <c r="K318" s="5">
        <v>0.1</v>
      </c>
      <c r="L318" s="6"/>
      <c r="M318" s="13"/>
      <c r="N318" s="13">
        <v>49</v>
      </c>
      <c r="O318" s="13"/>
      <c r="P318" s="52">
        <v>5.0000000000000001E-3</v>
      </c>
      <c r="Q318" s="53">
        <v>0.42</v>
      </c>
      <c r="R318" s="52">
        <v>7.6999999999999999E-2</v>
      </c>
      <c r="S318" s="53">
        <v>0.03</v>
      </c>
      <c r="T318" s="53">
        <v>5.0000000000000001E-3</v>
      </c>
      <c r="U318" s="53">
        <v>0.02</v>
      </c>
      <c r="V318" s="54">
        <v>2</v>
      </c>
    </row>
    <row r="319" spans="1:22" x14ac:dyDescent="0.25">
      <c r="A319" s="10">
        <v>42283</v>
      </c>
      <c r="B319" s="16">
        <v>0.48958333333333331</v>
      </c>
      <c r="C319" s="4">
        <v>6.63</v>
      </c>
      <c r="D319" s="4">
        <v>0.21</v>
      </c>
      <c r="E319" s="12">
        <v>2</v>
      </c>
      <c r="F319" s="12"/>
      <c r="G319" s="5">
        <v>11.1</v>
      </c>
      <c r="H319" s="4">
        <v>3.95</v>
      </c>
      <c r="I319" s="5">
        <v>134</v>
      </c>
      <c r="J319" s="5">
        <v>187.1</v>
      </c>
      <c r="K319" s="5">
        <v>0.1</v>
      </c>
      <c r="M319" s="13"/>
      <c r="N319" s="13">
        <v>7.8</v>
      </c>
      <c r="O319" s="13"/>
      <c r="P319" s="2"/>
      <c r="Q319" s="2"/>
      <c r="R319" s="2"/>
      <c r="S319" s="2"/>
      <c r="T319" s="2"/>
      <c r="U319" s="2"/>
    </row>
    <row r="320" spans="1:22" x14ac:dyDescent="0.25">
      <c r="A320" s="10">
        <v>42300</v>
      </c>
      <c r="B320" s="16">
        <v>0.50347222222222221</v>
      </c>
      <c r="C320" s="4">
        <v>6.87</v>
      </c>
      <c r="D320" s="4">
        <v>0.17</v>
      </c>
      <c r="E320" s="12">
        <v>1.7</v>
      </c>
      <c r="F320" s="12"/>
      <c r="G320" s="5">
        <v>10.3</v>
      </c>
      <c r="H320" s="4">
        <v>3.95</v>
      </c>
      <c r="I320" s="5">
        <v>140.30000000000001</v>
      </c>
      <c r="J320" s="5">
        <v>195.1</v>
      </c>
      <c r="K320" s="5">
        <v>0.1</v>
      </c>
      <c r="M320" s="13"/>
      <c r="N320" s="13">
        <v>110</v>
      </c>
      <c r="O320" s="13"/>
      <c r="P320" s="2"/>
      <c r="Q320" s="2"/>
      <c r="R320" s="2"/>
      <c r="S320" s="2"/>
      <c r="T320" s="2"/>
      <c r="U320" s="2"/>
    </row>
    <row r="321" spans="1:22" x14ac:dyDescent="0.25">
      <c r="A321" s="10">
        <v>42314</v>
      </c>
      <c r="B321" s="16">
        <v>0.49305555555555558</v>
      </c>
      <c r="C321" s="4">
        <v>6.77</v>
      </c>
      <c r="D321" s="4">
        <v>7.25</v>
      </c>
      <c r="E321" s="12">
        <v>62.8</v>
      </c>
      <c r="F321" s="12"/>
      <c r="G321" s="5">
        <v>9</v>
      </c>
      <c r="H321" s="4">
        <v>11.6</v>
      </c>
      <c r="I321" s="5">
        <v>68.400000000000006</v>
      </c>
      <c r="J321" s="5">
        <v>98.5</v>
      </c>
      <c r="K321" s="5">
        <v>0</v>
      </c>
      <c r="M321" s="13"/>
      <c r="N321" s="13">
        <v>49</v>
      </c>
      <c r="O321" s="13"/>
      <c r="P321" s="2"/>
      <c r="Q321" s="2"/>
      <c r="R321" s="2"/>
      <c r="S321" s="2"/>
      <c r="T321" s="2"/>
      <c r="U321" s="2"/>
    </row>
    <row r="322" spans="1:22" x14ac:dyDescent="0.25">
      <c r="A322" s="10">
        <v>42326</v>
      </c>
      <c r="B322" s="16">
        <v>0.55902777777777779</v>
      </c>
      <c r="C322" s="4">
        <v>6.79</v>
      </c>
      <c r="D322" s="4">
        <v>10.31</v>
      </c>
      <c r="E322" s="12">
        <v>85.2</v>
      </c>
      <c r="F322" s="12"/>
      <c r="G322" s="5">
        <v>7.7</v>
      </c>
      <c r="H322" s="4">
        <v>54.5</v>
      </c>
      <c r="I322" s="5">
        <v>34.200000000000003</v>
      </c>
      <c r="J322" s="5">
        <v>50.9</v>
      </c>
      <c r="K322" s="5">
        <v>0</v>
      </c>
      <c r="M322" s="13"/>
      <c r="N322" s="13">
        <v>130</v>
      </c>
      <c r="O322" s="13"/>
      <c r="P322" s="2"/>
      <c r="Q322" s="2"/>
      <c r="R322" s="2"/>
      <c r="S322" s="2"/>
      <c r="T322" s="2"/>
      <c r="U322" s="2"/>
    </row>
    <row r="323" spans="1:22" x14ac:dyDescent="0.25">
      <c r="A323" s="10">
        <v>42341</v>
      </c>
      <c r="B323" s="16">
        <v>0.52430555555555558</v>
      </c>
      <c r="C323" s="4">
        <v>6.72</v>
      </c>
      <c r="D323" s="4">
        <v>8.51</v>
      </c>
      <c r="E323" s="12">
        <v>71.2</v>
      </c>
      <c r="F323" s="12"/>
      <c r="G323" s="5">
        <v>7.4</v>
      </c>
      <c r="H323" s="4">
        <v>13.2</v>
      </c>
      <c r="I323" s="5"/>
      <c r="J323" s="5"/>
      <c r="K323" s="5">
        <v>0.1</v>
      </c>
      <c r="M323" s="13"/>
      <c r="N323" s="13">
        <v>240</v>
      </c>
      <c r="O323" s="13"/>
      <c r="P323" s="2"/>
      <c r="Q323" s="2"/>
      <c r="R323" s="2"/>
      <c r="S323" s="2"/>
      <c r="T323" s="2"/>
      <c r="U323" s="2"/>
    </row>
    <row r="324" spans="1:22" x14ac:dyDescent="0.25">
      <c r="A324" s="10">
        <v>42356</v>
      </c>
      <c r="B324" s="16">
        <v>0.51736111111111105</v>
      </c>
      <c r="C324" s="4">
        <v>7.1</v>
      </c>
      <c r="D324" s="4">
        <v>11.47</v>
      </c>
      <c r="E324" s="12">
        <v>92.1</v>
      </c>
      <c r="F324" s="12"/>
      <c r="G324" s="5">
        <v>5.5</v>
      </c>
      <c r="H324" s="4">
        <v>68.2</v>
      </c>
      <c r="I324" s="5">
        <v>38.299999999999997</v>
      </c>
      <c r="J324" s="5">
        <v>60.3</v>
      </c>
      <c r="K324" s="5">
        <v>0</v>
      </c>
      <c r="M324" s="13"/>
      <c r="N324" s="13">
        <v>130</v>
      </c>
      <c r="O324" s="13"/>
      <c r="P324" s="2"/>
      <c r="Q324" s="2"/>
      <c r="R324" s="2"/>
      <c r="S324" s="2"/>
      <c r="T324" s="2"/>
      <c r="U324" s="2"/>
    </row>
    <row r="325" spans="1:22" x14ac:dyDescent="0.25">
      <c r="A325" s="10">
        <v>42367</v>
      </c>
      <c r="B325" s="16">
        <v>0.5</v>
      </c>
      <c r="C325" s="4">
        <v>7.08</v>
      </c>
      <c r="D325" s="4">
        <v>9.4</v>
      </c>
      <c r="E325" s="12">
        <v>73.900000000000006</v>
      </c>
      <c r="F325" s="12"/>
      <c r="G325" s="5">
        <v>4.9000000000000004</v>
      </c>
      <c r="H325" s="4">
        <v>8.6300000000000008</v>
      </c>
      <c r="I325" s="5">
        <v>59.3</v>
      </c>
      <c r="J325" s="5">
        <v>96.2</v>
      </c>
      <c r="K325" s="5">
        <v>0</v>
      </c>
      <c r="M325" s="13"/>
      <c r="N325" s="13">
        <v>17</v>
      </c>
      <c r="O325" s="13"/>
      <c r="P325" s="52">
        <v>1.33</v>
      </c>
      <c r="Q325" s="53">
        <v>0.74</v>
      </c>
      <c r="R325" s="52">
        <v>6.7000000000000004E-2</v>
      </c>
      <c r="S325" s="53">
        <v>0.04</v>
      </c>
      <c r="T325" s="53">
        <v>1.33</v>
      </c>
      <c r="U325" s="53">
        <v>0.03</v>
      </c>
      <c r="V325" s="54">
        <v>2</v>
      </c>
    </row>
    <row r="326" spans="1:22" x14ac:dyDescent="0.25">
      <c r="A326" s="10">
        <v>42382</v>
      </c>
      <c r="B326" s="16">
        <v>0.51388888888888895</v>
      </c>
      <c r="C326" s="4">
        <v>6.97</v>
      </c>
      <c r="D326" s="4">
        <v>9.67</v>
      </c>
      <c r="E326" s="12">
        <v>78.5</v>
      </c>
      <c r="F326" s="12"/>
      <c r="G326" s="5">
        <v>6.4</v>
      </c>
      <c r="H326" s="4">
        <v>32.200000000000003</v>
      </c>
      <c r="I326" s="5">
        <v>65.599999999999994</v>
      </c>
      <c r="J326" s="5">
        <v>101.5</v>
      </c>
      <c r="K326" s="5">
        <v>3.8733381093479166E-2</v>
      </c>
      <c r="M326" s="13"/>
      <c r="N326" s="13">
        <v>49</v>
      </c>
      <c r="O326" s="13"/>
      <c r="P326" s="2"/>
      <c r="Q326" s="2"/>
      <c r="R326" s="2"/>
      <c r="S326" s="2"/>
      <c r="T326" s="2"/>
      <c r="U326" s="2"/>
    </row>
    <row r="327" spans="1:22" x14ac:dyDescent="0.25">
      <c r="A327" s="10">
        <v>42398</v>
      </c>
      <c r="B327" s="16">
        <v>0.49305555555555558</v>
      </c>
      <c r="C327" s="4">
        <v>6.81</v>
      </c>
      <c r="D327" s="4">
        <v>9.14</v>
      </c>
      <c r="E327" s="12">
        <v>76.3</v>
      </c>
      <c r="F327" s="12"/>
      <c r="G327" s="5">
        <v>7.5</v>
      </c>
      <c r="H327" s="4">
        <v>14.8</v>
      </c>
      <c r="I327" s="5">
        <v>64.400000000000006</v>
      </c>
      <c r="J327" s="5">
        <v>96.8</v>
      </c>
      <c r="K327" s="5">
        <v>3.6786363822054829E-2</v>
      </c>
      <c r="M327" s="13"/>
      <c r="N327" s="13">
        <v>14</v>
      </c>
      <c r="O327" s="13"/>
      <c r="P327" s="2"/>
      <c r="Q327" s="2"/>
      <c r="R327" s="2"/>
      <c r="S327" s="2"/>
      <c r="T327" s="2"/>
      <c r="U327" s="2"/>
    </row>
    <row r="328" spans="1:22" x14ac:dyDescent="0.25">
      <c r="A328" s="10">
        <v>42410</v>
      </c>
      <c r="B328" s="16">
        <v>0.52430555555555558</v>
      </c>
      <c r="C328" s="4">
        <v>6.88</v>
      </c>
      <c r="D328" s="4">
        <v>8.23</v>
      </c>
      <c r="E328" s="12">
        <v>68.400000000000006</v>
      </c>
      <c r="F328" s="12"/>
      <c r="G328" s="5">
        <v>7.3</v>
      </c>
      <c r="H328" s="4">
        <v>10.93</v>
      </c>
      <c r="I328" s="5">
        <v>79.900000000000006</v>
      </c>
      <c r="J328" s="5">
        <v>120.7</v>
      </c>
      <c r="K328" s="5">
        <v>4.6766279025045841E-2</v>
      </c>
      <c r="M328" s="13"/>
      <c r="N328" s="13">
        <v>9.1999999999999993</v>
      </c>
      <c r="O328" s="13"/>
      <c r="P328" s="2"/>
      <c r="Q328" s="2"/>
      <c r="R328" s="2"/>
      <c r="S328" s="2"/>
      <c r="T328" s="2"/>
      <c r="U328" s="2"/>
    </row>
    <row r="329" spans="1:22" x14ac:dyDescent="0.25">
      <c r="A329" s="10">
        <v>42423</v>
      </c>
      <c r="B329" s="16">
        <v>0.48958333333333331</v>
      </c>
      <c r="C329" s="4">
        <v>7</v>
      </c>
      <c r="D329" s="4">
        <v>9.94</v>
      </c>
      <c r="E329" s="12">
        <v>81.599999999999994</v>
      </c>
      <c r="F329" s="12"/>
      <c r="G329" s="5">
        <v>6.8</v>
      </c>
      <c r="H329" s="4">
        <v>8.6</v>
      </c>
      <c r="I329" s="5">
        <v>59.7</v>
      </c>
      <c r="J329" s="5">
        <v>91.5</v>
      </c>
      <c r="K329" s="5">
        <v>3.4600750129029315E-2</v>
      </c>
      <c r="M329" s="13"/>
      <c r="N329" s="13">
        <v>4</v>
      </c>
      <c r="O329" s="13"/>
      <c r="P329" s="2"/>
      <c r="Q329" s="2"/>
      <c r="R329" s="2"/>
      <c r="S329" s="2"/>
      <c r="T329" s="2"/>
      <c r="U329" s="2"/>
    </row>
    <row r="330" spans="1:22" x14ac:dyDescent="0.25">
      <c r="A330" s="10">
        <v>42437</v>
      </c>
      <c r="B330" s="16">
        <v>0.53819444444444442</v>
      </c>
      <c r="C330" s="4">
        <v>6.85</v>
      </c>
      <c r="D330" s="4">
        <v>10.68</v>
      </c>
      <c r="E330" s="12">
        <v>90.7</v>
      </c>
      <c r="F330" s="12"/>
      <c r="G330" s="5">
        <v>8.1999999999999993</v>
      </c>
      <c r="H330" s="4">
        <v>35.700000000000003</v>
      </c>
      <c r="I330" s="5">
        <v>55.8</v>
      </c>
      <c r="J330" s="5">
        <v>82.2</v>
      </c>
      <c r="K330" s="5">
        <v>0</v>
      </c>
      <c r="M330" s="13"/>
      <c r="N330" s="13">
        <v>170</v>
      </c>
      <c r="O330" s="13"/>
      <c r="P330" s="2"/>
      <c r="Q330" s="2"/>
      <c r="R330" s="2"/>
      <c r="S330" s="2"/>
      <c r="T330" s="2"/>
      <c r="U330" s="2"/>
    </row>
    <row r="331" spans="1:22" x14ac:dyDescent="0.25">
      <c r="A331" s="10">
        <v>42453</v>
      </c>
      <c r="B331" s="16">
        <v>0.55555555555555558</v>
      </c>
      <c r="C331" s="4">
        <v>7.19</v>
      </c>
      <c r="D331" s="4">
        <v>10.45</v>
      </c>
      <c r="E331" s="12">
        <v>89.6</v>
      </c>
      <c r="F331" s="12"/>
      <c r="G331" s="5">
        <v>8.6</v>
      </c>
      <c r="H331" s="4">
        <v>28.85</v>
      </c>
      <c r="I331" s="5">
        <v>56.4</v>
      </c>
      <c r="J331" s="5">
        <v>82.1</v>
      </c>
      <c r="K331" s="5">
        <v>3.0752054410366703E-2</v>
      </c>
      <c r="M331" s="13"/>
      <c r="N331" s="13">
        <v>350</v>
      </c>
      <c r="O331" s="13"/>
      <c r="P331" s="52">
        <v>0.63</v>
      </c>
      <c r="Q331" s="53">
        <v>0.6</v>
      </c>
      <c r="R331" s="52">
        <v>0.11899999999999999</v>
      </c>
      <c r="S331" s="53">
        <v>0.06</v>
      </c>
      <c r="T331" s="53">
        <v>0.61</v>
      </c>
      <c r="U331" s="53">
        <v>0.04</v>
      </c>
      <c r="V331" s="54">
        <v>14</v>
      </c>
    </row>
    <row r="332" spans="1:22" x14ac:dyDescent="0.25">
      <c r="A332" s="10">
        <v>42465</v>
      </c>
      <c r="B332" s="16">
        <v>0.50694444444444442</v>
      </c>
      <c r="C332" s="4">
        <v>7.06</v>
      </c>
      <c r="D332" s="4">
        <v>9.61</v>
      </c>
      <c r="E332" s="12">
        <v>85.4</v>
      </c>
      <c r="F332" s="12"/>
      <c r="G332" s="5">
        <v>10.1</v>
      </c>
      <c r="H332" s="4">
        <v>15.85</v>
      </c>
      <c r="I332" s="5">
        <v>70.900000000000006</v>
      </c>
      <c r="J332" s="5">
        <v>99.1</v>
      </c>
      <c r="K332" s="5">
        <v>3.7738146790929267E-2</v>
      </c>
      <c r="M332" s="13"/>
      <c r="N332" s="13">
        <v>540</v>
      </c>
      <c r="O332" s="13"/>
      <c r="P332" s="2"/>
      <c r="Q332" s="2"/>
      <c r="R332" s="2"/>
      <c r="S332" s="2"/>
      <c r="T332" s="2"/>
      <c r="U332" s="2"/>
    </row>
    <row r="333" spans="1:22" x14ac:dyDescent="0.25">
      <c r="A333" s="10">
        <v>42479</v>
      </c>
      <c r="B333" s="16">
        <v>0.52083333333333337</v>
      </c>
      <c r="C333" s="4">
        <v>6.99</v>
      </c>
      <c r="D333" s="4">
        <v>8.5299999999999994</v>
      </c>
      <c r="E333" s="12">
        <v>83.8</v>
      </c>
      <c r="F333" s="12"/>
      <c r="G333" s="5">
        <v>14.6</v>
      </c>
      <c r="H333" s="4">
        <v>9.43</v>
      </c>
      <c r="I333" s="5">
        <v>101.4</v>
      </c>
      <c r="J333" s="5">
        <v>126.6</v>
      </c>
      <c r="K333" s="5">
        <v>4.9258256186515491E-2</v>
      </c>
      <c r="M333" s="13"/>
      <c r="N333" s="13">
        <v>6.8</v>
      </c>
      <c r="O333" s="13"/>
      <c r="P333" s="2"/>
      <c r="Q333" s="2"/>
      <c r="R333" s="2"/>
      <c r="S333" s="2"/>
      <c r="T333" s="2"/>
      <c r="U333" s="2"/>
    </row>
    <row r="334" spans="1:22" x14ac:dyDescent="0.25">
      <c r="A334" s="10">
        <v>42493</v>
      </c>
      <c r="B334" s="16">
        <v>0.52777777777777779</v>
      </c>
      <c r="C334" s="4">
        <v>6.91</v>
      </c>
      <c r="D334" s="4">
        <v>8.86</v>
      </c>
      <c r="E334" s="12">
        <v>90.4</v>
      </c>
      <c r="F334" s="12"/>
      <c r="G334" s="5">
        <v>16.3</v>
      </c>
      <c r="H334" s="4">
        <v>6.85</v>
      </c>
      <c r="I334" s="5">
        <v>142.30000000000001</v>
      </c>
      <c r="J334" s="5">
        <v>170.7</v>
      </c>
      <c r="K334" s="5">
        <v>6.8182869129157275E-2</v>
      </c>
      <c r="M334" s="13"/>
      <c r="N334" s="13">
        <v>46</v>
      </c>
      <c r="O334" s="13"/>
      <c r="P334" s="2"/>
      <c r="Q334" s="2"/>
      <c r="R334" s="2"/>
      <c r="S334" s="2"/>
      <c r="T334" s="2"/>
      <c r="U334" s="2"/>
    </row>
    <row r="335" spans="1:22" x14ac:dyDescent="0.25">
      <c r="A335" s="10">
        <v>42507</v>
      </c>
      <c r="B335" s="16">
        <v>0.51388888888888895</v>
      </c>
      <c r="C335" s="4">
        <v>6.74</v>
      </c>
      <c r="D335" s="4">
        <v>5.78</v>
      </c>
      <c r="E335" s="12">
        <v>57.7</v>
      </c>
      <c r="F335" s="12"/>
      <c r="G335" s="5">
        <v>15.2</v>
      </c>
      <c r="H335" s="4"/>
      <c r="I335" s="5">
        <v>151.19999999999999</v>
      </c>
      <c r="J335" s="5">
        <v>185.9</v>
      </c>
      <c r="K335" s="5">
        <v>7.481243118576611E-2</v>
      </c>
      <c r="M335" s="13"/>
      <c r="N335" s="13">
        <v>13</v>
      </c>
      <c r="O335" s="13"/>
      <c r="P335" s="2"/>
      <c r="Q335" s="2"/>
      <c r="R335" s="2"/>
      <c r="S335" s="2"/>
      <c r="T335" s="2"/>
      <c r="U335" s="2"/>
    </row>
    <row r="336" spans="1:22" x14ac:dyDescent="0.25">
      <c r="A336" s="10">
        <v>42521</v>
      </c>
      <c r="B336" s="16">
        <v>0.51388888888888895</v>
      </c>
      <c r="C336" s="4"/>
      <c r="D336" s="4">
        <v>5.12</v>
      </c>
      <c r="E336" s="12">
        <v>51.4</v>
      </c>
      <c r="F336" s="12"/>
      <c r="G336" s="5">
        <v>15.6</v>
      </c>
      <c r="H336" s="4">
        <v>14.75</v>
      </c>
      <c r="I336" s="5">
        <v>117.4</v>
      </c>
      <c r="J336" s="5">
        <v>143.30000000000001</v>
      </c>
      <c r="K336" s="5">
        <v>5.6365875104232827E-2</v>
      </c>
      <c r="M336" s="13"/>
      <c r="N336" s="13">
        <v>11</v>
      </c>
      <c r="O336" s="13"/>
      <c r="P336" s="2"/>
      <c r="Q336" s="2"/>
      <c r="R336" s="2"/>
      <c r="S336" s="2"/>
      <c r="T336" s="2"/>
      <c r="U336" s="2"/>
    </row>
    <row r="337" spans="1:22" x14ac:dyDescent="0.25">
      <c r="A337" s="10">
        <v>42535</v>
      </c>
      <c r="B337" s="16">
        <v>0.52430555555555558</v>
      </c>
      <c r="C337" s="4"/>
      <c r="D337" s="4">
        <v>6.48</v>
      </c>
      <c r="E337" s="12">
        <v>61.3</v>
      </c>
      <c r="F337" s="12"/>
      <c r="G337" s="5">
        <v>12.8</v>
      </c>
      <c r="H337" s="4">
        <v>9.61</v>
      </c>
      <c r="I337" s="5">
        <v>126.9</v>
      </c>
      <c r="J337" s="5">
        <v>165.5</v>
      </c>
      <c r="K337" s="5">
        <v>6.5926513740642095E-2</v>
      </c>
      <c r="M337" s="13"/>
      <c r="N337" s="13">
        <v>540</v>
      </c>
      <c r="O337" s="13"/>
      <c r="P337" s="52">
        <v>0.17</v>
      </c>
      <c r="Q337" s="53">
        <v>0.35</v>
      </c>
      <c r="R337" s="52">
        <v>6.5000000000000002E-2</v>
      </c>
      <c r="S337" s="53">
        <v>0.12</v>
      </c>
      <c r="T337" s="53">
        <v>0.17</v>
      </c>
      <c r="U337" s="53">
        <v>0.03</v>
      </c>
      <c r="V337" s="54">
        <v>2</v>
      </c>
    </row>
    <row r="338" spans="1:22" x14ac:dyDescent="0.25">
      <c r="A338" s="10">
        <v>42549</v>
      </c>
      <c r="B338" s="16">
        <v>0.51041666666666663</v>
      </c>
      <c r="C338" s="4"/>
      <c r="D338" s="4">
        <v>3.08</v>
      </c>
      <c r="E338" s="12">
        <v>32.200000000000003</v>
      </c>
      <c r="F338" s="12"/>
      <c r="G338" s="5">
        <v>17.5</v>
      </c>
      <c r="H338" s="4">
        <v>8.85</v>
      </c>
      <c r="I338" s="5">
        <v>84.4</v>
      </c>
      <c r="J338" s="5">
        <v>98.5</v>
      </c>
      <c r="K338" s="5">
        <v>3.7489666721787857E-2</v>
      </c>
      <c r="M338" s="13"/>
      <c r="N338" s="13">
        <v>23</v>
      </c>
      <c r="O338" s="13"/>
      <c r="P338" s="2"/>
      <c r="Q338" s="2"/>
      <c r="R338" s="2"/>
      <c r="S338" s="2"/>
      <c r="T338" s="2"/>
      <c r="U338" s="2"/>
    </row>
    <row r="339" spans="1:22" x14ac:dyDescent="0.25">
      <c r="A339" s="10">
        <v>42564</v>
      </c>
      <c r="B339" s="16">
        <v>0.53125</v>
      </c>
      <c r="C339" s="4"/>
      <c r="D339" s="4">
        <v>2.88</v>
      </c>
      <c r="E339" s="12">
        <v>30.9</v>
      </c>
      <c r="F339" s="12"/>
      <c r="G339" s="5">
        <v>18.7</v>
      </c>
      <c r="H339" s="4">
        <v>5.52</v>
      </c>
      <c r="I339" s="5">
        <v>163.9</v>
      </c>
      <c r="J339" s="5">
        <v>186.2</v>
      </c>
      <c r="K339" s="5">
        <v>7.4943770710048846E-2</v>
      </c>
      <c r="M339" s="13"/>
      <c r="N339" s="13">
        <v>13</v>
      </c>
      <c r="O339" s="13"/>
      <c r="P339" s="2"/>
      <c r="Q339" s="2"/>
      <c r="R339" s="2"/>
      <c r="S339" s="2"/>
      <c r="T339" s="2"/>
      <c r="U339" s="2"/>
    </row>
    <row r="340" spans="1:22" x14ac:dyDescent="0.25">
      <c r="A340" s="10">
        <v>42577</v>
      </c>
      <c r="B340" s="16">
        <v>0.55208333333333337</v>
      </c>
      <c r="C340" s="4"/>
      <c r="D340" s="4">
        <v>1.44</v>
      </c>
      <c r="E340" s="12">
        <v>15.7</v>
      </c>
      <c r="F340" s="12"/>
      <c r="G340" s="5">
        <v>19.600000000000001</v>
      </c>
      <c r="H340" s="4">
        <v>2.58</v>
      </c>
      <c r="I340" s="5">
        <v>181.2</v>
      </c>
      <c r="J340" s="5">
        <v>202.2</v>
      </c>
      <c r="K340" s="5">
        <v>8.1974803521290759E-2</v>
      </c>
      <c r="M340" s="13"/>
      <c r="N340" s="13">
        <v>40</v>
      </c>
      <c r="O340" s="13"/>
      <c r="P340" s="2"/>
      <c r="Q340" s="2"/>
      <c r="R340" s="2"/>
      <c r="S340" s="2"/>
      <c r="T340" s="2"/>
      <c r="U340" s="2"/>
    </row>
    <row r="341" spans="1:22" x14ac:dyDescent="0.25">
      <c r="A341" s="10">
        <v>42591</v>
      </c>
      <c r="B341" s="16">
        <v>0.51041666666666663</v>
      </c>
      <c r="C341" s="4"/>
      <c r="D341" s="4">
        <v>0.59</v>
      </c>
      <c r="E341" s="12">
        <v>6.2</v>
      </c>
      <c r="F341" s="12"/>
      <c r="G341" s="5">
        <v>17.7</v>
      </c>
      <c r="H341" s="4">
        <v>1.97</v>
      </c>
      <c r="I341" s="5">
        <v>141.1</v>
      </c>
      <c r="J341" s="5">
        <v>163.9</v>
      </c>
      <c r="K341" s="5">
        <v>0.1</v>
      </c>
      <c r="M341" s="13"/>
      <c r="N341" s="13">
        <v>350</v>
      </c>
      <c r="O341" s="13"/>
      <c r="P341" s="2"/>
      <c r="Q341" s="2"/>
      <c r="R341" s="2"/>
      <c r="S341" s="2"/>
      <c r="T341" s="2"/>
      <c r="U341" s="2"/>
    </row>
    <row r="342" spans="1:22" x14ac:dyDescent="0.25">
      <c r="A342" s="10">
        <v>42605</v>
      </c>
      <c r="B342" s="16">
        <v>0.51388888888888895</v>
      </c>
      <c r="C342" s="4">
        <v>7.18</v>
      </c>
      <c r="D342" s="4">
        <v>0.19</v>
      </c>
      <c r="E342" s="12">
        <v>1.9</v>
      </c>
      <c r="F342" s="12"/>
      <c r="G342" s="5">
        <v>16.7</v>
      </c>
      <c r="H342" s="4">
        <v>7.6</v>
      </c>
      <c r="I342" s="5">
        <v>122.5</v>
      </c>
      <c r="J342" s="5">
        <v>145.5</v>
      </c>
      <c r="K342" s="5">
        <v>5.7307836374176691E-2</v>
      </c>
      <c r="M342" s="13"/>
      <c r="N342" s="13">
        <v>280</v>
      </c>
      <c r="O342" s="13"/>
      <c r="P342" s="2"/>
      <c r="Q342" s="2"/>
      <c r="R342" s="2"/>
      <c r="S342" s="2"/>
      <c r="T342" s="2"/>
      <c r="U342" s="2"/>
    </row>
    <row r="343" spans="1:22" x14ac:dyDescent="0.25">
      <c r="A343" s="10">
        <v>42619</v>
      </c>
      <c r="B343" s="16">
        <v>0.52777777777777779</v>
      </c>
      <c r="C343" s="4">
        <v>7.03</v>
      </c>
      <c r="D343" s="4">
        <v>1.86</v>
      </c>
      <c r="E343" s="12">
        <v>18.5</v>
      </c>
      <c r="F343" s="12"/>
      <c r="G343" s="5">
        <v>15.3</v>
      </c>
      <c r="H343" s="4">
        <v>4.16</v>
      </c>
      <c r="I343" s="5">
        <v>95.9</v>
      </c>
      <c r="J343" s="5">
        <v>117.8</v>
      </c>
      <c r="K343" s="5">
        <v>4.554529244739873E-2</v>
      </c>
      <c r="M343" s="13"/>
      <c r="N343" s="13">
        <v>79</v>
      </c>
      <c r="O343" s="13"/>
      <c r="P343" s="2"/>
      <c r="Q343" s="2"/>
      <c r="R343" s="2"/>
      <c r="S343" s="2"/>
      <c r="T343" s="2"/>
      <c r="U343" s="2"/>
    </row>
    <row r="344" spans="1:22" x14ac:dyDescent="0.25">
      <c r="A344" s="10">
        <v>42633</v>
      </c>
      <c r="B344" s="16">
        <v>0.52083333333333337</v>
      </c>
      <c r="C344" s="4">
        <v>7.4</v>
      </c>
      <c r="D344" s="4">
        <v>2.16</v>
      </c>
      <c r="E344" s="12">
        <v>21.2</v>
      </c>
      <c r="F344" s="12"/>
      <c r="G344" s="5">
        <v>14.9</v>
      </c>
      <c r="H344" s="4">
        <v>1.31</v>
      </c>
      <c r="I344" s="5"/>
      <c r="J344" s="5"/>
      <c r="K344" s="5"/>
      <c r="M344" s="13"/>
      <c r="N344" s="13">
        <v>13</v>
      </c>
      <c r="O344" s="13"/>
      <c r="P344" s="52">
        <v>0.01</v>
      </c>
      <c r="Q344" s="53">
        <v>0.25</v>
      </c>
      <c r="R344" s="52">
        <v>0.05</v>
      </c>
      <c r="S344" s="52">
        <v>0.02</v>
      </c>
      <c r="T344" s="53">
        <v>0.01</v>
      </c>
      <c r="U344" s="53">
        <v>0.01</v>
      </c>
      <c r="V344" s="54">
        <v>2</v>
      </c>
    </row>
    <row r="345" spans="1:22" x14ac:dyDescent="0.25">
      <c r="A345" s="84">
        <v>42647</v>
      </c>
      <c r="B345" s="16">
        <v>0.51388888888888895</v>
      </c>
      <c r="C345" s="65">
        <v>7.39</v>
      </c>
      <c r="D345" s="66">
        <v>1.7</v>
      </c>
      <c r="E345" s="67">
        <v>15.9</v>
      </c>
      <c r="F345" s="67"/>
      <c r="G345" s="68">
        <v>12.4</v>
      </c>
      <c r="H345" s="65">
        <v>1.63</v>
      </c>
      <c r="I345" s="68">
        <v>125.1</v>
      </c>
      <c r="J345" s="68">
        <v>164.9</v>
      </c>
      <c r="K345" s="68">
        <v>6.5666561709232379E-2</v>
      </c>
      <c r="L345" s="68"/>
      <c r="M345" s="69"/>
      <c r="N345" s="69">
        <v>33</v>
      </c>
      <c r="O345" s="69"/>
      <c r="P345" s="85"/>
      <c r="Q345" s="85"/>
      <c r="R345" s="85"/>
      <c r="S345" s="85"/>
      <c r="T345" s="85"/>
      <c r="U345" s="85"/>
      <c r="V345" s="85"/>
    </row>
    <row r="346" spans="1:22" x14ac:dyDescent="0.25">
      <c r="A346" s="84">
        <v>42663</v>
      </c>
      <c r="B346" s="16">
        <v>0.51041666666666663</v>
      </c>
      <c r="C346" s="69"/>
      <c r="D346" s="69"/>
      <c r="E346" s="67"/>
      <c r="F346" s="69"/>
      <c r="G346" s="67"/>
      <c r="H346" s="66"/>
      <c r="I346" s="69"/>
      <c r="J346" s="69"/>
      <c r="K346" s="69"/>
      <c r="L346" s="69"/>
      <c r="M346" s="69"/>
      <c r="N346" s="69">
        <v>350</v>
      </c>
      <c r="O346" s="69"/>
      <c r="P346" s="85"/>
      <c r="Q346" s="85"/>
      <c r="R346" s="85"/>
      <c r="S346" s="85"/>
      <c r="T346" s="85"/>
      <c r="U346" s="85"/>
      <c r="V346" s="85"/>
    </row>
    <row r="347" spans="1:22" x14ac:dyDescent="0.25">
      <c r="A347" s="84">
        <v>42676</v>
      </c>
      <c r="B347" s="16">
        <v>0.54861111111111105</v>
      </c>
      <c r="C347" s="65">
        <v>7.06</v>
      </c>
      <c r="D347" s="69"/>
      <c r="E347" s="67"/>
      <c r="F347" s="69"/>
      <c r="G347" s="68">
        <v>10.1</v>
      </c>
      <c r="H347" s="65">
        <v>13.2</v>
      </c>
      <c r="I347" s="69"/>
      <c r="J347" s="69"/>
      <c r="K347" s="67">
        <v>0</v>
      </c>
      <c r="L347" s="67"/>
      <c r="M347" s="65"/>
      <c r="N347" s="69">
        <v>33</v>
      </c>
      <c r="O347" s="69"/>
      <c r="P347" s="85"/>
      <c r="Q347" s="85"/>
      <c r="R347" s="85"/>
      <c r="S347" s="85"/>
      <c r="T347" s="85"/>
      <c r="U347" s="85"/>
      <c r="V347" s="85"/>
    </row>
    <row r="348" spans="1:22" x14ac:dyDescent="0.25">
      <c r="A348" s="84">
        <v>42689</v>
      </c>
      <c r="B348" s="16">
        <v>0.49305555555555558</v>
      </c>
      <c r="C348" s="65">
        <v>7.09</v>
      </c>
      <c r="D348" s="66">
        <v>7.75</v>
      </c>
      <c r="E348" s="67">
        <v>69.5</v>
      </c>
      <c r="F348" s="67"/>
      <c r="G348" s="68">
        <v>10.4</v>
      </c>
      <c r="H348" s="65">
        <v>19.41</v>
      </c>
      <c r="I348" s="68">
        <v>58.9</v>
      </c>
      <c r="J348" s="68">
        <v>81.599999999999994</v>
      </c>
      <c r="K348" s="68">
        <v>0</v>
      </c>
      <c r="L348" s="68"/>
      <c r="M348" s="71"/>
      <c r="N348" s="69">
        <v>70</v>
      </c>
      <c r="O348" s="69"/>
      <c r="P348" s="85"/>
      <c r="Q348" s="85"/>
      <c r="R348" s="85"/>
      <c r="S348" s="85"/>
      <c r="T348" s="85"/>
      <c r="U348" s="85"/>
      <c r="V348" s="85"/>
    </row>
    <row r="349" spans="1:22" x14ac:dyDescent="0.25">
      <c r="A349" s="84">
        <v>42703</v>
      </c>
      <c r="B349" s="16">
        <v>0.54861111111111105</v>
      </c>
      <c r="C349" s="65">
        <v>7.09</v>
      </c>
      <c r="D349" s="66">
        <v>8.7200000000000006</v>
      </c>
      <c r="E349" s="67">
        <v>73.8</v>
      </c>
      <c r="F349" s="67"/>
      <c r="G349" s="68">
        <v>8.4</v>
      </c>
      <c r="H349" s="65">
        <v>11.44</v>
      </c>
      <c r="I349" s="68">
        <v>60.6</v>
      </c>
      <c r="J349" s="68">
        <v>88.8</v>
      </c>
      <c r="K349" s="68">
        <v>0</v>
      </c>
      <c r="L349" s="68"/>
      <c r="M349" s="69"/>
      <c r="N349" s="69">
        <v>17</v>
      </c>
      <c r="O349" s="69"/>
      <c r="P349" s="85"/>
      <c r="Q349" s="85"/>
      <c r="R349" s="85"/>
      <c r="S349" s="85"/>
      <c r="T349" s="85"/>
      <c r="U349" s="85"/>
      <c r="V349" s="85"/>
    </row>
    <row r="350" spans="1:22" x14ac:dyDescent="0.25">
      <c r="A350" s="84">
        <v>42717</v>
      </c>
      <c r="B350" s="16">
        <v>0.52777777777777779</v>
      </c>
      <c r="C350" s="65">
        <v>7.03</v>
      </c>
      <c r="D350" s="66">
        <v>10.55</v>
      </c>
      <c r="E350" s="67">
        <v>80.900000000000006</v>
      </c>
      <c r="F350" s="67"/>
      <c r="G350" s="68">
        <v>4.5999999999999996</v>
      </c>
      <c r="H350" s="65">
        <v>10.039999999999999</v>
      </c>
      <c r="I350" s="68">
        <v>57.4</v>
      </c>
      <c r="J350" s="68">
        <v>94</v>
      </c>
      <c r="K350" s="68">
        <v>0</v>
      </c>
      <c r="L350" s="68"/>
      <c r="M350" s="71"/>
      <c r="N350" s="69">
        <v>17</v>
      </c>
      <c r="O350" s="69"/>
      <c r="P350" s="85"/>
      <c r="Q350" s="85"/>
      <c r="R350" s="85"/>
      <c r="S350" s="85"/>
      <c r="T350" s="85"/>
      <c r="U350" s="85"/>
      <c r="V350" s="85"/>
    </row>
    <row r="351" spans="1:22" x14ac:dyDescent="0.25">
      <c r="A351" s="84">
        <v>42733</v>
      </c>
      <c r="B351" s="16">
        <v>0.53819444444444442</v>
      </c>
      <c r="C351" s="65">
        <v>6.94</v>
      </c>
      <c r="D351" s="66">
        <v>10.42</v>
      </c>
      <c r="E351" s="67">
        <v>81.2</v>
      </c>
      <c r="F351" s="67"/>
      <c r="G351" s="68">
        <v>4.8</v>
      </c>
      <c r="H351" s="65">
        <v>11.23</v>
      </c>
      <c r="I351" s="68">
        <v>61.4</v>
      </c>
      <c r="J351" s="68">
        <v>100</v>
      </c>
      <c r="K351" s="70">
        <v>3.8111114400052701E-2</v>
      </c>
      <c r="L351" s="70"/>
      <c r="M351" s="65"/>
      <c r="N351" s="69">
        <v>33</v>
      </c>
      <c r="O351" s="69"/>
      <c r="P351" s="86">
        <v>1.28</v>
      </c>
      <c r="Q351" s="87">
        <v>0.41</v>
      </c>
      <c r="R351" s="86">
        <v>0.05</v>
      </c>
      <c r="S351" s="87">
        <v>0.03</v>
      </c>
      <c r="T351" s="87">
        <v>1.26</v>
      </c>
      <c r="U351" s="87">
        <v>0.04</v>
      </c>
      <c r="V351" s="88">
        <v>2</v>
      </c>
    </row>
    <row r="352" spans="1:22" x14ac:dyDescent="0.25">
      <c r="A352" s="84">
        <v>42747</v>
      </c>
      <c r="B352" s="16">
        <v>0.53125</v>
      </c>
      <c r="C352" s="65">
        <v>6.96</v>
      </c>
      <c r="D352" s="66">
        <v>10.14</v>
      </c>
      <c r="E352" s="67">
        <v>71.599999999999994</v>
      </c>
      <c r="F352" s="67"/>
      <c r="G352" s="68">
        <v>1.2</v>
      </c>
      <c r="H352" s="66"/>
      <c r="I352" s="68">
        <v>66.8</v>
      </c>
      <c r="J352" s="68">
        <v>122.6</v>
      </c>
      <c r="K352" s="70">
        <v>4.7567637424789803E-2</v>
      </c>
      <c r="L352" s="70"/>
      <c r="M352" s="69"/>
      <c r="N352" s="69">
        <v>110</v>
      </c>
      <c r="O352" s="69"/>
      <c r="P352" s="85"/>
      <c r="Q352" s="85"/>
      <c r="R352" s="85"/>
      <c r="S352" s="85"/>
      <c r="T352" s="85"/>
      <c r="U352" s="85"/>
      <c r="V352" s="85"/>
    </row>
    <row r="353" spans="1:22" x14ac:dyDescent="0.25">
      <c r="A353" s="84">
        <v>42761</v>
      </c>
      <c r="B353" s="16">
        <v>0.52083333333333337</v>
      </c>
      <c r="C353" s="65">
        <v>7.03</v>
      </c>
      <c r="D353" s="66">
        <v>9.93</v>
      </c>
      <c r="E353" s="67">
        <v>76.5</v>
      </c>
      <c r="F353" s="67"/>
      <c r="G353" s="68">
        <v>5.0999999999999996</v>
      </c>
      <c r="H353" s="65"/>
      <c r="I353" s="68">
        <v>78.2</v>
      </c>
      <c r="J353" s="68">
        <v>126.4</v>
      </c>
      <c r="K353" s="68">
        <v>4.9173612563797632E-2</v>
      </c>
      <c r="L353" s="68"/>
      <c r="M353" s="65"/>
      <c r="N353" s="67">
        <v>4.5</v>
      </c>
      <c r="O353" s="67"/>
      <c r="P353" s="85"/>
      <c r="Q353" s="85"/>
      <c r="R353" s="85"/>
      <c r="S353" s="85"/>
      <c r="T353" s="85"/>
      <c r="U353" s="85"/>
      <c r="V353" s="85"/>
    </row>
    <row r="354" spans="1:22" x14ac:dyDescent="0.25">
      <c r="A354" s="84">
        <v>42773</v>
      </c>
      <c r="B354" s="16">
        <v>0.52083333333333337</v>
      </c>
      <c r="C354" s="65">
        <v>6.77</v>
      </c>
      <c r="D354" s="66">
        <v>11.89</v>
      </c>
      <c r="E354" s="67">
        <v>89.2</v>
      </c>
      <c r="F354" s="67"/>
      <c r="G354" s="68">
        <v>3.3</v>
      </c>
      <c r="H354" s="65"/>
      <c r="I354" s="68">
        <v>44.6</v>
      </c>
      <c r="J354" s="68">
        <v>76.099999999999994</v>
      </c>
      <c r="K354" s="68">
        <v>2.8315346316310372E-2</v>
      </c>
      <c r="L354" s="68"/>
      <c r="M354" s="65"/>
      <c r="N354" s="69">
        <v>17</v>
      </c>
      <c r="O354" s="69"/>
      <c r="P354" s="85"/>
      <c r="Q354" s="85"/>
      <c r="R354" s="85"/>
      <c r="S354" s="85"/>
      <c r="T354" s="85"/>
      <c r="U354" s="85"/>
      <c r="V354" s="85"/>
    </row>
    <row r="355" spans="1:22" x14ac:dyDescent="0.25">
      <c r="A355" s="84">
        <v>42788</v>
      </c>
      <c r="B355" s="16">
        <v>0.51041666666666663</v>
      </c>
      <c r="C355" s="65">
        <v>6.78</v>
      </c>
      <c r="D355" s="66">
        <v>9.51</v>
      </c>
      <c r="E355" s="67">
        <v>75.099999999999994</v>
      </c>
      <c r="F355" s="67"/>
      <c r="G355" s="68">
        <v>5.7</v>
      </c>
      <c r="H355" s="66"/>
      <c r="I355" s="68">
        <v>70.5</v>
      </c>
      <c r="J355" s="68">
        <v>111.8</v>
      </c>
      <c r="K355" s="68">
        <v>4.3027552381750545E-2</v>
      </c>
      <c r="L355" s="68"/>
      <c r="M355" s="65"/>
      <c r="N355" s="69">
        <v>49</v>
      </c>
      <c r="O355" s="69"/>
      <c r="P355" s="85"/>
      <c r="Q355" s="85"/>
      <c r="R355" s="85"/>
      <c r="S355" s="85"/>
      <c r="T355" s="85"/>
      <c r="U355" s="85"/>
      <c r="V355" s="85"/>
    </row>
    <row r="356" spans="1:22" x14ac:dyDescent="0.25">
      <c r="A356" s="84">
        <v>42804</v>
      </c>
      <c r="B356" s="16">
        <v>0.50347222222222221</v>
      </c>
      <c r="C356" s="65">
        <v>6.7</v>
      </c>
      <c r="D356" s="66">
        <v>10.36</v>
      </c>
      <c r="E356" s="67">
        <v>84.1</v>
      </c>
      <c r="F356" s="67"/>
      <c r="G356" s="68">
        <v>6.8</v>
      </c>
      <c r="H356" s="66"/>
      <c r="I356" s="68">
        <v>52.6</v>
      </c>
      <c r="J356" s="68">
        <v>80.5</v>
      </c>
      <c r="K356" s="68">
        <v>3.0100686928149226E-2</v>
      </c>
      <c r="L356" s="68"/>
      <c r="M356" s="65"/>
      <c r="N356" s="69">
        <v>23</v>
      </c>
      <c r="O356" s="69"/>
      <c r="P356" s="85"/>
      <c r="Q356" s="85"/>
      <c r="R356" s="85"/>
      <c r="S356" s="85"/>
      <c r="T356" s="85"/>
      <c r="U356" s="85"/>
      <c r="V356" s="85"/>
    </row>
    <row r="357" spans="1:22" x14ac:dyDescent="0.25">
      <c r="A357" s="84">
        <v>42815</v>
      </c>
      <c r="B357" s="16">
        <v>0.5625</v>
      </c>
      <c r="C357" s="71"/>
      <c r="D357" s="66">
        <v>8.98</v>
      </c>
      <c r="E357" s="67">
        <v>77.8</v>
      </c>
      <c r="F357" s="67"/>
      <c r="G357" s="68">
        <v>8.8000000000000007</v>
      </c>
      <c r="H357" s="65"/>
      <c r="I357" s="68">
        <v>70.5</v>
      </c>
      <c r="J357" s="68">
        <v>102.2</v>
      </c>
      <c r="K357" s="68">
        <v>3.9024049381579981E-2</v>
      </c>
      <c r="L357" s="68"/>
      <c r="M357" s="65"/>
      <c r="N357" s="69">
        <v>11</v>
      </c>
      <c r="O357" s="69"/>
      <c r="P357" s="86">
        <v>0.94</v>
      </c>
      <c r="Q357" s="87">
        <v>0.67</v>
      </c>
      <c r="R357" s="86">
        <v>9.8000000000000004E-2</v>
      </c>
      <c r="S357" s="86">
        <v>3.5999999999999997E-2</v>
      </c>
      <c r="T357" s="87">
        <v>0.92</v>
      </c>
      <c r="U357" s="87">
        <v>0.05</v>
      </c>
      <c r="V357" s="88">
        <v>8</v>
      </c>
    </row>
    <row r="358" spans="1:22" x14ac:dyDescent="0.25">
      <c r="A358" s="84">
        <v>42829</v>
      </c>
      <c r="B358" s="16">
        <v>0.51041666666666663</v>
      </c>
      <c r="C358" s="71"/>
      <c r="D358" s="66">
        <v>8.82</v>
      </c>
      <c r="E358" s="67">
        <v>76.099999999999994</v>
      </c>
      <c r="F358" s="67"/>
      <c r="G358" s="68">
        <v>8.9</v>
      </c>
      <c r="H358" s="65">
        <v>20.399999999999999</v>
      </c>
      <c r="I358" s="68">
        <v>63.9</v>
      </c>
      <c r="J358" s="68">
        <v>92.3</v>
      </c>
      <c r="K358" s="68">
        <v>3.4929957599377885E-2</v>
      </c>
      <c r="L358" s="68"/>
      <c r="M358" s="65"/>
      <c r="N358" s="67">
        <v>7.8</v>
      </c>
      <c r="O358" s="67"/>
      <c r="P358" s="85"/>
      <c r="Q358" s="85"/>
      <c r="R358" s="85"/>
      <c r="S358" s="85"/>
      <c r="T358" s="85"/>
      <c r="U358" s="85"/>
      <c r="V358" s="85"/>
    </row>
    <row r="359" spans="1:22" x14ac:dyDescent="0.25">
      <c r="A359" s="84">
        <v>42844</v>
      </c>
      <c r="B359" s="16">
        <v>0.5</v>
      </c>
      <c r="C359" s="65">
        <v>6.95</v>
      </c>
      <c r="D359" s="66">
        <v>6.84</v>
      </c>
      <c r="E359" s="67">
        <v>60.8</v>
      </c>
      <c r="F359" s="67"/>
      <c r="G359" s="68">
        <v>10.4</v>
      </c>
      <c r="H359" s="65">
        <v>10.36</v>
      </c>
      <c r="I359" s="68">
        <v>88.6</v>
      </c>
      <c r="J359" s="68">
        <v>122.9</v>
      </c>
      <c r="K359" s="68">
        <v>4.7694267841604812E-2</v>
      </c>
      <c r="L359" s="68"/>
      <c r="M359" s="65"/>
      <c r="N359" s="69">
        <v>33</v>
      </c>
      <c r="O359" s="69"/>
      <c r="P359" s="85"/>
      <c r="Q359" s="85"/>
      <c r="R359" s="85"/>
      <c r="S359" s="85"/>
      <c r="T359" s="85"/>
      <c r="U359" s="85"/>
      <c r="V359" s="85"/>
    </row>
    <row r="360" spans="1:22" x14ac:dyDescent="0.25">
      <c r="A360" s="84">
        <v>42857</v>
      </c>
      <c r="B360" s="16">
        <v>0.51388888888888895</v>
      </c>
      <c r="C360" s="65">
        <v>7.15</v>
      </c>
      <c r="D360" s="66">
        <v>7.43</v>
      </c>
      <c r="E360" s="67">
        <v>69.099999999999994</v>
      </c>
      <c r="F360" s="67"/>
      <c r="G360" s="68">
        <v>12.5</v>
      </c>
      <c r="H360" s="65">
        <v>9.06</v>
      </c>
      <c r="I360" s="68">
        <v>111.3</v>
      </c>
      <c r="J360" s="68">
        <v>146.30000000000001</v>
      </c>
      <c r="K360" s="68">
        <v>5.7650678911516484E-2</v>
      </c>
      <c r="L360" s="68"/>
      <c r="M360" s="65"/>
      <c r="N360" s="67">
        <v>7.8</v>
      </c>
      <c r="O360" s="67"/>
      <c r="P360" s="85"/>
      <c r="Q360" s="85"/>
      <c r="R360" s="85"/>
      <c r="S360" s="85"/>
      <c r="T360" s="85"/>
      <c r="U360" s="85"/>
      <c r="V360" s="85"/>
    </row>
    <row r="361" spans="1:22" x14ac:dyDescent="0.25">
      <c r="A361" s="84">
        <v>42872</v>
      </c>
      <c r="B361" s="16">
        <v>0.51388888888888895</v>
      </c>
      <c r="C361" s="65">
        <v>7.1</v>
      </c>
      <c r="D361" s="66">
        <v>9.8699999999999992</v>
      </c>
      <c r="E361" s="67">
        <v>87.4</v>
      </c>
      <c r="F361" s="67"/>
      <c r="G361" s="68">
        <v>10.3</v>
      </c>
      <c r="H361" s="65">
        <v>29.9</v>
      </c>
      <c r="I361" s="68">
        <v>54.1</v>
      </c>
      <c r="J361" s="68">
        <v>75.2</v>
      </c>
      <c r="K361" s="68">
        <v>2.7951261614421099E-2</v>
      </c>
      <c r="L361" s="68"/>
      <c r="M361" s="65"/>
      <c r="N361" s="69">
        <v>1600</v>
      </c>
      <c r="O361" s="69"/>
      <c r="P361" s="85"/>
      <c r="Q361" s="85"/>
      <c r="R361" s="85"/>
      <c r="S361" s="85"/>
      <c r="T361" s="85"/>
      <c r="U361" s="85"/>
      <c r="V361" s="85"/>
    </row>
    <row r="362" spans="1:22" x14ac:dyDescent="0.25">
      <c r="A362" s="84">
        <v>42886</v>
      </c>
      <c r="B362" s="16">
        <v>0.5</v>
      </c>
      <c r="C362" s="65">
        <v>7.01</v>
      </c>
      <c r="D362" s="66">
        <v>6.19</v>
      </c>
      <c r="E362" s="67">
        <v>61</v>
      </c>
      <c r="F362" s="67"/>
      <c r="G362" s="68">
        <v>14.6</v>
      </c>
      <c r="H362" s="65">
        <v>11.49</v>
      </c>
      <c r="I362" s="68">
        <v>129.9</v>
      </c>
      <c r="J362" s="68">
        <v>161.9</v>
      </c>
      <c r="K362" s="68">
        <v>6.4368052605078843E-2</v>
      </c>
      <c r="L362" s="68"/>
      <c r="M362" s="65"/>
      <c r="N362" s="69">
        <v>170</v>
      </c>
      <c r="O362" s="69"/>
      <c r="P362" s="85"/>
      <c r="Q362" s="85"/>
      <c r="R362" s="85"/>
      <c r="S362" s="85"/>
      <c r="T362" s="85"/>
      <c r="U362" s="85"/>
      <c r="V362" s="85"/>
    </row>
    <row r="363" spans="1:22" x14ac:dyDescent="0.25">
      <c r="A363" s="84">
        <v>42901</v>
      </c>
      <c r="B363" s="16">
        <v>0.52777777777777779</v>
      </c>
      <c r="C363" s="65">
        <v>6.93</v>
      </c>
      <c r="D363" s="66">
        <v>3.82</v>
      </c>
      <c r="E363" s="67">
        <v>37.299999999999997</v>
      </c>
      <c r="F363" s="67"/>
      <c r="G363" s="68">
        <v>14.2</v>
      </c>
      <c r="H363" s="65">
        <v>13</v>
      </c>
      <c r="I363" s="68">
        <v>136.5</v>
      </c>
      <c r="J363" s="68">
        <v>172.1</v>
      </c>
      <c r="K363" s="68">
        <v>6.8791389037711037E-2</v>
      </c>
      <c r="L363" s="68"/>
      <c r="M363" s="65"/>
      <c r="N363" s="69">
        <v>49</v>
      </c>
      <c r="O363" s="69"/>
      <c r="P363" s="86">
        <v>0.19</v>
      </c>
      <c r="Q363" s="87">
        <v>0.33</v>
      </c>
      <c r="R363" s="86">
        <v>7.0999999999999994E-2</v>
      </c>
      <c r="S363" s="87">
        <v>0.03</v>
      </c>
      <c r="T363" s="87">
        <v>0.17</v>
      </c>
      <c r="U363" s="87">
        <v>0.06</v>
      </c>
      <c r="V363" s="88">
        <v>2</v>
      </c>
    </row>
    <row r="364" spans="1:22" x14ac:dyDescent="0.25">
      <c r="A364" s="84">
        <v>42915</v>
      </c>
      <c r="B364" s="16">
        <v>0.51388888888888895</v>
      </c>
      <c r="C364" s="71"/>
      <c r="D364" s="66">
        <v>3.7</v>
      </c>
      <c r="E364" s="67">
        <v>39.200000000000003</v>
      </c>
      <c r="F364" s="67"/>
      <c r="G364" s="68">
        <v>18.5</v>
      </c>
      <c r="H364" s="65">
        <v>12.6</v>
      </c>
      <c r="I364" s="68">
        <v>165.4</v>
      </c>
      <c r="J364" s="68">
        <v>188.8</v>
      </c>
      <c r="K364" s="68">
        <v>7.6082822008710929E-2</v>
      </c>
      <c r="L364" s="68"/>
      <c r="M364" s="65"/>
      <c r="N364" s="69">
        <v>220</v>
      </c>
      <c r="O364" s="69"/>
      <c r="P364" s="85"/>
      <c r="Q364" s="85"/>
      <c r="R364" s="85"/>
      <c r="S364" s="85"/>
      <c r="T364" s="85"/>
      <c r="U364" s="85"/>
      <c r="V364" s="85"/>
    </row>
    <row r="365" spans="1:22" x14ac:dyDescent="0.25">
      <c r="A365" s="84">
        <v>42927</v>
      </c>
      <c r="B365" s="16">
        <v>0.51736111111111105</v>
      </c>
      <c r="C365" s="69"/>
      <c r="D365" s="66">
        <v>3.89</v>
      </c>
      <c r="E365" s="67">
        <v>40.9</v>
      </c>
      <c r="F365" s="67"/>
      <c r="G365" s="68">
        <v>18.100000000000001</v>
      </c>
      <c r="H365" s="66"/>
      <c r="I365" s="68">
        <v>169.8</v>
      </c>
      <c r="J365" s="68">
        <v>195.5</v>
      </c>
      <c r="K365" s="68">
        <v>7.9024379691581506E-2</v>
      </c>
      <c r="L365" s="68"/>
      <c r="M365" s="65"/>
      <c r="N365" s="69">
        <v>170</v>
      </c>
      <c r="O365" s="69"/>
      <c r="P365" s="85"/>
      <c r="Q365" s="85"/>
      <c r="R365" s="85"/>
      <c r="S365" s="85"/>
      <c r="T365" s="85"/>
      <c r="U365" s="85"/>
      <c r="V365" s="85"/>
    </row>
    <row r="366" spans="1:22" x14ac:dyDescent="0.25">
      <c r="A366" s="84">
        <v>42942</v>
      </c>
      <c r="B366" s="16">
        <v>0.53125</v>
      </c>
      <c r="C366" s="65">
        <v>7.1</v>
      </c>
      <c r="D366" s="66">
        <v>2.13</v>
      </c>
      <c r="E366" s="67">
        <v>22.9</v>
      </c>
      <c r="F366" s="67"/>
      <c r="G366" s="68">
        <v>19.2</v>
      </c>
      <c r="H366" s="65">
        <v>2.7</v>
      </c>
      <c r="I366" s="68">
        <v>137.6</v>
      </c>
      <c r="J366" s="68">
        <v>154.80000000000001</v>
      </c>
      <c r="K366" s="68">
        <v>6.130339046272959E-2</v>
      </c>
      <c r="L366" s="68"/>
      <c r="M366" s="65"/>
      <c r="N366" s="69">
        <v>920</v>
      </c>
      <c r="O366" s="69"/>
      <c r="P366" s="85"/>
      <c r="Q366" s="85"/>
      <c r="R366" s="85"/>
      <c r="S366" s="85"/>
      <c r="T366" s="85"/>
      <c r="U366" s="85"/>
      <c r="V366" s="85"/>
    </row>
    <row r="367" spans="1:22" x14ac:dyDescent="0.25">
      <c r="A367" s="84">
        <v>42955</v>
      </c>
      <c r="B367" s="16">
        <v>0.4826388888888889</v>
      </c>
      <c r="C367" s="65">
        <v>7.3</v>
      </c>
      <c r="D367" s="66">
        <v>0.62</v>
      </c>
      <c r="E367" s="67">
        <v>6.5</v>
      </c>
      <c r="F367" s="67"/>
      <c r="G367" s="68">
        <v>17.5</v>
      </c>
      <c r="H367" s="65">
        <v>4.7699999999999996</v>
      </c>
      <c r="I367" s="68">
        <v>200.5</v>
      </c>
      <c r="J367" s="68">
        <v>233.9</v>
      </c>
      <c r="K367" s="68">
        <v>9.6046760934284076E-2</v>
      </c>
      <c r="L367" s="68"/>
      <c r="M367" s="65"/>
      <c r="N367" s="69">
        <v>2400</v>
      </c>
      <c r="O367" s="69"/>
      <c r="P367" s="85"/>
      <c r="Q367" s="85"/>
      <c r="R367" s="85"/>
      <c r="S367" s="85"/>
      <c r="T367" s="85"/>
      <c r="U367" s="85"/>
      <c r="V367" s="85"/>
    </row>
    <row r="368" spans="1:22" x14ac:dyDescent="0.25">
      <c r="A368" s="84">
        <v>42971</v>
      </c>
      <c r="B368" s="16">
        <v>0.50694444444444442</v>
      </c>
      <c r="C368" s="65">
        <v>6.8</v>
      </c>
      <c r="D368" s="66">
        <v>0.14000000000000001</v>
      </c>
      <c r="E368" s="67">
        <v>1.4</v>
      </c>
      <c r="F368" s="67"/>
      <c r="G368" s="68">
        <v>15.1</v>
      </c>
      <c r="H368" s="65">
        <v>82.7</v>
      </c>
      <c r="I368" s="68">
        <v>279.89999999999998</v>
      </c>
      <c r="J368" s="68">
        <v>345</v>
      </c>
      <c r="K368" s="68">
        <v>0.146585583361935</v>
      </c>
      <c r="L368" s="68"/>
      <c r="M368" s="65"/>
      <c r="N368" s="69">
        <v>49</v>
      </c>
      <c r="O368" s="69"/>
      <c r="P368" s="85"/>
      <c r="Q368" s="85"/>
      <c r="R368" s="85"/>
      <c r="S368" s="85"/>
      <c r="T368" s="85"/>
      <c r="U368" s="85"/>
      <c r="V368" s="85"/>
    </row>
    <row r="369" spans="1:22" x14ac:dyDescent="0.25">
      <c r="A369" s="84">
        <v>42984</v>
      </c>
      <c r="B369" s="16">
        <v>0.54166666666666663</v>
      </c>
      <c r="C369" s="65">
        <v>7</v>
      </c>
      <c r="D369" s="66">
        <v>1.32</v>
      </c>
      <c r="E369" s="67">
        <v>13.5</v>
      </c>
      <c r="F369" s="67"/>
      <c r="G369" s="68">
        <v>16.600000000000001</v>
      </c>
      <c r="H369" s="65">
        <v>35.799999999999997</v>
      </c>
      <c r="I369" s="68">
        <v>252.2</v>
      </c>
      <c r="J369" s="68">
        <v>300.3</v>
      </c>
      <c r="K369" s="68">
        <v>8.0520518938374683E-2</v>
      </c>
      <c r="L369" s="68"/>
      <c r="M369" s="65"/>
      <c r="N369" s="69">
        <v>220</v>
      </c>
      <c r="O369" s="69"/>
      <c r="P369" s="86">
        <v>0.01</v>
      </c>
      <c r="Q369" s="87">
        <v>3.68</v>
      </c>
      <c r="R369" s="86">
        <v>0.36099999999999999</v>
      </c>
      <c r="S369" s="87">
        <v>0.03</v>
      </c>
      <c r="T369" s="86">
        <v>5.0000000000000001E-3</v>
      </c>
      <c r="U369" s="87">
        <v>0.66</v>
      </c>
      <c r="V369" s="88">
        <v>27</v>
      </c>
    </row>
    <row r="370" spans="1:22" x14ac:dyDescent="0.25">
      <c r="A370" s="84">
        <v>42998</v>
      </c>
      <c r="B370" s="16">
        <v>0.52777777777777779</v>
      </c>
      <c r="C370" s="65">
        <v>7</v>
      </c>
      <c r="D370" s="66">
        <v>2.86</v>
      </c>
      <c r="E370" s="67">
        <v>26.5</v>
      </c>
      <c r="F370" s="67"/>
      <c r="G370" s="68">
        <v>11.8</v>
      </c>
      <c r="H370" s="65">
        <v>39.6</v>
      </c>
      <c r="I370" s="68">
        <v>254.3</v>
      </c>
      <c r="J370" s="68">
        <v>340.3</v>
      </c>
      <c r="K370" s="68">
        <v>0.14441459156516195</v>
      </c>
      <c r="L370" s="68"/>
      <c r="M370" s="65"/>
      <c r="N370" s="69">
        <v>79</v>
      </c>
      <c r="O370" s="69"/>
      <c r="P370" s="85"/>
      <c r="Q370" s="85"/>
      <c r="R370" s="85"/>
      <c r="S370" s="85"/>
      <c r="T370" s="85"/>
      <c r="U370" s="85"/>
      <c r="V370" s="85"/>
    </row>
    <row r="371" spans="1:22" x14ac:dyDescent="0.25">
      <c r="A371" s="10">
        <v>43011</v>
      </c>
      <c r="B371" s="16">
        <v>0.5</v>
      </c>
      <c r="C371" s="2">
        <v>6.9</v>
      </c>
      <c r="D371" s="11">
        <v>1.95</v>
      </c>
      <c r="E371" s="12">
        <v>17.399999999999999</v>
      </c>
      <c r="G371" s="12">
        <v>10.8</v>
      </c>
      <c r="H371" s="11">
        <v>16.100000000000001</v>
      </c>
      <c r="I371" s="12">
        <v>128.30000000000001</v>
      </c>
      <c r="J371" s="12">
        <v>176.2</v>
      </c>
      <c r="K371" s="12">
        <v>0.1</v>
      </c>
      <c r="N371" s="2">
        <v>49</v>
      </c>
    </row>
    <row r="372" spans="1:22" x14ac:dyDescent="0.25">
      <c r="A372" s="10">
        <v>43028</v>
      </c>
      <c r="B372" s="16">
        <v>0.5</v>
      </c>
      <c r="C372" s="2">
        <v>6.95</v>
      </c>
      <c r="D372" s="11">
        <v>5.94</v>
      </c>
      <c r="E372" s="12">
        <v>53.8</v>
      </c>
      <c r="G372" s="12">
        <v>10.7</v>
      </c>
      <c r="H372" s="11">
        <v>18.3</v>
      </c>
      <c r="I372" s="12">
        <v>87.7</v>
      </c>
      <c r="J372" s="12">
        <v>120.7</v>
      </c>
      <c r="K372" s="12">
        <v>0</v>
      </c>
      <c r="N372" s="2">
        <v>170</v>
      </c>
    </row>
    <row r="373" spans="1:22" s="76" customFormat="1" x14ac:dyDescent="0.25">
      <c r="A373" s="10">
        <v>43042</v>
      </c>
      <c r="B373" s="16">
        <v>0.4861111111111111</v>
      </c>
      <c r="C373" s="2">
        <v>6.81</v>
      </c>
      <c r="D373" s="11">
        <v>7.42</v>
      </c>
      <c r="E373" s="12">
        <v>60.8</v>
      </c>
      <c r="F373" s="2"/>
      <c r="G373" s="12">
        <v>6.8</v>
      </c>
      <c r="H373" s="11">
        <v>9.24</v>
      </c>
      <c r="I373" s="12">
        <v>89.3</v>
      </c>
      <c r="J373" s="12">
        <v>136.80000000000001</v>
      </c>
      <c r="K373" s="12">
        <v>0.1</v>
      </c>
      <c r="L373" s="2"/>
      <c r="M373" s="11"/>
      <c r="N373" s="2">
        <v>170</v>
      </c>
      <c r="O373" s="2"/>
      <c r="P373" s="11"/>
      <c r="Q373" s="12"/>
      <c r="R373" s="12"/>
      <c r="S373" s="11"/>
      <c r="T373" s="11"/>
      <c r="U373" s="11"/>
      <c r="V373" s="2"/>
    </row>
    <row r="374" spans="1:22" s="76" customFormat="1" x14ac:dyDescent="0.25">
      <c r="A374" s="10">
        <v>43054</v>
      </c>
      <c r="B374" s="16">
        <v>0.5</v>
      </c>
      <c r="C374" s="2">
        <v>6.83</v>
      </c>
      <c r="D374" s="11">
        <v>8.58</v>
      </c>
      <c r="E374" s="12">
        <v>73.099999999999994</v>
      </c>
      <c r="F374" s="2"/>
      <c r="G374" s="12">
        <v>8</v>
      </c>
      <c r="H374" s="11">
        <v>14.5</v>
      </c>
      <c r="I374" s="12">
        <v>62.5</v>
      </c>
      <c r="J374" s="12">
        <v>92.6</v>
      </c>
      <c r="K374" s="12">
        <v>0</v>
      </c>
      <c r="L374" s="2"/>
      <c r="M374" s="11"/>
      <c r="N374" s="2">
        <v>79</v>
      </c>
      <c r="O374" s="2"/>
      <c r="P374" s="11"/>
      <c r="Q374" s="12"/>
      <c r="R374" s="12"/>
      <c r="S374" s="11"/>
      <c r="T374" s="11"/>
      <c r="U374" s="11"/>
      <c r="V374" s="2"/>
    </row>
    <row r="375" spans="1:22" s="76" customFormat="1" x14ac:dyDescent="0.25">
      <c r="A375" s="10">
        <v>43069</v>
      </c>
      <c r="B375" s="16">
        <v>0.51041666666666663</v>
      </c>
      <c r="C375" s="2">
        <v>6.78</v>
      </c>
      <c r="D375" s="11">
        <v>8.9</v>
      </c>
      <c r="E375" s="12">
        <v>74</v>
      </c>
      <c r="F375" s="2"/>
      <c r="G375" s="12">
        <v>7.6</v>
      </c>
      <c r="H375" s="11">
        <v>9.99</v>
      </c>
      <c r="I375" s="12">
        <v>57.7</v>
      </c>
      <c r="J375" s="12">
        <v>86.4</v>
      </c>
      <c r="K375" s="12">
        <v>0</v>
      </c>
      <c r="L375" s="2"/>
      <c r="M375" s="11"/>
      <c r="N375" s="2">
        <v>49</v>
      </c>
      <c r="O375" s="2"/>
      <c r="P375" s="11"/>
      <c r="Q375" s="12"/>
      <c r="R375" s="12"/>
      <c r="S375" s="11"/>
      <c r="T375" s="11"/>
      <c r="U375" s="11"/>
      <c r="V375" s="2"/>
    </row>
    <row r="376" spans="1:22" s="76" customFormat="1" x14ac:dyDescent="0.25">
      <c r="A376" s="10">
        <v>43082</v>
      </c>
      <c r="B376" s="16">
        <v>0.52083333333333337</v>
      </c>
      <c r="C376" s="2">
        <v>6.71</v>
      </c>
      <c r="D376" s="11">
        <v>8.5399999999999991</v>
      </c>
      <c r="E376" s="12">
        <v>65.3</v>
      </c>
      <c r="F376" s="2"/>
      <c r="G376" s="12">
        <v>4.5999999999999996</v>
      </c>
      <c r="H376" s="11">
        <v>7.24</v>
      </c>
      <c r="I376" s="12">
        <v>75.099999999999994</v>
      </c>
      <c r="J376" s="12">
        <v>123.4</v>
      </c>
      <c r="K376" s="12">
        <v>0</v>
      </c>
      <c r="L376" s="2"/>
      <c r="M376" s="11"/>
      <c r="N376" s="2">
        <v>4.5</v>
      </c>
      <c r="O376" s="2"/>
      <c r="P376" s="89">
        <v>0.91</v>
      </c>
      <c r="Q376" s="90">
        <v>0.35</v>
      </c>
      <c r="R376" s="89">
        <v>0.05</v>
      </c>
      <c r="S376" s="89">
        <v>0.02</v>
      </c>
      <c r="T376" s="91">
        <v>0.9</v>
      </c>
      <c r="U376" s="90">
        <v>0.02</v>
      </c>
      <c r="V376" s="91">
        <v>2</v>
      </c>
    </row>
    <row r="377" spans="1:22" s="76" customFormat="1" x14ac:dyDescent="0.25">
      <c r="A377" s="10">
        <v>43097</v>
      </c>
      <c r="B377" s="16">
        <v>0.51041666666666663</v>
      </c>
      <c r="C377" s="2">
        <v>6.63</v>
      </c>
      <c r="D377" s="11">
        <v>9.23</v>
      </c>
      <c r="E377" s="12">
        <v>71.5</v>
      </c>
      <c r="F377" s="2"/>
      <c r="G377" s="12">
        <v>4.7</v>
      </c>
      <c r="H377" s="11">
        <v>11.7</v>
      </c>
      <c r="I377" s="12">
        <v>68.900000000000006</v>
      </c>
      <c r="J377" s="12">
        <v>112.6</v>
      </c>
      <c r="K377" s="12">
        <v>0</v>
      </c>
      <c r="L377" s="2"/>
      <c r="M377" s="11"/>
      <c r="N377" s="2">
        <v>13</v>
      </c>
      <c r="O377" s="2"/>
      <c r="P377" s="11"/>
      <c r="Q377" s="12"/>
      <c r="R377" s="12"/>
      <c r="S377" s="11"/>
      <c r="T377" s="11"/>
      <c r="U377" s="11"/>
      <c r="V377" s="2"/>
    </row>
    <row r="378" spans="1:22" s="76" customFormat="1" x14ac:dyDescent="0.25">
      <c r="A378" s="10">
        <v>43110</v>
      </c>
      <c r="B378" s="16">
        <v>0.50694444444444442</v>
      </c>
      <c r="C378" s="2">
        <v>6.82</v>
      </c>
      <c r="D378" s="11">
        <v>9.9</v>
      </c>
      <c r="E378" s="12">
        <v>80.2</v>
      </c>
      <c r="F378" s="2"/>
      <c r="G378" s="12">
        <v>6.4</v>
      </c>
      <c r="H378" s="11">
        <v>15.6</v>
      </c>
      <c r="I378" s="12">
        <v>51.8</v>
      </c>
      <c r="J378" s="12">
        <v>80.3</v>
      </c>
      <c r="K378" s="12">
        <v>0</v>
      </c>
      <c r="L378" s="2"/>
      <c r="M378" s="11"/>
      <c r="N378" s="2">
        <v>23</v>
      </c>
      <c r="O378" s="2"/>
      <c r="P378" s="11"/>
      <c r="Q378" s="12"/>
      <c r="R378" s="12"/>
      <c r="S378" s="11"/>
      <c r="T378" s="11"/>
      <c r="U378" s="11"/>
      <c r="V378" s="2"/>
    </row>
    <row r="379" spans="1:22" s="76" customFormat="1" x14ac:dyDescent="0.25">
      <c r="A379" s="10">
        <v>43126</v>
      </c>
      <c r="B379" s="16">
        <v>0.5</v>
      </c>
      <c r="C379" s="2">
        <v>6.63</v>
      </c>
      <c r="D379" s="11">
        <v>10.42</v>
      </c>
      <c r="E379" s="12">
        <v>83</v>
      </c>
      <c r="F379" s="2"/>
      <c r="G379" s="12">
        <v>5.9</v>
      </c>
      <c r="H379" s="11">
        <v>18.2</v>
      </c>
      <c r="I379" s="12">
        <v>52</v>
      </c>
      <c r="J379" s="12">
        <v>81.8</v>
      </c>
      <c r="K379" s="12">
        <v>0</v>
      </c>
      <c r="L379" s="2"/>
      <c r="M379" s="11"/>
      <c r="N379" s="2">
        <v>79</v>
      </c>
      <c r="O379" s="2"/>
      <c r="P379" s="11"/>
      <c r="Q379" s="12"/>
      <c r="R379" s="12"/>
      <c r="S379" s="11"/>
      <c r="T379" s="11"/>
      <c r="U379" s="11"/>
      <c r="V379" s="2"/>
    </row>
    <row r="380" spans="1:22" s="76" customFormat="1" x14ac:dyDescent="0.25">
      <c r="A380" s="10">
        <v>43140</v>
      </c>
      <c r="B380" s="16">
        <v>0.46875</v>
      </c>
      <c r="C380" s="2">
        <v>6.63</v>
      </c>
      <c r="D380" s="11">
        <v>8.5299999999999994</v>
      </c>
      <c r="E380" s="12">
        <v>70.5</v>
      </c>
      <c r="F380" s="2"/>
      <c r="G380" s="12">
        <v>7.7</v>
      </c>
      <c r="H380" s="11">
        <v>22.3</v>
      </c>
      <c r="I380" s="12">
        <v>51.1</v>
      </c>
      <c r="J380" s="12">
        <v>76.5</v>
      </c>
      <c r="K380" s="12">
        <v>0</v>
      </c>
      <c r="L380" s="2"/>
      <c r="M380" s="11"/>
      <c r="N380" s="2">
        <v>7.8</v>
      </c>
      <c r="O380" s="2"/>
      <c r="P380" s="11"/>
      <c r="Q380" s="12"/>
      <c r="R380" s="12"/>
      <c r="S380" s="11"/>
      <c r="T380" s="11"/>
      <c r="U380" s="11"/>
      <c r="V380" s="2"/>
    </row>
    <row r="381" spans="1:22" s="76" customFormat="1" x14ac:dyDescent="0.25">
      <c r="A381" s="10">
        <v>43153</v>
      </c>
      <c r="B381" s="16">
        <v>0.50902777777777775</v>
      </c>
      <c r="C381" s="2">
        <v>6.54</v>
      </c>
      <c r="D381" s="11">
        <v>8.35</v>
      </c>
      <c r="E381" s="12">
        <v>62</v>
      </c>
      <c r="F381" s="2"/>
      <c r="G381" s="12">
        <v>3.5</v>
      </c>
      <c r="H381" s="11">
        <v>13.1</v>
      </c>
      <c r="I381" s="12">
        <v>62.1</v>
      </c>
      <c r="J381" s="12">
        <v>105.1</v>
      </c>
      <c r="K381" s="12">
        <v>0</v>
      </c>
      <c r="L381" s="2"/>
      <c r="M381" s="11"/>
      <c r="N381" s="2">
        <v>13</v>
      </c>
      <c r="O381" s="2"/>
      <c r="P381" s="11"/>
      <c r="Q381" s="12"/>
      <c r="R381" s="12"/>
      <c r="S381" s="11"/>
      <c r="T381" s="11"/>
      <c r="U381" s="11"/>
      <c r="V381" s="2"/>
    </row>
    <row r="382" spans="1:22" s="76" customFormat="1" x14ac:dyDescent="0.25">
      <c r="A382" s="10">
        <v>43168</v>
      </c>
      <c r="B382" s="16">
        <v>0.48958333333333331</v>
      </c>
      <c r="C382" s="2">
        <v>6.78</v>
      </c>
      <c r="D382" s="11">
        <v>9.98</v>
      </c>
      <c r="E382" s="12">
        <v>81.5</v>
      </c>
      <c r="F382" s="2"/>
      <c r="G382" s="12">
        <v>6.9</v>
      </c>
      <c r="H382" s="11">
        <v>27</v>
      </c>
      <c r="I382" s="12">
        <v>63.4</v>
      </c>
      <c r="J382" s="12">
        <v>97.1</v>
      </c>
      <c r="K382" s="12">
        <v>0</v>
      </c>
      <c r="L382" s="2"/>
      <c r="M382" s="11"/>
      <c r="N382" s="2">
        <v>31</v>
      </c>
      <c r="O382" s="2"/>
      <c r="P382" s="11"/>
      <c r="Q382" s="12"/>
      <c r="R382" s="12"/>
      <c r="S382" s="11"/>
      <c r="T382" s="11"/>
      <c r="U382" s="11"/>
      <c r="V382" s="2"/>
    </row>
    <row r="383" spans="1:22" s="76" customFormat="1" x14ac:dyDescent="0.25">
      <c r="A383" s="10">
        <v>43181</v>
      </c>
      <c r="B383" s="16">
        <v>0.50694444444444442</v>
      </c>
      <c r="C383" s="2"/>
      <c r="D383" s="11">
        <v>6.77</v>
      </c>
      <c r="E383" s="12">
        <v>59</v>
      </c>
      <c r="F383" s="2"/>
      <c r="G383" s="12">
        <v>8.8000000000000007</v>
      </c>
      <c r="H383" s="11">
        <v>14.7</v>
      </c>
      <c r="I383" s="12">
        <v>89.6</v>
      </c>
      <c r="J383" s="12">
        <v>129.69999999999999</v>
      </c>
      <c r="K383" s="12">
        <v>0.1</v>
      </c>
      <c r="L383" s="2"/>
      <c r="M383" s="11"/>
      <c r="N383" s="2">
        <v>2</v>
      </c>
      <c r="O383" s="2"/>
      <c r="P383" s="89">
        <v>0.63</v>
      </c>
      <c r="Q383" s="90">
        <v>0.63</v>
      </c>
      <c r="R383" s="89">
        <v>0.11600000000000001</v>
      </c>
      <c r="S383" s="90">
        <v>0.05</v>
      </c>
      <c r="T383" s="91">
        <v>0.63</v>
      </c>
      <c r="U383" s="90">
        <v>0.1</v>
      </c>
      <c r="V383" s="91">
        <v>12</v>
      </c>
    </row>
    <row r="384" spans="1:22" x14ac:dyDescent="0.25">
      <c r="A384" s="10">
        <v>43192</v>
      </c>
      <c r="B384" s="16">
        <v>0.50347222222222221</v>
      </c>
      <c r="C384" s="2">
        <v>6.86</v>
      </c>
      <c r="D384" s="11">
        <v>10.119999999999999</v>
      </c>
      <c r="E384" s="12">
        <v>84</v>
      </c>
      <c r="G384" s="12">
        <v>7.5</v>
      </c>
      <c r="H384" s="11">
        <v>15.5</v>
      </c>
      <c r="I384" s="12">
        <v>66.099999999999994</v>
      </c>
      <c r="J384" s="12">
        <v>99.2</v>
      </c>
      <c r="K384" s="12">
        <v>0</v>
      </c>
      <c r="N384" s="2">
        <v>13</v>
      </c>
    </row>
    <row r="385" spans="1:22" x14ac:dyDescent="0.25">
      <c r="A385" s="10">
        <v>43209</v>
      </c>
      <c r="B385" s="16">
        <v>0.51736111111111105</v>
      </c>
      <c r="C385" s="2">
        <v>7.07</v>
      </c>
      <c r="D385" s="11">
        <v>9.93</v>
      </c>
      <c r="E385" s="12">
        <v>86.1</v>
      </c>
      <c r="G385" s="12">
        <v>9.6</v>
      </c>
      <c r="H385" s="11">
        <v>14.7</v>
      </c>
      <c r="I385" s="12">
        <v>61.4</v>
      </c>
      <c r="J385" s="12">
        <v>86.9</v>
      </c>
      <c r="K385" s="12">
        <v>0</v>
      </c>
      <c r="N385" s="2">
        <v>33</v>
      </c>
    </row>
    <row r="386" spans="1:22" x14ac:dyDescent="0.25">
      <c r="A386" s="10">
        <v>43221</v>
      </c>
      <c r="B386" s="16">
        <v>0.51388888888888895</v>
      </c>
      <c r="C386" s="2">
        <v>6.68</v>
      </c>
      <c r="D386" s="11">
        <v>7.42</v>
      </c>
      <c r="E386" s="12">
        <v>68.8</v>
      </c>
      <c r="G386" s="12">
        <v>12.3</v>
      </c>
      <c r="H386" s="11">
        <v>11.2</v>
      </c>
      <c r="I386" s="12">
        <v>89</v>
      </c>
      <c r="J386" s="12">
        <v>117.7</v>
      </c>
      <c r="K386" s="12">
        <v>0</v>
      </c>
      <c r="N386" s="2">
        <v>17</v>
      </c>
    </row>
    <row r="387" spans="1:22" x14ac:dyDescent="0.25">
      <c r="A387" s="10">
        <v>43237</v>
      </c>
      <c r="B387" s="16">
        <v>0.52777777777777779</v>
      </c>
      <c r="C387" s="2">
        <v>6.81</v>
      </c>
      <c r="D387" s="11">
        <v>5.3</v>
      </c>
      <c r="E387" s="12">
        <v>51.8</v>
      </c>
      <c r="G387" s="12">
        <v>14.7</v>
      </c>
      <c r="H387" s="11">
        <v>12.5</v>
      </c>
      <c r="I387" s="12">
        <v>132.19999999999999</v>
      </c>
      <c r="J387" s="12">
        <v>164.8</v>
      </c>
      <c r="K387" s="12">
        <v>0.1</v>
      </c>
      <c r="N387" s="2">
        <v>33</v>
      </c>
    </row>
    <row r="388" spans="1:22" x14ac:dyDescent="0.25">
      <c r="A388" s="10">
        <v>43251</v>
      </c>
      <c r="B388" s="16">
        <v>0.5</v>
      </c>
      <c r="C388" s="2">
        <v>6.89</v>
      </c>
      <c r="D388" s="11">
        <v>4.95</v>
      </c>
      <c r="E388" s="12">
        <v>47.5</v>
      </c>
      <c r="G388" s="12">
        <v>13.5</v>
      </c>
      <c r="H388" s="11">
        <v>12.1</v>
      </c>
      <c r="I388" s="12">
        <v>130.1</v>
      </c>
      <c r="J388" s="12">
        <v>166.8</v>
      </c>
      <c r="K388" s="12">
        <v>0.1</v>
      </c>
      <c r="N388" s="2">
        <v>23</v>
      </c>
    </row>
    <row r="389" spans="1:22" x14ac:dyDescent="0.25">
      <c r="A389" s="10">
        <v>43265</v>
      </c>
      <c r="B389" s="16">
        <v>0.49652777777777773</v>
      </c>
      <c r="C389" s="2">
        <v>6.85</v>
      </c>
      <c r="D389" s="11">
        <v>4.92</v>
      </c>
      <c r="E389" s="12">
        <v>46.6</v>
      </c>
      <c r="G389" s="12">
        <v>13.3</v>
      </c>
      <c r="H389" s="11">
        <v>12.7</v>
      </c>
      <c r="I389" s="12">
        <v>65.099999999999994</v>
      </c>
      <c r="J389" s="12">
        <v>83.8</v>
      </c>
      <c r="K389" s="12">
        <v>0</v>
      </c>
      <c r="N389" s="2">
        <v>130</v>
      </c>
    </row>
    <row r="390" spans="1:22" x14ac:dyDescent="0.25">
      <c r="A390" s="10">
        <v>43279</v>
      </c>
      <c r="B390" s="16">
        <v>0.49305555555555558</v>
      </c>
      <c r="C390" s="2">
        <v>6.91</v>
      </c>
      <c r="D390" s="11">
        <v>1.88</v>
      </c>
      <c r="E390" s="12">
        <v>19</v>
      </c>
      <c r="G390" s="12">
        <v>16.100000000000001</v>
      </c>
      <c r="H390" s="11">
        <v>8.6999999999999993</v>
      </c>
      <c r="I390" s="12">
        <v>140</v>
      </c>
      <c r="J390" s="12">
        <v>168.8</v>
      </c>
      <c r="K390" s="12">
        <v>0.1</v>
      </c>
      <c r="N390" s="2">
        <v>79</v>
      </c>
      <c r="P390" s="36">
        <v>0.02</v>
      </c>
      <c r="Q390" s="12">
        <v>0.62</v>
      </c>
      <c r="R390" s="36">
        <v>8.3000000000000004E-2</v>
      </c>
      <c r="S390" s="11">
        <v>0.03</v>
      </c>
      <c r="T390" s="11">
        <v>0.02</v>
      </c>
      <c r="U390" s="11">
        <v>0.03</v>
      </c>
      <c r="V390" s="2">
        <v>11</v>
      </c>
    </row>
    <row r="391" spans="1:22" x14ac:dyDescent="0.25">
      <c r="A391" s="10">
        <v>43293</v>
      </c>
      <c r="B391" s="16">
        <v>0.47569444444444442</v>
      </c>
      <c r="C391" s="2">
        <v>6.65</v>
      </c>
      <c r="D391" s="11">
        <v>2.1</v>
      </c>
      <c r="E391" s="12">
        <v>22.1</v>
      </c>
      <c r="G391" s="12">
        <v>18.399999999999999</v>
      </c>
      <c r="H391" s="11"/>
      <c r="I391" s="12">
        <v>134.30000000000001</v>
      </c>
      <c r="J391" s="12">
        <v>153.80000000000001</v>
      </c>
      <c r="K391" s="12">
        <v>0.1</v>
      </c>
      <c r="N391" s="2">
        <v>130</v>
      </c>
    </row>
    <row r="392" spans="1:22" x14ac:dyDescent="0.25">
      <c r="A392" s="10">
        <v>43305</v>
      </c>
      <c r="B392" s="16">
        <v>0.47916666666666669</v>
      </c>
      <c r="C392" s="2">
        <v>6.64</v>
      </c>
      <c r="D392" s="11">
        <v>1.54</v>
      </c>
      <c r="E392" s="12">
        <v>16.2</v>
      </c>
      <c r="G392" s="12">
        <v>18.3</v>
      </c>
      <c r="H392" s="11"/>
      <c r="I392" s="12">
        <v>172</v>
      </c>
      <c r="J392" s="12">
        <v>197.4</v>
      </c>
      <c r="K392" s="12">
        <v>0.1</v>
      </c>
      <c r="N392" s="2">
        <v>540</v>
      </c>
    </row>
    <row r="393" spans="1:22" x14ac:dyDescent="0.25">
      <c r="A393" s="10">
        <v>43320</v>
      </c>
      <c r="B393" s="16">
        <v>0.4777777777777778</v>
      </c>
      <c r="C393" s="2">
        <v>6.17</v>
      </c>
      <c r="D393" s="11">
        <v>1.41</v>
      </c>
      <c r="E393" s="12">
        <v>15.1</v>
      </c>
      <c r="G393" s="12">
        <v>18</v>
      </c>
      <c r="H393" s="11"/>
      <c r="I393" s="12">
        <v>182.2</v>
      </c>
      <c r="J393" s="12">
        <v>210.6</v>
      </c>
      <c r="K393" s="12">
        <v>0.1</v>
      </c>
      <c r="N393" s="2">
        <v>1600</v>
      </c>
    </row>
    <row r="394" spans="1:22" x14ac:dyDescent="0.25">
      <c r="A394" s="10">
        <v>43336</v>
      </c>
      <c r="B394" s="16">
        <v>0.46875</v>
      </c>
      <c r="C394" s="2">
        <v>6.17</v>
      </c>
      <c r="D394" s="11">
        <v>1.18</v>
      </c>
      <c r="E394" s="12">
        <v>11.7</v>
      </c>
      <c r="G394" s="12">
        <v>15.1</v>
      </c>
      <c r="H394" s="11"/>
      <c r="I394" s="12">
        <v>202.4</v>
      </c>
      <c r="J394" s="12">
        <v>249.2</v>
      </c>
      <c r="K394" s="12">
        <v>0.1</v>
      </c>
      <c r="N394" s="2">
        <v>240</v>
      </c>
    </row>
    <row r="395" spans="1:22" x14ac:dyDescent="0.25">
      <c r="A395" s="10">
        <v>43348</v>
      </c>
      <c r="B395" s="16">
        <v>0.47916666666666669</v>
      </c>
      <c r="C395" s="2">
        <v>6.51</v>
      </c>
      <c r="D395" s="11">
        <v>1.56</v>
      </c>
      <c r="E395" s="12">
        <v>14.6</v>
      </c>
      <c r="G395" s="12">
        <v>12.6</v>
      </c>
      <c r="H395" s="11"/>
      <c r="I395" s="12">
        <v>198.2</v>
      </c>
      <c r="J395" s="12">
        <v>259.60000000000002</v>
      </c>
      <c r="K395" s="12">
        <v>0.1</v>
      </c>
      <c r="N395" s="2">
        <v>49</v>
      </c>
    </row>
    <row r="396" spans="1:22" x14ac:dyDescent="0.25">
      <c r="A396" s="10">
        <v>43361</v>
      </c>
      <c r="B396" s="16">
        <v>0.50347222222222221</v>
      </c>
      <c r="D396" s="11">
        <v>1.22</v>
      </c>
      <c r="E396" s="12">
        <v>11.6</v>
      </c>
      <c r="G396" s="12">
        <v>13.3</v>
      </c>
      <c r="H396" s="11"/>
      <c r="I396" s="12">
        <v>135.5</v>
      </c>
      <c r="J396" s="12">
        <v>174.6</v>
      </c>
      <c r="K396" s="12">
        <v>0.1</v>
      </c>
      <c r="N396" s="2">
        <v>130</v>
      </c>
      <c r="P396" s="4">
        <v>5.0000000000000001E-3</v>
      </c>
      <c r="Q396" s="12">
        <v>0.39</v>
      </c>
      <c r="R396" s="36">
        <v>7.3999999999999996E-2</v>
      </c>
      <c r="S396" s="36">
        <v>0.02</v>
      </c>
      <c r="T396" s="11">
        <v>5.0000000000000001E-3</v>
      </c>
      <c r="U396" s="11">
        <v>0.01</v>
      </c>
      <c r="V396" s="2">
        <v>6</v>
      </c>
    </row>
    <row r="397" spans="1:22" x14ac:dyDescent="0.25">
      <c r="A397" s="10">
        <v>43377</v>
      </c>
      <c r="B397" s="16">
        <v>0.52083333333333337</v>
      </c>
      <c r="C397" s="2">
        <v>6.46</v>
      </c>
      <c r="E397" s="12"/>
      <c r="G397" s="12">
        <v>10.199999999999999</v>
      </c>
      <c r="H397" s="11">
        <v>13</v>
      </c>
      <c r="J397" s="12">
        <v>227</v>
      </c>
      <c r="K397" s="12">
        <v>0.1</v>
      </c>
      <c r="N397" s="2">
        <v>33</v>
      </c>
    </row>
    <row r="398" spans="1:22" x14ac:dyDescent="0.25">
      <c r="A398" s="10">
        <v>43392</v>
      </c>
      <c r="B398" s="16">
        <v>0.46527777777777773</v>
      </c>
      <c r="C398" s="2">
        <v>7.06</v>
      </c>
      <c r="D398" s="11">
        <v>0.68</v>
      </c>
      <c r="E398" s="12">
        <v>5.6</v>
      </c>
      <c r="G398" s="12">
        <v>7.6</v>
      </c>
      <c r="H398" s="11">
        <v>14.1</v>
      </c>
      <c r="J398" s="12">
        <v>155.9</v>
      </c>
      <c r="K398" s="12">
        <v>0.1</v>
      </c>
      <c r="N398" s="2">
        <v>46</v>
      </c>
    </row>
    <row r="399" spans="1:22" x14ac:dyDescent="0.25">
      <c r="A399" s="10">
        <v>43404</v>
      </c>
      <c r="B399" s="16">
        <v>0.4861111111111111</v>
      </c>
      <c r="C399" s="2">
        <v>7.33</v>
      </c>
      <c r="D399" s="11">
        <v>3.03</v>
      </c>
      <c r="E399" s="12">
        <v>26.8</v>
      </c>
      <c r="G399" s="12">
        <v>10</v>
      </c>
      <c r="H399" s="11">
        <v>11.3</v>
      </c>
      <c r="J399" s="12">
        <v>109.5</v>
      </c>
      <c r="K399" s="12">
        <v>0.1</v>
      </c>
      <c r="N399" s="2">
        <v>49</v>
      </c>
    </row>
    <row r="400" spans="1:22" x14ac:dyDescent="0.25">
      <c r="A400" s="10">
        <v>43420</v>
      </c>
      <c r="B400" s="16">
        <v>0.49305555555555558</v>
      </c>
      <c r="C400" s="2">
        <v>6.54</v>
      </c>
      <c r="D400" s="11">
        <v>6.92</v>
      </c>
      <c r="E400" s="12">
        <v>59.3</v>
      </c>
      <c r="G400" s="12">
        <v>9</v>
      </c>
      <c r="H400" s="11">
        <v>9.99</v>
      </c>
      <c r="J400" s="12">
        <v>87.8</v>
      </c>
      <c r="K400" s="12">
        <v>0</v>
      </c>
      <c r="N400" s="2">
        <v>7.8</v>
      </c>
    </row>
    <row r="401" spans="1:22" x14ac:dyDescent="0.25">
      <c r="A401" s="10">
        <v>43431</v>
      </c>
      <c r="B401" s="12"/>
      <c r="E401" s="12"/>
      <c r="H401" s="11"/>
    </row>
    <row r="402" spans="1:22" x14ac:dyDescent="0.25">
      <c r="A402" s="10">
        <v>43445</v>
      </c>
      <c r="B402" s="16">
        <v>0.53125</v>
      </c>
      <c r="C402" s="2">
        <v>6.78</v>
      </c>
      <c r="D402" s="11">
        <v>9.61</v>
      </c>
      <c r="E402" s="12">
        <v>77.400000000000006</v>
      </c>
      <c r="G402" s="12">
        <v>5.7</v>
      </c>
      <c r="H402" s="11">
        <v>17.399999999999999</v>
      </c>
      <c r="J402" s="12">
        <v>74.3</v>
      </c>
      <c r="K402" s="12">
        <v>0</v>
      </c>
      <c r="N402" s="2">
        <v>170</v>
      </c>
      <c r="P402" s="52">
        <v>0.83</v>
      </c>
      <c r="Q402" s="53">
        <v>0.55000000000000004</v>
      </c>
      <c r="R402" s="52">
        <v>0.06</v>
      </c>
      <c r="S402" s="53">
        <v>0.03</v>
      </c>
      <c r="T402" s="53">
        <v>0.81</v>
      </c>
      <c r="U402" s="53">
        <v>0.01</v>
      </c>
      <c r="V402" s="54">
        <v>7</v>
      </c>
    </row>
    <row r="403" spans="1:22" x14ac:dyDescent="0.25">
      <c r="A403" s="10">
        <v>43462</v>
      </c>
      <c r="B403" s="16">
        <v>0.44791666666666669</v>
      </c>
      <c r="C403" s="2">
        <v>6.65</v>
      </c>
      <c r="D403" s="11">
        <v>9.24</v>
      </c>
      <c r="E403" s="12">
        <v>71.599999999999994</v>
      </c>
      <c r="G403" s="12">
        <v>5.0999999999999996</v>
      </c>
      <c r="H403" s="11">
        <v>10.039999999999999</v>
      </c>
      <c r="J403" s="12">
        <v>92</v>
      </c>
      <c r="K403" s="12">
        <v>0</v>
      </c>
      <c r="N403" s="2">
        <v>4.5</v>
      </c>
    </row>
    <row r="404" spans="1:22" x14ac:dyDescent="0.25">
      <c r="A404" s="10">
        <v>43475</v>
      </c>
      <c r="B404" s="16">
        <v>0.46180555555555558</v>
      </c>
      <c r="C404" s="2">
        <v>6.48</v>
      </c>
      <c r="D404" s="11">
        <v>8.14</v>
      </c>
      <c r="E404" s="12">
        <v>67.7</v>
      </c>
      <c r="G404" s="12">
        <v>7.6</v>
      </c>
      <c r="H404" s="11">
        <v>7.91</v>
      </c>
      <c r="J404" s="12">
        <v>107.9</v>
      </c>
      <c r="K404" s="12">
        <v>0.1</v>
      </c>
      <c r="N404" s="2">
        <v>1.8</v>
      </c>
    </row>
    <row r="405" spans="1:22" x14ac:dyDescent="0.25">
      <c r="A405" s="10">
        <v>43490</v>
      </c>
      <c r="B405" s="16">
        <v>0.47916666666666669</v>
      </c>
      <c r="C405" s="2">
        <v>6.81</v>
      </c>
      <c r="D405" s="11">
        <v>9.2100000000000009</v>
      </c>
      <c r="E405" s="12">
        <v>73.5</v>
      </c>
      <c r="G405" s="12">
        <v>6.5</v>
      </c>
      <c r="H405" s="11">
        <v>11.49</v>
      </c>
      <c r="J405" s="12">
        <v>92.5</v>
      </c>
      <c r="K405" s="12">
        <v>0</v>
      </c>
      <c r="N405" s="2">
        <v>33</v>
      </c>
    </row>
    <row r="406" spans="1:22" x14ac:dyDescent="0.25">
      <c r="A406" s="10">
        <v>43503</v>
      </c>
      <c r="B406" s="16">
        <v>0.49652777777777773</v>
      </c>
      <c r="C406" s="2">
        <v>6.95</v>
      </c>
      <c r="D406" s="11">
        <v>10.86</v>
      </c>
      <c r="E406" s="12">
        <v>75.7</v>
      </c>
      <c r="G406" s="12">
        <v>1.2</v>
      </c>
      <c r="H406" s="11">
        <v>9.9600000000000009</v>
      </c>
      <c r="J406" s="12">
        <v>115.3</v>
      </c>
      <c r="K406" s="12">
        <v>0.1</v>
      </c>
      <c r="N406" s="2">
        <v>11</v>
      </c>
    </row>
    <row r="407" spans="1:22" x14ac:dyDescent="0.25">
      <c r="A407" s="10">
        <v>43516</v>
      </c>
      <c r="B407" s="16">
        <v>0.51041666666666663</v>
      </c>
      <c r="C407" s="2">
        <v>7.12</v>
      </c>
      <c r="D407" s="11">
        <v>12.45</v>
      </c>
      <c r="E407" s="12">
        <v>93.6</v>
      </c>
      <c r="G407" s="12">
        <v>3.4</v>
      </c>
      <c r="H407" s="11">
        <v>18.3</v>
      </c>
      <c r="J407" s="12">
        <v>79.400000000000006</v>
      </c>
      <c r="K407" s="12">
        <v>0</v>
      </c>
      <c r="N407" s="2">
        <v>110</v>
      </c>
    </row>
    <row r="408" spans="1:22" x14ac:dyDescent="0.25">
      <c r="A408" s="10">
        <v>43529</v>
      </c>
      <c r="B408" s="16">
        <v>0.47916666666666669</v>
      </c>
      <c r="C408" s="2">
        <v>7.23</v>
      </c>
      <c r="D408" s="11">
        <v>10.54</v>
      </c>
      <c r="E408" s="12">
        <v>79.2</v>
      </c>
      <c r="G408" s="12">
        <v>3.5</v>
      </c>
      <c r="H408" s="11">
        <v>8.64</v>
      </c>
      <c r="J408" s="12">
        <v>118.7</v>
      </c>
      <c r="K408" s="12">
        <v>0.1</v>
      </c>
      <c r="N408" s="2">
        <v>79</v>
      </c>
    </row>
    <row r="409" spans="1:22" x14ac:dyDescent="0.25">
      <c r="A409" s="10">
        <v>43544</v>
      </c>
      <c r="B409" s="16">
        <v>0.49305555555555558</v>
      </c>
      <c r="C409" s="2">
        <v>7.03</v>
      </c>
      <c r="D409" s="11">
        <v>9.2100000000000009</v>
      </c>
      <c r="E409" s="12">
        <v>79.7</v>
      </c>
      <c r="G409" s="12">
        <v>8.9</v>
      </c>
      <c r="H409" s="11">
        <v>9.09</v>
      </c>
      <c r="J409" s="12">
        <v>127.9</v>
      </c>
      <c r="K409" s="12">
        <v>0.1</v>
      </c>
      <c r="N409" s="2">
        <v>7.8</v>
      </c>
      <c r="P409" s="36">
        <v>0.59</v>
      </c>
      <c r="Q409" s="12">
        <v>0.59</v>
      </c>
      <c r="R409" s="36">
        <v>9.6000000000000002E-2</v>
      </c>
      <c r="S409" s="11">
        <v>0.05</v>
      </c>
      <c r="T409" s="11">
        <v>0.59</v>
      </c>
      <c r="U409" s="11">
        <v>0.03</v>
      </c>
      <c r="V409" s="2">
        <v>5</v>
      </c>
    </row>
    <row r="410" spans="1:22" x14ac:dyDescent="0.25">
      <c r="A410" s="10">
        <v>43557</v>
      </c>
      <c r="B410" s="16">
        <v>0.47916666666666669</v>
      </c>
      <c r="C410" s="2">
        <v>7.21</v>
      </c>
      <c r="D410" s="11">
        <v>7.78</v>
      </c>
      <c r="E410" s="12">
        <v>70.7</v>
      </c>
      <c r="G410" s="12">
        <v>10.9</v>
      </c>
      <c r="H410" s="11">
        <v>8.17</v>
      </c>
      <c r="J410" s="12">
        <v>138.19999999999999</v>
      </c>
      <c r="K410" s="12">
        <v>0.1</v>
      </c>
      <c r="N410" s="2">
        <v>1</v>
      </c>
    </row>
    <row r="411" spans="1:22" x14ac:dyDescent="0.25">
      <c r="A411" s="10">
        <v>43567</v>
      </c>
      <c r="B411" s="16">
        <v>0.49305555555555558</v>
      </c>
      <c r="C411" s="2">
        <v>6.86</v>
      </c>
      <c r="D411" s="11">
        <v>9.6199999999999992</v>
      </c>
      <c r="E411" s="12">
        <v>82.2</v>
      </c>
      <c r="G411" s="12">
        <v>8.6999999999999993</v>
      </c>
      <c r="H411" s="11">
        <v>32.799999999999997</v>
      </c>
      <c r="J411" s="12">
        <v>62.1</v>
      </c>
      <c r="K411" s="12">
        <v>0</v>
      </c>
      <c r="N411" s="2">
        <v>1600</v>
      </c>
    </row>
    <row r="412" spans="1:22" x14ac:dyDescent="0.25">
      <c r="A412" s="10">
        <v>43587</v>
      </c>
      <c r="B412" s="16">
        <v>0.50347222222222221</v>
      </c>
      <c r="C412" s="2">
        <v>7.23</v>
      </c>
      <c r="D412" s="11">
        <v>7.04</v>
      </c>
      <c r="E412" s="12">
        <v>63.6</v>
      </c>
      <c r="G412" s="12">
        <v>11.2</v>
      </c>
      <c r="H412" s="11">
        <v>8.64</v>
      </c>
      <c r="J412" s="12">
        <v>166.1</v>
      </c>
      <c r="K412" s="12">
        <v>0.1</v>
      </c>
      <c r="N412" s="2">
        <v>17</v>
      </c>
    </row>
    <row r="413" spans="1:22" x14ac:dyDescent="0.25">
      <c r="A413" s="10">
        <v>43600</v>
      </c>
      <c r="B413" s="16">
        <v>0.47916666666666669</v>
      </c>
      <c r="C413" s="2">
        <v>6.41</v>
      </c>
      <c r="D413" s="11">
        <v>5.09</v>
      </c>
      <c r="E413" s="12">
        <v>49.5</v>
      </c>
      <c r="G413" s="12">
        <v>13.9</v>
      </c>
      <c r="H413" s="11">
        <v>11.24</v>
      </c>
      <c r="J413" s="12">
        <v>166.4</v>
      </c>
      <c r="K413" s="12">
        <v>0.1</v>
      </c>
      <c r="N413" s="2">
        <v>23</v>
      </c>
    </row>
    <row r="414" spans="1:22" x14ac:dyDescent="0.25">
      <c r="A414" s="10">
        <v>43615</v>
      </c>
      <c r="B414" s="16">
        <v>0.47916666666666669</v>
      </c>
      <c r="C414" s="2">
        <v>7.28</v>
      </c>
      <c r="D414" s="11">
        <v>2.86</v>
      </c>
      <c r="E414" s="12">
        <v>28.3</v>
      </c>
      <c r="G414" s="12">
        <v>15.2</v>
      </c>
      <c r="H414" s="11">
        <v>11.6</v>
      </c>
      <c r="J414" s="12">
        <v>156</v>
      </c>
      <c r="K414" s="12">
        <v>0.1</v>
      </c>
      <c r="N414" s="2">
        <v>33</v>
      </c>
    </row>
    <row r="415" spans="1:22" x14ac:dyDescent="0.25">
      <c r="A415" s="10">
        <v>43629</v>
      </c>
      <c r="B415" s="16">
        <v>0.47222222222222227</v>
      </c>
      <c r="C415" s="4">
        <v>7.02</v>
      </c>
      <c r="D415" s="11">
        <v>0.93</v>
      </c>
      <c r="E415" s="12">
        <v>9.8000000000000007</v>
      </c>
      <c r="F415" s="12"/>
      <c r="G415" s="5">
        <v>17.8</v>
      </c>
      <c r="H415" s="4">
        <v>11.25</v>
      </c>
      <c r="J415" s="5">
        <v>162.1</v>
      </c>
      <c r="K415" s="5">
        <v>0.1</v>
      </c>
      <c r="L415" s="5"/>
      <c r="M415" s="4"/>
      <c r="N415" s="13">
        <v>110</v>
      </c>
      <c r="O415" s="13"/>
      <c r="P415" s="2"/>
      <c r="Q415" s="2"/>
      <c r="R415" s="2"/>
      <c r="S415" s="2"/>
      <c r="T415" s="2"/>
      <c r="U415" s="2"/>
    </row>
    <row r="416" spans="1:22" x14ac:dyDescent="0.25">
      <c r="A416" s="10">
        <v>43641</v>
      </c>
      <c r="B416" s="16">
        <v>0.46875</v>
      </c>
      <c r="C416" s="4">
        <v>6.88</v>
      </c>
      <c r="D416" s="11">
        <v>0.63</v>
      </c>
      <c r="E416" s="12">
        <v>6.2</v>
      </c>
      <c r="F416" s="12"/>
      <c r="G416" s="5">
        <v>15.1</v>
      </c>
      <c r="H416" s="4">
        <v>5.79</v>
      </c>
      <c r="J416" s="5">
        <v>175.1</v>
      </c>
      <c r="K416" s="5">
        <v>0.1</v>
      </c>
      <c r="L416" s="5"/>
      <c r="M416" s="4"/>
      <c r="N416" s="13">
        <v>33</v>
      </c>
      <c r="O416" s="13"/>
      <c r="P416" s="52">
        <v>5.0000000000000001E-3</v>
      </c>
      <c r="Q416" s="53">
        <v>0.34</v>
      </c>
      <c r="R416" s="52">
        <v>5.2999999999999999E-2</v>
      </c>
      <c r="S416" s="53">
        <v>0.05</v>
      </c>
      <c r="T416" s="53">
        <v>5.0000000000000001E-3</v>
      </c>
      <c r="U416" s="53">
        <v>0.05</v>
      </c>
      <c r="V416" s="54">
        <v>4</v>
      </c>
    </row>
    <row r="417" spans="1:22" x14ac:dyDescent="0.25">
      <c r="A417" s="10">
        <v>43655</v>
      </c>
      <c r="B417" s="16">
        <v>0.46875</v>
      </c>
      <c r="C417" s="4">
        <v>6.58</v>
      </c>
      <c r="D417" s="11">
        <v>0.16</v>
      </c>
      <c r="E417" s="12">
        <v>1.6</v>
      </c>
      <c r="F417" s="12"/>
      <c r="G417" s="5">
        <v>17.2</v>
      </c>
      <c r="H417" s="4"/>
      <c r="J417" s="5">
        <v>204.2</v>
      </c>
      <c r="K417" s="5">
        <v>0.1</v>
      </c>
      <c r="L417" s="5"/>
      <c r="M417" s="4"/>
      <c r="N417" s="13">
        <v>110</v>
      </c>
      <c r="O417" s="13"/>
      <c r="P417" s="2"/>
      <c r="Q417" s="2"/>
      <c r="R417" s="2"/>
      <c r="S417" s="2"/>
      <c r="T417" s="2"/>
      <c r="U417" s="2"/>
    </row>
    <row r="418" spans="1:22" x14ac:dyDescent="0.25">
      <c r="A418" s="10">
        <v>43670</v>
      </c>
      <c r="B418" s="16">
        <v>0.47222222222222227</v>
      </c>
      <c r="C418" s="4">
        <v>6.96</v>
      </c>
      <c r="D418" s="11">
        <v>0.18</v>
      </c>
      <c r="E418" s="12">
        <v>1.9</v>
      </c>
      <c r="F418" s="12"/>
      <c r="G418" s="5">
        <v>17.7</v>
      </c>
      <c r="H418" s="4">
        <v>7.77</v>
      </c>
      <c r="J418" s="5">
        <v>228.8</v>
      </c>
      <c r="K418" s="5">
        <v>0.1</v>
      </c>
      <c r="L418" s="5"/>
      <c r="M418" s="4"/>
      <c r="N418" s="13">
        <v>350</v>
      </c>
      <c r="O418" s="13"/>
      <c r="P418" s="2"/>
      <c r="Q418" s="2"/>
      <c r="R418" s="2"/>
      <c r="S418" s="2"/>
      <c r="T418" s="2"/>
      <c r="U418" s="2"/>
    </row>
    <row r="419" spans="1:22" x14ac:dyDescent="0.25">
      <c r="A419" s="10">
        <v>43685</v>
      </c>
      <c r="B419" s="16"/>
      <c r="C419" s="4"/>
      <c r="E419" s="12"/>
      <c r="F419" s="12"/>
      <c r="G419" s="5"/>
      <c r="H419" s="4"/>
      <c r="J419" s="5"/>
      <c r="K419" s="5"/>
      <c r="L419" s="5"/>
      <c r="M419" s="4"/>
      <c r="N419" s="13"/>
      <c r="O419" s="13"/>
      <c r="P419" s="2"/>
      <c r="Q419" s="2"/>
      <c r="R419" s="2"/>
      <c r="S419" s="2"/>
      <c r="T419" s="2"/>
      <c r="U419" s="2"/>
    </row>
    <row r="420" spans="1:22" x14ac:dyDescent="0.25">
      <c r="A420" s="10">
        <v>43698</v>
      </c>
      <c r="B420" s="16">
        <v>0.47916666666666669</v>
      </c>
      <c r="C420" s="4">
        <v>6.76</v>
      </c>
      <c r="D420" s="11">
        <v>1.78</v>
      </c>
      <c r="E420" s="12">
        <v>18.100000000000001</v>
      </c>
      <c r="F420" s="12"/>
      <c r="G420" s="5">
        <v>16.2</v>
      </c>
      <c r="H420" s="4">
        <v>48.2</v>
      </c>
      <c r="J420" s="5">
        <v>237.9</v>
      </c>
      <c r="K420" s="5">
        <v>0.1</v>
      </c>
      <c r="L420" s="5"/>
      <c r="M420" s="4"/>
      <c r="N420" s="13">
        <v>92000</v>
      </c>
      <c r="O420" s="13"/>
      <c r="P420" s="2"/>
      <c r="Q420" s="2"/>
      <c r="R420" s="2"/>
      <c r="S420" s="2"/>
      <c r="T420" s="2"/>
      <c r="U420" s="2"/>
    </row>
    <row r="421" spans="1:22" x14ac:dyDescent="0.25">
      <c r="A421" s="10">
        <v>43714</v>
      </c>
      <c r="B421" s="16">
        <v>0.4375</v>
      </c>
      <c r="C421" s="12"/>
      <c r="D421" s="12"/>
      <c r="E421" s="12"/>
      <c r="F421" s="12"/>
      <c r="H421" s="11"/>
      <c r="L421" s="12"/>
      <c r="M421" s="12"/>
      <c r="N421" s="13">
        <v>170</v>
      </c>
      <c r="O421" s="13"/>
      <c r="P421" s="2"/>
      <c r="Q421" s="2"/>
      <c r="R421" s="2"/>
      <c r="S421" s="2"/>
      <c r="T421" s="2"/>
      <c r="U421" s="2"/>
    </row>
    <row r="422" spans="1:22" x14ac:dyDescent="0.25">
      <c r="A422" s="10">
        <v>43726</v>
      </c>
      <c r="B422" s="16">
        <v>0.47569444444444442</v>
      </c>
      <c r="C422" s="4">
        <v>6.84</v>
      </c>
      <c r="D422" s="11">
        <v>2.0299999999999998</v>
      </c>
      <c r="E422" s="12">
        <v>20</v>
      </c>
      <c r="F422" s="12"/>
      <c r="G422" s="5">
        <v>14.7</v>
      </c>
      <c r="H422" s="4">
        <v>11.4</v>
      </c>
      <c r="J422" s="5">
        <v>101.9</v>
      </c>
      <c r="K422" s="5">
        <v>0.1</v>
      </c>
      <c r="L422" s="5"/>
      <c r="M422" s="4"/>
      <c r="N422" s="13">
        <v>70</v>
      </c>
      <c r="O422" s="13"/>
      <c r="P422" s="52">
        <v>0.28000000000000003</v>
      </c>
      <c r="Q422" s="53">
        <v>1</v>
      </c>
      <c r="R422" s="52">
        <v>9.2999999999999999E-2</v>
      </c>
      <c r="S422" s="53">
        <v>0.04</v>
      </c>
      <c r="T422" s="53">
        <v>0.26</v>
      </c>
      <c r="U422" s="53">
        <v>0.04</v>
      </c>
      <c r="V422" s="54">
        <v>5</v>
      </c>
    </row>
    <row r="423" spans="1:22" x14ac:dyDescent="0.25">
      <c r="A423" s="10">
        <v>43739</v>
      </c>
      <c r="B423" s="16">
        <v>0.47916666666666669</v>
      </c>
      <c r="C423" s="4">
        <v>6.47</v>
      </c>
      <c r="D423" s="11">
        <v>7.88</v>
      </c>
      <c r="E423" s="12">
        <v>70.599999999999994</v>
      </c>
      <c r="F423" s="12"/>
      <c r="G423" s="5">
        <v>10.8</v>
      </c>
      <c r="H423" s="4">
        <v>6.99</v>
      </c>
      <c r="J423" s="5">
        <v>97.5</v>
      </c>
      <c r="K423" s="5">
        <v>0</v>
      </c>
      <c r="N423" s="13">
        <v>46</v>
      </c>
      <c r="O423" s="13"/>
      <c r="P423" s="2"/>
      <c r="Q423" s="2"/>
      <c r="R423" s="2"/>
      <c r="S423" s="2"/>
      <c r="T423" s="2"/>
      <c r="U423" s="2"/>
    </row>
    <row r="424" spans="1:22" x14ac:dyDescent="0.25">
      <c r="A424" s="10">
        <v>43753</v>
      </c>
      <c r="B424" s="16">
        <v>0.47222222222222227</v>
      </c>
      <c r="C424" s="4">
        <v>6.97</v>
      </c>
      <c r="D424" s="11">
        <v>6.53</v>
      </c>
      <c r="E424" s="12">
        <v>56.8</v>
      </c>
      <c r="F424" s="12"/>
      <c r="G424" s="5">
        <v>9.3000000000000007</v>
      </c>
      <c r="H424" s="4">
        <v>3.47</v>
      </c>
      <c r="J424" s="5">
        <v>135.69999999999999</v>
      </c>
      <c r="K424" s="5">
        <v>0.1</v>
      </c>
      <c r="N424" s="13">
        <v>23</v>
      </c>
      <c r="O424" s="13"/>
      <c r="P424" s="2"/>
      <c r="Q424" s="2"/>
      <c r="R424" s="2"/>
      <c r="S424" s="2"/>
      <c r="T424" s="2"/>
      <c r="U424" s="2"/>
    </row>
    <row r="425" spans="1:22" x14ac:dyDescent="0.25">
      <c r="A425" s="10">
        <v>43768</v>
      </c>
      <c r="B425" s="16">
        <v>0.47222222222222227</v>
      </c>
      <c r="C425" s="4">
        <v>6.83</v>
      </c>
      <c r="D425" s="11">
        <v>6.9</v>
      </c>
      <c r="E425" s="12">
        <v>54.6</v>
      </c>
      <c r="F425" s="12"/>
      <c r="G425" s="5">
        <v>6.1</v>
      </c>
      <c r="H425" s="4">
        <v>4.5199999999999996</v>
      </c>
      <c r="J425" s="5">
        <v>107.9</v>
      </c>
      <c r="K425" s="5">
        <v>0.1</v>
      </c>
      <c r="N425" s="13">
        <v>11</v>
      </c>
      <c r="O425" s="13"/>
      <c r="P425" s="2"/>
      <c r="Q425" s="2"/>
      <c r="R425" s="2"/>
      <c r="S425" s="2"/>
      <c r="T425" s="2"/>
      <c r="U425" s="2"/>
    </row>
    <row r="426" spans="1:22" x14ac:dyDescent="0.25">
      <c r="A426" s="10">
        <v>43782</v>
      </c>
      <c r="B426" s="16">
        <v>0.4826388888888889</v>
      </c>
      <c r="C426" s="4">
        <v>6.77</v>
      </c>
      <c r="D426" s="11">
        <v>6.86</v>
      </c>
      <c r="E426" s="12">
        <v>58.5</v>
      </c>
      <c r="F426" s="12"/>
      <c r="G426" s="5">
        <v>8.8000000000000007</v>
      </c>
      <c r="H426" s="4">
        <v>3.93</v>
      </c>
      <c r="J426" s="5">
        <v>136.1</v>
      </c>
      <c r="K426" s="5">
        <v>0.1</v>
      </c>
      <c r="N426" s="13">
        <v>13</v>
      </c>
      <c r="O426" s="13"/>
      <c r="P426" s="2"/>
      <c r="Q426" s="2"/>
      <c r="R426" s="2"/>
      <c r="S426" s="2"/>
      <c r="T426" s="2"/>
      <c r="U426" s="2"/>
    </row>
    <row r="427" spans="1:22" x14ac:dyDescent="0.25">
      <c r="A427" s="10">
        <v>43795</v>
      </c>
      <c r="B427" s="16">
        <v>0.47222222222222227</v>
      </c>
      <c r="C427" s="4">
        <v>6.67</v>
      </c>
      <c r="D427" s="11">
        <v>9.3699999999999992</v>
      </c>
      <c r="E427" s="12">
        <v>75.599999999999994</v>
      </c>
      <c r="F427" s="12"/>
      <c r="G427" s="5">
        <v>6.1</v>
      </c>
      <c r="H427" s="4">
        <v>15.8</v>
      </c>
      <c r="J427" s="5">
        <v>83.8</v>
      </c>
      <c r="K427" s="5">
        <v>0</v>
      </c>
      <c r="N427" s="13">
        <v>49</v>
      </c>
      <c r="O427" s="13"/>
      <c r="P427" s="2"/>
      <c r="Q427" s="2"/>
      <c r="R427" s="2"/>
      <c r="S427" s="2"/>
      <c r="T427" s="2"/>
      <c r="U427" s="2"/>
    </row>
    <row r="428" spans="1:22" x14ac:dyDescent="0.25">
      <c r="A428" s="10">
        <v>43809</v>
      </c>
      <c r="B428" s="16">
        <v>0.47916666666666669</v>
      </c>
      <c r="C428" s="4">
        <v>6.54</v>
      </c>
      <c r="D428" s="11">
        <v>8.9700000000000006</v>
      </c>
      <c r="E428" s="12">
        <v>72</v>
      </c>
      <c r="F428" s="12"/>
      <c r="G428" s="5">
        <v>6.2</v>
      </c>
      <c r="H428" s="4">
        <v>8.07</v>
      </c>
      <c r="J428" s="5">
        <v>113.9</v>
      </c>
      <c r="K428" s="5">
        <v>0.1</v>
      </c>
      <c r="N428" s="12">
        <v>7.8</v>
      </c>
      <c r="O428" s="12"/>
      <c r="P428" s="52">
        <v>0.65</v>
      </c>
      <c r="Q428" s="53">
        <v>0.41</v>
      </c>
      <c r="R428" s="52">
        <v>5.7000000000000002E-2</v>
      </c>
      <c r="S428" s="53">
        <v>0.03</v>
      </c>
      <c r="T428" s="53">
        <v>0.64</v>
      </c>
      <c r="U428" s="53">
        <v>0.01</v>
      </c>
      <c r="V428" s="54">
        <v>2</v>
      </c>
    </row>
    <row r="429" spans="1:22" x14ac:dyDescent="0.25">
      <c r="A429" s="10">
        <v>43822</v>
      </c>
      <c r="B429" s="16">
        <v>0.47569444444444442</v>
      </c>
      <c r="C429" s="4">
        <v>7.59</v>
      </c>
      <c r="D429" s="11">
        <v>9.23</v>
      </c>
      <c r="E429" s="12">
        <v>73.5</v>
      </c>
      <c r="F429" s="12"/>
      <c r="G429" s="5">
        <v>5.8</v>
      </c>
      <c r="H429" s="4">
        <v>12.4</v>
      </c>
      <c r="J429" s="5">
        <v>89.5</v>
      </c>
      <c r="K429" s="5">
        <v>0</v>
      </c>
      <c r="N429" s="13">
        <v>79</v>
      </c>
      <c r="O429" s="13"/>
      <c r="P429" s="2"/>
      <c r="Q429" s="2"/>
      <c r="R429" s="2"/>
      <c r="S429" s="2"/>
      <c r="T429" s="2"/>
      <c r="U429" s="2"/>
    </row>
    <row r="430" spans="1:22" x14ac:dyDescent="0.25">
      <c r="A430" s="10">
        <v>43839</v>
      </c>
      <c r="B430" s="16">
        <v>0.51041666666666663</v>
      </c>
      <c r="C430" s="4">
        <v>6.39</v>
      </c>
      <c r="D430" s="11">
        <v>10.130000000000001</v>
      </c>
      <c r="E430" s="12">
        <v>79.099999999999994</v>
      </c>
      <c r="F430" s="12"/>
      <c r="G430" s="5">
        <v>5.2</v>
      </c>
      <c r="H430" s="4">
        <v>14.2</v>
      </c>
      <c r="J430" s="5">
        <v>82.6</v>
      </c>
      <c r="K430" s="5">
        <v>0</v>
      </c>
      <c r="N430" s="13">
        <v>33</v>
      </c>
      <c r="O430" s="13"/>
      <c r="P430" s="2"/>
      <c r="Q430" s="2"/>
      <c r="R430" s="2"/>
      <c r="S430" s="2"/>
      <c r="T430" s="2"/>
      <c r="U430" s="2"/>
    </row>
    <row r="431" spans="1:22" x14ac:dyDescent="0.25">
      <c r="A431" s="10">
        <v>43854</v>
      </c>
      <c r="B431" s="16">
        <v>0.46875</v>
      </c>
      <c r="C431" s="4">
        <v>6.98</v>
      </c>
      <c r="D431" s="11">
        <v>9.59</v>
      </c>
      <c r="E431" s="12">
        <v>80</v>
      </c>
      <c r="F431" s="12"/>
      <c r="G431" s="5">
        <v>7.5</v>
      </c>
      <c r="H431" s="4">
        <v>12.5</v>
      </c>
      <c r="J431" s="5">
        <v>76.2</v>
      </c>
      <c r="K431" s="5">
        <v>0</v>
      </c>
      <c r="N431" s="13">
        <v>33</v>
      </c>
      <c r="O431" s="13"/>
      <c r="P431" s="2"/>
      <c r="Q431" s="2"/>
      <c r="R431" s="2"/>
      <c r="S431" s="2"/>
      <c r="T431" s="2"/>
      <c r="U431" s="2"/>
    </row>
    <row r="432" spans="1:22" x14ac:dyDescent="0.25">
      <c r="A432" s="10">
        <v>43865</v>
      </c>
      <c r="B432" s="16">
        <v>0.47916666666666669</v>
      </c>
      <c r="C432" s="4">
        <v>6.7</v>
      </c>
      <c r="D432" s="11">
        <v>9.18</v>
      </c>
      <c r="E432" s="12">
        <v>71.2</v>
      </c>
      <c r="F432" s="12"/>
      <c r="G432" s="5">
        <v>4.5999999999999996</v>
      </c>
      <c r="H432" s="4">
        <v>13</v>
      </c>
      <c r="J432" s="5">
        <v>108.6</v>
      </c>
      <c r="K432" s="5">
        <v>0</v>
      </c>
      <c r="N432" s="13">
        <v>18</v>
      </c>
      <c r="O432" s="13"/>
      <c r="P432" s="2"/>
      <c r="Q432" s="2"/>
      <c r="R432" s="2"/>
      <c r="S432" s="2"/>
      <c r="T432" s="2"/>
      <c r="U432" s="2"/>
    </row>
    <row r="433" spans="1:22" x14ac:dyDescent="0.25">
      <c r="A433" s="10">
        <v>43882</v>
      </c>
      <c r="B433" s="16">
        <v>0.47916666666666669</v>
      </c>
      <c r="C433" s="4">
        <v>6.74</v>
      </c>
      <c r="D433" s="11">
        <v>7.82</v>
      </c>
      <c r="E433" s="12">
        <v>61.8</v>
      </c>
      <c r="F433" s="12"/>
      <c r="G433" s="5">
        <v>5.4</v>
      </c>
      <c r="H433" s="4">
        <v>17</v>
      </c>
      <c r="J433" s="5">
        <v>121.7</v>
      </c>
      <c r="K433" s="5">
        <v>0.1</v>
      </c>
      <c r="N433" s="12">
        <v>7.8</v>
      </c>
      <c r="O433" s="12"/>
      <c r="P433" s="2"/>
      <c r="Q433" s="2"/>
      <c r="R433" s="2"/>
      <c r="S433" s="2"/>
      <c r="T433" s="2"/>
      <c r="U433" s="2"/>
    </row>
    <row r="434" spans="1:22" x14ac:dyDescent="0.25">
      <c r="A434" s="10">
        <v>43895</v>
      </c>
      <c r="B434" s="16">
        <v>0.5</v>
      </c>
      <c r="C434" s="4">
        <v>6.93</v>
      </c>
      <c r="D434" s="11">
        <v>9.51</v>
      </c>
      <c r="E434" s="12">
        <v>77.8</v>
      </c>
      <c r="F434" s="12"/>
      <c r="G434" s="5">
        <v>6.7</v>
      </c>
      <c r="H434" s="4">
        <v>14.6</v>
      </c>
      <c r="J434" s="5">
        <v>113.2</v>
      </c>
      <c r="K434" s="5">
        <v>0.1</v>
      </c>
      <c r="N434" s="13">
        <v>23</v>
      </c>
      <c r="O434" s="13"/>
      <c r="P434" s="52">
        <v>0.65</v>
      </c>
      <c r="Q434" s="53">
        <v>0.85</v>
      </c>
      <c r="R434" s="52">
        <v>0.125</v>
      </c>
      <c r="S434" s="53">
        <v>0.06</v>
      </c>
      <c r="T434" s="53">
        <v>0.63</v>
      </c>
      <c r="U434" s="53">
        <v>0.1</v>
      </c>
      <c r="V434" s="54">
        <v>9</v>
      </c>
    </row>
    <row r="435" spans="1:22" x14ac:dyDescent="0.25">
      <c r="A435" s="10">
        <v>43905</v>
      </c>
      <c r="D435" s="2"/>
      <c r="E435" s="12"/>
      <c r="H435" s="11"/>
      <c r="J435" s="2"/>
      <c r="K435" s="2"/>
      <c r="P435" s="2"/>
      <c r="Q435" s="2"/>
      <c r="R435" s="2"/>
      <c r="S435" s="2"/>
      <c r="T435" s="2"/>
      <c r="U435" s="2"/>
    </row>
    <row r="436" spans="1:22" x14ac:dyDescent="0.25">
      <c r="A436" s="10">
        <v>43922</v>
      </c>
      <c r="D436" s="2"/>
      <c r="E436" s="12"/>
      <c r="H436" s="11"/>
      <c r="J436" s="2"/>
      <c r="K436" s="2"/>
      <c r="P436" s="2"/>
      <c r="Q436" s="2"/>
      <c r="R436" s="2"/>
      <c r="S436" s="2"/>
      <c r="T436" s="2"/>
      <c r="U436" s="2"/>
    </row>
    <row r="437" spans="1:22" x14ac:dyDescent="0.25">
      <c r="A437" s="10">
        <v>43936</v>
      </c>
      <c r="D437" s="2"/>
      <c r="E437" s="12"/>
      <c r="H437" s="11"/>
      <c r="J437" s="2"/>
      <c r="K437" s="2"/>
      <c r="P437" s="2"/>
      <c r="Q437" s="2"/>
      <c r="R437" s="2"/>
      <c r="S437" s="2"/>
      <c r="T437" s="2"/>
      <c r="U437" s="2"/>
    </row>
    <row r="438" spans="1:22" x14ac:dyDescent="0.25">
      <c r="A438" s="10">
        <v>43952</v>
      </c>
      <c r="D438" s="2"/>
      <c r="E438" s="12"/>
      <c r="H438" s="11"/>
      <c r="J438" s="2"/>
      <c r="K438" s="2"/>
      <c r="P438" s="2"/>
      <c r="Q438" s="2"/>
      <c r="R438" s="2"/>
      <c r="S438" s="2"/>
      <c r="T438" s="2"/>
      <c r="U438" s="2"/>
    </row>
    <row r="439" spans="1:22" x14ac:dyDescent="0.25">
      <c r="A439" s="10">
        <v>43965</v>
      </c>
      <c r="B439" s="26">
        <v>0.48958333333333331</v>
      </c>
      <c r="C439" s="4">
        <v>6.66</v>
      </c>
      <c r="D439" s="11">
        <v>5.81</v>
      </c>
      <c r="E439" s="12">
        <v>55.3</v>
      </c>
      <c r="F439" s="12"/>
      <c r="G439" s="5">
        <v>13.1</v>
      </c>
      <c r="H439" s="4">
        <v>8.5299999999999994</v>
      </c>
      <c r="J439" s="5">
        <v>163</v>
      </c>
      <c r="K439" s="5">
        <v>0.1</v>
      </c>
      <c r="N439" s="13">
        <v>70</v>
      </c>
      <c r="O439" s="13"/>
      <c r="P439" s="2"/>
      <c r="Q439" s="2"/>
      <c r="R439" s="2"/>
      <c r="S439" s="2"/>
      <c r="T439" s="2"/>
      <c r="U439" s="2"/>
    </row>
    <row r="440" spans="1:22" x14ac:dyDescent="0.25">
      <c r="A440" s="10">
        <v>43980</v>
      </c>
      <c r="B440" s="26">
        <v>0.4861111111111111</v>
      </c>
      <c r="C440" s="4">
        <v>6.72</v>
      </c>
      <c r="D440" s="11">
        <v>7.04</v>
      </c>
      <c r="E440" s="12">
        <v>70.7</v>
      </c>
      <c r="F440" s="12"/>
      <c r="G440" s="5">
        <v>15.6</v>
      </c>
      <c r="H440" s="4">
        <v>8.9600000000000009</v>
      </c>
      <c r="J440" s="5">
        <v>182.8</v>
      </c>
      <c r="K440" s="5">
        <v>0.1</v>
      </c>
      <c r="N440" s="13">
        <v>17</v>
      </c>
      <c r="O440" s="13"/>
      <c r="P440" s="2"/>
      <c r="Q440" s="2"/>
      <c r="R440" s="2"/>
      <c r="S440" s="2"/>
      <c r="T440" s="2"/>
      <c r="U440" s="2"/>
    </row>
    <row r="441" spans="1:22" x14ac:dyDescent="0.25">
      <c r="A441" s="10">
        <v>43992</v>
      </c>
      <c r="B441" s="26">
        <v>0.49652777777777773</v>
      </c>
      <c r="C441" s="4">
        <v>7.03</v>
      </c>
      <c r="D441" s="11">
        <v>7.12</v>
      </c>
      <c r="E441" s="12">
        <v>68.3</v>
      </c>
      <c r="F441" s="12"/>
      <c r="G441" s="5">
        <v>13.5</v>
      </c>
      <c r="H441" s="4">
        <v>8.74</v>
      </c>
      <c r="J441" s="5">
        <v>138</v>
      </c>
      <c r="K441" s="5">
        <v>0.1</v>
      </c>
      <c r="N441" s="13">
        <v>94</v>
      </c>
      <c r="O441" s="13"/>
      <c r="P441" s="52">
        <v>0.24</v>
      </c>
      <c r="Q441" s="53">
        <v>0.41</v>
      </c>
      <c r="R441" s="52">
        <v>8.2000000000000003E-2</v>
      </c>
      <c r="S441" s="53">
        <v>0.04</v>
      </c>
      <c r="T441" s="53">
        <v>0.23</v>
      </c>
      <c r="U441" s="53">
        <v>0.02</v>
      </c>
      <c r="V441" s="54">
        <v>2</v>
      </c>
    </row>
    <row r="442" spans="1:22" x14ac:dyDescent="0.25">
      <c r="A442" s="10">
        <v>44007</v>
      </c>
      <c r="B442" s="26">
        <v>0.47222222222222227</v>
      </c>
      <c r="C442" s="4">
        <v>6.87</v>
      </c>
      <c r="D442" s="11">
        <v>5.23</v>
      </c>
      <c r="E442" s="12">
        <v>52.5</v>
      </c>
      <c r="F442" s="12"/>
      <c r="G442" s="5">
        <v>15.5</v>
      </c>
      <c r="H442" s="4">
        <v>7.33</v>
      </c>
      <c r="J442" s="5">
        <v>153</v>
      </c>
      <c r="K442" s="5">
        <v>0.1</v>
      </c>
      <c r="N442" s="13">
        <v>46</v>
      </c>
      <c r="O442" s="13"/>
      <c r="P442" s="2"/>
      <c r="Q442" s="2"/>
      <c r="R442" s="2"/>
      <c r="S442" s="2"/>
      <c r="T442" s="2"/>
      <c r="U442" s="2"/>
    </row>
    <row r="443" spans="1:22" x14ac:dyDescent="0.25">
      <c r="A443" s="10">
        <v>44019</v>
      </c>
      <c r="B443" s="26">
        <v>0.46527777777777773</v>
      </c>
      <c r="C443" s="4">
        <v>7</v>
      </c>
      <c r="D443" s="11">
        <v>4.74</v>
      </c>
      <c r="E443" s="12">
        <v>47.1</v>
      </c>
      <c r="F443" s="12"/>
      <c r="G443" s="5">
        <v>15</v>
      </c>
      <c r="H443" s="4">
        <v>7.41</v>
      </c>
      <c r="J443" s="5">
        <v>166.7</v>
      </c>
      <c r="K443" s="5">
        <v>0.1</v>
      </c>
      <c r="N443" s="13">
        <v>49</v>
      </c>
      <c r="O443" s="13"/>
      <c r="P443" s="2"/>
      <c r="Q443" s="2"/>
      <c r="R443" s="2"/>
      <c r="S443" s="2"/>
      <c r="T443" s="2"/>
      <c r="U443" s="2"/>
    </row>
    <row r="444" spans="1:22" x14ac:dyDescent="0.25">
      <c r="A444" s="10">
        <v>44034</v>
      </c>
      <c r="B444" s="26">
        <v>0.47569444444444442</v>
      </c>
      <c r="C444" s="4">
        <v>7</v>
      </c>
      <c r="D444" s="11">
        <v>3.6</v>
      </c>
      <c r="E444" s="12">
        <v>38.4</v>
      </c>
      <c r="F444" s="12"/>
      <c r="G444" s="5">
        <v>18.399999999999999</v>
      </c>
      <c r="H444" s="4">
        <v>5.76</v>
      </c>
      <c r="J444" s="5">
        <v>205.4</v>
      </c>
      <c r="K444" s="5">
        <v>0.1</v>
      </c>
      <c r="N444" s="13">
        <v>130</v>
      </c>
      <c r="O444" s="13"/>
      <c r="P444" s="2"/>
      <c r="Q444" s="2"/>
      <c r="R444" s="2"/>
      <c r="S444" s="2"/>
      <c r="T444" s="2"/>
      <c r="U444" s="2"/>
    </row>
    <row r="445" spans="1:22" x14ac:dyDescent="0.25">
      <c r="A445" s="10">
        <v>44047</v>
      </c>
      <c r="B445" s="26">
        <v>0.47222222222222227</v>
      </c>
      <c r="C445" s="4">
        <v>6.88</v>
      </c>
      <c r="D445" s="11">
        <v>4.04</v>
      </c>
      <c r="E445" s="12">
        <v>42.9</v>
      </c>
      <c r="F445" s="12"/>
      <c r="G445" s="5">
        <v>18.3</v>
      </c>
      <c r="H445" s="4">
        <v>1.86</v>
      </c>
      <c r="J445" s="5">
        <v>217.6</v>
      </c>
      <c r="K445" s="5">
        <v>0.1</v>
      </c>
      <c r="N445" s="13">
        <v>540</v>
      </c>
      <c r="O445" s="13"/>
      <c r="P445" s="2"/>
      <c r="Q445" s="2"/>
      <c r="R445" s="2"/>
      <c r="S445" s="2"/>
      <c r="T445" s="2"/>
      <c r="U445" s="2"/>
    </row>
    <row r="446" spans="1:22" x14ac:dyDescent="0.25">
      <c r="A446" s="10">
        <v>44061</v>
      </c>
      <c r="B446" s="26">
        <v>0.4861111111111111</v>
      </c>
      <c r="C446" s="4">
        <v>6.9</v>
      </c>
      <c r="D446" s="11">
        <v>2.08</v>
      </c>
      <c r="E446" s="12">
        <v>21.9</v>
      </c>
      <c r="F446" s="12"/>
      <c r="G446" s="5">
        <v>17.899999999999999</v>
      </c>
      <c r="H446" s="4">
        <v>2.0699999999999998</v>
      </c>
      <c r="J446" s="5">
        <v>228</v>
      </c>
      <c r="K446" s="5">
        <v>0.1</v>
      </c>
      <c r="N446" s="13">
        <v>49</v>
      </c>
      <c r="O446" s="13"/>
      <c r="P446" s="2"/>
      <c r="Q446" s="2"/>
      <c r="R446" s="2"/>
      <c r="S446" s="2"/>
      <c r="T446" s="2"/>
      <c r="U446" s="2"/>
    </row>
    <row r="447" spans="1:22" x14ac:dyDescent="0.25">
      <c r="A447" s="10">
        <v>44076</v>
      </c>
      <c r="B447" s="26">
        <v>0.47222222222222227</v>
      </c>
      <c r="C447" s="4">
        <v>6.91</v>
      </c>
      <c r="D447" s="11">
        <v>1.59</v>
      </c>
      <c r="E447" s="12">
        <v>16.2</v>
      </c>
      <c r="F447" s="12"/>
      <c r="G447" s="5">
        <v>16.399999999999999</v>
      </c>
      <c r="H447" s="4">
        <v>4.57</v>
      </c>
      <c r="J447" s="5">
        <v>285.89999999999998</v>
      </c>
      <c r="K447" s="5">
        <v>0.1</v>
      </c>
      <c r="N447" s="13">
        <v>33</v>
      </c>
      <c r="O447" s="13"/>
      <c r="P447" s="2"/>
      <c r="Q447" s="2"/>
      <c r="R447" s="2"/>
      <c r="S447" s="2"/>
      <c r="T447" s="2"/>
      <c r="U447" s="2"/>
    </row>
    <row r="448" spans="1:22" x14ac:dyDescent="0.25">
      <c r="A448" s="10">
        <v>44089</v>
      </c>
      <c r="B448" s="26">
        <v>0.49305555555555558</v>
      </c>
      <c r="C448" s="4">
        <v>6.54</v>
      </c>
      <c r="D448" s="11">
        <v>0.27</v>
      </c>
      <c r="E448" s="12">
        <v>2.6</v>
      </c>
      <c r="F448" s="12"/>
      <c r="G448" s="5">
        <v>14.2</v>
      </c>
      <c r="H448" s="4">
        <v>64.5</v>
      </c>
      <c r="J448" s="5">
        <v>446.4</v>
      </c>
      <c r="K448" s="5">
        <v>0.2</v>
      </c>
      <c r="N448" s="13">
        <v>79</v>
      </c>
      <c r="O448" s="13"/>
      <c r="P448" s="52">
        <v>0.01</v>
      </c>
      <c r="Q448" s="53">
        <v>1.7</v>
      </c>
      <c r="R448" s="52">
        <v>0.443</v>
      </c>
      <c r="S448" s="53">
        <v>0.02</v>
      </c>
      <c r="T448" s="52">
        <v>5.0000000000000001E-3</v>
      </c>
      <c r="U448" s="53">
        <v>0.54</v>
      </c>
      <c r="V448" s="54">
        <v>82</v>
      </c>
    </row>
    <row r="449" spans="1:22" x14ac:dyDescent="0.25">
      <c r="A449" s="10">
        <v>44106</v>
      </c>
      <c r="B449" s="26">
        <v>0.53125</v>
      </c>
      <c r="C449" s="2">
        <v>6.78</v>
      </c>
      <c r="D449" s="11">
        <v>0.71</v>
      </c>
      <c r="E449" s="12">
        <v>6.8</v>
      </c>
      <c r="F449" s="12">
        <v>16.666666666666668</v>
      </c>
      <c r="G449" s="12">
        <v>13.6</v>
      </c>
      <c r="H449" s="11">
        <v>11.4</v>
      </c>
      <c r="J449" s="12">
        <v>278.2</v>
      </c>
      <c r="K449" s="12">
        <v>0.1</v>
      </c>
      <c r="N449" s="2">
        <v>940</v>
      </c>
      <c r="O449" s="2">
        <v>940</v>
      </c>
    </row>
    <row r="450" spans="1:22" x14ac:dyDescent="0.25">
      <c r="A450" s="10">
        <v>44119</v>
      </c>
      <c r="B450" s="26">
        <v>0.46180555555555558</v>
      </c>
      <c r="C450" s="2">
        <v>6.86</v>
      </c>
      <c r="D450" s="11">
        <v>3.08</v>
      </c>
      <c r="E450" s="12">
        <v>28.5</v>
      </c>
      <c r="F450" s="12">
        <v>11.666666666666668</v>
      </c>
      <c r="G450" s="12">
        <v>11.7</v>
      </c>
      <c r="H450" s="11">
        <v>4.55</v>
      </c>
      <c r="J450" s="12">
        <v>161.5</v>
      </c>
      <c r="K450" s="12">
        <v>0.1</v>
      </c>
      <c r="N450" s="2">
        <v>13</v>
      </c>
      <c r="O450" s="2">
        <v>13</v>
      </c>
    </row>
    <row r="451" spans="1:22" x14ac:dyDescent="0.25">
      <c r="A451" s="10">
        <v>44131</v>
      </c>
      <c r="B451" s="26">
        <v>0.47916666666666669</v>
      </c>
      <c r="C451" s="2">
        <v>7.56</v>
      </c>
      <c r="D451" s="11">
        <v>5.44</v>
      </c>
      <c r="E451" s="12">
        <v>44.7</v>
      </c>
      <c r="F451" s="12">
        <v>10.555555555555555</v>
      </c>
      <c r="G451" s="12">
        <v>6.9</v>
      </c>
      <c r="H451" s="11">
        <v>8.15</v>
      </c>
      <c r="J451" s="12">
        <v>123.9</v>
      </c>
      <c r="K451" s="12">
        <v>0.1</v>
      </c>
      <c r="N451" s="2">
        <v>31</v>
      </c>
      <c r="O451" s="2">
        <v>31</v>
      </c>
    </row>
    <row r="452" spans="1:22" x14ac:dyDescent="0.25">
      <c r="A452" s="10">
        <v>44146</v>
      </c>
      <c r="B452" s="26">
        <v>0.5</v>
      </c>
      <c r="C452" s="2">
        <v>7.58</v>
      </c>
      <c r="D452" s="11">
        <v>7.9</v>
      </c>
      <c r="E452" s="12">
        <v>63</v>
      </c>
      <c r="F452" s="12">
        <v>4.4444444444444446</v>
      </c>
      <c r="G452" s="12">
        <v>5.7</v>
      </c>
      <c r="H452" s="11">
        <v>6.13</v>
      </c>
      <c r="J452" s="12">
        <v>139.80000000000001</v>
      </c>
      <c r="K452" s="12">
        <v>0.1</v>
      </c>
      <c r="N452" s="2">
        <v>23</v>
      </c>
      <c r="O452" s="2">
        <v>23</v>
      </c>
    </row>
    <row r="453" spans="1:22" x14ac:dyDescent="0.25">
      <c r="A453" s="10">
        <v>44158</v>
      </c>
      <c r="B453" s="26">
        <v>0.47916666666666669</v>
      </c>
      <c r="C453" s="2">
        <v>7.38</v>
      </c>
      <c r="D453" s="11">
        <v>7.33</v>
      </c>
      <c r="E453" s="12">
        <v>60.6</v>
      </c>
      <c r="F453" s="12">
        <v>6.1111111111111116</v>
      </c>
      <c r="G453" s="12">
        <v>7.1</v>
      </c>
      <c r="H453" s="11">
        <v>6.68</v>
      </c>
      <c r="J453" s="12">
        <v>113.5</v>
      </c>
      <c r="K453" s="12">
        <v>0.1</v>
      </c>
      <c r="N453" s="2">
        <v>4.5</v>
      </c>
      <c r="O453" s="2">
        <v>2</v>
      </c>
    </row>
    <row r="454" spans="1:22" x14ac:dyDescent="0.25">
      <c r="A454" s="10">
        <v>44175</v>
      </c>
      <c r="B454" s="26">
        <v>0.47569444444444442</v>
      </c>
      <c r="C454" s="2">
        <v>6.79</v>
      </c>
      <c r="D454" s="11">
        <v>9.36</v>
      </c>
      <c r="E454" s="12">
        <v>77.2</v>
      </c>
      <c r="F454" s="12">
        <v>5</v>
      </c>
      <c r="G454" s="12">
        <v>7.1</v>
      </c>
      <c r="H454" s="11">
        <v>14.45</v>
      </c>
      <c r="J454" s="12">
        <v>87.5</v>
      </c>
      <c r="K454" s="12">
        <v>0</v>
      </c>
      <c r="N454" s="2">
        <v>70</v>
      </c>
      <c r="O454" s="2">
        <v>14</v>
      </c>
    </row>
    <row r="455" spans="1:22" x14ac:dyDescent="0.25">
      <c r="A455" s="10">
        <v>44187</v>
      </c>
      <c r="B455" s="26">
        <v>0.51388888888888895</v>
      </c>
      <c r="C455" s="2">
        <v>6.86</v>
      </c>
      <c r="D455" s="11">
        <v>11.06</v>
      </c>
      <c r="E455" s="12">
        <v>87.3</v>
      </c>
      <c r="F455" s="12">
        <v>3.3333333333333335</v>
      </c>
      <c r="G455" s="12">
        <v>5.3</v>
      </c>
      <c r="H455" s="11">
        <v>13.8</v>
      </c>
      <c r="J455" s="12">
        <v>72.2</v>
      </c>
      <c r="K455" s="12">
        <v>0</v>
      </c>
      <c r="N455" s="2">
        <v>49</v>
      </c>
      <c r="O455" s="2">
        <v>49</v>
      </c>
      <c r="P455" s="11">
        <v>1.73</v>
      </c>
      <c r="Q455" s="12">
        <v>0.63</v>
      </c>
      <c r="R455" s="12">
        <v>7.1999999999999995E-2</v>
      </c>
      <c r="S455" s="11">
        <v>0.04</v>
      </c>
      <c r="T455" s="11">
        <v>1.71</v>
      </c>
      <c r="U455" s="11">
        <v>0.03</v>
      </c>
      <c r="V455" s="2">
        <v>5</v>
      </c>
    </row>
    <row r="456" spans="1:22" x14ac:dyDescent="0.25">
      <c r="A456" s="10">
        <v>44203</v>
      </c>
      <c r="B456" s="26">
        <v>0.4861111111111111</v>
      </c>
      <c r="C456" s="2">
        <v>7.03</v>
      </c>
      <c r="D456" s="11">
        <v>9.07</v>
      </c>
      <c r="E456" s="12">
        <v>72.599999999999994</v>
      </c>
      <c r="F456" s="12">
        <v>6.1111111111111116</v>
      </c>
      <c r="G456" s="12">
        <v>5.8</v>
      </c>
      <c r="H456" s="11">
        <v>14.13</v>
      </c>
      <c r="J456" s="12">
        <v>92.5</v>
      </c>
      <c r="K456" s="12">
        <v>0</v>
      </c>
      <c r="N456" s="2">
        <v>23</v>
      </c>
      <c r="O456" s="2">
        <v>13</v>
      </c>
    </row>
    <row r="457" spans="1:22" x14ac:dyDescent="0.25">
      <c r="A457" s="10">
        <v>44217</v>
      </c>
      <c r="B457" s="26">
        <v>0.44444444444444442</v>
      </c>
      <c r="C457" s="2">
        <v>6.89</v>
      </c>
      <c r="D457" s="11">
        <v>7.02</v>
      </c>
      <c r="E457" s="12">
        <v>56.1</v>
      </c>
      <c r="F457" s="12">
        <v>4.4444444444444446</v>
      </c>
      <c r="G457" s="12">
        <v>5.8</v>
      </c>
      <c r="H457" s="11">
        <v>8.01</v>
      </c>
      <c r="J457" s="12">
        <v>123.9</v>
      </c>
      <c r="K457" s="12">
        <v>0.1</v>
      </c>
      <c r="N457" s="2">
        <v>33</v>
      </c>
      <c r="O457" s="2">
        <v>17</v>
      </c>
    </row>
    <row r="458" spans="1:22" x14ac:dyDescent="0.25">
      <c r="A458" s="10">
        <v>44231</v>
      </c>
      <c r="B458" s="26">
        <v>0.4826388888888889</v>
      </c>
      <c r="C458" s="2">
        <v>6.91</v>
      </c>
      <c r="D458" s="11">
        <v>9.59</v>
      </c>
      <c r="E458" s="12">
        <v>77.099999999999994</v>
      </c>
      <c r="F458" s="12">
        <v>4.4444444444444446</v>
      </c>
      <c r="G458" s="12">
        <v>6</v>
      </c>
      <c r="H458" s="11">
        <v>14.4</v>
      </c>
      <c r="J458" s="12">
        <v>88.9</v>
      </c>
      <c r="K458" s="12">
        <v>0</v>
      </c>
      <c r="N458" s="2">
        <v>79</v>
      </c>
      <c r="O458" s="2">
        <v>22</v>
      </c>
    </row>
    <row r="459" spans="1:22" x14ac:dyDescent="0.25">
      <c r="A459" s="10">
        <v>44244</v>
      </c>
      <c r="B459" s="26">
        <v>0.4861111111111111</v>
      </c>
      <c r="C459" s="2">
        <v>7.01</v>
      </c>
      <c r="D459" s="11">
        <v>10.78</v>
      </c>
      <c r="E459" s="12">
        <v>83.7</v>
      </c>
      <c r="F459" s="12">
        <v>6.1111111111111116</v>
      </c>
      <c r="G459" s="12">
        <v>4.7</v>
      </c>
      <c r="H459" s="11">
        <v>13.3</v>
      </c>
      <c r="J459" s="12">
        <v>89.3</v>
      </c>
      <c r="K459" s="12">
        <v>0</v>
      </c>
      <c r="N459" s="2">
        <v>110</v>
      </c>
      <c r="O459" s="2">
        <v>70</v>
      </c>
    </row>
    <row r="460" spans="1:22" x14ac:dyDescent="0.25">
      <c r="A460" s="10">
        <v>44258</v>
      </c>
      <c r="B460" s="26">
        <v>0.47916666666666669</v>
      </c>
      <c r="C460" s="2">
        <v>6.86</v>
      </c>
      <c r="D460" s="11">
        <v>8.3699999999999992</v>
      </c>
      <c r="E460" s="12">
        <v>69.400000000000006</v>
      </c>
      <c r="F460" s="12">
        <v>9.4444444444444446</v>
      </c>
      <c r="G460" s="12">
        <v>7.2</v>
      </c>
      <c r="H460" s="11">
        <v>13.39</v>
      </c>
      <c r="J460" s="12">
        <v>118.5</v>
      </c>
      <c r="K460" s="12">
        <v>0.1</v>
      </c>
      <c r="N460" s="2">
        <v>4.5</v>
      </c>
      <c r="O460" s="2">
        <v>4.5</v>
      </c>
    </row>
    <row r="461" spans="1:22" x14ac:dyDescent="0.25">
      <c r="A461" s="10">
        <v>44272</v>
      </c>
      <c r="B461" s="26">
        <v>0.48958333333333331</v>
      </c>
      <c r="C461" s="2">
        <v>6.84</v>
      </c>
      <c r="D461" s="11">
        <v>8.4</v>
      </c>
      <c r="E461" s="12">
        <v>68.400000000000006</v>
      </c>
      <c r="F461" s="12">
        <v>8.8888888888888893</v>
      </c>
      <c r="G461" s="12">
        <v>6.6</v>
      </c>
      <c r="H461" s="11">
        <v>17.8</v>
      </c>
      <c r="J461" s="12">
        <v>155.19999999999999</v>
      </c>
      <c r="K461" s="12">
        <v>0.1</v>
      </c>
      <c r="N461" s="2">
        <v>2</v>
      </c>
      <c r="O461" s="2">
        <v>2</v>
      </c>
      <c r="P461" s="11">
        <v>0.53</v>
      </c>
      <c r="Q461" s="12">
        <v>0.51</v>
      </c>
      <c r="R461" s="12">
        <v>0.151</v>
      </c>
      <c r="S461" s="11">
        <v>0.05</v>
      </c>
      <c r="T461" s="11">
        <v>0.5</v>
      </c>
      <c r="U461" s="11">
        <v>0.16</v>
      </c>
      <c r="V461" s="2">
        <v>26</v>
      </c>
    </row>
    <row r="462" spans="1:22" x14ac:dyDescent="0.25">
      <c r="A462" s="10">
        <v>44287</v>
      </c>
      <c r="B462" s="26">
        <v>0.4826388888888889</v>
      </c>
      <c r="C462" s="2">
        <v>6.8</v>
      </c>
      <c r="D462" s="11">
        <v>8.48</v>
      </c>
      <c r="E462" s="12">
        <v>71.599999999999994</v>
      </c>
      <c r="F462" s="12">
        <v>9.4444444444444446</v>
      </c>
      <c r="G462" s="12">
        <v>8</v>
      </c>
      <c r="H462" s="11">
        <v>12.07</v>
      </c>
      <c r="J462" s="12">
        <v>132.30000000000001</v>
      </c>
      <c r="K462" s="12">
        <v>0.1</v>
      </c>
      <c r="N462" s="2">
        <v>17</v>
      </c>
      <c r="O462" s="2">
        <v>11</v>
      </c>
    </row>
    <row r="463" spans="1:22" x14ac:dyDescent="0.25">
      <c r="A463" s="10">
        <v>44301</v>
      </c>
      <c r="B463" s="26">
        <v>0.5</v>
      </c>
      <c r="C463" s="2">
        <v>6.83</v>
      </c>
      <c r="D463" s="11">
        <v>8.26</v>
      </c>
      <c r="E463" s="12">
        <v>75.599999999999994</v>
      </c>
      <c r="F463" s="12">
        <v>16.666666666666668</v>
      </c>
      <c r="G463" s="12">
        <v>11.3</v>
      </c>
      <c r="H463" s="11">
        <v>10.93</v>
      </c>
      <c r="J463" s="12">
        <v>164.3</v>
      </c>
      <c r="K463" s="12">
        <v>0.1</v>
      </c>
      <c r="N463" s="2">
        <v>33</v>
      </c>
      <c r="O463" s="2">
        <v>23</v>
      </c>
    </row>
    <row r="464" spans="1:22" x14ac:dyDescent="0.25">
      <c r="A464" s="10">
        <v>44313</v>
      </c>
      <c r="B464" s="26">
        <v>0.49652777777777773</v>
      </c>
      <c r="C464" s="2">
        <v>6.87</v>
      </c>
      <c r="D464" s="11">
        <v>8.4499999999999993</v>
      </c>
      <c r="E464" s="12">
        <v>75.8</v>
      </c>
      <c r="F464" s="12">
        <v>11.666666666666668</v>
      </c>
      <c r="G464" s="12">
        <v>10.5</v>
      </c>
      <c r="H464" s="11">
        <v>9.69</v>
      </c>
      <c r="J464" s="12">
        <v>158.69999999999999</v>
      </c>
      <c r="K464" s="12">
        <v>0.1</v>
      </c>
      <c r="N464" s="2">
        <v>130</v>
      </c>
      <c r="O464" s="2">
        <v>78</v>
      </c>
    </row>
    <row r="465" spans="1:22" x14ac:dyDescent="0.25">
      <c r="A465" s="10">
        <v>44327</v>
      </c>
      <c r="B465" s="26">
        <v>0.4826388888888889</v>
      </c>
      <c r="C465" s="2">
        <v>6.84</v>
      </c>
      <c r="D465" s="11">
        <v>7.26</v>
      </c>
      <c r="E465" s="12">
        <v>70.099999999999994</v>
      </c>
      <c r="F465" s="12">
        <v>15</v>
      </c>
      <c r="G465" s="12">
        <v>13.8</v>
      </c>
      <c r="H465" s="11">
        <v>6.87</v>
      </c>
      <c r="J465" s="12">
        <v>175.3</v>
      </c>
      <c r="K465" s="12">
        <v>0.1</v>
      </c>
      <c r="N465" s="2">
        <v>40</v>
      </c>
      <c r="O465" s="2">
        <v>40</v>
      </c>
    </row>
    <row r="466" spans="1:22" x14ac:dyDescent="0.25">
      <c r="A466" s="10">
        <v>44342</v>
      </c>
      <c r="B466" s="26">
        <v>0.49305555555555558</v>
      </c>
      <c r="C466" s="2">
        <v>6.55</v>
      </c>
      <c r="D466" s="11">
        <v>4.3600000000000003</v>
      </c>
      <c r="E466" s="12">
        <v>42.5</v>
      </c>
      <c r="F466" s="12">
        <v>14.444444444444445</v>
      </c>
      <c r="G466" s="12">
        <v>14.1</v>
      </c>
      <c r="H466" s="11">
        <v>9.61</v>
      </c>
      <c r="J466" s="12">
        <v>197</v>
      </c>
      <c r="K466" s="12">
        <v>0.1</v>
      </c>
      <c r="N466" s="2">
        <v>21</v>
      </c>
      <c r="O466" s="2">
        <v>21</v>
      </c>
    </row>
    <row r="467" spans="1:22" x14ac:dyDescent="0.25">
      <c r="A467" s="10">
        <v>44356</v>
      </c>
      <c r="B467" s="26">
        <v>0.49305555555555558</v>
      </c>
      <c r="C467" s="2">
        <v>6.5</v>
      </c>
      <c r="D467" s="11">
        <v>2.37</v>
      </c>
      <c r="E467" s="12">
        <v>23.7</v>
      </c>
      <c r="F467" s="12">
        <v>15.555555555555557</v>
      </c>
      <c r="G467" s="12">
        <v>15.3</v>
      </c>
      <c r="H467" s="11">
        <v>9.36</v>
      </c>
      <c r="J467" s="12">
        <v>204.1</v>
      </c>
      <c r="K467" s="12">
        <v>0.1</v>
      </c>
      <c r="N467" s="2">
        <v>240</v>
      </c>
      <c r="O467" s="2">
        <v>17</v>
      </c>
      <c r="P467" s="11">
        <v>1.4E-2</v>
      </c>
      <c r="Q467" s="12">
        <v>0.28999999999999998</v>
      </c>
      <c r="R467" s="12">
        <v>5.2999999999999999E-2</v>
      </c>
      <c r="S467" s="11">
        <v>0.03</v>
      </c>
      <c r="T467" s="11">
        <v>0.01</v>
      </c>
      <c r="U467" s="11">
        <v>0.04</v>
      </c>
      <c r="V467" s="2">
        <v>2</v>
      </c>
    </row>
    <row r="468" spans="1:22" x14ac:dyDescent="0.25">
      <c r="A468" s="10">
        <v>44368</v>
      </c>
      <c r="B468" s="26">
        <v>0.51388888888888895</v>
      </c>
      <c r="C468" s="2">
        <v>6.56</v>
      </c>
      <c r="D468" s="11">
        <v>1.44</v>
      </c>
      <c r="E468" s="12">
        <v>15.5</v>
      </c>
      <c r="F468" s="12">
        <v>25</v>
      </c>
      <c r="G468" s="12">
        <v>18.7</v>
      </c>
      <c r="H468" s="11">
        <v>4.3600000000000003</v>
      </c>
      <c r="J468" s="12">
        <v>232.9</v>
      </c>
      <c r="K468" s="12">
        <v>0.1</v>
      </c>
      <c r="N468" s="2">
        <v>220</v>
      </c>
      <c r="O468" s="2">
        <v>110</v>
      </c>
    </row>
    <row r="469" spans="1:22" x14ac:dyDescent="0.25">
      <c r="A469" s="10">
        <v>44383</v>
      </c>
      <c r="B469" s="26">
        <v>0.43055555555555558</v>
      </c>
      <c r="C469" s="2">
        <v>6.28</v>
      </c>
      <c r="D469" s="11">
        <v>0.41</v>
      </c>
      <c r="E469" s="12">
        <v>4.3</v>
      </c>
      <c r="F469" s="12">
        <v>15</v>
      </c>
      <c r="G469" s="12">
        <v>17.5</v>
      </c>
      <c r="H469" s="11">
        <v>22.9</v>
      </c>
      <c r="J469" s="12">
        <v>306.5</v>
      </c>
      <c r="K469" s="12">
        <v>0.1</v>
      </c>
      <c r="N469" s="2">
        <v>110</v>
      </c>
      <c r="O469" s="2">
        <v>70</v>
      </c>
    </row>
    <row r="470" spans="1:22" x14ac:dyDescent="0.25">
      <c r="A470" s="10">
        <v>44397</v>
      </c>
      <c r="B470" s="26">
        <v>0.46875</v>
      </c>
      <c r="C470" s="2">
        <v>6.47</v>
      </c>
      <c r="D470" s="11">
        <v>0.44</v>
      </c>
      <c r="E470" s="12">
        <v>4.5</v>
      </c>
      <c r="F470" s="12">
        <v>17.777777777777779</v>
      </c>
      <c r="G470" s="12">
        <v>16.5</v>
      </c>
      <c r="H470" s="11">
        <v>22.7</v>
      </c>
      <c r="J470" s="12">
        <v>296</v>
      </c>
      <c r="K470" s="12">
        <v>0.1</v>
      </c>
      <c r="N470" s="2">
        <v>240</v>
      </c>
      <c r="O470" s="2">
        <v>130</v>
      </c>
    </row>
    <row r="471" spans="1:22" x14ac:dyDescent="0.25">
      <c r="A471" s="10">
        <v>44411</v>
      </c>
      <c r="B471" s="26">
        <v>0.46180555555555558</v>
      </c>
      <c r="C471" s="2">
        <v>6.62</v>
      </c>
      <c r="D471" s="11">
        <v>4.38</v>
      </c>
      <c r="E471" s="12">
        <v>45.1</v>
      </c>
      <c r="F471" s="12">
        <v>22.777777777777779</v>
      </c>
      <c r="G471" s="12">
        <v>16.7</v>
      </c>
      <c r="H471" s="11">
        <v>13.8</v>
      </c>
      <c r="J471" s="12">
        <v>281</v>
      </c>
      <c r="K471" s="12">
        <v>0.1</v>
      </c>
      <c r="N471" s="2">
        <v>1600</v>
      </c>
      <c r="O471" s="2">
        <v>1600</v>
      </c>
    </row>
    <row r="472" spans="1:22" x14ac:dyDescent="0.25">
      <c r="A472" s="10">
        <v>44425</v>
      </c>
      <c r="B472" s="26">
        <v>0.45833333333333331</v>
      </c>
      <c r="C472" s="2">
        <v>6.58</v>
      </c>
      <c r="D472" s="11">
        <v>2.17</v>
      </c>
      <c r="E472" s="12">
        <v>22</v>
      </c>
      <c r="F472" s="12">
        <v>14.444444444444445</v>
      </c>
      <c r="G472" s="12">
        <v>16.100000000000001</v>
      </c>
      <c r="H472" s="11">
        <v>18.399999999999999</v>
      </c>
      <c r="J472" s="12">
        <v>293.60000000000002</v>
      </c>
      <c r="K472" s="12">
        <v>0.1</v>
      </c>
      <c r="N472" s="2">
        <v>3500</v>
      </c>
      <c r="O472" s="2">
        <v>1700</v>
      </c>
    </row>
    <row r="473" spans="1:22" x14ac:dyDescent="0.25">
      <c r="A473" s="10">
        <v>44441</v>
      </c>
      <c r="B473" s="26">
        <v>0.46527777777777773</v>
      </c>
      <c r="C473" s="2">
        <v>6.65</v>
      </c>
      <c r="D473" s="11">
        <v>0.06</v>
      </c>
      <c r="E473" s="12">
        <v>0.6</v>
      </c>
      <c r="F473" s="12">
        <v>19.444444444444446</v>
      </c>
      <c r="G473" s="12">
        <v>13.6</v>
      </c>
      <c r="H473" s="11">
        <v>17.100000000000001</v>
      </c>
      <c r="J473" s="12">
        <v>274.7</v>
      </c>
      <c r="K473" s="12">
        <v>0.1</v>
      </c>
      <c r="N473" s="2">
        <v>490</v>
      </c>
      <c r="O473" s="2">
        <v>490</v>
      </c>
    </row>
    <row r="474" spans="1:22" x14ac:dyDescent="0.25">
      <c r="A474" s="10">
        <v>44455</v>
      </c>
      <c r="B474" s="26">
        <v>0.4548611111111111</v>
      </c>
      <c r="C474" s="2">
        <v>6.74</v>
      </c>
      <c r="D474" s="11">
        <v>4.8099999999999996</v>
      </c>
      <c r="E474" s="12">
        <v>43.3</v>
      </c>
      <c r="F474" s="12">
        <v>13.333333333333334</v>
      </c>
      <c r="G474" s="12">
        <v>11</v>
      </c>
      <c r="H474" s="11">
        <v>15.9</v>
      </c>
      <c r="J474" s="12">
        <v>279.5</v>
      </c>
      <c r="K474" s="12">
        <v>0.1</v>
      </c>
      <c r="N474" s="2">
        <v>45</v>
      </c>
      <c r="O474" s="2">
        <v>20</v>
      </c>
      <c r="P474" s="11">
        <v>0.05</v>
      </c>
      <c r="Q474" s="12">
        <v>1.48</v>
      </c>
      <c r="R474" s="12">
        <v>0.18</v>
      </c>
      <c r="S474" s="11">
        <v>5.0000000000000001E-3</v>
      </c>
      <c r="T474" s="11">
        <v>0.05</v>
      </c>
      <c r="U474" s="11">
        <v>0.14000000000000001</v>
      </c>
      <c r="V474" s="2">
        <v>14</v>
      </c>
    </row>
    <row r="475" spans="1:22" x14ac:dyDescent="0.25">
      <c r="A475" s="10">
        <v>44474</v>
      </c>
      <c r="B475" s="26">
        <v>0.46875</v>
      </c>
      <c r="C475" s="2">
        <v>6.62</v>
      </c>
      <c r="D475" s="2">
        <v>0.52</v>
      </c>
      <c r="E475" s="12">
        <v>4.9000000000000004</v>
      </c>
      <c r="F475" s="12">
        <v>14.444444444444439</v>
      </c>
      <c r="G475" s="12">
        <v>12.3</v>
      </c>
      <c r="H475" s="11">
        <v>29.8</v>
      </c>
      <c r="I475" s="2"/>
      <c r="J475" s="2">
        <v>213.3</v>
      </c>
      <c r="K475" s="2">
        <v>0.1</v>
      </c>
      <c r="M475" s="2"/>
      <c r="N475" s="2">
        <v>78</v>
      </c>
      <c r="O475" s="2">
        <v>78</v>
      </c>
      <c r="P475" s="2" t="s">
        <v>108</v>
      </c>
      <c r="Q475" s="2"/>
      <c r="R475" s="2"/>
      <c r="S475" s="2"/>
      <c r="T475" s="2"/>
      <c r="U475" s="2"/>
    </row>
    <row r="476" spans="1:22" x14ac:dyDescent="0.25">
      <c r="A476" s="10">
        <v>44488</v>
      </c>
      <c r="B476" s="26">
        <v>0.46875</v>
      </c>
      <c r="C476" s="2">
        <v>6.55</v>
      </c>
      <c r="D476" s="2">
        <v>4.22</v>
      </c>
      <c r="E476" s="12">
        <v>37.700000000000003</v>
      </c>
      <c r="F476" s="12">
        <v>12.22222222222222</v>
      </c>
      <c r="G476" s="12">
        <v>10.199999999999999</v>
      </c>
      <c r="H476" s="11">
        <v>10.63</v>
      </c>
      <c r="I476" s="2"/>
      <c r="J476" s="2">
        <v>130.1</v>
      </c>
      <c r="K476" s="2">
        <v>0.1</v>
      </c>
      <c r="M476" s="2"/>
      <c r="N476" s="2">
        <v>4.5</v>
      </c>
      <c r="O476" s="2">
        <v>4.5</v>
      </c>
      <c r="P476" s="2" t="s">
        <v>108</v>
      </c>
      <c r="Q476" s="2"/>
      <c r="R476" s="2"/>
      <c r="S476" s="2"/>
      <c r="T476" s="2"/>
      <c r="U476" s="2"/>
    </row>
    <row r="477" spans="1:22" x14ac:dyDescent="0.25">
      <c r="A477" s="10">
        <v>44502</v>
      </c>
      <c r="B477" s="26">
        <v>0.4548611111111111</v>
      </c>
      <c r="C477" s="2">
        <v>6.86</v>
      </c>
      <c r="D477" s="2">
        <v>6.91</v>
      </c>
      <c r="E477" s="12">
        <v>58.2</v>
      </c>
      <c r="F477" s="12">
        <v>11.111111111111111</v>
      </c>
      <c r="G477" s="12">
        <v>8.1999999999999993</v>
      </c>
      <c r="H477" s="11">
        <v>5.93</v>
      </c>
      <c r="I477" s="2"/>
      <c r="J477" s="2">
        <v>126.8</v>
      </c>
      <c r="K477" s="2">
        <v>0.1</v>
      </c>
      <c r="M477" s="2"/>
      <c r="N477" s="2">
        <v>17</v>
      </c>
      <c r="O477" s="2">
        <v>11</v>
      </c>
      <c r="P477" s="2" t="s">
        <v>108</v>
      </c>
      <c r="Q477" s="2"/>
      <c r="R477" s="2"/>
      <c r="S477" s="2"/>
      <c r="T477" s="2"/>
      <c r="U477" s="2"/>
    </row>
    <row r="478" spans="1:22" x14ac:dyDescent="0.25">
      <c r="A478" s="10">
        <v>44518</v>
      </c>
      <c r="B478" s="26"/>
      <c r="D478" s="2"/>
      <c r="E478" s="12"/>
      <c r="F478" s="12"/>
      <c r="H478" s="11"/>
      <c r="I478" s="2"/>
      <c r="J478" s="2"/>
      <c r="K478" s="2"/>
      <c r="M478" s="2"/>
      <c r="P478" s="2"/>
      <c r="Q478" s="2"/>
      <c r="R478" s="2"/>
      <c r="S478" s="2"/>
      <c r="T478" s="2"/>
      <c r="U478" s="2"/>
    </row>
    <row r="479" spans="1:22" x14ac:dyDescent="0.25">
      <c r="A479" s="10">
        <v>44532</v>
      </c>
      <c r="B479" s="26">
        <v>0.4826388888888889</v>
      </c>
      <c r="C479" s="2">
        <v>6.69</v>
      </c>
      <c r="D479" s="2">
        <v>7.41</v>
      </c>
      <c r="E479" s="12">
        <v>65</v>
      </c>
      <c r="F479" s="12">
        <v>8.3333333333333339</v>
      </c>
      <c r="G479" s="12">
        <v>10.1</v>
      </c>
      <c r="H479" s="11">
        <v>12.39</v>
      </c>
      <c r="I479" s="2"/>
      <c r="J479" s="2">
        <v>74.2</v>
      </c>
      <c r="K479" s="2">
        <v>0</v>
      </c>
      <c r="M479" s="2"/>
      <c r="N479" s="2">
        <v>79</v>
      </c>
      <c r="O479" s="2">
        <v>49</v>
      </c>
      <c r="P479" s="2" t="s">
        <v>108</v>
      </c>
      <c r="Q479" s="2"/>
      <c r="R479" s="2"/>
      <c r="S479" s="2"/>
      <c r="T479" s="2"/>
      <c r="U479" s="2"/>
    </row>
    <row r="480" spans="1:22" x14ac:dyDescent="0.25">
      <c r="A480" s="10">
        <v>44544</v>
      </c>
      <c r="B480" s="26">
        <v>0.4861111111111111</v>
      </c>
      <c r="C480" s="2">
        <v>6.57</v>
      </c>
      <c r="D480" s="2">
        <v>6.86</v>
      </c>
      <c r="E480" s="12">
        <v>55</v>
      </c>
      <c r="F480" s="12">
        <v>5</v>
      </c>
      <c r="G480" s="12">
        <v>5.7</v>
      </c>
      <c r="H480" s="11">
        <v>6.77</v>
      </c>
      <c r="I480" s="2"/>
      <c r="J480" s="2">
        <v>102.9</v>
      </c>
      <c r="K480" s="2">
        <v>0</v>
      </c>
      <c r="M480" s="2"/>
      <c r="N480" s="2">
        <v>17</v>
      </c>
      <c r="O480" s="2">
        <v>17</v>
      </c>
      <c r="P480" s="2">
        <v>0.55400000000000005</v>
      </c>
      <c r="Q480" s="2">
        <v>0.64</v>
      </c>
      <c r="R480" s="2">
        <v>0.09</v>
      </c>
      <c r="S480" s="2">
        <v>7.0000000000000007E-2</v>
      </c>
      <c r="T480" s="2">
        <v>0.54</v>
      </c>
      <c r="U480" s="2">
        <v>0.19</v>
      </c>
      <c r="V480" s="2">
        <v>2</v>
      </c>
    </row>
    <row r="481" spans="1:22" x14ac:dyDescent="0.25">
      <c r="A481" s="10">
        <v>44559</v>
      </c>
      <c r="B481" s="26"/>
      <c r="D481" s="2"/>
      <c r="E481" s="12"/>
      <c r="F481" s="12"/>
      <c r="H481" s="11"/>
      <c r="I481" s="2"/>
      <c r="J481" s="2"/>
      <c r="K481" s="2"/>
      <c r="M481" s="2"/>
      <c r="P481" s="2" t="s">
        <v>108</v>
      </c>
      <c r="Q481" s="2"/>
      <c r="R481" s="2"/>
      <c r="S481" s="2"/>
      <c r="T481" s="2"/>
      <c r="U481" s="2"/>
    </row>
    <row r="482" spans="1:22" x14ac:dyDescent="0.25">
      <c r="A482" s="10">
        <v>44574</v>
      </c>
      <c r="B482" s="26">
        <v>0.4826388888888889</v>
      </c>
      <c r="C482" s="2">
        <v>6.84</v>
      </c>
      <c r="D482" s="2">
        <v>10.19</v>
      </c>
      <c r="E482" s="12">
        <v>82.7</v>
      </c>
      <c r="F482" s="12">
        <v>10</v>
      </c>
      <c r="G482" s="12">
        <v>6.7</v>
      </c>
      <c r="H482" s="11">
        <v>12.8</v>
      </c>
      <c r="I482" s="2"/>
      <c r="J482" s="2">
        <v>66.3</v>
      </c>
      <c r="K482" s="2">
        <v>0</v>
      </c>
      <c r="M482" s="2"/>
      <c r="N482" s="2">
        <v>79</v>
      </c>
      <c r="O482" s="2">
        <v>49</v>
      </c>
      <c r="P482" s="2" t="s">
        <v>108</v>
      </c>
      <c r="Q482" s="2"/>
      <c r="R482" s="2"/>
      <c r="S482" s="2"/>
      <c r="T482" s="2"/>
      <c r="U482" s="2"/>
    </row>
    <row r="483" spans="1:22" x14ac:dyDescent="0.25">
      <c r="A483" s="10">
        <v>44587</v>
      </c>
      <c r="B483" s="26">
        <v>0.46875</v>
      </c>
      <c r="C483" s="2">
        <v>6.7</v>
      </c>
      <c r="D483" s="2">
        <v>5.98</v>
      </c>
      <c r="E483" s="12">
        <v>46.5</v>
      </c>
      <c r="F483" s="12">
        <v>0.55555555555555558</v>
      </c>
      <c r="G483" s="12">
        <v>5.2</v>
      </c>
      <c r="H483" s="11">
        <v>9.93</v>
      </c>
      <c r="I483" s="2"/>
      <c r="J483" s="2">
        <v>119.9</v>
      </c>
      <c r="K483" s="2">
        <v>0.1</v>
      </c>
      <c r="M483" s="2"/>
      <c r="N483" s="2">
        <v>13</v>
      </c>
      <c r="O483" s="2">
        <v>2</v>
      </c>
      <c r="P483" s="2" t="s">
        <v>108</v>
      </c>
      <c r="Q483" s="2"/>
      <c r="R483" s="2"/>
      <c r="S483" s="2"/>
      <c r="T483" s="2"/>
      <c r="U483" s="2"/>
    </row>
    <row r="484" spans="1:22" x14ac:dyDescent="0.25">
      <c r="A484" s="10">
        <v>44601</v>
      </c>
      <c r="B484" s="26">
        <v>0.47222222222222227</v>
      </c>
      <c r="C484" s="2">
        <v>7.04</v>
      </c>
      <c r="D484" s="2">
        <v>7.87</v>
      </c>
      <c r="E484" s="12">
        <v>63.8</v>
      </c>
      <c r="F484" s="12">
        <v>9.4444444444444446</v>
      </c>
      <c r="G484" s="12">
        <v>7.2</v>
      </c>
      <c r="H484" s="11">
        <v>11.3</v>
      </c>
      <c r="I484" s="2"/>
      <c r="J484" s="2">
        <v>127.9</v>
      </c>
      <c r="K484" s="2">
        <v>0.1</v>
      </c>
      <c r="M484" s="2"/>
      <c r="N484" s="2">
        <v>6.8</v>
      </c>
      <c r="O484" s="2">
        <v>6.8</v>
      </c>
      <c r="P484" s="2" t="s">
        <v>108</v>
      </c>
      <c r="Q484" s="2"/>
      <c r="R484" s="2"/>
      <c r="S484" s="2"/>
      <c r="T484" s="2"/>
      <c r="U484" s="2"/>
    </row>
    <row r="485" spans="1:22" x14ac:dyDescent="0.25">
      <c r="A485" s="10">
        <v>44616</v>
      </c>
      <c r="B485" s="26">
        <v>0.4861111111111111</v>
      </c>
      <c r="C485" s="2">
        <v>6.91</v>
      </c>
      <c r="D485" s="2">
        <v>10.98</v>
      </c>
      <c r="E485" s="12">
        <v>81.099999999999994</v>
      </c>
      <c r="F485" s="12">
        <v>1.666666666666667</v>
      </c>
      <c r="G485" s="12">
        <v>3.4</v>
      </c>
      <c r="H485" s="11">
        <v>13.5</v>
      </c>
      <c r="I485" s="2"/>
      <c r="J485" s="2">
        <v>115.9</v>
      </c>
      <c r="K485" s="2">
        <v>0.1</v>
      </c>
      <c r="M485" s="2"/>
      <c r="N485" s="2">
        <v>49</v>
      </c>
      <c r="O485" s="2">
        <v>49</v>
      </c>
      <c r="P485" s="2" t="s">
        <v>108</v>
      </c>
      <c r="Q485" s="2"/>
      <c r="R485" s="2"/>
      <c r="S485" s="2"/>
      <c r="T485" s="2"/>
      <c r="U485" s="2"/>
    </row>
    <row r="486" spans="1:22" x14ac:dyDescent="0.25">
      <c r="A486" s="10">
        <v>44630</v>
      </c>
      <c r="B486" s="26">
        <v>0.48749999999999999</v>
      </c>
      <c r="C486" s="2">
        <v>6.57</v>
      </c>
      <c r="D486" s="2">
        <v>9.0500000000000007</v>
      </c>
      <c r="E486" s="12">
        <v>70.5</v>
      </c>
      <c r="F486" s="12">
        <v>5.5555555555555554</v>
      </c>
      <c r="G486" s="12">
        <v>5.4</v>
      </c>
      <c r="H486" s="11">
        <v>11.58</v>
      </c>
      <c r="I486" s="2"/>
      <c r="J486" s="2">
        <v>131.6</v>
      </c>
      <c r="K486" s="2">
        <v>0.1</v>
      </c>
      <c r="M486" s="2"/>
      <c r="N486" s="2">
        <v>13</v>
      </c>
      <c r="O486" s="2">
        <v>13</v>
      </c>
      <c r="P486" s="2">
        <v>0.42809999999999998</v>
      </c>
      <c r="Q486" s="2">
        <v>0.86</v>
      </c>
      <c r="R486" s="2">
        <v>0.17899999999999999</v>
      </c>
      <c r="S486" s="2">
        <v>0.08</v>
      </c>
      <c r="T486" s="2">
        <v>0.42</v>
      </c>
      <c r="U486" s="2">
        <v>0.09</v>
      </c>
      <c r="V486" s="2">
        <v>6</v>
      </c>
    </row>
    <row r="487" spans="1:22" x14ac:dyDescent="0.25">
      <c r="A487" s="10">
        <v>44644</v>
      </c>
      <c r="B487" s="26">
        <v>0.4861111111111111</v>
      </c>
      <c r="C487" s="2">
        <v>7.11</v>
      </c>
      <c r="D487" s="2">
        <v>9.85</v>
      </c>
      <c r="E487" s="12">
        <v>81.400000000000006</v>
      </c>
      <c r="F487" s="12">
        <v>8.8888888888888893</v>
      </c>
      <c r="G487" s="12">
        <v>7.6</v>
      </c>
      <c r="H487" s="11">
        <v>11.9</v>
      </c>
      <c r="I487" s="2"/>
      <c r="J487" s="12">
        <v>94</v>
      </c>
      <c r="K487" s="2">
        <v>0</v>
      </c>
      <c r="M487" s="2"/>
      <c r="N487" s="2">
        <v>49</v>
      </c>
      <c r="O487" s="2">
        <v>49</v>
      </c>
      <c r="P487" s="2" t="s">
        <v>108</v>
      </c>
      <c r="Q487" s="2"/>
      <c r="R487" s="2"/>
      <c r="S487" s="2"/>
      <c r="T487" s="2"/>
      <c r="U487" s="2"/>
    </row>
    <row r="488" spans="1:22" x14ac:dyDescent="0.25">
      <c r="A488" s="10">
        <v>44658</v>
      </c>
      <c r="B488" s="26">
        <v>0.4513888888888889</v>
      </c>
      <c r="C488" s="2">
        <v>6.94</v>
      </c>
      <c r="D488" s="2">
        <v>8.76</v>
      </c>
      <c r="E488" s="12">
        <v>74.599999999999994</v>
      </c>
      <c r="F488" s="12">
        <v>12.77777777777778</v>
      </c>
      <c r="G488" s="12">
        <v>9</v>
      </c>
      <c r="H488" s="11">
        <v>12.06</v>
      </c>
      <c r="I488" s="2"/>
      <c r="J488" s="2">
        <v>126.1</v>
      </c>
      <c r="K488" s="2">
        <v>0.1</v>
      </c>
      <c r="M488" s="2"/>
      <c r="N488" s="2">
        <v>31</v>
      </c>
      <c r="O488" s="2">
        <v>31</v>
      </c>
      <c r="P488" s="2" t="s">
        <v>108</v>
      </c>
      <c r="Q488" s="2"/>
      <c r="R488" s="2"/>
      <c r="S488" s="2"/>
      <c r="T488" s="2"/>
      <c r="U488" s="2"/>
    </row>
    <row r="489" spans="1:22" x14ac:dyDescent="0.25">
      <c r="A489" s="10">
        <v>44671</v>
      </c>
      <c r="B489" s="26">
        <v>0.48125000000000001</v>
      </c>
      <c r="C489" s="2">
        <v>6.64</v>
      </c>
      <c r="D489" s="2">
        <v>8.43</v>
      </c>
      <c r="E489" s="12">
        <v>73.3</v>
      </c>
      <c r="F489" s="12">
        <v>8.8888888888888893</v>
      </c>
      <c r="G489" s="12">
        <v>8.9</v>
      </c>
      <c r="H489" s="11">
        <v>11.86</v>
      </c>
      <c r="I489" s="2"/>
      <c r="J489" s="2">
        <v>139.9</v>
      </c>
      <c r="K489" s="2">
        <v>0.1</v>
      </c>
      <c r="M489" s="2"/>
      <c r="N489" s="2">
        <v>17</v>
      </c>
      <c r="O489" s="2">
        <v>17</v>
      </c>
      <c r="P489" s="2" t="s">
        <v>108</v>
      </c>
      <c r="Q489" s="2"/>
      <c r="R489" s="2"/>
      <c r="S489" s="2"/>
      <c r="T489" s="2"/>
      <c r="U489" s="2"/>
    </row>
    <row r="490" spans="1:22" x14ac:dyDescent="0.25">
      <c r="A490" s="10">
        <v>44683</v>
      </c>
      <c r="B490" s="26">
        <v>0.44930555555555557</v>
      </c>
      <c r="C490" s="2">
        <v>6.93</v>
      </c>
      <c r="D490" s="2">
        <v>6.36</v>
      </c>
      <c r="E490" s="12">
        <v>57.1</v>
      </c>
      <c r="F490" s="12">
        <v>9.4444444444444446</v>
      </c>
      <c r="G490" s="12">
        <v>12.1</v>
      </c>
      <c r="H490" s="11">
        <v>9.6999999999999993</v>
      </c>
      <c r="I490" s="2"/>
      <c r="J490" s="2">
        <v>165.4</v>
      </c>
      <c r="K490" s="2">
        <v>0.1</v>
      </c>
      <c r="M490" s="2"/>
      <c r="P490" s="2" t="s">
        <v>108</v>
      </c>
      <c r="Q490" s="2"/>
      <c r="R490" s="2"/>
      <c r="S490" s="2"/>
      <c r="T490" s="2"/>
      <c r="U490" s="2"/>
    </row>
    <row r="491" spans="1:22" x14ac:dyDescent="0.25">
      <c r="A491" s="10">
        <v>44686</v>
      </c>
      <c r="B491" s="26">
        <v>0.44444444444444442</v>
      </c>
      <c r="C491" s="2">
        <v>7.02</v>
      </c>
      <c r="D491" s="2">
        <v>8.3000000000000007</v>
      </c>
      <c r="E491" s="12">
        <v>75.2</v>
      </c>
      <c r="F491" s="12">
        <v>8.3333333333333339</v>
      </c>
      <c r="G491" s="12">
        <v>10.7</v>
      </c>
      <c r="H491" s="11">
        <v>15.9</v>
      </c>
      <c r="I491" s="2"/>
      <c r="J491" s="2">
        <v>121.8</v>
      </c>
      <c r="K491" s="2">
        <v>0.1</v>
      </c>
      <c r="M491" s="2"/>
      <c r="N491" s="2">
        <v>1600</v>
      </c>
      <c r="O491" s="2">
        <v>170</v>
      </c>
      <c r="P491" s="2" t="s">
        <v>108</v>
      </c>
      <c r="Q491" s="2"/>
      <c r="R491" s="2"/>
      <c r="S491" s="2"/>
      <c r="T491" s="2"/>
      <c r="U491" s="2"/>
    </row>
    <row r="492" spans="1:22" x14ac:dyDescent="0.25">
      <c r="A492" s="10">
        <v>44700</v>
      </c>
      <c r="B492" s="26">
        <v>0.46249999999999997</v>
      </c>
      <c r="C492" s="2">
        <v>6.87</v>
      </c>
      <c r="D492" s="2">
        <v>7.68</v>
      </c>
      <c r="E492" s="12">
        <v>69.2</v>
      </c>
      <c r="F492" s="12">
        <v>12.22222222222222</v>
      </c>
      <c r="G492" s="12">
        <v>11.1</v>
      </c>
      <c r="H492" s="11">
        <v>11.41</v>
      </c>
      <c r="I492" s="2"/>
      <c r="J492" s="2">
        <v>137.80000000000001</v>
      </c>
      <c r="K492" s="2">
        <v>0.1</v>
      </c>
      <c r="M492" s="2"/>
      <c r="N492" s="2">
        <v>45</v>
      </c>
      <c r="O492" s="2">
        <v>45</v>
      </c>
      <c r="P492" s="2" t="s">
        <v>108</v>
      </c>
      <c r="Q492" s="2"/>
      <c r="R492" s="2"/>
      <c r="S492" s="2"/>
      <c r="T492" s="2"/>
      <c r="U492" s="2"/>
    </row>
    <row r="493" spans="1:22" x14ac:dyDescent="0.25">
      <c r="A493" s="10">
        <v>44712</v>
      </c>
      <c r="B493" s="26">
        <v>0.45416666666666666</v>
      </c>
      <c r="C493" s="2">
        <v>6.85</v>
      </c>
      <c r="D493" s="2">
        <v>5.68</v>
      </c>
      <c r="E493" s="12">
        <v>53.8</v>
      </c>
      <c r="F493" s="12">
        <v>14.444444444444439</v>
      </c>
      <c r="G493" s="12">
        <v>13.4</v>
      </c>
      <c r="H493" s="11">
        <v>11.9</v>
      </c>
      <c r="I493" s="2"/>
      <c r="J493" s="2">
        <v>167.7</v>
      </c>
      <c r="K493" s="2">
        <v>0.1</v>
      </c>
      <c r="M493" s="2"/>
      <c r="N493" s="2">
        <v>920</v>
      </c>
      <c r="O493" s="2">
        <v>350</v>
      </c>
      <c r="P493" s="2" t="s">
        <v>108</v>
      </c>
      <c r="Q493" s="2"/>
      <c r="R493" s="2"/>
      <c r="S493" s="2"/>
      <c r="T493" s="2"/>
      <c r="U493" s="2"/>
    </row>
    <row r="494" spans="1:22" x14ac:dyDescent="0.25">
      <c r="A494" s="10">
        <v>44725</v>
      </c>
      <c r="B494" s="26">
        <v>0.4826388888888889</v>
      </c>
      <c r="C494" s="2">
        <v>6.88</v>
      </c>
      <c r="D494" s="2">
        <v>5.64</v>
      </c>
      <c r="E494" s="12">
        <v>53.7</v>
      </c>
      <c r="F494" s="12">
        <v>12.77777777777778</v>
      </c>
      <c r="G494" s="12">
        <v>13</v>
      </c>
      <c r="H494" s="11">
        <v>12.3</v>
      </c>
      <c r="I494" s="2"/>
      <c r="J494" s="2">
        <v>125.6</v>
      </c>
      <c r="K494" s="2">
        <v>0.1</v>
      </c>
      <c r="M494" s="2"/>
      <c r="N494" s="2">
        <v>40</v>
      </c>
      <c r="O494" s="2">
        <v>40</v>
      </c>
      <c r="P494" s="2">
        <v>0.22</v>
      </c>
      <c r="Q494" s="2">
        <v>0.47</v>
      </c>
      <c r="R494" s="2">
        <v>9.9000000000000005E-2</v>
      </c>
      <c r="S494" s="2">
        <v>0.05</v>
      </c>
      <c r="T494" s="2">
        <v>0.21</v>
      </c>
      <c r="U494" s="2">
        <v>0.1</v>
      </c>
      <c r="V494" s="2">
        <v>5</v>
      </c>
    </row>
    <row r="495" spans="1:22" x14ac:dyDescent="0.25">
      <c r="A495" s="10">
        <v>44740</v>
      </c>
      <c r="B495" s="26">
        <v>0.50694444444444442</v>
      </c>
      <c r="C495" s="2">
        <v>6.99</v>
      </c>
      <c r="D495" s="2">
        <v>1.08</v>
      </c>
      <c r="E495" s="12">
        <v>11.2</v>
      </c>
      <c r="F495" s="12">
        <v>17.777777777777779</v>
      </c>
      <c r="G495" s="12">
        <v>17.600000000000001</v>
      </c>
      <c r="H495" s="11">
        <v>14.6</v>
      </c>
      <c r="I495" s="2"/>
      <c r="J495" s="2">
        <v>166.9</v>
      </c>
      <c r="K495" s="2">
        <v>0.1</v>
      </c>
      <c r="M495" s="2"/>
      <c r="N495" s="2">
        <v>130</v>
      </c>
      <c r="O495" s="2">
        <v>79</v>
      </c>
      <c r="P495" s="2" t="s">
        <v>108</v>
      </c>
      <c r="Q495" s="2"/>
      <c r="R495" s="2"/>
      <c r="S495" s="2"/>
      <c r="T495" s="2"/>
      <c r="U495" s="2"/>
    </row>
    <row r="496" spans="1:22" x14ac:dyDescent="0.25">
      <c r="A496" s="10">
        <v>44753</v>
      </c>
      <c r="B496" s="26">
        <v>0.46180555555555558</v>
      </c>
      <c r="C496" s="2">
        <v>7.01</v>
      </c>
      <c r="D496" s="2">
        <v>2.9</v>
      </c>
      <c r="E496" s="12">
        <v>31.4</v>
      </c>
      <c r="F496" s="12">
        <v>22.222222222222221</v>
      </c>
      <c r="G496" s="12">
        <v>17.7</v>
      </c>
      <c r="H496" s="11">
        <v>15.5</v>
      </c>
      <c r="I496" s="2"/>
      <c r="J496" s="2">
        <v>192.6</v>
      </c>
      <c r="K496" s="2">
        <v>0.1</v>
      </c>
      <c r="M496" s="2"/>
      <c r="N496" s="2">
        <v>23</v>
      </c>
      <c r="O496" s="2">
        <v>13</v>
      </c>
      <c r="P496" s="2" t="s">
        <v>108</v>
      </c>
      <c r="Q496" s="2"/>
      <c r="R496" s="2"/>
      <c r="S496" s="2"/>
      <c r="T496" s="2"/>
      <c r="U496" s="2"/>
    </row>
    <row r="497" spans="1:22" ht="15" customHeight="1" x14ac:dyDescent="0.25">
      <c r="A497" s="10">
        <v>44768</v>
      </c>
      <c r="B497" s="26">
        <v>0.4236111111111111</v>
      </c>
      <c r="C497" s="2">
        <v>7.16</v>
      </c>
      <c r="D497" s="2">
        <v>1.84</v>
      </c>
      <c r="E497" s="12">
        <v>20</v>
      </c>
      <c r="F497" s="12">
        <v>25</v>
      </c>
      <c r="G497" s="12">
        <v>19.5</v>
      </c>
      <c r="H497" s="11">
        <v>11.2</v>
      </c>
      <c r="I497" s="2"/>
      <c r="J497" s="2">
        <v>206.4</v>
      </c>
      <c r="K497" s="2">
        <v>0.1</v>
      </c>
      <c r="M497" s="2"/>
      <c r="N497" s="2">
        <v>240</v>
      </c>
      <c r="O497" s="2">
        <v>240</v>
      </c>
      <c r="P497" s="2" t="s">
        <v>108</v>
      </c>
      <c r="Q497" s="2"/>
      <c r="R497" s="2"/>
      <c r="S497" s="2"/>
      <c r="T497" s="2"/>
      <c r="U497" s="2"/>
    </row>
    <row r="498" spans="1:22" x14ac:dyDescent="0.25">
      <c r="A498" s="10">
        <v>44782</v>
      </c>
      <c r="B498" s="26">
        <v>0.44236111111111115</v>
      </c>
      <c r="C498" s="2">
        <v>6.99</v>
      </c>
      <c r="D498" s="2">
        <v>0.7</v>
      </c>
      <c r="E498" s="12">
        <v>7.5</v>
      </c>
      <c r="F498" s="12">
        <v>18.333333333333339</v>
      </c>
      <c r="G498" s="12">
        <v>18.100000000000001</v>
      </c>
      <c r="H498" s="11">
        <v>10.14</v>
      </c>
      <c r="I498" s="2"/>
      <c r="J498" s="2">
        <v>234.9</v>
      </c>
      <c r="K498" s="2">
        <v>0.1</v>
      </c>
      <c r="M498" s="2"/>
      <c r="N498" s="2">
        <v>1600</v>
      </c>
      <c r="O498" s="2">
        <v>920</v>
      </c>
      <c r="P498" s="2" t="s">
        <v>108</v>
      </c>
      <c r="Q498" s="2"/>
      <c r="R498" s="2"/>
      <c r="S498" s="2"/>
      <c r="T498" s="2"/>
      <c r="U498" s="2"/>
    </row>
    <row r="499" spans="1:22" x14ac:dyDescent="0.25">
      <c r="A499" s="10">
        <v>44796</v>
      </c>
      <c r="B499" s="26">
        <v>0.46180555555555558</v>
      </c>
      <c r="C499" s="2">
        <v>7.02</v>
      </c>
      <c r="D499" s="2">
        <v>0.39</v>
      </c>
      <c r="E499" s="12">
        <v>4</v>
      </c>
      <c r="F499" s="12">
        <v>17.222222222222221</v>
      </c>
      <c r="G499" s="12">
        <v>17.2</v>
      </c>
      <c r="H499" s="11">
        <v>34.299999999999997</v>
      </c>
      <c r="I499" s="2"/>
      <c r="J499" s="2">
        <v>301.39999999999998</v>
      </c>
      <c r="K499" s="2">
        <v>0.1</v>
      </c>
      <c r="M499" s="2"/>
      <c r="N499" s="2">
        <v>9200</v>
      </c>
      <c r="O499" s="2">
        <v>490</v>
      </c>
      <c r="P499" s="2" t="s">
        <v>108</v>
      </c>
      <c r="Q499" s="2"/>
      <c r="R499" s="2"/>
      <c r="S499" s="2"/>
      <c r="T499" s="2"/>
      <c r="U499" s="2"/>
    </row>
    <row r="500" spans="1:22" x14ac:dyDescent="0.25">
      <c r="A500" s="10">
        <v>44811</v>
      </c>
      <c r="B500" s="26">
        <v>0.4201388888888889</v>
      </c>
      <c r="C500" s="2">
        <v>7.01</v>
      </c>
      <c r="D500" s="2">
        <v>0.82</v>
      </c>
      <c r="E500" s="12">
        <v>7.8</v>
      </c>
      <c r="F500" s="12">
        <v>17.777777777777779</v>
      </c>
      <c r="G500" s="12">
        <v>13.7</v>
      </c>
      <c r="H500" s="11">
        <v>55.2</v>
      </c>
      <c r="I500" s="2"/>
      <c r="J500" s="2">
        <v>289.60000000000002</v>
      </c>
      <c r="K500" s="2">
        <v>0.1</v>
      </c>
      <c r="M500" s="2"/>
      <c r="N500" s="2">
        <v>49</v>
      </c>
      <c r="O500" s="2">
        <v>14</v>
      </c>
      <c r="P500" s="2" t="s">
        <v>108</v>
      </c>
      <c r="Q500" s="2"/>
      <c r="R500" s="2"/>
      <c r="S500" s="2"/>
      <c r="T500" s="2"/>
      <c r="U500" s="2"/>
    </row>
    <row r="501" spans="1:22" x14ac:dyDescent="0.25">
      <c r="A501" s="10">
        <v>44824</v>
      </c>
      <c r="B501" s="26">
        <v>0.44444444444444442</v>
      </c>
      <c r="C501" s="2">
        <v>7.3</v>
      </c>
      <c r="D501" s="2">
        <v>5.12</v>
      </c>
      <c r="E501" s="12">
        <v>46.4</v>
      </c>
      <c r="F501" s="12">
        <v>21.666666666666671</v>
      </c>
      <c r="G501" s="12">
        <v>11.1</v>
      </c>
      <c r="H501" s="11">
        <v>30.5</v>
      </c>
      <c r="I501" s="2"/>
      <c r="J501" s="2">
        <v>255.9</v>
      </c>
      <c r="K501" s="2">
        <v>0.1</v>
      </c>
      <c r="M501" s="2"/>
      <c r="N501" s="2">
        <v>11</v>
      </c>
      <c r="O501" s="2">
        <v>11</v>
      </c>
      <c r="P501" s="2">
        <v>2.5999999999999999E-2</v>
      </c>
      <c r="Q501" s="2">
        <v>0.64</v>
      </c>
      <c r="R501" s="2">
        <v>0.06</v>
      </c>
      <c r="S501" s="2">
        <v>0.02</v>
      </c>
      <c r="T501" s="2">
        <v>5.0000000000000001E-3</v>
      </c>
      <c r="U501" s="2">
        <v>0.09</v>
      </c>
      <c r="V501" s="2">
        <v>8</v>
      </c>
    </row>
    <row r="502" spans="1:22" x14ac:dyDescent="0.25">
      <c r="A502" s="10"/>
      <c r="F502" s="12"/>
    </row>
    <row r="503" spans="1:22" x14ac:dyDescent="0.25">
      <c r="A503" s="17" t="s">
        <v>133</v>
      </c>
      <c r="C503" s="2">
        <f>COUNT(C6:C501)</f>
        <v>454</v>
      </c>
      <c r="D503" s="2">
        <f t="shared" ref="D503:O503" si="0">COUNT(D6:D501)</f>
        <v>477</v>
      </c>
      <c r="E503" s="2">
        <f t="shared" si="0"/>
        <v>478</v>
      </c>
      <c r="F503" s="2">
        <f t="shared" si="0"/>
        <v>51</v>
      </c>
      <c r="G503" s="2">
        <f t="shared" si="0"/>
        <v>482</v>
      </c>
      <c r="H503" s="2">
        <f t="shared" si="0"/>
        <v>438</v>
      </c>
      <c r="I503" s="12">
        <f t="shared" si="0"/>
        <v>383</v>
      </c>
      <c r="J503" s="12">
        <f t="shared" si="0"/>
        <v>475</v>
      </c>
      <c r="K503" s="12">
        <f t="shared" si="0"/>
        <v>481</v>
      </c>
      <c r="L503" s="2" t="s">
        <v>109</v>
      </c>
      <c r="M503" s="2">
        <f t="shared" si="0"/>
        <v>135</v>
      </c>
      <c r="N503" s="13">
        <f t="shared" si="0"/>
        <v>481</v>
      </c>
      <c r="O503" s="13">
        <f t="shared" si="0"/>
        <v>50</v>
      </c>
      <c r="P503" s="2">
        <f t="shared" ref="P503:V503" si="1">COUNT(P6:P501)</f>
        <v>120</v>
      </c>
      <c r="Q503" s="2">
        <f t="shared" si="1"/>
        <v>120</v>
      </c>
      <c r="R503" s="2">
        <f t="shared" si="1"/>
        <v>120</v>
      </c>
      <c r="S503" s="2">
        <f t="shared" si="1"/>
        <v>119</v>
      </c>
      <c r="T503" s="2">
        <f t="shared" si="1"/>
        <v>119</v>
      </c>
      <c r="U503" s="2">
        <f t="shared" si="1"/>
        <v>120</v>
      </c>
      <c r="V503" s="2">
        <f t="shared" si="1"/>
        <v>119</v>
      </c>
    </row>
    <row r="504" spans="1:22" x14ac:dyDescent="0.25">
      <c r="A504" s="17" t="s">
        <v>96</v>
      </c>
      <c r="C504" s="11">
        <f>AVERAGE(C6:C501)</f>
        <v>6.9222466960352422</v>
      </c>
      <c r="D504" s="11">
        <f t="shared" ref="D504:O504" si="2">AVERAGE(D6:D501)</f>
        <v>6.5424947589098563</v>
      </c>
      <c r="E504" s="11">
        <f t="shared" si="2"/>
        <v>56.543723849372356</v>
      </c>
      <c r="F504" s="11">
        <f t="shared" si="2"/>
        <v>12.037037037037038</v>
      </c>
      <c r="G504" s="12">
        <f t="shared" si="2"/>
        <v>10.729668049792533</v>
      </c>
      <c r="H504" s="11">
        <f t="shared" si="2"/>
        <v>14.408493150684937</v>
      </c>
      <c r="I504" s="12">
        <f t="shared" si="2"/>
        <v>114.1919321148825</v>
      </c>
      <c r="J504" s="12">
        <f t="shared" si="2"/>
        <v>153.72741052631577</v>
      </c>
      <c r="K504" s="12">
        <f t="shared" si="2"/>
        <v>7.4560362798482938E-2</v>
      </c>
      <c r="L504" s="2" t="s">
        <v>109</v>
      </c>
      <c r="M504" s="11">
        <f t="shared" si="2"/>
        <v>3.2196296296296318</v>
      </c>
      <c r="N504" s="13">
        <f t="shared" si="2"/>
        <v>419.87463617463618</v>
      </c>
      <c r="O504" s="13">
        <f t="shared" si="2"/>
        <v>165.17599999999999</v>
      </c>
      <c r="P504" s="11">
        <f t="shared" ref="P504:V504" si="3">AVERAGE(P6:P501)</f>
        <v>0.57366750000000033</v>
      </c>
      <c r="Q504" s="11">
        <f t="shared" si="3"/>
        <v>0.76858333333333329</v>
      </c>
      <c r="R504" s="11">
        <f t="shared" si="3"/>
        <v>8.3834166666666626E-2</v>
      </c>
      <c r="S504" s="11">
        <f t="shared" si="3"/>
        <v>3.6319327731092407E-2</v>
      </c>
      <c r="T504" s="11">
        <f t="shared" si="3"/>
        <v>0.5578151260504205</v>
      </c>
      <c r="U504" s="11">
        <f t="shared" si="3"/>
        <v>0.11708333333333323</v>
      </c>
      <c r="V504" s="11">
        <f t="shared" si="3"/>
        <v>8.4957983193277311</v>
      </c>
    </row>
    <row r="505" spans="1:22" x14ac:dyDescent="0.25">
      <c r="A505" s="17" t="s">
        <v>129</v>
      </c>
      <c r="C505" s="11">
        <f>STDEV(C6:C501)</f>
        <v>0.24246848806451446</v>
      </c>
      <c r="D505" s="11">
        <f t="shared" ref="D505:O505" si="4">STDEV(D6:D501)</f>
        <v>3.2062026058340858</v>
      </c>
      <c r="E505" s="11">
        <f t="shared" si="4"/>
        <v>25.55443059024222</v>
      </c>
      <c r="F505" s="11">
        <f t="shared" si="4"/>
        <v>5.9883288407139741</v>
      </c>
      <c r="G505" s="12">
        <f t="shared" si="4"/>
        <v>4.695746238651834</v>
      </c>
      <c r="H505" s="11">
        <f t="shared" si="4"/>
        <v>13.355817560627555</v>
      </c>
      <c r="I505" s="12">
        <f t="shared" si="4"/>
        <v>82.253993412981615</v>
      </c>
      <c r="J505" s="12">
        <f t="shared" si="4"/>
        <v>94.67890652489001</v>
      </c>
      <c r="K505" s="12">
        <f t="shared" si="4"/>
        <v>4.305401507804113E-2</v>
      </c>
      <c r="L505" s="2" t="s">
        <v>109</v>
      </c>
      <c r="M505" s="11">
        <f t="shared" si="4"/>
        <v>1.3710919536574391</v>
      </c>
      <c r="N505" s="13">
        <f t="shared" si="4"/>
        <v>4238.384579247775</v>
      </c>
      <c r="O505" s="13">
        <f t="shared" si="4"/>
        <v>366.63038695222019</v>
      </c>
      <c r="P505" s="11">
        <f t="shared" ref="P505:V505" si="5">STDEV(P6:P501)</f>
        <v>0.52919456433155776</v>
      </c>
      <c r="Q505" s="11">
        <f t="shared" si="5"/>
        <v>0.50247169882815235</v>
      </c>
      <c r="R505" s="11">
        <f t="shared" si="5"/>
        <v>6.1859906098320303E-2</v>
      </c>
      <c r="S505" s="11">
        <f t="shared" si="5"/>
        <v>2.8780270070083425E-2</v>
      </c>
      <c r="T505" s="11">
        <f t="shared" si="5"/>
        <v>0.52298995301602491</v>
      </c>
      <c r="U505" s="11">
        <f t="shared" si="5"/>
        <v>0.13225513815586712</v>
      </c>
      <c r="V505" s="11">
        <f t="shared" si="5"/>
        <v>13.961735814075235</v>
      </c>
    </row>
    <row r="506" spans="1:22" x14ac:dyDescent="0.25">
      <c r="A506" s="17" t="s">
        <v>99</v>
      </c>
      <c r="C506" s="11">
        <f>MAX(C6:C501)</f>
        <v>7.59</v>
      </c>
      <c r="D506" s="11">
        <f t="shared" ref="D506:O506" si="6">MAX(D6:D501)</f>
        <v>12.45</v>
      </c>
      <c r="E506" s="11">
        <f t="shared" si="6"/>
        <v>114.5</v>
      </c>
      <c r="F506" s="11">
        <f t="shared" si="6"/>
        <v>25</v>
      </c>
      <c r="G506" s="12">
        <f t="shared" si="6"/>
        <v>20.2</v>
      </c>
      <c r="H506" s="11">
        <f t="shared" si="6"/>
        <v>113</v>
      </c>
      <c r="I506" s="12">
        <f t="shared" si="6"/>
        <v>1394</v>
      </c>
      <c r="J506" s="12">
        <f t="shared" si="6"/>
        <v>1799</v>
      </c>
      <c r="K506" s="12">
        <f t="shared" si="6"/>
        <v>0.2</v>
      </c>
      <c r="L506" s="2" t="s">
        <v>109</v>
      </c>
      <c r="M506" s="11">
        <f t="shared" si="6"/>
        <v>6.4</v>
      </c>
      <c r="N506" s="13">
        <f t="shared" si="6"/>
        <v>92000</v>
      </c>
      <c r="O506" s="13">
        <f t="shared" si="6"/>
        <v>1700</v>
      </c>
      <c r="P506" s="11">
        <f t="shared" ref="P506:V506" si="7">MAX(P6:P501)</f>
        <v>2.2200000000000002</v>
      </c>
      <c r="Q506" s="11">
        <f t="shared" si="7"/>
        <v>3.68</v>
      </c>
      <c r="R506" s="11">
        <f t="shared" si="7"/>
        <v>0.443</v>
      </c>
      <c r="S506" s="11">
        <f t="shared" si="7"/>
        <v>0.18</v>
      </c>
      <c r="T506" s="11">
        <f t="shared" si="7"/>
        <v>2.2200000000000002</v>
      </c>
      <c r="U506" s="11">
        <f t="shared" si="7"/>
        <v>0.92</v>
      </c>
      <c r="V506" s="11">
        <f t="shared" si="7"/>
        <v>90</v>
      </c>
    </row>
    <row r="507" spans="1:22" x14ac:dyDescent="0.25">
      <c r="A507" s="17" t="s">
        <v>100</v>
      </c>
      <c r="C507" s="11">
        <f>MIN(C6:C501)</f>
        <v>6.17</v>
      </c>
      <c r="D507" s="11">
        <f t="shared" ref="D507:O507" si="8">MIN(D6:D501)</f>
        <v>0.03</v>
      </c>
      <c r="E507" s="11">
        <f t="shared" si="8"/>
        <v>0.4</v>
      </c>
      <c r="F507" s="11">
        <f t="shared" si="8"/>
        <v>0.55555555555555558</v>
      </c>
      <c r="G507" s="12">
        <f t="shared" si="8"/>
        <v>0.9</v>
      </c>
      <c r="H507" s="11">
        <f t="shared" si="8"/>
        <v>0.98</v>
      </c>
      <c r="I507" s="12">
        <f t="shared" si="8"/>
        <v>31</v>
      </c>
      <c r="J507" s="12">
        <f t="shared" si="8"/>
        <v>49.9</v>
      </c>
      <c r="K507" s="12">
        <f t="shared" si="8"/>
        <v>0</v>
      </c>
      <c r="L507" s="2" t="s">
        <v>109</v>
      </c>
      <c r="M507" s="11">
        <f t="shared" si="8"/>
        <v>0.64</v>
      </c>
      <c r="N507" s="13">
        <f t="shared" si="8"/>
        <v>1</v>
      </c>
      <c r="O507" s="13">
        <f t="shared" si="8"/>
        <v>2</v>
      </c>
      <c r="P507" s="11">
        <f t="shared" ref="P507:V507" si="9">MIN(P6:P501)</f>
        <v>5.0000000000000001E-3</v>
      </c>
      <c r="Q507" s="11">
        <f t="shared" si="9"/>
        <v>0.25</v>
      </c>
      <c r="R507" s="11">
        <f t="shared" si="9"/>
        <v>4.7E-2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D508" s="2"/>
      <c r="G508" s="2"/>
      <c r="H508" s="2"/>
      <c r="I508" s="2"/>
      <c r="J508" s="2"/>
      <c r="M508" s="2"/>
      <c r="N508" s="13">
        <f>GEOMEAN(N6:N501)</f>
        <v>53.289793009647923</v>
      </c>
      <c r="O508" s="13">
        <f>GEOMEAN(O6:O501)</f>
        <v>38.459434029844537</v>
      </c>
      <c r="P508" s="2"/>
      <c r="Q508" s="2"/>
      <c r="R508" s="2"/>
      <c r="S508" s="2"/>
      <c r="T508" s="2"/>
      <c r="U508" s="2"/>
    </row>
    <row r="509" spans="1:22" x14ac:dyDescent="0.25">
      <c r="A509" s="17" t="s">
        <v>106</v>
      </c>
      <c r="D509" s="2"/>
      <c r="G509" s="2"/>
      <c r="H509" s="2"/>
      <c r="I509" s="2"/>
      <c r="J509" s="2"/>
      <c r="M509" s="2"/>
      <c r="N509" s="13">
        <f>COUNTIF(N6:N501,"&gt;200")</f>
        <v>92</v>
      </c>
      <c r="O509" s="13">
        <f>COUNTIF(O6:O501,"&gt;200")</f>
        <v>8</v>
      </c>
      <c r="P509" s="2"/>
      <c r="Q509" s="2"/>
      <c r="R509" s="2"/>
      <c r="S509" s="2"/>
      <c r="T509" s="2"/>
      <c r="U509" s="2"/>
    </row>
    <row r="510" spans="1:22" x14ac:dyDescent="0.25">
      <c r="A510" s="17" t="s">
        <v>107</v>
      </c>
      <c r="D510" s="2"/>
      <c r="G510" s="2"/>
      <c r="H510" s="2"/>
      <c r="I510" s="2"/>
      <c r="J510" s="2"/>
      <c r="L510" s="12"/>
      <c r="M510" s="2"/>
      <c r="N510" s="13">
        <f>(N509/N503)*100</f>
        <v>19.126819126819129</v>
      </c>
      <c r="O510" s="13">
        <f>(O509/O503)*100</f>
        <v>16</v>
      </c>
      <c r="P510" s="2"/>
      <c r="Q510" s="2"/>
      <c r="R510" s="2"/>
      <c r="S510" s="2"/>
      <c r="T510" s="2"/>
      <c r="U510" s="2"/>
    </row>
    <row r="511" spans="1:22" x14ac:dyDescent="0.2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7"/>
      <c r="L511" s="77"/>
      <c r="M511" s="76"/>
      <c r="N511" s="13"/>
      <c r="O511" s="13"/>
      <c r="P511" s="76"/>
      <c r="Q511" s="76"/>
      <c r="R511" s="76"/>
      <c r="S511" s="76"/>
      <c r="T511" s="76"/>
      <c r="U511" s="76"/>
      <c r="V511" s="76"/>
    </row>
    <row r="512" spans="1:22" x14ac:dyDescent="0.2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7"/>
      <c r="L512" s="76"/>
      <c r="M512" s="76"/>
      <c r="N512" s="13"/>
      <c r="O512" s="13"/>
      <c r="P512" s="76"/>
      <c r="Q512" s="76"/>
      <c r="R512" s="76"/>
      <c r="S512" s="76"/>
      <c r="T512" s="76"/>
      <c r="U512" s="76"/>
      <c r="V512" s="76"/>
    </row>
    <row r="513" spans="1:22" x14ac:dyDescent="0.2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7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</row>
  </sheetData>
  <phoneticPr fontId="0" type="noConversion"/>
  <pageMargins left="1" right="1" top="1" bottom="1" header="0.5" footer="0.5"/>
  <pageSetup scale="58" fitToHeight="2" orientation="landscape" r:id="rId1"/>
  <headerFooter alignWithMargins="0">
    <oddFooter>&amp;CA-&amp;P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510"/>
  <sheetViews>
    <sheetView zoomScale="80" zoomScaleNormal="80" workbookViewId="0">
      <pane xSplit="1" ySplit="5" topLeftCell="B473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0"/>
    </sheetView>
  </sheetViews>
  <sheetFormatPr defaultColWidth="8.85546875" defaultRowHeight="15" x14ac:dyDescent="0.25"/>
  <cols>
    <col min="1" max="2" width="18.7109375" style="2" customWidth="1"/>
    <col min="3" max="10" width="8.85546875" style="2"/>
    <col min="11" max="11" width="9.140625" style="12"/>
    <col min="12" max="12" width="8.85546875" style="2"/>
    <col min="13" max="13" width="11.1406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bestFit="1" customWidth="1"/>
    <col min="22" max="22" width="8" style="2" customWidth="1"/>
    <col min="23" max="16384" width="8.85546875" style="2"/>
  </cols>
  <sheetData>
    <row r="1" spans="1:22" x14ac:dyDescent="0.25">
      <c r="A1" s="95" t="s">
        <v>132</v>
      </c>
      <c r="B1" s="57">
        <v>29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70</v>
      </c>
      <c r="C2" s="58" t="s">
        <v>70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37908.333333333336</v>
      </c>
      <c r="B6" s="26">
        <v>37908.333333333336</v>
      </c>
      <c r="C6" s="4">
        <v>6.6</v>
      </c>
      <c r="D6" s="4">
        <v>10.73</v>
      </c>
      <c r="E6" s="5">
        <v>96.9</v>
      </c>
      <c r="F6" s="5"/>
      <c r="G6" s="5">
        <v>10.8</v>
      </c>
      <c r="H6" s="4">
        <v>12.5</v>
      </c>
      <c r="I6" s="5">
        <v>31.6</v>
      </c>
      <c r="J6" s="5">
        <v>43.2</v>
      </c>
      <c r="K6" s="5">
        <v>0</v>
      </c>
      <c r="M6" s="4">
        <v>12.5</v>
      </c>
      <c r="N6" s="6">
        <v>50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37921.354166666664</v>
      </c>
      <c r="B7" s="26">
        <v>37921.354166666664</v>
      </c>
      <c r="C7" s="4">
        <v>7.43</v>
      </c>
      <c r="D7" s="4">
        <v>10.38</v>
      </c>
      <c r="E7" s="5">
        <v>93.8</v>
      </c>
      <c r="F7" s="5"/>
      <c r="G7" s="5">
        <v>10.6</v>
      </c>
      <c r="H7" s="4">
        <v>99.2</v>
      </c>
      <c r="I7" s="5">
        <v>39.700000000000003</v>
      </c>
      <c r="J7" s="5">
        <v>54.8</v>
      </c>
      <c r="K7" s="5">
        <v>0</v>
      </c>
      <c r="M7" s="4">
        <v>15</v>
      </c>
      <c r="N7" s="6">
        <v>50</v>
      </c>
      <c r="P7" s="4">
        <v>8.1000000000000003E-2</v>
      </c>
      <c r="Q7" s="4">
        <v>0.7</v>
      </c>
      <c r="R7" s="4">
        <v>0.12</v>
      </c>
      <c r="S7" s="15">
        <v>5.0000000000000001E-3</v>
      </c>
      <c r="T7" s="4"/>
      <c r="U7" s="4">
        <v>0.01</v>
      </c>
      <c r="V7" s="6">
        <v>122</v>
      </c>
    </row>
    <row r="8" spans="1:22" s="6" customFormat="1" x14ac:dyDescent="0.25">
      <c r="A8" s="8">
        <v>37937.395833333336</v>
      </c>
      <c r="B8" s="26">
        <v>37937.395833333336</v>
      </c>
      <c r="C8" s="4">
        <v>7.69</v>
      </c>
      <c r="D8" s="4">
        <v>11.73</v>
      </c>
      <c r="E8" s="5">
        <v>98.2</v>
      </c>
      <c r="F8" s="5"/>
      <c r="G8" s="5">
        <v>7.7</v>
      </c>
      <c r="H8" s="4">
        <v>74.8</v>
      </c>
      <c r="I8" s="5">
        <v>36.9</v>
      </c>
      <c r="J8" s="5">
        <v>54.9</v>
      </c>
      <c r="K8" s="5">
        <v>0</v>
      </c>
      <c r="M8" s="4"/>
      <c r="N8" s="6">
        <v>17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37949.337500000001</v>
      </c>
      <c r="B9" s="26">
        <v>37949.337500000001</v>
      </c>
      <c r="C9" s="4">
        <v>6.46</v>
      </c>
      <c r="D9" s="4">
        <v>12.18</v>
      </c>
      <c r="E9" s="5">
        <v>100.9</v>
      </c>
      <c r="F9" s="5"/>
      <c r="G9" s="5">
        <v>6.3</v>
      </c>
      <c r="H9" s="4">
        <v>37.6</v>
      </c>
      <c r="I9" s="5">
        <v>38.799999999999997</v>
      </c>
      <c r="J9" s="5">
        <v>60.3</v>
      </c>
      <c r="K9" s="5">
        <v>0</v>
      </c>
      <c r="M9" s="4"/>
      <c r="N9" s="6">
        <v>30</v>
      </c>
      <c r="P9" s="4">
        <v>0.14000000000000001</v>
      </c>
      <c r="Q9" s="4">
        <v>0.25</v>
      </c>
      <c r="R9" s="4">
        <v>0.17</v>
      </c>
      <c r="S9" s="15">
        <v>5.0000000000000001E-3</v>
      </c>
      <c r="T9" s="4">
        <v>0.14000000000000001</v>
      </c>
      <c r="U9" s="4">
        <v>0.01</v>
      </c>
      <c r="V9" s="6">
        <v>40</v>
      </c>
    </row>
    <row r="10" spans="1:22" s="6" customFormat="1" x14ac:dyDescent="0.25">
      <c r="A10" s="8">
        <v>37964.361111111109</v>
      </c>
      <c r="B10" s="26">
        <v>37964.361111111109</v>
      </c>
      <c r="C10" s="4">
        <v>6.95</v>
      </c>
      <c r="D10" s="4">
        <v>11.14</v>
      </c>
      <c r="E10" s="5">
        <v>87.2</v>
      </c>
      <c r="F10" s="5"/>
      <c r="G10" s="5">
        <v>4.7</v>
      </c>
      <c r="H10" s="4">
        <v>16.8</v>
      </c>
      <c r="I10" s="5">
        <v>46.5</v>
      </c>
      <c r="J10" s="5">
        <v>75.8</v>
      </c>
      <c r="K10" s="5">
        <v>0</v>
      </c>
      <c r="M10" s="4"/>
      <c r="N10" s="6">
        <v>23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37977.392361111109</v>
      </c>
      <c r="B11" s="26">
        <v>37977.392361111109</v>
      </c>
      <c r="C11" s="4">
        <v>7.1</v>
      </c>
      <c r="D11" s="4">
        <v>11.27</v>
      </c>
      <c r="E11" s="5">
        <v>90.5</v>
      </c>
      <c r="F11" s="5"/>
      <c r="G11" s="5">
        <v>6</v>
      </c>
      <c r="H11" s="4">
        <v>14.2</v>
      </c>
      <c r="I11" s="5">
        <v>43.1</v>
      </c>
      <c r="J11" s="5">
        <v>67.8</v>
      </c>
      <c r="K11" s="5">
        <v>0</v>
      </c>
      <c r="M11" s="4"/>
      <c r="N11" s="3">
        <v>2</v>
      </c>
      <c r="O11" s="5"/>
      <c r="P11" s="4">
        <v>0.14000000000000001</v>
      </c>
      <c r="Q11" s="4">
        <v>0.25</v>
      </c>
      <c r="R11" s="4">
        <v>0.05</v>
      </c>
      <c r="S11" s="15">
        <v>5.0000000000000001E-3</v>
      </c>
      <c r="T11" s="4">
        <v>0.14000000000000001</v>
      </c>
      <c r="U11" s="4">
        <v>0.01</v>
      </c>
      <c r="V11" s="6">
        <v>7</v>
      </c>
    </row>
    <row r="12" spans="1:22" s="6" customFormat="1" x14ac:dyDescent="0.25">
      <c r="A12" s="8">
        <v>37993.364583333336</v>
      </c>
      <c r="B12" s="26">
        <v>37993.364583333336</v>
      </c>
      <c r="C12" s="4">
        <v>7.53</v>
      </c>
      <c r="D12" s="4">
        <v>13.58</v>
      </c>
      <c r="E12" s="5">
        <v>95.8</v>
      </c>
      <c r="F12" s="5"/>
      <c r="G12" s="5">
        <v>0.9</v>
      </c>
      <c r="H12" s="4">
        <v>14.9</v>
      </c>
      <c r="I12" s="5">
        <v>36.6</v>
      </c>
      <c r="J12" s="5">
        <v>67.8</v>
      </c>
      <c r="K12" s="5">
        <v>0</v>
      </c>
      <c r="M12" s="4"/>
      <c r="N12" s="6">
        <v>13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38006.34375</v>
      </c>
      <c r="B13" s="26">
        <v>38006.34375</v>
      </c>
      <c r="C13" s="4">
        <v>7.64</v>
      </c>
      <c r="D13" s="4">
        <v>12.44</v>
      </c>
      <c r="E13" s="5">
        <v>100.5</v>
      </c>
      <c r="F13" s="5"/>
      <c r="G13" s="5">
        <v>5.3</v>
      </c>
      <c r="H13" s="4">
        <v>12</v>
      </c>
      <c r="I13" s="5">
        <v>38.6</v>
      </c>
      <c r="J13" s="5">
        <v>61.9</v>
      </c>
      <c r="K13" s="5">
        <v>0</v>
      </c>
      <c r="M13" s="4"/>
      <c r="N13" s="6">
        <v>8</v>
      </c>
      <c r="P13" s="4">
        <v>0.11</v>
      </c>
      <c r="Q13" s="4">
        <v>0.25</v>
      </c>
      <c r="R13" s="4">
        <v>0.05</v>
      </c>
      <c r="S13" s="15">
        <v>5.0000000000000001E-3</v>
      </c>
      <c r="T13" s="4">
        <v>0.11</v>
      </c>
      <c r="U13" s="4">
        <v>0.01</v>
      </c>
      <c r="V13" s="6">
        <v>2</v>
      </c>
    </row>
    <row r="14" spans="1:22" s="6" customFormat="1" x14ac:dyDescent="0.25">
      <c r="A14" s="8">
        <v>38020.34375</v>
      </c>
      <c r="B14" s="26">
        <v>38020.34375</v>
      </c>
      <c r="C14" s="4">
        <v>7.5</v>
      </c>
      <c r="D14" s="4">
        <v>12.41</v>
      </c>
      <c r="E14" s="5">
        <v>96.2</v>
      </c>
      <c r="F14" s="5"/>
      <c r="G14" s="5">
        <v>4.7</v>
      </c>
      <c r="H14" s="4">
        <v>12.6</v>
      </c>
      <c r="I14" s="5">
        <v>39</v>
      </c>
      <c r="J14" s="5">
        <v>63.5</v>
      </c>
      <c r="K14" s="5">
        <v>0</v>
      </c>
      <c r="M14" s="4"/>
      <c r="N14" s="6">
        <v>4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38034.350694444445</v>
      </c>
      <c r="B15" s="26">
        <v>38034.350694444445</v>
      </c>
      <c r="C15" s="4">
        <v>6.45</v>
      </c>
      <c r="D15" s="4">
        <v>12.73</v>
      </c>
      <c r="E15" s="5">
        <v>98.5</v>
      </c>
      <c r="F15" s="5"/>
      <c r="G15" s="5">
        <v>4.5</v>
      </c>
      <c r="H15" s="4">
        <v>7.58</v>
      </c>
      <c r="I15" s="5">
        <v>42.3</v>
      </c>
      <c r="J15" s="5">
        <v>69.5</v>
      </c>
      <c r="K15" s="5">
        <v>0</v>
      </c>
      <c r="M15" s="4"/>
      <c r="N15" s="6">
        <v>1</v>
      </c>
      <c r="P15" s="4">
        <v>0.1</v>
      </c>
      <c r="Q15" s="4">
        <v>0.5</v>
      </c>
      <c r="R15" s="4">
        <v>0.05</v>
      </c>
      <c r="S15" s="15">
        <v>5.0000000000000001E-3</v>
      </c>
      <c r="T15" s="4">
        <v>0.1</v>
      </c>
      <c r="U15" s="4">
        <v>0.01</v>
      </c>
      <c r="V15" s="6">
        <v>2</v>
      </c>
    </row>
    <row r="16" spans="1:22" s="6" customFormat="1" x14ac:dyDescent="0.25">
      <c r="A16" s="8">
        <v>38048.340277777781</v>
      </c>
      <c r="B16" s="26">
        <v>38048.340277777781</v>
      </c>
      <c r="C16" s="4">
        <v>6.44</v>
      </c>
      <c r="D16" s="4">
        <v>12.08</v>
      </c>
      <c r="E16" s="5">
        <v>94.6</v>
      </c>
      <c r="F16" s="5"/>
      <c r="G16" s="5">
        <v>5</v>
      </c>
      <c r="H16" s="4">
        <v>8.1</v>
      </c>
      <c r="I16" s="5">
        <v>44.8</v>
      </c>
      <c r="J16" s="5">
        <v>72.400000000000006</v>
      </c>
      <c r="K16" s="5">
        <v>0</v>
      </c>
      <c r="M16" s="4"/>
      <c r="N16" s="6">
        <v>1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38062.34375</v>
      </c>
      <c r="B17" s="26">
        <v>38062.34375</v>
      </c>
      <c r="C17" s="4">
        <v>7.31</v>
      </c>
      <c r="D17" s="4">
        <v>12.38</v>
      </c>
      <c r="E17" s="5">
        <v>100.3</v>
      </c>
      <c r="F17" s="5"/>
      <c r="G17" s="5">
        <v>6.5</v>
      </c>
      <c r="H17" s="4">
        <v>4.24</v>
      </c>
      <c r="I17" s="5">
        <v>42</v>
      </c>
      <c r="J17" s="5">
        <v>64.900000000000006</v>
      </c>
      <c r="K17" s="5">
        <v>0</v>
      </c>
      <c r="M17" s="4"/>
      <c r="N17" s="3">
        <v>2</v>
      </c>
      <c r="O17" s="5"/>
      <c r="P17" s="4">
        <v>0.1</v>
      </c>
      <c r="Q17" s="4">
        <v>0.6</v>
      </c>
      <c r="R17" s="4"/>
      <c r="S17" s="15">
        <v>5.0000000000000001E-3</v>
      </c>
      <c r="T17" s="4">
        <v>0.1</v>
      </c>
      <c r="U17" s="4">
        <v>0.01</v>
      </c>
      <c r="V17" s="6">
        <v>2</v>
      </c>
    </row>
    <row r="18" spans="1:22" s="6" customFormat="1" x14ac:dyDescent="0.25">
      <c r="A18" s="8">
        <v>38076.364583333336</v>
      </c>
      <c r="B18" s="26">
        <v>38076.364583333336</v>
      </c>
      <c r="C18" s="4">
        <v>6.96</v>
      </c>
      <c r="D18" s="4">
        <v>11.46</v>
      </c>
      <c r="E18" s="5">
        <v>97.8</v>
      </c>
      <c r="F18" s="5"/>
      <c r="G18" s="5">
        <v>8.4</v>
      </c>
      <c r="H18" s="4">
        <v>4.68</v>
      </c>
      <c r="I18" s="5">
        <v>41.8</v>
      </c>
      <c r="J18" s="5">
        <v>61.1</v>
      </c>
      <c r="K18" s="5">
        <v>0</v>
      </c>
      <c r="M18" s="4"/>
      <c r="N18" s="6">
        <v>1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38090.34375</v>
      </c>
      <c r="B19" s="26">
        <v>38090.34375</v>
      </c>
      <c r="C19" s="4">
        <v>6.46</v>
      </c>
      <c r="D19" s="4">
        <v>11.66</v>
      </c>
      <c r="E19" s="5">
        <v>98.9</v>
      </c>
      <c r="F19" s="5"/>
      <c r="G19" s="5">
        <v>8.5</v>
      </c>
      <c r="H19" s="4">
        <v>9.6</v>
      </c>
      <c r="I19" s="5">
        <v>34.4</v>
      </c>
      <c r="J19" s="5">
        <v>50.2</v>
      </c>
      <c r="K19" s="5">
        <v>0</v>
      </c>
      <c r="M19" s="4"/>
      <c r="N19" s="6">
        <v>8</v>
      </c>
      <c r="P19" s="15">
        <v>5.0000000000000001E-3</v>
      </c>
      <c r="Q19" s="4">
        <v>0.25</v>
      </c>
      <c r="R19" s="4">
        <v>0.05</v>
      </c>
      <c r="S19" s="15">
        <v>5.0000000000000001E-3</v>
      </c>
      <c r="T19" s="15">
        <v>5.0000000000000001E-3</v>
      </c>
      <c r="U19" s="4">
        <v>0.01</v>
      </c>
      <c r="V19" s="6">
        <v>10</v>
      </c>
    </row>
    <row r="20" spans="1:22" s="6" customFormat="1" x14ac:dyDescent="0.25">
      <c r="A20" s="8">
        <v>38104.347222222219</v>
      </c>
      <c r="B20" s="26">
        <v>38104.347222222219</v>
      </c>
      <c r="C20" s="4">
        <v>7.05</v>
      </c>
      <c r="D20" s="4">
        <v>11</v>
      </c>
      <c r="E20" s="5">
        <v>98.2</v>
      </c>
      <c r="F20" s="5"/>
      <c r="G20" s="5">
        <v>10.3</v>
      </c>
      <c r="H20" s="4">
        <v>4.9000000000000004</v>
      </c>
      <c r="I20" s="5">
        <v>39.9</v>
      </c>
      <c r="J20" s="5">
        <v>55.4</v>
      </c>
      <c r="K20" s="5">
        <v>0</v>
      </c>
      <c r="M20" s="4"/>
      <c r="N20" s="6">
        <v>50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38118.340277777781</v>
      </c>
      <c r="B21" s="26">
        <v>38118.340277777781</v>
      </c>
      <c r="C21" s="4">
        <v>6.57</v>
      </c>
      <c r="D21" s="4">
        <v>11.33</v>
      </c>
      <c r="E21" s="5">
        <v>98.8</v>
      </c>
      <c r="F21" s="5"/>
      <c r="G21" s="5">
        <v>9.3000000000000007</v>
      </c>
      <c r="H21" s="4">
        <v>5.38</v>
      </c>
      <c r="I21" s="5">
        <v>56.4</v>
      </c>
      <c r="J21" s="5">
        <v>81.3</v>
      </c>
      <c r="K21" s="5">
        <v>0</v>
      </c>
      <c r="M21" s="4"/>
      <c r="N21" s="6">
        <v>8</v>
      </c>
      <c r="P21" s="15">
        <v>5.0000000000000001E-3</v>
      </c>
      <c r="Q21" s="4">
        <v>0.25</v>
      </c>
      <c r="R21" s="4">
        <v>0.05</v>
      </c>
      <c r="S21" s="15">
        <v>5.0000000000000001E-3</v>
      </c>
      <c r="T21" s="15">
        <v>5.0000000000000001E-3</v>
      </c>
      <c r="U21" s="4">
        <v>0.01</v>
      </c>
      <c r="V21" s="6">
        <v>2</v>
      </c>
    </row>
    <row r="22" spans="1:22" s="6" customFormat="1" x14ac:dyDescent="0.25">
      <c r="A22" s="8">
        <v>38132.336805555555</v>
      </c>
      <c r="B22" s="26">
        <v>38132.336805555555</v>
      </c>
      <c r="C22" s="4">
        <v>7.56</v>
      </c>
      <c r="D22" s="4">
        <v>10.97</v>
      </c>
      <c r="E22" s="5">
        <v>99.1</v>
      </c>
      <c r="F22" s="5"/>
      <c r="G22" s="5">
        <v>10.9</v>
      </c>
      <c r="H22" s="4">
        <v>9.41</v>
      </c>
      <c r="I22" s="5">
        <v>31.5</v>
      </c>
      <c r="J22" s="5">
        <v>43.1</v>
      </c>
      <c r="K22" s="5">
        <v>0</v>
      </c>
      <c r="M22" s="4"/>
      <c r="N22" s="6">
        <v>8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38146.34375</v>
      </c>
      <c r="B23" s="26">
        <v>38146.34375</v>
      </c>
      <c r="C23" s="4">
        <v>6.85</v>
      </c>
      <c r="D23" s="4">
        <v>11.12</v>
      </c>
      <c r="E23" s="5">
        <v>100.2</v>
      </c>
      <c r="F23" s="5"/>
      <c r="G23" s="5">
        <v>10.7</v>
      </c>
      <c r="H23" s="4">
        <v>12.7</v>
      </c>
      <c r="I23" s="5">
        <v>30.8</v>
      </c>
      <c r="J23" s="5">
        <v>42.3</v>
      </c>
      <c r="K23" s="5">
        <v>0</v>
      </c>
      <c r="M23" s="4"/>
      <c r="N23" s="6">
        <v>13</v>
      </c>
      <c r="P23" s="15">
        <v>5.0000000000000001E-3</v>
      </c>
      <c r="Q23" s="4">
        <v>0.25</v>
      </c>
      <c r="R23" s="4">
        <v>0.05</v>
      </c>
      <c r="S23" s="15">
        <v>5.0000000000000001E-3</v>
      </c>
      <c r="T23" s="15">
        <v>5.0000000000000001E-3</v>
      </c>
      <c r="U23" s="4">
        <v>0.01</v>
      </c>
      <c r="V23" s="6">
        <v>82</v>
      </c>
    </row>
    <row r="24" spans="1:22" s="6" customFormat="1" x14ac:dyDescent="0.25">
      <c r="A24" s="8">
        <v>38160.354166666664</v>
      </c>
      <c r="B24" s="26">
        <v>38160.354166666664</v>
      </c>
      <c r="C24" s="4">
        <v>7.22</v>
      </c>
      <c r="D24" s="4">
        <v>10.73</v>
      </c>
      <c r="E24" s="5">
        <v>100.5</v>
      </c>
      <c r="F24" s="5"/>
      <c r="G24" s="5">
        <v>13.1</v>
      </c>
      <c r="H24" s="4">
        <v>9.4499999999999993</v>
      </c>
      <c r="I24" s="5">
        <v>33.5</v>
      </c>
      <c r="J24" s="5">
        <v>43.3</v>
      </c>
      <c r="K24" s="5">
        <v>0</v>
      </c>
      <c r="M24" s="4"/>
      <c r="N24" s="6">
        <v>23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38174.347222222219</v>
      </c>
      <c r="B25" s="26">
        <v>38174.347222222219</v>
      </c>
      <c r="C25" s="4">
        <v>7.37</v>
      </c>
      <c r="D25" s="4">
        <v>10.02</v>
      </c>
      <c r="E25" s="5">
        <v>97.6</v>
      </c>
      <c r="F25" s="5"/>
      <c r="G25" s="5">
        <v>14.1</v>
      </c>
      <c r="H25" s="4">
        <v>6.08</v>
      </c>
      <c r="I25" s="5">
        <v>37.5</v>
      </c>
      <c r="J25" s="5">
        <v>47.4</v>
      </c>
      <c r="K25" s="5">
        <v>0</v>
      </c>
      <c r="M25" s="4"/>
      <c r="N25" s="6">
        <v>50</v>
      </c>
      <c r="P25" s="4"/>
      <c r="Q25" s="4"/>
      <c r="R25" s="4"/>
      <c r="S25" s="4"/>
      <c r="T25" s="4"/>
      <c r="U25" s="4"/>
    </row>
    <row r="26" spans="1:22" s="6" customFormat="1" x14ac:dyDescent="0.25">
      <c r="A26" s="8">
        <v>38188.340277777781</v>
      </c>
      <c r="B26" s="26">
        <v>38188.340277777781</v>
      </c>
      <c r="C26" s="4">
        <v>7.62</v>
      </c>
      <c r="D26" s="4">
        <v>9.94</v>
      </c>
      <c r="E26" s="5">
        <v>99.4</v>
      </c>
      <c r="F26" s="5"/>
      <c r="G26" s="5">
        <v>15.3</v>
      </c>
      <c r="H26" s="4">
        <v>9.14</v>
      </c>
      <c r="I26" s="5">
        <v>38.1</v>
      </c>
      <c r="J26" s="5">
        <v>46.7</v>
      </c>
      <c r="K26" s="5">
        <v>0</v>
      </c>
      <c r="M26" s="4"/>
      <c r="N26" s="6">
        <v>30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38202.333333333336</v>
      </c>
      <c r="B27" s="26">
        <v>38202.333333333336</v>
      </c>
      <c r="C27" s="4">
        <v>7.27</v>
      </c>
      <c r="D27" s="4">
        <v>9.74</v>
      </c>
      <c r="E27" s="5">
        <v>99.4</v>
      </c>
      <c r="F27" s="5"/>
      <c r="G27" s="5">
        <v>16.100000000000001</v>
      </c>
      <c r="H27" s="4">
        <v>4.82</v>
      </c>
      <c r="I27" s="5">
        <v>40.5</v>
      </c>
      <c r="J27" s="5">
        <v>48.8</v>
      </c>
      <c r="K27" s="5">
        <v>0</v>
      </c>
      <c r="M27" s="4"/>
      <c r="N27" s="6">
        <v>130</v>
      </c>
      <c r="P27" s="15">
        <v>5.0000000000000001E-3</v>
      </c>
      <c r="Q27" s="4">
        <v>1.3</v>
      </c>
      <c r="R27" s="4">
        <v>0.05</v>
      </c>
      <c r="S27" s="15">
        <v>5.0000000000000001E-3</v>
      </c>
      <c r="T27" s="15">
        <v>5.0000000000000001E-3</v>
      </c>
      <c r="U27" s="4">
        <v>0.01</v>
      </c>
      <c r="V27" s="6">
        <v>2</v>
      </c>
    </row>
    <row r="28" spans="1:22" s="6" customFormat="1" x14ac:dyDescent="0.25">
      <c r="A28" s="8">
        <v>38216.34375</v>
      </c>
      <c r="B28" s="26">
        <v>38216.34375</v>
      </c>
      <c r="C28" s="4">
        <v>7.52</v>
      </c>
      <c r="D28" s="4">
        <v>9.57</v>
      </c>
      <c r="E28" s="5">
        <v>97.9</v>
      </c>
      <c r="F28" s="5"/>
      <c r="G28" s="5">
        <v>16.600000000000001</v>
      </c>
      <c r="H28" s="4">
        <v>59.6</v>
      </c>
      <c r="I28" s="5">
        <v>42.2</v>
      </c>
      <c r="J28" s="5">
        <v>50.3</v>
      </c>
      <c r="K28" s="5">
        <v>0</v>
      </c>
      <c r="M28" s="4"/>
      <c r="N28" s="6">
        <v>1600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38230.361111111109</v>
      </c>
      <c r="B29" s="26">
        <v>38230.361111111109</v>
      </c>
      <c r="C29" s="4">
        <v>7.54</v>
      </c>
      <c r="D29" s="4">
        <v>10.08</v>
      </c>
      <c r="E29" s="5">
        <v>101.1</v>
      </c>
      <c r="F29" s="5"/>
      <c r="G29" s="5">
        <v>15.4</v>
      </c>
      <c r="H29" s="4">
        <v>28.1</v>
      </c>
      <c r="I29" s="5">
        <v>38</v>
      </c>
      <c r="J29" s="5">
        <v>46.5</v>
      </c>
      <c r="K29" s="5">
        <v>0</v>
      </c>
      <c r="M29" s="4"/>
      <c r="N29" s="6">
        <v>30</v>
      </c>
      <c r="P29" s="15">
        <v>5.0000000000000001E-3</v>
      </c>
      <c r="Q29" s="4">
        <v>0.25</v>
      </c>
      <c r="R29" s="4">
        <v>0.05</v>
      </c>
      <c r="S29" s="15">
        <v>5.0000000000000001E-3</v>
      </c>
      <c r="T29" s="15">
        <v>5.0000000000000001E-3</v>
      </c>
      <c r="U29" s="4">
        <v>0.01</v>
      </c>
      <c r="V29" s="6">
        <v>20</v>
      </c>
    </row>
    <row r="30" spans="1:22" s="6" customFormat="1" x14ac:dyDescent="0.25">
      <c r="A30" s="8">
        <v>38244.340277777781</v>
      </c>
      <c r="B30" s="26">
        <v>38244.340277777781</v>
      </c>
      <c r="C30" s="4">
        <v>7.3</v>
      </c>
      <c r="D30" s="4">
        <v>10.36</v>
      </c>
      <c r="E30" s="5">
        <v>97.2</v>
      </c>
      <c r="F30" s="5"/>
      <c r="G30" s="5">
        <v>12.2</v>
      </c>
      <c r="H30" s="4">
        <v>19.7</v>
      </c>
      <c r="I30" s="5">
        <v>35</v>
      </c>
      <c r="J30" s="5">
        <v>46.4</v>
      </c>
      <c r="K30" s="5">
        <v>0</v>
      </c>
      <c r="M30" s="4"/>
      <c r="N30" s="6">
        <v>23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38258.368055555555</v>
      </c>
      <c r="B31" s="26">
        <v>38258.368055555555</v>
      </c>
      <c r="C31" s="4">
        <v>7.38</v>
      </c>
      <c r="D31" s="4">
        <v>10.039999999999999</v>
      </c>
      <c r="E31" s="5">
        <v>94.7</v>
      </c>
      <c r="F31" s="5"/>
      <c r="G31" s="5">
        <v>12.7</v>
      </c>
      <c r="H31" s="4">
        <v>7.03</v>
      </c>
      <c r="I31" s="5">
        <v>43.9</v>
      </c>
      <c r="J31" s="5">
        <v>57.3</v>
      </c>
      <c r="K31" s="5">
        <v>0</v>
      </c>
      <c r="M31" s="4"/>
      <c r="N31" s="6">
        <v>4</v>
      </c>
      <c r="P31" s="15">
        <v>5.0000000000000001E-3</v>
      </c>
      <c r="Q31" s="4">
        <v>0.25</v>
      </c>
      <c r="R31" s="4">
        <v>0.05</v>
      </c>
      <c r="S31" s="15">
        <v>5.0000000000000001E-3</v>
      </c>
      <c r="T31" s="15">
        <v>5.0000000000000001E-3</v>
      </c>
      <c r="U31" s="4">
        <v>0.06</v>
      </c>
      <c r="V31" s="6">
        <v>7</v>
      </c>
    </row>
    <row r="32" spans="1:22" s="6" customFormat="1" x14ac:dyDescent="0.25">
      <c r="A32" s="8">
        <v>38272.347222222219</v>
      </c>
      <c r="B32" s="26">
        <v>38272.347222222219</v>
      </c>
      <c r="C32" s="4">
        <v>6.79</v>
      </c>
      <c r="D32" s="4">
        <v>9.14</v>
      </c>
      <c r="E32" s="5">
        <v>84.4</v>
      </c>
      <c r="F32" s="5"/>
      <c r="G32" s="5">
        <v>11.7</v>
      </c>
      <c r="H32" s="4">
        <v>3.11</v>
      </c>
      <c r="I32" s="5">
        <v>50.9</v>
      </c>
      <c r="J32" s="5">
        <v>68.400000000000006</v>
      </c>
      <c r="K32" s="5">
        <v>0</v>
      </c>
      <c r="M32" s="4"/>
      <c r="N32" s="6">
        <v>8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38286.350694444445</v>
      </c>
      <c r="B33" s="26">
        <v>38286.350694444445</v>
      </c>
      <c r="C33" s="4">
        <v>7.17</v>
      </c>
      <c r="D33" s="4">
        <v>10.87</v>
      </c>
      <c r="E33" s="5">
        <v>93.9</v>
      </c>
      <c r="F33" s="5"/>
      <c r="G33" s="5">
        <v>9</v>
      </c>
      <c r="H33" s="4">
        <v>3.38</v>
      </c>
      <c r="I33" s="5">
        <v>40.1</v>
      </c>
      <c r="J33" s="5">
        <v>58.3</v>
      </c>
      <c r="K33" s="5">
        <v>0</v>
      </c>
      <c r="M33" s="4"/>
      <c r="N33" s="6">
        <v>30</v>
      </c>
      <c r="P33" s="15">
        <v>5.0000000000000001E-3</v>
      </c>
      <c r="Q33" s="4">
        <v>0.25</v>
      </c>
      <c r="R33" s="4">
        <v>0.05</v>
      </c>
      <c r="S33" s="15">
        <v>5.0000000000000001E-3</v>
      </c>
      <c r="T33" s="15">
        <v>5.0000000000000001E-3</v>
      </c>
      <c r="U33" s="4">
        <v>0.01</v>
      </c>
      <c r="V33" s="6">
        <v>2</v>
      </c>
    </row>
    <row r="34" spans="1:22" s="6" customFormat="1" x14ac:dyDescent="0.25">
      <c r="A34" s="8">
        <v>38299.34375</v>
      </c>
      <c r="B34" s="26">
        <v>38299.34375</v>
      </c>
      <c r="C34" s="4">
        <v>7.13</v>
      </c>
      <c r="D34" s="4">
        <v>10.73</v>
      </c>
      <c r="E34" s="5">
        <v>93.4</v>
      </c>
      <c r="F34" s="5"/>
      <c r="G34" s="5">
        <v>9.3000000000000007</v>
      </c>
      <c r="H34" s="4">
        <v>13.8</v>
      </c>
      <c r="I34" s="5">
        <v>37.4</v>
      </c>
      <c r="J34" s="5">
        <v>53.3</v>
      </c>
      <c r="K34" s="5">
        <v>0</v>
      </c>
      <c r="M34" s="4"/>
      <c r="N34" s="6">
        <v>8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38313.347222222219</v>
      </c>
      <c r="B35" s="26">
        <v>38313.347222222219</v>
      </c>
      <c r="C35" s="4">
        <v>7.12</v>
      </c>
      <c r="D35" s="4">
        <v>10.72</v>
      </c>
      <c r="E35" s="5">
        <v>88.6</v>
      </c>
      <c r="F35" s="5"/>
      <c r="G35" s="5">
        <v>7.2</v>
      </c>
      <c r="H35" s="4">
        <v>3.93</v>
      </c>
      <c r="I35" s="5">
        <v>40.799999999999997</v>
      </c>
      <c r="J35" s="5">
        <v>61.8</v>
      </c>
      <c r="K35" s="5">
        <v>0</v>
      </c>
      <c r="M35" s="4"/>
      <c r="P35" s="4">
        <v>0.14000000000000001</v>
      </c>
      <c r="Q35" s="4">
        <v>0.25</v>
      </c>
      <c r="R35" s="4">
        <v>0.05</v>
      </c>
      <c r="S35" s="4">
        <v>0.03</v>
      </c>
      <c r="T35" s="4">
        <v>0.12</v>
      </c>
      <c r="U35" s="4">
        <v>7.0000000000000007E-2</v>
      </c>
      <c r="V35" s="6">
        <v>2</v>
      </c>
    </row>
    <row r="36" spans="1:22" s="6" customFormat="1" x14ac:dyDescent="0.25">
      <c r="A36" s="8">
        <v>38328.333333333336</v>
      </c>
      <c r="B36" s="26">
        <v>38328.333333333336</v>
      </c>
      <c r="C36" s="4">
        <v>7.02</v>
      </c>
      <c r="D36" s="4">
        <v>11.33</v>
      </c>
      <c r="E36" s="5">
        <v>91.3</v>
      </c>
      <c r="F36" s="5"/>
      <c r="G36" s="5">
        <v>6.1</v>
      </c>
      <c r="H36" s="4">
        <v>5.55</v>
      </c>
      <c r="I36" s="5">
        <v>40.700000000000003</v>
      </c>
      <c r="J36" s="5">
        <v>64.900000000000006</v>
      </c>
      <c r="K36" s="5">
        <v>0</v>
      </c>
      <c r="M36" s="4"/>
      <c r="N36" s="6">
        <v>1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38341.364583333336</v>
      </c>
      <c r="B37" s="26">
        <v>38341.364583333336</v>
      </c>
      <c r="C37" s="4">
        <v>7.08</v>
      </c>
      <c r="D37" s="4">
        <v>11.45</v>
      </c>
      <c r="E37" s="5">
        <v>93.1</v>
      </c>
      <c r="F37" s="5"/>
      <c r="G37" s="5">
        <v>6.4</v>
      </c>
      <c r="H37" s="4">
        <v>22.4</v>
      </c>
      <c r="I37" s="5">
        <v>32.299999999999997</v>
      </c>
      <c r="J37" s="5">
        <v>50</v>
      </c>
      <c r="K37" s="5">
        <v>0</v>
      </c>
      <c r="M37" s="4"/>
      <c r="N37" s="6">
        <v>1</v>
      </c>
      <c r="P37" s="4">
        <v>0.11</v>
      </c>
      <c r="Q37" s="4">
        <v>2.1</v>
      </c>
      <c r="R37" s="4">
        <v>0.2</v>
      </c>
      <c r="S37" s="15">
        <v>5.0000000000000001E-3</v>
      </c>
      <c r="T37" s="4">
        <v>0.11</v>
      </c>
      <c r="U37" s="4">
        <v>0.01</v>
      </c>
      <c r="V37" s="6">
        <v>29</v>
      </c>
    </row>
    <row r="38" spans="1:22" s="6" customFormat="1" x14ac:dyDescent="0.25">
      <c r="A38" s="8">
        <v>38356.371527777781</v>
      </c>
      <c r="B38" s="26">
        <v>38356.371527777781</v>
      </c>
      <c r="C38" s="4">
        <v>7.27</v>
      </c>
      <c r="D38" s="4">
        <v>11.7</v>
      </c>
      <c r="E38" s="5">
        <v>87.1</v>
      </c>
      <c r="F38" s="5"/>
      <c r="G38" s="5">
        <v>3.2</v>
      </c>
      <c r="H38" s="4">
        <v>6.3</v>
      </c>
      <c r="I38" s="5">
        <v>39</v>
      </c>
      <c r="J38" s="5">
        <v>66.7</v>
      </c>
      <c r="K38" s="5">
        <v>0</v>
      </c>
      <c r="M38" s="4"/>
      <c r="N38" s="6">
        <v>30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38370.350694444445</v>
      </c>
      <c r="B39" s="26">
        <v>38370.350694444445</v>
      </c>
      <c r="C39" s="4">
        <v>6.67</v>
      </c>
      <c r="D39" s="4">
        <v>13.11</v>
      </c>
      <c r="E39" s="5">
        <v>99.8</v>
      </c>
      <c r="F39" s="5"/>
      <c r="G39" s="5">
        <v>4</v>
      </c>
      <c r="H39" s="4">
        <v>202</v>
      </c>
      <c r="I39" s="5">
        <v>25.7</v>
      </c>
      <c r="J39" s="5">
        <v>43</v>
      </c>
      <c r="K39" s="5">
        <v>0</v>
      </c>
      <c r="M39" s="4"/>
      <c r="N39" s="6">
        <v>8</v>
      </c>
      <c r="P39" s="4">
        <v>0.13</v>
      </c>
      <c r="Q39" s="4">
        <v>0.5</v>
      </c>
      <c r="R39" s="4">
        <v>0.4</v>
      </c>
      <c r="S39" s="15">
        <v>5.0000000000000001E-3</v>
      </c>
      <c r="T39" s="4">
        <v>0.13</v>
      </c>
      <c r="U39" s="4">
        <v>0.01</v>
      </c>
      <c r="V39" s="6">
        <v>383</v>
      </c>
    </row>
    <row r="40" spans="1:22" s="6" customFormat="1" x14ac:dyDescent="0.25">
      <c r="A40" s="8">
        <v>38384.354166666664</v>
      </c>
      <c r="B40" s="26">
        <v>38384.354166666664</v>
      </c>
      <c r="C40" s="4">
        <v>6.94</v>
      </c>
      <c r="D40" s="4">
        <v>11.52</v>
      </c>
      <c r="E40" s="5">
        <v>92.2</v>
      </c>
      <c r="F40" s="5"/>
      <c r="G40" s="5">
        <v>5.8</v>
      </c>
      <c r="H40" s="4">
        <v>11.4</v>
      </c>
      <c r="I40" s="5">
        <v>37.200000000000003</v>
      </c>
      <c r="J40" s="5">
        <v>58.7</v>
      </c>
      <c r="K40" s="5">
        <v>0</v>
      </c>
      <c r="M40" s="4"/>
      <c r="N40" s="6">
        <v>23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38398.354166666664</v>
      </c>
      <c r="B41" s="26">
        <v>38398.354166666664</v>
      </c>
      <c r="C41" s="4">
        <v>6.95</v>
      </c>
      <c r="D41" s="4">
        <v>11.59</v>
      </c>
      <c r="E41" s="5">
        <v>86.3</v>
      </c>
      <c r="F41" s="5"/>
      <c r="G41" s="5">
        <v>2.8</v>
      </c>
      <c r="H41" s="4">
        <v>5.12</v>
      </c>
      <c r="I41" s="5">
        <v>40.700000000000003</v>
      </c>
      <c r="J41" s="5">
        <v>71</v>
      </c>
      <c r="K41" s="5">
        <v>0</v>
      </c>
      <c r="M41" s="4"/>
      <c r="N41" s="3">
        <v>2</v>
      </c>
      <c r="O41" s="5"/>
      <c r="P41" s="4">
        <v>0.14000000000000001</v>
      </c>
      <c r="Q41" s="4">
        <v>0.25</v>
      </c>
      <c r="R41" s="4">
        <v>0.05</v>
      </c>
      <c r="S41" s="15">
        <v>5.0000000000000001E-3</v>
      </c>
      <c r="T41" s="4">
        <v>0.14000000000000001</v>
      </c>
      <c r="U41" s="4">
        <v>0.01</v>
      </c>
      <c r="V41" s="6">
        <v>4</v>
      </c>
    </row>
    <row r="42" spans="1:22" s="6" customFormat="1" x14ac:dyDescent="0.25">
      <c r="A42" s="8">
        <v>38412.347222222219</v>
      </c>
      <c r="B42" s="26">
        <v>38412.347222222219</v>
      </c>
      <c r="C42" s="4">
        <v>6.95</v>
      </c>
      <c r="D42" s="4">
        <v>11.64</v>
      </c>
      <c r="E42" s="5">
        <v>94.6</v>
      </c>
      <c r="F42" s="5"/>
      <c r="G42" s="5">
        <v>6.5</v>
      </c>
      <c r="H42" s="4">
        <v>1.51</v>
      </c>
      <c r="I42" s="5">
        <v>53.7</v>
      </c>
      <c r="J42" s="5">
        <v>83.3</v>
      </c>
      <c r="K42" s="5">
        <v>0</v>
      </c>
      <c r="M42" s="4"/>
      <c r="N42" s="6">
        <v>30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38426.347222222219</v>
      </c>
      <c r="B43" s="26">
        <v>38426.347222222219</v>
      </c>
      <c r="C43" s="4">
        <v>7.02</v>
      </c>
      <c r="D43" s="4">
        <v>10.119999999999999</v>
      </c>
      <c r="E43" s="5">
        <v>84.3</v>
      </c>
      <c r="F43" s="5"/>
      <c r="G43" s="5">
        <v>7.4</v>
      </c>
      <c r="H43" s="4">
        <v>1.69</v>
      </c>
      <c r="I43" s="5">
        <v>67.5</v>
      </c>
      <c r="J43" s="5">
        <v>101.1</v>
      </c>
      <c r="K43" s="5">
        <v>0</v>
      </c>
      <c r="M43" s="4"/>
      <c r="N43" s="3">
        <v>2</v>
      </c>
      <c r="O43" s="5"/>
      <c r="P43" s="4">
        <v>0.11</v>
      </c>
      <c r="Q43" s="4">
        <v>0.25</v>
      </c>
      <c r="R43" s="4">
        <v>0.05</v>
      </c>
      <c r="S43" s="4">
        <v>0.02</v>
      </c>
      <c r="T43" s="4">
        <v>0.11</v>
      </c>
      <c r="U43" s="4">
        <v>0.01</v>
      </c>
      <c r="V43" s="6">
        <v>2</v>
      </c>
    </row>
    <row r="44" spans="1:22" s="6" customFormat="1" x14ac:dyDescent="0.25">
      <c r="A44" s="8">
        <v>38440.34375</v>
      </c>
      <c r="B44" s="26">
        <v>38440.34375</v>
      </c>
      <c r="C44" s="4">
        <v>7.44</v>
      </c>
      <c r="D44" s="4">
        <v>11.9</v>
      </c>
      <c r="E44" s="5">
        <v>96.2</v>
      </c>
      <c r="F44" s="5"/>
      <c r="G44" s="5">
        <v>6.2</v>
      </c>
      <c r="H44" s="4">
        <v>11.3</v>
      </c>
      <c r="I44" s="5">
        <v>31</v>
      </c>
      <c r="J44" s="5">
        <v>48.3</v>
      </c>
      <c r="K44" s="5">
        <v>0</v>
      </c>
      <c r="M44" s="4"/>
      <c r="N44" s="6">
        <v>8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38454.34375</v>
      </c>
      <c r="B45" s="26">
        <v>38454.34375</v>
      </c>
      <c r="C45" s="4">
        <v>7.02</v>
      </c>
      <c r="D45" s="4">
        <v>11.54</v>
      </c>
      <c r="E45" s="5">
        <v>94.1</v>
      </c>
      <c r="F45" s="5"/>
      <c r="G45" s="5">
        <v>6.6</v>
      </c>
      <c r="H45" s="4">
        <v>4.3099999999999996</v>
      </c>
      <c r="I45" s="5">
        <v>41.1</v>
      </c>
      <c r="J45" s="5">
        <v>63.5</v>
      </c>
      <c r="K45" s="5">
        <v>0</v>
      </c>
      <c r="M45" s="4"/>
      <c r="N45" s="6">
        <v>8</v>
      </c>
      <c r="P45" s="4">
        <v>0.14000000000000001</v>
      </c>
      <c r="Q45" s="4">
        <v>0.25</v>
      </c>
      <c r="R45" s="4">
        <v>0.05</v>
      </c>
      <c r="S45" s="15">
        <v>5.0000000000000001E-3</v>
      </c>
      <c r="T45" s="4">
        <v>0.14000000000000001</v>
      </c>
      <c r="U45" s="4">
        <v>0.05</v>
      </c>
      <c r="V45" s="6">
        <v>4</v>
      </c>
    </row>
    <row r="46" spans="1:22" s="6" customFormat="1" x14ac:dyDescent="0.25">
      <c r="A46" s="8">
        <v>38468.34375</v>
      </c>
      <c r="B46" s="26">
        <v>38468.34375</v>
      </c>
      <c r="C46" s="4">
        <v>7.15</v>
      </c>
      <c r="D46" s="4">
        <v>10.79</v>
      </c>
      <c r="E46" s="5">
        <v>96.2</v>
      </c>
      <c r="F46" s="5"/>
      <c r="G46" s="5">
        <v>10.199999999999999</v>
      </c>
      <c r="H46" s="4">
        <v>10.47</v>
      </c>
      <c r="I46" s="5">
        <v>34.700000000000003</v>
      </c>
      <c r="J46" s="5">
        <v>48.3</v>
      </c>
      <c r="K46" s="5">
        <v>0</v>
      </c>
      <c r="M46" s="4"/>
      <c r="N46" s="3">
        <v>2</v>
      </c>
      <c r="O46" s="5"/>
      <c r="P46" s="4"/>
      <c r="Q46" s="4"/>
      <c r="R46" s="4"/>
      <c r="S46" s="4"/>
      <c r="T46" s="4"/>
      <c r="U46" s="4"/>
    </row>
    <row r="47" spans="1:22" s="6" customFormat="1" x14ac:dyDescent="0.25">
      <c r="A47" s="8">
        <v>38482.354166666664</v>
      </c>
      <c r="B47" s="26">
        <v>38482.354166666664</v>
      </c>
      <c r="C47" s="4">
        <v>6.9</v>
      </c>
      <c r="D47" s="4">
        <v>9.9600000000000009</v>
      </c>
      <c r="E47" s="5">
        <v>93</v>
      </c>
      <c r="F47" s="5"/>
      <c r="G47" s="5">
        <v>12.1</v>
      </c>
      <c r="H47" s="4">
        <v>2.3199999999999998</v>
      </c>
      <c r="I47" s="5">
        <v>45</v>
      </c>
      <c r="J47" s="5">
        <v>59.6</v>
      </c>
      <c r="K47" s="5">
        <v>0</v>
      </c>
      <c r="M47" s="4"/>
      <c r="N47" s="6">
        <v>4</v>
      </c>
      <c r="P47" s="4">
        <v>7.0000000000000007E-2</v>
      </c>
      <c r="Q47" s="4">
        <v>0.25</v>
      </c>
      <c r="R47" s="4">
        <v>0.05</v>
      </c>
      <c r="S47" s="15">
        <v>0.01</v>
      </c>
      <c r="T47" s="4">
        <v>7.0000000000000007E-2</v>
      </c>
      <c r="U47" s="4">
        <v>0.01</v>
      </c>
      <c r="V47" s="6">
        <v>2</v>
      </c>
    </row>
    <row r="48" spans="1:22" s="6" customFormat="1" x14ac:dyDescent="0.25">
      <c r="A48" s="8">
        <v>38496.347222222219</v>
      </c>
      <c r="B48" s="26">
        <v>38496.347222222219</v>
      </c>
      <c r="C48" s="4">
        <v>7.54</v>
      </c>
      <c r="D48" s="4">
        <v>11.37</v>
      </c>
      <c r="E48" s="5">
        <v>102.9</v>
      </c>
      <c r="F48" s="5"/>
      <c r="G48" s="5">
        <v>10.9</v>
      </c>
      <c r="H48" s="4">
        <v>2.99</v>
      </c>
      <c r="I48" s="5">
        <v>38.700000000000003</v>
      </c>
      <c r="J48" s="5">
        <v>52.7</v>
      </c>
      <c r="K48" s="5">
        <v>0</v>
      </c>
      <c r="M48" s="4"/>
      <c r="N48" s="6">
        <v>4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38510.336805555555</v>
      </c>
      <c r="B49" s="26">
        <v>38510.336805555555</v>
      </c>
      <c r="C49" s="4">
        <v>7.47</v>
      </c>
      <c r="D49" s="4">
        <v>9.18</v>
      </c>
      <c r="E49" s="5">
        <v>84.3</v>
      </c>
      <c r="F49" s="5"/>
      <c r="G49" s="5">
        <v>11.8</v>
      </c>
      <c r="H49" s="4">
        <v>2.23</v>
      </c>
      <c r="I49" s="5">
        <v>35.4</v>
      </c>
      <c r="J49" s="5">
        <v>47.2</v>
      </c>
      <c r="K49" s="5">
        <v>0</v>
      </c>
      <c r="M49" s="4"/>
      <c r="N49" s="6">
        <v>8</v>
      </c>
      <c r="P49" s="4">
        <v>0.03</v>
      </c>
      <c r="Q49" s="4">
        <v>0.25</v>
      </c>
      <c r="R49" s="4">
        <v>0.05</v>
      </c>
      <c r="S49" s="15">
        <v>5.0000000000000001E-3</v>
      </c>
      <c r="T49" s="4">
        <v>0.03</v>
      </c>
      <c r="U49" s="4">
        <v>0.01</v>
      </c>
      <c r="V49" s="6">
        <v>2</v>
      </c>
    </row>
    <row r="50" spans="1:22" s="6" customFormat="1" x14ac:dyDescent="0.25">
      <c r="A50" s="8">
        <v>38524.336805555555</v>
      </c>
      <c r="B50" s="26">
        <v>38524.336805555555</v>
      </c>
      <c r="C50" s="4">
        <v>7.46</v>
      </c>
      <c r="D50" s="4">
        <v>10.62</v>
      </c>
      <c r="E50" s="5">
        <v>104.6</v>
      </c>
      <c r="F50" s="5"/>
      <c r="G50" s="5">
        <v>14.5</v>
      </c>
      <c r="H50" s="4">
        <v>1.53</v>
      </c>
      <c r="I50" s="5">
        <v>42.1</v>
      </c>
      <c r="J50" s="5">
        <v>52.8</v>
      </c>
      <c r="K50" s="5">
        <v>0</v>
      </c>
      <c r="M50" s="4"/>
      <c r="N50" s="6">
        <v>13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38538.336805555555</v>
      </c>
      <c r="B51" s="26">
        <v>38538.336805555555</v>
      </c>
      <c r="C51" s="4">
        <v>7.65</v>
      </c>
      <c r="D51" s="4">
        <v>11.18</v>
      </c>
      <c r="E51" s="5">
        <v>110.3</v>
      </c>
      <c r="F51" s="5"/>
      <c r="G51" s="5">
        <v>14.7</v>
      </c>
      <c r="H51" s="4">
        <v>1.51</v>
      </c>
      <c r="I51" s="5">
        <v>41.7</v>
      </c>
      <c r="J51" s="5">
        <v>52</v>
      </c>
      <c r="K51" s="5">
        <v>0</v>
      </c>
      <c r="M51" s="4"/>
      <c r="N51" s="6">
        <v>13</v>
      </c>
      <c r="P51" s="4">
        <v>0.03</v>
      </c>
      <c r="Q51" s="4">
        <v>0.57999999999999996</v>
      </c>
      <c r="R51" s="4">
        <v>0.05</v>
      </c>
      <c r="S51" s="15">
        <v>5.0000000000000001E-3</v>
      </c>
      <c r="T51" s="4">
        <v>0.03</v>
      </c>
      <c r="U51" s="4">
        <v>0.01</v>
      </c>
      <c r="V51" s="6">
        <v>4</v>
      </c>
    </row>
    <row r="52" spans="1:22" s="6" customFormat="1" x14ac:dyDescent="0.25">
      <c r="A52" s="8">
        <v>38552.340277777781</v>
      </c>
      <c r="B52" s="26">
        <v>38552.340277777781</v>
      </c>
      <c r="C52" s="4">
        <v>6.95</v>
      </c>
      <c r="D52" s="4">
        <v>10.4</v>
      </c>
      <c r="E52" s="5">
        <v>106.1</v>
      </c>
      <c r="F52" s="5"/>
      <c r="G52" s="5">
        <v>16.3</v>
      </c>
      <c r="H52" s="4">
        <v>2.65</v>
      </c>
      <c r="I52" s="5">
        <v>51.4</v>
      </c>
      <c r="J52" s="5">
        <v>61.2</v>
      </c>
      <c r="K52" s="5">
        <v>0</v>
      </c>
      <c r="M52" s="4"/>
      <c r="N52" s="6">
        <v>13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38566.34375</v>
      </c>
      <c r="B53" s="26">
        <v>38566.34375</v>
      </c>
      <c r="C53" s="4">
        <v>7.39</v>
      </c>
      <c r="D53" s="4">
        <v>9.73</v>
      </c>
      <c r="E53" s="5">
        <v>96.7</v>
      </c>
      <c r="F53" s="5"/>
      <c r="G53" s="5">
        <v>15.1</v>
      </c>
      <c r="H53" s="4">
        <v>8.5</v>
      </c>
      <c r="I53" s="5">
        <v>43.8</v>
      </c>
      <c r="J53" s="5">
        <v>54.1</v>
      </c>
      <c r="K53" s="5">
        <v>0</v>
      </c>
      <c r="M53" s="4"/>
      <c r="N53" s="6">
        <v>80</v>
      </c>
      <c r="P53" s="4">
        <v>0.03</v>
      </c>
      <c r="Q53" s="4">
        <v>0.25</v>
      </c>
      <c r="R53" s="4">
        <v>0.05</v>
      </c>
      <c r="S53" s="15">
        <v>5.0000000000000001E-3</v>
      </c>
      <c r="T53" s="4">
        <v>0.03</v>
      </c>
      <c r="U53" s="4">
        <v>0.01</v>
      </c>
      <c r="V53" s="6">
        <v>10</v>
      </c>
    </row>
    <row r="54" spans="1:22" s="6" customFormat="1" x14ac:dyDescent="0.25">
      <c r="A54" s="8">
        <v>38580.340277777781</v>
      </c>
      <c r="B54" s="26">
        <v>38580.340277777781</v>
      </c>
      <c r="C54" s="4">
        <v>7.65</v>
      </c>
      <c r="D54" s="4">
        <v>9.49</v>
      </c>
      <c r="E54" s="5">
        <v>97</v>
      </c>
      <c r="F54" s="5"/>
      <c r="G54" s="5">
        <v>16.399999999999999</v>
      </c>
      <c r="H54" s="4">
        <v>19.399999999999999</v>
      </c>
      <c r="I54" s="5">
        <v>44.9</v>
      </c>
      <c r="J54" s="5">
        <v>53.7</v>
      </c>
      <c r="K54" s="5">
        <v>0</v>
      </c>
      <c r="M54" s="4"/>
      <c r="N54" s="6">
        <v>160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38594.34375</v>
      </c>
      <c r="B55" s="26">
        <v>38594.34375</v>
      </c>
      <c r="C55" s="4">
        <v>7.1</v>
      </c>
      <c r="D55" s="4">
        <v>9.18</v>
      </c>
      <c r="E55" s="5">
        <v>90.6</v>
      </c>
      <c r="F55" s="5"/>
      <c r="G55" s="5">
        <v>14.6</v>
      </c>
      <c r="H55" s="4">
        <v>22.3</v>
      </c>
      <c r="I55" s="5">
        <v>60.9</v>
      </c>
      <c r="J55" s="5">
        <v>76.2</v>
      </c>
      <c r="K55" s="5">
        <v>0</v>
      </c>
      <c r="M55" s="4"/>
      <c r="N55" s="6">
        <v>80</v>
      </c>
      <c r="P55" s="4">
        <v>0.06</v>
      </c>
      <c r="Q55" s="4">
        <v>0.25</v>
      </c>
      <c r="R55" s="4">
        <v>0.05</v>
      </c>
      <c r="S55" s="15">
        <v>5.0000000000000001E-3</v>
      </c>
      <c r="T55" s="4">
        <v>0.06</v>
      </c>
      <c r="U55" s="4">
        <v>0.01</v>
      </c>
      <c r="V55" s="6">
        <v>28</v>
      </c>
    </row>
    <row r="56" spans="1:22" s="6" customFormat="1" x14ac:dyDescent="0.25">
      <c r="A56" s="8">
        <v>38608.34375</v>
      </c>
      <c r="B56" s="26">
        <v>38608.34375</v>
      </c>
      <c r="C56" s="4">
        <v>7.29</v>
      </c>
      <c r="D56" s="4">
        <v>9.82</v>
      </c>
      <c r="E56" s="5">
        <v>94.8</v>
      </c>
      <c r="F56" s="5"/>
      <c r="G56" s="5">
        <v>13.7</v>
      </c>
      <c r="H56" s="4">
        <v>3.31</v>
      </c>
      <c r="I56" s="5">
        <v>28.8</v>
      </c>
      <c r="J56" s="5">
        <v>36.200000000000003</v>
      </c>
      <c r="K56" s="5">
        <v>0</v>
      </c>
      <c r="M56" s="4"/>
      <c r="N56" s="6">
        <v>30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38622.336805555555</v>
      </c>
      <c r="B57" s="26">
        <v>38622.336805555555</v>
      </c>
      <c r="C57" s="4">
        <v>7.49</v>
      </c>
      <c r="D57" s="4">
        <v>10.67</v>
      </c>
      <c r="E57" s="5">
        <v>99.5</v>
      </c>
      <c r="F57" s="5"/>
      <c r="G57" s="5">
        <v>12.3</v>
      </c>
      <c r="H57" s="4">
        <v>1.99</v>
      </c>
      <c r="I57" s="5">
        <v>57.8</v>
      </c>
      <c r="J57" s="5">
        <v>76.400000000000006</v>
      </c>
      <c r="K57" s="5">
        <v>0</v>
      </c>
      <c r="M57" s="4"/>
      <c r="N57" s="6">
        <v>8</v>
      </c>
      <c r="P57" s="4">
        <v>0.04</v>
      </c>
      <c r="Q57" s="4">
        <v>0.25</v>
      </c>
      <c r="R57" s="4">
        <v>0.05</v>
      </c>
      <c r="S57" s="15">
        <v>5.0000000000000001E-3</v>
      </c>
      <c r="T57" s="4">
        <v>0.04</v>
      </c>
      <c r="U57" s="4">
        <v>0.01</v>
      </c>
      <c r="V57" s="6">
        <v>4</v>
      </c>
    </row>
    <row r="58" spans="1:22" s="6" customFormat="1" x14ac:dyDescent="0.25">
      <c r="A58" s="8">
        <v>38636.340277777781</v>
      </c>
      <c r="B58" s="26">
        <v>38636.340277777781</v>
      </c>
      <c r="C58" s="4">
        <v>7.15</v>
      </c>
      <c r="D58" s="4">
        <v>10.19</v>
      </c>
      <c r="E58" s="5">
        <v>90.8</v>
      </c>
      <c r="F58" s="5"/>
      <c r="G58" s="5">
        <v>10.199999999999999</v>
      </c>
      <c r="H58" s="4">
        <v>9.67</v>
      </c>
      <c r="I58" s="5">
        <v>45.3</v>
      </c>
      <c r="J58" s="5">
        <v>63.1</v>
      </c>
      <c r="K58" s="5">
        <v>0</v>
      </c>
      <c r="M58" s="4"/>
      <c r="N58" s="6">
        <v>13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38650.35</v>
      </c>
      <c r="B59" s="26">
        <v>38650.35</v>
      </c>
      <c r="C59" s="4">
        <v>7.46</v>
      </c>
      <c r="D59" s="4">
        <v>10.76</v>
      </c>
      <c r="E59" s="5">
        <v>96.8</v>
      </c>
      <c r="F59" s="5"/>
      <c r="G59" s="5">
        <v>11</v>
      </c>
      <c r="H59" s="4">
        <v>7.63</v>
      </c>
      <c r="I59" s="5">
        <v>41.4</v>
      </c>
      <c r="J59" s="5">
        <v>56.5</v>
      </c>
      <c r="K59" s="5">
        <v>0</v>
      </c>
      <c r="M59" s="4"/>
      <c r="N59" s="6">
        <v>13</v>
      </c>
      <c r="P59" s="4">
        <v>0.06</v>
      </c>
      <c r="Q59" s="4">
        <v>0.25</v>
      </c>
      <c r="R59" s="4">
        <v>0.05</v>
      </c>
      <c r="S59" s="15">
        <v>5.0000000000000001E-3</v>
      </c>
      <c r="T59" s="4">
        <v>0.06</v>
      </c>
      <c r="U59" s="4">
        <v>0.01</v>
      </c>
      <c r="V59" s="6">
        <v>9</v>
      </c>
    </row>
    <row r="60" spans="1:22" s="6" customFormat="1" x14ac:dyDescent="0.25">
      <c r="A60" s="8">
        <v>38664.347222222219</v>
      </c>
      <c r="B60" s="26">
        <v>38664.347222222219</v>
      </c>
      <c r="C60" s="4">
        <v>7.34</v>
      </c>
      <c r="D60" s="4">
        <v>11.12</v>
      </c>
      <c r="E60" s="5">
        <v>94.5</v>
      </c>
      <c r="F60" s="5"/>
      <c r="G60" s="5">
        <v>8.1999999999999993</v>
      </c>
      <c r="H60" s="4">
        <v>8.8800000000000008</v>
      </c>
      <c r="I60" s="5">
        <v>42.1</v>
      </c>
      <c r="J60" s="5">
        <v>61.9</v>
      </c>
      <c r="K60" s="5">
        <v>0</v>
      </c>
      <c r="M60" s="4"/>
      <c r="N60" s="6">
        <v>23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38677.368055555555</v>
      </c>
      <c r="B61" s="26">
        <v>38677.368055555555</v>
      </c>
      <c r="C61" s="4">
        <v>7.41</v>
      </c>
      <c r="D61" s="4">
        <v>11.29</v>
      </c>
      <c r="E61" s="5">
        <v>94</v>
      </c>
      <c r="F61" s="5"/>
      <c r="G61" s="5">
        <v>7.4</v>
      </c>
      <c r="H61" s="4">
        <v>5.74</v>
      </c>
      <c r="I61" s="5">
        <v>37.299999999999997</v>
      </c>
      <c r="J61" s="5">
        <v>56.1</v>
      </c>
      <c r="K61" s="5">
        <v>0</v>
      </c>
      <c r="M61" s="4"/>
      <c r="N61" s="6">
        <v>30</v>
      </c>
      <c r="P61" s="4">
        <v>0.09</v>
      </c>
      <c r="Q61" s="4">
        <v>0.25</v>
      </c>
      <c r="R61" s="4">
        <v>0.05</v>
      </c>
      <c r="S61" s="15">
        <v>5.0000000000000001E-3</v>
      </c>
      <c r="T61" s="4">
        <v>0.09</v>
      </c>
      <c r="U61" s="4">
        <v>0.01</v>
      </c>
      <c r="V61" s="6">
        <v>13</v>
      </c>
    </row>
    <row r="62" spans="1:22" s="6" customFormat="1" x14ac:dyDescent="0.25">
      <c r="A62" s="8">
        <v>38692.347222222219</v>
      </c>
      <c r="B62" s="26">
        <v>38692.347222222219</v>
      </c>
      <c r="C62" s="4">
        <v>7.4</v>
      </c>
      <c r="D62" s="4">
        <v>12.11</v>
      </c>
      <c r="E62" s="5">
        <v>97.4</v>
      </c>
      <c r="F62" s="5"/>
      <c r="G62" s="5">
        <v>6</v>
      </c>
      <c r="H62" s="4">
        <v>3.49</v>
      </c>
      <c r="I62" s="5">
        <v>41.3</v>
      </c>
      <c r="J62" s="5">
        <v>64.900000000000006</v>
      </c>
      <c r="K62" s="5">
        <v>0</v>
      </c>
      <c r="M62" s="4"/>
      <c r="N62" s="3">
        <v>2</v>
      </c>
      <c r="O62" s="5"/>
      <c r="P62" s="4"/>
      <c r="Q62" s="4"/>
      <c r="R62" s="4"/>
      <c r="S62" s="4"/>
      <c r="T62" s="4"/>
      <c r="U62" s="4"/>
    </row>
    <row r="63" spans="1:22" s="6" customFormat="1" x14ac:dyDescent="0.25">
      <c r="A63" s="8">
        <v>38706.354166666664</v>
      </c>
      <c r="B63" s="26">
        <v>38706.354166666664</v>
      </c>
      <c r="C63" s="4">
        <v>7.37</v>
      </c>
      <c r="D63" s="4">
        <v>12.12</v>
      </c>
      <c r="E63" s="5">
        <v>97.4</v>
      </c>
      <c r="F63" s="5"/>
      <c r="G63" s="5">
        <v>6.1</v>
      </c>
      <c r="H63" s="4">
        <v>2.27</v>
      </c>
      <c r="I63" s="5">
        <v>42.9</v>
      </c>
      <c r="J63" s="5">
        <v>67.400000000000006</v>
      </c>
      <c r="K63" s="5">
        <v>0</v>
      </c>
      <c r="M63" s="4"/>
      <c r="N63" s="3">
        <v>2</v>
      </c>
      <c r="O63" s="5"/>
      <c r="P63" s="4">
        <v>0.06</v>
      </c>
      <c r="Q63" s="4">
        <v>0.25</v>
      </c>
      <c r="R63" s="4">
        <v>0.05</v>
      </c>
      <c r="S63" s="15">
        <v>5.0000000000000001E-3</v>
      </c>
      <c r="T63" s="4">
        <v>0.06</v>
      </c>
      <c r="U63" s="4">
        <v>7.0000000000000007E-2</v>
      </c>
      <c r="V63" s="6">
        <v>7</v>
      </c>
    </row>
    <row r="64" spans="1:22" s="6" customFormat="1" x14ac:dyDescent="0.25">
      <c r="A64" s="8">
        <v>38720.350694444445</v>
      </c>
      <c r="B64" s="26">
        <v>38720.350694444445</v>
      </c>
      <c r="C64" s="4">
        <v>7.44</v>
      </c>
      <c r="D64" s="4">
        <v>11.89</v>
      </c>
      <c r="E64" s="5">
        <v>95.1</v>
      </c>
      <c r="F64" s="5"/>
      <c r="G64" s="5">
        <v>5.9</v>
      </c>
      <c r="H64" s="4">
        <v>13.1</v>
      </c>
      <c r="I64" s="5">
        <v>36.700000000000003</v>
      </c>
      <c r="J64" s="5">
        <v>57.9</v>
      </c>
      <c r="K64" s="5">
        <v>0</v>
      </c>
      <c r="M64" s="4"/>
      <c r="N64" s="6">
        <v>1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38734.354166666664</v>
      </c>
      <c r="B65" s="26">
        <v>38734.354166666664</v>
      </c>
      <c r="C65" s="4">
        <v>7.29</v>
      </c>
      <c r="D65" s="4">
        <v>12.23</v>
      </c>
      <c r="E65" s="5">
        <v>96.6</v>
      </c>
      <c r="F65" s="5"/>
      <c r="G65" s="5">
        <v>5.3</v>
      </c>
      <c r="H65" s="4">
        <v>41.1</v>
      </c>
      <c r="I65" s="5">
        <v>33.6</v>
      </c>
      <c r="J65" s="5">
        <v>53.7</v>
      </c>
      <c r="K65" s="5">
        <v>0</v>
      </c>
      <c r="M65" s="4"/>
      <c r="N65" s="6">
        <v>4</v>
      </c>
      <c r="P65" s="4">
        <v>0.19</v>
      </c>
      <c r="Q65" s="4">
        <v>0.25</v>
      </c>
      <c r="R65" s="4">
        <v>0.05</v>
      </c>
      <c r="S65" s="15">
        <v>5.0000000000000001E-3</v>
      </c>
      <c r="T65" s="4">
        <v>0.18</v>
      </c>
      <c r="U65" s="4">
        <v>0.25</v>
      </c>
      <c r="V65" s="6">
        <v>79</v>
      </c>
    </row>
    <row r="66" spans="1:22" s="6" customFormat="1" x14ac:dyDescent="0.25">
      <c r="A66" s="8">
        <v>38748.350694444445</v>
      </c>
      <c r="B66" s="26">
        <v>38748.350694444445</v>
      </c>
      <c r="C66" s="4">
        <v>7.31</v>
      </c>
      <c r="D66" s="4">
        <v>12.34</v>
      </c>
      <c r="E66" s="5">
        <v>96.9</v>
      </c>
      <c r="F66" s="5"/>
      <c r="G66" s="5">
        <v>5.2</v>
      </c>
      <c r="H66" s="4">
        <v>47.4</v>
      </c>
      <c r="I66" s="5">
        <v>29.6</v>
      </c>
      <c r="J66" s="5">
        <v>47</v>
      </c>
      <c r="K66" s="5">
        <v>0</v>
      </c>
      <c r="M66" s="4"/>
      <c r="N66" s="6">
        <v>4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38762.347222222219</v>
      </c>
      <c r="B67" s="26">
        <v>38762.347222222219</v>
      </c>
      <c r="C67" s="4">
        <v>6.77</v>
      </c>
      <c r="D67" s="4">
        <v>11.84</v>
      </c>
      <c r="E67" s="5">
        <v>92.5</v>
      </c>
      <c r="F67" s="5"/>
      <c r="G67" s="5">
        <v>5</v>
      </c>
      <c r="H67" s="4">
        <v>7.3</v>
      </c>
      <c r="I67" s="5">
        <v>40.299999999999997</v>
      </c>
      <c r="J67" s="5">
        <v>64.599999999999994</v>
      </c>
      <c r="K67" s="5">
        <v>0</v>
      </c>
      <c r="M67" s="4"/>
      <c r="N67" s="6">
        <v>4</v>
      </c>
      <c r="P67" s="4">
        <v>0.14000000000000001</v>
      </c>
      <c r="Q67" s="4">
        <v>0.25</v>
      </c>
      <c r="R67" s="4">
        <v>0.05</v>
      </c>
      <c r="S67" s="4">
        <v>0.02</v>
      </c>
      <c r="T67" s="4">
        <v>0.14000000000000001</v>
      </c>
      <c r="U67" s="4">
        <v>0.01</v>
      </c>
      <c r="V67" s="6">
        <v>8</v>
      </c>
    </row>
    <row r="68" spans="1:22" s="6" customFormat="1" x14ac:dyDescent="0.25">
      <c r="A68" s="8">
        <v>38776.350694444445</v>
      </c>
      <c r="B68" s="26">
        <v>38776.350694444445</v>
      </c>
      <c r="C68" s="4">
        <v>7.47</v>
      </c>
      <c r="D68" s="4">
        <v>12.39</v>
      </c>
      <c r="E68" s="5">
        <v>97.2</v>
      </c>
      <c r="F68" s="5"/>
      <c r="G68" s="5">
        <v>4.8</v>
      </c>
      <c r="H68" s="4">
        <v>6.82</v>
      </c>
      <c r="I68" s="5">
        <v>41.8</v>
      </c>
      <c r="J68" s="5">
        <v>66.7</v>
      </c>
      <c r="K68" s="5">
        <v>0</v>
      </c>
      <c r="M68" s="4"/>
      <c r="N68" s="3">
        <v>2</v>
      </c>
      <c r="O68" s="5"/>
      <c r="P68" s="4"/>
      <c r="Q68" s="4"/>
      <c r="R68" s="4"/>
      <c r="S68" s="4"/>
      <c r="T68" s="4"/>
      <c r="U68" s="4"/>
    </row>
    <row r="69" spans="1:22" s="6" customFormat="1" x14ac:dyDescent="0.25">
      <c r="A69" s="8">
        <v>38790.350694444445</v>
      </c>
      <c r="B69" s="26">
        <v>38790.350694444445</v>
      </c>
      <c r="C69" s="4">
        <v>7.42</v>
      </c>
      <c r="D69" s="4">
        <v>12.21</v>
      </c>
      <c r="E69" s="5">
        <v>96.9</v>
      </c>
      <c r="F69" s="5"/>
      <c r="G69" s="5">
        <v>5.6</v>
      </c>
      <c r="H69" s="4">
        <v>1.97</v>
      </c>
      <c r="I69" s="5">
        <v>49.8</v>
      </c>
      <c r="J69" s="5">
        <v>79.2</v>
      </c>
      <c r="K69" s="5">
        <v>0</v>
      </c>
      <c r="M69" s="4"/>
      <c r="P69" s="4">
        <v>0.09</v>
      </c>
      <c r="Q69" s="4">
        <v>0.25</v>
      </c>
      <c r="R69" s="4">
        <v>0.05</v>
      </c>
      <c r="S69" s="15">
        <v>5.0000000000000001E-3</v>
      </c>
      <c r="T69" s="4">
        <v>0.09</v>
      </c>
      <c r="U69" s="4">
        <v>0.01</v>
      </c>
      <c r="V69" s="6">
        <v>2</v>
      </c>
    </row>
    <row r="70" spans="1:22" s="6" customFormat="1" x14ac:dyDescent="0.25">
      <c r="A70" s="8">
        <v>38804.347222222219</v>
      </c>
      <c r="B70" s="26">
        <v>38804.347222222219</v>
      </c>
      <c r="C70" s="4">
        <v>7.44</v>
      </c>
      <c r="D70" s="4">
        <v>11.88</v>
      </c>
      <c r="E70" s="5">
        <v>97.4</v>
      </c>
      <c r="F70" s="5"/>
      <c r="G70" s="5">
        <v>6.7</v>
      </c>
      <c r="H70" s="4">
        <v>3.62</v>
      </c>
      <c r="I70" s="5">
        <v>44.9</v>
      </c>
      <c r="J70" s="5">
        <v>68.900000000000006</v>
      </c>
      <c r="K70" s="5">
        <v>0</v>
      </c>
      <c r="M70" s="4"/>
      <c r="N70" s="6">
        <v>1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38818.347222222219</v>
      </c>
      <c r="B71" s="26">
        <v>38818.347222222219</v>
      </c>
      <c r="C71" s="4">
        <v>7.25</v>
      </c>
      <c r="D71" s="4">
        <v>11.83</v>
      </c>
      <c r="E71" s="5">
        <v>98.4</v>
      </c>
      <c r="F71" s="5"/>
      <c r="G71" s="5">
        <v>7.4</v>
      </c>
      <c r="H71" s="4">
        <v>1.34</v>
      </c>
      <c r="I71" s="5">
        <v>43.2</v>
      </c>
      <c r="J71" s="5">
        <v>64.900000000000006</v>
      </c>
      <c r="K71" s="5">
        <v>0</v>
      </c>
      <c r="M71" s="4"/>
      <c r="N71" s="6">
        <v>4</v>
      </c>
      <c r="P71" s="4">
        <v>0.11</v>
      </c>
      <c r="Q71" s="4">
        <v>0.88</v>
      </c>
      <c r="R71" s="4">
        <v>0.05</v>
      </c>
      <c r="S71" s="15">
        <v>0.01</v>
      </c>
      <c r="T71" s="4">
        <v>0.1</v>
      </c>
      <c r="U71" s="4">
        <v>0.01</v>
      </c>
      <c r="V71" s="6">
        <v>2</v>
      </c>
    </row>
    <row r="72" spans="1:22" s="6" customFormat="1" x14ac:dyDescent="0.25">
      <c r="A72" s="8">
        <v>38832.34375</v>
      </c>
      <c r="B72" s="26">
        <v>38832.34375</v>
      </c>
      <c r="C72" s="4">
        <v>7.34</v>
      </c>
      <c r="D72" s="4">
        <v>11.92</v>
      </c>
      <c r="E72" s="5">
        <v>104.5</v>
      </c>
      <c r="F72" s="5"/>
      <c r="G72" s="5">
        <v>9.6</v>
      </c>
      <c r="H72" s="4">
        <v>0.92</v>
      </c>
      <c r="I72" s="5">
        <v>46.4</v>
      </c>
      <c r="J72" s="5">
        <v>65.8</v>
      </c>
      <c r="K72" s="5">
        <v>0</v>
      </c>
      <c r="M72" s="4"/>
      <c r="N72" s="6">
        <v>4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38846.350694444445</v>
      </c>
      <c r="B73" s="26">
        <v>38846.350694444445</v>
      </c>
      <c r="C73" s="4">
        <v>7.49</v>
      </c>
      <c r="D73" s="4">
        <v>11.64</v>
      </c>
      <c r="E73" s="5">
        <v>99.7</v>
      </c>
      <c r="F73" s="5"/>
      <c r="G73" s="5">
        <v>8</v>
      </c>
      <c r="H73" s="4">
        <v>4.84</v>
      </c>
      <c r="I73" s="5">
        <v>36.4</v>
      </c>
      <c r="J73" s="5">
        <v>53.9</v>
      </c>
      <c r="K73" s="5">
        <v>0</v>
      </c>
      <c r="M73" s="4"/>
      <c r="N73" s="6">
        <v>8</v>
      </c>
      <c r="P73" s="4">
        <v>0.1</v>
      </c>
      <c r="Q73" s="4">
        <v>0.25</v>
      </c>
      <c r="R73" s="4">
        <v>0.05</v>
      </c>
      <c r="S73" s="15">
        <v>0.01</v>
      </c>
      <c r="T73" s="4">
        <v>0.1</v>
      </c>
      <c r="U73" s="4">
        <v>0.01</v>
      </c>
      <c r="V73" s="6">
        <v>5</v>
      </c>
    </row>
    <row r="74" spans="1:22" s="6" customFormat="1" x14ac:dyDescent="0.25">
      <c r="A74" s="8">
        <v>38860.347222222219</v>
      </c>
      <c r="B74" s="26">
        <v>38860.347222222219</v>
      </c>
      <c r="C74" s="4">
        <v>7.14</v>
      </c>
      <c r="D74" s="4">
        <v>11.51</v>
      </c>
      <c r="E74" s="5">
        <v>99</v>
      </c>
      <c r="F74" s="5"/>
      <c r="G74" s="5">
        <v>8.8000000000000007</v>
      </c>
      <c r="H74" s="4">
        <v>21.9</v>
      </c>
      <c r="I74" s="5">
        <v>24</v>
      </c>
      <c r="J74" s="5">
        <v>34.6</v>
      </c>
      <c r="K74" s="5">
        <v>0</v>
      </c>
      <c r="M74" s="4"/>
      <c r="N74" s="6">
        <v>13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38874.34375</v>
      </c>
      <c r="B75" s="26">
        <v>38874.34375</v>
      </c>
      <c r="C75" s="4">
        <v>7.38</v>
      </c>
      <c r="D75" s="4">
        <v>11.49</v>
      </c>
      <c r="E75" s="5">
        <v>103.1</v>
      </c>
      <c r="F75" s="5"/>
      <c r="G75" s="5">
        <v>10.5</v>
      </c>
      <c r="H75" s="4">
        <v>16.600000000000001</v>
      </c>
      <c r="I75" s="5">
        <v>25.5</v>
      </c>
      <c r="J75" s="5">
        <v>35.200000000000003</v>
      </c>
      <c r="K75" s="5">
        <v>0</v>
      </c>
      <c r="M75" s="4"/>
      <c r="N75" s="6">
        <v>8</v>
      </c>
      <c r="P75" s="4">
        <v>0.08</v>
      </c>
      <c r="Q75" s="4">
        <v>0.25</v>
      </c>
      <c r="R75" s="4">
        <v>0.05</v>
      </c>
      <c r="S75" s="15">
        <v>5.0000000000000001E-3</v>
      </c>
      <c r="T75" s="4">
        <v>7.0000000000000007E-2</v>
      </c>
      <c r="U75" s="4">
        <v>0.01</v>
      </c>
      <c r="V75" s="6">
        <v>43</v>
      </c>
    </row>
    <row r="76" spans="1:22" s="6" customFormat="1" x14ac:dyDescent="0.25">
      <c r="A76" s="8">
        <v>38888.354166666664</v>
      </c>
      <c r="B76" s="26">
        <v>38888.354166666664</v>
      </c>
      <c r="C76" s="4">
        <v>7.19</v>
      </c>
      <c r="D76" s="4">
        <v>10.98</v>
      </c>
      <c r="E76" s="5">
        <v>99.9</v>
      </c>
      <c r="F76" s="5"/>
      <c r="G76" s="5">
        <v>10.8</v>
      </c>
      <c r="H76" s="4">
        <v>5.94</v>
      </c>
      <c r="I76" s="5">
        <v>16.5</v>
      </c>
      <c r="J76" s="5">
        <v>35.9</v>
      </c>
      <c r="K76" s="5">
        <v>0</v>
      </c>
      <c r="M76" s="4"/>
      <c r="N76" s="6">
        <v>8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38903.333333333336</v>
      </c>
      <c r="B77" s="26">
        <v>38903.333333333336</v>
      </c>
      <c r="C77" s="4">
        <v>7.26</v>
      </c>
      <c r="D77" s="4">
        <v>10.31</v>
      </c>
      <c r="E77" s="5">
        <v>98.7</v>
      </c>
      <c r="F77" s="5"/>
      <c r="G77" s="5">
        <v>13.5</v>
      </c>
      <c r="H77" s="4">
        <v>9.1300000000000008</v>
      </c>
      <c r="I77" s="5">
        <v>28.6</v>
      </c>
      <c r="J77" s="5">
        <v>36.6</v>
      </c>
      <c r="K77" s="5">
        <v>0</v>
      </c>
      <c r="M77" s="4"/>
      <c r="N77" s="3">
        <v>2</v>
      </c>
      <c r="O77" s="5"/>
      <c r="P77" s="4">
        <v>0.04</v>
      </c>
      <c r="Q77" s="4">
        <v>0.25</v>
      </c>
      <c r="R77" s="4">
        <v>0.05</v>
      </c>
      <c r="S77" s="4">
        <v>0.02</v>
      </c>
      <c r="T77" s="4">
        <v>0.03</v>
      </c>
      <c r="U77" s="4">
        <v>0.01</v>
      </c>
      <c r="V77" s="6">
        <v>14</v>
      </c>
    </row>
    <row r="78" spans="1:22" s="6" customFormat="1" x14ac:dyDescent="0.25">
      <c r="A78" s="8">
        <v>38916.336805555555</v>
      </c>
      <c r="B78" s="26">
        <v>38916.336805555555</v>
      </c>
      <c r="C78" s="4">
        <v>6.99</v>
      </c>
      <c r="D78" s="4">
        <v>10.48</v>
      </c>
      <c r="E78" s="5">
        <v>101.6</v>
      </c>
      <c r="F78" s="5"/>
      <c r="G78" s="5">
        <v>14</v>
      </c>
      <c r="H78" s="4">
        <v>3.23</v>
      </c>
      <c r="I78" s="5">
        <v>36.4</v>
      </c>
      <c r="J78" s="5">
        <v>46.3</v>
      </c>
      <c r="K78" s="5">
        <v>0</v>
      </c>
      <c r="M78" s="4"/>
      <c r="P78" s="4"/>
      <c r="Q78" s="4"/>
      <c r="R78" s="4"/>
      <c r="S78" s="4"/>
      <c r="T78" s="4"/>
      <c r="U78" s="4"/>
    </row>
    <row r="79" spans="1:22" s="6" customFormat="1" x14ac:dyDescent="0.25">
      <c r="A79" s="8">
        <v>38930.375</v>
      </c>
      <c r="B79" s="26">
        <v>38930.375</v>
      </c>
      <c r="C79" s="4">
        <v>7.78</v>
      </c>
      <c r="D79" s="4">
        <v>10.66</v>
      </c>
      <c r="E79" s="5">
        <v>103.7</v>
      </c>
      <c r="F79" s="5"/>
      <c r="G79" s="5">
        <v>14.1</v>
      </c>
      <c r="H79" s="4">
        <v>3.5</v>
      </c>
      <c r="I79" s="5">
        <v>40.799999999999997</v>
      </c>
      <c r="J79" s="5">
        <v>51.8</v>
      </c>
      <c r="K79" s="5">
        <v>0</v>
      </c>
      <c r="M79" s="4"/>
      <c r="N79" s="6">
        <v>13</v>
      </c>
      <c r="P79" s="4">
        <v>0.04</v>
      </c>
      <c r="Q79" s="4">
        <v>0.25</v>
      </c>
      <c r="R79" s="4">
        <v>0.05</v>
      </c>
      <c r="S79" s="15">
        <v>5.0000000000000001E-3</v>
      </c>
      <c r="T79" s="4">
        <v>0.04</v>
      </c>
      <c r="U79" s="4">
        <v>0.08</v>
      </c>
      <c r="V79" s="6">
        <v>5</v>
      </c>
    </row>
    <row r="80" spans="1:22" s="6" customFormat="1" x14ac:dyDescent="0.25">
      <c r="A80" s="8">
        <v>38944.336805555555</v>
      </c>
      <c r="B80" s="26">
        <v>38944.336805555555</v>
      </c>
      <c r="C80" s="4">
        <v>7.58</v>
      </c>
      <c r="D80" s="4">
        <v>10.62</v>
      </c>
      <c r="E80" s="5">
        <v>107.1</v>
      </c>
      <c r="F80" s="5"/>
      <c r="G80" s="5">
        <v>15.7</v>
      </c>
      <c r="H80" s="4">
        <v>1.93</v>
      </c>
      <c r="I80" s="5">
        <v>26.9</v>
      </c>
      <c r="J80" s="5">
        <v>32.9</v>
      </c>
      <c r="K80" s="5">
        <v>0</v>
      </c>
      <c r="M80" s="4"/>
      <c r="N80" s="6">
        <v>50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38958.340277777781</v>
      </c>
      <c r="B81" s="26">
        <v>38958.340277777781</v>
      </c>
      <c r="C81" s="4">
        <v>7.2</v>
      </c>
      <c r="D81" s="4">
        <v>10.08</v>
      </c>
      <c r="E81" s="5">
        <v>101.3</v>
      </c>
      <c r="F81" s="5"/>
      <c r="G81" s="5">
        <v>15.7</v>
      </c>
      <c r="H81" s="4">
        <v>2.65</v>
      </c>
      <c r="I81" s="5">
        <v>44.6</v>
      </c>
      <c r="J81" s="5">
        <v>54.2</v>
      </c>
      <c r="K81" s="5">
        <v>0</v>
      </c>
      <c r="M81" s="4"/>
      <c r="N81" s="6">
        <v>50</v>
      </c>
      <c r="P81" s="4">
        <v>0.02</v>
      </c>
      <c r="Q81" s="4">
        <v>0.25</v>
      </c>
      <c r="R81" s="4">
        <v>0.05</v>
      </c>
      <c r="S81" s="15">
        <v>0.01</v>
      </c>
      <c r="T81" s="4">
        <v>0.02</v>
      </c>
      <c r="U81" s="4">
        <v>0.01</v>
      </c>
      <c r="V81" s="6">
        <v>5</v>
      </c>
    </row>
    <row r="82" spans="1:22" s="6" customFormat="1" x14ac:dyDescent="0.25">
      <c r="A82" s="8">
        <v>38973.375</v>
      </c>
      <c r="B82" s="26">
        <v>38973.375</v>
      </c>
      <c r="C82" s="4">
        <v>7.12</v>
      </c>
      <c r="D82" s="4">
        <v>10.06</v>
      </c>
      <c r="E82" s="5">
        <v>99.7</v>
      </c>
      <c r="F82" s="5"/>
      <c r="G82" s="5">
        <v>14.9</v>
      </c>
      <c r="H82" s="4">
        <v>4.54</v>
      </c>
      <c r="I82" s="5">
        <v>43.2</v>
      </c>
      <c r="J82" s="5">
        <v>53.6</v>
      </c>
      <c r="K82" s="5">
        <v>0</v>
      </c>
      <c r="M82" s="4"/>
      <c r="N82" s="6">
        <v>300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38986.34375</v>
      </c>
      <c r="B83" s="26">
        <v>38986.34375</v>
      </c>
      <c r="C83" s="4">
        <v>6.89</v>
      </c>
      <c r="D83" s="4">
        <v>10.35</v>
      </c>
      <c r="E83" s="5">
        <v>97.6</v>
      </c>
      <c r="F83" s="5"/>
      <c r="G83" s="5">
        <v>12.7</v>
      </c>
      <c r="H83" s="4">
        <v>1.26</v>
      </c>
      <c r="I83" s="5">
        <v>56.3</v>
      </c>
      <c r="J83" s="5">
        <v>73.599999999999994</v>
      </c>
      <c r="K83" s="5">
        <v>0</v>
      </c>
      <c r="M83" s="4"/>
      <c r="N83" s="6">
        <v>8</v>
      </c>
      <c r="P83" s="4">
        <v>0.06</v>
      </c>
      <c r="Q83" s="4">
        <v>0.25</v>
      </c>
      <c r="R83" s="4">
        <v>0.05</v>
      </c>
      <c r="S83" s="15">
        <v>5.0000000000000001E-3</v>
      </c>
      <c r="T83" s="4">
        <v>0.06</v>
      </c>
      <c r="U83" s="4">
        <v>0.01</v>
      </c>
      <c r="V83" s="6">
        <v>2</v>
      </c>
    </row>
    <row r="84" spans="1:22" s="6" customFormat="1" x14ac:dyDescent="0.25">
      <c r="A84" s="8">
        <v>39000.345138888886</v>
      </c>
      <c r="B84" s="26">
        <v>39000.345138888886</v>
      </c>
      <c r="C84" s="4">
        <v>6.76</v>
      </c>
      <c r="D84" s="4">
        <v>10.31</v>
      </c>
      <c r="E84" s="5">
        <v>91.5</v>
      </c>
      <c r="F84" s="5"/>
      <c r="G84" s="5">
        <v>10</v>
      </c>
      <c r="H84" s="4">
        <v>0.78</v>
      </c>
      <c r="I84" s="5">
        <v>67.599999999999994</v>
      </c>
      <c r="J84" s="5">
        <v>95</v>
      </c>
      <c r="K84" s="5">
        <v>0</v>
      </c>
      <c r="M84" s="4"/>
      <c r="N84" s="6">
        <v>4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39014.364583333336</v>
      </c>
      <c r="B85" s="26">
        <v>39014.364583333336</v>
      </c>
      <c r="C85" s="4">
        <v>7</v>
      </c>
      <c r="D85" s="4">
        <v>9.32</v>
      </c>
      <c r="E85" s="5">
        <v>80.3</v>
      </c>
      <c r="F85" s="5"/>
      <c r="G85" s="5">
        <v>8.8000000000000007</v>
      </c>
      <c r="H85" s="4">
        <v>1.81</v>
      </c>
      <c r="I85" s="5">
        <v>61.1</v>
      </c>
      <c r="J85" s="5">
        <v>88.3</v>
      </c>
      <c r="K85" s="5">
        <v>0</v>
      </c>
      <c r="M85" s="4"/>
      <c r="N85" s="6">
        <v>30</v>
      </c>
      <c r="P85" s="4">
        <v>0.05</v>
      </c>
      <c r="Q85" s="4">
        <v>0.25</v>
      </c>
      <c r="R85" s="4">
        <v>0.05</v>
      </c>
      <c r="S85" s="15">
        <v>5.0000000000000001E-3</v>
      </c>
      <c r="T85" s="4">
        <v>0.05</v>
      </c>
      <c r="U85" s="4">
        <v>0.01</v>
      </c>
      <c r="V85" s="6">
        <v>2</v>
      </c>
    </row>
    <row r="86" spans="1:22" s="6" customFormat="1" x14ac:dyDescent="0.25">
      <c r="A86" s="8">
        <v>39029.388888888891</v>
      </c>
      <c r="B86" s="26">
        <v>39029.388888888891</v>
      </c>
      <c r="C86" s="4">
        <v>6.72</v>
      </c>
      <c r="D86" s="4">
        <v>11.48</v>
      </c>
      <c r="E86" s="5">
        <v>100</v>
      </c>
      <c r="F86" s="5"/>
      <c r="G86" s="5">
        <v>9.3000000000000007</v>
      </c>
      <c r="H86" s="4">
        <v>608</v>
      </c>
      <c r="I86" s="5">
        <v>23.1</v>
      </c>
      <c r="J86" s="5">
        <v>33</v>
      </c>
      <c r="K86" s="5">
        <v>0</v>
      </c>
      <c r="M86" s="4"/>
      <c r="P86" s="4"/>
      <c r="Q86" s="4"/>
      <c r="R86" s="4"/>
      <c r="S86" s="4"/>
      <c r="T86" s="4"/>
      <c r="U86" s="4"/>
    </row>
    <row r="87" spans="1:22" s="6" customFormat="1" x14ac:dyDescent="0.25">
      <c r="A87" s="8">
        <v>39041.34375</v>
      </c>
      <c r="B87" s="26">
        <v>39041.34375</v>
      </c>
      <c r="C87" s="4">
        <v>7.65</v>
      </c>
      <c r="D87" s="4">
        <v>11.69</v>
      </c>
      <c r="E87" s="5">
        <v>98.5</v>
      </c>
      <c r="F87" s="5"/>
      <c r="G87" s="5">
        <v>7.9</v>
      </c>
      <c r="H87" s="4">
        <v>43.6</v>
      </c>
      <c r="I87" s="5">
        <v>35.4</v>
      </c>
      <c r="J87" s="5">
        <v>52.6</v>
      </c>
      <c r="K87" s="5">
        <v>0</v>
      </c>
      <c r="M87" s="4"/>
      <c r="N87" s="6">
        <v>8</v>
      </c>
      <c r="P87" s="4">
        <v>0.12</v>
      </c>
      <c r="Q87" s="4">
        <v>0.66</v>
      </c>
      <c r="R87" s="4">
        <v>0.1</v>
      </c>
      <c r="S87" s="4">
        <v>0.04</v>
      </c>
      <c r="T87" s="4">
        <v>0.11</v>
      </c>
      <c r="U87" s="4">
        <v>0.01</v>
      </c>
      <c r="V87" s="6">
        <v>328</v>
      </c>
    </row>
    <row r="88" spans="1:22" s="6" customFormat="1" x14ac:dyDescent="0.25">
      <c r="A88" s="8">
        <v>39056.364583333336</v>
      </c>
      <c r="B88" s="26">
        <v>39056.364583333336</v>
      </c>
      <c r="C88" s="4">
        <v>7.8</v>
      </c>
      <c r="D88" s="4">
        <v>12.09</v>
      </c>
      <c r="E88" s="5">
        <v>95.5</v>
      </c>
      <c r="F88" s="5"/>
      <c r="G88" s="5">
        <v>5.4</v>
      </c>
      <c r="H88" s="4">
        <v>12.8</v>
      </c>
      <c r="I88" s="5">
        <v>41</v>
      </c>
      <c r="J88" s="5">
        <v>64.900000000000006</v>
      </c>
      <c r="K88" s="5">
        <v>0</v>
      </c>
      <c r="M88" s="4"/>
      <c r="N88" s="6">
        <v>8</v>
      </c>
      <c r="P88" s="4"/>
      <c r="Q88" s="4"/>
      <c r="R88" s="4"/>
      <c r="S88" s="4"/>
      <c r="T88" s="4"/>
      <c r="U88" s="4"/>
    </row>
    <row r="89" spans="1:22" s="6" customFormat="1" x14ac:dyDescent="0.25">
      <c r="A89" s="8">
        <v>39070.357638888891</v>
      </c>
      <c r="B89" s="26">
        <v>39070.357638888891</v>
      </c>
      <c r="C89" s="4">
        <v>7.5</v>
      </c>
      <c r="D89" s="4">
        <v>12.68</v>
      </c>
      <c r="E89" s="5">
        <v>99.1</v>
      </c>
      <c r="F89" s="5"/>
      <c r="G89" s="5">
        <v>4.9000000000000004</v>
      </c>
      <c r="H89" s="4">
        <v>16.100000000000001</v>
      </c>
      <c r="I89" s="5">
        <v>36.5</v>
      </c>
      <c r="J89" s="5">
        <v>59.3</v>
      </c>
      <c r="K89" s="5">
        <v>0</v>
      </c>
      <c r="M89" s="4"/>
      <c r="N89" s="3">
        <v>2</v>
      </c>
      <c r="O89" s="5"/>
      <c r="P89" s="4">
        <v>0.16</v>
      </c>
      <c r="Q89" s="4">
        <v>0.25</v>
      </c>
      <c r="R89" s="4">
        <v>0.05</v>
      </c>
      <c r="S89" s="4">
        <v>0.02</v>
      </c>
      <c r="T89" s="4">
        <v>7.0000000000000007E-2</v>
      </c>
      <c r="U89" s="4">
        <v>0.01</v>
      </c>
      <c r="V89" s="6">
        <v>19</v>
      </c>
    </row>
    <row r="90" spans="1:22" s="6" customFormat="1" x14ac:dyDescent="0.25">
      <c r="A90" s="8">
        <v>39085.385416666664</v>
      </c>
      <c r="B90" s="26">
        <v>39085.385416666664</v>
      </c>
      <c r="C90" s="4">
        <v>7.43</v>
      </c>
      <c r="D90" s="4">
        <v>13.09</v>
      </c>
      <c r="E90" s="5">
        <v>104</v>
      </c>
      <c r="F90" s="5"/>
      <c r="G90" s="5">
        <v>5.2</v>
      </c>
      <c r="H90" s="4">
        <v>209</v>
      </c>
      <c r="I90" s="5">
        <v>22.1</v>
      </c>
      <c r="J90" s="5">
        <v>35.299999999999997</v>
      </c>
      <c r="K90" s="5">
        <v>0</v>
      </c>
      <c r="M90" s="4"/>
      <c r="N90" s="6">
        <v>8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39099.371527777781</v>
      </c>
      <c r="B91" s="26">
        <v>39099.371527777781</v>
      </c>
      <c r="C91" s="4">
        <v>7.5</v>
      </c>
      <c r="D91" s="4">
        <v>11.91</v>
      </c>
      <c r="E91" s="5">
        <v>90.7</v>
      </c>
      <c r="F91" s="5"/>
      <c r="G91" s="5">
        <v>3.8</v>
      </c>
      <c r="H91" s="4">
        <v>6.59</v>
      </c>
      <c r="I91" s="5">
        <v>40.5</v>
      </c>
      <c r="J91" s="5">
        <v>68.099999999999994</v>
      </c>
      <c r="K91" s="5">
        <v>0</v>
      </c>
      <c r="M91" s="4"/>
      <c r="N91" s="3">
        <v>2</v>
      </c>
      <c r="O91" s="5"/>
      <c r="P91" s="4">
        <v>0.14000000000000001</v>
      </c>
      <c r="Q91" s="4">
        <v>0.25</v>
      </c>
      <c r="R91" s="4">
        <v>0.05</v>
      </c>
      <c r="S91" s="15">
        <v>5.0000000000000001E-3</v>
      </c>
      <c r="T91" s="4">
        <v>0.13</v>
      </c>
      <c r="U91" s="4">
        <v>0.01</v>
      </c>
      <c r="V91" s="6">
        <v>6</v>
      </c>
    </row>
    <row r="92" spans="1:22" s="6" customFormat="1" x14ac:dyDescent="0.25">
      <c r="A92" s="8">
        <v>39112.361111111109</v>
      </c>
      <c r="B92" s="26">
        <v>39112.361111111109</v>
      </c>
      <c r="C92" s="4">
        <v>7.69</v>
      </c>
      <c r="D92" s="4">
        <v>12.06</v>
      </c>
      <c r="E92" s="5">
        <v>90.8</v>
      </c>
      <c r="F92" s="5"/>
      <c r="G92" s="5">
        <v>3.5</v>
      </c>
      <c r="H92" s="4">
        <v>5.03</v>
      </c>
      <c r="I92" s="5">
        <v>39.5</v>
      </c>
      <c r="J92" s="5">
        <v>66.5</v>
      </c>
      <c r="K92" s="5">
        <v>0</v>
      </c>
      <c r="M92" s="4"/>
      <c r="N92" s="3">
        <v>2</v>
      </c>
      <c r="O92" s="5"/>
      <c r="P92" s="4"/>
      <c r="Q92" s="4"/>
      <c r="R92" s="4"/>
      <c r="S92" s="4"/>
      <c r="T92" s="4"/>
      <c r="U92" s="4"/>
    </row>
    <row r="93" spans="1:22" s="6" customFormat="1" x14ac:dyDescent="0.25">
      <c r="A93" s="8">
        <v>39126.354166666664</v>
      </c>
      <c r="B93" s="26">
        <v>39126.354166666664</v>
      </c>
      <c r="C93" s="4">
        <v>7.49</v>
      </c>
      <c r="D93" s="4">
        <v>12.4</v>
      </c>
      <c r="E93" s="5">
        <v>99.1</v>
      </c>
      <c r="F93" s="5"/>
      <c r="G93" s="5">
        <v>5.7</v>
      </c>
      <c r="H93" s="4">
        <v>4.16</v>
      </c>
      <c r="I93" s="5">
        <v>38.700000000000003</v>
      </c>
      <c r="J93" s="5">
        <v>61.3</v>
      </c>
      <c r="K93" s="5">
        <v>0</v>
      </c>
      <c r="M93" s="4"/>
      <c r="N93" s="3">
        <v>2</v>
      </c>
      <c r="O93" s="5"/>
      <c r="P93" s="4">
        <v>0.1</v>
      </c>
      <c r="Q93" s="4">
        <v>0.72</v>
      </c>
      <c r="R93" s="4">
        <v>0.05</v>
      </c>
      <c r="S93" s="15">
        <v>0.01</v>
      </c>
      <c r="T93" s="4">
        <v>0.1</v>
      </c>
      <c r="U93" s="4">
        <v>0.02</v>
      </c>
      <c r="V93" s="6">
        <v>10</v>
      </c>
    </row>
    <row r="94" spans="1:22" s="6" customFormat="1" x14ac:dyDescent="0.25">
      <c r="A94" s="8">
        <v>39141.413194444445</v>
      </c>
      <c r="B94" s="26">
        <v>39141.413194444445</v>
      </c>
      <c r="C94" s="4">
        <v>7.24</v>
      </c>
      <c r="D94" s="4">
        <v>12.46</v>
      </c>
      <c r="E94" s="5">
        <v>97.1</v>
      </c>
      <c r="F94" s="5"/>
      <c r="G94" s="5">
        <v>4.7</v>
      </c>
      <c r="H94" s="4">
        <v>4</v>
      </c>
      <c r="I94" s="5">
        <v>41.3</v>
      </c>
      <c r="J94" s="5">
        <v>67.5</v>
      </c>
      <c r="K94" s="5">
        <v>0</v>
      </c>
      <c r="M94" s="4"/>
      <c r="N94" s="6">
        <v>1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39154.364583333336</v>
      </c>
      <c r="B95" s="26">
        <v>39154.364583333336</v>
      </c>
      <c r="C95" s="4">
        <v>7.36</v>
      </c>
      <c r="D95" s="4">
        <v>11.71</v>
      </c>
      <c r="E95" s="5">
        <v>93</v>
      </c>
      <c r="F95" s="5"/>
      <c r="G95" s="5">
        <v>5.2</v>
      </c>
      <c r="H95" s="4">
        <v>192</v>
      </c>
      <c r="I95" s="5">
        <v>19.7</v>
      </c>
      <c r="J95" s="5">
        <v>31.2</v>
      </c>
      <c r="K95" s="5">
        <v>0</v>
      </c>
      <c r="M95" s="4"/>
      <c r="N95" s="6">
        <v>8</v>
      </c>
      <c r="P95" s="4">
        <v>0.1</v>
      </c>
      <c r="Q95" s="4">
        <v>0.25</v>
      </c>
      <c r="R95" s="4">
        <v>0.27</v>
      </c>
      <c r="S95" s="4">
        <v>0.1</v>
      </c>
      <c r="T95" s="4">
        <v>7.0000000000000007E-2</v>
      </c>
      <c r="U95" s="4">
        <v>0.03</v>
      </c>
      <c r="V95" s="6">
        <v>265</v>
      </c>
    </row>
    <row r="96" spans="1:22" s="6" customFormat="1" x14ac:dyDescent="0.25">
      <c r="A96" s="8">
        <v>39168.350694444445</v>
      </c>
      <c r="B96" s="26">
        <v>39168.350694444445</v>
      </c>
      <c r="C96" s="4">
        <v>7.26</v>
      </c>
      <c r="D96" s="4">
        <v>11.83</v>
      </c>
      <c r="E96" s="5">
        <v>96.2</v>
      </c>
      <c r="F96" s="5"/>
      <c r="G96" s="5">
        <v>6.3</v>
      </c>
      <c r="H96" s="4">
        <v>42.6</v>
      </c>
      <c r="I96" s="5">
        <v>32.799999999999997</v>
      </c>
      <c r="J96" s="5">
        <v>50.9</v>
      </c>
      <c r="K96" s="5">
        <v>0</v>
      </c>
      <c r="M96" s="4"/>
      <c r="N96" s="6">
        <v>4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39181.35</v>
      </c>
      <c r="B97" s="26">
        <v>39181.35</v>
      </c>
      <c r="C97" s="4">
        <v>6.88</v>
      </c>
      <c r="D97" s="4">
        <v>11.47</v>
      </c>
      <c r="E97" s="5">
        <v>95.8</v>
      </c>
      <c r="F97" s="5"/>
      <c r="G97" s="5">
        <v>7.5</v>
      </c>
      <c r="H97" s="4">
        <v>12.7</v>
      </c>
      <c r="I97" s="5">
        <v>34.1</v>
      </c>
      <c r="J97" s="5">
        <v>51.2</v>
      </c>
      <c r="K97" s="5">
        <v>0</v>
      </c>
      <c r="M97" s="4"/>
      <c r="N97" s="6">
        <v>1</v>
      </c>
      <c r="P97" s="4">
        <v>0.09</v>
      </c>
      <c r="Q97" s="4">
        <v>0.25</v>
      </c>
      <c r="R97" s="4">
        <v>0.05</v>
      </c>
      <c r="S97" s="15">
        <v>0.01</v>
      </c>
      <c r="T97" s="4">
        <v>0.08</v>
      </c>
      <c r="U97" s="4">
        <v>0.01</v>
      </c>
      <c r="V97" s="6">
        <v>30</v>
      </c>
    </row>
    <row r="98" spans="1:22" s="6" customFormat="1" x14ac:dyDescent="0.25">
      <c r="A98" s="8">
        <v>39196.347222222219</v>
      </c>
      <c r="B98" s="26">
        <v>39196.347222222219</v>
      </c>
      <c r="C98" s="4">
        <v>7.43</v>
      </c>
      <c r="D98" s="4">
        <v>11.6</v>
      </c>
      <c r="E98" s="5">
        <v>99.6</v>
      </c>
      <c r="F98" s="5"/>
      <c r="G98" s="5">
        <v>8.6999999999999993</v>
      </c>
      <c r="H98" s="4">
        <v>5.68</v>
      </c>
      <c r="I98" s="5">
        <v>42.4</v>
      </c>
      <c r="J98" s="5">
        <v>61.7</v>
      </c>
      <c r="K98" s="5">
        <v>0</v>
      </c>
      <c r="M98" s="4"/>
      <c r="N98" s="3">
        <v>2</v>
      </c>
      <c r="O98" s="5"/>
      <c r="P98" s="4"/>
      <c r="Q98" s="4"/>
      <c r="R98" s="4"/>
      <c r="S98" s="4"/>
      <c r="T98" s="4"/>
      <c r="U98" s="4"/>
    </row>
    <row r="99" spans="1:22" s="6" customFormat="1" x14ac:dyDescent="0.25">
      <c r="A99" s="8">
        <v>39210.347222222219</v>
      </c>
      <c r="B99" s="26">
        <v>39210.347222222219</v>
      </c>
      <c r="C99" s="4">
        <v>7.4</v>
      </c>
      <c r="D99" s="4">
        <v>11.16</v>
      </c>
      <c r="E99" s="5">
        <v>100</v>
      </c>
      <c r="F99" s="5"/>
      <c r="G99" s="5">
        <v>10.199999999999999</v>
      </c>
      <c r="H99" s="4">
        <v>5.39</v>
      </c>
      <c r="I99" s="5">
        <v>40.200000000000003</v>
      </c>
      <c r="J99" s="5">
        <v>56.2</v>
      </c>
      <c r="K99" s="5">
        <v>0</v>
      </c>
      <c r="M99" s="4"/>
      <c r="N99" s="6">
        <v>23</v>
      </c>
      <c r="P99" s="4">
        <v>0.09</v>
      </c>
      <c r="Q99" s="4">
        <v>0.25</v>
      </c>
      <c r="R99" s="4">
        <v>0.05</v>
      </c>
      <c r="S99" s="4">
        <v>0.02</v>
      </c>
      <c r="T99" s="4">
        <v>0.09</v>
      </c>
      <c r="U99" s="4">
        <v>0.01</v>
      </c>
      <c r="V99" s="6">
        <v>2</v>
      </c>
    </row>
    <row r="100" spans="1:22" s="6" customFormat="1" x14ac:dyDescent="0.25">
      <c r="A100" s="8">
        <v>39224.350694444445</v>
      </c>
      <c r="B100" s="26">
        <v>39224.350694444445</v>
      </c>
      <c r="C100" s="4">
        <v>7.77</v>
      </c>
      <c r="D100" s="4">
        <v>11.3</v>
      </c>
      <c r="E100" s="5">
        <v>96.6</v>
      </c>
      <c r="F100" s="5"/>
      <c r="G100" s="5">
        <v>8.5</v>
      </c>
      <c r="H100" s="4">
        <v>5.48</v>
      </c>
      <c r="I100" s="5">
        <v>32.299999999999997</v>
      </c>
      <c r="J100" s="5">
        <v>47.1</v>
      </c>
      <c r="K100" s="5">
        <v>0</v>
      </c>
      <c r="M100" s="4"/>
      <c r="N100" s="6">
        <v>8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39238.336805555555</v>
      </c>
      <c r="B101" s="26">
        <v>39238.336805555555</v>
      </c>
      <c r="C101" s="4"/>
      <c r="D101" s="4">
        <v>10.62</v>
      </c>
      <c r="E101" s="5">
        <v>96.3</v>
      </c>
      <c r="F101" s="5"/>
      <c r="G101" s="5">
        <v>10.4</v>
      </c>
      <c r="H101" s="4">
        <v>109.2</v>
      </c>
      <c r="I101" s="5">
        <v>23</v>
      </c>
      <c r="J101" s="5">
        <v>32</v>
      </c>
      <c r="K101" s="5">
        <v>0</v>
      </c>
      <c r="M101" s="4"/>
      <c r="N101" s="6">
        <v>30</v>
      </c>
      <c r="P101" s="4">
        <v>0.05</v>
      </c>
      <c r="Q101" s="4">
        <v>0.25</v>
      </c>
      <c r="R101" s="4">
        <v>0.22</v>
      </c>
      <c r="S101" s="4">
        <v>0.03</v>
      </c>
      <c r="T101" s="4">
        <v>0.02</v>
      </c>
      <c r="U101" s="4">
        <v>0.01</v>
      </c>
      <c r="V101" s="6">
        <v>202</v>
      </c>
    </row>
    <row r="102" spans="1:22" s="6" customFormat="1" x14ac:dyDescent="0.25">
      <c r="A102" s="8">
        <v>39252.340277777781</v>
      </c>
      <c r="B102" s="26">
        <v>39252.340277777781</v>
      </c>
      <c r="C102" s="4">
        <v>7.44</v>
      </c>
      <c r="D102" s="4">
        <v>10.78</v>
      </c>
      <c r="E102" s="5">
        <v>96.4</v>
      </c>
      <c r="F102" s="5"/>
      <c r="G102" s="5">
        <v>10.4</v>
      </c>
      <c r="H102" s="4">
        <v>8.4</v>
      </c>
      <c r="I102" s="5">
        <v>33.1</v>
      </c>
      <c r="J102" s="5">
        <v>45.6</v>
      </c>
      <c r="K102" s="5">
        <v>0</v>
      </c>
      <c r="M102" s="4"/>
      <c r="N102" s="6">
        <v>30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39265.361111111109</v>
      </c>
      <c r="B103" s="26">
        <v>39265.361111111109</v>
      </c>
      <c r="C103" s="4">
        <v>7.42</v>
      </c>
      <c r="D103" s="4">
        <v>10.79</v>
      </c>
      <c r="E103" s="5">
        <v>101.3</v>
      </c>
      <c r="F103" s="5"/>
      <c r="G103" s="5">
        <v>12.2</v>
      </c>
      <c r="H103" s="4">
        <v>6.05</v>
      </c>
      <c r="I103" s="5">
        <v>33.5</v>
      </c>
      <c r="J103" s="5">
        <v>44.2</v>
      </c>
      <c r="K103" s="5">
        <v>0</v>
      </c>
      <c r="M103" s="4"/>
      <c r="N103" s="6">
        <v>8</v>
      </c>
      <c r="P103" s="4">
        <v>0.04</v>
      </c>
      <c r="Q103" s="4">
        <v>0.25</v>
      </c>
      <c r="R103" s="4">
        <v>0.05</v>
      </c>
      <c r="S103" s="15">
        <v>5.0000000000000001E-3</v>
      </c>
      <c r="T103" s="4">
        <v>0.03</v>
      </c>
      <c r="U103" s="4">
        <v>2.65</v>
      </c>
      <c r="V103" s="6">
        <v>16</v>
      </c>
    </row>
    <row r="104" spans="1:22" s="6" customFormat="1" x14ac:dyDescent="0.25">
      <c r="A104" s="8">
        <v>39280.347222222219</v>
      </c>
      <c r="B104" s="26">
        <v>39280.347222222219</v>
      </c>
      <c r="C104" s="4">
        <v>7.74</v>
      </c>
      <c r="D104" s="4">
        <v>10.039999999999999</v>
      </c>
      <c r="E104" s="5">
        <v>99.5</v>
      </c>
      <c r="F104" s="5"/>
      <c r="G104" s="5">
        <v>13.6</v>
      </c>
      <c r="H104" s="4">
        <v>8.98</v>
      </c>
      <c r="I104" s="5">
        <v>35.1</v>
      </c>
      <c r="J104" s="5">
        <v>44.6</v>
      </c>
      <c r="K104" s="5">
        <v>0</v>
      </c>
      <c r="M104" s="4"/>
      <c r="N104" s="6">
        <v>8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39294.340277777781</v>
      </c>
      <c r="B105" s="26">
        <v>39294.340277777781</v>
      </c>
      <c r="C105" s="4">
        <v>7.11</v>
      </c>
      <c r="D105" s="4">
        <v>10.78</v>
      </c>
      <c r="E105" s="5">
        <v>104.6</v>
      </c>
      <c r="F105" s="5"/>
      <c r="G105" s="5">
        <v>13.9</v>
      </c>
      <c r="H105" s="4">
        <v>4.26</v>
      </c>
      <c r="I105" s="5">
        <v>37.299999999999997</v>
      </c>
      <c r="J105" s="5">
        <v>47.3</v>
      </c>
      <c r="K105" s="5">
        <v>0</v>
      </c>
      <c r="M105" s="4"/>
      <c r="N105" s="3">
        <v>2</v>
      </c>
      <c r="O105" s="5"/>
      <c r="P105" s="4"/>
      <c r="Q105" s="4"/>
      <c r="R105" s="4"/>
      <c r="S105" s="4"/>
      <c r="T105" s="4"/>
      <c r="U105" s="4"/>
    </row>
    <row r="106" spans="1:22" s="6" customFormat="1" x14ac:dyDescent="0.25">
      <c r="A106" s="8">
        <v>39308.361111111109</v>
      </c>
      <c r="B106" s="26">
        <v>39308.361111111109</v>
      </c>
      <c r="C106" s="4">
        <v>7.22</v>
      </c>
      <c r="D106" s="4">
        <v>9.85</v>
      </c>
      <c r="E106" s="5">
        <v>97.8</v>
      </c>
      <c r="F106" s="5"/>
      <c r="G106" s="5">
        <v>14.8</v>
      </c>
      <c r="H106" s="4">
        <v>2.57</v>
      </c>
      <c r="I106" s="5">
        <v>40.700000000000003</v>
      </c>
      <c r="J106" s="5">
        <v>50.5</v>
      </c>
      <c r="K106" s="5">
        <v>0</v>
      </c>
      <c r="M106" s="4"/>
      <c r="N106" s="6">
        <v>8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39322.340277777781</v>
      </c>
      <c r="B107" s="26">
        <v>39322.340277777781</v>
      </c>
      <c r="C107" s="4">
        <v>7.24</v>
      </c>
      <c r="D107" s="4">
        <v>10.7</v>
      </c>
      <c r="E107" s="5">
        <v>104.4</v>
      </c>
      <c r="F107" s="5"/>
      <c r="G107" s="5">
        <v>14.1</v>
      </c>
      <c r="H107" s="4">
        <v>2.7</v>
      </c>
      <c r="I107" s="5">
        <v>38.9</v>
      </c>
      <c r="J107" s="5">
        <v>49.2</v>
      </c>
      <c r="K107" s="5">
        <v>0</v>
      </c>
      <c r="M107" s="4"/>
      <c r="N107" s="6">
        <v>50</v>
      </c>
      <c r="P107" s="4">
        <v>0.02</v>
      </c>
      <c r="Q107" s="4">
        <v>0.25</v>
      </c>
      <c r="R107" s="4">
        <v>0.05</v>
      </c>
      <c r="S107" s="15">
        <v>0.01</v>
      </c>
      <c r="T107" s="15">
        <v>0.01</v>
      </c>
      <c r="U107" s="4">
        <v>0.01</v>
      </c>
      <c r="V107" s="6">
        <v>8</v>
      </c>
    </row>
    <row r="108" spans="1:22" s="6" customFormat="1" x14ac:dyDescent="0.25">
      <c r="A108" s="8">
        <v>39335.34375</v>
      </c>
      <c r="B108" s="26">
        <v>39335.34375</v>
      </c>
      <c r="C108" s="4">
        <v>7.32</v>
      </c>
      <c r="D108" s="4">
        <v>9.92</v>
      </c>
      <c r="E108" s="5">
        <v>97.3</v>
      </c>
      <c r="F108" s="5"/>
      <c r="G108" s="5">
        <v>13.8</v>
      </c>
      <c r="H108" s="4">
        <v>1.88</v>
      </c>
      <c r="I108" s="5">
        <v>47.1</v>
      </c>
      <c r="J108" s="5">
        <v>59.6</v>
      </c>
      <c r="K108" s="5">
        <v>0</v>
      </c>
      <c r="M108" s="4"/>
      <c r="N108" s="6">
        <v>50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39349.329861111109</v>
      </c>
      <c r="B109" s="26">
        <v>39349.329861111109</v>
      </c>
      <c r="C109" s="4">
        <v>7.62</v>
      </c>
      <c r="D109" s="4">
        <v>10.119999999999999</v>
      </c>
      <c r="E109" s="5">
        <v>93.1</v>
      </c>
      <c r="F109" s="5"/>
      <c r="G109" s="5">
        <v>11.6</v>
      </c>
      <c r="H109" s="4">
        <v>1.88</v>
      </c>
      <c r="I109" s="5">
        <v>31.4</v>
      </c>
      <c r="J109" s="5">
        <v>41.5</v>
      </c>
      <c r="K109" s="5">
        <v>0</v>
      </c>
      <c r="M109" s="4"/>
      <c r="N109" s="6">
        <v>30</v>
      </c>
      <c r="P109" s="4">
        <v>0.05</v>
      </c>
      <c r="Q109" s="4">
        <v>0.25</v>
      </c>
      <c r="R109" s="4">
        <v>0.05</v>
      </c>
      <c r="S109" s="4">
        <v>0.02</v>
      </c>
      <c r="T109" s="4">
        <v>0.05</v>
      </c>
      <c r="U109" s="4">
        <v>0.01</v>
      </c>
      <c r="V109" s="6">
        <v>2</v>
      </c>
    </row>
    <row r="110" spans="1:22" s="6" customFormat="1" x14ac:dyDescent="0.25">
      <c r="A110" s="8">
        <v>39363.385416666664</v>
      </c>
      <c r="B110" s="26">
        <v>39363.385416666664</v>
      </c>
      <c r="C110" s="4">
        <v>7.46</v>
      </c>
      <c r="D110" s="4">
        <v>10.09</v>
      </c>
      <c r="E110" s="5">
        <v>90.6</v>
      </c>
      <c r="F110" s="5"/>
      <c r="G110" s="5">
        <v>10.1</v>
      </c>
      <c r="H110" s="4">
        <v>10.3</v>
      </c>
      <c r="I110" s="5">
        <v>33.4</v>
      </c>
      <c r="J110" s="5">
        <v>46.7</v>
      </c>
      <c r="K110" s="5">
        <v>0</v>
      </c>
      <c r="M110" s="4"/>
      <c r="N110" s="6">
        <v>80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39378.354166666664</v>
      </c>
      <c r="B111" s="26">
        <v>39378.354166666664</v>
      </c>
      <c r="C111" s="4">
        <v>7.75</v>
      </c>
      <c r="D111" s="4">
        <v>10.88</v>
      </c>
      <c r="E111" s="5">
        <v>94</v>
      </c>
      <c r="F111" s="5"/>
      <c r="G111" s="5">
        <v>9.1</v>
      </c>
      <c r="H111" s="4">
        <v>5.13</v>
      </c>
      <c r="I111" s="5">
        <v>34.6</v>
      </c>
      <c r="J111" s="5">
        <v>49.5</v>
      </c>
      <c r="K111" s="5">
        <v>0</v>
      </c>
      <c r="M111" s="4"/>
      <c r="N111" s="6">
        <v>30</v>
      </c>
      <c r="P111" s="4">
        <v>0.11</v>
      </c>
      <c r="Q111" s="4">
        <v>0.25</v>
      </c>
      <c r="R111" s="4">
        <v>0.05</v>
      </c>
      <c r="S111" s="15">
        <v>0.01</v>
      </c>
      <c r="T111" s="4">
        <v>0.11</v>
      </c>
      <c r="U111" s="4">
        <v>0.01</v>
      </c>
      <c r="V111" s="6">
        <v>14</v>
      </c>
    </row>
    <row r="112" spans="1:22" s="6" customFormat="1" x14ac:dyDescent="0.25">
      <c r="A112" s="8">
        <v>39393.347222222219</v>
      </c>
      <c r="B112" s="26">
        <v>39393.347222222219</v>
      </c>
      <c r="C112" s="4">
        <v>7.66</v>
      </c>
      <c r="D112" s="4">
        <v>10.71</v>
      </c>
      <c r="E112" s="5">
        <v>91.6</v>
      </c>
      <c r="F112" s="5"/>
      <c r="G112" s="5">
        <v>8.5</v>
      </c>
      <c r="H112" s="4">
        <v>0.84</v>
      </c>
      <c r="I112" s="5">
        <v>44</v>
      </c>
      <c r="J112" s="5">
        <v>64.099999999999994</v>
      </c>
      <c r="K112" s="5">
        <v>0</v>
      </c>
      <c r="M112" s="4"/>
      <c r="N112" s="6">
        <v>8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39405.352777777778</v>
      </c>
      <c r="B113" s="26">
        <v>39405.352777777778</v>
      </c>
      <c r="C113" s="4">
        <v>7.5</v>
      </c>
      <c r="D113" s="4">
        <v>10.96</v>
      </c>
      <c r="E113" s="5">
        <v>90.2</v>
      </c>
      <c r="F113" s="5"/>
      <c r="G113" s="5">
        <v>6.8</v>
      </c>
      <c r="H113" s="4">
        <v>4.84</v>
      </c>
      <c r="I113" s="5">
        <v>32.9</v>
      </c>
      <c r="J113" s="5">
        <v>50.5</v>
      </c>
      <c r="K113" s="5">
        <v>0</v>
      </c>
      <c r="M113" s="4"/>
      <c r="N113" s="6">
        <v>13</v>
      </c>
      <c r="P113" s="4">
        <v>0.13</v>
      </c>
      <c r="Q113" s="4">
        <v>0.25</v>
      </c>
      <c r="R113" s="4">
        <v>0.05</v>
      </c>
      <c r="S113" s="4">
        <v>0.04</v>
      </c>
      <c r="T113" s="4">
        <v>0.12</v>
      </c>
      <c r="U113" s="4">
        <v>0.03</v>
      </c>
      <c r="V113" s="6">
        <v>12</v>
      </c>
    </row>
    <row r="114" spans="1:22" s="6" customFormat="1" x14ac:dyDescent="0.25">
      <c r="A114" s="8">
        <v>39421.350694444445</v>
      </c>
      <c r="B114" s="26">
        <v>39421.350694444445</v>
      </c>
      <c r="C114" s="4">
        <v>7.28</v>
      </c>
      <c r="D114" s="4">
        <v>13.05</v>
      </c>
      <c r="E114" s="5">
        <v>106.5</v>
      </c>
      <c r="F114" s="5"/>
      <c r="G114" s="5">
        <v>6.5</v>
      </c>
      <c r="H114" s="4">
        <v>206</v>
      </c>
      <c r="I114" s="5">
        <v>20</v>
      </c>
      <c r="J114" s="5">
        <v>31.2</v>
      </c>
      <c r="K114" s="5">
        <v>0</v>
      </c>
      <c r="M114" s="4"/>
      <c r="N114" s="6">
        <v>8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39434.361111111109</v>
      </c>
      <c r="B115" s="26">
        <v>39434.361111111109</v>
      </c>
      <c r="C115" s="4">
        <v>7.36</v>
      </c>
      <c r="D115" s="4">
        <v>11.52</v>
      </c>
      <c r="E115" s="5">
        <v>91.6</v>
      </c>
      <c r="F115" s="5"/>
      <c r="G115" s="5">
        <v>5</v>
      </c>
      <c r="H115" s="4">
        <v>4.8600000000000003</v>
      </c>
      <c r="I115" s="5">
        <v>40.799999999999997</v>
      </c>
      <c r="J115" s="5">
        <v>65.900000000000006</v>
      </c>
      <c r="K115" s="5">
        <v>0</v>
      </c>
      <c r="M115" s="4"/>
      <c r="N115" s="3">
        <v>2</v>
      </c>
      <c r="O115" s="5"/>
      <c r="P115" s="4">
        <v>0.16</v>
      </c>
      <c r="Q115" s="4">
        <v>0.25</v>
      </c>
      <c r="R115" s="4">
        <v>0.05</v>
      </c>
      <c r="S115" s="4">
        <v>0.04</v>
      </c>
      <c r="T115" s="4">
        <v>0.16</v>
      </c>
      <c r="U115" s="4">
        <v>0.03</v>
      </c>
      <c r="V115" s="6">
        <v>8</v>
      </c>
    </row>
    <row r="116" spans="1:22" s="6" customFormat="1" x14ac:dyDescent="0.25">
      <c r="A116" s="8">
        <v>39449.354166666664</v>
      </c>
      <c r="B116" s="26">
        <v>39449.354166666664</v>
      </c>
      <c r="C116" s="4">
        <v>7.42</v>
      </c>
      <c r="D116" s="4">
        <v>12.58</v>
      </c>
      <c r="E116" s="5">
        <v>97.3</v>
      </c>
      <c r="F116" s="5"/>
      <c r="G116" s="5">
        <v>4.5999999999999996</v>
      </c>
      <c r="H116" s="4">
        <v>4.99</v>
      </c>
      <c r="I116" s="5">
        <v>40.299999999999997</v>
      </c>
      <c r="J116" s="5">
        <v>66</v>
      </c>
      <c r="K116" s="5">
        <v>0</v>
      </c>
      <c r="M116" s="4"/>
      <c r="N116" s="3">
        <v>2</v>
      </c>
      <c r="O116" s="5"/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39462.354166666664</v>
      </c>
      <c r="B117" s="26">
        <v>39462.354166666664</v>
      </c>
      <c r="C117" s="4">
        <v>7.3</v>
      </c>
      <c r="D117" s="4">
        <v>11.78</v>
      </c>
      <c r="E117" s="5">
        <v>90.9</v>
      </c>
      <c r="F117" s="5"/>
      <c r="G117" s="5">
        <v>4.3</v>
      </c>
      <c r="H117" s="4">
        <v>5.43</v>
      </c>
      <c r="I117" s="5">
        <v>37.6</v>
      </c>
      <c r="J117" s="5">
        <v>62.1</v>
      </c>
      <c r="K117" s="5">
        <v>0</v>
      </c>
      <c r="M117" s="4"/>
      <c r="N117" s="6">
        <v>4</v>
      </c>
      <c r="P117" s="4">
        <v>0.15</v>
      </c>
      <c r="Q117" s="4">
        <v>0.25</v>
      </c>
      <c r="R117" s="4">
        <v>0.05</v>
      </c>
      <c r="S117" s="4">
        <v>0.02</v>
      </c>
      <c r="T117" s="4">
        <v>0.15</v>
      </c>
      <c r="U117" s="4">
        <v>0.02</v>
      </c>
      <c r="V117" s="6">
        <v>12</v>
      </c>
    </row>
    <row r="118" spans="1:22" s="6" customFormat="1" x14ac:dyDescent="0.25">
      <c r="A118" s="8">
        <v>39476.350694444445</v>
      </c>
      <c r="B118" s="26">
        <v>39476.350694444445</v>
      </c>
      <c r="C118" s="4">
        <v>7.14</v>
      </c>
      <c r="D118" s="4">
        <v>12.82</v>
      </c>
      <c r="E118" s="5">
        <v>96.2</v>
      </c>
      <c r="F118" s="5"/>
      <c r="G118" s="5">
        <v>3.5</v>
      </c>
      <c r="H118" s="4">
        <v>6.18</v>
      </c>
      <c r="I118" s="5">
        <v>25.7</v>
      </c>
      <c r="J118" s="5">
        <v>43.6</v>
      </c>
      <c r="K118" s="5">
        <v>0</v>
      </c>
      <c r="M118" s="4"/>
      <c r="N118" s="6">
        <v>1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39490.350694444445</v>
      </c>
      <c r="B119" s="26">
        <v>39490.350694444445</v>
      </c>
      <c r="C119" s="4">
        <v>7.45</v>
      </c>
      <c r="D119" s="4">
        <v>11.12</v>
      </c>
      <c r="E119" s="5">
        <v>85.5</v>
      </c>
      <c r="F119" s="5"/>
      <c r="G119" s="5">
        <v>4.4000000000000004</v>
      </c>
      <c r="H119" s="4">
        <v>3.95</v>
      </c>
      <c r="I119" s="5">
        <v>40.6</v>
      </c>
      <c r="J119" s="5">
        <v>66.900000000000006</v>
      </c>
      <c r="K119" s="5">
        <v>0</v>
      </c>
      <c r="M119" s="4"/>
      <c r="N119" s="6">
        <v>1</v>
      </c>
      <c r="P119" s="4">
        <v>0.2</v>
      </c>
      <c r="Q119" s="4">
        <v>0.25</v>
      </c>
      <c r="R119" s="4">
        <v>0.05</v>
      </c>
      <c r="S119" s="4">
        <v>0.03</v>
      </c>
      <c r="T119" s="4">
        <v>0.19</v>
      </c>
      <c r="U119" s="4">
        <v>0.01</v>
      </c>
      <c r="V119" s="6">
        <v>2</v>
      </c>
    </row>
    <row r="120" spans="1:22" s="6" customFormat="1" x14ac:dyDescent="0.25">
      <c r="A120" s="8">
        <v>39504.368055555555</v>
      </c>
      <c r="B120" s="26">
        <v>39504.368055555555</v>
      </c>
      <c r="C120" s="4">
        <v>7.65</v>
      </c>
      <c r="D120" s="4">
        <v>12.1</v>
      </c>
      <c r="E120" s="5">
        <v>95.8</v>
      </c>
      <c r="F120" s="5"/>
      <c r="G120" s="5">
        <v>5.4</v>
      </c>
      <c r="H120" s="4">
        <v>2.21</v>
      </c>
      <c r="I120" s="5">
        <v>45</v>
      </c>
      <c r="J120" s="5">
        <v>71.8</v>
      </c>
      <c r="K120" s="5">
        <v>0</v>
      </c>
      <c r="M120" s="4"/>
      <c r="N120" s="6">
        <v>4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39518.340277777781</v>
      </c>
      <c r="B121" s="26">
        <v>39518.340277777781</v>
      </c>
      <c r="C121" s="4">
        <v>7.68</v>
      </c>
      <c r="D121" s="4">
        <v>12.1</v>
      </c>
      <c r="E121" s="5">
        <v>97.9</v>
      </c>
      <c r="F121" s="5"/>
      <c r="G121" s="5">
        <v>5.6</v>
      </c>
      <c r="H121" s="4">
        <v>7.25</v>
      </c>
      <c r="I121" s="5">
        <v>41.6</v>
      </c>
      <c r="J121" s="5">
        <v>65.900000000000006</v>
      </c>
      <c r="K121" s="5">
        <v>0</v>
      </c>
      <c r="M121" s="4"/>
      <c r="N121" s="6">
        <v>4</v>
      </c>
      <c r="P121" s="4">
        <v>0.12</v>
      </c>
      <c r="Q121" s="4">
        <v>0.25</v>
      </c>
      <c r="R121" s="4">
        <v>0.05</v>
      </c>
      <c r="S121" s="4">
        <v>0.03</v>
      </c>
      <c r="T121" s="4">
        <v>0.12</v>
      </c>
      <c r="U121" s="4">
        <v>0.01</v>
      </c>
      <c r="V121" s="6">
        <v>20</v>
      </c>
    </row>
    <row r="122" spans="1:22" s="6" customFormat="1" x14ac:dyDescent="0.25">
      <c r="A122" s="8">
        <v>39532.361111111109</v>
      </c>
      <c r="B122" s="26">
        <v>39532.361111111109</v>
      </c>
      <c r="C122" s="4">
        <v>8.02</v>
      </c>
      <c r="D122" s="4">
        <v>11.79</v>
      </c>
      <c r="E122" s="5">
        <v>92.2</v>
      </c>
      <c r="F122" s="5"/>
      <c r="G122" s="5">
        <v>5</v>
      </c>
      <c r="H122" s="4">
        <v>8.25</v>
      </c>
      <c r="I122" s="5">
        <v>41.9</v>
      </c>
      <c r="J122" s="5">
        <v>67.7</v>
      </c>
      <c r="K122" s="5">
        <v>0</v>
      </c>
      <c r="M122" s="4"/>
      <c r="N122" s="6">
        <v>4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39546.350694444445</v>
      </c>
      <c r="B123" s="26">
        <v>39546.350694444445</v>
      </c>
      <c r="C123" s="4">
        <v>8.0399999999999991</v>
      </c>
      <c r="D123" s="4">
        <v>11.03</v>
      </c>
      <c r="E123" s="5">
        <v>91.3</v>
      </c>
      <c r="F123" s="5"/>
      <c r="G123" s="5">
        <v>7</v>
      </c>
      <c r="H123" s="4">
        <v>2.42</v>
      </c>
      <c r="I123" s="5">
        <v>55.1</v>
      </c>
      <c r="J123" s="5">
        <v>83.5</v>
      </c>
      <c r="K123" s="5">
        <v>0</v>
      </c>
      <c r="M123" s="4"/>
      <c r="N123" s="6">
        <v>4</v>
      </c>
      <c r="P123" s="4">
        <v>0.13</v>
      </c>
      <c r="Q123" s="4">
        <v>0.25</v>
      </c>
      <c r="R123" s="4">
        <v>0.05</v>
      </c>
      <c r="S123" s="4">
        <v>0.02</v>
      </c>
      <c r="T123" s="4">
        <v>0.12</v>
      </c>
      <c r="U123" s="4">
        <v>0.06</v>
      </c>
      <c r="V123" s="6">
        <v>2</v>
      </c>
    </row>
    <row r="124" spans="1:22" s="6" customFormat="1" x14ac:dyDescent="0.25">
      <c r="A124" s="8">
        <v>39560.347222222219</v>
      </c>
      <c r="B124" s="26">
        <v>39560.347222222219</v>
      </c>
      <c r="C124" s="4">
        <v>7.86</v>
      </c>
      <c r="D124" s="4">
        <v>10.41</v>
      </c>
      <c r="E124" s="5">
        <v>83.6</v>
      </c>
      <c r="F124" s="5"/>
      <c r="G124" s="5">
        <v>6</v>
      </c>
      <c r="H124" s="4">
        <v>1.18</v>
      </c>
      <c r="I124" s="5">
        <v>47.8</v>
      </c>
      <c r="J124" s="5">
        <v>75</v>
      </c>
      <c r="K124" s="5">
        <v>0</v>
      </c>
      <c r="M124" s="4"/>
      <c r="N124" s="6">
        <v>1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39574.350694444445</v>
      </c>
      <c r="B125" s="26">
        <v>39574.350694444445</v>
      </c>
      <c r="C125" s="4">
        <v>7.47</v>
      </c>
      <c r="D125" s="4">
        <v>11.07</v>
      </c>
      <c r="E125" s="5">
        <v>95</v>
      </c>
      <c r="F125" s="5"/>
      <c r="G125" s="5">
        <v>8.6999999999999993</v>
      </c>
      <c r="H125" s="4">
        <v>2.8</v>
      </c>
      <c r="I125" s="5">
        <v>39.1</v>
      </c>
      <c r="J125" s="5">
        <v>56.8</v>
      </c>
      <c r="K125" s="5">
        <v>0</v>
      </c>
      <c r="M125" s="4"/>
      <c r="N125" s="6">
        <v>1</v>
      </c>
      <c r="P125" s="4">
        <v>0.1</v>
      </c>
      <c r="Q125" s="4">
        <v>0.25</v>
      </c>
      <c r="R125" s="4">
        <v>0.05</v>
      </c>
      <c r="S125" s="15">
        <v>5.0000000000000001E-3</v>
      </c>
      <c r="T125" s="4">
        <v>0.1</v>
      </c>
      <c r="U125" s="4">
        <v>0.01</v>
      </c>
      <c r="V125" s="6">
        <v>4</v>
      </c>
    </row>
    <row r="126" spans="1:22" s="6" customFormat="1" x14ac:dyDescent="0.25">
      <c r="A126" s="8">
        <v>39588.34375</v>
      </c>
      <c r="B126" s="26">
        <v>39588.34375</v>
      </c>
      <c r="C126" s="4">
        <v>7.72</v>
      </c>
      <c r="D126" s="4">
        <v>11.07</v>
      </c>
      <c r="E126" s="5">
        <v>95.6</v>
      </c>
      <c r="F126" s="5"/>
      <c r="G126" s="5">
        <v>8.1</v>
      </c>
      <c r="H126" s="4">
        <v>64.900000000000006</v>
      </c>
      <c r="I126" s="5">
        <v>24.4</v>
      </c>
      <c r="J126" s="5">
        <v>36.1</v>
      </c>
      <c r="K126" s="5">
        <v>0</v>
      </c>
      <c r="M126" s="4"/>
      <c r="N126" s="6">
        <v>50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39602.357638888891</v>
      </c>
      <c r="B127" s="26">
        <v>39602.357638888891</v>
      </c>
      <c r="C127" s="4">
        <v>7.1</v>
      </c>
      <c r="D127" s="4">
        <v>11.33</v>
      </c>
      <c r="E127" s="5">
        <v>97.3</v>
      </c>
      <c r="F127" s="5"/>
      <c r="G127" s="5">
        <v>8.4</v>
      </c>
      <c r="H127" s="4">
        <v>10.66</v>
      </c>
      <c r="I127" s="5">
        <v>28.7</v>
      </c>
      <c r="J127" s="5">
        <v>42</v>
      </c>
      <c r="K127" s="5">
        <v>0</v>
      </c>
      <c r="M127" s="4"/>
      <c r="N127" s="6">
        <v>8</v>
      </c>
      <c r="P127" s="4">
        <v>0.08</v>
      </c>
      <c r="Q127" s="4">
        <v>0.25</v>
      </c>
      <c r="R127" s="4">
        <v>0.05</v>
      </c>
      <c r="S127" s="15">
        <v>0.01</v>
      </c>
      <c r="T127" s="4">
        <v>0.08</v>
      </c>
      <c r="U127" s="4">
        <v>0.01</v>
      </c>
      <c r="V127" s="6">
        <v>22</v>
      </c>
    </row>
    <row r="128" spans="1:22" s="6" customFormat="1" x14ac:dyDescent="0.25">
      <c r="A128" s="8">
        <v>39616.34375</v>
      </c>
      <c r="B128" s="26">
        <v>39616.34375</v>
      </c>
      <c r="C128" s="4">
        <v>7.7</v>
      </c>
      <c r="D128" s="4">
        <v>10.41</v>
      </c>
      <c r="E128" s="5">
        <v>93</v>
      </c>
      <c r="F128" s="5"/>
      <c r="G128" s="5">
        <v>10.1</v>
      </c>
      <c r="H128" s="4">
        <v>7.32</v>
      </c>
      <c r="I128" s="5">
        <v>29.1</v>
      </c>
      <c r="J128" s="5">
        <v>40.6</v>
      </c>
      <c r="K128" s="5">
        <v>0</v>
      </c>
      <c r="M128" s="4"/>
      <c r="N128" s="6">
        <v>13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39630.347222222219</v>
      </c>
      <c r="B129" s="26">
        <v>39630.347222222219</v>
      </c>
      <c r="C129" s="4">
        <v>7.24</v>
      </c>
      <c r="D129" s="4">
        <v>10.93</v>
      </c>
      <c r="E129" s="5">
        <v>100.6</v>
      </c>
      <c r="F129" s="5"/>
      <c r="G129" s="5">
        <v>11.8</v>
      </c>
      <c r="H129" s="4">
        <v>42</v>
      </c>
      <c r="I129" s="5">
        <v>23.2</v>
      </c>
      <c r="J129" s="5">
        <v>30.9</v>
      </c>
      <c r="K129" s="5">
        <v>0</v>
      </c>
      <c r="M129" s="4"/>
      <c r="N129" s="6">
        <v>80</v>
      </c>
      <c r="P129" s="4">
        <v>0.05</v>
      </c>
      <c r="Q129" s="4">
        <v>0.25</v>
      </c>
      <c r="R129" s="4">
        <v>6.7000000000000004E-2</v>
      </c>
      <c r="S129" s="4">
        <v>0.05</v>
      </c>
      <c r="T129" s="4">
        <v>0.04</v>
      </c>
      <c r="U129" s="4">
        <v>0.01</v>
      </c>
      <c r="V129" s="6">
        <v>26</v>
      </c>
    </row>
    <row r="130" spans="1:22" s="6" customFormat="1" x14ac:dyDescent="0.25">
      <c r="A130" s="8">
        <v>39644.347222222219</v>
      </c>
      <c r="B130" s="26">
        <v>39644.347222222219</v>
      </c>
      <c r="C130" s="4">
        <v>7.4</v>
      </c>
      <c r="D130" s="4">
        <v>10.07</v>
      </c>
      <c r="E130" s="5">
        <v>94.6</v>
      </c>
      <c r="F130" s="5"/>
      <c r="G130" s="5">
        <v>12.1</v>
      </c>
      <c r="H130" s="4">
        <v>7.24</v>
      </c>
      <c r="I130" s="5">
        <v>31.8</v>
      </c>
      <c r="J130" s="5">
        <v>42.1</v>
      </c>
      <c r="K130" s="5">
        <v>0</v>
      </c>
      <c r="M130" s="4"/>
      <c r="N130" s="6">
        <v>23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39658.361111111109</v>
      </c>
      <c r="B131" s="26">
        <v>39658.361111111109</v>
      </c>
      <c r="C131" s="4">
        <v>7.4</v>
      </c>
      <c r="D131" s="4">
        <v>9.27</v>
      </c>
      <c r="E131" s="5">
        <v>87.9</v>
      </c>
      <c r="F131" s="5"/>
      <c r="G131" s="5">
        <v>13</v>
      </c>
      <c r="H131" s="4">
        <v>3.9</v>
      </c>
      <c r="I131" s="5">
        <v>32.700000000000003</v>
      </c>
      <c r="J131" s="5">
        <v>42.5</v>
      </c>
      <c r="K131" s="5">
        <v>0</v>
      </c>
      <c r="M131" s="4"/>
      <c r="N131" s="6">
        <v>50</v>
      </c>
      <c r="P131" s="4">
        <v>0.04</v>
      </c>
      <c r="Q131" s="4">
        <v>0.25</v>
      </c>
      <c r="R131" s="4">
        <v>0.05</v>
      </c>
      <c r="S131" s="15">
        <v>5.0000000000000001E-3</v>
      </c>
      <c r="T131" s="4">
        <v>0.04</v>
      </c>
      <c r="U131" s="4">
        <v>0.01</v>
      </c>
      <c r="V131" s="6">
        <v>4</v>
      </c>
    </row>
    <row r="132" spans="1:22" s="6" customFormat="1" x14ac:dyDescent="0.25">
      <c r="A132" s="8">
        <v>39672.340277777781</v>
      </c>
      <c r="B132" s="26">
        <v>39672.340277777781</v>
      </c>
      <c r="C132" s="4">
        <v>6.92</v>
      </c>
      <c r="D132" s="4">
        <v>7.63</v>
      </c>
      <c r="E132" s="5">
        <v>78.099999999999994</v>
      </c>
      <c r="F132" s="5"/>
      <c r="G132" s="5">
        <v>15</v>
      </c>
      <c r="H132" s="4">
        <v>4.74</v>
      </c>
      <c r="I132" s="5">
        <v>36.200000000000003</v>
      </c>
      <c r="J132" s="5">
        <v>45.1</v>
      </c>
      <c r="K132" s="5">
        <v>0</v>
      </c>
      <c r="M132" s="4"/>
      <c r="N132" s="6">
        <v>13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39686.34375</v>
      </c>
      <c r="B133" s="26">
        <v>39686.34375</v>
      </c>
      <c r="C133" s="4">
        <v>7.67</v>
      </c>
      <c r="D133" s="4">
        <v>9.74</v>
      </c>
      <c r="E133" s="5">
        <v>92.4</v>
      </c>
      <c r="F133" s="5"/>
      <c r="G133" s="5">
        <v>13</v>
      </c>
      <c r="H133" s="4">
        <v>7.88</v>
      </c>
      <c r="I133" s="5">
        <v>34</v>
      </c>
      <c r="J133" s="5">
        <v>43.8</v>
      </c>
      <c r="K133" s="5">
        <v>0</v>
      </c>
      <c r="M133" s="4"/>
      <c r="N133" s="6">
        <v>30</v>
      </c>
      <c r="P133" s="4">
        <v>0.04</v>
      </c>
      <c r="Q133" s="4">
        <v>0.25</v>
      </c>
      <c r="R133" s="4">
        <v>0.05</v>
      </c>
      <c r="S133" s="15">
        <v>5.0000000000000001E-3</v>
      </c>
      <c r="T133" s="4">
        <v>0.04</v>
      </c>
      <c r="U133" s="4">
        <v>0.01</v>
      </c>
      <c r="V133" s="6">
        <v>9</v>
      </c>
    </row>
    <row r="134" spans="1:22" s="6" customFormat="1" x14ac:dyDescent="0.25">
      <c r="A134" s="8">
        <v>39700.340277777781</v>
      </c>
      <c r="B134" s="26">
        <v>39700.340277777781</v>
      </c>
      <c r="C134" s="4">
        <v>7.3</v>
      </c>
      <c r="D134" s="4">
        <v>9.81</v>
      </c>
      <c r="E134" s="5">
        <v>94.8</v>
      </c>
      <c r="F134" s="5"/>
      <c r="G134" s="5">
        <v>13.4</v>
      </c>
      <c r="H134" s="4">
        <v>2.9</v>
      </c>
      <c r="I134" s="5">
        <v>42</v>
      </c>
      <c r="J134" s="5">
        <v>54</v>
      </c>
      <c r="K134" s="5">
        <v>0</v>
      </c>
      <c r="M134" s="4"/>
      <c r="N134" s="6">
        <v>8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39714.350694444445</v>
      </c>
      <c r="B135" s="26">
        <v>39714.350694444445</v>
      </c>
      <c r="C135" s="4">
        <v>8.0399999999999991</v>
      </c>
      <c r="D135" s="4">
        <v>10.14</v>
      </c>
      <c r="E135" s="5">
        <v>90.8</v>
      </c>
      <c r="F135" s="5"/>
      <c r="G135" s="5">
        <v>10.4</v>
      </c>
      <c r="H135" s="4">
        <v>3.09</v>
      </c>
      <c r="I135" s="5">
        <v>45.3</v>
      </c>
      <c r="J135" s="5">
        <v>62.7</v>
      </c>
      <c r="K135" s="5">
        <v>0</v>
      </c>
      <c r="M135" s="4"/>
      <c r="N135" s="6">
        <v>130</v>
      </c>
      <c r="P135" s="4">
        <v>0.05</v>
      </c>
      <c r="Q135" s="4">
        <v>0.25</v>
      </c>
      <c r="R135" s="4">
        <v>0.05</v>
      </c>
      <c r="S135" s="15">
        <v>5.0000000000000001E-3</v>
      </c>
      <c r="T135" s="4">
        <v>0.05</v>
      </c>
      <c r="U135" s="4">
        <v>0.01</v>
      </c>
      <c r="V135" s="6">
        <v>2</v>
      </c>
    </row>
    <row r="136" spans="1:22" x14ac:dyDescent="0.25">
      <c r="A136" s="7">
        <v>39728.350694444445</v>
      </c>
      <c r="B136" s="16">
        <v>39728.350694444445</v>
      </c>
      <c r="C136" s="4">
        <v>7.35</v>
      </c>
      <c r="D136" s="4">
        <v>10.75</v>
      </c>
      <c r="E136" s="5">
        <v>95.6</v>
      </c>
      <c r="F136" s="5"/>
      <c r="G136" s="5">
        <v>10.199999999999999</v>
      </c>
      <c r="H136" s="4">
        <v>5.52</v>
      </c>
      <c r="I136" s="5">
        <v>40.700000000000003</v>
      </c>
      <c r="J136" s="5">
        <v>56.7</v>
      </c>
      <c r="K136" s="5">
        <v>0</v>
      </c>
      <c r="L136" s="6"/>
      <c r="M136" s="4"/>
      <c r="N136" s="6">
        <v>50</v>
      </c>
      <c r="O136" s="6"/>
      <c r="P136" s="4"/>
      <c r="Q136" s="4"/>
      <c r="R136" s="4"/>
      <c r="S136" s="4"/>
      <c r="T136" s="4"/>
      <c r="U136" s="4"/>
      <c r="V136" s="6"/>
    </row>
    <row r="137" spans="1:22" x14ac:dyDescent="0.25">
      <c r="A137" s="7">
        <v>39742.350694444445</v>
      </c>
      <c r="B137" s="16">
        <v>39742.350694444445</v>
      </c>
      <c r="C137" s="4">
        <v>7.56</v>
      </c>
      <c r="D137" s="4">
        <v>10.210000000000001</v>
      </c>
      <c r="E137" s="5">
        <v>88.2</v>
      </c>
      <c r="F137" s="5"/>
      <c r="G137" s="5">
        <v>9.1</v>
      </c>
      <c r="H137" s="4">
        <v>2.02</v>
      </c>
      <c r="I137" s="5">
        <v>38.700000000000003</v>
      </c>
      <c r="J137" s="5">
        <v>55.8</v>
      </c>
      <c r="K137" s="5">
        <v>0</v>
      </c>
      <c r="L137" s="6"/>
      <c r="M137" s="4"/>
      <c r="N137" s="6">
        <v>4</v>
      </c>
      <c r="O137" s="6"/>
      <c r="P137" s="4">
        <v>0.06</v>
      </c>
      <c r="Q137" s="4">
        <v>0.25</v>
      </c>
      <c r="R137" s="4">
        <v>0.05</v>
      </c>
      <c r="S137" s="15">
        <v>5.0000000000000001E-3</v>
      </c>
      <c r="T137" s="4">
        <v>0.06</v>
      </c>
      <c r="U137" s="4">
        <v>0.01</v>
      </c>
      <c r="V137" s="6">
        <v>4</v>
      </c>
    </row>
    <row r="138" spans="1:22" x14ac:dyDescent="0.25">
      <c r="A138" s="7">
        <v>39756.355555555558</v>
      </c>
      <c r="B138" s="16">
        <v>39756.355555555558</v>
      </c>
      <c r="C138" s="4">
        <v>7.65</v>
      </c>
      <c r="D138" s="4">
        <v>10.48</v>
      </c>
      <c r="E138" s="5">
        <v>91.7</v>
      </c>
      <c r="F138" s="5"/>
      <c r="G138" s="5">
        <v>9.5</v>
      </c>
      <c r="H138" s="4">
        <v>4.3899999999999997</v>
      </c>
      <c r="I138" s="5">
        <v>36.9</v>
      </c>
      <c r="J138" s="5">
        <v>52.3</v>
      </c>
      <c r="K138" s="5">
        <v>0</v>
      </c>
      <c r="L138" s="6"/>
      <c r="M138" s="4"/>
      <c r="N138" s="6">
        <v>110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39770.34375</v>
      </c>
      <c r="B139" s="16">
        <v>39770.34375</v>
      </c>
      <c r="C139" s="4">
        <v>7.43</v>
      </c>
      <c r="D139" s="4">
        <v>10.26</v>
      </c>
      <c r="E139" s="5">
        <v>86.5</v>
      </c>
      <c r="F139" s="5"/>
      <c r="G139" s="5">
        <v>8</v>
      </c>
      <c r="H139" s="4">
        <v>15.8</v>
      </c>
      <c r="I139" s="5">
        <v>36.6</v>
      </c>
      <c r="J139" s="5">
        <v>54.2</v>
      </c>
      <c r="K139" s="5">
        <v>0</v>
      </c>
      <c r="L139" s="6"/>
      <c r="M139" s="4"/>
      <c r="N139" s="3">
        <v>2</v>
      </c>
      <c r="O139" s="5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39784.357638888891</v>
      </c>
      <c r="B140" s="16">
        <v>39784.357638888891</v>
      </c>
      <c r="C140" s="4">
        <v>7.82</v>
      </c>
      <c r="D140" s="4">
        <v>11.4</v>
      </c>
      <c r="E140" s="5">
        <v>96</v>
      </c>
      <c r="F140" s="5"/>
      <c r="G140" s="5">
        <v>7.8</v>
      </c>
      <c r="H140" s="4">
        <v>5.87</v>
      </c>
      <c r="I140" s="5">
        <v>37.200000000000003</v>
      </c>
      <c r="J140" s="5">
        <v>55.4</v>
      </c>
      <c r="K140" s="5">
        <v>0</v>
      </c>
      <c r="L140" s="6"/>
      <c r="M140" s="4"/>
      <c r="N140" s="6">
        <v>1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39798.361111111109</v>
      </c>
      <c r="B141" s="16">
        <v>39798.361111111109</v>
      </c>
      <c r="C141" s="4">
        <v>7.3</v>
      </c>
      <c r="D141" s="4">
        <v>13.44</v>
      </c>
      <c r="E141" s="5">
        <v>94.4</v>
      </c>
      <c r="F141" s="5"/>
      <c r="G141" s="5">
        <v>0.9</v>
      </c>
      <c r="H141" s="4">
        <v>2.33</v>
      </c>
      <c r="I141" s="5">
        <v>37.1</v>
      </c>
      <c r="J141" s="5"/>
      <c r="K141" s="5">
        <v>0</v>
      </c>
      <c r="L141" s="6"/>
      <c r="M141" s="4"/>
      <c r="N141" s="6">
        <v>17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39812.357638888891</v>
      </c>
      <c r="B142" s="16">
        <v>39812.357638888891</v>
      </c>
      <c r="C142" s="4">
        <v>7.35</v>
      </c>
      <c r="D142" s="4">
        <v>12.5</v>
      </c>
      <c r="E142" s="5">
        <v>94</v>
      </c>
      <c r="F142" s="5"/>
      <c r="G142" s="5">
        <v>3.5</v>
      </c>
      <c r="H142" s="4">
        <v>3.53</v>
      </c>
      <c r="I142" s="5">
        <v>40.1</v>
      </c>
      <c r="J142" s="5">
        <v>67.900000000000006</v>
      </c>
      <c r="K142" s="5">
        <v>0</v>
      </c>
      <c r="L142" s="6"/>
      <c r="M142" s="4"/>
      <c r="N142" s="6">
        <v>50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39826.350694444445</v>
      </c>
      <c r="B143" s="16">
        <v>39826.350694444445</v>
      </c>
      <c r="C143" s="4">
        <v>7.87</v>
      </c>
      <c r="D143" s="4">
        <v>12.1</v>
      </c>
      <c r="E143" s="5">
        <v>94.7</v>
      </c>
      <c r="F143" s="5"/>
      <c r="G143" s="5">
        <v>5</v>
      </c>
      <c r="H143" s="4">
        <v>19.600000000000001</v>
      </c>
      <c r="I143" s="5">
        <v>37.799999999999997</v>
      </c>
      <c r="J143" s="5">
        <v>60.8</v>
      </c>
      <c r="K143" s="5">
        <v>0</v>
      </c>
      <c r="L143" s="6"/>
      <c r="M143" s="4"/>
      <c r="N143" s="6">
        <v>8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39841.375</v>
      </c>
      <c r="B144" s="16">
        <v>39841.375</v>
      </c>
      <c r="C144" s="4">
        <v>7.3</v>
      </c>
      <c r="D144" s="4">
        <v>13.12</v>
      </c>
      <c r="E144" s="5">
        <v>97.7</v>
      </c>
      <c r="F144" s="5"/>
      <c r="G144" s="5">
        <v>3</v>
      </c>
      <c r="H144" s="4">
        <v>6.95</v>
      </c>
      <c r="I144" s="5">
        <v>37.9</v>
      </c>
      <c r="J144" s="5">
        <v>64.900000000000006</v>
      </c>
      <c r="K144" s="5">
        <v>0</v>
      </c>
      <c r="L144" s="6"/>
      <c r="M144" s="4"/>
      <c r="N144" s="6">
        <v>1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39854.350694444445</v>
      </c>
      <c r="B145" s="16">
        <v>39854.350694444445</v>
      </c>
      <c r="C145" s="4">
        <v>7.81</v>
      </c>
      <c r="D145" s="4">
        <v>12.4</v>
      </c>
      <c r="E145" s="5">
        <v>94</v>
      </c>
      <c r="F145" s="5"/>
      <c r="G145" s="5">
        <v>3.8</v>
      </c>
      <c r="H145" s="4">
        <v>4.01</v>
      </c>
      <c r="I145" s="5">
        <v>41.8</v>
      </c>
      <c r="J145" s="5">
        <v>70.099999999999994</v>
      </c>
      <c r="K145" s="5">
        <v>0</v>
      </c>
      <c r="L145" s="6"/>
      <c r="M145" s="4"/>
      <c r="N145" s="6">
        <v>8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39868.340277777781</v>
      </c>
      <c r="B146" s="16">
        <v>39868.340277777781</v>
      </c>
      <c r="C146" s="4">
        <v>7.72</v>
      </c>
      <c r="D146" s="4">
        <v>11.49</v>
      </c>
      <c r="E146" s="5">
        <v>91</v>
      </c>
      <c r="F146" s="5"/>
      <c r="G146" s="5">
        <v>5.6</v>
      </c>
      <c r="H146" s="4">
        <v>3.07</v>
      </c>
      <c r="I146" s="5">
        <v>47</v>
      </c>
      <c r="J146" s="5">
        <v>74.400000000000006</v>
      </c>
      <c r="K146" s="5">
        <v>0</v>
      </c>
      <c r="L146" s="6"/>
      <c r="M146" s="4"/>
      <c r="N146" s="6">
        <v>13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39885.347222222219</v>
      </c>
      <c r="B147" s="16">
        <v>39885.347222222219</v>
      </c>
      <c r="C147" s="4"/>
      <c r="D147" s="4">
        <v>11.5</v>
      </c>
      <c r="E147" s="5">
        <v>86.6</v>
      </c>
      <c r="F147" s="5"/>
      <c r="G147" s="5">
        <v>3.5</v>
      </c>
      <c r="H147" s="4">
        <v>0.99</v>
      </c>
      <c r="I147" s="5">
        <v>53.5</v>
      </c>
      <c r="J147" s="5">
        <v>90.8</v>
      </c>
      <c r="K147" s="5">
        <v>0</v>
      </c>
      <c r="L147" s="6"/>
      <c r="M147" s="4"/>
      <c r="N147" s="6"/>
      <c r="O147" s="6"/>
      <c r="P147" s="4"/>
      <c r="Q147" s="4"/>
      <c r="R147" s="4"/>
      <c r="S147" s="4"/>
      <c r="T147" s="4"/>
      <c r="U147" s="4"/>
      <c r="V147" s="6"/>
    </row>
    <row r="148" spans="1:22" x14ac:dyDescent="0.25">
      <c r="A148" s="7">
        <v>39895.368055555555</v>
      </c>
      <c r="B148" s="16">
        <v>39895.368055555555</v>
      </c>
      <c r="C148" s="4">
        <v>7.6</v>
      </c>
      <c r="D148" s="4">
        <v>12.01</v>
      </c>
      <c r="E148" s="5">
        <v>95.2</v>
      </c>
      <c r="F148" s="5"/>
      <c r="G148" s="5">
        <v>5.5</v>
      </c>
      <c r="H148" s="4">
        <v>2.96</v>
      </c>
      <c r="I148" s="5">
        <v>43.5</v>
      </c>
      <c r="J148" s="5">
        <v>69</v>
      </c>
      <c r="K148" s="5">
        <v>0</v>
      </c>
      <c r="L148" s="6"/>
      <c r="M148" s="4"/>
      <c r="N148" s="3">
        <v>2</v>
      </c>
      <c r="O148" s="5"/>
      <c r="P148" s="4">
        <v>0.15</v>
      </c>
      <c r="Q148" s="4">
        <v>0.25</v>
      </c>
      <c r="R148" s="4">
        <v>0.05</v>
      </c>
      <c r="S148" s="15">
        <v>5.0000000000000001E-3</v>
      </c>
      <c r="T148" s="4">
        <v>0.15</v>
      </c>
      <c r="U148" s="4">
        <v>0.01</v>
      </c>
      <c r="V148" s="6">
        <v>5</v>
      </c>
    </row>
    <row r="149" spans="1:22" x14ac:dyDescent="0.25">
      <c r="A149" s="7">
        <v>39911.361111111109</v>
      </c>
      <c r="B149" s="16">
        <v>39911.361111111109</v>
      </c>
      <c r="C149" s="4">
        <v>7.52</v>
      </c>
      <c r="D149" s="4">
        <v>11.9</v>
      </c>
      <c r="E149" s="5">
        <v>99.1</v>
      </c>
      <c r="F149" s="5"/>
      <c r="G149" s="5">
        <v>7.5</v>
      </c>
      <c r="H149" s="4">
        <v>2.78</v>
      </c>
      <c r="I149" s="5">
        <v>44.8</v>
      </c>
      <c r="J149" s="5">
        <v>67.400000000000006</v>
      </c>
      <c r="K149" s="5">
        <v>0</v>
      </c>
      <c r="L149" s="6"/>
      <c r="M149" s="4"/>
      <c r="N149" s="3">
        <v>2</v>
      </c>
      <c r="O149" s="5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39924.371527777781</v>
      </c>
      <c r="B150" s="16">
        <v>39924.371527777781</v>
      </c>
      <c r="C150" s="4">
        <v>7.65</v>
      </c>
      <c r="D150" s="4">
        <v>11.61</v>
      </c>
      <c r="E150" s="5">
        <v>98.2</v>
      </c>
      <c r="F150" s="5"/>
      <c r="G150" s="5">
        <v>8.1999999999999993</v>
      </c>
      <c r="H150" s="4"/>
      <c r="I150" s="5">
        <v>38.6</v>
      </c>
      <c r="J150" s="5">
        <v>56.4</v>
      </c>
      <c r="K150" s="5">
        <v>0</v>
      </c>
      <c r="L150" s="6"/>
      <c r="M150" s="4"/>
      <c r="N150" s="6">
        <v>9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39939.354166666664</v>
      </c>
      <c r="B151" s="16">
        <v>39939.354166666664</v>
      </c>
      <c r="C151" s="4">
        <v>7.52</v>
      </c>
      <c r="D151" s="4">
        <v>12.07</v>
      </c>
      <c r="E151" s="5">
        <v>99.3</v>
      </c>
      <c r="F151" s="5"/>
      <c r="G151" s="5">
        <v>6.9</v>
      </c>
      <c r="H151" s="4">
        <v>17.5</v>
      </c>
      <c r="I151" s="5">
        <v>29</v>
      </c>
      <c r="J151" s="5">
        <v>44.4</v>
      </c>
      <c r="K151" s="5">
        <v>0</v>
      </c>
      <c r="L151" s="6"/>
      <c r="M151" s="4"/>
      <c r="N151" s="6">
        <v>33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39951.333333333336</v>
      </c>
      <c r="B152" s="16">
        <v>39951.333333333336</v>
      </c>
      <c r="C152" s="4">
        <v>7.12</v>
      </c>
      <c r="D152" s="4">
        <v>11.49</v>
      </c>
      <c r="E152" s="5">
        <v>101</v>
      </c>
      <c r="F152" s="5"/>
      <c r="G152" s="5">
        <v>9.6999999999999993</v>
      </c>
      <c r="H152" s="4">
        <v>4.8600000000000003</v>
      </c>
      <c r="I152" s="5">
        <v>33.9</v>
      </c>
      <c r="J152" s="5">
        <v>47.9</v>
      </c>
      <c r="K152" s="5">
        <v>0</v>
      </c>
      <c r="L152" s="6"/>
      <c r="M152" s="4"/>
      <c r="N152" s="6">
        <v>13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39966.329861111109</v>
      </c>
      <c r="B153" s="16">
        <v>39966.329861111109</v>
      </c>
      <c r="C153" s="4">
        <v>7.19</v>
      </c>
      <c r="D153" s="4">
        <v>10.66</v>
      </c>
      <c r="E153" s="5">
        <v>96.3</v>
      </c>
      <c r="F153" s="5"/>
      <c r="G153" s="5">
        <v>10.6</v>
      </c>
      <c r="H153" s="4">
        <v>13.6</v>
      </c>
      <c r="I153" s="5">
        <v>24.8</v>
      </c>
      <c r="J153" s="5">
        <v>34.200000000000003</v>
      </c>
      <c r="K153" s="5">
        <v>0</v>
      </c>
      <c r="L153" s="6"/>
      <c r="M153" s="4"/>
      <c r="N153" s="6">
        <v>13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39980.347222222219</v>
      </c>
      <c r="B154" s="16">
        <v>39980.347222222219</v>
      </c>
      <c r="C154" s="4">
        <v>6.89</v>
      </c>
      <c r="D154" s="4">
        <v>10.84</v>
      </c>
      <c r="E154" s="5">
        <v>98.9</v>
      </c>
      <c r="F154" s="5"/>
      <c r="G154" s="5">
        <v>11.5</v>
      </c>
      <c r="H154" s="4">
        <v>9.3800000000000008</v>
      </c>
      <c r="I154" s="5">
        <v>29.8</v>
      </c>
      <c r="J154" s="5">
        <v>38</v>
      </c>
      <c r="K154" s="5">
        <v>0</v>
      </c>
      <c r="L154" s="6"/>
      <c r="M154" s="4"/>
      <c r="N154" s="6">
        <v>4</v>
      </c>
      <c r="O154" s="6"/>
      <c r="P154" s="4">
        <v>0.05</v>
      </c>
      <c r="Q154" s="4">
        <v>0.25</v>
      </c>
      <c r="R154" s="4">
        <v>0.05</v>
      </c>
      <c r="S154" s="15">
        <v>5.0000000000000001E-3</v>
      </c>
      <c r="T154" s="4">
        <v>0.05</v>
      </c>
      <c r="U154" s="4">
        <v>0.01</v>
      </c>
      <c r="V154" s="6">
        <v>7</v>
      </c>
    </row>
    <row r="155" spans="1:22" x14ac:dyDescent="0.25">
      <c r="A155" s="7">
        <v>39994.329861111109</v>
      </c>
      <c r="B155" s="16">
        <v>39994.329861111109</v>
      </c>
      <c r="C155" s="4">
        <v>6.88</v>
      </c>
      <c r="D155" s="4">
        <v>10.51</v>
      </c>
      <c r="E155" s="5">
        <v>97.1</v>
      </c>
      <c r="F155" s="5"/>
      <c r="G155" s="5">
        <v>11.7</v>
      </c>
      <c r="H155" s="4">
        <v>4.12</v>
      </c>
      <c r="I155" s="5">
        <v>31.6</v>
      </c>
      <c r="J155" s="5">
        <v>42.3</v>
      </c>
      <c r="K155" s="5">
        <v>0</v>
      </c>
      <c r="L155" s="6"/>
      <c r="M155" s="4"/>
      <c r="N155" s="6">
        <v>4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40008.347222222219</v>
      </c>
      <c r="B156" s="16">
        <v>40008.347222222219</v>
      </c>
      <c r="C156" s="4">
        <v>7.46</v>
      </c>
      <c r="D156" s="4">
        <v>10.01</v>
      </c>
      <c r="E156" s="5">
        <v>93</v>
      </c>
      <c r="F156" s="5"/>
      <c r="G156" s="5">
        <v>12</v>
      </c>
      <c r="H156" s="4">
        <v>3.95</v>
      </c>
      <c r="I156" s="5">
        <v>32.299999999999997</v>
      </c>
      <c r="J156" s="5">
        <v>42.9</v>
      </c>
      <c r="K156" s="5">
        <v>0</v>
      </c>
      <c r="L156" s="6"/>
      <c r="M156" s="4"/>
      <c r="N156" s="6">
        <v>13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40022.333333333336</v>
      </c>
      <c r="B157" s="16">
        <v>40022.333333333336</v>
      </c>
      <c r="C157" s="4">
        <v>7.07</v>
      </c>
      <c r="D157" s="4">
        <v>9.59</v>
      </c>
      <c r="E157" s="5">
        <v>97.7</v>
      </c>
      <c r="F157" s="5"/>
      <c r="G157" s="5">
        <v>16.2</v>
      </c>
      <c r="H157" s="4">
        <v>16.2</v>
      </c>
      <c r="I157" s="5">
        <v>36.700000000000003</v>
      </c>
      <c r="J157" s="5">
        <v>44.1</v>
      </c>
      <c r="K157" s="5">
        <v>0</v>
      </c>
      <c r="L157" s="6"/>
      <c r="M157" s="4"/>
      <c r="N157" s="6">
        <v>220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40036.340277777781</v>
      </c>
      <c r="B158" s="16">
        <v>40036.340277777781</v>
      </c>
      <c r="C158" s="4">
        <v>7.47</v>
      </c>
      <c r="D158" s="4">
        <v>10.029999999999999</v>
      </c>
      <c r="E158" s="5">
        <v>97.1</v>
      </c>
      <c r="F158" s="5"/>
      <c r="G158" s="5">
        <v>13.8</v>
      </c>
      <c r="H158" s="4">
        <v>5.87</v>
      </c>
      <c r="I158" s="5">
        <v>45</v>
      </c>
      <c r="J158" s="5">
        <v>56.6</v>
      </c>
      <c r="K158" s="5">
        <v>0</v>
      </c>
      <c r="L158" s="6"/>
      <c r="M158" s="4"/>
      <c r="N158" s="6">
        <v>80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40051.333333333336</v>
      </c>
      <c r="B159" s="16">
        <v>40051.333333333336</v>
      </c>
      <c r="C159" s="4">
        <v>7.2</v>
      </c>
      <c r="D159" s="4">
        <v>9.5399999999999991</v>
      </c>
      <c r="E159" s="5">
        <v>92.6</v>
      </c>
      <c r="F159" s="5"/>
      <c r="G159" s="5">
        <v>13.9</v>
      </c>
      <c r="H159" s="4">
        <v>7.31</v>
      </c>
      <c r="I159" s="5">
        <v>46.7</v>
      </c>
      <c r="J159" s="5">
        <v>59.2</v>
      </c>
      <c r="K159" s="5">
        <v>0</v>
      </c>
      <c r="L159" s="6"/>
      <c r="M159" s="4"/>
      <c r="N159" s="6">
        <v>17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40064.354166666664</v>
      </c>
      <c r="B160" s="16">
        <v>40064.354166666664</v>
      </c>
      <c r="C160" s="4">
        <v>7.1</v>
      </c>
      <c r="D160" s="4">
        <v>9.91</v>
      </c>
      <c r="E160" s="5">
        <v>93.9</v>
      </c>
      <c r="F160" s="5"/>
      <c r="G160" s="5">
        <v>12.7</v>
      </c>
      <c r="H160" s="4">
        <v>15.7</v>
      </c>
      <c r="I160" s="5">
        <v>34.200000000000003</v>
      </c>
      <c r="J160" s="5">
        <v>44.6</v>
      </c>
      <c r="K160" s="5">
        <v>0</v>
      </c>
      <c r="L160" s="6"/>
      <c r="M160" s="4"/>
      <c r="N160" s="6">
        <v>50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40078.354166666664</v>
      </c>
      <c r="B161" s="16">
        <v>40078.354166666664</v>
      </c>
      <c r="C161" s="4">
        <v>6.98</v>
      </c>
      <c r="D161" s="4">
        <v>10.199999999999999</v>
      </c>
      <c r="E161" s="5">
        <v>94.9</v>
      </c>
      <c r="F161" s="5"/>
      <c r="G161" s="5">
        <v>12.7</v>
      </c>
      <c r="H161" s="4">
        <v>4.6500000000000004</v>
      </c>
      <c r="I161" s="5">
        <v>59.1</v>
      </c>
      <c r="J161" s="5">
        <v>77.099999999999994</v>
      </c>
      <c r="K161" s="5">
        <v>0</v>
      </c>
      <c r="L161" s="6"/>
      <c r="M161" s="4"/>
      <c r="N161" s="6">
        <v>50</v>
      </c>
      <c r="O161" s="6"/>
      <c r="P161" s="4">
        <v>0.06</v>
      </c>
      <c r="Q161" s="4">
        <v>0.25</v>
      </c>
      <c r="R161" s="4">
        <v>0.05</v>
      </c>
      <c r="S161" s="4">
        <v>0.03</v>
      </c>
      <c r="T161" s="4">
        <v>0.06</v>
      </c>
      <c r="U161" s="4">
        <v>0.01</v>
      </c>
      <c r="V161" s="6">
        <v>2</v>
      </c>
    </row>
    <row r="162" spans="1:22" x14ac:dyDescent="0.25">
      <c r="A162" s="7">
        <v>40092.336805555555</v>
      </c>
      <c r="B162" s="16">
        <v>40092.336805555555</v>
      </c>
      <c r="C162" s="4">
        <v>7.22</v>
      </c>
      <c r="D162" s="4">
        <v>9.8000000000000007</v>
      </c>
      <c r="E162" s="5">
        <v>86.7</v>
      </c>
      <c r="F162" s="5"/>
      <c r="G162" s="5">
        <v>9.9</v>
      </c>
      <c r="H162" s="4">
        <v>1.78</v>
      </c>
      <c r="I162" s="5">
        <v>45.8</v>
      </c>
      <c r="J162" s="5">
        <v>64.3</v>
      </c>
      <c r="K162" s="5">
        <v>0</v>
      </c>
      <c r="L162" s="6"/>
      <c r="M162" s="4"/>
      <c r="N162" s="6">
        <v>23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40108.364583333336</v>
      </c>
      <c r="B163" s="16">
        <v>40108.364583333336</v>
      </c>
      <c r="C163" s="4">
        <v>6.73</v>
      </c>
      <c r="D163" s="4">
        <v>10.55</v>
      </c>
      <c r="E163" s="5">
        <v>95.5</v>
      </c>
      <c r="F163" s="5"/>
      <c r="G163" s="5">
        <v>10.7</v>
      </c>
      <c r="H163" s="4">
        <v>8.52</v>
      </c>
      <c r="I163" s="5">
        <v>40.200000000000003</v>
      </c>
      <c r="J163" s="5">
        <v>55.3</v>
      </c>
      <c r="K163" s="5">
        <v>0</v>
      </c>
      <c r="L163" s="6"/>
      <c r="M163" s="4"/>
      <c r="N163" s="6">
        <v>11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40123.347222222219</v>
      </c>
      <c r="B164" s="16">
        <v>40123.347222222219</v>
      </c>
      <c r="C164" s="4">
        <v>7.12</v>
      </c>
      <c r="D164" s="4">
        <v>10.23</v>
      </c>
      <c r="E164" s="5">
        <v>88.4</v>
      </c>
      <c r="F164" s="5"/>
      <c r="G164" s="5">
        <v>9</v>
      </c>
      <c r="H164" s="4">
        <v>18.600000000000001</v>
      </c>
      <c r="I164" s="5">
        <v>36</v>
      </c>
      <c r="J164" s="5">
        <v>51.8</v>
      </c>
      <c r="K164" s="5">
        <v>0</v>
      </c>
      <c r="L164" s="6"/>
      <c r="M164" s="4"/>
      <c r="N164" s="6">
        <v>23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40137.350694444445</v>
      </c>
      <c r="B165" s="16">
        <v>40137.350694444445</v>
      </c>
      <c r="C165" s="4">
        <v>7.18</v>
      </c>
      <c r="D165" s="4">
        <v>12.24</v>
      </c>
      <c r="E165" s="5">
        <v>101.3</v>
      </c>
      <c r="F165" s="5"/>
      <c r="G165" s="5">
        <v>7.3</v>
      </c>
      <c r="H165" s="4">
        <v>29.4</v>
      </c>
      <c r="I165" s="5">
        <v>29.7</v>
      </c>
      <c r="J165" s="5">
        <v>44.7</v>
      </c>
      <c r="K165" s="5">
        <v>0</v>
      </c>
      <c r="L165" s="6"/>
      <c r="M165" s="4"/>
      <c r="N165" s="6">
        <v>8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40148.357638888891</v>
      </c>
      <c r="B166" s="16">
        <v>40148.357638888891</v>
      </c>
      <c r="C166" s="4">
        <v>7.24</v>
      </c>
      <c r="D166" s="4">
        <v>11.54</v>
      </c>
      <c r="E166" s="5">
        <v>94.5</v>
      </c>
      <c r="F166" s="5"/>
      <c r="G166" s="5">
        <v>6.8</v>
      </c>
      <c r="H166" s="4">
        <v>8.83</v>
      </c>
      <c r="I166" s="5">
        <v>35.9</v>
      </c>
      <c r="J166" s="5">
        <v>54.9</v>
      </c>
      <c r="K166" s="5">
        <v>0</v>
      </c>
      <c r="L166" s="6"/>
      <c r="M166" s="4"/>
      <c r="N166" s="6">
        <v>33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40163.34375</v>
      </c>
      <c r="B167" s="16">
        <v>40163.34375</v>
      </c>
      <c r="C167" s="4">
        <v>6.75</v>
      </c>
      <c r="D167" s="4">
        <v>11.7</v>
      </c>
      <c r="E167" s="5">
        <v>92.3</v>
      </c>
      <c r="F167" s="5"/>
      <c r="G167" s="5">
        <v>5.3</v>
      </c>
      <c r="H167" s="4">
        <v>23.8</v>
      </c>
      <c r="I167" s="5">
        <v>43.2</v>
      </c>
      <c r="J167" s="5">
        <v>68.900000000000006</v>
      </c>
      <c r="K167" s="5">
        <v>0</v>
      </c>
      <c r="L167" s="6"/>
      <c r="M167" s="4"/>
      <c r="N167" s="6">
        <v>17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40176.416666666664</v>
      </c>
      <c r="B168" s="16">
        <v>40176.416666666664</v>
      </c>
      <c r="C168" s="4">
        <v>6.88</v>
      </c>
      <c r="D168" s="4"/>
      <c r="E168" s="5"/>
      <c r="F168" s="5"/>
      <c r="G168" s="5">
        <v>4.2</v>
      </c>
      <c r="H168" s="4">
        <v>4.6900000000000004</v>
      </c>
      <c r="I168" s="5">
        <v>39</v>
      </c>
      <c r="J168" s="5">
        <v>64.3</v>
      </c>
      <c r="K168" s="5">
        <v>0</v>
      </c>
      <c r="L168" s="6"/>
      <c r="M168" s="4"/>
      <c r="N168" s="6">
        <v>8</v>
      </c>
      <c r="O168" s="6"/>
      <c r="P168" s="4">
        <v>0.12</v>
      </c>
      <c r="Q168" s="4">
        <v>0.25</v>
      </c>
      <c r="R168" s="4">
        <v>0.05</v>
      </c>
      <c r="S168" s="4">
        <v>0.03</v>
      </c>
      <c r="T168" s="4">
        <v>0.12</v>
      </c>
      <c r="U168" s="4">
        <v>0.01</v>
      </c>
      <c r="V168" s="6">
        <v>5</v>
      </c>
    </row>
    <row r="169" spans="1:22" x14ac:dyDescent="0.25">
      <c r="A169" s="7">
        <v>40190.381944444445</v>
      </c>
      <c r="B169" s="16">
        <v>40190.381944444445</v>
      </c>
      <c r="C169" s="4"/>
      <c r="D169" s="4">
        <v>12.25</v>
      </c>
      <c r="E169" s="5">
        <v>99.3</v>
      </c>
      <c r="F169" s="5"/>
      <c r="G169" s="5">
        <v>6.4</v>
      </c>
      <c r="H169" s="4"/>
      <c r="I169" s="5">
        <v>27.3</v>
      </c>
      <c r="J169" s="5">
        <v>42.3</v>
      </c>
      <c r="K169" s="5">
        <v>0</v>
      </c>
      <c r="L169" s="6"/>
      <c r="M169" s="4"/>
      <c r="N169" s="6">
        <v>7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40204.388888888891</v>
      </c>
      <c r="B170" s="16">
        <v>40204.388888888891</v>
      </c>
      <c r="C170" s="4">
        <v>6.82</v>
      </c>
      <c r="D170" s="4">
        <v>12.49</v>
      </c>
      <c r="E170" s="5">
        <v>98.8</v>
      </c>
      <c r="F170" s="5"/>
      <c r="G170" s="5">
        <v>5.5</v>
      </c>
      <c r="H170" s="4">
        <v>3.71</v>
      </c>
      <c r="I170" s="5">
        <v>40.1</v>
      </c>
      <c r="J170" s="5">
        <v>64</v>
      </c>
      <c r="K170" s="5">
        <v>0</v>
      </c>
      <c r="L170" s="6"/>
      <c r="M170" s="4"/>
      <c r="N170" s="3">
        <v>2</v>
      </c>
      <c r="O170" s="5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40219.375</v>
      </c>
      <c r="B171" s="16">
        <v>40219.375</v>
      </c>
      <c r="C171" s="4">
        <v>7.11</v>
      </c>
      <c r="D171" s="4">
        <v>11.97</v>
      </c>
      <c r="E171" s="5">
        <v>93.1</v>
      </c>
      <c r="F171" s="5"/>
      <c r="G171" s="5">
        <v>4.8</v>
      </c>
      <c r="H171" s="4">
        <v>2.31</v>
      </c>
      <c r="I171" s="5">
        <v>40.9</v>
      </c>
      <c r="J171" s="5">
        <v>66.2</v>
      </c>
      <c r="K171" s="5">
        <v>0</v>
      </c>
      <c r="L171" s="6"/>
      <c r="M171" s="4"/>
      <c r="N171" s="6">
        <v>1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40232.354166666664</v>
      </c>
      <c r="B172" s="16">
        <v>40232.354166666664</v>
      </c>
      <c r="C172" s="4">
        <v>6.78</v>
      </c>
      <c r="D172" s="4">
        <v>12.26</v>
      </c>
      <c r="E172" s="5">
        <v>94.8</v>
      </c>
      <c r="F172" s="5"/>
      <c r="G172" s="5">
        <v>4.5</v>
      </c>
      <c r="H172" s="4">
        <v>1.28</v>
      </c>
      <c r="I172" s="5">
        <v>39.700000000000003</v>
      </c>
      <c r="J172" s="5">
        <v>65.400000000000006</v>
      </c>
      <c r="K172" s="5">
        <v>0</v>
      </c>
      <c r="L172" s="6"/>
      <c r="M172" s="4"/>
      <c r="N172" s="6">
        <v>1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40246.350694444445</v>
      </c>
      <c r="B173" s="16">
        <v>40246.350694444445</v>
      </c>
      <c r="C173" s="4">
        <v>6.62</v>
      </c>
      <c r="D173" s="4">
        <v>11.85</v>
      </c>
      <c r="E173" s="5">
        <v>92.4</v>
      </c>
      <c r="F173" s="5"/>
      <c r="G173" s="5">
        <v>4.9000000000000004</v>
      </c>
      <c r="H173" s="4">
        <v>1.81</v>
      </c>
      <c r="I173" s="5">
        <v>39.4</v>
      </c>
      <c r="J173" s="5">
        <v>64</v>
      </c>
      <c r="K173" s="5">
        <v>0</v>
      </c>
      <c r="L173" s="6"/>
      <c r="M173" s="4"/>
      <c r="N173" s="6">
        <v>4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40260.350694444445</v>
      </c>
      <c r="B174" s="16">
        <v>40260.350694444445</v>
      </c>
      <c r="C174" s="4">
        <v>6.45</v>
      </c>
      <c r="D174" s="4">
        <v>11.72</v>
      </c>
      <c r="E174" s="5">
        <v>94.8</v>
      </c>
      <c r="F174" s="5"/>
      <c r="G174" s="5">
        <v>6.2</v>
      </c>
      <c r="H174" s="4">
        <v>2.19</v>
      </c>
      <c r="I174" s="5">
        <v>40.700000000000003</v>
      </c>
      <c r="J174" s="5">
        <v>61.7</v>
      </c>
      <c r="K174" s="5">
        <v>0</v>
      </c>
      <c r="L174" s="6"/>
      <c r="M174" s="4"/>
      <c r="N174" s="3">
        <v>2</v>
      </c>
      <c r="O174" s="5"/>
      <c r="P174" s="4">
        <v>0.1</v>
      </c>
      <c r="Q174" s="4">
        <v>0.3</v>
      </c>
      <c r="R174" s="4">
        <v>0.05</v>
      </c>
      <c r="S174" s="4">
        <v>0.03</v>
      </c>
      <c r="T174" s="4">
        <v>0.1</v>
      </c>
      <c r="U174" s="4">
        <v>0.01</v>
      </c>
      <c r="V174" s="6">
        <v>2</v>
      </c>
    </row>
    <row r="175" spans="1:22" x14ac:dyDescent="0.25">
      <c r="A175" s="7">
        <v>40274.409722222219</v>
      </c>
      <c r="B175" s="16">
        <v>40274.409722222219</v>
      </c>
      <c r="C175" s="4">
        <v>7.12</v>
      </c>
      <c r="D175" s="4">
        <v>10.64</v>
      </c>
      <c r="E175" s="5">
        <v>87.1</v>
      </c>
      <c r="F175" s="5"/>
      <c r="G175" s="5">
        <v>7.1</v>
      </c>
      <c r="H175" s="4">
        <v>4.67</v>
      </c>
      <c r="I175" s="5">
        <v>42.6</v>
      </c>
      <c r="J175" s="5">
        <v>64.599999999999994</v>
      </c>
      <c r="K175" s="5">
        <v>0</v>
      </c>
      <c r="L175" s="6"/>
      <c r="M175" s="4"/>
      <c r="N175" s="6">
        <v>1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40288.340277777781</v>
      </c>
      <c r="B176" s="16">
        <v>40288.340277777781</v>
      </c>
      <c r="C176" s="4">
        <v>6.63</v>
      </c>
      <c r="D176" s="4">
        <v>10.73</v>
      </c>
      <c r="E176" s="5">
        <v>94.3</v>
      </c>
      <c r="F176" s="5"/>
      <c r="G176" s="5">
        <v>9.5</v>
      </c>
      <c r="H176" s="4">
        <v>2.11</v>
      </c>
      <c r="I176" s="5">
        <v>39.6</v>
      </c>
      <c r="J176" s="5">
        <v>56.2</v>
      </c>
      <c r="K176" s="5">
        <v>0</v>
      </c>
      <c r="L176" s="6"/>
      <c r="M176" s="4"/>
      <c r="N176" s="6">
        <v>11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40303.350694444445</v>
      </c>
      <c r="B177" s="16">
        <v>40303.350694444445</v>
      </c>
      <c r="C177" s="4">
        <v>6.67</v>
      </c>
      <c r="D177" s="4">
        <v>11.51</v>
      </c>
      <c r="E177" s="5">
        <v>94.9</v>
      </c>
      <c r="F177" s="5"/>
      <c r="G177" s="5">
        <v>7</v>
      </c>
      <c r="H177" s="4">
        <v>5.18</v>
      </c>
      <c r="I177" s="5">
        <v>37.6</v>
      </c>
      <c r="J177" s="5">
        <v>57.3</v>
      </c>
      <c r="K177" s="5">
        <v>0</v>
      </c>
      <c r="L177" s="6"/>
      <c r="M177" s="4"/>
      <c r="N177" s="6">
        <v>8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40318.378472222219</v>
      </c>
      <c r="B178" s="16">
        <v>40318.378472222219</v>
      </c>
      <c r="C178" s="4">
        <v>6.52</v>
      </c>
      <c r="D178" s="4">
        <v>10.63</v>
      </c>
      <c r="E178" s="5">
        <v>92.8</v>
      </c>
      <c r="F178" s="5"/>
      <c r="G178" s="5">
        <v>9.4</v>
      </c>
      <c r="H178" s="4">
        <v>7.86</v>
      </c>
      <c r="I178" s="5">
        <v>31.8</v>
      </c>
      <c r="J178" s="5">
        <v>45.3</v>
      </c>
      <c r="K178" s="5">
        <v>0</v>
      </c>
      <c r="L178" s="6"/>
      <c r="M178" s="4"/>
      <c r="N178" s="6">
        <v>80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40330.395833333336</v>
      </c>
      <c r="B179" s="16">
        <v>40330.395833333336</v>
      </c>
      <c r="C179" s="4">
        <v>6.78</v>
      </c>
      <c r="D179" s="4">
        <v>10.65</v>
      </c>
      <c r="E179" s="5">
        <v>95.2</v>
      </c>
      <c r="F179" s="5"/>
      <c r="G179" s="5">
        <v>10.1</v>
      </c>
      <c r="H179" s="4">
        <v>5.08</v>
      </c>
      <c r="I179" s="5">
        <v>34.6</v>
      </c>
      <c r="J179" s="5">
        <v>48.1</v>
      </c>
      <c r="K179" s="5">
        <v>0</v>
      </c>
      <c r="L179" s="6"/>
      <c r="M179" s="4"/>
      <c r="N179" s="6">
        <v>80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40345.361111111109</v>
      </c>
      <c r="B180" s="16">
        <v>40345.361111111109</v>
      </c>
      <c r="C180" s="4">
        <v>6.8</v>
      </c>
      <c r="D180" s="4">
        <v>10.9</v>
      </c>
      <c r="E180" s="5">
        <v>96</v>
      </c>
      <c r="F180" s="5"/>
      <c r="G180" s="5">
        <v>9.6999999999999993</v>
      </c>
      <c r="H180" s="4">
        <v>4.5199999999999996</v>
      </c>
      <c r="I180" s="5">
        <v>31.4</v>
      </c>
      <c r="J180" s="5">
        <v>44.4</v>
      </c>
      <c r="K180" s="5">
        <v>0</v>
      </c>
      <c r="L180" s="6"/>
      <c r="M180" s="4"/>
      <c r="N180" s="6">
        <v>13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40358.357638888891</v>
      </c>
      <c r="B181" s="16">
        <v>40358.357638888891</v>
      </c>
      <c r="C181" s="4">
        <v>7.13</v>
      </c>
      <c r="D181" s="4">
        <v>10.61</v>
      </c>
      <c r="E181" s="5">
        <v>97.5</v>
      </c>
      <c r="F181" s="5"/>
      <c r="G181" s="5">
        <v>11.5</v>
      </c>
      <c r="H181" s="4">
        <v>5.3</v>
      </c>
      <c r="I181" s="5">
        <v>31.6</v>
      </c>
      <c r="J181" s="5">
        <v>42.5</v>
      </c>
      <c r="K181" s="5">
        <v>0</v>
      </c>
      <c r="L181" s="6"/>
      <c r="M181" s="4"/>
      <c r="N181" s="6">
        <v>4</v>
      </c>
      <c r="O181" s="6"/>
      <c r="P181" s="4">
        <v>0.04</v>
      </c>
      <c r="Q181" s="4">
        <v>0.26</v>
      </c>
      <c r="R181" s="4">
        <v>0.05</v>
      </c>
      <c r="S181" s="15">
        <v>0.01</v>
      </c>
      <c r="T181" s="4">
        <v>0.04</v>
      </c>
      <c r="U181" s="4">
        <v>0.05</v>
      </c>
      <c r="V181" s="6">
        <v>11</v>
      </c>
    </row>
    <row r="182" spans="1:22" x14ac:dyDescent="0.25">
      <c r="A182" s="7">
        <v>40372.340277777781</v>
      </c>
      <c r="B182" s="16">
        <v>40372.340277777781</v>
      </c>
      <c r="C182" s="4">
        <v>6.83</v>
      </c>
      <c r="D182" s="4">
        <v>10.59</v>
      </c>
      <c r="E182" s="5">
        <v>96.8</v>
      </c>
      <c r="F182" s="5"/>
      <c r="G182" s="5">
        <v>11.3</v>
      </c>
      <c r="H182" s="4">
        <v>9</v>
      </c>
      <c r="I182" s="5">
        <v>31.1</v>
      </c>
      <c r="J182" s="5">
        <v>41.8</v>
      </c>
      <c r="K182" s="5">
        <v>0</v>
      </c>
      <c r="L182" s="6"/>
      <c r="M182" s="4"/>
      <c r="N182" s="6">
        <v>30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40387.371527777781</v>
      </c>
      <c r="B183" s="16">
        <v>40387.371527777781</v>
      </c>
      <c r="C183" s="4">
        <v>7.4</v>
      </c>
      <c r="D183" s="4">
        <v>11.1</v>
      </c>
      <c r="E183" s="5">
        <v>107.7</v>
      </c>
      <c r="F183" s="5"/>
      <c r="G183" s="5">
        <v>14.1</v>
      </c>
      <c r="H183" s="4">
        <v>3.03</v>
      </c>
      <c r="I183" s="5">
        <v>36</v>
      </c>
      <c r="J183" s="5">
        <v>45.4</v>
      </c>
      <c r="K183" s="5">
        <v>0</v>
      </c>
      <c r="L183" s="6"/>
      <c r="M183" s="4"/>
      <c r="N183" s="6">
        <v>13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40400.364583333336</v>
      </c>
      <c r="B184" s="16">
        <v>40400.364583333336</v>
      </c>
      <c r="C184" s="4">
        <v>7.17</v>
      </c>
      <c r="D184" s="4">
        <v>9.7200000000000006</v>
      </c>
      <c r="E184" s="5">
        <v>94.5</v>
      </c>
      <c r="F184" s="5"/>
      <c r="G184" s="5">
        <v>14.1</v>
      </c>
      <c r="H184" s="4">
        <v>3.3</v>
      </c>
      <c r="I184" s="5">
        <v>36.700000000000003</v>
      </c>
      <c r="J184" s="5">
        <v>45.8</v>
      </c>
      <c r="K184" s="5">
        <v>0</v>
      </c>
      <c r="L184" s="6"/>
      <c r="M184" s="4"/>
      <c r="N184" s="6">
        <v>30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40414.364583333336</v>
      </c>
      <c r="B185" s="16">
        <v>40414.364583333336</v>
      </c>
      <c r="C185" s="4">
        <v>7.16</v>
      </c>
      <c r="D185" s="4">
        <v>9.58</v>
      </c>
      <c r="E185" s="5">
        <v>94.4</v>
      </c>
      <c r="F185" s="5"/>
      <c r="G185" s="5">
        <v>14.8</v>
      </c>
      <c r="H185" s="4">
        <v>2.16</v>
      </c>
      <c r="I185" s="5">
        <v>46.1</v>
      </c>
      <c r="J185" s="5">
        <v>56</v>
      </c>
      <c r="K185" s="5">
        <v>0</v>
      </c>
      <c r="L185" s="6"/>
      <c r="M185" s="4"/>
      <c r="N185" s="6">
        <v>30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40428.368055555555</v>
      </c>
      <c r="B186" s="16">
        <v>40428.368055555555</v>
      </c>
      <c r="C186" s="4">
        <v>6.63</v>
      </c>
      <c r="D186" s="4">
        <v>10.26</v>
      </c>
      <c r="E186" s="5">
        <v>98</v>
      </c>
      <c r="F186" s="5"/>
      <c r="G186" s="5">
        <v>12.7</v>
      </c>
      <c r="H186" s="4">
        <v>2.57</v>
      </c>
      <c r="I186" s="5">
        <v>57</v>
      </c>
      <c r="J186" s="5">
        <v>78</v>
      </c>
      <c r="K186" s="5">
        <v>0</v>
      </c>
      <c r="L186" s="6"/>
      <c r="M186" s="4"/>
      <c r="N186" s="6">
        <v>70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40444.361111111109</v>
      </c>
      <c r="B187" s="16">
        <v>40444.361111111109</v>
      </c>
      <c r="C187" s="4">
        <v>6.73</v>
      </c>
      <c r="D187" s="4">
        <v>9.9700000000000006</v>
      </c>
      <c r="E187" s="5">
        <v>93.1</v>
      </c>
      <c r="F187" s="5"/>
      <c r="G187" s="5">
        <v>12.3</v>
      </c>
      <c r="H187" s="4">
        <v>4.22</v>
      </c>
      <c r="I187" s="5">
        <v>36.1</v>
      </c>
      <c r="J187" s="5">
        <v>47.4</v>
      </c>
      <c r="K187" s="5">
        <v>0</v>
      </c>
      <c r="L187" s="6"/>
      <c r="M187" s="4"/>
      <c r="N187" s="6">
        <v>50</v>
      </c>
      <c r="O187" s="6"/>
      <c r="P187" s="4">
        <v>7.0000000000000007E-2</v>
      </c>
      <c r="Q187" s="4">
        <v>0.32</v>
      </c>
      <c r="R187" s="4">
        <v>0.05</v>
      </c>
      <c r="S187" s="15">
        <v>5.0000000000000001E-3</v>
      </c>
      <c r="T187" s="4">
        <v>7.0000000000000007E-2</v>
      </c>
      <c r="U187" s="4">
        <v>0.11</v>
      </c>
      <c r="V187" s="6">
        <v>8</v>
      </c>
    </row>
    <row r="188" spans="1:22" x14ac:dyDescent="0.25">
      <c r="A188" s="7">
        <v>40456.375</v>
      </c>
      <c r="B188" s="16">
        <v>40456.375</v>
      </c>
      <c r="C188" s="4">
        <v>6.81</v>
      </c>
      <c r="D188" s="4">
        <v>8.89</v>
      </c>
      <c r="E188" s="5">
        <v>81.5</v>
      </c>
      <c r="F188" s="5"/>
      <c r="G188" s="5">
        <v>11.4</v>
      </c>
      <c r="H188" s="4">
        <v>2.4700000000000002</v>
      </c>
      <c r="I188" s="5">
        <v>43.3</v>
      </c>
      <c r="J188" s="5">
        <v>58.4</v>
      </c>
      <c r="K188" s="5">
        <v>0</v>
      </c>
      <c r="L188" s="6"/>
      <c r="M188" s="4"/>
      <c r="N188" s="6">
        <v>13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40470.354166666664</v>
      </c>
      <c r="B189" s="16">
        <v>40470.354166666664</v>
      </c>
      <c r="C189" s="4">
        <v>6.87</v>
      </c>
      <c r="D189" s="4">
        <v>10.14</v>
      </c>
      <c r="E189" s="5">
        <v>89.3</v>
      </c>
      <c r="F189" s="5"/>
      <c r="G189" s="5">
        <v>9.9</v>
      </c>
      <c r="H189" s="4">
        <v>3.54</v>
      </c>
      <c r="I189" s="5">
        <v>40.9</v>
      </c>
      <c r="J189" s="5">
        <v>57.4</v>
      </c>
      <c r="K189" s="5">
        <v>0</v>
      </c>
      <c r="L189" s="6"/>
      <c r="M189" s="4"/>
      <c r="N189" s="6">
        <v>4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40484.364583333336</v>
      </c>
      <c r="B190" s="16">
        <v>40484.364583333336</v>
      </c>
      <c r="C190" s="4">
        <v>7.25</v>
      </c>
      <c r="D190" s="4">
        <v>10.16</v>
      </c>
      <c r="E190" s="5">
        <v>88.5</v>
      </c>
      <c r="F190" s="5"/>
      <c r="G190" s="5">
        <v>9.3000000000000007</v>
      </c>
      <c r="H190" s="4">
        <v>25.1</v>
      </c>
      <c r="I190" s="5">
        <v>32.1</v>
      </c>
      <c r="J190" s="5">
        <v>45.7</v>
      </c>
      <c r="K190" s="5">
        <v>0</v>
      </c>
      <c r="L190" s="6"/>
      <c r="M190" s="4"/>
      <c r="N190" s="6">
        <v>23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40500.423611111109</v>
      </c>
      <c r="B191" s="16">
        <v>40500.423611111109</v>
      </c>
      <c r="C191" s="4">
        <v>6.6</v>
      </c>
      <c r="D191" s="4">
        <v>11.62</v>
      </c>
      <c r="E191" s="5">
        <v>96</v>
      </c>
      <c r="F191" s="5"/>
      <c r="G191" s="5">
        <v>7.2</v>
      </c>
      <c r="H191" s="4">
        <v>11.2</v>
      </c>
      <c r="I191" s="5">
        <v>32.4</v>
      </c>
      <c r="J191" s="5">
        <v>49</v>
      </c>
      <c r="K191" s="5">
        <v>0</v>
      </c>
      <c r="L191" s="6"/>
      <c r="M191" s="4"/>
      <c r="N191" s="6">
        <v>7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40513.357638888891</v>
      </c>
      <c r="B192" s="16">
        <v>40513.357638888891</v>
      </c>
      <c r="C192" s="4"/>
      <c r="D192" s="4">
        <v>13.28</v>
      </c>
      <c r="E192" s="5">
        <v>106.9</v>
      </c>
      <c r="F192" s="5"/>
      <c r="G192" s="5">
        <v>6.1</v>
      </c>
      <c r="H192" s="4">
        <v>6.38</v>
      </c>
      <c r="I192" s="5">
        <v>36.4</v>
      </c>
      <c r="J192" s="5">
        <v>56.9</v>
      </c>
      <c r="K192" s="5">
        <v>0</v>
      </c>
      <c r="L192" s="6"/>
      <c r="M192" s="4"/>
      <c r="N192" s="6">
        <v>8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40526.388888888891</v>
      </c>
      <c r="B193" s="16">
        <v>40526.388888888891</v>
      </c>
      <c r="C193" s="4">
        <v>6.6</v>
      </c>
      <c r="D193" s="4">
        <v>13.02</v>
      </c>
      <c r="E193" s="5">
        <v>104.6</v>
      </c>
      <c r="F193" s="5"/>
      <c r="G193" s="5">
        <v>6.1</v>
      </c>
      <c r="H193" s="4">
        <v>103.7</v>
      </c>
      <c r="I193" s="5">
        <v>23.5</v>
      </c>
      <c r="J193" s="5">
        <v>36.799999999999997</v>
      </c>
      <c r="K193" s="5">
        <v>0</v>
      </c>
      <c r="L193" s="6"/>
      <c r="M193" s="4"/>
      <c r="N193" s="6">
        <v>20</v>
      </c>
      <c r="O193" s="6"/>
      <c r="P193" s="4">
        <v>0.18</v>
      </c>
      <c r="Q193" s="4">
        <v>0.43</v>
      </c>
      <c r="R193" s="4">
        <v>0.17799999999999999</v>
      </c>
      <c r="S193" s="4">
        <v>0.09</v>
      </c>
      <c r="T193" s="4">
        <v>0.16</v>
      </c>
      <c r="U193" s="4">
        <v>0.01</v>
      </c>
      <c r="V193" s="6">
        <v>121</v>
      </c>
    </row>
    <row r="194" spans="1:22" x14ac:dyDescent="0.25">
      <c r="A194" s="7">
        <v>40540.357638888891</v>
      </c>
      <c r="B194" s="16">
        <v>40540.357638888891</v>
      </c>
      <c r="C194" s="4">
        <v>6.6</v>
      </c>
      <c r="D194" s="4"/>
      <c r="E194" s="5"/>
      <c r="F194" s="5"/>
      <c r="G194" s="5">
        <v>5.9</v>
      </c>
      <c r="H194" s="4">
        <v>7.3</v>
      </c>
      <c r="I194" s="5">
        <v>38.9</v>
      </c>
      <c r="J194" s="5">
        <v>61.1</v>
      </c>
      <c r="K194" s="5">
        <v>0</v>
      </c>
      <c r="L194" s="6"/>
      <c r="M194" s="4"/>
      <c r="N194" s="6">
        <v>4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40554.361111111109</v>
      </c>
      <c r="B195" s="16">
        <v>40554.361111111109</v>
      </c>
      <c r="C195" s="4">
        <v>7.47</v>
      </c>
      <c r="D195" s="4">
        <v>13.55</v>
      </c>
      <c r="E195" s="5">
        <v>101.1</v>
      </c>
      <c r="F195" s="5"/>
      <c r="G195" s="5">
        <v>3.3</v>
      </c>
      <c r="H195" s="4">
        <v>4.2699999999999996</v>
      </c>
      <c r="I195" s="5">
        <v>35.200000000000003</v>
      </c>
      <c r="J195" s="5">
        <v>63.5</v>
      </c>
      <c r="K195" s="5">
        <v>0</v>
      </c>
      <c r="L195" s="6"/>
      <c r="M195" s="4"/>
      <c r="N195" s="6">
        <v>4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40568.354166666664</v>
      </c>
      <c r="B196" s="16">
        <v>40568.354166666664</v>
      </c>
      <c r="C196" s="4"/>
      <c r="D196" s="4">
        <v>11.82</v>
      </c>
      <c r="E196" s="5">
        <v>95.2</v>
      </c>
      <c r="F196" s="5"/>
      <c r="G196" s="5">
        <v>5.8</v>
      </c>
      <c r="H196" s="4">
        <v>16.5</v>
      </c>
      <c r="I196" s="5">
        <v>36.200000000000003</v>
      </c>
      <c r="J196" s="5">
        <v>56.5</v>
      </c>
      <c r="K196" s="5">
        <v>0</v>
      </c>
      <c r="L196" s="6"/>
      <c r="M196" s="4"/>
      <c r="N196" s="6">
        <v>1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40584.388888888891</v>
      </c>
      <c r="B197" s="16">
        <v>40584.388888888891</v>
      </c>
      <c r="C197" s="4">
        <v>7.6</v>
      </c>
      <c r="D197" s="4">
        <v>12.25</v>
      </c>
      <c r="E197" s="5">
        <v>93.9</v>
      </c>
      <c r="F197" s="5"/>
      <c r="G197" s="5">
        <v>4.2</v>
      </c>
      <c r="H197" s="4">
        <v>6.31</v>
      </c>
      <c r="I197" s="5">
        <v>37.200000000000003</v>
      </c>
      <c r="J197" s="5">
        <v>61.7</v>
      </c>
      <c r="K197" s="5">
        <v>0</v>
      </c>
      <c r="L197" s="6"/>
      <c r="M197" s="4"/>
      <c r="N197" s="3">
        <v>2</v>
      </c>
      <c r="O197" s="5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40596.361111111109</v>
      </c>
      <c r="B198" s="16">
        <v>40596.361111111109</v>
      </c>
      <c r="C198" s="4">
        <v>7.33</v>
      </c>
      <c r="D198" s="4">
        <v>13.06</v>
      </c>
      <c r="E198" s="5">
        <v>100.5</v>
      </c>
      <c r="F198" s="5"/>
      <c r="G198" s="5">
        <v>4.0999999999999996</v>
      </c>
      <c r="H198" s="4">
        <v>4.24</v>
      </c>
      <c r="I198" s="5">
        <v>39.4</v>
      </c>
      <c r="J198" s="5">
        <v>65.5</v>
      </c>
      <c r="K198" s="5">
        <v>0</v>
      </c>
      <c r="L198" s="6"/>
      <c r="M198" s="4"/>
      <c r="N198" s="3">
        <v>2</v>
      </c>
      <c r="O198" s="5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40610.34375</v>
      </c>
      <c r="B199" s="16">
        <v>40610.34375</v>
      </c>
      <c r="C199" s="4">
        <v>7.19</v>
      </c>
      <c r="D199" s="4">
        <v>12.07</v>
      </c>
      <c r="E199" s="5">
        <v>94.3</v>
      </c>
      <c r="F199" s="5"/>
      <c r="G199" s="5">
        <v>5</v>
      </c>
      <c r="H199" s="4">
        <v>2.2599999999999998</v>
      </c>
      <c r="I199" s="5">
        <v>45.7</v>
      </c>
      <c r="J199" s="5">
        <v>73.900000000000006</v>
      </c>
      <c r="K199" s="5">
        <v>0</v>
      </c>
      <c r="L199" s="6"/>
      <c r="M199" s="4"/>
      <c r="N199" s="6">
        <v>11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40624.361111111109</v>
      </c>
      <c r="B200" s="16">
        <v>40624.361111111109</v>
      </c>
      <c r="C200" s="4">
        <v>7.51</v>
      </c>
      <c r="D200" s="4">
        <v>11.52</v>
      </c>
      <c r="E200" s="5">
        <v>91.9</v>
      </c>
      <c r="F200" s="5"/>
      <c r="G200" s="5">
        <v>5.7</v>
      </c>
      <c r="H200" s="4">
        <v>2.6</v>
      </c>
      <c r="I200" s="5">
        <v>45.4</v>
      </c>
      <c r="J200" s="5">
        <v>71.8</v>
      </c>
      <c r="K200" s="5">
        <v>0</v>
      </c>
      <c r="L200" s="6"/>
      <c r="M200" s="4"/>
      <c r="N200" s="6">
        <v>5</v>
      </c>
      <c r="O200" s="6"/>
      <c r="P200" s="4">
        <v>0.15</v>
      </c>
      <c r="Q200" s="4">
        <v>0.28999999999999998</v>
      </c>
      <c r="R200" s="4">
        <v>0.05</v>
      </c>
      <c r="S200" s="15">
        <v>5.0000000000000001E-3</v>
      </c>
      <c r="T200" s="4">
        <v>0.15</v>
      </c>
      <c r="U200" s="4">
        <v>0.01</v>
      </c>
      <c r="V200" s="6">
        <v>5</v>
      </c>
    </row>
    <row r="201" spans="1:22" x14ac:dyDescent="0.25">
      <c r="A201" s="7">
        <v>40638.34375</v>
      </c>
      <c r="B201" s="16">
        <v>40638.34375</v>
      </c>
      <c r="C201" s="4">
        <v>6.99</v>
      </c>
      <c r="D201" s="4">
        <v>11.76</v>
      </c>
      <c r="E201" s="5">
        <v>93.7</v>
      </c>
      <c r="F201" s="5"/>
      <c r="G201" s="5">
        <v>5.6</v>
      </c>
      <c r="H201" s="4">
        <v>10.84</v>
      </c>
      <c r="I201" s="5">
        <v>37.799999999999997</v>
      </c>
      <c r="J201" s="5">
        <v>60.1</v>
      </c>
      <c r="K201" s="5">
        <v>0</v>
      </c>
      <c r="L201" s="6"/>
      <c r="M201" s="4"/>
      <c r="N201" s="6">
        <v>33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40653.350694444445</v>
      </c>
      <c r="B202" s="16">
        <v>40653.350694444445</v>
      </c>
      <c r="C202" s="4">
        <v>7.5</v>
      </c>
      <c r="D202" s="4">
        <v>11.45</v>
      </c>
      <c r="E202" s="5">
        <v>92</v>
      </c>
      <c r="F202" s="5"/>
      <c r="G202" s="5">
        <v>6.6</v>
      </c>
      <c r="H202" s="4">
        <v>1.99</v>
      </c>
      <c r="I202" s="5">
        <v>48.2</v>
      </c>
      <c r="J202" s="5">
        <v>73.900000000000006</v>
      </c>
      <c r="K202" s="5">
        <v>0</v>
      </c>
      <c r="L202" s="6"/>
      <c r="M202" s="4"/>
      <c r="N202" s="6">
        <v>13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40666.395833333336</v>
      </c>
      <c r="B203" s="16">
        <v>40666.395833333336</v>
      </c>
      <c r="C203" s="4">
        <v>6.94</v>
      </c>
      <c r="D203" s="4">
        <v>11.57</v>
      </c>
      <c r="E203" s="5">
        <v>98.1</v>
      </c>
      <c r="F203" s="5"/>
      <c r="G203" s="5">
        <v>8</v>
      </c>
      <c r="H203" s="4">
        <v>2.62</v>
      </c>
      <c r="I203" s="5">
        <v>47.9</v>
      </c>
      <c r="J203" s="5">
        <v>70.900000000000006</v>
      </c>
      <c r="K203" s="5">
        <v>0</v>
      </c>
      <c r="L203" s="6"/>
      <c r="M203" s="4"/>
      <c r="N203" s="6">
        <v>8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40681.336805555555</v>
      </c>
      <c r="B204" s="16">
        <v>40681.336805555555</v>
      </c>
      <c r="C204" s="4">
        <v>6.88</v>
      </c>
      <c r="D204" s="4">
        <v>11.13</v>
      </c>
      <c r="E204" s="5">
        <v>95</v>
      </c>
      <c r="F204" s="5"/>
      <c r="G204" s="5">
        <v>8.5</v>
      </c>
      <c r="H204" s="4">
        <v>7.12</v>
      </c>
      <c r="I204" s="5">
        <v>35.5</v>
      </c>
      <c r="J204" s="5">
        <v>51.7</v>
      </c>
      <c r="K204" s="5">
        <v>0</v>
      </c>
      <c r="L204" s="6"/>
      <c r="M204" s="4"/>
      <c r="N204" s="6">
        <v>4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40696.364583333336</v>
      </c>
      <c r="B205" s="16">
        <v>40696.364583333336</v>
      </c>
      <c r="C205" s="4">
        <v>6.89</v>
      </c>
      <c r="D205" s="4">
        <v>11.39</v>
      </c>
      <c r="E205" s="5">
        <v>98</v>
      </c>
      <c r="F205" s="5"/>
      <c r="G205" s="5">
        <v>8.8000000000000007</v>
      </c>
      <c r="H205" s="4">
        <v>3.82</v>
      </c>
      <c r="I205" s="5">
        <v>33.700000000000003</v>
      </c>
      <c r="J205" s="5">
        <v>48.5</v>
      </c>
      <c r="K205" s="5">
        <v>0</v>
      </c>
      <c r="L205" s="6"/>
      <c r="M205" s="4"/>
      <c r="N205" s="6">
        <v>23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332">
        <v>40709.385416666664</v>
      </c>
      <c r="B206" s="379">
        <v>40709.385416666664</v>
      </c>
      <c r="C206" s="131">
        <v>7.19</v>
      </c>
      <c r="D206" s="131">
        <v>10.72</v>
      </c>
      <c r="E206" s="132">
        <v>93.4</v>
      </c>
      <c r="F206" s="132"/>
      <c r="G206" s="132">
        <v>9.1999999999999993</v>
      </c>
      <c r="H206" s="131"/>
      <c r="I206" s="132">
        <v>28</v>
      </c>
      <c r="J206" s="132">
        <v>39</v>
      </c>
      <c r="K206" s="132">
        <v>0</v>
      </c>
      <c r="L206" s="133"/>
      <c r="M206" s="131"/>
      <c r="N206" s="271">
        <v>33</v>
      </c>
      <c r="O206" s="271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40722.347222222219</v>
      </c>
      <c r="B207" s="16">
        <v>40722.347222222219</v>
      </c>
      <c r="C207" s="4">
        <v>7.39</v>
      </c>
      <c r="D207" s="4">
        <v>11.39</v>
      </c>
      <c r="E207" s="5">
        <v>102.5</v>
      </c>
      <c r="F207" s="5"/>
      <c r="G207" s="5">
        <v>10.6</v>
      </c>
      <c r="H207" s="4"/>
      <c r="I207" s="5">
        <v>30.9</v>
      </c>
      <c r="J207" s="5">
        <v>42.5</v>
      </c>
      <c r="K207" s="5">
        <v>0</v>
      </c>
      <c r="L207" s="6"/>
      <c r="M207" s="4"/>
      <c r="N207" s="6">
        <v>6.8</v>
      </c>
      <c r="O207" s="6"/>
      <c r="P207" s="4">
        <v>0.05</v>
      </c>
      <c r="Q207" s="4">
        <v>0.25</v>
      </c>
      <c r="R207" s="4">
        <v>0.05</v>
      </c>
      <c r="S207" s="15">
        <v>5.0000000000000001E-3</v>
      </c>
      <c r="T207" s="4">
        <v>0.05</v>
      </c>
      <c r="U207" s="4">
        <v>0.01</v>
      </c>
      <c r="V207" s="6">
        <v>6</v>
      </c>
    </row>
    <row r="208" spans="1:22" x14ac:dyDescent="0.25">
      <c r="A208" s="7">
        <v>40737.368055555555</v>
      </c>
      <c r="B208" s="16">
        <v>40737.368055555555</v>
      </c>
      <c r="C208" s="4">
        <v>7.53</v>
      </c>
      <c r="D208" s="4">
        <v>10.1</v>
      </c>
      <c r="E208" s="5">
        <v>92</v>
      </c>
      <c r="F208" s="5"/>
      <c r="G208" s="5">
        <v>10.4</v>
      </c>
      <c r="H208" s="4">
        <v>5.49</v>
      </c>
      <c r="I208" s="5">
        <v>30.5</v>
      </c>
      <c r="J208" s="5">
        <v>42.1</v>
      </c>
      <c r="K208" s="5">
        <v>0</v>
      </c>
      <c r="L208" s="6"/>
      <c r="M208" s="4"/>
      <c r="N208" s="6">
        <v>7.8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40750.340277777781</v>
      </c>
      <c r="B209" s="16">
        <v>40750.340277777781</v>
      </c>
      <c r="C209" s="4">
        <v>6.55</v>
      </c>
      <c r="D209" s="4">
        <v>10.79</v>
      </c>
      <c r="E209" s="5">
        <v>96.7</v>
      </c>
      <c r="F209" s="5"/>
      <c r="G209" s="5">
        <v>10.5</v>
      </c>
      <c r="H209" s="4"/>
      <c r="I209" s="5">
        <v>27.8</v>
      </c>
      <c r="J209" s="5">
        <v>37.700000000000003</v>
      </c>
      <c r="K209" s="5">
        <v>0</v>
      </c>
      <c r="L209" s="6"/>
      <c r="M209" s="4"/>
      <c r="N209" s="6">
        <v>17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40764.361111111109</v>
      </c>
      <c r="B210" s="16">
        <v>40764.361111111109</v>
      </c>
      <c r="C210" s="4">
        <v>6.34</v>
      </c>
      <c r="D210" s="4"/>
      <c r="E210" s="5"/>
      <c r="F210" s="5"/>
      <c r="G210" s="5">
        <v>12.9</v>
      </c>
      <c r="H210" s="4"/>
      <c r="I210" s="5">
        <v>34.1</v>
      </c>
      <c r="J210" s="5">
        <v>44.3</v>
      </c>
      <c r="K210" s="5">
        <v>0</v>
      </c>
      <c r="L210" s="6"/>
      <c r="M210" s="4"/>
      <c r="N210" s="6">
        <v>4.5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40778.361111111109</v>
      </c>
      <c r="B211" s="16">
        <v>40778.361111111109</v>
      </c>
      <c r="C211" s="4">
        <v>5.88</v>
      </c>
      <c r="D211" s="4">
        <v>10.07</v>
      </c>
      <c r="E211" s="5">
        <v>94.8</v>
      </c>
      <c r="F211" s="5"/>
      <c r="G211" s="5">
        <v>12.6</v>
      </c>
      <c r="H211" s="4"/>
      <c r="I211" s="5">
        <v>32.799999999999997</v>
      </c>
      <c r="J211" s="5">
        <v>42.9</v>
      </c>
      <c r="K211" s="5">
        <v>0</v>
      </c>
      <c r="L211" s="6"/>
      <c r="M211" s="4"/>
      <c r="N211" s="6">
        <v>17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40792.371527777781</v>
      </c>
      <c r="B212" s="16">
        <v>40792.371527777781</v>
      </c>
      <c r="C212" s="4"/>
      <c r="D212" s="4"/>
      <c r="E212" s="5">
        <v>92</v>
      </c>
      <c r="F212" s="5"/>
      <c r="G212" s="5">
        <v>13.1</v>
      </c>
      <c r="H212" s="4">
        <v>2.0299999999999998</v>
      </c>
      <c r="I212" s="5">
        <v>38.9</v>
      </c>
      <c r="J212" s="5">
        <v>50.4</v>
      </c>
      <c r="K212" s="5">
        <v>0</v>
      </c>
      <c r="L212" s="6"/>
      <c r="M212" s="4"/>
      <c r="N212" s="6">
        <v>17</v>
      </c>
      <c r="O212" s="6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40806.361111111109</v>
      </c>
      <c r="B213" s="16">
        <v>40806.361111111109</v>
      </c>
      <c r="C213" s="4">
        <v>8.09</v>
      </c>
      <c r="D213" s="4"/>
      <c r="E213" s="5"/>
      <c r="F213" s="5"/>
      <c r="G213" s="5">
        <v>12.2</v>
      </c>
      <c r="H213" s="4">
        <v>2</v>
      </c>
      <c r="I213" s="5">
        <v>45.3</v>
      </c>
      <c r="J213" s="5">
        <v>59</v>
      </c>
      <c r="K213" s="5">
        <v>0</v>
      </c>
      <c r="L213" s="6"/>
      <c r="M213" s="4"/>
      <c r="N213" s="6">
        <v>49</v>
      </c>
      <c r="O213" s="6"/>
      <c r="P213" s="4">
        <v>0.04</v>
      </c>
      <c r="Q213" s="4">
        <v>0.25</v>
      </c>
      <c r="R213" s="4">
        <v>0.05</v>
      </c>
      <c r="S213" s="15">
        <v>5.0000000000000001E-3</v>
      </c>
      <c r="T213" s="4">
        <v>0.04</v>
      </c>
      <c r="U213" s="4">
        <v>0.01</v>
      </c>
      <c r="V213" s="6">
        <v>2</v>
      </c>
    </row>
    <row r="214" spans="1:22" x14ac:dyDescent="0.25">
      <c r="A214" s="7">
        <v>40820</v>
      </c>
      <c r="B214" s="26">
        <v>0.35416666666666669</v>
      </c>
      <c r="C214" s="4">
        <v>7.03</v>
      </c>
      <c r="D214" s="4">
        <v>10.210000000000001</v>
      </c>
      <c r="E214" s="5">
        <v>93.3</v>
      </c>
      <c r="F214" s="5"/>
      <c r="G214" s="5">
        <v>11.3</v>
      </c>
      <c r="H214" s="4">
        <v>3.8</v>
      </c>
      <c r="I214" s="5">
        <v>41.5</v>
      </c>
      <c r="J214" s="5">
        <v>54.7</v>
      </c>
      <c r="K214" s="5">
        <v>0</v>
      </c>
      <c r="L214" s="3"/>
      <c r="M214" s="4"/>
      <c r="N214" s="3">
        <v>8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40836</v>
      </c>
      <c r="B215" s="26">
        <v>0.33680555555555558</v>
      </c>
      <c r="C215" s="4">
        <v>6.51</v>
      </c>
      <c r="D215" s="4">
        <v>10.69</v>
      </c>
      <c r="E215" s="5">
        <v>96.1</v>
      </c>
      <c r="F215" s="5"/>
      <c r="G215" s="5">
        <v>10.6</v>
      </c>
      <c r="H215" s="4">
        <v>1.25</v>
      </c>
      <c r="I215" s="5">
        <v>41</v>
      </c>
      <c r="J215" s="5">
        <v>56.4</v>
      </c>
      <c r="K215" s="5">
        <v>0</v>
      </c>
      <c r="L215" s="3"/>
      <c r="M215" s="4"/>
      <c r="N215" s="3">
        <v>13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40848</v>
      </c>
      <c r="B216" s="26">
        <v>0.35416666666666669</v>
      </c>
      <c r="C216" s="4">
        <v>7.01</v>
      </c>
      <c r="D216" s="4">
        <v>12.34</v>
      </c>
      <c r="E216" s="5">
        <v>103.9</v>
      </c>
      <c r="F216" s="5"/>
      <c r="G216" s="5">
        <v>7.9</v>
      </c>
      <c r="H216" s="4">
        <v>3.97</v>
      </c>
      <c r="I216" s="5">
        <v>30.3</v>
      </c>
      <c r="J216" s="5">
        <v>45.1</v>
      </c>
      <c r="K216" s="5">
        <v>0</v>
      </c>
      <c r="L216" s="3"/>
      <c r="M216" s="4"/>
      <c r="N216" s="3">
        <v>7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40862</v>
      </c>
      <c r="B217" s="26">
        <v>0.36458333333333331</v>
      </c>
      <c r="C217" s="4">
        <v>6.54</v>
      </c>
      <c r="D217" s="4">
        <v>13.05</v>
      </c>
      <c r="E217" s="5">
        <v>105.2</v>
      </c>
      <c r="F217" s="5"/>
      <c r="G217" s="5">
        <v>6.1</v>
      </c>
      <c r="H217" s="4">
        <v>3.38</v>
      </c>
      <c r="I217" s="5">
        <v>37.4</v>
      </c>
      <c r="J217" s="5">
        <v>58.4</v>
      </c>
      <c r="K217" s="5">
        <v>0</v>
      </c>
      <c r="L217" s="3"/>
      <c r="M217" s="4"/>
      <c r="N217" s="3">
        <v>11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40877</v>
      </c>
      <c r="B218" s="26">
        <v>0.375</v>
      </c>
      <c r="C218" s="4">
        <v>7.87</v>
      </c>
      <c r="D218" s="4">
        <v>12.09</v>
      </c>
      <c r="E218" s="5">
        <v>97.8</v>
      </c>
      <c r="F218" s="5"/>
      <c r="G218" s="5">
        <v>6.1</v>
      </c>
      <c r="H218" s="4">
        <v>7.78</v>
      </c>
      <c r="I218" s="5">
        <v>33.4</v>
      </c>
      <c r="J218" s="5">
        <v>52.3</v>
      </c>
      <c r="K218" s="5">
        <v>0</v>
      </c>
      <c r="L218" s="3"/>
      <c r="M218" s="4"/>
      <c r="N218" s="3">
        <v>7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40891</v>
      </c>
      <c r="B219" s="26">
        <v>0.38194444444444442</v>
      </c>
      <c r="C219" s="4"/>
      <c r="D219" s="4">
        <v>12.25</v>
      </c>
      <c r="E219" s="5">
        <v>95.5</v>
      </c>
      <c r="F219" s="5"/>
      <c r="G219" s="5">
        <v>4.7</v>
      </c>
      <c r="H219" s="4">
        <v>2.6</v>
      </c>
      <c r="I219" s="5">
        <v>39.5</v>
      </c>
      <c r="J219" s="5">
        <v>64.5</v>
      </c>
      <c r="K219" s="5">
        <v>0</v>
      </c>
      <c r="L219" s="3"/>
      <c r="M219" s="4"/>
      <c r="N219" s="3">
        <v>4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40906</v>
      </c>
      <c r="B220" s="26">
        <v>0.37152777777777773</v>
      </c>
      <c r="C220" s="4"/>
      <c r="D220" s="4">
        <v>12.3</v>
      </c>
      <c r="E220" s="5">
        <v>97.6</v>
      </c>
      <c r="F220" s="5"/>
      <c r="G220" s="5">
        <v>5.4</v>
      </c>
      <c r="H220" s="4">
        <v>57.8</v>
      </c>
      <c r="I220" s="5">
        <v>23</v>
      </c>
      <c r="J220" s="5">
        <v>36.4</v>
      </c>
      <c r="K220" s="5">
        <v>0</v>
      </c>
      <c r="L220" s="54"/>
      <c r="M220" s="4"/>
      <c r="N220" s="3">
        <v>11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40918</v>
      </c>
      <c r="B221" s="26">
        <v>0.34722222222222227</v>
      </c>
      <c r="C221" s="4"/>
      <c r="D221" s="4">
        <v>11.7</v>
      </c>
      <c r="E221" s="5">
        <v>93</v>
      </c>
      <c r="F221" s="5"/>
      <c r="G221" s="5">
        <v>5.5</v>
      </c>
      <c r="H221" s="4">
        <v>4.0199999999999996</v>
      </c>
      <c r="I221" s="5">
        <v>36.9</v>
      </c>
      <c r="J221" s="5">
        <v>58.7</v>
      </c>
      <c r="K221" s="5">
        <v>0</v>
      </c>
      <c r="L221" s="3"/>
      <c r="M221" s="4"/>
      <c r="N221" s="3">
        <v>1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40933</v>
      </c>
      <c r="B222" s="26">
        <v>0.36805555555555558</v>
      </c>
      <c r="C222" s="4"/>
      <c r="D222" s="4">
        <v>11.83</v>
      </c>
      <c r="E222" s="5">
        <v>90.6</v>
      </c>
      <c r="F222" s="5"/>
      <c r="G222" s="5">
        <v>4.3</v>
      </c>
      <c r="H222" s="4">
        <v>9.69</v>
      </c>
      <c r="I222" s="5">
        <v>36.1</v>
      </c>
      <c r="J222" s="5">
        <v>59.5</v>
      </c>
      <c r="K222" s="5">
        <v>0</v>
      </c>
      <c r="L222" s="3"/>
      <c r="M222" s="4"/>
      <c r="N222" s="3">
        <v>5</v>
      </c>
      <c r="O222" s="3"/>
      <c r="P222" s="4">
        <v>0.16</v>
      </c>
      <c r="Q222" s="4">
        <v>0.25</v>
      </c>
      <c r="R222" s="4">
        <v>0.05</v>
      </c>
      <c r="S222" s="15">
        <v>5.0000000000000001E-3</v>
      </c>
      <c r="T222" s="4">
        <v>0.16</v>
      </c>
      <c r="U222" s="4">
        <v>0.01</v>
      </c>
      <c r="V222" s="3">
        <v>20</v>
      </c>
    </row>
    <row r="223" spans="1:22" x14ac:dyDescent="0.25">
      <c r="A223" s="7">
        <v>40946</v>
      </c>
      <c r="B223" s="26">
        <v>0.34722222222222227</v>
      </c>
      <c r="C223" s="4">
        <v>7.2</v>
      </c>
      <c r="D223" s="4">
        <v>11.9</v>
      </c>
      <c r="E223" s="5">
        <v>91.3</v>
      </c>
      <c r="F223" s="5"/>
      <c r="G223" s="5">
        <v>4.2</v>
      </c>
      <c r="H223" s="4">
        <v>3.14</v>
      </c>
      <c r="I223" s="5">
        <v>40.4</v>
      </c>
      <c r="J223" s="5">
        <v>66.8</v>
      </c>
      <c r="K223" s="5">
        <v>0</v>
      </c>
      <c r="L223" s="3"/>
      <c r="M223" s="4"/>
      <c r="N223" s="3">
        <v>1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40962</v>
      </c>
      <c r="B224" s="26">
        <v>0.38194444444444442</v>
      </c>
      <c r="C224" s="4">
        <v>6.56</v>
      </c>
      <c r="D224" s="4">
        <v>12.2</v>
      </c>
      <c r="E224" s="5">
        <v>95.3</v>
      </c>
      <c r="F224" s="5"/>
      <c r="G224" s="5">
        <v>5</v>
      </c>
      <c r="H224" s="4">
        <v>24.2</v>
      </c>
      <c r="I224" s="5">
        <v>33.200000000000003</v>
      </c>
      <c r="J224" s="5">
        <v>53.7</v>
      </c>
      <c r="K224" s="5">
        <v>0</v>
      </c>
      <c r="L224" s="3"/>
      <c r="M224" s="4"/>
      <c r="N224" s="3">
        <v>33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40976</v>
      </c>
      <c r="B225" s="26">
        <v>0.3611111111111111</v>
      </c>
      <c r="C225" s="4">
        <v>6.53</v>
      </c>
      <c r="D225" s="4">
        <v>11.52</v>
      </c>
      <c r="E225" s="5">
        <v>88.9</v>
      </c>
      <c r="F225" s="5"/>
      <c r="G225" s="5">
        <v>4.7</v>
      </c>
      <c r="H225" s="4">
        <v>3.69</v>
      </c>
      <c r="I225" s="5">
        <v>42.4</v>
      </c>
      <c r="J225" s="5">
        <v>69.8</v>
      </c>
      <c r="K225" s="5">
        <v>0</v>
      </c>
      <c r="L225" s="3"/>
      <c r="M225" s="4"/>
      <c r="N225" s="3">
        <v>5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40988</v>
      </c>
      <c r="B226" s="26">
        <v>0.37152777777777773</v>
      </c>
      <c r="C226" s="4">
        <v>6.48</v>
      </c>
      <c r="D226" s="4">
        <v>12.17</v>
      </c>
      <c r="E226" s="5">
        <v>96.6</v>
      </c>
      <c r="F226" s="5"/>
      <c r="G226" s="5">
        <v>5.5</v>
      </c>
      <c r="H226" s="4">
        <v>3.38</v>
      </c>
      <c r="I226" s="5">
        <v>43.5</v>
      </c>
      <c r="J226" s="5">
        <v>69.2</v>
      </c>
      <c r="K226" s="5">
        <v>0</v>
      </c>
      <c r="L226" s="3"/>
      <c r="M226" s="4"/>
      <c r="N226" s="3">
        <v>1</v>
      </c>
      <c r="O226" s="3"/>
      <c r="P226" s="4">
        <v>0.15</v>
      </c>
      <c r="Q226" s="4">
        <v>0.25</v>
      </c>
      <c r="R226" s="4">
        <v>0.05</v>
      </c>
      <c r="S226" s="15">
        <v>5.0000000000000001E-3</v>
      </c>
      <c r="T226" s="4">
        <v>0.15</v>
      </c>
      <c r="U226" s="4">
        <v>0.01</v>
      </c>
      <c r="V226" s="3">
        <v>2</v>
      </c>
    </row>
    <row r="227" spans="1:22" x14ac:dyDescent="0.25">
      <c r="A227" s="7">
        <v>41004</v>
      </c>
      <c r="B227" s="26">
        <v>0.34027777777777773</v>
      </c>
      <c r="C227" s="4">
        <v>6.59</v>
      </c>
      <c r="D227" s="4">
        <v>12.05</v>
      </c>
      <c r="E227" s="5">
        <v>98</v>
      </c>
      <c r="F227" s="5"/>
      <c r="G227" s="5">
        <v>6.4</v>
      </c>
      <c r="H227" s="4">
        <v>2.27</v>
      </c>
      <c r="I227" s="5">
        <v>44.4</v>
      </c>
      <c r="J227" s="5">
        <v>68.7</v>
      </c>
      <c r="K227" s="5">
        <v>0</v>
      </c>
      <c r="L227" s="3"/>
      <c r="M227" s="4"/>
      <c r="N227" s="3">
        <v>1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41016</v>
      </c>
      <c r="B228" s="26">
        <v>0.38541666666666669</v>
      </c>
      <c r="C228" s="4">
        <v>6.75</v>
      </c>
      <c r="D228" s="4">
        <v>12</v>
      </c>
      <c r="E228" s="5">
        <v>98.8</v>
      </c>
      <c r="F228" s="5"/>
      <c r="G228" s="5">
        <v>6.9</v>
      </c>
      <c r="H228" s="4">
        <v>4.88</v>
      </c>
      <c r="I228" s="5">
        <v>39.200000000000003</v>
      </c>
      <c r="J228" s="5">
        <v>59.6</v>
      </c>
      <c r="K228" s="5">
        <v>0</v>
      </c>
      <c r="L228" s="3"/>
      <c r="M228" s="4"/>
      <c r="N228" s="3">
        <v>8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41030</v>
      </c>
      <c r="B229" s="26">
        <v>0.375</v>
      </c>
      <c r="C229" s="4">
        <v>6.22</v>
      </c>
      <c r="D229" s="4">
        <v>12.55</v>
      </c>
      <c r="E229" s="5">
        <v>101.3</v>
      </c>
      <c r="F229" s="5"/>
      <c r="G229" s="5">
        <v>6.8</v>
      </c>
      <c r="H229" s="4">
        <v>14.1</v>
      </c>
      <c r="I229" s="5">
        <v>29.9</v>
      </c>
      <c r="J229" s="5">
        <v>45.5</v>
      </c>
      <c r="K229" s="5">
        <v>0</v>
      </c>
      <c r="L229" s="4"/>
      <c r="M229" s="4"/>
      <c r="N229" s="3">
        <v>130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41044</v>
      </c>
      <c r="B230" s="26">
        <v>0.34722222222222227</v>
      </c>
      <c r="C230" s="4">
        <v>6.51</v>
      </c>
      <c r="D230" s="4">
        <v>11.88</v>
      </c>
      <c r="E230" s="5">
        <v>104.3</v>
      </c>
      <c r="F230" s="5"/>
      <c r="G230" s="5">
        <v>9.6</v>
      </c>
      <c r="H230" s="4">
        <v>8.39</v>
      </c>
      <c r="I230" s="5">
        <v>33.33</v>
      </c>
      <c r="J230" s="5">
        <v>47.1</v>
      </c>
      <c r="K230" s="5">
        <v>0</v>
      </c>
      <c r="L230" s="6"/>
      <c r="M230" s="4"/>
      <c r="N230" s="3">
        <v>33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41058</v>
      </c>
      <c r="B231" s="26">
        <v>0.36458333333333331</v>
      </c>
      <c r="C231" s="4">
        <v>6.54</v>
      </c>
      <c r="D231" s="4">
        <v>11.29</v>
      </c>
      <c r="E231" s="5">
        <v>97.5</v>
      </c>
      <c r="F231" s="5"/>
      <c r="G231" s="5">
        <v>9</v>
      </c>
      <c r="H231" s="4">
        <v>3.84</v>
      </c>
      <c r="I231" s="5">
        <v>33</v>
      </c>
      <c r="J231" s="5">
        <v>47.4</v>
      </c>
      <c r="K231" s="5">
        <v>0</v>
      </c>
      <c r="L231" s="6"/>
      <c r="M231" s="4"/>
      <c r="N231" s="3">
        <v>23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41072</v>
      </c>
      <c r="B232" s="26">
        <v>0.35069444444444442</v>
      </c>
      <c r="C232" s="4">
        <v>6.39</v>
      </c>
      <c r="D232" s="4">
        <v>11.23</v>
      </c>
      <c r="E232" s="5">
        <v>100.7</v>
      </c>
      <c r="F232" s="5"/>
      <c r="G232" s="5">
        <v>10.7</v>
      </c>
      <c r="H232" s="4">
        <v>3.42</v>
      </c>
      <c r="I232" s="5">
        <v>35.5</v>
      </c>
      <c r="J232" s="5">
        <v>48.6</v>
      </c>
      <c r="K232" s="5">
        <v>0</v>
      </c>
      <c r="L232" s="6"/>
      <c r="M232" s="4"/>
      <c r="N232" s="3">
        <v>4.5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41086</v>
      </c>
      <c r="B233" s="26">
        <v>0.36458333333333331</v>
      </c>
      <c r="C233" s="4">
        <v>6.36</v>
      </c>
      <c r="D233" s="4">
        <v>11.44</v>
      </c>
      <c r="E233" s="5">
        <v>101.8</v>
      </c>
      <c r="F233" s="5"/>
      <c r="G233" s="5">
        <v>9.8000000000000007</v>
      </c>
      <c r="H233" s="4">
        <v>8.4</v>
      </c>
      <c r="I233" s="5">
        <v>32</v>
      </c>
      <c r="J233" s="5">
        <v>44.6</v>
      </c>
      <c r="K233" s="5">
        <v>0</v>
      </c>
      <c r="L233" s="6"/>
      <c r="M233" s="4"/>
      <c r="N233" s="3">
        <v>17</v>
      </c>
      <c r="O233" s="3"/>
      <c r="P233" s="4">
        <v>5.6000000000000001E-2</v>
      </c>
      <c r="Q233" s="4">
        <v>0.25</v>
      </c>
      <c r="R233" s="4">
        <v>0.05</v>
      </c>
      <c r="S233" s="15">
        <v>0.01</v>
      </c>
      <c r="T233" s="4">
        <v>5.6000000000000001E-2</v>
      </c>
      <c r="U233" s="4">
        <v>3.5999999999999997E-2</v>
      </c>
      <c r="V233" s="3">
        <v>37</v>
      </c>
    </row>
    <row r="234" spans="1:22" x14ac:dyDescent="0.25">
      <c r="A234" s="7">
        <v>41102</v>
      </c>
      <c r="B234" s="26">
        <v>0.35416666666666669</v>
      </c>
      <c r="C234" s="4">
        <v>6.41</v>
      </c>
      <c r="D234" s="4">
        <v>10.4</v>
      </c>
      <c r="E234" s="5">
        <v>96</v>
      </c>
      <c r="F234" s="5"/>
      <c r="G234" s="5">
        <v>11.8</v>
      </c>
      <c r="H234" s="4">
        <v>12</v>
      </c>
      <c r="I234" s="5">
        <v>26.8</v>
      </c>
      <c r="J234" s="5">
        <v>35.799999999999997</v>
      </c>
      <c r="K234" s="5">
        <v>0</v>
      </c>
      <c r="L234" s="6"/>
      <c r="M234" s="4"/>
      <c r="N234" s="3">
        <v>13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41115</v>
      </c>
      <c r="B235" s="26">
        <v>0.375</v>
      </c>
      <c r="C235" s="4">
        <v>6.35</v>
      </c>
      <c r="D235" s="4">
        <v>10.26</v>
      </c>
      <c r="E235" s="5">
        <v>95.6</v>
      </c>
      <c r="F235" s="5"/>
      <c r="G235" s="5">
        <v>12.1</v>
      </c>
      <c r="H235" s="4"/>
      <c r="I235" s="5">
        <v>34</v>
      </c>
      <c r="J235" s="5">
        <v>44.8</v>
      </c>
      <c r="K235" s="5">
        <v>0</v>
      </c>
      <c r="L235" s="6"/>
      <c r="M235" s="4"/>
      <c r="N235" s="3">
        <v>4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41128</v>
      </c>
      <c r="B236" s="26">
        <v>0.3611111111111111</v>
      </c>
      <c r="C236" s="4">
        <v>6.79</v>
      </c>
      <c r="D236" s="4"/>
      <c r="E236" s="5"/>
      <c r="F236" s="5"/>
      <c r="G236" s="5">
        <v>13.2</v>
      </c>
      <c r="H236" s="4">
        <v>10.06</v>
      </c>
      <c r="I236" s="5">
        <v>30.9</v>
      </c>
      <c r="J236" s="5">
        <v>39.799999999999997</v>
      </c>
      <c r="K236" s="5">
        <v>0</v>
      </c>
      <c r="L236" s="6"/>
      <c r="M236" s="4"/>
      <c r="N236" s="3">
        <v>17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41142</v>
      </c>
      <c r="B237" s="26">
        <v>0.3576388888888889</v>
      </c>
      <c r="C237" s="4">
        <v>7.21</v>
      </c>
      <c r="D237" s="4">
        <v>9.4700000000000006</v>
      </c>
      <c r="E237" s="5">
        <v>94</v>
      </c>
      <c r="F237" s="5"/>
      <c r="G237" s="5">
        <v>14.5</v>
      </c>
      <c r="H237" s="4">
        <v>7.06</v>
      </c>
      <c r="I237" s="5">
        <v>36.799999999999997</v>
      </c>
      <c r="J237" s="5">
        <v>45.9</v>
      </c>
      <c r="K237" s="5">
        <v>0</v>
      </c>
      <c r="L237" s="6"/>
      <c r="M237" s="4"/>
      <c r="N237" s="3">
        <v>11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41157</v>
      </c>
      <c r="B238" s="26">
        <v>0.3576388888888889</v>
      </c>
      <c r="C238" s="4">
        <v>6.38</v>
      </c>
      <c r="D238" s="4">
        <v>9.41</v>
      </c>
      <c r="E238" s="5">
        <v>91.9</v>
      </c>
      <c r="F238" s="5"/>
      <c r="G238" s="5">
        <v>14.1</v>
      </c>
      <c r="H238" s="4">
        <v>2.15</v>
      </c>
      <c r="I238" s="5">
        <v>44.8</v>
      </c>
      <c r="J238" s="5">
        <v>56.4</v>
      </c>
      <c r="K238" s="5">
        <v>0</v>
      </c>
      <c r="L238" s="6"/>
      <c r="M238" s="4"/>
      <c r="N238" s="3">
        <v>240</v>
      </c>
      <c r="O238" s="3"/>
      <c r="P238" s="4"/>
      <c r="Q238" s="4"/>
      <c r="R238" s="4"/>
      <c r="S238" s="4"/>
      <c r="T238" s="4"/>
      <c r="U238" s="4"/>
      <c r="V238" s="3"/>
    </row>
    <row r="239" spans="1:22" x14ac:dyDescent="0.25">
      <c r="A239" s="7">
        <v>41169</v>
      </c>
      <c r="B239" s="26">
        <v>0.375</v>
      </c>
      <c r="C239" s="4">
        <v>6.44</v>
      </c>
      <c r="D239" s="4">
        <v>9.14</v>
      </c>
      <c r="E239" s="5">
        <v>84.4</v>
      </c>
      <c r="F239" s="5"/>
      <c r="G239" s="5">
        <v>12.7</v>
      </c>
      <c r="H239" s="4">
        <v>1.33</v>
      </c>
      <c r="I239" s="5">
        <v>61.9</v>
      </c>
      <c r="J239" s="5">
        <v>79.599999999999994</v>
      </c>
      <c r="K239" s="5">
        <v>0</v>
      </c>
      <c r="L239" s="6"/>
      <c r="M239" s="4"/>
      <c r="N239" s="3">
        <v>22</v>
      </c>
      <c r="O239" s="3"/>
      <c r="P239" s="4">
        <v>0.05</v>
      </c>
      <c r="Q239" s="4">
        <v>0.25</v>
      </c>
      <c r="R239" s="4">
        <v>0.05</v>
      </c>
      <c r="S239" s="15">
        <v>5.0000000000000001E-3</v>
      </c>
      <c r="T239" s="4">
        <v>0.05</v>
      </c>
      <c r="U239" s="4">
        <v>0.01</v>
      </c>
      <c r="V239" s="3">
        <v>2</v>
      </c>
    </row>
    <row r="240" spans="1:22" x14ac:dyDescent="0.25">
      <c r="A240" s="7">
        <v>41185</v>
      </c>
      <c r="B240" s="26">
        <v>0.3576388888888889</v>
      </c>
      <c r="C240" s="256">
        <v>6.38</v>
      </c>
      <c r="D240" s="256">
        <v>10.83</v>
      </c>
      <c r="E240" s="258">
        <v>93.8</v>
      </c>
      <c r="F240" s="258"/>
      <c r="G240" s="258">
        <v>9.1999999999999993</v>
      </c>
      <c r="H240" s="256">
        <v>1.32</v>
      </c>
      <c r="I240" s="258">
        <v>48.3</v>
      </c>
      <c r="J240" s="258">
        <v>68.900000000000006</v>
      </c>
      <c r="K240" s="258">
        <v>0</v>
      </c>
      <c r="L240" s="253"/>
      <c r="M240" s="257"/>
      <c r="N240" s="257">
        <v>49</v>
      </c>
      <c r="O240" s="257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41199</v>
      </c>
      <c r="B241" s="26">
        <v>0.375</v>
      </c>
      <c r="C241" s="256">
        <v>6.13</v>
      </c>
      <c r="D241" s="256">
        <v>10.8</v>
      </c>
      <c r="E241" s="258">
        <v>96.3</v>
      </c>
      <c r="F241" s="258"/>
      <c r="G241" s="258">
        <v>10.3</v>
      </c>
      <c r="H241" s="256">
        <v>19.100000000000001</v>
      </c>
      <c r="I241" s="258">
        <v>26</v>
      </c>
      <c r="J241" s="258">
        <v>36.1</v>
      </c>
      <c r="K241" s="258">
        <v>0</v>
      </c>
      <c r="L241" s="253"/>
      <c r="M241" s="256">
        <v>1</v>
      </c>
      <c r="N241" s="253">
        <v>31</v>
      </c>
      <c r="O241" s="253"/>
    </row>
    <row r="242" spans="1:22" x14ac:dyDescent="0.25">
      <c r="A242" s="7">
        <v>41212</v>
      </c>
      <c r="B242" s="26">
        <v>0.34722222222222227</v>
      </c>
      <c r="C242" s="251">
        <v>6.07</v>
      </c>
      <c r="D242" s="251">
        <v>11.16</v>
      </c>
      <c r="E242" s="252">
        <v>96.3</v>
      </c>
      <c r="F242" s="252"/>
      <c r="G242" s="252">
        <v>9</v>
      </c>
      <c r="H242" s="251">
        <v>43.4</v>
      </c>
      <c r="I242" s="252">
        <v>20.8</v>
      </c>
      <c r="J242" s="252">
        <v>28.6</v>
      </c>
      <c r="K242" s="252">
        <v>0</v>
      </c>
      <c r="L242" s="253"/>
      <c r="M242" s="255"/>
      <c r="N242" s="255">
        <v>33</v>
      </c>
      <c r="O242" s="255"/>
    </row>
    <row r="243" spans="1:22" x14ac:dyDescent="0.25">
      <c r="A243" s="7">
        <v>41226</v>
      </c>
      <c r="B243" s="26">
        <v>0.38194444444444442</v>
      </c>
      <c r="C243" s="251">
        <v>7.1</v>
      </c>
      <c r="D243" s="251">
        <v>11.27</v>
      </c>
      <c r="E243" s="252">
        <v>96.5</v>
      </c>
      <c r="F243" s="252"/>
      <c r="G243" s="252">
        <v>8</v>
      </c>
      <c r="H243" s="251">
        <v>5.01</v>
      </c>
      <c r="I243" s="252">
        <v>36.4</v>
      </c>
      <c r="J243" s="252">
        <v>53.8</v>
      </c>
      <c r="K243" s="252">
        <v>0</v>
      </c>
      <c r="L243" s="253"/>
      <c r="M243" s="255"/>
      <c r="N243" s="255">
        <v>2</v>
      </c>
      <c r="O243" s="252"/>
    </row>
    <row r="244" spans="1:22" x14ac:dyDescent="0.25">
      <c r="A244" s="7">
        <v>41240</v>
      </c>
      <c r="B244" s="26">
        <v>0.35069444444444442</v>
      </c>
      <c r="C244" s="251">
        <v>7.15</v>
      </c>
      <c r="D244" s="251">
        <v>11.25</v>
      </c>
      <c r="E244" s="252">
        <v>90.7</v>
      </c>
      <c r="F244" s="252"/>
      <c r="G244" s="252">
        <v>5.8</v>
      </c>
      <c r="H244" s="251">
        <v>3.98</v>
      </c>
      <c r="I244" s="252">
        <v>34.9</v>
      </c>
      <c r="J244" s="252">
        <v>55</v>
      </c>
      <c r="K244" s="252">
        <v>0</v>
      </c>
      <c r="L244" s="253"/>
      <c r="M244" s="255"/>
      <c r="N244" s="247">
        <v>4.5</v>
      </c>
      <c r="O244" s="247"/>
    </row>
    <row r="245" spans="1:22" x14ac:dyDescent="0.25">
      <c r="A245" s="7">
        <v>41254</v>
      </c>
      <c r="B245" s="26">
        <v>0.35069444444444442</v>
      </c>
      <c r="C245" s="251">
        <v>6.91</v>
      </c>
      <c r="D245" s="251">
        <v>11.77</v>
      </c>
      <c r="E245" s="252">
        <v>94.9</v>
      </c>
      <c r="F245" s="252"/>
      <c r="G245" s="252">
        <v>6.2</v>
      </c>
      <c r="H245" s="251">
        <v>1.29</v>
      </c>
      <c r="I245" s="252">
        <v>40.6</v>
      </c>
      <c r="J245" s="252">
        <v>63.2</v>
      </c>
      <c r="K245" s="252">
        <v>0</v>
      </c>
      <c r="L245" s="253"/>
      <c r="M245" s="255"/>
      <c r="N245" s="247">
        <v>4.5</v>
      </c>
      <c r="O245" s="247"/>
    </row>
    <row r="246" spans="1:22" x14ac:dyDescent="0.25">
      <c r="A246" s="7">
        <v>41270</v>
      </c>
      <c r="B246" s="26">
        <v>0.37152777777777773</v>
      </c>
      <c r="C246" s="251">
        <v>6.9</v>
      </c>
      <c r="D246" s="251">
        <v>11.7</v>
      </c>
      <c r="E246" s="252">
        <v>93.5</v>
      </c>
      <c r="F246" s="252"/>
      <c r="G246" s="252">
        <v>5.8</v>
      </c>
      <c r="H246" s="251">
        <v>0.84</v>
      </c>
      <c r="I246" s="252">
        <v>41.1</v>
      </c>
      <c r="J246" s="252">
        <v>64.8</v>
      </c>
      <c r="K246" s="252">
        <v>0</v>
      </c>
      <c r="L246" s="253"/>
      <c r="M246" s="255"/>
      <c r="N246" s="247">
        <v>4.5</v>
      </c>
      <c r="O246" s="247"/>
      <c r="P246" s="254">
        <v>0.13</v>
      </c>
      <c r="Q246" s="4">
        <v>0.25</v>
      </c>
      <c r="R246" s="4">
        <v>0.05</v>
      </c>
      <c r="S246" s="15">
        <v>5.0000000000000001E-3</v>
      </c>
      <c r="T246" s="251">
        <v>0.13</v>
      </c>
      <c r="U246" s="251">
        <v>0.02</v>
      </c>
      <c r="V246" s="255">
        <v>4</v>
      </c>
    </row>
    <row r="247" spans="1:22" x14ac:dyDescent="0.25">
      <c r="A247" s="7">
        <v>41284</v>
      </c>
      <c r="B247" s="26">
        <v>0.36458333333333331</v>
      </c>
      <c r="C247" s="251">
        <v>6.31</v>
      </c>
      <c r="D247" s="251">
        <v>10.85</v>
      </c>
      <c r="E247" s="252">
        <v>85.1</v>
      </c>
      <c r="F247" s="252"/>
      <c r="G247" s="252">
        <v>4.4000000000000004</v>
      </c>
      <c r="H247" s="251">
        <v>19.5</v>
      </c>
      <c r="I247" s="252">
        <v>27.8</v>
      </c>
      <c r="J247" s="252">
        <v>45.8</v>
      </c>
      <c r="K247" s="252">
        <v>0</v>
      </c>
      <c r="L247" s="253"/>
      <c r="M247" s="255"/>
      <c r="N247" s="247">
        <v>7.8</v>
      </c>
      <c r="O247" s="247"/>
    </row>
    <row r="248" spans="1:22" x14ac:dyDescent="0.25">
      <c r="A248" s="7">
        <v>41297</v>
      </c>
      <c r="B248" s="26">
        <v>0.35416666666666669</v>
      </c>
      <c r="C248" s="251">
        <v>7.1</v>
      </c>
      <c r="D248" s="251">
        <v>12.25</v>
      </c>
      <c r="E248" s="252">
        <v>94.3</v>
      </c>
      <c r="F248" s="252"/>
      <c r="G248" s="252">
        <v>4.3</v>
      </c>
      <c r="H248" s="251">
        <v>0.93</v>
      </c>
      <c r="I248" s="252">
        <v>42.8</v>
      </c>
      <c r="J248" s="252">
        <v>70.7</v>
      </c>
      <c r="K248" s="252">
        <v>0</v>
      </c>
      <c r="L248" s="253"/>
      <c r="M248" s="255"/>
      <c r="N248" s="3">
        <v>1</v>
      </c>
      <c r="O248" s="3"/>
    </row>
    <row r="249" spans="1:22" x14ac:dyDescent="0.25">
      <c r="A249" s="7">
        <v>41310</v>
      </c>
      <c r="B249" s="26">
        <v>0.34722222222222227</v>
      </c>
      <c r="C249" s="251">
        <v>7.18</v>
      </c>
      <c r="D249" s="251">
        <v>11.87</v>
      </c>
      <c r="E249" s="252">
        <v>93.8</v>
      </c>
      <c r="F249" s="252"/>
      <c r="G249" s="252">
        <v>5.5</v>
      </c>
      <c r="H249" s="251">
        <v>6.6</v>
      </c>
      <c r="I249" s="252">
        <v>36.5</v>
      </c>
      <c r="J249" s="252">
        <v>56.4</v>
      </c>
      <c r="K249" s="252">
        <v>0</v>
      </c>
      <c r="L249" s="253"/>
      <c r="M249" s="255"/>
      <c r="N249" s="247">
        <v>4</v>
      </c>
      <c r="O249" s="247"/>
    </row>
    <row r="250" spans="1:22" x14ac:dyDescent="0.25">
      <c r="A250" s="7">
        <v>41324</v>
      </c>
      <c r="B250" s="26">
        <v>0.3576388888888889</v>
      </c>
      <c r="C250" s="251">
        <v>7.86</v>
      </c>
      <c r="D250" s="251">
        <v>12.77</v>
      </c>
      <c r="E250" s="252">
        <v>99.2</v>
      </c>
      <c r="F250" s="252"/>
      <c r="G250" s="252">
        <v>4.7</v>
      </c>
      <c r="H250" s="255"/>
      <c r="I250" s="252">
        <v>40.6</v>
      </c>
      <c r="J250" s="252">
        <v>66.3</v>
      </c>
      <c r="K250" s="252">
        <v>0</v>
      </c>
      <c r="L250" s="253"/>
      <c r="M250" s="255"/>
      <c r="N250" s="247">
        <v>4.5</v>
      </c>
      <c r="O250" s="247"/>
    </row>
    <row r="251" spans="1:22" x14ac:dyDescent="0.25">
      <c r="A251" s="7">
        <v>41338</v>
      </c>
      <c r="B251" s="26">
        <v>0.35416666666666669</v>
      </c>
      <c r="C251" s="251">
        <v>7.09</v>
      </c>
      <c r="D251" s="251">
        <v>12.07</v>
      </c>
      <c r="E251" s="252">
        <v>95</v>
      </c>
      <c r="F251" s="252"/>
      <c r="G251" s="252">
        <v>5</v>
      </c>
      <c r="H251" s="255"/>
      <c r="I251" s="252">
        <v>37.4</v>
      </c>
      <c r="J251" s="252">
        <v>60.3</v>
      </c>
      <c r="K251" s="252">
        <v>0</v>
      </c>
      <c r="L251" s="253"/>
      <c r="M251" s="255"/>
      <c r="N251" s="255">
        <v>2</v>
      </c>
      <c r="O251" s="252"/>
    </row>
    <row r="252" spans="1:22" x14ac:dyDescent="0.25">
      <c r="A252" s="7">
        <v>41352</v>
      </c>
      <c r="B252" s="26">
        <v>0.34722222222222227</v>
      </c>
      <c r="C252" s="251">
        <v>7.41</v>
      </c>
      <c r="D252" s="251">
        <v>11.86</v>
      </c>
      <c r="E252" s="252">
        <v>92.3</v>
      </c>
      <c r="F252" s="252"/>
      <c r="G252" s="252">
        <v>4.7</v>
      </c>
      <c r="H252" s="255"/>
      <c r="I252" s="252">
        <v>35.200000000000003</v>
      </c>
      <c r="J252" s="252">
        <v>57.5</v>
      </c>
      <c r="K252" s="252">
        <v>0</v>
      </c>
      <c r="L252" s="253"/>
      <c r="M252" s="255"/>
      <c r="N252" s="3">
        <v>1</v>
      </c>
      <c r="O252" s="3"/>
    </row>
    <row r="253" spans="1:22" x14ac:dyDescent="0.25">
      <c r="A253" s="7">
        <v>41366</v>
      </c>
      <c r="B253" s="26">
        <v>0.35416666666666669</v>
      </c>
      <c r="C253" s="251">
        <v>6.96</v>
      </c>
      <c r="D253" s="251">
        <v>11.38</v>
      </c>
      <c r="E253" s="252">
        <v>95.8</v>
      </c>
      <c r="F253" s="252"/>
      <c r="G253" s="252">
        <v>7.9</v>
      </c>
      <c r="H253" s="255"/>
      <c r="I253" s="252">
        <v>37.6</v>
      </c>
      <c r="J253" s="252">
        <v>55.9</v>
      </c>
      <c r="K253" s="252">
        <v>0</v>
      </c>
      <c r="L253" s="253"/>
      <c r="M253" s="255"/>
      <c r="N253" s="247">
        <v>4</v>
      </c>
      <c r="O253" s="247"/>
      <c r="P253" s="254">
        <v>0.08</v>
      </c>
      <c r="Q253" s="4">
        <v>0.25</v>
      </c>
      <c r="R253" s="4">
        <v>0.05</v>
      </c>
      <c r="S253" s="254">
        <v>0.01</v>
      </c>
      <c r="T253" s="251">
        <v>0.08</v>
      </c>
      <c r="U253" s="251">
        <v>0.04</v>
      </c>
      <c r="V253" s="255">
        <v>4</v>
      </c>
    </row>
    <row r="254" spans="1:22" x14ac:dyDescent="0.25">
      <c r="A254" s="7">
        <v>41380</v>
      </c>
      <c r="B254" s="26">
        <v>0.35069444444444442</v>
      </c>
      <c r="C254" s="251">
        <v>7.47</v>
      </c>
      <c r="D254" s="251">
        <v>11.2</v>
      </c>
      <c r="E254" s="252">
        <v>91.5</v>
      </c>
      <c r="F254" s="252"/>
      <c r="G254" s="252">
        <v>6.6</v>
      </c>
      <c r="H254" s="255"/>
      <c r="I254" s="252">
        <v>39</v>
      </c>
      <c r="J254" s="252">
        <v>60</v>
      </c>
      <c r="K254" s="252">
        <v>0</v>
      </c>
      <c r="L254" s="253"/>
      <c r="M254" s="255"/>
      <c r="N254" s="247">
        <v>7.8</v>
      </c>
      <c r="O254" s="247"/>
    </row>
    <row r="255" spans="1:22" x14ac:dyDescent="0.25">
      <c r="A255" s="105">
        <v>41394</v>
      </c>
      <c r="B255" s="26">
        <v>0.37152777777777773</v>
      </c>
      <c r="C255" s="251">
        <v>7.35</v>
      </c>
      <c r="D255" s="251">
        <v>11.46</v>
      </c>
      <c r="E255" s="252">
        <v>96.2</v>
      </c>
      <c r="F255" s="252"/>
      <c r="G255" s="252">
        <v>7.4</v>
      </c>
      <c r="H255" s="255"/>
      <c r="I255" s="252">
        <v>34.200000000000003</v>
      </c>
      <c r="J255" s="252">
        <v>51.6</v>
      </c>
      <c r="K255" s="252">
        <v>0</v>
      </c>
      <c r="L255" s="253"/>
      <c r="M255" s="255"/>
      <c r="N255" s="247">
        <v>4.5</v>
      </c>
      <c r="O255" s="247"/>
    </row>
    <row r="256" spans="1:22" x14ac:dyDescent="0.25">
      <c r="A256" s="7">
        <v>41408</v>
      </c>
      <c r="B256" s="26">
        <v>0.37152777777777773</v>
      </c>
      <c r="C256" s="251">
        <v>6.65</v>
      </c>
      <c r="D256" s="251">
        <v>11</v>
      </c>
      <c r="E256" s="252">
        <v>96.6</v>
      </c>
      <c r="F256" s="252"/>
      <c r="G256" s="252">
        <v>8.1999999999999993</v>
      </c>
      <c r="H256" s="255"/>
      <c r="I256" s="252">
        <v>22.9</v>
      </c>
      <c r="J256" s="252">
        <v>33.5</v>
      </c>
      <c r="K256" s="252">
        <v>0</v>
      </c>
      <c r="L256" s="253"/>
      <c r="M256" s="255"/>
      <c r="N256" s="247">
        <v>33</v>
      </c>
      <c r="O256" s="247"/>
    </row>
    <row r="257" spans="1:22" x14ac:dyDescent="0.25">
      <c r="A257" s="7">
        <v>41424</v>
      </c>
      <c r="B257" s="26">
        <v>0.34722222222222227</v>
      </c>
      <c r="C257" s="255"/>
      <c r="D257" s="251">
        <v>11.58</v>
      </c>
      <c r="E257" s="252">
        <v>99.8</v>
      </c>
      <c r="F257" s="252"/>
      <c r="G257" s="252">
        <v>9</v>
      </c>
      <c r="H257" s="255"/>
      <c r="I257" s="252">
        <v>29.7</v>
      </c>
      <c r="J257" s="252">
        <v>42.4</v>
      </c>
      <c r="K257" s="252">
        <v>0</v>
      </c>
      <c r="L257" s="253"/>
      <c r="M257" s="255"/>
      <c r="N257" s="247">
        <v>4.5</v>
      </c>
      <c r="O257" s="247"/>
    </row>
    <row r="258" spans="1:22" x14ac:dyDescent="0.25">
      <c r="A258" s="7">
        <v>41436</v>
      </c>
      <c r="B258" s="26">
        <v>0.36805555555555558</v>
      </c>
      <c r="C258" s="255"/>
      <c r="D258" s="251">
        <v>10.59</v>
      </c>
      <c r="E258" s="252">
        <v>95.8</v>
      </c>
      <c r="F258" s="252"/>
      <c r="G258" s="252">
        <v>11.1</v>
      </c>
      <c r="H258" s="255"/>
      <c r="I258" s="252">
        <v>30.1</v>
      </c>
      <c r="J258" s="252">
        <v>39.9</v>
      </c>
      <c r="K258" s="252">
        <v>0</v>
      </c>
      <c r="L258" s="253"/>
      <c r="M258" s="255"/>
      <c r="N258" s="255">
        <v>2</v>
      </c>
      <c r="O258" s="252"/>
    </row>
    <row r="259" spans="1:22" x14ac:dyDescent="0.25">
      <c r="A259" s="7">
        <v>41452</v>
      </c>
      <c r="B259" s="26">
        <v>0.35069444444444442</v>
      </c>
      <c r="C259" s="251">
        <v>7.52</v>
      </c>
      <c r="D259" s="251">
        <v>11.27</v>
      </c>
      <c r="E259" s="252">
        <v>101</v>
      </c>
      <c r="F259" s="252"/>
      <c r="G259" s="252">
        <v>10.8</v>
      </c>
      <c r="H259" s="251">
        <v>4.2</v>
      </c>
      <c r="I259" s="252">
        <v>28.6</v>
      </c>
      <c r="J259" s="252">
        <v>37.799999999999997</v>
      </c>
      <c r="K259" s="252">
        <v>0</v>
      </c>
      <c r="L259" s="253"/>
      <c r="M259" s="255"/>
      <c r="N259" s="247">
        <v>7.8</v>
      </c>
      <c r="O259" s="247"/>
      <c r="P259" s="254">
        <v>0.03</v>
      </c>
      <c r="Q259" s="251">
        <v>0.25</v>
      </c>
      <c r="R259" s="4">
        <v>0.05</v>
      </c>
      <c r="S259" s="15">
        <v>5.0000000000000001E-3</v>
      </c>
      <c r="T259" s="251">
        <v>0.03</v>
      </c>
      <c r="U259" s="4">
        <v>0.01</v>
      </c>
      <c r="V259" s="255">
        <v>7</v>
      </c>
    </row>
    <row r="260" spans="1:22" x14ac:dyDescent="0.25">
      <c r="A260" s="7">
        <v>41465</v>
      </c>
      <c r="B260" s="26">
        <v>0.375</v>
      </c>
      <c r="C260" s="251">
        <v>7.04</v>
      </c>
      <c r="D260" s="251">
        <v>10.55</v>
      </c>
      <c r="E260" s="252">
        <v>100.1</v>
      </c>
      <c r="F260" s="252"/>
      <c r="G260" s="252">
        <v>13.8</v>
      </c>
      <c r="H260" s="251">
        <v>3.36</v>
      </c>
      <c r="I260" s="252">
        <v>30.9</v>
      </c>
      <c r="J260" s="252">
        <v>39.299999999999997</v>
      </c>
      <c r="K260" s="252">
        <v>0</v>
      </c>
      <c r="L260" s="253"/>
      <c r="M260" s="255"/>
      <c r="N260" s="255">
        <v>2</v>
      </c>
      <c r="O260" s="252"/>
    </row>
    <row r="261" spans="1:22" x14ac:dyDescent="0.25">
      <c r="A261" s="7">
        <v>41481</v>
      </c>
      <c r="B261" s="26">
        <v>0.38541666666666669</v>
      </c>
      <c r="C261" s="251">
        <v>7.01</v>
      </c>
      <c r="D261" s="251">
        <v>9.9700000000000006</v>
      </c>
      <c r="E261" s="252">
        <v>99.4</v>
      </c>
      <c r="F261" s="252"/>
      <c r="G261" s="252">
        <v>15.3</v>
      </c>
      <c r="H261" s="251"/>
      <c r="I261" s="252">
        <v>37.299999999999997</v>
      </c>
      <c r="J261" s="252">
        <v>45.8</v>
      </c>
      <c r="K261" s="252">
        <v>0</v>
      </c>
      <c r="L261" s="253"/>
      <c r="M261" s="255"/>
      <c r="N261" s="247">
        <v>21</v>
      </c>
      <c r="O261" s="247"/>
    </row>
    <row r="262" spans="1:22" x14ac:dyDescent="0.25">
      <c r="A262" s="7">
        <v>41492</v>
      </c>
      <c r="B262" s="26">
        <v>0.33333333333333331</v>
      </c>
      <c r="C262" s="251">
        <v>7.41</v>
      </c>
      <c r="D262" s="251">
        <v>9.36</v>
      </c>
      <c r="E262" s="252">
        <v>93.6</v>
      </c>
      <c r="F262" s="252"/>
      <c r="G262" s="252">
        <v>15.4</v>
      </c>
      <c r="H262" s="251">
        <v>2.29</v>
      </c>
      <c r="I262" s="252">
        <v>36.4</v>
      </c>
      <c r="J262" s="252">
        <v>44.7</v>
      </c>
      <c r="K262" s="252">
        <v>0</v>
      </c>
      <c r="L262" s="253"/>
      <c r="M262" s="255"/>
      <c r="N262" s="255">
        <v>11</v>
      </c>
      <c r="O262" s="255"/>
    </row>
    <row r="263" spans="1:22" x14ac:dyDescent="0.25">
      <c r="A263" s="7">
        <v>41508</v>
      </c>
      <c r="B263" s="26">
        <v>0.36805555555555558</v>
      </c>
      <c r="C263" s="251">
        <v>6.85</v>
      </c>
      <c r="D263" s="251">
        <v>9.1199999999999992</v>
      </c>
      <c r="E263" s="252">
        <v>90.8</v>
      </c>
      <c r="F263" s="252"/>
      <c r="G263" s="252">
        <v>15.3</v>
      </c>
      <c r="H263" s="251">
        <v>2.4300000000000002</v>
      </c>
      <c r="I263" s="252">
        <v>43.1</v>
      </c>
      <c r="J263" s="252">
        <v>50.5</v>
      </c>
      <c r="K263" s="252">
        <v>0</v>
      </c>
      <c r="L263" s="253"/>
      <c r="M263" s="255"/>
      <c r="N263" s="247">
        <v>6.8</v>
      </c>
      <c r="O263" s="247"/>
    </row>
    <row r="264" spans="1:22" x14ac:dyDescent="0.25">
      <c r="A264" s="7">
        <v>41521</v>
      </c>
      <c r="B264" s="26">
        <v>0.3611111111111111</v>
      </c>
      <c r="C264" s="251">
        <v>6.99</v>
      </c>
      <c r="D264" s="251">
        <v>9.33</v>
      </c>
      <c r="E264" s="252">
        <v>92.8</v>
      </c>
      <c r="F264" s="252"/>
      <c r="G264" s="252">
        <v>15</v>
      </c>
      <c r="H264" s="251">
        <v>8.32</v>
      </c>
      <c r="I264" s="252">
        <v>37.5</v>
      </c>
      <c r="J264" s="252">
        <v>46.3</v>
      </c>
      <c r="K264" s="252">
        <v>0</v>
      </c>
      <c r="L264" s="253"/>
      <c r="M264" s="255"/>
      <c r="N264" s="247">
        <v>70</v>
      </c>
      <c r="O264" s="247"/>
    </row>
    <row r="265" spans="1:22" x14ac:dyDescent="0.25">
      <c r="A265" s="7">
        <v>41534</v>
      </c>
      <c r="B265" s="26">
        <v>0.38194444444444442</v>
      </c>
      <c r="C265" s="251">
        <v>6.65</v>
      </c>
      <c r="D265" s="251">
        <v>9.49</v>
      </c>
      <c r="E265" s="252">
        <v>92.1</v>
      </c>
      <c r="F265" s="252"/>
      <c r="G265" s="252">
        <v>14.1</v>
      </c>
      <c r="H265" s="251">
        <v>13</v>
      </c>
      <c r="I265" s="252">
        <v>43.5</v>
      </c>
      <c r="J265" s="252">
        <v>54.7</v>
      </c>
      <c r="K265" s="252">
        <v>0</v>
      </c>
      <c r="L265" s="253"/>
      <c r="M265" s="255"/>
      <c r="N265" s="247">
        <v>49</v>
      </c>
      <c r="O265" s="247"/>
      <c r="P265" s="254">
        <v>0.06</v>
      </c>
      <c r="Q265" s="251">
        <v>0.25</v>
      </c>
      <c r="R265" s="4">
        <v>0.05</v>
      </c>
      <c r="S265" s="15">
        <v>5.0000000000000001E-3</v>
      </c>
      <c r="T265" s="251">
        <v>0.06</v>
      </c>
      <c r="U265" s="251">
        <v>0.02</v>
      </c>
      <c r="V265" s="255">
        <v>18</v>
      </c>
    </row>
    <row r="266" spans="1:22" x14ac:dyDescent="0.25">
      <c r="A266" s="10">
        <v>41550</v>
      </c>
      <c r="B266" s="26">
        <v>0.3576388888888889</v>
      </c>
      <c r="C266" s="4">
        <v>7.46</v>
      </c>
      <c r="D266" s="11">
        <v>10.99</v>
      </c>
      <c r="E266" s="12">
        <v>97.6</v>
      </c>
      <c r="F266" s="12"/>
      <c r="G266" s="5">
        <v>10.199999999999999</v>
      </c>
      <c r="H266" s="4">
        <v>11.8</v>
      </c>
      <c r="I266" s="5">
        <v>32.6</v>
      </c>
      <c r="J266" s="5">
        <v>45.2</v>
      </c>
      <c r="K266" s="5">
        <v>0</v>
      </c>
      <c r="M266" s="13"/>
      <c r="N266" s="13">
        <v>17</v>
      </c>
      <c r="O266" s="13"/>
    </row>
    <row r="267" spans="1:22" x14ac:dyDescent="0.25">
      <c r="A267" s="10">
        <v>41562</v>
      </c>
      <c r="B267" s="26">
        <v>0.34375</v>
      </c>
      <c r="C267" s="4">
        <v>8.01</v>
      </c>
      <c r="D267" s="11">
        <v>10.97</v>
      </c>
      <c r="E267" s="12">
        <v>93.8</v>
      </c>
      <c r="F267" s="12"/>
      <c r="G267" s="5">
        <v>9.1999999999999993</v>
      </c>
      <c r="H267" s="4">
        <v>2.39</v>
      </c>
      <c r="I267" s="3"/>
      <c r="J267" s="3"/>
      <c r="K267" s="5">
        <v>0</v>
      </c>
      <c r="M267" s="3"/>
      <c r="N267" s="13">
        <v>2</v>
      </c>
      <c r="O267" s="12"/>
      <c r="T267" s="14"/>
      <c r="V267" s="13"/>
    </row>
    <row r="268" spans="1:22" x14ac:dyDescent="0.25">
      <c r="A268" s="10">
        <v>41576</v>
      </c>
      <c r="B268" s="26">
        <v>0.35069444444444442</v>
      </c>
      <c r="C268" s="4">
        <v>8.01</v>
      </c>
      <c r="D268" s="11">
        <v>10.97</v>
      </c>
      <c r="E268" s="12">
        <v>93.8</v>
      </c>
      <c r="F268" s="12"/>
      <c r="G268" s="5">
        <v>9.1999999999999993</v>
      </c>
      <c r="H268" s="4">
        <v>2.39</v>
      </c>
      <c r="I268" s="3"/>
      <c r="J268" s="3"/>
      <c r="K268" s="5">
        <v>0</v>
      </c>
      <c r="M268" s="3"/>
      <c r="N268" s="13">
        <v>2</v>
      </c>
      <c r="O268" s="12"/>
      <c r="U268" s="14"/>
    </row>
    <row r="269" spans="1:22" x14ac:dyDescent="0.25">
      <c r="A269" s="10">
        <v>41593</v>
      </c>
      <c r="B269" s="26">
        <v>0.3611111111111111</v>
      </c>
      <c r="C269" s="4">
        <v>7.14</v>
      </c>
      <c r="D269" s="11">
        <v>10.74</v>
      </c>
      <c r="E269" s="12">
        <v>91.6</v>
      </c>
      <c r="F269" s="12"/>
      <c r="G269" s="5">
        <v>8.4</v>
      </c>
      <c r="H269" s="4">
        <v>3.51</v>
      </c>
      <c r="I269" s="5">
        <v>36</v>
      </c>
      <c r="J269" s="5">
        <v>52.7</v>
      </c>
      <c r="K269" s="5">
        <v>0</v>
      </c>
      <c r="M269" s="3"/>
      <c r="N269" s="13">
        <v>2</v>
      </c>
      <c r="O269" s="12"/>
      <c r="T269" s="14"/>
    </row>
    <row r="270" spans="1:22" x14ac:dyDescent="0.25">
      <c r="A270" s="10">
        <v>41604</v>
      </c>
      <c r="B270" s="26">
        <v>0.38194444444444442</v>
      </c>
      <c r="C270" s="4">
        <v>6.84</v>
      </c>
      <c r="D270" s="11">
        <v>11.04</v>
      </c>
      <c r="E270" s="12">
        <v>89.9</v>
      </c>
      <c r="F270" s="12"/>
      <c r="G270" s="5">
        <v>6</v>
      </c>
      <c r="H270" s="4">
        <v>1.83</v>
      </c>
      <c r="I270" s="5">
        <v>39.700000000000003</v>
      </c>
      <c r="J270" s="5">
        <v>62</v>
      </c>
      <c r="K270" s="5">
        <v>0</v>
      </c>
      <c r="M270" s="3"/>
      <c r="N270" s="13">
        <v>2</v>
      </c>
      <c r="O270" s="12"/>
      <c r="U270" s="14"/>
    </row>
    <row r="271" spans="1:22" x14ac:dyDescent="0.25">
      <c r="A271" s="10">
        <v>41618</v>
      </c>
      <c r="B271" s="26">
        <v>0.34027777777777773</v>
      </c>
      <c r="C271" s="13"/>
      <c r="D271" s="11">
        <v>12.13</v>
      </c>
      <c r="E271" s="12">
        <v>93.6</v>
      </c>
      <c r="F271" s="12"/>
      <c r="G271" s="5">
        <v>4</v>
      </c>
      <c r="H271" s="4">
        <v>1.28</v>
      </c>
      <c r="I271" s="5">
        <v>38.4</v>
      </c>
      <c r="J271" s="5">
        <v>63.3</v>
      </c>
      <c r="K271" s="5">
        <v>0</v>
      </c>
      <c r="M271" s="13"/>
      <c r="N271" s="13">
        <v>1</v>
      </c>
      <c r="O271" s="13"/>
      <c r="T271" s="14"/>
    </row>
    <row r="272" spans="1:22" x14ac:dyDescent="0.25">
      <c r="A272" s="10">
        <v>41634</v>
      </c>
      <c r="B272" s="26">
        <v>0.38541666666666669</v>
      </c>
      <c r="C272" s="3"/>
      <c r="D272" s="11">
        <v>11.43</v>
      </c>
      <c r="E272" s="12">
        <v>89.4</v>
      </c>
      <c r="F272" s="12"/>
      <c r="G272" s="5">
        <v>5.2</v>
      </c>
      <c r="H272" s="3"/>
      <c r="I272" s="5">
        <v>39.6</v>
      </c>
      <c r="J272" s="5">
        <v>63.7</v>
      </c>
      <c r="K272" s="5">
        <v>0</v>
      </c>
      <c r="M272" s="3"/>
      <c r="N272" s="13">
        <v>1</v>
      </c>
      <c r="O272" s="13"/>
      <c r="P272" s="52">
        <v>0.14000000000000001</v>
      </c>
      <c r="Q272" s="53">
        <v>1.43</v>
      </c>
      <c r="R272" s="4">
        <v>0.05</v>
      </c>
      <c r="S272" s="52">
        <v>5.0000000000000001E-3</v>
      </c>
      <c r="T272" s="53">
        <v>0.14000000000000001</v>
      </c>
      <c r="U272" s="53">
        <v>0.02</v>
      </c>
      <c r="V272" s="54">
        <v>2</v>
      </c>
    </row>
    <row r="273" spans="1:22" x14ac:dyDescent="0.25">
      <c r="A273" s="10">
        <v>41648</v>
      </c>
      <c r="B273" s="26">
        <v>0.35069444444444442</v>
      </c>
      <c r="C273" s="4">
        <v>8.09</v>
      </c>
      <c r="D273" s="11">
        <v>12.17</v>
      </c>
      <c r="E273" s="12">
        <v>96.1</v>
      </c>
      <c r="F273" s="12"/>
      <c r="G273" s="5">
        <v>5.3</v>
      </c>
      <c r="H273" s="3"/>
      <c r="I273" s="5">
        <v>35.6</v>
      </c>
      <c r="J273" s="5">
        <v>57</v>
      </c>
      <c r="K273" s="5">
        <v>0</v>
      </c>
      <c r="M273" s="3"/>
      <c r="N273" s="13">
        <v>13</v>
      </c>
      <c r="O273" s="13"/>
      <c r="U273" s="14"/>
    </row>
    <row r="274" spans="1:22" x14ac:dyDescent="0.25">
      <c r="A274" s="10">
        <v>41661</v>
      </c>
      <c r="B274" s="26">
        <v>0.35416666666666669</v>
      </c>
      <c r="C274" s="4">
        <v>7.64</v>
      </c>
      <c r="D274" s="11">
        <v>12.59</v>
      </c>
      <c r="E274" s="12">
        <v>98.4</v>
      </c>
      <c r="F274" s="12"/>
      <c r="G274" s="5">
        <v>4.9000000000000004</v>
      </c>
      <c r="H274" s="4">
        <v>2.78</v>
      </c>
      <c r="I274" s="5">
        <v>39.9</v>
      </c>
      <c r="J274" s="5">
        <v>64.8</v>
      </c>
      <c r="K274" s="5">
        <v>0</v>
      </c>
      <c r="M274" s="3"/>
      <c r="N274" s="13">
        <v>1</v>
      </c>
      <c r="O274" s="13"/>
      <c r="U274" s="14"/>
    </row>
    <row r="275" spans="1:22" x14ac:dyDescent="0.25">
      <c r="A275" s="10">
        <v>41674</v>
      </c>
      <c r="B275" s="26">
        <v>0.35416666666666669</v>
      </c>
      <c r="C275" s="4">
        <v>8.0399999999999991</v>
      </c>
      <c r="D275" s="11">
        <v>12.42</v>
      </c>
      <c r="E275" s="12">
        <v>93.2</v>
      </c>
      <c r="F275" s="12"/>
      <c r="G275" s="5">
        <v>3.1</v>
      </c>
      <c r="H275" s="4">
        <v>1.58</v>
      </c>
      <c r="I275" s="5">
        <v>40.4</v>
      </c>
      <c r="J275" s="5">
        <v>69.599999999999994</v>
      </c>
      <c r="K275" s="5">
        <v>0</v>
      </c>
      <c r="M275" s="3"/>
      <c r="N275" s="13">
        <v>1</v>
      </c>
      <c r="O275" s="13"/>
      <c r="U275" s="14"/>
    </row>
    <row r="276" spans="1:22" x14ac:dyDescent="0.25">
      <c r="A276" s="10">
        <v>41689</v>
      </c>
      <c r="B276" s="26">
        <v>0.3576388888888889</v>
      </c>
      <c r="C276" s="4">
        <v>7.71</v>
      </c>
      <c r="D276" s="11">
        <v>12.24</v>
      </c>
      <c r="E276" s="12">
        <v>93.5</v>
      </c>
      <c r="F276" s="12"/>
      <c r="G276" s="5">
        <v>4</v>
      </c>
      <c r="H276" s="4">
        <v>14.6</v>
      </c>
      <c r="I276" s="5">
        <v>37.700000000000003</v>
      </c>
      <c r="J276" s="5">
        <v>62.8</v>
      </c>
      <c r="K276" s="5">
        <v>0</v>
      </c>
      <c r="M276" s="3"/>
      <c r="N276" s="13">
        <v>2</v>
      </c>
      <c r="O276" s="12"/>
      <c r="T276" s="14"/>
    </row>
    <row r="277" spans="1:22" x14ac:dyDescent="0.25">
      <c r="A277" s="10">
        <v>41705</v>
      </c>
      <c r="B277" s="26">
        <v>0.35416666666666669</v>
      </c>
      <c r="C277" s="13"/>
      <c r="D277" s="11">
        <v>12.57</v>
      </c>
      <c r="E277" s="12">
        <v>98.8</v>
      </c>
      <c r="F277" s="12"/>
      <c r="G277" s="5">
        <v>5.0999999999999996</v>
      </c>
      <c r="H277" s="4">
        <v>38.799999999999997</v>
      </c>
      <c r="I277" s="5">
        <v>25.5</v>
      </c>
      <c r="J277" s="5">
        <v>39.9</v>
      </c>
      <c r="K277" s="5">
        <v>0</v>
      </c>
      <c r="L277" s="16"/>
      <c r="M277" s="13"/>
      <c r="N277" s="12">
        <v>4.5</v>
      </c>
      <c r="O277" s="12"/>
    </row>
    <row r="278" spans="1:22" x14ac:dyDescent="0.25">
      <c r="A278" s="10">
        <v>41718</v>
      </c>
      <c r="B278" s="26">
        <v>0.3298611111111111</v>
      </c>
      <c r="C278" s="4">
        <v>7.43</v>
      </c>
      <c r="D278" s="11">
        <v>12.69</v>
      </c>
      <c r="E278" s="12">
        <v>100.5</v>
      </c>
      <c r="F278" s="12"/>
      <c r="G278" s="5">
        <v>5.3</v>
      </c>
      <c r="H278" s="4">
        <v>5.3</v>
      </c>
      <c r="I278" s="5">
        <v>36.5</v>
      </c>
      <c r="J278" s="5">
        <v>58.6</v>
      </c>
      <c r="K278" s="5">
        <v>0</v>
      </c>
      <c r="M278" s="13"/>
      <c r="N278" s="12">
        <v>3.7</v>
      </c>
      <c r="O278" s="12"/>
      <c r="U278" s="14"/>
    </row>
    <row r="279" spans="1:22" x14ac:dyDescent="0.25">
      <c r="A279" s="10">
        <v>41732</v>
      </c>
      <c r="B279" s="26">
        <v>0.3576388888888889</v>
      </c>
      <c r="C279" s="4">
        <v>7.7</v>
      </c>
      <c r="D279" s="11">
        <v>12.03</v>
      </c>
      <c r="E279" s="12">
        <v>98</v>
      </c>
      <c r="F279" s="12"/>
      <c r="G279" s="5">
        <v>6.6</v>
      </c>
      <c r="H279" s="4">
        <v>2.4500000000000002</v>
      </c>
      <c r="I279" s="5">
        <v>41.7</v>
      </c>
      <c r="J279" s="5">
        <v>64.400000000000006</v>
      </c>
      <c r="K279" s="5">
        <v>0</v>
      </c>
      <c r="M279" s="3"/>
      <c r="N279" s="13">
        <v>2</v>
      </c>
      <c r="O279" s="12"/>
      <c r="P279" s="52">
        <v>0.12</v>
      </c>
      <c r="Q279" s="53">
        <v>0.25</v>
      </c>
      <c r="R279" s="4">
        <v>0.05</v>
      </c>
      <c r="S279" s="15">
        <v>5.0000000000000001E-3</v>
      </c>
      <c r="T279" s="53">
        <v>0.12</v>
      </c>
      <c r="U279" s="53">
        <v>0.02</v>
      </c>
      <c r="V279" s="54">
        <v>5</v>
      </c>
    </row>
    <row r="280" spans="1:22" x14ac:dyDescent="0.25">
      <c r="A280" s="10">
        <v>41746</v>
      </c>
      <c r="B280" s="26">
        <v>0.30208333333333331</v>
      </c>
      <c r="C280" s="4">
        <v>7.5</v>
      </c>
      <c r="D280" s="11">
        <v>11.99</v>
      </c>
      <c r="E280" s="12">
        <v>96.7</v>
      </c>
      <c r="F280" s="12"/>
      <c r="G280" s="5">
        <v>6.9</v>
      </c>
      <c r="H280" s="4">
        <v>2.75</v>
      </c>
      <c r="I280" s="5">
        <v>39.6</v>
      </c>
      <c r="J280" s="5">
        <v>60.5</v>
      </c>
      <c r="K280" s="5">
        <v>0</v>
      </c>
      <c r="M280" s="3"/>
      <c r="N280" s="12">
        <v>4.5</v>
      </c>
      <c r="O280" s="12"/>
      <c r="S280" s="14"/>
      <c r="U280" s="13"/>
      <c r="V280" s="52"/>
    </row>
    <row r="281" spans="1:22" x14ac:dyDescent="0.25">
      <c r="A281" s="10">
        <v>41758</v>
      </c>
      <c r="B281" s="26">
        <v>0.34375</v>
      </c>
      <c r="C281" s="4">
        <v>7.28</v>
      </c>
      <c r="D281" s="11">
        <v>10.87</v>
      </c>
      <c r="E281" s="12">
        <v>92.4</v>
      </c>
      <c r="F281" s="12"/>
      <c r="G281" s="5">
        <v>8.1</v>
      </c>
      <c r="H281" s="4">
        <v>2.5299999999999998</v>
      </c>
      <c r="I281" s="5">
        <v>40.9</v>
      </c>
      <c r="J281" s="5">
        <v>60.5</v>
      </c>
      <c r="K281" s="5">
        <v>0</v>
      </c>
      <c r="N281" s="12">
        <v>7.8</v>
      </c>
      <c r="O281" s="12"/>
      <c r="V281" s="14"/>
    </row>
    <row r="282" spans="1:22" x14ac:dyDescent="0.25">
      <c r="A282" s="10">
        <v>41772</v>
      </c>
      <c r="B282" s="26">
        <v>0.34027777777777773</v>
      </c>
      <c r="C282" s="4">
        <v>8.09</v>
      </c>
      <c r="D282" s="11">
        <v>11.4</v>
      </c>
      <c r="E282" s="12">
        <v>101.7</v>
      </c>
      <c r="F282" s="12"/>
      <c r="G282" s="5">
        <v>10.3</v>
      </c>
      <c r="H282" s="4">
        <v>3.52</v>
      </c>
      <c r="I282" s="5">
        <v>37.6</v>
      </c>
      <c r="J282" s="5">
        <v>49.3</v>
      </c>
      <c r="K282" s="5">
        <v>0</v>
      </c>
      <c r="N282" s="12">
        <v>4.5</v>
      </c>
      <c r="O282" s="12"/>
      <c r="U282" s="14"/>
    </row>
    <row r="283" spans="1:22" x14ac:dyDescent="0.25">
      <c r="A283" s="10">
        <v>41789</v>
      </c>
      <c r="B283" s="26">
        <v>0.33333333333333331</v>
      </c>
      <c r="C283" s="4">
        <v>8.3699999999999992</v>
      </c>
      <c r="D283" s="11">
        <v>11.12</v>
      </c>
      <c r="E283" s="12">
        <v>97.7</v>
      </c>
      <c r="F283" s="12"/>
      <c r="G283" s="5">
        <v>9.4</v>
      </c>
      <c r="H283" s="4">
        <v>4.0999999999999996</v>
      </c>
      <c r="I283" s="5">
        <v>31.5</v>
      </c>
      <c r="J283" s="5">
        <v>44.7</v>
      </c>
      <c r="K283" s="5">
        <v>0</v>
      </c>
      <c r="M283" s="3"/>
      <c r="N283" s="12">
        <v>4.5</v>
      </c>
      <c r="O283" s="12"/>
      <c r="V283" s="14"/>
    </row>
    <row r="284" spans="1:22" x14ac:dyDescent="0.25">
      <c r="A284" s="10">
        <v>41801</v>
      </c>
      <c r="B284" s="26">
        <v>0.34722222222222227</v>
      </c>
      <c r="C284" s="4">
        <v>8.14</v>
      </c>
      <c r="D284" s="11">
        <v>11.25</v>
      </c>
      <c r="E284" s="12">
        <v>98.8</v>
      </c>
      <c r="F284" s="12"/>
      <c r="G284" s="5">
        <v>9.6999999999999993</v>
      </c>
      <c r="H284" s="4">
        <v>5</v>
      </c>
      <c r="I284" s="5">
        <v>30</v>
      </c>
      <c r="J284" s="5">
        <v>42</v>
      </c>
      <c r="K284" s="5">
        <v>0</v>
      </c>
      <c r="M284" s="3"/>
      <c r="N284" s="13">
        <v>13</v>
      </c>
      <c r="O284" s="13"/>
      <c r="U284" s="14"/>
    </row>
    <row r="285" spans="1:22" x14ac:dyDescent="0.25">
      <c r="A285" s="10">
        <v>41814</v>
      </c>
      <c r="B285" s="26">
        <v>0.4055555555555555</v>
      </c>
      <c r="C285" s="4">
        <v>6.77</v>
      </c>
      <c r="D285" s="11">
        <v>10.45</v>
      </c>
      <c r="E285" s="12">
        <v>96.5</v>
      </c>
      <c r="F285" s="12"/>
      <c r="G285" s="5">
        <v>12</v>
      </c>
      <c r="H285" s="4">
        <v>3.19</v>
      </c>
      <c r="I285" s="5">
        <v>32.700000000000003</v>
      </c>
      <c r="J285" s="5">
        <v>43.4</v>
      </c>
      <c r="K285" s="5">
        <v>0</v>
      </c>
      <c r="M285" s="3"/>
      <c r="N285" s="13">
        <v>23</v>
      </c>
      <c r="O285" s="13"/>
      <c r="P285" s="52">
        <v>0.03</v>
      </c>
      <c r="Q285" s="53">
        <v>0.25</v>
      </c>
      <c r="R285" s="4">
        <v>0.05</v>
      </c>
      <c r="S285" s="52">
        <v>5.0000000000000001E-3</v>
      </c>
      <c r="T285" s="53">
        <v>0.03</v>
      </c>
      <c r="U285" s="53">
        <v>0.01</v>
      </c>
      <c r="V285" s="54">
        <v>2</v>
      </c>
    </row>
    <row r="286" spans="1:22" x14ac:dyDescent="0.25">
      <c r="A286" s="10">
        <v>41828</v>
      </c>
      <c r="B286" s="26">
        <v>0.34375</v>
      </c>
      <c r="C286" s="4">
        <v>6.65</v>
      </c>
      <c r="D286" s="11">
        <v>10.46</v>
      </c>
      <c r="E286" s="12">
        <v>99.4</v>
      </c>
      <c r="F286" s="12"/>
      <c r="G286" s="5">
        <v>13.2</v>
      </c>
      <c r="H286" s="4">
        <v>3.51</v>
      </c>
      <c r="I286" s="5">
        <v>32.200000000000003</v>
      </c>
      <c r="J286" s="5">
        <v>41.1</v>
      </c>
      <c r="K286" s="5">
        <v>0</v>
      </c>
      <c r="M286" s="4"/>
      <c r="N286" s="12">
        <v>4.5</v>
      </c>
      <c r="O286" s="12"/>
      <c r="T286" s="14"/>
      <c r="V286" s="13"/>
    </row>
    <row r="287" spans="1:22" x14ac:dyDescent="0.25">
      <c r="A287" s="10">
        <v>41842</v>
      </c>
      <c r="B287" s="26">
        <v>0.34027777777777773</v>
      </c>
      <c r="C287" s="4">
        <v>6.49</v>
      </c>
      <c r="D287" s="11">
        <v>9.9</v>
      </c>
      <c r="E287" s="12">
        <v>94.6</v>
      </c>
      <c r="F287" s="12"/>
      <c r="G287" s="5">
        <v>13.1</v>
      </c>
      <c r="H287" s="4">
        <v>15.9</v>
      </c>
      <c r="I287" s="5">
        <v>34.6</v>
      </c>
      <c r="J287" s="5">
        <v>44.5</v>
      </c>
      <c r="K287" s="5">
        <v>0</v>
      </c>
      <c r="M287" s="3"/>
      <c r="N287" s="12">
        <v>4.5</v>
      </c>
      <c r="O287" s="12"/>
      <c r="T287" s="14"/>
    </row>
    <row r="288" spans="1:22" x14ac:dyDescent="0.25">
      <c r="A288" s="10">
        <v>41857</v>
      </c>
      <c r="B288" s="26">
        <v>0.33333333333333331</v>
      </c>
      <c r="C288" s="4">
        <v>7.14</v>
      </c>
      <c r="D288" s="11">
        <v>9.58</v>
      </c>
      <c r="E288" s="12">
        <v>94.2</v>
      </c>
      <c r="F288" s="12"/>
      <c r="G288" s="5">
        <v>14.9</v>
      </c>
      <c r="H288" s="4">
        <v>36.4</v>
      </c>
      <c r="I288" s="5">
        <v>38.299999999999997</v>
      </c>
      <c r="J288" s="5">
        <v>47.3</v>
      </c>
      <c r="K288" s="5">
        <v>0</v>
      </c>
      <c r="M288" s="3"/>
      <c r="N288" s="12">
        <v>6.8</v>
      </c>
      <c r="O288" s="12"/>
    </row>
    <row r="289" spans="1:22" x14ac:dyDescent="0.25">
      <c r="A289" s="10">
        <v>41870</v>
      </c>
      <c r="B289" s="26">
        <v>0.35069444444444442</v>
      </c>
      <c r="C289" s="4">
        <v>7.47</v>
      </c>
      <c r="D289" s="11">
        <v>9.57</v>
      </c>
      <c r="E289" s="12">
        <v>97.5</v>
      </c>
      <c r="F289" s="12"/>
      <c r="G289" s="5">
        <v>16.399999999999999</v>
      </c>
      <c r="H289" s="13"/>
      <c r="I289" s="5">
        <v>40.4</v>
      </c>
      <c r="J289" s="5">
        <v>46.2</v>
      </c>
      <c r="K289" s="5">
        <v>0</v>
      </c>
      <c r="M289" s="4"/>
      <c r="N289" s="13">
        <v>79</v>
      </c>
      <c r="O289" s="13"/>
      <c r="S289" s="14"/>
    </row>
    <row r="290" spans="1:22" x14ac:dyDescent="0.25">
      <c r="A290" s="10">
        <v>41887</v>
      </c>
      <c r="B290" s="26">
        <v>0.3611111111111111</v>
      </c>
      <c r="C290" s="4">
        <v>7.36</v>
      </c>
      <c r="D290" s="11">
        <v>8.94</v>
      </c>
      <c r="E290" s="12">
        <v>85.7</v>
      </c>
      <c r="F290" s="12"/>
      <c r="G290" s="5">
        <v>14</v>
      </c>
      <c r="H290" s="19"/>
      <c r="I290" s="5">
        <v>42.8</v>
      </c>
      <c r="J290" s="5">
        <v>53.9</v>
      </c>
      <c r="K290" s="5">
        <v>0</v>
      </c>
      <c r="M290" s="19"/>
      <c r="N290" s="13">
        <v>110</v>
      </c>
      <c r="O290" s="13"/>
      <c r="T290" s="14"/>
    </row>
    <row r="291" spans="1:22" x14ac:dyDescent="0.25">
      <c r="A291" s="10">
        <v>41899</v>
      </c>
      <c r="B291" s="26">
        <v>0.34375</v>
      </c>
      <c r="C291" s="4">
        <v>7.45</v>
      </c>
      <c r="D291" s="11">
        <v>9.56</v>
      </c>
      <c r="E291" s="12">
        <v>93.2</v>
      </c>
      <c r="F291" s="12"/>
      <c r="G291" s="5">
        <v>14.2</v>
      </c>
      <c r="H291" s="4">
        <v>1.45</v>
      </c>
      <c r="I291" s="5">
        <v>52.5</v>
      </c>
      <c r="J291" s="5">
        <v>65.7</v>
      </c>
      <c r="K291" s="5">
        <v>0</v>
      </c>
      <c r="M291" s="4"/>
      <c r="N291" s="13">
        <v>2</v>
      </c>
      <c r="O291" s="12"/>
      <c r="T291" s="14"/>
    </row>
    <row r="292" spans="1:22" x14ac:dyDescent="0.25">
      <c r="A292" s="10">
        <v>41912</v>
      </c>
      <c r="B292" s="26">
        <v>0.34722222222222227</v>
      </c>
      <c r="C292" s="4">
        <v>7.86</v>
      </c>
      <c r="D292" s="11">
        <v>9.82</v>
      </c>
      <c r="E292" s="12">
        <v>92.9</v>
      </c>
      <c r="F292" s="12"/>
      <c r="G292" s="5">
        <v>12.9</v>
      </c>
      <c r="H292" s="4">
        <v>4.2</v>
      </c>
      <c r="I292" s="5">
        <v>42.8</v>
      </c>
      <c r="J292" s="5">
        <v>55.6</v>
      </c>
      <c r="K292" s="5">
        <v>0</v>
      </c>
      <c r="M292" s="3"/>
      <c r="N292" s="13">
        <v>31</v>
      </c>
      <c r="O292" s="13"/>
      <c r="P292" s="52">
        <v>0.03</v>
      </c>
      <c r="Q292" s="53">
        <v>0.25</v>
      </c>
      <c r="R292" s="4">
        <v>0.05</v>
      </c>
      <c r="S292" s="52">
        <v>0.01</v>
      </c>
      <c r="T292" s="53">
        <v>0.03</v>
      </c>
      <c r="U292" s="53">
        <v>0.02</v>
      </c>
      <c r="V292" s="54">
        <v>2</v>
      </c>
    </row>
    <row r="293" spans="1:22" x14ac:dyDescent="0.25">
      <c r="A293" s="10">
        <v>41927</v>
      </c>
      <c r="B293" s="26">
        <v>0.3576388888888889</v>
      </c>
      <c r="C293" s="2">
        <v>8.0399999999999991</v>
      </c>
      <c r="D293" s="2">
        <v>10</v>
      </c>
      <c r="E293" s="2">
        <v>93.3</v>
      </c>
      <c r="G293" s="2">
        <v>12.1</v>
      </c>
      <c r="H293" s="2">
        <v>13.1</v>
      </c>
      <c r="I293" s="2">
        <v>37.799999999999997</v>
      </c>
      <c r="J293" s="2">
        <v>50</v>
      </c>
      <c r="K293" s="12">
        <v>0</v>
      </c>
      <c r="N293" s="2">
        <v>79</v>
      </c>
    </row>
    <row r="294" spans="1:22" x14ac:dyDescent="0.25">
      <c r="A294" s="10">
        <v>41940</v>
      </c>
      <c r="B294" s="26">
        <v>0.3576388888888889</v>
      </c>
      <c r="C294" s="2">
        <v>7.62</v>
      </c>
      <c r="D294" s="2">
        <v>10.59</v>
      </c>
      <c r="E294" s="2">
        <v>95</v>
      </c>
      <c r="G294" s="2">
        <v>9.9</v>
      </c>
      <c r="H294" s="2">
        <v>8.17</v>
      </c>
      <c r="I294" s="2">
        <v>33.6</v>
      </c>
      <c r="J294" s="2">
        <v>46.9</v>
      </c>
      <c r="K294" s="12">
        <v>0</v>
      </c>
      <c r="N294" s="2">
        <v>11</v>
      </c>
    </row>
    <row r="295" spans="1:22" x14ac:dyDescent="0.25">
      <c r="A295" s="10">
        <v>41957</v>
      </c>
      <c r="B295" s="26">
        <v>0.3611111111111111</v>
      </c>
      <c r="C295" s="2">
        <v>8.02</v>
      </c>
      <c r="D295" s="2">
        <v>11.49</v>
      </c>
      <c r="E295" s="2">
        <v>91.8</v>
      </c>
      <c r="G295" s="2">
        <v>5.6</v>
      </c>
      <c r="H295" s="2">
        <v>5.62</v>
      </c>
      <c r="I295" s="2">
        <v>36</v>
      </c>
      <c r="J295" s="2">
        <v>57.2</v>
      </c>
      <c r="K295" s="12">
        <v>0</v>
      </c>
      <c r="N295" s="2">
        <v>1</v>
      </c>
    </row>
    <row r="296" spans="1:22" x14ac:dyDescent="0.25">
      <c r="A296" s="10">
        <v>41967</v>
      </c>
      <c r="B296" s="26">
        <v>0.34375</v>
      </c>
      <c r="C296" s="2">
        <v>8.43</v>
      </c>
      <c r="D296" s="2">
        <v>11.24</v>
      </c>
      <c r="E296" s="2">
        <v>93.1</v>
      </c>
      <c r="G296" s="2">
        <v>7.2</v>
      </c>
      <c r="H296" s="2">
        <v>8.81</v>
      </c>
      <c r="I296" s="2">
        <v>33.799999999999997</v>
      </c>
      <c r="J296" s="2">
        <v>51.3</v>
      </c>
      <c r="K296" s="12">
        <v>0</v>
      </c>
      <c r="N296" s="2">
        <v>49</v>
      </c>
    </row>
    <row r="297" spans="1:22" x14ac:dyDescent="0.25">
      <c r="A297" s="10">
        <v>41982</v>
      </c>
      <c r="B297" s="26">
        <v>0.34722222222222227</v>
      </c>
      <c r="C297" s="2">
        <v>7.81</v>
      </c>
      <c r="D297" s="2">
        <v>11.51</v>
      </c>
      <c r="E297" s="2">
        <v>96.2</v>
      </c>
      <c r="G297" s="2">
        <v>7.4</v>
      </c>
      <c r="H297" s="2">
        <v>12.1</v>
      </c>
      <c r="I297" s="2">
        <v>33.4</v>
      </c>
      <c r="J297" s="2">
        <v>50.4</v>
      </c>
      <c r="K297" s="12">
        <v>0</v>
      </c>
      <c r="N297" s="2">
        <v>4.5</v>
      </c>
    </row>
    <row r="298" spans="1:22" x14ac:dyDescent="0.25">
      <c r="A298" s="10">
        <v>41996</v>
      </c>
      <c r="B298" s="26">
        <v>0.35069444444444442</v>
      </c>
      <c r="C298" s="2">
        <v>7.57</v>
      </c>
      <c r="D298" s="2">
        <v>11.08</v>
      </c>
      <c r="E298" s="2">
        <v>90</v>
      </c>
      <c r="G298" s="2">
        <v>6.3</v>
      </c>
      <c r="H298" s="2">
        <v>6.3</v>
      </c>
      <c r="I298" s="2">
        <v>33.799999999999997</v>
      </c>
      <c r="J298" s="2">
        <v>52</v>
      </c>
      <c r="K298" s="12">
        <v>0</v>
      </c>
      <c r="N298" s="2">
        <v>1</v>
      </c>
      <c r="P298" s="2">
        <v>0.16</v>
      </c>
      <c r="Q298" s="2">
        <v>0.25</v>
      </c>
      <c r="R298" s="4">
        <v>0.05</v>
      </c>
      <c r="S298" s="36">
        <v>0.01</v>
      </c>
      <c r="T298" s="6">
        <v>5.0000000000000001E-3</v>
      </c>
      <c r="U298" s="2">
        <v>0.01</v>
      </c>
      <c r="V298" s="2">
        <v>13</v>
      </c>
    </row>
    <row r="299" spans="1:22" x14ac:dyDescent="0.25">
      <c r="A299" s="10">
        <v>42010</v>
      </c>
      <c r="B299" s="26">
        <v>0.35069444444444442</v>
      </c>
      <c r="C299" s="2">
        <v>8.84</v>
      </c>
      <c r="D299" s="2">
        <v>11.92</v>
      </c>
      <c r="E299" s="2">
        <v>94.9</v>
      </c>
      <c r="G299" s="2">
        <v>5.4</v>
      </c>
      <c r="H299" s="2">
        <v>45.4</v>
      </c>
      <c r="I299" s="2">
        <v>22</v>
      </c>
      <c r="J299" s="2">
        <v>34</v>
      </c>
      <c r="K299" s="12">
        <v>0</v>
      </c>
      <c r="N299" s="2">
        <v>23</v>
      </c>
    </row>
    <row r="300" spans="1:22" x14ac:dyDescent="0.25">
      <c r="A300" s="10">
        <v>42027</v>
      </c>
      <c r="B300" s="26">
        <v>0.34722222222222227</v>
      </c>
      <c r="C300" s="2">
        <v>7.46</v>
      </c>
      <c r="D300" s="2">
        <v>11.38</v>
      </c>
      <c r="E300" s="2">
        <v>92.9</v>
      </c>
      <c r="G300" s="2">
        <v>6</v>
      </c>
      <c r="H300" s="2">
        <v>6.08</v>
      </c>
      <c r="I300" s="2">
        <v>41.4</v>
      </c>
      <c r="J300" s="2">
        <v>63.5</v>
      </c>
      <c r="K300" s="12">
        <v>0</v>
      </c>
      <c r="N300" s="13">
        <v>2</v>
      </c>
      <c r="O300" s="12"/>
    </row>
    <row r="301" spans="1:22" x14ac:dyDescent="0.25">
      <c r="A301" s="10">
        <v>42040</v>
      </c>
      <c r="B301" s="26">
        <v>0.33680555555555558</v>
      </c>
      <c r="C301" s="2">
        <v>7.59</v>
      </c>
      <c r="D301" s="2">
        <v>12.25</v>
      </c>
      <c r="E301" s="2">
        <v>98.8</v>
      </c>
      <c r="G301" s="2">
        <v>6.2</v>
      </c>
      <c r="H301" s="2">
        <v>11</v>
      </c>
      <c r="I301" s="2">
        <v>35.299999999999997</v>
      </c>
      <c r="J301" s="2">
        <v>49.1</v>
      </c>
      <c r="K301" s="12">
        <v>0</v>
      </c>
      <c r="N301" s="13">
        <v>2</v>
      </c>
      <c r="O301" s="12"/>
    </row>
    <row r="302" spans="1:22" x14ac:dyDescent="0.25">
      <c r="A302" s="10">
        <v>42055</v>
      </c>
      <c r="B302" s="26">
        <v>0.36458333333333331</v>
      </c>
      <c r="C302" s="2">
        <v>7.44</v>
      </c>
      <c r="D302" s="2">
        <v>10.96</v>
      </c>
      <c r="E302" s="2">
        <v>88.3</v>
      </c>
      <c r="G302" s="2">
        <v>6.7</v>
      </c>
      <c r="H302" s="2">
        <v>4.0999999999999996</v>
      </c>
      <c r="I302" s="2">
        <v>42.4</v>
      </c>
      <c r="J302" s="2">
        <v>65</v>
      </c>
      <c r="K302" s="12">
        <v>0</v>
      </c>
      <c r="N302" s="13">
        <v>2</v>
      </c>
      <c r="O302" s="12"/>
    </row>
    <row r="303" spans="1:22" x14ac:dyDescent="0.25">
      <c r="A303" s="10">
        <v>42066</v>
      </c>
      <c r="B303" s="26">
        <v>0.36805555555555558</v>
      </c>
      <c r="C303" s="2">
        <v>7.35</v>
      </c>
      <c r="D303" s="2">
        <v>11.68</v>
      </c>
      <c r="E303" s="2">
        <v>92.4</v>
      </c>
      <c r="G303" s="2">
        <v>5.4</v>
      </c>
      <c r="H303" s="2">
        <v>2.57</v>
      </c>
      <c r="I303" s="2">
        <v>44.3</v>
      </c>
      <c r="J303" s="2">
        <v>70.7</v>
      </c>
      <c r="K303" s="12">
        <v>0</v>
      </c>
      <c r="N303" s="13">
        <v>2</v>
      </c>
      <c r="O303" s="12"/>
    </row>
    <row r="304" spans="1:22" x14ac:dyDescent="0.25">
      <c r="A304" s="10">
        <v>42080</v>
      </c>
      <c r="B304" s="26">
        <v>0.35416666666666669</v>
      </c>
      <c r="C304" s="2">
        <v>7.96</v>
      </c>
      <c r="D304" s="2">
        <v>11</v>
      </c>
      <c r="E304" s="2">
        <v>90.3</v>
      </c>
      <c r="G304" s="2">
        <v>7</v>
      </c>
      <c r="I304" s="2">
        <v>31.4</v>
      </c>
      <c r="J304" s="2">
        <v>46.8</v>
      </c>
      <c r="K304" s="12">
        <v>0</v>
      </c>
      <c r="N304" s="2">
        <v>23</v>
      </c>
      <c r="P304" s="2">
        <v>0.14000000000000001</v>
      </c>
      <c r="Q304" s="2">
        <v>0.25</v>
      </c>
      <c r="R304" s="4">
        <v>0.05</v>
      </c>
      <c r="S304" s="6">
        <v>5.0000000000000001E-3</v>
      </c>
      <c r="T304" s="2">
        <v>0.14000000000000001</v>
      </c>
      <c r="U304" s="6">
        <v>0.01</v>
      </c>
      <c r="V304" s="2">
        <v>17</v>
      </c>
    </row>
    <row r="305" spans="1:22" x14ac:dyDescent="0.25">
      <c r="A305" s="10">
        <v>42094</v>
      </c>
      <c r="B305" s="26">
        <v>0.35416666666666669</v>
      </c>
      <c r="C305" s="2">
        <v>7.61</v>
      </c>
      <c r="D305" s="2">
        <v>10.9</v>
      </c>
      <c r="E305" s="2">
        <v>93.3</v>
      </c>
      <c r="G305" s="2">
        <v>8.5</v>
      </c>
      <c r="I305" s="2">
        <v>36.1</v>
      </c>
      <c r="J305" s="2">
        <v>52.6</v>
      </c>
      <c r="K305" s="12">
        <v>0</v>
      </c>
      <c r="N305" s="2">
        <v>4.5</v>
      </c>
    </row>
    <row r="306" spans="1:22" x14ac:dyDescent="0.25">
      <c r="A306" s="10">
        <v>42108</v>
      </c>
      <c r="B306" s="26">
        <v>0.37152777777777773</v>
      </c>
      <c r="C306" s="2">
        <v>7.36</v>
      </c>
      <c r="D306" s="2">
        <v>11.32</v>
      </c>
      <c r="E306" s="2">
        <v>94.1</v>
      </c>
      <c r="G306" s="2">
        <v>7.2</v>
      </c>
      <c r="I306" s="2">
        <v>43.4</v>
      </c>
      <c r="J306" s="2">
        <v>65.8</v>
      </c>
      <c r="K306" s="12">
        <v>0</v>
      </c>
      <c r="N306" s="2">
        <v>13</v>
      </c>
    </row>
    <row r="307" spans="1:22" x14ac:dyDescent="0.25">
      <c r="A307" s="10">
        <v>42122</v>
      </c>
      <c r="B307" s="26">
        <v>0.34027777777777773</v>
      </c>
      <c r="C307" s="2">
        <v>7.11</v>
      </c>
      <c r="D307" s="2">
        <v>10.55</v>
      </c>
      <c r="E307" s="2">
        <v>95.3</v>
      </c>
      <c r="G307" s="2">
        <v>10.9</v>
      </c>
      <c r="I307" s="2">
        <v>46.2</v>
      </c>
      <c r="J307" s="2">
        <v>62.9</v>
      </c>
      <c r="K307" s="12">
        <v>0</v>
      </c>
      <c r="N307" s="2">
        <v>8</v>
      </c>
    </row>
    <row r="308" spans="1:22" x14ac:dyDescent="0.25">
      <c r="A308" s="10">
        <v>42135</v>
      </c>
      <c r="B308" s="26">
        <v>0.3611111111111111</v>
      </c>
      <c r="C308" s="2">
        <v>7.36</v>
      </c>
      <c r="D308" s="2">
        <v>10.39</v>
      </c>
      <c r="E308" s="2">
        <v>95.7</v>
      </c>
      <c r="G308" s="2">
        <v>11.7</v>
      </c>
      <c r="I308" s="2">
        <v>45</v>
      </c>
      <c r="J308" s="2">
        <v>60</v>
      </c>
      <c r="K308" s="12">
        <v>0</v>
      </c>
      <c r="N308" s="2">
        <v>33</v>
      </c>
    </row>
    <row r="309" spans="1:22" x14ac:dyDescent="0.25">
      <c r="A309" s="10">
        <v>42152</v>
      </c>
      <c r="B309" s="26">
        <v>0.375</v>
      </c>
      <c r="C309" s="2">
        <v>6.82</v>
      </c>
      <c r="D309" s="2">
        <v>9.99</v>
      </c>
      <c r="E309" s="2">
        <v>95.5</v>
      </c>
      <c r="G309" s="2">
        <v>14.4</v>
      </c>
      <c r="H309" s="2">
        <v>1.31</v>
      </c>
      <c r="I309" s="2">
        <v>40.1</v>
      </c>
      <c r="J309" s="2">
        <v>50.1</v>
      </c>
      <c r="K309" s="12">
        <v>0</v>
      </c>
      <c r="N309" s="2">
        <v>1.8</v>
      </c>
    </row>
    <row r="310" spans="1:22" x14ac:dyDescent="0.25">
      <c r="A310" s="10">
        <v>42164</v>
      </c>
      <c r="B310" s="26">
        <v>0.34027777777777773</v>
      </c>
      <c r="C310" s="2">
        <v>7.44</v>
      </c>
      <c r="D310" s="2">
        <v>9.65</v>
      </c>
      <c r="E310" s="2">
        <v>96.7</v>
      </c>
      <c r="G310" s="2">
        <v>15.4</v>
      </c>
      <c r="H310" s="2">
        <v>3.11</v>
      </c>
      <c r="I310" s="2">
        <v>36.1</v>
      </c>
      <c r="J310" s="2">
        <v>44.4</v>
      </c>
      <c r="K310" s="12">
        <v>0</v>
      </c>
      <c r="N310" s="2">
        <v>4.5</v>
      </c>
    </row>
    <row r="311" spans="1:22" x14ac:dyDescent="0.25">
      <c r="A311" s="10">
        <v>42177</v>
      </c>
      <c r="B311" s="26">
        <v>0.34375</v>
      </c>
      <c r="C311" s="2">
        <v>7.2</v>
      </c>
      <c r="D311" s="2">
        <v>9.32</v>
      </c>
      <c r="E311" s="2">
        <v>93.7</v>
      </c>
      <c r="G311" s="2">
        <v>15.2</v>
      </c>
      <c r="H311" s="2">
        <v>1.35</v>
      </c>
      <c r="I311" s="2">
        <v>56.2</v>
      </c>
      <c r="J311" s="2">
        <v>69.099999999999994</v>
      </c>
      <c r="K311" s="12">
        <v>0</v>
      </c>
      <c r="N311" s="2">
        <v>4</v>
      </c>
      <c r="P311" s="2">
        <v>0.05</v>
      </c>
      <c r="Q311" s="2">
        <v>0.25</v>
      </c>
      <c r="R311" s="6">
        <v>0.05</v>
      </c>
      <c r="S311" s="6">
        <v>5.0000000000000001E-3</v>
      </c>
      <c r="T311" s="2">
        <v>0.05</v>
      </c>
      <c r="U311" s="6">
        <v>0.01</v>
      </c>
      <c r="V311" s="6">
        <v>2</v>
      </c>
    </row>
    <row r="312" spans="1:22" x14ac:dyDescent="0.25">
      <c r="A312" s="10">
        <v>42192</v>
      </c>
      <c r="B312" s="26">
        <v>0.33680555555555558</v>
      </c>
      <c r="C312" s="2">
        <v>7.3</v>
      </c>
      <c r="D312" s="2">
        <v>9.4</v>
      </c>
      <c r="E312" s="2">
        <v>95.6</v>
      </c>
      <c r="G312" s="2">
        <v>16.7</v>
      </c>
      <c r="H312" s="2">
        <v>4.2699999999999996</v>
      </c>
      <c r="I312" s="2">
        <v>53.2</v>
      </c>
      <c r="J312" s="2">
        <v>63.3</v>
      </c>
      <c r="K312" s="12">
        <v>0</v>
      </c>
      <c r="N312" s="2">
        <v>17</v>
      </c>
    </row>
    <row r="313" spans="1:22" x14ac:dyDescent="0.25">
      <c r="A313" s="10">
        <v>42207</v>
      </c>
      <c r="B313" s="26">
        <v>0.3125</v>
      </c>
      <c r="C313" s="2">
        <v>7.77</v>
      </c>
      <c r="D313" s="2">
        <v>8.9</v>
      </c>
      <c r="E313" s="2">
        <v>91.5</v>
      </c>
      <c r="G313" s="2">
        <v>16.399999999999999</v>
      </c>
      <c r="H313" s="2">
        <v>9.77</v>
      </c>
      <c r="I313" s="2">
        <v>52.1</v>
      </c>
      <c r="J313" s="2">
        <v>62.4</v>
      </c>
      <c r="K313" s="12">
        <v>0</v>
      </c>
      <c r="N313" s="2">
        <v>920</v>
      </c>
    </row>
    <row r="314" spans="1:22" x14ac:dyDescent="0.25">
      <c r="A314" s="10">
        <v>42222</v>
      </c>
      <c r="B314" s="26">
        <v>0.35416666666666669</v>
      </c>
      <c r="C314" s="2">
        <v>7.02</v>
      </c>
      <c r="D314" s="2">
        <v>9.26</v>
      </c>
      <c r="E314" s="2">
        <v>99.3</v>
      </c>
      <c r="G314" s="2">
        <v>15.6</v>
      </c>
      <c r="H314" s="2">
        <v>4.53</v>
      </c>
      <c r="I314" s="2">
        <v>48.7</v>
      </c>
      <c r="J314" s="2">
        <v>59.7</v>
      </c>
      <c r="K314" s="12">
        <v>0</v>
      </c>
      <c r="N314" s="2">
        <v>23</v>
      </c>
    </row>
    <row r="315" spans="1:22" x14ac:dyDescent="0.25">
      <c r="A315" s="10">
        <v>42235</v>
      </c>
      <c r="B315" s="26">
        <v>0.35069444444444442</v>
      </c>
      <c r="C315" s="2">
        <v>6.25</v>
      </c>
      <c r="D315" s="2">
        <v>8.69</v>
      </c>
      <c r="E315" s="2">
        <v>91.1</v>
      </c>
      <c r="G315" s="2">
        <v>17.600000000000001</v>
      </c>
      <c r="H315" s="2">
        <v>10.06</v>
      </c>
      <c r="I315" s="2">
        <v>54.4</v>
      </c>
      <c r="J315" s="2">
        <v>63.7</v>
      </c>
      <c r="K315" s="12">
        <v>0</v>
      </c>
      <c r="N315" s="2">
        <v>79</v>
      </c>
    </row>
    <row r="316" spans="1:22" x14ac:dyDescent="0.25">
      <c r="A316" s="10">
        <v>42250</v>
      </c>
      <c r="B316" s="26">
        <v>0.36458333333333331</v>
      </c>
      <c r="C316" s="2">
        <v>7.18</v>
      </c>
      <c r="D316" s="2">
        <v>10.029999999999999</v>
      </c>
      <c r="E316" s="2">
        <v>95.1</v>
      </c>
      <c r="G316" s="2">
        <v>13</v>
      </c>
      <c r="H316" s="2">
        <v>17.7</v>
      </c>
      <c r="I316" s="2">
        <v>28.9</v>
      </c>
      <c r="J316" s="2">
        <v>37.6</v>
      </c>
      <c r="K316" s="12">
        <v>0</v>
      </c>
      <c r="N316" s="2">
        <v>31</v>
      </c>
    </row>
    <row r="317" spans="1:22" x14ac:dyDescent="0.25">
      <c r="A317" s="10">
        <v>42262</v>
      </c>
      <c r="B317" s="26"/>
      <c r="K317" s="2"/>
    </row>
    <row r="318" spans="1:22" x14ac:dyDescent="0.25">
      <c r="A318" s="10">
        <v>42278</v>
      </c>
      <c r="B318" s="26">
        <v>0.35069444444444442</v>
      </c>
      <c r="C318" s="4">
        <v>6.72</v>
      </c>
      <c r="D318" s="11">
        <v>9.8699999999999992</v>
      </c>
      <c r="E318" s="12">
        <v>92.9</v>
      </c>
      <c r="F318" s="12"/>
      <c r="G318" s="5">
        <v>12.6</v>
      </c>
      <c r="H318" s="4">
        <v>2.5499999999999998</v>
      </c>
      <c r="I318" s="5">
        <v>45.8</v>
      </c>
      <c r="J318" s="5">
        <v>58.8</v>
      </c>
      <c r="K318" s="5">
        <v>0</v>
      </c>
      <c r="M318" s="13"/>
      <c r="N318" s="13">
        <v>49</v>
      </c>
      <c r="O318" s="13"/>
      <c r="P318" s="52">
        <v>0.03</v>
      </c>
      <c r="Q318" s="53">
        <v>0.25</v>
      </c>
      <c r="R318" s="4">
        <v>0.05</v>
      </c>
      <c r="S318" s="52">
        <v>5.0000000000000001E-3</v>
      </c>
      <c r="T318" s="53">
        <v>0.03</v>
      </c>
      <c r="U318" s="53">
        <v>0.01</v>
      </c>
      <c r="V318" s="54">
        <v>2</v>
      </c>
    </row>
    <row r="319" spans="1:22" x14ac:dyDescent="0.25">
      <c r="A319" s="10">
        <v>42290</v>
      </c>
      <c r="B319" s="26">
        <v>0.35069444444444442</v>
      </c>
      <c r="C319" s="4">
        <v>7.7</v>
      </c>
      <c r="D319" s="11">
        <v>9.8000000000000007</v>
      </c>
      <c r="E319" s="12">
        <v>89.7</v>
      </c>
      <c r="F319" s="12"/>
      <c r="G319" s="5">
        <v>11.4</v>
      </c>
      <c r="H319" s="4">
        <v>11.2</v>
      </c>
      <c r="I319" s="5">
        <v>35.5</v>
      </c>
      <c r="J319" s="5">
        <v>47.9</v>
      </c>
      <c r="K319" s="5">
        <v>0</v>
      </c>
      <c r="M319" s="51"/>
      <c r="N319" s="13">
        <v>33</v>
      </c>
      <c r="O319" s="13"/>
    </row>
    <row r="320" spans="1:22" x14ac:dyDescent="0.25">
      <c r="A320" s="10">
        <v>42304</v>
      </c>
      <c r="B320" s="26">
        <v>0.34722222222222227</v>
      </c>
      <c r="C320" s="4">
        <v>7.38</v>
      </c>
      <c r="D320" s="11">
        <v>10.95</v>
      </c>
      <c r="E320" s="12">
        <v>98.8</v>
      </c>
      <c r="F320" s="12"/>
      <c r="G320" s="5">
        <v>10.8</v>
      </c>
      <c r="H320" s="4">
        <v>1.56</v>
      </c>
      <c r="I320" s="5">
        <v>40.799999999999997</v>
      </c>
      <c r="J320" s="5">
        <v>54.8</v>
      </c>
      <c r="K320" s="5">
        <v>0</v>
      </c>
      <c r="M320" s="13"/>
      <c r="N320" s="13">
        <v>240</v>
      </c>
      <c r="O320" s="13"/>
    </row>
    <row r="321" spans="1:22" x14ac:dyDescent="0.25">
      <c r="A321" s="10">
        <v>42318</v>
      </c>
      <c r="B321" s="26">
        <v>0.3611111111111111</v>
      </c>
      <c r="C321" s="4">
        <v>7.28</v>
      </c>
      <c r="D321" s="11">
        <v>10.76</v>
      </c>
      <c r="E321" s="12">
        <v>91.5</v>
      </c>
      <c r="F321" s="12"/>
      <c r="G321" s="5">
        <v>8.6</v>
      </c>
      <c r="H321" s="4">
        <v>8.11</v>
      </c>
      <c r="I321" s="5">
        <v>35</v>
      </c>
      <c r="J321" s="5">
        <v>51.1</v>
      </c>
      <c r="K321" s="5">
        <v>0</v>
      </c>
      <c r="M321" s="3"/>
      <c r="N321" s="12">
        <v>7.8</v>
      </c>
      <c r="O321" s="12"/>
    </row>
    <row r="322" spans="1:22" x14ac:dyDescent="0.25">
      <c r="A322" s="10">
        <v>42332</v>
      </c>
      <c r="B322" s="26">
        <v>0.34027777777777773</v>
      </c>
      <c r="C322" s="4">
        <v>7.37</v>
      </c>
      <c r="D322" s="11">
        <v>10.81</v>
      </c>
      <c r="E322" s="12">
        <v>88.7</v>
      </c>
      <c r="F322" s="12"/>
      <c r="G322" s="5">
        <v>6.9</v>
      </c>
      <c r="H322" s="4">
        <v>18.899999999999999</v>
      </c>
      <c r="I322" s="5">
        <v>35.9</v>
      </c>
      <c r="J322" s="5">
        <v>55</v>
      </c>
      <c r="K322" s="5">
        <v>0</v>
      </c>
      <c r="M322" s="13"/>
      <c r="N322" s="13">
        <v>11</v>
      </c>
      <c r="O322" s="13"/>
    </row>
    <row r="323" spans="1:22" x14ac:dyDescent="0.25">
      <c r="A323" s="10">
        <v>42346</v>
      </c>
      <c r="B323" s="26">
        <v>0.38194444444444442</v>
      </c>
      <c r="C323" s="4">
        <v>7.5</v>
      </c>
      <c r="D323" s="11">
        <v>11.65</v>
      </c>
      <c r="E323" s="12">
        <v>96.7</v>
      </c>
      <c r="F323" s="12"/>
      <c r="G323" s="5">
        <v>7.5</v>
      </c>
      <c r="H323" s="4">
        <v>23.9</v>
      </c>
      <c r="I323" s="5">
        <v>32.799999999999997</v>
      </c>
      <c r="J323" s="5">
        <v>47.8</v>
      </c>
      <c r="K323" s="5">
        <v>0</v>
      </c>
      <c r="M323" s="51"/>
      <c r="N323" s="12">
        <v>4.5</v>
      </c>
      <c r="O323" s="12"/>
    </row>
    <row r="324" spans="1:22" x14ac:dyDescent="0.25">
      <c r="A324" s="10">
        <v>42361</v>
      </c>
      <c r="B324" s="26">
        <v>0.34375</v>
      </c>
      <c r="C324" s="4">
        <v>7.59</v>
      </c>
      <c r="D324" s="11">
        <v>11.66</v>
      </c>
      <c r="E324" s="12">
        <v>91.6</v>
      </c>
      <c r="F324" s="12"/>
      <c r="G324" s="5">
        <v>5.2</v>
      </c>
      <c r="H324" s="4">
        <v>5.3</v>
      </c>
      <c r="I324" s="5">
        <v>42.3</v>
      </c>
      <c r="J324" s="5">
        <v>68.099999999999994</v>
      </c>
      <c r="K324" s="5">
        <v>0</v>
      </c>
      <c r="M324" s="3"/>
      <c r="N324" s="13">
        <v>11</v>
      </c>
      <c r="O324" s="13"/>
    </row>
    <row r="325" spans="1:22" x14ac:dyDescent="0.25">
      <c r="A325" s="10">
        <v>42374</v>
      </c>
      <c r="B325" s="26">
        <v>0.35416666666666669</v>
      </c>
      <c r="C325" s="4">
        <v>7.65</v>
      </c>
      <c r="D325" s="11">
        <v>11.9</v>
      </c>
      <c r="E325" s="12">
        <v>92.4</v>
      </c>
      <c r="F325" s="12"/>
      <c r="G325" s="5">
        <v>4.5</v>
      </c>
      <c r="H325" s="4">
        <v>4.05</v>
      </c>
      <c r="I325" s="5">
        <v>41.1</v>
      </c>
      <c r="J325" s="5">
        <v>67.099999999999994</v>
      </c>
      <c r="K325" s="5">
        <v>0</v>
      </c>
      <c r="M325" s="3"/>
      <c r="N325" s="13">
        <v>2</v>
      </c>
      <c r="O325" s="12"/>
      <c r="P325" s="52">
        <v>0.12</v>
      </c>
      <c r="Q325" s="53">
        <v>0.25</v>
      </c>
      <c r="R325" s="4">
        <v>0.05</v>
      </c>
      <c r="S325" s="52">
        <v>5.0000000000000001E-3</v>
      </c>
      <c r="T325" s="53">
        <v>0.12</v>
      </c>
      <c r="U325" s="53">
        <v>0.01</v>
      </c>
      <c r="V325" s="54">
        <v>23</v>
      </c>
    </row>
    <row r="326" spans="1:22" x14ac:dyDescent="0.25">
      <c r="A326" s="10">
        <v>42389</v>
      </c>
      <c r="B326" s="26">
        <v>0.34722222222222227</v>
      </c>
      <c r="C326" s="4">
        <v>7.48</v>
      </c>
      <c r="D326" s="11">
        <v>12.36</v>
      </c>
      <c r="E326" s="12">
        <v>97.8</v>
      </c>
      <c r="F326" s="12"/>
      <c r="G326" s="5">
        <v>5.4</v>
      </c>
      <c r="H326" s="4">
        <v>4.46</v>
      </c>
      <c r="I326" s="5">
        <v>38.5</v>
      </c>
      <c r="J326" s="5">
        <v>61.6</v>
      </c>
      <c r="K326" s="108">
        <v>2.2498706318087463E-2</v>
      </c>
      <c r="M326" s="3"/>
      <c r="N326" s="13">
        <v>1</v>
      </c>
      <c r="O326" s="13"/>
    </row>
    <row r="327" spans="1:22" x14ac:dyDescent="0.25">
      <c r="A327" s="10">
        <v>42402</v>
      </c>
      <c r="B327" s="26">
        <v>0.36805555555555558</v>
      </c>
      <c r="C327" s="4">
        <v>8.16</v>
      </c>
      <c r="D327" s="11">
        <v>12.02</v>
      </c>
      <c r="E327" s="12">
        <v>94.3</v>
      </c>
      <c r="F327" s="12"/>
      <c r="G327" s="5">
        <v>5</v>
      </c>
      <c r="H327" s="4">
        <v>12.2</v>
      </c>
      <c r="I327" s="5">
        <v>34.799999999999997</v>
      </c>
      <c r="J327" s="5">
        <v>56.3</v>
      </c>
      <c r="K327" s="5">
        <v>2.0401151455249653E-2</v>
      </c>
      <c r="M327" s="13"/>
      <c r="N327" s="13">
        <v>4</v>
      </c>
      <c r="O327" s="13"/>
    </row>
    <row r="328" spans="1:22" x14ac:dyDescent="0.25">
      <c r="A328" s="10">
        <v>42419</v>
      </c>
      <c r="B328" s="26">
        <v>0.34027777777777773</v>
      </c>
      <c r="C328" s="4">
        <v>7.09</v>
      </c>
      <c r="D328" s="11">
        <v>12.25</v>
      </c>
      <c r="E328" s="12">
        <v>100</v>
      </c>
      <c r="F328" s="12"/>
      <c r="G328" s="5">
        <v>6.4</v>
      </c>
      <c r="H328" s="4">
        <v>15.58</v>
      </c>
      <c r="I328" s="5">
        <v>31.5</v>
      </c>
      <c r="J328" s="5">
        <v>48.5</v>
      </c>
      <c r="K328" s="109">
        <v>1.7346086642640545E-2</v>
      </c>
      <c r="M328" s="13"/>
      <c r="N328" s="13">
        <v>17</v>
      </c>
      <c r="O328" s="13"/>
    </row>
    <row r="329" spans="1:22" x14ac:dyDescent="0.25">
      <c r="A329" s="10">
        <v>42431</v>
      </c>
      <c r="B329" s="26">
        <v>0.3611111111111111</v>
      </c>
      <c r="C329" s="4">
        <v>7.03</v>
      </c>
      <c r="D329" s="11">
        <v>12.92</v>
      </c>
      <c r="E329" s="12">
        <v>103.5</v>
      </c>
      <c r="F329" s="12"/>
      <c r="G329" s="5">
        <v>5.8</v>
      </c>
      <c r="H329" s="4">
        <v>15.13</v>
      </c>
      <c r="I329" s="5">
        <v>35.200000000000003</v>
      </c>
      <c r="J329" s="5">
        <v>55.7</v>
      </c>
      <c r="K329" s="5">
        <v>0</v>
      </c>
      <c r="M329" s="3"/>
      <c r="N329" s="12">
        <v>4.5</v>
      </c>
      <c r="O329" s="12"/>
    </row>
    <row r="330" spans="1:22" x14ac:dyDescent="0.25">
      <c r="A330" s="10">
        <v>42443</v>
      </c>
      <c r="B330" s="26">
        <v>0.3611111111111111</v>
      </c>
      <c r="C330" s="4">
        <v>7.42</v>
      </c>
      <c r="D330" s="11">
        <v>12.84</v>
      </c>
      <c r="E330" s="12">
        <v>102.6</v>
      </c>
      <c r="F330" s="12"/>
      <c r="G330" s="5">
        <v>5.7</v>
      </c>
      <c r="H330" s="4">
        <v>5.57</v>
      </c>
      <c r="I330" s="5">
        <v>35.799999999999997</v>
      </c>
      <c r="J330" s="5">
        <v>56.4</v>
      </c>
      <c r="K330" s="5">
        <v>2.0440572595698026E-2</v>
      </c>
      <c r="M330" s="3"/>
      <c r="N330" s="12">
        <v>4.5</v>
      </c>
      <c r="O330" s="12"/>
    </row>
    <row r="331" spans="1:22" x14ac:dyDescent="0.25">
      <c r="A331" s="10">
        <v>42458</v>
      </c>
      <c r="B331" s="26">
        <v>0.3611111111111111</v>
      </c>
      <c r="C331" s="4">
        <v>7.14</v>
      </c>
      <c r="D331" s="11">
        <v>12</v>
      </c>
      <c r="E331" s="12">
        <v>98.6</v>
      </c>
      <c r="F331" s="12"/>
      <c r="G331" s="5">
        <v>6.9</v>
      </c>
      <c r="H331" s="4">
        <v>2.99</v>
      </c>
      <c r="I331" s="5">
        <v>39.200000000000003</v>
      </c>
      <c r="J331" s="5">
        <v>59.9</v>
      </c>
      <c r="K331" s="5">
        <v>2.1824110177010175E-2</v>
      </c>
      <c r="M331" s="3"/>
      <c r="N331" s="13">
        <v>2</v>
      </c>
      <c r="O331" s="12"/>
      <c r="P331" s="52">
        <v>0.08</v>
      </c>
      <c r="Q331" s="53">
        <v>0.25</v>
      </c>
      <c r="R331" s="4">
        <v>0.05</v>
      </c>
      <c r="S331" s="52">
        <v>5.0000000000000001E-3</v>
      </c>
      <c r="T331" s="53">
        <v>0.08</v>
      </c>
      <c r="U331" s="53">
        <v>0.01</v>
      </c>
      <c r="V331" s="54">
        <v>4</v>
      </c>
    </row>
    <row r="332" spans="1:22" x14ac:dyDescent="0.25">
      <c r="A332" s="10">
        <v>42474</v>
      </c>
      <c r="B332" s="26">
        <v>0.36458333333333331</v>
      </c>
      <c r="C332" s="4">
        <v>7.08</v>
      </c>
      <c r="D332" s="11">
        <v>11.97</v>
      </c>
      <c r="E332" s="12">
        <v>102</v>
      </c>
      <c r="F332" s="12"/>
      <c r="G332" s="5">
        <v>8.1999999999999993</v>
      </c>
      <c r="H332" s="4">
        <v>3.26</v>
      </c>
      <c r="I332" s="5">
        <v>35</v>
      </c>
      <c r="J332" s="5">
        <v>51.6</v>
      </c>
      <c r="K332" s="5">
        <v>1.8555471463119051E-2</v>
      </c>
      <c r="M332" s="3"/>
      <c r="N332" s="12">
        <v>4.5</v>
      </c>
      <c r="O332" s="12"/>
    </row>
    <row r="333" spans="1:22" x14ac:dyDescent="0.25">
      <c r="A333" s="10">
        <v>42488</v>
      </c>
      <c r="B333" s="26">
        <v>0.3576388888888889</v>
      </c>
      <c r="C333" s="4">
        <v>6.88</v>
      </c>
      <c r="D333" s="11">
        <v>11.52</v>
      </c>
      <c r="E333" s="12">
        <v>100.5</v>
      </c>
      <c r="F333" s="12"/>
      <c r="G333" s="5">
        <v>9.3000000000000007</v>
      </c>
      <c r="H333" s="4">
        <v>2.35</v>
      </c>
      <c r="I333" s="5">
        <v>37.700000000000003</v>
      </c>
      <c r="J333" s="5">
        <v>53.9</v>
      </c>
      <c r="K333" s="5">
        <v>1.945691164980197E-2</v>
      </c>
      <c r="M333" s="3"/>
      <c r="N333" s="13">
        <v>17</v>
      </c>
      <c r="O333" s="13"/>
    </row>
    <row r="334" spans="1:22" x14ac:dyDescent="0.25">
      <c r="A334" s="10">
        <v>42501</v>
      </c>
      <c r="B334" s="26">
        <v>0.34722222222222227</v>
      </c>
      <c r="C334" s="4">
        <v>8.42</v>
      </c>
      <c r="D334" s="11">
        <v>11.72</v>
      </c>
      <c r="E334" s="12">
        <v>105.3</v>
      </c>
      <c r="F334" s="12"/>
      <c r="G334" s="5">
        <v>10.6</v>
      </c>
      <c r="H334" s="4">
        <v>2.5499999999999998</v>
      </c>
      <c r="I334" s="5">
        <v>32.799999999999997</v>
      </c>
      <c r="J334" s="5">
        <v>45.6</v>
      </c>
      <c r="K334" s="5">
        <v>1.6220849839223627E-2</v>
      </c>
      <c r="M334" s="6"/>
      <c r="N334" s="13">
        <v>1</v>
      </c>
      <c r="O334" s="13"/>
    </row>
    <row r="335" spans="1:22" x14ac:dyDescent="0.25">
      <c r="A335" s="10">
        <v>42514</v>
      </c>
      <c r="B335" s="26">
        <v>0.35416666666666669</v>
      </c>
      <c r="C335" s="13"/>
      <c r="D335" s="11">
        <v>11.41</v>
      </c>
      <c r="E335" s="12">
        <v>100.5</v>
      </c>
      <c r="F335" s="12"/>
      <c r="G335" s="5">
        <v>9.6999999999999993</v>
      </c>
      <c r="H335" s="4">
        <v>1.9</v>
      </c>
      <c r="I335" s="5">
        <v>29.9</v>
      </c>
      <c r="J335" s="5">
        <v>42.2</v>
      </c>
      <c r="K335" s="5">
        <v>0</v>
      </c>
      <c r="M335" s="13"/>
      <c r="N335" s="13">
        <v>11</v>
      </c>
      <c r="O335" s="13"/>
    </row>
    <row r="336" spans="1:22" x14ac:dyDescent="0.25">
      <c r="A336" s="10">
        <v>42528</v>
      </c>
      <c r="B336" s="26">
        <v>0.35416666666666669</v>
      </c>
      <c r="C336" s="3"/>
      <c r="D336" s="11">
        <v>10.89</v>
      </c>
      <c r="E336" s="12">
        <v>103.6</v>
      </c>
      <c r="F336" s="12"/>
      <c r="G336" s="5">
        <v>13.1</v>
      </c>
      <c r="H336" s="4">
        <v>8.51</v>
      </c>
      <c r="I336" s="5">
        <v>26.5</v>
      </c>
      <c r="J336" s="5">
        <v>34.299999999999997</v>
      </c>
      <c r="K336" s="5">
        <v>0</v>
      </c>
      <c r="M336" s="3"/>
      <c r="N336" s="12">
        <v>6.8</v>
      </c>
      <c r="O336" s="12"/>
    </row>
    <row r="337" spans="1:22" x14ac:dyDescent="0.25">
      <c r="A337" s="10">
        <v>42544</v>
      </c>
      <c r="B337" s="26">
        <v>0.375</v>
      </c>
      <c r="C337" s="3"/>
      <c r="D337" s="11">
        <v>10.42</v>
      </c>
      <c r="E337" s="12">
        <v>99.2</v>
      </c>
      <c r="F337" s="12"/>
      <c r="G337" s="5">
        <v>13.1</v>
      </c>
      <c r="H337" s="4">
        <v>1.66</v>
      </c>
      <c r="I337" s="5">
        <v>42.2</v>
      </c>
      <c r="J337" s="5">
        <v>54.6</v>
      </c>
      <c r="K337" s="5">
        <v>1.9731940845437522E-2</v>
      </c>
      <c r="M337" s="3"/>
      <c r="N337" s="13">
        <v>11</v>
      </c>
      <c r="O337" s="13"/>
      <c r="P337" s="52">
        <v>0.03</v>
      </c>
      <c r="Q337" s="53">
        <v>0.25</v>
      </c>
      <c r="R337" s="4">
        <v>0.05</v>
      </c>
      <c r="S337" s="52">
        <v>5.0000000000000001E-3</v>
      </c>
      <c r="T337" s="53">
        <v>0.03</v>
      </c>
      <c r="U337" s="53">
        <v>0.01</v>
      </c>
      <c r="V337" s="54">
        <v>2</v>
      </c>
    </row>
    <row r="338" spans="1:22" x14ac:dyDescent="0.25">
      <c r="A338" s="10">
        <v>42556</v>
      </c>
      <c r="B338" s="26">
        <v>0.34375</v>
      </c>
      <c r="C338" s="3"/>
      <c r="D338" s="11">
        <v>10.87</v>
      </c>
      <c r="E338" s="12">
        <v>100.6</v>
      </c>
      <c r="F338" s="12"/>
      <c r="G338" s="5">
        <v>11.9</v>
      </c>
      <c r="H338" s="4">
        <v>3.39</v>
      </c>
      <c r="I338" s="5">
        <v>33.5</v>
      </c>
      <c r="J338" s="5">
        <v>44.8</v>
      </c>
      <c r="K338" s="5">
        <v>1.5911527425726334E-2</v>
      </c>
      <c r="M338" s="3"/>
      <c r="N338" s="13">
        <v>13</v>
      </c>
      <c r="O338" s="13"/>
    </row>
    <row r="339" spans="1:22" x14ac:dyDescent="0.25">
      <c r="A339" s="10">
        <v>42572</v>
      </c>
      <c r="B339" s="26">
        <v>0.34375</v>
      </c>
      <c r="C339" s="3"/>
      <c r="D339" s="11">
        <v>10.63</v>
      </c>
      <c r="E339" s="12">
        <v>103.9</v>
      </c>
      <c r="F339" s="12"/>
      <c r="G339" s="5">
        <v>14.3</v>
      </c>
      <c r="H339" s="4">
        <v>1.48</v>
      </c>
      <c r="I339" s="5">
        <v>42.5</v>
      </c>
      <c r="J339" s="5">
        <v>53.4</v>
      </c>
      <c r="K339" s="5">
        <v>1.9260653905484874E-2</v>
      </c>
      <c r="M339" s="3"/>
      <c r="N339" s="3">
        <v>13</v>
      </c>
      <c r="O339" s="3"/>
    </row>
    <row r="340" spans="1:22" x14ac:dyDescent="0.25">
      <c r="A340" s="10">
        <v>42584</v>
      </c>
      <c r="B340" s="26">
        <v>0.37152777777777773</v>
      </c>
      <c r="C340" s="13"/>
      <c r="D340" s="11">
        <v>9.0299999999999994</v>
      </c>
      <c r="E340" s="12">
        <v>90.4</v>
      </c>
      <c r="F340" s="12"/>
      <c r="G340" s="5">
        <v>15.4</v>
      </c>
      <c r="H340" s="4">
        <v>3.08</v>
      </c>
      <c r="I340" s="5">
        <v>44.8</v>
      </c>
      <c r="J340" s="5">
        <v>54.9</v>
      </c>
      <c r="K340" s="108">
        <f>((J340/1000)^1.0878)*0.4665</f>
        <v>1.984990553789737E-2</v>
      </c>
      <c r="M340" s="13"/>
      <c r="N340" s="13">
        <v>70</v>
      </c>
      <c r="O340" s="13"/>
    </row>
    <row r="341" spans="1:22" x14ac:dyDescent="0.25">
      <c r="A341" s="10">
        <v>42598</v>
      </c>
      <c r="B341" s="26">
        <v>0.35416666666666669</v>
      </c>
      <c r="C341" s="4">
        <v>7.22</v>
      </c>
      <c r="D341" s="11">
        <v>9.4499999999999993</v>
      </c>
      <c r="E341" s="12">
        <v>96.9</v>
      </c>
      <c r="F341" s="12"/>
      <c r="G341" s="5">
        <v>16.600000000000001</v>
      </c>
      <c r="H341" s="4">
        <v>3.64</v>
      </c>
      <c r="I341" s="5">
        <v>52.1</v>
      </c>
      <c r="J341" s="5">
        <v>62.2</v>
      </c>
      <c r="K341" s="5">
        <v>2.2737191970105933E-2</v>
      </c>
      <c r="M341" s="3"/>
      <c r="N341" s="13">
        <v>540</v>
      </c>
      <c r="O341" s="13"/>
    </row>
    <row r="342" spans="1:22" x14ac:dyDescent="0.25">
      <c r="A342" s="10">
        <v>42614</v>
      </c>
      <c r="B342" s="26">
        <v>0.35416666666666669</v>
      </c>
      <c r="C342" s="4">
        <v>7.72</v>
      </c>
      <c r="D342" s="11">
        <v>9.23</v>
      </c>
      <c r="E342" s="12">
        <v>90.5</v>
      </c>
      <c r="F342" s="12"/>
      <c r="G342" s="5">
        <v>14.6</v>
      </c>
      <c r="H342" s="4">
        <v>5.55</v>
      </c>
      <c r="I342" s="5">
        <v>45.7</v>
      </c>
      <c r="J342" s="5">
        <v>57</v>
      </c>
      <c r="K342" s="5">
        <v>2.0677227976397407E-2</v>
      </c>
      <c r="M342" s="13"/>
      <c r="N342" s="13">
        <v>920</v>
      </c>
      <c r="O342" s="13"/>
    </row>
    <row r="343" spans="1:22" x14ac:dyDescent="0.25">
      <c r="A343" s="10">
        <v>42626</v>
      </c>
      <c r="B343" s="26">
        <v>0.35069444444444442</v>
      </c>
      <c r="C343" s="4">
        <v>7.91</v>
      </c>
      <c r="D343" s="11">
        <v>9.1199999999999992</v>
      </c>
      <c r="E343" s="12">
        <v>86</v>
      </c>
      <c r="F343" s="12"/>
      <c r="G343" s="5">
        <v>13</v>
      </c>
      <c r="H343" s="4">
        <v>2.12</v>
      </c>
      <c r="I343" s="5">
        <v>43.9</v>
      </c>
      <c r="J343" s="5">
        <v>57</v>
      </c>
      <c r="K343" s="5">
        <v>2.0677227976397407E-2</v>
      </c>
      <c r="M343" s="3"/>
      <c r="N343" s="13">
        <v>240</v>
      </c>
      <c r="O343" s="13"/>
    </row>
    <row r="344" spans="1:22" x14ac:dyDescent="0.25">
      <c r="A344" s="10">
        <v>42641</v>
      </c>
      <c r="B344" s="26">
        <v>0.36458333333333331</v>
      </c>
      <c r="C344" s="4">
        <v>7.45</v>
      </c>
      <c r="D344" s="11">
        <v>9.7200000000000006</v>
      </c>
      <c r="E344" s="12">
        <v>92.4</v>
      </c>
      <c r="F344" s="12"/>
      <c r="G344" s="5">
        <v>13.4</v>
      </c>
      <c r="H344" s="4">
        <v>2.82</v>
      </c>
      <c r="I344" s="5">
        <v>47.2</v>
      </c>
      <c r="J344" s="5">
        <v>60.7</v>
      </c>
      <c r="K344" s="5">
        <v>2.2141360661835752E-2</v>
      </c>
      <c r="M344" s="13"/>
      <c r="N344" s="13">
        <v>22</v>
      </c>
      <c r="O344" s="13"/>
      <c r="P344" s="52">
        <v>0.04</v>
      </c>
      <c r="Q344" s="53">
        <v>0.25</v>
      </c>
      <c r="R344" s="4">
        <v>0.05</v>
      </c>
      <c r="S344" s="52">
        <v>0.01</v>
      </c>
      <c r="T344" s="53">
        <v>0.04</v>
      </c>
      <c r="U344" s="53">
        <v>0.01</v>
      </c>
      <c r="V344" s="54">
        <v>4</v>
      </c>
    </row>
    <row r="345" spans="1:22" x14ac:dyDescent="0.25">
      <c r="A345" s="110">
        <v>42654</v>
      </c>
      <c r="B345" s="26">
        <v>0.36805555555555558</v>
      </c>
      <c r="C345" s="111">
        <v>7.38</v>
      </c>
      <c r="D345" s="112">
        <v>9.56</v>
      </c>
      <c r="E345" s="113">
        <v>84.9</v>
      </c>
      <c r="F345" s="113"/>
      <c r="G345" s="114">
        <v>10.5</v>
      </c>
      <c r="H345" s="111">
        <v>3.08</v>
      </c>
      <c r="I345" s="114">
        <v>33</v>
      </c>
      <c r="J345" s="114">
        <v>45.7</v>
      </c>
      <c r="K345" s="114">
        <v>1.6259548826165867E-2</v>
      </c>
      <c r="L345" s="114"/>
      <c r="M345" s="115"/>
      <c r="N345" s="115">
        <v>49</v>
      </c>
      <c r="O345" s="115"/>
      <c r="P345" s="116"/>
      <c r="Q345" s="116"/>
      <c r="R345" s="116"/>
      <c r="S345" s="116"/>
      <c r="T345" s="116"/>
      <c r="U345" s="116"/>
      <c r="V345" s="116"/>
    </row>
    <row r="346" spans="1:22" x14ac:dyDescent="0.25">
      <c r="A346" s="110">
        <v>42669</v>
      </c>
      <c r="B346" s="26">
        <v>0.35069444444444442</v>
      </c>
      <c r="C346" s="111">
        <v>7.41</v>
      </c>
      <c r="D346" s="112">
        <v>10.38</v>
      </c>
      <c r="E346" s="113">
        <v>91.6</v>
      </c>
      <c r="F346" s="113"/>
      <c r="G346" s="114">
        <v>10</v>
      </c>
      <c r="H346" s="111">
        <v>10.63</v>
      </c>
      <c r="I346" s="114"/>
      <c r="J346" s="114"/>
      <c r="K346" s="114">
        <v>0</v>
      </c>
      <c r="L346" s="114"/>
      <c r="M346" s="115"/>
      <c r="N346" s="113">
        <v>6.8</v>
      </c>
      <c r="O346" s="113"/>
      <c r="P346" s="116"/>
      <c r="Q346" s="116"/>
      <c r="R346" s="116"/>
      <c r="S346" s="116"/>
      <c r="T346" s="116"/>
      <c r="U346" s="116"/>
      <c r="V346" s="116"/>
    </row>
    <row r="347" spans="1:22" x14ac:dyDescent="0.25">
      <c r="A347" s="110">
        <v>42682</v>
      </c>
      <c r="B347" s="26">
        <v>0.34375</v>
      </c>
      <c r="C347" s="111">
        <v>7.44</v>
      </c>
      <c r="D347" s="112">
        <v>10.08</v>
      </c>
      <c r="E347" s="113">
        <v>88.6</v>
      </c>
      <c r="F347" s="113"/>
      <c r="G347" s="114">
        <v>9.8000000000000007</v>
      </c>
      <c r="H347" s="111">
        <v>13.28</v>
      </c>
      <c r="I347" s="114">
        <v>35.6</v>
      </c>
      <c r="J347" s="114">
        <v>50</v>
      </c>
      <c r="K347" s="114">
        <v>1.7930451223062575E-2</v>
      </c>
      <c r="L347" s="114"/>
      <c r="M347" s="121"/>
      <c r="N347" s="115">
        <v>17</v>
      </c>
      <c r="O347" s="115"/>
      <c r="P347" s="116"/>
      <c r="Q347" s="116"/>
      <c r="R347" s="116"/>
      <c r="S347" s="116"/>
      <c r="T347" s="116"/>
      <c r="U347" s="116"/>
      <c r="V347" s="116"/>
    </row>
    <row r="348" spans="1:22" x14ac:dyDescent="0.25">
      <c r="A348" s="110">
        <v>42696</v>
      </c>
      <c r="B348" s="26">
        <v>0.3611111111111111</v>
      </c>
      <c r="C348" s="111">
        <v>7.61</v>
      </c>
      <c r="D348" s="112">
        <v>11.25</v>
      </c>
      <c r="E348" s="113">
        <v>95.2</v>
      </c>
      <c r="F348" s="113"/>
      <c r="G348" s="114">
        <v>8.3000000000000007</v>
      </c>
      <c r="H348" s="111">
        <v>7.42</v>
      </c>
      <c r="I348" s="114">
        <v>32.799999999999997</v>
      </c>
      <c r="J348" s="114">
        <v>48.3</v>
      </c>
      <c r="K348" s="114">
        <v>1.7268290135949917E-2</v>
      </c>
      <c r="L348" s="114"/>
      <c r="M348" s="121"/>
      <c r="N348" s="113">
        <v>7.8</v>
      </c>
      <c r="O348" s="113"/>
      <c r="P348" s="116"/>
      <c r="Q348" s="116"/>
      <c r="R348" s="116"/>
      <c r="S348" s="116"/>
      <c r="T348" s="116"/>
      <c r="U348" s="116"/>
      <c r="V348" s="116"/>
    </row>
    <row r="349" spans="1:22" x14ac:dyDescent="0.25">
      <c r="A349" s="110">
        <v>42713</v>
      </c>
      <c r="B349" s="26">
        <v>0.35416666666666669</v>
      </c>
      <c r="C349" s="111">
        <v>7.34</v>
      </c>
      <c r="D349" s="112">
        <v>11.49</v>
      </c>
      <c r="E349" s="113">
        <v>88.2</v>
      </c>
      <c r="F349" s="113"/>
      <c r="G349" s="114">
        <v>4.3</v>
      </c>
      <c r="H349" s="111">
        <v>3.46</v>
      </c>
      <c r="I349" s="114">
        <v>35.299999999999997</v>
      </c>
      <c r="J349" s="114">
        <v>58.4</v>
      </c>
      <c r="K349" s="114">
        <v>0</v>
      </c>
      <c r="L349" s="114"/>
      <c r="M349" s="121"/>
      <c r="N349" s="113">
        <v>1.8</v>
      </c>
      <c r="O349" s="113"/>
      <c r="P349" s="116"/>
      <c r="Q349" s="116"/>
      <c r="R349" s="116"/>
      <c r="S349" s="116"/>
      <c r="T349" s="116"/>
      <c r="U349" s="116"/>
      <c r="V349" s="116"/>
    </row>
    <row r="350" spans="1:22" x14ac:dyDescent="0.25">
      <c r="A350" s="110">
        <v>42725</v>
      </c>
      <c r="B350" s="26">
        <v>0.39583333333333331</v>
      </c>
      <c r="C350" s="121"/>
      <c r="D350" s="112">
        <v>12.37</v>
      </c>
      <c r="E350" s="113">
        <v>96.6</v>
      </c>
      <c r="F350" s="113"/>
      <c r="G350" s="114">
        <v>4.9000000000000004</v>
      </c>
      <c r="H350" s="111">
        <v>5.26</v>
      </c>
      <c r="I350" s="114">
        <v>39.200000000000003</v>
      </c>
      <c r="J350" s="114">
        <v>63.6</v>
      </c>
      <c r="K350" s="117">
        <v>2.3294441289737209E-2</v>
      </c>
      <c r="L350" s="117"/>
      <c r="M350" s="111"/>
      <c r="N350" s="115">
        <v>2</v>
      </c>
      <c r="O350" s="113"/>
      <c r="P350" s="118">
        <v>0.15</v>
      </c>
      <c r="Q350" s="119">
        <v>0.25</v>
      </c>
      <c r="R350" s="4">
        <v>0.05</v>
      </c>
      <c r="S350" s="118">
        <v>0.01</v>
      </c>
      <c r="T350" s="119">
        <v>0.15</v>
      </c>
      <c r="U350" s="119">
        <v>0.11</v>
      </c>
      <c r="V350" s="120">
        <v>9</v>
      </c>
    </row>
    <row r="351" spans="1:22" x14ac:dyDescent="0.25">
      <c r="A351" s="110">
        <v>42739</v>
      </c>
      <c r="B351" s="26">
        <v>0.36458333333333331</v>
      </c>
      <c r="C351" s="111">
        <v>7.05</v>
      </c>
      <c r="D351" s="112">
        <v>13</v>
      </c>
      <c r="E351" s="113">
        <v>93.4</v>
      </c>
      <c r="F351" s="113"/>
      <c r="G351" s="114">
        <v>1.8</v>
      </c>
      <c r="H351" s="115"/>
      <c r="I351" s="114">
        <v>37.799999999999997</v>
      </c>
      <c r="J351" s="114">
        <v>67.900000000000006</v>
      </c>
      <c r="K351" s="114">
        <v>2.5012643229493956E-2</v>
      </c>
      <c r="L351" s="114"/>
      <c r="M351" s="121"/>
      <c r="N351" s="113">
        <v>4.5</v>
      </c>
      <c r="O351" s="113"/>
      <c r="P351" s="116"/>
      <c r="Q351" s="116"/>
      <c r="R351" s="116"/>
      <c r="S351" s="116"/>
      <c r="T351" s="116"/>
      <c r="U351" s="116"/>
      <c r="V351" s="116"/>
    </row>
    <row r="352" spans="1:22" x14ac:dyDescent="0.25">
      <c r="A352" s="110">
        <v>42752</v>
      </c>
      <c r="B352" s="26">
        <v>0.34722222222222227</v>
      </c>
      <c r="C352" s="111">
        <v>6.97</v>
      </c>
      <c r="D352" s="112">
        <v>13.18</v>
      </c>
      <c r="E352" s="113">
        <v>102.3</v>
      </c>
      <c r="F352" s="113"/>
      <c r="G352" s="114">
        <v>4.5999999999999996</v>
      </c>
      <c r="H352" s="121"/>
      <c r="I352" s="114">
        <v>42.7</v>
      </c>
      <c r="J352" s="114">
        <v>69.8</v>
      </c>
      <c r="K352" s="114">
        <v>2.5774934885565579E-2</v>
      </c>
      <c r="L352" s="114"/>
      <c r="M352" s="121"/>
      <c r="N352" s="113">
        <v>4.5</v>
      </c>
      <c r="O352" s="113"/>
      <c r="P352" s="116"/>
      <c r="Q352" s="116"/>
      <c r="R352" s="116"/>
      <c r="S352" s="116"/>
      <c r="T352" s="116"/>
      <c r="U352" s="116"/>
      <c r="V352" s="116"/>
    </row>
    <row r="353" spans="1:22" x14ac:dyDescent="0.25">
      <c r="A353" s="110">
        <v>42767</v>
      </c>
      <c r="B353" s="26">
        <v>0.34027777777777773</v>
      </c>
      <c r="C353" s="111">
        <v>7.6</v>
      </c>
      <c r="D353" s="112">
        <v>13.32</v>
      </c>
      <c r="E353" s="113">
        <v>98.2</v>
      </c>
      <c r="F353" s="113"/>
      <c r="G353" s="114">
        <v>3.2</v>
      </c>
      <c r="H353" s="115"/>
      <c r="I353" s="114">
        <v>42.7</v>
      </c>
      <c r="J353" s="114">
        <v>72.2</v>
      </c>
      <c r="K353" s="117">
        <v>2.6740431535354228E-2</v>
      </c>
      <c r="L353" s="117"/>
      <c r="M353" s="121"/>
      <c r="N353" s="115">
        <v>11</v>
      </c>
      <c r="O353" s="115"/>
      <c r="P353" s="116"/>
      <c r="Q353" s="116"/>
      <c r="R353" s="116"/>
      <c r="S353" s="116"/>
      <c r="T353" s="116"/>
      <c r="U353" s="116"/>
      <c r="V353" s="116"/>
    </row>
    <row r="354" spans="1:22" x14ac:dyDescent="0.25">
      <c r="A354" s="110">
        <v>42782</v>
      </c>
      <c r="B354" s="26">
        <v>0.35416666666666669</v>
      </c>
      <c r="C354" s="111">
        <v>7.84</v>
      </c>
      <c r="D354" s="112">
        <v>12.32</v>
      </c>
      <c r="E354" s="113">
        <v>98.1</v>
      </c>
      <c r="F354" s="113"/>
      <c r="G354" s="114">
        <v>4.9000000000000004</v>
      </c>
      <c r="H354" s="167"/>
      <c r="I354" s="114">
        <v>22.4</v>
      </c>
      <c r="J354" s="114">
        <v>36.4</v>
      </c>
      <c r="K354" s="117">
        <v>1.2694562356436168E-2</v>
      </c>
      <c r="L354" s="117"/>
      <c r="M354" s="121"/>
      <c r="N354" s="115">
        <v>2</v>
      </c>
      <c r="O354" s="113"/>
      <c r="P354" s="116"/>
      <c r="Q354" s="116"/>
      <c r="R354" s="116"/>
      <c r="S354" s="116"/>
      <c r="T354" s="116"/>
      <c r="U354" s="116"/>
      <c r="V354" s="116"/>
    </row>
    <row r="355" spans="1:22" x14ac:dyDescent="0.25">
      <c r="A355" s="110">
        <v>42794</v>
      </c>
      <c r="B355" s="26">
        <v>0.375</v>
      </c>
      <c r="C355" s="111">
        <v>6.98</v>
      </c>
      <c r="D355" s="112">
        <v>12.39</v>
      </c>
      <c r="E355" s="113">
        <v>93.8</v>
      </c>
      <c r="F355" s="113"/>
      <c r="G355" s="114">
        <v>3.8</v>
      </c>
      <c r="H355" s="121"/>
      <c r="I355" s="114">
        <v>39.5</v>
      </c>
      <c r="J355" s="114">
        <v>66.400000000000006</v>
      </c>
      <c r="K355" s="114">
        <v>2.44121530922802E-2</v>
      </c>
      <c r="L355" s="114"/>
      <c r="M355" s="121"/>
      <c r="N355" s="121">
        <v>23</v>
      </c>
      <c r="O355" s="121"/>
      <c r="P355" s="116"/>
      <c r="Q355" s="116"/>
      <c r="R355" s="116"/>
      <c r="S355" s="116"/>
      <c r="T355" s="116"/>
      <c r="U355" s="116"/>
      <c r="V355" s="116"/>
    </row>
    <row r="356" spans="1:22" x14ac:dyDescent="0.25">
      <c r="A356" s="110">
        <v>42809</v>
      </c>
      <c r="B356" s="26">
        <v>0.36458333333333331</v>
      </c>
      <c r="C356" s="111">
        <v>7.83</v>
      </c>
      <c r="D356" s="112">
        <v>13.27</v>
      </c>
      <c r="E356" s="113">
        <v>104.5</v>
      </c>
      <c r="F356" s="113"/>
      <c r="G356" s="114">
        <v>5.0999999999999996</v>
      </c>
      <c r="H356" s="115"/>
      <c r="I356" s="114">
        <v>23.9</v>
      </c>
      <c r="J356" s="114">
        <v>38.5</v>
      </c>
      <c r="K356" s="117">
        <v>1.3493227092356974E-2</v>
      </c>
      <c r="L356" s="117"/>
      <c r="M356" s="121"/>
      <c r="N356" s="121">
        <v>2</v>
      </c>
      <c r="O356" s="114"/>
      <c r="P356" s="116"/>
      <c r="Q356" s="116"/>
      <c r="R356" s="116"/>
      <c r="S356" s="116"/>
      <c r="T356" s="116"/>
      <c r="U356" s="116"/>
      <c r="V356" s="116"/>
    </row>
    <row r="357" spans="1:22" x14ac:dyDescent="0.25">
      <c r="A357" s="110">
        <v>42824</v>
      </c>
      <c r="B357" s="26">
        <v>0.34375</v>
      </c>
      <c r="C357" s="115"/>
      <c r="D357" s="112">
        <v>12.76</v>
      </c>
      <c r="E357" s="113">
        <v>101</v>
      </c>
      <c r="F357" s="113"/>
      <c r="G357" s="114">
        <v>5.7</v>
      </c>
      <c r="H357" s="111">
        <v>27.1</v>
      </c>
      <c r="I357" s="114">
        <v>26.1</v>
      </c>
      <c r="J357" s="114">
        <v>41.3</v>
      </c>
      <c r="K357" s="114">
        <v>1.4564048424820245E-2</v>
      </c>
      <c r="L357" s="114"/>
      <c r="M357" s="121"/>
      <c r="N357" s="113">
        <v>6.1</v>
      </c>
      <c r="O357" s="113"/>
      <c r="P357" s="118">
        <v>0.13</v>
      </c>
      <c r="Q357" s="119">
        <v>0.25</v>
      </c>
      <c r="R357" s="118">
        <v>0.09</v>
      </c>
      <c r="S357" s="119">
        <v>0.03</v>
      </c>
      <c r="T357" s="119">
        <v>0.12</v>
      </c>
      <c r="U357" s="119">
        <v>0.01</v>
      </c>
      <c r="V357" s="120">
        <v>56</v>
      </c>
    </row>
    <row r="358" spans="1:22" x14ac:dyDescent="0.25">
      <c r="A358" s="110">
        <v>42836</v>
      </c>
      <c r="B358" s="26">
        <v>0.3576388888888889</v>
      </c>
      <c r="C358" s="115"/>
      <c r="D358" s="112">
        <v>11.9</v>
      </c>
      <c r="E358" s="113">
        <v>96.2</v>
      </c>
      <c r="F358" s="113"/>
      <c r="G358" s="114">
        <v>6.5</v>
      </c>
      <c r="H358" s="111">
        <v>5.21</v>
      </c>
      <c r="I358" s="114">
        <v>35.5</v>
      </c>
      <c r="J358" s="114">
        <v>54.9</v>
      </c>
      <c r="K358" s="114">
        <v>1.984990553789737E-2</v>
      </c>
      <c r="L358" s="114"/>
      <c r="M358" s="121"/>
      <c r="N358" s="115">
        <v>1</v>
      </c>
      <c r="O358" s="115"/>
      <c r="P358" s="116"/>
      <c r="Q358" s="116"/>
      <c r="R358" s="116"/>
      <c r="S358" s="116"/>
      <c r="T358" s="116"/>
      <c r="U358" s="116"/>
      <c r="V358" s="116"/>
    </row>
    <row r="359" spans="1:22" x14ac:dyDescent="0.25">
      <c r="A359" s="110">
        <v>42850</v>
      </c>
      <c r="B359" s="26">
        <v>0.3611111111111111</v>
      </c>
      <c r="C359" s="111">
        <v>7.85</v>
      </c>
      <c r="D359" s="112">
        <v>11.57</v>
      </c>
      <c r="E359" s="113">
        <v>98.4</v>
      </c>
      <c r="F359" s="113"/>
      <c r="G359" s="114">
        <v>8.3000000000000007</v>
      </c>
      <c r="H359" s="111">
        <v>3.3</v>
      </c>
      <c r="I359" s="114">
        <v>35.1</v>
      </c>
      <c r="J359" s="114">
        <v>51.6</v>
      </c>
      <c r="K359" s="114">
        <v>0</v>
      </c>
      <c r="L359" s="114"/>
      <c r="M359" s="121"/>
      <c r="N359" s="113">
        <v>4.5</v>
      </c>
      <c r="O359" s="113"/>
      <c r="P359" s="116"/>
      <c r="Q359" s="116"/>
      <c r="R359" s="116"/>
      <c r="S359" s="116"/>
      <c r="T359" s="116"/>
      <c r="U359" s="116"/>
      <c r="V359" s="116"/>
    </row>
    <row r="360" spans="1:22" x14ac:dyDescent="0.25">
      <c r="A360" s="110">
        <v>42864</v>
      </c>
      <c r="B360" s="26">
        <v>0.35069444444444442</v>
      </c>
      <c r="C360" s="111">
        <v>7.13</v>
      </c>
      <c r="D360" s="112">
        <v>11.96</v>
      </c>
      <c r="E360" s="113">
        <v>100.9</v>
      </c>
      <c r="F360" s="113"/>
      <c r="G360" s="114">
        <v>8.1999999999999993</v>
      </c>
      <c r="H360" s="111">
        <v>6</v>
      </c>
      <c r="I360" s="114">
        <v>32.4</v>
      </c>
      <c r="J360" s="114">
        <v>47.7</v>
      </c>
      <c r="K360" s="114">
        <v>1.703507071800419E-2</v>
      </c>
      <c r="L360" s="114"/>
      <c r="M360" s="121"/>
      <c r="N360" s="113">
        <v>7.8</v>
      </c>
      <c r="O360" s="113"/>
      <c r="P360" s="116"/>
      <c r="Q360" s="116"/>
      <c r="R360" s="116"/>
      <c r="S360" s="116"/>
      <c r="T360" s="116"/>
      <c r="U360" s="116"/>
      <c r="V360" s="116"/>
    </row>
    <row r="361" spans="1:22" x14ac:dyDescent="0.25">
      <c r="A361" s="110">
        <v>42880</v>
      </c>
      <c r="B361" s="26">
        <v>0.34027777777777773</v>
      </c>
      <c r="C361" s="111">
        <v>7.01</v>
      </c>
      <c r="D361" s="112">
        <v>11.7</v>
      </c>
      <c r="E361" s="113">
        <v>99.5</v>
      </c>
      <c r="F361" s="113"/>
      <c r="G361" s="114">
        <v>8.3000000000000007</v>
      </c>
      <c r="H361" s="111">
        <v>11.54</v>
      </c>
      <c r="I361" s="114">
        <v>25.7</v>
      </c>
      <c r="J361" s="114">
        <v>37.799999999999997</v>
      </c>
      <c r="K361" s="114">
        <v>1.3226569793567379E-2</v>
      </c>
      <c r="L361" s="114"/>
      <c r="M361" s="121"/>
      <c r="N361" s="113">
        <v>7.8</v>
      </c>
      <c r="O361" s="113"/>
      <c r="P361" s="116"/>
      <c r="Q361" s="116"/>
      <c r="R361" s="116"/>
      <c r="S361" s="116"/>
      <c r="T361" s="116"/>
      <c r="U361" s="116"/>
      <c r="V361" s="116"/>
    </row>
    <row r="362" spans="1:22" x14ac:dyDescent="0.25">
      <c r="A362" s="110">
        <v>42893</v>
      </c>
      <c r="B362" s="26">
        <v>0.3611111111111111</v>
      </c>
      <c r="C362" s="111">
        <v>7.28</v>
      </c>
      <c r="D362" s="112">
        <v>11.33</v>
      </c>
      <c r="E362" s="113">
        <v>104.5</v>
      </c>
      <c r="F362" s="113"/>
      <c r="G362" s="114">
        <v>11.7</v>
      </c>
      <c r="H362" s="111">
        <v>6.9</v>
      </c>
      <c r="I362" s="114">
        <v>28</v>
      </c>
      <c r="J362" s="114">
        <v>37.4</v>
      </c>
      <c r="K362" s="114">
        <v>1.3074388236739112E-2</v>
      </c>
      <c r="L362" s="114"/>
      <c r="M362" s="121"/>
      <c r="N362" s="115">
        <v>13</v>
      </c>
      <c r="O362" s="115"/>
      <c r="P362" s="116"/>
      <c r="Q362" s="116"/>
      <c r="R362" s="116"/>
      <c r="S362" s="116"/>
      <c r="T362" s="116"/>
      <c r="U362" s="116"/>
      <c r="V362" s="116"/>
    </row>
    <row r="363" spans="1:22" x14ac:dyDescent="0.25">
      <c r="A363" s="110">
        <v>42908</v>
      </c>
      <c r="B363" s="26">
        <v>0.35069444444444442</v>
      </c>
      <c r="C363" s="111">
        <v>6.84</v>
      </c>
      <c r="D363" s="112">
        <v>11.09</v>
      </c>
      <c r="E363" s="113">
        <v>99.2</v>
      </c>
      <c r="F363" s="113"/>
      <c r="G363" s="114">
        <v>11</v>
      </c>
      <c r="H363" s="111">
        <v>4.82</v>
      </c>
      <c r="I363" s="114">
        <v>27.1</v>
      </c>
      <c r="J363" s="114">
        <v>37</v>
      </c>
      <c r="K363" s="114">
        <v>1.2922349519616627E-2</v>
      </c>
      <c r="L363" s="114"/>
      <c r="M363" s="121"/>
      <c r="N363" s="114">
        <v>4.5</v>
      </c>
      <c r="O363" s="114"/>
      <c r="P363" s="118">
        <v>0.01</v>
      </c>
      <c r="Q363" s="119">
        <v>0.25</v>
      </c>
      <c r="R363" s="4">
        <v>0.05</v>
      </c>
      <c r="S363" s="118">
        <v>5.0000000000000001E-3</v>
      </c>
      <c r="T363" s="118">
        <v>0.01</v>
      </c>
      <c r="U363" s="119">
        <v>0.01</v>
      </c>
      <c r="V363" s="120">
        <v>2</v>
      </c>
    </row>
    <row r="364" spans="1:22" x14ac:dyDescent="0.25">
      <c r="A364" s="110">
        <v>42923</v>
      </c>
      <c r="B364" s="26">
        <v>0.34375</v>
      </c>
      <c r="C364" s="115"/>
      <c r="D364" s="112">
        <v>10.39</v>
      </c>
      <c r="E364" s="113">
        <v>98.9</v>
      </c>
      <c r="F364" s="113"/>
      <c r="G364" s="114">
        <v>13.6</v>
      </c>
      <c r="H364" s="111">
        <v>3.19</v>
      </c>
      <c r="I364" s="114">
        <v>29.7</v>
      </c>
      <c r="J364" s="114">
        <v>38</v>
      </c>
      <c r="K364" s="114">
        <v>1.330271370468439E-2</v>
      </c>
      <c r="L364" s="114"/>
      <c r="M364" s="121"/>
      <c r="N364" s="113">
        <v>4.5</v>
      </c>
      <c r="O364" s="113"/>
      <c r="P364" s="116"/>
      <c r="Q364" s="116"/>
      <c r="R364" s="116"/>
      <c r="S364" s="116"/>
      <c r="T364" s="116"/>
      <c r="U364" s="116"/>
      <c r="V364" s="116"/>
    </row>
    <row r="365" spans="1:22" x14ac:dyDescent="0.25">
      <c r="A365" s="110">
        <v>42934</v>
      </c>
      <c r="B365" s="26">
        <v>0.34375</v>
      </c>
      <c r="C365" s="114">
        <v>7</v>
      </c>
      <c r="D365" s="112">
        <v>10.89</v>
      </c>
      <c r="E365" s="113">
        <v>104.2</v>
      </c>
      <c r="F365" s="113"/>
      <c r="G365" s="114">
        <v>13.6</v>
      </c>
      <c r="H365" s="111">
        <v>2.54</v>
      </c>
      <c r="I365" s="114">
        <v>37.1</v>
      </c>
      <c r="J365" s="114">
        <v>47.5</v>
      </c>
      <c r="K365" s="114">
        <v>1.6957387973062607E-2</v>
      </c>
      <c r="L365" s="114"/>
      <c r="M365" s="121"/>
      <c r="N365" s="115">
        <v>4</v>
      </c>
      <c r="O365" s="115"/>
      <c r="P365" s="116"/>
      <c r="Q365" s="116"/>
      <c r="R365" s="116"/>
      <c r="S365" s="116"/>
      <c r="T365" s="116"/>
      <c r="U365" s="116"/>
      <c r="V365" s="116"/>
    </row>
    <row r="366" spans="1:22" x14ac:dyDescent="0.25">
      <c r="A366" s="110">
        <v>42951</v>
      </c>
      <c r="B366" s="26">
        <v>0.34722222222222227</v>
      </c>
      <c r="C366" s="111">
        <v>7.1</v>
      </c>
      <c r="D366" s="112">
        <v>9.7100000000000009</v>
      </c>
      <c r="E366" s="113">
        <v>96.9</v>
      </c>
      <c r="F366" s="113"/>
      <c r="G366" s="114">
        <v>15.3</v>
      </c>
      <c r="H366" s="111">
        <v>6.04</v>
      </c>
      <c r="I366" s="114">
        <v>35.9</v>
      </c>
      <c r="J366" s="114">
        <v>44.1</v>
      </c>
      <c r="K366" s="114">
        <v>1.5641267580237737E-2</v>
      </c>
      <c r="L366" s="114"/>
      <c r="M366" s="121"/>
      <c r="N366" s="115">
        <v>33</v>
      </c>
      <c r="O366" s="115"/>
      <c r="P366" s="116"/>
      <c r="Q366" s="116"/>
      <c r="R366" s="116"/>
      <c r="S366" s="116"/>
      <c r="T366" s="116"/>
      <c r="U366" s="116"/>
      <c r="V366" s="116"/>
    </row>
    <row r="367" spans="1:22" x14ac:dyDescent="0.25">
      <c r="A367" s="110">
        <v>42963</v>
      </c>
      <c r="B367" s="26">
        <v>0.35416666666666669</v>
      </c>
      <c r="C367" s="111">
        <v>6.7</v>
      </c>
      <c r="D367" s="112">
        <v>10.16</v>
      </c>
      <c r="E367" s="113">
        <v>98.9</v>
      </c>
      <c r="F367" s="113"/>
      <c r="G367" s="114">
        <v>14.5</v>
      </c>
      <c r="H367" s="111">
        <v>2.44</v>
      </c>
      <c r="I367" s="114">
        <v>46.5</v>
      </c>
      <c r="J367" s="114">
        <v>58.1</v>
      </c>
      <c r="K367" s="114">
        <v>0</v>
      </c>
      <c r="L367" s="114"/>
      <c r="M367" s="121"/>
      <c r="N367" s="115">
        <v>130</v>
      </c>
      <c r="O367" s="115"/>
      <c r="P367" s="116"/>
      <c r="Q367" s="116"/>
      <c r="R367" s="116"/>
      <c r="S367" s="116"/>
      <c r="T367" s="116"/>
      <c r="U367" s="116"/>
      <c r="V367" s="116"/>
    </row>
    <row r="368" spans="1:22" x14ac:dyDescent="0.25">
      <c r="A368" s="110">
        <v>42977</v>
      </c>
      <c r="B368" s="26">
        <v>0.35416666666666669</v>
      </c>
      <c r="C368" s="111">
        <v>7.2</v>
      </c>
      <c r="D368" s="112">
        <v>8.75</v>
      </c>
      <c r="E368" s="113">
        <v>88.2</v>
      </c>
      <c r="F368" s="113"/>
      <c r="G368" s="114">
        <v>15.9</v>
      </c>
      <c r="H368" s="111">
        <v>5.54</v>
      </c>
      <c r="I368" s="114">
        <v>53.2</v>
      </c>
      <c r="J368" s="114">
        <v>64.400000000000006</v>
      </c>
      <c r="K368" s="114">
        <v>0</v>
      </c>
      <c r="L368" s="114"/>
      <c r="M368" s="121"/>
      <c r="N368" s="115">
        <v>79</v>
      </c>
      <c r="O368" s="115"/>
      <c r="P368" s="116"/>
      <c r="Q368" s="116"/>
      <c r="R368" s="116"/>
      <c r="S368" s="116"/>
      <c r="T368" s="116"/>
      <c r="U368" s="116"/>
      <c r="V368" s="116"/>
    </row>
    <row r="369" spans="1:22" x14ac:dyDescent="0.25">
      <c r="A369" s="110">
        <v>42990</v>
      </c>
      <c r="B369" s="26">
        <v>0.36458333333333331</v>
      </c>
      <c r="C369" s="111">
        <v>6.7</v>
      </c>
      <c r="D369" s="112">
        <v>10.27</v>
      </c>
      <c r="E369" s="113">
        <v>100.3</v>
      </c>
      <c r="F369" s="113"/>
      <c r="G369" s="114">
        <v>14.5</v>
      </c>
      <c r="H369" s="111">
        <v>3.47</v>
      </c>
      <c r="I369" s="114">
        <v>44</v>
      </c>
      <c r="J369" s="114">
        <v>55.1</v>
      </c>
      <c r="K369" s="114">
        <v>0</v>
      </c>
      <c r="L369" s="114"/>
      <c r="M369" s="121"/>
      <c r="N369" s="121">
        <v>170</v>
      </c>
      <c r="O369" s="121"/>
      <c r="P369" s="118">
        <v>0.04</v>
      </c>
      <c r="Q369" s="119">
        <v>0.25</v>
      </c>
      <c r="R369" s="4">
        <v>0.05</v>
      </c>
      <c r="S369" s="118">
        <v>0.01</v>
      </c>
      <c r="T369" s="119">
        <v>0.04</v>
      </c>
      <c r="U369" s="119">
        <v>0.01</v>
      </c>
      <c r="V369" s="120">
        <v>2</v>
      </c>
    </row>
    <row r="370" spans="1:22" x14ac:dyDescent="0.25">
      <c r="A370" s="110">
        <v>43004</v>
      </c>
      <c r="B370" s="26">
        <v>0.38194444444444442</v>
      </c>
      <c r="C370" s="111">
        <v>6.3</v>
      </c>
      <c r="D370" s="112">
        <v>10.54</v>
      </c>
      <c r="E370" s="113">
        <v>98.7</v>
      </c>
      <c r="F370" s="113"/>
      <c r="G370" s="114">
        <v>12.9</v>
      </c>
      <c r="H370" s="111">
        <v>1.29</v>
      </c>
      <c r="I370" s="114">
        <v>47.9</v>
      </c>
      <c r="J370" s="114">
        <v>62.4</v>
      </c>
      <c r="K370" s="114">
        <v>2.2816732180201454E-2</v>
      </c>
      <c r="L370" s="114"/>
      <c r="M370" s="121"/>
      <c r="N370" s="115">
        <v>33</v>
      </c>
      <c r="O370" s="115"/>
      <c r="P370" s="116"/>
      <c r="Q370" s="116"/>
      <c r="R370" s="116"/>
      <c r="S370" s="116"/>
      <c r="T370" s="116"/>
      <c r="U370" s="116"/>
      <c r="V370" s="116"/>
    </row>
    <row r="371" spans="1:22" x14ac:dyDescent="0.25">
      <c r="A371" s="10">
        <v>43018</v>
      </c>
      <c r="B371" s="26">
        <v>0.35416666666666669</v>
      </c>
      <c r="C371" s="122">
        <v>7.48</v>
      </c>
      <c r="D371" s="123">
        <v>10.88</v>
      </c>
      <c r="E371" s="124">
        <v>98.3</v>
      </c>
      <c r="F371" s="124"/>
      <c r="G371" s="125">
        <v>10.8</v>
      </c>
      <c r="H371" s="122">
        <v>1.49</v>
      </c>
      <c r="I371" s="125">
        <v>46.9</v>
      </c>
      <c r="J371" s="125">
        <v>64.5</v>
      </c>
      <c r="K371" s="12">
        <v>0</v>
      </c>
      <c r="N371" s="126">
        <v>49</v>
      </c>
      <c r="O371" s="126"/>
    </row>
    <row r="372" spans="1:22" x14ac:dyDescent="0.25">
      <c r="A372" s="10">
        <v>43032</v>
      </c>
      <c r="B372" s="26">
        <v>0.35416666666666669</v>
      </c>
      <c r="C372" s="122">
        <v>7.25</v>
      </c>
      <c r="D372" s="123">
        <v>10.98</v>
      </c>
      <c r="E372" s="124">
        <v>93.9</v>
      </c>
      <c r="F372" s="124"/>
      <c r="G372" s="125">
        <v>9.4</v>
      </c>
      <c r="H372" s="122">
        <v>11.8</v>
      </c>
      <c r="I372" s="125">
        <v>30</v>
      </c>
      <c r="J372" s="125">
        <v>42.7</v>
      </c>
      <c r="K372" s="12">
        <v>0</v>
      </c>
      <c r="N372" s="2">
        <v>23</v>
      </c>
    </row>
    <row r="373" spans="1:22" x14ac:dyDescent="0.25">
      <c r="A373" s="10">
        <v>43046</v>
      </c>
      <c r="B373" s="26">
        <v>0.35069444444444442</v>
      </c>
      <c r="C373" s="122">
        <v>7.49</v>
      </c>
      <c r="D373" s="123">
        <v>11.89</v>
      </c>
      <c r="E373" s="124">
        <v>95</v>
      </c>
      <c r="F373" s="124"/>
      <c r="G373" s="125">
        <v>6.2</v>
      </c>
      <c r="H373" s="122">
        <v>2.6</v>
      </c>
      <c r="I373" s="125">
        <v>39</v>
      </c>
      <c r="J373" s="125">
        <v>60.8</v>
      </c>
      <c r="K373" s="12">
        <v>0</v>
      </c>
      <c r="N373" s="126">
        <v>4.5</v>
      </c>
      <c r="O373" s="126"/>
    </row>
    <row r="374" spans="1:22" x14ac:dyDescent="0.25">
      <c r="A374" s="10">
        <v>43060</v>
      </c>
      <c r="B374" s="26">
        <v>0.33333333333333331</v>
      </c>
      <c r="C374" s="122">
        <v>7</v>
      </c>
      <c r="D374" s="123">
        <v>11.65</v>
      </c>
      <c r="E374" s="124">
        <v>95.8</v>
      </c>
      <c r="F374" s="124"/>
      <c r="G374" s="125">
        <v>7</v>
      </c>
      <c r="H374" s="122">
        <v>7.7</v>
      </c>
      <c r="I374" s="125">
        <v>31.5</v>
      </c>
      <c r="J374" s="125">
        <v>48</v>
      </c>
      <c r="K374" s="12">
        <v>0</v>
      </c>
      <c r="N374" s="126">
        <v>7.8</v>
      </c>
      <c r="O374" s="126"/>
    </row>
    <row r="375" spans="1:22" x14ac:dyDescent="0.25">
      <c r="A375" s="10">
        <v>43075</v>
      </c>
      <c r="B375" s="26">
        <v>0.33680555555555558</v>
      </c>
      <c r="C375" s="122">
        <v>6.99</v>
      </c>
      <c r="D375" s="123">
        <v>11.74</v>
      </c>
      <c r="E375" s="124">
        <v>90.9</v>
      </c>
      <c r="F375" s="124"/>
      <c r="G375" s="125">
        <v>5.5</v>
      </c>
      <c r="H375" s="122">
        <v>12.1</v>
      </c>
      <c r="I375" s="125">
        <v>38.299999999999997</v>
      </c>
      <c r="J375" s="125">
        <v>61</v>
      </c>
      <c r="K375" s="12">
        <v>0</v>
      </c>
      <c r="N375" s="126">
        <v>2</v>
      </c>
      <c r="O375" s="124"/>
    </row>
    <row r="376" spans="1:22" x14ac:dyDescent="0.25">
      <c r="A376" s="10">
        <v>43089</v>
      </c>
      <c r="B376" s="26">
        <v>0.34722222222222227</v>
      </c>
      <c r="C376" s="122">
        <v>7.94</v>
      </c>
      <c r="D376" s="123">
        <v>11.49</v>
      </c>
      <c r="E376" s="124">
        <v>89.2</v>
      </c>
      <c r="F376" s="124"/>
      <c r="G376" s="125">
        <v>4.9000000000000004</v>
      </c>
      <c r="H376" s="122">
        <v>15.6</v>
      </c>
      <c r="I376" s="125">
        <v>24.9</v>
      </c>
      <c r="J376" s="125">
        <v>40.4</v>
      </c>
      <c r="K376" s="12">
        <v>0</v>
      </c>
      <c r="N376" s="126">
        <v>7.8</v>
      </c>
      <c r="O376" s="126"/>
      <c r="P376" s="6">
        <v>5.0000000000000001E-3</v>
      </c>
      <c r="Q376" s="6">
        <v>0.25</v>
      </c>
      <c r="R376" s="4">
        <v>0.05</v>
      </c>
      <c r="S376" s="2">
        <v>0.02</v>
      </c>
      <c r="T376" s="6">
        <v>5.0000000000000001E-3</v>
      </c>
      <c r="U376" s="6">
        <v>0.01</v>
      </c>
      <c r="V376" s="2">
        <v>35</v>
      </c>
    </row>
    <row r="377" spans="1:22" x14ac:dyDescent="0.25">
      <c r="A377" s="10">
        <v>43104</v>
      </c>
      <c r="B377" s="26">
        <v>0.34722222222222227</v>
      </c>
      <c r="C377" s="122">
        <v>7.66</v>
      </c>
      <c r="D377" s="123">
        <v>12.08</v>
      </c>
      <c r="E377" s="124">
        <v>92.9</v>
      </c>
      <c r="F377" s="124"/>
      <c r="G377" s="125">
        <v>4.4000000000000004</v>
      </c>
      <c r="H377" s="122">
        <v>5.33</v>
      </c>
      <c r="I377" s="125">
        <v>36.200000000000003</v>
      </c>
      <c r="J377" s="125">
        <v>59.6</v>
      </c>
      <c r="K377" s="12">
        <v>0</v>
      </c>
      <c r="N377" s="126">
        <v>2</v>
      </c>
      <c r="O377" s="124"/>
    </row>
    <row r="378" spans="1:22" x14ac:dyDescent="0.25">
      <c r="A378" s="10">
        <v>43119</v>
      </c>
      <c r="B378" s="26">
        <v>0.34027777777777773</v>
      </c>
      <c r="C378" s="122">
        <v>7.86</v>
      </c>
      <c r="D378" s="123">
        <v>12.1</v>
      </c>
      <c r="E378" s="124">
        <v>96.3</v>
      </c>
      <c r="F378" s="124"/>
      <c r="G378" s="125">
        <v>5.5</v>
      </c>
      <c r="H378" s="122">
        <v>11.4</v>
      </c>
      <c r="I378" s="125">
        <v>29.4</v>
      </c>
      <c r="J378" s="125">
        <v>46.8</v>
      </c>
      <c r="K378" s="12">
        <v>0</v>
      </c>
      <c r="N378" s="126">
        <v>2</v>
      </c>
      <c r="O378" s="124"/>
    </row>
    <row r="379" spans="1:22" x14ac:dyDescent="0.25">
      <c r="A379" s="10">
        <v>43133</v>
      </c>
      <c r="B379" s="26">
        <v>0.35416666666666669</v>
      </c>
      <c r="C379" s="122">
        <v>8.15</v>
      </c>
      <c r="D379" s="123">
        <v>12.65</v>
      </c>
      <c r="E379" s="124">
        <v>100.9</v>
      </c>
      <c r="F379" s="124"/>
      <c r="G379" s="125">
        <v>5.5</v>
      </c>
      <c r="H379" s="122">
        <v>7.51</v>
      </c>
      <c r="I379" s="125">
        <v>35.1</v>
      </c>
      <c r="J379" s="125">
        <v>56.1</v>
      </c>
      <c r="K379" s="12">
        <v>0</v>
      </c>
      <c r="N379" s="126">
        <v>4</v>
      </c>
      <c r="O379" s="126"/>
    </row>
    <row r="380" spans="1:22" x14ac:dyDescent="0.25">
      <c r="A380" s="10">
        <v>43144</v>
      </c>
      <c r="B380" s="26">
        <v>0.3263888888888889</v>
      </c>
      <c r="C380" s="122">
        <v>7.42</v>
      </c>
      <c r="D380" s="123">
        <v>11.66</v>
      </c>
      <c r="E380" s="124">
        <v>87.5</v>
      </c>
      <c r="F380" s="124"/>
      <c r="G380" s="125">
        <v>3.9</v>
      </c>
      <c r="H380" s="122">
        <v>6.35</v>
      </c>
      <c r="I380" s="125">
        <v>33.5</v>
      </c>
      <c r="J380" s="125">
        <v>56.1</v>
      </c>
      <c r="K380" s="12">
        <v>0</v>
      </c>
      <c r="N380" s="13">
        <v>2</v>
      </c>
      <c r="O380" s="12"/>
    </row>
    <row r="381" spans="1:22" x14ac:dyDescent="0.25">
      <c r="A381" s="10">
        <v>43161</v>
      </c>
      <c r="B381" s="26">
        <v>0.35416666666666669</v>
      </c>
      <c r="C381" s="122">
        <v>7.58</v>
      </c>
      <c r="D381" s="123">
        <v>12.84</v>
      </c>
      <c r="E381" s="124">
        <v>100.3</v>
      </c>
      <c r="F381" s="124"/>
      <c r="G381" s="125">
        <v>4.5999999999999996</v>
      </c>
      <c r="H381" s="122">
        <v>3.27</v>
      </c>
      <c r="I381" s="125">
        <v>41.3</v>
      </c>
      <c r="J381" s="125">
        <v>67.8</v>
      </c>
      <c r="K381" s="12">
        <v>0</v>
      </c>
      <c r="N381" s="126">
        <v>1</v>
      </c>
      <c r="O381" s="126"/>
    </row>
    <row r="382" spans="1:22" x14ac:dyDescent="0.25">
      <c r="A382" s="10">
        <v>43173</v>
      </c>
      <c r="B382" s="26">
        <v>0.3611111111111111</v>
      </c>
      <c r="C382" s="122">
        <v>7.95</v>
      </c>
      <c r="D382" s="123">
        <v>12.33</v>
      </c>
      <c r="E382" s="124">
        <v>98.5</v>
      </c>
      <c r="F382" s="124"/>
      <c r="G382" s="125">
        <v>5.7</v>
      </c>
      <c r="H382" s="122">
        <v>4.1399999999999997</v>
      </c>
      <c r="I382" s="125">
        <v>41.3</v>
      </c>
      <c r="J382" s="125">
        <v>65.5</v>
      </c>
      <c r="K382" s="12">
        <v>0</v>
      </c>
      <c r="N382" s="126">
        <v>21</v>
      </c>
      <c r="O382" s="126"/>
    </row>
    <row r="383" spans="1:22" x14ac:dyDescent="0.25">
      <c r="A383" s="10">
        <v>43188</v>
      </c>
      <c r="B383" s="26">
        <v>0.34722222222222227</v>
      </c>
      <c r="C383" s="122">
        <v>7.01</v>
      </c>
      <c r="D383" s="123">
        <v>12.37</v>
      </c>
      <c r="E383" s="124">
        <v>98.1</v>
      </c>
      <c r="F383" s="124"/>
      <c r="G383" s="125">
        <v>6.1</v>
      </c>
      <c r="H383" s="122">
        <v>3.27</v>
      </c>
      <c r="I383" s="125">
        <v>39.799999999999997</v>
      </c>
      <c r="J383" s="125">
        <v>62.3</v>
      </c>
      <c r="K383" s="12">
        <v>0</v>
      </c>
      <c r="N383" s="126">
        <v>2</v>
      </c>
      <c r="O383" s="124"/>
      <c r="P383" s="36">
        <v>0.09</v>
      </c>
      <c r="Q383" s="6">
        <v>0.25</v>
      </c>
      <c r="R383" s="4">
        <v>0.05</v>
      </c>
      <c r="S383" s="36">
        <v>0.01</v>
      </c>
      <c r="T383" s="2">
        <v>0.09</v>
      </c>
      <c r="U383" s="6">
        <v>0.01</v>
      </c>
      <c r="V383" s="2">
        <v>4</v>
      </c>
    </row>
    <row r="384" spans="1:22" x14ac:dyDescent="0.25">
      <c r="A384" s="10">
        <v>43202</v>
      </c>
      <c r="B384" s="26">
        <v>0.3611111111111111</v>
      </c>
      <c r="C384" s="122">
        <v>7.47</v>
      </c>
      <c r="D384" s="123">
        <v>11.75</v>
      </c>
      <c r="E384" s="124">
        <v>96.3</v>
      </c>
      <c r="F384" s="124"/>
      <c r="G384" s="125">
        <v>6.7</v>
      </c>
      <c r="H384" s="122">
        <v>4.01</v>
      </c>
      <c r="I384" s="125">
        <v>33.4</v>
      </c>
      <c r="J384" s="125">
        <v>51.4</v>
      </c>
      <c r="K384" s="12">
        <v>0</v>
      </c>
      <c r="N384" s="126">
        <v>2</v>
      </c>
      <c r="O384" s="124"/>
    </row>
    <row r="385" spans="1:22" x14ac:dyDescent="0.25">
      <c r="A385" s="10">
        <v>43215</v>
      </c>
      <c r="B385" s="26">
        <v>0.36458333333333331</v>
      </c>
      <c r="C385" s="122">
        <v>7.31</v>
      </c>
      <c r="D385" s="123">
        <v>11.08</v>
      </c>
      <c r="E385" s="124">
        <v>95.5</v>
      </c>
      <c r="F385" s="124"/>
      <c r="G385" s="125">
        <v>9.1999999999999993</v>
      </c>
      <c r="H385" s="122">
        <v>2.33</v>
      </c>
      <c r="I385" s="125">
        <v>43.3</v>
      </c>
      <c r="J385" s="125">
        <v>62.2</v>
      </c>
      <c r="K385" s="12">
        <v>0</v>
      </c>
      <c r="N385" s="126">
        <v>2</v>
      </c>
      <c r="O385" s="124"/>
    </row>
    <row r="386" spans="1:22" x14ac:dyDescent="0.25">
      <c r="A386" s="10">
        <v>43230</v>
      </c>
      <c r="B386" s="26">
        <v>0.3611111111111111</v>
      </c>
      <c r="C386" s="122">
        <v>7.5</v>
      </c>
      <c r="D386" s="123">
        <v>12.28</v>
      </c>
      <c r="E386" s="124">
        <v>103.5</v>
      </c>
      <c r="F386" s="124"/>
      <c r="G386" s="125">
        <v>8.1999999999999993</v>
      </c>
      <c r="H386" s="122">
        <v>31.6</v>
      </c>
      <c r="I386" s="125">
        <v>21.7</v>
      </c>
      <c r="J386" s="125">
        <v>32</v>
      </c>
      <c r="K386" s="12">
        <v>0</v>
      </c>
      <c r="N386" s="126">
        <v>13</v>
      </c>
      <c r="O386" s="126"/>
    </row>
    <row r="387" spans="1:22" x14ac:dyDescent="0.25">
      <c r="A387" s="10">
        <v>43243</v>
      </c>
      <c r="B387" s="26">
        <v>0.34375</v>
      </c>
      <c r="C387" s="122">
        <v>7.29</v>
      </c>
      <c r="D387" s="123">
        <v>11.7</v>
      </c>
      <c r="E387" s="124">
        <v>106.2</v>
      </c>
      <c r="F387" s="124"/>
      <c r="G387" s="125">
        <v>11</v>
      </c>
      <c r="H387" s="122">
        <v>5.97</v>
      </c>
      <c r="I387" s="125">
        <v>27.2</v>
      </c>
      <c r="J387" s="125">
        <v>37.200000000000003</v>
      </c>
      <c r="K387" s="12">
        <v>0</v>
      </c>
      <c r="N387" s="126">
        <v>4</v>
      </c>
      <c r="O387" s="126"/>
    </row>
    <row r="388" spans="1:22" x14ac:dyDescent="0.25">
      <c r="A388" s="10">
        <v>43255</v>
      </c>
      <c r="B388" s="26">
        <v>0.33333333333333331</v>
      </c>
      <c r="C388" s="122">
        <v>6.68</v>
      </c>
      <c r="D388" s="123">
        <v>11.23</v>
      </c>
      <c r="E388" s="124">
        <v>99.2</v>
      </c>
      <c r="F388" s="124"/>
      <c r="G388" s="125">
        <v>10.1</v>
      </c>
      <c r="H388" s="122">
        <v>3.85</v>
      </c>
      <c r="I388" s="125">
        <v>30.6</v>
      </c>
      <c r="J388" s="125">
        <v>42.7</v>
      </c>
      <c r="K388" s="12">
        <v>0</v>
      </c>
      <c r="N388" s="126">
        <v>2</v>
      </c>
      <c r="O388" s="124"/>
    </row>
    <row r="389" spans="1:22" x14ac:dyDescent="0.25">
      <c r="A389" s="10">
        <v>43270</v>
      </c>
      <c r="B389" s="26">
        <v>0.34375</v>
      </c>
      <c r="C389" s="122">
        <v>7.17</v>
      </c>
      <c r="D389" s="123">
        <v>11</v>
      </c>
      <c r="E389" s="124">
        <v>104.1</v>
      </c>
      <c r="F389" s="124"/>
      <c r="G389" s="125">
        <v>12.9</v>
      </c>
      <c r="H389" s="122">
        <v>4.1900000000000004</v>
      </c>
      <c r="I389" s="125">
        <v>28.3</v>
      </c>
      <c r="J389" s="125">
        <v>36.799999999999997</v>
      </c>
      <c r="K389" s="12">
        <v>0</v>
      </c>
      <c r="N389" s="126">
        <v>7.8</v>
      </c>
      <c r="O389" s="126"/>
      <c r="P389" s="36">
        <v>0.06</v>
      </c>
      <c r="Q389" s="6">
        <v>0.25</v>
      </c>
      <c r="R389" s="4">
        <v>0.05</v>
      </c>
      <c r="S389" s="2">
        <v>5.0000000000000001E-3</v>
      </c>
      <c r="T389" s="2">
        <v>0.06</v>
      </c>
      <c r="U389" s="6">
        <v>0.01</v>
      </c>
      <c r="V389" s="2">
        <v>7</v>
      </c>
    </row>
    <row r="390" spans="1:22" x14ac:dyDescent="0.25">
      <c r="A390" s="10">
        <v>43286</v>
      </c>
      <c r="B390" s="26">
        <v>0.34027777777777773</v>
      </c>
      <c r="C390" s="122">
        <v>7.34</v>
      </c>
      <c r="D390" s="123">
        <v>10.199999999999999</v>
      </c>
      <c r="E390" s="124">
        <v>96.2</v>
      </c>
      <c r="F390" s="124"/>
      <c r="G390" s="125">
        <v>13</v>
      </c>
      <c r="H390" s="122">
        <v>7.34</v>
      </c>
      <c r="I390" s="125">
        <v>31.6</v>
      </c>
      <c r="J390" s="125">
        <v>41.4</v>
      </c>
      <c r="K390" s="12">
        <v>0</v>
      </c>
      <c r="N390" s="126">
        <v>6.8</v>
      </c>
      <c r="O390" s="126"/>
    </row>
    <row r="391" spans="1:22" x14ac:dyDescent="0.25">
      <c r="A391" s="10">
        <v>43299</v>
      </c>
      <c r="B391" s="26">
        <v>0.34027777777777773</v>
      </c>
      <c r="C391" s="122">
        <v>8.09</v>
      </c>
      <c r="D391" s="123">
        <v>10.32</v>
      </c>
      <c r="E391" s="124">
        <v>100.9</v>
      </c>
      <c r="F391" s="124"/>
      <c r="G391" s="125">
        <v>14.8</v>
      </c>
      <c r="H391" s="122"/>
      <c r="I391" s="125">
        <v>30.7</v>
      </c>
      <c r="J391" s="125">
        <v>38.1</v>
      </c>
      <c r="K391" s="12">
        <v>0</v>
      </c>
      <c r="N391" s="126">
        <v>6.8</v>
      </c>
      <c r="O391" s="126"/>
    </row>
    <row r="392" spans="1:22" x14ac:dyDescent="0.25">
      <c r="A392" s="10">
        <v>43312</v>
      </c>
      <c r="B392" s="26">
        <v>0.3576388888888889</v>
      </c>
      <c r="C392" s="122">
        <v>6.68</v>
      </c>
      <c r="D392" s="123">
        <v>10.1</v>
      </c>
      <c r="E392" s="124">
        <v>101.2</v>
      </c>
      <c r="F392" s="124"/>
      <c r="G392" s="125">
        <v>16.2</v>
      </c>
      <c r="H392" s="122"/>
      <c r="I392" s="125">
        <v>36.200000000000003</v>
      </c>
      <c r="J392" s="125">
        <v>43.3</v>
      </c>
      <c r="K392" s="12">
        <v>0</v>
      </c>
      <c r="N392" s="126">
        <v>170</v>
      </c>
      <c r="O392" s="126"/>
    </row>
    <row r="393" spans="1:22" x14ac:dyDescent="0.25">
      <c r="A393" s="10">
        <v>43329</v>
      </c>
      <c r="B393" s="26">
        <v>0.33680555555555558</v>
      </c>
      <c r="C393" s="122">
        <v>7.91</v>
      </c>
      <c r="D393" s="123">
        <v>9.98</v>
      </c>
      <c r="E393" s="124">
        <v>97.4</v>
      </c>
      <c r="F393" s="124"/>
      <c r="G393" s="125">
        <v>14.8</v>
      </c>
      <c r="H393" s="122"/>
      <c r="I393" s="125">
        <v>52.9</v>
      </c>
      <c r="J393" s="125">
        <v>65.7</v>
      </c>
      <c r="K393" s="12">
        <v>0</v>
      </c>
      <c r="N393" s="126">
        <v>920</v>
      </c>
      <c r="O393" s="126"/>
    </row>
    <row r="394" spans="1:22" x14ac:dyDescent="0.25">
      <c r="A394" s="10">
        <v>43341</v>
      </c>
      <c r="B394" s="26">
        <v>0.3298611111111111</v>
      </c>
      <c r="C394" s="122">
        <v>7.18</v>
      </c>
      <c r="D394" s="123">
        <v>9.7200000000000006</v>
      </c>
      <c r="E394" s="124">
        <v>96</v>
      </c>
      <c r="F394" s="124"/>
      <c r="G394" s="125">
        <v>14.8</v>
      </c>
      <c r="H394" s="122"/>
      <c r="I394" s="125">
        <v>56.1</v>
      </c>
      <c r="J394" s="125">
        <v>69.8</v>
      </c>
      <c r="K394" s="12">
        <v>0</v>
      </c>
      <c r="N394" s="2">
        <v>220</v>
      </c>
    </row>
    <row r="395" spans="1:22" x14ac:dyDescent="0.25">
      <c r="A395" s="10">
        <v>43357</v>
      </c>
      <c r="B395" s="26">
        <v>0.34027777777777773</v>
      </c>
      <c r="C395" s="122">
        <v>7.15</v>
      </c>
      <c r="D395" s="123">
        <v>10.7</v>
      </c>
      <c r="E395" s="124">
        <v>100.8</v>
      </c>
      <c r="F395" s="124"/>
      <c r="G395" s="125">
        <v>12.8</v>
      </c>
      <c r="H395" s="122"/>
      <c r="I395" s="125">
        <v>43.5</v>
      </c>
      <c r="J395" s="125">
        <v>56.8</v>
      </c>
      <c r="K395" s="12">
        <v>0</v>
      </c>
      <c r="N395" s="126">
        <v>140</v>
      </c>
      <c r="O395" s="126"/>
    </row>
    <row r="396" spans="1:22" x14ac:dyDescent="0.25">
      <c r="A396" s="10">
        <v>43370</v>
      </c>
      <c r="B396" s="26">
        <v>0.35555555555555557</v>
      </c>
      <c r="C396" s="122"/>
      <c r="D396" s="123">
        <v>10.47</v>
      </c>
      <c r="E396" s="124">
        <v>96.1</v>
      </c>
      <c r="F396" s="124"/>
      <c r="G396" s="125">
        <v>11.9</v>
      </c>
      <c r="H396" s="122">
        <v>1.46</v>
      </c>
      <c r="I396" s="125">
        <v>44.8</v>
      </c>
      <c r="J396" s="125">
        <v>59.8</v>
      </c>
      <c r="K396" s="12">
        <v>0</v>
      </c>
      <c r="N396" s="126">
        <v>33</v>
      </c>
      <c r="O396" s="126"/>
      <c r="P396" s="2">
        <v>0.05</v>
      </c>
      <c r="Q396" s="6">
        <v>0.25</v>
      </c>
      <c r="R396" s="6">
        <v>0.05</v>
      </c>
      <c r="S396" s="36">
        <v>0.01</v>
      </c>
      <c r="T396" s="2">
        <v>0.05</v>
      </c>
      <c r="U396" s="6">
        <v>0.01</v>
      </c>
      <c r="V396" s="6">
        <v>2</v>
      </c>
    </row>
    <row r="397" spans="1:22" x14ac:dyDescent="0.25">
      <c r="A397" s="10">
        <v>43385</v>
      </c>
      <c r="B397" s="26">
        <v>0.34722222222222227</v>
      </c>
      <c r="C397" s="122">
        <v>7.49</v>
      </c>
      <c r="D397" s="123">
        <v>9.94</v>
      </c>
      <c r="E397" s="124">
        <v>90</v>
      </c>
      <c r="F397" s="124"/>
      <c r="G397" s="125">
        <v>11.2</v>
      </c>
      <c r="H397" s="122">
        <v>1.74</v>
      </c>
      <c r="I397" s="125">
        <v>39.700000000000003</v>
      </c>
      <c r="J397" s="125">
        <v>53.9</v>
      </c>
      <c r="K397" s="12">
        <v>0</v>
      </c>
      <c r="N397" s="12">
        <v>4.5</v>
      </c>
      <c r="O397" s="12"/>
    </row>
    <row r="398" spans="1:22" x14ac:dyDescent="0.25">
      <c r="A398" s="10">
        <v>43398</v>
      </c>
      <c r="B398" s="26">
        <v>0.35069444444444442</v>
      </c>
      <c r="C398" s="122">
        <v>7.48</v>
      </c>
      <c r="D398" s="123">
        <v>10.52</v>
      </c>
      <c r="E398" s="124">
        <v>96.6</v>
      </c>
      <c r="F398" s="124"/>
      <c r="G398" s="125">
        <v>11.7</v>
      </c>
      <c r="H398" s="122">
        <v>0.85</v>
      </c>
      <c r="I398" s="125"/>
      <c r="J398" s="125">
        <v>53.4</v>
      </c>
      <c r="K398" s="12">
        <v>0</v>
      </c>
      <c r="N398" s="13">
        <v>1</v>
      </c>
      <c r="O398" s="13"/>
    </row>
    <row r="399" spans="1:22" x14ac:dyDescent="0.25">
      <c r="A399" s="10">
        <v>43412</v>
      </c>
      <c r="B399" s="26">
        <v>0.33680555555555558</v>
      </c>
      <c r="C399" s="122">
        <v>7.69</v>
      </c>
      <c r="D399" s="123">
        <v>11.37</v>
      </c>
      <c r="E399" s="124">
        <v>93.9</v>
      </c>
      <c r="F399" s="124"/>
      <c r="G399" s="125">
        <v>7.9</v>
      </c>
      <c r="H399" s="122">
        <v>9.1199999999999992</v>
      </c>
      <c r="I399" s="125"/>
      <c r="J399" s="125">
        <v>46.2</v>
      </c>
      <c r="K399" s="12">
        <v>0</v>
      </c>
      <c r="N399" s="12">
        <v>7.8</v>
      </c>
      <c r="O399" s="12"/>
    </row>
    <row r="400" spans="1:22" x14ac:dyDescent="0.25">
      <c r="A400" s="10">
        <v>43789</v>
      </c>
      <c r="B400" s="26">
        <v>0.34722222222222227</v>
      </c>
      <c r="C400" s="4">
        <v>6.56</v>
      </c>
      <c r="D400" s="11">
        <v>10.84</v>
      </c>
      <c r="E400" s="12">
        <v>88.6</v>
      </c>
      <c r="F400" s="12"/>
      <c r="G400" s="5">
        <v>6.8</v>
      </c>
      <c r="H400" s="4">
        <v>2.71</v>
      </c>
      <c r="I400" s="13"/>
      <c r="J400" s="5">
        <v>54.3</v>
      </c>
      <c r="K400" s="5">
        <v>0</v>
      </c>
      <c r="L400" s="5"/>
      <c r="M400" s="3"/>
      <c r="N400" s="13">
        <v>2</v>
      </c>
      <c r="O400" s="12"/>
    </row>
    <row r="401" spans="1:22" x14ac:dyDescent="0.25">
      <c r="A401" s="10">
        <v>43805</v>
      </c>
      <c r="B401" s="26">
        <v>0.33333333333333331</v>
      </c>
      <c r="C401" s="4">
        <v>7.33</v>
      </c>
      <c r="D401" s="11">
        <v>11.55</v>
      </c>
      <c r="E401" s="12">
        <v>88.8</v>
      </c>
      <c r="F401" s="12"/>
      <c r="G401" s="5">
        <v>4.5999999999999996</v>
      </c>
      <c r="H401" s="4">
        <v>4</v>
      </c>
      <c r="I401" s="13"/>
      <c r="J401" s="5">
        <v>53.4</v>
      </c>
      <c r="K401" s="5">
        <v>0</v>
      </c>
      <c r="L401" s="5"/>
      <c r="M401" s="3"/>
      <c r="N401" s="12">
        <v>4.5</v>
      </c>
      <c r="O401" s="12"/>
    </row>
    <row r="402" spans="1:22" x14ac:dyDescent="0.25">
      <c r="A402" s="10">
        <v>43820</v>
      </c>
      <c r="B402" s="26">
        <v>0.35416666666666669</v>
      </c>
      <c r="C402" s="4">
        <v>7.46</v>
      </c>
      <c r="D402" s="11">
        <v>11.18</v>
      </c>
      <c r="E402" s="12">
        <v>89.7</v>
      </c>
      <c r="F402" s="12"/>
      <c r="G402" s="5">
        <v>6.2</v>
      </c>
      <c r="H402" s="4">
        <v>12</v>
      </c>
      <c r="I402" s="5"/>
      <c r="J402" s="5">
        <v>43.1</v>
      </c>
      <c r="K402" s="5">
        <v>0</v>
      </c>
      <c r="L402" s="5"/>
      <c r="M402" s="3"/>
      <c r="N402" s="13">
        <v>2</v>
      </c>
      <c r="O402" s="12"/>
    </row>
    <row r="403" spans="1:22" x14ac:dyDescent="0.25">
      <c r="A403" s="10">
        <v>43469</v>
      </c>
      <c r="B403" s="26">
        <v>0.34722222222222227</v>
      </c>
      <c r="C403" s="4">
        <v>6.42</v>
      </c>
      <c r="D403" s="11">
        <v>12.49</v>
      </c>
      <c r="E403" s="12">
        <v>100.7</v>
      </c>
      <c r="F403" s="12"/>
      <c r="G403" s="5">
        <v>5.8</v>
      </c>
      <c r="H403" s="4">
        <v>23.8</v>
      </c>
      <c r="I403" s="5"/>
      <c r="J403" s="5">
        <v>41.6</v>
      </c>
      <c r="K403" s="5">
        <v>0</v>
      </c>
      <c r="L403" s="5"/>
      <c r="M403" s="3"/>
      <c r="N403" s="13">
        <v>11</v>
      </c>
      <c r="O403" s="13"/>
      <c r="P403" s="52">
        <v>0.08</v>
      </c>
      <c r="Q403" s="53">
        <v>0.25</v>
      </c>
      <c r="R403" s="52">
        <v>0.14000000000000001</v>
      </c>
      <c r="S403" s="52">
        <v>5.0000000000000001E-3</v>
      </c>
      <c r="T403" s="53">
        <v>7.0000000000000007E-2</v>
      </c>
      <c r="U403" s="53">
        <v>0.01</v>
      </c>
      <c r="V403" s="54">
        <v>81</v>
      </c>
    </row>
    <row r="404" spans="1:22" x14ac:dyDescent="0.25">
      <c r="A404" s="10">
        <v>43480</v>
      </c>
      <c r="B404" s="26">
        <v>0.33680555555555558</v>
      </c>
      <c r="C404" s="4">
        <v>6.64</v>
      </c>
      <c r="D404" s="11">
        <v>11.03</v>
      </c>
      <c r="E404" s="12">
        <v>85.6</v>
      </c>
      <c r="F404" s="12"/>
      <c r="G404" s="5">
        <v>4.5</v>
      </c>
      <c r="H404" s="4">
        <v>3.4</v>
      </c>
      <c r="I404" s="5"/>
      <c r="J404" s="5">
        <v>55.4</v>
      </c>
      <c r="K404" s="5">
        <v>0</v>
      </c>
      <c r="L404" s="5"/>
      <c r="M404" s="3"/>
      <c r="N404" s="13">
        <v>1</v>
      </c>
      <c r="O404" s="13"/>
    </row>
    <row r="405" spans="1:22" x14ac:dyDescent="0.25">
      <c r="A405" s="10">
        <v>43495</v>
      </c>
      <c r="B405" s="26">
        <v>0.33333333333333331</v>
      </c>
      <c r="C405" s="4">
        <v>6.17</v>
      </c>
      <c r="D405" s="11">
        <v>11.94</v>
      </c>
      <c r="E405" s="12">
        <v>91.5</v>
      </c>
      <c r="F405" s="12"/>
      <c r="G405" s="5">
        <v>4.3</v>
      </c>
      <c r="H405" s="4">
        <v>1.75</v>
      </c>
      <c r="I405" s="5"/>
      <c r="J405" s="5">
        <v>63.7</v>
      </c>
      <c r="K405" s="5">
        <v>0</v>
      </c>
      <c r="L405" s="5"/>
      <c r="M405" s="3"/>
      <c r="N405" s="13">
        <v>1</v>
      </c>
      <c r="O405" s="13"/>
    </row>
    <row r="406" spans="1:22" x14ac:dyDescent="0.25">
      <c r="A406" s="10">
        <v>43510</v>
      </c>
      <c r="B406" s="26">
        <v>0.3298611111111111</v>
      </c>
      <c r="C406" s="4">
        <v>6.25</v>
      </c>
      <c r="D406" s="11">
        <v>12.02</v>
      </c>
      <c r="E406" s="12">
        <v>91.6</v>
      </c>
      <c r="F406" s="12"/>
      <c r="G406" s="5">
        <v>2.8</v>
      </c>
      <c r="H406" s="4">
        <v>1.86</v>
      </c>
      <c r="I406" s="5"/>
      <c r="J406" s="5">
        <v>66.7</v>
      </c>
      <c r="K406" s="5">
        <v>0</v>
      </c>
      <c r="L406" s="5"/>
      <c r="M406" s="3"/>
      <c r="N406" s="12">
        <v>4.5</v>
      </c>
      <c r="O406" s="12"/>
    </row>
    <row r="407" spans="1:22" x14ac:dyDescent="0.25">
      <c r="A407" s="10">
        <v>43525</v>
      </c>
      <c r="B407" s="26">
        <v>0.34027777777777773</v>
      </c>
      <c r="C407" s="4">
        <v>6.97</v>
      </c>
      <c r="D407" s="11">
        <v>12.14</v>
      </c>
      <c r="E407" s="12">
        <v>90.4</v>
      </c>
      <c r="F407" s="12"/>
      <c r="G407" s="5">
        <v>3.3</v>
      </c>
      <c r="H407" s="4">
        <v>1.06</v>
      </c>
      <c r="I407" s="5"/>
      <c r="J407" s="5">
        <v>71.8</v>
      </c>
      <c r="K407" s="5">
        <v>0</v>
      </c>
      <c r="L407" s="5"/>
      <c r="M407" s="3"/>
      <c r="N407" s="13">
        <v>1</v>
      </c>
      <c r="O407" s="13"/>
    </row>
    <row r="408" spans="1:22" x14ac:dyDescent="0.25">
      <c r="A408" s="10">
        <v>43537</v>
      </c>
      <c r="B408" s="26">
        <v>0.3263888888888889</v>
      </c>
      <c r="C408" s="4">
        <v>7.08</v>
      </c>
      <c r="D408" s="11">
        <v>13.68</v>
      </c>
      <c r="E408" s="12">
        <v>103.4</v>
      </c>
      <c r="F408" s="12"/>
      <c r="G408" s="5">
        <v>4</v>
      </c>
      <c r="H408" s="4">
        <v>1.49</v>
      </c>
      <c r="I408" s="5"/>
      <c r="J408" s="5">
        <v>73.3</v>
      </c>
      <c r="K408" s="5">
        <v>0</v>
      </c>
      <c r="L408" s="5"/>
      <c r="M408" s="3"/>
      <c r="N408" s="12">
        <v>6.8</v>
      </c>
      <c r="O408" s="12"/>
    </row>
    <row r="409" spans="1:22" x14ac:dyDescent="0.25">
      <c r="A409" s="10">
        <v>43550</v>
      </c>
      <c r="B409" s="26">
        <v>0.34375</v>
      </c>
      <c r="C409" s="4">
        <v>6.69</v>
      </c>
      <c r="D409" s="11">
        <v>12.67</v>
      </c>
      <c r="E409" s="12">
        <v>103</v>
      </c>
      <c r="F409" s="12"/>
      <c r="G409" s="5">
        <v>6.6</v>
      </c>
      <c r="H409" s="4">
        <v>0.95</v>
      </c>
      <c r="I409" s="5"/>
      <c r="J409" s="5">
        <v>62.9</v>
      </c>
      <c r="K409" s="5">
        <v>0</v>
      </c>
      <c r="L409" s="5"/>
      <c r="M409" s="3"/>
      <c r="N409" s="13">
        <v>11</v>
      </c>
      <c r="O409" s="12"/>
      <c r="P409" s="52">
        <v>0.05</v>
      </c>
      <c r="Q409" s="53">
        <v>0.25</v>
      </c>
      <c r="R409" s="4">
        <v>0.05</v>
      </c>
      <c r="S409" s="52">
        <v>0.01</v>
      </c>
      <c r="T409" s="53">
        <v>0.05</v>
      </c>
      <c r="U409" s="53">
        <v>0.01</v>
      </c>
      <c r="V409" s="54">
        <v>2</v>
      </c>
    </row>
    <row r="410" spans="1:22" x14ac:dyDescent="0.25">
      <c r="A410" s="10">
        <v>43571</v>
      </c>
      <c r="B410" s="26">
        <v>0.31944444444444448</v>
      </c>
      <c r="C410" s="4">
        <v>6.76</v>
      </c>
      <c r="D410" s="11">
        <v>11.6</v>
      </c>
      <c r="E410" s="12">
        <v>96.1</v>
      </c>
      <c r="F410" s="12"/>
      <c r="G410" s="5">
        <v>7.2</v>
      </c>
      <c r="H410" s="4">
        <v>1.17</v>
      </c>
      <c r="I410" s="5"/>
      <c r="J410" s="5">
        <v>58.9</v>
      </c>
      <c r="K410" s="5">
        <v>0</v>
      </c>
      <c r="L410" s="5"/>
      <c r="M410" s="3"/>
      <c r="N410" s="13">
        <v>4</v>
      </c>
      <c r="O410" s="12"/>
    </row>
    <row r="411" spans="1:22" x14ac:dyDescent="0.25">
      <c r="A411" s="10">
        <v>43580</v>
      </c>
      <c r="B411" s="26">
        <v>0.33680555555555558</v>
      </c>
      <c r="C411" s="4">
        <v>7.4</v>
      </c>
      <c r="D411" s="11">
        <v>11.4</v>
      </c>
      <c r="E411" s="12">
        <v>96.6</v>
      </c>
      <c r="F411" s="12"/>
      <c r="G411" s="5">
        <v>8.6</v>
      </c>
      <c r="H411" s="4">
        <v>2.69</v>
      </c>
      <c r="I411" s="5"/>
      <c r="J411" s="5">
        <v>49</v>
      </c>
      <c r="K411" s="5">
        <v>0</v>
      </c>
      <c r="L411" s="5"/>
      <c r="M411" s="3"/>
      <c r="N411" s="13">
        <v>11</v>
      </c>
      <c r="O411" s="13"/>
    </row>
    <row r="412" spans="1:22" x14ac:dyDescent="0.25">
      <c r="A412" s="10">
        <v>43593</v>
      </c>
      <c r="B412" s="26">
        <v>0.34027777777777773</v>
      </c>
      <c r="C412" s="4">
        <v>7.22</v>
      </c>
      <c r="D412" s="11">
        <v>11.03</v>
      </c>
      <c r="E412" s="12">
        <v>98.6</v>
      </c>
      <c r="F412" s="12"/>
      <c r="G412" s="5">
        <v>10.8</v>
      </c>
      <c r="H412" s="4">
        <v>2.48</v>
      </c>
      <c r="I412" s="5"/>
      <c r="J412" s="5">
        <v>50.1</v>
      </c>
      <c r="K412" s="5">
        <v>0</v>
      </c>
      <c r="L412" s="5"/>
      <c r="M412" s="3"/>
      <c r="N412" s="13">
        <v>13</v>
      </c>
      <c r="O412" s="13"/>
    </row>
    <row r="413" spans="1:22" x14ac:dyDescent="0.25">
      <c r="A413" s="10">
        <v>43608</v>
      </c>
      <c r="B413" s="26">
        <v>0.3298611111111111</v>
      </c>
      <c r="C413" s="4">
        <v>7.59</v>
      </c>
      <c r="D413" s="11">
        <v>11.33</v>
      </c>
      <c r="E413" s="12">
        <v>102.4</v>
      </c>
      <c r="F413" s="12"/>
      <c r="G413" s="5">
        <v>11</v>
      </c>
      <c r="H413" s="4">
        <v>2.4500000000000002</v>
      </c>
      <c r="I413" s="5"/>
      <c r="J413" s="5">
        <v>44</v>
      </c>
      <c r="K413" s="5">
        <v>0</v>
      </c>
      <c r="L413" s="5"/>
      <c r="M413" s="3"/>
      <c r="N413" s="13">
        <v>13</v>
      </c>
      <c r="O413" s="13"/>
    </row>
    <row r="414" spans="1:22" x14ac:dyDescent="0.25">
      <c r="A414" s="10">
        <v>43620</v>
      </c>
      <c r="B414" s="26">
        <v>0.34027777777777773</v>
      </c>
      <c r="C414" s="4"/>
      <c r="D414" s="11">
        <v>10.9</v>
      </c>
      <c r="E414" s="12">
        <v>100.2</v>
      </c>
      <c r="F414" s="12"/>
      <c r="G414" s="5">
        <v>11.9</v>
      </c>
      <c r="H414" s="4">
        <v>3.3</v>
      </c>
      <c r="I414" s="5"/>
      <c r="J414" s="5">
        <v>37.6</v>
      </c>
      <c r="K414" s="5">
        <v>0</v>
      </c>
      <c r="L414" s="5"/>
      <c r="M414" s="3"/>
      <c r="N414" s="13">
        <v>1</v>
      </c>
      <c r="O414" s="13"/>
    </row>
    <row r="415" spans="1:22" x14ac:dyDescent="0.25">
      <c r="A415" s="10">
        <v>43637</v>
      </c>
      <c r="B415" s="26">
        <v>0.3298611111111111</v>
      </c>
      <c r="C415" s="4">
        <v>6.85</v>
      </c>
      <c r="D415" s="11">
        <v>11.09</v>
      </c>
      <c r="E415" s="12">
        <v>102.6</v>
      </c>
      <c r="F415" s="12"/>
      <c r="G415" s="5">
        <v>12.2</v>
      </c>
      <c r="H415" s="4">
        <v>1.76</v>
      </c>
      <c r="I415" s="5"/>
      <c r="J415" s="5">
        <v>48.3</v>
      </c>
      <c r="K415" s="5">
        <v>0</v>
      </c>
      <c r="L415" s="5"/>
      <c r="M415" s="3"/>
      <c r="N415" s="12">
        <v>7.8</v>
      </c>
      <c r="O415" s="12"/>
    </row>
    <row r="416" spans="1:22" x14ac:dyDescent="0.25">
      <c r="A416" s="10">
        <v>43648</v>
      </c>
      <c r="B416" s="26">
        <v>0.3263888888888889</v>
      </c>
      <c r="C416" s="4"/>
      <c r="D416" s="11">
        <v>10.36</v>
      </c>
      <c r="E416" s="12">
        <v>100.8</v>
      </c>
      <c r="F416" s="12"/>
      <c r="G416" s="5">
        <v>14.4</v>
      </c>
      <c r="H416" s="4">
        <v>1.64</v>
      </c>
      <c r="I416" s="5"/>
      <c r="J416" s="5">
        <v>46.7</v>
      </c>
      <c r="K416" s="5">
        <v>0</v>
      </c>
      <c r="L416" s="5"/>
      <c r="M416" s="3"/>
      <c r="N416" s="13">
        <v>23</v>
      </c>
      <c r="O416" s="13"/>
      <c r="P416" s="52">
        <v>0.01</v>
      </c>
      <c r="Q416" s="53">
        <v>0.25</v>
      </c>
      <c r="R416" s="4">
        <v>0.05</v>
      </c>
      <c r="S416" s="52">
        <v>0.01</v>
      </c>
      <c r="T416" s="52">
        <v>0.01</v>
      </c>
      <c r="U416" s="53">
        <v>0.01</v>
      </c>
      <c r="V416" s="54">
        <v>2</v>
      </c>
    </row>
    <row r="417" spans="1:22" x14ac:dyDescent="0.25">
      <c r="A417" s="10">
        <v>43662</v>
      </c>
      <c r="B417" s="26">
        <v>0.3263888888888889</v>
      </c>
      <c r="C417" s="4">
        <v>6.91</v>
      </c>
      <c r="D417" s="11">
        <v>9.5399999999999991</v>
      </c>
      <c r="E417" s="12">
        <v>93.1</v>
      </c>
      <c r="F417" s="12"/>
      <c r="G417" s="5">
        <v>14.5</v>
      </c>
      <c r="H417" s="4">
        <v>1.08</v>
      </c>
      <c r="I417" s="5"/>
      <c r="J417" s="5">
        <v>57</v>
      </c>
      <c r="K417" s="5">
        <v>0</v>
      </c>
      <c r="L417" s="5"/>
      <c r="M417" s="3"/>
      <c r="N417" s="13">
        <v>17</v>
      </c>
      <c r="O417" s="13"/>
    </row>
    <row r="418" spans="1:22" x14ac:dyDescent="0.25">
      <c r="A418" s="10">
        <v>43676</v>
      </c>
      <c r="B418" s="26">
        <v>0.31944444444444448</v>
      </c>
      <c r="C418" s="4">
        <v>7.79</v>
      </c>
      <c r="D418" s="11">
        <v>10.41</v>
      </c>
      <c r="E418" s="12">
        <v>104.8</v>
      </c>
      <c r="F418" s="12"/>
      <c r="G418" s="5">
        <v>15.8</v>
      </c>
      <c r="H418" s="4">
        <v>1.61</v>
      </c>
      <c r="I418" s="5"/>
      <c r="J418" s="5">
        <v>47.8</v>
      </c>
      <c r="K418" s="5">
        <v>0</v>
      </c>
      <c r="L418" s="5"/>
      <c r="M418" s="3"/>
      <c r="N418" s="13">
        <v>23</v>
      </c>
      <c r="O418" s="13"/>
    </row>
    <row r="419" spans="1:22" x14ac:dyDescent="0.25">
      <c r="A419" s="10">
        <v>43690</v>
      </c>
      <c r="B419" s="26">
        <v>0.33333333333333331</v>
      </c>
      <c r="C419" s="4">
        <v>6.79</v>
      </c>
      <c r="D419" s="11">
        <v>9.48</v>
      </c>
      <c r="E419" s="12">
        <v>94.7</v>
      </c>
      <c r="F419" s="12"/>
      <c r="G419" s="5">
        <v>15.6</v>
      </c>
      <c r="H419" s="4">
        <v>3.08</v>
      </c>
      <c r="I419" s="5"/>
      <c r="J419" s="5">
        <v>57.6</v>
      </c>
      <c r="K419" s="5">
        <v>0</v>
      </c>
      <c r="L419" s="5"/>
      <c r="M419" s="3"/>
      <c r="N419" s="13">
        <v>33</v>
      </c>
      <c r="O419" s="13"/>
    </row>
    <row r="420" spans="1:22" x14ac:dyDescent="0.25">
      <c r="A420" s="10">
        <v>43705</v>
      </c>
      <c r="B420" s="26">
        <v>0.3263888888888889</v>
      </c>
      <c r="C420" s="4">
        <v>6.23</v>
      </c>
      <c r="D420" s="11">
        <v>8.7200000000000006</v>
      </c>
      <c r="E420" s="12">
        <v>88.3</v>
      </c>
      <c r="F420" s="12"/>
      <c r="G420" s="5">
        <v>16</v>
      </c>
      <c r="H420" s="4">
        <v>1.91</v>
      </c>
      <c r="I420" s="5"/>
      <c r="J420" s="5">
        <v>59.7</v>
      </c>
      <c r="K420" s="5">
        <v>0</v>
      </c>
      <c r="L420" s="5"/>
      <c r="M420" s="3"/>
      <c r="N420" s="13">
        <v>63</v>
      </c>
      <c r="O420" s="13"/>
    </row>
    <row r="421" spans="1:22" x14ac:dyDescent="0.25">
      <c r="A421" s="10">
        <v>43719</v>
      </c>
      <c r="B421" s="26">
        <v>0.34722222222222227</v>
      </c>
      <c r="C421" s="4">
        <v>7.1</v>
      </c>
      <c r="D421" s="11">
        <v>9.9700000000000006</v>
      </c>
      <c r="E421" s="12">
        <v>97.3</v>
      </c>
      <c r="F421" s="12"/>
      <c r="G421" s="5">
        <v>14.6</v>
      </c>
      <c r="H421" s="4">
        <v>5.14</v>
      </c>
      <c r="I421" s="5"/>
      <c r="J421" s="5">
        <v>55.6</v>
      </c>
      <c r="K421" s="5">
        <v>0</v>
      </c>
      <c r="L421" s="5"/>
      <c r="M421" s="3"/>
      <c r="N421" s="13">
        <v>49</v>
      </c>
      <c r="O421" s="13"/>
    </row>
    <row r="422" spans="1:22" x14ac:dyDescent="0.25">
      <c r="A422" s="10">
        <v>43733</v>
      </c>
      <c r="B422" s="26">
        <v>0.33333333333333331</v>
      </c>
      <c r="C422" s="4">
        <v>6.16</v>
      </c>
      <c r="D422" s="11">
        <v>9.99</v>
      </c>
      <c r="E422" s="12">
        <v>94.1</v>
      </c>
      <c r="F422" s="12"/>
      <c r="G422" s="5">
        <v>13.2</v>
      </c>
      <c r="H422" s="4">
        <v>5.14</v>
      </c>
      <c r="I422" s="5"/>
      <c r="J422" s="5">
        <v>45.8</v>
      </c>
      <c r="K422" s="5">
        <v>0</v>
      </c>
      <c r="L422" s="5"/>
      <c r="M422" s="3"/>
      <c r="N422" s="13">
        <v>33</v>
      </c>
      <c r="O422" s="13"/>
      <c r="P422" s="52">
        <v>0.05</v>
      </c>
      <c r="Q422" s="53">
        <v>0.25</v>
      </c>
      <c r="R422" s="4">
        <v>0.05</v>
      </c>
      <c r="S422" s="52">
        <v>0.01</v>
      </c>
      <c r="T422" s="53">
        <v>0.05</v>
      </c>
      <c r="U422" s="53">
        <v>0.01</v>
      </c>
      <c r="V422" s="54">
        <v>6</v>
      </c>
    </row>
    <row r="423" spans="1:22" x14ac:dyDescent="0.25">
      <c r="A423" s="10">
        <v>43748</v>
      </c>
      <c r="B423" s="26">
        <v>0.32291666666666669</v>
      </c>
      <c r="C423" s="4">
        <v>6.93</v>
      </c>
      <c r="D423" s="11">
        <v>11.08</v>
      </c>
      <c r="E423" s="12">
        <v>94.2</v>
      </c>
      <c r="F423" s="12"/>
      <c r="G423" s="5">
        <v>9</v>
      </c>
      <c r="H423" s="4">
        <v>4.4800000000000004</v>
      </c>
      <c r="J423" s="5">
        <v>46.1</v>
      </c>
      <c r="K423" s="5">
        <v>0</v>
      </c>
      <c r="N423" s="13">
        <v>13</v>
      </c>
      <c r="O423" s="13"/>
    </row>
    <row r="424" spans="1:22" x14ac:dyDescent="0.25">
      <c r="A424" s="10">
        <v>43761</v>
      </c>
      <c r="B424" s="26">
        <v>0.3263888888888889</v>
      </c>
      <c r="C424" s="4">
        <v>6.57</v>
      </c>
      <c r="D424" s="11">
        <v>11.08</v>
      </c>
      <c r="E424" s="12">
        <v>94.3</v>
      </c>
      <c r="F424" s="12"/>
      <c r="G424" s="5">
        <v>9.1999999999999993</v>
      </c>
      <c r="H424" s="4">
        <v>25.2</v>
      </c>
      <c r="J424" s="5">
        <v>37.9</v>
      </c>
      <c r="K424" s="5">
        <v>0</v>
      </c>
      <c r="N424" s="13">
        <v>33</v>
      </c>
      <c r="O424" s="13"/>
    </row>
    <row r="425" spans="1:22" x14ac:dyDescent="0.25">
      <c r="A425" s="10">
        <v>43774</v>
      </c>
      <c r="B425" s="26">
        <v>0.3263888888888889</v>
      </c>
      <c r="C425" s="4">
        <v>7.56</v>
      </c>
      <c r="D425" s="11">
        <v>11.07</v>
      </c>
      <c r="E425" s="12">
        <v>92.1</v>
      </c>
      <c r="F425" s="12"/>
      <c r="G425" s="5">
        <v>7.8</v>
      </c>
      <c r="H425" s="4">
        <v>2.0099999999999998</v>
      </c>
      <c r="J425" s="5">
        <v>58.5</v>
      </c>
      <c r="K425" s="5">
        <v>0</v>
      </c>
      <c r="N425" s="13">
        <v>2</v>
      </c>
      <c r="O425" s="13"/>
    </row>
    <row r="426" spans="1:22" x14ac:dyDescent="0.25">
      <c r="A426" s="10">
        <v>43789</v>
      </c>
      <c r="B426" s="26">
        <v>0.3263888888888889</v>
      </c>
      <c r="C426" s="4">
        <v>7.84</v>
      </c>
      <c r="D426" s="11">
        <v>11.71</v>
      </c>
      <c r="E426" s="12">
        <v>97</v>
      </c>
      <c r="F426" s="12"/>
      <c r="G426" s="5">
        <v>7.6</v>
      </c>
      <c r="H426" s="4">
        <v>5.28</v>
      </c>
      <c r="J426" s="5">
        <v>48</v>
      </c>
      <c r="K426" s="5">
        <v>0</v>
      </c>
      <c r="N426" s="12">
        <v>4.5</v>
      </c>
      <c r="O426" s="12"/>
    </row>
    <row r="427" spans="1:22" x14ac:dyDescent="0.25">
      <c r="A427" s="10">
        <v>43805</v>
      </c>
      <c r="B427" s="26">
        <v>0.3298611111111111</v>
      </c>
      <c r="C427" s="4">
        <v>7.55</v>
      </c>
      <c r="D427" s="11">
        <v>12.22</v>
      </c>
      <c r="E427" s="12">
        <v>99.6</v>
      </c>
      <c r="F427" s="12"/>
      <c r="G427" s="5">
        <v>6.6</v>
      </c>
      <c r="H427" s="4">
        <v>1.87</v>
      </c>
      <c r="J427" s="5">
        <v>53</v>
      </c>
      <c r="K427" s="5">
        <v>0</v>
      </c>
      <c r="N427" s="13">
        <v>1</v>
      </c>
      <c r="O427" s="13"/>
    </row>
    <row r="428" spans="1:22" x14ac:dyDescent="0.25">
      <c r="A428" s="10">
        <v>43816</v>
      </c>
      <c r="B428" s="26">
        <v>0.33333333333333331</v>
      </c>
      <c r="C428" s="4">
        <v>7.52</v>
      </c>
      <c r="D428" s="11">
        <v>12.62</v>
      </c>
      <c r="E428" s="12">
        <v>99.5</v>
      </c>
      <c r="F428" s="12"/>
      <c r="G428" s="5">
        <v>5.6</v>
      </c>
      <c r="H428" s="4">
        <v>1.39</v>
      </c>
      <c r="J428" s="5">
        <v>63</v>
      </c>
      <c r="K428" s="5">
        <v>0</v>
      </c>
      <c r="N428" s="12">
        <v>7.8</v>
      </c>
      <c r="O428" s="12"/>
      <c r="P428" s="52">
        <v>0.12</v>
      </c>
      <c r="Q428" s="53">
        <v>0.25</v>
      </c>
      <c r="R428" s="4">
        <v>0.05</v>
      </c>
      <c r="S428" s="53">
        <v>0.04</v>
      </c>
      <c r="T428" s="53">
        <v>0.12</v>
      </c>
      <c r="U428" s="53">
        <v>0.02</v>
      </c>
      <c r="V428" s="54">
        <v>2</v>
      </c>
    </row>
    <row r="429" spans="1:22" x14ac:dyDescent="0.25">
      <c r="A429" s="10">
        <v>43833</v>
      </c>
      <c r="B429" s="26"/>
      <c r="C429" s="4"/>
      <c r="D429" s="11"/>
      <c r="E429" s="12"/>
      <c r="F429" s="12"/>
      <c r="G429" s="5"/>
      <c r="H429" s="4"/>
      <c r="J429" s="5"/>
      <c r="K429" s="5"/>
      <c r="N429" s="13"/>
      <c r="O429" s="13"/>
    </row>
    <row r="430" spans="1:22" x14ac:dyDescent="0.25">
      <c r="A430" s="10">
        <v>43845</v>
      </c>
      <c r="B430" s="26">
        <v>0.3263888888888889</v>
      </c>
      <c r="C430" s="4">
        <v>8.01</v>
      </c>
      <c r="D430" s="11">
        <v>14.59</v>
      </c>
      <c r="E430" s="12">
        <v>109.1</v>
      </c>
      <c r="F430" s="12"/>
      <c r="G430" s="5">
        <v>2.1</v>
      </c>
      <c r="H430" s="4">
        <v>5.37</v>
      </c>
      <c r="J430" s="5">
        <v>63.4</v>
      </c>
      <c r="K430" s="5">
        <v>0</v>
      </c>
      <c r="N430" s="12">
        <v>1.8</v>
      </c>
      <c r="O430" s="12"/>
    </row>
    <row r="431" spans="1:22" x14ac:dyDescent="0.25">
      <c r="A431" s="10">
        <v>43858</v>
      </c>
      <c r="B431" s="26">
        <v>0.33333333333333331</v>
      </c>
      <c r="C431" s="4">
        <v>7.46</v>
      </c>
      <c r="D431" s="11">
        <v>12.85</v>
      </c>
      <c r="E431" s="12">
        <v>92.8</v>
      </c>
      <c r="F431" s="12"/>
      <c r="G431" s="5">
        <v>5.5</v>
      </c>
      <c r="H431" s="4">
        <v>5.92</v>
      </c>
      <c r="J431" s="5">
        <v>52.4</v>
      </c>
      <c r="K431" s="5">
        <v>0</v>
      </c>
      <c r="N431" s="12">
        <v>4.5</v>
      </c>
      <c r="O431" s="12"/>
    </row>
    <row r="432" spans="1:22" x14ac:dyDescent="0.25">
      <c r="A432" s="10">
        <v>43871</v>
      </c>
      <c r="B432" s="26">
        <v>0.31944444444444448</v>
      </c>
      <c r="C432" s="4">
        <v>7.39</v>
      </c>
      <c r="D432" s="11">
        <v>11.74</v>
      </c>
      <c r="E432" s="12">
        <v>91.6</v>
      </c>
      <c r="F432" s="12"/>
      <c r="G432" s="5">
        <v>4.8</v>
      </c>
      <c r="H432" s="4">
        <v>8.6999999999999993</v>
      </c>
      <c r="J432" s="5">
        <v>60.5</v>
      </c>
      <c r="K432" s="5">
        <v>0</v>
      </c>
      <c r="N432" s="12">
        <v>4.5</v>
      </c>
      <c r="O432" s="12"/>
    </row>
    <row r="433" spans="1:22" x14ac:dyDescent="0.25">
      <c r="A433" s="10">
        <v>43886</v>
      </c>
      <c r="B433" s="26">
        <v>0.3298611111111111</v>
      </c>
      <c r="C433" s="4">
        <v>6.5</v>
      </c>
      <c r="D433" s="11">
        <v>12.75</v>
      </c>
      <c r="E433" s="12">
        <v>98.2</v>
      </c>
      <c r="F433" s="12"/>
      <c r="G433" s="5">
        <v>4.4000000000000004</v>
      </c>
      <c r="H433" s="4">
        <v>3.52</v>
      </c>
      <c r="J433" s="5">
        <v>69.900000000000006</v>
      </c>
      <c r="K433" s="5">
        <v>0</v>
      </c>
      <c r="N433" s="12">
        <v>7.8</v>
      </c>
      <c r="O433" s="12"/>
    </row>
    <row r="434" spans="1:22" x14ac:dyDescent="0.25">
      <c r="A434" s="10">
        <v>43902</v>
      </c>
      <c r="B434" s="26">
        <v>0.33611111111111108</v>
      </c>
      <c r="C434" s="4">
        <v>6.94</v>
      </c>
      <c r="D434" s="11">
        <v>11.61</v>
      </c>
      <c r="E434" s="12">
        <v>90.9</v>
      </c>
      <c r="F434" s="12"/>
      <c r="G434" s="5">
        <v>5</v>
      </c>
      <c r="H434" s="4">
        <v>1.99</v>
      </c>
      <c r="J434" s="5">
        <v>71.8</v>
      </c>
      <c r="K434" s="5">
        <v>0</v>
      </c>
      <c r="N434" s="13">
        <v>4.5</v>
      </c>
      <c r="O434" s="13"/>
      <c r="P434" s="52">
        <v>0.1</v>
      </c>
      <c r="Q434" s="53">
        <v>0.25</v>
      </c>
      <c r="R434" s="4">
        <v>0.05</v>
      </c>
      <c r="S434" s="52">
        <v>5.0000000000000001E-3</v>
      </c>
      <c r="T434" s="53">
        <v>0.1</v>
      </c>
      <c r="U434" s="53">
        <v>0.02</v>
      </c>
      <c r="V434" s="54">
        <v>2</v>
      </c>
    </row>
    <row r="435" spans="1:22" x14ac:dyDescent="0.25">
      <c r="A435" s="10">
        <v>43915</v>
      </c>
      <c r="B435" s="26"/>
      <c r="K435" s="2"/>
    </row>
    <row r="436" spans="1:22" x14ac:dyDescent="0.25">
      <c r="A436" s="10">
        <v>43929</v>
      </c>
      <c r="B436" s="26"/>
      <c r="K436" s="2"/>
    </row>
    <row r="437" spans="1:22" x14ac:dyDescent="0.25">
      <c r="A437" s="10">
        <v>43943</v>
      </c>
      <c r="B437" s="26"/>
      <c r="K437" s="2"/>
    </row>
    <row r="438" spans="1:22" x14ac:dyDescent="0.25">
      <c r="A438" s="10">
        <v>43958</v>
      </c>
      <c r="B438" s="26"/>
      <c r="K438" s="2"/>
    </row>
    <row r="439" spans="1:22" x14ac:dyDescent="0.25">
      <c r="A439" s="10">
        <v>43971</v>
      </c>
      <c r="B439" s="26"/>
      <c r="C439" s="4"/>
      <c r="D439" s="11"/>
      <c r="E439" s="12"/>
      <c r="F439" s="12"/>
      <c r="G439" s="5"/>
      <c r="H439" s="4"/>
      <c r="J439" s="5"/>
      <c r="K439" s="5"/>
      <c r="N439" s="13"/>
      <c r="O439" s="13"/>
    </row>
    <row r="440" spans="1:22" x14ac:dyDescent="0.25">
      <c r="A440" s="10">
        <v>43986</v>
      </c>
      <c r="B440" s="26">
        <v>0.3125</v>
      </c>
      <c r="C440" s="4">
        <v>7.46</v>
      </c>
      <c r="D440" s="11">
        <v>12.23</v>
      </c>
      <c r="E440" s="12">
        <v>109</v>
      </c>
      <c r="F440" s="12"/>
      <c r="G440" s="5">
        <v>10.3</v>
      </c>
      <c r="H440" s="4">
        <v>9.17</v>
      </c>
      <c r="J440" s="5">
        <v>46.3</v>
      </c>
      <c r="K440" s="5">
        <v>0</v>
      </c>
      <c r="N440" s="13">
        <v>11</v>
      </c>
      <c r="O440" s="13"/>
    </row>
    <row r="441" spans="1:22" x14ac:dyDescent="0.25">
      <c r="A441" s="10">
        <v>44000</v>
      </c>
      <c r="B441" s="26">
        <v>0.31597222222222221</v>
      </c>
      <c r="C441" s="4">
        <v>6.33</v>
      </c>
      <c r="D441" s="11">
        <v>11.48</v>
      </c>
      <c r="E441" s="12">
        <v>101.8</v>
      </c>
      <c r="F441" s="12"/>
      <c r="G441" s="5">
        <v>10</v>
      </c>
      <c r="H441" s="4">
        <v>3.51</v>
      </c>
      <c r="J441" s="5">
        <v>47.8</v>
      </c>
      <c r="K441" s="5">
        <v>0</v>
      </c>
      <c r="N441" s="13">
        <v>4.5</v>
      </c>
      <c r="O441" s="13"/>
      <c r="P441" s="52">
        <v>0.04</v>
      </c>
      <c r="Q441" s="53">
        <v>0.25</v>
      </c>
      <c r="R441" s="4">
        <v>0.05</v>
      </c>
      <c r="S441" s="52">
        <v>8.0000000000000002E-3</v>
      </c>
      <c r="T441" s="53">
        <v>0.04</v>
      </c>
      <c r="U441" s="53">
        <v>0.05</v>
      </c>
      <c r="V441" s="54">
        <v>7</v>
      </c>
    </row>
    <row r="442" spans="1:22" x14ac:dyDescent="0.25">
      <c r="A442" s="10">
        <v>44013</v>
      </c>
      <c r="B442" s="26">
        <v>0.3125</v>
      </c>
      <c r="C442" s="4">
        <v>7.03</v>
      </c>
      <c r="D442" s="11">
        <v>11.32</v>
      </c>
      <c r="E442" s="12">
        <v>102.1</v>
      </c>
      <c r="F442" s="12"/>
      <c r="G442" s="5">
        <v>10.8</v>
      </c>
      <c r="H442" s="4">
        <v>4.92</v>
      </c>
      <c r="J442" s="5">
        <v>45.5</v>
      </c>
      <c r="K442" s="5">
        <v>0</v>
      </c>
      <c r="N442" s="13">
        <v>13</v>
      </c>
      <c r="O442" s="13"/>
    </row>
    <row r="443" spans="1:22" x14ac:dyDescent="0.25">
      <c r="A443" s="10">
        <v>44028</v>
      </c>
      <c r="B443" s="26">
        <v>0.31944444444444448</v>
      </c>
      <c r="C443" s="4">
        <v>6.82</v>
      </c>
      <c r="D443" s="11">
        <v>11.11</v>
      </c>
      <c r="E443" s="12">
        <v>106.3</v>
      </c>
      <c r="F443" s="12"/>
      <c r="G443" s="5">
        <v>13.4</v>
      </c>
      <c r="H443" s="4">
        <v>2.29</v>
      </c>
      <c r="J443" s="5">
        <v>46.8</v>
      </c>
      <c r="K443" s="5">
        <v>0</v>
      </c>
      <c r="N443" s="13">
        <v>13</v>
      </c>
      <c r="O443" s="13"/>
    </row>
    <row r="444" spans="1:22" x14ac:dyDescent="0.25">
      <c r="A444" s="10">
        <v>44040</v>
      </c>
      <c r="B444" s="26">
        <v>0.31597222222222221</v>
      </c>
      <c r="C444" s="4">
        <v>6.74</v>
      </c>
      <c r="D444" s="11">
        <v>9.8000000000000007</v>
      </c>
      <c r="E444" s="12">
        <v>96.6</v>
      </c>
      <c r="F444" s="12"/>
      <c r="G444" s="5">
        <v>14.7</v>
      </c>
      <c r="H444" s="4">
        <v>3.16</v>
      </c>
      <c r="J444" s="5">
        <v>46</v>
      </c>
      <c r="K444" s="5">
        <v>0</v>
      </c>
      <c r="N444" s="13">
        <v>33</v>
      </c>
      <c r="O444" s="13"/>
    </row>
    <row r="445" spans="1:22" x14ac:dyDescent="0.25">
      <c r="A445" s="10">
        <v>44055</v>
      </c>
      <c r="B445" s="26">
        <v>0.33333333333333331</v>
      </c>
      <c r="C445" s="4">
        <v>5.81</v>
      </c>
      <c r="D445" s="11">
        <v>9.4</v>
      </c>
      <c r="E445" s="12">
        <v>91.6</v>
      </c>
      <c r="F445" s="12"/>
      <c r="G445" s="5">
        <v>14.2</v>
      </c>
      <c r="H445" s="4">
        <v>2.2799999999999998</v>
      </c>
      <c r="J445" s="5">
        <v>63.3</v>
      </c>
      <c r="K445" s="5">
        <v>0</v>
      </c>
      <c r="N445" s="13">
        <v>31</v>
      </c>
      <c r="O445" s="13"/>
    </row>
    <row r="446" spans="1:22" x14ac:dyDescent="0.25">
      <c r="A446" s="10">
        <v>44069</v>
      </c>
      <c r="B446" s="26">
        <v>0.31944444444444448</v>
      </c>
      <c r="C446" s="4">
        <v>6.07</v>
      </c>
      <c r="D446" s="11">
        <v>9.8000000000000007</v>
      </c>
      <c r="E446" s="12">
        <v>96.4</v>
      </c>
      <c r="F446" s="12"/>
      <c r="G446" s="5">
        <v>14.6</v>
      </c>
      <c r="H446" s="4">
        <v>2.98</v>
      </c>
      <c r="J446" s="5">
        <v>62.9</v>
      </c>
      <c r="K446" s="5">
        <v>0</v>
      </c>
      <c r="N446" s="13">
        <v>13</v>
      </c>
      <c r="O446" s="13"/>
    </row>
    <row r="447" spans="1:22" x14ac:dyDescent="0.25">
      <c r="A447" s="10">
        <v>44083</v>
      </c>
      <c r="B447" s="26">
        <v>0.32291666666666669</v>
      </c>
      <c r="C447" s="4">
        <v>5.84</v>
      </c>
      <c r="D447" s="11">
        <v>9.9600000000000009</v>
      </c>
      <c r="E447" s="12">
        <v>95.1</v>
      </c>
      <c r="F447" s="12"/>
      <c r="G447" s="5">
        <v>13.2</v>
      </c>
      <c r="H447" s="4">
        <v>10.49</v>
      </c>
      <c r="J447" s="5">
        <v>61.2</v>
      </c>
      <c r="K447" s="5">
        <v>0</v>
      </c>
      <c r="N447" s="13"/>
      <c r="O447" s="13"/>
    </row>
    <row r="448" spans="1:22" x14ac:dyDescent="0.25">
      <c r="A448" s="10">
        <v>44095</v>
      </c>
      <c r="B448" s="26">
        <v>0.3125</v>
      </c>
      <c r="C448" s="4">
        <v>6.77</v>
      </c>
      <c r="D448" s="11">
        <v>9.9700000000000006</v>
      </c>
      <c r="E448" s="12">
        <v>94.8</v>
      </c>
      <c r="F448" s="12"/>
      <c r="G448" s="5">
        <v>13.1</v>
      </c>
      <c r="H448" s="4">
        <v>9.32</v>
      </c>
      <c r="J448" s="5">
        <v>58.8</v>
      </c>
      <c r="K448" s="5">
        <v>0</v>
      </c>
      <c r="N448" s="13">
        <v>350</v>
      </c>
      <c r="O448" s="13"/>
      <c r="P448" s="52">
        <v>0.06</v>
      </c>
      <c r="Q448" s="53">
        <v>0.25</v>
      </c>
      <c r="R448" s="4">
        <v>0.05</v>
      </c>
      <c r="S448" s="53">
        <v>0.02</v>
      </c>
      <c r="T448" s="53">
        <v>0.05</v>
      </c>
      <c r="U448" s="53">
        <v>0.01</v>
      </c>
      <c r="V448" s="54">
        <v>16</v>
      </c>
    </row>
    <row r="449" spans="1:22" x14ac:dyDescent="0.25">
      <c r="A449" s="10">
        <v>44112</v>
      </c>
      <c r="B449" s="26">
        <v>0.31944444444444448</v>
      </c>
      <c r="C449" s="11">
        <v>6.83</v>
      </c>
      <c r="D449" s="11">
        <v>10.27</v>
      </c>
      <c r="E449" s="12">
        <v>98.5</v>
      </c>
      <c r="F449" s="12">
        <v>13.333333333333334</v>
      </c>
      <c r="G449" s="12">
        <v>13.4</v>
      </c>
      <c r="H449" s="11">
        <v>6.84</v>
      </c>
      <c r="J449" s="12">
        <v>59.2</v>
      </c>
      <c r="K449" s="12">
        <v>0</v>
      </c>
      <c r="N449" s="2">
        <v>13</v>
      </c>
      <c r="O449" s="2">
        <v>7.8</v>
      </c>
    </row>
    <row r="450" spans="1:22" x14ac:dyDescent="0.25">
      <c r="A450" s="10">
        <v>44126</v>
      </c>
      <c r="B450" s="26">
        <v>0.31944444444444448</v>
      </c>
      <c r="C450" s="11">
        <v>7.21</v>
      </c>
      <c r="D450" s="11">
        <v>11.17</v>
      </c>
      <c r="E450" s="12">
        <v>96.7</v>
      </c>
      <c r="F450" s="12">
        <v>1.1111111111111112</v>
      </c>
      <c r="G450" s="12">
        <v>9</v>
      </c>
      <c r="H450" s="11">
        <v>6.82</v>
      </c>
      <c r="J450" s="12">
        <v>50.7</v>
      </c>
      <c r="K450" s="12">
        <v>0</v>
      </c>
      <c r="N450" s="2">
        <v>7.8</v>
      </c>
      <c r="O450" s="2">
        <v>7.8</v>
      </c>
    </row>
    <row r="451" spans="1:22" x14ac:dyDescent="0.25">
      <c r="A451" s="10">
        <v>44140</v>
      </c>
      <c r="B451" s="26">
        <v>0.31944444444444448</v>
      </c>
      <c r="C451" s="11">
        <v>7.73</v>
      </c>
      <c r="D451" s="11">
        <v>11.64</v>
      </c>
      <c r="E451" s="12">
        <v>102.3</v>
      </c>
      <c r="F451" s="12">
        <v>11.111111111111111</v>
      </c>
      <c r="G451" s="12">
        <v>9.6999999999999993</v>
      </c>
      <c r="H451" s="11">
        <v>22.2</v>
      </c>
      <c r="J451" s="12">
        <v>36.9</v>
      </c>
      <c r="K451" s="12">
        <v>0</v>
      </c>
      <c r="N451" s="2">
        <v>23</v>
      </c>
      <c r="O451" s="2">
        <v>13</v>
      </c>
    </row>
    <row r="452" spans="1:22" x14ac:dyDescent="0.25">
      <c r="A452" s="10">
        <v>44154</v>
      </c>
      <c r="B452" s="26">
        <v>0.32291666666666669</v>
      </c>
      <c r="C452" s="11">
        <v>7.12</v>
      </c>
      <c r="D452" s="11">
        <v>12.24</v>
      </c>
      <c r="E452" s="12">
        <v>100.6</v>
      </c>
      <c r="F452" s="12">
        <v>5.5555555555555554</v>
      </c>
      <c r="G452" s="12">
        <v>6.9</v>
      </c>
      <c r="H452" s="11">
        <v>11.47</v>
      </c>
      <c r="J452" s="12">
        <v>46.4</v>
      </c>
      <c r="K452" s="12">
        <v>0</v>
      </c>
      <c r="N452" s="2">
        <v>4.5</v>
      </c>
      <c r="O452" s="2">
        <v>4.5</v>
      </c>
    </row>
    <row r="453" spans="1:22" x14ac:dyDescent="0.25">
      <c r="A453" s="10">
        <v>44168</v>
      </c>
      <c r="B453" s="26">
        <v>0.32291666666666669</v>
      </c>
      <c r="C453" s="11">
        <v>7.28</v>
      </c>
      <c r="D453" s="11">
        <v>11.84</v>
      </c>
      <c r="E453" s="12">
        <v>94.5</v>
      </c>
      <c r="F453" s="12">
        <v>-1.1111111111111112</v>
      </c>
      <c r="G453" s="12">
        <v>5.7</v>
      </c>
      <c r="H453" s="11">
        <v>3.07</v>
      </c>
      <c r="J453" s="12">
        <v>62.4</v>
      </c>
      <c r="K453" s="12">
        <v>0</v>
      </c>
      <c r="N453" s="2">
        <v>2</v>
      </c>
      <c r="O453" s="2">
        <v>1</v>
      </c>
    </row>
    <row r="454" spans="1:22" x14ac:dyDescent="0.25">
      <c r="A454" s="10">
        <v>44182</v>
      </c>
      <c r="B454" s="26">
        <v>0.33333333333333331</v>
      </c>
      <c r="C454" s="11">
        <v>5.94</v>
      </c>
      <c r="D454" s="11">
        <v>11.9</v>
      </c>
      <c r="E454" s="12">
        <v>96.2</v>
      </c>
      <c r="F454" s="12">
        <v>6.1111111111111116</v>
      </c>
      <c r="G454" s="12">
        <v>6.2</v>
      </c>
      <c r="H454" s="11">
        <v>3.39</v>
      </c>
      <c r="J454" s="12">
        <v>56.4</v>
      </c>
      <c r="K454" s="12">
        <v>0</v>
      </c>
      <c r="N454" s="2">
        <v>7.8</v>
      </c>
      <c r="O454" s="2">
        <v>4.5</v>
      </c>
    </row>
    <row r="455" spans="1:22" x14ac:dyDescent="0.25">
      <c r="A455" s="10">
        <v>44194</v>
      </c>
      <c r="B455" s="26">
        <v>0.33333333333333331</v>
      </c>
      <c r="C455" s="11">
        <v>7.65</v>
      </c>
      <c r="D455" s="11">
        <v>12.44</v>
      </c>
      <c r="E455" s="12">
        <v>96.9</v>
      </c>
      <c r="F455" s="12">
        <v>-0.55555555555555558</v>
      </c>
      <c r="G455" s="12">
        <v>4.8</v>
      </c>
      <c r="H455" s="11">
        <v>3.65</v>
      </c>
      <c r="J455" s="12">
        <v>64.7</v>
      </c>
      <c r="K455" s="12">
        <v>0</v>
      </c>
      <c r="N455" s="2">
        <v>4.5</v>
      </c>
      <c r="O455" s="2">
        <v>4.5</v>
      </c>
      <c r="P455" s="2">
        <v>0.14899999999999999</v>
      </c>
      <c r="Q455" s="2">
        <v>0.25</v>
      </c>
      <c r="R455" s="4">
        <v>0.05</v>
      </c>
      <c r="S455" s="2">
        <v>0.01</v>
      </c>
      <c r="T455" s="2">
        <v>0.14000000000000001</v>
      </c>
      <c r="U455" s="2">
        <v>0.01</v>
      </c>
      <c r="V455" s="2">
        <v>4</v>
      </c>
    </row>
    <row r="456" spans="1:22" x14ac:dyDescent="0.25">
      <c r="A456" s="10">
        <v>44210</v>
      </c>
      <c r="B456" s="26">
        <v>0.31597222222222221</v>
      </c>
      <c r="C456" s="11">
        <v>8.24</v>
      </c>
      <c r="D456" s="11">
        <v>12.88</v>
      </c>
      <c r="E456" s="12">
        <v>100.8</v>
      </c>
      <c r="F456" s="12">
        <v>4.4444444444444446</v>
      </c>
      <c r="G456" s="12">
        <v>5</v>
      </c>
      <c r="H456" s="11">
        <v>23.5</v>
      </c>
      <c r="J456" s="12">
        <v>58.8</v>
      </c>
      <c r="K456" s="12">
        <v>0</v>
      </c>
      <c r="N456" s="2">
        <v>11</v>
      </c>
      <c r="O456" s="2">
        <v>11</v>
      </c>
    </row>
    <row r="457" spans="1:22" x14ac:dyDescent="0.25">
      <c r="A457" s="10">
        <v>44224</v>
      </c>
      <c r="B457" s="26">
        <v>0.31597222222222221</v>
      </c>
      <c r="C457" s="11">
        <v>7.62</v>
      </c>
      <c r="D457" s="11">
        <v>12.52</v>
      </c>
      <c r="E457" s="12">
        <v>97.8</v>
      </c>
      <c r="F457" s="12">
        <v>1.6666666666666667</v>
      </c>
      <c r="G457" s="12">
        <v>4.9000000000000004</v>
      </c>
      <c r="H457" s="11">
        <v>2.83</v>
      </c>
      <c r="J457" s="12">
        <v>69.099999999999994</v>
      </c>
      <c r="K457" s="12">
        <v>0</v>
      </c>
      <c r="N457" s="2">
        <v>1</v>
      </c>
      <c r="O457" s="2">
        <v>1</v>
      </c>
    </row>
    <row r="458" spans="1:22" x14ac:dyDescent="0.25">
      <c r="A458" s="10">
        <v>44235</v>
      </c>
      <c r="B458" s="26"/>
      <c r="C458" s="11"/>
      <c r="D458" s="11"/>
      <c r="E458" s="12"/>
      <c r="F458" s="12"/>
      <c r="G458" s="12"/>
      <c r="H458" s="11"/>
      <c r="J458" s="12"/>
    </row>
    <row r="459" spans="1:22" x14ac:dyDescent="0.25">
      <c r="A459" s="10">
        <v>44251</v>
      </c>
      <c r="B459" s="26">
        <v>0.3125</v>
      </c>
      <c r="C459" s="11">
        <v>8.23</v>
      </c>
      <c r="D459" s="11">
        <v>12.14</v>
      </c>
      <c r="E459" s="12">
        <v>93</v>
      </c>
      <c r="F459" s="12">
        <v>-1.6666666666666667</v>
      </c>
      <c r="G459" s="12">
        <v>4.2</v>
      </c>
      <c r="H459" s="11">
        <v>6.46</v>
      </c>
      <c r="J459" s="12">
        <v>61.1</v>
      </c>
      <c r="K459" s="12">
        <v>0</v>
      </c>
      <c r="N459" s="2">
        <v>2</v>
      </c>
      <c r="O459" s="2">
        <v>2</v>
      </c>
    </row>
    <row r="460" spans="1:22" x14ac:dyDescent="0.25">
      <c r="A460" s="10">
        <v>44264</v>
      </c>
      <c r="B460" s="26">
        <v>0.32291666666666669</v>
      </c>
      <c r="C460" s="11">
        <v>8.07</v>
      </c>
      <c r="D460" s="11">
        <v>12.04</v>
      </c>
      <c r="E460" s="12">
        <v>95</v>
      </c>
      <c r="F460" s="12">
        <v>3.8888888888888893</v>
      </c>
      <c r="G460" s="12">
        <v>5.3</v>
      </c>
      <c r="H460" s="11">
        <v>5.24</v>
      </c>
      <c r="J460" s="12">
        <v>74.8</v>
      </c>
      <c r="K460" s="12">
        <v>0</v>
      </c>
      <c r="N460" s="2">
        <v>1</v>
      </c>
      <c r="O460" s="2">
        <v>1</v>
      </c>
    </row>
    <row r="461" spans="1:22" x14ac:dyDescent="0.25">
      <c r="A461" s="10">
        <v>44279</v>
      </c>
      <c r="B461" s="26">
        <v>0.33333333333333331</v>
      </c>
      <c r="C461" s="11">
        <v>7.83</v>
      </c>
      <c r="D461" s="11">
        <v>12.24</v>
      </c>
      <c r="E461" s="12">
        <v>98.8</v>
      </c>
      <c r="F461" s="12">
        <v>4.4444444444444446</v>
      </c>
      <c r="G461" s="12">
        <v>6.2</v>
      </c>
      <c r="H461" s="11">
        <v>2.78</v>
      </c>
      <c r="J461" s="12">
        <v>113.9</v>
      </c>
      <c r="K461" s="12">
        <v>0.1</v>
      </c>
      <c r="N461" s="2">
        <v>2</v>
      </c>
      <c r="O461" s="2">
        <v>2</v>
      </c>
      <c r="P461" s="2">
        <v>0.106</v>
      </c>
      <c r="Q461" s="2">
        <v>0.25</v>
      </c>
      <c r="R461" s="4">
        <v>0.05</v>
      </c>
      <c r="S461" s="2">
        <v>0.01</v>
      </c>
      <c r="T461" s="2">
        <v>0.1</v>
      </c>
      <c r="U461" s="2">
        <v>0.01</v>
      </c>
      <c r="V461" s="2">
        <v>5</v>
      </c>
    </row>
    <row r="462" spans="1:22" x14ac:dyDescent="0.25">
      <c r="A462" s="10">
        <v>44292</v>
      </c>
      <c r="B462" s="26">
        <v>0.3298611111111111</v>
      </c>
      <c r="C462" s="11">
        <v>7.21</v>
      </c>
      <c r="D462" s="11">
        <v>11.59</v>
      </c>
      <c r="E462" s="12">
        <v>94.3</v>
      </c>
      <c r="F462" s="12">
        <v>1.6666666666666667</v>
      </c>
      <c r="G462" s="12">
        <v>6.5</v>
      </c>
      <c r="H462" s="11">
        <v>1.4</v>
      </c>
      <c r="J462" s="12">
        <v>69.8</v>
      </c>
      <c r="K462" s="12">
        <v>0</v>
      </c>
      <c r="N462" s="2">
        <v>4.5</v>
      </c>
      <c r="O462" s="2">
        <v>2</v>
      </c>
    </row>
    <row r="463" spans="1:22" x14ac:dyDescent="0.25">
      <c r="A463" s="10">
        <v>44307</v>
      </c>
      <c r="B463" s="26">
        <v>0.32291666666666669</v>
      </c>
      <c r="C463" s="11">
        <v>8.2200000000000006</v>
      </c>
      <c r="D463" s="11">
        <v>12</v>
      </c>
      <c r="E463" s="12">
        <v>101.8</v>
      </c>
      <c r="F463" s="12">
        <v>5.5555555555555554</v>
      </c>
      <c r="G463" s="12">
        <v>8.1999999999999993</v>
      </c>
      <c r="H463" s="11">
        <v>2.94</v>
      </c>
      <c r="J463" s="12">
        <v>51.6</v>
      </c>
      <c r="K463" s="12">
        <v>0</v>
      </c>
      <c r="N463" s="2">
        <v>4.5</v>
      </c>
      <c r="O463" s="2">
        <v>2</v>
      </c>
    </row>
    <row r="464" spans="1:22" x14ac:dyDescent="0.25">
      <c r="A464" s="10">
        <v>44320</v>
      </c>
      <c r="B464" s="26">
        <v>0.32291666666666669</v>
      </c>
      <c r="C464" s="11">
        <v>8.15</v>
      </c>
      <c r="D464" s="11">
        <v>12.24</v>
      </c>
      <c r="E464" s="12">
        <v>104.6</v>
      </c>
      <c r="F464" s="12">
        <v>9.4444444444444446</v>
      </c>
      <c r="G464" s="12">
        <v>8.5</v>
      </c>
      <c r="H464" s="11">
        <v>1.04</v>
      </c>
      <c r="J464" s="12">
        <v>53.1</v>
      </c>
      <c r="K464" s="12">
        <v>0</v>
      </c>
      <c r="N464" s="2">
        <v>2</v>
      </c>
      <c r="O464" s="2">
        <v>2</v>
      </c>
    </row>
    <row r="465" spans="1:22" x14ac:dyDescent="0.25">
      <c r="A465" s="10">
        <v>44334</v>
      </c>
      <c r="B465" s="26">
        <v>0.31944444444444448</v>
      </c>
      <c r="C465" s="11">
        <v>8.2100000000000009</v>
      </c>
      <c r="D465" s="11">
        <v>11.96</v>
      </c>
      <c r="E465" s="12">
        <v>101.9</v>
      </c>
      <c r="F465" s="12">
        <v>8.8888888888888893</v>
      </c>
      <c r="G465" s="12">
        <v>8.4</v>
      </c>
      <c r="H465" s="11"/>
      <c r="J465" s="12">
        <v>38.5</v>
      </c>
      <c r="K465" s="12">
        <v>0</v>
      </c>
      <c r="N465" s="2">
        <v>11</v>
      </c>
      <c r="O465" s="2">
        <v>11</v>
      </c>
    </row>
    <row r="466" spans="1:22" x14ac:dyDescent="0.25">
      <c r="A466" s="10">
        <v>44349</v>
      </c>
      <c r="B466" s="26">
        <v>0.3125</v>
      </c>
      <c r="C466" s="11">
        <v>7.94</v>
      </c>
      <c r="D466" s="11">
        <v>11.16</v>
      </c>
      <c r="E466" s="12">
        <v>101.8</v>
      </c>
      <c r="F466" s="12">
        <v>17.777777777777779</v>
      </c>
      <c r="G466" s="12">
        <v>11.2</v>
      </c>
      <c r="H466" s="11">
        <v>8.0500000000000007</v>
      </c>
      <c r="J466" s="12">
        <v>36.6</v>
      </c>
      <c r="K466" s="12">
        <v>0</v>
      </c>
      <c r="N466" s="2">
        <v>130</v>
      </c>
      <c r="O466" s="2">
        <v>79</v>
      </c>
    </row>
    <row r="467" spans="1:22" x14ac:dyDescent="0.25">
      <c r="A467" s="10">
        <v>44362</v>
      </c>
      <c r="B467" s="26">
        <v>0.3125</v>
      </c>
      <c r="C467" s="11">
        <v>8.3000000000000007</v>
      </c>
      <c r="D467" s="11">
        <v>12.28</v>
      </c>
      <c r="E467" s="12">
        <v>107.8</v>
      </c>
      <c r="F467" s="12">
        <v>16.111111111111111</v>
      </c>
      <c r="G467" s="12">
        <v>9.6</v>
      </c>
      <c r="H467" s="11">
        <v>9.5</v>
      </c>
      <c r="J467" s="12">
        <v>36.200000000000003</v>
      </c>
      <c r="K467" s="12">
        <v>0</v>
      </c>
      <c r="N467" s="2">
        <v>33</v>
      </c>
      <c r="O467" s="2">
        <v>33</v>
      </c>
      <c r="P467" s="2">
        <v>0.03</v>
      </c>
      <c r="Q467" s="2">
        <v>0.25</v>
      </c>
      <c r="R467" s="4">
        <v>0.05</v>
      </c>
      <c r="S467" s="2">
        <v>0.01</v>
      </c>
      <c r="T467" s="2">
        <v>0.03</v>
      </c>
      <c r="U467" s="2">
        <v>0.01</v>
      </c>
      <c r="V467" s="2">
        <v>24</v>
      </c>
    </row>
    <row r="468" spans="1:22" x14ac:dyDescent="0.25">
      <c r="A468" s="10">
        <v>44376</v>
      </c>
      <c r="B468" s="26">
        <v>0.29166666666666669</v>
      </c>
      <c r="C468" s="11">
        <v>8.52</v>
      </c>
      <c r="D468" s="11">
        <v>11.12</v>
      </c>
      <c r="E468" s="12">
        <v>106.5</v>
      </c>
      <c r="F468" s="12">
        <v>18.888888888888889</v>
      </c>
      <c r="G468" s="12">
        <v>13.4</v>
      </c>
      <c r="H468" s="11">
        <v>39.299999999999997</v>
      </c>
      <c r="J468" s="12">
        <v>32.700000000000003</v>
      </c>
      <c r="K468" s="12">
        <v>0</v>
      </c>
      <c r="N468" s="2">
        <v>14</v>
      </c>
      <c r="O468" s="2">
        <v>4</v>
      </c>
    </row>
    <row r="469" spans="1:22" x14ac:dyDescent="0.25">
      <c r="A469" s="10">
        <v>44390</v>
      </c>
      <c r="B469" s="26">
        <v>0.31944444444444448</v>
      </c>
      <c r="C469" s="11">
        <v>7.98</v>
      </c>
      <c r="D469" s="11">
        <v>10.11</v>
      </c>
      <c r="E469" s="12">
        <v>98.7</v>
      </c>
      <c r="F469" s="12">
        <v>13.888888888888889</v>
      </c>
      <c r="G469" s="12">
        <v>14.3</v>
      </c>
      <c r="H469" s="11">
        <v>5.0199999999999996</v>
      </c>
      <c r="J469" s="12">
        <v>56</v>
      </c>
      <c r="K469" s="12">
        <v>0</v>
      </c>
      <c r="N469" s="2">
        <v>7.8</v>
      </c>
      <c r="O469" s="2">
        <v>7.8</v>
      </c>
    </row>
    <row r="470" spans="1:22" x14ac:dyDescent="0.25">
      <c r="A470" s="10">
        <v>44404</v>
      </c>
      <c r="B470" s="26">
        <v>0.3125</v>
      </c>
      <c r="C470" s="11">
        <v>8.18</v>
      </c>
      <c r="D470" s="11">
        <v>8.9600000000000009</v>
      </c>
      <c r="E470" s="12">
        <v>90.3</v>
      </c>
      <c r="F470" s="12">
        <v>13.333333333333334</v>
      </c>
      <c r="G470" s="12">
        <v>15.7</v>
      </c>
      <c r="H470" s="11">
        <v>3.06</v>
      </c>
      <c r="J470" s="12">
        <v>58.2</v>
      </c>
      <c r="K470" s="12">
        <v>0</v>
      </c>
      <c r="N470" s="2">
        <v>110</v>
      </c>
      <c r="O470" s="2">
        <v>110</v>
      </c>
    </row>
    <row r="471" spans="1:22" x14ac:dyDescent="0.25">
      <c r="A471" s="10">
        <v>44418</v>
      </c>
      <c r="B471" s="26">
        <v>0.3125</v>
      </c>
      <c r="C471" s="11">
        <v>8.1199999999999992</v>
      </c>
      <c r="D471" s="11">
        <v>9.64</v>
      </c>
      <c r="E471" s="12">
        <v>94.8</v>
      </c>
      <c r="F471" s="12">
        <v>14.444444444444445</v>
      </c>
      <c r="G471" s="12">
        <v>14.6</v>
      </c>
      <c r="H471" s="11">
        <v>9.8800000000000008</v>
      </c>
      <c r="J471" s="12">
        <v>49.8</v>
      </c>
      <c r="K471" s="12">
        <v>0</v>
      </c>
      <c r="N471" s="2">
        <v>280</v>
      </c>
      <c r="O471" s="2">
        <v>220</v>
      </c>
    </row>
    <row r="472" spans="1:22" x14ac:dyDescent="0.25">
      <c r="A472" s="10">
        <v>44433</v>
      </c>
      <c r="B472" s="26">
        <v>0.31944444444444448</v>
      </c>
      <c r="C472" s="11">
        <v>8.01</v>
      </c>
      <c r="D472" s="11">
        <v>9.59</v>
      </c>
      <c r="E472" s="12">
        <v>89.9</v>
      </c>
      <c r="F472" s="12">
        <v>11.666666666666668</v>
      </c>
      <c r="G472" s="12">
        <v>12.4</v>
      </c>
      <c r="H472" s="11">
        <v>6.4</v>
      </c>
      <c r="J472" s="12">
        <v>97.8</v>
      </c>
      <c r="K472" s="12">
        <v>0</v>
      </c>
      <c r="N472" s="2">
        <v>350</v>
      </c>
      <c r="O472" s="2">
        <v>350</v>
      </c>
    </row>
    <row r="473" spans="1:22" x14ac:dyDescent="0.25">
      <c r="A473" s="10">
        <v>44446</v>
      </c>
      <c r="B473" s="26">
        <v>0.3298611111111111</v>
      </c>
      <c r="C473" s="11">
        <v>8.1999999999999993</v>
      </c>
      <c r="D473" s="11">
        <v>8.98</v>
      </c>
      <c r="E473" s="12">
        <v>87.4</v>
      </c>
      <c r="F473" s="12">
        <v>11.666666666666668</v>
      </c>
      <c r="G473" s="12">
        <v>14.4</v>
      </c>
      <c r="H473" s="11">
        <v>5.04</v>
      </c>
      <c r="J473" s="12">
        <v>74.900000000000006</v>
      </c>
      <c r="K473" s="12">
        <v>0</v>
      </c>
      <c r="N473" s="2">
        <v>540</v>
      </c>
      <c r="O473" s="2">
        <v>220</v>
      </c>
    </row>
    <row r="474" spans="1:22" x14ac:dyDescent="0.25">
      <c r="A474" s="10">
        <v>44460</v>
      </c>
      <c r="B474" s="26">
        <v>0.3263888888888889</v>
      </c>
      <c r="C474" s="11">
        <v>8.2799999999999994</v>
      </c>
      <c r="D474" s="11">
        <v>9.5399999999999991</v>
      </c>
      <c r="E474" s="12">
        <v>88.2</v>
      </c>
      <c r="F474" s="12">
        <v>9.4444444444444446</v>
      </c>
      <c r="G474" s="12">
        <v>12.3</v>
      </c>
      <c r="H474" s="11">
        <v>14.41</v>
      </c>
      <c r="J474" s="12">
        <v>47.7</v>
      </c>
      <c r="K474" s="12">
        <v>0</v>
      </c>
      <c r="N474" s="2">
        <v>110</v>
      </c>
      <c r="O474" s="2">
        <v>33</v>
      </c>
      <c r="P474" s="2">
        <v>0.1</v>
      </c>
      <c r="Q474" s="2">
        <v>0.25</v>
      </c>
      <c r="R474" s="2">
        <v>6.8000000000000005E-2</v>
      </c>
      <c r="S474" s="2">
        <v>5.0000000000000001E-3</v>
      </c>
      <c r="T474" s="2">
        <v>0.1</v>
      </c>
      <c r="U474" s="2">
        <v>0.02</v>
      </c>
      <c r="V474" s="2">
        <v>45</v>
      </c>
    </row>
    <row r="475" spans="1:22" x14ac:dyDescent="0.25">
      <c r="A475" s="10">
        <v>44483</v>
      </c>
      <c r="B475" s="26">
        <v>0.32291666666666669</v>
      </c>
      <c r="C475" s="11">
        <v>8.2899999999999991</v>
      </c>
      <c r="D475" s="11">
        <v>10.84</v>
      </c>
      <c r="E475" s="12">
        <v>94.7</v>
      </c>
      <c r="F475" s="12">
        <v>8.3333333333333339</v>
      </c>
      <c r="G475" s="12">
        <v>9.6999999999999993</v>
      </c>
      <c r="H475" s="11">
        <v>3.74</v>
      </c>
      <c r="J475" s="12">
        <v>59.7</v>
      </c>
      <c r="K475" s="12">
        <v>0</v>
      </c>
      <c r="N475" s="2">
        <v>33</v>
      </c>
      <c r="O475" s="2">
        <v>17</v>
      </c>
      <c r="P475" s="2" t="s">
        <v>108</v>
      </c>
    </row>
    <row r="476" spans="1:22" x14ac:dyDescent="0.25">
      <c r="A476" s="10">
        <v>44495</v>
      </c>
      <c r="B476" s="26">
        <v>0.3298611111111111</v>
      </c>
      <c r="C476" s="11">
        <v>8.48</v>
      </c>
      <c r="D476" s="11">
        <v>11.07</v>
      </c>
      <c r="E476" s="12">
        <v>98.4</v>
      </c>
      <c r="F476" s="12">
        <v>10.555555555555561</v>
      </c>
      <c r="G476" s="12">
        <v>9.8000000000000007</v>
      </c>
      <c r="H476" s="11">
        <v>5.57</v>
      </c>
      <c r="J476" s="12">
        <v>54.6</v>
      </c>
      <c r="K476" s="12">
        <v>0</v>
      </c>
      <c r="N476" s="2">
        <v>130</v>
      </c>
      <c r="O476" s="2">
        <v>130</v>
      </c>
      <c r="P476" s="2" t="s">
        <v>108</v>
      </c>
    </row>
    <row r="477" spans="1:22" x14ac:dyDescent="0.25">
      <c r="A477" s="10">
        <v>44509</v>
      </c>
      <c r="B477" s="26">
        <v>0.3263888888888889</v>
      </c>
      <c r="C477" s="11">
        <v>8.6300000000000008</v>
      </c>
      <c r="D477" s="11">
        <v>10.9</v>
      </c>
      <c r="E477" s="12">
        <v>92.2</v>
      </c>
      <c r="F477" s="12">
        <v>5</v>
      </c>
      <c r="G477" s="12">
        <v>7.7</v>
      </c>
      <c r="H477" s="11">
        <v>11.03</v>
      </c>
      <c r="J477" s="12">
        <v>57.3</v>
      </c>
      <c r="K477" s="12">
        <v>0</v>
      </c>
      <c r="N477" s="2">
        <v>23</v>
      </c>
      <c r="O477" s="2">
        <v>2</v>
      </c>
      <c r="P477" s="2" t="s">
        <v>108</v>
      </c>
    </row>
    <row r="478" spans="1:22" x14ac:dyDescent="0.25">
      <c r="A478" s="10">
        <v>44522</v>
      </c>
      <c r="B478" s="26">
        <v>0.31944444444444448</v>
      </c>
      <c r="C478" s="11">
        <v>8.57</v>
      </c>
      <c r="D478" s="11">
        <v>11.94</v>
      </c>
      <c r="E478" s="12">
        <v>98.9</v>
      </c>
      <c r="F478" s="12">
        <v>7.7777777777777786</v>
      </c>
      <c r="G478" s="12">
        <v>7.4</v>
      </c>
      <c r="H478" s="11">
        <v>16.8</v>
      </c>
      <c r="J478" s="12">
        <v>58.7</v>
      </c>
      <c r="K478" s="12">
        <v>0</v>
      </c>
      <c r="N478" s="2">
        <v>4.5</v>
      </c>
      <c r="O478" s="2">
        <v>4.5</v>
      </c>
      <c r="P478" s="2" t="s">
        <v>108</v>
      </c>
    </row>
    <row r="479" spans="1:22" x14ac:dyDescent="0.25">
      <c r="A479" s="10">
        <v>44537</v>
      </c>
      <c r="B479" s="26">
        <v>0.3263888888888889</v>
      </c>
      <c r="C479" s="11">
        <v>8.56</v>
      </c>
      <c r="D479" s="11">
        <v>12.48</v>
      </c>
      <c r="E479" s="12">
        <v>99.5</v>
      </c>
      <c r="F479" s="12">
        <v>4.4444444444444446</v>
      </c>
      <c r="G479" s="12">
        <v>5.8</v>
      </c>
      <c r="H479" s="11">
        <v>13.9</v>
      </c>
      <c r="J479" s="12">
        <v>61.1</v>
      </c>
      <c r="K479" s="12">
        <v>0</v>
      </c>
      <c r="N479" s="2">
        <v>1</v>
      </c>
      <c r="O479" s="2">
        <v>1</v>
      </c>
      <c r="P479" s="2">
        <v>0.19</v>
      </c>
      <c r="Q479" s="2">
        <v>0.25</v>
      </c>
      <c r="R479" s="2">
        <v>8.5999999999999993E-2</v>
      </c>
      <c r="S479" s="2">
        <v>0.03</v>
      </c>
      <c r="T479" s="2">
        <v>8.8999999999999996E-2</v>
      </c>
      <c r="U479" s="2">
        <v>0.01</v>
      </c>
      <c r="V479" s="2">
        <v>46</v>
      </c>
    </row>
    <row r="480" spans="1:22" x14ac:dyDescent="0.25">
      <c r="A480" s="10">
        <v>44550</v>
      </c>
      <c r="B480" s="26">
        <v>0.32291666666666669</v>
      </c>
      <c r="C480" s="11">
        <v>8.51</v>
      </c>
      <c r="D480" s="11">
        <v>12.49</v>
      </c>
      <c r="E480" s="12">
        <v>95.4</v>
      </c>
      <c r="F480" s="12">
        <v>-1.1111111111111109</v>
      </c>
      <c r="G480" s="12">
        <v>4.2</v>
      </c>
      <c r="H480" s="11">
        <v>8.98</v>
      </c>
      <c r="J480" s="12">
        <v>61</v>
      </c>
      <c r="K480" s="12">
        <v>0</v>
      </c>
      <c r="N480" s="2">
        <v>4.5</v>
      </c>
      <c r="O480" s="2">
        <v>4.5</v>
      </c>
      <c r="P480" s="2" t="s">
        <v>108</v>
      </c>
    </row>
    <row r="481" spans="1:22" x14ac:dyDescent="0.25">
      <c r="A481" s="10">
        <v>44567</v>
      </c>
      <c r="B481" s="26">
        <v>0.3263888888888889</v>
      </c>
      <c r="C481" s="11">
        <v>8.58</v>
      </c>
      <c r="D481" s="11">
        <v>12.52</v>
      </c>
      <c r="E481" s="12">
        <v>94.8</v>
      </c>
      <c r="F481" s="12">
        <v>1.666666666666667</v>
      </c>
      <c r="G481" s="12">
        <v>3.4</v>
      </c>
      <c r="H481" s="11">
        <v>6.91</v>
      </c>
      <c r="J481" s="12">
        <v>76.7</v>
      </c>
      <c r="K481" s="12">
        <v>0</v>
      </c>
      <c r="N481" s="2">
        <v>7.8</v>
      </c>
      <c r="O481" s="2">
        <v>7.8</v>
      </c>
      <c r="P481" s="2" t="s">
        <v>108</v>
      </c>
    </row>
    <row r="482" spans="1:22" x14ac:dyDescent="0.25">
      <c r="A482" s="10">
        <v>44580</v>
      </c>
      <c r="B482" s="26">
        <v>0.3298611111111111</v>
      </c>
      <c r="C482" s="11">
        <v>8.3800000000000008</v>
      </c>
      <c r="D482" s="11">
        <v>12.28</v>
      </c>
      <c r="E482" s="12">
        <v>95.2</v>
      </c>
      <c r="F482" s="12">
        <v>6.666666666666667</v>
      </c>
      <c r="G482" s="12">
        <v>5.0999999999999996</v>
      </c>
      <c r="H482" s="11">
        <v>8.5</v>
      </c>
      <c r="J482" s="12">
        <v>58.6</v>
      </c>
      <c r="K482" s="12">
        <v>0</v>
      </c>
      <c r="N482" s="2">
        <v>2</v>
      </c>
      <c r="O482" s="2">
        <v>2</v>
      </c>
      <c r="P482" s="2" t="s">
        <v>108</v>
      </c>
    </row>
    <row r="483" spans="1:22" x14ac:dyDescent="0.25">
      <c r="A483" s="10">
        <v>44594</v>
      </c>
      <c r="B483" s="26">
        <v>0.3298611111111111</v>
      </c>
      <c r="C483" s="11">
        <v>8.41</v>
      </c>
      <c r="D483" s="11">
        <v>13.45</v>
      </c>
      <c r="E483" s="12">
        <v>100.2</v>
      </c>
      <c r="F483" s="12">
        <v>0</v>
      </c>
      <c r="G483" s="12">
        <v>3.7</v>
      </c>
      <c r="H483" s="11">
        <v>7.4</v>
      </c>
      <c r="J483" s="12">
        <v>63.2</v>
      </c>
      <c r="K483" s="12">
        <v>0</v>
      </c>
      <c r="N483" s="2">
        <v>6.1</v>
      </c>
      <c r="O483" s="2">
        <v>4</v>
      </c>
      <c r="P483" s="2" t="s">
        <v>108</v>
      </c>
    </row>
    <row r="484" spans="1:22" x14ac:dyDescent="0.25">
      <c r="A484" s="10">
        <v>44607</v>
      </c>
      <c r="B484" s="26">
        <v>0.33680555555555558</v>
      </c>
      <c r="C484" s="11">
        <v>8.44</v>
      </c>
      <c r="D484" s="11">
        <v>12.77</v>
      </c>
      <c r="E484" s="12">
        <v>98.8</v>
      </c>
      <c r="F484" s="12">
        <v>6.666666666666667</v>
      </c>
      <c r="G484" s="12">
        <v>4.9000000000000004</v>
      </c>
      <c r="H484" s="11">
        <v>4.5999999999999996</v>
      </c>
      <c r="J484" s="12">
        <v>69.3</v>
      </c>
      <c r="K484" s="12">
        <v>0</v>
      </c>
      <c r="N484" s="2">
        <v>2</v>
      </c>
      <c r="O484" s="2">
        <v>1.8</v>
      </c>
      <c r="P484" s="2" t="s">
        <v>108</v>
      </c>
    </row>
    <row r="485" spans="1:22" x14ac:dyDescent="0.25">
      <c r="A485" s="10">
        <v>44622</v>
      </c>
      <c r="B485" s="26">
        <v>0.3263888888888889</v>
      </c>
      <c r="C485" s="11">
        <v>8.56</v>
      </c>
      <c r="D485" s="11">
        <v>13.16</v>
      </c>
      <c r="E485" s="12">
        <v>103.4</v>
      </c>
      <c r="F485" s="12">
        <v>10.555555555555561</v>
      </c>
      <c r="G485" s="12">
        <v>5.2</v>
      </c>
      <c r="H485" s="11">
        <v>20.9</v>
      </c>
      <c r="J485" s="12">
        <v>42.4</v>
      </c>
      <c r="K485" s="12">
        <v>0</v>
      </c>
      <c r="N485" s="2">
        <v>4.5</v>
      </c>
      <c r="O485" s="2">
        <v>4.5</v>
      </c>
      <c r="P485" s="2" t="s">
        <v>108</v>
      </c>
    </row>
    <row r="486" spans="1:22" x14ac:dyDescent="0.25">
      <c r="A486" s="10">
        <v>44636</v>
      </c>
      <c r="B486" s="26">
        <v>0.33333333333333331</v>
      </c>
      <c r="C486" s="11">
        <v>8.3800000000000008</v>
      </c>
      <c r="D486" s="11">
        <v>13.18</v>
      </c>
      <c r="E486" s="12">
        <v>102.6</v>
      </c>
      <c r="F486" s="12">
        <v>6.1111111111111116</v>
      </c>
      <c r="G486" s="12">
        <v>5.3</v>
      </c>
      <c r="H486" s="11">
        <v>7.61</v>
      </c>
      <c r="J486" s="12">
        <v>61</v>
      </c>
      <c r="K486" s="12">
        <v>0</v>
      </c>
      <c r="N486" s="2">
        <v>4.5</v>
      </c>
      <c r="O486" s="2">
        <v>4.5</v>
      </c>
      <c r="P486" s="2">
        <v>0.09</v>
      </c>
      <c r="Q486" s="2">
        <v>0.25</v>
      </c>
      <c r="R486" s="2">
        <v>2.1000000000000001E-2</v>
      </c>
      <c r="S486" s="2">
        <v>0.02</v>
      </c>
      <c r="T486" s="2">
        <v>0.09</v>
      </c>
      <c r="U486" s="2">
        <v>0.01</v>
      </c>
      <c r="V486" s="2">
        <v>9</v>
      </c>
    </row>
    <row r="487" spans="1:22" x14ac:dyDescent="0.25">
      <c r="A487" s="10">
        <v>44649</v>
      </c>
      <c r="B487" s="26">
        <v>0.34375</v>
      </c>
      <c r="C487" s="11">
        <v>8.1199999999999992</v>
      </c>
      <c r="D487" s="11">
        <v>12.58</v>
      </c>
      <c r="E487" s="12">
        <v>104</v>
      </c>
      <c r="F487" s="12">
        <v>7.7777777777777786</v>
      </c>
      <c r="G487" s="12">
        <v>7.1</v>
      </c>
      <c r="H487" s="11">
        <v>3.06</v>
      </c>
      <c r="J487" s="12">
        <v>64.400000000000006</v>
      </c>
      <c r="K487" s="12">
        <v>0</v>
      </c>
      <c r="N487" s="2">
        <v>4.5</v>
      </c>
      <c r="O487" s="2">
        <v>2</v>
      </c>
      <c r="P487" s="2" t="s">
        <v>108</v>
      </c>
    </row>
    <row r="488" spans="1:22" x14ac:dyDescent="0.25">
      <c r="A488" s="10">
        <v>44663</v>
      </c>
      <c r="B488" s="26">
        <v>0.34027777777777773</v>
      </c>
      <c r="C488" s="11">
        <v>7.19</v>
      </c>
      <c r="D488" s="11">
        <v>13.01</v>
      </c>
      <c r="E488" s="12">
        <v>105.1</v>
      </c>
      <c r="F488" s="12">
        <v>6.1111111111111116</v>
      </c>
      <c r="G488" s="12">
        <v>7.3</v>
      </c>
      <c r="H488" s="11">
        <v>2.52</v>
      </c>
      <c r="J488" s="12">
        <v>72.5</v>
      </c>
      <c r="K488" s="12">
        <v>0</v>
      </c>
      <c r="N488" s="2">
        <v>4.5</v>
      </c>
      <c r="O488" s="2">
        <v>4.5</v>
      </c>
      <c r="P488" s="2" t="s">
        <v>108</v>
      </c>
    </row>
    <row r="489" spans="1:22" x14ac:dyDescent="0.25">
      <c r="A489" s="10">
        <v>44676</v>
      </c>
      <c r="B489" s="26">
        <v>0.33402777777777781</v>
      </c>
      <c r="C489" s="11">
        <v>6.92</v>
      </c>
      <c r="D489" s="11">
        <v>12.07</v>
      </c>
      <c r="E489" s="12">
        <v>103</v>
      </c>
      <c r="F489" s="12">
        <v>8.8888888888888893</v>
      </c>
      <c r="G489" s="12">
        <v>8.8000000000000007</v>
      </c>
      <c r="H489" s="11">
        <v>1.66</v>
      </c>
      <c r="J489" s="12">
        <v>76.599999999999994</v>
      </c>
      <c r="K489" s="12">
        <v>0</v>
      </c>
      <c r="N489" s="2">
        <v>7.8</v>
      </c>
      <c r="O489" s="2">
        <v>7.8</v>
      </c>
      <c r="P489" s="2" t="s">
        <v>108</v>
      </c>
    </row>
    <row r="490" spans="1:22" x14ac:dyDescent="0.25">
      <c r="A490" s="10">
        <v>44691</v>
      </c>
      <c r="B490" s="26">
        <v>0.33333333333333331</v>
      </c>
      <c r="C490" s="11">
        <v>7.14</v>
      </c>
      <c r="D490" s="11">
        <v>13.37</v>
      </c>
      <c r="E490" s="12">
        <v>111.3</v>
      </c>
      <c r="F490" s="12">
        <v>8.8888888888888893</v>
      </c>
      <c r="G490" s="12">
        <v>8</v>
      </c>
      <c r="H490" s="11">
        <v>1.47</v>
      </c>
      <c r="J490" s="12">
        <v>68</v>
      </c>
      <c r="K490" s="12">
        <v>0</v>
      </c>
      <c r="N490" s="2">
        <v>7.8</v>
      </c>
      <c r="O490" s="2">
        <v>7.8</v>
      </c>
      <c r="P490" s="2" t="s">
        <v>108</v>
      </c>
    </row>
    <row r="491" spans="1:22" x14ac:dyDescent="0.25">
      <c r="A491" s="10">
        <v>44704</v>
      </c>
      <c r="B491" s="26">
        <v>0.32847222222222222</v>
      </c>
      <c r="C491" s="11">
        <v>6.75</v>
      </c>
      <c r="D491" s="11">
        <v>11.86</v>
      </c>
      <c r="E491" s="12">
        <v>104.3</v>
      </c>
      <c r="F491" s="12">
        <v>11.66666666666667</v>
      </c>
      <c r="G491" s="12">
        <v>10.1</v>
      </c>
      <c r="H491" s="11">
        <v>1.92</v>
      </c>
      <c r="J491" s="12">
        <v>57.5</v>
      </c>
      <c r="K491" s="12">
        <v>0</v>
      </c>
      <c r="N491" s="2">
        <v>4.5</v>
      </c>
      <c r="O491" s="2">
        <v>4.5</v>
      </c>
      <c r="P491" s="2" t="s">
        <v>108</v>
      </c>
    </row>
    <row r="492" spans="1:22" x14ac:dyDescent="0.25">
      <c r="A492" s="10">
        <v>44721</v>
      </c>
      <c r="B492" s="26">
        <v>0.3263888888888889</v>
      </c>
      <c r="C492" s="11">
        <v>6.67</v>
      </c>
      <c r="D492" s="11">
        <v>11.41</v>
      </c>
      <c r="E492" s="12">
        <v>100.4</v>
      </c>
      <c r="F492" s="12">
        <v>12.77777777777778</v>
      </c>
      <c r="G492" s="12">
        <v>11.6</v>
      </c>
      <c r="H492" s="11">
        <v>8.69</v>
      </c>
      <c r="J492" s="12">
        <v>42.6</v>
      </c>
      <c r="K492" s="12">
        <v>0</v>
      </c>
      <c r="N492" s="2">
        <v>7.8</v>
      </c>
      <c r="O492" s="2">
        <v>4.5</v>
      </c>
      <c r="P492" s="2" t="s">
        <v>108</v>
      </c>
    </row>
    <row r="493" spans="1:22" x14ac:dyDescent="0.25">
      <c r="A493" s="10">
        <v>44734</v>
      </c>
      <c r="B493" s="26">
        <v>0.375</v>
      </c>
      <c r="C493" s="11">
        <v>7.71</v>
      </c>
      <c r="D493" s="11">
        <v>10.25</v>
      </c>
      <c r="E493" s="12">
        <v>92</v>
      </c>
      <c r="F493" s="12">
        <v>14.444444444444439</v>
      </c>
      <c r="G493" s="12">
        <v>10.9</v>
      </c>
      <c r="H493" s="11">
        <v>5.86</v>
      </c>
      <c r="J493" s="12">
        <v>42.2</v>
      </c>
      <c r="K493" s="12">
        <v>0</v>
      </c>
      <c r="N493" s="2">
        <v>23</v>
      </c>
      <c r="O493" s="2">
        <v>13</v>
      </c>
      <c r="P493" s="2">
        <v>0.03</v>
      </c>
      <c r="Q493" s="2">
        <v>0.25</v>
      </c>
      <c r="R493" s="2">
        <v>1.7999999999999999E-2</v>
      </c>
      <c r="S493" s="2">
        <v>9.1000000000000004E-3</v>
      </c>
      <c r="T493" s="2">
        <v>0.03</v>
      </c>
      <c r="U493" s="2">
        <v>0.01</v>
      </c>
      <c r="V493" s="2">
        <v>10</v>
      </c>
    </row>
    <row r="494" spans="1:22" x14ac:dyDescent="0.25">
      <c r="A494" s="10">
        <v>44747</v>
      </c>
      <c r="B494" s="26">
        <v>0.34375</v>
      </c>
      <c r="C494" s="11">
        <v>7.42</v>
      </c>
      <c r="D494" s="11">
        <v>11.52</v>
      </c>
      <c r="E494" s="12">
        <v>104.3</v>
      </c>
      <c r="F494" s="12">
        <v>14.444444444444439</v>
      </c>
      <c r="G494" s="12">
        <v>11.1</v>
      </c>
      <c r="H494" s="11">
        <v>7.37</v>
      </c>
      <c r="J494" s="12">
        <v>42.2</v>
      </c>
      <c r="K494" s="12">
        <v>0</v>
      </c>
      <c r="N494" s="2">
        <v>7.8</v>
      </c>
      <c r="O494" s="2">
        <v>7.8</v>
      </c>
      <c r="P494" s="2" t="s">
        <v>108</v>
      </c>
    </row>
    <row r="495" spans="1:22" x14ac:dyDescent="0.25">
      <c r="A495" s="10">
        <v>44761</v>
      </c>
      <c r="B495" s="26">
        <v>0.33958333333333335</v>
      </c>
      <c r="C495" s="11">
        <v>7.17</v>
      </c>
      <c r="D495" s="11">
        <v>10.69</v>
      </c>
      <c r="E495" s="12">
        <v>97.3</v>
      </c>
      <c r="F495" s="12">
        <v>15</v>
      </c>
      <c r="G495" s="12">
        <v>11.7</v>
      </c>
      <c r="H495" s="11">
        <v>3.37</v>
      </c>
      <c r="J495" s="12">
        <v>46.8</v>
      </c>
      <c r="K495" s="12">
        <v>0</v>
      </c>
      <c r="N495" s="2">
        <v>7.8</v>
      </c>
      <c r="O495" s="2">
        <v>7.8</v>
      </c>
      <c r="P495" s="2" t="s">
        <v>108</v>
      </c>
    </row>
    <row r="496" spans="1:22" x14ac:dyDescent="0.25">
      <c r="A496" s="10">
        <v>44775</v>
      </c>
      <c r="B496" s="26">
        <v>0.33680555555555558</v>
      </c>
      <c r="C496" s="11">
        <v>6.7</v>
      </c>
      <c r="D496" s="11">
        <v>10.35</v>
      </c>
      <c r="E496" s="12">
        <v>100.3</v>
      </c>
      <c r="F496" s="12">
        <v>14.444444444444439</v>
      </c>
      <c r="G496" s="12">
        <v>14.6</v>
      </c>
      <c r="H496" s="11">
        <v>3.19</v>
      </c>
      <c r="J496" s="12">
        <v>47.9</v>
      </c>
      <c r="K496" s="12">
        <v>0</v>
      </c>
      <c r="N496" s="2">
        <v>7.8</v>
      </c>
      <c r="O496" s="2">
        <v>7.8</v>
      </c>
      <c r="P496" s="2" t="s">
        <v>108</v>
      </c>
    </row>
    <row r="497" spans="1:22" x14ac:dyDescent="0.25">
      <c r="A497" s="10">
        <v>44789</v>
      </c>
      <c r="B497" s="26">
        <v>0.3263888888888889</v>
      </c>
      <c r="C497" s="11">
        <v>6.59</v>
      </c>
      <c r="D497" s="11">
        <v>9.6999999999999993</v>
      </c>
      <c r="E497" s="12">
        <v>96.1</v>
      </c>
      <c r="F497" s="12">
        <v>17.222222222222221</v>
      </c>
      <c r="G497" s="12">
        <v>15.3</v>
      </c>
      <c r="H497" s="11">
        <v>2.16</v>
      </c>
      <c r="J497" s="12">
        <v>63.4</v>
      </c>
      <c r="K497" s="12">
        <v>0</v>
      </c>
      <c r="N497" s="2">
        <v>920</v>
      </c>
      <c r="O497" s="2">
        <v>540</v>
      </c>
      <c r="P497" s="2" t="s">
        <v>108</v>
      </c>
    </row>
    <row r="498" spans="1:22" x14ac:dyDescent="0.25">
      <c r="A498" s="10">
        <v>44803</v>
      </c>
      <c r="B498" s="26">
        <v>0.34722222222222227</v>
      </c>
      <c r="C498" s="11">
        <v>6.67</v>
      </c>
      <c r="D498" s="11">
        <v>7.51</v>
      </c>
      <c r="E498" s="12">
        <v>73.099999999999994</v>
      </c>
      <c r="F498" s="12">
        <v>17.222222222222221</v>
      </c>
      <c r="G498" s="12">
        <v>14.7</v>
      </c>
      <c r="H498" s="11">
        <v>1.71</v>
      </c>
      <c r="J498" s="12">
        <v>95.7</v>
      </c>
      <c r="K498" s="12">
        <v>0</v>
      </c>
      <c r="N498" s="2">
        <v>540</v>
      </c>
      <c r="O498" s="2">
        <v>540</v>
      </c>
      <c r="P498" s="2" t="s">
        <v>108</v>
      </c>
    </row>
    <row r="499" spans="1:22" x14ac:dyDescent="0.25">
      <c r="A499" s="10">
        <v>44817</v>
      </c>
      <c r="B499" s="26">
        <v>0.32916666666666666</v>
      </c>
      <c r="C499" s="11">
        <v>7.25</v>
      </c>
      <c r="D499" s="11">
        <v>10.11</v>
      </c>
      <c r="E499" s="12">
        <v>96.8</v>
      </c>
      <c r="F499" s="12">
        <v>15</v>
      </c>
      <c r="G499" s="12">
        <v>13.7</v>
      </c>
      <c r="H499" s="11">
        <v>2.86</v>
      </c>
      <c r="J499" s="12">
        <v>66</v>
      </c>
      <c r="K499" s="12">
        <v>0</v>
      </c>
      <c r="N499" s="2">
        <v>350</v>
      </c>
      <c r="O499" s="2">
        <v>350</v>
      </c>
      <c r="P499" s="2" t="s">
        <v>108</v>
      </c>
    </row>
    <row r="500" spans="1:22" x14ac:dyDescent="0.25">
      <c r="A500" s="10">
        <v>44832</v>
      </c>
      <c r="B500" s="26">
        <v>0.33333333333333331</v>
      </c>
      <c r="C500" s="11">
        <v>6.45</v>
      </c>
      <c r="D500" s="11">
        <v>9.92</v>
      </c>
      <c r="E500" s="12">
        <v>94.2</v>
      </c>
      <c r="F500" s="12">
        <v>12.77777777777778</v>
      </c>
      <c r="G500" s="12">
        <v>13.1</v>
      </c>
      <c r="H500" s="11">
        <v>2.35</v>
      </c>
      <c r="J500" s="12">
        <v>70.3</v>
      </c>
      <c r="K500" s="12">
        <v>0</v>
      </c>
      <c r="N500" s="2">
        <v>13</v>
      </c>
      <c r="O500" s="2">
        <v>13</v>
      </c>
      <c r="P500" s="2">
        <v>3.4000000000000002E-2</v>
      </c>
      <c r="Q500" s="2">
        <v>0.25</v>
      </c>
      <c r="R500" s="2">
        <v>3.8E-3</v>
      </c>
      <c r="S500" s="2">
        <v>0.01</v>
      </c>
      <c r="T500" s="2">
        <v>3.4000000000000002E-2</v>
      </c>
      <c r="U500" s="2">
        <v>0.01</v>
      </c>
      <c r="V500" s="2">
        <v>2</v>
      </c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459</v>
      </c>
      <c r="D503" s="2">
        <f t="shared" ref="D503:O503" si="0">COUNT(D6:D501)</f>
        <v>481</v>
      </c>
      <c r="E503" s="2">
        <f t="shared" si="0"/>
        <v>482</v>
      </c>
      <c r="F503" s="2">
        <f t="shared" si="0"/>
        <v>51</v>
      </c>
      <c r="G503" s="2">
        <f t="shared" si="0"/>
        <v>487</v>
      </c>
      <c r="H503" s="2">
        <f t="shared" si="0"/>
        <v>448</v>
      </c>
      <c r="I503" s="12">
        <f t="shared" si="0"/>
        <v>388</v>
      </c>
      <c r="J503" s="12">
        <f t="shared" si="0"/>
        <v>483</v>
      </c>
      <c r="K503" s="12">
        <f t="shared" si="0"/>
        <v>487</v>
      </c>
      <c r="L503" s="2" t="s">
        <v>109</v>
      </c>
      <c r="M503" s="2">
        <f t="shared" si="0"/>
        <v>3</v>
      </c>
      <c r="N503" s="13">
        <f t="shared" si="0"/>
        <v>481</v>
      </c>
      <c r="O503" s="13">
        <f t="shared" si="0"/>
        <v>51</v>
      </c>
      <c r="P503" s="2">
        <f t="shared" ref="P503:V503" si="1">COUNT(P6:P501)</f>
        <v>119</v>
      </c>
      <c r="Q503" s="2">
        <f t="shared" si="1"/>
        <v>119</v>
      </c>
      <c r="R503" s="2">
        <f t="shared" si="1"/>
        <v>118</v>
      </c>
      <c r="S503" s="2">
        <f t="shared" si="1"/>
        <v>119</v>
      </c>
      <c r="T503" s="2">
        <f t="shared" si="1"/>
        <v>118</v>
      </c>
      <c r="U503" s="2">
        <f t="shared" si="1"/>
        <v>119</v>
      </c>
      <c r="V503" s="2">
        <f t="shared" si="1"/>
        <v>119</v>
      </c>
    </row>
    <row r="504" spans="1:22" x14ac:dyDescent="0.25">
      <c r="A504" s="17" t="s">
        <v>96</v>
      </c>
      <c r="C504" s="11">
        <f>AVERAGE(C6:C501)</f>
        <v>7.2733986928104573</v>
      </c>
      <c r="D504" s="11">
        <f t="shared" ref="D504:O504" si="2">AVERAGE(D6:D501)</f>
        <v>11.169542619542609</v>
      </c>
      <c r="E504" s="11">
        <f t="shared" si="2"/>
        <v>96.072199170124506</v>
      </c>
      <c r="F504" s="11">
        <f t="shared" si="2"/>
        <v>8.7145969498910691</v>
      </c>
      <c r="G504" s="12">
        <f t="shared" si="2"/>
        <v>9.072073921971251</v>
      </c>
      <c r="H504" s="11">
        <f t="shared" si="2"/>
        <v>11.560937499999994</v>
      </c>
      <c r="I504" s="12">
        <f t="shared" si="2"/>
        <v>37.891314432989681</v>
      </c>
      <c r="J504" s="12">
        <f t="shared" si="2"/>
        <v>55.23043478260869</v>
      </c>
      <c r="K504" s="12">
        <f t="shared" si="2"/>
        <v>1.6016468455345935E-3</v>
      </c>
      <c r="L504" s="2" t="s">
        <v>109</v>
      </c>
      <c r="M504" s="11">
        <f t="shared" si="2"/>
        <v>9.5</v>
      </c>
      <c r="N504" s="13">
        <f t="shared" si="2"/>
        <v>37.080041580041545</v>
      </c>
      <c r="O504" s="13">
        <f t="shared" si="2"/>
        <v>55.450980392156865</v>
      </c>
      <c r="P504" s="11">
        <f t="shared" ref="P504:V504" si="3">AVERAGE(P6:P501)</f>
        <v>8.1647058823529406E-2</v>
      </c>
      <c r="Q504" s="11">
        <f t="shared" si="3"/>
        <v>0.31361344537815128</v>
      </c>
      <c r="R504" s="11">
        <f t="shared" si="3"/>
        <v>6.145593220338972E-2</v>
      </c>
      <c r="S504" s="11">
        <f t="shared" si="3"/>
        <v>1.2496638655462173E-2</v>
      </c>
      <c r="T504" s="11">
        <f t="shared" si="3"/>
        <v>7.6389830508474574E-2</v>
      </c>
      <c r="U504" s="11">
        <f t="shared" si="3"/>
        <v>4.1142857142857016E-2</v>
      </c>
      <c r="V504" s="11">
        <f t="shared" si="3"/>
        <v>22.899159663865547</v>
      </c>
    </row>
    <row r="505" spans="1:22" x14ac:dyDescent="0.25">
      <c r="A505" s="17" t="s">
        <v>129</v>
      </c>
      <c r="C505" s="11">
        <f>STDEV(C6:C501)</f>
        <v>0.52813815274279052</v>
      </c>
      <c r="D505" s="11">
        <f t="shared" ref="D505:O505" si="4">STDEV(D6:D501)</f>
        <v>1.0886514013680519</v>
      </c>
      <c r="E505" s="11">
        <f t="shared" si="4"/>
        <v>5.0635519299557883</v>
      </c>
      <c r="F505" s="11">
        <f t="shared" si="4"/>
        <v>5.5671991274270978</v>
      </c>
      <c r="G505" s="12">
        <f t="shared" si="4"/>
        <v>3.7394736225768734</v>
      </c>
      <c r="H505" s="11">
        <f t="shared" si="4"/>
        <v>35.788445825435254</v>
      </c>
      <c r="I505" s="12">
        <f t="shared" si="4"/>
        <v>7.7485041699966111</v>
      </c>
      <c r="J505" s="12">
        <f t="shared" si="4"/>
        <v>12.094191415433485</v>
      </c>
      <c r="K505" s="12">
        <f t="shared" si="4"/>
        <v>6.7485395987217844E-3</v>
      </c>
      <c r="L505" s="2" t="s">
        <v>109</v>
      </c>
      <c r="M505" s="11">
        <f t="shared" si="4"/>
        <v>7.4665922615340392</v>
      </c>
      <c r="N505" s="13">
        <f t="shared" si="4"/>
        <v>124.46873777846763</v>
      </c>
      <c r="O505" s="13">
        <f t="shared" si="4"/>
        <v>127.07973303804037</v>
      </c>
      <c r="P505" s="11">
        <f t="shared" ref="P505:V505" si="5">STDEV(P6:P501)</f>
        <v>4.9480965050139415E-2</v>
      </c>
      <c r="Q505" s="11">
        <f t="shared" si="5"/>
        <v>0.24044708037686291</v>
      </c>
      <c r="R505" s="11">
        <f t="shared" si="5"/>
        <v>4.719538500973984E-2</v>
      </c>
      <c r="S505" s="11">
        <f t="shared" si="5"/>
        <v>1.4631941683152353E-2</v>
      </c>
      <c r="T505" s="11">
        <f t="shared" si="5"/>
        <v>4.7046082863417438E-2</v>
      </c>
      <c r="U505" s="11">
        <f t="shared" si="5"/>
        <v>0.24281995442373291</v>
      </c>
      <c r="V505" s="11">
        <f t="shared" si="5"/>
        <v>56.439467342136759</v>
      </c>
    </row>
    <row r="506" spans="1:22" x14ac:dyDescent="0.25">
      <c r="A506" s="17" t="s">
        <v>99</v>
      </c>
      <c r="C506" s="11">
        <f>MAX(C6:C501)</f>
        <v>8.84</v>
      </c>
      <c r="D506" s="11">
        <f t="shared" ref="D506:O506" si="6">MAX(D6:D501)</f>
        <v>14.59</v>
      </c>
      <c r="E506" s="11">
        <f t="shared" si="6"/>
        <v>111.3</v>
      </c>
      <c r="F506" s="11">
        <f t="shared" si="6"/>
        <v>18.888888888888889</v>
      </c>
      <c r="G506" s="12">
        <f t="shared" si="6"/>
        <v>17.600000000000001</v>
      </c>
      <c r="H506" s="11">
        <f t="shared" si="6"/>
        <v>608</v>
      </c>
      <c r="I506" s="12">
        <f t="shared" si="6"/>
        <v>67.599999999999994</v>
      </c>
      <c r="J506" s="12">
        <f t="shared" si="6"/>
        <v>113.9</v>
      </c>
      <c r="K506" s="12">
        <f t="shared" si="6"/>
        <v>0.1</v>
      </c>
      <c r="L506" s="2" t="s">
        <v>109</v>
      </c>
      <c r="M506" s="11">
        <f t="shared" si="6"/>
        <v>15</v>
      </c>
      <c r="N506" s="13">
        <f t="shared" si="6"/>
        <v>1600</v>
      </c>
      <c r="O506" s="13">
        <f t="shared" si="6"/>
        <v>540</v>
      </c>
      <c r="P506" s="11">
        <f t="shared" ref="P506:V506" si="7">MAX(P6:P501)</f>
        <v>0.2</v>
      </c>
      <c r="Q506" s="11">
        <f t="shared" si="7"/>
        <v>2.1</v>
      </c>
      <c r="R506" s="11">
        <f t="shared" si="7"/>
        <v>0.4</v>
      </c>
      <c r="S506" s="11">
        <f t="shared" si="7"/>
        <v>0.1</v>
      </c>
      <c r="T506" s="11">
        <f t="shared" si="7"/>
        <v>0.19</v>
      </c>
      <c r="U506" s="11">
        <f t="shared" si="7"/>
        <v>2.65</v>
      </c>
      <c r="V506" s="11">
        <f t="shared" si="7"/>
        <v>383</v>
      </c>
    </row>
    <row r="507" spans="1:22" x14ac:dyDescent="0.25">
      <c r="A507" s="17" t="s">
        <v>100</v>
      </c>
      <c r="C507" s="11">
        <f>MIN(C6:C501)</f>
        <v>5.81</v>
      </c>
      <c r="D507" s="11">
        <f t="shared" ref="D507:O507" si="8">MIN(D6:D501)</f>
        <v>7.51</v>
      </c>
      <c r="E507" s="11">
        <f t="shared" si="8"/>
        <v>73.099999999999994</v>
      </c>
      <c r="F507" s="11">
        <f t="shared" si="8"/>
        <v>-1.6666666666666667</v>
      </c>
      <c r="G507" s="12">
        <f t="shared" si="8"/>
        <v>0.9</v>
      </c>
      <c r="H507" s="11">
        <f t="shared" si="8"/>
        <v>0.78</v>
      </c>
      <c r="I507" s="12">
        <f t="shared" si="8"/>
        <v>16.5</v>
      </c>
      <c r="J507" s="12">
        <f t="shared" si="8"/>
        <v>28.6</v>
      </c>
      <c r="K507" s="12">
        <f t="shared" si="8"/>
        <v>0</v>
      </c>
      <c r="L507" s="2" t="s">
        <v>109</v>
      </c>
      <c r="M507" s="11">
        <f t="shared" si="8"/>
        <v>1</v>
      </c>
      <c r="N507" s="13">
        <f t="shared" si="8"/>
        <v>1</v>
      </c>
      <c r="O507" s="13">
        <f t="shared" si="8"/>
        <v>1</v>
      </c>
      <c r="P507" s="11">
        <f t="shared" ref="P507:V507" si="9">MIN(P6:P501)</f>
        <v>5.0000000000000001E-3</v>
      </c>
      <c r="Q507" s="11">
        <f t="shared" si="9"/>
        <v>0.25</v>
      </c>
      <c r="R507" s="11">
        <f t="shared" si="9"/>
        <v>3.8E-3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9.2681219450288612</v>
      </c>
      <c r="O508" s="13">
        <f>GEOMEAN(O6:O501)</f>
        <v>9.3078984009376473</v>
      </c>
    </row>
    <row r="509" spans="1:22" x14ac:dyDescent="0.25">
      <c r="A509" s="17" t="s">
        <v>106</v>
      </c>
      <c r="N509" s="13">
        <f>COUNTIF(N6:N501,"&gt;200")</f>
        <v>18</v>
      </c>
      <c r="O509" s="13">
        <f>COUNTIF(O6:O501,"&gt;200")</f>
        <v>6</v>
      </c>
    </row>
    <row r="510" spans="1:22" x14ac:dyDescent="0.25">
      <c r="A510" s="17" t="s">
        <v>107</v>
      </c>
      <c r="L510" s="12"/>
      <c r="N510" s="13">
        <f>(N509/N503)*100</f>
        <v>3.7422037422037424</v>
      </c>
      <c r="O510" s="13">
        <f>(O509/O503)*100</f>
        <v>11.76470588235294</v>
      </c>
    </row>
  </sheetData>
  <phoneticPr fontId="0" type="noConversion"/>
  <pageMargins left="1" right="1" top="1" bottom="1" header="0.5" footer="0.5"/>
  <pageSetup scale="58" firstPageNumber="101" fitToHeight="2" orientation="landscape" useFirstPageNumber="1" r:id="rId1"/>
  <headerFooter alignWithMargins="0">
    <oddFooter>&amp;CA-&amp;P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516"/>
  <sheetViews>
    <sheetView zoomScale="80" zoomScaleNormal="80" workbookViewId="0">
      <pane xSplit="1" ySplit="5" topLeftCell="B473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1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3" width="9.85546875" style="2" bestFit="1" customWidth="1"/>
    <col min="4" max="10" width="8.85546875" style="2"/>
    <col min="11" max="11" width="9.140625" style="12" customWidth="1"/>
    <col min="12" max="12" width="8.85546875" style="2"/>
    <col min="13" max="13" width="10.42578125" style="2" customWidth="1"/>
    <col min="14" max="16384" width="8.85546875" style="2"/>
  </cols>
  <sheetData>
    <row r="1" spans="1:22" x14ac:dyDescent="0.25">
      <c r="A1" s="95" t="s">
        <v>132</v>
      </c>
      <c r="B1" s="57">
        <v>30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71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ht="15" customHeight="1" x14ac:dyDescent="0.25">
      <c r="A6" s="8">
        <v>37901.385416666664</v>
      </c>
      <c r="B6" s="26">
        <v>37901.385416666664</v>
      </c>
      <c r="C6" s="4">
        <v>6.7</v>
      </c>
      <c r="D6" s="4">
        <v>9.9600000000000009</v>
      </c>
      <c r="E6" s="5">
        <v>92.5</v>
      </c>
      <c r="F6" s="5"/>
      <c r="G6" s="5">
        <v>11.9</v>
      </c>
      <c r="H6" s="4">
        <v>5.89</v>
      </c>
      <c r="I6" s="5">
        <v>51.4</v>
      </c>
      <c r="J6" s="5">
        <v>68.400000000000006</v>
      </c>
      <c r="K6" s="5">
        <v>0</v>
      </c>
      <c r="M6" s="4"/>
      <c r="N6" s="6">
        <v>30</v>
      </c>
      <c r="P6" s="4"/>
      <c r="Q6" s="5"/>
      <c r="R6" s="5"/>
      <c r="S6" s="4"/>
      <c r="T6" s="4"/>
      <c r="U6" s="4"/>
    </row>
    <row r="7" spans="1:22" s="6" customFormat="1" ht="15" customHeight="1" x14ac:dyDescent="0.25">
      <c r="A7" s="8">
        <v>37914.395833333336</v>
      </c>
      <c r="B7" s="26">
        <v>37914.395833333336</v>
      </c>
      <c r="C7" s="4">
        <v>6.02</v>
      </c>
      <c r="D7" s="4">
        <v>10.77</v>
      </c>
      <c r="E7" s="5">
        <v>101</v>
      </c>
      <c r="F7" s="5"/>
      <c r="G7" s="5">
        <v>11.2</v>
      </c>
      <c r="H7" s="4">
        <v>44.9</v>
      </c>
      <c r="I7" s="5">
        <v>32.5</v>
      </c>
      <c r="J7" s="5">
        <v>43.2</v>
      </c>
      <c r="K7" s="5">
        <v>0</v>
      </c>
      <c r="M7" s="4"/>
      <c r="N7" s="6">
        <v>8</v>
      </c>
      <c r="P7" s="4">
        <v>8.4000000000000005E-2</v>
      </c>
      <c r="Q7" s="4">
        <v>0.25</v>
      </c>
      <c r="R7" s="4">
        <v>0.15</v>
      </c>
      <c r="S7" s="15">
        <v>5.0000000000000001E-3</v>
      </c>
      <c r="T7" s="4"/>
      <c r="U7" s="4">
        <v>0.01</v>
      </c>
      <c r="V7" s="6">
        <v>16</v>
      </c>
    </row>
    <row r="8" spans="1:22" s="6" customFormat="1" ht="15" customHeight="1" x14ac:dyDescent="0.25">
      <c r="A8" s="8">
        <v>37929.4375</v>
      </c>
      <c r="B8" s="26">
        <v>37929.4375</v>
      </c>
      <c r="C8" s="4">
        <v>7.09</v>
      </c>
      <c r="D8" s="4">
        <v>11.2</v>
      </c>
      <c r="E8" s="5">
        <v>92.4</v>
      </c>
      <c r="F8" s="5"/>
      <c r="G8" s="5">
        <v>7.1</v>
      </c>
      <c r="H8" s="4">
        <v>58.1</v>
      </c>
      <c r="I8" s="5">
        <v>37.4</v>
      </c>
      <c r="J8" s="5">
        <v>56.7</v>
      </c>
      <c r="K8" s="5">
        <v>0</v>
      </c>
      <c r="M8" s="4"/>
      <c r="N8" s="6">
        <v>4</v>
      </c>
      <c r="P8" s="4"/>
      <c r="Q8" s="4"/>
      <c r="R8" s="4"/>
      <c r="S8" s="4"/>
      <c r="T8" s="4"/>
      <c r="U8" s="4"/>
    </row>
    <row r="9" spans="1:22" s="6" customFormat="1" ht="15" customHeight="1" x14ac:dyDescent="0.25">
      <c r="A9" s="8">
        <v>37943.420138888891</v>
      </c>
      <c r="B9" s="26">
        <v>37943.420138888891</v>
      </c>
      <c r="C9" s="4">
        <v>7.08</v>
      </c>
      <c r="D9" s="4">
        <v>11.69</v>
      </c>
      <c r="E9" s="5">
        <v>96.6</v>
      </c>
      <c r="F9" s="5"/>
      <c r="G9" s="5">
        <v>7.2</v>
      </c>
      <c r="H9" s="4">
        <v>238</v>
      </c>
      <c r="I9" s="5">
        <v>34</v>
      </c>
      <c r="J9" s="5">
        <v>51.5</v>
      </c>
      <c r="K9" s="5">
        <v>0</v>
      </c>
      <c r="M9" s="4"/>
      <c r="N9" s="6">
        <v>30</v>
      </c>
      <c r="P9" s="4">
        <v>0.65</v>
      </c>
      <c r="Q9" s="4">
        <v>0.5</v>
      </c>
      <c r="R9" s="4">
        <v>0.49</v>
      </c>
      <c r="S9" s="15">
        <v>5.0000000000000001E-3</v>
      </c>
      <c r="T9" s="4">
        <v>0.65</v>
      </c>
      <c r="U9" s="4">
        <v>7.0000000000000007E-2</v>
      </c>
      <c r="V9" s="6">
        <v>501</v>
      </c>
    </row>
    <row r="10" spans="1:22" s="6" customFormat="1" ht="15" customHeight="1" x14ac:dyDescent="0.25">
      <c r="A10" s="8">
        <v>37957.375</v>
      </c>
      <c r="B10" s="26">
        <v>37957.375</v>
      </c>
      <c r="C10" s="4">
        <v>7.11</v>
      </c>
      <c r="D10" s="4">
        <v>12.12</v>
      </c>
      <c r="E10" s="5">
        <v>99</v>
      </c>
      <c r="F10" s="5"/>
      <c r="G10" s="5">
        <v>6.7</v>
      </c>
      <c r="H10" s="4">
        <v>31.1</v>
      </c>
      <c r="I10" s="5">
        <v>43.2</v>
      </c>
      <c r="J10" s="5">
        <v>66.5</v>
      </c>
      <c r="K10" s="5">
        <v>0</v>
      </c>
      <c r="M10" s="4"/>
      <c r="N10" s="3">
        <v>2</v>
      </c>
      <c r="O10" s="5"/>
      <c r="P10" s="4"/>
      <c r="Q10" s="4"/>
      <c r="R10" s="4"/>
      <c r="S10" s="4"/>
      <c r="T10" s="4"/>
      <c r="U10" s="4"/>
    </row>
    <row r="11" spans="1:22" s="6" customFormat="1" ht="15" customHeight="1" x14ac:dyDescent="0.25">
      <c r="A11" s="8">
        <v>37971.399305555555</v>
      </c>
      <c r="B11" s="26">
        <v>37971.399305555555</v>
      </c>
      <c r="C11" s="4">
        <v>7.21</v>
      </c>
      <c r="D11" s="4">
        <v>12.28</v>
      </c>
      <c r="E11" s="5">
        <v>98.3</v>
      </c>
      <c r="F11" s="5"/>
      <c r="G11" s="5">
        <v>5.9</v>
      </c>
      <c r="H11" s="4">
        <v>10.1</v>
      </c>
      <c r="I11" s="5">
        <v>43.1</v>
      </c>
      <c r="J11" s="5">
        <v>67.900000000000006</v>
      </c>
      <c r="K11" s="5">
        <v>0</v>
      </c>
      <c r="M11" s="4"/>
      <c r="N11" s="6">
        <v>4</v>
      </c>
      <c r="P11" s="4">
        <v>0.15</v>
      </c>
      <c r="Q11" s="4">
        <v>0.25</v>
      </c>
      <c r="R11" s="4">
        <v>0.05</v>
      </c>
      <c r="S11" s="15">
        <v>5.0000000000000001E-3</v>
      </c>
      <c r="T11" s="4">
        <v>0.15</v>
      </c>
      <c r="U11" s="4">
        <v>0.01</v>
      </c>
      <c r="V11" s="6">
        <v>23</v>
      </c>
    </row>
    <row r="12" spans="1:22" s="6" customFormat="1" ht="15" customHeight="1" x14ac:dyDescent="0.25">
      <c r="A12" s="8">
        <v>37984.409722222219</v>
      </c>
      <c r="B12" s="26">
        <v>37984.409722222219</v>
      </c>
      <c r="C12" s="4">
        <v>7.19</v>
      </c>
      <c r="D12" s="4">
        <v>12.42</v>
      </c>
      <c r="E12" s="5">
        <v>94.7</v>
      </c>
      <c r="F12" s="5"/>
      <c r="G12" s="5">
        <v>3.9</v>
      </c>
      <c r="H12" s="4">
        <v>5.67</v>
      </c>
      <c r="I12" s="5">
        <v>42.7</v>
      </c>
      <c r="J12" s="5">
        <v>72.3</v>
      </c>
      <c r="K12" s="5">
        <v>0</v>
      </c>
      <c r="M12" s="4"/>
      <c r="N12" s="6">
        <v>1</v>
      </c>
      <c r="P12" s="4"/>
      <c r="Q12" s="4"/>
      <c r="R12" s="4"/>
      <c r="S12" s="4"/>
      <c r="T12" s="4"/>
      <c r="U12" s="4"/>
    </row>
    <row r="13" spans="1:22" s="6" customFormat="1" ht="15" customHeight="1" x14ac:dyDescent="0.25">
      <c r="A13" s="8">
        <v>37999.399305555555</v>
      </c>
      <c r="B13" s="26">
        <v>37999.399305555555</v>
      </c>
      <c r="C13" s="4">
        <v>7.26</v>
      </c>
      <c r="D13" s="4">
        <v>12.32</v>
      </c>
      <c r="E13" s="5">
        <v>96.9</v>
      </c>
      <c r="F13" s="5"/>
      <c r="G13" s="5">
        <v>5</v>
      </c>
      <c r="H13" s="4">
        <v>11.3</v>
      </c>
      <c r="I13" s="5">
        <v>39.4</v>
      </c>
      <c r="J13" s="5">
        <v>63.8</v>
      </c>
      <c r="K13" s="5">
        <v>0</v>
      </c>
      <c r="M13" s="4"/>
      <c r="N13" s="6">
        <v>1</v>
      </c>
      <c r="P13" s="4">
        <v>0.11</v>
      </c>
      <c r="Q13" s="4">
        <v>0.25</v>
      </c>
      <c r="R13" s="4">
        <v>0.05</v>
      </c>
      <c r="S13" s="15">
        <v>5.0000000000000001E-3</v>
      </c>
      <c r="T13" s="4">
        <v>0.11</v>
      </c>
      <c r="U13" s="4">
        <v>0.01</v>
      </c>
      <c r="V13" s="6">
        <v>11</v>
      </c>
    </row>
    <row r="14" spans="1:22" s="6" customFormat="1" ht="15" customHeight="1" x14ac:dyDescent="0.25">
      <c r="A14" s="8">
        <v>38013.381944444445</v>
      </c>
      <c r="B14" s="26">
        <v>38013.381944444445</v>
      </c>
      <c r="C14" s="4">
        <v>7.14</v>
      </c>
      <c r="D14" s="4">
        <v>12.46</v>
      </c>
      <c r="E14" s="5">
        <v>96.4</v>
      </c>
      <c r="F14" s="5"/>
      <c r="G14" s="5">
        <v>4.4000000000000004</v>
      </c>
      <c r="H14" s="4">
        <v>10.88</v>
      </c>
      <c r="I14" s="5">
        <v>40.200000000000003</v>
      </c>
      <c r="J14" s="5">
        <v>65.7</v>
      </c>
      <c r="K14" s="5">
        <v>0</v>
      </c>
      <c r="M14" s="4"/>
      <c r="N14" s="6">
        <v>4</v>
      </c>
      <c r="P14" s="4"/>
      <c r="Q14" s="4"/>
      <c r="R14" s="4"/>
      <c r="S14" s="4"/>
      <c r="T14" s="4"/>
      <c r="U14" s="4"/>
    </row>
    <row r="15" spans="1:22" s="6" customFormat="1" ht="15" customHeight="1" x14ac:dyDescent="0.25">
      <c r="A15" s="8">
        <v>38027.388888888891</v>
      </c>
      <c r="B15" s="26">
        <v>38027.388888888891</v>
      </c>
      <c r="C15" s="4">
        <v>7.3</v>
      </c>
      <c r="D15" s="4">
        <v>12.37</v>
      </c>
      <c r="E15" s="5">
        <v>95.6</v>
      </c>
      <c r="F15" s="5"/>
      <c r="G15" s="5">
        <v>4.3</v>
      </c>
      <c r="H15" s="4">
        <v>4.5999999999999996</v>
      </c>
      <c r="I15" s="5">
        <v>43</v>
      </c>
      <c r="J15" s="5">
        <v>71.2</v>
      </c>
      <c r="K15" s="5">
        <v>0</v>
      </c>
      <c r="M15" s="4"/>
      <c r="N15" s="6">
        <v>1</v>
      </c>
      <c r="P15" s="15">
        <v>5.0000000000000001E-3</v>
      </c>
      <c r="Q15" s="4">
        <v>0.25</v>
      </c>
      <c r="R15" s="4">
        <v>0.05</v>
      </c>
      <c r="S15" s="15">
        <v>5.0000000000000001E-3</v>
      </c>
      <c r="T15" s="15">
        <v>5.0000000000000001E-3</v>
      </c>
      <c r="U15" s="4">
        <v>0.01</v>
      </c>
      <c r="V15" s="6">
        <v>2</v>
      </c>
    </row>
    <row r="16" spans="1:22" s="6" customFormat="1" ht="15" customHeight="1" x14ac:dyDescent="0.25">
      <c r="A16" s="8">
        <v>38041.418055555558</v>
      </c>
      <c r="B16" s="26">
        <v>38041.418055555558</v>
      </c>
      <c r="C16" s="4">
        <v>7.3</v>
      </c>
      <c r="D16" s="4">
        <v>11.92</v>
      </c>
      <c r="E16" s="5">
        <v>93.6</v>
      </c>
      <c r="F16" s="5"/>
      <c r="G16" s="5">
        <v>5.0999999999999996</v>
      </c>
      <c r="H16" s="4">
        <v>5.78</v>
      </c>
      <c r="I16" s="5">
        <v>44.7</v>
      </c>
      <c r="J16" s="5">
        <v>72.099999999999994</v>
      </c>
      <c r="K16" s="5">
        <v>0</v>
      </c>
      <c r="M16" s="4"/>
      <c r="N16" s="6">
        <v>1</v>
      </c>
      <c r="P16" s="4"/>
      <c r="Q16" s="4"/>
      <c r="R16" s="4"/>
      <c r="S16" s="4"/>
      <c r="T16" s="4"/>
      <c r="U16" s="4"/>
    </row>
    <row r="17" spans="1:22" s="6" customFormat="1" ht="15" customHeight="1" x14ac:dyDescent="0.25">
      <c r="A17" s="8">
        <v>38055.381944444445</v>
      </c>
      <c r="B17" s="26">
        <v>38055.381944444445</v>
      </c>
      <c r="C17" s="4">
        <v>7.15</v>
      </c>
      <c r="D17" s="4">
        <v>11.95</v>
      </c>
      <c r="E17" s="5">
        <v>96.5</v>
      </c>
      <c r="F17" s="5"/>
      <c r="G17" s="5">
        <v>6.1</v>
      </c>
      <c r="H17" s="4">
        <v>14.4</v>
      </c>
      <c r="I17" s="5">
        <v>33.700000000000003</v>
      </c>
      <c r="J17" s="5">
        <v>54.2</v>
      </c>
      <c r="K17" s="5">
        <v>0</v>
      </c>
      <c r="M17" s="4"/>
      <c r="N17" s="6">
        <v>4</v>
      </c>
      <c r="P17" s="15">
        <v>5.0000000000000001E-3</v>
      </c>
      <c r="Q17" s="4">
        <v>0.25</v>
      </c>
      <c r="R17" s="4">
        <v>0.05</v>
      </c>
      <c r="S17" s="15">
        <v>5.0000000000000001E-3</v>
      </c>
      <c r="T17" s="15">
        <v>5.0000000000000001E-3</v>
      </c>
      <c r="U17" s="4">
        <v>0.01</v>
      </c>
      <c r="V17" s="6">
        <v>33</v>
      </c>
    </row>
    <row r="18" spans="1:22" s="6" customFormat="1" ht="15" customHeight="1" x14ac:dyDescent="0.25">
      <c r="A18" s="8">
        <v>38069.371527777781</v>
      </c>
      <c r="B18" s="26">
        <v>38069.371527777781</v>
      </c>
      <c r="C18" s="4">
        <v>7.16</v>
      </c>
      <c r="D18" s="4">
        <v>10.9</v>
      </c>
      <c r="E18" s="5">
        <v>91.8</v>
      </c>
      <c r="F18" s="5"/>
      <c r="G18" s="5">
        <v>7.9</v>
      </c>
      <c r="H18" s="4">
        <v>3.5</v>
      </c>
      <c r="I18" s="5">
        <v>43.6</v>
      </c>
      <c r="J18" s="5">
        <v>65.8</v>
      </c>
      <c r="K18" s="5">
        <v>0</v>
      </c>
      <c r="M18" s="4"/>
      <c r="N18" s="3">
        <v>2</v>
      </c>
      <c r="O18" s="5"/>
      <c r="P18" s="4"/>
      <c r="Q18" s="4"/>
      <c r="R18" s="4"/>
      <c r="S18" s="4"/>
      <c r="T18" s="4"/>
      <c r="U18" s="4"/>
    </row>
    <row r="19" spans="1:22" s="6" customFormat="1" ht="15" customHeight="1" x14ac:dyDescent="0.25">
      <c r="A19" s="8">
        <v>38083.385416666664</v>
      </c>
      <c r="B19" s="26">
        <v>38083.385416666664</v>
      </c>
      <c r="C19" s="4">
        <v>6.54</v>
      </c>
      <c r="D19" s="4">
        <v>10.8</v>
      </c>
      <c r="E19" s="5">
        <v>91.5</v>
      </c>
      <c r="F19" s="5"/>
      <c r="G19" s="5">
        <v>7.7</v>
      </c>
      <c r="H19" s="4">
        <v>2.64</v>
      </c>
      <c r="I19" s="5">
        <v>41.1</v>
      </c>
      <c r="J19" s="5">
        <v>61.1</v>
      </c>
      <c r="K19" s="5">
        <v>0</v>
      </c>
      <c r="M19" s="4"/>
      <c r="P19" s="15">
        <v>5.0000000000000001E-3</v>
      </c>
      <c r="Q19" s="4">
        <v>0.25</v>
      </c>
      <c r="R19" s="4">
        <v>0.05</v>
      </c>
      <c r="S19" s="15">
        <v>5.0000000000000001E-3</v>
      </c>
      <c r="T19" s="15">
        <v>5.0000000000000001E-3</v>
      </c>
      <c r="U19" s="4">
        <v>0.01</v>
      </c>
      <c r="V19" s="6">
        <v>2</v>
      </c>
    </row>
    <row r="20" spans="1:22" s="6" customFormat="1" ht="15" customHeight="1" x14ac:dyDescent="0.25">
      <c r="A20" s="8">
        <v>38097.368055555555</v>
      </c>
      <c r="B20" s="26">
        <v>38097.368055555555</v>
      </c>
      <c r="C20" s="4">
        <v>7.2</v>
      </c>
      <c r="D20" s="4">
        <v>11.12</v>
      </c>
      <c r="E20" s="5">
        <v>95.2</v>
      </c>
      <c r="F20" s="5"/>
      <c r="G20" s="5">
        <v>8.6</v>
      </c>
      <c r="H20" s="4">
        <v>2.9</v>
      </c>
      <c r="I20" s="5">
        <v>42.7</v>
      </c>
      <c r="J20" s="5">
        <v>62.1</v>
      </c>
      <c r="K20" s="5">
        <v>0</v>
      </c>
      <c r="M20" s="4"/>
      <c r="N20" s="6">
        <v>1</v>
      </c>
      <c r="P20" s="4"/>
      <c r="Q20" s="4"/>
      <c r="R20" s="4"/>
      <c r="S20" s="4"/>
      <c r="T20" s="4"/>
      <c r="U20" s="4"/>
    </row>
    <row r="21" spans="1:22" s="6" customFormat="1" ht="15" customHeight="1" x14ac:dyDescent="0.25">
      <c r="A21" s="8">
        <v>38111.40625</v>
      </c>
      <c r="B21" s="26">
        <v>38111.40625</v>
      </c>
      <c r="C21" s="4">
        <v>7.32</v>
      </c>
      <c r="D21" s="4">
        <v>10.97</v>
      </c>
      <c r="E21" s="5">
        <v>94.6</v>
      </c>
      <c r="F21" s="5"/>
      <c r="G21" s="5">
        <v>9</v>
      </c>
      <c r="H21" s="4">
        <v>24.2</v>
      </c>
      <c r="I21" s="5">
        <v>30.1</v>
      </c>
      <c r="J21" s="5">
        <v>43</v>
      </c>
      <c r="K21" s="5">
        <v>0</v>
      </c>
      <c r="M21" s="4"/>
      <c r="N21" s="6">
        <v>1</v>
      </c>
      <c r="P21" s="15">
        <v>5.0000000000000001E-3</v>
      </c>
      <c r="Q21" s="4">
        <v>0.25</v>
      </c>
      <c r="R21" s="4">
        <v>0.05</v>
      </c>
      <c r="S21" s="15">
        <v>5.0000000000000001E-3</v>
      </c>
      <c r="T21" s="15">
        <v>5.0000000000000001E-3</v>
      </c>
      <c r="U21" s="4">
        <v>0.01</v>
      </c>
      <c r="V21" s="6">
        <v>46</v>
      </c>
    </row>
    <row r="22" spans="1:22" s="6" customFormat="1" ht="15" customHeight="1" x14ac:dyDescent="0.25">
      <c r="A22" s="8">
        <v>38125.375</v>
      </c>
      <c r="B22" s="26">
        <v>38125.375</v>
      </c>
      <c r="C22" s="4">
        <v>7.14</v>
      </c>
      <c r="D22" s="4">
        <v>10.92</v>
      </c>
      <c r="E22" s="5">
        <v>98</v>
      </c>
      <c r="F22" s="5"/>
      <c r="G22" s="5">
        <v>10.4</v>
      </c>
      <c r="H22" s="4">
        <v>4.84</v>
      </c>
      <c r="I22" s="5">
        <v>34.6</v>
      </c>
      <c r="J22" s="5">
        <v>47.9</v>
      </c>
      <c r="K22" s="5">
        <v>0</v>
      </c>
      <c r="M22" s="4"/>
      <c r="N22" s="6">
        <v>4</v>
      </c>
      <c r="P22" s="4"/>
      <c r="Q22" s="4"/>
      <c r="R22" s="4"/>
      <c r="S22" s="4"/>
      <c r="T22" s="4"/>
      <c r="U22" s="4"/>
    </row>
    <row r="23" spans="1:22" s="6" customFormat="1" ht="15" customHeight="1" x14ac:dyDescent="0.25">
      <c r="A23" s="8">
        <v>38139.378472222219</v>
      </c>
      <c r="B23" s="26">
        <v>38139.378472222219</v>
      </c>
      <c r="C23" s="4">
        <v>7.17</v>
      </c>
      <c r="D23" s="4">
        <v>11.19</v>
      </c>
      <c r="E23" s="5">
        <v>96.9</v>
      </c>
      <c r="F23" s="5"/>
      <c r="G23" s="5">
        <v>9.1</v>
      </c>
      <c r="H23" s="4">
        <v>16.899999999999999</v>
      </c>
      <c r="I23" s="5">
        <v>28.1</v>
      </c>
      <c r="J23" s="5">
        <v>40.4</v>
      </c>
      <c r="K23" s="5">
        <v>0</v>
      </c>
      <c r="M23" s="4"/>
      <c r="N23" s="3">
        <v>2</v>
      </c>
      <c r="O23" s="5"/>
      <c r="P23" s="4">
        <v>0.1</v>
      </c>
      <c r="Q23" s="4">
        <v>0.25</v>
      </c>
      <c r="R23" s="4">
        <v>0.05</v>
      </c>
      <c r="S23" s="15">
        <v>5.0000000000000001E-3</v>
      </c>
      <c r="T23" s="4">
        <v>0.1</v>
      </c>
      <c r="U23" s="4">
        <v>0.01</v>
      </c>
      <c r="V23" s="6">
        <v>26</v>
      </c>
    </row>
    <row r="24" spans="1:22" s="6" customFormat="1" ht="15" customHeight="1" x14ac:dyDescent="0.25">
      <c r="A24" s="8">
        <v>38153.364583333336</v>
      </c>
      <c r="B24" s="26">
        <v>38153.364583333336</v>
      </c>
      <c r="C24" s="4">
        <v>6.95</v>
      </c>
      <c r="D24" s="4">
        <v>10.97</v>
      </c>
      <c r="E24" s="5">
        <v>96.2</v>
      </c>
      <c r="F24" s="5"/>
      <c r="G24" s="5">
        <v>9.6</v>
      </c>
      <c r="H24" s="4">
        <v>7.3</v>
      </c>
      <c r="I24" s="5">
        <v>30.2</v>
      </c>
      <c r="J24" s="5">
        <v>42.7</v>
      </c>
      <c r="K24" s="5">
        <v>0</v>
      </c>
      <c r="M24" s="4"/>
      <c r="P24" s="4"/>
      <c r="Q24" s="4"/>
      <c r="R24" s="4"/>
      <c r="S24" s="4"/>
      <c r="T24" s="4"/>
      <c r="U24" s="4"/>
    </row>
    <row r="25" spans="1:22" s="6" customFormat="1" ht="15" customHeight="1" x14ac:dyDescent="0.25">
      <c r="A25" s="8">
        <v>38167.368055555555</v>
      </c>
      <c r="B25" s="26">
        <v>38167.368055555555</v>
      </c>
      <c r="C25" s="4">
        <v>7.27</v>
      </c>
      <c r="D25" s="4">
        <v>10.7</v>
      </c>
      <c r="E25" s="5">
        <v>99.1</v>
      </c>
      <c r="F25" s="5"/>
      <c r="G25" s="5">
        <v>11.9</v>
      </c>
      <c r="H25" s="4">
        <v>13.6</v>
      </c>
      <c r="I25" s="5">
        <v>34.9</v>
      </c>
      <c r="J25" s="5">
        <v>46.7</v>
      </c>
      <c r="K25" s="5">
        <v>0</v>
      </c>
      <c r="M25" s="4"/>
      <c r="N25" s="6">
        <v>1</v>
      </c>
      <c r="P25" s="15">
        <v>5.0000000000000001E-3</v>
      </c>
      <c r="Q25" s="4">
        <v>0.25</v>
      </c>
      <c r="R25" s="4">
        <v>0.05</v>
      </c>
      <c r="S25" s="15">
        <v>5.0000000000000001E-3</v>
      </c>
      <c r="T25" s="15">
        <v>5.0000000000000001E-3</v>
      </c>
      <c r="U25" s="4">
        <v>0.01</v>
      </c>
      <c r="V25" s="6">
        <v>24</v>
      </c>
    </row>
    <row r="26" spans="1:22" s="6" customFormat="1" ht="15" customHeight="1" x14ac:dyDescent="0.25">
      <c r="A26" s="8">
        <v>38181.371527777781</v>
      </c>
      <c r="B26" s="26">
        <v>38181.371527777781</v>
      </c>
      <c r="C26" s="4">
        <v>7.1</v>
      </c>
      <c r="D26" s="4">
        <v>10.26</v>
      </c>
      <c r="E26" s="5">
        <v>97.4</v>
      </c>
      <c r="F26" s="5"/>
      <c r="G26" s="5">
        <v>13</v>
      </c>
      <c r="H26" s="4">
        <v>2.73</v>
      </c>
      <c r="I26" s="5">
        <v>38.6</v>
      </c>
      <c r="J26" s="5">
        <v>50</v>
      </c>
      <c r="K26" s="5">
        <v>0</v>
      </c>
      <c r="M26" s="4"/>
      <c r="N26" s="6">
        <v>30</v>
      </c>
      <c r="P26" s="4"/>
      <c r="Q26" s="4"/>
      <c r="R26" s="4"/>
      <c r="S26" s="4"/>
      <c r="T26" s="4"/>
      <c r="U26" s="4"/>
    </row>
    <row r="27" spans="1:22" s="6" customFormat="1" ht="15" customHeight="1" x14ac:dyDescent="0.25">
      <c r="A27" s="8">
        <v>38195.368055555555</v>
      </c>
      <c r="B27" s="26">
        <v>38195.368055555555</v>
      </c>
      <c r="C27" s="4">
        <v>7.43</v>
      </c>
      <c r="D27" s="4">
        <v>10.029999999999999</v>
      </c>
      <c r="E27" s="5">
        <v>98.4</v>
      </c>
      <c r="F27" s="5"/>
      <c r="G27" s="5">
        <v>14.2</v>
      </c>
      <c r="H27" s="4">
        <v>9.26</v>
      </c>
      <c r="I27" s="5">
        <v>43.9</v>
      </c>
      <c r="J27" s="5">
        <v>55.2</v>
      </c>
      <c r="K27" s="5">
        <v>0</v>
      </c>
      <c r="M27" s="4"/>
      <c r="N27" s="3">
        <v>2</v>
      </c>
      <c r="O27" s="5"/>
      <c r="P27" s="15">
        <v>5.0000000000000001E-3</v>
      </c>
      <c r="Q27" s="4">
        <v>0.25</v>
      </c>
      <c r="R27" s="4">
        <v>0.05</v>
      </c>
      <c r="S27" s="15">
        <v>5.0000000000000001E-3</v>
      </c>
      <c r="T27" s="15">
        <v>5.0000000000000001E-3</v>
      </c>
      <c r="U27" s="4">
        <v>0.01</v>
      </c>
      <c r="V27" s="6">
        <v>7</v>
      </c>
    </row>
    <row r="28" spans="1:22" s="6" customFormat="1" ht="15" customHeight="1" x14ac:dyDescent="0.25">
      <c r="A28" s="8">
        <v>38209.364583333336</v>
      </c>
      <c r="B28" s="26">
        <v>38209.364583333336</v>
      </c>
      <c r="C28" s="4">
        <v>7.25</v>
      </c>
      <c r="D28" s="4">
        <v>8.9600000000000009</v>
      </c>
      <c r="E28" s="5">
        <v>88.8</v>
      </c>
      <c r="F28" s="5"/>
      <c r="G28" s="5">
        <v>14.9</v>
      </c>
      <c r="H28" s="4">
        <v>4.7300000000000004</v>
      </c>
      <c r="I28" s="5">
        <v>49.2</v>
      </c>
      <c r="J28" s="5">
        <v>61.5</v>
      </c>
      <c r="K28" s="5">
        <v>0</v>
      </c>
      <c r="M28" s="4"/>
      <c r="N28" s="3">
        <v>2</v>
      </c>
      <c r="O28" s="5"/>
      <c r="P28" s="4"/>
      <c r="Q28" s="4"/>
      <c r="R28" s="4"/>
      <c r="S28" s="4"/>
      <c r="T28" s="4"/>
      <c r="U28" s="4"/>
    </row>
    <row r="29" spans="1:22" s="6" customFormat="1" ht="15" customHeight="1" x14ac:dyDescent="0.25">
      <c r="A29" s="8">
        <v>38223.40625</v>
      </c>
      <c r="B29" s="26">
        <v>38223.40625</v>
      </c>
      <c r="C29" s="4">
        <v>7.44</v>
      </c>
      <c r="D29" s="4">
        <v>8.35</v>
      </c>
      <c r="E29" s="5">
        <v>79.5</v>
      </c>
      <c r="F29" s="5"/>
      <c r="G29" s="5">
        <v>13.2</v>
      </c>
      <c r="H29" s="4">
        <v>18.5</v>
      </c>
      <c r="I29" s="5">
        <v>42.8</v>
      </c>
      <c r="J29" s="5">
        <v>55.3</v>
      </c>
      <c r="K29" s="5">
        <v>0</v>
      </c>
      <c r="M29" s="4"/>
      <c r="N29" s="6">
        <v>23</v>
      </c>
      <c r="P29" s="15">
        <v>5.0000000000000001E-3</v>
      </c>
      <c r="Q29" s="4">
        <v>0.25</v>
      </c>
      <c r="R29" s="4">
        <v>0.05</v>
      </c>
      <c r="S29" s="15">
        <v>5.0000000000000001E-3</v>
      </c>
      <c r="T29" s="15">
        <v>5.0000000000000001E-3</v>
      </c>
      <c r="U29" s="4">
        <v>0.01</v>
      </c>
      <c r="V29" s="6">
        <v>28</v>
      </c>
    </row>
    <row r="30" spans="1:22" s="6" customFormat="1" ht="15" customHeight="1" x14ac:dyDescent="0.25">
      <c r="A30" s="8">
        <v>38237.399305555555</v>
      </c>
      <c r="B30" s="26">
        <v>38237.399305555555</v>
      </c>
      <c r="C30" s="4">
        <v>6.63</v>
      </c>
      <c r="D30" s="4">
        <v>9.57</v>
      </c>
      <c r="E30" s="5">
        <v>92.4</v>
      </c>
      <c r="F30" s="5"/>
      <c r="G30" s="5">
        <v>13.7</v>
      </c>
      <c r="H30" s="4">
        <v>5.05</v>
      </c>
      <c r="I30" s="5">
        <v>41.3</v>
      </c>
      <c r="J30" s="5">
        <v>52.8</v>
      </c>
      <c r="K30" s="5">
        <v>0</v>
      </c>
      <c r="M30" s="4"/>
      <c r="N30" s="6">
        <v>4</v>
      </c>
      <c r="P30" s="4"/>
      <c r="Q30" s="4"/>
      <c r="R30" s="4"/>
      <c r="S30" s="4"/>
      <c r="T30" s="4"/>
      <c r="U30" s="4"/>
    </row>
    <row r="31" spans="1:22" s="6" customFormat="1" ht="15" customHeight="1" x14ac:dyDescent="0.25">
      <c r="A31" s="8">
        <v>38251.375</v>
      </c>
      <c r="B31" s="26">
        <v>38251.375</v>
      </c>
      <c r="C31" s="4">
        <v>7.29</v>
      </c>
      <c r="D31" s="4">
        <v>10.51</v>
      </c>
      <c r="E31" s="5">
        <v>95.3</v>
      </c>
      <c r="F31" s="5"/>
      <c r="G31" s="5">
        <v>11</v>
      </c>
      <c r="H31" s="4">
        <v>10.37</v>
      </c>
      <c r="I31" s="5">
        <v>36.9</v>
      </c>
      <c r="J31" s="5">
        <v>50.3</v>
      </c>
      <c r="K31" s="5">
        <v>0</v>
      </c>
      <c r="M31" s="4"/>
      <c r="N31" s="3">
        <v>2</v>
      </c>
      <c r="O31" s="5"/>
      <c r="P31" s="4">
        <v>0.09</v>
      </c>
      <c r="Q31" s="4">
        <v>0.25</v>
      </c>
      <c r="R31" s="4">
        <v>0.05</v>
      </c>
      <c r="S31" s="4">
        <v>0.02</v>
      </c>
      <c r="T31" s="4">
        <v>0.09</v>
      </c>
      <c r="U31" s="4">
        <v>0.01</v>
      </c>
      <c r="V31" s="6">
        <v>12</v>
      </c>
    </row>
    <row r="32" spans="1:22" s="6" customFormat="1" ht="15" customHeight="1" x14ac:dyDescent="0.25">
      <c r="A32" s="8">
        <v>38265.364583333336</v>
      </c>
      <c r="B32" s="26">
        <v>38265.364583333336</v>
      </c>
      <c r="C32" s="4">
        <v>7.3</v>
      </c>
      <c r="D32" s="4">
        <v>10.27</v>
      </c>
      <c r="E32" s="5">
        <v>92.2</v>
      </c>
      <c r="F32" s="5"/>
      <c r="G32" s="5">
        <v>10.6</v>
      </c>
      <c r="H32" s="4">
        <v>3.23</v>
      </c>
      <c r="I32" s="5">
        <v>54.1</v>
      </c>
      <c r="J32" s="5">
        <v>74.7</v>
      </c>
      <c r="K32" s="5">
        <v>0</v>
      </c>
      <c r="M32" s="4"/>
      <c r="N32" s="6">
        <v>4</v>
      </c>
      <c r="P32" s="4"/>
      <c r="Q32" s="4"/>
      <c r="R32" s="4"/>
      <c r="S32" s="4"/>
      <c r="T32" s="4"/>
      <c r="U32" s="4"/>
    </row>
    <row r="33" spans="1:22" s="6" customFormat="1" ht="15" customHeight="1" x14ac:dyDescent="0.25">
      <c r="A33" s="8">
        <v>38279.385416666664</v>
      </c>
      <c r="B33" s="26">
        <v>38279.385416666664</v>
      </c>
      <c r="C33" s="4">
        <v>7.18</v>
      </c>
      <c r="D33" s="4">
        <v>10.55</v>
      </c>
      <c r="E33" s="5">
        <v>93.8</v>
      </c>
      <c r="F33" s="5"/>
      <c r="G33" s="5">
        <v>10.1</v>
      </c>
      <c r="H33" s="4">
        <v>6.4</v>
      </c>
      <c r="I33" s="5">
        <v>36.799999999999997</v>
      </c>
      <c r="J33" s="5">
        <v>51.2</v>
      </c>
      <c r="K33" s="5">
        <v>0</v>
      </c>
      <c r="M33" s="4"/>
      <c r="N33" s="6">
        <v>4</v>
      </c>
      <c r="P33" s="15">
        <v>5.0000000000000001E-3</v>
      </c>
      <c r="Q33" s="4">
        <v>0.25</v>
      </c>
      <c r="R33" s="4">
        <v>0.05</v>
      </c>
      <c r="S33" s="4">
        <v>0.11</v>
      </c>
      <c r="T33" s="15">
        <v>5.0000000000000001E-3</v>
      </c>
      <c r="U33" s="4">
        <v>0.01</v>
      </c>
      <c r="V33" s="6">
        <v>8</v>
      </c>
    </row>
    <row r="34" spans="1:22" s="6" customFormat="1" ht="15" customHeight="1" x14ac:dyDescent="0.25">
      <c r="A34" s="8">
        <v>38293.371527777781</v>
      </c>
      <c r="B34" s="26">
        <v>38293.371527777781</v>
      </c>
      <c r="C34" s="4">
        <v>7.23</v>
      </c>
      <c r="D34" s="4">
        <v>11.48</v>
      </c>
      <c r="E34" s="5">
        <v>97.3</v>
      </c>
      <c r="F34" s="5"/>
      <c r="G34" s="5">
        <v>8.1</v>
      </c>
      <c r="H34" s="4">
        <v>211</v>
      </c>
      <c r="I34" s="5">
        <v>35.6</v>
      </c>
      <c r="J34" s="5">
        <v>52.4</v>
      </c>
      <c r="K34" s="5">
        <v>0</v>
      </c>
      <c r="M34" s="4"/>
      <c r="N34" s="6">
        <v>50</v>
      </c>
      <c r="P34" s="4"/>
      <c r="Q34" s="4"/>
      <c r="R34" s="4"/>
      <c r="S34" s="4"/>
      <c r="T34" s="4"/>
      <c r="U34" s="4"/>
    </row>
    <row r="35" spans="1:22" s="6" customFormat="1" ht="15" customHeight="1" x14ac:dyDescent="0.25">
      <c r="A35" s="8">
        <v>38307.385416666664</v>
      </c>
      <c r="B35" s="26">
        <v>38307.385416666664</v>
      </c>
      <c r="C35" s="4">
        <v>7.18</v>
      </c>
      <c r="D35" s="4">
        <v>10.93</v>
      </c>
      <c r="E35" s="5">
        <v>93.7</v>
      </c>
      <c r="F35" s="5"/>
      <c r="G35" s="5">
        <v>8.6</v>
      </c>
      <c r="H35" s="4">
        <v>4.8899999999999997</v>
      </c>
      <c r="I35" s="5">
        <v>40.6</v>
      </c>
      <c r="J35" s="5">
        <v>58.9</v>
      </c>
      <c r="K35" s="5">
        <v>0</v>
      </c>
      <c r="M35" s="4"/>
      <c r="N35" s="3">
        <v>2</v>
      </c>
      <c r="O35" s="5"/>
      <c r="P35" s="4">
        <v>0.1</v>
      </c>
      <c r="Q35" s="4">
        <v>0.25</v>
      </c>
      <c r="R35" s="4">
        <v>0.05</v>
      </c>
      <c r="S35" s="4">
        <v>0.05</v>
      </c>
      <c r="T35" s="4">
        <v>0.1</v>
      </c>
      <c r="U35" s="4">
        <v>0.01</v>
      </c>
      <c r="V35" s="6">
        <v>8</v>
      </c>
    </row>
    <row r="36" spans="1:22" s="6" customFormat="1" ht="15" customHeight="1" x14ac:dyDescent="0.25">
      <c r="A36" s="8">
        <v>38321.375</v>
      </c>
      <c r="B36" s="26">
        <v>38321.375</v>
      </c>
      <c r="C36" s="4">
        <v>7.2</v>
      </c>
      <c r="D36" s="4">
        <v>10.9</v>
      </c>
      <c r="E36" s="5">
        <v>88</v>
      </c>
      <c r="F36" s="5"/>
      <c r="G36" s="5">
        <v>6.2</v>
      </c>
      <c r="H36" s="4">
        <v>7</v>
      </c>
      <c r="I36" s="5">
        <v>39</v>
      </c>
      <c r="J36" s="5">
        <v>60.9</v>
      </c>
      <c r="K36" s="5">
        <v>0</v>
      </c>
      <c r="M36" s="4"/>
      <c r="N36" s="3">
        <v>2</v>
      </c>
      <c r="O36" s="5"/>
      <c r="P36" s="4"/>
      <c r="Q36" s="4"/>
      <c r="R36" s="4"/>
      <c r="S36" s="4"/>
      <c r="T36" s="4"/>
      <c r="U36" s="4"/>
    </row>
    <row r="37" spans="1:22" s="6" customFormat="1" ht="15" customHeight="1" x14ac:dyDescent="0.25">
      <c r="A37" s="8">
        <v>38334.392361111109</v>
      </c>
      <c r="B37" s="26">
        <v>38334.392361111109</v>
      </c>
      <c r="C37" s="4">
        <v>7.16</v>
      </c>
      <c r="D37" s="4">
        <v>11.7</v>
      </c>
      <c r="E37" s="5">
        <v>94.1</v>
      </c>
      <c r="F37" s="5"/>
      <c r="G37" s="5">
        <v>6</v>
      </c>
      <c r="H37" s="4">
        <v>70.900000000000006</v>
      </c>
      <c r="I37" s="5">
        <v>33.1</v>
      </c>
      <c r="J37" s="5">
        <v>51.9</v>
      </c>
      <c r="K37" s="5">
        <v>0</v>
      </c>
      <c r="M37" s="4"/>
      <c r="N37" s="6">
        <v>1</v>
      </c>
      <c r="P37" s="4">
        <v>0.14000000000000001</v>
      </c>
      <c r="Q37" s="4">
        <v>0.25</v>
      </c>
      <c r="R37" s="4">
        <v>0.2</v>
      </c>
      <c r="S37" s="4">
        <v>0.03</v>
      </c>
      <c r="T37" s="4">
        <v>0.14000000000000001</v>
      </c>
      <c r="U37" s="4">
        <v>0.01</v>
      </c>
      <c r="V37" s="6">
        <v>138</v>
      </c>
    </row>
    <row r="38" spans="1:22" s="6" customFormat="1" ht="15" customHeight="1" x14ac:dyDescent="0.25">
      <c r="A38" s="8">
        <v>38349.388888888891</v>
      </c>
      <c r="B38" s="26">
        <v>38349.388888888891</v>
      </c>
      <c r="C38" s="4">
        <v>7.18</v>
      </c>
      <c r="D38" s="4">
        <v>11.6</v>
      </c>
      <c r="E38" s="5">
        <v>91.8</v>
      </c>
      <c r="F38" s="5"/>
      <c r="G38" s="5">
        <v>5.4</v>
      </c>
      <c r="H38" s="4">
        <v>6.57</v>
      </c>
      <c r="I38" s="5">
        <v>40</v>
      </c>
      <c r="J38" s="5">
        <v>64.5</v>
      </c>
      <c r="K38" s="5">
        <v>0</v>
      </c>
      <c r="M38" s="4"/>
      <c r="N38" s="6">
        <v>1</v>
      </c>
      <c r="P38" s="4"/>
      <c r="Q38" s="4"/>
      <c r="R38" s="4"/>
      <c r="S38" s="4"/>
      <c r="T38" s="4"/>
      <c r="U38" s="4"/>
    </row>
    <row r="39" spans="1:22" s="6" customFormat="1" ht="15" customHeight="1" x14ac:dyDescent="0.25">
      <c r="A39" s="8">
        <v>38363.392361111109</v>
      </c>
      <c r="B39" s="26">
        <v>38363.392361111109</v>
      </c>
      <c r="C39" s="4">
        <v>7.07</v>
      </c>
      <c r="D39" s="4">
        <v>11.69</v>
      </c>
      <c r="E39" s="5">
        <v>87.2</v>
      </c>
      <c r="F39" s="5"/>
      <c r="G39" s="5">
        <v>3.2</v>
      </c>
      <c r="H39" s="4">
        <v>2.6</v>
      </c>
      <c r="I39" s="5">
        <v>42.1</v>
      </c>
      <c r="J39" s="5">
        <v>72</v>
      </c>
      <c r="K39" s="5">
        <v>0</v>
      </c>
      <c r="M39" s="4"/>
      <c r="N39" s="3">
        <v>2</v>
      </c>
      <c r="O39" s="5"/>
      <c r="P39" s="4">
        <v>0.1</v>
      </c>
      <c r="Q39" s="4">
        <v>0.25</v>
      </c>
      <c r="R39" s="4">
        <v>0.1</v>
      </c>
      <c r="S39" s="15">
        <v>5.0000000000000001E-3</v>
      </c>
      <c r="T39" s="4">
        <v>0.1</v>
      </c>
      <c r="U39" s="4">
        <v>0.01</v>
      </c>
      <c r="V39" s="6">
        <v>2</v>
      </c>
    </row>
    <row r="40" spans="1:22" s="6" customFormat="1" ht="15" customHeight="1" x14ac:dyDescent="0.25">
      <c r="A40" s="8">
        <v>38377.371527777781</v>
      </c>
      <c r="B40" s="26">
        <v>38377.371527777781</v>
      </c>
      <c r="C40" s="4">
        <v>7.02</v>
      </c>
      <c r="D40" s="4">
        <v>12.09</v>
      </c>
      <c r="E40" s="5">
        <v>96.4</v>
      </c>
      <c r="F40" s="5"/>
      <c r="G40" s="5">
        <v>5.7</v>
      </c>
      <c r="H40" s="4">
        <v>29</v>
      </c>
      <c r="I40" s="5">
        <v>30.2</v>
      </c>
      <c r="J40" s="5">
        <v>47.9</v>
      </c>
      <c r="K40" s="5">
        <v>0</v>
      </c>
      <c r="M40" s="4"/>
      <c r="N40" s="3">
        <v>2</v>
      </c>
      <c r="O40" s="5"/>
      <c r="P40" s="4"/>
      <c r="Q40" s="4"/>
      <c r="R40" s="4"/>
      <c r="S40" s="4"/>
      <c r="T40" s="4"/>
      <c r="U40" s="4"/>
    </row>
    <row r="41" spans="1:22" s="6" customFormat="1" ht="15" customHeight="1" x14ac:dyDescent="0.25">
      <c r="A41" s="8">
        <v>38391.395833333336</v>
      </c>
      <c r="B41" s="26">
        <v>38391.395833333336</v>
      </c>
      <c r="C41" s="4">
        <v>7.33</v>
      </c>
      <c r="D41" s="4">
        <v>12.5</v>
      </c>
      <c r="E41" s="5">
        <v>96.5</v>
      </c>
      <c r="F41" s="5"/>
      <c r="G41" s="5">
        <v>4.4000000000000004</v>
      </c>
      <c r="H41" s="4">
        <v>4.03</v>
      </c>
      <c r="I41" s="5">
        <v>39.9</v>
      </c>
      <c r="J41" s="5">
        <v>65.900000000000006</v>
      </c>
      <c r="K41" s="5">
        <v>0</v>
      </c>
      <c r="M41" s="4"/>
      <c r="N41" s="6">
        <v>1</v>
      </c>
      <c r="P41" s="4">
        <v>0.11</v>
      </c>
      <c r="Q41" s="4">
        <v>0.25</v>
      </c>
      <c r="R41" s="4">
        <v>0.05</v>
      </c>
      <c r="S41" s="15">
        <v>5.0000000000000001E-3</v>
      </c>
      <c r="T41" s="4">
        <v>0.11</v>
      </c>
      <c r="U41" s="4">
        <v>0.01</v>
      </c>
      <c r="V41" s="6">
        <v>2</v>
      </c>
    </row>
    <row r="42" spans="1:22" s="6" customFormat="1" ht="15" customHeight="1" x14ac:dyDescent="0.25">
      <c r="A42" s="8">
        <v>38405.375</v>
      </c>
      <c r="B42" s="26">
        <v>38405.375</v>
      </c>
      <c r="C42" s="4">
        <v>7.22</v>
      </c>
      <c r="D42" s="4">
        <v>12.46</v>
      </c>
      <c r="E42" s="5">
        <v>94.8</v>
      </c>
      <c r="F42" s="5"/>
      <c r="G42" s="5">
        <v>3.9</v>
      </c>
      <c r="H42" s="4">
        <v>1.57</v>
      </c>
      <c r="I42" s="5">
        <v>45.1</v>
      </c>
      <c r="J42" s="5">
        <v>75.599999999999994</v>
      </c>
      <c r="K42" s="5">
        <v>0</v>
      </c>
      <c r="M42" s="4"/>
      <c r="N42" s="3">
        <v>2</v>
      </c>
      <c r="O42" s="5"/>
      <c r="P42" s="4"/>
      <c r="Q42" s="4"/>
      <c r="R42" s="4"/>
      <c r="S42" s="4"/>
      <c r="T42" s="4"/>
      <c r="U42" s="4"/>
    </row>
    <row r="43" spans="1:22" s="6" customFormat="1" ht="15" customHeight="1" x14ac:dyDescent="0.25">
      <c r="A43" s="8">
        <v>38419.395833333336</v>
      </c>
      <c r="B43" s="26">
        <v>38419.395833333336</v>
      </c>
      <c r="C43" s="4">
        <v>7.13</v>
      </c>
      <c r="D43" s="4">
        <v>11.48</v>
      </c>
      <c r="E43" s="5">
        <v>94.1</v>
      </c>
      <c r="F43" s="5"/>
      <c r="G43" s="5">
        <v>7.1</v>
      </c>
      <c r="H43" s="4">
        <v>1.19</v>
      </c>
      <c r="I43" s="5">
        <v>51.7</v>
      </c>
      <c r="J43" s="5">
        <v>78.599999999999994</v>
      </c>
      <c r="K43" s="5">
        <v>0</v>
      </c>
      <c r="M43" s="4"/>
      <c r="N43" s="3">
        <v>2</v>
      </c>
      <c r="O43" s="5"/>
      <c r="P43" s="4">
        <v>0.12</v>
      </c>
      <c r="Q43" s="4">
        <v>0.25</v>
      </c>
      <c r="R43" s="4">
        <v>0.05</v>
      </c>
      <c r="S43" s="4">
        <v>0.02</v>
      </c>
      <c r="T43" s="4">
        <v>0.12</v>
      </c>
      <c r="U43" s="4">
        <v>0.01</v>
      </c>
      <c r="V43" s="6">
        <v>2</v>
      </c>
    </row>
    <row r="44" spans="1:22" s="6" customFormat="1" ht="15" customHeight="1" x14ac:dyDescent="0.25">
      <c r="A44" s="8">
        <v>38433.375</v>
      </c>
      <c r="B44" s="26">
        <v>38433.375</v>
      </c>
      <c r="C44" s="4">
        <v>7.1</v>
      </c>
      <c r="D44" s="4">
        <v>12.35</v>
      </c>
      <c r="E44" s="5">
        <v>99.5</v>
      </c>
      <c r="F44" s="5"/>
      <c r="G44" s="5">
        <v>6</v>
      </c>
      <c r="H44" s="4">
        <v>2.78</v>
      </c>
      <c r="I44" s="5">
        <v>42.8</v>
      </c>
      <c r="J44" s="5">
        <v>67</v>
      </c>
      <c r="K44" s="5">
        <v>0</v>
      </c>
      <c r="M44" s="4"/>
      <c r="N44" s="6">
        <v>1</v>
      </c>
      <c r="P44" s="4"/>
      <c r="Q44" s="4"/>
      <c r="R44" s="4"/>
      <c r="S44" s="4"/>
      <c r="T44" s="4"/>
      <c r="U44" s="4"/>
    </row>
    <row r="45" spans="1:22" s="6" customFormat="1" ht="15" customHeight="1" x14ac:dyDescent="0.25">
      <c r="A45" s="8">
        <v>38447.395833333336</v>
      </c>
      <c r="B45" s="26">
        <v>38447.395833333336</v>
      </c>
      <c r="C45" s="4">
        <v>7.13</v>
      </c>
      <c r="D45" s="4">
        <v>11.77</v>
      </c>
      <c r="E45" s="5">
        <v>94</v>
      </c>
      <c r="F45" s="5"/>
      <c r="G45" s="5">
        <v>6.1</v>
      </c>
      <c r="H45" s="4">
        <v>5.16</v>
      </c>
      <c r="I45" s="5">
        <v>40</v>
      </c>
      <c r="J45" s="5">
        <v>62.6</v>
      </c>
      <c r="K45" s="5">
        <v>0</v>
      </c>
      <c r="M45" s="4"/>
      <c r="N45" s="3">
        <v>2</v>
      </c>
      <c r="O45" s="5"/>
      <c r="P45" s="4">
        <v>0.11</v>
      </c>
      <c r="Q45" s="4">
        <v>0.25</v>
      </c>
      <c r="R45" s="4">
        <v>0.05</v>
      </c>
      <c r="S45" s="15">
        <v>5.0000000000000001E-3</v>
      </c>
      <c r="T45" s="4">
        <v>0.11</v>
      </c>
      <c r="U45" s="4">
        <v>0.05</v>
      </c>
      <c r="V45" s="6">
        <v>7</v>
      </c>
    </row>
    <row r="46" spans="1:22" s="6" customFormat="1" ht="15" customHeight="1" x14ac:dyDescent="0.25">
      <c r="A46" s="8">
        <v>38461.361111111109</v>
      </c>
      <c r="B46" s="26">
        <v>38461.361111111109</v>
      </c>
      <c r="C46" s="4">
        <v>7.09</v>
      </c>
      <c r="D46" s="4">
        <v>11.04</v>
      </c>
      <c r="E46" s="5">
        <v>96.5</v>
      </c>
      <c r="F46" s="5"/>
      <c r="G46" s="5">
        <v>8</v>
      </c>
      <c r="H46" s="4">
        <v>3.36</v>
      </c>
      <c r="I46" s="5">
        <v>43.4</v>
      </c>
      <c r="J46" s="5">
        <v>64.8</v>
      </c>
      <c r="K46" s="5">
        <v>0</v>
      </c>
      <c r="M46" s="4"/>
      <c r="N46" s="6">
        <v>1</v>
      </c>
      <c r="P46" s="4"/>
      <c r="Q46" s="4"/>
      <c r="R46" s="4"/>
      <c r="S46" s="4"/>
      <c r="T46" s="4"/>
      <c r="U46" s="4"/>
    </row>
    <row r="47" spans="1:22" s="6" customFormat="1" ht="15" customHeight="1" x14ac:dyDescent="0.25">
      <c r="A47" s="8">
        <v>38475.375</v>
      </c>
      <c r="B47" s="26">
        <v>38475.375</v>
      </c>
      <c r="C47" s="4">
        <v>7.13</v>
      </c>
      <c r="D47" s="4">
        <v>11.16</v>
      </c>
      <c r="E47" s="5">
        <v>97.7</v>
      </c>
      <c r="F47" s="5"/>
      <c r="G47" s="5">
        <v>9.3000000000000007</v>
      </c>
      <c r="H47" s="4">
        <v>2.96</v>
      </c>
      <c r="I47" s="5">
        <v>39.700000000000003</v>
      </c>
      <c r="J47" s="5">
        <v>56.7</v>
      </c>
      <c r="K47" s="5">
        <v>0</v>
      </c>
      <c r="M47" s="4"/>
      <c r="N47" s="6">
        <v>8</v>
      </c>
      <c r="P47" s="15">
        <v>5.0000000000000001E-3</v>
      </c>
      <c r="Q47" s="4">
        <v>0.25</v>
      </c>
      <c r="R47" s="4">
        <v>0.05</v>
      </c>
      <c r="S47" s="15">
        <v>5.0000000000000001E-3</v>
      </c>
      <c r="T47" s="15">
        <v>5.0000000000000001E-3</v>
      </c>
      <c r="U47" s="4">
        <v>0.05</v>
      </c>
      <c r="V47" s="6">
        <v>4</v>
      </c>
    </row>
    <row r="48" spans="1:22" s="6" customFormat="1" ht="15" customHeight="1" x14ac:dyDescent="0.25">
      <c r="A48" s="8">
        <v>38489.378472222219</v>
      </c>
      <c r="B48" s="26">
        <v>38489.378472222219</v>
      </c>
      <c r="C48" s="4">
        <v>7.04</v>
      </c>
      <c r="D48" s="4">
        <v>10.54</v>
      </c>
      <c r="E48" s="5">
        <v>95.4</v>
      </c>
      <c r="F48" s="5"/>
      <c r="G48" s="5">
        <v>9</v>
      </c>
      <c r="H48" s="4">
        <v>6.89</v>
      </c>
      <c r="I48" s="5">
        <v>32.5</v>
      </c>
      <c r="J48" s="5">
        <v>47.9</v>
      </c>
      <c r="K48" s="5">
        <v>0</v>
      </c>
      <c r="M48" s="4"/>
      <c r="N48" s="3">
        <v>2</v>
      </c>
      <c r="O48" s="5"/>
      <c r="P48" s="4"/>
      <c r="Q48" s="4"/>
      <c r="R48" s="4"/>
      <c r="S48" s="4"/>
      <c r="T48" s="4"/>
      <c r="U48" s="4"/>
    </row>
    <row r="49" spans="1:22" s="6" customFormat="1" ht="15" customHeight="1" x14ac:dyDescent="0.25">
      <c r="A49" s="8">
        <v>38503.381944444445</v>
      </c>
      <c r="B49" s="26">
        <v>38503.381944444445</v>
      </c>
      <c r="C49" s="4">
        <v>7.5</v>
      </c>
      <c r="D49" s="4">
        <v>10.64</v>
      </c>
      <c r="E49" s="5">
        <v>99</v>
      </c>
      <c r="F49" s="5"/>
      <c r="G49" s="5">
        <v>12.1</v>
      </c>
      <c r="H49" s="4">
        <v>4.79</v>
      </c>
      <c r="I49" s="5">
        <v>35.700000000000003</v>
      </c>
      <c r="J49" s="5">
        <v>47.1</v>
      </c>
      <c r="K49" s="5">
        <v>0</v>
      </c>
      <c r="M49" s="4"/>
      <c r="N49" s="6">
        <v>23</v>
      </c>
      <c r="P49" s="15">
        <v>5.0000000000000001E-3</v>
      </c>
      <c r="Q49" s="4">
        <v>0.25</v>
      </c>
      <c r="R49" s="4">
        <v>0.23</v>
      </c>
      <c r="S49" s="15">
        <v>5.0000000000000001E-3</v>
      </c>
      <c r="T49" s="15">
        <v>5.0000000000000001E-3</v>
      </c>
      <c r="U49" s="4">
        <v>0.05</v>
      </c>
      <c r="V49" s="6">
        <v>6</v>
      </c>
    </row>
    <row r="50" spans="1:22" s="6" customFormat="1" ht="15" customHeight="1" x14ac:dyDescent="0.25">
      <c r="A50" s="8">
        <v>38517.395833333336</v>
      </c>
      <c r="B50" s="26">
        <v>38517.395833333336</v>
      </c>
      <c r="C50" s="4">
        <v>7.51</v>
      </c>
      <c r="D50" s="4">
        <v>10.69</v>
      </c>
      <c r="E50" s="5">
        <v>96.7</v>
      </c>
      <c r="F50" s="5"/>
      <c r="G50" s="5">
        <v>10.9</v>
      </c>
      <c r="H50" s="4">
        <v>1.84</v>
      </c>
      <c r="I50" s="5">
        <v>38.299999999999997</v>
      </c>
      <c r="J50" s="5">
        <v>52.7</v>
      </c>
      <c r="K50" s="5">
        <v>0</v>
      </c>
      <c r="M50" s="4"/>
      <c r="N50" s="3">
        <v>2</v>
      </c>
      <c r="O50" s="5"/>
      <c r="P50" s="4"/>
      <c r="Q50" s="4"/>
      <c r="R50" s="4"/>
      <c r="S50" s="4"/>
      <c r="T50" s="4"/>
      <c r="U50" s="4"/>
    </row>
    <row r="51" spans="1:22" s="6" customFormat="1" ht="15" customHeight="1" x14ac:dyDescent="0.25">
      <c r="A51" s="8">
        <v>38531.378472222219</v>
      </c>
      <c r="B51" s="26">
        <v>38531.378472222219</v>
      </c>
      <c r="C51" s="4">
        <v>7.41</v>
      </c>
      <c r="D51" s="4">
        <v>10.15</v>
      </c>
      <c r="E51" s="5">
        <v>94.2</v>
      </c>
      <c r="F51" s="5"/>
      <c r="G51" s="5">
        <v>11.8</v>
      </c>
      <c r="H51" s="4">
        <v>4.03</v>
      </c>
      <c r="I51" s="5">
        <v>44.6</v>
      </c>
      <c r="J51" s="5">
        <v>59.4</v>
      </c>
      <c r="K51" s="5">
        <v>0</v>
      </c>
      <c r="M51" s="4"/>
      <c r="N51" s="6">
        <v>8</v>
      </c>
      <c r="P51" s="4">
        <v>0.06</v>
      </c>
      <c r="Q51" s="4">
        <v>0.25</v>
      </c>
      <c r="R51" s="4">
        <v>0.05</v>
      </c>
      <c r="S51" s="15">
        <v>5.0000000000000001E-3</v>
      </c>
      <c r="T51" s="4">
        <v>0.06</v>
      </c>
      <c r="U51" s="4">
        <v>0.01</v>
      </c>
      <c r="V51" s="6">
        <v>2</v>
      </c>
    </row>
    <row r="52" spans="1:22" s="6" customFormat="1" ht="15" customHeight="1" x14ac:dyDescent="0.25">
      <c r="A52" s="8">
        <v>38545.371527777781</v>
      </c>
      <c r="B52" s="26">
        <v>38545.371527777781</v>
      </c>
      <c r="C52" s="4">
        <v>7.46</v>
      </c>
      <c r="D52" s="4">
        <v>10.28</v>
      </c>
      <c r="E52" s="5">
        <v>99.5</v>
      </c>
      <c r="F52" s="5"/>
      <c r="G52" s="5">
        <v>13.9</v>
      </c>
      <c r="H52" s="4">
        <v>3.36</v>
      </c>
      <c r="I52" s="5">
        <v>43.8</v>
      </c>
      <c r="J52" s="5">
        <v>55.2</v>
      </c>
      <c r="K52" s="5">
        <v>0</v>
      </c>
      <c r="M52" s="4"/>
      <c r="N52" s="6">
        <v>13</v>
      </c>
      <c r="P52" s="4"/>
      <c r="Q52" s="4"/>
      <c r="R52" s="4"/>
      <c r="S52" s="4"/>
      <c r="T52" s="4"/>
      <c r="U52" s="4"/>
    </row>
    <row r="53" spans="1:22" s="6" customFormat="1" ht="15" customHeight="1" x14ac:dyDescent="0.25">
      <c r="A53" s="8">
        <v>38559.375</v>
      </c>
      <c r="B53" s="26">
        <v>38559.375</v>
      </c>
      <c r="C53" s="4">
        <v>7.51</v>
      </c>
      <c r="D53" s="4">
        <v>9.6300000000000008</v>
      </c>
      <c r="E53" s="5">
        <v>95.9</v>
      </c>
      <c r="F53" s="5"/>
      <c r="G53" s="5">
        <v>15.1</v>
      </c>
      <c r="H53" s="4">
        <v>6.87</v>
      </c>
      <c r="I53" s="5">
        <v>54.7</v>
      </c>
      <c r="J53" s="5">
        <v>67.5</v>
      </c>
      <c r="K53" s="5">
        <v>0</v>
      </c>
      <c r="M53" s="4"/>
      <c r="N53" s="6">
        <v>23</v>
      </c>
      <c r="P53" s="4">
        <v>0.06</v>
      </c>
      <c r="Q53" s="4">
        <v>0.25</v>
      </c>
      <c r="R53" s="4">
        <v>0.05</v>
      </c>
      <c r="S53" s="15">
        <v>5.0000000000000001E-3</v>
      </c>
      <c r="T53" s="4">
        <v>0.06</v>
      </c>
      <c r="U53" s="4">
        <v>0.01</v>
      </c>
      <c r="V53" s="6">
        <v>57</v>
      </c>
    </row>
    <row r="54" spans="1:22" s="6" customFormat="1" ht="15" customHeight="1" x14ac:dyDescent="0.25">
      <c r="A54" s="8">
        <v>38573.357638888891</v>
      </c>
      <c r="B54" s="26">
        <v>38573.357638888891</v>
      </c>
      <c r="C54" s="4">
        <v>7.33</v>
      </c>
      <c r="D54" s="4">
        <v>9.82</v>
      </c>
      <c r="E54" s="5">
        <v>98.3</v>
      </c>
      <c r="F54" s="5"/>
      <c r="G54" s="5">
        <v>14.8</v>
      </c>
      <c r="H54" s="4">
        <v>15.3</v>
      </c>
      <c r="I54" s="5">
        <v>44.7</v>
      </c>
      <c r="J54" s="5">
        <v>56.6</v>
      </c>
      <c r="K54" s="5">
        <v>0</v>
      </c>
      <c r="M54" s="4"/>
      <c r="N54" s="6">
        <v>4</v>
      </c>
      <c r="P54" s="4"/>
      <c r="Q54" s="4"/>
      <c r="R54" s="4"/>
      <c r="S54" s="4"/>
      <c r="T54" s="4"/>
      <c r="U54" s="4"/>
    </row>
    <row r="55" spans="1:22" s="6" customFormat="1" ht="15" customHeight="1" x14ac:dyDescent="0.25">
      <c r="A55" s="8">
        <v>38587.364583333336</v>
      </c>
      <c r="B55" s="26"/>
      <c r="C55" s="4"/>
      <c r="D55" s="4"/>
      <c r="E55" s="5"/>
      <c r="F55" s="5"/>
      <c r="G55" s="5"/>
      <c r="H55" s="4"/>
      <c r="I55" s="5"/>
      <c r="J55" s="5"/>
      <c r="K55" s="5"/>
      <c r="M55" s="4"/>
      <c r="P55" s="4"/>
      <c r="Q55" s="4"/>
      <c r="R55" s="4"/>
      <c r="S55" s="4"/>
      <c r="T55" s="4"/>
      <c r="U55" s="4"/>
    </row>
    <row r="56" spans="1:22" s="6" customFormat="1" ht="15" customHeight="1" x14ac:dyDescent="0.25">
      <c r="A56" s="8">
        <v>38601.371527777781</v>
      </c>
      <c r="B56" s="26">
        <v>38601.371527777781</v>
      </c>
      <c r="C56" s="4">
        <v>7.54</v>
      </c>
      <c r="D56" s="4">
        <v>10.36</v>
      </c>
      <c r="E56" s="5">
        <v>98.6</v>
      </c>
      <c r="F56" s="5"/>
      <c r="G56" s="5">
        <v>13.1</v>
      </c>
      <c r="H56" s="4">
        <v>7.13</v>
      </c>
      <c r="I56" s="5">
        <v>49.3</v>
      </c>
      <c r="J56" s="5">
        <v>63.8</v>
      </c>
      <c r="K56" s="5">
        <v>0</v>
      </c>
      <c r="M56" s="4"/>
      <c r="N56" s="3">
        <v>2</v>
      </c>
      <c r="O56" s="5"/>
      <c r="P56" s="4"/>
      <c r="Q56" s="4"/>
      <c r="R56" s="4"/>
      <c r="S56" s="4"/>
      <c r="T56" s="4"/>
      <c r="U56" s="4"/>
    </row>
    <row r="57" spans="1:22" s="6" customFormat="1" ht="15" customHeight="1" x14ac:dyDescent="0.25">
      <c r="A57" s="8">
        <v>38615.361111111109</v>
      </c>
      <c r="B57" s="26">
        <v>38615.361111111109</v>
      </c>
      <c r="C57" s="4">
        <v>7.28</v>
      </c>
      <c r="D57" s="4">
        <v>10.58</v>
      </c>
      <c r="E57" s="5">
        <v>95.3</v>
      </c>
      <c r="F57" s="5"/>
      <c r="G57" s="5">
        <v>11.2</v>
      </c>
      <c r="H57" s="4">
        <v>4.99</v>
      </c>
      <c r="I57" s="5">
        <v>50.8</v>
      </c>
      <c r="J57" s="5">
        <v>68.900000000000006</v>
      </c>
      <c r="K57" s="5">
        <v>0</v>
      </c>
      <c r="M57" s="4"/>
      <c r="N57" s="6">
        <v>4</v>
      </c>
      <c r="P57" s="4">
        <v>0.05</v>
      </c>
      <c r="Q57" s="4">
        <v>0.25</v>
      </c>
      <c r="R57" s="4">
        <v>0.05</v>
      </c>
      <c r="S57" s="15">
        <v>5.0000000000000001E-3</v>
      </c>
      <c r="T57" s="4">
        <v>0.05</v>
      </c>
      <c r="U57" s="4">
        <v>7.0000000000000007E-2</v>
      </c>
      <c r="V57" s="6">
        <v>5</v>
      </c>
    </row>
    <row r="58" spans="1:22" s="6" customFormat="1" ht="15" customHeight="1" x14ac:dyDescent="0.25">
      <c r="A58" s="8">
        <v>38629.370833333334</v>
      </c>
      <c r="B58" s="26">
        <v>38629.370833333334</v>
      </c>
      <c r="C58" s="4">
        <v>7.41</v>
      </c>
      <c r="D58" s="4">
        <v>9.67</v>
      </c>
      <c r="E58" s="5">
        <v>87.8</v>
      </c>
      <c r="F58" s="5"/>
      <c r="G58" s="5">
        <v>10.6</v>
      </c>
      <c r="H58" s="4">
        <v>23.3</v>
      </c>
      <c r="I58" s="5">
        <v>44.2</v>
      </c>
      <c r="J58" s="5">
        <v>61</v>
      </c>
      <c r="K58" s="5">
        <v>0</v>
      </c>
      <c r="M58" s="4"/>
      <c r="N58" s="6">
        <v>8</v>
      </c>
      <c r="P58" s="4"/>
      <c r="Q58" s="4"/>
      <c r="R58" s="4"/>
      <c r="S58" s="4"/>
      <c r="T58" s="4"/>
      <c r="U58" s="4"/>
    </row>
    <row r="59" spans="1:22" s="6" customFormat="1" ht="15" customHeight="1" x14ac:dyDescent="0.25">
      <c r="A59" s="8">
        <v>38642.375</v>
      </c>
      <c r="B59" s="26">
        <v>38642.375</v>
      </c>
      <c r="C59" s="4">
        <v>7.35</v>
      </c>
      <c r="D59" s="4">
        <v>10.46</v>
      </c>
      <c r="E59" s="5">
        <v>95.2</v>
      </c>
      <c r="F59" s="5"/>
      <c r="G59" s="5">
        <v>11.3</v>
      </c>
      <c r="H59" s="4">
        <v>13.5</v>
      </c>
      <c r="I59" s="5">
        <v>41.8</v>
      </c>
      <c r="J59" s="5">
        <v>56.5</v>
      </c>
      <c r="K59" s="5">
        <v>0</v>
      </c>
      <c r="M59" s="4"/>
      <c r="N59" s="6">
        <v>13</v>
      </c>
      <c r="P59" s="4">
        <v>0.06</v>
      </c>
      <c r="Q59" s="4">
        <v>0.25</v>
      </c>
      <c r="R59" s="4">
        <v>0.05</v>
      </c>
      <c r="S59" s="15">
        <v>5.0000000000000001E-3</v>
      </c>
      <c r="T59" s="4">
        <v>0.06</v>
      </c>
      <c r="U59" s="4">
        <v>0.01</v>
      </c>
      <c r="V59" s="6">
        <v>71</v>
      </c>
    </row>
    <row r="60" spans="1:22" s="6" customFormat="1" ht="15" customHeight="1" x14ac:dyDescent="0.25">
      <c r="A60" s="8">
        <v>38657.385416666664</v>
      </c>
      <c r="B60" s="26">
        <v>38657.385416666664</v>
      </c>
      <c r="C60" s="4"/>
      <c r="D60" s="4">
        <v>11.36</v>
      </c>
      <c r="E60" s="5">
        <v>98.8</v>
      </c>
      <c r="F60" s="5"/>
      <c r="G60" s="5">
        <v>9.1999999999999993</v>
      </c>
      <c r="H60" s="4">
        <v>20.9</v>
      </c>
      <c r="I60" s="5">
        <v>36.1</v>
      </c>
      <c r="J60" s="5">
        <v>51.6</v>
      </c>
      <c r="K60" s="5">
        <v>0</v>
      </c>
      <c r="M60" s="4"/>
      <c r="N60" s="6">
        <v>4</v>
      </c>
      <c r="P60" s="4"/>
      <c r="Q60" s="4"/>
      <c r="R60" s="4"/>
      <c r="S60" s="4"/>
      <c r="T60" s="4"/>
      <c r="U60" s="4"/>
    </row>
    <row r="61" spans="1:22" s="6" customFormat="1" ht="15" customHeight="1" x14ac:dyDescent="0.25">
      <c r="A61" s="8">
        <v>38672.371527777781</v>
      </c>
      <c r="B61" s="26">
        <v>38672.371527777781</v>
      </c>
      <c r="C61" s="4">
        <v>7.17</v>
      </c>
      <c r="D61" s="4">
        <v>11.29</v>
      </c>
      <c r="E61" s="5">
        <v>94.1</v>
      </c>
      <c r="F61" s="5"/>
      <c r="G61" s="5">
        <v>7.5</v>
      </c>
      <c r="H61" s="4">
        <v>4.95</v>
      </c>
      <c r="I61" s="5">
        <v>43.6</v>
      </c>
      <c r="J61" s="5">
        <v>65.599999999999994</v>
      </c>
      <c r="K61" s="5">
        <v>0</v>
      </c>
      <c r="M61" s="4"/>
      <c r="N61" s="6">
        <v>1</v>
      </c>
      <c r="P61" s="4">
        <v>0.11</v>
      </c>
      <c r="Q61" s="4">
        <v>0.25</v>
      </c>
      <c r="R61" s="4">
        <v>0.05</v>
      </c>
      <c r="S61" s="15">
        <v>5.0000000000000001E-3</v>
      </c>
      <c r="T61" s="4">
        <v>0.11</v>
      </c>
      <c r="U61" s="4">
        <v>0.01</v>
      </c>
      <c r="V61" s="6">
        <v>14</v>
      </c>
    </row>
    <row r="62" spans="1:22" s="6" customFormat="1" ht="15" customHeight="1" x14ac:dyDescent="0.25">
      <c r="A62" s="8">
        <v>38685.381944444445</v>
      </c>
      <c r="B62" s="26">
        <v>38685.381944444445</v>
      </c>
      <c r="C62" s="4">
        <v>7.34</v>
      </c>
      <c r="D62" s="4">
        <v>11.84</v>
      </c>
      <c r="E62" s="5">
        <v>93.9</v>
      </c>
      <c r="F62" s="5"/>
      <c r="G62" s="5">
        <v>5.5</v>
      </c>
      <c r="H62" s="4">
        <v>2.82</v>
      </c>
      <c r="I62" s="5">
        <v>40.4</v>
      </c>
      <c r="J62" s="5">
        <v>64.3</v>
      </c>
      <c r="K62" s="5">
        <v>0</v>
      </c>
      <c r="M62" s="4"/>
      <c r="N62" s="6">
        <v>1</v>
      </c>
      <c r="P62" s="4"/>
      <c r="Q62" s="4"/>
      <c r="R62" s="4"/>
      <c r="S62" s="4"/>
      <c r="T62" s="4"/>
      <c r="U62" s="4"/>
    </row>
    <row r="63" spans="1:22" s="6" customFormat="1" ht="15" customHeight="1" x14ac:dyDescent="0.25">
      <c r="A63" s="8">
        <v>38699.392361111109</v>
      </c>
      <c r="B63" s="26">
        <v>38699.392361111109</v>
      </c>
      <c r="C63" s="4">
        <v>7.37</v>
      </c>
      <c r="D63" s="4">
        <v>11.71</v>
      </c>
      <c r="E63" s="5">
        <v>93.9</v>
      </c>
      <c r="F63" s="5"/>
      <c r="G63" s="5">
        <v>5.9</v>
      </c>
      <c r="H63" s="4">
        <v>0.67</v>
      </c>
      <c r="I63" s="5">
        <v>49.9</v>
      </c>
      <c r="J63" s="5">
        <v>78.5</v>
      </c>
      <c r="K63" s="5">
        <v>0</v>
      </c>
      <c r="M63" s="4"/>
      <c r="N63" s="3">
        <v>2</v>
      </c>
      <c r="O63" s="5"/>
      <c r="P63" s="4">
        <v>0.09</v>
      </c>
      <c r="Q63" s="4">
        <v>0.25</v>
      </c>
      <c r="R63" s="4">
        <v>0.05</v>
      </c>
      <c r="S63" s="15">
        <v>5.0000000000000001E-3</v>
      </c>
      <c r="T63" s="4">
        <v>0.08</v>
      </c>
      <c r="U63" s="4">
        <v>0.01</v>
      </c>
      <c r="V63" s="6">
        <v>2</v>
      </c>
    </row>
    <row r="64" spans="1:22" s="6" customFormat="1" ht="15" customHeight="1" x14ac:dyDescent="0.25">
      <c r="A64" s="8">
        <v>38713.385416666664</v>
      </c>
      <c r="B64" s="26">
        <v>38713.385416666664</v>
      </c>
      <c r="C64" s="4">
        <v>7.3</v>
      </c>
      <c r="D64" s="4">
        <v>11.59</v>
      </c>
      <c r="E64" s="5">
        <v>94.2</v>
      </c>
      <c r="F64" s="5"/>
      <c r="G64" s="5">
        <v>6.3</v>
      </c>
      <c r="H64" s="4">
        <v>43</v>
      </c>
      <c r="I64" s="5">
        <v>31</v>
      </c>
      <c r="J64" s="5">
        <v>48.2</v>
      </c>
      <c r="K64" s="5">
        <v>0</v>
      </c>
      <c r="M64" s="4"/>
      <c r="N64" s="6">
        <v>1</v>
      </c>
      <c r="P64" s="4"/>
      <c r="Q64" s="4"/>
      <c r="R64" s="4"/>
      <c r="S64" s="4"/>
      <c r="T64" s="4"/>
      <c r="U64" s="4"/>
    </row>
    <row r="65" spans="1:22" s="6" customFormat="1" ht="15" customHeight="1" x14ac:dyDescent="0.25">
      <c r="A65" s="8">
        <v>38727.392361111109</v>
      </c>
      <c r="B65" s="26">
        <v>38727.392361111109</v>
      </c>
      <c r="C65" s="4">
        <v>7.26</v>
      </c>
      <c r="D65" s="4">
        <v>12.01</v>
      </c>
      <c r="E65" s="5">
        <v>96.2</v>
      </c>
      <c r="F65" s="5"/>
      <c r="G65" s="5">
        <v>5.9</v>
      </c>
      <c r="H65" s="4">
        <v>204</v>
      </c>
      <c r="I65" s="5">
        <v>30.6</v>
      </c>
      <c r="J65" s="5">
        <v>47.6</v>
      </c>
      <c r="K65" s="5">
        <v>0</v>
      </c>
      <c r="M65" s="4"/>
      <c r="N65" s="3">
        <v>2</v>
      </c>
      <c r="O65" s="5"/>
      <c r="P65" s="4">
        <v>0.2</v>
      </c>
      <c r="Q65" s="4">
        <v>0.66</v>
      </c>
      <c r="R65" s="4">
        <v>0.47</v>
      </c>
      <c r="S65" s="15">
        <v>5.0000000000000001E-3</v>
      </c>
      <c r="T65" s="4">
        <v>0.2</v>
      </c>
      <c r="U65" s="4">
        <v>0.06</v>
      </c>
      <c r="V65" s="6">
        <v>325</v>
      </c>
    </row>
    <row r="66" spans="1:22" s="6" customFormat="1" ht="15" customHeight="1" x14ac:dyDescent="0.25">
      <c r="A66" s="8">
        <v>38741.381944444445</v>
      </c>
      <c r="B66" s="26">
        <v>38741.381944444445</v>
      </c>
      <c r="C66" s="4">
        <v>7.35</v>
      </c>
      <c r="D66" s="4">
        <v>12.4</v>
      </c>
      <c r="E66" s="5">
        <v>98.4</v>
      </c>
      <c r="F66" s="5"/>
      <c r="G66" s="5">
        <v>5.4</v>
      </c>
      <c r="H66" s="4">
        <v>5.52</v>
      </c>
      <c r="I66" s="5">
        <v>39.200000000000003</v>
      </c>
      <c r="J66" s="5">
        <v>62.8</v>
      </c>
      <c r="K66" s="5">
        <v>0</v>
      </c>
      <c r="M66" s="4"/>
      <c r="N66" s="3">
        <v>2</v>
      </c>
      <c r="O66" s="5"/>
      <c r="P66" s="4"/>
      <c r="Q66" s="4"/>
      <c r="R66" s="4"/>
      <c r="S66" s="4"/>
      <c r="T66" s="4"/>
      <c r="U66" s="4"/>
    </row>
    <row r="67" spans="1:22" s="6" customFormat="1" ht="15" customHeight="1" x14ac:dyDescent="0.25">
      <c r="A67" s="8">
        <v>38755.378472222219</v>
      </c>
      <c r="B67" s="26">
        <v>38755.378472222219</v>
      </c>
      <c r="C67" s="4">
        <v>7.31</v>
      </c>
      <c r="D67" s="4">
        <v>12.54</v>
      </c>
      <c r="E67" s="5">
        <v>98.5</v>
      </c>
      <c r="F67" s="5"/>
      <c r="G67" s="5">
        <v>5.0999999999999996</v>
      </c>
      <c r="H67" s="4">
        <v>4.91</v>
      </c>
      <c r="I67" s="5">
        <v>39.299999999999997</v>
      </c>
      <c r="J67" s="5">
        <v>63.4</v>
      </c>
      <c r="K67" s="5">
        <v>0</v>
      </c>
      <c r="M67" s="4"/>
      <c r="N67" s="6">
        <v>1</v>
      </c>
      <c r="P67" s="4">
        <v>0.15</v>
      </c>
      <c r="Q67" s="4">
        <v>0.25</v>
      </c>
      <c r="R67" s="4">
        <v>0.05</v>
      </c>
      <c r="S67" s="15">
        <v>5.0000000000000001E-3</v>
      </c>
      <c r="T67" s="4">
        <v>0.14000000000000001</v>
      </c>
      <c r="U67" s="4">
        <v>0.01</v>
      </c>
      <c r="V67" s="6">
        <v>7</v>
      </c>
    </row>
    <row r="68" spans="1:22" s="6" customFormat="1" ht="15" customHeight="1" x14ac:dyDescent="0.25">
      <c r="A68" s="8">
        <v>38769.371527777781</v>
      </c>
      <c r="B68" s="26">
        <v>38769.371527777781</v>
      </c>
      <c r="C68" s="4">
        <v>7.36</v>
      </c>
      <c r="D68" s="4">
        <v>12.51</v>
      </c>
      <c r="E68" s="5">
        <v>95.6</v>
      </c>
      <c r="F68" s="5"/>
      <c r="G68" s="5">
        <v>4.0999999999999996</v>
      </c>
      <c r="H68" s="4">
        <v>2.83</v>
      </c>
      <c r="I68" s="5">
        <v>40.700000000000003</v>
      </c>
      <c r="J68" s="5">
        <v>67.900000000000006</v>
      </c>
      <c r="K68" s="5">
        <v>0</v>
      </c>
      <c r="M68" s="4"/>
      <c r="N68" s="6">
        <v>4</v>
      </c>
      <c r="P68" s="4"/>
      <c r="Q68" s="4"/>
      <c r="R68" s="4"/>
      <c r="S68" s="4"/>
      <c r="T68" s="4"/>
      <c r="U68" s="4"/>
    </row>
    <row r="69" spans="1:22" s="6" customFormat="1" ht="15" customHeight="1" x14ac:dyDescent="0.25">
      <c r="A69" s="8">
        <v>38783.385416666664</v>
      </c>
      <c r="B69" s="26">
        <v>38783.385416666664</v>
      </c>
      <c r="C69" s="4">
        <v>7.66</v>
      </c>
      <c r="D69" s="4">
        <v>12.02</v>
      </c>
      <c r="E69" s="5">
        <v>95.8</v>
      </c>
      <c r="F69" s="5"/>
      <c r="G69" s="5">
        <v>5.2</v>
      </c>
      <c r="H69" s="4">
        <v>1.65</v>
      </c>
      <c r="I69" s="5">
        <v>45.2</v>
      </c>
      <c r="J69" s="5">
        <v>72.7</v>
      </c>
      <c r="K69" s="5">
        <v>0</v>
      </c>
      <c r="M69" s="4"/>
      <c r="N69" s="3">
        <v>2</v>
      </c>
      <c r="O69" s="5"/>
      <c r="P69" s="4">
        <v>7.0000000000000007E-2</v>
      </c>
      <c r="Q69" s="4">
        <v>0.25</v>
      </c>
      <c r="R69" s="4">
        <v>0.05</v>
      </c>
      <c r="S69" s="15">
        <v>5.0000000000000001E-3</v>
      </c>
      <c r="T69" s="4">
        <v>7.0000000000000007E-2</v>
      </c>
      <c r="U69" s="4">
        <v>0.01</v>
      </c>
      <c r="V69" s="6">
        <v>2</v>
      </c>
    </row>
    <row r="70" spans="1:22" s="6" customFormat="1" ht="15" customHeight="1" x14ac:dyDescent="0.25">
      <c r="A70" s="8">
        <v>38797.371527777781</v>
      </c>
      <c r="B70" s="26">
        <v>38797.371527777781</v>
      </c>
      <c r="C70" s="4">
        <v>7.41</v>
      </c>
      <c r="D70" s="4">
        <v>12.25</v>
      </c>
      <c r="E70" s="5">
        <v>98.2</v>
      </c>
      <c r="F70" s="5"/>
      <c r="G70" s="5">
        <v>5.7</v>
      </c>
      <c r="H70" s="4">
        <v>0.47</v>
      </c>
      <c r="I70" s="5">
        <v>51</v>
      </c>
      <c r="J70" s="5">
        <v>80.7</v>
      </c>
      <c r="K70" s="5">
        <v>0</v>
      </c>
      <c r="M70" s="4"/>
      <c r="N70" s="3">
        <v>2</v>
      </c>
      <c r="O70" s="5"/>
      <c r="P70" s="4"/>
      <c r="Q70" s="4"/>
      <c r="R70" s="4"/>
      <c r="S70" s="4"/>
      <c r="T70" s="4"/>
      <c r="U70" s="4"/>
    </row>
    <row r="71" spans="1:22" s="6" customFormat="1" ht="15" customHeight="1" x14ac:dyDescent="0.25">
      <c r="A71" s="8">
        <v>38811.392361111109</v>
      </c>
      <c r="B71" s="26">
        <v>38811.392361111109</v>
      </c>
      <c r="C71" s="4">
        <v>7.44</v>
      </c>
      <c r="D71" s="4">
        <v>11.85</v>
      </c>
      <c r="E71" s="5">
        <v>92.5</v>
      </c>
      <c r="F71" s="5"/>
      <c r="G71" s="5">
        <v>7.1</v>
      </c>
      <c r="H71" s="4">
        <v>1.62</v>
      </c>
      <c r="I71" s="5">
        <v>52.3</v>
      </c>
      <c r="J71" s="5">
        <v>79.400000000000006</v>
      </c>
      <c r="K71" s="5">
        <v>0</v>
      </c>
      <c r="M71" s="4"/>
      <c r="N71" s="6">
        <v>1</v>
      </c>
      <c r="P71" s="4">
        <v>0.1</v>
      </c>
      <c r="Q71" s="4">
        <v>0.25</v>
      </c>
      <c r="R71" s="4">
        <v>0.05</v>
      </c>
      <c r="S71" s="15">
        <v>0.01</v>
      </c>
      <c r="T71" s="4">
        <v>0.1</v>
      </c>
      <c r="U71" s="4">
        <v>0.01</v>
      </c>
      <c r="V71" s="6">
        <v>2</v>
      </c>
    </row>
    <row r="72" spans="1:22" s="6" customFormat="1" ht="15" customHeight="1" x14ac:dyDescent="0.25">
      <c r="A72" s="8">
        <v>38825.371527777781</v>
      </c>
      <c r="B72" s="26">
        <v>38825.371527777781</v>
      </c>
      <c r="C72" s="4">
        <v>7.43</v>
      </c>
      <c r="D72" s="4">
        <v>11.81</v>
      </c>
      <c r="E72" s="5">
        <v>98.1</v>
      </c>
      <c r="F72" s="5"/>
      <c r="G72" s="5">
        <v>7.2</v>
      </c>
      <c r="H72" s="4">
        <v>1.5</v>
      </c>
      <c r="I72" s="5">
        <v>46.4</v>
      </c>
      <c r="J72" s="5">
        <v>70.2</v>
      </c>
      <c r="K72" s="5">
        <v>0</v>
      </c>
      <c r="M72" s="4"/>
      <c r="N72" s="6">
        <v>8</v>
      </c>
      <c r="P72" s="4"/>
      <c r="Q72" s="4"/>
      <c r="R72" s="4"/>
      <c r="S72" s="4"/>
      <c r="T72" s="4"/>
      <c r="U72" s="4"/>
    </row>
    <row r="73" spans="1:22" s="6" customFormat="1" ht="15" customHeight="1" x14ac:dyDescent="0.25">
      <c r="A73" s="8">
        <v>38839.395833333336</v>
      </c>
      <c r="B73" s="26">
        <v>38839.395833333336</v>
      </c>
      <c r="C73" s="4">
        <v>7.47</v>
      </c>
      <c r="D73" s="4">
        <v>11.91</v>
      </c>
      <c r="E73" s="5">
        <v>97</v>
      </c>
      <c r="F73" s="5"/>
      <c r="G73" s="5">
        <v>6.6</v>
      </c>
      <c r="H73" s="4">
        <v>2.72</v>
      </c>
      <c r="I73" s="5">
        <v>36.200000000000003</v>
      </c>
      <c r="J73" s="5">
        <v>55.7</v>
      </c>
      <c r="K73" s="5">
        <v>0</v>
      </c>
      <c r="M73" s="4"/>
      <c r="N73" s="6">
        <v>1</v>
      </c>
      <c r="P73" s="4">
        <v>0.1</v>
      </c>
      <c r="Q73" s="4">
        <v>0.25</v>
      </c>
      <c r="R73" s="4">
        <v>0.05</v>
      </c>
      <c r="S73" s="15">
        <v>0.01</v>
      </c>
      <c r="T73" s="4">
        <v>0.1</v>
      </c>
      <c r="U73" s="4">
        <v>0.01</v>
      </c>
      <c r="V73" s="6">
        <v>2</v>
      </c>
    </row>
    <row r="74" spans="1:22" s="6" customFormat="1" ht="15" customHeight="1" x14ac:dyDescent="0.25">
      <c r="A74" s="8">
        <v>38853.370138888888</v>
      </c>
      <c r="B74" s="26">
        <v>38853.370138888888</v>
      </c>
      <c r="C74" s="4">
        <v>7.31</v>
      </c>
      <c r="D74" s="4">
        <v>11.31</v>
      </c>
      <c r="E74" s="5">
        <v>100.5</v>
      </c>
      <c r="F74" s="5"/>
      <c r="G74" s="5">
        <v>9.9</v>
      </c>
      <c r="H74" s="4">
        <v>18.899999999999999</v>
      </c>
      <c r="I74" s="5">
        <v>29.7</v>
      </c>
      <c r="J74" s="5">
        <v>41.6</v>
      </c>
      <c r="K74" s="5">
        <v>0</v>
      </c>
      <c r="M74" s="4"/>
      <c r="N74" s="6">
        <v>50</v>
      </c>
      <c r="P74" s="4"/>
      <c r="Q74" s="4"/>
      <c r="R74" s="4"/>
      <c r="S74" s="4"/>
      <c r="T74" s="4"/>
      <c r="U74" s="4"/>
    </row>
    <row r="75" spans="1:22" s="6" customFormat="1" ht="15" customHeight="1" x14ac:dyDescent="0.25">
      <c r="A75" s="8">
        <v>38867.386805555558</v>
      </c>
      <c r="B75" s="26">
        <v>38867.386805555558</v>
      </c>
      <c r="C75" s="4">
        <v>7.39</v>
      </c>
      <c r="D75" s="4">
        <v>10.95</v>
      </c>
      <c r="E75" s="5">
        <v>95.6</v>
      </c>
      <c r="F75" s="5"/>
      <c r="G75" s="5">
        <v>9.4</v>
      </c>
      <c r="H75" s="4">
        <v>5.08</v>
      </c>
      <c r="I75" s="5">
        <v>30.1</v>
      </c>
      <c r="J75" s="5">
        <v>42.8</v>
      </c>
      <c r="K75" s="5">
        <v>0</v>
      </c>
      <c r="M75" s="4"/>
      <c r="N75" s="6">
        <v>8</v>
      </c>
      <c r="P75" s="4">
        <v>0.09</v>
      </c>
      <c r="Q75" s="4">
        <v>0.25</v>
      </c>
      <c r="R75" s="4">
        <v>0.05</v>
      </c>
      <c r="S75" s="15">
        <v>5.0000000000000001E-3</v>
      </c>
      <c r="T75" s="4">
        <v>0.09</v>
      </c>
      <c r="U75" s="4">
        <v>0.01</v>
      </c>
      <c r="V75" s="6">
        <v>2</v>
      </c>
    </row>
    <row r="76" spans="1:22" s="6" customFormat="1" ht="15" customHeight="1" x14ac:dyDescent="0.25">
      <c r="A76" s="8">
        <v>38881.375</v>
      </c>
      <c r="B76" s="26">
        <v>38881.375</v>
      </c>
      <c r="C76" s="4">
        <v>7.23</v>
      </c>
      <c r="D76" s="4">
        <v>11.68</v>
      </c>
      <c r="E76" s="5">
        <v>103.8</v>
      </c>
      <c r="F76" s="5"/>
      <c r="G76" s="5">
        <v>10.1</v>
      </c>
      <c r="H76" s="4">
        <v>10.31</v>
      </c>
      <c r="I76" s="5">
        <v>27</v>
      </c>
      <c r="J76" s="5">
        <v>37.6</v>
      </c>
      <c r="K76" s="5">
        <v>0</v>
      </c>
      <c r="M76" s="4"/>
      <c r="N76" s="6">
        <v>30</v>
      </c>
      <c r="P76" s="4"/>
      <c r="Q76" s="4"/>
      <c r="R76" s="4"/>
      <c r="S76" s="4"/>
      <c r="T76" s="4"/>
      <c r="U76" s="4"/>
    </row>
    <row r="77" spans="1:22" s="6" customFormat="1" ht="15" customHeight="1" x14ac:dyDescent="0.25">
      <c r="A77" s="8">
        <v>38895.392361111109</v>
      </c>
      <c r="B77" s="26">
        <v>38895.392361111109</v>
      </c>
      <c r="C77" s="4">
        <v>7.36</v>
      </c>
      <c r="D77" s="4">
        <v>10.53</v>
      </c>
      <c r="E77" s="5">
        <v>98.8</v>
      </c>
      <c r="F77" s="5"/>
      <c r="G77" s="5">
        <v>12.4</v>
      </c>
      <c r="H77" s="4">
        <v>15.7</v>
      </c>
      <c r="I77" s="5">
        <v>24.9</v>
      </c>
      <c r="J77" s="5">
        <v>32.799999999999997</v>
      </c>
      <c r="K77" s="5">
        <v>0</v>
      </c>
      <c r="M77" s="4"/>
      <c r="P77" s="4">
        <v>0.04</v>
      </c>
      <c r="Q77" s="4">
        <v>0.25</v>
      </c>
      <c r="R77" s="4">
        <v>0.05</v>
      </c>
      <c r="S77" s="4">
        <v>0.02</v>
      </c>
      <c r="T77" s="4">
        <v>0.04</v>
      </c>
      <c r="U77" s="4">
        <v>0.01</v>
      </c>
      <c r="V77" s="6">
        <v>51</v>
      </c>
    </row>
    <row r="78" spans="1:22" s="6" customFormat="1" ht="15" customHeight="1" x14ac:dyDescent="0.25">
      <c r="A78" s="8">
        <v>38909.361111111109</v>
      </c>
      <c r="B78" s="26">
        <v>38909.361111111109</v>
      </c>
      <c r="C78" s="4">
        <v>7.18</v>
      </c>
      <c r="D78" s="4">
        <v>10.72</v>
      </c>
      <c r="E78" s="5">
        <v>100.4</v>
      </c>
      <c r="F78" s="5"/>
      <c r="G78" s="5">
        <v>12.5</v>
      </c>
      <c r="H78" s="4">
        <v>6.32</v>
      </c>
      <c r="I78" s="5">
        <v>32.299999999999997</v>
      </c>
      <c r="J78" s="5">
        <v>42.6</v>
      </c>
      <c r="K78" s="5">
        <v>0</v>
      </c>
      <c r="M78" s="4"/>
      <c r="N78" s="6">
        <v>30</v>
      </c>
      <c r="P78" s="4"/>
      <c r="Q78" s="4"/>
      <c r="R78" s="4"/>
      <c r="S78" s="4"/>
      <c r="T78" s="4"/>
      <c r="U78" s="4"/>
    </row>
    <row r="79" spans="1:22" s="6" customFormat="1" ht="15" customHeight="1" x14ac:dyDescent="0.25">
      <c r="A79" s="8">
        <v>38923.371527777781</v>
      </c>
      <c r="B79" s="26">
        <v>38923.371527777781</v>
      </c>
      <c r="C79" s="4">
        <v>7.44</v>
      </c>
      <c r="D79" s="4">
        <v>10.27</v>
      </c>
      <c r="E79" s="5">
        <v>102.7</v>
      </c>
      <c r="F79" s="5"/>
      <c r="G79" s="5">
        <v>15.3</v>
      </c>
      <c r="H79" s="4">
        <v>23.5</v>
      </c>
      <c r="I79" s="5">
        <v>36.200000000000003</v>
      </c>
      <c r="J79" s="5">
        <v>44.3</v>
      </c>
      <c r="K79" s="5">
        <v>0</v>
      </c>
      <c r="M79" s="4"/>
      <c r="N79" s="6">
        <v>30</v>
      </c>
      <c r="P79" s="4">
        <v>0.05</v>
      </c>
      <c r="Q79" s="4">
        <v>0.25</v>
      </c>
      <c r="R79" s="4">
        <v>0.05</v>
      </c>
      <c r="S79" s="15">
        <v>5.0000000000000001E-3</v>
      </c>
      <c r="T79" s="4">
        <v>0.04</v>
      </c>
      <c r="U79" s="4">
        <v>0.01</v>
      </c>
      <c r="V79" s="6">
        <v>50</v>
      </c>
    </row>
    <row r="80" spans="1:22" s="6" customFormat="1" ht="15" customHeight="1" x14ac:dyDescent="0.25">
      <c r="A80" s="8">
        <v>38937.371527777781</v>
      </c>
      <c r="B80" s="26">
        <v>38937.371527777781</v>
      </c>
      <c r="C80" s="4">
        <v>7.31</v>
      </c>
      <c r="D80" s="4">
        <v>10.16</v>
      </c>
      <c r="E80" s="5">
        <v>99.5</v>
      </c>
      <c r="F80" s="5"/>
      <c r="G80" s="5">
        <v>14.3</v>
      </c>
      <c r="H80" s="4">
        <v>4.38</v>
      </c>
      <c r="I80" s="5">
        <v>57.6</v>
      </c>
      <c r="J80" s="5">
        <v>72.400000000000006</v>
      </c>
      <c r="K80" s="5">
        <v>0</v>
      </c>
      <c r="M80" s="4"/>
      <c r="N80" s="6">
        <v>30</v>
      </c>
      <c r="P80" s="4"/>
      <c r="Q80" s="4"/>
      <c r="R80" s="4"/>
      <c r="S80" s="4"/>
      <c r="T80" s="4"/>
      <c r="U80" s="4"/>
    </row>
    <row r="81" spans="1:22" s="6" customFormat="1" ht="15" customHeight="1" x14ac:dyDescent="0.25">
      <c r="A81" s="8">
        <v>38951.371527777781</v>
      </c>
      <c r="B81" s="26">
        <v>38951.371527777781</v>
      </c>
      <c r="C81" s="4">
        <v>7.08</v>
      </c>
      <c r="D81" s="4">
        <v>10.36</v>
      </c>
      <c r="E81" s="5">
        <v>102.7</v>
      </c>
      <c r="F81" s="5"/>
      <c r="G81" s="5">
        <v>15</v>
      </c>
      <c r="H81" s="4">
        <v>3.5</v>
      </c>
      <c r="I81" s="5">
        <v>43.5</v>
      </c>
      <c r="J81" s="5">
        <v>53.7</v>
      </c>
      <c r="K81" s="5">
        <v>0</v>
      </c>
      <c r="M81" s="4"/>
      <c r="N81" s="6">
        <v>1</v>
      </c>
      <c r="P81" s="4">
        <v>0.03</v>
      </c>
      <c r="Q81" s="4">
        <v>0.25</v>
      </c>
      <c r="R81" s="4">
        <v>0.05</v>
      </c>
      <c r="S81" s="15">
        <v>0.01</v>
      </c>
      <c r="T81" s="4">
        <v>0.03</v>
      </c>
      <c r="U81" s="4">
        <v>0.01</v>
      </c>
      <c r="V81" s="6">
        <v>2</v>
      </c>
    </row>
    <row r="82" spans="1:22" s="6" customFormat="1" ht="15" customHeight="1" x14ac:dyDescent="0.25">
      <c r="A82" s="8">
        <v>38965.371527777781</v>
      </c>
      <c r="B82" s="26">
        <v>38965.371527777781</v>
      </c>
      <c r="C82" s="4">
        <v>7.07</v>
      </c>
      <c r="D82" s="4">
        <v>10.48</v>
      </c>
      <c r="E82" s="5">
        <v>103.1</v>
      </c>
      <c r="F82" s="5"/>
      <c r="G82" s="5">
        <v>14.6</v>
      </c>
      <c r="H82" s="4">
        <v>8.6</v>
      </c>
      <c r="I82" s="5">
        <v>45.2</v>
      </c>
      <c r="J82" s="5">
        <v>56.7</v>
      </c>
      <c r="K82" s="5">
        <v>0</v>
      </c>
      <c r="M82" s="4"/>
      <c r="N82" s="6">
        <v>8</v>
      </c>
      <c r="P82" s="4"/>
      <c r="Q82" s="4"/>
      <c r="R82" s="4"/>
      <c r="S82" s="4"/>
      <c r="T82" s="4"/>
      <c r="U82" s="4"/>
    </row>
    <row r="83" spans="1:22" s="6" customFormat="1" ht="15" customHeight="1" x14ac:dyDescent="0.25">
      <c r="A83" s="8">
        <v>38979.383333333331</v>
      </c>
      <c r="B83" s="26">
        <v>38979.383333333331</v>
      </c>
      <c r="C83" s="4">
        <v>7.6</v>
      </c>
      <c r="D83" s="4">
        <v>10.45</v>
      </c>
      <c r="E83" s="5">
        <v>98.2</v>
      </c>
      <c r="F83" s="5"/>
      <c r="G83" s="5">
        <v>12.7</v>
      </c>
      <c r="H83" s="4">
        <v>1.65</v>
      </c>
      <c r="I83" s="5">
        <v>45.2</v>
      </c>
      <c r="J83" s="5">
        <v>59.2</v>
      </c>
      <c r="K83" s="5">
        <v>0</v>
      </c>
      <c r="M83" s="4"/>
      <c r="N83" s="6">
        <v>30</v>
      </c>
      <c r="P83" s="4">
        <v>0.05</v>
      </c>
      <c r="Q83" s="4">
        <v>0.54</v>
      </c>
      <c r="R83" s="4">
        <v>0.05</v>
      </c>
      <c r="S83" s="15">
        <v>5.0000000000000001E-3</v>
      </c>
      <c r="T83" s="4">
        <v>0.05</v>
      </c>
      <c r="U83" s="4">
        <v>0.01</v>
      </c>
      <c r="V83" s="6">
        <v>2</v>
      </c>
    </row>
    <row r="84" spans="1:22" s="6" customFormat="1" ht="15" customHeight="1" x14ac:dyDescent="0.25">
      <c r="A84" s="8">
        <v>38994.409722222219</v>
      </c>
      <c r="B84" s="26">
        <v>38994.409722222219</v>
      </c>
      <c r="C84" s="4">
        <v>7.25</v>
      </c>
      <c r="D84" s="4">
        <v>11.33</v>
      </c>
      <c r="E84" s="5">
        <v>102.1</v>
      </c>
      <c r="F84" s="5"/>
      <c r="G84" s="5">
        <v>10.7</v>
      </c>
      <c r="H84" s="4">
        <v>1.1399999999999999</v>
      </c>
      <c r="I84" s="5">
        <v>49.2</v>
      </c>
      <c r="J84" s="5">
        <v>67.400000000000006</v>
      </c>
      <c r="K84" s="5">
        <v>0</v>
      </c>
      <c r="M84" s="4"/>
      <c r="N84" s="6">
        <v>8</v>
      </c>
      <c r="P84" s="4"/>
      <c r="Q84" s="4"/>
      <c r="R84" s="4"/>
      <c r="S84" s="4"/>
      <c r="T84" s="4"/>
      <c r="U84" s="4"/>
    </row>
    <row r="85" spans="1:22" s="6" customFormat="1" ht="15" customHeight="1" x14ac:dyDescent="0.25">
      <c r="A85" s="8">
        <v>39006.371527777781</v>
      </c>
      <c r="B85" s="26">
        <v>39006.371527777781</v>
      </c>
      <c r="C85" s="4">
        <v>7.06</v>
      </c>
      <c r="D85" s="4">
        <v>11.15</v>
      </c>
      <c r="E85" s="5">
        <v>100</v>
      </c>
      <c r="F85" s="5"/>
      <c r="G85" s="5">
        <v>10.5</v>
      </c>
      <c r="H85" s="4">
        <v>0.83</v>
      </c>
      <c r="I85" s="5">
        <v>53.4</v>
      </c>
      <c r="J85" s="5">
        <v>73.8</v>
      </c>
      <c r="K85" s="5">
        <v>0</v>
      </c>
      <c r="M85" s="4"/>
      <c r="N85" s="6">
        <v>4</v>
      </c>
      <c r="P85" s="4">
        <v>7.0000000000000007E-2</v>
      </c>
      <c r="Q85" s="4">
        <v>0.25</v>
      </c>
      <c r="R85" s="4">
        <v>0.05</v>
      </c>
      <c r="S85" s="15">
        <v>5.0000000000000001E-3</v>
      </c>
      <c r="T85" s="4">
        <v>7.0000000000000007E-2</v>
      </c>
      <c r="U85" s="4">
        <v>0.01</v>
      </c>
      <c r="V85" s="6">
        <v>2</v>
      </c>
    </row>
    <row r="86" spans="1:22" s="6" customFormat="1" ht="15" customHeight="1" x14ac:dyDescent="0.25">
      <c r="A86" s="8">
        <v>39021.368055555555</v>
      </c>
      <c r="B86" s="26">
        <v>39021.368055555555</v>
      </c>
      <c r="C86" s="4">
        <v>7.03</v>
      </c>
      <c r="D86" s="4">
        <v>11.42</v>
      </c>
      <c r="E86" s="5">
        <v>97</v>
      </c>
      <c r="F86" s="5"/>
      <c r="G86" s="5">
        <v>8.1999999999999993</v>
      </c>
      <c r="H86" s="4">
        <v>1.46</v>
      </c>
      <c r="I86" s="5">
        <v>43.8</v>
      </c>
      <c r="J86" s="5">
        <v>64.400000000000006</v>
      </c>
      <c r="K86" s="5">
        <v>0</v>
      </c>
      <c r="M86" s="4"/>
      <c r="N86" s="6">
        <v>1</v>
      </c>
      <c r="P86" s="4"/>
      <c r="Q86" s="4"/>
      <c r="R86" s="4"/>
      <c r="S86" s="4"/>
      <c r="T86" s="4"/>
      <c r="U86" s="4"/>
    </row>
    <row r="87" spans="1:22" s="6" customFormat="1" ht="15" customHeight="1" x14ac:dyDescent="0.25">
      <c r="A87" s="8">
        <v>39035.378472222219</v>
      </c>
      <c r="B87" s="26">
        <v>39035.378472222219</v>
      </c>
      <c r="C87" s="4">
        <v>7.04</v>
      </c>
      <c r="D87" s="4">
        <v>11.74</v>
      </c>
      <c r="E87" s="5">
        <v>98.6</v>
      </c>
      <c r="F87" s="5"/>
      <c r="G87" s="5">
        <v>7.8</v>
      </c>
      <c r="H87" s="4">
        <v>46.1</v>
      </c>
      <c r="I87" s="5">
        <v>35.799999999999997</v>
      </c>
      <c r="J87" s="5">
        <v>53.3</v>
      </c>
      <c r="K87" s="5">
        <v>0</v>
      </c>
      <c r="M87" s="4"/>
      <c r="N87" s="6">
        <v>8</v>
      </c>
      <c r="P87" s="4">
        <v>0.13</v>
      </c>
      <c r="Q87" s="4">
        <v>0.25</v>
      </c>
      <c r="R87" s="4">
        <v>0.05</v>
      </c>
      <c r="S87" s="4">
        <v>0.05</v>
      </c>
      <c r="T87" s="4">
        <v>0.13</v>
      </c>
      <c r="U87" s="4">
        <v>0.01</v>
      </c>
      <c r="V87" s="6">
        <v>63</v>
      </c>
    </row>
    <row r="88" spans="1:22" s="6" customFormat="1" ht="15" customHeight="1" x14ac:dyDescent="0.25">
      <c r="A88" s="8">
        <v>39052.409722222219</v>
      </c>
      <c r="B88" s="26">
        <v>39052.409722222219</v>
      </c>
      <c r="C88" s="4">
        <v>7.18</v>
      </c>
      <c r="D88" s="4">
        <v>11.56</v>
      </c>
      <c r="E88" s="5">
        <v>94.2</v>
      </c>
      <c r="F88" s="5"/>
      <c r="G88" s="5">
        <v>5.2</v>
      </c>
      <c r="H88" s="4">
        <v>11.6</v>
      </c>
      <c r="I88" s="5">
        <v>43.5</v>
      </c>
      <c r="J88" s="5">
        <v>70.7</v>
      </c>
      <c r="K88" s="5">
        <v>0</v>
      </c>
      <c r="M88" s="4"/>
      <c r="P88" s="4"/>
      <c r="Q88" s="4"/>
      <c r="R88" s="4"/>
      <c r="S88" s="4"/>
      <c r="T88" s="4"/>
      <c r="U88" s="4"/>
    </row>
    <row r="89" spans="1:22" s="6" customFormat="1" ht="15" customHeight="1" x14ac:dyDescent="0.25">
      <c r="A89" s="8">
        <v>39064.375</v>
      </c>
      <c r="B89" s="26">
        <v>39064.375</v>
      </c>
      <c r="C89" s="4">
        <v>7.43</v>
      </c>
      <c r="D89" s="4">
        <v>12.34</v>
      </c>
      <c r="E89" s="5">
        <v>98.4</v>
      </c>
      <c r="F89" s="5"/>
      <c r="G89" s="5">
        <v>5.8</v>
      </c>
      <c r="H89" s="4">
        <v>27.6</v>
      </c>
      <c r="I89" s="5">
        <v>32.6</v>
      </c>
      <c r="J89" s="5">
        <v>51.5</v>
      </c>
      <c r="K89" s="5">
        <v>0</v>
      </c>
      <c r="M89" s="4"/>
      <c r="N89" s="6">
        <v>240</v>
      </c>
      <c r="P89" s="4">
        <v>0.15</v>
      </c>
      <c r="Q89" s="4">
        <v>0.25</v>
      </c>
      <c r="R89" s="4">
        <v>0.05</v>
      </c>
      <c r="S89" s="4">
        <v>0.03</v>
      </c>
      <c r="T89" s="4">
        <v>0.15</v>
      </c>
      <c r="U89" s="4">
        <v>0.01</v>
      </c>
      <c r="V89" s="6">
        <v>55</v>
      </c>
    </row>
    <row r="90" spans="1:22" s="6" customFormat="1" ht="15" customHeight="1" x14ac:dyDescent="0.25">
      <c r="A90" s="8">
        <v>39078.395833333336</v>
      </c>
      <c r="B90" s="26">
        <v>39078.395833333336</v>
      </c>
      <c r="C90" s="4">
        <v>7.41</v>
      </c>
      <c r="D90" s="4">
        <v>12.57</v>
      </c>
      <c r="E90" s="5">
        <v>99.3</v>
      </c>
      <c r="F90" s="5"/>
      <c r="G90" s="5">
        <v>5.0999999999999996</v>
      </c>
      <c r="H90" s="4">
        <v>6.4</v>
      </c>
      <c r="I90" s="5">
        <v>41.4</v>
      </c>
      <c r="J90" s="5">
        <v>66.7</v>
      </c>
      <c r="K90" s="5">
        <v>0</v>
      </c>
      <c r="M90" s="4"/>
      <c r="N90" s="6">
        <v>30</v>
      </c>
      <c r="P90" s="4"/>
      <c r="Q90" s="4"/>
      <c r="R90" s="4"/>
      <c r="S90" s="4"/>
      <c r="T90" s="4"/>
      <c r="U90" s="4"/>
    </row>
    <row r="91" spans="1:22" s="6" customFormat="1" ht="15" customHeight="1" x14ac:dyDescent="0.25">
      <c r="A91" s="8">
        <v>39091.402777777781</v>
      </c>
      <c r="B91" s="26">
        <v>39091.402777777781</v>
      </c>
      <c r="C91" s="4">
        <v>7.25</v>
      </c>
      <c r="D91" s="4">
        <v>13.29</v>
      </c>
      <c r="E91" s="5">
        <v>104.9</v>
      </c>
      <c r="F91" s="5"/>
      <c r="G91" s="5">
        <v>5.2</v>
      </c>
      <c r="H91" s="4">
        <v>14</v>
      </c>
      <c r="I91" s="5">
        <v>36.799999999999997</v>
      </c>
      <c r="J91" s="5">
        <v>59.2</v>
      </c>
      <c r="K91" s="5">
        <v>0</v>
      </c>
      <c r="M91" s="4"/>
      <c r="N91" s="6">
        <v>1</v>
      </c>
      <c r="P91" s="4">
        <v>0.13</v>
      </c>
      <c r="Q91" s="4">
        <v>0.25</v>
      </c>
      <c r="R91" s="4">
        <v>0.05</v>
      </c>
      <c r="S91" s="15">
        <v>0.01</v>
      </c>
      <c r="T91" s="4">
        <v>0.12</v>
      </c>
      <c r="U91" s="4">
        <v>0.01</v>
      </c>
      <c r="V91" s="6">
        <v>22</v>
      </c>
    </row>
    <row r="92" spans="1:22" s="6" customFormat="1" ht="15" customHeight="1" x14ac:dyDescent="0.25">
      <c r="A92" s="8">
        <v>39105.378472222219</v>
      </c>
      <c r="B92" s="26">
        <v>39105.378472222219</v>
      </c>
      <c r="C92" s="4">
        <v>7.28</v>
      </c>
      <c r="D92" s="4">
        <v>12.85</v>
      </c>
      <c r="E92" s="5">
        <v>99.8</v>
      </c>
      <c r="F92" s="5"/>
      <c r="G92" s="5">
        <v>4.5999999999999996</v>
      </c>
      <c r="H92" s="4">
        <v>8.9499999999999993</v>
      </c>
      <c r="I92" s="5">
        <v>38.6</v>
      </c>
      <c r="J92" s="5">
        <v>63.2</v>
      </c>
      <c r="K92" s="5">
        <v>0</v>
      </c>
      <c r="M92" s="4"/>
      <c r="N92" s="6">
        <v>1</v>
      </c>
      <c r="P92" s="4"/>
      <c r="Q92" s="4"/>
      <c r="R92" s="4"/>
      <c r="S92" s="4"/>
      <c r="T92" s="4"/>
      <c r="U92" s="4"/>
    </row>
    <row r="93" spans="1:22" s="6" customFormat="1" ht="15" customHeight="1" x14ac:dyDescent="0.25">
      <c r="A93" s="8">
        <v>39119.375</v>
      </c>
      <c r="B93" s="26">
        <v>39119.375</v>
      </c>
      <c r="C93" s="4">
        <v>7.47</v>
      </c>
      <c r="D93" s="4">
        <v>12.52</v>
      </c>
      <c r="E93" s="5">
        <v>97</v>
      </c>
      <c r="F93" s="5"/>
      <c r="G93" s="5">
        <v>4.5999999999999996</v>
      </c>
      <c r="H93" s="4">
        <v>1.4</v>
      </c>
      <c r="I93" s="5">
        <v>43.4</v>
      </c>
      <c r="J93" s="5">
        <v>70.8</v>
      </c>
      <c r="K93" s="5">
        <v>0</v>
      </c>
      <c r="M93" s="4"/>
      <c r="N93" s="6">
        <v>4</v>
      </c>
      <c r="P93" s="4">
        <v>0.11</v>
      </c>
      <c r="Q93" s="4">
        <v>0.25</v>
      </c>
      <c r="R93" s="4">
        <v>0.05</v>
      </c>
      <c r="S93" s="15">
        <v>0.01</v>
      </c>
      <c r="T93" s="4">
        <v>0.11</v>
      </c>
      <c r="U93" s="4">
        <v>0.02</v>
      </c>
      <c r="V93" s="6">
        <v>2</v>
      </c>
    </row>
    <row r="94" spans="1:22" s="6" customFormat="1" ht="15" customHeight="1" x14ac:dyDescent="0.25">
      <c r="A94" s="8">
        <v>39133.381944444445</v>
      </c>
      <c r="B94" s="26">
        <v>39133.381944444445</v>
      </c>
      <c r="C94" s="4">
        <v>7.17</v>
      </c>
      <c r="D94" s="4">
        <v>12.8</v>
      </c>
      <c r="E94" s="5">
        <v>99.1</v>
      </c>
      <c r="F94" s="5"/>
      <c r="G94" s="5">
        <v>4.4000000000000004</v>
      </c>
      <c r="H94" s="4">
        <v>21.5</v>
      </c>
      <c r="I94" s="5">
        <v>33.700000000000003</v>
      </c>
      <c r="J94" s="5">
        <v>56</v>
      </c>
      <c r="K94" s="5">
        <v>0</v>
      </c>
      <c r="M94" s="4"/>
      <c r="N94" s="6">
        <v>4</v>
      </c>
      <c r="P94" s="4"/>
      <c r="Q94" s="4"/>
      <c r="R94" s="4"/>
      <c r="S94" s="4"/>
      <c r="T94" s="4"/>
      <c r="U94" s="4"/>
    </row>
    <row r="95" spans="1:22" s="6" customFormat="1" ht="15" customHeight="1" x14ac:dyDescent="0.25">
      <c r="A95" s="8">
        <v>39147.375</v>
      </c>
      <c r="B95" s="26">
        <v>39147.375</v>
      </c>
      <c r="C95" s="4">
        <v>7.34</v>
      </c>
      <c r="D95" s="4">
        <v>12.64</v>
      </c>
      <c r="E95" s="5">
        <v>98.7</v>
      </c>
      <c r="F95" s="5"/>
      <c r="G95" s="5">
        <v>4.9000000000000004</v>
      </c>
      <c r="H95" s="4">
        <v>3.86</v>
      </c>
      <c r="I95" s="5">
        <v>40.700000000000003</v>
      </c>
      <c r="J95" s="5">
        <v>66.099999999999994</v>
      </c>
      <c r="K95" s="5">
        <v>0</v>
      </c>
      <c r="M95" s="4"/>
      <c r="N95" s="6">
        <v>1</v>
      </c>
      <c r="P95" s="4">
        <v>0.09</v>
      </c>
      <c r="Q95" s="4">
        <v>0.25</v>
      </c>
      <c r="R95" s="4">
        <v>0.05</v>
      </c>
      <c r="S95" s="15">
        <v>5.0000000000000001E-3</v>
      </c>
      <c r="T95" s="4">
        <v>0.09</v>
      </c>
      <c r="U95" s="4">
        <v>0.03</v>
      </c>
      <c r="V95" s="6">
        <v>2</v>
      </c>
    </row>
    <row r="96" spans="1:22" s="6" customFormat="1" ht="15" customHeight="1" x14ac:dyDescent="0.25">
      <c r="A96" s="8">
        <v>39161.381249999999</v>
      </c>
      <c r="B96" s="26">
        <v>39161.381249999999</v>
      </c>
      <c r="C96" s="4">
        <v>7.38</v>
      </c>
      <c r="D96" s="4">
        <v>11.87</v>
      </c>
      <c r="E96" s="5">
        <v>93.1</v>
      </c>
      <c r="F96" s="5"/>
      <c r="G96" s="5">
        <v>5.3</v>
      </c>
      <c r="H96" s="4">
        <v>29.1</v>
      </c>
      <c r="I96" s="5">
        <v>30.9</v>
      </c>
      <c r="J96" s="5">
        <v>49.6</v>
      </c>
      <c r="K96" s="5">
        <v>0</v>
      </c>
      <c r="M96" s="4"/>
      <c r="N96" s="6">
        <v>1</v>
      </c>
      <c r="P96" s="4"/>
      <c r="Q96" s="4"/>
      <c r="R96" s="4"/>
      <c r="S96" s="4"/>
      <c r="T96" s="4"/>
      <c r="U96" s="4"/>
    </row>
    <row r="97" spans="1:22" s="6" customFormat="1" ht="15" customHeight="1" x14ac:dyDescent="0.25">
      <c r="A97" s="8">
        <v>39175.392361111109</v>
      </c>
      <c r="B97" s="26">
        <v>39175.392361111109</v>
      </c>
      <c r="C97" s="4">
        <v>7.1</v>
      </c>
      <c r="D97" s="4">
        <v>12.46</v>
      </c>
      <c r="E97" s="5">
        <v>96.9</v>
      </c>
      <c r="F97" s="5"/>
      <c r="G97" s="5">
        <v>4.9000000000000004</v>
      </c>
      <c r="H97" s="4">
        <v>9.41</v>
      </c>
      <c r="I97" s="5">
        <v>38.6</v>
      </c>
      <c r="J97" s="5">
        <v>62.6</v>
      </c>
      <c r="K97" s="5">
        <v>0</v>
      </c>
      <c r="M97" s="4"/>
      <c r="N97" s="6">
        <v>1</v>
      </c>
      <c r="P97" s="4">
        <v>0.11</v>
      </c>
      <c r="Q97" s="4">
        <v>0.25</v>
      </c>
      <c r="R97" s="4">
        <v>0.05</v>
      </c>
      <c r="S97" s="4">
        <v>0.02</v>
      </c>
      <c r="T97" s="4">
        <v>0.1</v>
      </c>
      <c r="U97" s="4">
        <v>0.01</v>
      </c>
      <c r="V97" s="6">
        <v>26</v>
      </c>
    </row>
    <row r="98" spans="1:22" s="6" customFormat="1" ht="15" customHeight="1" x14ac:dyDescent="0.25">
      <c r="A98" s="8">
        <v>39189.378472222219</v>
      </c>
      <c r="B98" s="26">
        <v>39189.378472222219</v>
      </c>
      <c r="C98" s="4">
        <v>7.42</v>
      </c>
      <c r="D98" s="4">
        <v>12.39</v>
      </c>
      <c r="E98" s="5">
        <v>100.1</v>
      </c>
      <c r="F98" s="5"/>
      <c r="G98" s="5">
        <v>6.2</v>
      </c>
      <c r="H98" s="4">
        <v>3.35</v>
      </c>
      <c r="I98" s="5">
        <v>40.200000000000003</v>
      </c>
      <c r="J98" s="5">
        <v>62.8</v>
      </c>
      <c r="K98" s="5">
        <v>0</v>
      </c>
      <c r="M98" s="4"/>
      <c r="N98" s="3">
        <v>2</v>
      </c>
      <c r="O98" s="5"/>
      <c r="P98" s="4"/>
      <c r="Q98" s="4"/>
      <c r="R98" s="4"/>
      <c r="S98" s="4"/>
      <c r="T98" s="4"/>
      <c r="U98" s="4"/>
    </row>
    <row r="99" spans="1:22" s="6" customFormat="1" ht="15" customHeight="1" x14ac:dyDescent="0.25">
      <c r="A99" s="8">
        <v>39203.384027777778</v>
      </c>
      <c r="B99" s="26">
        <v>39203.384027777778</v>
      </c>
      <c r="C99" s="4">
        <v>7.14</v>
      </c>
      <c r="D99" s="4">
        <v>11.71</v>
      </c>
      <c r="E99" s="5">
        <v>97</v>
      </c>
      <c r="F99" s="5"/>
      <c r="G99" s="5">
        <v>7.2</v>
      </c>
      <c r="H99" s="4">
        <v>6.24</v>
      </c>
      <c r="I99" s="5">
        <v>36.700000000000003</v>
      </c>
      <c r="J99" s="5">
        <v>55.8</v>
      </c>
      <c r="K99" s="5">
        <v>0</v>
      </c>
      <c r="M99" s="4"/>
      <c r="N99" s="6">
        <v>23</v>
      </c>
      <c r="P99" s="4">
        <v>0.08</v>
      </c>
      <c r="Q99" s="4">
        <v>0.25</v>
      </c>
      <c r="R99" s="4">
        <v>0.05</v>
      </c>
      <c r="S99" s="15">
        <v>5.0000000000000001E-3</v>
      </c>
      <c r="T99" s="4">
        <v>7.0000000000000007E-2</v>
      </c>
      <c r="U99" s="4">
        <v>0.01</v>
      </c>
      <c r="V99" s="6">
        <v>6</v>
      </c>
    </row>
    <row r="100" spans="1:22" s="6" customFormat="1" ht="15" customHeight="1" x14ac:dyDescent="0.25">
      <c r="A100" s="8">
        <v>39217.375</v>
      </c>
      <c r="B100" s="26">
        <v>39217.375</v>
      </c>
      <c r="C100" s="4">
        <v>7.45</v>
      </c>
      <c r="D100" s="4">
        <v>10.43</v>
      </c>
      <c r="E100" s="5">
        <v>90.6</v>
      </c>
      <c r="F100" s="5"/>
      <c r="G100" s="5">
        <v>9.1999999999999993</v>
      </c>
      <c r="H100" s="4">
        <v>4.99</v>
      </c>
      <c r="I100" s="5">
        <v>34.299999999999997</v>
      </c>
      <c r="J100" s="5">
        <v>49.3</v>
      </c>
      <c r="K100" s="5">
        <v>0</v>
      </c>
      <c r="M100" s="4"/>
      <c r="N100" s="3">
        <v>2</v>
      </c>
      <c r="O100" s="5"/>
      <c r="P100" s="4"/>
      <c r="Q100" s="4"/>
      <c r="R100" s="4"/>
      <c r="S100" s="4"/>
      <c r="T100" s="4"/>
      <c r="U100" s="4"/>
    </row>
    <row r="101" spans="1:22" s="6" customFormat="1" ht="15" customHeight="1" x14ac:dyDescent="0.25">
      <c r="A101" s="8">
        <v>39231.395833333336</v>
      </c>
      <c r="B101" s="26">
        <v>39231.395833333336</v>
      </c>
      <c r="C101" s="4">
        <v>7.42</v>
      </c>
      <c r="D101" s="4">
        <v>11.76</v>
      </c>
      <c r="E101" s="5">
        <v>102.1</v>
      </c>
      <c r="F101" s="5"/>
      <c r="G101" s="5">
        <v>9</v>
      </c>
      <c r="H101" s="4">
        <v>4.8600000000000003</v>
      </c>
      <c r="I101" s="5">
        <v>32</v>
      </c>
      <c r="J101" s="5">
        <v>46.1</v>
      </c>
      <c r="K101" s="5">
        <v>0</v>
      </c>
      <c r="M101" s="4"/>
      <c r="P101" s="4">
        <v>0.05</v>
      </c>
      <c r="Q101" s="4">
        <v>0.25</v>
      </c>
      <c r="R101" s="4">
        <v>0.05</v>
      </c>
      <c r="S101" s="4">
        <v>0.17</v>
      </c>
      <c r="T101" s="4">
        <v>0.04</v>
      </c>
      <c r="U101" s="4">
        <v>0.01</v>
      </c>
      <c r="V101" s="6">
        <v>2</v>
      </c>
    </row>
    <row r="102" spans="1:22" s="6" customFormat="1" ht="15" customHeight="1" x14ac:dyDescent="0.25">
      <c r="A102" s="8">
        <v>39245.381944444445</v>
      </c>
      <c r="B102" s="26">
        <v>39245.381944444445</v>
      </c>
      <c r="C102" s="4">
        <v>7.49</v>
      </c>
      <c r="D102" s="4">
        <v>11.65</v>
      </c>
      <c r="E102" s="5">
        <v>101</v>
      </c>
      <c r="F102" s="5"/>
      <c r="G102" s="5">
        <v>8.9</v>
      </c>
      <c r="H102" s="4">
        <v>11.3</v>
      </c>
      <c r="I102" s="5">
        <v>30.2</v>
      </c>
      <c r="J102" s="5">
        <v>43.4</v>
      </c>
      <c r="K102" s="5">
        <v>0</v>
      </c>
      <c r="M102" s="4"/>
      <c r="N102" s="6">
        <v>4</v>
      </c>
      <c r="P102" s="4"/>
      <c r="Q102" s="4"/>
      <c r="R102" s="4"/>
      <c r="S102" s="4"/>
      <c r="T102" s="4"/>
      <c r="U102" s="4"/>
    </row>
    <row r="103" spans="1:22" s="6" customFormat="1" ht="15" customHeight="1" x14ac:dyDescent="0.25">
      <c r="A103" s="8">
        <v>39259.381944444445</v>
      </c>
      <c r="B103" s="26">
        <v>39259.381944444445</v>
      </c>
      <c r="C103" s="4">
        <v>7.18</v>
      </c>
      <c r="D103" s="4">
        <v>11.13</v>
      </c>
      <c r="E103" s="5">
        <v>97.6</v>
      </c>
      <c r="F103" s="5"/>
      <c r="G103" s="5">
        <v>9.6</v>
      </c>
      <c r="H103" s="4">
        <v>5.18</v>
      </c>
      <c r="I103" s="5">
        <v>35.1</v>
      </c>
      <c r="J103" s="5">
        <v>49.8</v>
      </c>
      <c r="K103" s="5">
        <v>0</v>
      </c>
      <c r="M103" s="4"/>
      <c r="N103" s="6">
        <v>4</v>
      </c>
      <c r="P103" s="4">
        <v>0.05</v>
      </c>
      <c r="Q103" s="4">
        <v>1.34</v>
      </c>
      <c r="R103" s="4">
        <v>0.05</v>
      </c>
      <c r="S103" s="15">
        <v>5.0000000000000001E-3</v>
      </c>
      <c r="T103" s="4">
        <v>0.05</v>
      </c>
      <c r="U103" s="4">
        <v>0.01</v>
      </c>
      <c r="V103" s="6">
        <v>7</v>
      </c>
    </row>
    <row r="104" spans="1:22" s="6" customFormat="1" ht="15" customHeight="1" x14ac:dyDescent="0.25">
      <c r="A104" s="8">
        <v>39273.368055555555</v>
      </c>
      <c r="B104" s="26">
        <v>39273.368055555555</v>
      </c>
      <c r="C104" s="4">
        <v>7.42</v>
      </c>
      <c r="D104" s="4">
        <v>11.38</v>
      </c>
      <c r="E104" s="5">
        <v>106.3</v>
      </c>
      <c r="F104" s="5"/>
      <c r="G104" s="5">
        <v>12.3</v>
      </c>
      <c r="H104" s="4">
        <v>9.84</v>
      </c>
      <c r="I104" s="5">
        <v>31.2</v>
      </c>
      <c r="J104" s="5">
        <v>41.2</v>
      </c>
      <c r="K104" s="5">
        <v>0</v>
      </c>
      <c r="M104" s="4"/>
      <c r="N104" s="6">
        <v>30</v>
      </c>
      <c r="P104" s="4"/>
      <c r="Q104" s="4"/>
      <c r="R104" s="4"/>
      <c r="S104" s="4"/>
      <c r="T104" s="4"/>
      <c r="U104" s="4"/>
    </row>
    <row r="105" spans="1:22" s="6" customFormat="1" ht="15" customHeight="1" x14ac:dyDescent="0.25">
      <c r="A105" s="8">
        <v>39287.388888888891</v>
      </c>
      <c r="B105" s="26">
        <v>39287.388888888891</v>
      </c>
      <c r="C105" s="4">
        <v>7.49</v>
      </c>
      <c r="D105" s="4">
        <v>11.02</v>
      </c>
      <c r="E105" s="5">
        <v>102.7</v>
      </c>
      <c r="F105" s="5"/>
      <c r="G105" s="5">
        <v>12</v>
      </c>
      <c r="H105" s="4">
        <v>10.51</v>
      </c>
      <c r="I105" s="5">
        <v>29.1</v>
      </c>
      <c r="J105" s="5">
        <v>38.700000000000003</v>
      </c>
      <c r="K105" s="5">
        <v>0</v>
      </c>
      <c r="M105" s="4"/>
      <c r="N105" s="6">
        <v>30</v>
      </c>
      <c r="P105" s="4">
        <v>0.04</v>
      </c>
      <c r="Q105" s="4">
        <v>0.25</v>
      </c>
      <c r="R105" s="4">
        <v>0.05</v>
      </c>
      <c r="S105" s="15">
        <v>5.0000000000000001E-3</v>
      </c>
      <c r="T105" s="4">
        <v>0.04</v>
      </c>
      <c r="U105" s="4">
        <v>0.02</v>
      </c>
      <c r="V105" s="6">
        <v>21</v>
      </c>
    </row>
    <row r="106" spans="1:22" s="6" customFormat="1" ht="15" customHeight="1" x14ac:dyDescent="0.25">
      <c r="A106" s="8">
        <v>39301.361111111109</v>
      </c>
      <c r="B106" s="26">
        <v>39301.361111111109</v>
      </c>
      <c r="C106" s="4">
        <v>7.23</v>
      </c>
      <c r="D106" s="4">
        <v>9.9499999999999993</v>
      </c>
      <c r="E106" s="5">
        <v>100.1</v>
      </c>
      <c r="F106" s="5"/>
      <c r="G106" s="5">
        <v>15.1</v>
      </c>
      <c r="H106" s="4">
        <v>2.71</v>
      </c>
      <c r="I106" s="5">
        <v>48.1</v>
      </c>
      <c r="J106" s="5">
        <v>59.3</v>
      </c>
      <c r="K106" s="5">
        <v>0</v>
      </c>
      <c r="M106" s="4"/>
      <c r="N106" s="6">
        <v>8</v>
      </c>
      <c r="P106" s="4"/>
      <c r="Q106" s="4"/>
      <c r="R106" s="4"/>
      <c r="S106" s="4"/>
      <c r="T106" s="4"/>
      <c r="U106" s="4"/>
    </row>
    <row r="107" spans="1:22" s="6" customFormat="1" ht="15" customHeight="1" x14ac:dyDescent="0.25">
      <c r="A107" s="8">
        <v>39315.385416666664</v>
      </c>
      <c r="B107" s="26">
        <v>39315.385416666664</v>
      </c>
      <c r="C107" s="4">
        <v>7.17</v>
      </c>
      <c r="D107" s="4">
        <v>12.48</v>
      </c>
      <c r="E107" s="5">
        <v>118</v>
      </c>
      <c r="F107" s="5"/>
      <c r="G107" s="5">
        <v>12.7</v>
      </c>
      <c r="H107" s="4">
        <v>1.75</v>
      </c>
      <c r="I107" s="5">
        <v>51.6</v>
      </c>
      <c r="J107" s="5">
        <v>67.3</v>
      </c>
      <c r="K107" s="5">
        <v>0</v>
      </c>
      <c r="M107" s="4"/>
      <c r="N107" s="6">
        <v>80</v>
      </c>
      <c r="P107" s="4">
        <v>7.0000000000000007E-2</v>
      </c>
      <c r="Q107" s="4">
        <v>0.25</v>
      </c>
      <c r="R107" s="4">
        <v>0.05</v>
      </c>
      <c r="S107" s="4">
        <v>0.02</v>
      </c>
      <c r="T107" s="4">
        <v>0.06</v>
      </c>
      <c r="U107" s="4">
        <v>0.01</v>
      </c>
      <c r="V107" s="6">
        <v>2</v>
      </c>
    </row>
    <row r="108" spans="1:22" s="6" customFormat="1" ht="15" customHeight="1" x14ac:dyDescent="0.25">
      <c r="A108" s="8">
        <v>39329.371527777781</v>
      </c>
      <c r="B108" s="26">
        <v>39329.371527777781</v>
      </c>
      <c r="C108" s="4">
        <v>7.2</v>
      </c>
      <c r="D108" s="4">
        <v>9.1999999999999993</v>
      </c>
      <c r="E108" s="5">
        <v>88.1</v>
      </c>
      <c r="F108" s="5"/>
      <c r="G108" s="5">
        <v>13</v>
      </c>
      <c r="H108" s="4">
        <v>1.36</v>
      </c>
      <c r="I108" s="5">
        <v>70.900000000000006</v>
      </c>
      <c r="J108" s="5">
        <v>92</v>
      </c>
      <c r="K108" s="5">
        <v>0</v>
      </c>
      <c r="M108" s="4"/>
      <c r="N108" s="6">
        <v>50</v>
      </c>
      <c r="P108" s="4"/>
      <c r="Q108" s="4"/>
      <c r="R108" s="4"/>
      <c r="S108" s="4"/>
      <c r="T108" s="4"/>
      <c r="U108" s="4"/>
    </row>
    <row r="109" spans="1:22" s="6" customFormat="1" ht="15" customHeight="1" x14ac:dyDescent="0.25">
      <c r="A109" s="8">
        <v>39343.388888888891</v>
      </c>
      <c r="B109" s="26">
        <v>39343.388888888891</v>
      </c>
      <c r="C109" s="4">
        <v>7.05</v>
      </c>
      <c r="D109" s="4">
        <v>11.18</v>
      </c>
      <c r="E109" s="5">
        <v>107.2</v>
      </c>
      <c r="F109" s="5"/>
      <c r="G109" s="5">
        <v>12.5</v>
      </c>
      <c r="H109" s="4">
        <v>0.95</v>
      </c>
      <c r="I109" s="5">
        <v>49.7</v>
      </c>
      <c r="J109" s="5">
        <v>64.900000000000006</v>
      </c>
      <c r="K109" s="5">
        <v>0</v>
      </c>
      <c r="M109" s="4"/>
      <c r="N109" s="6">
        <v>8</v>
      </c>
      <c r="P109" s="4">
        <v>0.05</v>
      </c>
      <c r="Q109" s="4">
        <v>0.25</v>
      </c>
      <c r="R109" s="4">
        <v>0.05</v>
      </c>
      <c r="S109" s="15">
        <v>5.0000000000000001E-3</v>
      </c>
      <c r="T109" s="4">
        <v>0.05</v>
      </c>
      <c r="U109" s="4">
        <v>0.02</v>
      </c>
      <c r="V109" s="6">
        <v>11</v>
      </c>
    </row>
    <row r="110" spans="1:22" s="6" customFormat="1" ht="15" customHeight="1" x14ac:dyDescent="0.25">
      <c r="A110" s="8">
        <v>39357.375</v>
      </c>
      <c r="B110" s="26">
        <v>39357.375</v>
      </c>
      <c r="C110" s="4">
        <v>6.91</v>
      </c>
      <c r="D110" s="4">
        <v>10.28</v>
      </c>
      <c r="E110" s="5">
        <v>92</v>
      </c>
      <c r="F110" s="5"/>
      <c r="G110" s="5">
        <v>10.1</v>
      </c>
      <c r="H110" s="4">
        <v>7.67</v>
      </c>
      <c r="I110" s="5">
        <v>38.200000000000003</v>
      </c>
      <c r="J110" s="5">
        <v>53.3</v>
      </c>
      <c r="K110" s="5">
        <v>0</v>
      </c>
      <c r="M110" s="4"/>
      <c r="N110" s="6">
        <v>50</v>
      </c>
      <c r="P110" s="4"/>
      <c r="Q110" s="4"/>
      <c r="R110" s="4"/>
      <c r="S110" s="4"/>
      <c r="T110" s="4"/>
      <c r="U110" s="4"/>
    </row>
    <row r="111" spans="1:22" s="6" customFormat="1" ht="15" customHeight="1" x14ac:dyDescent="0.25">
      <c r="A111" s="8">
        <v>39371.385416666664</v>
      </c>
      <c r="B111" s="26">
        <v>39371.385416666664</v>
      </c>
      <c r="C111" s="4">
        <v>7.35</v>
      </c>
      <c r="D111" s="4">
        <v>9.9600000000000009</v>
      </c>
      <c r="E111" s="5">
        <v>90</v>
      </c>
      <c r="F111" s="5"/>
      <c r="G111" s="5">
        <v>10.8</v>
      </c>
      <c r="H111" s="4">
        <v>1.45</v>
      </c>
      <c r="I111" s="5">
        <v>41.9</v>
      </c>
      <c r="J111" s="5">
        <v>57.5</v>
      </c>
      <c r="K111" s="5">
        <v>0</v>
      </c>
      <c r="M111" s="4"/>
      <c r="N111" s="6">
        <v>8</v>
      </c>
      <c r="P111" s="4">
        <v>7.0000000000000007E-2</v>
      </c>
      <c r="Q111" s="4">
        <v>0.25</v>
      </c>
      <c r="R111" s="4">
        <v>0.05</v>
      </c>
      <c r="S111" s="15">
        <v>5.0000000000000001E-3</v>
      </c>
      <c r="T111" s="4">
        <v>7.0000000000000007E-2</v>
      </c>
      <c r="U111" s="4">
        <v>0.01</v>
      </c>
      <c r="V111" s="6">
        <v>5</v>
      </c>
    </row>
    <row r="112" spans="1:22" s="6" customFormat="1" ht="15" customHeight="1" x14ac:dyDescent="0.25">
      <c r="A112" s="8">
        <v>39385.388888888891</v>
      </c>
      <c r="B112" s="26">
        <v>39385.388888888891</v>
      </c>
      <c r="C112" s="4">
        <v>7.85</v>
      </c>
      <c r="D112" s="4">
        <v>10.14</v>
      </c>
      <c r="E112" s="5">
        <v>88.4</v>
      </c>
      <c r="F112" s="5"/>
      <c r="G112" s="5">
        <v>9.1</v>
      </c>
      <c r="H112" s="4">
        <v>1.31</v>
      </c>
      <c r="I112" s="5">
        <v>40.700000000000003</v>
      </c>
      <c r="J112" s="5">
        <v>58.4</v>
      </c>
      <c r="K112" s="5">
        <v>0</v>
      </c>
      <c r="M112" s="4"/>
      <c r="N112" s="3">
        <v>2</v>
      </c>
      <c r="O112" s="5"/>
      <c r="P112" s="4"/>
      <c r="Q112" s="4"/>
      <c r="R112" s="4"/>
      <c r="S112" s="4"/>
      <c r="T112" s="4"/>
      <c r="U112" s="4"/>
    </row>
    <row r="113" spans="1:22" s="6" customFormat="1" ht="15" customHeight="1" x14ac:dyDescent="0.25">
      <c r="A113" s="8">
        <v>39400.395138888889</v>
      </c>
      <c r="B113" s="26">
        <v>39400.395138888889</v>
      </c>
      <c r="C113" s="4">
        <v>7.35</v>
      </c>
      <c r="D113" s="4">
        <v>11.6</v>
      </c>
      <c r="E113" s="5">
        <v>97</v>
      </c>
      <c r="F113" s="5"/>
      <c r="G113" s="5">
        <v>7.4</v>
      </c>
      <c r="H113" s="4">
        <v>2.2999999999999998</v>
      </c>
      <c r="I113" s="5">
        <v>36.4</v>
      </c>
      <c r="J113" s="5">
        <v>54.8</v>
      </c>
      <c r="K113" s="5">
        <v>0</v>
      </c>
      <c r="M113" s="4"/>
      <c r="N113" s="6">
        <v>4</v>
      </c>
      <c r="P113" s="4">
        <v>0.09</v>
      </c>
      <c r="Q113" s="4">
        <v>0.25</v>
      </c>
      <c r="R113" s="4">
        <v>0.05</v>
      </c>
      <c r="S113" s="4">
        <v>0.04</v>
      </c>
      <c r="T113" s="4">
        <v>0.08</v>
      </c>
      <c r="U113" s="4">
        <v>0.02</v>
      </c>
      <c r="V113" s="6">
        <v>6</v>
      </c>
    </row>
    <row r="114" spans="1:22" s="6" customFormat="1" ht="15" customHeight="1" x14ac:dyDescent="0.25">
      <c r="A114" s="8">
        <v>39413.385416666664</v>
      </c>
      <c r="B114" s="26">
        <v>39413.385416666664</v>
      </c>
      <c r="C114" s="4">
        <v>7.35</v>
      </c>
      <c r="D114" s="4">
        <v>12.39</v>
      </c>
      <c r="E114" s="5">
        <v>99.1</v>
      </c>
      <c r="F114" s="5"/>
      <c r="G114" s="5">
        <v>5.9</v>
      </c>
      <c r="H114" s="4">
        <v>0.61</v>
      </c>
      <c r="I114" s="5">
        <v>44.8</v>
      </c>
      <c r="J114" s="5">
        <v>70.8</v>
      </c>
      <c r="K114" s="5">
        <v>0</v>
      </c>
      <c r="M114" s="4"/>
      <c r="N114" s="6">
        <v>1</v>
      </c>
      <c r="P114" s="4"/>
      <c r="Q114" s="4"/>
      <c r="R114" s="4"/>
      <c r="S114" s="4"/>
      <c r="T114" s="4"/>
      <c r="U114" s="4"/>
    </row>
    <row r="115" spans="1:22" s="6" customFormat="1" ht="15" customHeight="1" x14ac:dyDescent="0.25">
      <c r="A115" s="8">
        <v>39428.378472222219</v>
      </c>
      <c r="B115" s="26">
        <v>39428.378472222219</v>
      </c>
      <c r="C115" s="4">
        <v>7.33</v>
      </c>
      <c r="D115" s="4">
        <v>12.41</v>
      </c>
      <c r="E115" s="5">
        <v>98.4</v>
      </c>
      <c r="F115" s="5"/>
      <c r="G115" s="5">
        <v>5.5</v>
      </c>
      <c r="H115" s="4">
        <v>5.3</v>
      </c>
      <c r="I115" s="5">
        <v>37.4</v>
      </c>
      <c r="J115" s="5">
        <v>59.6</v>
      </c>
      <c r="K115" s="5">
        <v>0</v>
      </c>
      <c r="M115" s="4"/>
      <c r="N115" s="3">
        <v>2</v>
      </c>
      <c r="O115" s="5"/>
      <c r="P115" s="4">
        <v>0.12</v>
      </c>
      <c r="Q115" s="4">
        <v>0.25</v>
      </c>
      <c r="R115" s="4">
        <v>0.05</v>
      </c>
      <c r="S115" s="4">
        <v>0.04</v>
      </c>
      <c r="T115" s="4">
        <v>0.12</v>
      </c>
      <c r="U115" s="4">
        <v>0.02</v>
      </c>
      <c r="V115" s="6">
        <v>12</v>
      </c>
    </row>
    <row r="116" spans="1:22" s="6" customFormat="1" ht="15" customHeight="1" x14ac:dyDescent="0.25">
      <c r="A116" s="8">
        <v>39443.411805555559</v>
      </c>
      <c r="B116" s="26">
        <v>39443.411805555559</v>
      </c>
      <c r="C116" s="4">
        <v>7.37</v>
      </c>
      <c r="D116" s="4">
        <v>12.57</v>
      </c>
      <c r="E116" s="5">
        <v>98.5</v>
      </c>
      <c r="F116" s="5"/>
      <c r="G116" s="5">
        <v>4.4000000000000004</v>
      </c>
      <c r="H116" s="4">
        <v>2.58</v>
      </c>
      <c r="I116" s="5">
        <v>42.4</v>
      </c>
      <c r="J116" s="5">
        <v>69.900000000000006</v>
      </c>
      <c r="K116" s="5">
        <v>0</v>
      </c>
      <c r="M116" s="4"/>
      <c r="N116" s="3">
        <v>2</v>
      </c>
      <c r="O116" s="5"/>
      <c r="P116" s="4"/>
      <c r="Q116" s="4"/>
      <c r="R116" s="4"/>
      <c r="S116" s="4"/>
      <c r="T116" s="4"/>
      <c r="U116" s="4"/>
    </row>
    <row r="117" spans="1:22" s="6" customFormat="1" ht="15" customHeight="1" x14ac:dyDescent="0.25">
      <c r="A117" s="8">
        <v>39455.385416666664</v>
      </c>
      <c r="B117" s="26">
        <v>39455.385416666664</v>
      </c>
      <c r="C117" s="4">
        <v>7.42</v>
      </c>
      <c r="D117" s="4">
        <v>12.36</v>
      </c>
      <c r="E117" s="5">
        <v>96</v>
      </c>
      <c r="F117" s="5"/>
      <c r="G117" s="5">
        <v>4.4000000000000004</v>
      </c>
      <c r="H117" s="4">
        <v>1.87</v>
      </c>
      <c r="I117" s="5">
        <v>42.3</v>
      </c>
      <c r="J117" s="5">
        <v>69.7</v>
      </c>
      <c r="K117" s="5">
        <v>0</v>
      </c>
      <c r="M117" s="4"/>
      <c r="N117" s="6">
        <v>4</v>
      </c>
      <c r="P117" s="4">
        <v>0.13</v>
      </c>
      <c r="Q117" s="4">
        <v>0.25</v>
      </c>
      <c r="R117" s="4">
        <v>0.05</v>
      </c>
      <c r="S117" s="4">
        <v>0.02</v>
      </c>
      <c r="T117" s="4">
        <v>0.13</v>
      </c>
      <c r="U117" s="4">
        <v>0.03</v>
      </c>
      <c r="V117" s="6">
        <v>6</v>
      </c>
    </row>
    <row r="118" spans="1:22" s="6" customFormat="1" ht="15" customHeight="1" x14ac:dyDescent="0.25">
      <c r="A118" s="8">
        <v>39469.388888888891</v>
      </c>
      <c r="B118" s="26">
        <v>39469.388888888891</v>
      </c>
      <c r="C118" s="4">
        <v>7.43</v>
      </c>
      <c r="D118" s="4">
        <v>12.12</v>
      </c>
      <c r="E118" s="5">
        <v>90.1</v>
      </c>
      <c r="F118" s="5"/>
      <c r="G118" s="5">
        <v>3</v>
      </c>
      <c r="H118" s="4">
        <v>0.36</v>
      </c>
      <c r="I118" s="5">
        <v>42.8</v>
      </c>
      <c r="J118" s="5">
        <v>73.8</v>
      </c>
      <c r="K118" s="5">
        <v>0</v>
      </c>
      <c r="M118" s="4"/>
      <c r="N118" s="3">
        <v>2</v>
      </c>
      <c r="O118" s="5"/>
      <c r="P118" s="4"/>
      <c r="Q118" s="4"/>
      <c r="R118" s="4"/>
      <c r="S118" s="4"/>
      <c r="T118" s="4"/>
      <c r="U118" s="4"/>
    </row>
    <row r="119" spans="1:22" s="6" customFormat="1" ht="15" customHeight="1" x14ac:dyDescent="0.25">
      <c r="A119" s="8">
        <v>39483.388888888891</v>
      </c>
      <c r="B119" s="26">
        <v>39483.388888888891</v>
      </c>
      <c r="C119" s="4">
        <v>7.4</v>
      </c>
      <c r="D119" s="4">
        <v>12.08</v>
      </c>
      <c r="E119" s="5">
        <v>91.8</v>
      </c>
      <c r="F119" s="5"/>
      <c r="G119" s="5">
        <v>4</v>
      </c>
      <c r="H119" s="4">
        <v>0.86</v>
      </c>
      <c r="I119" s="5">
        <v>45.6</v>
      </c>
      <c r="J119" s="5">
        <v>76.099999999999994</v>
      </c>
      <c r="K119" s="5">
        <v>0</v>
      </c>
      <c r="M119" s="4"/>
      <c r="N119" s="6">
        <v>1</v>
      </c>
      <c r="P119" s="4">
        <v>0.11</v>
      </c>
      <c r="Q119" s="4">
        <v>0.25</v>
      </c>
      <c r="R119" s="4">
        <v>0.05</v>
      </c>
      <c r="S119" s="4">
        <v>0.02</v>
      </c>
      <c r="T119" s="4">
        <v>0.11</v>
      </c>
      <c r="U119" s="4">
        <v>0.03</v>
      </c>
      <c r="V119" s="6">
        <v>2</v>
      </c>
    </row>
    <row r="120" spans="1:22" s="6" customFormat="1" ht="15" customHeight="1" x14ac:dyDescent="0.25">
      <c r="A120" s="8">
        <v>39497.385416666664</v>
      </c>
      <c r="B120" s="26">
        <v>39497.385416666664</v>
      </c>
      <c r="C120" s="4">
        <v>7.13</v>
      </c>
      <c r="D120" s="4">
        <v>12.8</v>
      </c>
      <c r="E120" s="5">
        <v>97.8</v>
      </c>
      <c r="F120" s="5"/>
      <c r="G120" s="5">
        <v>4.0999999999999996</v>
      </c>
      <c r="H120" s="4">
        <v>0.77</v>
      </c>
      <c r="I120" s="5">
        <v>45.2</v>
      </c>
      <c r="J120" s="5">
        <v>75.099999999999994</v>
      </c>
      <c r="K120" s="5">
        <v>0</v>
      </c>
      <c r="M120" s="4"/>
      <c r="N120" s="6">
        <v>1</v>
      </c>
      <c r="P120" s="4"/>
      <c r="Q120" s="4"/>
      <c r="R120" s="4"/>
      <c r="S120" s="4"/>
      <c r="T120" s="4"/>
      <c r="U120" s="4"/>
    </row>
    <row r="121" spans="1:22" s="6" customFormat="1" ht="15" customHeight="1" x14ac:dyDescent="0.25">
      <c r="A121" s="8">
        <v>39511.385416666664</v>
      </c>
      <c r="B121" s="26">
        <v>39511.385416666664</v>
      </c>
      <c r="C121" s="4">
        <v>7.36</v>
      </c>
      <c r="D121" s="4">
        <v>12.04</v>
      </c>
      <c r="E121" s="5">
        <v>93.7</v>
      </c>
      <c r="F121" s="5"/>
      <c r="G121" s="5">
        <v>4.5999999999999996</v>
      </c>
      <c r="H121" s="4">
        <v>2.44</v>
      </c>
      <c r="I121" s="5">
        <v>42.6</v>
      </c>
      <c r="J121" s="5">
        <v>69.7</v>
      </c>
      <c r="K121" s="5">
        <v>0</v>
      </c>
      <c r="M121" s="4"/>
      <c r="N121" s="6">
        <v>4</v>
      </c>
      <c r="P121" s="4">
        <v>0.16</v>
      </c>
      <c r="Q121" s="4">
        <v>0.25</v>
      </c>
      <c r="R121" s="4">
        <v>0.05</v>
      </c>
      <c r="S121" s="15">
        <v>0.01</v>
      </c>
      <c r="T121" s="4">
        <v>0.16</v>
      </c>
      <c r="U121" s="4">
        <v>0.02</v>
      </c>
      <c r="V121" s="6">
        <v>2</v>
      </c>
    </row>
    <row r="122" spans="1:22" s="6" customFormat="1" ht="15" customHeight="1" x14ac:dyDescent="0.25">
      <c r="A122" s="8">
        <v>39525.381944444445</v>
      </c>
      <c r="B122" s="26">
        <v>39525.381944444445</v>
      </c>
      <c r="C122" s="4">
        <v>7.17</v>
      </c>
      <c r="D122" s="4">
        <v>12.79</v>
      </c>
      <c r="E122" s="5">
        <v>100.6</v>
      </c>
      <c r="F122" s="5"/>
      <c r="G122" s="5">
        <v>5.4</v>
      </c>
      <c r="H122" s="4">
        <v>1.24</v>
      </c>
      <c r="I122" s="5">
        <v>46.2</v>
      </c>
      <c r="J122" s="5">
        <v>73.8</v>
      </c>
      <c r="K122" s="5">
        <v>0</v>
      </c>
      <c r="M122" s="4"/>
      <c r="N122" s="6">
        <v>1</v>
      </c>
      <c r="P122" s="4"/>
      <c r="Q122" s="4"/>
      <c r="R122" s="4"/>
      <c r="S122" s="4"/>
      <c r="T122" s="4"/>
      <c r="U122" s="4"/>
    </row>
    <row r="123" spans="1:22" s="6" customFormat="1" ht="15" customHeight="1" x14ac:dyDescent="0.25">
      <c r="A123" s="8">
        <v>39539.381944444445</v>
      </c>
      <c r="B123" s="26">
        <v>39539.381944444445</v>
      </c>
      <c r="C123" s="4">
        <v>7.45</v>
      </c>
      <c r="D123" s="4">
        <v>12.11</v>
      </c>
      <c r="E123" s="5">
        <v>93.8</v>
      </c>
      <c r="F123" s="5"/>
      <c r="G123" s="5">
        <v>5</v>
      </c>
      <c r="H123" s="4">
        <v>1.08</v>
      </c>
      <c r="I123" s="5">
        <v>51.1</v>
      </c>
      <c r="J123" s="5">
        <v>83</v>
      </c>
      <c r="K123" s="5">
        <v>0</v>
      </c>
      <c r="M123" s="4"/>
      <c r="N123" s="6">
        <v>1</v>
      </c>
      <c r="P123" s="4">
        <v>0.12</v>
      </c>
      <c r="Q123" s="4">
        <v>0.25</v>
      </c>
      <c r="R123" s="4">
        <v>0.05</v>
      </c>
      <c r="S123" s="15">
        <v>0.01</v>
      </c>
      <c r="T123" s="4">
        <v>0.12</v>
      </c>
      <c r="U123" s="4">
        <v>0.06</v>
      </c>
      <c r="V123" s="6">
        <v>2</v>
      </c>
    </row>
    <row r="124" spans="1:22" s="6" customFormat="1" ht="15" customHeight="1" x14ac:dyDescent="0.25">
      <c r="A124" s="8">
        <v>39553.395833333336</v>
      </c>
      <c r="B124" s="26">
        <v>39553.395833333336</v>
      </c>
      <c r="C124" s="4">
        <v>8.23</v>
      </c>
      <c r="D124" s="4">
        <v>11.91</v>
      </c>
      <c r="E124" s="5">
        <v>96.3</v>
      </c>
      <c r="F124" s="5"/>
      <c r="G124" s="5">
        <v>6.2</v>
      </c>
      <c r="H124" s="4">
        <v>2.64</v>
      </c>
      <c r="I124" s="5">
        <v>42.7</v>
      </c>
      <c r="J124" s="5">
        <v>66.599999999999994</v>
      </c>
      <c r="K124" s="5">
        <v>0</v>
      </c>
      <c r="M124" s="4"/>
      <c r="N124" s="3">
        <v>2</v>
      </c>
      <c r="O124" s="5"/>
      <c r="P124" s="4"/>
      <c r="Q124" s="4"/>
      <c r="R124" s="4"/>
      <c r="S124" s="4"/>
      <c r="T124" s="4"/>
      <c r="U124" s="4"/>
    </row>
    <row r="125" spans="1:22" s="6" customFormat="1" ht="15" customHeight="1" x14ac:dyDescent="0.25">
      <c r="A125" s="8">
        <v>39567.378472222219</v>
      </c>
      <c r="B125" s="26">
        <v>39567.378472222219</v>
      </c>
      <c r="C125" s="4">
        <v>7.58</v>
      </c>
      <c r="D125" s="4">
        <v>11.63</v>
      </c>
      <c r="E125" s="5">
        <v>95.5</v>
      </c>
      <c r="F125" s="5"/>
      <c r="G125" s="5">
        <v>6.8</v>
      </c>
      <c r="H125" s="4">
        <v>5.31</v>
      </c>
      <c r="I125" s="5">
        <v>40.299999999999997</v>
      </c>
      <c r="J125" s="5">
        <v>62.1</v>
      </c>
      <c r="K125" s="5">
        <v>0</v>
      </c>
      <c r="M125" s="4"/>
      <c r="N125" s="6">
        <v>13</v>
      </c>
      <c r="P125" s="4">
        <v>0.11</v>
      </c>
      <c r="Q125" s="4">
        <v>0.25</v>
      </c>
      <c r="R125" s="4">
        <v>0.05</v>
      </c>
      <c r="S125" s="4">
        <v>0.03</v>
      </c>
      <c r="T125" s="4">
        <v>0.11</v>
      </c>
      <c r="U125" s="4">
        <v>0.01</v>
      </c>
      <c r="V125" s="6">
        <v>9</v>
      </c>
    </row>
    <row r="126" spans="1:22" s="6" customFormat="1" ht="15" customHeight="1" x14ac:dyDescent="0.25">
      <c r="A126" s="8">
        <v>39580.371527777781</v>
      </c>
      <c r="B126" s="26">
        <v>39580.371527777781</v>
      </c>
      <c r="C126" s="4">
        <v>7.41</v>
      </c>
      <c r="D126" s="4">
        <v>11.43</v>
      </c>
      <c r="E126" s="5">
        <v>94.1</v>
      </c>
      <c r="F126" s="5"/>
      <c r="G126" s="5">
        <v>6.8</v>
      </c>
      <c r="H126" s="4">
        <v>3.33</v>
      </c>
      <c r="I126" s="5">
        <v>36.1</v>
      </c>
      <c r="J126" s="5">
        <v>55.3</v>
      </c>
      <c r="K126" s="5">
        <v>0</v>
      </c>
      <c r="M126" s="4"/>
      <c r="N126" s="3">
        <v>2</v>
      </c>
      <c r="O126" s="5"/>
      <c r="P126" s="4"/>
      <c r="Q126" s="4"/>
      <c r="R126" s="4"/>
      <c r="S126" s="4"/>
      <c r="T126" s="4"/>
      <c r="U126" s="4"/>
    </row>
    <row r="127" spans="1:22" s="6" customFormat="1" ht="15" customHeight="1" x14ac:dyDescent="0.25">
      <c r="A127" s="8">
        <v>39595.378472222219</v>
      </c>
      <c r="B127" s="26">
        <v>39595.378472222219</v>
      </c>
      <c r="C127" s="4">
        <v>7.49</v>
      </c>
      <c r="D127" s="4">
        <v>11.83</v>
      </c>
      <c r="E127" s="5">
        <v>98.6</v>
      </c>
      <c r="F127" s="5"/>
      <c r="G127" s="5">
        <v>7.5</v>
      </c>
      <c r="H127" s="4">
        <v>23.3</v>
      </c>
      <c r="I127" s="5">
        <v>23</v>
      </c>
      <c r="J127" s="5">
        <v>34.6</v>
      </c>
      <c r="K127" s="5">
        <v>0</v>
      </c>
      <c r="M127" s="4"/>
      <c r="P127" s="4">
        <v>0.08</v>
      </c>
      <c r="Q127" s="4">
        <v>0.25</v>
      </c>
      <c r="R127" s="4">
        <v>0.09</v>
      </c>
      <c r="S127" s="15">
        <v>0.01</v>
      </c>
      <c r="T127" s="4">
        <v>7.0000000000000007E-2</v>
      </c>
      <c r="U127" s="4">
        <v>0.01</v>
      </c>
      <c r="V127" s="6">
        <v>62</v>
      </c>
    </row>
    <row r="128" spans="1:22" s="6" customFormat="1" ht="15" customHeight="1" x14ac:dyDescent="0.25">
      <c r="A128" s="8">
        <v>39609.368055555555</v>
      </c>
      <c r="B128" s="26">
        <v>39609.368055555555</v>
      </c>
      <c r="C128" s="4">
        <v>7.31</v>
      </c>
      <c r="D128" s="4">
        <v>11.25</v>
      </c>
      <c r="E128" s="5">
        <v>94.6</v>
      </c>
      <c r="F128" s="5"/>
      <c r="G128" s="5">
        <v>7.6</v>
      </c>
      <c r="H128" s="4">
        <v>5.43</v>
      </c>
      <c r="I128" s="5">
        <v>30.1</v>
      </c>
      <c r="J128" s="5">
        <v>45.1</v>
      </c>
      <c r="K128" s="5">
        <v>0</v>
      </c>
      <c r="M128" s="4"/>
      <c r="N128" s="6">
        <v>30</v>
      </c>
      <c r="P128" s="4"/>
      <c r="Q128" s="4"/>
      <c r="R128" s="4"/>
      <c r="S128" s="4"/>
      <c r="T128" s="4"/>
      <c r="U128" s="4"/>
    </row>
    <row r="129" spans="1:22" s="6" customFormat="1" ht="15" customHeight="1" x14ac:dyDescent="0.25">
      <c r="A129" s="8">
        <v>39623.395833333336</v>
      </c>
      <c r="B129" s="26">
        <v>39623.395833333336</v>
      </c>
      <c r="C129" s="4">
        <v>7.83</v>
      </c>
      <c r="D129" s="4">
        <v>11.13</v>
      </c>
      <c r="E129" s="5">
        <v>96.6</v>
      </c>
      <c r="F129" s="5"/>
      <c r="G129" s="5">
        <v>9.1</v>
      </c>
      <c r="H129" s="4">
        <v>4.43</v>
      </c>
      <c r="I129" s="5">
        <v>28.5</v>
      </c>
      <c r="J129" s="5">
        <v>41.2</v>
      </c>
      <c r="K129" s="5">
        <v>0</v>
      </c>
      <c r="M129" s="4"/>
      <c r="N129" s="3">
        <v>2</v>
      </c>
      <c r="O129" s="5"/>
      <c r="P129" s="4">
        <v>0.06</v>
      </c>
      <c r="Q129" s="4">
        <v>0.25</v>
      </c>
      <c r="R129" s="4">
        <v>0.05</v>
      </c>
      <c r="S129" s="4">
        <v>0.05</v>
      </c>
      <c r="T129" s="4">
        <v>0.06</v>
      </c>
      <c r="U129" s="4">
        <v>0.01</v>
      </c>
      <c r="V129" s="6">
        <v>7</v>
      </c>
    </row>
    <row r="130" spans="1:22" s="6" customFormat="1" ht="15" customHeight="1" x14ac:dyDescent="0.25">
      <c r="A130" s="8">
        <v>39637.381944444445</v>
      </c>
      <c r="B130" s="26">
        <v>39637.381944444445</v>
      </c>
      <c r="C130" s="4">
        <v>7.47</v>
      </c>
      <c r="D130" s="4">
        <v>10.89</v>
      </c>
      <c r="E130" s="5">
        <v>97.4</v>
      </c>
      <c r="F130" s="5"/>
      <c r="G130" s="5">
        <v>10.5</v>
      </c>
      <c r="H130" s="4">
        <v>8.5</v>
      </c>
      <c r="I130" s="5">
        <v>28.4</v>
      </c>
      <c r="J130" s="5">
        <v>40</v>
      </c>
      <c r="K130" s="5">
        <v>0</v>
      </c>
      <c r="M130" s="4"/>
      <c r="N130" s="6">
        <v>13</v>
      </c>
      <c r="P130" s="4"/>
      <c r="Q130" s="4"/>
      <c r="R130" s="4"/>
      <c r="S130" s="4"/>
      <c r="T130" s="4"/>
      <c r="U130" s="4"/>
    </row>
    <row r="131" spans="1:22" s="6" customFormat="1" ht="15" customHeight="1" x14ac:dyDescent="0.25">
      <c r="A131" s="8">
        <v>39651.420138888891</v>
      </c>
      <c r="B131" s="26">
        <v>39651.420138888891</v>
      </c>
      <c r="C131" s="4">
        <v>7.45</v>
      </c>
      <c r="D131" s="4">
        <v>9.4499999999999993</v>
      </c>
      <c r="E131" s="5">
        <v>88.7</v>
      </c>
      <c r="F131" s="5"/>
      <c r="G131" s="5">
        <v>12.3</v>
      </c>
      <c r="H131" s="4">
        <v>3.28</v>
      </c>
      <c r="I131" s="5">
        <v>34.799999999999997</v>
      </c>
      <c r="J131" s="5">
        <v>46.1</v>
      </c>
      <c r="K131" s="5">
        <v>0</v>
      </c>
      <c r="M131" s="4"/>
      <c r="N131" s="6">
        <v>1</v>
      </c>
      <c r="P131" s="4">
        <v>0.05</v>
      </c>
      <c r="Q131" s="4">
        <v>0.25</v>
      </c>
      <c r="R131" s="4">
        <v>0.05</v>
      </c>
      <c r="S131" s="15">
        <v>5.0000000000000001E-3</v>
      </c>
      <c r="T131" s="4">
        <v>0.05</v>
      </c>
      <c r="U131" s="4">
        <v>0.01</v>
      </c>
      <c r="V131" s="6">
        <v>2</v>
      </c>
    </row>
    <row r="132" spans="1:22" s="6" customFormat="1" ht="15" customHeight="1" x14ac:dyDescent="0.25">
      <c r="A132" s="8">
        <v>39665.368055555555</v>
      </c>
      <c r="B132" s="26">
        <v>39665.368055555555</v>
      </c>
      <c r="C132" s="4">
        <v>7.27</v>
      </c>
      <c r="D132" s="4">
        <v>10</v>
      </c>
      <c r="E132" s="5">
        <v>95.5</v>
      </c>
      <c r="F132" s="5"/>
      <c r="G132" s="5">
        <v>13.3</v>
      </c>
      <c r="H132" s="4">
        <v>1.83</v>
      </c>
      <c r="I132" s="5">
        <v>39.700000000000003</v>
      </c>
      <c r="J132" s="5">
        <v>51.4</v>
      </c>
      <c r="K132" s="5">
        <v>0</v>
      </c>
      <c r="M132" s="4"/>
      <c r="N132" s="6">
        <v>4</v>
      </c>
      <c r="P132" s="4"/>
      <c r="Q132" s="4"/>
      <c r="R132" s="4"/>
      <c r="S132" s="4"/>
      <c r="T132" s="4"/>
      <c r="U132" s="4"/>
    </row>
    <row r="133" spans="1:22" s="6" customFormat="1" ht="15" customHeight="1" x14ac:dyDescent="0.25">
      <c r="A133" s="8">
        <v>39679.371527777781</v>
      </c>
      <c r="B133" s="26">
        <v>39679.371527777781</v>
      </c>
      <c r="C133" s="4">
        <v>7.47</v>
      </c>
      <c r="D133" s="4">
        <v>9.9</v>
      </c>
      <c r="E133" s="5">
        <v>93.4</v>
      </c>
      <c r="F133" s="5"/>
      <c r="G133" s="5">
        <v>12.9</v>
      </c>
      <c r="H133" s="4">
        <v>22.9</v>
      </c>
      <c r="I133" s="5">
        <v>38.200000000000003</v>
      </c>
      <c r="J133" s="5">
        <v>49.8</v>
      </c>
      <c r="K133" s="5">
        <v>0</v>
      </c>
      <c r="M133" s="4"/>
      <c r="N133" s="6">
        <v>8</v>
      </c>
      <c r="P133" s="4">
        <v>0.06</v>
      </c>
      <c r="Q133" s="4">
        <v>0.25</v>
      </c>
      <c r="R133" s="4">
        <v>4.4999999999999998E-2</v>
      </c>
      <c r="S133" s="4">
        <v>0.02</v>
      </c>
      <c r="T133" s="4">
        <v>0.05</v>
      </c>
      <c r="U133" s="4">
        <v>0.01</v>
      </c>
      <c r="V133" s="6">
        <v>25</v>
      </c>
    </row>
    <row r="134" spans="1:22" s="6" customFormat="1" ht="15" customHeight="1" x14ac:dyDescent="0.25">
      <c r="A134" s="8">
        <v>39693.385416666664</v>
      </c>
      <c r="B134" s="26">
        <v>39693.385416666664</v>
      </c>
      <c r="C134" s="4">
        <v>7.43</v>
      </c>
      <c r="D134" s="4">
        <v>10.32</v>
      </c>
      <c r="E134" s="5">
        <v>95.6</v>
      </c>
      <c r="F134" s="5"/>
      <c r="G134" s="5">
        <v>12</v>
      </c>
      <c r="H134" s="4">
        <v>2.5499999999999998</v>
      </c>
      <c r="I134" s="5">
        <v>35</v>
      </c>
      <c r="J134" s="5">
        <v>46.7</v>
      </c>
      <c r="K134" s="5">
        <v>0</v>
      </c>
      <c r="M134" s="4"/>
      <c r="N134" s="3">
        <v>2</v>
      </c>
      <c r="O134" s="5"/>
      <c r="P134" s="4"/>
      <c r="Q134" s="4"/>
      <c r="R134" s="4"/>
      <c r="S134" s="4"/>
      <c r="T134" s="4"/>
      <c r="U134" s="4"/>
    </row>
    <row r="135" spans="1:22" s="6" customFormat="1" ht="15" customHeight="1" x14ac:dyDescent="0.25">
      <c r="A135" s="8">
        <v>39707.388888888891</v>
      </c>
      <c r="B135" s="26">
        <v>39707.388888888891</v>
      </c>
      <c r="C135" s="4">
        <v>7.28</v>
      </c>
      <c r="D135" s="4">
        <v>10.19</v>
      </c>
      <c r="E135" s="5">
        <v>94.8</v>
      </c>
      <c r="F135" s="5"/>
      <c r="G135" s="5">
        <v>12</v>
      </c>
      <c r="H135" s="4">
        <v>2.69</v>
      </c>
      <c r="I135" s="5">
        <v>55.6</v>
      </c>
      <c r="J135" s="5">
        <v>74</v>
      </c>
      <c r="K135" s="5">
        <v>0</v>
      </c>
      <c r="M135" s="4"/>
      <c r="N135" s="3">
        <v>2</v>
      </c>
      <c r="O135" s="5"/>
      <c r="P135" s="4">
        <v>7.0000000000000007E-2</v>
      </c>
      <c r="Q135" s="4">
        <v>0.25</v>
      </c>
      <c r="R135" s="4">
        <v>0.05</v>
      </c>
      <c r="S135" s="15">
        <v>0.01</v>
      </c>
      <c r="T135" s="4">
        <v>7.0000000000000007E-2</v>
      </c>
      <c r="U135" s="4">
        <v>0.01</v>
      </c>
      <c r="V135" s="6">
        <v>2</v>
      </c>
    </row>
    <row r="136" spans="1:22" s="6" customFormat="1" ht="15" customHeight="1" x14ac:dyDescent="0.25">
      <c r="A136" s="8">
        <v>39721.381944444445</v>
      </c>
      <c r="B136" s="26">
        <v>39721.381944444445</v>
      </c>
      <c r="C136" s="4">
        <v>7.56</v>
      </c>
      <c r="D136" s="4">
        <v>10.37</v>
      </c>
      <c r="E136" s="5">
        <v>93.9</v>
      </c>
      <c r="F136" s="5"/>
      <c r="G136" s="5">
        <v>10.9</v>
      </c>
      <c r="H136" s="4">
        <v>0.73</v>
      </c>
      <c r="I136" s="5">
        <v>53.9</v>
      </c>
      <c r="J136" s="5">
        <v>71.2</v>
      </c>
      <c r="K136" s="5">
        <v>0</v>
      </c>
      <c r="M136" s="4"/>
      <c r="N136" s="6">
        <v>8</v>
      </c>
      <c r="P136" s="4"/>
      <c r="Q136" s="4"/>
      <c r="R136" s="4"/>
      <c r="S136" s="4"/>
      <c r="T136" s="4"/>
      <c r="U136" s="4"/>
    </row>
    <row r="137" spans="1:22" ht="15" customHeight="1" x14ac:dyDescent="0.25">
      <c r="A137" s="7">
        <v>39735.385416666664</v>
      </c>
      <c r="B137" s="16">
        <v>39735.385416666664</v>
      </c>
      <c r="C137" s="4">
        <v>7.22</v>
      </c>
      <c r="D137" s="4">
        <v>10.89</v>
      </c>
      <c r="E137" s="5">
        <v>94.7</v>
      </c>
      <c r="F137" s="5"/>
      <c r="G137" s="5">
        <v>9.1999999999999993</v>
      </c>
      <c r="H137" s="4">
        <v>2.89</v>
      </c>
      <c r="I137" s="5">
        <v>41.6</v>
      </c>
      <c r="J137" s="5">
        <v>59.6</v>
      </c>
      <c r="K137" s="5">
        <v>0</v>
      </c>
      <c r="L137" s="6"/>
      <c r="M137" s="4"/>
      <c r="N137" s="6">
        <v>13</v>
      </c>
      <c r="O137" s="6"/>
      <c r="P137" s="4">
        <v>0.06</v>
      </c>
      <c r="Q137" s="4">
        <v>0.25</v>
      </c>
      <c r="R137" s="4">
        <v>0.05</v>
      </c>
      <c r="S137" s="15">
        <v>5.0000000000000001E-3</v>
      </c>
      <c r="T137" s="4">
        <v>0.06</v>
      </c>
      <c r="U137" s="4">
        <v>0.01</v>
      </c>
      <c r="V137" s="6">
        <v>16</v>
      </c>
    </row>
    <row r="138" spans="1:22" ht="15" customHeight="1" x14ac:dyDescent="0.25">
      <c r="A138" s="7">
        <v>39749.378472222219</v>
      </c>
      <c r="B138" s="16">
        <v>39749.378472222219</v>
      </c>
      <c r="C138" s="4">
        <v>7.78</v>
      </c>
      <c r="D138" s="4">
        <v>10.81</v>
      </c>
      <c r="E138" s="5">
        <v>92.9</v>
      </c>
      <c r="F138" s="5"/>
      <c r="G138" s="5">
        <v>8.8000000000000007</v>
      </c>
      <c r="H138" s="4">
        <v>0.75</v>
      </c>
      <c r="I138" s="5">
        <v>43</v>
      </c>
      <c r="J138" s="5">
        <v>62.4</v>
      </c>
      <c r="K138" s="5">
        <v>0</v>
      </c>
      <c r="L138" s="6"/>
      <c r="M138" s="4"/>
      <c r="N138" s="6">
        <v>11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7">
        <v>39764.388888888891</v>
      </c>
      <c r="B139" s="16">
        <v>39764.388888888891</v>
      </c>
      <c r="C139" s="4">
        <v>7.36</v>
      </c>
      <c r="D139" s="4">
        <v>11.35</v>
      </c>
      <c r="E139" s="5">
        <v>97.3</v>
      </c>
      <c r="F139" s="5"/>
      <c r="G139" s="5">
        <v>8.6</v>
      </c>
      <c r="H139" s="4">
        <v>149</v>
      </c>
      <c r="I139" s="5">
        <v>31.1</v>
      </c>
      <c r="J139" s="5">
        <v>45.2</v>
      </c>
      <c r="K139" s="5">
        <v>0</v>
      </c>
      <c r="L139" s="6"/>
      <c r="M139" s="4"/>
      <c r="N139" s="6">
        <v>30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7">
        <v>39776.392361111109</v>
      </c>
      <c r="B140" s="16">
        <v>39776.392361111109</v>
      </c>
      <c r="C140" s="4">
        <v>7.49</v>
      </c>
      <c r="D140" s="4">
        <v>11.39</v>
      </c>
      <c r="E140" s="5">
        <v>92.2</v>
      </c>
      <c r="F140" s="5"/>
      <c r="G140" s="5">
        <v>6.4</v>
      </c>
      <c r="H140" s="4">
        <v>4.63</v>
      </c>
      <c r="I140" s="5">
        <v>37.4</v>
      </c>
      <c r="J140" s="5">
        <v>58</v>
      </c>
      <c r="K140" s="5">
        <v>0</v>
      </c>
      <c r="L140" s="6"/>
      <c r="M140" s="4"/>
      <c r="N140" s="3">
        <v>2</v>
      </c>
      <c r="O140" s="5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7">
        <v>39791.381944444445</v>
      </c>
      <c r="B141" s="16">
        <v>39791.381944444445</v>
      </c>
      <c r="C141" s="4">
        <v>7.49</v>
      </c>
      <c r="D141" s="4">
        <v>11.72</v>
      </c>
      <c r="E141" s="5">
        <v>96.4</v>
      </c>
      <c r="F141" s="5"/>
      <c r="G141" s="5">
        <v>7.1</v>
      </c>
      <c r="H141" s="4">
        <v>2.44</v>
      </c>
      <c r="I141" s="5">
        <v>39.700000000000003</v>
      </c>
      <c r="J141" s="5">
        <v>60.2</v>
      </c>
      <c r="K141" s="5">
        <v>0</v>
      </c>
      <c r="L141" s="6"/>
      <c r="M141" s="4"/>
      <c r="N141" s="6">
        <v>4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39805.451388888891</v>
      </c>
      <c r="B142" s="16">
        <v>39805.451388888891</v>
      </c>
      <c r="C142" s="4">
        <v>7.08</v>
      </c>
      <c r="D142" s="4">
        <v>12.47</v>
      </c>
      <c r="E142" s="5">
        <v>94.4</v>
      </c>
      <c r="F142" s="5"/>
      <c r="G142" s="5">
        <v>4.2</v>
      </c>
      <c r="H142" s="4">
        <v>0.92</v>
      </c>
      <c r="I142" s="5">
        <v>46.8</v>
      </c>
      <c r="J142" s="5">
        <v>83.3</v>
      </c>
      <c r="K142" s="5">
        <v>0</v>
      </c>
      <c r="L142" s="6"/>
      <c r="M142" s="4"/>
      <c r="N142" s="6">
        <v>4</v>
      </c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7">
        <v>39819.395833333336</v>
      </c>
      <c r="B143" s="16">
        <v>39819.395833333336</v>
      </c>
      <c r="C143" s="4"/>
      <c r="D143" s="4">
        <v>12.49</v>
      </c>
      <c r="E143" s="5">
        <v>97.2</v>
      </c>
      <c r="F143" s="5"/>
      <c r="G143" s="5">
        <v>4.4000000000000004</v>
      </c>
      <c r="H143" s="4">
        <v>2.35</v>
      </c>
      <c r="I143" s="5">
        <v>38.6</v>
      </c>
      <c r="J143" s="5">
        <v>63.6</v>
      </c>
      <c r="K143" s="5">
        <v>0</v>
      </c>
      <c r="L143" s="6"/>
      <c r="M143" s="4"/>
      <c r="N143" s="6">
        <v>11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39833.381944444445</v>
      </c>
      <c r="B144" s="16">
        <v>39833.381944444445</v>
      </c>
      <c r="C144" s="4">
        <v>7.36</v>
      </c>
      <c r="D144" s="4">
        <v>12.28</v>
      </c>
      <c r="E144" s="5">
        <v>93.6</v>
      </c>
      <c r="F144" s="5"/>
      <c r="G144" s="5">
        <v>3.8</v>
      </c>
      <c r="H144" s="4">
        <v>10.02</v>
      </c>
      <c r="I144" s="5">
        <v>33.4</v>
      </c>
      <c r="J144" s="5">
        <v>56</v>
      </c>
      <c r="K144" s="5">
        <v>0</v>
      </c>
      <c r="L144" s="6"/>
      <c r="M144" s="4"/>
      <c r="N144" s="3">
        <v>2</v>
      </c>
      <c r="O144" s="5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39847.381944444445</v>
      </c>
      <c r="B145" s="16">
        <v>39847.381944444445</v>
      </c>
      <c r="C145" s="4">
        <v>7.38</v>
      </c>
      <c r="D145" s="4">
        <v>12.99</v>
      </c>
      <c r="E145" s="5">
        <v>99.3</v>
      </c>
      <c r="F145" s="5"/>
      <c r="G145" s="5">
        <v>4.0999999999999996</v>
      </c>
      <c r="H145" s="4">
        <v>2.0099999999999998</v>
      </c>
      <c r="I145" s="5">
        <v>43.7</v>
      </c>
      <c r="J145" s="5">
        <v>72.8</v>
      </c>
      <c r="K145" s="5">
        <v>0</v>
      </c>
      <c r="L145" s="6"/>
      <c r="M145" s="4"/>
      <c r="N145" s="6">
        <v>8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39861.402777777781</v>
      </c>
      <c r="B146" s="16">
        <v>39861.402777777781</v>
      </c>
      <c r="C146" s="4">
        <v>7.48</v>
      </c>
      <c r="D146" s="4">
        <v>12.56</v>
      </c>
      <c r="E146" s="5">
        <v>97</v>
      </c>
      <c r="F146" s="5"/>
      <c r="G146" s="5">
        <v>4.5999999999999996</v>
      </c>
      <c r="H146" s="4">
        <v>1.57</v>
      </c>
      <c r="I146" s="5">
        <v>45.9</v>
      </c>
      <c r="J146" s="5">
        <v>75</v>
      </c>
      <c r="K146" s="5">
        <v>0</v>
      </c>
      <c r="L146" s="6"/>
      <c r="M146" s="4"/>
      <c r="N146" s="6">
        <v>4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39876.388888888891</v>
      </c>
      <c r="B147" s="16">
        <v>39876.388888888891</v>
      </c>
      <c r="C147" s="4">
        <v>7.47</v>
      </c>
      <c r="D147" s="4">
        <v>13.31</v>
      </c>
      <c r="E147" s="5">
        <v>103.7</v>
      </c>
      <c r="F147" s="5"/>
      <c r="G147" s="5">
        <v>5.4</v>
      </c>
      <c r="H147" s="4">
        <v>1.43</v>
      </c>
      <c r="I147" s="5">
        <v>48</v>
      </c>
      <c r="J147" s="5">
        <v>77.3</v>
      </c>
      <c r="K147" s="5">
        <v>0</v>
      </c>
      <c r="L147" s="6"/>
      <c r="M147" s="4"/>
      <c r="N147" s="6">
        <v>1</v>
      </c>
      <c r="O147" s="6"/>
      <c r="P147" s="4">
        <v>0.12</v>
      </c>
      <c r="Q147" s="4">
        <v>0.25</v>
      </c>
      <c r="R147" s="4">
        <v>0.05</v>
      </c>
      <c r="S147" s="15">
        <v>5.0000000000000001E-3</v>
      </c>
      <c r="T147" s="4">
        <v>0.12</v>
      </c>
      <c r="U147" s="4">
        <v>0.01</v>
      </c>
      <c r="V147" s="6">
        <v>2</v>
      </c>
    </row>
    <row r="148" spans="1:22" ht="15" customHeight="1" x14ac:dyDescent="0.25">
      <c r="A148" s="7">
        <v>39889.378472222219</v>
      </c>
      <c r="B148" s="16">
        <v>39889.378472222219</v>
      </c>
      <c r="C148" s="4">
        <v>7.61</v>
      </c>
      <c r="D148" s="4">
        <v>12.43</v>
      </c>
      <c r="E148" s="5">
        <v>96</v>
      </c>
      <c r="F148" s="5"/>
      <c r="G148" s="5">
        <v>4.5</v>
      </c>
      <c r="H148" s="4">
        <v>1.23</v>
      </c>
      <c r="I148" s="5">
        <v>49.8</v>
      </c>
      <c r="J148" s="5">
        <v>81.8</v>
      </c>
      <c r="K148" s="5">
        <v>0</v>
      </c>
      <c r="L148" s="6"/>
      <c r="M148" s="4"/>
      <c r="N148" s="6">
        <v>1</v>
      </c>
      <c r="O148" s="6"/>
      <c r="P148" s="4"/>
      <c r="Q148" s="4"/>
      <c r="R148" s="4"/>
      <c r="S148" s="4"/>
      <c r="T148" s="4"/>
      <c r="U148" s="4"/>
      <c r="V148" s="6"/>
    </row>
    <row r="149" spans="1:22" ht="15" customHeight="1" x14ac:dyDescent="0.25">
      <c r="A149" s="7">
        <v>39904.392361111109</v>
      </c>
      <c r="B149" s="16">
        <v>39904.392361111109</v>
      </c>
      <c r="C149" s="4">
        <v>7.6</v>
      </c>
      <c r="D149" s="4">
        <v>12.6</v>
      </c>
      <c r="E149" s="5">
        <v>97.6</v>
      </c>
      <c r="F149" s="5"/>
      <c r="G149" s="5">
        <v>4.8</v>
      </c>
      <c r="H149" s="4">
        <v>2.23</v>
      </c>
      <c r="I149" s="5">
        <v>46</v>
      </c>
      <c r="J149" s="5">
        <v>74.900000000000006</v>
      </c>
      <c r="K149" s="5">
        <v>0</v>
      </c>
      <c r="L149" s="6"/>
      <c r="M149" s="4"/>
      <c r="N149" s="6">
        <v>1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39917.368055555555</v>
      </c>
      <c r="B150" s="16">
        <v>39917.368055555555</v>
      </c>
      <c r="C150" s="4">
        <v>7.11</v>
      </c>
      <c r="D150" s="4">
        <v>12.08</v>
      </c>
      <c r="E150" s="5">
        <v>94.1</v>
      </c>
      <c r="F150" s="5"/>
      <c r="G150" s="5">
        <v>4.7</v>
      </c>
      <c r="H150" s="4">
        <v>9.2799999999999994</v>
      </c>
      <c r="I150" s="5">
        <v>33.6</v>
      </c>
      <c r="J150" s="5">
        <v>54.5</v>
      </c>
      <c r="K150" s="5">
        <v>0</v>
      </c>
      <c r="L150" s="6"/>
      <c r="M150" s="4"/>
      <c r="N150" s="6">
        <v>7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39931.416666666664</v>
      </c>
      <c r="B151" s="16">
        <v>39931.416666666664</v>
      </c>
      <c r="C151" s="4">
        <v>7.21</v>
      </c>
      <c r="D151" s="4">
        <v>11.8</v>
      </c>
      <c r="E151" s="5">
        <v>99</v>
      </c>
      <c r="F151" s="5"/>
      <c r="G151" s="5">
        <v>7.6</v>
      </c>
      <c r="H151" s="4"/>
      <c r="I151" s="5">
        <v>42.9</v>
      </c>
      <c r="J151" s="5">
        <v>64.099999999999994</v>
      </c>
      <c r="K151" s="5">
        <v>0</v>
      </c>
      <c r="L151" s="6"/>
      <c r="M151" s="4"/>
      <c r="N151" s="3">
        <v>2</v>
      </c>
      <c r="O151" s="5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39945.378472222219</v>
      </c>
      <c r="B152" s="16">
        <v>39945.378472222219</v>
      </c>
      <c r="C152" s="4">
        <v>7.45</v>
      </c>
      <c r="D152" s="4">
        <v>11.53</v>
      </c>
      <c r="E152" s="5">
        <v>95.4</v>
      </c>
      <c r="F152" s="5"/>
      <c r="G152" s="5">
        <v>7.1</v>
      </c>
      <c r="H152" s="4">
        <v>5.18</v>
      </c>
      <c r="I152" s="5">
        <v>32.1</v>
      </c>
      <c r="J152" s="5">
        <v>48.8</v>
      </c>
      <c r="K152" s="5">
        <v>0</v>
      </c>
      <c r="L152" s="6"/>
      <c r="M152" s="4"/>
      <c r="N152" s="6">
        <v>4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39959.388888888891</v>
      </c>
      <c r="B153" s="16">
        <v>39959.388888888891</v>
      </c>
      <c r="C153" s="4">
        <v>7.36</v>
      </c>
      <c r="D153" s="4">
        <v>11.2</v>
      </c>
      <c r="E153" s="5">
        <v>96.7</v>
      </c>
      <c r="F153" s="5"/>
      <c r="G153" s="5">
        <v>9</v>
      </c>
      <c r="H153" s="4">
        <v>7.96</v>
      </c>
      <c r="I153" s="5">
        <v>27.7</v>
      </c>
      <c r="J153" s="5">
        <v>40</v>
      </c>
      <c r="K153" s="5">
        <v>0</v>
      </c>
      <c r="L153" s="6"/>
      <c r="M153" s="4"/>
      <c r="N153" s="6">
        <v>4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39973.388888888891</v>
      </c>
      <c r="B154" s="16">
        <v>39973.388888888891</v>
      </c>
      <c r="C154" s="4">
        <v>7.41</v>
      </c>
      <c r="D154" s="4">
        <v>11.02</v>
      </c>
      <c r="E154" s="5">
        <v>98.7</v>
      </c>
      <c r="F154" s="5"/>
      <c r="G154" s="5">
        <v>10.3</v>
      </c>
      <c r="H154" s="4">
        <v>7.13</v>
      </c>
      <c r="I154" s="5">
        <v>11.05</v>
      </c>
      <c r="J154" s="5">
        <v>27.7</v>
      </c>
      <c r="K154" s="5">
        <v>0</v>
      </c>
      <c r="L154" s="6"/>
      <c r="M154" s="4"/>
      <c r="N154" s="6">
        <v>14</v>
      </c>
      <c r="O154" s="6"/>
      <c r="P154" s="4">
        <v>0.05</v>
      </c>
      <c r="Q154" s="4">
        <v>0.25</v>
      </c>
      <c r="R154" s="4">
        <v>0.05</v>
      </c>
      <c r="S154" s="4">
        <v>0.02</v>
      </c>
      <c r="T154" s="4">
        <v>0.05</v>
      </c>
      <c r="U154" s="4">
        <v>0.01</v>
      </c>
      <c r="V154" s="6">
        <v>11</v>
      </c>
    </row>
    <row r="155" spans="1:22" ht="15" customHeight="1" x14ac:dyDescent="0.25">
      <c r="A155" s="7">
        <v>39988.357638888891</v>
      </c>
      <c r="B155" s="16">
        <v>39988.357638888891</v>
      </c>
      <c r="C155" s="4">
        <v>7.43</v>
      </c>
      <c r="D155" s="4">
        <v>10.81</v>
      </c>
      <c r="E155" s="5">
        <v>96.8</v>
      </c>
      <c r="F155" s="5"/>
      <c r="G155" s="5">
        <v>10.5</v>
      </c>
      <c r="H155" s="4">
        <v>2.81</v>
      </c>
      <c r="I155" s="5">
        <v>34.1</v>
      </c>
      <c r="J155" s="5">
        <v>47.2</v>
      </c>
      <c r="K155" s="5">
        <v>0</v>
      </c>
      <c r="L155" s="6"/>
      <c r="M155" s="4"/>
      <c r="N155" s="3">
        <v>2</v>
      </c>
      <c r="O155" s="5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40001.375</v>
      </c>
      <c r="B156" s="16">
        <v>40001.375</v>
      </c>
      <c r="C156" s="4">
        <v>7.42</v>
      </c>
      <c r="D156" s="4">
        <v>11.05</v>
      </c>
      <c r="E156" s="5">
        <v>98</v>
      </c>
      <c r="F156" s="5"/>
      <c r="G156" s="5">
        <v>10.1</v>
      </c>
      <c r="H156" s="4">
        <v>2.57</v>
      </c>
      <c r="I156" s="5">
        <v>32.6</v>
      </c>
      <c r="J156" s="5">
        <v>45.7</v>
      </c>
      <c r="K156" s="5">
        <v>0</v>
      </c>
      <c r="L156" s="6"/>
      <c r="M156" s="4"/>
      <c r="N156" s="6">
        <v>11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40015.402777777781</v>
      </c>
      <c r="B157" s="16">
        <v>40015.402777777781</v>
      </c>
      <c r="C157" s="4">
        <v>7.36</v>
      </c>
      <c r="D157" s="4">
        <v>10.14</v>
      </c>
      <c r="E157" s="5">
        <v>96.4</v>
      </c>
      <c r="F157" s="5"/>
      <c r="G157" s="5">
        <v>13.2</v>
      </c>
      <c r="H157" s="4">
        <v>2.67</v>
      </c>
      <c r="I157" s="5">
        <v>40</v>
      </c>
      <c r="J157" s="5">
        <v>51.6</v>
      </c>
      <c r="K157" s="5">
        <v>0</v>
      </c>
      <c r="L157" s="6"/>
      <c r="M157" s="4"/>
      <c r="N157" s="6">
        <v>4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40029.364583333336</v>
      </c>
      <c r="B158" s="16">
        <v>40029.364583333336</v>
      </c>
      <c r="C158" s="4">
        <v>7.32</v>
      </c>
      <c r="D158" s="4">
        <v>10.039999999999999</v>
      </c>
      <c r="E158" s="5">
        <v>98.3</v>
      </c>
      <c r="F158" s="5"/>
      <c r="G158" s="5">
        <v>14.4</v>
      </c>
      <c r="H158" s="4">
        <v>12.2</v>
      </c>
      <c r="I158" s="5">
        <v>40.200000000000003</v>
      </c>
      <c r="J158" s="5">
        <v>50.5</v>
      </c>
      <c r="K158" s="5">
        <v>0</v>
      </c>
      <c r="L158" s="6"/>
      <c r="M158" s="4"/>
      <c r="N158" s="6">
        <v>4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40043.357638888891</v>
      </c>
      <c r="B159" s="16">
        <v>40043.357638888891</v>
      </c>
      <c r="C159" s="4">
        <v>7.3</v>
      </c>
      <c r="D159" s="4">
        <v>9.41</v>
      </c>
      <c r="E159" s="5">
        <v>91</v>
      </c>
      <c r="F159" s="5"/>
      <c r="G159" s="5">
        <v>13.6</v>
      </c>
      <c r="H159" s="4">
        <v>2.5099999999999998</v>
      </c>
      <c r="I159" s="5">
        <v>55.5</v>
      </c>
      <c r="J159" s="5">
        <v>70.8</v>
      </c>
      <c r="K159" s="5">
        <v>0</v>
      </c>
      <c r="L159" s="6"/>
      <c r="M159" s="4"/>
      <c r="N159" s="6">
        <v>17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40058.371527777781</v>
      </c>
      <c r="B160" s="16">
        <v>40058.371527777781</v>
      </c>
      <c r="C160" s="4">
        <v>6.91</v>
      </c>
      <c r="D160" s="4">
        <v>9.52</v>
      </c>
      <c r="E160" s="5">
        <v>92.3</v>
      </c>
      <c r="F160" s="5"/>
      <c r="G160" s="5">
        <v>14.2</v>
      </c>
      <c r="H160" s="4">
        <v>16.899999999999999</v>
      </c>
      <c r="I160" s="5">
        <v>60.8</v>
      </c>
      <c r="J160" s="5">
        <v>76.5</v>
      </c>
      <c r="K160" s="5">
        <v>0</v>
      </c>
      <c r="L160" s="6"/>
      <c r="M160" s="4"/>
      <c r="N160" s="6">
        <v>23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40071.385416666664</v>
      </c>
      <c r="B161" s="16">
        <v>40071.385416666664</v>
      </c>
      <c r="C161" s="4">
        <v>6.87</v>
      </c>
      <c r="D161" s="4">
        <v>9.9600000000000009</v>
      </c>
      <c r="E161" s="5">
        <v>96.6</v>
      </c>
      <c r="F161" s="5"/>
      <c r="G161" s="5">
        <v>14.1</v>
      </c>
      <c r="H161" s="4">
        <v>14</v>
      </c>
      <c r="I161" s="5">
        <v>43</v>
      </c>
      <c r="J161" s="5">
        <v>54.2</v>
      </c>
      <c r="K161" s="5">
        <v>0</v>
      </c>
      <c r="L161" s="6"/>
      <c r="M161" s="4"/>
      <c r="N161" s="3">
        <v>2</v>
      </c>
      <c r="O161" s="5"/>
      <c r="P161" s="4">
        <v>0.03</v>
      </c>
      <c r="Q161" s="4">
        <v>0.25</v>
      </c>
      <c r="R161" s="4">
        <v>4.7E-2</v>
      </c>
      <c r="S161" s="4">
        <v>0.03</v>
      </c>
      <c r="T161" s="4">
        <v>0.03</v>
      </c>
      <c r="U161" s="4">
        <v>0.06</v>
      </c>
      <c r="V161" s="6">
        <v>26</v>
      </c>
    </row>
    <row r="162" spans="1:22" ht="15" customHeight="1" x14ac:dyDescent="0.25">
      <c r="A162" s="7">
        <v>40086.375</v>
      </c>
      <c r="B162" s="16">
        <v>40086.375</v>
      </c>
      <c r="C162" s="4">
        <v>7.09</v>
      </c>
      <c r="D162" s="4">
        <v>10.42</v>
      </c>
      <c r="E162" s="5">
        <v>91.5</v>
      </c>
      <c r="F162" s="5"/>
      <c r="G162" s="5">
        <v>10</v>
      </c>
      <c r="H162" s="4">
        <v>4.3</v>
      </c>
      <c r="I162" s="5">
        <v>55.2</v>
      </c>
      <c r="J162" s="5">
        <v>77.099999999999994</v>
      </c>
      <c r="K162" s="5">
        <v>0</v>
      </c>
      <c r="L162" s="6"/>
      <c r="M162" s="4"/>
      <c r="N162" s="6">
        <v>50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40099.371527777781</v>
      </c>
      <c r="B163" s="16">
        <v>40099.371527777781</v>
      </c>
      <c r="C163" s="4">
        <v>6.96</v>
      </c>
      <c r="D163" s="4">
        <v>11.11</v>
      </c>
      <c r="E163" s="5">
        <v>93.2</v>
      </c>
      <c r="F163" s="5"/>
      <c r="G163" s="5">
        <v>8.1999999999999993</v>
      </c>
      <c r="H163" s="4">
        <v>1.4</v>
      </c>
      <c r="I163" s="5">
        <v>89.9</v>
      </c>
      <c r="J163" s="5">
        <v>132.19999999999999</v>
      </c>
      <c r="K163" s="5">
        <v>0.1</v>
      </c>
      <c r="L163" s="6"/>
      <c r="M163" s="4"/>
      <c r="N163" s="3">
        <v>2</v>
      </c>
      <c r="O163" s="5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40113.385416666664</v>
      </c>
      <c r="B164" s="16">
        <v>40113.385416666664</v>
      </c>
      <c r="C164" s="4">
        <v>6.6</v>
      </c>
      <c r="D164" s="4">
        <v>11.23</v>
      </c>
      <c r="E164" s="5">
        <v>94.9</v>
      </c>
      <c r="F164" s="5"/>
      <c r="G164" s="5">
        <v>8.1</v>
      </c>
      <c r="H164" s="4">
        <v>29.6</v>
      </c>
      <c r="I164" s="5">
        <v>29.1</v>
      </c>
      <c r="J164" s="5">
        <v>42.9</v>
      </c>
      <c r="K164" s="5">
        <v>0</v>
      </c>
      <c r="L164" s="6"/>
      <c r="M164" s="4"/>
      <c r="N164" s="6">
        <v>8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40130.375</v>
      </c>
      <c r="B165" s="16">
        <v>40130.375</v>
      </c>
      <c r="C165" s="4">
        <v>7.1</v>
      </c>
      <c r="D165" s="4">
        <v>11.31</v>
      </c>
      <c r="E165" s="5">
        <v>94.4</v>
      </c>
      <c r="F165" s="5"/>
      <c r="G165" s="5">
        <v>7.5</v>
      </c>
      <c r="H165" s="4">
        <v>4.5199999999999996</v>
      </c>
      <c r="I165" s="5">
        <v>38</v>
      </c>
      <c r="J165" s="5">
        <v>57</v>
      </c>
      <c r="K165" s="5">
        <v>0</v>
      </c>
      <c r="L165" s="6"/>
      <c r="M165" s="4"/>
      <c r="N165" s="3">
        <v>2</v>
      </c>
      <c r="O165" s="5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40141.395833333336</v>
      </c>
      <c r="B166" s="16">
        <v>40141.395833333336</v>
      </c>
      <c r="C166" s="4">
        <v>7.22</v>
      </c>
      <c r="D166" s="4">
        <v>11.6</v>
      </c>
      <c r="E166" s="5">
        <v>95.6</v>
      </c>
      <c r="F166" s="5"/>
      <c r="G166" s="5">
        <v>7.3</v>
      </c>
      <c r="H166" s="4">
        <v>7.59</v>
      </c>
      <c r="I166" s="5">
        <v>37.9</v>
      </c>
      <c r="J166" s="5">
        <v>57.3</v>
      </c>
      <c r="K166" s="5">
        <v>0</v>
      </c>
      <c r="L166" s="6"/>
      <c r="M166" s="4"/>
      <c r="N166" s="6">
        <v>4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40155.378472222219</v>
      </c>
      <c r="B167" s="16">
        <v>40155.378472222219</v>
      </c>
      <c r="C167" s="4">
        <v>7.12</v>
      </c>
      <c r="D167" s="4">
        <v>11.85</v>
      </c>
      <c r="E167" s="5">
        <v>89.4</v>
      </c>
      <c r="F167" s="5"/>
      <c r="G167" s="5">
        <v>3.6</v>
      </c>
      <c r="H167" s="4">
        <v>3.25</v>
      </c>
      <c r="I167" s="5">
        <v>37.6</v>
      </c>
      <c r="J167" s="5">
        <v>63.6</v>
      </c>
      <c r="K167" s="5">
        <v>0</v>
      </c>
      <c r="L167" s="6"/>
      <c r="M167" s="4"/>
      <c r="N167" s="3">
        <v>2</v>
      </c>
      <c r="O167" s="5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40169.381944444445</v>
      </c>
      <c r="B168" s="16">
        <v>40169.381944444445</v>
      </c>
      <c r="C168" s="4">
        <v>7.01</v>
      </c>
      <c r="D168" s="4">
        <v>12.92</v>
      </c>
      <c r="E168" s="5">
        <v>100.3</v>
      </c>
      <c r="F168" s="5"/>
      <c r="G168" s="5">
        <v>4.8</v>
      </c>
      <c r="H168" s="4"/>
      <c r="I168" s="5">
        <v>28.8</v>
      </c>
      <c r="J168" s="5">
        <v>46.7</v>
      </c>
      <c r="K168" s="5">
        <v>0</v>
      </c>
      <c r="L168" s="6"/>
      <c r="M168" s="4"/>
      <c r="N168" s="6">
        <v>1</v>
      </c>
      <c r="O168" s="6"/>
      <c r="P168" s="4">
        <v>0.05</v>
      </c>
      <c r="Q168" s="4">
        <v>0.25</v>
      </c>
      <c r="R168" s="4">
        <v>0.05</v>
      </c>
      <c r="S168" s="4">
        <v>0.06</v>
      </c>
      <c r="T168" s="4">
        <v>0.05</v>
      </c>
      <c r="U168" s="4">
        <v>0.01</v>
      </c>
      <c r="V168" s="6">
        <v>30</v>
      </c>
    </row>
    <row r="169" spans="1:22" ht="15" customHeight="1" x14ac:dyDescent="0.25">
      <c r="A169" s="7">
        <v>40183.40625</v>
      </c>
      <c r="B169" s="16">
        <v>40183.40625</v>
      </c>
      <c r="C169" s="4"/>
      <c r="D169" s="4">
        <v>11.64</v>
      </c>
      <c r="E169" s="5">
        <v>92.2</v>
      </c>
      <c r="F169" s="5"/>
      <c r="G169" s="5">
        <v>5.6</v>
      </c>
      <c r="H169" s="4">
        <v>10.73</v>
      </c>
      <c r="I169" s="5">
        <v>34.1</v>
      </c>
      <c r="J169" s="5">
        <v>53.8</v>
      </c>
      <c r="K169" s="5">
        <v>0</v>
      </c>
      <c r="L169" s="6"/>
      <c r="M169" s="4"/>
      <c r="N169" s="6">
        <v>8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40197.399305555555</v>
      </c>
      <c r="B170" s="16">
        <v>40197.399305555555</v>
      </c>
      <c r="C170" s="4">
        <v>6.96</v>
      </c>
      <c r="D170" s="4">
        <v>11.31</v>
      </c>
      <c r="E170" s="5">
        <v>89.4</v>
      </c>
      <c r="F170" s="5"/>
      <c r="G170" s="5">
        <v>5.6</v>
      </c>
      <c r="H170" s="4">
        <v>2.76</v>
      </c>
      <c r="I170" s="5">
        <v>39.4</v>
      </c>
      <c r="J170" s="5">
        <v>62.8</v>
      </c>
      <c r="K170" s="5">
        <v>0</v>
      </c>
      <c r="L170" s="6"/>
      <c r="M170" s="4"/>
      <c r="N170" s="3">
        <v>2</v>
      </c>
      <c r="O170" s="5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40211.40625</v>
      </c>
      <c r="B171" s="16">
        <v>40211.40625</v>
      </c>
      <c r="C171" s="4">
        <v>7.46</v>
      </c>
      <c r="D171" s="4">
        <v>11.62</v>
      </c>
      <c r="E171" s="5">
        <v>84.5</v>
      </c>
      <c r="F171" s="5"/>
      <c r="G171" s="5">
        <v>6</v>
      </c>
      <c r="H171" s="4">
        <v>0.96</v>
      </c>
      <c r="I171" s="5">
        <v>46.7</v>
      </c>
      <c r="J171" s="5">
        <v>73.5</v>
      </c>
      <c r="K171" s="5">
        <v>0</v>
      </c>
      <c r="L171" s="6"/>
      <c r="M171" s="4"/>
      <c r="N171" s="6">
        <v>4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40225.378472222219</v>
      </c>
      <c r="B172" s="16">
        <v>40225.378472222219</v>
      </c>
      <c r="C172" s="4">
        <v>6.87</v>
      </c>
      <c r="D172" s="4">
        <v>12.27</v>
      </c>
      <c r="E172" s="5">
        <v>99.7</v>
      </c>
      <c r="F172" s="5"/>
      <c r="G172" s="5">
        <v>6.4</v>
      </c>
      <c r="H172" s="4">
        <v>1.35</v>
      </c>
      <c r="I172" s="5">
        <v>43.4</v>
      </c>
      <c r="J172" s="5">
        <v>67</v>
      </c>
      <c r="K172" s="5">
        <v>0</v>
      </c>
      <c r="L172" s="6"/>
      <c r="M172" s="4"/>
      <c r="N172" s="3">
        <v>2</v>
      </c>
      <c r="O172" s="5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40240.375</v>
      </c>
      <c r="B173" s="16">
        <v>40240.375</v>
      </c>
      <c r="C173" s="4">
        <v>6.97</v>
      </c>
      <c r="D173" s="4">
        <v>11.33</v>
      </c>
      <c r="E173" s="5">
        <v>93.8</v>
      </c>
      <c r="F173" s="5"/>
      <c r="G173" s="5">
        <v>6.9</v>
      </c>
      <c r="H173" s="4">
        <v>0.56000000000000005</v>
      </c>
      <c r="I173" s="5">
        <v>49.6</v>
      </c>
      <c r="J173" s="5">
        <v>76</v>
      </c>
      <c r="K173" s="5">
        <v>0</v>
      </c>
      <c r="L173" s="6"/>
      <c r="M173" s="4"/>
      <c r="N173" s="3">
        <v>2</v>
      </c>
      <c r="O173" s="5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40253.371527777781</v>
      </c>
      <c r="B174" s="16">
        <v>40253.371527777781</v>
      </c>
      <c r="C174" s="4">
        <v>6.82</v>
      </c>
      <c r="D174" s="4">
        <v>11.09</v>
      </c>
      <c r="E174" s="5">
        <v>93.4</v>
      </c>
      <c r="F174" s="5"/>
      <c r="G174" s="5">
        <v>7.9</v>
      </c>
      <c r="H174" s="4">
        <v>0.35</v>
      </c>
      <c r="I174" s="5">
        <v>54.3</v>
      </c>
      <c r="J174" s="5">
        <v>80.2</v>
      </c>
      <c r="K174" s="5">
        <v>0</v>
      </c>
      <c r="L174" s="6"/>
      <c r="M174" s="4"/>
      <c r="N174" s="3">
        <v>2</v>
      </c>
      <c r="O174" s="5"/>
      <c r="P174" s="4"/>
      <c r="Q174" s="4"/>
      <c r="R174" s="4"/>
      <c r="S174" s="4"/>
      <c r="T174" s="4"/>
      <c r="U174" s="4"/>
      <c r="V174" s="6"/>
    </row>
    <row r="175" spans="1:22" ht="15" customHeight="1" x14ac:dyDescent="0.25">
      <c r="A175" s="7">
        <v>40269.421527777777</v>
      </c>
      <c r="B175" s="16">
        <v>40269.421527777777</v>
      </c>
      <c r="C175" s="4">
        <v>6.43</v>
      </c>
      <c r="D175" s="4">
        <v>10.88</v>
      </c>
      <c r="E175" s="5">
        <v>87.9</v>
      </c>
      <c r="F175" s="5"/>
      <c r="G175" s="5">
        <v>6.7</v>
      </c>
      <c r="H175" s="4">
        <v>1.24</v>
      </c>
      <c r="I175" s="5">
        <v>43.5</v>
      </c>
      <c r="J175" s="5">
        <v>67</v>
      </c>
      <c r="K175" s="5">
        <v>0</v>
      </c>
      <c r="L175" s="6"/>
      <c r="M175" s="4"/>
      <c r="N175" s="6">
        <v>1</v>
      </c>
      <c r="O175" s="6"/>
      <c r="P175" s="4">
        <v>0.1</v>
      </c>
      <c r="Q175" s="4">
        <v>0.25</v>
      </c>
      <c r="R175" s="4">
        <v>0.05</v>
      </c>
      <c r="S175" s="4">
        <v>0.03</v>
      </c>
      <c r="T175" s="4">
        <v>0.1</v>
      </c>
      <c r="U175" s="4">
        <v>0.01</v>
      </c>
      <c r="V175" s="6">
        <v>4</v>
      </c>
    </row>
    <row r="176" spans="1:22" ht="15" customHeight="1" x14ac:dyDescent="0.25">
      <c r="A176" s="7">
        <v>40281.378472222219</v>
      </c>
      <c r="B176" s="16">
        <v>40281.378472222219</v>
      </c>
      <c r="C176" s="4">
        <v>6.66</v>
      </c>
      <c r="D176" s="4">
        <v>11.72</v>
      </c>
      <c r="E176" s="5">
        <v>96.9</v>
      </c>
      <c r="F176" s="5"/>
      <c r="G176" s="5">
        <v>7.2</v>
      </c>
      <c r="H176" s="4">
        <v>0.22</v>
      </c>
      <c r="I176" s="5">
        <v>51.4</v>
      </c>
      <c r="J176" s="5">
        <v>78.2</v>
      </c>
      <c r="K176" s="5">
        <v>0</v>
      </c>
      <c r="L176" s="6"/>
      <c r="M176" s="4"/>
      <c r="N176" s="6">
        <v>4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40295.378472222219</v>
      </c>
      <c r="B177" s="16">
        <v>40295.378472222219</v>
      </c>
      <c r="C177" s="4">
        <v>7</v>
      </c>
      <c r="D177" s="4">
        <v>12.44</v>
      </c>
      <c r="E177" s="5">
        <v>105.9</v>
      </c>
      <c r="F177" s="5"/>
      <c r="G177" s="5">
        <v>8.1</v>
      </c>
      <c r="H177" s="4">
        <v>0.47</v>
      </c>
      <c r="I177" s="5">
        <v>43.3</v>
      </c>
      <c r="J177" s="5">
        <v>63.5</v>
      </c>
      <c r="K177" s="5">
        <v>0</v>
      </c>
      <c r="L177" s="6"/>
      <c r="M177" s="4"/>
      <c r="N177" s="3">
        <v>2</v>
      </c>
      <c r="O177" s="5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40310.378472222219</v>
      </c>
      <c r="B178" s="16">
        <v>40310.378472222219</v>
      </c>
      <c r="C178" s="4">
        <v>6.96</v>
      </c>
      <c r="D178" s="4">
        <v>11.37</v>
      </c>
      <c r="E178" s="5">
        <v>100.7</v>
      </c>
      <c r="F178" s="5"/>
      <c r="G178" s="5">
        <v>9.9</v>
      </c>
      <c r="H178" s="4">
        <v>0.42</v>
      </c>
      <c r="I178" s="5">
        <v>47.3</v>
      </c>
      <c r="J178" s="5">
        <v>66.2</v>
      </c>
      <c r="K178" s="5">
        <v>0</v>
      </c>
      <c r="L178" s="6"/>
      <c r="M178" s="4"/>
      <c r="N178" s="6">
        <v>8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40324.385416666664</v>
      </c>
      <c r="B179" s="16">
        <v>40324.385416666664</v>
      </c>
      <c r="C179" s="4">
        <v>6.79</v>
      </c>
      <c r="D179" s="4">
        <v>11.25</v>
      </c>
      <c r="E179" s="5">
        <v>98.5</v>
      </c>
      <c r="F179" s="5"/>
      <c r="G179" s="5">
        <v>9.6</v>
      </c>
      <c r="H179" s="4">
        <v>0.88</v>
      </c>
      <c r="I179" s="5">
        <v>41.8</v>
      </c>
      <c r="J179" s="5">
        <v>59.4</v>
      </c>
      <c r="K179" s="5">
        <v>0</v>
      </c>
      <c r="L179" s="6"/>
      <c r="M179" s="4"/>
      <c r="N179" s="6">
        <v>4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40337.381944444445</v>
      </c>
      <c r="B180" s="16">
        <v>40337.381944444445</v>
      </c>
      <c r="C180" s="4">
        <v>6.69</v>
      </c>
      <c r="D180" s="4">
        <v>11.61</v>
      </c>
      <c r="E180" s="5">
        <v>99.5</v>
      </c>
      <c r="F180" s="5"/>
      <c r="G180" s="5">
        <v>8.8000000000000007</v>
      </c>
      <c r="H180" s="4">
        <v>8.64</v>
      </c>
      <c r="I180" s="5">
        <v>26.3</v>
      </c>
      <c r="J180" s="5">
        <v>38</v>
      </c>
      <c r="K180" s="5">
        <v>0</v>
      </c>
      <c r="L180" s="6"/>
      <c r="M180" s="4"/>
      <c r="N180" s="6">
        <v>17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40352.420138888891</v>
      </c>
      <c r="B181" s="16">
        <v>40352.420138888891</v>
      </c>
      <c r="C181" s="4">
        <v>6.56</v>
      </c>
      <c r="D181" s="4">
        <v>10.62</v>
      </c>
      <c r="E181" s="5">
        <v>94.8</v>
      </c>
      <c r="F181" s="5"/>
      <c r="G181" s="5">
        <v>10.9</v>
      </c>
      <c r="H181" s="4">
        <v>4.0199999999999996</v>
      </c>
      <c r="I181" s="5">
        <v>31.1</v>
      </c>
      <c r="J181" s="5">
        <v>42.5</v>
      </c>
      <c r="K181" s="5">
        <v>0</v>
      </c>
      <c r="L181" s="6"/>
      <c r="M181" s="4"/>
      <c r="N181" s="6">
        <v>13</v>
      </c>
      <c r="O181" s="6"/>
      <c r="P181" s="4">
        <v>0.05</v>
      </c>
      <c r="Q181" s="4">
        <v>0.25</v>
      </c>
      <c r="R181" s="4">
        <v>0.05</v>
      </c>
      <c r="S181" s="15">
        <v>5.0000000000000001E-3</v>
      </c>
      <c r="T181" s="4">
        <v>0.05</v>
      </c>
      <c r="U181" s="4">
        <v>0.01</v>
      </c>
      <c r="V181" s="6">
        <v>8</v>
      </c>
    </row>
    <row r="182" spans="1:22" ht="15" customHeight="1" x14ac:dyDescent="0.25">
      <c r="A182" s="7">
        <v>40367.402777777781</v>
      </c>
      <c r="B182" s="16">
        <v>40367.402777777781</v>
      </c>
      <c r="C182" s="4">
        <v>6.71</v>
      </c>
      <c r="D182" s="4">
        <v>10.09</v>
      </c>
      <c r="E182" s="5">
        <v>93.9</v>
      </c>
      <c r="F182" s="5"/>
      <c r="G182" s="5">
        <v>12.1</v>
      </c>
      <c r="H182" s="4">
        <v>3.66</v>
      </c>
      <c r="I182" s="5">
        <v>31.3</v>
      </c>
      <c r="J182" s="5">
        <v>41.5</v>
      </c>
      <c r="K182" s="5">
        <v>0</v>
      </c>
      <c r="L182" s="6"/>
      <c r="M182" s="4"/>
      <c r="N182" s="6">
        <v>22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40379.392361111109</v>
      </c>
      <c r="B183" s="16">
        <v>40379.392361111109</v>
      </c>
      <c r="C183" s="4">
        <v>6.77</v>
      </c>
      <c r="D183" s="4">
        <v>9.33</v>
      </c>
      <c r="E183" s="5">
        <v>87.3</v>
      </c>
      <c r="F183" s="5"/>
      <c r="G183" s="5">
        <v>12.5</v>
      </c>
      <c r="H183" s="4">
        <v>2.0499999999999998</v>
      </c>
      <c r="I183" s="5">
        <v>36.1</v>
      </c>
      <c r="J183" s="5">
        <v>47.6</v>
      </c>
      <c r="K183" s="5">
        <v>0</v>
      </c>
      <c r="L183" s="6"/>
      <c r="M183" s="4"/>
      <c r="N183" s="6">
        <v>4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40393.368055555555</v>
      </c>
      <c r="B184" s="16">
        <v>40393.368055555555</v>
      </c>
      <c r="C184" s="4">
        <v>7.06</v>
      </c>
      <c r="D184" s="4">
        <v>9.99</v>
      </c>
      <c r="E184" s="5">
        <v>97.1</v>
      </c>
      <c r="F184" s="5"/>
      <c r="G184" s="5">
        <v>14</v>
      </c>
      <c r="H184" s="4">
        <v>2.02</v>
      </c>
      <c r="I184" s="5">
        <v>38.4</v>
      </c>
      <c r="J184" s="5">
        <v>48.4</v>
      </c>
      <c r="K184" s="5">
        <v>0</v>
      </c>
      <c r="L184" s="6"/>
      <c r="M184" s="4"/>
      <c r="N184" s="6">
        <v>4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40407.381944444445</v>
      </c>
      <c r="B185" s="16">
        <v>40407.381944444445</v>
      </c>
      <c r="C185" s="4">
        <v>6.85</v>
      </c>
      <c r="D185" s="4">
        <v>10.029999999999999</v>
      </c>
      <c r="E185" s="5">
        <v>98.7</v>
      </c>
      <c r="F185" s="5"/>
      <c r="G185" s="5">
        <v>14.7</v>
      </c>
      <c r="H185" s="4">
        <v>4.24</v>
      </c>
      <c r="I185" s="5">
        <v>39.200000000000003</v>
      </c>
      <c r="J185" s="5">
        <v>48.6</v>
      </c>
      <c r="K185" s="5">
        <v>0</v>
      </c>
      <c r="L185" s="6"/>
      <c r="M185" s="4"/>
      <c r="N185" s="6">
        <v>8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40421.368055555555</v>
      </c>
      <c r="B186" s="16">
        <v>40421.368055555555</v>
      </c>
      <c r="C186" s="4">
        <v>6.8</v>
      </c>
      <c r="D186" s="4">
        <v>9.27</v>
      </c>
      <c r="E186" s="5">
        <v>90.2</v>
      </c>
      <c r="F186" s="5"/>
      <c r="G186" s="5">
        <v>14.2</v>
      </c>
      <c r="H186" s="4">
        <v>1.44</v>
      </c>
      <c r="I186" s="5">
        <v>44.7</v>
      </c>
      <c r="J186" s="5">
        <v>56.3</v>
      </c>
      <c r="K186" s="5">
        <v>0</v>
      </c>
      <c r="L186" s="6"/>
      <c r="M186" s="4"/>
      <c r="N186" s="6">
        <v>7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40435.378472222219</v>
      </c>
      <c r="B187" s="16">
        <v>40435.378472222219</v>
      </c>
      <c r="C187" s="4">
        <v>6.7</v>
      </c>
      <c r="D187" s="4">
        <v>9.84</v>
      </c>
      <c r="E187" s="5">
        <v>93.7</v>
      </c>
      <c r="F187" s="5"/>
      <c r="G187" s="5">
        <v>13.2</v>
      </c>
      <c r="H187" s="4">
        <v>2.44</v>
      </c>
      <c r="I187" s="5">
        <v>40.4</v>
      </c>
      <c r="J187" s="5">
        <v>52.3</v>
      </c>
      <c r="K187" s="5">
        <v>0</v>
      </c>
      <c r="L187" s="6"/>
      <c r="M187" s="4"/>
      <c r="N187" s="6">
        <v>4</v>
      </c>
      <c r="O187" s="6"/>
      <c r="P187" s="4">
        <v>0.05</v>
      </c>
      <c r="Q187" s="4">
        <v>0.4</v>
      </c>
      <c r="R187" s="4">
        <v>0.05</v>
      </c>
      <c r="S187" s="15">
        <v>0.01</v>
      </c>
      <c r="T187" s="4">
        <v>0.05</v>
      </c>
      <c r="U187" s="4">
        <v>0.01</v>
      </c>
      <c r="V187" s="6">
        <v>2</v>
      </c>
    </row>
    <row r="188" spans="1:22" ht="15" customHeight="1" x14ac:dyDescent="0.25">
      <c r="A188" s="7">
        <v>40449.368055555555</v>
      </c>
      <c r="B188" s="16">
        <v>40449.368055555555</v>
      </c>
      <c r="C188" s="4">
        <v>6.74</v>
      </c>
      <c r="D188" s="4">
        <v>9.99</v>
      </c>
      <c r="E188" s="5">
        <v>94.3</v>
      </c>
      <c r="F188" s="5"/>
      <c r="G188" s="5">
        <v>13</v>
      </c>
      <c r="H188" s="4">
        <v>4.49</v>
      </c>
      <c r="I188" s="5">
        <v>37</v>
      </c>
      <c r="J188" s="5">
        <v>47.9</v>
      </c>
      <c r="K188" s="5">
        <v>0</v>
      </c>
      <c r="L188" s="6"/>
      <c r="M188" s="4"/>
      <c r="N188" s="6">
        <v>13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40464.40625</v>
      </c>
      <c r="B189" s="16">
        <v>40464.40625</v>
      </c>
      <c r="C189" s="4">
        <v>6.7</v>
      </c>
      <c r="D189" s="4">
        <v>10.19</v>
      </c>
      <c r="E189" s="5">
        <v>91.9</v>
      </c>
      <c r="F189" s="5"/>
      <c r="G189" s="5">
        <v>10.7</v>
      </c>
      <c r="H189" s="4">
        <v>5.14</v>
      </c>
      <c r="I189" s="5">
        <v>37.700000000000003</v>
      </c>
      <c r="J189" s="5">
        <v>51.7</v>
      </c>
      <c r="K189" s="5">
        <v>0</v>
      </c>
      <c r="L189" s="6"/>
      <c r="M189" s="4"/>
      <c r="N189" s="6">
        <v>11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40477.385416666664</v>
      </c>
      <c r="B190" s="16">
        <v>40477.385416666664</v>
      </c>
      <c r="C190" s="4">
        <v>6.8</v>
      </c>
      <c r="D190" s="4">
        <v>10.69</v>
      </c>
      <c r="E190" s="5">
        <v>92.9</v>
      </c>
      <c r="F190" s="5"/>
      <c r="G190" s="5">
        <v>9.1</v>
      </c>
      <c r="H190" s="4">
        <v>8.4600000000000009</v>
      </c>
      <c r="I190" s="5">
        <v>36.9</v>
      </c>
      <c r="J190" s="5">
        <v>52.9</v>
      </c>
      <c r="K190" s="5">
        <v>0</v>
      </c>
      <c r="L190" s="6"/>
      <c r="M190" s="4"/>
      <c r="N190" s="6">
        <v>21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40491.378472222219</v>
      </c>
      <c r="B191" s="16">
        <v>40491.378472222219</v>
      </c>
      <c r="C191" s="4">
        <v>6.53</v>
      </c>
      <c r="D191" s="4">
        <v>10.99</v>
      </c>
      <c r="E191" s="5">
        <v>93.7</v>
      </c>
      <c r="F191" s="5"/>
      <c r="G191" s="5">
        <v>8.4</v>
      </c>
      <c r="H191" s="4">
        <v>3.04</v>
      </c>
      <c r="I191" s="5">
        <v>34.200000000000003</v>
      </c>
      <c r="J191" s="5">
        <v>50</v>
      </c>
      <c r="K191" s="5">
        <v>0</v>
      </c>
      <c r="L191" s="6"/>
      <c r="M191" s="4"/>
      <c r="N191" s="6">
        <v>1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40505.395833333336</v>
      </c>
      <c r="B192" s="16">
        <v>40505.395833333336</v>
      </c>
      <c r="C192" s="4">
        <v>6.74</v>
      </c>
      <c r="D192" s="4">
        <v>12.27</v>
      </c>
      <c r="E192" s="5">
        <v>94</v>
      </c>
      <c r="F192" s="5"/>
      <c r="G192" s="5">
        <v>4</v>
      </c>
      <c r="H192" s="4">
        <v>1.76</v>
      </c>
      <c r="I192" s="5">
        <v>36.9</v>
      </c>
      <c r="J192" s="5">
        <v>61.4</v>
      </c>
      <c r="K192" s="5">
        <v>0</v>
      </c>
      <c r="L192" s="6"/>
      <c r="M192" s="4"/>
      <c r="N192" s="6">
        <v>4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40519.388888888891</v>
      </c>
      <c r="B193" s="16">
        <v>40519.388888888891</v>
      </c>
      <c r="C193" s="4">
        <v>6.75</v>
      </c>
      <c r="D193" s="4">
        <v>11.87</v>
      </c>
      <c r="E193" s="5">
        <v>96.6</v>
      </c>
      <c r="F193" s="5"/>
      <c r="G193" s="5">
        <v>6.5</v>
      </c>
      <c r="H193" s="4">
        <v>0.51</v>
      </c>
      <c r="I193" s="5">
        <v>45.2</v>
      </c>
      <c r="J193" s="5">
        <v>69.5</v>
      </c>
      <c r="K193" s="5">
        <v>0</v>
      </c>
      <c r="L193" s="6"/>
      <c r="M193" s="4"/>
      <c r="N193" s="6">
        <v>4</v>
      </c>
      <c r="O193" s="6"/>
      <c r="P193" s="4">
        <v>0.11</v>
      </c>
      <c r="Q193" s="4">
        <v>0.42</v>
      </c>
      <c r="R193" s="4">
        <v>0.05</v>
      </c>
      <c r="S193" s="15">
        <v>5.0000000000000001E-3</v>
      </c>
      <c r="T193" s="4">
        <v>0.11</v>
      </c>
      <c r="U193" s="4">
        <v>0.01</v>
      </c>
      <c r="V193" s="6">
        <v>2</v>
      </c>
    </row>
    <row r="194" spans="1:22" ht="15" customHeight="1" x14ac:dyDescent="0.25">
      <c r="A194" s="7">
        <v>40533.385416666664</v>
      </c>
      <c r="B194" s="16">
        <v>40533.385416666664</v>
      </c>
      <c r="C194" s="4">
        <v>6.54</v>
      </c>
      <c r="D194" s="4">
        <v>12</v>
      </c>
      <c r="E194" s="5">
        <v>95.4</v>
      </c>
      <c r="F194" s="5"/>
      <c r="G194" s="5">
        <v>5.3</v>
      </c>
      <c r="H194" s="4">
        <v>8.2799999999999994</v>
      </c>
      <c r="I194" s="5">
        <v>40.200000000000003</v>
      </c>
      <c r="J194" s="5">
        <v>64.5</v>
      </c>
      <c r="K194" s="5">
        <v>0</v>
      </c>
      <c r="L194" s="6"/>
      <c r="M194" s="4"/>
      <c r="N194" s="3">
        <v>2</v>
      </c>
      <c r="O194" s="5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40547.388888888891</v>
      </c>
      <c r="B195" s="16">
        <v>40547.388888888891</v>
      </c>
      <c r="C195" s="4">
        <v>7.15</v>
      </c>
      <c r="D195" s="4">
        <v>12.52</v>
      </c>
      <c r="E195" s="5">
        <v>95.5</v>
      </c>
      <c r="F195" s="5"/>
      <c r="G195" s="5">
        <v>3.9</v>
      </c>
      <c r="H195" s="4">
        <v>3.72</v>
      </c>
      <c r="I195" s="5">
        <v>38.6</v>
      </c>
      <c r="J195" s="5">
        <v>64.5</v>
      </c>
      <c r="K195" s="5">
        <v>0</v>
      </c>
      <c r="L195" s="6"/>
      <c r="M195" s="4"/>
      <c r="N195" s="6">
        <v>1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40563.381944444445</v>
      </c>
      <c r="B196" s="16">
        <v>40563.381944444445</v>
      </c>
      <c r="C196" s="4"/>
      <c r="D196" s="4">
        <v>12.21</v>
      </c>
      <c r="E196" s="5">
        <v>95.3</v>
      </c>
      <c r="F196" s="5"/>
      <c r="G196" s="5">
        <v>4.7</v>
      </c>
      <c r="H196" s="4">
        <v>17.5</v>
      </c>
      <c r="I196" s="5">
        <v>33.5</v>
      </c>
      <c r="J196" s="5">
        <v>54.5</v>
      </c>
      <c r="K196" s="5">
        <v>0</v>
      </c>
      <c r="L196" s="6"/>
      <c r="M196" s="4"/>
      <c r="N196" s="6">
        <v>1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40575.399305555555</v>
      </c>
      <c r="B197" s="16">
        <v>40575.399305555555</v>
      </c>
      <c r="C197" s="4"/>
      <c r="D197" s="4">
        <v>11.66</v>
      </c>
      <c r="E197" s="5">
        <v>88.5</v>
      </c>
      <c r="F197" s="5"/>
      <c r="G197" s="5">
        <v>3.7</v>
      </c>
      <c r="H197" s="4">
        <v>6.24</v>
      </c>
      <c r="I197" s="5">
        <v>37.299999999999997</v>
      </c>
      <c r="J197" s="5">
        <v>63.3</v>
      </c>
      <c r="K197" s="5">
        <v>0</v>
      </c>
      <c r="L197" s="6"/>
      <c r="M197" s="4"/>
      <c r="N197" s="6">
        <v>23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40589.402777777781</v>
      </c>
      <c r="B198" s="16">
        <v>40589.402777777781</v>
      </c>
      <c r="C198" s="4">
        <v>7.51</v>
      </c>
      <c r="D198" s="4">
        <v>11.89</v>
      </c>
      <c r="E198" s="5">
        <v>92.9</v>
      </c>
      <c r="F198" s="5"/>
      <c r="G198" s="5">
        <v>4.8</v>
      </c>
      <c r="H198" s="4">
        <v>7.82</v>
      </c>
      <c r="I198" s="5">
        <v>35.299999999999997</v>
      </c>
      <c r="J198" s="5">
        <v>57.3</v>
      </c>
      <c r="K198" s="5">
        <v>0</v>
      </c>
      <c r="L198" s="6"/>
      <c r="M198" s="4"/>
      <c r="N198" s="6">
        <v>1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40606.378472222219</v>
      </c>
      <c r="B199" s="16">
        <v>40606.378472222219</v>
      </c>
      <c r="C199" s="4">
        <v>7.57</v>
      </c>
      <c r="D199" s="4">
        <v>11.75</v>
      </c>
      <c r="E199" s="5">
        <v>89.5</v>
      </c>
      <c r="F199" s="5"/>
      <c r="G199" s="5">
        <v>3.9</v>
      </c>
      <c r="H199" s="4">
        <v>1.57</v>
      </c>
      <c r="I199" s="5">
        <v>45.2</v>
      </c>
      <c r="J199" s="5">
        <v>75</v>
      </c>
      <c r="K199" s="5">
        <v>0</v>
      </c>
      <c r="L199" s="6"/>
      <c r="M199" s="4"/>
      <c r="N199" s="6">
        <v>1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40617.392361111109</v>
      </c>
      <c r="B200" s="16">
        <v>40617.392361111109</v>
      </c>
      <c r="C200" s="4">
        <v>7.17</v>
      </c>
      <c r="D200" s="4">
        <v>11.94</v>
      </c>
      <c r="E200" s="5">
        <v>94.2</v>
      </c>
      <c r="F200" s="5"/>
      <c r="G200" s="5">
        <v>5.3</v>
      </c>
      <c r="H200" s="4">
        <v>6.26</v>
      </c>
      <c r="I200" s="5">
        <v>38.799999999999997</v>
      </c>
      <c r="J200" s="5">
        <v>62.5</v>
      </c>
      <c r="K200" s="5">
        <v>0</v>
      </c>
      <c r="L200" s="6"/>
      <c r="M200" s="4"/>
      <c r="N200" s="6">
        <v>1</v>
      </c>
      <c r="O200" s="6"/>
      <c r="P200" s="4">
        <v>0.13</v>
      </c>
      <c r="Q200" s="4">
        <v>0.25</v>
      </c>
      <c r="R200" s="4">
        <v>0.05</v>
      </c>
      <c r="S200" s="15">
        <v>0.01</v>
      </c>
      <c r="T200" s="4">
        <v>0.13</v>
      </c>
      <c r="U200" s="4">
        <v>0.01</v>
      </c>
      <c r="V200" s="6">
        <v>7</v>
      </c>
    </row>
    <row r="201" spans="1:22" ht="15" customHeight="1" x14ac:dyDescent="0.25">
      <c r="A201" s="7">
        <v>40631.388888888891</v>
      </c>
      <c r="B201" s="16">
        <v>40631.388888888891</v>
      </c>
      <c r="C201" s="4">
        <v>7.27</v>
      </c>
      <c r="D201" s="4">
        <v>11.45</v>
      </c>
      <c r="E201" s="5">
        <v>92.6</v>
      </c>
      <c r="F201" s="5"/>
      <c r="G201" s="5">
        <v>6.4</v>
      </c>
      <c r="H201" s="4">
        <v>1.02</v>
      </c>
      <c r="I201" s="5">
        <v>47.1</v>
      </c>
      <c r="J201" s="5">
        <v>73.099999999999994</v>
      </c>
      <c r="K201" s="5">
        <v>0</v>
      </c>
      <c r="L201" s="6"/>
      <c r="M201" s="4"/>
      <c r="N201" s="6">
        <v>1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40645.378472222219</v>
      </c>
      <c r="B202" s="16">
        <v>40645.378472222219</v>
      </c>
      <c r="C202" s="4">
        <v>7.12</v>
      </c>
      <c r="D202" s="4">
        <v>11.89</v>
      </c>
      <c r="E202" s="5">
        <v>97.5</v>
      </c>
      <c r="F202" s="5"/>
      <c r="G202" s="5">
        <v>5.7</v>
      </c>
      <c r="H202" s="4">
        <v>4.1399999999999997</v>
      </c>
      <c r="I202" s="5">
        <v>41.7</v>
      </c>
      <c r="J202" s="5">
        <v>66</v>
      </c>
      <c r="K202" s="5">
        <v>0</v>
      </c>
      <c r="L202" s="6"/>
      <c r="M202" s="4"/>
      <c r="N202" s="6">
        <v>1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40659.381944444445</v>
      </c>
      <c r="B203" s="16">
        <v>40659.381944444445</v>
      </c>
      <c r="C203" s="4">
        <v>6.99</v>
      </c>
      <c r="D203" s="4">
        <v>10.78</v>
      </c>
      <c r="E203" s="5">
        <v>87.9</v>
      </c>
      <c r="F203" s="5"/>
      <c r="G203" s="5">
        <v>6.6</v>
      </c>
      <c r="H203" s="4">
        <v>1.1200000000000001</v>
      </c>
      <c r="I203" s="5">
        <v>49.6</v>
      </c>
      <c r="J203" s="5">
        <v>76.2</v>
      </c>
      <c r="K203" s="5">
        <v>0</v>
      </c>
      <c r="L203" s="6"/>
      <c r="M203" s="4"/>
      <c r="N203" s="3">
        <v>2</v>
      </c>
      <c r="O203" s="5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40673.381944444445</v>
      </c>
      <c r="B204" s="16">
        <v>40673.381944444445</v>
      </c>
      <c r="C204" s="4">
        <v>7.22</v>
      </c>
      <c r="D204" s="4">
        <v>11.7</v>
      </c>
      <c r="E204" s="5">
        <v>96.6</v>
      </c>
      <c r="F204" s="5"/>
      <c r="G204" s="5">
        <v>7.4</v>
      </c>
      <c r="H204" s="4">
        <v>2.68</v>
      </c>
      <c r="I204" s="5">
        <v>43.2</v>
      </c>
      <c r="J204" s="5">
        <v>64.900000000000006</v>
      </c>
      <c r="K204" s="5">
        <v>0</v>
      </c>
      <c r="L204" s="6"/>
      <c r="M204" s="4"/>
      <c r="N204" s="3">
        <v>2</v>
      </c>
      <c r="O204" s="5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40687.375</v>
      </c>
      <c r="B205" s="16">
        <v>40687.375</v>
      </c>
      <c r="C205" s="4">
        <v>6.86</v>
      </c>
      <c r="D205" s="4">
        <v>11.54</v>
      </c>
      <c r="E205" s="5">
        <v>95.8</v>
      </c>
      <c r="F205" s="5"/>
      <c r="G205" s="5">
        <v>7.5</v>
      </c>
      <c r="H205" s="4">
        <v>2.69</v>
      </c>
      <c r="I205" s="5">
        <v>34.9</v>
      </c>
      <c r="J205" s="5">
        <v>52.3</v>
      </c>
      <c r="K205" s="5">
        <v>0</v>
      </c>
      <c r="L205" s="6"/>
      <c r="M205" s="4"/>
      <c r="N205" s="6">
        <v>5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7">
        <v>40701.385416666664</v>
      </c>
      <c r="B206" s="16">
        <v>40701.385416666664</v>
      </c>
      <c r="C206" s="4">
        <v>6.9</v>
      </c>
      <c r="D206" s="4">
        <v>11.6</v>
      </c>
      <c r="E206" s="5">
        <v>100.3</v>
      </c>
      <c r="F206" s="5"/>
      <c r="G206" s="5">
        <v>9.1999999999999993</v>
      </c>
      <c r="H206" s="4">
        <v>14</v>
      </c>
      <c r="I206" s="5">
        <v>27.5</v>
      </c>
      <c r="J206" s="5">
        <v>39.4</v>
      </c>
      <c r="K206" s="5">
        <v>0</v>
      </c>
      <c r="L206" s="6"/>
      <c r="M206" s="4"/>
      <c r="N206" s="6">
        <v>49</v>
      </c>
      <c r="O206" s="6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40717.385416666664</v>
      </c>
      <c r="B207" s="16">
        <v>40717.385416666664</v>
      </c>
      <c r="C207" s="4">
        <v>6.62</v>
      </c>
      <c r="D207" s="4">
        <v>10.56</v>
      </c>
      <c r="E207" s="5">
        <v>92.6</v>
      </c>
      <c r="F207" s="5"/>
      <c r="G207" s="5">
        <v>9.5</v>
      </c>
      <c r="H207" s="4"/>
      <c r="I207" s="5">
        <v>26.8</v>
      </c>
      <c r="J207" s="5">
        <v>37.9</v>
      </c>
      <c r="K207" s="5">
        <v>0</v>
      </c>
      <c r="L207" s="6"/>
      <c r="M207" s="4"/>
      <c r="N207" s="6">
        <v>23</v>
      </c>
      <c r="O207" s="6"/>
      <c r="P207" s="4">
        <v>0.05</v>
      </c>
      <c r="Q207" s="4">
        <v>0.25</v>
      </c>
      <c r="R207" s="4">
        <v>0.05</v>
      </c>
      <c r="S207" s="15">
        <v>0.01</v>
      </c>
      <c r="T207" s="4">
        <v>0.05</v>
      </c>
      <c r="U207" s="4">
        <v>0.01</v>
      </c>
      <c r="V207" s="6">
        <v>20</v>
      </c>
    </row>
    <row r="208" spans="1:22" ht="15" customHeight="1" x14ac:dyDescent="0.25">
      <c r="A208" s="7">
        <v>40731.409722222219</v>
      </c>
      <c r="B208" s="16">
        <v>40731.409722222219</v>
      </c>
      <c r="C208" s="4">
        <v>6.48</v>
      </c>
      <c r="D208" s="4">
        <v>10.78</v>
      </c>
      <c r="E208" s="5">
        <v>97.3</v>
      </c>
      <c r="F208" s="5"/>
      <c r="G208" s="5">
        <v>10.3</v>
      </c>
      <c r="H208" s="4"/>
      <c r="I208" s="5">
        <v>24.9</v>
      </c>
      <c r="J208" s="5">
        <v>34.5</v>
      </c>
      <c r="K208" s="5">
        <v>0</v>
      </c>
      <c r="L208" s="6"/>
      <c r="M208" s="4"/>
      <c r="N208" s="6">
        <v>23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40743.381944444445</v>
      </c>
      <c r="B209" s="16">
        <v>40743.381944444445</v>
      </c>
      <c r="C209" s="4">
        <v>7.25</v>
      </c>
      <c r="D209" s="4">
        <v>10.63</v>
      </c>
      <c r="E209" s="5">
        <v>95.3</v>
      </c>
      <c r="F209" s="5"/>
      <c r="G209" s="5">
        <v>10</v>
      </c>
      <c r="H209" s="4">
        <v>2.75</v>
      </c>
      <c r="I209" s="5">
        <v>28.1</v>
      </c>
      <c r="J209" s="5">
        <v>39.4</v>
      </c>
      <c r="K209" s="5">
        <v>0</v>
      </c>
      <c r="L209" s="6"/>
      <c r="M209" s="4"/>
      <c r="N209" s="3">
        <v>2</v>
      </c>
      <c r="O209" s="5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40757.395833333336</v>
      </c>
      <c r="B210" s="16">
        <v>40757.395833333336</v>
      </c>
      <c r="C210" s="4">
        <v>6.26</v>
      </c>
      <c r="D210" s="4">
        <v>11.1</v>
      </c>
      <c r="E210" s="5">
        <v>101.4</v>
      </c>
      <c r="F210" s="5"/>
      <c r="G210" s="5">
        <v>11.2</v>
      </c>
      <c r="H210" s="4"/>
      <c r="I210" s="5">
        <v>29.2</v>
      </c>
      <c r="J210" s="5">
        <v>39.5</v>
      </c>
      <c r="K210" s="5">
        <v>0</v>
      </c>
      <c r="L210" s="6"/>
      <c r="M210" s="4"/>
      <c r="N210" s="3">
        <v>2</v>
      </c>
      <c r="O210" s="5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40773.381944444445</v>
      </c>
      <c r="B211" s="16">
        <v>40773.381944444445</v>
      </c>
      <c r="C211" s="4">
        <v>6.19</v>
      </c>
      <c r="D211" s="4"/>
      <c r="E211" s="5">
        <v>91.8</v>
      </c>
      <c r="F211" s="5"/>
      <c r="G211" s="5">
        <v>12</v>
      </c>
      <c r="H211" s="4"/>
      <c r="I211" s="5">
        <v>35.1</v>
      </c>
      <c r="J211" s="5">
        <v>46.7</v>
      </c>
      <c r="K211" s="5">
        <v>0</v>
      </c>
      <c r="L211" s="6"/>
      <c r="M211" s="4"/>
      <c r="N211" s="3">
        <v>2</v>
      </c>
      <c r="O211" s="5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130">
        <v>40785.385416666664</v>
      </c>
      <c r="B212" s="380">
        <v>40785.385416666664</v>
      </c>
      <c r="C212" s="21">
        <v>6.68</v>
      </c>
      <c r="D212" s="21">
        <v>10.25</v>
      </c>
      <c r="E212" s="22">
        <v>96.4</v>
      </c>
      <c r="F212" s="22"/>
      <c r="G212" s="22">
        <v>12.9</v>
      </c>
      <c r="H212" s="21"/>
      <c r="I212" s="22">
        <v>40.1</v>
      </c>
      <c r="J212" s="22">
        <v>52.2</v>
      </c>
      <c r="K212" s="22">
        <v>0</v>
      </c>
      <c r="L212" s="264"/>
      <c r="M212" s="21"/>
      <c r="N212" s="27">
        <v>1</v>
      </c>
      <c r="O212" s="27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40799.368055555555</v>
      </c>
      <c r="B213" s="16">
        <v>40799.368055555555</v>
      </c>
      <c r="C213" s="4">
        <v>7.23</v>
      </c>
      <c r="D213" s="4">
        <v>8.43</v>
      </c>
      <c r="E213" s="5">
        <v>81.599999999999994</v>
      </c>
      <c r="F213" s="5"/>
      <c r="G213" s="5">
        <v>13.4</v>
      </c>
      <c r="H213" s="4">
        <v>3.45</v>
      </c>
      <c r="I213" s="5">
        <v>39.4</v>
      </c>
      <c r="J213" s="5">
        <v>49.8</v>
      </c>
      <c r="K213" s="5">
        <v>0</v>
      </c>
      <c r="L213" s="6"/>
      <c r="M213" s="4"/>
      <c r="N213" s="6">
        <v>79</v>
      </c>
      <c r="O213" s="6"/>
      <c r="P213" s="4">
        <v>0.04</v>
      </c>
      <c r="Q213" s="4">
        <v>0.25</v>
      </c>
      <c r="R213" s="4">
        <v>0.05</v>
      </c>
      <c r="S213" s="15">
        <v>5.0000000000000001E-3</v>
      </c>
      <c r="T213" s="4">
        <v>0.04</v>
      </c>
      <c r="U213" s="4">
        <v>0.01</v>
      </c>
      <c r="V213" s="6">
        <v>2</v>
      </c>
    </row>
    <row r="214" spans="1:22" ht="15" customHeight="1" x14ac:dyDescent="0.25">
      <c r="A214" s="7">
        <v>40815.381944444445</v>
      </c>
      <c r="B214" s="16">
        <v>40815.381944444445</v>
      </c>
      <c r="C214" s="4">
        <v>6.52</v>
      </c>
      <c r="D214" s="4">
        <v>10.51</v>
      </c>
      <c r="E214" s="5">
        <v>96.1</v>
      </c>
      <c r="F214" s="5"/>
      <c r="G214" s="5">
        <v>11.4</v>
      </c>
      <c r="H214" s="4">
        <v>3.74</v>
      </c>
      <c r="I214" s="5">
        <v>33.4</v>
      </c>
      <c r="J214" s="5">
        <v>44.7</v>
      </c>
      <c r="K214" s="5">
        <v>0</v>
      </c>
      <c r="L214" s="6"/>
      <c r="M214" s="4"/>
      <c r="N214" s="6">
        <v>6.8</v>
      </c>
      <c r="O214" s="6"/>
      <c r="P214" s="4"/>
      <c r="Q214" s="4"/>
      <c r="R214" s="4"/>
      <c r="S214" s="4"/>
      <c r="T214" s="4"/>
      <c r="U214" s="4"/>
      <c r="V214" s="6"/>
    </row>
    <row r="215" spans="1:22" ht="15" customHeight="1" x14ac:dyDescent="0.25">
      <c r="A215" s="7">
        <v>40827</v>
      </c>
      <c r="B215" s="59">
        <v>0.375</v>
      </c>
      <c r="C215" s="4">
        <v>6.69</v>
      </c>
      <c r="D215" s="4">
        <v>10.63</v>
      </c>
      <c r="E215" s="5">
        <v>94.7</v>
      </c>
      <c r="F215" s="5"/>
      <c r="G215" s="5">
        <v>10.3</v>
      </c>
      <c r="H215" s="4">
        <v>2.68</v>
      </c>
      <c r="I215" s="5">
        <v>44.5</v>
      </c>
      <c r="J215" s="5">
        <v>61.1</v>
      </c>
      <c r="K215" s="5">
        <v>0</v>
      </c>
      <c r="L215" s="4"/>
      <c r="M215" s="4"/>
      <c r="N215" s="3">
        <v>49</v>
      </c>
      <c r="O215" s="3"/>
      <c r="P215" s="4"/>
      <c r="Q215" s="4"/>
      <c r="R215" s="4"/>
      <c r="S215" s="4"/>
      <c r="T215" s="4"/>
      <c r="U215" s="4"/>
      <c r="V215" s="3"/>
    </row>
    <row r="216" spans="1:22" ht="15" customHeight="1" x14ac:dyDescent="0.25">
      <c r="A216" s="7">
        <v>40842</v>
      </c>
      <c r="B216" s="59">
        <v>0.39583333333333331</v>
      </c>
      <c r="C216" s="4">
        <v>6.34</v>
      </c>
      <c r="D216" s="4">
        <v>11.01</v>
      </c>
      <c r="E216" s="5">
        <v>94.6</v>
      </c>
      <c r="F216" s="5"/>
      <c r="G216" s="5">
        <v>8.6999999999999993</v>
      </c>
      <c r="H216" s="4">
        <v>1.2</v>
      </c>
      <c r="I216" s="5">
        <v>36.1</v>
      </c>
      <c r="J216" s="5">
        <v>52.5</v>
      </c>
      <c r="K216" s="5">
        <v>0</v>
      </c>
      <c r="L216" s="6"/>
      <c r="M216" s="4"/>
      <c r="N216" s="3">
        <v>1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40855</v>
      </c>
      <c r="B217" s="59">
        <v>0.37847222222222227</v>
      </c>
      <c r="C217" s="4">
        <v>6.48</v>
      </c>
      <c r="D217" s="4">
        <v>11.46</v>
      </c>
      <c r="E217" s="5">
        <v>96.3</v>
      </c>
      <c r="F217" s="5"/>
      <c r="G217" s="5">
        <v>7.8</v>
      </c>
      <c r="H217" s="4">
        <v>0</v>
      </c>
      <c r="I217" s="5">
        <v>44.5</v>
      </c>
      <c r="J217" s="5">
        <v>69.900000000000006</v>
      </c>
      <c r="K217" s="5">
        <v>0</v>
      </c>
      <c r="L217" s="6"/>
      <c r="M217" s="4"/>
      <c r="N217" s="3">
        <v>8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40869</v>
      </c>
      <c r="B218" s="59">
        <v>0.39583333333333331</v>
      </c>
      <c r="C218" s="4">
        <v>7.08</v>
      </c>
      <c r="D218" s="4">
        <v>11.06</v>
      </c>
      <c r="E218" s="5">
        <v>89</v>
      </c>
      <c r="F218" s="5"/>
      <c r="G218" s="5">
        <v>5.9</v>
      </c>
      <c r="H218" s="4">
        <v>4.26</v>
      </c>
      <c r="I218" s="5">
        <v>41.7</v>
      </c>
      <c r="J218" s="5">
        <v>65.599999999999994</v>
      </c>
      <c r="K218" s="5">
        <v>0</v>
      </c>
      <c r="L218" s="6"/>
      <c r="M218" s="4"/>
      <c r="N218" s="3">
        <v>49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40883</v>
      </c>
      <c r="B219" s="59">
        <v>0.40625</v>
      </c>
      <c r="C219" s="4">
        <v>6.39</v>
      </c>
      <c r="D219" s="4">
        <v>12.1</v>
      </c>
      <c r="E219" s="5">
        <v>93.7</v>
      </c>
      <c r="F219" s="5"/>
      <c r="G219" s="5">
        <v>4.5</v>
      </c>
      <c r="H219" s="4">
        <v>1.66</v>
      </c>
      <c r="I219" s="5">
        <v>40.200000000000003</v>
      </c>
      <c r="J219" s="5">
        <v>66.2</v>
      </c>
      <c r="K219" s="5">
        <v>0</v>
      </c>
      <c r="L219" s="3"/>
      <c r="M219" s="4"/>
      <c r="N219" s="3">
        <v>2</v>
      </c>
      <c r="O219" s="5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40897</v>
      </c>
      <c r="B220" s="59">
        <v>0.3888888888888889</v>
      </c>
      <c r="C220" s="4"/>
      <c r="D220" s="4">
        <v>12.21</v>
      </c>
      <c r="E220" s="5">
        <v>98.4</v>
      </c>
      <c r="F220" s="5"/>
      <c r="G220" s="5">
        <v>6.2</v>
      </c>
      <c r="H220" s="4">
        <v>1.39</v>
      </c>
      <c r="I220" s="5">
        <v>44.5</v>
      </c>
      <c r="J220" s="5">
        <v>69.5</v>
      </c>
      <c r="K220" s="5">
        <v>0</v>
      </c>
      <c r="L220" s="6"/>
      <c r="M220" s="4"/>
      <c r="N220" s="3">
        <v>2</v>
      </c>
      <c r="O220" s="5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40913</v>
      </c>
      <c r="B221" s="59">
        <v>0.39583333333333331</v>
      </c>
      <c r="C221" s="4"/>
      <c r="D221" s="4">
        <v>11.77</v>
      </c>
      <c r="E221" s="5">
        <v>93.6</v>
      </c>
      <c r="F221" s="5"/>
      <c r="G221" s="5">
        <v>5.7</v>
      </c>
      <c r="H221" s="4">
        <v>25</v>
      </c>
      <c r="I221" s="5">
        <v>28</v>
      </c>
      <c r="J221" s="5">
        <v>44.1</v>
      </c>
      <c r="K221" s="5">
        <v>0</v>
      </c>
      <c r="L221" s="6"/>
      <c r="M221" s="4"/>
      <c r="N221" s="3">
        <v>1</v>
      </c>
      <c r="O221" s="3"/>
      <c r="P221" s="4">
        <v>0.14000000000000001</v>
      </c>
      <c r="Q221" s="4">
        <v>0.25</v>
      </c>
      <c r="R221" s="4">
        <v>0.05</v>
      </c>
      <c r="S221" s="15">
        <v>5.0000000000000001E-3</v>
      </c>
      <c r="T221" s="4">
        <v>0.14000000000000001</v>
      </c>
      <c r="U221" s="4">
        <v>0.01</v>
      </c>
      <c r="V221" s="3">
        <v>48</v>
      </c>
    </row>
    <row r="222" spans="1:22" ht="15" customHeight="1" x14ac:dyDescent="0.25">
      <c r="A222" s="7">
        <v>40928</v>
      </c>
      <c r="B222" s="59"/>
      <c r="C222" s="9"/>
      <c r="D222" s="4"/>
      <c r="E222" s="5"/>
      <c r="F222" s="5"/>
      <c r="G222" s="5"/>
      <c r="H222" s="4"/>
      <c r="I222" s="5"/>
      <c r="J222" s="5"/>
      <c r="K222" s="5"/>
      <c r="L222" s="6"/>
      <c r="M222" s="4"/>
      <c r="N222" s="3"/>
      <c r="O222" s="3"/>
      <c r="P222" s="4"/>
      <c r="Q222" s="4"/>
      <c r="R222" s="4"/>
      <c r="S222" s="4"/>
      <c r="T222" s="4"/>
      <c r="U222" s="4"/>
      <c r="V222" s="3"/>
    </row>
    <row r="223" spans="1:22" ht="15" customHeight="1" x14ac:dyDescent="0.25">
      <c r="A223" s="7">
        <v>40940</v>
      </c>
      <c r="B223" s="59">
        <v>0.38541666666666669</v>
      </c>
      <c r="C223" s="4">
        <v>6.24</v>
      </c>
      <c r="D223" s="4">
        <v>12.18</v>
      </c>
      <c r="E223" s="5">
        <v>94.6</v>
      </c>
      <c r="F223" s="5"/>
      <c r="G223" s="5">
        <v>4.7</v>
      </c>
      <c r="H223" s="4">
        <v>6.38</v>
      </c>
      <c r="I223" s="5">
        <v>35.6</v>
      </c>
      <c r="J223" s="5">
        <v>57.8</v>
      </c>
      <c r="K223" s="5">
        <v>0</v>
      </c>
      <c r="L223" s="6"/>
      <c r="M223" s="4"/>
      <c r="N223" s="3">
        <v>4</v>
      </c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40953</v>
      </c>
      <c r="B224" s="59">
        <v>0.37847222222222227</v>
      </c>
      <c r="C224" s="4">
        <v>7.29</v>
      </c>
      <c r="D224" s="4">
        <v>12.33</v>
      </c>
      <c r="E224" s="5">
        <v>97.2</v>
      </c>
      <c r="F224" s="5"/>
      <c r="G224" s="5">
        <v>5.3</v>
      </c>
      <c r="H224" s="4">
        <v>1.53</v>
      </c>
      <c r="I224" s="5">
        <v>43.9</v>
      </c>
      <c r="J224" s="5">
        <v>70</v>
      </c>
      <c r="K224" s="5">
        <v>0</v>
      </c>
      <c r="L224" s="6"/>
      <c r="M224" s="4"/>
      <c r="N224" s="3">
        <v>4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40967</v>
      </c>
      <c r="B225" s="59">
        <v>0.38194444444444442</v>
      </c>
      <c r="C225" s="4">
        <v>6.7</v>
      </c>
      <c r="D225" s="4">
        <v>11.76</v>
      </c>
      <c r="E225" s="5">
        <v>89.1</v>
      </c>
      <c r="F225" s="5"/>
      <c r="G225" s="5">
        <v>3.6</v>
      </c>
      <c r="H225" s="4">
        <v>1.56</v>
      </c>
      <c r="I225" s="5">
        <v>44.6</v>
      </c>
      <c r="J225" s="5">
        <v>75.3</v>
      </c>
      <c r="K225" s="5">
        <v>0</v>
      </c>
      <c r="L225" s="6"/>
      <c r="M225" s="4"/>
      <c r="N225" s="3">
        <v>2</v>
      </c>
      <c r="O225" s="5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40983</v>
      </c>
      <c r="B226" s="59">
        <v>0.38194444444444442</v>
      </c>
      <c r="C226" s="4">
        <v>6.62</v>
      </c>
      <c r="D226" s="4">
        <v>12.26</v>
      </c>
      <c r="E226" s="5">
        <v>93</v>
      </c>
      <c r="F226" s="5"/>
      <c r="G226" s="5">
        <v>4</v>
      </c>
      <c r="H226" s="4">
        <v>2.64</v>
      </c>
      <c r="I226" s="5">
        <v>43.8</v>
      </c>
      <c r="J226" s="5">
        <v>73</v>
      </c>
      <c r="K226" s="5">
        <v>0</v>
      </c>
      <c r="L226" s="6"/>
      <c r="M226" s="4"/>
      <c r="N226" s="3">
        <v>2</v>
      </c>
      <c r="O226" s="5"/>
      <c r="P226" s="4"/>
      <c r="Q226" s="4"/>
      <c r="R226" s="4"/>
      <c r="S226" s="4"/>
      <c r="T226" s="4"/>
      <c r="U226" s="4"/>
      <c r="V226" s="3"/>
    </row>
    <row r="227" spans="1:22" ht="15" customHeight="1" x14ac:dyDescent="0.25">
      <c r="A227" s="7">
        <v>40995</v>
      </c>
      <c r="B227" s="59">
        <v>0.375</v>
      </c>
      <c r="C227" s="4">
        <v>6.62</v>
      </c>
      <c r="D227" s="4">
        <v>11.86</v>
      </c>
      <c r="E227" s="5">
        <v>94.4</v>
      </c>
      <c r="F227" s="5"/>
      <c r="G227" s="5">
        <v>5.5</v>
      </c>
      <c r="H227" s="4">
        <v>1.1200000000000001</v>
      </c>
      <c r="I227" s="5">
        <v>49.2</v>
      </c>
      <c r="J227" s="5">
        <v>78.400000000000006</v>
      </c>
      <c r="K227" s="5">
        <v>0</v>
      </c>
      <c r="L227" s="6"/>
      <c r="M227" s="4"/>
      <c r="N227" s="3">
        <v>1</v>
      </c>
      <c r="O227" s="3"/>
      <c r="P227" s="4">
        <v>0.14000000000000001</v>
      </c>
      <c r="Q227" s="4">
        <v>0.28000000000000003</v>
      </c>
      <c r="R227" s="4">
        <v>0.05</v>
      </c>
      <c r="S227" s="15">
        <v>5.0000000000000001E-3</v>
      </c>
      <c r="T227" s="4">
        <v>0.14000000000000001</v>
      </c>
      <c r="U227" s="4">
        <v>0.01</v>
      </c>
      <c r="V227" s="3">
        <v>2</v>
      </c>
    </row>
    <row r="228" spans="1:22" ht="15" customHeight="1" x14ac:dyDescent="0.25">
      <c r="A228" s="7">
        <v>41009</v>
      </c>
      <c r="B228" s="59">
        <v>0.375</v>
      </c>
      <c r="C228" s="4">
        <v>6.55</v>
      </c>
      <c r="D228" s="4">
        <v>12.05</v>
      </c>
      <c r="E228" s="5">
        <v>99</v>
      </c>
      <c r="F228" s="5"/>
      <c r="G228" s="5">
        <v>7.6</v>
      </c>
      <c r="H228" s="4">
        <v>0.18</v>
      </c>
      <c r="I228" s="5">
        <v>50.8</v>
      </c>
      <c r="J228" s="5">
        <v>76.099999999999994</v>
      </c>
      <c r="K228" s="5">
        <v>0</v>
      </c>
      <c r="L228" s="6"/>
      <c r="M228" s="4"/>
      <c r="N228" s="3">
        <v>2</v>
      </c>
      <c r="O228" s="5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41026</v>
      </c>
      <c r="B229" s="59">
        <v>0.35069444444444442</v>
      </c>
      <c r="C229" s="4">
        <v>6.73</v>
      </c>
      <c r="D229" s="4">
        <v>11.76</v>
      </c>
      <c r="E229" s="5">
        <v>93.7</v>
      </c>
      <c r="F229" s="5"/>
      <c r="G229" s="5">
        <v>5.7</v>
      </c>
      <c r="H229" s="4">
        <v>8.6</v>
      </c>
      <c r="I229" s="5">
        <v>25</v>
      </c>
      <c r="J229" s="5">
        <v>39.6</v>
      </c>
      <c r="K229" s="5">
        <v>0</v>
      </c>
      <c r="L229" s="6"/>
      <c r="M229" s="4"/>
      <c r="N229" s="3">
        <v>2</v>
      </c>
      <c r="O229" s="5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41038</v>
      </c>
      <c r="B230" s="59">
        <v>0.37847222222222227</v>
      </c>
      <c r="C230" s="4">
        <v>6.96</v>
      </c>
      <c r="D230" s="4">
        <v>11.02</v>
      </c>
      <c r="E230" s="5">
        <v>92.8</v>
      </c>
      <c r="F230" s="5"/>
      <c r="G230" s="5">
        <v>7.8</v>
      </c>
      <c r="H230" s="4">
        <v>2.54</v>
      </c>
      <c r="I230" s="5">
        <v>35</v>
      </c>
      <c r="J230" s="5">
        <v>52</v>
      </c>
      <c r="K230" s="5">
        <v>0</v>
      </c>
      <c r="L230" s="6"/>
      <c r="M230" s="4"/>
      <c r="N230" s="3">
        <v>13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41052</v>
      </c>
      <c r="B231" s="59">
        <v>0.37152777777777773</v>
      </c>
      <c r="C231" s="4">
        <v>6.46</v>
      </c>
      <c r="D231" s="4">
        <v>11.58</v>
      </c>
      <c r="E231" s="5">
        <v>96.7</v>
      </c>
      <c r="F231" s="5"/>
      <c r="G231" s="5">
        <v>7.4</v>
      </c>
      <c r="H231" s="4">
        <v>6.75</v>
      </c>
      <c r="I231" s="5">
        <v>28.8</v>
      </c>
      <c r="J231" s="5">
        <v>43</v>
      </c>
      <c r="K231" s="5">
        <v>0</v>
      </c>
      <c r="L231" s="6"/>
      <c r="M231" s="4"/>
      <c r="N231" s="3">
        <v>2</v>
      </c>
      <c r="O231" s="5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41065</v>
      </c>
      <c r="B232" s="59">
        <v>0.37847222222222227</v>
      </c>
      <c r="C232" s="4">
        <v>6.76</v>
      </c>
      <c r="D232" s="4">
        <v>11.85</v>
      </c>
      <c r="E232" s="5">
        <v>98.9</v>
      </c>
      <c r="F232" s="5"/>
      <c r="G232" s="5">
        <v>8</v>
      </c>
      <c r="H232" s="4">
        <v>4.2699999999999996</v>
      </c>
      <c r="I232" s="5">
        <v>29.1</v>
      </c>
      <c r="J232" s="5">
        <v>43.2</v>
      </c>
      <c r="K232" s="5">
        <v>0</v>
      </c>
      <c r="L232" s="6"/>
      <c r="M232" s="4"/>
      <c r="N232" s="3">
        <v>4.5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41079</v>
      </c>
      <c r="B233" s="59">
        <v>0.38541666666666669</v>
      </c>
      <c r="C233" s="4">
        <v>6.63</v>
      </c>
      <c r="D233" s="4">
        <v>11.42</v>
      </c>
      <c r="E233" s="5">
        <v>96.2</v>
      </c>
      <c r="F233" s="5"/>
      <c r="G233" s="5">
        <v>7.6</v>
      </c>
      <c r="H233" s="4">
        <v>13.4</v>
      </c>
      <c r="I233" s="5">
        <v>25.8</v>
      </c>
      <c r="J233" s="5">
        <v>38.700000000000003</v>
      </c>
      <c r="K233" s="5">
        <v>0</v>
      </c>
      <c r="L233" s="6"/>
      <c r="M233" s="4"/>
      <c r="N233" s="3">
        <v>17</v>
      </c>
      <c r="O233" s="3"/>
      <c r="P233" s="4"/>
      <c r="Q233" s="4"/>
      <c r="R233" s="4"/>
      <c r="S233" s="4"/>
      <c r="T233" s="4"/>
      <c r="U233" s="4"/>
      <c r="V233" s="3"/>
    </row>
    <row r="234" spans="1:22" ht="15" customHeight="1" x14ac:dyDescent="0.25">
      <c r="A234" s="7">
        <v>41095</v>
      </c>
      <c r="B234" s="59">
        <v>0.38541666666666669</v>
      </c>
      <c r="C234" s="4">
        <v>6.7</v>
      </c>
      <c r="D234" s="4">
        <v>11.05</v>
      </c>
      <c r="E234" s="5">
        <v>96.8</v>
      </c>
      <c r="F234" s="5"/>
      <c r="G234" s="5">
        <v>9.5</v>
      </c>
      <c r="H234" s="4">
        <v>4.9000000000000004</v>
      </c>
      <c r="I234" s="5">
        <v>29.5</v>
      </c>
      <c r="J234" s="5">
        <v>41.9</v>
      </c>
      <c r="K234" s="5">
        <v>0</v>
      </c>
      <c r="L234" s="6"/>
      <c r="M234" s="4"/>
      <c r="N234" s="3">
        <v>2</v>
      </c>
      <c r="O234" s="5"/>
      <c r="P234" s="4">
        <v>0.05</v>
      </c>
      <c r="Q234" s="4">
        <v>0.25</v>
      </c>
      <c r="R234" s="4">
        <v>0.05</v>
      </c>
      <c r="S234" s="15">
        <v>5.0000000000000001E-3</v>
      </c>
      <c r="T234" s="4">
        <v>0.05</v>
      </c>
      <c r="U234" s="4">
        <v>0.04</v>
      </c>
      <c r="V234" s="3">
        <v>10</v>
      </c>
    </row>
    <row r="235" spans="1:22" ht="15" customHeight="1" x14ac:dyDescent="0.25">
      <c r="A235" s="7">
        <v>41107</v>
      </c>
      <c r="B235" s="59">
        <v>0.3888888888888889</v>
      </c>
      <c r="C235" s="4">
        <v>6.43</v>
      </c>
      <c r="D235" s="4">
        <v>11.18</v>
      </c>
      <c r="E235" s="5">
        <v>102.1</v>
      </c>
      <c r="F235" s="5"/>
      <c r="G235" s="5">
        <v>11.2</v>
      </c>
      <c r="H235" s="4">
        <v>10.07</v>
      </c>
      <c r="I235" s="5">
        <v>26.3</v>
      </c>
      <c r="J235" s="5">
        <v>35.6</v>
      </c>
      <c r="K235" s="5">
        <v>0</v>
      </c>
      <c r="L235" s="6"/>
      <c r="M235" s="4"/>
      <c r="N235" s="3">
        <v>4.5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41122</v>
      </c>
      <c r="B236" s="59">
        <v>0.40972222222222227</v>
      </c>
      <c r="C236" s="4">
        <v>6.3</v>
      </c>
      <c r="D236" s="4">
        <v>10.33</v>
      </c>
      <c r="E236" s="5">
        <v>96.9</v>
      </c>
      <c r="F236" s="5"/>
      <c r="G236" s="5">
        <v>12.3</v>
      </c>
      <c r="H236" s="4"/>
      <c r="I236" s="5">
        <v>31.5</v>
      </c>
      <c r="J236" s="5">
        <v>41.7</v>
      </c>
      <c r="K236" s="5">
        <v>0</v>
      </c>
      <c r="L236" s="6"/>
      <c r="M236" s="4"/>
      <c r="N236" s="3">
        <v>2</v>
      </c>
      <c r="O236" s="5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41135</v>
      </c>
      <c r="B237" s="59">
        <v>0.37152777777777773</v>
      </c>
      <c r="C237" s="4">
        <v>7.21</v>
      </c>
      <c r="D237" s="4">
        <v>9.7200000000000006</v>
      </c>
      <c r="E237" s="5">
        <v>93</v>
      </c>
      <c r="F237" s="5"/>
      <c r="G237" s="5">
        <v>13.3</v>
      </c>
      <c r="H237" s="4">
        <v>3.61</v>
      </c>
      <c r="I237" s="5">
        <v>34.700000000000003</v>
      </c>
      <c r="J237" s="5">
        <v>44.5</v>
      </c>
      <c r="K237" s="5">
        <v>0</v>
      </c>
      <c r="L237" s="6"/>
      <c r="M237" s="4"/>
      <c r="N237" s="3">
        <v>1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41149</v>
      </c>
      <c r="B238" s="59">
        <v>0.36805555555555558</v>
      </c>
      <c r="C238" s="4">
        <v>6.69</v>
      </c>
      <c r="D238" s="4">
        <v>9.7899999999999991</v>
      </c>
      <c r="E238" s="5">
        <v>96.4</v>
      </c>
      <c r="F238" s="5"/>
      <c r="G238" s="5">
        <v>13.4</v>
      </c>
      <c r="H238" s="4">
        <v>1.82</v>
      </c>
      <c r="I238" s="5">
        <v>49.1</v>
      </c>
      <c r="J238" s="5">
        <v>63</v>
      </c>
      <c r="K238" s="5">
        <v>0</v>
      </c>
      <c r="L238" s="6"/>
      <c r="M238" s="4"/>
      <c r="N238" s="3">
        <v>11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ht="15" customHeight="1" x14ac:dyDescent="0.25">
      <c r="A239" s="8">
        <v>41164</v>
      </c>
      <c r="B239" s="59">
        <v>0.37847222222222227</v>
      </c>
      <c r="C239" s="4">
        <v>6.72</v>
      </c>
      <c r="D239" s="4">
        <v>9.93</v>
      </c>
      <c r="E239" s="5">
        <v>92.3</v>
      </c>
      <c r="F239" s="5"/>
      <c r="G239" s="5">
        <v>12.4</v>
      </c>
      <c r="H239" s="4">
        <v>2.11</v>
      </c>
      <c r="I239" s="5">
        <v>40</v>
      </c>
      <c r="J239" s="5">
        <v>52.7</v>
      </c>
      <c r="K239" s="5">
        <v>0</v>
      </c>
      <c r="M239" s="4"/>
      <c r="N239" s="3">
        <v>1</v>
      </c>
      <c r="O239" s="3"/>
      <c r="P239" s="4">
        <v>0.02</v>
      </c>
      <c r="Q239" s="4">
        <v>0.25</v>
      </c>
      <c r="R239" s="4">
        <v>0.05</v>
      </c>
      <c r="S239" s="15">
        <v>5.0000000000000001E-3</v>
      </c>
      <c r="T239" s="4">
        <v>0.02</v>
      </c>
      <c r="U239" s="4">
        <v>0.01</v>
      </c>
      <c r="V239" s="3">
        <v>2</v>
      </c>
    </row>
    <row r="240" spans="1:22" ht="15" customHeight="1" x14ac:dyDescent="0.25">
      <c r="A240" s="7">
        <v>41177</v>
      </c>
      <c r="B240" s="59">
        <v>0.375</v>
      </c>
      <c r="C240" s="4">
        <v>6.92</v>
      </c>
      <c r="D240" s="4">
        <v>10.47</v>
      </c>
      <c r="E240" s="5">
        <v>97.7</v>
      </c>
      <c r="F240" s="5"/>
      <c r="G240" s="5">
        <v>12.4</v>
      </c>
      <c r="H240" s="4">
        <v>3.44</v>
      </c>
      <c r="I240" s="5">
        <v>46.4</v>
      </c>
      <c r="J240" s="5">
        <v>60.7</v>
      </c>
      <c r="K240" s="5">
        <v>0</v>
      </c>
      <c r="L240" s="6"/>
      <c r="M240" s="4"/>
      <c r="N240" s="3">
        <v>4.5</v>
      </c>
      <c r="O240" s="3"/>
      <c r="P240" s="4"/>
      <c r="Q240" s="4"/>
      <c r="R240" s="4"/>
      <c r="S240" s="4"/>
      <c r="T240" s="4"/>
      <c r="U240" s="4"/>
      <c r="V240" s="3"/>
    </row>
    <row r="241" spans="1:25" ht="15" customHeight="1" x14ac:dyDescent="0.25">
      <c r="A241" s="7">
        <v>41191</v>
      </c>
      <c r="B241" s="59">
        <v>0.37152777777777773</v>
      </c>
      <c r="C241" s="243">
        <v>6.39</v>
      </c>
      <c r="D241" s="246">
        <v>10.050000000000001</v>
      </c>
      <c r="E241" s="243">
        <v>90</v>
      </c>
      <c r="F241" s="243"/>
      <c r="G241" s="246">
        <v>10.5</v>
      </c>
      <c r="H241" s="243">
        <v>0.81</v>
      </c>
      <c r="I241" s="246">
        <v>47.3</v>
      </c>
      <c r="J241" s="246">
        <v>65.400000000000006</v>
      </c>
      <c r="K241" s="246">
        <v>0</v>
      </c>
      <c r="L241" s="247"/>
      <c r="M241" s="265"/>
      <c r="N241" s="250">
        <v>2</v>
      </c>
      <c r="O241" s="246"/>
    </row>
    <row r="242" spans="1:25" ht="15" customHeight="1" x14ac:dyDescent="0.25">
      <c r="A242" s="7">
        <v>41205</v>
      </c>
      <c r="B242" s="59">
        <v>0.3923611111111111</v>
      </c>
      <c r="C242" s="244">
        <v>6.27</v>
      </c>
      <c r="D242" s="244">
        <v>12.37</v>
      </c>
      <c r="E242" s="245">
        <v>107</v>
      </c>
      <c r="F242" s="245"/>
      <c r="G242" s="245">
        <v>9.1</v>
      </c>
      <c r="H242" s="244">
        <v>3.12</v>
      </c>
      <c r="I242" s="245">
        <v>33.1</v>
      </c>
      <c r="J242" s="245">
        <v>47.5</v>
      </c>
      <c r="K242" s="245">
        <v>0</v>
      </c>
      <c r="L242" s="247"/>
      <c r="M242" s="249"/>
      <c r="N242" s="249">
        <v>11</v>
      </c>
      <c r="O242" s="249"/>
    </row>
    <row r="243" spans="1:25" ht="15" customHeight="1" x14ac:dyDescent="0.25">
      <c r="A243" s="7">
        <v>41219</v>
      </c>
      <c r="B243" s="26">
        <v>0.39930555555555558</v>
      </c>
      <c r="C243" s="244">
        <v>6.96</v>
      </c>
      <c r="D243" s="244">
        <v>10.93</v>
      </c>
      <c r="E243" s="245">
        <v>94.5</v>
      </c>
      <c r="F243" s="245"/>
      <c r="G243" s="245">
        <v>9</v>
      </c>
      <c r="H243" s="244">
        <v>6.12</v>
      </c>
      <c r="I243" s="245">
        <v>30</v>
      </c>
      <c r="J243" s="245">
        <v>43</v>
      </c>
      <c r="K243" s="245">
        <v>0</v>
      </c>
      <c r="L243" s="247"/>
      <c r="M243" s="249"/>
      <c r="N243" s="249">
        <v>4</v>
      </c>
      <c r="O243" s="249"/>
      <c r="Y243" s="244"/>
    </row>
    <row r="244" spans="1:25" ht="15" customHeight="1" x14ac:dyDescent="0.25">
      <c r="A244" s="7">
        <v>41233</v>
      </c>
      <c r="B244" s="26">
        <v>0.375</v>
      </c>
      <c r="C244" s="250"/>
      <c r="D244" s="251">
        <v>11.7</v>
      </c>
      <c r="E244" s="252">
        <v>97.2</v>
      </c>
      <c r="F244" s="252"/>
      <c r="G244" s="252">
        <v>7.2</v>
      </c>
      <c r="H244" s="251">
        <v>32.9</v>
      </c>
      <c r="I244" s="252">
        <v>25.5</v>
      </c>
      <c r="J244" s="252">
        <v>38.5</v>
      </c>
      <c r="K244" s="246">
        <v>0</v>
      </c>
      <c r="L244" s="247"/>
      <c r="M244" s="247"/>
      <c r="N244" s="253">
        <v>4.5</v>
      </c>
      <c r="O244" s="253"/>
      <c r="Y244" s="244"/>
    </row>
    <row r="245" spans="1:25" ht="15" customHeight="1" x14ac:dyDescent="0.25">
      <c r="A245" s="7">
        <v>41248</v>
      </c>
      <c r="B245" s="26">
        <v>0.3888888888888889</v>
      </c>
      <c r="C245" s="251">
        <v>6.85</v>
      </c>
      <c r="D245" s="251">
        <v>12.01</v>
      </c>
      <c r="E245" s="252">
        <v>99.4</v>
      </c>
      <c r="F245" s="252"/>
      <c r="G245" s="252">
        <v>6.8</v>
      </c>
      <c r="H245" s="251">
        <v>6.64</v>
      </c>
      <c r="I245" s="252">
        <v>31.1</v>
      </c>
      <c r="J245" s="252">
        <v>47.4</v>
      </c>
      <c r="K245" s="252">
        <v>0</v>
      </c>
      <c r="L245" s="247"/>
      <c r="M245" s="247"/>
      <c r="N245" s="253">
        <v>4.5</v>
      </c>
      <c r="O245" s="253"/>
      <c r="Y245" s="251"/>
    </row>
    <row r="246" spans="1:25" ht="15" customHeight="1" x14ac:dyDescent="0.25">
      <c r="A246" s="7">
        <v>41261</v>
      </c>
      <c r="B246" s="26">
        <v>0.375</v>
      </c>
      <c r="C246" s="251">
        <v>6.92</v>
      </c>
      <c r="D246" s="251">
        <v>11.97</v>
      </c>
      <c r="E246" s="252">
        <v>94.1</v>
      </c>
      <c r="F246" s="252"/>
      <c r="G246" s="252">
        <v>5.2</v>
      </c>
      <c r="H246" s="251">
        <v>1.05</v>
      </c>
      <c r="I246" s="252">
        <v>40.1</v>
      </c>
      <c r="J246" s="252">
        <v>64.099999999999994</v>
      </c>
      <c r="K246" s="252">
        <v>0</v>
      </c>
      <c r="L246" s="247"/>
      <c r="M246" s="247"/>
      <c r="N246" s="260">
        <v>2</v>
      </c>
      <c r="O246" s="258"/>
      <c r="P246" s="254">
        <v>0.13</v>
      </c>
      <c r="Q246" s="4">
        <v>0.25</v>
      </c>
      <c r="R246" s="4">
        <v>0.05</v>
      </c>
      <c r="S246" s="251">
        <v>0.02</v>
      </c>
      <c r="T246" s="251">
        <v>0.13</v>
      </c>
      <c r="U246" s="251">
        <v>0.03</v>
      </c>
      <c r="V246" s="255">
        <v>4</v>
      </c>
      <c r="Y246" s="251"/>
    </row>
    <row r="247" spans="1:25" ht="15" customHeight="1" x14ac:dyDescent="0.25">
      <c r="A247" s="7">
        <v>41277</v>
      </c>
      <c r="B247" s="26">
        <v>0.40625</v>
      </c>
      <c r="C247" s="251">
        <v>7.52</v>
      </c>
      <c r="D247" s="251">
        <v>12.12</v>
      </c>
      <c r="E247" s="252">
        <v>94.2</v>
      </c>
      <c r="F247" s="252"/>
      <c r="G247" s="252">
        <v>4.5999999999999996</v>
      </c>
      <c r="H247" s="251">
        <v>0.99</v>
      </c>
      <c r="I247" s="252">
        <v>39.5</v>
      </c>
      <c r="J247" s="252">
        <v>64.5</v>
      </c>
      <c r="K247" s="252">
        <v>0</v>
      </c>
      <c r="L247" s="247"/>
      <c r="M247" s="247"/>
      <c r="N247" s="3">
        <v>1</v>
      </c>
      <c r="O247" s="3"/>
      <c r="Y247" s="251"/>
    </row>
    <row r="248" spans="1:25" ht="15" customHeight="1" x14ac:dyDescent="0.25">
      <c r="A248" s="7">
        <v>41290</v>
      </c>
      <c r="B248" s="26">
        <v>0.40625</v>
      </c>
      <c r="C248" s="251">
        <v>7.1</v>
      </c>
      <c r="D248" s="251">
        <v>12.17</v>
      </c>
      <c r="E248" s="252">
        <v>94</v>
      </c>
      <c r="F248" s="252"/>
      <c r="G248" s="252">
        <v>4.0999999999999996</v>
      </c>
      <c r="H248" s="251">
        <v>0</v>
      </c>
      <c r="I248" s="252">
        <v>39.6</v>
      </c>
      <c r="J248" s="252">
        <v>66</v>
      </c>
      <c r="K248" s="252">
        <v>0</v>
      </c>
      <c r="L248" s="247"/>
      <c r="M248" s="247"/>
      <c r="N248" s="3">
        <v>1</v>
      </c>
      <c r="O248" s="3"/>
      <c r="Y248" s="251"/>
    </row>
    <row r="249" spans="1:25" ht="15" customHeight="1" x14ac:dyDescent="0.25">
      <c r="A249" s="7">
        <v>41304</v>
      </c>
      <c r="B249" s="26">
        <v>0.40625</v>
      </c>
      <c r="C249" s="251">
        <v>7.46</v>
      </c>
      <c r="D249" s="251">
        <v>10.99</v>
      </c>
      <c r="E249" s="252">
        <v>86.3</v>
      </c>
      <c r="F249" s="252"/>
      <c r="G249" s="252">
        <v>4.8</v>
      </c>
      <c r="H249" s="251">
        <v>2.95</v>
      </c>
      <c r="I249" s="252">
        <v>43.5</v>
      </c>
      <c r="J249" s="252">
        <v>70.599999999999994</v>
      </c>
      <c r="K249" s="252">
        <v>0</v>
      </c>
      <c r="L249" s="247"/>
      <c r="M249" s="247"/>
      <c r="N249" s="253">
        <v>4.5</v>
      </c>
      <c r="O249" s="253"/>
      <c r="Y249" s="251"/>
    </row>
    <row r="250" spans="1:25" ht="15" customHeight="1" x14ac:dyDescent="0.25">
      <c r="A250" s="7">
        <v>41318</v>
      </c>
      <c r="B250" s="26">
        <v>0.3611111111111111</v>
      </c>
      <c r="C250" s="251">
        <v>7.03</v>
      </c>
      <c r="D250" s="251">
        <v>12.06</v>
      </c>
      <c r="E250" s="252">
        <v>95.1</v>
      </c>
      <c r="F250" s="252"/>
      <c r="G250" s="252">
        <v>5.2</v>
      </c>
      <c r="H250" s="251"/>
      <c r="I250" s="252">
        <v>45.2</v>
      </c>
      <c r="J250" s="252">
        <v>71.8</v>
      </c>
      <c r="K250" s="252">
        <v>0</v>
      </c>
      <c r="L250" s="247"/>
      <c r="M250" s="255"/>
      <c r="N250" s="3">
        <v>1</v>
      </c>
      <c r="O250" s="3"/>
      <c r="Y250" s="251"/>
    </row>
    <row r="251" spans="1:25" ht="15" customHeight="1" x14ac:dyDescent="0.25">
      <c r="A251" s="7">
        <v>41333</v>
      </c>
      <c r="B251" s="26">
        <v>0.40625</v>
      </c>
      <c r="C251" s="251">
        <v>7.08</v>
      </c>
      <c r="D251" s="251">
        <v>11.91</v>
      </c>
      <c r="E251" s="252">
        <v>94.6</v>
      </c>
      <c r="F251" s="252"/>
      <c r="G251" s="252">
        <v>5.3</v>
      </c>
      <c r="H251" s="251"/>
      <c r="I251" s="252">
        <v>47.3</v>
      </c>
      <c r="J251" s="252">
        <v>75.5</v>
      </c>
      <c r="K251" s="252">
        <v>0</v>
      </c>
      <c r="L251" s="247"/>
      <c r="M251" s="255"/>
      <c r="N251" s="253">
        <v>1.8</v>
      </c>
      <c r="O251" s="253"/>
      <c r="Y251" s="251"/>
    </row>
    <row r="252" spans="1:25" ht="15" customHeight="1" x14ac:dyDescent="0.25">
      <c r="A252" s="7">
        <v>41345</v>
      </c>
      <c r="B252" s="26">
        <v>0.37847222222222227</v>
      </c>
      <c r="C252" s="251">
        <v>6.95</v>
      </c>
      <c r="D252" s="251">
        <v>11.79</v>
      </c>
      <c r="E252" s="252">
        <v>95.4</v>
      </c>
      <c r="F252" s="252"/>
      <c r="G252" s="252">
        <v>6.3</v>
      </c>
      <c r="H252" s="251"/>
      <c r="I252" s="252">
        <v>48.1</v>
      </c>
      <c r="J252" s="252">
        <v>74.7</v>
      </c>
      <c r="K252" s="252">
        <v>0</v>
      </c>
      <c r="L252" s="247"/>
      <c r="M252" s="247"/>
      <c r="N252" s="260">
        <v>2</v>
      </c>
      <c r="O252" s="258"/>
      <c r="Y252" s="251"/>
    </row>
    <row r="253" spans="1:25" ht="15" customHeight="1" x14ac:dyDescent="0.25">
      <c r="A253" s="7">
        <v>41359</v>
      </c>
      <c r="B253" s="26">
        <v>0.40277777777777773</v>
      </c>
      <c r="C253" s="251">
        <v>7.19</v>
      </c>
      <c r="D253" s="251">
        <v>11.26</v>
      </c>
      <c r="E253" s="252">
        <v>89.5</v>
      </c>
      <c r="F253" s="252"/>
      <c r="G253" s="252">
        <v>5.7</v>
      </c>
      <c r="H253" s="251"/>
      <c r="I253" s="252">
        <v>44.8</v>
      </c>
      <c r="J253" s="252">
        <v>70.8</v>
      </c>
      <c r="K253" s="252">
        <v>0</v>
      </c>
      <c r="L253" s="247"/>
      <c r="M253" s="255"/>
      <c r="N253" s="260">
        <v>2</v>
      </c>
      <c r="O253" s="258"/>
      <c r="P253" s="254">
        <v>0.1</v>
      </c>
      <c r="Q253" s="4">
        <v>0.25</v>
      </c>
      <c r="R253" s="4">
        <v>0.05</v>
      </c>
      <c r="S253" s="15">
        <v>5.0000000000000001E-3</v>
      </c>
      <c r="T253" s="247">
        <v>0.1</v>
      </c>
      <c r="U253" s="4">
        <v>0.01</v>
      </c>
      <c r="V253" s="3">
        <v>2</v>
      </c>
      <c r="Y253" s="251"/>
    </row>
    <row r="254" spans="1:25" ht="15" customHeight="1" x14ac:dyDescent="0.25">
      <c r="A254" s="7">
        <v>41373</v>
      </c>
      <c r="B254" s="26">
        <v>0.375</v>
      </c>
      <c r="C254" s="251">
        <v>6.88</v>
      </c>
      <c r="D254" s="251">
        <v>11.28</v>
      </c>
      <c r="E254" s="252">
        <v>92</v>
      </c>
      <c r="F254" s="252"/>
      <c r="G254" s="252">
        <v>6.6</v>
      </c>
      <c r="H254" s="251"/>
      <c r="I254" s="252">
        <v>35.200000000000003</v>
      </c>
      <c r="J254" s="252">
        <v>54.4</v>
      </c>
      <c r="K254" s="252">
        <v>0</v>
      </c>
      <c r="L254" s="247"/>
      <c r="M254" s="255"/>
      <c r="N254" s="253">
        <v>4.5</v>
      </c>
      <c r="O254" s="253"/>
      <c r="Y254" s="251"/>
    </row>
    <row r="255" spans="1:25" ht="15" customHeight="1" x14ac:dyDescent="0.25">
      <c r="A255" s="7">
        <v>41387</v>
      </c>
      <c r="B255" s="26">
        <v>0.40625</v>
      </c>
      <c r="C255" s="251">
        <v>7.19</v>
      </c>
      <c r="D255" s="251">
        <v>10.14</v>
      </c>
      <c r="E255" s="252">
        <v>84.7</v>
      </c>
      <c r="F255" s="252"/>
      <c r="G255" s="252">
        <v>6.9</v>
      </c>
      <c r="H255" s="251"/>
      <c r="I255" s="252">
        <v>43.5</v>
      </c>
      <c r="J255" s="252">
        <v>67.2</v>
      </c>
      <c r="K255" s="252">
        <v>0</v>
      </c>
      <c r="L255" s="247"/>
      <c r="M255" s="247"/>
      <c r="N255" s="3">
        <v>1</v>
      </c>
      <c r="O255" s="3"/>
      <c r="Y255" s="251"/>
    </row>
    <row r="256" spans="1:25" ht="15" customHeight="1" x14ac:dyDescent="0.25">
      <c r="A256" s="7">
        <v>41402</v>
      </c>
      <c r="B256" s="26">
        <v>0.40277777777777773</v>
      </c>
      <c r="C256" s="251">
        <v>7.3</v>
      </c>
      <c r="D256" s="251">
        <v>11.14</v>
      </c>
      <c r="E256" s="252">
        <v>93.3</v>
      </c>
      <c r="F256" s="252"/>
      <c r="G256" s="252">
        <v>7.6</v>
      </c>
      <c r="H256" s="251"/>
      <c r="I256" s="252">
        <v>23.8</v>
      </c>
      <c r="J256" s="252">
        <v>35.1</v>
      </c>
      <c r="K256" s="252">
        <v>0</v>
      </c>
      <c r="L256" s="247"/>
      <c r="M256" s="247"/>
      <c r="N256" s="253">
        <v>23</v>
      </c>
      <c r="O256" s="253"/>
      <c r="Y256" s="251"/>
    </row>
    <row r="257" spans="1:25" ht="15" customHeight="1" x14ac:dyDescent="0.25">
      <c r="A257" s="7">
        <v>41415</v>
      </c>
      <c r="B257" s="26">
        <v>0.375</v>
      </c>
      <c r="C257" s="251">
        <v>7.31</v>
      </c>
      <c r="D257" s="251">
        <v>10.86</v>
      </c>
      <c r="E257" s="252">
        <v>94.8</v>
      </c>
      <c r="F257" s="252"/>
      <c r="G257" s="252">
        <v>9.3000000000000007</v>
      </c>
      <c r="H257" s="251"/>
      <c r="I257" s="252">
        <v>32</v>
      </c>
      <c r="J257" s="252">
        <v>45.7</v>
      </c>
      <c r="K257" s="252">
        <v>0</v>
      </c>
      <c r="L257" s="247"/>
      <c r="M257" s="247"/>
      <c r="N257" s="253">
        <v>7.8</v>
      </c>
      <c r="O257" s="253"/>
      <c r="Y257" s="251"/>
    </row>
    <row r="258" spans="1:25" ht="15" customHeight="1" x14ac:dyDescent="0.25">
      <c r="A258" s="7">
        <v>41429</v>
      </c>
      <c r="B258" s="26">
        <v>0.36805555555555558</v>
      </c>
      <c r="C258" s="255"/>
      <c r="D258" s="251">
        <v>10.72</v>
      </c>
      <c r="E258" s="252">
        <v>95.1</v>
      </c>
      <c r="F258" s="252"/>
      <c r="G258" s="252">
        <v>10</v>
      </c>
      <c r="H258" s="251"/>
      <c r="I258" s="252">
        <v>31.7</v>
      </c>
      <c r="J258" s="252">
        <v>44.2</v>
      </c>
      <c r="K258" s="252">
        <v>0</v>
      </c>
      <c r="L258" s="247"/>
      <c r="M258" s="255"/>
      <c r="N258" s="253">
        <v>4.5</v>
      </c>
      <c r="O258" s="253"/>
      <c r="Y258" s="251"/>
    </row>
    <row r="259" spans="1:25" ht="15" customHeight="1" x14ac:dyDescent="0.25">
      <c r="A259" s="7">
        <v>41443</v>
      </c>
      <c r="B259" s="26">
        <v>0.4375</v>
      </c>
      <c r="C259" s="251">
        <v>7.25</v>
      </c>
      <c r="D259" s="251">
        <v>11.16</v>
      </c>
      <c r="E259" s="252">
        <v>100.7</v>
      </c>
      <c r="F259" s="252"/>
      <c r="G259" s="252">
        <v>10.5</v>
      </c>
      <c r="H259" s="251"/>
      <c r="I259" s="252">
        <v>26.7</v>
      </c>
      <c r="J259" s="252">
        <v>36.700000000000003</v>
      </c>
      <c r="K259" s="252">
        <v>0</v>
      </c>
      <c r="L259" s="247"/>
      <c r="M259" s="255"/>
      <c r="N259" s="253">
        <v>4.5</v>
      </c>
      <c r="O259" s="253"/>
      <c r="P259" s="254">
        <v>0.03</v>
      </c>
      <c r="Q259" s="4">
        <v>0.25</v>
      </c>
      <c r="R259" s="4">
        <v>0.05</v>
      </c>
      <c r="S259" s="15">
        <v>5.0000000000000001E-3</v>
      </c>
      <c r="T259" s="247">
        <v>0.03</v>
      </c>
      <c r="U259" s="247">
        <v>0.03</v>
      </c>
      <c r="V259" s="255">
        <v>5</v>
      </c>
      <c r="Y259" s="251"/>
    </row>
    <row r="260" spans="1:25" ht="15" customHeight="1" x14ac:dyDescent="0.25">
      <c r="A260" s="7">
        <v>41457</v>
      </c>
      <c r="B260" s="26">
        <v>0.40625</v>
      </c>
      <c r="C260" s="251">
        <v>7.2</v>
      </c>
      <c r="D260" s="251">
        <v>10.02</v>
      </c>
      <c r="E260" s="252">
        <v>93.1</v>
      </c>
      <c r="F260" s="252"/>
      <c r="G260" s="252">
        <v>12.1</v>
      </c>
      <c r="H260" s="251">
        <v>24.5</v>
      </c>
      <c r="I260" s="252">
        <v>21.9</v>
      </c>
      <c r="J260" s="252">
        <v>28.9</v>
      </c>
      <c r="K260" s="252">
        <v>0</v>
      </c>
      <c r="L260" s="247"/>
      <c r="M260" s="247"/>
      <c r="N260" s="253">
        <v>33</v>
      </c>
      <c r="O260" s="253"/>
      <c r="Y260" s="251"/>
    </row>
    <row r="261" spans="1:25" ht="15" customHeight="1" x14ac:dyDescent="0.25">
      <c r="A261" s="7">
        <v>41471</v>
      </c>
      <c r="B261" s="26">
        <v>0.40625</v>
      </c>
      <c r="C261" s="251">
        <v>7.89</v>
      </c>
      <c r="D261" s="251">
        <v>9.81</v>
      </c>
      <c r="E261" s="252">
        <v>93.3</v>
      </c>
      <c r="F261" s="252"/>
      <c r="G261" s="252">
        <v>12.7</v>
      </c>
      <c r="H261" s="251">
        <v>1.27</v>
      </c>
      <c r="I261" s="252">
        <v>35.4</v>
      </c>
      <c r="J261" s="252">
        <v>46</v>
      </c>
      <c r="K261" s="252">
        <v>0</v>
      </c>
      <c r="L261" s="247"/>
      <c r="M261" s="247"/>
      <c r="N261" s="3">
        <v>1</v>
      </c>
      <c r="O261" s="3"/>
      <c r="Y261" s="251"/>
    </row>
    <row r="262" spans="1:25" ht="15" customHeight="1" x14ac:dyDescent="0.25">
      <c r="A262" s="7">
        <v>41486</v>
      </c>
      <c r="B262" s="26">
        <v>0.40625</v>
      </c>
      <c r="C262" s="251">
        <v>6.98</v>
      </c>
      <c r="D262" s="251">
        <v>9.1999999999999993</v>
      </c>
      <c r="E262" s="252">
        <v>87</v>
      </c>
      <c r="F262" s="252"/>
      <c r="G262" s="252">
        <v>13.8</v>
      </c>
      <c r="H262" s="251">
        <v>1.69</v>
      </c>
      <c r="I262" s="252">
        <v>43.2</v>
      </c>
      <c r="J262" s="252">
        <v>55</v>
      </c>
      <c r="K262" s="252">
        <v>0</v>
      </c>
      <c r="L262" s="247"/>
      <c r="M262" s="255"/>
      <c r="N262" s="253">
        <v>17</v>
      </c>
      <c r="O262" s="253"/>
      <c r="Y262" s="251"/>
    </row>
    <row r="263" spans="1:25" ht="15" customHeight="1" x14ac:dyDescent="0.25">
      <c r="A263" s="7">
        <v>41499</v>
      </c>
      <c r="B263" s="26">
        <v>0.36805555555555558</v>
      </c>
      <c r="C263" s="251">
        <v>6.77</v>
      </c>
      <c r="D263" s="251">
        <v>9.74</v>
      </c>
      <c r="E263" s="252">
        <v>95.2</v>
      </c>
      <c r="F263" s="252"/>
      <c r="G263" s="252">
        <v>14.2</v>
      </c>
      <c r="H263" s="251">
        <v>10.63</v>
      </c>
      <c r="I263" s="252">
        <v>39.5</v>
      </c>
      <c r="J263" s="252">
        <v>49.9</v>
      </c>
      <c r="K263" s="252">
        <v>0</v>
      </c>
      <c r="L263" s="247"/>
      <c r="M263" s="257"/>
      <c r="N263" s="257">
        <v>23</v>
      </c>
      <c r="O263" s="257"/>
      <c r="Y263" s="251"/>
    </row>
    <row r="264" spans="1:25" ht="15" customHeight="1" x14ac:dyDescent="0.25">
      <c r="A264" s="7">
        <v>41513</v>
      </c>
      <c r="B264" s="26">
        <v>0.4236111111111111</v>
      </c>
      <c r="C264" s="251">
        <v>6.66</v>
      </c>
      <c r="D264" s="251">
        <v>9.2799999999999994</v>
      </c>
      <c r="E264" s="252">
        <v>91.3</v>
      </c>
      <c r="F264" s="252"/>
      <c r="G264" s="252">
        <v>14.6</v>
      </c>
      <c r="H264" s="251">
        <v>2.7</v>
      </c>
      <c r="I264" s="252">
        <v>48.3</v>
      </c>
      <c r="J264" s="252">
        <v>58.8</v>
      </c>
      <c r="K264" s="252">
        <v>0</v>
      </c>
      <c r="L264" s="247"/>
      <c r="M264" s="247"/>
      <c r="N264" s="260">
        <v>2</v>
      </c>
      <c r="O264" s="258"/>
      <c r="Y264" s="251"/>
    </row>
    <row r="265" spans="1:25" ht="15" customHeight="1" x14ac:dyDescent="0.25">
      <c r="A265" s="7">
        <v>41528</v>
      </c>
      <c r="B265" s="26">
        <v>0.37152777777777773</v>
      </c>
      <c r="C265" s="251">
        <v>7.05</v>
      </c>
      <c r="D265" s="251">
        <v>9.73</v>
      </c>
      <c r="E265" s="252">
        <v>94</v>
      </c>
      <c r="F265" s="252"/>
      <c r="G265" s="252">
        <v>15</v>
      </c>
      <c r="H265" s="251">
        <v>10.76</v>
      </c>
      <c r="I265" s="252">
        <v>39.1</v>
      </c>
      <c r="J265" s="252">
        <v>48.4</v>
      </c>
      <c r="K265" s="252">
        <v>0</v>
      </c>
      <c r="L265" s="247"/>
      <c r="M265" s="247"/>
      <c r="N265" s="253">
        <v>4</v>
      </c>
      <c r="O265" s="253"/>
      <c r="Y265" s="251"/>
    </row>
    <row r="266" spans="1:25" ht="15" customHeight="1" x14ac:dyDescent="0.25">
      <c r="A266" s="7">
        <v>41543</v>
      </c>
      <c r="B266" s="26">
        <v>0.37152777777777773</v>
      </c>
      <c r="C266" s="251">
        <v>6.84</v>
      </c>
      <c r="D266" s="251">
        <v>9.67</v>
      </c>
      <c r="E266" s="252">
        <v>90</v>
      </c>
      <c r="F266" s="252"/>
      <c r="G266" s="252">
        <v>12.2</v>
      </c>
      <c r="H266" s="251">
        <v>3.93</v>
      </c>
      <c r="I266" s="252">
        <v>37.5</v>
      </c>
      <c r="J266" s="252">
        <v>49.7</v>
      </c>
      <c r="K266" s="252">
        <v>0</v>
      </c>
      <c r="L266" s="247"/>
      <c r="M266" s="255"/>
      <c r="N266" s="260">
        <v>2</v>
      </c>
      <c r="O266" s="258"/>
      <c r="P266" s="254">
        <v>0.06</v>
      </c>
      <c r="Q266" s="247">
        <v>0.25</v>
      </c>
      <c r="R266" s="4">
        <v>0.05</v>
      </c>
      <c r="S266" s="254">
        <v>0.01</v>
      </c>
      <c r="T266" s="247">
        <v>0.06</v>
      </c>
      <c r="U266" s="4">
        <v>0.01</v>
      </c>
      <c r="V266" s="255">
        <v>8</v>
      </c>
      <c r="Y266" s="251"/>
    </row>
    <row r="267" spans="1:25" x14ac:dyDescent="0.25">
      <c r="A267" s="10">
        <v>41557</v>
      </c>
      <c r="B267" s="26">
        <v>0.40277777777777773</v>
      </c>
      <c r="C267" s="11">
        <v>7.78</v>
      </c>
      <c r="D267" s="4">
        <v>10.46</v>
      </c>
      <c r="E267" s="12">
        <v>93</v>
      </c>
      <c r="F267" s="12"/>
      <c r="G267" s="12">
        <v>10.1</v>
      </c>
      <c r="H267" s="4"/>
      <c r="I267" s="12">
        <v>37.4</v>
      </c>
      <c r="J267" s="12">
        <v>52.2</v>
      </c>
      <c r="K267" s="5">
        <v>0</v>
      </c>
      <c r="L267" s="12"/>
      <c r="M267" s="6"/>
      <c r="N267" s="13">
        <v>23</v>
      </c>
      <c r="O267" s="13"/>
      <c r="P267" s="16"/>
    </row>
    <row r="268" spans="1:25" x14ac:dyDescent="0.25">
      <c r="A268" s="10">
        <v>41571</v>
      </c>
      <c r="B268" s="26">
        <v>0.41319444444444442</v>
      </c>
      <c r="C268" s="4">
        <v>6.61</v>
      </c>
      <c r="D268" s="11">
        <v>10.18</v>
      </c>
      <c r="E268" s="12">
        <v>88.6</v>
      </c>
      <c r="F268" s="12"/>
      <c r="G268" s="5">
        <v>9.1999999999999993</v>
      </c>
      <c r="H268" s="4">
        <v>1.21</v>
      </c>
      <c r="I268" s="5">
        <v>46.3</v>
      </c>
      <c r="J268" s="5">
        <v>66.3</v>
      </c>
      <c r="K268" s="5">
        <v>0</v>
      </c>
      <c r="L268" s="5"/>
      <c r="M268" s="3"/>
      <c r="N268" s="12">
        <v>7.8</v>
      </c>
      <c r="O268" s="12"/>
      <c r="P268" s="36"/>
      <c r="R268" s="36"/>
      <c r="S268" s="50"/>
      <c r="U268" s="14"/>
      <c r="V268" s="50"/>
    </row>
    <row r="269" spans="1:25" x14ac:dyDescent="0.25">
      <c r="A269" s="10">
        <v>41585</v>
      </c>
      <c r="B269" s="26">
        <v>0.37847222222222227</v>
      </c>
      <c r="C269" s="4">
        <v>7.8</v>
      </c>
      <c r="D269" s="11">
        <v>10.87</v>
      </c>
      <c r="E269" s="12">
        <v>93.7</v>
      </c>
      <c r="F269" s="12"/>
      <c r="G269" s="5">
        <v>8.4</v>
      </c>
      <c r="H269" s="4">
        <v>1.07</v>
      </c>
      <c r="I269" s="5">
        <v>44.3</v>
      </c>
      <c r="J269" s="5">
        <v>64.8</v>
      </c>
      <c r="K269" s="5">
        <v>0</v>
      </c>
      <c r="L269" s="51"/>
      <c r="M269" s="3"/>
      <c r="N269" s="13">
        <v>13</v>
      </c>
      <c r="O269" s="13"/>
      <c r="P269" s="55"/>
      <c r="Q269" s="51"/>
      <c r="R269" s="55"/>
      <c r="S269" s="51"/>
      <c r="T269" s="51"/>
      <c r="U269" s="51"/>
    </row>
    <row r="270" spans="1:25" x14ac:dyDescent="0.25">
      <c r="A270" s="10">
        <v>41597</v>
      </c>
      <c r="B270" s="26">
        <v>0.39930555555555558</v>
      </c>
      <c r="C270" s="4">
        <v>7.47</v>
      </c>
      <c r="D270" s="11">
        <v>11.5</v>
      </c>
      <c r="E270" s="12">
        <v>94.6</v>
      </c>
      <c r="F270" s="12"/>
      <c r="G270" s="5">
        <v>0</v>
      </c>
      <c r="H270" s="4">
        <v>32.1</v>
      </c>
      <c r="I270" s="5">
        <v>28.5</v>
      </c>
      <c r="J270" s="5">
        <v>43.8</v>
      </c>
      <c r="K270" s="5">
        <v>0</v>
      </c>
      <c r="L270" s="18"/>
      <c r="M270" s="3"/>
      <c r="N270" s="13">
        <v>46</v>
      </c>
      <c r="O270" s="13"/>
      <c r="P270" s="18"/>
      <c r="Q270" s="18"/>
      <c r="R270" s="18"/>
      <c r="S270" s="18"/>
      <c r="T270" s="18"/>
      <c r="U270" s="18"/>
      <c r="V270" s="18"/>
    </row>
    <row r="271" spans="1:25" x14ac:dyDescent="0.25">
      <c r="A271" s="10">
        <v>41613</v>
      </c>
      <c r="B271" s="26">
        <v>0.375</v>
      </c>
      <c r="C271" s="4">
        <v>6.87</v>
      </c>
      <c r="D271" s="11">
        <v>12</v>
      </c>
      <c r="E271" s="12">
        <v>90.7</v>
      </c>
      <c r="F271" s="12"/>
      <c r="G271" s="5">
        <v>3.4</v>
      </c>
      <c r="H271" s="4">
        <v>0.98</v>
      </c>
      <c r="I271" s="5">
        <v>37.299999999999997</v>
      </c>
      <c r="J271" s="5">
        <v>63.7</v>
      </c>
      <c r="K271" s="5">
        <v>0</v>
      </c>
      <c r="M271" s="3"/>
      <c r="N271" s="3">
        <v>1</v>
      </c>
      <c r="O271" s="3"/>
      <c r="P271" s="36"/>
      <c r="R271" s="36"/>
      <c r="V271" s="50"/>
    </row>
    <row r="272" spans="1:25" x14ac:dyDescent="0.25">
      <c r="A272" s="10">
        <v>41627</v>
      </c>
      <c r="B272" s="26">
        <v>0.42708333333333331</v>
      </c>
      <c r="C272" s="3"/>
      <c r="D272" s="11">
        <v>11.6</v>
      </c>
      <c r="E272" s="12">
        <v>90.6</v>
      </c>
      <c r="F272" s="12"/>
      <c r="G272" s="5">
        <v>4.5</v>
      </c>
      <c r="H272" s="4"/>
      <c r="I272" s="5">
        <v>42.4</v>
      </c>
      <c r="J272" s="5">
        <v>69.599999999999994</v>
      </c>
      <c r="K272" s="5">
        <v>0</v>
      </c>
      <c r="L272" s="18"/>
      <c r="M272" s="3"/>
      <c r="N272" s="3">
        <v>1</v>
      </c>
      <c r="O272" s="3"/>
      <c r="P272" s="52">
        <v>0.12</v>
      </c>
      <c r="Q272" s="141">
        <v>0.25</v>
      </c>
      <c r="R272" s="4">
        <v>0.05</v>
      </c>
      <c r="S272" s="141">
        <v>5.0000000000000001E-3</v>
      </c>
      <c r="T272" s="53">
        <v>0.12</v>
      </c>
      <c r="U272" s="141">
        <v>0.01</v>
      </c>
      <c r="V272" s="141">
        <v>2</v>
      </c>
    </row>
    <row r="273" spans="1:22" x14ac:dyDescent="0.25">
      <c r="A273" s="10">
        <v>41641</v>
      </c>
      <c r="B273" s="26">
        <v>0.38194444444444442</v>
      </c>
      <c r="C273" s="4">
        <v>7.34</v>
      </c>
      <c r="D273" s="11">
        <v>11.98</v>
      </c>
      <c r="E273" s="12">
        <v>96.2</v>
      </c>
      <c r="F273" s="12"/>
      <c r="G273" s="5">
        <v>6.1</v>
      </c>
      <c r="H273" s="4"/>
      <c r="I273" s="5">
        <v>49</v>
      </c>
      <c r="J273" s="5">
        <v>76.7</v>
      </c>
      <c r="K273" s="5">
        <v>0</v>
      </c>
      <c r="L273" s="18"/>
      <c r="M273" s="3"/>
      <c r="N273" s="12">
        <v>4.5</v>
      </c>
      <c r="O273" s="12"/>
      <c r="P273" s="18"/>
      <c r="Q273" s="18"/>
      <c r="R273" s="18"/>
      <c r="S273" s="18"/>
      <c r="T273" s="18"/>
    </row>
    <row r="274" spans="1:22" x14ac:dyDescent="0.25">
      <c r="A274" s="10">
        <v>41655</v>
      </c>
      <c r="B274" s="26">
        <v>0.37847222222222227</v>
      </c>
      <c r="C274" s="4">
        <v>7.78</v>
      </c>
      <c r="D274" s="11">
        <v>11.92</v>
      </c>
      <c r="E274" s="12">
        <v>93.5</v>
      </c>
      <c r="F274" s="12"/>
      <c r="G274" s="5">
        <v>5</v>
      </c>
      <c r="H274" s="4"/>
      <c r="I274" s="5">
        <v>36.5</v>
      </c>
      <c r="J274" s="5">
        <v>59.1</v>
      </c>
      <c r="K274" s="5">
        <v>0</v>
      </c>
      <c r="L274" s="18"/>
      <c r="M274" s="3"/>
      <c r="N274" s="3">
        <v>1</v>
      </c>
      <c r="O274" s="3"/>
      <c r="P274" s="18"/>
      <c r="Q274" s="18"/>
      <c r="R274" s="18"/>
      <c r="S274" s="18"/>
      <c r="T274" s="18"/>
      <c r="U274" s="18"/>
      <c r="V274" s="18"/>
    </row>
    <row r="275" spans="1:22" x14ac:dyDescent="0.25">
      <c r="A275" s="10">
        <v>41667</v>
      </c>
      <c r="B275" s="26">
        <v>0.38194444444444442</v>
      </c>
      <c r="C275" s="4">
        <v>7.28</v>
      </c>
      <c r="D275" s="11">
        <v>12.05</v>
      </c>
      <c r="E275" s="12">
        <v>95.1</v>
      </c>
      <c r="F275" s="12"/>
      <c r="G275" s="5">
        <v>5.0999999999999996</v>
      </c>
      <c r="H275" s="4">
        <v>0.77</v>
      </c>
      <c r="I275" s="5">
        <v>44.6</v>
      </c>
      <c r="J275" s="5">
        <v>72.099999999999994</v>
      </c>
      <c r="K275" s="5">
        <v>0</v>
      </c>
      <c r="L275" s="18"/>
      <c r="M275" s="3"/>
      <c r="N275" s="12">
        <v>1.8</v>
      </c>
      <c r="O275" s="12"/>
      <c r="P275" s="18"/>
      <c r="Q275" s="18"/>
      <c r="R275" s="18"/>
      <c r="S275" s="18"/>
      <c r="T275" s="18"/>
      <c r="U275" s="18"/>
      <c r="V275" s="18"/>
    </row>
    <row r="276" spans="1:22" x14ac:dyDescent="0.25">
      <c r="A276" s="10">
        <v>41681</v>
      </c>
      <c r="B276" s="26">
        <v>0.38194444444444442</v>
      </c>
      <c r="C276" s="4">
        <v>7.14</v>
      </c>
      <c r="D276" s="11">
        <v>12.41</v>
      </c>
      <c r="E276" s="12">
        <v>94.7</v>
      </c>
      <c r="F276" s="12"/>
      <c r="G276" s="5">
        <v>4</v>
      </c>
      <c r="H276" s="4">
        <v>2.23</v>
      </c>
      <c r="I276" s="5">
        <v>43.1</v>
      </c>
      <c r="J276" s="5">
        <v>72.5</v>
      </c>
      <c r="K276" s="5">
        <v>0</v>
      </c>
      <c r="L276" s="18"/>
      <c r="M276" s="3"/>
      <c r="N276" s="13">
        <v>2</v>
      </c>
      <c r="O276" s="12"/>
      <c r="P276" s="18"/>
      <c r="Q276" s="18"/>
      <c r="R276" s="18"/>
      <c r="S276" s="18"/>
      <c r="T276" s="18"/>
      <c r="U276" s="18"/>
      <c r="V276" s="18"/>
    </row>
    <row r="277" spans="1:22" x14ac:dyDescent="0.25">
      <c r="A277" s="10">
        <v>41696</v>
      </c>
      <c r="B277" s="26">
        <v>0.375</v>
      </c>
      <c r="C277" s="4">
        <v>7.35</v>
      </c>
      <c r="D277" s="11">
        <v>12.2</v>
      </c>
      <c r="E277" s="12">
        <v>94.4</v>
      </c>
      <c r="F277" s="12"/>
      <c r="G277" s="5">
        <v>4.3</v>
      </c>
      <c r="H277" s="4">
        <v>1.1499999999999999</v>
      </c>
      <c r="I277" s="5">
        <v>44.7</v>
      </c>
      <c r="J277" s="5">
        <v>73.900000000000006</v>
      </c>
      <c r="K277" s="5">
        <v>0</v>
      </c>
      <c r="L277" s="18"/>
      <c r="M277" s="3"/>
      <c r="N277" s="13">
        <v>2</v>
      </c>
      <c r="O277" s="12"/>
      <c r="Q277" s="18"/>
      <c r="R277" s="18"/>
      <c r="S277" s="18"/>
      <c r="T277" s="18"/>
      <c r="U277" s="18"/>
      <c r="V277" s="13"/>
    </row>
    <row r="278" spans="1:22" x14ac:dyDescent="0.25">
      <c r="A278" s="10">
        <v>41709</v>
      </c>
      <c r="B278" s="26">
        <v>0.37847222222222227</v>
      </c>
      <c r="C278" s="4">
        <v>7.64</v>
      </c>
      <c r="D278" s="11">
        <v>11.47</v>
      </c>
      <c r="E278" s="12">
        <v>89.8</v>
      </c>
      <c r="F278" s="12"/>
      <c r="G278" s="5">
        <v>5</v>
      </c>
      <c r="H278" s="4">
        <v>10.77</v>
      </c>
      <c r="I278" s="5">
        <v>29.4</v>
      </c>
      <c r="J278" s="5">
        <v>47.5</v>
      </c>
      <c r="K278" s="5">
        <v>0</v>
      </c>
      <c r="M278" s="3"/>
      <c r="N278" s="3">
        <v>1</v>
      </c>
      <c r="O278" s="3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0.3888888888888889</v>
      </c>
      <c r="C279" s="4">
        <v>7.53</v>
      </c>
      <c r="D279" s="11">
        <v>12.04</v>
      </c>
      <c r="E279" s="12">
        <v>97.4</v>
      </c>
      <c r="F279" s="12"/>
      <c r="G279" s="5">
        <v>6.3</v>
      </c>
      <c r="H279" s="4">
        <v>1.66</v>
      </c>
      <c r="I279" s="5">
        <v>44.4</v>
      </c>
      <c r="J279" s="5">
        <v>69.099999999999994</v>
      </c>
      <c r="K279" s="5">
        <v>0</v>
      </c>
      <c r="M279" s="3"/>
      <c r="N279" s="13">
        <v>2</v>
      </c>
      <c r="O279" s="12"/>
      <c r="P279" s="52">
        <v>0.13</v>
      </c>
      <c r="Q279" s="53">
        <v>0.25</v>
      </c>
      <c r="R279" s="4">
        <v>0.05</v>
      </c>
      <c r="S279" s="52">
        <v>5.0000000000000001E-3</v>
      </c>
      <c r="T279" s="53">
        <v>0.13</v>
      </c>
      <c r="U279" s="53">
        <v>0.02</v>
      </c>
      <c r="V279" s="54">
        <v>2</v>
      </c>
    </row>
    <row r="280" spans="1:22" x14ac:dyDescent="0.25">
      <c r="A280" s="10">
        <v>41739</v>
      </c>
      <c r="B280" s="26">
        <v>0.43055555555555558</v>
      </c>
      <c r="C280" s="4">
        <v>8.49</v>
      </c>
      <c r="D280" s="11">
        <v>11.73</v>
      </c>
      <c r="E280" s="12">
        <v>93.7</v>
      </c>
      <c r="F280" s="12"/>
      <c r="G280" s="5">
        <v>5.9</v>
      </c>
      <c r="H280" s="4">
        <v>2.2000000000000002</v>
      </c>
      <c r="I280" s="5">
        <v>35.1</v>
      </c>
      <c r="J280" s="5">
        <v>55.2</v>
      </c>
      <c r="K280" s="5">
        <v>0</v>
      </c>
      <c r="M280" s="3"/>
      <c r="N280" s="3">
        <v>1</v>
      </c>
      <c r="O280" s="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0.36805555555555558</v>
      </c>
      <c r="C281" s="4">
        <v>6.84</v>
      </c>
      <c r="D281" s="11">
        <v>11.34</v>
      </c>
      <c r="E281" s="12">
        <v>93.8</v>
      </c>
      <c r="F281" s="12"/>
      <c r="G281" s="5">
        <v>7.2</v>
      </c>
      <c r="H281" s="4">
        <v>2.82</v>
      </c>
      <c r="I281" s="5">
        <v>40.700000000000003</v>
      </c>
      <c r="J281" s="5">
        <v>61.5</v>
      </c>
      <c r="K281" s="5">
        <v>0</v>
      </c>
      <c r="M281" s="3"/>
      <c r="N281" s="3">
        <v>1</v>
      </c>
      <c r="O281" s="3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0.3923611111111111</v>
      </c>
      <c r="C282" s="4">
        <v>7.02</v>
      </c>
      <c r="D282" s="11">
        <v>11.39</v>
      </c>
      <c r="E282" s="12">
        <v>94.9</v>
      </c>
      <c r="F282" s="12"/>
      <c r="G282" s="5">
        <v>7.6</v>
      </c>
      <c r="H282" s="4">
        <v>3.47</v>
      </c>
      <c r="I282" s="5">
        <v>32.5</v>
      </c>
      <c r="J282" s="5">
        <v>48.4</v>
      </c>
      <c r="K282" s="5">
        <v>0</v>
      </c>
      <c r="M282" s="3"/>
      <c r="N282" s="3">
        <v>1</v>
      </c>
      <c r="O282" s="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0.37847222222222227</v>
      </c>
      <c r="C283" s="4">
        <v>7.83</v>
      </c>
      <c r="D283" s="11">
        <v>11.01</v>
      </c>
      <c r="E283" s="12">
        <v>96.3</v>
      </c>
      <c r="F283" s="12"/>
      <c r="G283" s="5">
        <v>9.3000000000000007</v>
      </c>
      <c r="H283" s="4">
        <v>2.46</v>
      </c>
      <c r="I283" s="5">
        <v>31.4</v>
      </c>
      <c r="J283" s="5">
        <v>44.9</v>
      </c>
      <c r="K283" s="5">
        <v>0</v>
      </c>
      <c r="M283" s="13"/>
      <c r="N283" s="12">
        <v>7.8</v>
      </c>
      <c r="O283" s="12"/>
      <c r="P283" s="55"/>
      <c r="Q283" s="51"/>
      <c r="R283" s="55"/>
      <c r="S283" s="51"/>
      <c r="T283" s="51"/>
      <c r="U283" s="51"/>
    </row>
    <row r="284" spans="1:22" x14ac:dyDescent="0.25">
      <c r="A284" s="10">
        <v>41794</v>
      </c>
      <c r="B284" s="26">
        <v>0.36458333333333331</v>
      </c>
      <c r="C284" s="4">
        <v>7.16</v>
      </c>
      <c r="D284" s="11">
        <v>10.71</v>
      </c>
      <c r="E284" s="12">
        <v>94.8</v>
      </c>
      <c r="F284" s="12"/>
      <c r="G284" s="5">
        <v>9.9</v>
      </c>
      <c r="H284" s="4">
        <v>3.81</v>
      </c>
      <c r="I284" s="5">
        <v>28.4</v>
      </c>
      <c r="J284" s="5">
        <v>39.9</v>
      </c>
      <c r="K284" s="5">
        <v>0</v>
      </c>
      <c r="M284" s="3"/>
      <c r="N284" s="13">
        <v>13</v>
      </c>
      <c r="O284" s="13"/>
      <c r="P284" s="55"/>
      <c r="Q284" s="51"/>
      <c r="R284" s="55"/>
      <c r="S284" s="51"/>
      <c r="T284" s="51"/>
      <c r="U284" s="51"/>
      <c r="V284" s="50"/>
    </row>
    <row r="285" spans="1:22" x14ac:dyDescent="0.25">
      <c r="A285" s="10">
        <v>41807</v>
      </c>
      <c r="B285" s="26">
        <v>0.38194444444444442</v>
      </c>
      <c r="C285" s="4">
        <v>6.91</v>
      </c>
      <c r="D285" s="11">
        <v>11.17</v>
      </c>
      <c r="E285" s="12">
        <v>96.3</v>
      </c>
      <c r="F285" s="12"/>
      <c r="G285" s="5">
        <v>9</v>
      </c>
      <c r="H285" s="4">
        <v>2.4500000000000002</v>
      </c>
      <c r="I285" s="5">
        <v>30</v>
      </c>
      <c r="J285" s="5">
        <v>43.3</v>
      </c>
      <c r="K285" s="5">
        <v>0</v>
      </c>
      <c r="M285" s="3"/>
      <c r="N285" s="13">
        <v>13</v>
      </c>
      <c r="O285" s="13"/>
      <c r="P285" s="52">
        <v>4.2000000000000003E-2</v>
      </c>
      <c r="Q285" s="53">
        <v>0.25</v>
      </c>
      <c r="R285" s="4">
        <v>0.05</v>
      </c>
      <c r="S285" s="52">
        <v>5.0000000000000001E-3</v>
      </c>
      <c r="T285" s="53">
        <v>1.9E-2</v>
      </c>
      <c r="U285" s="53">
        <v>0.01</v>
      </c>
      <c r="V285" s="54">
        <v>5</v>
      </c>
    </row>
    <row r="286" spans="1:22" x14ac:dyDescent="0.25">
      <c r="A286" s="10">
        <v>41821</v>
      </c>
      <c r="B286" s="26">
        <v>0.375</v>
      </c>
      <c r="C286" s="4">
        <v>7.21</v>
      </c>
      <c r="D286" s="11">
        <v>10.6</v>
      </c>
      <c r="E286" s="12">
        <v>95.1</v>
      </c>
      <c r="F286" s="12"/>
      <c r="G286" s="5">
        <v>10.4</v>
      </c>
      <c r="H286" s="4">
        <v>5.0199999999999996</v>
      </c>
      <c r="I286" s="5">
        <v>30.7</v>
      </c>
      <c r="J286" s="5">
        <v>42.5</v>
      </c>
      <c r="K286" s="5">
        <v>0</v>
      </c>
      <c r="M286" s="3"/>
      <c r="N286" s="12">
        <v>4.5</v>
      </c>
      <c r="O286" s="12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>
        <v>0.36805555555555558</v>
      </c>
      <c r="C287" s="4">
        <v>7.26</v>
      </c>
      <c r="D287" s="11">
        <v>10.029999999999999</v>
      </c>
      <c r="E287" s="12">
        <v>93.8</v>
      </c>
      <c r="F287" s="12"/>
      <c r="G287" s="5">
        <v>12.5</v>
      </c>
      <c r="H287" s="4">
        <v>13.9</v>
      </c>
      <c r="I287" s="5">
        <v>30.3</v>
      </c>
      <c r="J287" s="5">
        <v>39.700000000000003</v>
      </c>
      <c r="K287" s="5">
        <v>0</v>
      </c>
      <c r="M287" s="13"/>
      <c r="N287" s="13">
        <v>23</v>
      </c>
      <c r="O287" s="13"/>
      <c r="P287" s="55"/>
      <c r="Q287" s="51"/>
      <c r="R287" s="55"/>
      <c r="S287" s="51"/>
      <c r="T287" s="51"/>
      <c r="U287" s="51"/>
      <c r="V287" s="50"/>
    </row>
    <row r="288" spans="1:22" x14ac:dyDescent="0.25">
      <c r="A288" s="10">
        <v>41849</v>
      </c>
      <c r="B288" s="26">
        <v>0.375</v>
      </c>
      <c r="C288" s="4">
        <v>6.73</v>
      </c>
      <c r="D288" s="11">
        <v>10.55</v>
      </c>
      <c r="E288" s="12">
        <v>101</v>
      </c>
      <c r="F288" s="12"/>
      <c r="G288" s="5">
        <v>13.6</v>
      </c>
      <c r="H288" s="4">
        <v>3.43</v>
      </c>
      <c r="I288" s="5">
        <v>40</v>
      </c>
      <c r="J288" s="5">
        <v>50.9</v>
      </c>
      <c r="K288" s="5">
        <v>0</v>
      </c>
      <c r="M288" s="13"/>
      <c r="N288" s="12">
        <v>7.8</v>
      </c>
      <c r="O288" s="12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0.37152777777777773</v>
      </c>
      <c r="C289" s="4">
        <v>7.26</v>
      </c>
      <c r="D289" s="11">
        <v>9.5500000000000007</v>
      </c>
      <c r="E289" s="12">
        <v>91.3</v>
      </c>
      <c r="F289" s="12"/>
      <c r="G289" s="5">
        <v>13.5</v>
      </c>
      <c r="H289" s="4">
        <v>82.8</v>
      </c>
      <c r="I289" s="5">
        <v>39.6</v>
      </c>
      <c r="J289" s="5">
        <v>50.6</v>
      </c>
      <c r="K289" s="5">
        <v>0</v>
      </c>
      <c r="M289" s="3"/>
      <c r="N289" s="13">
        <v>46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26">
        <v>0.3611111111111111</v>
      </c>
      <c r="C290" s="4">
        <v>7.28</v>
      </c>
      <c r="D290" s="11">
        <v>9.3800000000000008</v>
      </c>
      <c r="E290" s="12">
        <v>93.1</v>
      </c>
      <c r="F290" s="12"/>
      <c r="G290" s="5">
        <v>14.9</v>
      </c>
      <c r="H290" s="4"/>
      <c r="I290" s="5">
        <v>54.2</v>
      </c>
      <c r="J290" s="5">
        <v>66.599999999999994</v>
      </c>
      <c r="K290" s="5">
        <v>0</v>
      </c>
      <c r="M290" s="3"/>
      <c r="N290" s="13">
        <v>17</v>
      </c>
      <c r="O290" s="13"/>
      <c r="P290" s="55"/>
      <c r="Q290" s="51"/>
      <c r="R290" s="55"/>
      <c r="S290" s="51"/>
      <c r="T290" s="51"/>
      <c r="U290" s="51"/>
    </row>
    <row r="291" spans="1:22" x14ac:dyDescent="0.25">
      <c r="A291" s="10">
        <v>41892</v>
      </c>
      <c r="B291" s="26">
        <v>0.36805555555555558</v>
      </c>
      <c r="C291" s="4">
        <v>7.02</v>
      </c>
      <c r="D291" s="11">
        <v>9.66</v>
      </c>
      <c r="E291" s="12">
        <v>92.3</v>
      </c>
      <c r="F291" s="12"/>
      <c r="G291" s="5">
        <v>13.4</v>
      </c>
      <c r="H291" s="4">
        <v>2.98</v>
      </c>
      <c r="I291" s="5">
        <v>56.9</v>
      </c>
      <c r="J291" s="5">
        <v>72.3</v>
      </c>
      <c r="K291" s="5">
        <v>0</v>
      </c>
      <c r="L291" s="18"/>
      <c r="M291" s="19"/>
      <c r="N291" s="13">
        <v>11</v>
      </c>
      <c r="O291" s="13"/>
      <c r="P291" s="18"/>
      <c r="Q291" s="18"/>
      <c r="R291" s="18"/>
      <c r="S291" s="18"/>
      <c r="T291" s="18"/>
      <c r="U291" s="18"/>
      <c r="V291" s="18"/>
    </row>
    <row r="292" spans="1:22" x14ac:dyDescent="0.25">
      <c r="A292" s="10">
        <v>41905</v>
      </c>
      <c r="B292" s="26">
        <v>0.37152777777777773</v>
      </c>
      <c r="C292" s="4">
        <v>7.22</v>
      </c>
      <c r="D292" s="11">
        <v>9.5</v>
      </c>
      <c r="E292" s="12">
        <v>91.1</v>
      </c>
      <c r="F292" s="12"/>
      <c r="G292" s="5">
        <v>13.6</v>
      </c>
      <c r="H292" s="4">
        <v>13.2</v>
      </c>
      <c r="I292" s="5">
        <v>57.2</v>
      </c>
      <c r="J292" s="5">
        <v>72.2</v>
      </c>
      <c r="K292" s="5">
        <v>0</v>
      </c>
      <c r="M292" s="13"/>
      <c r="N292" s="12">
        <v>7.8</v>
      </c>
      <c r="O292" s="12"/>
      <c r="P292" s="52">
        <v>0.06</v>
      </c>
      <c r="Q292" s="53">
        <v>0.25</v>
      </c>
      <c r="R292" s="4">
        <v>0.05</v>
      </c>
      <c r="S292" s="53">
        <v>0.02</v>
      </c>
      <c r="T292" s="53">
        <v>0.06</v>
      </c>
      <c r="U292" s="53">
        <v>0.01</v>
      </c>
      <c r="V292" s="54">
        <v>21</v>
      </c>
    </row>
    <row r="293" spans="1:22" x14ac:dyDescent="0.25">
      <c r="A293" s="10">
        <v>41922</v>
      </c>
      <c r="B293" s="26">
        <v>0.37847222222222227</v>
      </c>
      <c r="C293" s="4">
        <v>7.51</v>
      </c>
      <c r="D293" s="11">
        <v>9.5299999999999994</v>
      </c>
      <c r="E293" s="12">
        <v>88.4</v>
      </c>
      <c r="F293" s="12"/>
      <c r="G293" s="5">
        <v>11.7</v>
      </c>
      <c r="H293" s="4">
        <v>5.92</v>
      </c>
      <c r="I293" s="5">
        <v>64.099999999999994</v>
      </c>
      <c r="J293" s="5">
        <v>85.2</v>
      </c>
      <c r="K293" s="5">
        <v>0</v>
      </c>
      <c r="L293" s="6"/>
      <c r="M293" s="13"/>
      <c r="N293" s="3">
        <v>1</v>
      </c>
      <c r="O293" s="3"/>
    </row>
    <row r="294" spans="1:22" x14ac:dyDescent="0.25">
      <c r="A294" s="10">
        <v>41935</v>
      </c>
      <c r="B294" s="26">
        <v>0.38541666666666669</v>
      </c>
      <c r="C294" s="4">
        <v>7.37</v>
      </c>
      <c r="D294" s="11">
        <v>10.66</v>
      </c>
      <c r="E294" s="12">
        <v>94.8</v>
      </c>
      <c r="F294" s="12"/>
      <c r="G294" s="5">
        <v>10.3</v>
      </c>
      <c r="H294" s="4">
        <v>35.5</v>
      </c>
      <c r="I294" s="5">
        <v>26.7</v>
      </c>
      <c r="J294" s="5">
        <v>37.1</v>
      </c>
      <c r="K294" s="5">
        <v>0</v>
      </c>
      <c r="L294" s="6"/>
      <c r="M294" s="3"/>
      <c r="N294" s="13">
        <v>170</v>
      </c>
      <c r="O294" s="13"/>
    </row>
    <row r="295" spans="1:22" x14ac:dyDescent="0.25">
      <c r="A295" s="10">
        <v>41947</v>
      </c>
      <c r="B295" s="26">
        <v>0.38194444444444442</v>
      </c>
      <c r="C295" s="4">
        <v>7.27</v>
      </c>
      <c r="D295" s="11">
        <v>10.78</v>
      </c>
      <c r="E295" s="12">
        <v>94.9</v>
      </c>
      <c r="F295" s="12"/>
      <c r="G295" s="5">
        <v>9.6999999999999993</v>
      </c>
      <c r="H295" s="4">
        <v>30.7</v>
      </c>
      <c r="I295" s="5">
        <v>29.9</v>
      </c>
      <c r="J295" s="5">
        <v>42.4</v>
      </c>
      <c r="K295" s="12">
        <v>0</v>
      </c>
      <c r="L295" s="6"/>
      <c r="M295" s="3"/>
      <c r="N295" s="13">
        <v>46</v>
      </c>
      <c r="O295" s="13"/>
    </row>
    <row r="296" spans="1:22" x14ac:dyDescent="0.25">
      <c r="A296" s="10">
        <v>41962</v>
      </c>
      <c r="B296" s="26">
        <v>0.38194444444444442</v>
      </c>
      <c r="C296" s="4">
        <v>7.69</v>
      </c>
      <c r="D296" s="11">
        <v>11.25</v>
      </c>
      <c r="E296" s="12">
        <v>93.3</v>
      </c>
      <c r="F296" s="12"/>
      <c r="G296" s="5">
        <v>7.2</v>
      </c>
      <c r="H296" s="4">
        <v>2.68</v>
      </c>
      <c r="I296" s="5">
        <v>39.700000000000003</v>
      </c>
      <c r="J296" s="5">
        <v>60.2</v>
      </c>
      <c r="K296" s="5">
        <v>0</v>
      </c>
      <c r="L296" s="6"/>
      <c r="M296" s="3"/>
      <c r="N296" s="3">
        <v>1</v>
      </c>
      <c r="O296" s="3"/>
    </row>
    <row r="297" spans="1:22" x14ac:dyDescent="0.25">
      <c r="A297" s="10">
        <v>41975</v>
      </c>
      <c r="B297" s="26">
        <v>0.37847222222222227</v>
      </c>
      <c r="C297" s="4">
        <v>7.78</v>
      </c>
      <c r="D297" s="11">
        <v>12.47</v>
      </c>
      <c r="E297" s="12">
        <v>98.2</v>
      </c>
      <c r="F297" s="12"/>
      <c r="G297" s="5">
        <v>5</v>
      </c>
      <c r="H297" s="4">
        <v>9.9600000000000009</v>
      </c>
      <c r="I297" s="5">
        <v>34.700000000000003</v>
      </c>
      <c r="J297" s="5">
        <v>56</v>
      </c>
      <c r="K297" s="5">
        <v>0</v>
      </c>
      <c r="L297" s="6"/>
      <c r="M297" s="3"/>
      <c r="N297" s="13">
        <v>14</v>
      </c>
      <c r="O297" s="13"/>
    </row>
    <row r="298" spans="1:22" x14ac:dyDescent="0.25">
      <c r="A298" s="10">
        <v>41989</v>
      </c>
      <c r="B298" s="26">
        <v>0.3888888888888889</v>
      </c>
      <c r="C298" s="4">
        <v>7.7</v>
      </c>
      <c r="D298" s="11">
        <v>11.92</v>
      </c>
      <c r="E298" s="12">
        <v>95.6</v>
      </c>
      <c r="F298" s="12"/>
      <c r="G298" s="5">
        <v>6</v>
      </c>
      <c r="H298" s="4">
        <v>4.75</v>
      </c>
      <c r="I298" s="5">
        <v>36.4</v>
      </c>
      <c r="J298" s="5">
        <v>57.1</v>
      </c>
      <c r="K298" s="5">
        <v>0</v>
      </c>
      <c r="L298" s="6"/>
      <c r="M298" s="3"/>
      <c r="N298" s="3">
        <v>1</v>
      </c>
      <c r="O298" s="3"/>
      <c r="P298" s="52">
        <v>0.12</v>
      </c>
      <c r="Q298" s="53">
        <v>0.25</v>
      </c>
      <c r="R298" s="4">
        <v>0.05</v>
      </c>
      <c r="S298" s="52">
        <v>5.0000000000000001E-3</v>
      </c>
      <c r="T298" s="53">
        <v>0.12</v>
      </c>
      <c r="U298" s="53">
        <v>0.01</v>
      </c>
      <c r="V298" s="54">
        <v>8</v>
      </c>
    </row>
    <row r="299" spans="1:22" x14ac:dyDescent="0.25">
      <c r="A299" s="10">
        <v>42003</v>
      </c>
      <c r="B299" s="26">
        <v>0.37152777777777773</v>
      </c>
      <c r="C299" s="4">
        <v>7.51</v>
      </c>
      <c r="D299" s="11">
        <v>11.35</v>
      </c>
      <c r="E299" s="12">
        <v>86.9</v>
      </c>
      <c r="F299" s="12"/>
      <c r="G299" s="5">
        <v>3.6</v>
      </c>
      <c r="H299" s="4">
        <v>2.93</v>
      </c>
      <c r="I299" s="5">
        <v>37.700000000000003</v>
      </c>
      <c r="J299" s="5">
        <v>63.7</v>
      </c>
      <c r="K299" s="5">
        <v>0</v>
      </c>
      <c r="L299" s="6"/>
      <c r="M299" s="3"/>
      <c r="N299" s="3">
        <v>1</v>
      </c>
      <c r="O299" s="3"/>
    </row>
    <row r="300" spans="1:22" x14ac:dyDescent="0.25">
      <c r="A300" s="10">
        <v>42017</v>
      </c>
      <c r="B300" s="26">
        <v>0.39583333333333331</v>
      </c>
      <c r="C300" s="4">
        <v>7.42</v>
      </c>
      <c r="D300" s="11">
        <v>11.68</v>
      </c>
      <c r="E300" s="12">
        <v>91.7</v>
      </c>
      <c r="F300" s="12"/>
      <c r="G300" s="5">
        <v>5.0999999999999996</v>
      </c>
      <c r="H300" s="4">
        <v>2.83</v>
      </c>
      <c r="I300" s="5">
        <v>38.200000000000003</v>
      </c>
      <c r="J300" s="5">
        <v>61.7</v>
      </c>
      <c r="K300" s="5">
        <v>0</v>
      </c>
      <c r="L300" s="6"/>
      <c r="M300" s="3"/>
      <c r="N300" s="13">
        <v>2</v>
      </c>
      <c r="O300" s="12"/>
    </row>
    <row r="301" spans="1:22" x14ac:dyDescent="0.25">
      <c r="A301" s="10">
        <v>42031</v>
      </c>
      <c r="B301" s="26">
        <v>0.38541666666666669</v>
      </c>
      <c r="C301" s="4">
        <v>7.2</v>
      </c>
      <c r="D301" s="11">
        <v>12.34</v>
      </c>
      <c r="E301" s="12">
        <v>99.1</v>
      </c>
      <c r="F301" s="12"/>
      <c r="G301" s="5">
        <v>5.8</v>
      </c>
      <c r="H301" s="4">
        <v>3.99</v>
      </c>
      <c r="I301" s="5">
        <v>33.299999999999997</v>
      </c>
      <c r="J301" s="5">
        <v>52.6</v>
      </c>
      <c r="K301" s="5">
        <v>0</v>
      </c>
      <c r="L301" s="6"/>
      <c r="M301" s="3"/>
      <c r="N301" s="3">
        <v>1</v>
      </c>
      <c r="O301" s="3"/>
    </row>
    <row r="302" spans="1:22" x14ac:dyDescent="0.25">
      <c r="A302" s="10">
        <v>42045</v>
      </c>
      <c r="B302" s="26">
        <v>0.37847222222222227</v>
      </c>
      <c r="C302" s="4">
        <v>7.5</v>
      </c>
      <c r="D302" s="11">
        <v>11.88</v>
      </c>
      <c r="E302" s="12">
        <v>96.4</v>
      </c>
      <c r="F302" s="12"/>
      <c r="G302" s="5">
        <v>6.4</v>
      </c>
      <c r="H302" s="4">
        <v>10.48</v>
      </c>
      <c r="I302" s="5">
        <v>30.4</v>
      </c>
      <c r="J302" s="5">
        <v>47.2</v>
      </c>
      <c r="K302" s="5">
        <v>0</v>
      </c>
      <c r="L302" s="6"/>
      <c r="M302" s="3"/>
      <c r="N302" s="3">
        <v>1</v>
      </c>
      <c r="O302" s="3"/>
    </row>
    <row r="303" spans="1:22" x14ac:dyDescent="0.25">
      <c r="A303" s="10">
        <v>42059</v>
      </c>
      <c r="B303" s="26">
        <v>0.3923611111111111</v>
      </c>
      <c r="C303" s="4">
        <v>7.21</v>
      </c>
      <c r="D303" s="11">
        <v>12.23</v>
      </c>
      <c r="E303" s="12">
        <v>96.7</v>
      </c>
      <c r="F303" s="12"/>
      <c r="G303" s="5">
        <v>5.0999999999999996</v>
      </c>
      <c r="H303" s="4">
        <v>2.16</v>
      </c>
      <c r="I303" s="5">
        <v>41.1</v>
      </c>
      <c r="J303" s="5">
        <v>66.400000000000006</v>
      </c>
      <c r="K303" s="5">
        <v>0</v>
      </c>
      <c r="L303" s="6"/>
      <c r="M303" s="3"/>
      <c r="N303" s="13">
        <v>2</v>
      </c>
      <c r="O303" s="12"/>
    </row>
    <row r="304" spans="1:22" x14ac:dyDescent="0.25">
      <c r="A304" s="10">
        <v>42074</v>
      </c>
      <c r="B304" s="26">
        <v>0.375</v>
      </c>
      <c r="C304" s="4">
        <v>7.02</v>
      </c>
      <c r="D304" s="11">
        <v>11.52</v>
      </c>
      <c r="E304" s="12">
        <v>94.8</v>
      </c>
      <c r="F304" s="12"/>
      <c r="G304" s="5">
        <v>7</v>
      </c>
      <c r="H304" s="4">
        <v>1.61</v>
      </c>
      <c r="I304" s="5">
        <v>46</v>
      </c>
      <c r="J304" s="5">
        <v>70.099999999999994</v>
      </c>
      <c r="K304" s="5">
        <v>0</v>
      </c>
      <c r="L304" s="6"/>
      <c r="M304" s="3"/>
      <c r="N304" s="13">
        <v>1</v>
      </c>
      <c r="O304" s="13"/>
    </row>
    <row r="305" spans="1:22" x14ac:dyDescent="0.25">
      <c r="A305" s="10">
        <v>42087</v>
      </c>
      <c r="B305" s="26">
        <v>0.38125000000000003</v>
      </c>
      <c r="C305" s="4">
        <v>7.83</v>
      </c>
      <c r="D305" s="11">
        <v>12.67</v>
      </c>
      <c r="E305" s="12">
        <v>103.8</v>
      </c>
      <c r="F305" s="12"/>
      <c r="G305" s="5">
        <v>7</v>
      </c>
      <c r="H305" s="4"/>
      <c r="I305" s="5">
        <v>39.299999999999997</v>
      </c>
      <c r="J305" s="5">
        <v>60.1</v>
      </c>
      <c r="K305" s="5">
        <v>0</v>
      </c>
      <c r="L305" s="6"/>
      <c r="M305" s="3"/>
      <c r="N305" s="13">
        <v>2</v>
      </c>
      <c r="O305" s="12"/>
      <c r="P305" s="52">
        <v>0.1</v>
      </c>
      <c r="Q305" s="53">
        <v>0.25</v>
      </c>
      <c r="R305" s="52">
        <v>0.1</v>
      </c>
      <c r="S305" s="52">
        <v>5.0000000000000001E-3</v>
      </c>
      <c r="T305" s="53">
        <v>0.1</v>
      </c>
      <c r="U305" s="53">
        <v>0.01</v>
      </c>
      <c r="V305" s="54">
        <v>2</v>
      </c>
    </row>
    <row r="306" spans="1:22" x14ac:dyDescent="0.25">
      <c r="A306" s="10">
        <v>42101</v>
      </c>
      <c r="B306" s="26">
        <v>0.38194444444444442</v>
      </c>
      <c r="C306" s="4">
        <v>7.37</v>
      </c>
      <c r="D306" s="11">
        <v>11.79</v>
      </c>
      <c r="E306" s="12">
        <v>97.4</v>
      </c>
      <c r="F306" s="12"/>
      <c r="G306" s="5">
        <v>7.1</v>
      </c>
      <c r="H306" s="4"/>
      <c r="I306" s="5">
        <v>42.8</v>
      </c>
      <c r="J306" s="5">
        <v>65.2</v>
      </c>
      <c r="K306" s="5">
        <v>0</v>
      </c>
      <c r="L306" s="6"/>
      <c r="M306" s="3"/>
      <c r="N306" s="12">
        <v>1.8</v>
      </c>
      <c r="O306" s="12"/>
    </row>
    <row r="307" spans="1:22" x14ac:dyDescent="0.25">
      <c r="A307" s="10">
        <v>42115</v>
      </c>
      <c r="B307" s="26">
        <v>0.375</v>
      </c>
      <c r="C307" s="4">
        <v>7.14</v>
      </c>
      <c r="D307" s="11">
        <v>10.93</v>
      </c>
      <c r="E307" s="12">
        <v>95.2</v>
      </c>
      <c r="F307" s="12"/>
      <c r="G307" s="5">
        <v>9.5</v>
      </c>
      <c r="H307" s="4"/>
      <c r="I307" s="5">
        <v>44.1</v>
      </c>
      <c r="J307" s="5">
        <v>62.6</v>
      </c>
      <c r="K307" s="5">
        <v>0</v>
      </c>
      <c r="L307" s="6"/>
      <c r="M307" s="3"/>
      <c r="N307" s="12">
        <v>6.8</v>
      </c>
      <c r="O307" s="12"/>
    </row>
    <row r="308" spans="1:22" x14ac:dyDescent="0.25">
      <c r="A308" s="10">
        <v>42131</v>
      </c>
      <c r="B308" s="26">
        <v>0.39583333333333331</v>
      </c>
      <c r="C308" s="4">
        <v>7.28</v>
      </c>
      <c r="D308" s="11">
        <v>11.29</v>
      </c>
      <c r="E308" s="12">
        <v>98.8</v>
      </c>
      <c r="F308" s="12"/>
      <c r="G308" s="5">
        <v>9.4</v>
      </c>
      <c r="H308" s="11"/>
      <c r="I308" s="5">
        <v>43.4</v>
      </c>
      <c r="J308" s="5">
        <v>61.5</v>
      </c>
      <c r="K308" s="5">
        <v>0</v>
      </c>
      <c r="L308" s="6"/>
      <c r="M308" s="13"/>
      <c r="N308" s="12">
        <v>4.5</v>
      </c>
      <c r="O308" s="12"/>
    </row>
    <row r="309" spans="1:22" x14ac:dyDescent="0.25">
      <c r="A309" s="10">
        <v>42142</v>
      </c>
      <c r="B309" s="26">
        <v>0.39583333333333331</v>
      </c>
      <c r="C309" s="4">
        <v>7.41</v>
      </c>
      <c r="D309" s="11">
        <v>11.17</v>
      </c>
      <c r="E309" s="12">
        <v>101.4</v>
      </c>
      <c r="F309" s="12"/>
      <c r="G309" s="5">
        <v>11.8</v>
      </c>
      <c r="H309" s="11"/>
      <c r="I309" s="5">
        <v>38.5</v>
      </c>
      <c r="J309" s="5">
        <v>51</v>
      </c>
      <c r="K309" s="5">
        <v>0</v>
      </c>
      <c r="L309" s="6"/>
      <c r="M309" s="13"/>
      <c r="N309" s="12">
        <v>4.5</v>
      </c>
      <c r="O309" s="12"/>
    </row>
    <row r="310" spans="1:22" x14ac:dyDescent="0.25">
      <c r="A310" s="10">
        <v>42160</v>
      </c>
      <c r="B310" s="26">
        <v>0.39930555555555558</v>
      </c>
      <c r="C310" s="4">
        <v>7.39</v>
      </c>
      <c r="D310" s="11">
        <v>10.28</v>
      </c>
      <c r="E310" s="12">
        <v>97.6</v>
      </c>
      <c r="F310" s="12"/>
      <c r="G310" s="5">
        <v>12.9</v>
      </c>
      <c r="H310" s="4">
        <v>1.98</v>
      </c>
      <c r="I310" s="5">
        <v>35.700000000000003</v>
      </c>
      <c r="J310" s="5">
        <v>46.4</v>
      </c>
      <c r="K310" s="5">
        <v>0</v>
      </c>
      <c r="L310" s="6"/>
      <c r="M310" s="13"/>
      <c r="N310" s="13">
        <v>2</v>
      </c>
      <c r="O310" s="12"/>
    </row>
    <row r="311" spans="1:22" x14ac:dyDescent="0.25">
      <c r="A311" s="10">
        <v>42170</v>
      </c>
      <c r="B311" s="26">
        <v>0.39583333333333331</v>
      </c>
      <c r="C311" s="4">
        <v>7.41</v>
      </c>
      <c r="D311" s="11">
        <v>9.9499999999999993</v>
      </c>
      <c r="E311" s="12">
        <v>95.5</v>
      </c>
      <c r="F311" s="12"/>
      <c r="G311" s="5">
        <v>13.6</v>
      </c>
      <c r="H311" s="4">
        <v>1.8</v>
      </c>
      <c r="I311" s="5">
        <v>41</v>
      </c>
      <c r="J311" s="5">
        <v>52.4</v>
      </c>
      <c r="K311" s="5">
        <v>0</v>
      </c>
      <c r="L311" s="6"/>
      <c r="M311" s="13"/>
      <c r="N311" s="12">
        <v>4.5</v>
      </c>
      <c r="O311" s="12"/>
      <c r="P311" s="52">
        <v>5.0000000000000001E-3</v>
      </c>
      <c r="Q311" s="53">
        <v>0.25</v>
      </c>
      <c r="R311" s="4">
        <v>0.05</v>
      </c>
      <c r="S311" s="52">
        <v>5.0000000000000001E-3</v>
      </c>
      <c r="T311" s="52">
        <v>5.0000000000000001E-3</v>
      </c>
      <c r="U311" s="53">
        <v>0.01</v>
      </c>
      <c r="V311" s="54">
        <v>5</v>
      </c>
    </row>
    <row r="312" spans="1:22" x14ac:dyDescent="0.25">
      <c r="A312" s="10">
        <v>42185</v>
      </c>
      <c r="B312" s="26">
        <v>0.37847222222222227</v>
      </c>
      <c r="C312" s="4">
        <v>7.46</v>
      </c>
      <c r="D312" s="11">
        <v>9.69</v>
      </c>
      <c r="E312" s="12">
        <v>98.7</v>
      </c>
      <c r="F312" s="12"/>
      <c r="G312" s="5">
        <v>16.3</v>
      </c>
      <c r="H312" s="4">
        <v>18.7</v>
      </c>
      <c r="I312" s="5">
        <v>41.2</v>
      </c>
      <c r="J312" s="5">
        <v>49.2</v>
      </c>
      <c r="K312" s="5">
        <v>0</v>
      </c>
      <c r="L312" s="6"/>
      <c r="M312" s="3"/>
      <c r="N312" s="13">
        <v>31</v>
      </c>
      <c r="O312" s="13"/>
      <c r="P312" s="63"/>
      <c r="Q312" s="64"/>
    </row>
    <row r="313" spans="1:22" x14ac:dyDescent="0.25">
      <c r="A313" s="10">
        <v>42198</v>
      </c>
      <c r="B313" s="26">
        <v>0.38194444444444442</v>
      </c>
      <c r="C313" s="4">
        <v>7.53</v>
      </c>
      <c r="D313" s="11">
        <v>9.58</v>
      </c>
      <c r="E313" s="12">
        <v>94.2</v>
      </c>
      <c r="F313" s="12"/>
      <c r="G313" s="5">
        <v>14.4</v>
      </c>
      <c r="H313" s="4">
        <v>4.7</v>
      </c>
      <c r="I313" s="5">
        <v>47</v>
      </c>
      <c r="J313" s="5">
        <v>58.5</v>
      </c>
      <c r="K313" s="5">
        <v>0</v>
      </c>
      <c r="L313" s="6"/>
      <c r="M313" s="13"/>
      <c r="N313" s="3">
        <v>13</v>
      </c>
      <c r="O313" s="3"/>
    </row>
    <row r="314" spans="1:22" x14ac:dyDescent="0.25">
      <c r="A314" s="10">
        <v>42214</v>
      </c>
      <c r="B314" s="26">
        <v>0.41666666666666669</v>
      </c>
      <c r="C314" s="4">
        <v>7.78</v>
      </c>
      <c r="D314" s="11">
        <v>9.26</v>
      </c>
      <c r="E314" s="12">
        <v>98.4</v>
      </c>
      <c r="F314" s="12"/>
      <c r="G314" s="5">
        <v>15.6</v>
      </c>
      <c r="H314" s="4">
        <v>2.95</v>
      </c>
      <c r="I314" s="5">
        <v>53.1</v>
      </c>
      <c r="J314" s="5">
        <v>64.8</v>
      </c>
      <c r="K314" s="5">
        <v>0</v>
      </c>
      <c r="L314" s="6"/>
      <c r="M314" s="13"/>
      <c r="N314" s="12">
        <v>7.8</v>
      </c>
      <c r="O314" s="12"/>
    </row>
    <row r="315" spans="1:22" x14ac:dyDescent="0.25">
      <c r="A315" s="10">
        <v>42227</v>
      </c>
      <c r="B315" s="26">
        <v>0.375</v>
      </c>
      <c r="C315" s="4">
        <v>6.65</v>
      </c>
      <c r="D315" s="11">
        <v>9.24</v>
      </c>
      <c r="E315" s="12">
        <v>90.9</v>
      </c>
      <c r="F315" s="12"/>
      <c r="G315" s="5">
        <v>14.3</v>
      </c>
      <c r="H315" s="4">
        <v>3.25</v>
      </c>
      <c r="I315" s="5">
        <v>75.5</v>
      </c>
      <c r="J315" s="5">
        <v>93.8</v>
      </c>
      <c r="K315" s="5">
        <v>0</v>
      </c>
      <c r="L315" s="6"/>
      <c r="M315" s="13"/>
      <c r="N315" s="13">
        <v>110</v>
      </c>
      <c r="O315" s="13"/>
    </row>
    <row r="316" spans="1:22" x14ac:dyDescent="0.25">
      <c r="A316" s="10">
        <v>42241</v>
      </c>
      <c r="B316" s="26">
        <v>0.375</v>
      </c>
      <c r="C316" s="4">
        <v>7.2</v>
      </c>
      <c r="D316" s="11">
        <v>8.86</v>
      </c>
      <c r="E316" s="12">
        <v>88</v>
      </c>
      <c r="F316" s="12"/>
      <c r="G316" s="5">
        <v>15.1</v>
      </c>
      <c r="H316" s="4">
        <v>30.4</v>
      </c>
      <c r="I316" s="5">
        <v>39.1</v>
      </c>
      <c r="J316" s="5">
        <v>48.1</v>
      </c>
      <c r="K316" s="5">
        <v>0</v>
      </c>
      <c r="L316" s="6"/>
      <c r="M316" s="13"/>
      <c r="N316" s="13">
        <v>13</v>
      </c>
      <c r="O316" s="13"/>
    </row>
    <row r="317" spans="1:22" x14ac:dyDescent="0.25">
      <c r="A317" s="10">
        <v>42258</v>
      </c>
      <c r="B317" s="26">
        <v>0.35416666666666669</v>
      </c>
      <c r="C317" s="4">
        <v>6.88</v>
      </c>
      <c r="D317" s="11">
        <v>9.8800000000000008</v>
      </c>
      <c r="E317" s="12">
        <v>95</v>
      </c>
      <c r="F317" s="12"/>
      <c r="G317" s="5">
        <v>13.7</v>
      </c>
      <c r="H317" s="4">
        <v>4.6100000000000003</v>
      </c>
      <c r="I317" s="5">
        <v>47</v>
      </c>
      <c r="J317" s="5">
        <v>59.8</v>
      </c>
      <c r="K317" s="5">
        <v>0</v>
      </c>
      <c r="L317" s="6"/>
      <c r="M317" s="3"/>
      <c r="N317" s="12">
        <v>6.8</v>
      </c>
      <c r="O317" s="12"/>
    </row>
    <row r="318" spans="1:22" x14ac:dyDescent="0.25">
      <c r="A318" s="10">
        <v>42269</v>
      </c>
      <c r="B318" s="26">
        <v>0.36458333333333331</v>
      </c>
      <c r="C318" s="4">
        <v>7.47</v>
      </c>
      <c r="D318" s="11">
        <v>9.74</v>
      </c>
      <c r="E318" s="12">
        <v>90.4</v>
      </c>
      <c r="F318" s="12"/>
      <c r="G318" s="5">
        <v>11.5</v>
      </c>
      <c r="H318" s="4">
        <v>33.299999999999997</v>
      </c>
      <c r="I318" s="5">
        <v>34.5</v>
      </c>
      <c r="J318" s="5">
        <v>46.1</v>
      </c>
      <c r="K318" s="5">
        <v>0</v>
      </c>
      <c r="L318" s="6"/>
      <c r="M318" s="3"/>
      <c r="N318" s="13">
        <v>33</v>
      </c>
      <c r="O318" s="13"/>
      <c r="P318" s="52">
        <v>0.06</v>
      </c>
      <c r="Q318" s="53">
        <v>0.25</v>
      </c>
      <c r="R318" s="52">
        <v>9.0999999999999998E-2</v>
      </c>
      <c r="S318" s="53">
        <v>0.02</v>
      </c>
      <c r="T318" s="53">
        <v>0.06</v>
      </c>
      <c r="U318" s="53">
        <v>0.01</v>
      </c>
      <c r="V318" s="54">
        <v>78</v>
      </c>
    </row>
    <row r="319" spans="1:22" x14ac:dyDescent="0.25">
      <c r="A319" s="10">
        <v>42283</v>
      </c>
      <c r="B319" s="26">
        <v>0.38194444444444442</v>
      </c>
      <c r="C319" s="4">
        <v>6.74</v>
      </c>
      <c r="D319" s="11">
        <v>9.67</v>
      </c>
      <c r="E319" s="12">
        <v>90.4</v>
      </c>
      <c r="F319" s="12"/>
      <c r="G319" s="5">
        <v>12.2</v>
      </c>
      <c r="H319" s="4">
        <v>2.68</v>
      </c>
      <c r="I319" s="5">
        <v>48</v>
      </c>
      <c r="J319" s="5">
        <v>62.8</v>
      </c>
      <c r="K319" s="5">
        <v>0</v>
      </c>
      <c r="M319" s="13"/>
      <c r="N319" s="13">
        <v>2</v>
      </c>
      <c r="O319" s="12"/>
    </row>
    <row r="320" spans="1:22" x14ac:dyDescent="0.25">
      <c r="A320" s="10">
        <v>42300</v>
      </c>
      <c r="B320" s="26">
        <v>0.40277777777777773</v>
      </c>
      <c r="C320" s="4">
        <v>7.26</v>
      </c>
      <c r="D320" s="11">
        <v>10.35</v>
      </c>
      <c r="E320" s="12">
        <v>94.7</v>
      </c>
      <c r="F320" s="12"/>
      <c r="G320" s="5">
        <v>11.4</v>
      </c>
      <c r="H320" s="4">
        <v>2.74</v>
      </c>
      <c r="I320" s="5">
        <v>45.1</v>
      </c>
      <c r="J320" s="5">
        <v>61</v>
      </c>
      <c r="K320" s="5">
        <v>0</v>
      </c>
      <c r="M320" s="13"/>
      <c r="N320" s="12">
        <v>6.8</v>
      </c>
      <c r="O320" s="12"/>
    </row>
    <row r="321" spans="1:22" x14ac:dyDescent="0.25">
      <c r="A321" s="10">
        <v>42314</v>
      </c>
      <c r="B321" s="26">
        <v>0.375</v>
      </c>
      <c r="C321" s="4">
        <v>7.25</v>
      </c>
      <c r="D321" s="11">
        <v>10.71</v>
      </c>
      <c r="E321" s="12">
        <v>93.6</v>
      </c>
      <c r="F321" s="12"/>
      <c r="G321" s="5">
        <v>9.3000000000000007</v>
      </c>
      <c r="H321" s="4">
        <v>8.4499999999999993</v>
      </c>
      <c r="I321" s="5">
        <v>38.1</v>
      </c>
      <c r="J321" s="5">
        <v>54.3</v>
      </c>
      <c r="K321" s="5">
        <v>0</v>
      </c>
      <c r="M321" s="3"/>
      <c r="N321" s="13">
        <v>2</v>
      </c>
      <c r="O321" s="12"/>
    </row>
    <row r="322" spans="1:22" x14ac:dyDescent="0.25">
      <c r="A322" s="10">
        <v>42326</v>
      </c>
      <c r="B322" s="26">
        <v>0.41319444444444442</v>
      </c>
      <c r="C322" s="4">
        <v>7.22</v>
      </c>
      <c r="D322" s="11">
        <v>11.27</v>
      </c>
      <c r="E322" s="12">
        <v>92.8</v>
      </c>
      <c r="F322" s="12"/>
      <c r="G322" s="5">
        <v>6.6</v>
      </c>
      <c r="H322" s="4">
        <v>96</v>
      </c>
      <c r="I322" s="5">
        <v>24.2</v>
      </c>
      <c r="J322" s="5">
        <v>37.200000000000003</v>
      </c>
      <c r="K322" s="5">
        <v>0</v>
      </c>
      <c r="M322" s="3"/>
      <c r="N322" s="13">
        <v>33</v>
      </c>
      <c r="O322" s="13"/>
    </row>
    <row r="323" spans="1:22" x14ac:dyDescent="0.25">
      <c r="A323" s="10">
        <v>42340</v>
      </c>
      <c r="B323" s="26">
        <v>0.39583333333333331</v>
      </c>
      <c r="C323" s="4">
        <v>7.16</v>
      </c>
      <c r="D323" s="11">
        <v>10.28</v>
      </c>
      <c r="E323" s="12">
        <v>88</v>
      </c>
      <c r="F323" s="12"/>
      <c r="G323" s="5">
        <v>7</v>
      </c>
      <c r="H323" s="4">
        <v>8.25</v>
      </c>
      <c r="I323" s="5">
        <v>39.799999999999997</v>
      </c>
      <c r="J323" s="5">
        <v>60.7</v>
      </c>
      <c r="K323" s="5">
        <v>0</v>
      </c>
      <c r="M323" s="3"/>
      <c r="N323" s="13">
        <v>1</v>
      </c>
      <c r="O323" s="13"/>
    </row>
    <row r="324" spans="1:22" x14ac:dyDescent="0.25">
      <c r="A324" s="10">
        <v>42356</v>
      </c>
      <c r="B324" s="26">
        <v>0.37847222222222227</v>
      </c>
      <c r="C324" s="4">
        <v>7.81</v>
      </c>
      <c r="D324" s="11">
        <v>11.31</v>
      </c>
      <c r="E324" s="12">
        <v>90</v>
      </c>
      <c r="F324" s="12"/>
      <c r="G324" s="5">
        <v>5.4</v>
      </c>
      <c r="H324" s="4">
        <v>13</v>
      </c>
      <c r="I324" s="5">
        <v>37.200000000000003</v>
      </c>
      <c r="J324" s="5">
        <v>59.4</v>
      </c>
      <c r="K324" s="5">
        <v>0</v>
      </c>
      <c r="M324" s="3"/>
      <c r="N324" s="13">
        <v>23</v>
      </c>
      <c r="O324" s="13"/>
    </row>
    <row r="325" spans="1:22" x14ac:dyDescent="0.25">
      <c r="A325" s="10">
        <v>42367</v>
      </c>
      <c r="B325" s="26">
        <v>0.37847222222222227</v>
      </c>
      <c r="C325" s="4">
        <v>7.39</v>
      </c>
      <c r="D325" s="11">
        <v>11.82</v>
      </c>
      <c r="E325" s="12">
        <v>92.8</v>
      </c>
      <c r="F325" s="12"/>
      <c r="G325" s="5">
        <v>5.0999999999999996</v>
      </c>
      <c r="H325" s="4">
        <v>2.35</v>
      </c>
      <c r="I325" s="5">
        <v>42.8</v>
      </c>
      <c r="J325" s="5">
        <v>68.7</v>
      </c>
      <c r="K325" s="5">
        <v>0</v>
      </c>
      <c r="M325" s="3"/>
      <c r="N325" s="13">
        <v>4.5</v>
      </c>
      <c r="O325" s="13"/>
      <c r="P325" s="2">
        <v>0.08</v>
      </c>
      <c r="Q325" s="2">
        <v>0.25</v>
      </c>
      <c r="R325" s="4">
        <v>0.05</v>
      </c>
      <c r="S325" s="36">
        <v>0.01</v>
      </c>
      <c r="T325" s="2">
        <v>0.08</v>
      </c>
      <c r="U325" s="2">
        <v>0.01</v>
      </c>
      <c r="V325" s="2">
        <v>2</v>
      </c>
    </row>
    <row r="326" spans="1:22" x14ac:dyDescent="0.25">
      <c r="A326" s="10">
        <v>42382</v>
      </c>
      <c r="B326" s="26">
        <v>0.3923611111111111</v>
      </c>
      <c r="C326" s="4">
        <v>7.53</v>
      </c>
      <c r="D326" s="11">
        <v>12.51</v>
      </c>
      <c r="E326" s="12">
        <v>98.4</v>
      </c>
      <c r="F326" s="12"/>
      <c r="G326" s="5">
        <v>5.2</v>
      </c>
      <c r="H326" s="4">
        <v>14.6</v>
      </c>
      <c r="I326" s="5">
        <v>38.200000000000003</v>
      </c>
      <c r="J326" s="5">
        <v>61.5</v>
      </c>
      <c r="K326" s="5">
        <f>((J326/1000)^1.0878)*0.4665</f>
        <v>2.2458978480920617E-2</v>
      </c>
      <c r="M326" s="3"/>
      <c r="N326" s="12">
        <v>7.8</v>
      </c>
      <c r="O326" s="12"/>
    </row>
    <row r="327" spans="1:22" x14ac:dyDescent="0.25">
      <c r="A327" s="10">
        <v>42398</v>
      </c>
      <c r="B327" s="26">
        <v>0.37152777777777773</v>
      </c>
      <c r="C327" s="4">
        <v>7.01</v>
      </c>
      <c r="D327" s="11">
        <v>12.57</v>
      </c>
      <c r="E327" s="12">
        <v>97.6</v>
      </c>
      <c r="F327" s="12"/>
      <c r="G327" s="5">
        <v>4.9000000000000004</v>
      </c>
      <c r="H327" s="4">
        <v>56</v>
      </c>
      <c r="I327" s="5">
        <v>22.9</v>
      </c>
      <c r="J327" s="5">
        <v>37.200000000000003</v>
      </c>
      <c r="K327" s="5">
        <v>1.2998350935892114E-2</v>
      </c>
      <c r="M327" s="3"/>
      <c r="N327" s="13">
        <v>2</v>
      </c>
      <c r="O327" s="12"/>
    </row>
    <row r="328" spans="1:22" x14ac:dyDescent="0.25">
      <c r="A328" s="10">
        <v>42410</v>
      </c>
      <c r="B328" s="26">
        <v>0.38194444444444442</v>
      </c>
      <c r="C328" s="4">
        <v>7.03</v>
      </c>
      <c r="D328" s="11">
        <v>13.29</v>
      </c>
      <c r="E328" s="12">
        <v>104.7</v>
      </c>
      <c r="F328" s="12"/>
      <c r="G328" s="5">
        <v>5.2</v>
      </c>
      <c r="H328" s="4">
        <v>5.55</v>
      </c>
      <c r="I328" s="5">
        <v>33.799999999999997</v>
      </c>
      <c r="J328" s="5">
        <v>54.4</v>
      </c>
      <c r="K328" s="5">
        <v>1.9653329307714549E-2</v>
      </c>
      <c r="M328" s="3"/>
      <c r="N328" s="13">
        <v>1</v>
      </c>
      <c r="O328" s="13"/>
    </row>
    <row r="329" spans="1:22" x14ac:dyDescent="0.25">
      <c r="A329" s="10">
        <v>42423</v>
      </c>
      <c r="B329" s="26">
        <v>0.37847222222222227</v>
      </c>
      <c r="C329" s="4">
        <v>7.14</v>
      </c>
      <c r="D329" s="11">
        <v>12.93</v>
      </c>
      <c r="E329" s="12">
        <v>101.7</v>
      </c>
      <c r="F329" s="12"/>
      <c r="G329" s="5">
        <v>5.2</v>
      </c>
      <c r="H329" s="4">
        <v>6.82</v>
      </c>
      <c r="I329" s="5">
        <v>35.200000000000003</v>
      </c>
      <c r="J329" s="5">
        <v>56.5</v>
      </c>
      <c r="K329" s="109">
        <v>2.0479999873464279E-2</v>
      </c>
      <c r="M329" s="3"/>
      <c r="N329" s="13">
        <v>1</v>
      </c>
      <c r="O329" s="13"/>
    </row>
    <row r="330" spans="1:22" x14ac:dyDescent="0.25">
      <c r="A330" s="10">
        <v>42437</v>
      </c>
      <c r="B330" s="26">
        <v>0.3923611111111111</v>
      </c>
      <c r="C330" s="4">
        <v>6.76</v>
      </c>
      <c r="D330" s="11">
        <v>12.82</v>
      </c>
      <c r="E330" s="12">
        <v>102.4</v>
      </c>
      <c r="F330" s="12"/>
      <c r="G330" s="5">
        <v>5.8</v>
      </c>
      <c r="H330" s="4">
        <v>3.67</v>
      </c>
      <c r="I330" s="5">
        <v>36.6</v>
      </c>
      <c r="J330" s="5">
        <v>57.9</v>
      </c>
      <c r="K330" s="5">
        <v>0</v>
      </c>
      <c r="M330" s="3"/>
      <c r="N330" s="13">
        <v>1</v>
      </c>
      <c r="O330" s="13"/>
    </row>
    <row r="331" spans="1:22" x14ac:dyDescent="0.25">
      <c r="A331" s="10">
        <v>42453</v>
      </c>
      <c r="B331" s="26">
        <v>0.39583333333333331</v>
      </c>
      <c r="C331" s="4">
        <v>7.29</v>
      </c>
      <c r="D331" s="11">
        <v>12.64</v>
      </c>
      <c r="E331" s="12">
        <v>102.4</v>
      </c>
      <c r="F331" s="12"/>
      <c r="G331" s="5">
        <v>6.3</v>
      </c>
      <c r="H331" s="4">
        <v>3.98</v>
      </c>
      <c r="I331" s="5">
        <v>37.9</v>
      </c>
      <c r="J331" s="5">
        <v>59</v>
      </c>
      <c r="K331" s="5">
        <v>2.1467648034524809E-2</v>
      </c>
      <c r="M331" s="3"/>
      <c r="N331" s="13">
        <v>1</v>
      </c>
      <c r="O331" s="13"/>
      <c r="P331" s="52">
        <v>0.08</v>
      </c>
      <c r="Q331" s="53">
        <v>0.25</v>
      </c>
      <c r="R331" s="4">
        <v>0.05</v>
      </c>
      <c r="S331" s="52">
        <v>0.01</v>
      </c>
      <c r="T331" s="53">
        <v>0.08</v>
      </c>
      <c r="U331" s="53">
        <v>0.01</v>
      </c>
      <c r="V331" s="54">
        <v>5</v>
      </c>
    </row>
    <row r="332" spans="1:22" x14ac:dyDescent="0.25">
      <c r="A332" s="10">
        <v>42465</v>
      </c>
      <c r="B332" s="26">
        <v>0.375</v>
      </c>
      <c r="C332" s="4">
        <v>7.08</v>
      </c>
      <c r="D332" s="11">
        <v>12.79</v>
      </c>
      <c r="E332" s="12">
        <v>104.9</v>
      </c>
      <c r="F332" s="12"/>
      <c r="G332" s="5">
        <v>6.8</v>
      </c>
      <c r="H332" s="4">
        <v>3.66</v>
      </c>
      <c r="I332" s="5">
        <v>33.799999999999997</v>
      </c>
      <c r="J332" s="5">
        <v>51.7</v>
      </c>
      <c r="K332" s="5">
        <v>1.859459231216137E-2</v>
      </c>
      <c r="M332" s="3"/>
      <c r="N332" s="13">
        <v>2</v>
      </c>
      <c r="O332" s="12"/>
    </row>
    <row r="333" spans="1:22" x14ac:dyDescent="0.25">
      <c r="A333" s="10">
        <v>42479</v>
      </c>
      <c r="B333" s="26">
        <v>0.40277777777777773</v>
      </c>
      <c r="C333" s="4">
        <v>7.21</v>
      </c>
      <c r="D333" s="11">
        <v>12.18</v>
      </c>
      <c r="E333" s="12">
        <v>106.2</v>
      </c>
      <c r="F333" s="12"/>
      <c r="G333" s="5">
        <v>9.4</v>
      </c>
      <c r="H333" s="4">
        <v>2.4</v>
      </c>
      <c r="I333" s="5">
        <v>35.1</v>
      </c>
      <c r="J333" s="5">
        <v>50.1</v>
      </c>
      <c r="K333" s="5">
        <v>1.7969464135695775E-2</v>
      </c>
      <c r="M333" s="4"/>
      <c r="N333" s="13">
        <v>2</v>
      </c>
      <c r="O333" s="12"/>
    </row>
    <row r="334" spans="1:22" x14ac:dyDescent="0.25">
      <c r="A334" s="10">
        <v>42493</v>
      </c>
      <c r="B334" s="26">
        <v>0.38541666666666669</v>
      </c>
      <c r="C334" s="4">
        <v>7.21</v>
      </c>
      <c r="D334" s="11">
        <v>11.96</v>
      </c>
      <c r="E334" s="12">
        <v>106.3</v>
      </c>
      <c r="F334" s="12"/>
      <c r="G334" s="5">
        <v>10.1</v>
      </c>
      <c r="H334" s="4">
        <v>1.92</v>
      </c>
      <c r="I334" s="5">
        <v>32.6</v>
      </c>
      <c r="J334" s="5">
        <v>45.5</v>
      </c>
      <c r="K334" s="5">
        <v>1.618215830282211E-2</v>
      </c>
      <c r="M334" s="3"/>
      <c r="N334" s="12">
        <v>20.399999999999999</v>
      </c>
      <c r="O334" s="12"/>
    </row>
    <row r="335" spans="1:22" x14ac:dyDescent="0.25">
      <c r="A335" s="10">
        <v>42507</v>
      </c>
      <c r="B335" s="26">
        <v>0.38194444444444442</v>
      </c>
      <c r="C335" s="4">
        <v>6.92</v>
      </c>
      <c r="D335" s="11">
        <v>11.95</v>
      </c>
      <c r="E335" s="12">
        <v>105.6</v>
      </c>
      <c r="F335" s="12"/>
      <c r="G335" s="5">
        <v>9.9</v>
      </c>
      <c r="H335" s="4">
        <v>1.71</v>
      </c>
      <c r="I335" s="5">
        <v>31.8</v>
      </c>
      <c r="J335" s="5">
        <v>44.7</v>
      </c>
      <c r="K335" s="5">
        <v>1.5872896036670497E-2</v>
      </c>
      <c r="M335" s="4"/>
      <c r="N335" s="13">
        <v>1</v>
      </c>
      <c r="O335" s="13"/>
    </row>
    <row r="336" spans="1:22" x14ac:dyDescent="0.25">
      <c r="A336" s="10">
        <v>42521</v>
      </c>
      <c r="B336" s="26">
        <v>0.38194444444444442</v>
      </c>
      <c r="C336" s="3"/>
      <c r="D336" s="11">
        <v>11.52</v>
      </c>
      <c r="E336" s="12">
        <v>103</v>
      </c>
      <c r="F336" s="12"/>
      <c r="G336" s="5">
        <v>10.4</v>
      </c>
      <c r="H336" s="4">
        <v>1.4</v>
      </c>
      <c r="I336" s="5">
        <v>34</v>
      </c>
      <c r="J336" s="5">
        <v>47.2</v>
      </c>
      <c r="K336" s="5">
        <v>1.6840917726825885E-2</v>
      </c>
      <c r="M336" s="3"/>
      <c r="N336" s="12">
        <v>7.8</v>
      </c>
      <c r="O336" s="12"/>
    </row>
    <row r="337" spans="1:22" x14ac:dyDescent="0.25">
      <c r="A337" s="10">
        <v>42535</v>
      </c>
      <c r="B337" s="26">
        <v>0.39583333333333331</v>
      </c>
      <c r="C337" s="3"/>
      <c r="D337" s="11">
        <v>11.47</v>
      </c>
      <c r="E337" s="12">
        <v>101.7</v>
      </c>
      <c r="F337" s="12"/>
      <c r="G337" s="5">
        <v>10</v>
      </c>
      <c r="H337" s="4">
        <v>1.73</v>
      </c>
      <c r="I337" s="5">
        <v>34.299999999999997</v>
      </c>
      <c r="J337" s="5">
        <v>48</v>
      </c>
      <c r="K337" s="5">
        <v>1.7151648431989797E-2</v>
      </c>
      <c r="M337" s="3"/>
      <c r="N337" s="12">
        <v>7.8</v>
      </c>
      <c r="O337" s="12"/>
      <c r="P337" s="52">
        <v>0.01</v>
      </c>
      <c r="Q337" s="53">
        <v>0.25</v>
      </c>
      <c r="R337" s="4">
        <v>0.05</v>
      </c>
      <c r="S337" s="53">
        <v>0.05</v>
      </c>
      <c r="T337" s="52">
        <v>0.01</v>
      </c>
      <c r="U337" s="53">
        <v>0.01</v>
      </c>
      <c r="V337" s="54">
        <v>2</v>
      </c>
    </row>
    <row r="338" spans="1:22" x14ac:dyDescent="0.25">
      <c r="A338" s="10">
        <v>42549</v>
      </c>
      <c r="B338" s="26">
        <v>0.38194444444444442</v>
      </c>
      <c r="C338" s="3"/>
      <c r="D338" s="11">
        <v>10.5</v>
      </c>
      <c r="E338" s="12">
        <v>100.5</v>
      </c>
      <c r="F338" s="12"/>
      <c r="G338" s="5">
        <v>13.4</v>
      </c>
      <c r="H338" s="4">
        <v>1.7</v>
      </c>
      <c r="I338" s="5">
        <v>33.799999999999997</v>
      </c>
      <c r="J338" s="5">
        <v>43.4</v>
      </c>
      <c r="K338" s="5">
        <v>1.5371384135363679E-2</v>
      </c>
      <c r="M338" s="3"/>
      <c r="N338" s="13">
        <v>13</v>
      </c>
      <c r="O338" s="13"/>
    </row>
    <row r="339" spans="1:22" x14ac:dyDescent="0.25">
      <c r="A339" s="10">
        <v>42564</v>
      </c>
      <c r="B339" s="26">
        <v>0.39583333333333331</v>
      </c>
      <c r="C339" s="3"/>
      <c r="D339" s="11">
        <v>10.42</v>
      </c>
      <c r="E339" s="12">
        <v>97.6</v>
      </c>
      <c r="F339" s="12"/>
      <c r="G339" s="5">
        <v>12.4</v>
      </c>
      <c r="H339" s="4">
        <v>1.68</v>
      </c>
      <c r="I339" s="5">
        <v>29.9</v>
      </c>
      <c r="J339" s="5">
        <v>39.4</v>
      </c>
      <c r="K339" s="5">
        <v>1.3836697237281804E-2</v>
      </c>
      <c r="M339" s="3"/>
      <c r="N339" s="13">
        <v>11</v>
      </c>
      <c r="O339" s="13"/>
    </row>
    <row r="340" spans="1:22" x14ac:dyDescent="0.25">
      <c r="A340" s="10">
        <v>42577</v>
      </c>
      <c r="B340" s="26">
        <v>0.39583333333333331</v>
      </c>
      <c r="C340" s="13"/>
      <c r="D340" s="11">
        <v>10.37</v>
      </c>
      <c r="E340" s="12">
        <v>102.4</v>
      </c>
      <c r="F340" s="12"/>
      <c r="G340" s="5">
        <v>14.8</v>
      </c>
      <c r="H340" s="4">
        <v>3.08</v>
      </c>
      <c r="I340" s="5">
        <v>38.299999999999997</v>
      </c>
      <c r="J340" s="5">
        <v>47.5</v>
      </c>
      <c r="K340" s="108">
        <f>((J340/1000)^1.0878)*0.4665</f>
        <v>1.6957387973062607E-2</v>
      </c>
      <c r="M340" s="13"/>
      <c r="N340" s="3">
        <v>13</v>
      </c>
      <c r="O340" s="3"/>
    </row>
    <row r="341" spans="1:22" x14ac:dyDescent="0.25">
      <c r="A341" s="10">
        <v>42591</v>
      </c>
      <c r="B341" s="26">
        <v>0.37847222222222227</v>
      </c>
      <c r="C341" s="3"/>
      <c r="D341" s="11">
        <v>9.66</v>
      </c>
      <c r="E341" s="12">
        <v>92.7</v>
      </c>
      <c r="F341" s="12"/>
      <c r="G341" s="5">
        <v>13.5</v>
      </c>
      <c r="H341" s="4">
        <v>2.74</v>
      </c>
      <c r="I341" s="5"/>
      <c r="J341" s="5"/>
      <c r="K341" s="5">
        <v>0</v>
      </c>
      <c r="M341" s="3"/>
      <c r="N341" s="3">
        <v>33</v>
      </c>
      <c r="O341" s="3"/>
    </row>
    <row r="342" spans="1:22" x14ac:dyDescent="0.25">
      <c r="A342" s="10">
        <v>42605</v>
      </c>
      <c r="B342" s="26">
        <v>0.38194444444444442</v>
      </c>
      <c r="C342" s="4">
        <v>7.31</v>
      </c>
      <c r="D342" s="11">
        <v>7.95</v>
      </c>
      <c r="E342" s="12">
        <v>76</v>
      </c>
      <c r="F342" s="12"/>
      <c r="G342" s="5">
        <v>13.3</v>
      </c>
      <c r="H342" s="4">
        <v>4.22</v>
      </c>
      <c r="I342" s="5">
        <v>51.6</v>
      </c>
      <c r="J342" s="5">
        <v>66.5</v>
      </c>
      <c r="K342" s="5">
        <v>0</v>
      </c>
      <c r="M342" s="142"/>
      <c r="N342" s="13">
        <v>11</v>
      </c>
      <c r="O342" s="13"/>
    </row>
    <row r="343" spans="1:22" x14ac:dyDescent="0.25">
      <c r="A343" s="10">
        <v>42619</v>
      </c>
      <c r="B343" s="26">
        <v>0.3888888888888889</v>
      </c>
      <c r="C343" s="4">
        <v>7.99</v>
      </c>
      <c r="D343" s="11">
        <v>7.64</v>
      </c>
      <c r="E343" s="12">
        <v>72.5</v>
      </c>
      <c r="F343" s="12"/>
      <c r="G343" s="5">
        <v>12.9</v>
      </c>
      <c r="H343" s="4">
        <v>1.49</v>
      </c>
      <c r="I343" s="5">
        <v>65.2</v>
      </c>
      <c r="J343" s="5">
        <v>84.9</v>
      </c>
      <c r="K343" s="5">
        <v>3.1894620095408395E-2</v>
      </c>
      <c r="M343" s="13"/>
      <c r="N343" s="13">
        <v>540</v>
      </c>
      <c r="O343" s="13"/>
    </row>
    <row r="344" spans="1:22" x14ac:dyDescent="0.25">
      <c r="A344" s="10">
        <v>42633</v>
      </c>
      <c r="B344" s="26">
        <v>0.38541666666666669</v>
      </c>
      <c r="C344" s="4">
        <v>7.59</v>
      </c>
      <c r="D344" s="11">
        <v>10.53</v>
      </c>
      <c r="E344" s="12">
        <v>95.5</v>
      </c>
      <c r="F344" s="12"/>
      <c r="G344" s="5">
        <v>11.3</v>
      </c>
      <c r="H344" s="4">
        <v>5.91</v>
      </c>
      <c r="I344" s="5">
        <v>34.9</v>
      </c>
      <c r="J344" s="5">
        <v>47.3</v>
      </c>
      <c r="K344" s="5">
        <v>1.6879733940978699E-2</v>
      </c>
      <c r="M344" s="3"/>
      <c r="N344" s="13">
        <v>46</v>
      </c>
      <c r="O344" s="13"/>
      <c r="P344" s="52">
        <v>0.09</v>
      </c>
      <c r="Q344" s="53">
        <v>0.25</v>
      </c>
      <c r="R344" s="4">
        <v>0.05</v>
      </c>
      <c r="S344" s="52">
        <v>0.01</v>
      </c>
      <c r="T344" s="53">
        <v>0.09</v>
      </c>
      <c r="U344" s="53">
        <v>0.01</v>
      </c>
      <c r="V344" s="54">
        <v>18</v>
      </c>
    </row>
    <row r="345" spans="1:22" x14ac:dyDescent="0.25">
      <c r="A345" s="143">
        <v>42647</v>
      </c>
      <c r="B345" s="26">
        <v>0.40277777777777773</v>
      </c>
      <c r="C345" s="144">
        <v>7.3</v>
      </c>
      <c r="D345" s="145">
        <v>10.3</v>
      </c>
      <c r="E345" s="146">
        <v>96.4</v>
      </c>
      <c r="F345" s="146"/>
      <c r="G345" s="147">
        <v>12.2</v>
      </c>
      <c r="H345" s="144">
        <v>1.46</v>
      </c>
      <c r="I345" s="147">
        <v>44.1</v>
      </c>
      <c r="J345" s="147">
        <v>58.5</v>
      </c>
      <c r="K345" s="147">
        <v>0</v>
      </c>
      <c r="L345" s="147"/>
      <c r="M345" s="148"/>
      <c r="N345" s="148">
        <v>1</v>
      </c>
      <c r="O345" s="148"/>
      <c r="P345" s="149"/>
      <c r="Q345" s="149"/>
      <c r="R345" s="149"/>
      <c r="S345" s="149"/>
      <c r="T345" s="149"/>
      <c r="U345" s="149"/>
      <c r="V345" s="149"/>
    </row>
    <row r="346" spans="1:22" x14ac:dyDescent="0.25">
      <c r="A346" s="143">
        <v>42663</v>
      </c>
      <c r="B346" s="26">
        <v>0.3923611111111111</v>
      </c>
      <c r="C346" s="144">
        <v>7.04</v>
      </c>
      <c r="D346" s="145">
        <v>10.86</v>
      </c>
      <c r="E346" s="146">
        <v>97.1</v>
      </c>
      <c r="F346" s="146"/>
      <c r="G346" s="147">
        <v>10.3</v>
      </c>
      <c r="H346" s="144">
        <v>25.51</v>
      </c>
      <c r="I346" s="147">
        <v>32.6</v>
      </c>
      <c r="J346" s="147">
        <v>45.2</v>
      </c>
      <c r="K346" s="147">
        <v>0</v>
      </c>
      <c r="L346" s="147"/>
      <c r="M346" s="148"/>
      <c r="N346" s="148">
        <v>11</v>
      </c>
      <c r="O346" s="148"/>
      <c r="P346" s="149"/>
      <c r="Q346" s="149"/>
      <c r="R346" s="149"/>
      <c r="S346" s="149"/>
      <c r="T346" s="149"/>
      <c r="U346" s="149"/>
      <c r="V346" s="149"/>
    </row>
    <row r="347" spans="1:22" x14ac:dyDescent="0.25">
      <c r="A347" s="143">
        <v>42676</v>
      </c>
      <c r="B347" s="26">
        <v>0.3923611111111111</v>
      </c>
      <c r="C347" s="144">
        <v>7.43</v>
      </c>
      <c r="D347" s="148"/>
      <c r="E347" s="148"/>
      <c r="F347" s="148"/>
      <c r="G347" s="147">
        <v>9</v>
      </c>
      <c r="H347" s="144">
        <v>10.99</v>
      </c>
      <c r="I347" s="148"/>
      <c r="J347" s="146"/>
      <c r="K347" s="146">
        <v>0</v>
      </c>
      <c r="L347" s="146"/>
      <c r="M347" s="144"/>
      <c r="N347" s="148">
        <v>1</v>
      </c>
      <c r="O347" s="148"/>
      <c r="P347" s="149"/>
      <c r="Q347" s="149"/>
      <c r="R347" s="149"/>
      <c r="S347" s="149"/>
      <c r="T347" s="149"/>
      <c r="U347" s="149"/>
      <c r="V347" s="149"/>
    </row>
    <row r="348" spans="1:22" x14ac:dyDescent="0.25">
      <c r="A348" s="143">
        <v>42689</v>
      </c>
      <c r="B348" s="26">
        <v>0.375</v>
      </c>
      <c r="C348" s="144">
        <v>7.14</v>
      </c>
      <c r="D348" s="145">
        <v>11.37</v>
      </c>
      <c r="E348" s="146">
        <v>97.8</v>
      </c>
      <c r="F348" s="146"/>
      <c r="G348" s="147">
        <v>8.5</v>
      </c>
      <c r="H348" s="144">
        <v>11.1</v>
      </c>
      <c r="I348" s="147">
        <v>27.5</v>
      </c>
      <c r="J348" s="147">
        <v>41</v>
      </c>
      <c r="K348" s="147">
        <v>0</v>
      </c>
      <c r="L348" s="147"/>
      <c r="M348" s="150"/>
      <c r="N348" s="146">
        <v>4.5</v>
      </c>
      <c r="O348" s="146"/>
      <c r="P348" s="149"/>
      <c r="Q348" s="149"/>
      <c r="R348" s="149"/>
      <c r="S348" s="149"/>
      <c r="T348" s="149"/>
      <c r="U348" s="149"/>
      <c r="V348" s="149"/>
    </row>
    <row r="349" spans="1:22" x14ac:dyDescent="0.25">
      <c r="A349" s="143">
        <v>42703</v>
      </c>
      <c r="B349" s="26">
        <v>0.3923611111111111</v>
      </c>
      <c r="C349" s="144">
        <v>7.04</v>
      </c>
      <c r="D349" s="145">
        <v>11.61</v>
      </c>
      <c r="E349" s="146">
        <v>96.3</v>
      </c>
      <c r="F349" s="146"/>
      <c r="G349" s="147">
        <v>7.5</v>
      </c>
      <c r="H349" s="144">
        <v>4.71</v>
      </c>
      <c r="I349" s="147">
        <v>36.299999999999997</v>
      </c>
      <c r="J349" s="147">
        <v>54.4</v>
      </c>
      <c r="K349" s="147">
        <v>0</v>
      </c>
      <c r="L349" s="147"/>
      <c r="M349" s="148"/>
      <c r="N349" s="146">
        <v>1.8</v>
      </c>
      <c r="O349" s="146"/>
      <c r="P349" s="149"/>
      <c r="Q349" s="149"/>
      <c r="R349" s="149"/>
      <c r="S349" s="149"/>
      <c r="T349" s="149"/>
      <c r="U349" s="149"/>
      <c r="V349" s="149"/>
    </row>
    <row r="350" spans="1:22" x14ac:dyDescent="0.25">
      <c r="A350" s="143">
        <v>42717</v>
      </c>
      <c r="B350" s="26">
        <v>0.39583333333333331</v>
      </c>
      <c r="C350" s="144">
        <v>7.07</v>
      </c>
      <c r="D350" s="145">
        <v>13.78</v>
      </c>
      <c r="E350" s="146">
        <v>108.9</v>
      </c>
      <c r="F350" s="146"/>
      <c r="G350" s="147">
        <v>5.7</v>
      </c>
      <c r="H350" s="144">
        <v>2.29</v>
      </c>
      <c r="I350" s="147">
        <v>37.700000000000003</v>
      </c>
      <c r="J350" s="147">
        <v>59.7</v>
      </c>
      <c r="K350" s="147">
        <v>0</v>
      </c>
      <c r="L350" s="147"/>
      <c r="M350" s="150"/>
      <c r="N350" s="150">
        <v>1</v>
      </c>
      <c r="O350" s="150"/>
      <c r="P350" s="149"/>
      <c r="Q350" s="149"/>
      <c r="R350" s="149"/>
      <c r="S350" s="149"/>
      <c r="T350" s="149"/>
      <c r="U350" s="149"/>
      <c r="V350" s="149"/>
    </row>
    <row r="351" spans="1:22" x14ac:dyDescent="0.25">
      <c r="A351" s="143">
        <v>42733</v>
      </c>
      <c r="B351" s="26">
        <v>0.39930555555555558</v>
      </c>
      <c r="C351" s="144">
        <v>6.91</v>
      </c>
      <c r="D351" s="145">
        <v>12.52</v>
      </c>
      <c r="E351" s="146">
        <v>98.1</v>
      </c>
      <c r="F351" s="146"/>
      <c r="G351" s="147">
        <v>5</v>
      </c>
      <c r="H351" s="144">
        <v>1.99</v>
      </c>
      <c r="I351" s="147">
        <v>41.4</v>
      </c>
      <c r="J351" s="147">
        <v>66.900000000000006</v>
      </c>
      <c r="K351" s="151">
        <v>2.4612185461494698E-2</v>
      </c>
      <c r="L351" s="151"/>
      <c r="M351" s="144"/>
      <c r="N351" s="148">
        <v>2</v>
      </c>
      <c r="O351" s="146"/>
      <c r="P351" s="153">
        <v>0.12</v>
      </c>
      <c r="Q351" s="154">
        <v>0.83</v>
      </c>
      <c r="R351" s="4">
        <v>0.05</v>
      </c>
      <c r="S351" s="153">
        <v>0.01</v>
      </c>
      <c r="T351" s="154">
        <v>0.12</v>
      </c>
      <c r="U351" s="154">
        <v>0.01</v>
      </c>
      <c r="V351" s="152">
        <v>2</v>
      </c>
    </row>
    <row r="352" spans="1:22" x14ac:dyDescent="0.25">
      <c r="A352" s="143">
        <v>42747</v>
      </c>
      <c r="B352" s="26">
        <v>0.3923611111111111</v>
      </c>
      <c r="C352" s="144">
        <v>7.04</v>
      </c>
      <c r="D352" s="145">
        <v>13.91</v>
      </c>
      <c r="E352" s="146">
        <v>101.8</v>
      </c>
      <c r="F352" s="146"/>
      <c r="G352" s="147">
        <v>2.5</v>
      </c>
      <c r="H352" s="145"/>
      <c r="I352" s="147">
        <v>39.700000000000003</v>
      </c>
      <c r="J352" s="147">
        <v>69.8</v>
      </c>
      <c r="K352" s="151">
        <v>2.5774934885565579E-2</v>
      </c>
      <c r="L352" s="151"/>
      <c r="M352" s="148"/>
      <c r="N352" s="146">
        <v>4.5</v>
      </c>
      <c r="O352" s="146"/>
      <c r="P352" s="149"/>
      <c r="Q352" s="149"/>
      <c r="R352" s="149"/>
      <c r="S352" s="149"/>
      <c r="T352" s="149"/>
      <c r="U352" s="149"/>
      <c r="V352" s="149"/>
    </row>
    <row r="353" spans="1:22" x14ac:dyDescent="0.25">
      <c r="A353" s="143">
        <v>42761</v>
      </c>
      <c r="B353" s="26">
        <v>0.3888888888888889</v>
      </c>
      <c r="C353" s="144">
        <v>7.11</v>
      </c>
      <c r="D353" s="145">
        <v>12.83</v>
      </c>
      <c r="E353" s="146">
        <v>97.6</v>
      </c>
      <c r="F353" s="146"/>
      <c r="G353" s="147">
        <v>4.4000000000000004</v>
      </c>
      <c r="H353" s="144"/>
      <c r="I353" s="147">
        <v>39.299999999999997</v>
      </c>
      <c r="J353" s="147">
        <v>64.8</v>
      </c>
      <c r="K353" s="147">
        <v>2.3772942474819741E-2</v>
      </c>
      <c r="L353" s="147"/>
      <c r="M353" s="144"/>
      <c r="N353" s="150">
        <v>1</v>
      </c>
      <c r="O353" s="150"/>
      <c r="P353" s="149"/>
      <c r="Q353" s="149"/>
      <c r="R353" s="149"/>
      <c r="S353" s="149"/>
      <c r="T353" s="149"/>
      <c r="U353" s="149"/>
      <c r="V353" s="149"/>
    </row>
    <row r="354" spans="1:22" x14ac:dyDescent="0.25">
      <c r="A354" s="143">
        <v>42773</v>
      </c>
      <c r="B354" s="26">
        <v>0.3923611111111111</v>
      </c>
      <c r="C354" s="144">
        <v>6.95</v>
      </c>
      <c r="D354" s="145">
        <v>13</v>
      </c>
      <c r="E354" s="146">
        <v>103.4</v>
      </c>
      <c r="F354" s="146"/>
      <c r="G354" s="147">
        <v>2.9</v>
      </c>
      <c r="H354" s="144"/>
      <c r="I354" s="147">
        <v>40.6</v>
      </c>
      <c r="J354" s="147">
        <v>70.400000000000006</v>
      </c>
      <c r="K354" s="147">
        <v>2.6016039703438795E-2</v>
      </c>
      <c r="L354" s="147"/>
      <c r="M354" s="144"/>
      <c r="N354" s="150">
        <v>1</v>
      </c>
      <c r="O354" s="150"/>
      <c r="P354" s="149"/>
      <c r="Q354" s="149"/>
      <c r="R354" s="149"/>
      <c r="S354" s="149"/>
      <c r="T354" s="149"/>
      <c r="U354" s="149"/>
      <c r="V354" s="149"/>
    </row>
    <row r="355" spans="1:22" x14ac:dyDescent="0.25">
      <c r="A355" s="143">
        <v>42788</v>
      </c>
      <c r="B355" s="26">
        <v>0.3888888888888889</v>
      </c>
      <c r="C355" s="144">
        <v>7.17</v>
      </c>
      <c r="D355" s="145">
        <v>12.98</v>
      </c>
      <c r="E355" s="146">
        <v>99.1</v>
      </c>
      <c r="F355" s="146"/>
      <c r="G355" s="147">
        <v>4.2</v>
      </c>
      <c r="H355" s="145"/>
      <c r="I355" s="147">
        <v>33.700000000000003</v>
      </c>
      <c r="J355" s="147">
        <v>55.9</v>
      </c>
      <c r="K355" s="147">
        <v>2.0243528466007847E-2</v>
      </c>
      <c r="L355" s="147"/>
      <c r="M355" s="144"/>
      <c r="N355" s="148">
        <v>2</v>
      </c>
      <c r="O355" s="146"/>
      <c r="P355" s="149"/>
      <c r="Q355" s="149"/>
      <c r="R355" s="149"/>
      <c r="S355" s="149"/>
      <c r="T355" s="149"/>
      <c r="U355" s="149"/>
      <c r="V355" s="149"/>
    </row>
    <row r="356" spans="1:22" x14ac:dyDescent="0.25">
      <c r="A356" s="143">
        <v>42804</v>
      </c>
      <c r="B356" s="26">
        <v>0.3888888888888889</v>
      </c>
      <c r="C356" s="144">
        <v>6.87</v>
      </c>
      <c r="D356" s="145">
        <v>13.04</v>
      </c>
      <c r="E356" s="146">
        <v>99.7</v>
      </c>
      <c r="F356" s="146"/>
      <c r="G356" s="147">
        <v>4.2</v>
      </c>
      <c r="H356" s="145"/>
      <c r="I356" s="147">
        <v>38.6</v>
      </c>
      <c r="J356" s="147">
        <v>64.099999999999994</v>
      </c>
      <c r="K356" s="147">
        <v>2.3493721303803543E-2</v>
      </c>
      <c r="L356" s="147"/>
      <c r="M356" s="144"/>
      <c r="N356" s="148">
        <v>1</v>
      </c>
      <c r="O356" s="148"/>
      <c r="P356" s="149"/>
      <c r="Q356" s="149"/>
      <c r="R356" s="149"/>
      <c r="S356" s="149"/>
      <c r="T356" s="149"/>
      <c r="U356" s="149"/>
      <c r="V356" s="149"/>
    </row>
    <row r="357" spans="1:22" x14ac:dyDescent="0.25">
      <c r="A357" s="143">
        <v>42815</v>
      </c>
      <c r="B357" s="26">
        <v>0.39583333333333331</v>
      </c>
      <c r="C357" s="150"/>
      <c r="D357" s="145">
        <v>12.19</v>
      </c>
      <c r="E357" s="146">
        <v>97</v>
      </c>
      <c r="F357" s="146"/>
      <c r="G357" s="147">
        <v>5.3</v>
      </c>
      <c r="H357" s="144"/>
      <c r="I357" s="147">
        <v>32.6</v>
      </c>
      <c r="J357" s="147">
        <v>52.3</v>
      </c>
      <c r="K357" s="147">
        <v>1.8829456528709168E-2</v>
      </c>
      <c r="L357" s="147"/>
      <c r="M357" s="144"/>
      <c r="N357" s="150">
        <v>1</v>
      </c>
      <c r="O357" s="150"/>
      <c r="P357" s="153">
        <v>0.12</v>
      </c>
      <c r="Q357" s="154">
        <v>0.25</v>
      </c>
      <c r="R357" s="4">
        <v>0.05</v>
      </c>
      <c r="S357" s="153">
        <v>1.2E-2</v>
      </c>
      <c r="T357" s="154">
        <v>0.12</v>
      </c>
      <c r="U357" s="154">
        <v>0.01</v>
      </c>
      <c r="V357" s="152">
        <v>11</v>
      </c>
    </row>
    <row r="358" spans="1:22" x14ac:dyDescent="0.25">
      <c r="A358" s="143">
        <v>42829</v>
      </c>
      <c r="B358" s="26">
        <v>0.37847222222222227</v>
      </c>
      <c r="C358" s="150"/>
      <c r="D358" s="145">
        <v>12.5</v>
      </c>
      <c r="E358" s="146">
        <v>100</v>
      </c>
      <c r="F358" s="146"/>
      <c r="G358" s="147">
        <v>5.9</v>
      </c>
      <c r="H358" s="144">
        <v>2.52</v>
      </c>
      <c r="I358" s="147">
        <v>37.799999999999997</v>
      </c>
      <c r="J358" s="147">
        <v>59.5</v>
      </c>
      <c r="K358" s="147">
        <v>2.1665624078247365E-2</v>
      </c>
      <c r="L358" s="147"/>
      <c r="M358" s="144"/>
      <c r="N358" s="148">
        <v>4</v>
      </c>
      <c r="O358" s="148"/>
      <c r="P358" s="149"/>
      <c r="Q358" s="149"/>
      <c r="R358" s="149"/>
      <c r="S358" s="149"/>
      <c r="T358" s="149"/>
      <c r="U358" s="149"/>
      <c r="V358" s="149"/>
    </row>
    <row r="359" spans="1:22" x14ac:dyDescent="0.25">
      <c r="A359" s="143">
        <v>42844</v>
      </c>
      <c r="B359" s="26">
        <v>0.37847222222222227</v>
      </c>
      <c r="C359" s="144">
        <v>7.49</v>
      </c>
      <c r="D359" s="145">
        <v>12.42</v>
      </c>
      <c r="E359" s="146">
        <v>100.6</v>
      </c>
      <c r="F359" s="146"/>
      <c r="G359" s="147">
        <v>6.4</v>
      </c>
      <c r="H359" s="144">
        <v>2.0099999999999998</v>
      </c>
      <c r="I359" s="147">
        <v>36.299999999999997</v>
      </c>
      <c r="J359" s="147">
        <v>56.3</v>
      </c>
      <c r="K359" s="147">
        <v>2.0401151455249653E-2</v>
      </c>
      <c r="L359" s="147"/>
      <c r="M359" s="144"/>
      <c r="N359" s="148">
        <v>2</v>
      </c>
      <c r="O359" s="146"/>
      <c r="P359" s="149"/>
      <c r="Q359" s="149"/>
      <c r="R359" s="149"/>
      <c r="S359" s="149"/>
      <c r="T359" s="149"/>
      <c r="U359" s="149"/>
      <c r="V359" s="149"/>
    </row>
    <row r="360" spans="1:22" x14ac:dyDescent="0.25">
      <c r="A360" s="143">
        <v>42857</v>
      </c>
      <c r="B360" s="26">
        <v>0.38194444444444442</v>
      </c>
      <c r="C360" s="144">
        <v>7.46</v>
      </c>
      <c r="D360" s="145">
        <v>12.33</v>
      </c>
      <c r="E360" s="146">
        <v>100.8</v>
      </c>
      <c r="F360" s="146"/>
      <c r="G360" s="147">
        <v>7</v>
      </c>
      <c r="H360" s="144">
        <v>1.02</v>
      </c>
      <c r="I360" s="147">
        <v>37.6</v>
      </c>
      <c r="J360" s="147">
        <v>57.3</v>
      </c>
      <c r="K360" s="147">
        <v>2.0795637856878782E-2</v>
      </c>
      <c r="L360" s="147"/>
      <c r="M360" s="144"/>
      <c r="N360" s="146">
        <v>4.5</v>
      </c>
      <c r="O360" s="146"/>
      <c r="P360" s="149"/>
      <c r="Q360" s="149"/>
      <c r="R360" s="149"/>
      <c r="S360" s="149"/>
      <c r="T360" s="149"/>
      <c r="U360" s="149"/>
      <c r="V360" s="149"/>
    </row>
    <row r="361" spans="1:22" x14ac:dyDescent="0.25">
      <c r="A361" s="143">
        <v>42872</v>
      </c>
      <c r="B361" s="26">
        <v>0.38194444444444442</v>
      </c>
      <c r="C361" s="144">
        <v>7.18</v>
      </c>
      <c r="D361" s="145">
        <v>12.36</v>
      </c>
      <c r="E361" s="146">
        <v>102</v>
      </c>
      <c r="F361" s="146"/>
      <c r="G361" s="147">
        <v>7.2</v>
      </c>
      <c r="H361" s="144">
        <v>2.5299999999999998</v>
      </c>
      <c r="I361" s="147">
        <v>33.200000000000003</v>
      </c>
      <c r="J361" s="147">
        <v>50.3</v>
      </c>
      <c r="K361" s="147">
        <v>1.8047510461327076E-2</v>
      </c>
      <c r="L361" s="147"/>
      <c r="M361" s="144"/>
      <c r="N361" s="148">
        <v>2</v>
      </c>
      <c r="O361" s="146"/>
      <c r="P361" s="149"/>
      <c r="Q361" s="149"/>
      <c r="R361" s="149"/>
      <c r="S361" s="149"/>
      <c r="T361" s="149"/>
      <c r="U361" s="149"/>
      <c r="V361" s="149"/>
    </row>
    <row r="362" spans="1:22" x14ac:dyDescent="0.25">
      <c r="A362" s="143">
        <v>42886</v>
      </c>
      <c r="B362" s="26">
        <v>0.375</v>
      </c>
      <c r="C362" s="144">
        <v>7.22</v>
      </c>
      <c r="D362" s="145">
        <v>11.9</v>
      </c>
      <c r="E362" s="146">
        <v>102.4</v>
      </c>
      <c r="F362" s="146"/>
      <c r="G362" s="147">
        <v>8.6</v>
      </c>
      <c r="H362" s="144">
        <v>13.6</v>
      </c>
      <c r="I362" s="147">
        <v>21</v>
      </c>
      <c r="J362" s="147">
        <v>30.6</v>
      </c>
      <c r="K362" s="147">
        <v>1.051040414529664E-2</v>
      </c>
      <c r="L362" s="147"/>
      <c r="M362" s="144"/>
      <c r="N362" s="146">
        <v>7.8</v>
      </c>
      <c r="O362" s="146"/>
      <c r="P362" s="149"/>
      <c r="Q362" s="149"/>
      <c r="R362" s="149"/>
      <c r="S362" s="149"/>
      <c r="T362" s="149"/>
      <c r="U362" s="149"/>
      <c r="V362" s="149"/>
    </row>
    <row r="363" spans="1:22" x14ac:dyDescent="0.25">
      <c r="A363" s="143">
        <v>42901</v>
      </c>
      <c r="B363" s="26">
        <v>0.40277777777777773</v>
      </c>
      <c r="C363" s="144">
        <v>7.02</v>
      </c>
      <c r="D363" s="145">
        <v>11.8</v>
      </c>
      <c r="E363" s="146">
        <v>103.1</v>
      </c>
      <c r="F363" s="146"/>
      <c r="G363" s="147">
        <v>9.3000000000000007</v>
      </c>
      <c r="H363" s="144">
        <v>2.94</v>
      </c>
      <c r="I363" s="147">
        <v>30.6</v>
      </c>
      <c r="J363" s="147">
        <v>43.7</v>
      </c>
      <c r="K363" s="147">
        <v>1.5487002027908993E-2</v>
      </c>
      <c r="L363" s="147"/>
      <c r="M363" s="144"/>
      <c r="N363" s="146">
        <v>7.8</v>
      </c>
      <c r="O363" s="146"/>
      <c r="P363" s="153">
        <v>0.05</v>
      </c>
      <c r="Q363" s="154">
        <v>0.25</v>
      </c>
      <c r="R363" s="4">
        <v>0.05</v>
      </c>
      <c r="S363" s="153">
        <v>0.01</v>
      </c>
      <c r="T363" s="154">
        <v>0.05</v>
      </c>
      <c r="U363" s="154">
        <v>0.01</v>
      </c>
      <c r="V363" s="152">
        <v>5</v>
      </c>
    </row>
    <row r="364" spans="1:22" x14ac:dyDescent="0.25">
      <c r="A364" s="143">
        <v>42915</v>
      </c>
      <c r="B364" s="26">
        <v>0.38194444444444442</v>
      </c>
      <c r="C364" s="150"/>
      <c r="D364" s="145">
        <v>10.87</v>
      </c>
      <c r="E364" s="146">
        <v>98.6</v>
      </c>
      <c r="F364" s="146"/>
      <c r="G364" s="147">
        <v>11.3</v>
      </c>
      <c r="H364" s="144">
        <v>2.9</v>
      </c>
      <c r="I364" s="147">
        <v>27.7</v>
      </c>
      <c r="J364" s="147">
        <v>37.5</v>
      </c>
      <c r="K364" s="147">
        <v>1.311242028909127E-2</v>
      </c>
      <c r="L364" s="147"/>
      <c r="M364" s="144"/>
      <c r="N364" s="146">
        <v>6.1</v>
      </c>
      <c r="O364" s="146"/>
      <c r="P364" s="149"/>
      <c r="Q364" s="149"/>
      <c r="R364" s="149"/>
      <c r="S364" s="149"/>
      <c r="T364" s="149"/>
      <c r="U364" s="149"/>
      <c r="V364" s="149"/>
    </row>
    <row r="365" spans="1:22" x14ac:dyDescent="0.25">
      <c r="A365" s="143">
        <v>42927</v>
      </c>
      <c r="B365" s="26">
        <v>0.38541666666666669</v>
      </c>
      <c r="C365" s="148"/>
      <c r="D365" s="145">
        <v>10.83</v>
      </c>
      <c r="E365" s="146">
        <v>100</v>
      </c>
      <c r="F365" s="146"/>
      <c r="G365" s="147">
        <v>12</v>
      </c>
      <c r="H365" s="145"/>
      <c r="I365" s="147">
        <v>29.9</v>
      </c>
      <c r="J365" s="147">
        <v>39.700000000000003</v>
      </c>
      <c r="K365" s="147">
        <v>1.3951341238619545E-2</v>
      </c>
      <c r="L365" s="147"/>
      <c r="M365" s="144"/>
      <c r="N365" s="148">
        <v>2</v>
      </c>
      <c r="O365" s="146"/>
      <c r="P365" s="149"/>
      <c r="Q365" s="149"/>
      <c r="R365" s="149"/>
      <c r="S365" s="149"/>
      <c r="T365" s="149"/>
      <c r="U365" s="149"/>
      <c r="V365" s="149"/>
    </row>
    <row r="366" spans="1:22" x14ac:dyDescent="0.25">
      <c r="A366" s="143">
        <v>42942</v>
      </c>
      <c r="B366" s="26">
        <v>0.39583333333333331</v>
      </c>
      <c r="C366" s="144">
        <v>7.8</v>
      </c>
      <c r="D366" s="145">
        <v>10.51</v>
      </c>
      <c r="E366" s="146">
        <v>102.5</v>
      </c>
      <c r="F366" s="146"/>
      <c r="G366" s="147">
        <v>14.5</v>
      </c>
      <c r="H366" s="144">
        <v>2.73</v>
      </c>
      <c r="I366" s="147">
        <v>37.700000000000003</v>
      </c>
      <c r="J366" s="147">
        <v>47.2</v>
      </c>
      <c r="K366" s="147">
        <v>1.6840917726825885E-2</v>
      </c>
      <c r="L366" s="147"/>
      <c r="M366" s="144"/>
      <c r="N366" s="148">
        <v>4</v>
      </c>
      <c r="O366" s="148"/>
      <c r="P366" s="149"/>
      <c r="Q366" s="149"/>
      <c r="R366" s="149"/>
      <c r="S366" s="149"/>
      <c r="T366" s="149"/>
      <c r="U366" s="149"/>
      <c r="V366" s="149"/>
    </row>
    <row r="367" spans="1:22" x14ac:dyDescent="0.25">
      <c r="A367" s="143">
        <v>42955</v>
      </c>
      <c r="B367" s="26">
        <v>0.37152777777777773</v>
      </c>
      <c r="C367" s="144">
        <v>7.8</v>
      </c>
      <c r="D367" s="145">
        <v>10.25</v>
      </c>
      <c r="E367" s="146">
        <v>100.2</v>
      </c>
      <c r="F367" s="146"/>
      <c r="G367" s="147">
        <v>14.4</v>
      </c>
      <c r="H367" s="144">
        <v>4.3099999999999996</v>
      </c>
      <c r="I367" s="147">
        <v>37.9</v>
      </c>
      <c r="J367" s="147">
        <v>47.5</v>
      </c>
      <c r="K367" s="147">
        <v>0</v>
      </c>
      <c r="L367" s="147"/>
      <c r="M367" s="144"/>
      <c r="N367" s="146">
        <v>6.8</v>
      </c>
      <c r="O367" s="146"/>
      <c r="P367" s="149"/>
      <c r="Q367" s="149"/>
      <c r="R367" s="149"/>
      <c r="S367" s="149"/>
      <c r="T367" s="149"/>
      <c r="U367" s="149"/>
      <c r="V367" s="149"/>
    </row>
    <row r="368" spans="1:22" x14ac:dyDescent="0.25">
      <c r="A368" s="143">
        <v>42971</v>
      </c>
      <c r="B368" s="26">
        <v>0.38194444444444442</v>
      </c>
      <c r="C368" s="144">
        <v>7.6</v>
      </c>
      <c r="D368" s="145">
        <v>9.27</v>
      </c>
      <c r="E368" s="146">
        <v>92.2</v>
      </c>
      <c r="F368" s="146"/>
      <c r="G368" s="147">
        <v>15.3</v>
      </c>
      <c r="H368" s="144">
        <v>6.72</v>
      </c>
      <c r="I368" s="147">
        <v>41.1</v>
      </c>
      <c r="J368" s="147">
        <v>50.4</v>
      </c>
      <c r="K368" s="147">
        <v>0</v>
      </c>
      <c r="L368" s="147"/>
      <c r="M368" s="144"/>
      <c r="N368" s="148">
        <v>23</v>
      </c>
      <c r="O368" s="148"/>
      <c r="P368" s="149"/>
      <c r="Q368" s="149"/>
      <c r="R368" s="149"/>
      <c r="S368" s="149"/>
      <c r="T368" s="149"/>
      <c r="U368" s="149"/>
      <c r="V368" s="149"/>
    </row>
    <row r="369" spans="1:22" x14ac:dyDescent="0.25">
      <c r="A369" s="143">
        <v>42984</v>
      </c>
      <c r="B369" s="26">
        <v>0.40277777777777773</v>
      </c>
      <c r="C369" s="144">
        <v>8</v>
      </c>
      <c r="D369" s="145">
        <v>8.9600000000000009</v>
      </c>
      <c r="E369" s="146">
        <v>86.5</v>
      </c>
      <c r="F369" s="146"/>
      <c r="G369" s="147">
        <v>13.8</v>
      </c>
      <c r="H369" s="144">
        <v>8.81</v>
      </c>
      <c r="I369" s="147">
        <v>43</v>
      </c>
      <c r="J369" s="147">
        <v>54.7</v>
      </c>
      <c r="K369" s="147">
        <v>0</v>
      </c>
      <c r="L369" s="147"/>
      <c r="M369" s="144"/>
      <c r="N369" s="148">
        <v>79</v>
      </c>
      <c r="O369" s="148"/>
      <c r="P369" s="153">
        <v>0.04</v>
      </c>
      <c r="Q369" s="154">
        <v>0.25</v>
      </c>
      <c r="R369" s="4">
        <v>0.05</v>
      </c>
      <c r="S369" s="153">
        <v>0.01</v>
      </c>
      <c r="T369" s="154">
        <v>0.04</v>
      </c>
      <c r="U369" s="154">
        <v>0.01</v>
      </c>
      <c r="V369" s="152">
        <v>12</v>
      </c>
    </row>
    <row r="370" spans="1:22" x14ac:dyDescent="0.25">
      <c r="A370" s="143">
        <v>42998</v>
      </c>
      <c r="B370" s="26">
        <v>0.3923611111111111</v>
      </c>
      <c r="C370" s="144">
        <v>7</v>
      </c>
      <c r="D370" s="145">
        <v>10.43</v>
      </c>
      <c r="E370" s="146">
        <v>98.4</v>
      </c>
      <c r="F370" s="146"/>
      <c r="G370" s="147">
        <v>12.3</v>
      </c>
      <c r="H370" s="144">
        <v>2.1800000000000002</v>
      </c>
      <c r="I370" s="147">
        <v>42.3</v>
      </c>
      <c r="J370" s="147">
        <v>55.9</v>
      </c>
      <c r="K370" s="147">
        <v>2.0243528466007847E-2</v>
      </c>
      <c r="L370" s="147"/>
      <c r="M370" s="144"/>
      <c r="N370" s="148">
        <v>13</v>
      </c>
      <c r="O370" s="148"/>
      <c r="P370" s="149"/>
      <c r="Q370" s="149"/>
      <c r="R370" s="149"/>
      <c r="S370" s="149"/>
      <c r="T370" s="149"/>
      <c r="U370" s="149"/>
      <c r="V370" s="149"/>
    </row>
    <row r="371" spans="1:22" x14ac:dyDescent="0.25">
      <c r="A371" s="10">
        <v>43011</v>
      </c>
      <c r="B371" s="26">
        <v>0.375</v>
      </c>
      <c r="C371" s="155">
        <v>6.7</v>
      </c>
      <c r="D371" s="156">
        <v>10.7</v>
      </c>
      <c r="E371" s="157">
        <v>95.7</v>
      </c>
      <c r="F371" s="157"/>
      <c r="G371" s="158">
        <v>10.9</v>
      </c>
      <c r="H371" s="155">
        <v>1.36</v>
      </c>
      <c r="I371" s="158">
        <v>53.8</v>
      </c>
      <c r="J371" s="158">
        <v>73.599999999999994</v>
      </c>
      <c r="K371" s="12">
        <v>0</v>
      </c>
      <c r="N371" s="159">
        <v>33</v>
      </c>
      <c r="O371" s="159"/>
    </row>
    <row r="372" spans="1:22" x14ac:dyDescent="0.25">
      <c r="A372" s="10">
        <v>43028</v>
      </c>
      <c r="B372" s="26">
        <v>0.37847222222222227</v>
      </c>
      <c r="C372" s="155">
        <v>7.25</v>
      </c>
      <c r="D372" s="156">
        <v>11.03</v>
      </c>
      <c r="E372" s="157">
        <v>98</v>
      </c>
      <c r="F372" s="157"/>
      <c r="G372" s="158">
        <v>9.6999999999999993</v>
      </c>
      <c r="H372" s="155">
        <v>15.9</v>
      </c>
      <c r="I372" s="158">
        <v>26</v>
      </c>
      <c r="J372" s="158">
        <v>36.799999999999997</v>
      </c>
      <c r="K372" s="12">
        <v>0</v>
      </c>
      <c r="N372" s="159">
        <v>17</v>
      </c>
      <c r="O372" s="159"/>
    </row>
    <row r="373" spans="1:22" x14ac:dyDescent="0.25">
      <c r="A373" s="10">
        <v>43042</v>
      </c>
      <c r="B373" s="26">
        <v>0.375</v>
      </c>
      <c r="C373" s="155">
        <v>8.4</v>
      </c>
      <c r="D373" s="11">
        <v>10.58</v>
      </c>
      <c r="E373" s="157">
        <v>90.4</v>
      </c>
      <c r="F373" s="157"/>
      <c r="G373" s="158">
        <v>8.4</v>
      </c>
      <c r="H373" s="155">
        <v>3.38</v>
      </c>
      <c r="I373" s="158">
        <v>30.3</v>
      </c>
      <c r="J373" s="158">
        <v>44.4</v>
      </c>
      <c r="K373" s="12">
        <v>0</v>
      </c>
      <c r="N373" s="159">
        <v>13</v>
      </c>
      <c r="O373" s="159"/>
    </row>
    <row r="374" spans="1:22" x14ac:dyDescent="0.25">
      <c r="A374" s="10">
        <v>43054</v>
      </c>
      <c r="B374" s="26">
        <v>0.3666666666666667</v>
      </c>
      <c r="C374" s="155">
        <v>6.89</v>
      </c>
      <c r="D374" s="11">
        <v>11.89</v>
      </c>
      <c r="E374" s="157">
        <v>101</v>
      </c>
      <c r="F374" s="157"/>
      <c r="G374" s="158">
        <v>7.8</v>
      </c>
      <c r="H374" s="155">
        <v>6.34</v>
      </c>
      <c r="I374" s="158">
        <v>35.9</v>
      </c>
      <c r="J374" s="158">
        <v>53.4</v>
      </c>
      <c r="K374" s="12">
        <v>0</v>
      </c>
      <c r="N374" s="159">
        <v>2</v>
      </c>
      <c r="O374" s="157"/>
    </row>
    <row r="375" spans="1:22" x14ac:dyDescent="0.25">
      <c r="A375" s="10">
        <v>43069</v>
      </c>
      <c r="B375" s="26">
        <v>0.37847222222222227</v>
      </c>
      <c r="C375" s="155">
        <v>6.83</v>
      </c>
      <c r="D375" s="11">
        <v>12.1</v>
      </c>
      <c r="E375" s="157">
        <v>98.8</v>
      </c>
      <c r="F375" s="157"/>
      <c r="G375" s="158">
        <v>6.8</v>
      </c>
      <c r="H375" s="155">
        <v>14</v>
      </c>
      <c r="I375" s="158">
        <v>31.5</v>
      </c>
      <c r="J375" s="158">
        <v>48.3</v>
      </c>
      <c r="K375" s="12">
        <v>0</v>
      </c>
      <c r="N375" s="159">
        <v>2</v>
      </c>
      <c r="O375" s="157"/>
    </row>
    <row r="376" spans="1:22" x14ac:dyDescent="0.25">
      <c r="A376" s="10">
        <v>43082</v>
      </c>
      <c r="B376" s="26">
        <v>0.39027777777777778</v>
      </c>
      <c r="C376" s="155">
        <v>6.73</v>
      </c>
      <c r="D376" s="11">
        <v>10.53</v>
      </c>
      <c r="E376" s="157">
        <v>85.3</v>
      </c>
      <c r="F376" s="157"/>
      <c r="G376" s="158">
        <v>5.4</v>
      </c>
      <c r="H376" s="155">
        <v>6.74</v>
      </c>
      <c r="I376" s="158">
        <v>35.799999999999997</v>
      </c>
      <c r="J376" s="158">
        <v>57</v>
      </c>
      <c r="K376" s="12">
        <v>0</v>
      </c>
      <c r="N376" s="159">
        <v>2</v>
      </c>
      <c r="O376" s="157"/>
      <c r="P376" s="160">
        <v>0.14000000000000001</v>
      </c>
      <c r="Q376" s="161">
        <v>0.25</v>
      </c>
      <c r="R376" s="4">
        <v>0.05</v>
      </c>
      <c r="S376" s="160">
        <v>0.01</v>
      </c>
      <c r="T376" s="161">
        <v>0.14000000000000001</v>
      </c>
      <c r="U376" s="161">
        <v>0.01</v>
      </c>
      <c r="V376" s="162">
        <v>6</v>
      </c>
    </row>
    <row r="377" spans="1:22" x14ac:dyDescent="0.25">
      <c r="A377" s="10">
        <v>43097</v>
      </c>
      <c r="B377" s="26">
        <v>0.38541666666666669</v>
      </c>
      <c r="C377" s="155">
        <v>6.76</v>
      </c>
      <c r="D377" s="11">
        <v>12.44</v>
      </c>
      <c r="E377" s="157">
        <v>96.8</v>
      </c>
      <c r="F377" s="157"/>
      <c r="G377" s="158">
        <v>4.9000000000000004</v>
      </c>
      <c r="H377" s="155">
        <v>3.98</v>
      </c>
      <c r="I377" s="158">
        <v>39</v>
      </c>
      <c r="J377" s="158">
        <v>63.4</v>
      </c>
      <c r="K377" s="12">
        <v>0</v>
      </c>
      <c r="N377" s="159">
        <v>4.5</v>
      </c>
      <c r="O377" s="159"/>
      <c r="Q377" s="11"/>
      <c r="S377" s="36"/>
      <c r="U377" s="11"/>
    </row>
    <row r="378" spans="1:22" x14ac:dyDescent="0.25">
      <c r="A378" s="10">
        <v>43110</v>
      </c>
      <c r="B378" s="26">
        <v>0.37847222222222227</v>
      </c>
      <c r="C378" s="155">
        <v>6.67</v>
      </c>
      <c r="D378" s="11">
        <v>12.54</v>
      </c>
      <c r="E378" s="157">
        <v>99.6</v>
      </c>
      <c r="F378" s="157"/>
      <c r="G378" s="158">
        <v>5.5</v>
      </c>
      <c r="H378" s="155">
        <v>4.53</v>
      </c>
      <c r="I378" s="158">
        <v>33.799999999999997</v>
      </c>
      <c r="J378" s="158">
        <v>53.9</v>
      </c>
      <c r="K378" s="12">
        <v>0</v>
      </c>
      <c r="N378" s="159">
        <v>2</v>
      </c>
      <c r="O378" s="157"/>
      <c r="Q378" s="11"/>
      <c r="S378" s="36"/>
      <c r="U378" s="11"/>
    </row>
    <row r="379" spans="1:22" x14ac:dyDescent="0.25">
      <c r="A379" s="10">
        <v>43126</v>
      </c>
      <c r="B379" s="26">
        <v>0.375</v>
      </c>
      <c r="C379" s="155">
        <v>7.08</v>
      </c>
      <c r="D379" s="11">
        <v>12.3</v>
      </c>
      <c r="E379" s="157">
        <v>96</v>
      </c>
      <c r="F379" s="157"/>
      <c r="G379" s="158">
        <v>4.9000000000000004</v>
      </c>
      <c r="H379" s="155">
        <v>3.73</v>
      </c>
      <c r="I379" s="158">
        <v>34.299999999999997</v>
      </c>
      <c r="J379" s="158">
        <v>55.7</v>
      </c>
      <c r="K379" s="12">
        <v>0</v>
      </c>
      <c r="N379" s="159">
        <v>1</v>
      </c>
      <c r="O379" s="159"/>
      <c r="Q379" s="11"/>
      <c r="S379" s="36"/>
      <c r="U379" s="11"/>
    </row>
    <row r="380" spans="1:22" x14ac:dyDescent="0.25">
      <c r="A380" s="10">
        <v>43140</v>
      </c>
      <c r="B380" s="26">
        <v>0.35069444444444442</v>
      </c>
      <c r="C380" s="155">
        <v>7.22</v>
      </c>
      <c r="D380" s="11">
        <v>12.52</v>
      </c>
      <c r="E380" s="157">
        <v>98.2</v>
      </c>
      <c r="F380" s="157"/>
      <c r="G380" s="158">
        <v>5.4</v>
      </c>
      <c r="H380" s="155">
        <v>9.9</v>
      </c>
      <c r="I380" s="158">
        <v>29.4</v>
      </c>
      <c r="J380" s="158">
        <v>47</v>
      </c>
      <c r="K380" s="12">
        <v>0</v>
      </c>
      <c r="N380" s="159">
        <v>2</v>
      </c>
      <c r="O380" s="157"/>
      <c r="Q380" s="11"/>
      <c r="S380" s="36"/>
      <c r="U380" s="11"/>
    </row>
    <row r="381" spans="1:22" x14ac:dyDescent="0.25">
      <c r="A381" s="10">
        <v>43153</v>
      </c>
      <c r="B381" s="26">
        <v>0.38680555555555557</v>
      </c>
      <c r="C381" s="155">
        <v>7.55</v>
      </c>
      <c r="D381" s="11">
        <v>13.7</v>
      </c>
      <c r="E381" s="157">
        <v>100.1</v>
      </c>
      <c r="F381" s="157"/>
      <c r="G381" s="158">
        <v>2.7</v>
      </c>
      <c r="H381" s="155">
        <v>2.6</v>
      </c>
      <c r="I381" s="158">
        <v>36.200000000000003</v>
      </c>
      <c r="J381" s="158">
        <v>62.9</v>
      </c>
      <c r="K381" s="12">
        <v>0</v>
      </c>
      <c r="N381" s="159">
        <v>2</v>
      </c>
      <c r="O381" s="157"/>
      <c r="Q381" s="11"/>
      <c r="S381" s="36"/>
      <c r="U381" s="11"/>
    </row>
    <row r="382" spans="1:22" x14ac:dyDescent="0.25">
      <c r="A382" s="10">
        <v>43168</v>
      </c>
      <c r="B382" s="26">
        <v>0.36458333333333331</v>
      </c>
      <c r="C382" s="155">
        <v>6.66</v>
      </c>
      <c r="D382" s="11">
        <v>12.95</v>
      </c>
      <c r="E382" s="157">
        <v>99.8</v>
      </c>
      <c r="F382" s="157"/>
      <c r="G382" s="158">
        <v>4.4000000000000004</v>
      </c>
      <c r="H382" s="155">
        <v>6.34</v>
      </c>
      <c r="I382" s="158">
        <v>39</v>
      </c>
      <c r="J382" s="158">
        <v>64.2</v>
      </c>
      <c r="K382" s="12">
        <v>0</v>
      </c>
      <c r="N382" s="159">
        <v>4</v>
      </c>
      <c r="O382" s="159"/>
      <c r="Q382" s="11"/>
      <c r="S382" s="36"/>
      <c r="U382" s="11"/>
    </row>
    <row r="383" spans="1:22" x14ac:dyDescent="0.25">
      <c r="A383" s="10">
        <v>43181</v>
      </c>
      <c r="B383" s="26">
        <v>0.37847222222222227</v>
      </c>
      <c r="C383" s="155">
        <v>6.5</v>
      </c>
      <c r="D383" s="11">
        <v>12.6</v>
      </c>
      <c r="E383" s="157">
        <v>103.6</v>
      </c>
      <c r="F383" s="157"/>
      <c r="G383" s="158">
        <v>6.2</v>
      </c>
      <c r="H383" s="155">
        <v>1.49</v>
      </c>
      <c r="I383" s="158">
        <v>44.9</v>
      </c>
      <c r="J383" s="158">
        <v>69.900000000000006</v>
      </c>
      <c r="K383" s="12">
        <v>0</v>
      </c>
      <c r="N383" s="159">
        <v>2</v>
      </c>
      <c r="O383" s="157"/>
      <c r="P383" s="160">
        <v>0.11</v>
      </c>
      <c r="Q383" s="161">
        <v>0.25</v>
      </c>
      <c r="R383" s="4">
        <v>0.05</v>
      </c>
      <c r="S383" s="160">
        <v>5.0000000000000001E-3</v>
      </c>
      <c r="T383" s="161">
        <v>0.11</v>
      </c>
      <c r="U383" s="161">
        <v>0.01</v>
      </c>
      <c r="V383" s="162">
        <v>4</v>
      </c>
    </row>
    <row r="384" spans="1:22" x14ac:dyDescent="0.25">
      <c r="A384" s="10">
        <v>43192</v>
      </c>
      <c r="B384" s="26">
        <v>0.38541666666666669</v>
      </c>
      <c r="C384" s="155">
        <v>6.89</v>
      </c>
      <c r="D384" s="11">
        <v>12.18</v>
      </c>
      <c r="E384" s="157">
        <v>95.3</v>
      </c>
      <c r="F384" s="157"/>
      <c r="G384" s="158">
        <v>5</v>
      </c>
      <c r="H384" s="155">
        <v>3.56</v>
      </c>
      <c r="I384" s="158">
        <v>41.3</v>
      </c>
      <c r="J384" s="158">
        <v>67</v>
      </c>
      <c r="K384" s="12">
        <v>0</v>
      </c>
      <c r="N384" s="159">
        <v>4</v>
      </c>
      <c r="O384" s="159"/>
      <c r="Q384" s="11"/>
      <c r="S384" s="36"/>
      <c r="U384" s="11"/>
    </row>
    <row r="385" spans="1:22" x14ac:dyDescent="0.25">
      <c r="A385" s="10">
        <v>43209</v>
      </c>
      <c r="B385" s="26">
        <v>0.3888888888888889</v>
      </c>
      <c r="C385" s="155">
        <v>7.05</v>
      </c>
      <c r="D385" s="11">
        <v>12.36</v>
      </c>
      <c r="E385" s="157">
        <v>99.7</v>
      </c>
      <c r="F385" s="157"/>
      <c r="G385" s="158">
        <v>6.6</v>
      </c>
      <c r="H385" s="155">
        <v>3.84</v>
      </c>
      <c r="I385" s="158">
        <v>38.4</v>
      </c>
      <c r="J385" s="158">
        <v>59.3</v>
      </c>
      <c r="K385" s="12">
        <v>0</v>
      </c>
      <c r="N385" s="159">
        <v>4.5</v>
      </c>
      <c r="O385" s="159"/>
      <c r="Q385" s="11"/>
      <c r="S385" s="36"/>
      <c r="U385" s="11"/>
    </row>
    <row r="386" spans="1:22" x14ac:dyDescent="0.25">
      <c r="A386" s="10">
        <v>43221</v>
      </c>
      <c r="B386" s="26">
        <v>0.3923611111111111</v>
      </c>
      <c r="C386" s="155">
        <v>6.83</v>
      </c>
      <c r="D386" s="11">
        <v>12.33</v>
      </c>
      <c r="E386" s="157">
        <v>102.8</v>
      </c>
      <c r="F386" s="157"/>
      <c r="G386" s="158">
        <v>7.7</v>
      </c>
      <c r="H386" s="155">
        <v>2.92</v>
      </c>
      <c r="I386" s="158">
        <v>34.5</v>
      </c>
      <c r="J386" s="158">
        <v>51.5</v>
      </c>
      <c r="K386" s="12">
        <v>0</v>
      </c>
      <c r="N386" s="159">
        <v>2</v>
      </c>
      <c r="O386" s="157"/>
      <c r="Q386" s="11"/>
      <c r="S386" s="36"/>
      <c r="U386" s="11"/>
    </row>
    <row r="387" spans="1:22" x14ac:dyDescent="0.25">
      <c r="A387" s="10">
        <v>43237</v>
      </c>
      <c r="B387" s="26">
        <v>0.39583333333333331</v>
      </c>
      <c r="C387" s="155">
        <v>7.65</v>
      </c>
      <c r="D387" s="11">
        <v>12.13</v>
      </c>
      <c r="E387" s="157">
        <v>104.4</v>
      </c>
      <c r="F387" s="157"/>
      <c r="G387" s="158">
        <v>8.9</v>
      </c>
      <c r="H387" s="155">
        <v>16.3</v>
      </c>
      <c r="I387" s="158">
        <v>22</v>
      </c>
      <c r="J387" s="158">
        <v>31.8</v>
      </c>
      <c r="K387" s="12">
        <v>0</v>
      </c>
      <c r="N387" s="159">
        <v>6.8</v>
      </c>
      <c r="O387" s="159"/>
      <c r="Q387" s="11"/>
      <c r="S387" s="36"/>
      <c r="U387" s="11"/>
    </row>
    <row r="388" spans="1:22" x14ac:dyDescent="0.25">
      <c r="A388" s="10">
        <v>43251</v>
      </c>
      <c r="B388" s="26">
        <v>0.38541666666666669</v>
      </c>
      <c r="C388" s="155">
        <v>7.09</v>
      </c>
      <c r="D388" s="11">
        <v>11.75</v>
      </c>
      <c r="E388" s="157">
        <v>103.3</v>
      </c>
      <c r="F388" s="157"/>
      <c r="G388" s="158">
        <v>9.6</v>
      </c>
      <c r="H388" s="155">
        <v>4.45</v>
      </c>
      <c r="I388" s="158">
        <v>28.7</v>
      </c>
      <c r="J388" s="158">
        <v>40.700000000000003</v>
      </c>
      <c r="K388" s="12">
        <v>0</v>
      </c>
      <c r="N388" s="13">
        <v>2</v>
      </c>
      <c r="O388" s="12"/>
      <c r="Q388" s="11"/>
      <c r="S388" s="36"/>
      <c r="U388" s="11"/>
    </row>
    <row r="389" spans="1:22" x14ac:dyDescent="0.25">
      <c r="A389" s="10">
        <v>43265</v>
      </c>
      <c r="B389" s="26">
        <v>0.36805555555555558</v>
      </c>
      <c r="C389" s="155">
        <v>6.65</v>
      </c>
      <c r="D389" s="11">
        <v>11.67</v>
      </c>
      <c r="E389" s="157">
        <v>101.4</v>
      </c>
      <c r="F389" s="157"/>
      <c r="G389" s="158">
        <v>9.4</v>
      </c>
      <c r="H389" s="155">
        <v>2.77</v>
      </c>
      <c r="I389" s="158">
        <v>32</v>
      </c>
      <c r="J389" s="158">
        <v>45.6</v>
      </c>
      <c r="K389" s="12">
        <v>0</v>
      </c>
      <c r="N389" s="2">
        <v>7.8</v>
      </c>
      <c r="Q389" s="11"/>
      <c r="S389" s="36"/>
      <c r="U389" s="11"/>
    </row>
    <row r="390" spans="1:22" x14ac:dyDescent="0.25">
      <c r="A390" s="10">
        <v>43279</v>
      </c>
      <c r="B390" s="26">
        <v>0.375</v>
      </c>
      <c r="C390" s="155">
        <v>7.34</v>
      </c>
      <c r="D390" s="11">
        <v>10.62</v>
      </c>
      <c r="E390" s="157">
        <v>95.7</v>
      </c>
      <c r="F390" s="157"/>
      <c r="G390" s="158">
        <v>10.9</v>
      </c>
      <c r="H390" s="155">
        <v>2.58</v>
      </c>
      <c r="I390" s="158">
        <v>30.2</v>
      </c>
      <c r="J390" s="158">
        <v>41.3</v>
      </c>
      <c r="K390" s="12">
        <v>0</v>
      </c>
      <c r="N390" s="159">
        <v>2</v>
      </c>
      <c r="O390" s="157"/>
      <c r="P390" s="160">
        <v>0.01</v>
      </c>
      <c r="Q390" s="161">
        <v>0.25</v>
      </c>
      <c r="R390" s="4">
        <v>0.05</v>
      </c>
      <c r="S390" s="160">
        <v>0.01</v>
      </c>
      <c r="T390" s="160">
        <v>0.01</v>
      </c>
      <c r="U390" s="161">
        <v>0.01</v>
      </c>
      <c r="V390" s="162">
        <v>2</v>
      </c>
    </row>
    <row r="391" spans="1:22" x14ac:dyDescent="0.25">
      <c r="A391" s="10">
        <v>43293</v>
      </c>
      <c r="B391" s="26">
        <v>0.36458333333333331</v>
      </c>
      <c r="C391" s="155">
        <v>7.13</v>
      </c>
      <c r="D391" s="11">
        <v>10.74</v>
      </c>
      <c r="E391" s="157">
        <v>101.9</v>
      </c>
      <c r="F391" s="157"/>
      <c r="G391" s="158">
        <v>13.2</v>
      </c>
      <c r="H391" s="155"/>
      <c r="I391" s="158">
        <v>29.7</v>
      </c>
      <c r="J391" s="158">
        <v>38.299999999999997</v>
      </c>
      <c r="K391" s="12">
        <v>0</v>
      </c>
      <c r="N391" s="2">
        <v>13</v>
      </c>
      <c r="Q391" s="11"/>
      <c r="S391" s="36"/>
      <c r="U391" s="11"/>
    </row>
    <row r="392" spans="1:22" x14ac:dyDescent="0.25">
      <c r="A392" s="10">
        <v>43305</v>
      </c>
      <c r="B392" s="26">
        <v>0.36458333333333331</v>
      </c>
      <c r="C392" s="155">
        <v>6.93</v>
      </c>
      <c r="D392" s="11">
        <v>10.63</v>
      </c>
      <c r="E392" s="157">
        <v>102.7</v>
      </c>
      <c r="F392" s="157"/>
      <c r="G392" s="158">
        <v>14.1</v>
      </c>
      <c r="H392" s="155"/>
      <c r="I392" s="158">
        <v>35.5</v>
      </c>
      <c r="J392" s="158">
        <v>44.9</v>
      </c>
      <c r="K392" s="12">
        <v>0</v>
      </c>
      <c r="N392" s="2">
        <v>4.5</v>
      </c>
      <c r="Q392" s="11"/>
      <c r="S392" s="36"/>
      <c r="U392" s="11"/>
    </row>
    <row r="393" spans="1:22" x14ac:dyDescent="0.25">
      <c r="A393" s="10">
        <v>43320</v>
      </c>
      <c r="B393" s="26">
        <v>0.38541666666666669</v>
      </c>
      <c r="C393" s="155">
        <v>7.58</v>
      </c>
      <c r="D393" s="11">
        <v>9.01</v>
      </c>
      <c r="E393" s="157">
        <v>90.5</v>
      </c>
      <c r="F393" s="157"/>
      <c r="G393" s="158">
        <v>15.4</v>
      </c>
      <c r="H393" s="155"/>
      <c r="I393" s="158">
        <v>39.9</v>
      </c>
      <c r="J393" s="158">
        <v>48.9</v>
      </c>
      <c r="K393" s="12">
        <v>0</v>
      </c>
      <c r="N393" s="2">
        <v>5</v>
      </c>
      <c r="Q393" s="11"/>
      <c r="S393" s="36"/>
      <c r="U393" s="11"/>
    </row>
    <row r="394" spans="1:22" x14ac:dyDescent="0.25">
      <c r="A394" s="10">
        <v>43336</v>
      </c>
      <c r="B394" s="26">
        <v>0.34722222222222227</v>
      </c>
      <c r="C394" s="155">
        <v>6.53</v>
      </c>
      <c r="D394" s="11">
        <v>9.9700000000000006</v>
      </c>
      <c r="E394" s="157">
        <v>95.5</v>
      </c>
      <c r="F394" s="157"/>
      <c r="G394" s="158">
        <v>13.6</v>
      </c>
      <c r="H394" s="155"/>
      <c r="I394" s="158">
        <v>49.6</v>
      </c>
      <c r="J394" s="158">
        <v>63.5</v>
      </c>
      <c r="K394" s="12">
        <v>0</v>
      </c>
      <c r="N394" s="2">
        <v>22</v>
      </c>
      <c r="Q394" s="11"/>
      <c r="S394" s="36"/>
      <c r="U394" s="11"/>
    </row>
    <row r="395" spans="1:22" x14ac:dyDescent="0.25">
      <c r="A395" s="10">
        <v>43348</v>
      </c>
      <c r="B395" s="26">
        <v>0.36805555555555558</v>
      </c>
      <c r="C395" s="155">
        <v>6.6</v>
      </c>
      <c r="D395" s="11">
        <v>10.08</v>
      </c>
      <c r="E395" s="157">
        <v>95.7</v>
      </c>
      <c r="F395" s="157"/>
      <c r="G395" s="158">
        <v>13.2</v>
      </c>
      <c r="H395" s="155"/>
      <c r="I395" s="158">
        <v>46.5</v>
      </c>
      <c r="J395" s="158">
        <v>60.1</v>
      </c>
      <c r="K395" s="12">
        <v>0</v>
      </c>
      <c r="N395" s="2">
        <v>170</v>
      </c>
      <c r="Q395" s="11"/>
      <c r="S395" s="36"/>
      <c r="U395" s="11"/>
    </row>
    <row r="396" spans="1:22" x14ac:dyDescent="0.25">
      <c r="A396" s="10">
        <v>43361</v>
      </c>
      <c r="B396" s="26">
        <v>0.375</v>
      </c>
      <c r="C396" s="155"/>
      <c r="D396" s="11">
        <v>10.52</v>
      </c>
      <c r="E396" s="157">
        <v>97.5</v>
      </c>
      <c r="F396" s="157"/>
      <c r="G396" s="158">
        <v>12.2</v>
      </c>
      <c r="H396" s="155"/>
      <c r="I396" s="158">
        <v>41.6</v>
      </c>
      <c r="J396" s="158">
        <v>55</v>
      </c>
      <c r="K396" s="12">
        <v>0</v>
      </c>
      <c r="N396" s="2">
        <v>7.8</v>
      </c>
      <c r="P396" s="36">
        <v>0.04</v>
      </c>
      <c r="Q396" s="4">
        <v>0.25</v>
      </c>
      <c r="R396" s="6">
        <v>0.05</v>
      </c>
      <c r="S396" s="36">
        <v>0.01</v>
      </c>
      <c r="T396" s="2">
        <v>0.04</v>
      </c>
      <c r="U396" s="4">
        <v>0.01</v>
      </c>
      <c r="V396" s="6">
        <v>2</v>
      </c>
    </row>
    <row r="397" spans="1:22" x14ac:dyDescent="0.25">
      <c r="A397" s="10">
        <v>43377</v>
      </c>
      <c r="B397" s="26">
        <v>0.39583333333333331</v>
      </c>
      <c r="C397" s="155">
        <v>6.93</v>
      </c>
      <c r="D397" s="11">
        <v>10.41</v>
      </c>
      <c r="E397" s="157">
        <v>93.8</v>
      </c>
      <c r="F397" s="157"/>
      <c r="G397" s="158">
        <v>10.7</v>
      </c>
      <c r="H397" s="155">
        <v>2.63</v>
      </c>
      <c r="I397" s="158"/>
      <c r="J397" s="158">
        <v>49.9</v>
      </c>
      <c r="K397" s="12">
        <v>0</v>
      </c>
      <c r="N397" s="2">
        <v>22</v>
      </c>
    </row>
    <row r="398" spans="1:22" x14ac:dyDescent="0.25">
      <c r="A398" s="10">
        <v>43392</v>
      </c>
      <c r="B398" s="26">
        <v>0.36805555555555558</v>
      </c>
      <c r="C398" s="155">
        <v>6.69</v>
      </c>
      <c r="D398" s="11">
        <v>10.51</v>
      </c>
      <c r="E398" s="157">
        <v>93.3</v>
      </c>
      <c r="F398" s="157"/>
      <c r="G398" s="158">
        <v>10.5</v>
      </c>
      <c r="H398" s="155">
        <v>0.67</v>
      </c>
      <c r="I398" s="158"/>
      <c r="J398" s="158">
        <v>61.7</v>
      </c>
      <c r="K398" s="12">
        <v>0</v>
      </c>
      <c r="N398" s="13">
        <v>2</v>
      </c>
      <c r="O398" s="12"/>
    </row>
    <row r="399" spans="1:22" x14ac:dyDescent="0.25">
      <c r="A399" s="10">
        <v>43404</v>
      </c>
      <c r="B399" s="26">
        <v>0.38194444444444442</v>
      </c>
      <c r="C399" s="155">
        <v>6.91</v>
      </c>
      <c r="D399" s="11">
        <v>10.92</v>
      </c>
      <c r="E399" s="157">
        <v>97.4</v>
      </c>
      <c r="F399" s="157"/>
      <c r="G399" s="158">
        <v>10.3</v>
      </c>
      <c r="H399" s="155">
        <v>1.3</v>
      </c>
      <c r="I399" s="158"/>
      <c r="J399" s="158">
        <v>50.1</v>
      </c>
      <c r="K399" s="12">
        <v>0</v>
      </c>
      <c r="N399" s="2">
        <v>4.5</v>
      </c>
    </row>
    <row r="400" spans="1:22" x14ac:dyDescent="0.25">
      <c r="A400" s="10">
        <v>43420</v>
      </c>
      <c r="B400" s="26">
        <v>0.38194444444444442</v>
      </c>
      <c r="C400" s="4">
        <v>6.75</v>
      </c>
      <c r="D400" s="11">
        <v>11.73</v>
      </c>
      <c r="E400" s="12">
        <v>100.7</v>
      </c>
      <c r="F400" s="12"/>
      <c r="G400" s="5">
        <v>9</v>
      </c>
      <c r="H400" s="4">
        <v>2.46</v>
      </c>
      <c r="I400" s="5"/>
      <c r="J400" s="5">
        <v>52.5</v>
      </c>
      <c r="K400" s="5">
        <v>0</v>
      </c>
      <c r="L400" s="5"/>
      <c r="M400" s="4"/>
      <c r="N400" s="12">
        <v>4.5</v>
      </c>
      <c r="O400" s="12"/>
    </row>
    <row r="401" spans="1:22" x14ac:dyDescent="0.25">
      <c r="A401" s="10">
        <v>43431</v>
      </c>
      <c r="B401" s="26">
        <v>0.38194444444444442</v>
      </c>
      <c r="C401" s="4">
        <v>7.05</v>
      </c>
      <c r="D401" s="11">
        <v>12.1</v>
      </c>
      <c r="E401" s="12">
        <v>101.7</v>
      </c>
      <c r="F401" s="12"/>
      <c r="G401" s="5">
        <v>7.3</v>
      </c>
      <c r="H401" s="4">
        <v>70.2</v>
      </c>
      <c r="I401" s="5"/>
      <c r="J401" s="5">
        <v>28.2</v>
      </c>
      <c r="K401" s="5">
        <v>0</v>
      </c>
      <c r="L401" s="5"/>
      <c r="M401" s="4"/>
      <c r="N401" s="13">
        <v>13</v>
      </c>
      <c r="O401" s="13"/>
    </row>
    <row r="402" spans="1:22" x14ac:dyDescent="0.25">
      <c r="A402" s="10">
        <v>43445</v>
      </c>
      <c r="B402" s="26">
        <v>0.39930555555555558</v>
      </c>
      <c r="C402" s="4">
        <v>7.62</v>
      </c>
      <c r="D402" s="11">
        <v>11.58</v>
      </c>
      <c r="E402" s="12">
        <v>94.8</v>
      </c>
      <c r="F402" s="12"/>
      <c r="G402" s="5">
        <v>6.6</v>
      </c>
      <c r="H402" s="4">
        <v>4</v>
      </c>
      <c r="I402" s="5"/>
      <c r="J402" s="5">
        <v>56.1</v>
      </c>
      <c r="K402" s="5">
        <v>0</v>
      </c>
      <c r="L402" s="5"/>
      <c r="M402" s="4"/>
      <c r="N402" s="13">
        <v>2</v>
      </c>
      <c r="O402" s="12"/>
      <c r="P402" s="52">
        <v>0.09</v>
      </c>
      <c r="Q402" s="53">
        <v>0.25</v>
      </c>
      <c r="R402" s="4">
        <v>0.05</v>
      </c>
      <c r="S402" s="52">
        <v>0.01</v>
      </c>
      <c r="T402" s="53">
        <v>0.09</v>
      </c>
      <c r="U402" s="53">
        <v>0.01</v>
      </c>
      <c r="V402" s="54">
        <v>2</v>
      </c>
    </row>
    <row r="403" spans="1:22" x14ac:dyDescent="0.25">
      <c r="A403" s="10">
        <v>43462</v>
      </c>
      <c r="B403" s="26">
        <v>0.36458333333333331</v>
      </c>
      <c r="C403" s="4">
        <v>7.13</v>
      </c>
      <c r="D403" s="11">
        <v>12.12</v>
      </c>
      <c r="E403" s="12">
        <v>95.3</v>
      </c>
      <c r="F403" s="12"/>
      <c r="G403" s="5">
        <v>5.6</v>
      </c>
      <c r="H403" s="4">
        <v>1.78</v>
      </c>
      <c r="I403" s="5"/>
      <c r="J403" s="5">
        <v>60.1</v>
      </c>
      <c r="K403" s="5">
        <v>0</v>
      </c>
      <c r="L403" s="5"/>
      <c r="M403" s="4"/>
      <c r="N403" s="12">
        <v>4.5</v>
      </c>
      <c r="O403" s="12"/>
      <c r="P403" s="52"/>
      <c r="Q403" s="53"/>
      <c r="R403" s="52"/>
      <c r="S403" s="53"/>
      <c r="T403" s="53"/>
      <c r="U403" s="53"/>
      <c r="V403" s="54"/>
    </row>
    <row r="404" spans="1:22" x14ac:dyDescent="0.25">
      <c r="A404" s="10">
        <v>43475</v>
      </c>
      <c r="B404" s="26">
        <v>0.375</v>
      </c>
      <c r="C404" s="4">
        <v>7.03</v>
      </c>
      <c r="D404" s="11">
        <v>12.29</v>
      </c>
      <c r="E404" s="12">
        <v>97.8</v>
      </c>
      <c r="F404" s="12"/>
      <c r="G404" s="5">
        <v>5.7</v>
      </c>
      <c r="H404" s="4">
        <v>4.82</v>
      </c>
      <c r="I404" s="5"/>
      <c r="J404" s="5">
        <v>52.4</v>
      </c>
      <c r="K404" s="5">
        <v>0</v>
      </c>
      <c r="L404" s="5"/>
      <c r="M404" s="4"/>
      <c r="N404" s="13">
        <v>1</v>
      </c>
      <c r="O404" s="13"/>
    </row>
    <row r="405" spans="1:22" x14ac:dyDescent="0.25">
      <c r="A405" s="10">
        <v>43490</v>
      </c>
      <c r="B405" s="26">
        <v>0.37847222222222227</v>
      </c>
      <c r="C405" s="4">
        <v>6.98</v>
      </c>
      <c r="D405" s="11">
        <v>12.53</v>
      </c>
      <c r="E405" s="12">
        <v>98.2</v>
      </c>
      <c r="F405" s="12"/>
      <c r="G405" s="5">
        <v>5.7</v>
      </c>
      <c r="H405" s="4">
        <v>2.0499999999999998</v>
      </c>
      <c r="I405" s="5"/>
      <c r="J405" s="5">
        <v>55.1</v>
      </c>
      <c r="K405" s="5">
        <v>0</v>
      </c>
      <c r="L405" s="5"/>
      <c r="M405" s="4"/>
      <c r="N405" s="13">
        <v>1</v>
      </c>
      <c r="O405" s="13"/>
    </row>
    <row r="406" spans="1:22" x14ac:dyDescent="0.25">
      <c r="A406" s="10">
        <v>43503</v>
      </c>
      <c r="B406" s="26">
        <v>0.37847222222222227</v>
      </c>
      <c r="C406" s="4">
        <v>7.4</v>
      </c>
      <c r="D406" s="11">
        <v>12.92</v>
      </c>
      <c r="E406" s="12">
        <v>94.4</v>
      </c>
      <c r="F406" s="12"/>
      <c r="G406" s="5">
        <v>2.8</v>
      </c>
      <c r="H406" s="4">
        <v>0.92</v>
      </c>
      <c r="I406" s="5"/>
      <c r="J406" s="5">
        <v>64.2</v>
      </c>
      <c r="K406" s="5">
        <v>0</v>
      </c>
      <c r="L406" s="5"/>
      <c r="M406" s="4"/>
      <c r="N406" s="3">
        <v>2</v>
      </c>
      <c r="O406" s="5"/>
    </row>
    <row r="407" spans="1:22" x14ac:dyDescent="0.25">
      <c r="A407" s="10">
        <v>43516</v>
      </c>
      <c r="B407" s="26">
        <v>0.37847222222222227</v>
      </c>
      <c r="C407" s="4">
        <v>7.24</v>
      </c>
      <c r="D407" s="11">
        <v>12.48</v>
      </c>
      <c r="E407" s="12">
        <v>95.5</v>
      </c>
      <c r="F407" s="12"/>
      <c r="G407" s="5">
        <v>3.9</v>
      </c>
      <c r="H407" s="4">
        <v>0.6</v>
      </c>
      <c r="I407" s="5"/>
      <c r="J407" s="5">
        <v>69</v>
      </c>
      <c r="K407" s="5">
        <v>0</v>
      </c>
      <c r="L407" s="5"/>
      <c r="M407" s="4"/>
      <c r="N407" s="13">
        <v>1</v>
      </c>
      <c r="O407" s="13"/>
    </row>
    <row r="408" spans="1:22" x14ac:dyDescent="0.25">
      <c r="A408" s="10">
        <v>43529</v>
      </c>
      <c r="B408" s="26">
        <v>0.375</v>
      </c>
      <c r="C408" s="4">
        <v>7.18</v>
      </c>
      <c r="D408" s="11">
        <v>14.24</v>
      </c>
      <c r="E408" s="12">
        <v>106.3</v>
      </c>
      <c r="F408" s="12"/>
      <c r="G408" s="5">
        <v>3.3</v>
      </c>
      <c r="H408" s="4">
        <v>0.56999999999999995</v>
      </c>
      <c r="I408" s="5"/>
      <c r="J408" s="5">
        <v>74.400000000000006</v>
      </c>
      <c r="K408" s="5">
        <v>0</v>
      </c>
      <c r="L408" s="5"/>
      <c r="M408" s="4"/>
      <c r="N408" s="13">
        <v>2</v>
      </c>
      <c r="O408" s="12"/>
    </row>
    <row r="409" spans="1:22" x14ac:dyDescent="0.25">
      <c r="A409" s="10">
        <v>43544</v>
      </c>
      <c r="B409" s="26">
        <v>0.37847222222222227</v>
      </c>
      <c r="C409" s="4">
        <v>7.14</v>
      </c>
      <c r="D409" s="11">
        <v>12.53</v>
      </c>
      <c r="E409" s="12">
        <v>99.7</v>
      </c>
      <c r="F409" s="12"/>
      <c r="G409" s="5">
        <v>5.5</v>
      </c>
      <c r="H409" s="4">
        <v>1.3</v>
      </c>
      <c r="I409" s="5"/>
      <c r="J409" s="5">
        <v>68.5</v>
      </c>
      <c r="K409" s="5">
        <v>0</v>
      </c>
      <c r="L409" s="5"/>
      <c r="M409" s="4"/>
      <c r="N409" s="13">
        <v>1</v>
      </c>
      <c r="O409" s="13"/>
      <c r="P409" s="52">
        <v>7.0000000000000007E-2</v>
      </c>
      <c r="Q409" s="53">
        <v>0.25</v>
      </c>
      <c r="R409" s="4">
        <v>0.05</v>
      </c>
      <c r="S409" s="52">
        <v>0.01</v>
      </c>
      <c r="T409" s="53">
        <v>7.0000000000000007E-2</v>
      </c>
      <c r="U409" s="53">
        <v>0.01</v>
      </c>
      <c r="V409" s="54">
        <v>2</v>
      </c>
    </row>
    <row r="410" spans="1:22" x14ac:dyDescent="0.25">
      <c r="A410" s="10">
        <v>43557</v>
      </c>
      <c r="B410" s="26">
        <v>0.37847222222222227</v>
      </c>
      <c r="C410" s="4">
        <v>6.81</v>
      </c>
      <c r="D410" s="11">
        <v>12.3</v>
      </c>
      <c r="E410" s="12">
        <v>101.4</v>
      </c>
      <c r="F410" s="12"/>
      <c r="G410" s="5">
        <v>6.8</v>
      </c>
      <c r="H410" s="4">
        <v>0.6</v>
      </c>
      <c r="I410" s="5"/>
      <c r="J410" s="5">
        <v>64.400000000000006</v>
      </c>
      <c r="K410" s="5">
        <v>0</v>
      </c>
      <c r="L410" s="5"/>
      <c r="M410" s="4"/>
      <c r="N410" s="13">
        <v>2</v>
      </c>
      <c r="O410" s="12"/>
    </row>
    <row r="411" spans="1:22" x14ac:dyDescent="0.25">
      <c r="A411" s="10">
        <v>43567</v>
      </c>
      <c r="B411" s="26">
        <v>0.36805555555555558</v>
      </c>
      <c r="C411" s="4">
        <v>6.89</v>
      </c>
      <c r="D411" s="11">
        <v>12.27</v>
      </c>
      <c r="E411" s="12">
        <v>99.1</v>
      </c>
      <c r="F411" s="12"/>
      <c r="G411" s="5">
        <v>6.3</v>
      </c>
      <c r="H411" s="4">
        <v>3.09</v>
      </c>
      <c r="I411" s="5"/>
      <c r="J411" s="5">
        <v>59.5</v>
      </c>
      <c r="K411" s="5">
        <v>0</v>
      </c>
      <c r="L411" s="5"/>
      <c r="M411" s="4"/>
      <c r="N411" s="13">
        <v>1</v>
      </c>
      <c r="O411" s="13"/>
    </row>
    <row r="412" spans="1:22" x14ac:dyDescent="0.25">
      <c r="A412" s="10">
        <v>43587</v>
      </c>
      <c r="B412" s="26">
        <v>0.38194444444444442</v>
      </c>
      <c r="C412" s="4">
        <v>6.91</v>
      </c>
      <c r="D412" s="11">
        <v>11.41</v>
      </c>
      <c r="E412" s="12">
        <v>97</v>
      </c>
      <c r="F412" s="12"/>
      <c r="G412" s="5">
        <v>8.5</v>
      </c>
      <c r="H412" s="4">
        <v>1.48</v>
      </c>
      <c r="I412" s="5"/>
      <c r="J412" s="5">
        <v>59.7</v>
      </c>
      <c r="K412" s="5">
        <v>0</v>
      </c>
      <c r="L412" s="5"/>
      <c r="M412" s="4"/>
      <c r="N412" s="13">
        <v>1</v>
      </c>
      <c r="O412" s="13"/>
    </row>
    <row r="413" spans="1:22" x14ac:dyDescent="0.25">
      <c r="A413" s="10">
        <v>43600</v>
      </c>
      <c r="B413" s="26">
        <v>0.36805555555555558</v>
      </c>
      <c r="C413" s="4">
        <v>6.43</v>
      </c>
      <c r="D413" s="11">
        <v>11.86</v>
      </c>
      <c r="E413" s="12">
        <v>102.8</v>
      </c>
      <c r="F413" s="12"/>
      <c r="G413" s="5">
        <v>8.9</v>
      </c>
      <c r="H413" s="4">
        <v>2.12</v>
      </c>
      <c r="I413" s="5"/>
      <c r="J413" s="5">
        <v>44.8</v>
      </c>
      <c r="K413" s="5">
        <v>0</v>
      </c>
      <c r="L413" s="5"/>
      <c r="M413" s="4"/>
      <c r="N413" s="12">
        <v>7.8</v>
      </c>
      <c r="O413" s="12"/>
    </row>
    <row r="414" spans="1:22" x14ac:dyDescent="0.25">
      <c r="A414" s="10">
        <v>43615</v>
      </c>
      <c r="B414" s="26">
        <v>0.36805555555555558</v>
      </c>
      <c r="C414" s="4">
        <v>7.43</v>
      </c>
      <c r="D414" s="11">
        <v>10.81</v>
      </c>
      <c r="E414" s="12">
        <v>97.8</v>
      </c>
      <c r="F414" s="12"/>
      <c r="G414" s="5">
        <v>10.9</v>
      </c>
      <c r="H414" s="4">
        <v>2.42</v>
      </c>
      <c r="I414" s="5"/>
      <c r="J414" s="5">
        <v>37.200000000000003</v>
      </c>
      <c r="K414" s="5">
        <v>0</v>
      </c>
      <c r="L414" s="5"/>
      <c r="M414" s="4"/>
      <c r="N414" s="13">
        <v>1</v>
      </c>
      <c r="O414" s="13"/>
    </row>
    <row r="415" spans="1:22" x14ac:dyDescent="0.25">
      <c r="A415" s="10">
        <v>43629</v>
      </c>
      <c r="B415" s="26">
        <v>0.36458333333333331</v>
      </c>
      <c r="C415" s="4">
        <v>6.99</v>
      </c>
      <c r="D415" s="11">
        <v>10.68</v>
      </c>
      <c r="E415" s="12">
        <v>101.1</v>
      </c>
      <c r="F415" s="12"/>
      <c r="G415" s="5">
        <v>12.7</v>
      </c>
      <c r="H415" s="4">
        <v>3.09</v>
      </c>
      <c r="I415" s="5"/>
      <c r="J415" s="5">
        <v>39.5</v>
      </c>
      <c r="K415" s="5">
        <v>0</v>
      </c>
      <c r="L415" s="5"/>
      <c r="M415" s="4"/>
      <c r="N415" s="13">
        <v>23</v>
      </c>
      <c r="O415" s="13"/>
    </row>
    <row r="416" spans="1:22" x14ac:dyDescent="0.25">
      <c r="A416" s="10">
        <v>43641</v>
      </c>
      <c r="B416" s="26">
        <v>0.36805555555555558</v>
      </c>
      <c r="C416" s="4">
        <v>6.95</v>
      </c>
      <c r="D416" s="11">
        <v>10.71</v>
      </c>
      <c r="E416" s="12">
        <v>100.3</v>
      </c>
      <c r="F416" s="12"/>
      <c r="G416" s="5">
        <v>12.2</v>
      </c>
      <c r="H416" s="4">
        <v>1.33</v>
      </c>
      <c r="I416" s="5"/>
      <c r="J416" s="5">
        <v>48.5</v>
      </c>
      <c r="K416" s="5">
        <v>0</v>
      </c>
      <c r="L416" s="5"/>
      <c r="M416" s="4"/>
      <c r="N416" s="13">
        <v>2</v>
      </c>
      <c r="O416" s="12"/>
      <c r="P416" s="52">
        <v>0.03</v>
      </c>
      <c r="Q416" s="53">
        <v>0.25</v>
      </c>
      <c r="R416" s="4">
        <v>0.05</v>
      </c>
      <c r="S416" s="52">
        <v>0.01</v>
      </c>
      <c r="T416" s="53">
        <v>0.03</v>
      </c>
      <c r="U416" s="53">
        <v>0.01</v>
      </c>
      <c r="V416" s="54">
        <v>2</v>
      </c>
    </row>
    <row r="417" spans="1:22" x14ac:dyDescent="0.25">
      <c r="A417" s="10">
        <v>43655</v>
      </c>
      <c r="B417" s="26">
        <v>0.36805555555555558</v>
      </c>
      <c r="C417" s="4">
        <v>6.61</v>
      </c>
      <c r="D417" s="11">
        <v>10.35</v>
      </c>
      <c r="E417" s="12">
        <v>100.5</v>
      </c>
      <c r="F417" s="12"/>
      <c r="G417" s="5">
        <v>14</v>
      </c>
      <c r="H417" s="4"/>
      <c r="I417" s="5"/>
      <c r="J417" s="5">
        <v>53</v>
      </c>
      <c r="K417" s="5">
        <v>0</v>
      </c>
      <c r="L417" s="5"/>
      <c r="M417" s="4"/>
      <c r="N417" s="13">
        <v>13</v>
      </c>
      <c r="O417" s="13"/>
    </row>
    <row r="418" spans="1:22" x14ac:dyDescent="0.25">
      <c r="A418" s="10">
        <v>43670</v>
      </c>
      <c r="B418" s="26">
        <v>0.35416666666666669</v>
      </c>
      <c r="C418" s="4">
        <v>7.5</v>
      </c>
      <c r="D418" s="11">
        <v>9.8000000000000007</v>
      </c>
      <c r="E418" s="12">
        <v>95.2</v>
      </c>
      <c r="F418" s="12"/>
      <c r="G418" s="5">
        <v>14.4</v>
      </c>
      <c r="H418" s="4">
        <v>3.34</v>
      </c>
      <c r="I418" s="5"/>
      <c r="J418" s="5">
        <v>53.9</v>
      </c>
      <c r="K418" s="5">
        <v>0</v>
      </c>
      <c r="L418" s="5"/>
      <c r="M418" s="4"/>
      <c r="N418" s="13">
        <v>17</v>
      </c>
      <c r="O418" s="13"/>
    </row>
    <row r="419" spans="1:22" x14ac:dyDescent="0.25">
      <c r="A419" s="10">
        <v>43685</v>
      </c>
      <c r="B419" s="26">
        <v>0.36458333333333331</v>
      </c>
      <c r="C419" s="4">
        <v>7.01</v>
      </c>
      <c r="D419" s="11">
        <v>9.39</v>
      </c>
      <c r="E419" s="12">
        <v>94.4</v>
      </c>
      <c r="F419" s="12"/>
      <c r="G419" s="5">
        <v>15.6</v>
      </c>
      <c r="H419" s="4">
        <v>10.98</v>
      </c>
      <c r="I419" s="5"/>
      <c r="J419" s="5">
        <v>53.6</v>
      </c>
      <c r="K419" s="5">
        <v>0</v>
      </c>
      <c r="L419" s="5"/>
      <c r="M419" s="4"/>
      <c r="N419" s="13">
        <v>11</v>
      </c>
      <c r="O419" s="13"/>
    </row>
    <row r="420" spans="1:22" x14ac:dyDescent="0.25">
      <c r="A420" s="10">
        <v>43698</v>
      </c>
      <c r="B420" s="26">
        <v>0.3611111111111111</v>
      </c>
      <c r="C420" s="4">
        <v>6.64</v>
      </c>
      <c r="D420" s="11">
        <v>9.2200000000000006</v>
      </c>
      <c r="E420" s="12">
        <v>88.9</v>
      </c>
      <c r="F420" s="12"/>
      <c r="G420" s="5">
        <v>13.7</v>
      </c>
      <c r="H420" s="4">
        <v>1.74</v>
      </c>
      <c r="I420" s="5"/>
      <c r="J420" s="5">
        <v>94.8</v>
      </c>
      <c r="K420" s="5">
        <v>0</v>
      </c>
      <c r="L420" s="5"/>
      <c r="M420" s="4"/>
      <c r="N420" s="12">
        <v>7.8</v>
      </c>
      <c r="O420" s="12"/>
    </row>
    <row r="421" spans="1:22" x14ac:dyDescent="0.25">
      <c r="A421" s="10">
        <v>43714</v>
      </c>
      <c r="B421" s="26">
        <v>0.34722222222222227</v>
      </c>
      <c r="C421" s="4">
        <v>6.86</v>
      </c>
      <c r="D421" s="11">
        <v>9.5399999999999991</v>
      </c>
      <c r="E421" s="12">
        <v>92.8</v>
      </c>
      <c r="F421" s="12"/>
      <c r="G421" s="5">
        <v>14.2</v>
      </c>
      <c r="H421" s="4">
        <v>4.3499999999999996</v>
      </c>
      <c r="I421" s="5"/>
      <c r="J421" s="5">
        <v>61.3</v>
      </c>
      <c r="K421" s="5">
        <v>0</v>
      </c>
      <c r="L421" s="5"/>
      <c r="M421" s="4"/>
      <c r="N421" s="13">
        <v>33</v>
      </c>
      <c r="O421" s="13"/>
    </row>
    <row r="422" spans="1:22" x14ac:dyDescent="0.25">
      <c r="A422" s="10">
        <v>43726</v>
      </c>
      <c r="B422" s="26">
        <v>0.36805555555555558</v>
      </c>
      <c r="C422" s="4">
        <v>7.47</v>
      </c>
      <c r="D422" s="11">
        <v>10.130000000000001</v>
      </c>
      <c r="E422" s="12">
        <v>96.9</v>
      </c>
      <c r="F422" s="12"/>
      <c r="G422" s="5">
        <v>13.2</v>
      </c>
      <c r="H422" s="4">
        <v>3.04</v>
      </c>
      <c r="I422" s="5"/>
      <c r="J422" s="5">
        <v>50</v>
      </c>
      <c r="K422" s="5">
        <v>0</v>
      </c>
      <c r="L422" s="5"/>
      <c r="M422" s="4"/>
      <c r="N422" s="13">
        <v>4</v>
      </c>
      <c r="O422" s="13"/>
      <c r="P422" s="52">
        <v>0.04</v>
      </c>
      <c r="Q422" s="53">
        <v>0.39</v>
      </c>
      <c r="R422" s="4">
        <v>0.05</v>
      </c>
      <c r="S422" s="52">
        <v>0.01</v>
      </c>
      <c r="T422" s="53">
        <v>0.04</v>
      </c>
      <c r="U422" s="53">
        <v>0.01</v>
      </c>
      <c r="V422" s="54">
        <v>6</v>
      </c>
    </row>
    <row r="423" spans="1:22" x14ac:dyDescent="0.25">
      <c r="A423" s="10">
        <v>43739</v>
      </c>
      <c r="B423" s="26">
        <v>0.35416666666666669</v>
      </c>
      <c r="C423" s="4">
        <v>7.27</v>
      </c>
      <c r="D423" s="11">
        <v>10.01</v>
      </c>
      <c r="E423" s="12">
        <v>91.2</v>
      </c>
      <c r="F423" s="12"/>
      <c r="G423" s="5">
        <v>11.4</v>
      </c>
      <c r="H423" s="4">
        <v>3.2</v>
      </c>
      <c r="J423" s="5">
        <v>52.4</v>
      </c>
      <c r="K423" s="5">
        <v>0</v>
      </c>
      <c r="N423" s="13">
        <v>2</v>
      </c>
      <c r="O423" s="13"/>
    </row>
    <row r="424" spans="1:22" x14ac:dyDescent="0.25">
      <c r="A424" s="10">
        <v>43753</v>
      </c>
      <c r="B424" s="26">
        <v>0.35416666666666669</v>
      </c>
      <c r="C424" s="4">
        <v>7.3</v>
      </c>
      <c r="D424" s="11">
        <v>10.8</v>
      </c>
      <c r="E424" s="12">
        <v>98</v>
      </c>
      <c r="F424" s="12"/>
      <c r="G424" s="5">
        <v>10.9</v>
      </c>
      <c r="H424" s="4">
        <v>1.83</v>
      </c>
      <c r="J424" s="5">
        <v>55.6</v>
      </c>
      <c r="K424" s="5">
        <v>0</v>
      </c>
      <c r="N424" s="12">
        <v>4.5</v>
      </c>
      <c r="O424" s="12"/>
    </row>
    <row r="425" spans="1:22" x14ac:dyDescent="0.25">
      <c r="A425" s="10">
        <v>43768</v>
      </c>
      <c r="B425" s="26">
        <v>0.36805555555555558</v>
      </c>
      <c r="C425" s="4">
        <v>7.31</v>
      </c>
      <c r="D425" s="11">
        <v>11.29</v>
      </c>
      <c r="E425" s="12">
        <v>92.9</v>
      </c>
      <c r="F425" s="12"/>
      <c r="G425" s="5">
        <v>7.5</v>
      </c>
      <c r="H425" s="4">
        <v>2.46</v>
      </c>
      <c r="J425" s="5">
        <v>54.4</v>
      </c>
      <c r="K425" s="5">
        <v>0</v>
      </c>
      <c r="N425" s="13">
        <v>2</v>
      </c>
      <c r="O425" s="13"/>
    </row>
    <row r="426" spans="1:22" x14ac:dyDescent="0.25">
      <c r="A426" s="10">
        <v>43782</v>
      </c>
      <c r="B426" s="26">
        <v>0.36458333333333331</v>
      </c>
      <c r="C426" s="4">
        <v>7.12</v>
      </c>
      <c r="D426" s="11">
        <v>10.88</v>
      </c>
      <c r="E426" s="12">
        <v>93</v>
      </c>
      <c r="F426" s="12"/>
      <c r="G426" s="5">
        <v>8.8000000000000007</v>
      </c>
      <c r="H426" s="4">
        <v>0.95</v>
      </c>
      <c r="J426" s="5">
        <v>74.7</v>
      </c>
      <c r="K426" s="5">
        <v>0</v>
      </c>
      <c r="N426" s="13">
        <v>4</v>
      </c>
      <c r="O426" s="13"/>
    </row>
    <row r="427" spans="1:22" x14ac:dyDescent="0.25">
      <c r="A427" s="10">
        <v>43795</v>
      </c>
      <c r="B427" s="26">
        <v>0.3611111111111111</v>
      </c>
      <c r="C427" s="4">
        <v>6.91</v>
      </c>
      <c r="D427" s="11">
        <v>11.6</v>
      </c>
      <c r="E427" s="12">
        <v>94.9</v>
      </c>
      <c r="F427" s="12"/>
      <c r="G427" s="5">
        <v>6.6</v>
      </c>
      <c r="H427" s="4">
        <v>1.46</v>
      </c>
      <c r="J427" s="5">
        <v>60.3</v>
      </c>
      <c r="K427" s="5">
        <v>0</v>
      </c>
      <c r="N427" s="12">
        <v>4.5</v>
      </c>
      <c r="O427" s="12"/>
    </row>
    <row r="428" spans="1:22" x14ac:dyDescent="0.25">
      <c r="A428" s="10">
        <v>43809</v>
      </c>
      <c r="B428" s="26">
        <v>0.37847222222222227</v>
      </c>
      <c r="C428" s="4">
        <v>6.68</v>
      </c>
      <c r="D428" s="11">
        <v>11.88</v>
      </c>
      <c r="E428" s="12">
        <v>95.1</v>
      </c>
      <c r="F428" s="12"/>
      <c r="G428" s="5">
        <v>6.1</v>
      </c>
      <c r="H428" s="4">
        <v>0.86</v>
      </c>
      <c r="J428" s="5">
        <v>63.5</v>
      </c>
      <c r="K428" s="5">
        <v>0</v>
      </c>
      <c r="N428" s="12">
        <v>7.8</v>
      </c>
      <c r="O428" s="12"/>
      <c r="P428" s="52">
        <v>0.09</v>
      </c>
      <c r="Q428" s="53">
        <v>0.25</v>
      </c>
      <c r="R428" s="4">
        <v>0.05</v>
      </c>
      <c r="S428" s="52">
        <v>5.0000000000000001E-3</v>
      </c>
      <c r="T428" s="53">
        <v>0.09</v>
      </c>
      <c r="U428" s="53">
        <v>0.01</v>
      </c>
      <c r="V428" s="54">
        <v>2</v>
      </c>
    </row>
    <row r="429" spans="1:22" x14ac:dyDescent="0.25">
      <c r="A429" s="10">
        <v>43822</v>
      </c>
      <c r="B429" s="26">
        <v>0.37708333333333338</v>
      </c>
      <c r="C429" s="4">
        <v>8.0399999999999991</v>
      </c>
      <c r="D429" s="11"/>
      <c r="E429" s="12"/>
      <c r="F429" s="12"/>
      <c r="G429" s="5">
        <v>5.9</v>
      </c>
      <c r="H429" s="4">
        <v>7.38</v>
      </c>
      <c r="J429" s="5">
        <v>52.2</v>
      </c>
      <c r="K429" s="5">
        <v>0</v>
      </c>
      <c r="N429" s="13"/>
      <c r="O429" s="13"/>
    </row>
    <row r="430" spans="1:22" x14ac:dyDescent="0.25">
      <c r="A430" s="10">
        <v>43839</v>
      </c>
      <c r="B430" s="26">
        <v>0.38541666666666669</v>
      </c>
      <c r="C430" s="4">
        <v>6.48</v>
      </c>
      <c r="D430" s="11">
        <v>12.39</v>
      </c>
      <c r="E430" s="12">
        <v>95.7</v>
      </c>
      <c r="F430" s="12"/>
      <c r="G430" s="5">
        <v>4.7</v>
      </c>
      <c r="H430" s="4">
        <v>8.59</v>
      </c>
      <c r="J430" s="5">
        <v>50.7</v>
      </c>
      <c r="K430" s="5">
        <v>0</v>
      </c>
      <c r="N430" s="13">
        <v>2</v>
      </c>
      <c r="O430" s="13"/>
    </row>
    <row r="431" spans="1:22" x14ac:dyDescent="0.25">
      <c r="A431" s="10">
        <v>43854</v>
      </c>
      <c r="B431" s="26">
        <v>0.37152777777777773</v>
      </c>
      <c r="C431" s="4">
        <v>6.87</v>
      </c>
      <c r="D431" s="11">
        <v>13.73</v>
      </c>
      <c r="E431" s="12">
        <v>106.2</v>
      </c>
      <c r="F431" s="12"/>
      <c r="G431" s="5">
        <v>4.5</v>
      </c>
      <c r="H431" s="4">
        <v>15.6</v>
      </c>
      <c r="J431" s="5">
        <v>41.9</v>
      </c>
      <c r="K431" s="5">
        <v>0</v>
      </c>
      <c r="N431" s="13">
        <v>2</v>
      </c>
      <c r="O431" s="13"/>
    </row>
    <row r="432" spans="1:22" x14ac:dyDescent="0.25">
      <c r="A432" s="10">
        <v>43865</v>
      </c>
      <c r="B432" s="26">
        <v>0.36805555555555558</v>
      </c>
      <c r="C432" s="4">
        <v>6.89</v>
      </c>
      <c r="D432" s="11">
        <v>12.77</v>
      </c>
      <c r="E432" s="12">
        <v>97.8</v>
      </c>
      <c r="F432" s="12"/>
      <c r="G432" s="5">
        <v>4.0999999999999996</v>
      </c>
      <c r="H432" s="4">
        <v>10.7</v>
      </c>
      <c r="J432" s="5">
        <v>53.8</v>
      </c>
      <c r="K432" s="5">
        <v>0</v>
      </c>
      <c r="N432" s="13">
        <v>2</v>
      </c>
      <c r="O432" s="13"/>
    </row>
    <row r="433" spans="1:22" x14ac:dyDescent="0.25">
      <c r="A433" s="10">
        <v>43882</v>
      </c>
      <c r="B433" s="26">
        <v>0.3611111111111111</v>
      </c>
      <c r="C433" s="4">
        <v>6.84</v>
      </c>
      <c r="D433" s="11">
        <v>13.55</v>
      </c>
      <c r="E433" s="12">
        <v>103.2</v>
      </c>
      <c r="F433" s="12"/>
      <c r="G433" s="5">
        <v>3.9</v>
      </c>
      <c r="H433" s="4">
        <v>3.04</v>
      </c>
      <c r="J433" s="5">
        <v>66.5</v>
      </c>
      <c r="K433" s="5">
        <v>0</v>
      </c>
      <c r="N433" s="13">
        <v>2</v>
      </c>
      <c r="O433" s="13"/>
    </row>
    <row r="434" spans="1:22" x14ac:dyDescent="0.25">
      <c r="A434" s="10">
        <v>43895</v>
      </c>
      <c r="B434" s="26">
        <v>0.3756944444444445</v>
      </c>
      <c r="C434" s="4">
        <v>7</v>
      </c>
      <c r="D434" s="11">
        <v>12.93</v>
      </c>
      <c r="E434" s="12">
        <v>100.8</v>
      </c>
      <c r="F434" s="12"/>
      <c r="G434" s="5">
        <v>4.8</v>
      </c>
      <c r="H434" s="4">
        <v>1.96</v>
      </c>
      <c r="J434" s="5">
        <v>69</v>
      </c>
      <c r="K434" s="5">
        <v>0</v>
      </c>
      <c r="N434" s="13"/>
      <c r="O434" s="13"/>
      <c r="P434" s="52">
        <v>0.09</v>
      </c>
      <c r="Q434" s="53">
        <v>0.25</v>
      </c>
      <c r="R434" s="4">
        <v>0.05</v>
      </c>
      <c r="S434" s="52">
        <v>5.0000000000000001E-3</v>
      </c>
      <c r="T434" s="53">
        <v>0.09</v>
      </c>
      <c r="U434" s="53">
        <v>0.01</v>
      </c>
      <c r="V434" s="54">
        <v>2</v>
      </c>
    </row>
    <row r="435" spans="1:22" x14ac:dyDescent="0.25">
      <c r="A435" s="10">
        <v>43905</v>
      </c>
      <c r="B435" s="26"/>
      <c r="H435" s="11"/>
      <c r="J435" s="12"/>
      <c r="K435" s="2"/>
    </row>
    <row r="436" spans="1:22" x14ac:dyDescent="0.25">
      <c r="A436" s="10">
        <v>43922</v>
      </c>
      <c r="B436" s="26"/>
      <c r="H436" s="11"/>
      <c r="J436" s="12"/>
      <c r="K436" s="2"/>
    </row>
    <row r="437" spans="1:22" x14ac:dyDescent="0.25">
      <c r="A437" s="10">
        <v>43936</v>
      </c>
      <c r="B437" s="26"/>
      <c r="H437" s="11"/>
      <c r="J437" s="12"/>
      <c r="K437" s="2"/>
    </row>
    <row r="438" spans="1:22" x14ac:dyDescent="0.25">
      <c r="A438" s="10">
        <v>43952</v>
      </c>
      <c r="B438" s="26"/>
      <c r="H438" s="11"/>
      <c r="J438" s="12"/>
      <c r="K438" s="2"/>
    </row>
    <row r="439" spans="1:22" x14ac:dyDescent="0.25">
      <c r="A439" s="10">
        <v>43965</v>
      </c>
      <c r="B439" s="26">
        <v>0.36458333333333331</v>
      </c>
      <c r="C439" s="4">
        <v>6.59</v>
      </c>
      <c r="D439" s="11">
        <v>12.98</v>
      </c>
      <c r="E439" s="12">
        <v>108.8</v>
      </c>
      <c r="F439" s="12"/>
      <c r="G439" s="5">
        <v>7.7</v>
      </c>
      <c r="H439" s="4">
        <v>5.14</v>
      </c>
      <c r="J439" s="5">
        <v>39.9</v>
      </c>
      <c r="K439" s="5">
        <v>0</v>
      </c>
      <c r="N439" s="12">
        <v>4.5</v>
      </c>
      <c r="O439" s="12"/>
    </row>
    <row r="440" spans="1:22" x14ac:dyDescent="0.25">
      <c r="A440" s="10">
        <v>43980</v>
      </c>
      <c r="B440" s="26">
        <v>0.3611111111111111</v>
      </c>
      <c r="C440" s="4">
        <v>8.41</v>
      </c>
      <c r="D440" s="11">
        <v>12.36</v>
      </c>
      <c r="E440" s="12">
        <v>108.7</v>
      </c>
      <c r="F440" s="12"/>
      <c r="G440" s="5">
        <v>9.6999999999999993</v>
      </c>
      <c r="H440" s="4">
        <v>3.46</v>
      </c>
      <c r="J440" s="5">
        <v>40.799999999999997</v>
      </c>
      <c r="K440" s="5">
        <v>0</v>
      </c>
      <c r="N440" s="13">
        <v>11</v>
      </c>
      <c r="O440" s="13"/>
    </row>
    <row r="441" spans="1:22" x14ac:dyDescent="0.25">
      <c r="A441" s="10">
        <v>43992</v>
      </c>
      <c r="B441" s="26">
        <v>0.36458333333333331</v>
      </c>
      <c r="C441" s="4">
        <v>6.78</v>
      </c>
      <c r="D441" s="11">
        <v>11.8</v>
      </c>
      <c r="E441" s="12">
        <v>100.8</v>
      </c>
      <c r="F441" s="12"/>
      <c r="G441" s="5">
        <v>8.5</v>
      </c>
      <c r="H441" s="4">
        <v>9.76</v>
      </c>
      <c r="J441" s="5">
        <v>41.3</v>
      </c>
      <c r="K441" s="5">
        <v>0</v>
      </c>
      <c r="N441" s="13">
        <v>33</v>
      </c>
      <c r="O441" s="13"/>
      <c r="P441" s="52">
        <v>4.5999999999999999E-2</v>
      </c>
      <c r="Q441" s="53">
        <v>0.25</v>
      </c>
      <c r="R441" s="4">
        <v>0.05</v>
      </c>
      <c r="S441" s="53">
        <v>0.01</v>
      </c>
      <c r="T441" s="53">
        <v>0.04</v>
      </c>
      <c r="U441" s="53">
        <v>0.01</v>
      </c>
      <c r="V441" s="54">
        <v>28</v>
      </c>
    </row>
    <row r="442" spans="1:22" x14ac:dyDescent="0.25">
      <c r="A442" s="10">
        <v>44007</v>
      </c>
      <c r="B442" s="26">
        <v>0.35416666666666669</v>
      </c>
      <c r="C442" s="4">
        <v>6.41</v>
      </c>
      <c r="D442" s="11">
        <v>11.1</v>
      </c>
      <c r="E442" s="12">
        <v>99.5</v>
      </c>
      <c r="F442" s="12"/>
      <c r="G442" s="5">
        <v>10.5</v>
      </c>
      <c r="H442" s="4">
        <v>9.76</v>
      </c>
      <c r="J442" s="5">
        <v>36.6</v>
      </c>
      <c r="K442" s="5">
        <v>0</v>
      </c>
      <c r="N442" s="13">
        <v>22</v>
      </c>
      <c r="O442" s="13"/>
    </row>
    <row r="443" spans="1:22" x14ac:dyDescent="0.25">
      <c r="A443" s="10">
        <v>44019</v>
      </c>
      <c r="B443" s="26">
        <v>0.35416666666666669</v>
      </c>
      <c r="C443" s="4">
        <v>6.24</v>
      </c>
      <c r="D443" s="11">
        <v>11.02</v>
      </c>
      <c r="E443" s="12">
        <v>99.8</v>
      </c>
      <c r="F443" s="12"/>
      <c r="G443" s="5">
        <v>10.9</v>
      </c>
      <c r="H443" s="4">
        <v>2.02</v>
      </c>
      <c r="J443" s="5">
        <v>46.1</v>
      </c>
      <c r="K443" s="5">
        <v>0</v>
      </c>
      <c r="N443" s="13">
        <v>2</v>
      </c>
      <c r="O443" s="13"/>
    </row>
    <row r="444" spans="1:22" x14ac:dyDescent="0.25">
      <c r="A444" s="10">
        <v>44034</v>
      </c>
      <c r="B444" s="26">
        <v>0.37152777777777773</v>
      </c>
      <c r="C444" s="4">
        <v>6.21</v>
      </c>
      <c r="D444" s="11">
        <v>10.38</v>
      </c>
      <c r="E444" s="12">
        <v>98.4</v>
      </c>
      <c r="F444" s="12"/>
      <c r="G444" s="5">
        <v>13</v>
      </c>
      <c r="H444" s="4">
        <v>3.97</v>
      </c>
      <c r="J444" s="5">
        <v>44</v>
      </c>
      <c r="K444" s="5">
        <v>0</v>
      </c>
      <c r="N444" s="12">
        <v>6.8</v>
      </c>
      <c r="O444" s="12"/>
    </row>
    <row r="445" spans="1:22" x14ac:dyDescent="0.25">
      <c r="A445" s="10">
        <v>44047</v>
      </c>
      <c r="B445" s="26">
        <v>0.35416666666666669</v>
      </c>
      <c r="C445" s="4">
        <v>6.36</v>
      </c>
      <c r="D445" s="11">
        <v>9.75</v>
      </c>
      <c r="E445" s="12">
        <v>94.3</v>
      </c>
      <c r="F445" s="12"/>
      <c r="G445" s="5">
        <v>13.8</v>
      </c>
      <c r="H445" s="4">
        <v>4.6900000000000004</v>
      </c>
      <c r="J445" s="5">
        <v>52.1</v>
      </c>
      <c r="K445" s="5">
        <v>0</v>
      </c>
      <c r="N445" s="13">
        <v>2</v>
      </c>
      <c r="O445" s="13"/>
    </row>
    <row r="446" spans="1:22" x14ac:dyDescent="0.25">
      <c r="A446" s="10">
        <v>44061</v>
      </c>
      <c r="B446" s="26">
        <v>0.34722222222222227</v>
      </c>
      <c r="C446" s="4">
        <v>6.82</v>
      </c>
      <c r="D446" s="11">
        <v>9.73</v>
      </c>
      <c r="E446" s="12">
        <v>96.5</v>
      </c>
      <c r="F446" s="12"/>
      <c r="G446" s="5">
        <v>15</v>
      </c>
      <c r="H446" s="4">
        <v>8.4</v>
      </c>
      <c r="J446" s="5">
        <v>54.1</v>
      </c>
      <c r="K446" s="5">
        <v>0</v>
      </c>
      <c r="N446" s="13">
        <v>23</v>
      </c>
      <c r="O446" s="13"/>
    </row>
    <row r="447" spans="1:22" x14ac:dyDescent="0.25">
      <c r="A447" s="10">
        <v>44076</v>
      </c>
      <c r="B447" s="26">
        <v>0.35069444444444442</v>
      </c>
      <c r="C447" s="4">
        <v>6.25</v>
      </c>
      <c r="D447" s="11">
        <v>9.2100000000000009</v>
      </c>
      <c r="E447" s="12">
        <v>87.3</v>
      </c>
      <c r="F447" s="12"/>
      <c r="G447" s="5">
        <v>12.9</v>
      </c>
      <c r="H447" s="4">
        <v>1.97</v>
      </c>
      <c r="J447" s="5">
        <v>99.8</v>
      </c>
      <c r="K447" s="5">
        <v>0</v>
      </c>
      <c r="N447" s="12">
        <v>4.5</v>
      </c>
      <c r="O447" s="12"/>
    </row>
    <row r="448" spans="1:22" x14ac:dyDescent="0.25">
      <c r="A448" s="10">
        <v>44089</v>
      </c>
      <c r="B448" s="26">
        <v>0.36805555555555558</v>
      </c>
      <c r="C448" s="4">
        <v>6.02</v>
      </c>
      <c r="D448" s="11">
        <v>9.7799999999999994</v>
      </c>
      <c r="E448" s="12">
        <v>91.6</v>
      </c>
      <c r="F448" s="12"/>
      <c r="G448" s="5">
        <v>12.4</v>
      </c>
      <c r="H448" s="4">
        <v>3.53</v>
      </c>
      <c r="J448" s="5">
        <v>71.3</v>
      </c>
      <c r="K448" s="5">
        <v>0</v>
      </c>
      <c r="N448" s="13">
        <v>26</v>
      </c>
      <c r="O448" s="13"/>
      <c r="P448" s="52">
        <v>0.06</v>
      </c>
      <c r="Q448" s="53">
        <v>0.25</v>
      </c>
      <c r="R448" s="4">
        <v>0.05</v>
      </c>
      <c r="S448" s="53">
        <v>0.01</v>
      </c>
      <c r="T448" s="53">
        <v>0.05</v>
      </c>
      <c r="U448" s="53">
        <v>0.01</v>
      </c>
      <c r="V448" s="54">
        <v>4</v>
      </c>
    </row>
    <row r="449" spans="1:22" x14ac:dyDescent="0.25">
      <c r="A449" s="10">
        <v>44106</v>
      </c>
      <c r="B449" s="26">
        <v>0.3576388888888889</v>
      </c>
      <c r="C449" s="11">
        <v>6.4</v>
      </c>
      <c r="D449" s="11">
        <v>10.18</v>
      </c>
      <c r="E449" s="12">
        <v>95.1</v>
      </c>
      <c r="F449" s="12">
        <v>10</v>
      </c>
      <c r="G449" s="12">
        <v>12.3</v>
      </c>
      <c r="H449" s="11">
        <v>5.9</v>
      </c>
      <c r="J449" s="12">
        <v>55</v>
      </c>
      <c r="K449" s="12">
        <v>0</v>
      </c>
      <c r="N449" s="2">
        <v>13</v>
      </c>
      <c r="O449" s="2">
        <v>13</v>
      </c>
    </row>
    <row r="450" spans="1:22" x14ac:dyDescent="0.25">
      <c r="A450" s="10">
        <v>44119</v>
      </c>
      <c r="B450" s="26">
        <v>0.34722222222222227</v>
      </c>
      <c r="C450" s="11">
        <v>5.94</v>
      </c>
      <c r="D450" s="11">
        <v>10.94</v>
      </c>
      <c r="E450" s="12">
        <v>96.6</v>
      </c>
      <c r="F450" s="12">
        <v>7.2222222222222223</v>
      </c>
      <c r="G450" s="12">
        <v>9.8000000000000007</v>
      </c>
      <c r="H450" s="11">
        <v>9.4</v>
      </c>
      <c r="J450" s="12">
        <v>43.3</v>
      </c>
      <c r="K450" s="12">
        <v>0</v>
      </c>
      <c r="N450" s="2">
        <v>2</v>
      </c>
      <c r="O450" s="2">
        <v>2</v>
      </c>
    </row>
    <row r="451" spans="1:22" x14ac:dyDescent="0.25">
      <c r="A451" s="10">
        <v>44131</v>
      </c>
      <c r="B451" s="26">
        <v>0.3576388888888889</v>
      </c>
      <c r="C451" s="11">
        <v>6.66</v>
      </c>
      <c r="D451" s="11">
        <v>11.08</v>
      </c>
      <c r="E451" s="12">
        <v>95.3</v>
      </c>
      <c r="F451" s="12">
        <v>5.5555555555555554</v>
      </c>
      <c r="G451" s="12">
        <v>8.8000000000000007</v>
      </c>
      <c r="H451" s="11">
        <v>3.86</v>
      </c>
      <c r="J451" s="12">
        <v>58.6</v>
      </c>
      <c r="K451" s="12">
        <v>0</v>
      </c>
      <c r="N451" s="2">
        <v>2</v>
      </c>
      <c r="O451" s="2">
        <v>2</v>
      </c>
    </row>
    <row r="452" spans="1:22" x14ac:dyDescent="0.25">
      <c r="A452" s="10">
        <v>44146</v>
      </c>
      <c r="B452" s="26">
        <v>0.36458333333333331</v>
      </c>
      <c r="C452" s="11">
        <v>7.43</v>
      </c>
      <c r="D452" s="11">
        <v>11.36</v>
      </c>
      <c r="E452" s="12">
        <v>94.3</v>
      </c>
      <c r="F452" s="12">
        <v>1.1111111111111112</v>
      </c>
      <c r="G452" s="12">
        <v>7.3</v>
      </c>
      <c r="H452" s="11">
        <v>4.47</v>
      </c>
      <c r="J452" s="12">
        <v>57.6</v>
      </c>
      <c r="K452" s="12">
        <v>0</v>
      </c>
      <c r="N452" s="2">
        <v>4.5</v>
      </c>
      <c r="O452" s="2">
        <v>4.5</v>
      </c>
    </row>
    <row r="453" spans="1:22" x14ac:dyDescent="0.25">
      <c r="A453" s="10">
        <v>44158</v>
      </c>
      <c r="B453" s="26">
        <v>0.3611111111111111</v>
      </c>
      <c r="C453" s="11">
        <v>6.8</v>
      </c>
      <c r="D453" s="11">
        <v>11.73</v>
      </c>
      <c r="E453" s="12">
        <v>96.9</v>
      </c>
      <c r="F453" s="12">
        <v>4.4444444444444446</v>
      </c>
      <c r="G453" s="12">
        <v>7.1</v>
      </c>
      <c r="H453" s="11">
        <v>3.25</v>
      </c>
      <c r="J453" s="12">
        <v>58.6</v>
      </c>
      <c r="K453" s="12">
        <v>0</v>
      </c>
      <c r="N453" s="2">
        <v>4.5</v>
      </c>
      <c r="O453" s="2">
        <v>4.5</v>
      </c>
    </row>
    <row r="454" spans="1:22" x14ac:dyDescent="0.25">
      <c r="A454" s="10">
        <v>44175</v>
      </c>
      <c r="B454" s="26">
        <v>0.36805555555555558</v>
      </c>
      <c r="C454" s="11">
        <v>7</v>
      </c>
      <c r="D454" s="11">
        <v>12.02</v>
      </c>
      <c r="E454" s="12">
        <v>96.7</v>
      </c>
      <c r="F454" s="12">
        <v>3.3333333333333335</v>
      </c>
      <c r="G454" s="12">
        <v>6.1</v>
      </c>
      <c r="H454" s="11">
        <v>3.5</v>
      </c>
      <c r="J454" s="12">
        <v>50</v>
      </c>
      <c r="K454" s="12">
        <v>0</v>
      </c>
      <c r="N454" s="2">
        <v>2</v>
      </c>
      <c r="O454" s="2">
        <v>2</v>
      </c>
    </row>
    <row r="455" spans="1:22" x14ac:dyDescent="0.25">
      <c r="A455" s="10">
        <v>44187</v>
      </c>
      <c r="B455" s="26">
        <v>0.3888888888888889</v>
      </c>
      <c r="C455" s="11">
        <v>6.88</v>
      </c>
      <c r="D455" s="11">
        <v>12.16</v>
      </c>
      <c r="E455" s="12">
        <v>94.9</v>
      </c>
      <c r="F455" s="12">
        <v>1.1111111111111112</v>
      </c>
      <c r="G455" s="12">
        <v>4.9000000000000004</v>
      </c>
      <c r="H455" s="11">
        <v>26.5</v>
      </c>
      <c r="J455" s="12">
        <v>40</v>
      </c>
      <c r="K455" s="12">
        <v>0</v>
      </c>
      <c r="N455" s="2">
        <v>7.8</v>
      </c>
      <c r="O455" s="2">
        <v>2</v>
      </c>
      <c r="P455" s="2">
        <v>0.13800000000000001</v>
      </c>
      <c r="Q455" s="2">
        <v>0.25</v>
      </c>
      <c r="R455" s="2">
        <v>0.157</v>
      </c>
      <c r="S455" s="2">
        <v>0.02</v>
      </c>
      <c r="T455" s="2">
        <v>0.13</v>
      </c>
      <c r="U455" s="2">
        <v>0.01</v>
      </c>
      <c r="V455" s="2">
        <v>128</v>
      </c>
    </row>
    <row r="456" spans="1:22" x14ac:dyDescent="0.25">
      <c r="A456" s="10">
        <v>44203</v>
      </c>
      <c r="B456" s="26">
        <v>0.375</v>
      </c>
      <c r="C456" s="11">
        <v>7.17</v>
      </c>
      <c r="D456" s="11">
        <v>12.18</v>
      </c>
      <c r="E456" s="12">
        <v>96.3</v>
      </c>
      <c r="F456" s="12">
        <v>2.7777777777777777</v>
      </c>
      <c r="G456" s="12">
        <v>5.4</v>
      </c>
      <c r="H456" s="11">
        <v>6.17</v>
      </c>
      <c r="J456" s="12">
        <v>57.9</v>
      </c>
      <c r="K456" s="12">
        <v>0</v>
      </c>
      <c r="N456" s="2">
        <v>1</v>
      </c>
      <c r="O456" s="2">
        <v>1</v>
      </c>
    </row>
    <row r="457" spans="1:22" x14ac:dyDescent="0.25">
      <c r="A457" s="10">
        <v>44217</v>
      </c>
      <c r="B457" s="26">
        <v>0.35069444444444442</v>
      </c>
      <c r="C457" s="11">
        <v>6.93</v>
      </c>
      <c r="D457" s="11">
        <v>12.19</v>
      </c>
      <c r="E457" s="12">
        <v>96.6</v>
      </c>
      <c r="F457" s="12">
        <v>2.7777777777777777</v>
      </c>
      <c r="G457" s="12">
        <v>5.5</v>
      </c>
      <c r="H457" s="11">
        <v>2.44</v>
      </c>
      <c r="J457" s="12">
        <v>64.3</v>
      </c>
      <c r="K457" s="12">
        <v>0</v>
      </c>
      <c r="N457" s="2">
        <v>2</v>
      </c>
      <c r="O457" s="2">
        <v>1</v>
      </c>
    </row>
    <row r="458" spans="1:22" x14ac:dyDescent="0.25">
      <c r="A458" s="10">
        <v>44231</v>
      </c>
      <c r="B458" s="26">
        <v>0.36458333333333331</v>
      </c>
      <c r="C458" s="11">
        <v>6.85</v>
      </c>
      <c r="D458" s="11">
        <v>13.19</v>
      </c>
      <c r="E458" s="12">
        <v>103.5</v>
      </c>
      <c r="F458" s="12">
        <v>2.7777777777777777</v>
      </c>
      <c r="G458" s="12">
        <v>5.0999999999999996</v>
      </c>
      <c r="H458" s="11">
        <v>2.04</v>
      </c>
      <c r="J458" s="12">
        <v>69.2</v>
      </c>
      <c r="K458" s="12">
        <v>0</v>
      </c>
      <c r="N458" s="2">
        <v>1.8</v>
      </c>
      <c r="O458" s="2">
        <v>1</v>
      </c>
    </row>
    <row r="459" spans="1:22" x14ac:dyDescent="0.25">
      <c r="A459" s="10">
        <v>44244</v>
      </c>
      <c r="B459" s="26">
        <v>0.36458333333333331</v>
      </c>
      <c r="C459" s="11">
        <v>7.01</v>
      </c>
      <c r="D459" s="11">
        <v>12.52</v>
      </c>
      <c r="E459" s="12">
        <v>96.2</v>
      </c>
      <c r="F459" s="12">
        <v>1.1111111111111112</v>
      </c>
      <c r="G459" s="12">
        <v>4.3</v>
      </c>
      <c r="H459" s="11">
        <v>1.45</v>
      </c>
      <c r="J459" s="12">
        <v>74.3</v>
      </c>
      <c r="K459" s="12">
        <v>0</v>
      </c>
      <c r="N459" s="2">
        <v>1</v>
      </c>
      <c r="O459" s="2">
        <v>1</v>
      </c>
    </row>
    <row r="460" spans="1:22" x14ac:dyDescent="0.25">
      <c r="A460" s="10">
        <v>44258</v>
      </c>
      <c r="B460" s="26">
        <v>0.3611111111111111</v>
      </c>
      <c r="C460" s="11">
        <v>6.91</v>
      </c>
      <c r="D460" s="11">
        <v>12.46</v>
      </c>
      <c r="E460" s="12">
        <v>97.4</v>
      </c>
      <c r="F460" s="12">
        <v>4.4444444444444446</v>
      </c>
      <c r="G460" s="12">
        <v>4.9000000000000004</v>
      </c>
      <c r="H460" s="11">
        <v>1.35</v>
      </c>
      <c r="J460" s="12">
        <v>75.099999999999994</v>
      </c>
      <c r="K460" s="12">
        <v>0</v>
      </c>
      <c r="N460" s="2">
        <v>1</v>
      </c>
      <c r="O460" s="2">
        <v>1</v>
      </c>
    </row>
    <row r="461" spans="1:22" x14ac:dyDescent="0.25">
      <c r="A461" s="10">
        <v>44272</v>
      </c>
      <c r="B461" s="26">
        <v>0.37152777777777773</v>
      </c>
      <c r="C461" s="11">
        <v>7.03</v>
      </c>
      <c r="D461" s="11">
        <v>12.07</v>
      </c>
      <c r="E461" s="12">
        <v>95.1</v>
      </c>
      <c r="F461" s="12">
        <v>3.3333333333333335</v>
      </c>
      <c r="G461" s="12">
        <v>5.2</v>
      </c>
      <c r="H461" s="11">
        <v>1.29</v>
      </c>
      <c r="J461" s="12">
        <v>78.900000000000006</v>
      </c>
      <c r="K461" s="12">
        <v>0</v>
      </c>
      <c r="N461" s="2">
        <v>1</v>
      </c>
      <c r="O461" s="2">
        <v>1</v>
      </c>
      <c r="P461" s="2">
        <v>0.1</v>
      </c>
      <c r="Q461" s="2">
        <v>0.25</v>
      </c>
      <c r="R461" s="4">
        <v>0.05</v>
      </c>
      <c r="S461" s="2">
        <v>5.0000000000000001E-3</v>
      </c>
      <c r="T461" s="2">
        <v>0.09</v>
      </c>
      <c r="U461" s="2">
        <v>0.01</v>
      </c>
      <c r="V461" s="2">
        <v>2</v>
      </c>
    </row>
    <row r="462" spans="1:22" x14ac:dyDescent="0.25">
      <c r="A462" s="10">
        <v>44287</v>
      </c>
      <c r="B462" s="26">
        <v>0.375</v>
      </c>
      <c r="C462" s="11">
        <v>7.09</v>
      </c>
      <c r="D462" s="11">
        <v>12.07</v>
      </c>
      <c r="E462" s="12">
        <v>97.6</v>
      </c>
      <c r="F462" s="12">
        <v>5</v>
      </c>
      <c r="G462" s="12">
        <v>6.2</v>
      </c>
      <c r="H462" s="11">
        <v>1.07</v>
      </c>
      <c r="J462" s="12">
        <v>76.7</v>
      </c>
      <c r="K462" s="12">
        <v>0</v>
      </c>
      <c r="N462" s="2">
        <v>1</v>
      </c>
      <c r="O462" s="2">
        <v>1</v>
      </c>
    </row>
    <row r="463" spans="1:22" x14ac:dyDescent="0.25">
      <c r="A463" s="10">
        <v>44301</v>
      </c>
      <c r="B463" s="26">
        <v>0.375</v>
      </c>
      <c r="C463" s="11">
        <v>6.9</v>
      </c>
      <c r="D463" s="11">
        <v>11.77</v>
      </c>
      <c r="E463" s="12">
        <v>98.7</v>
      </c>
      <c r="F463" s="12">
        <v>11.111111111111111</v>
      </c>
      <c r="G463" s="12">
        <v>7.7</v>
      </c>
      <c r="H463" s="11">
        <v>0.93</v>
      </c>
      <c r="J463" s="12">
        <v>77.599999999999994</v>
      </c>
      <c r="K463" s="12">
        <v>0</v>
      </c>
      <c r="N463" s="2">
        <v>4.5</v>
      </c>
      <c r="O463" s="2">
        <v>4.5</v>
      </c>
    </row>
    <row r="464" spans="1:22" x14ac:dyDescent="0.25">
      <c r="A464" s="10">
        <v>44313</v>
      </c>
      <c r="B464" s="26">
        <v>0.38541666666666669</v>
      </c>
      <c r="C464" s="11">
        <v>6.96</v>
      </c>
      <c r="D464" s="11">
        <v>11.68</v>
      </c>
      <c r="E464" s="12">
        <v>98</v>
      </c>
      <c r="F464" s="12">
        <v>10.555555555555555</v>
      </c>
      <c r="G464" s="12">
        <v>7.7</v>
      </c>
      <c r="H464" s="11">
        <v>1.17</v>
      </c>
      <c r="J464" s="12">
        <v>60.4</v>
      </c>
      <c r="K464" s="12">
        <v>0</v>
      </c>
      <c r="N464" s="2">
        <v>4</v>
      </c>
      <c r="O464" s="2">
        <v>4</v>
      </c>
    </row>
    <row r="465" spans="1:22" x14ac:dyDescent="0.25">
      <c r="A465" s="10">
        <v>44327</v>
      </c>
      <c r="B465" s="26">
        <v>0.36805555555555558</v>
      </c>
      <c r="C465" s="11">
        <v>6.99</v>
      </c>
      <c r="D465" s="11">
        <v>11.61</v>
      </c>
      <c r="E465" s="12">
        <v>100.2</v>
      </c>
      <c r="F465" s="12">
        <v>11.111111111111111</v>
      </c>
      <c r="G465" s="12">
        <v>8.9</v>
      </c>
      <c r="H465" s="11">
        <v>0.86</v>
      </c>
      <c r="J465" s="12">
        <v>57.4</v>
      </c>
      <c r="K465" s="12">
        <v>0</v>
      </c>
      <c r="N465" s="2">
        <v>7.8</v>
      </c>
      <c r="O465" s="2">
        <v>4.5</v>
      </c>
    </row>
    <row r="466" spans="1:22" x14ac:dyDescent="0.25">
      <c r="A466" s="10">
        <v>44342</v>
      </c>
      <c r="B466" s="26">
        <v>0.375</v>
      </c>
      <c r="C466" s="11">
        <v>7.11</v>
      </c>
      <c r="D466" s="11">
        <v>11.42</v>
      </c>
      <c r="E466" s="12">
        <v>99.3</v>
      </c>
      <c r="F466" s="12">
        <v>12.777777777777779</v>
      </c>
      <c r="G466" s="12">
        <v>9.1999999999999993</v>
      </c>
      <c r="H466" s="11">
        <v>2.27</v>
      </c>
      <c r="J466" s="12">
        <v>45.4</v>
      </c>
      <c r="K466" s="12">
        <v>0</v>
      </c>
      <c r="N466" s="2">
        <v>23</v>
      </c>
      <c r="O466" s="2">
        <v>23</v>
      </c>
    </row>
    <row r="467" spans="1:22" x14ac:dyDescent="0.25">
      <c r="A467" s="10">
        <v>44356</v>
      </c>
      <c r="B467" s="26">
        <v>0.3611111111111111</v>
      </c>
      <c r="C467" s="11">
        <v>6.71</v>
      </c>
      <c r="D467" s="11">
        <v>11.47</v>
      </c>
      <c r="E467" s="12">
        <v>100.1</v>
      </c>
      <c r="F467" s="12">
        <v>12.222222222222223</v>
      </c>
      <c r="G467" s="12">
        <v>9.4</v>
      </c>
      <c r="H467" s="11">
        <v>2.77</v>
      </c>
      <c r="J467" s="12">
        <v>46.6</v>
      </c>
      <c r="K467" s="12">
        <v>0</v>
      </c>
      <c r="N467" s="2">
        <v>6.8</v>
      </c>
      <c r="O467" s="2">
        <v>4</v>
      </c>
      <c r="P467" s="2">
        <v>0.05</v>
      </c>
      <c r="Q467" s="2">
        <v>0.25</v>
      </c>
      <c r="R467" s="4">
        <v>0.05</v>
      </c>
      <c r="S467" s="2">
        <v>0.01</v>
      </c>
      <c r="T467" s="2">
        <v>0.04</v>
      </c>
      <c r="U467" s="2">
        <v>0.01</v>
      </c>
      <c r="V467" s="2">
        <v>4</v>
      </c>
    </row>
    <row r="468" spans="1:22" x14ac:dyDescent="0.25">
      <c r="A468" s="10">
        <v>44368</v>
      </c>
      <c r="B468" s="26">
        <v>0.3611111111111111</v>
      </c>
      <c r="C468" s="11">
        <v>6.92</v>
      </c>
      <c r="D468" s="11">
        <v>11.58</v>
      </c>
      <c r="E468" s="12">
        <v>104.3</v>
      </c>
      <c r="F468" s="12">
        <v>22.777777777777779</v>
      </c>
      <c r="G468" s="12">
        <v>10.7</v>
      </c>
      <c r="H468" s="11">
        <v>5.35</v>
      </c>
      <c r="J468" s="12">
        <v>39.299999999999997</v>
      </c>
      <c r="K468" s="12">
        <v>0</v>
      </c>
      <c r="N468" s="2">
        <v>22</v>
      </c>
      <c r="O468" s="2">
        <v>14</v>
      </c>
    </row>
    <row r="469" spans="1:22" x14ac:dyDescent="0.25">
      <c r="A469" s="10">
        <v>44383</v>
      </c>
      <c r="B469" s="26">
        <v>0.33333333333333331</v>
      </c>
      <c r="C469" s="11">
        <v>6.94</v>
      </c>
      <c r="D469" s="11">
        <v>10.34</v>
      </c>
      <c r="E469" s="12">
        <v>98</v>
      </c>
      <c r="F469" s="12">
        <v>12.777777777777779</v>
      </c>
      <c r="G469" s="12">
        <v>12.9</v>
      </c>
      <c r="H469" s="11">
        <v>9.61</v>
      </c>
      <c r="J469" s="12">
        <v>41.3</v>
      </c>
      <c r="K469" s="12">
        <v>0</v>
      </c>
      <c r="N469" s="2">
        <v>11</v>
      </c>
      <c r="O469" s="2">
        <v>6.8</v>
      </c>
    </row>
    <row r="470" spans="1:22" x14ac:dyDescent="0.25">
      <c r="A470" s="10">
        <v>44397</v>
      </c>
      <c r="B470" s="26">
        <v>0.3611111111111111</v>
      </c>
      <c r="C470" s="11">
        <v>7.79</v>
      </c>
      <c r="D470" s="11">
        <v>10.75</v>
      </c>
      <c r="E470" s="12">
        <v>105</v>
      </c>
      <c r="F470" s="12">
        <v>16.666666666666668</v>
      </c>
      <c r="G470" s="12">
        <v>14.3</v>
      </c>
      <c r="H470" s="11">
        <v>3.22</v>
      </c>
      <c r="J470" s="12">
        <v>50.8</v>
      </c>
      <c r="K470" s="12">
        <v>0</v>
      </c>
      <c r="N470" s="2">
        <v>2</v>
      </c>
      <c r="O470" s="2">
        <v>2</v>
      </c>
    </row>
    <row r="471" spans="1:22" x14ac:dyDescent="0.25">
      <c r="A471" s="10">
        <v>44411</v>
      </c>
      <c r="B471" s="26">
        <v>0.34375</v>
      </c>
      <c r="C471" s="11">
        <v>7.03</v>
      </c>
      <c r="D471" s="11">
        <v>9.9700000000000006</v>
      </c>
      <c r="E471" s="12">
        <v>98.8</v>
      </c>
      <c r="F471" s="12">
        <v>16.666666666666668</v>
      </c>
      <c r="G471" s="12">
        <v>15</v>
      </c>
      <c r="H471" s="11">
        <v>19.5</v>
      </c>
      <c r="J471" s="12">
        <v>54.7</v>
      </c>
      <c r="K471" s="12">
        <v>0</v>
      </c>
      <c r="N471" s="2">
        <v>14</v>
      </c>
      <c r="O471" s="2">
        <v>9.3000000000000007</v>
      </c>
    </row>
    <row r="472" spans="1:22" x14ac:dyDescent="0.25">
      <c r="A472" s="10">
        <v>44425</v>
      </c>
      <c r="B472" s="26">
        <v>0.35069444444444442</v>
      </c>
      <c r="C472" s="11">
        <v>7.87</v>
      </c>
      <c r="D472" s="11">
        <v>10.01</v>
      </c>
      <c r="E472" s="12">
        <v>97.3</v>
      </c>
      <c r="F472" s="12">
        <v>12.777777777777779</v>
      </c>
      <c r="G472" s="12">
        <v>14.1</v>
      </c>
      <c r="H472" s="11">
        <v>19.8</v>
      </c>
      <c r="J472" s="12">
        <v>53.6</v>
      </c>
      <c r="K472" s="12">
        <v>0</v>
      </c>
      <c r="N472" s="2">
        <v>33</v>
      </c>
      <c r="O472" s="2">
        <v>33</v>
      </c>
    </row>
    <row r="473" spans="1:22" x14ac:dyDescent="0.25">
      <c r="A473" s="10">
        <v>44441</v>
      </c>
      <c r="B473" s="26">
        <v>0.3576388888888889</v>
      </c>
      <c r="C473" s="11">
        <v>7.38</v>
      </c>
      <c r="D473" s="11">
        <v>9.4499999999999993</v>
      </c>
      <c r="E473" s="12">
        <v>91.3</v>
      </c>
      <c r="F473" s="12">
        <v>11.111111111111111</v>
      </c>
      <c r="G473" s="12">
        <v>13.8</v>
      </c>
      <c r="H473" s="11">
        <v>4.42</v>
      </c>
      <c r="J473" s="12">
        <v>61.2</v>
      </c>
      <c r="K473" s="12">
        <v>0</v>
      </c>
      <c r="N473" s="2">
        <v>4.5</v>
      </c>
      <c r="O473" s="2">
        <v>4.5</v>
      </c>
    </row>
    <row r="474" spans="1:22" x14ac:dyDescent="0.25">
      <c r="A474" s="10">
        <v>44455</v>
      </c>
      <c r="B474" s="26">
        <v>0.35069444444444442</v>
      </c>
      <c r="C474" s="11">
        <v>7.84</v>
      </c>
      <c r="D474" s="11">
        <v>9.52</v>
      </c>
      <c r="E474" s="12">
        <v>87.1</v>
      </c>
      <c r="F474" s="12">
        <v>8.8888888888888893</v>
      </c>
      <c r="G474" s="12">
        <v>11.7</v>
      </c>
      <c r="H474" s="11">
        <v>13.09</v>
      </c>
      <c r="J474" s="12">
        <v>71.400000000000006</v>
      </c>
      <c r="K474" s="12">
        <v>0</v>
      </c>
      <c r="N474" s="2">
        <v>33</v>
      </c>
      <c r="O474" s="2">
        <v>33</v>
      </c>
      <c r="P474" s="2">
        <v>0.06</v>
      </c>
      <c r="Q474" s="2">
        <v>0.25</v>
      </c>
      <c r="R474" s="4">
        <v>0.05</v>
      </c>
      <c r="S474" s="2">
        <v>5.0000000000000001E-3</v>
      </c>
      <c r="T474" s="2">
        <v>0.06</v>
      </c>
      <c r="U474" s="2">
        <v>0.01</v>
      </c>
      <c r="V474" s="2">
        <v>16</v>
      </c>
    </row>
    <row r="475" spans="1:22" x14ac:dyDescent="0.25">
      <c r="A475" s="10">
        <v>44474</v>
      </c>
      <c r="B475" s="26">
        <v>0.35416666666666669</v>
      </c>
      <c r="C475" s="11">
        <v>8.0500000000000007</v>
      </c>
      <c r="D475" s="11">
        <v>10.16</v>
      </c>
      <c r="E475" s="12">
        <v>94.6</v>
      </c>
      <c r="F475" s="12">
        <v>10</v>
      </c>
      <c r="G475" s="12">
        <v>11.8</v>
      </c>
      <c r="H475" s="11">
        <v>6.01</v>
      </c>
      <c r="J475" s="12">
        <v>55.3</v>
      </c>
      <c r="K475" s="12">
        <v>0</v>
      </c>
      <c r="N475" s="2">
        <v>33</v>
      </c>
      <c r="O475" s="2">
        <v>33</v>
      </c>
      <c r="P475" s="2" t="s">
        <v>108</v>
      </c>
    </row>
    <row r="476" spans="1:22" x14ac:dyDescent="0.25">
      <c r="A476" s="10">
        <v>44488</v>
      </c>
      <c r="B476" s="26">
        <v>0.3611111111111111</v>
      </c>
      <c r="C476" s="11">
        <v>7.84</v>
      </c>
      <c r="D476" s="11">
        <v>10.69</v>
      </c>
      <c r="E476" s="12">
        <v>96</v>
      </c>
      <c r="F476" s="12">
        <v>7.7777777777777786</v>
      </c>
      <c r="G476" s="12">
        <v>10.5</v>
      </c>
      <c r="H476" s="11">
        <v>2.71</v>
      </c>
      <c r="J476" s="12">
        <v>58.1</v>
      </c>
      <c r="K476" s="12">
        <v>0</v>
      </c>
      <c r="N476" s="2">
        <v>4.5</v>
      </c>
      <c r="O476" s="2">
        <v>4.5</v>
      </c>
      <c r="P476" s="2" t="s">
        <v>108</v>
      </c>
    </row>
    <row r="477" spans="1:22" x14ac:dyDescent="0.25">
      <c r="A477" s="10">
        <v>44502</v>
      </c>
      <c r="B477" s="26">
        <v>0.3611111111111111</v>
      </c>
      <c r="C477" s="11">
        <v>7.99</v>
      </c>
      <c r="D477" s="11">
        <v>11.33</v>
      </c>
      <c r="E477" s="12">
        <v>96.7</v>
      </c>
      <c r="F477" s="12">
        <v>8.3333333333333339</v>
      </c>
      <c r="G477" s="12">
        <v>8.6999999999999993</v>
      </c>
      <c r="H477" s="11">
        <v>6.6</v>
      </c>
      <c r="J477" s="12">
        <v>57.8</v>
      </c>
      <c r="K477" s="12">
        <v>0</v>
      </c>
      <c r="N477" s="2">
        <v>4</v>
      </c>
      <c r="O477" s="2">
        <v>4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</row>
    <row r="479" spans="1:22" x14ac:dyDescent="0.25">
      <c r="A479" s="10">
        <v>44532</v>
      </c>
      <c r="B479" s="26">
        <v>0.375</v>
      </c>
      <c r="C479" s="11">
        <v>8.44</v>
      </c>
      <c r="D479" s="11">
        <v>12.11</v>
      </c>
      <c r="E479" s="12">
        <v>100</v>
      </c>
      <c r="F479" s="12">
        <v>7.7777777777777786</v>
      </c>
      <c r="G479" s="12">
        <v>7.4</v>
      </c>
      <c r="H479" s="11">
        <v>19.399999999999999</v>
      </c>
      <c r="J479" s="12">
        <v>47.1</v>
      </c>
      <c r="K479" s="12">
        <v>0</v>
      </c>
      <c r="N479" s="2">
        <v>7.8</v>
      </c>
      <c r="O479" s="2">
        <v>7.8</v>
      </c>
      <c r="P479" s="2" t="s">
        <v>108</v>
      </c>
    </row>
    <row r="480" spans="1:22" x14ac:dyDescent="0.25">
      <c r="A480" s="10">
        <v>44544</v>
      </c>
      <c r="B480" s="26">
        <v>0.36805555555555558</v>
      </c>
      <c r="C480" s="11">
        <v>8.07</v>
      </c>
      <c r="D480" s="11">
        <v>11.88</v>
      </c>
      <c r="E480" s="12">
        <v>95</v>
      </c>
      <c r="F480" s="12">
        <v>2.7777777777777781</v>
      </c>
      <c r="G480" s="12">
        <v>5.5</v>
      </c>
      <c r="H480" s="11">
        <v>10.01</v>
      </c>
      <c r="J480" s="12">
        <v>60</v>
      </c>
      <c r="K480" s="12">
        <v>0</v>
      </c>
      <c r="N480" s="2">
        <v>2</v>
      </c>
      <c r="O480" s="2">
        <v>2</v>
      </c>
      <c r="P480" s="2">
        <v>0.1007</v>
      </c>
      <c r="Q480" s="2">
        <v>0.25</v>
      </c>
      <c r="R480" s="2">
        <v>0.03</v>
      </c>
      <c r="S480" s="2">
        <v>0.02</v>
      </c>
      <c r="T480" s="2">
        <v>9.7000000000000003E-2</v>
      </c>
      <c r="U480" s="2">
        <v>0.01</v>
      </c>
      <c r="V480" s="2">
        <v>15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</row>
    <row r="482" spans="1:22" x14ac:dyDescent="0.25">
      <c r="A482" s="10">
        <v>44574</v>
      </c>
      <c r="B482" s="26">
        <v>0.3576388888888889</v>
      </c>
      <c r="C482" s="11">
        <v>8.3699999999999992</v>
      </c>
      <c r="D482" s="11">
        <v>13.08</v>
      </c>
      <c r="E482" s="12">
        <v>99.4</v>
      </c>
      <c r="F482" s="12">
        <v>6.1111111111111116</v>
      </c>
      <c r="G482" s="12">
        <v>4</v>
      </c>
      <c r="H482" s="11">
        <v>27.2</v>
      </c>
      <c r="J482" s="12">
        <v>41.2</v>
      </c>
      <c r="K482" s="12">
        <v>0</v>
      </c>
      <c r="N482" s="2">
        <v>4.5</v>
      </c>
      <c r="O482" s="2">
        <v>4.5</v>
      </c>
      <c r="P482" s="2" t="s">
        <v>108</v>
      </c>
    </row>
    <row r="483" spans="1:22" x14ac:dyDescent="0.25">
      <c r="A483" s="10">
        <v>44587</v>
      </c>
      <c r="B483" s="26">
        <v>0.3576388888888889</v>
      </c>
      <c r="C483" s="11">
        <v>8.26</v>
      </c>
      <c r="D483" s="11">
        <v>12.67</v>
      </c>
      <c r="E483" s="12">
        <v>95.2</v>
      </c>
      <c r="F483" s="12">
        <v>-2.2222222222222219</v>
      </c>
      <c r="G483" s="12">
        <v>3.8</v>
      </c>
      <c r="H483" s="11">
        <v>7.49</v>
      </c>
      <c r="J483" s="12">
        <v>59.7</v>
      </c>
      <c r="K483" s="12">
        <v>0</v>
      </c>
      <c r="N483" s="2">
        <v>4.5</v>
      </c>
      <c r="O483" s="2">
        <v>4.5</v>
      </c>
      <c r="P483" s="2" t="s">
        <v>108</v>
      </c>
    </row>
    <row r="484" spans="1:22" x14ac:dyDescent="0.25">
      <c r="A484" s="10">
        <v>44601</v>
      </c>
      <c r="B484" s="26"/>
      <c r="C484" s="11"/>
      <c r="D484" s="11"/>
      <c r="E484" s="12"/>
      <c r="F484" s="12"/>
      <c r="G484" s="12"/>
      <c r="H484" s="11"/>
      <c r="J484" s="12"/>
      <c r="P484" s="2" t="s">
        <v>108</v>
      </c>
    </row>
    <row r="485" spans="1:22" x14ac:dyDescent="0.25">
      <c r="A485" s="10">
        <v>44616</v>
      </c>
      <c r="B485" s="26">
        <v>0.37847222222222227</v>
      </c>
      <c r="C485" s="11">
        <v>8.31</v>
      </c>
      <c r="D485" s="11">
        <v>12.83</v>
      </c>
      <c r="E485" s="12">
        <v>94</v>
      </c>
      <c r="F485" s="12">
        <v>-2.7777777777777781</v>
      </c>
      <c r="G485" s="12">
        <v>3</v>
      </c>
      <c r="H485" s="11">
        <v>3.71</v>
      </c>
      <c r="J485" s="12">
        <v>72.3</v>
      </c>
      <c r="K485" s="12">
        <v>0</v>
      </c>
      <c r="N485" s="2">
        <v>2</v>
      </c>
      <c r="O485" s="2">
        <v>2</v>
      </c>
      <c r="P485" s="2" t="s">
        <v>108</v>
      </c>
    </row>
    <row r="486" spans="1:22" x14ac:dyDescent="0.25">
      <c r="A486" s="10">
        <v>44630</v>
      </c>
      <c r="B486" s="26">
        <v>0.36736111111111108</v>
      </c>
      <c r="C486" s="11">
        <v>8.25</v>
      </c>
      <c r="D486" s="11">
        <v>12.87</v>
      </c>
      <c r="E486" s="12">
        <v>95.9</v>
      </c>
      <c r="F486" s="12">
        <v>0</v>
      </c>
      <c r="G486" s="12">
        <v>3.6</v>
      </c>
      <c r="H486" s="11">
        <v>3.38</v>
      </c>
      <c r="J486" s="12">
        <v>70.2</v>
      </c>
      <c r="K486" s="12">
        <v>0</v>
      </c>
      <c r="N486" s="2">
        <v>2</v>
      </c>
      <c r="O486" s="2">
        <v>2</v>
      </c>
      <c r="P486" s="2">
        <v>7.0000000000000007E-2</v>
      </c>
      <c r="Q486" s="2">
        <v>0.25</v>
      </c>
      <c r="R486" s="2">
        <v>1.0999999999999999E-2</v>
      </c>
      <c r="S486" s="2">
        <v>0.02</v>
      </c>
      <c r="T486" s="2">
        <v>7.0000000000000007E-2</v>
      </c>
      <c r="U486" s="2">
        <v>0.01</v>
      </c>
      <c r="V486" s="2">
        <v>3</v>
      </c>
    </row>
    <row r="487" spans="1:22" x14ac:dyDescent="0.25">
      <c r="A487" s="10">
        <v>44644</v>
      </c>
      <c r="B487" s="26">
        <v>0.36458333333333331</v>
      </c>
      <c r="C487" s="11">
        <v>8.36</v>
      </c>
      <c r="D487" s="11">
        <v>12.07</v>
      </c>
      <c r="E487" s="12">
        <v>95.2</v>
      </c>
      <c r="F487" s="12">
        <v>5.5555555555555554</v>
      </c>
      <c r="G487" s="12">
        <v>5.7</v>
      </c>
      <c r="H487" s="11">
        <v>4.41</v>
      </c>
      <c r="J487" s="12">
        <v>60.4</v>
      </c>
      <c r="K487" s="12">
        <v>0</v>
      </c>
      <c r="N487" s="2">
        <v>4.5</v>
      </c>
      <c r="O487" s="2">
        <v>4.5</v>
      </c>
      <c r="P487" s="2" t="s">
        <v>108</v>
      </c>
    </row>
    <row r="488" spans="1:22" x14ac:dyDescent="0.25">
      <c r="A488" s="10">
        <v>44658</v>
      </c>
      <c r="B488" s="26">
        <v>0.36805555555555558</v>
      </c>
      <c r="C488" s="11">
        <v>8.11</v>
      </c>
      <c r="D488" s="11">
        <v>12.25</v>
      </c>
      <c r="E488" s="12">
        <v>97.6</v>
      </c>
      <c r="F488" s="12">
        <v>8.3333333333333339</v>
      </c>
      <c r="G488" s="12">
        <v>6.1</v>
      </c>
      <c r="H488" s="11">
        <v>2.3199999999999998</v>
      </c>
      <c r="J488" s="12">
        <v>67.7</v>
      </c>
      <c r="K488" s="12">
        <v>0</v>
      </c>
      <c r="N488" s="2">
        <v>2</v>
      </c>
      <c r="O488" s="2">
        <v>2</v>
      </c>
      <c r="P488" s="2" t="s">
        <v>108</v>
      </c>
    </row>
    <row r="489" spans="1:22" x14ac:dyDescent="0.25">
      <c r="A489" s="10">
        <v>44671</v>
      </c>
      <c r="B489" s="26">
        <v>0.37013888888888885</v>
      </c>
      <c r="C489" s="11">
        <v>6.84</v>
      </c>
      <c r="D489" s="11">
        <v>12.9</v>
      </c>
      <c r="E489" s="12">
        <v>105.3</v>
      </c>
      <c r="F489" s="12">
        <v>7.2222222222222223</v>
      </c>
      <c r="G489" s="12">
        <v>6.4</v>
      </c>
      <c r="H489" s="11">
        <v>1.27</v>
      </c>
      <c r="J489" s="12">
        <v>76.599999999999994</v>
      </c>
      <c r="K489" s="12">
        <v>0</v>
      </c>
      <c r="N489" s="2">
        <v>2</v>
      </c>
      <c r="O489" s="2">
        <v>2</v>
      </c>
      <c r="P489" s="2" t="s">
        <v>108</v>
      </c>
    </row>
    <row r="490" spans="1:22" x14ac:dyDescent="0.25">
      <c r="A490" s="10">
        <v>44683</v>
      </c>
      <c r="B490" s="26">
        <v>0.35972222222222222</v>
      </c>
      <c r="C490" s="11">
        <v>7.22</v>
      </c>
      <c r="D490" s="11">
        <v>11.19</v>
      </c>
      <c r="E490" s="12">
        <v>97</v>
      </c>
      <c r="F490" s="12">
        <v>10</v>
      </c>
      <c r="G490" s="12">
        <v>8.5</v>
      </c>
      <c r="H490" s="11">
        <v>0.89</v>
      </c>
      <c r="J490" s="12">
        <v>74.2</v>
      </c>
      <c r="K490" s="12">
        <v>0</v>
      </c>
      <c r="P490" s="2" t="s">
        <v>108</v>
      </c>
    </row>
    <row r="491" spans="1:22" x14ac:dyDescent="0.25">
      <c r="A491" s="10">
        <v>44686</v>
      </c>
      <c r="B491" s="26">
        <v>0.3611111111111111</v>
      </c>
      <c r="C491" s="11">
        <v>7.36</v>
      </c>
      <c r="D491" s="11">
        <v>12.04</v>
      </c>
      <c r="E491" s="12">
        <v>103.1</v>
      </c>
      <c r="F491" s="12">
        <v>8.8888888888888893</v>
      </c>
      <c r="G491" s="12">
        <v>8.3000000000000007</v>
      </c>
      <c r="H491" s="11">
        <v>1.22</v>
      </c>
      <c r="J491" s="12">
        <v>63.6</v>
      </c>
      <c r="K491" s="12">
        <v>0</v>
      </c>
      <c r="N491" s="2">
        <v>14</v>
      </c>
      <c r="O491" s="2">
        <v>4</v>
      </c>
      <c r="P491" s="2" t="s">
        <v>108</v>
      </c>
    </row>
    <row r="492" spans="1:22" x14ac:dyDescent="0.25">
      <c r="A492" s="10">
        <v>44700</v>
      </c>
      <c r="B492" s="26">
        <v>0.37013888888888885</v>
      </c>
      <c r="C492" s="11">
        <v>7.02</v>
      </c>
      <c r="D492" s="11">
        <v>12.16</v>
      </c>
      <c r="E492" s="12">
        <v>99.7</v>
      </c>
      <c r="F492" s="12">
        <v>8.3333333333333339</v>
      </c>
      <c r="G492" s="12">
        <v>7.1</v>
      </c>
      <c r="H492" s="11">
        <v>4.1399999999999997</v>
      </c>
      <c r="J492" s="12">
        <v>48.6</v>
      </c>
      <c r="K492" s="12">
        <v>0</v>
      </c>
      <c r="N492" s="2">
        <v>7.8</v>
      </c>
      <c r="O492" s="2">
        <v>7.8</v>
      </c>
      <c r="P492" s="2" t="s">
        <v>108</v>
      </c>
    </row>
    <row r="493" spans="1:22" x14ac:dyDescent="0.25">
      <c r="A493" s="10">
        <v>44712</v>
      </c>
      <c r="B493" s="26">
        <v>0.36388888888888887</v>
      </c>
      <c r="C493" s="11">
        <v>6.91</v>
      </c>
      <c r="D493" s="11">
        <v>11.91</v>
      </c>
      <c r="E493" s="12">
        <v>100.8</v>
      </c>
      <c r="F493" s="12">
        <v>12.77777777777778</v>
      </c>
      <c r="G493" s="12">
        <v>8.4</v>
      </c>
      <c r="H493" s="11">
        <v>2.39</v>
      </c>
      <c r="J493" s="12">
        <v>47.9</v>
      </c>
      <c r="K493" s="12">
        <v>0</v>
      </c>
      <c r="N493" s="2">
        <v>4.5</v>
      </c>
      <c r="O493" s="2">
        <v>2</v>
      </c>
      <c r="P493" s="2" t="s">
        <v>108</v>
      </c>
    </row>
    <row r="494" spans="1:22" x14ac:dyDescent="0.25">
      <c r="A494" s="10">
        <v>44725</v>
      </c>
      <c r="B494" s="26">
        <v>0.39999999999999997</v>
      </c>
      <c r="C494" s="11">
        <v>7.02</v>
      </c>
      <c r="D494" s="11">
        <v>11.92</v>
      </c>
      <c r="E494" s="12">
        <v>100.1</v>
      </c>
      <c r="F494" s="12">
        <v>9.4444444444444446</v>
      </c>
      <c r="G494" s="12">
        <v>7.9</v>
      </c>
      <c r="H494" s="11">
        <v>9.3699999999999992</v>
      </c>
      <c r="J494" s="12">
        <v>37.4</v>
      </c>
      <c r="K494" s="12">
        <v>0</v>
      </c>
      <c r="N494" s="2">
        <v>14</v>
      </c>
      <c r="O494" s="2">
        <v>14</v>
      </c>
      <c r="P494" s="2">
        <v>0.05</v>
      </c>
      <c r="Q494" s="2">
        <v>0.25</v>
      </c>
      <c r="R494" s="2">
        <v>0.08</v>
      </c>
      <c r="S494" s="2">
        <v>0.01</v>
      </c>
      <c r="T494" s="2">
        <v>0.05</v>
      </c>
      <c r="U494" s="2">
        <v>0.01</v>
      </c>
      <c r="V494" s="2">
        <v>25</v>
      </c>
    </row>
    <row r="495" spans="1:22" x14ac:dyDescent="0.25">
      <c r="A495" s="10">
        <v>44740</v>
      </c>
      <c r="B495" s="26">
        <v>0.3888888888888889</v>
      </c>
      <c r="C495" s="11">
        <v>7.34</v>
      </c>
      <c r="D495" s="11">
        <v>11.32</v>
      </c>
      <c r="E495" s="12">
        <v>101.1</v>
      </c>
      <c r="F495" s="12">
        <v>18.333333333333339</v>
      </c>
      <c r="G495" s="12">
        <v>10.4</v>
      </c>
      <c r="H495" s="11">
        <v>12.7</v>
      </c>
      <c r="J495" s="12">
        <v>33.4</v>
      </c>
      <c r="K495" s="12">
        <v>0</v>
      </c>
      <c r="N495" s="2">
        <v>79</v>
      </c>
      <c r="O495" s="2">
        <v>79</v>
      </c>
      <c r="P495" s="2" t="s">
        <v>108</v>
      </c>
    </row>
    <row r="496" spans="1:22" x14ac:dyDescent="0.25">
      <c r="A496" s="10">
        <v>44753</v>
      </c>
      <c r="B496" s="26">
        <v>0.3743055555555555</v>
      </c>
      <c r="C496" s="11">
        <v>7.03</v>
      </c>
      <c r="D496" s="11">
        <v>11.3</v>
      </c>
      <c r="E496" s="12">
        <v>101.6</v>
      </c>
      <c r="F496" s="12">
        <v>19.44444444444445</v>
      </c>
      <c r="G496" s="12">
        <v>11</v>
      </c>
      <c r="H496" s="11">
        <v>3</v>
      </c>
      <c r="J496" s="12">
        <v>42.4</v>
      </c>
      <c r="K496" s="12">
        <v>0</v>
      </c>
      <c r="N496" s="2">
        <v>2</v>
      </c>
      <c r="O496" s="2">
        <v>1.8</v>
      </c>
      <c r="P496" s="2" t="s">
        <v>108</v>
      </c>
    </row>
    <row r="497" spans="1:22" x14ac:dyDescent="0.25">
      <c r="A497" s="10">
        <v>44768</v>
      </c>
      <c r="B497" s="26">
        <v>0.34027777777777773</v>
      </c>
      <c r="C497" s="11">
        <v>7.58</v>
      </c>
      <c r="D497" s="11">
        <v>11.08</v>
      </c>
      <c r="E497" s="12">
        <v>104.9</v>
      </c>
      <c r="F497" s="12">
        <v>18.888888888888889</v>
      </c>
      <c r="G497" s="12">
        <v>13</v>
      </c>
      <c r="H497" s="11">
        <v>2.79</v>
      </c>
      <c r="J497" s="12">
        <v>44.3</v>
      </c>
      <c r="K497" s="12">
        <v>0</v>
      </c>
      <c r="N497" s="2">
        <v>1.8</v>
      </c>
      <c r="O497" s="2">
        <v>1.8</v>
      </c>
      <c r="P497" s="2" t="s">
        <v>108</v>
      </c>
    </row>
    <row r="498" spans="1:22" x14ac:dyDescent="0.25">
      <c r="A498" s="10">
        <v>44782</v>
      </c>
      <c r="B498" s="26">
        <v>0.36041666666666666</v>
      </c>
      <c r="C498" s="11">
        <v>7.3</v>
      </c>
      <c r="D498" s="11">
        <v>9.68</v>
      </c>
      <c r="E498" s="12">
        <v>94.2</v>
      </c>
      <c r="F498" s="12">
        <v>16.666666666666671</v>
      </c>
      <c r="G498" s="12">
        <v>14.4</v>
      </c>
      <c r="H498" s="11">
        <v>1.96</v>
      </c>
      <c r="J498" s="12">
        <v>55.7</v>
      </c>
      <c r="K498" s="12">
        <v>0</v>
      </c>
      <c r="N498" s="2">
        <v>4.5</v>
      </c>
      <c r="O498" s="2">
        <v>2</v>
      </c>
      <c r="P498" s="2" t="s">
        <v>108</v>
      </c>
    </row>
    <row r="499" spans="1:22" x14ac:dyDescent="0.25">
      <c r="A499" s="10">
        <v>44796</v>
      </c>
      <c r="B499" s="26">
        <v>0.375</v>
      </c>
      <c r="C499" s="11">
        <v>7.45</v>
      </c>
      <c r="D499" s="11">
        <v>9.7100000000000009</v>
      </c>
      <c r="E499" s="12">
        <v>95.3</v>
      </c>
      <c r="F499" s="12">
        <v>13.33333333333333</v>
      </c>
      <c r="G499" s="12">
        <v>14.8</v>
      </c>
      <c r="H499" s="11">
        <v>8.99</v>
      </c>
      <c r="J499" s="12">
        <v>58.2</v>
      </c>
      <c r="K499" s="12">
        <v>0</v>
      </c>
      <c r="N499" s="2">
        <v>7.8</v>
      </c>
      <c r="O499" s="2">
        <v>2</v>
      </c>
      <c r="P499" s="2" t="s">
        <v>108</v>
      </c>
    </row>
    <row r="500" spans="1:22" x14ac:dyDescent="0.25">
      <c r="A500" s="10">
        <v>44811</v>
      </c>
      <c r="B500" s="26">
        <v>0.35416666666666669</v>
      </c>
      <c r="C500" s="11">
        <v>7.11</v>
      </c>
      <c r="D500" s="11">
        <v>9.67</v>
      </c>
      <c r="E500" s="12">
        <v>91.7</v>
      </c>
      <c r="F500" s="12">
        <v>12.22222222222222</v>
      </c>
      <c r="G500" s="12">
        <v>13.2</v>
      </c>
      <c r="H500" s="11">
        <v>3.69</v>
      </c>
      <c r="J500" s="12">
        <v>69.900000000000006</v>
      </c>
      <c r="K500" s="12">
        <v>0</v>
      </c>
      <c r="N500" s="2">
        <v>33</v>
      </c>
      <c r="O500" s="2">
        <v>11</v>
      </c>
      <c r="P500" s="2" t="s">
        <v>108</v>
      </c>
    </row>
    <row r="501" spans="1:22" x14ac:dyDescent="0.25">
      <c r="A501" s="10">
        <v>44824</v>
      </c>
      <c r="B501" s="26">
        <v>0.36458333333333331</v>
      </c>
      <c r="C501" s="11">
        <v>7.18</v>
      </c>
      <c r="D501" s="11">
        <v>9.44</v>
      </c>
      <c r="E501" s="12">
        <v>86.7</v>
      </c>
      <c r="F501" s="12">
        <v>15.555555555555561</v>
      </c>
      <c r="G501" s="12">
        <v>11.6</v>
      </c>
      <c r="H501" s="11">
        <v>1.32</v>
      </c>
      <c r="J501" s="12">
        <v>84.8</v>
      </c>
      <c r="K501" s="12">
        <v>0</v>
      </c>
      <c r="N501" s="2">
        <v>6.8</v>
      </c>
      <c r="O501" s="2">
        <v>6.8</v>
      </c>
      <c r="P501" s="2">
        <v>6.9000000000000006E-2</v>
      </c>
      <c r="Q501" s="2">
        <v>0.25</v>
      </c>
      <c r="R501" s="2">
        <v>5.7000000000000002E-3</v>
      </c>
      <c r="S501" s="2">
        <v>0.01</v>
      </c>
      <c r="T501" s="2">
        <v>6.9000000000000006E-2</v>
      </c>
      <c r="U501" s="2">
        <v>0.01</v>
      </c>
      <c r="V501" s="2">
        <v>2</v>
      </c>
    </row>
    <row r="502" spans="1:22" x14ac:dyDescent="0.25">
      <c r="A502" s="10"/>
      <c r="F502" s="12"/>
      <c r="R502" s="4"/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466</v>
      </c>
      <c r="D504" s="2">
        <f t="shared" ref="D504:O504" si="0">COUNT(D6:D502)</f>
        <v>484</v>
      </c>
      <c r="E504" s="2">
        <f t="shared" si="0"/>
        <v>485</v>
      </c>
      <c r="F504" s="2">
        <f t="shared" si="0"/>
        <v>50</v>
      </c>
      <c r="G504" s="2">
        <f t="shared" si="0"/>
        <v>487</v>
      </c>
      <c r="H504" s="2">
        <f t="shared" si="0"/>
        <v>445</v>
      </c>
      <c r="I504" s="12">
        <f t="shared" si="0"/>
        <v>387</v>
      </c>
      <c r="J504" s="12">
        <f t="shared" si="0"/>
        <v>485</v>
      </c>
      <c r="K504" s="12">
        <f t="shared" si="0"/>
        <v>487</v>
      </c>
      <c r="L504" s="2" t="s">
        <v>109</v>
      </c>
      <c r="M504" s="2" t="s">
        <v>109</v>
      </c>
      <c r="N504" s="13">
        <f t="shared" si="0"/>
        <v>478</v>
      </c>
      <c r="O504" s="13">
        <f t="shared" si="0"/>
        <v>49</v>
      </c>
      <c r="P504" s="2">
        <f t="shared" ref="P504:V504" si="1">COUNT(P6:P502)</f>
        <v>120</v>
      </c>
      <c r="Q504" s="2">
        <f t="shared" si="1"/>
        <v>120</v>
      </c>
      <c r="R504" s="2">
        <f t="shared" si="1"/>
        <v>120</v>
      </c>
      <c r="S504" s="2">
        <f t="shared" si="1"/>
        <v>120</v>
      </c>
      <c r="T504" s="2">
        <f t="shared" si="1"/>
        <v>119</v>
      </c>
      <c r="U504" s="2">
        <f t="shared" si="1"/>
        <v>120</v>
      </c>
      <c r="V504" s="2">
        <f t="shared" si="1"/>
        <v>120</v>
      </c>
    </row>
    <row r="505" spans="1:22" x14ac:dyDescent="0.25">
      <c r="A505" s="17" t="s">
        <v>96</v>
      </c>
      <c r="C505" s="11">
        <f>AVERAGE(C6:C502)</f>
        <v>7.1589914163090116</v>
      </c>
      <c r="D505" s="11">
        <f t="shared" ref="D505:O505" si="2">AVERAGE(D6:D502)</f>
        <v>11.281198347107438</v>
      </c>
      <c r="E505" s="11">
        <f t="shared" si="2"/>
        <v>96.239793814433042</v>
      </c>
      <c r="F505" s="11">
        <f t="shared" si="2"/>
        <v>8.7444444444444436</v>
      </c>
      <c r="G505" s="12">
        <f t="shared" si="2"/>
        <v>8.6431211498973326</v>
      </c>
      <c r="H505" s="11">
        <f t="shared" si="2"/>
        <v>8.7877977528089826</v>
      </c>
      <c r="I505" s="12">
        <f t="shared" si="2"/>
        <v>39.157235142118871</v>
      </c>
      <c r="J505" s="12">
        <f t="shared" si="2"/>
        <v>57.348041237113442</v>
      </c>
      <c r="K505" s="12">
        <f t="shared" si="2"/>
        <v>1.495704627371806E-3</v>
      </c>
      <c r="L505" s="2" t="s">
        <v>109</v>
      </c>
      <c r="M505" s="2" t="s">
        <v>109</v>
      </c>
      <c r="N505" s="13">
        <f t="shared" si="2"/>
        <v>10.898117154811729</v>
      </c>
      <c r="O505" s="13">
        <f t="shared" si="2"/>
        <v>7.8489795918367351</v>
      </c>
      <c r="P505" s="11">
        <f t="shared" ref="P505:V505" si="3">AVERAGE(P6:P502)</f>
        <v>8.1455833333333269E-2</v>
      </c>
      <c r="Q505" s="11">
        <f t="shared" si="3"/>
        <v>0.27591666666666664</v>
      </c>
      <c r="R505" s="11">
        <f t="shared" si="3"/>
        <v>6.2472499999999882E-2</v>
      </c>
      <c r="S505" s="11">
        <f t="shared" si="3"/>
        <v>1.405833333333332E-2</v>
      </c>
      <c r="T505" s="11">
        <f t="shared" si="3"/>
        <v>7.9915966386554571E-2</v>
      </c>
      <c r="U505" s="11">
        <f t="shared" si="3"/>
        <v>1.4916666666666677E-2</v>
      </c>
      <c r="V505" s="11">
        <f t="shared" si="3"/>
        <v>20.958333333333332</v>
      </c>
    </row>
    <row r="506" spans="1:22" x14ac:dyDescent="0.25">
      <c r="A506" s="17" t="s">
        <v>129</v>
      </c>
      <c r="C506" s="11">
        <f>STDEV(C6:C502)</f>
        <v>0.40404893232269284</v>
      </c>
      <c r="D506" s="11">
        <f t="shared" ref="D506:O506" si="4">STDEV(D6:D502)</f>
        <v>1.0715999772777198</v>
      </c>
      <c r="E506" s="11">
        <f t="shared" si="4"/>
        <v>4.6848361807051822</v>
      </c>
      <c r="F506" s="11">
        <f t="shared" si="4"/>
        <v>5.8329931873618319</v>
      </c>
      <c r="G506" s="12">
        <f t="shared" si="4"/>
        <v>3.423513000878696</v>
      </c>
      <c r="H506" s="11">
        <f t="shared" si="4"/>
        <v>21.354050275233568</v>
      </c>
      <c r="I506" s="12">
        <f t="shared" si="4"/>
        <v>8.4201083555483329</v>
      </c>
      <c r="J506" s="12">
        <f t="shared" si="4"/>
        <v>12.724594737670964</v>
      </c>
      <c r="K506" s="12">
        <f t="shared" si="4"/>
        <v>6.6528642037606348E-3</v>
      </c>
      <c r="L506" s="2" t="s">
        <v>109</v>
      </c>
      <c r="M506" s="2" t="s">
        <v>109</v>
      </c>
      <c r="N506" s="13">
        <f t="shared" si="4"/>
        <v>31.277098885389861</v>
      </c>
      <c r="O506" s="13">
        <f t="shared" si="4"/>
        <v>13.159805001863623</v>
      </c>
      <c r="P506" s="11">
        <f t="shared" ref="P506:V506" si="5">STDEV(P6:P502)</f>
        <v>6.7160297139789132E-2</v>
      </c>
      <c r="Q506" s="11">
        <f t="shared" si="5"/>
        <v>0.12402558582153668</v>
      </c>
      <c r="R506" s="11">
        <f t="shared" si="5"/>
        <v>6.0860765414236323E-2</v>
      </c>
      <c r="S506" s="11">
        <f t="shared" si="5"/>
        <v>2.035454477499311E-2</v>
      </c>
      <c r="T506" s="11">
        <f t="shared" si="5"/>
        <v>6.7592069015244491E-2</v>
      </c>
      <c r="U506" s="11">
        <f t="shared" si="5"/>
        <v>1.3028464850416739E-2</v>
      </c>
      <c r="V506" s="11">
        <f t="shared" si="5"/>
        <v>57.077478793602765</v>
      </c>
    </row>
    <row r="507" spans="1:22" x14ac:dyDescent="0.25">
      <c r="A507" s="17" t="s">
        <v>99</v>
      </c>
      <c r="C507" s="11">
        <f>MAX(C6:C502)</f>
        <v>8.49</v>
      </c>
      <c r="D507" s="11">
        <f t="shared" ref="D507:O507" si="6">MAX(D6:D502)</f>
        <v>14.24</v>
      </c>
      <c r="E507" s="11">
        <f t="shared" si="6"/>
        <v>118</v>
      </c>
      <c r="F507" s="11">
        <f t="shared" si="6"/>
        <v>22.777777777777779</v>
      </c>
      <c r="G507" s="12">
        <f t="shared" si="6"/>
        <v>16.3</v>
      </c>
      <c r="H507" s="11">
        <f t="shared" si="6"/>
        <v>238</v>
      </c>
      <c r="I507" s="12">
        <f t="shared" si="6"/>
        <v>89.9</v>
      </c>
      <c r="J507" s="12">
        <f t="shared" si="6"/>
        <v>132.19999999999999</v>
      </c>
      <c r="K507" s="12">
        <f t="shared" si="6"/>
        <v>0.1</v>
      </c>
      <c r="L507" s="2" t="s">
        <v>109</v>
      </c>
      <c r="M507" s="2" t="s">
        <v>109</v>
      </c>
      <c r="N507" s="13">
        <f t="shared" si="6"/>
        <v>540</v>
      </c>
      <c r="O507" s="13">
        <f t="shared" si="6"/>
        <v>79</v>
      </c>
      <c r="P507" s="11">
        <f t="shared" ref="P507:V507" si="7">MAX(P6:P502)</f>
        <v>0.65</v>
      </c>
      <c r="Q507" s="11">
        <f t="shared" si="7"/>
        <v>1.34</v>
      </c>
      <c r="R507" s="11">
        <f t="shared" si="7"/>
        <v>0.49</v>
      </c>
      <c r="S507" s="11">
        <f t="shared" si="7"/>
        <v>0.17</v>
      </c>
      <c r="T507" s="11">
        <f t="shared" si="7"/>
        <v>0.65</v>
      </c>
      <c r="U507" s="11">
        <f t="shared" si="7"/>
        <v>7.0000000000000007E-2</v>
      </c>
      <c r="V507" s="11">
        <f t="shared" si="7"/>
        <v>501</v>
      </c>
    </row>
    <row r="508" spans="1:22" x14ac:dyDescent="0.25">
      <c r="A508" s="17" t="s">
        <v>100</v>
      </c>
      <c r="C508" s="11">
        <f>MIN(C6:C502)</f>
        <v>5.94</v>
      </c>
      <c r="D508" s="11">
        <f t="shared" ref="D508:O508" si="8">MIN(D6:D502)</f>
        <v>7.64</v>
      </c>
      <c r="E508" s="11">
        <f t="shared" si="8"/>
        <v>72.5</v>
      </c>
      <c r="F508" s="11">
        <f t="shared" si="8"/>
        <v>-2.7777777777777781</v>
      </c>
      <c r="G508" s="12">
        <f t="shared" si="8"/>
        <v>0</v>
      </c>
      <c r="H508" s="11">
        <f t="shared" si="8"/>
        <v>0</v>
      </c>
      <c r="I508" s="12">
        <f t="shared" si="8"/>
        <v>11.05</v>
      </c>
      <c r="J508" s="12">
        <f t="shared" si="8"/>
        <v>27.7</v>
      </c>
      <c r="K508" s="12">
        <f t="shared" si="8"/>
        <v>0</v>
      </c>
      <c r="L508" s="2" t="s">
        <v>109</v>
      </c>
      <c r="M508" s="2" t="s">
        <v>109</v>
      </c>
      <c r="N508" s="13">
        <f t="shared" si="8"/>
        <v>1</v>
      </c>
      <c r="O508" s="13">
        <f t="shared" si="8"/>
        <v>1</v>
      </c>
      <c r="P508" s="11">
        <f t="shared" ref="P508:V508" si="9">MIN(P6:P502)</f>
        <v>5.0000000000000001E-3</v>
      </c>
      <c r="Q508" s="11">
        <f t="shared" si="9"/>
        <v>0.25</v>
      </c>
      <c r="R508" s="11">
        <f t="shared" si="9"/>
        <v>5.7000000000000002E-3</v>
      </c>
      <c r="S508" s="11">
        <f t="shared" si="9"/>
        <v>5.0000000000000001E-3</v>
      </c>
      <c r="T508" s="11">
        <f t="shared" si="9"/>
        <v>5.0000000000000001E-3</v>
      </c>
      <c r="U508" s="11">
        <f t="shared" si="9"/>
        <v>0.01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4.2741453093888158</v>
      </c>
      <c r="O509" s="13">
        <f>GEOMEAN(O6:O502)</f>
        <v>3.9794381839687269</v>
      </c>
    </row>
    <row r="510" spans="1:22" x14ac:dyDescent="0.25">
      <c r="A510" s="17" t="s">
        <v>106</v>
      </c>
      <c r="N510" s="13">
        <f>COUNTIF(N6:N502,"&gt;200")</f>
        <v>2</v>
      </c>
      <c r="O510" s="13">
        <f>COUNTIF(O6:O502,"&gt;200")</f>
        <v>0</v>
      </c>
    </row>
    <row r="511" spans="1:22" x14ac:dyDescent="0.25">
      <c r="A511" s="17" t="s">
        <v>107</v>
      </c>
      <c r="L511" s="12"/>
      <c r="N511" s="13">
        <f>(N510/N504)*100</f>
        <v>0.41841004184100417</v>
      </c>
      <c r="O511" s="13">
        <f>(O510/O504)*100</f>
        <v>0</v>
      </c>
    </row>
    <row r="513" spans="12:15" x14ac:dyDescent="0.25">
      <c r="L513" s="12"/>
      <c r="N513" s="12"/>
      <c r="O513" s="12"/>
    </row>
    <row r="514" spans="12:15" x14ac:dyDescent="0.25">
      <c r="L514" s="12"/>
      <c r="N514" s="13"/>
      <c r="O514" s="13"/>
    </row>
    <row r="515" spans="12:15" x14ac:dyDescent="0.25">
      <c r="N515" s="13"/>
      <c r="O515" s="13"/>
    </row>
    <row r="516" spans="12:15" x14ac:dyDescent="0.25">
      <c r="N516" s="13"/>
      <c r="O516" s="13"/>
    </row>
  </sheetData>
  <phoneticPr fontId="0" type="noConversion"/>
  <pageMargins left="1" right="1" top="1" bottom="1" header="0.5" footer="0.5"/>
  <pageSetup scale="58" firstPageNumber="106" fitToHeight="2" orientation="landscape" useFirstPageNumber="1" r:id="rId1"/>
  <headerFooter alignWithMargins="0">
    <oddFooter>&amp;CA-&amp;P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W511"/>
  <sheetViews>
    <sheetView zoomScale="80" zoomScaleNormal="80" workbookViewId="0">
      <pane xSplit="1" ySplit="5" topLeftCell="B473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1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10" width="8.85546875" style="2"/>
    <col min="11" max="11" width="9.140625" style="12"/>
    <col min="12" max="12" width="8.85546875" style="2"/>
    <col min="13" max="13" width="10.1406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/>
    <col min="22" max="22" width="7.5703125" style="2" customWidth="1"/>
    <col min="23" max="16384" width="8.85546875" style="2"/>
  </cols>
  <sheetData>
    <row r="1" spans="1:22" x14ac:dyDescent="0.25">
      <c r="A1" s="17" t="s">
        <v>132</v>
      </c>
      <c r="B1" s="57">
        <v>32</v>
      </c>
      <c r="C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17" t="s">
        <v>131</v>
      </c>
      <c r="B2" s="56" t="s">
        <v>74</v>
      </c>
      <c r="C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37901.554166666669</v>
      </c>
      <c r="B6" s="26">
        <v>37901.554166666669</v>
      </c>
      <c r="C6" s="4">
        <v>7.68</v>
      </c>
      <c r="D6" s="4">
        <v>9.4700000000000006</v>
      </c>
      <c r="E6" s="5">
        <v>91.8</v>
      </c>
      <c r="F6" s="5"/>
      <c r="G6" s="5">
        <v>14</v>
      </c>
      <c r="H6" s="4">
        <v>6.17</v>
      </c>
      <c r="I6" s="5">
        <v>104.4</v>
      </c>
      <c r="J6" s="5">
        <v>131.9</v>
      </c>
      <c r="K6" s="5">
        <v>0.1</v>
      </c>
      <c r="M6" s="4">
        <v>0.75</v>
      </c>
      <c r="N6" s="6">
        <v>500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37914.576388888891</v>
      </c>
      <c r="B7" s="26">
        <v>37914.576388888891</v>
      </c>
      <c r="C7" s="4">
        <v>7.98</v>
      </c>
      <c r="D7" s="4">
        <v>9.3800000000000008</v>
      </c>
      <c r="E7" s="5">
        <v>90</v>
      </c>
      <c r="F7" s="5"/>
      <c r="G7" s="5">
        <v>13.3</v>
      </c>
      <c r="H7" s="4">
        <v>18</v>
      </c>
      <c r="I7" s="5">
        <v>60.2</v>
      </c>
      <c r="J7" s="5">
        <v>77.599999999999994</v>
      </c>
      <c r="K7" s="5">
        <v>0</v>
      </c>
      <c r="M7" s="4">
        <v>4.0999999999999996</v>
      </c>
      <c r="N7" s="6">
        <v>500</v>
      </c>
      <c r="P7" s="4">
        <v>0.48899999999999999</v>
      </c>
      <c r="Q7" s="4">
        <v>0.5</v>
      </c>
      <c r="R7" s="4">
        <v>0.05</v>
      </c>
      <c r="S7" s="15">
        <v>5.0000000000000001E-3</v>
      </c>
      <c r="T7" s="4"/>
      <c r="U7" s="4">
        <v>0.11</v>
      </c>
      <c r="V7" s="6">
        <v>35</v>
      </c>
    </row>
    <row r="8" spans="1:22" s="6" customFormat="1" x14ac:dyDescent="0.25">
      <c r="A8" s="8">
        <v>37929.579861111109</v>
      </c>
      <c r="B8" s="26">
        <v>37929.579861111109</v>
      </c>
      <c r="C8" s="4">
        <v>7.85</v>
      </c>
      <c r="D8" s="4">
        <v>11.13</v>
      </c>
      <c r="E8" s="5">
        <v>88.3</v>
      </c>
      <c r="F8" s="5"/>
      <c r="G8" s="5">
        <v>5.3</v>
      </c>
      <c r="H8" s="4">
        <v>3.51</v>
      </c>
      <c r="I8" s="5">
        <v>54.7</v>
      </c>
      <c r="J8" s="5">
        <v>87.5</v>
      </c>
      <c r="K8" s="5">
        <v>0</v>
      </c>
      <c r="M8" s="4"/>
      <c r="N8" s="6">
        <v>4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37943.631944444445</v>
      </c>
      <c r="B9" s="26">
        <v>37943.631944444445</v>
      </c>
      <c r="C9" s="4">
        <v>6.69</v>
      </c>
      <c r="D9" s="4">
        <v>10.43</v>
      </c>
      <c r="E9" s="5">
        <v>88.1</v>
      </c>
      <c r="F9" s="5"/>
      <c r="G9" s="5">
        <v>8</v>
      </c>
      <c r="H9" s="4">
        <v>181</v>
      </c>
      <c r="I9" s="5">
        <v>35.6</v>
      </c>
      <c r="J9" s="5">
        <v>52.7</v>
      </c>
      <c r="K9" s="5">
        <v>0</v>
      </c>
      <c r="M9" s="4"/>
      <c r="N9" s="6">
        <v>240</v>
      </c>
      <c r="P9" s="4">
        <v>1.18</v>
      </c>
      <c r="Q9" s="4">
        <v>1</v>
      </c>
      <c r="R9" s="4">
        <v>0.25</v>
      </c>
      <c r="S9" s="15">
        <v>5.0000000000000001E-3</v>
      </c>
      <c r="T9" s="4">
        <v>1.18</v>
      </c>
      <c r="U9" s="4">
        <v>0.08</v>
      </c>
      <c r="V9" s="6">
        <v>229</v>
      </c>
    </row>
    <row r="10" spans="1:22" s="6" customFormat="1" x14ac:dyDescent="0.25">
      <c r="A10" s="8">
        <v>37957.513888888891</v>
      </c>
      <c r="B10" s="26">
        <v>37957.513888888891</v>
      </c>
      <c r="C10" s="4">
        <v>7.19</v>
      </c>
      <c r="D10" s="4">
        <v>11.07</v>
      </c>
      <c r="E10" s="5">
        <v>91.1</v>
      </c>
      <c r="F10" s="5"/>
      <c r="G10" s="5">
        <v>7</v>
      </c>
      <c r="H10" s="4">
        <v>11.5</v>
      </c>
      <c r="I10" s="5">
        <v>51.1</v>
      </c>
      <c r="J10" s="5">
        <v>78</v>
      </c>
      <c r="K10" s="5">
        <v>0</v>
      </c>
      <c r="M10" s="4">
        <v>5.9</v>
      </c>
      <c r="N10" s="6">
        <v>23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37971.572916666664</v>
      </c>
      <c r="B11" s="26">
        <v>37971.572916666664</v>
      </c>
      <c r="C11" s="4">
        <v>7.39</v>
      </c>
      <c r="D11" s="4">
        <v>10.94</v>
      </c>
      <c r="E11" s="5">
        <v>89.5</v>
      </c>
      <c r="F11" s="5"/>
      <c r="G11" s="5">
        <v>6.7</v>
      </c>
      <c r="H11" s="4">
        <v>7</v>
      </c>
      <c r="I11" s="5">
        <v>56.3</v>
      </c>
      <c r="J11" s="5">
        <v>86.6</v>
      </c>
      <c r="K11" s="5">
        <v>0</v>
      </c>
      <c r="M11" s="4">
        <v>4.5</v>
      </c>
      <c r="N11" s="6">
        <v>23</v>
      </c>
      <c r="P11" s="4">
        <v>0.83</v>
      </c>
      <c r="Q11" s="4">
        <v>0.25</v>
      </c>
      <c r="R11" s="4">
        <v>0.05</v>
      </c>
      <c r="S11" s="15">
        <v>5.0000000000000001E-3</v>
      </c>
      <c r="T11" s="4">
        <v>0.83</v>
      </c>
      <c r="U11" s="4">
        <v>0.13</v>
      </c>
      <c r="V11" s="6">
        <v>13</v>
      </c>
    </row>
    <row r="12" spans="1:22" s="6" customFormat="1" x14ac:dyDescent="0.25">
      <c r="A12" s="8">
        <v>37984.559027777781</v>
      </c>
      <c r="B12" s="26">
        <v>37984.559027777781</v>
      </c>
      <c r="C12" s="4">
        <v>7.36</v>
      </c>
      <c r="D12" s="4">
        <v>12.06</v>
      </c>
      <c r="E12" s="5">
        <v>91.3</v>
      </c>
      <c r="F12" s="5"/>
      <c r="G12" s="5">
        <v>3.6</v>
      </c>
      <c r="H12" s="4">
        <v>6.84</v>
      </c>
      <c r="I12" s="5">
        <v>49</v>
      </c>
      <c r="J12" s="5">
        <v>83</v>
      </c>
      <c r="K12" s="5">
        <v>0</v>
      </c>
      <c r="M12" s="4">
        <v>4.55</v>
      </c>
      <c r="N12" s="6">
        <v>50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37999.583333333336</v>
      </c>
      <c r="B13" s="26">
        <v>37999.583333333336</v>
      </c>
      <c r="C13" s="4">
        <v>7.3</v>
      </c>
      <c r="D13" s="4">
        <v>11.4</v>
      </c>
      <c r="E13" s="5">
        <v>92</v>
      </c>
      <c r="F13" s="5"/>
      <c r="G13" s="5">
        <v>6.3</v>
      </c>
      <c r="H13" s="4">
        <v>10.34</v>
      </c>
      <c r="I13" s="5">
        <v>47.5</v>
      </c>
      <c r="J13" s="5">
        <v>73.900000000000006</v>
      </c>
      <c r="K13" s="5">
        <v>0</v>
      </c>
      <c r="M13" s="4">
        <v>4.7</v>
      </c>
      <c r="N13" s="6">
        <v>30</v>
      </c>
      <c r="P13" s="4">
        <v>0.9</v>
      </c>
      <c r="Q13" s="4">
        <v>0.25</v>
      </c>
      <c r="R13" s="4">
        <v>0.05</v>
      </c>
      <c r="S13" s="15">
        <v>5.0000000000000001E-3</v>
      </c>
      <c r="T13" s="4">
        <v>0.9</v>
      </c>
      <c r="U13" s="4">
        <v>0.06</v>
      </c>
      <c r="V13" s="6">
        <v>14</v>
      </c>
    </row>
    <row r="14" spans="1:22" s="6" customFormat="1" x14ac:dyDescent="0.25">
      <c r="A14" s="8">
        <v>38013.628472222219</v>
      </c>
      <c r="B14" s="26">
        <v>38013.628472222219</v>
      </c>
      <c r="C14" s="4">
        <v>7.08</v>
      </c>
      <c r="D14" s="4">
        <v>11.2</v>
      </c>
      <c r="E14" s="5">
        <v>95.3</v>
      </c>
      <c r="F14" s="5"/>
      <c r="G14" s="5">
        <v>5.7</v>
      </c>
      <c r="H14" s="4">
        <v>29.2</v>
      </c>
      <c r="I14" s="5">
        <v>40.6</v>
      </c>
      <c r="J14" s="5">
        <v>64.2</v>
      </c>
      <c r="K14" s="5">
        <v>0</v>
      </c>
      <c r="M14" s="4"/>
      <c r="N14" s="6">
        <v>30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38027.607638888891</v>
      </c>
      <c r="B15" s="26">
        <v>38027.607638888891</v>
      </c>
      <c r="C15" s="4">
        <v>7.16</v>
      </c>
      <c r="D15" s="4">
        <v>10.58</v>
      </c>
      <c r="E15" s="5">
        <v>84.1</v>
      </c>
      <c r="F15" s="5"/>
      <c r="G15" s="5">
        <v>5.5</v>
      </c>
      <c r="H15" s="4">
        <v>7.99</v>
      </c>
      <c r="I15" s="5">
        <v>55.8</v>
      </c>
      <c r="J15" s="5">
        <v>88.8</v>
      </c>
      <c r="K15" s="5">
        <v>0</v>
      </c>
      <c r="M15" s="4">
        <v>4</v>
      </c>
      <c r="N15" s="6">
        <v>30</v>
      </c>
      <c r="P15" s="4">
        <v>0.89</v>
      </c>
      <c r="Q15" s="4">
        <v>0.8</v>
      </c>
      <c r="R15" s="4">
        <v>0.05</v>
      </c>
      <c r="S15" s="15">
        <v>5.0000000000000001E-3</v>
      </c>
      <c r="T15" s="4">
        <v>0.89</v>
      </c>
      <c r="U15" s="4">
        <v>0.01</v>
      </c>
      <c r="V15" s="6">
        <v>11</v>
      </c>
    </row>
    <row r="16" spans="1:22" s="6" customFormat="1" x14ac:dyDescent="0.25">
      <c r="A16" s="8">
        <v>38041.585416666669</v>
      </c>
      <c r="B16" s="26">
        <v>38041.585416666669</v>
      </c>
      <c r="C16" s="4">
        <v>7.15</v>
      </c>
      <c r="D16" s="4">
        <v>10.99</v>
      </c>
      <c r="E16" s="5">
        <v>91.3</v>
      </c>
      <c r="F16" s="5"/>
      <c r="G16" s="5">
        <v>7.3</v>
      </c>
      <c r="H16" s="4">
        <v>6.1</v>
      </c>
      <c r="I16" s="5">
        <v>65</v>
      </c>
      <c r="J16" s="5">
        <v>98.4</v>
      </c>
      <c r="K16" s="5">
        <v>0</v>
      </c>
      <c r="M16" s="4">
        <v>2.9</v>
      </c>
      <c r="N16" s="6">
        <v>30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38055.607638888891</v>
      </c>
      <c r="B17" s="26">
        <v>38055.607638888891</v>
      </c>
      <c r="C17" s="4">
        <v>7.02</v>
      </c>
      <c r="D17" s="4">
        <v>11.22</v>
      </c>
      <c r="E17" s="5">
        <v>97.4</v>
      </c>
      <c r="F17" s="5"/>
      <c r="G17" s="5">
        <v>9.1</v>
      </c>
      <c r="H17" s="4">
        <v>18.399999999999999</v>
      </c>
      <c r="I17" s="5">
        <v>43.6</v>
      </c>
      <c r="J17" s="5">
        <v>63.1</v>
      </c>
      <c r="K17" s="5">
        <v>0</v>
      </c>
      <c r="M17" s="4">
        <v>5.2</v>
      </c>
      <c r="N17" s="6">
        <v>13</v>
      </c>
      <c r="P17" s="4">
        <v>0.88</v>
      </c>
      <c r="Q17" s="4">
        <v>0.82</v>
      </c>
      <c r="R17" s="4">
        <v>0.05</v>
      </c>
      <c r="S17" s="15">
        <v>5.0000000000000001E-3</v>
      </c>
      <c r="T17" s="4">
        <v>0.88</v>
      </c>
      <c r="U17" s="4">
        <v>0.01</v>
      </c>
      <c r="V17" s="6">
        <v>27</v>
      </c>
    </row>
    <row r="18" spans="1:22" s="6" customFormat="1" x14ac:dyDescent="0.25">
      <c r="A18" s="8">
        <v>38069.567361111112</v>
      </c>
      <c r="B18" s="26">
        <v>38069.567361111112</v>
      </c>
      <c r="C18" s="4">
        <v>7.02</v>
      </c>
      <c r="D18" s="4">
        <v>9.1999999999999993</v>
      </c>
      <c r="E18" s="5">
        <v>81.7</v>
      </c>
      <c r="F18" s="5"/>
      <c r="G18" s="5">
        <v>10.199999999999999</v>
      </c>
      <c r="H18" s="4">
        <v>5.87</v>
      </c>
      <c r="I18" s="5">
        <v>63.7</v>
      </c>
      <c r="J18" s="5">
        <v>88.6</v>
      </c>
      <c r="K18" s="5">
        <v>0</v>
      </c>
      <c r="M18" s="4">
        <v>2.96</v>
      </c>
      <c r="N18" s="6">
        <v>70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38083.600694444445</v>
      </c>
      <c r="B19" s="26">
        <v>38083.600694444445</v>
      </c>
      <c r="C19" s="4">
        <v>6.96</v>
      </c>
      <c r="D19" s="4">
        <v>10.79</v>
      </c>
      <c r="E19" s="5">
        <v>96.8</v>
      </c>
      <c r="F19" s="5"/>
      <c r="G19" s="5">
        <v>10.3</v>
      </c>
      <c r="H19" s="4">
        <v>5.05</v>
      </c>
      <c r="I19" s="5">
        <v>69</v>
      </c>
      <c r="J19" s="5">
        <v>95.7</v>
      </c>
      <c r="K19" s="5">
        <v>0</v>
      </c>
      <c r="M19" s="4">
        <v>2.41</v>
      </c>
      <c r="N19" s="6">
        <v>30</v>
      </c>
      <c r="P19" s="4">
        <v>0.7</v>
      </c>
      <c r="Q19" s="4">
        <v>0.25</v>
      </c>
      <c r="R19" s="4">
        <v>0.05</v>
      </c>
      <c r="S19" s="15">
        <v>5.0000000000000001E-3</v>
      </c>
      <c r="T19" s="4">
        <v>0.7</v>
      </c>
      <c r="U19" s="4">
        <v>0.09</v>
      </c>
      <c r="V19" s="6">
        <v>8</v>
      </c>
    </row>
    <row r="20" spans="1:22" s="6" customFormat="1" x14ac:dyDescent="0.25">
      <c r="A20" s="8">
        <v>38097.555555555555</v>
      </c>
      <c r="B20" s="26">
        <v>38097.555555555555</v>
      </c>
      <c r="C20" s="4">
        <v>7.26</v>
      </c>
      <c r="D20" s="4">
        <v>10.029999999999999</v>
      </c>
      <c r="E20" s="5">
        <v>92</v>
      </c>
      <c r="F20" s="5"/>
      <c r="G20" s="5">
        <v>11.3</v>
      </c>
      <c r="H20" s="4">
        <v>4.54</v>
      </c>
      <c r="I20" s="5">
        <v>79.900000000000006</v>
      </c>
      <c r="J20" s="5">
        <v>108.2</v>
      </c>
      <c r="K20" s="5">
        <v>0.1</v>
      </c>
      <c r="M20" s="4"/>
      <c r="N20" s="6">
        <v>30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38111.631944444445</v>
      </c>
      <c r="B21" s="26">
        <v>38111.631944444445</v>
      </c>
      <c r="C21" s="4"/>
      <c r="D21" s="4">
        <v>6.86</v>
      </c>
      <c r="E21" s="5">
        <v>64.7</v>
      </c>
      <c r="F21" s="5"/>
      <c r="G21" s="5">
        <v>12.3</v>
      </c>
      <c r="H21" s="4">
        <v>2.73</v>
      </c>
      <c r="I21" s="5">
        <v>89.1</v>
      </c>
      <c r="J21" s="5">
        <v>117.7</v>
      </c>
      <c r="K21" s="5">
        <v>0.1</v>
      </c>
      <c r="M21" s="4">
        <v>1.4</v>
      </c>
      <c r="N21" s="6">
        <v>300</v>
      </c>
      <c r="P21" s="4">
        <v>0.65</v>
      </c>
      <c r="Q21" s="4">
        <v>0.25</v>
      </c>
      <c r="R21" s="4">
        <v>0.05</v>
      </c>
      <c r="S21" s="15">
        <v>5.0000000000000001E-3</v>
      </c>
      <c r="T21" s="4">
        <v>0.65</v>
      </c>
      <c r="U21" s="4">
        <v>0.01</v>
      </c>
      <c r="V21" s="6">
        <v>5</v>
      </c>
    </row>
    <row r="22" spans="1:22" s="6" customFormat="1" x14ac:dyDescent="0.25">
      <c r="A22" s="8">
        <v>38125.590277777781</v>
      </c>
      <c r="B22" s="26">
        <v>38125.590277777781</v>
      </c>
      <c r="C22" s="4">
        <v>7.26</v>
      </c>
      <c r="D22" s="4">
        <v>6.88</v>
      </c>
      <c r="E22" s="5">
        <v>70.5</v>
      </c>
      <c r="F22" s="5"/>
      <c r="G22" s="5">
        <v>15.9</v>
      </c>
      <c r="H22" s="4">
        <v>3.22</v>
      </c>
      <c r="I22" s="5">
        <v>103.5</v>
      </c>
      <c r="J22" s="5">
        <v>125.1</v>
      </c>
      <c r="K22" s="5">
        <v>0.1</v>
      </c>
      <c r="M22" s="4"/>
      <c r="N22" s="6">
        <v>50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38139.600694444445</v>
      </c>
      <c r="B23" s="26">
        <v>38139.600694444445</v>
      </c>
      <c r="C23" s="4">
        <v>7.34</v>
      </c>
      <c r="D23" s="4">
        <v>10.17</v>
      </c>
      <c r="E23" s="5">
        <v>95.7</v>
      </c>
      <c r="F23" s="5"/>
      <c r="G23" s="5">
        <v>12.6</v>
      </c>
      <c r="H23" s="4">
        <v>6.17</v>
      </c>
      <c r="I23" s="5">
        <v>62.1</v>
      </c>
      <c r="J23" s="5">
        <v>81.400000000000006</v>
      </c>
      <c r="K23" s="5">
        <v>0</v>
      </c>
      <c r="M23" s="4">
        <v>2.2999999999999998</v>
      </c>
      <c r="N23" s="6">
        <v>300</v>
      </c>
      <c r="P23" s="4">
        <v>0.56999999999999995</v>
      </c>
      <c r="Q23" s="4">
        <v>0.25</v>
      </c>
      <c r="R23" s="4">
        <v>0.05</v>
      </c>
      <c r="S23" s="15">
        <v>5.0000000000000001E-3</v>
      </c>
      <c r="T23" s="4">
        <v>0.56999999999999995</v>
      </c>
      <c r="U23" s="4">
        <v>0.06</v>
      </c>
      <c r="V23" s="6">
        <v>10</v>
      </c>
    </row>
    <row r="24" spans="1:22" s="6" customFormat="1" x14ac:dyDescent="0.25">
      <c r="A24" s="8">
        <v>38153.555555555555</v>
      </c>
      <c r="B24" s="26">
        <v>38153.555555555555</v>
      </c>
      <c r="C24" s="4">
        <v>7.36</v>
      </c>
      <c r="D24" s="4">
        <v>9.4600000000000009</v>
      </c>
      <c r="E24" s="5">
        <v>90.3</v>
      </c>
      <c r="F24" s="5"/>
      <c r="G24" s="5">
        <v>13.2</v>
      </c>
      <c r="H24" s="4">
        <v>4.7</v>
      </c>
      <c r="I24" s="5">
        <v>72</v>
      </c>
      <c r="J24" s="5">
        <v>92.8</v>
      </c>
      <c r="K24" s="5">
        <v>0</v>
      </c>
      <c r="M24" s="4">
        <v>2</v>
      </c>
      <c r="N24" s="6">
        <v>170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38167.552083333336</v>
      </c>
      <c r="B25" s="26">
        <v>38167.552083333336</v>
      </c>
      <c r="C25" s="4">
        <v>7.74</v>
      </c>
      <c r="D25" s="4">
        <v>10.51</v>
      </c>
      <c r="E25" s="5">
        <v>110.1</v>
      </c>
      <c r="F25" s="5"/>
      <c r="G25" s="5">
        <v>17.5</v>
      </c>
      <c r="H25" s="4">
        <v>3.24</v>
      </c>
      <c r="I25" s="5">
        <v>109.6</v>
      </c>
      <c r="J25" s="5">
        <v>127.8</v>
      </c>
      <c r="K25" s="5">
        <v>0.1</v>
      </c>
      <c r="M25" s="4"/>
      <c r="N25" s="6">
        <v>50</v>
      </c>
      <c r="P25" s="4">
        <v>0.61</v>
      </c>
      <c r="Q25" s="4">
        <v>0.25</v>
      </c>
      <c r="R25" s="4">
        <v>0.05</v>
      </c>
      <c r="S25" s="15">
        <v>5.0000000000000001E-3</v>
      </c>
      <c r="T25" s="4">
        <v>0.61</v>
      </c>
      <c r="U25" s="4">
        <v>7.0000000000000007E-2</v>
      </c>
      <c r="V25" s="6">
        <v>6</v>
      </c>
    </row>
    <row r="26" spans="1:22" s="6" customFormat="1" x14ac:dyDescent="0.25">
      <c r="A26" s="8">
        <v>38181.572916666664</v>
      </c>
      <c r="B26" s="26">
        <v>38181.572916666664</v>
      </c>
      <c r="C26" s="4">
        <v>7.96</v>
      </c>
      <c r="D26" s="4">
        <v>11.07</v>
      </c>
      <c r="E26" s="5">
        <v>116</v>
      </c>
      <c r="F26" s="5"/>
      <c r="G26" s="5">
        <v>17.5</v>
      </c>
      <c r="H26" s="4">
        <v>1.92</v>
      </c>
      <c r="I26" s="5">
        <v>115.7</v>
      </c>
      <c r="J26" s="5">
        <v>134.9</v>
      </c>
      <c r="K26" s="5">
        <v>0.1</v>
      </c>
      <c r="M26" s="4">
        <v>0.84</v>
      </c>
      <c r="N26" s="6">
        <v>23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38195.587500000001</v>
      </c>
      <c r="B27" s="26">
        <v>38195.587500000001</v>
      </c>
      <c r="C27" s="4">
        <v>8.48</v>
      </c>
      <c r="D27" s="4">
        <v>14.01</v>
      </c>
      <c r="E27" s="5">
        <v>150</v>
      </c>
      <c r="F27" s="5"/>
      <c r="G27" s="5">
        <v>18.5</v>
      </c>
      <c r="H27" s="4">
        <v>2.12</v>
      </c>
      <c r="I27" s="5">
        <v>121.4</v>
      </c>
      <c r="J27" s="5">
        <v>138.4</v>
      </c>
      <c r="K27" s="5">
        <v>0.1</v>
      </c>
      <c r="M27" s="4"/>
      <c r="N27" s="6">
        <v>80</v>
      </c>
      <c r="P27" s="4">
        <v>0.46</v>
      </c>
      <c r="Q27" s="4">
        <v>0.25</v>
      </c>
      <c r="R27" s="4">
        <v>0.05</v>
      </c>
      <c r="S27" s="15">
        <v>5.0000000000000001E-3</v>
      </c>
      <c r="T27" s="4">
        <v>0.46</v>
      </c>
      <c r="U27" s="4">
        <v>0.01</v>
      </c>
      <c r="V27" s="6">
        <v>2</v>
      </c>
    </row>
    <row r="28" spans="1:22" s="6" customFormat="1" x14ac:dyDescent="0.25">
      <c r="A28" s="8">
        <v>38209.559027777781</v>
      </c>
      <c r="B28" s="26">
        <v>38209.559027777781</v>
      </c>
      <c r="C28" s="4">
        <v>8.02</v>
      </c>
      <c r="D28" s="4">
        <v>11.38</v>
      </c>
      <c r="E28" s="5">
        <v>123.1</v>
      </c>
      <c r="F28" s="5"/>
      <c r="G28" s="5">
        <v>19.5</v>
      </c>
      <c r="H28" s="4">
        <v>1.8</v>
      </c>
      <c r="I28" s="5">
        <v>126.9</v>
      </c>
      <c r="J28" s="5">
        <v>141.69999999999999</v>
      </c>
      <c r="K28" s="5">
        <v>0.1</v>
      </c>
      <c r="M28" s="4">
        <v>0.62</v>
      </c>
      <c r="N28" s="6">
        <v>80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38223.631944444445</v>
      </c>
      <c r="B29" s="26">
        <v>38223.631944444445</v>
      </c>
      <c r="C29" s="4">
        <v>7.29</v>
      </c>
      <c r="D29" s="4">
        <v>8.44</v>
      </c>
      <c r="E29" s="5">
        <v>85.6</v>
      </c>
      <c r="F29" s="5"/>
      <c r="G29" s="5">
        <v>15.5</v>
      </c>
      <c r="H29" s="4">
        <v>2.85</v>
      </c>
      <c r="I29" s="5">
        <v>100.9</v>
      </c>
      <c r="J29" s="5">
        <v>123</v>
      </c>
      <c r="K29" s="5">
        <v>0.1</v>
      </c>
      <c r="M29" s="4">
        <v>2</v>
      </c>
      <c r="N29" s="6">
        <v>500</v>
      </c>
      <c r="P29" s="4">
        <v>0.59</v>
      </c>
      <c r="Q29" s="4">
        <v>0.25</v>
      </c>
      <c r="R29" s="4">
        <v>0.05</v>
      </c>
      <c r="S29" s="15">
        <v>5.0000000000000001E-3</v>
      </c>
      <c r="T29" s="4">
        <v>0.59</v>
      </c>
      <c r="U29" s="4">
        <v>7.0000000000000007E-2</v>
      </c>
      <c r="V29" s="6">
        <v>2</v>
      </c>
    </row>
    <row r="30" spans="1:22" s="6" customFormat="1" x14ac:dyDescent="0.25">
      <c r="A30" s="8">
        <v>38237.5625</v>
      </c>
      <c r="B30" s="26">
        <v>38237.5625</v>
      </c>
      <c r="C30" s="4">
        <v>6.51</v>
      </c>
      <c r="D30" s="4">
        <v>9.24</v>
      </c>
      <c r="E30" s="5">
        <v>91.4</v>
      </c>
      <c r="F30" s="5"/>
      <c r="G30" s="5">
        <v>14.8</v>
      </c>
      <c r="H30" s="4">
        <v>4.67</v>
      </c>
      <c r="I30" s="5">
        <v>91.3</v>
      </c>
      <c r="J30" s="5">
        <v>113.5</v>
      </c>
      <c r="K30" s="5">
        <v>0.1</v>
      </c>
      <c r="M30" s="4">
        <v>1.52</v>
      </c>
      <c r="N30" s="6">
        <v>80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38251.614583333336</v>
      </c>
      <c r="B31" s="26">
        <v>38251.614583333336</v>
      </c>
      <c r="C31" s="4">
        <v>7.3</v>
      </c>
      <c r="D31" s="4">
        <v>9.76</v>
      </c>
      <c r="E31" s="5">
        <v>91.8</v>
      </c>
      <c r="F31" s="5"/>
      <c r="G31" s="5">
        <v>12.5</v>
      </c>
      <c r="H31" s="4">
        <v>6.63</v>
      </c>
      <c r="I31" s="5">
        <v>65.400000000000006</v>
      </c>
      <c r="J31" s="5">
        <v>86</v>
      </c>
      <c r="K31" s="5">
        <v>0</v>
      </c>
      <c r="M31" s="4">
        <v>2.86</v>
      </c>
      <c r="N31" s="6">
        <v>80</v>
      </c>
      <c r="P31" s="4">
        <v>0.41</v>
      </c>
      <c r="Q31" s="4">
        <v>0.25</v>
      </c>
      <c r="R31" s="4">
        <v>0.05</v>
      </c>
      <c r="S31" s="4">
        <v>0.04</v>
      </c>
      <c r="T31" s="4">
        <v>0.41</v>
      </c>
      <c r="U31" s="4">
        <v>0.01</v>
      </c>
      <c r="V31" s="6">
        <v>13</v>
      </c>
    </row>
    <row r="32" spans="1:22" s="6" customFormat="1" x14ac:dyDescent="0.25">
      <c r="A32" s="8">
        <v>38265.565972222219</v>
      </c>
      <c r="B32" s="26">
        <v>38265.565972222219</v>
      </c>
      <c r="C32" s="4">
        <v>7.3</v>
      </c>
      <c r="D32" s="4">
        <v>9.94</v>
      </c>
      <c r="E32" s="5">
        <v>90.1</v>
      </c>
      <c r="F32" s="5"/>
      <c r="G32" s="5">
        <v>11</v>
      </c>
      <c r="H32" s="4">
        <v>3.67</v>
      </c>
      <c r="I32" s="5">
        <v>87.2</v>
      </c>
      <c r="J32" s="5">
        <v>119.2</v>
      </c>
      <c r="K32" s="5">
        <v>0.1</v>
      </c>
      <c r="M32" s="4">
        <v>2.3199999999999998</v>
      </c>
      <c r="N32" s="6">
        <v>30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38279.583333333336</v>
      </c>
      <c r="B33" s="26">
        <v>38279.583333333336</v>
      </c>
      <c r="C33" s="4">
        <v>7.17</v>
      </c>
      <c r="D33" s="4">
        <v>9.61</v>
      </c>
      <c r="E33" s="5">
        <v>87.1</v>
      </c>
      <c r="F33" s="5"/>
      <c r="G33" s="5">
        <v>11.6</v>
      </c>
      <c r="H33" s="4">
        <v>10.42</v>
      </c>
      <c r="I33" s="5">
        <v>53.4</v>
      </c>
      <c r="J33" s="5">
        <v>73</v>
      </c>
      <c r="K33" s="5">
        <v>0</v>
      </c>
      <c r="M33" s="4">
        <v>4.1900000000000004</v>
      </c>
      <c r="N33" s="6">
        <v>80</v>
      </c>
      <c r="P33" s="4">
        <v>0.55000000000000004</v>
      </c>
      <c r="Q33" s="4">
        <v>0.5</v>
      </c>
      <c r="R33" s="4">
        <v>0.05</v>
      </c>
      <c r="S33" s="15">
        <v>5.0000000000000001E-3</v>
      </c>
      <c r="T33" s="4">
        <v>0.55000000000000004</v>
      </c>
      <c r="U33" s="4">
        <v>0.06</v>
      </c>
      <c r="V33" s="6">
        <v>11</v>
      </c>
    </row>
    <row r="34" spans="1:22" s="6" customFormat="1" x14ac:dyDescent="0.25">
      <c r="A34" s="8">
        <v>38293.517361111109</v>
      </c>
      <c r="B34" s="26">
        <v>38293.517361111109</v>
      </c>
      <c r="C34" s="4">
        <v>6.72</v>
      </c>
      <c r="D34" s="4">
        <v>10.51</v>
      </c>
      <c r="E34" s="5">
        <v>91.1</v>
      </c>
      <c r="F34" s="5"/>
      <c r="G34" s="5">
        <v>9.1</v>
      </c>
      <c r="H34" s="4">
        <v>118</v>
      </c>
      <c r="I34" s="5">
        <v>39.6</v>
      </c>
      <c r="J34" s="5">
        <v>56.7</v>
      </c>
      <c r="K34" s="5">
        <v>0</v>
      </c>
      <c r="M34" s="4"/>
      <c r="N34" s="6">
        <v>1600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38307.600694444445</v>
      </c>
      <c r="B35" s="26">
        <v>38307.600694444445</v>
      </c>
      <c r="C35" s="4">
        <v>7.07</v>
      </c>
      <c r="D35" s="4">
        <v>9.94</v>
      </c>
      <c r="E35" s="5">
        <v>85.8</v>
      </c>
      <c r="F35" s="5"/>
      <c r="G35" s="5">
        <v>9</v>
      </c>
      <c r="H35" s="4">
        <v>8.3800000000000008</v>
      </c>
      <c r="I35" s="5">
        <v>57.4</v>
      </c>
      <c r="J35" s="5">
        <v>82.7</v>
      </c>
      <c r="K35" s="5">
        <v>0</v>
      </c>
      <c r="M35" s="4">
        <v>4</v>
      </c>
      <c r="N35" s="6">
        <v>300</v>
      </c>
      <c r="P35" s="4">
        <v>0.53</v>
      </c>
      <c r="Q35" s="4">
        <v>0.25</v>
      </c>
      <c r="R35" s="4">
        <v>0.05</v>
      </c>
      <c r="S35" s="4">
        <v>0.04</v>
      </c>
      <c r="T35" s="4">
        <v>0.53</v>
      </c>
      <c r="U35" s="4">
        <v>0.08</v>
      </c>
      <c r="V35" s="6">
        <v>9</v>
      </c>
    </row>
    <row r="36" spans="1:22" s="6" customFormat="1" x14ac:dyDescent="0.25">
      <c r="A36" s="8">
        <v>38321.548611111109</v>
      </c>
      <c r="B36" s="26">
        <v>38321.548611111109</v>
      </c>
      <c r="C36" s="4">
        <v>6.87</v>
      </c>
      <c r="D36" s="4">
        <v>10.82</v>
      </c>
      <c r="E36" s="5">
        <v>87.3</v>
      </c>
      <c r="F36" s="5"/>
      <c r="G36" s="5">
        <v>6.1</v>
      </c>
      <c r="H36" s="4">
        <v>28</v>
      </c>
      <c r="I36" s="5">
        <v>47.6</v>
      </c>
      <c r="J36" s="5">
        <v>74.3</v>
      </c>
      <c r="K36" s="5">
        <v>0</v>
      </c>
      <c r="M36" s="4"/>
      <c r="N36" s="6">
        <v>300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38334.59375</v>
      </c>
      <c r="B37" s="26">
        <v>38334.59375</v>
      </c>
      <c r="C37" s="4">
        <v>6.99</v>
      </c>
      <c r="D37" s="4">
        <v>10.92</v>
      </c>
      <c r="E37" s="5">
        <v>88.7</v>
      </c>
      <c r="F37" s="5"/>
      <c r="G37" s="5">
        <v>6.4</v>
      </c>
      <c r="H37" s="4">
        <v>38.9</v>
      </c>
      <c r="I37" s="5">
        <v>49.2</v>
      </c>
      <c r="J37" s="5">
        <v>76.400000000000006</v>
      </c>
      <c r="K37" s="5">
        <v>0</v>
      </c>
      <c r="M37" s="4" t="s">
        <v>90</v>
      </c>
      <c r="N37" s="6">
        <v>30</v>
      </c>
      <c r="P37" s="4">
        <v>1.69</v>
      </c>
      <c r="Q37" s="4">
        <v>1.3</v>
      </c>
      <c r="R37" s="4">
        <v>0.2</v>
      </c>
      <c r="S37" s="4">
        <v>0.12</v>
      </c>
      <c r="T37" s="4">
        <v>1.65</v>
      </c>
      <c r="U37" s="4">
        <v>0.68</v>
      </c>
      <c r="V37" s="6">
        <v>21</v>
      </c>
    </row>
    <row r="38" spans="1:22" s="6" customFormat="1" x14ac:dyDescent="0.25">
      <c r="A38" s="8">
        <v>38349.565972222219</v>
      </c>
      <c r="B38" s="26">
        <v>38349.565972222219</v>
      </c>
      <c r="C38" s="4">
        <v>7.04</v>
      </c>
      <c r="D38" s="4">
        <v>12.22</v>
      </c>
      <c r="E38" s="5">
        <v>95.6</v>
      </c>
      <c r="F38" s="5"/>
      <c r="G38" s="5">
        <v>5</v>
      </c>
      <c r="H38" s="4">
        <v>13.4</v>
      </c>
      <c r="I38" s="5">
        <v>46.8</v>
      </c>
      <c r="J38" s="5">
        <v>75.7</v>
      </c>
      <c r="K38" s="5">
        <v>0</v>
      </c>
      <c r="M38" s="4">
        <v>5.0199999999999996</v>
      </c>
      <c r="N38" s="6">
        <v>80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38363.604166666664</v>
      </c>
      <c r="B39" s="26">
        <v>38363.604166666664</v>
      </c>
      <c r="C39" s="4">
        <v>7.09</v>
      </c>
      <c r="D39" s="4">
        <v>12.74</v>
      </c>
      <c r="E39" s="5">
        <v>92.4</v>
      </c>
      <c r="F39" s="5"/>
      <c r="G39" s="5">
        <v>2</v>
      </c>
      <c r="H39" s="4">
        <v>7.29</v>
      </c>
      <c r="I39" s="5">
        <v>58.9</v>
      </c>
      <c r="J39" s="5">
        <v>104.9</v>
      </c>
      <c r="K39" s="5">
        <v>0</v>
      </c>
      <c r="M39" s="4"/>
      <c r="N39" s="6">
        <v>30</v>
      </c>
      <c r="P39" s="4">
        <v>0.72</v>
      </c>
      <c r="Q39" s="4">
        <v>0.5</v>
      </c>
      <c r="R39" s="4">
        <v>0.05</v>
      </c>
      <c r="S39" s="15">
        <v>5.0000000000000001E-3</v>
      </c>
      <c r="T39" s="4">
        <v>0.72</v>
      </c>
      <c r="U39" s="4">
        <v>0.08</v>
      </c>
      <c r="V39" s="6">
        <v>9</v>
      </c>
    </row>
    <row r="40" spans="1:22" s="6" customFormat="1" x14ac:dyDescent="0.25">
      <c r="A40" s="8">
        <v>38377.572916666664</v>
      </c>
      <c r="B40" s="26">
        <v>38377.572916666664</v>
      </c>
      <c r="C40" s="4">
        <v>6.94</v>
      </c>
      <c r="D40" s="4">
        <v>10.84</v>
      </c>
      <c r="E40" s="5">
        <v>90.9</v>
      </c>
      <c r="F40" s="5"/>
      <c r="G40" s="5">
        <v>7.7</v>
      </c>
      <c r="H40" s="4">
        <v>37.9</v>
      </c>
      <c r="I40" s="5">
        <v>51.5</v>
      </c>
      <c r="J40" s="5">
        <v>76.900000000000006</v>
      </c>
      <c r="K40" s="5">
        <v>0</v>
      </c>
      <c r="M40" s="4"/>
      <c r="N40" s="6">
        <v>130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38391.614583333336</v>
      </c>
      <c r="B41" s="26">
        <v>38391.614583333336</v>
      </c>
      <c r="C41" s="4">
        <v>7.11</v>
      </c>
      <c r="D41" s="4">
        <v>11.81</v>
      </c>
      <c r="E41" s="5">
        <v>93.3</v>
      </c>
      <c r="F41" s="5"/>
      <c r="G41" s="5">
        <v>5.2</v>
      </c>
      <c r="H41" s="4">
        <v>8.67</v>
      </c>
      <c r="I41" s="5">
        <v>54.4</v>
      </c>
      <c r="J41" s="5">
        <v>88</v>
      </c>
      <c r="K41" s="5">
        <v>0</v>
      </c>
      <c r="M41" s="4">
        <v>3.8</v>
      </c>
      <c r="N41" s="6">
        <v>30</v>
      </c>
      <c r="P41" s="4">
        <v>0.69</v>
      </c>
      <c r="Q41" s="4">
        <v>0.25</v>
      </c>
      <c r="R41" s="4">
        <v>0.05</v>
      </c>
      <c r="S41" s="15">
        <v>5.0000000000000001E-3</v>
      </c>
      <c r="T41" s="4">
        <v>0.69</v>
      </c>
      <c r="U41" s="4">
        <v>7.0000000000000007E-2</v>
      </c>
      <c r="V41" s="6">
        <v>12</v>
      </c>
    </row>
    <row r="42" spans="1:22" s="6" customFormat="1" x14ac:dyDescent="0.25">
      <c r="A42" s="8">
        <v>38405.552083333336</v>
      </c>
      <c r="B42" s="26">
        <v>38405.552083333336</v>
      </c>
      <c r="C42" s="4">
        <v>6.93</v>
      </c>
      <c r="D42" s="4">
        <v>12.65</v>
      </c>
      <c r="E42" s="5">
        <v>98.6</v>
      </c>
      <c r="F42" s="5"/>
      <c r="G42" s="5">
        <v>4.8</v>
      </c>
      <c r="H42" s="4">
        <v>6.11</v>
      </c>
      <c r="I42" s="5">
        <v>63.3</v>
      </c>
      <c r="J42" s="5">
        <v>103.1</v>
      </c>
      <c r="K42" s="5">
        <v>0</v>
      </c>
      <c r="M42" s="4">
        <v>2.5</v>
      </c>
      <c r="N42" s="6">
        <v>900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38419.628472222219</v>
      </c>
      <c r="B43" s="26">
        <v>38419.628472222219</v>
      </c>
      <c r="C43" s="4">
        <v>7.11</v>
      </c>
      <c r="D43" s="4">
        <v>10.42</v>
      </c>
      <c r="E43" s="5">
        <v>91.6</v>
      </c>
      <c r="F43" s="5"/>
      <c r="G43" s="5">
        <v>9.6999999999999993</v>
      </c>
      <c r="H43" s="4">
        <v>5.01</v>
      </c>
      <c r="I43" s="5">
        <v>79.3</v>
      </c>
      <c r="J43" s="5">
        <v>112</v>
      </c>
      <c r="K43" s="5">
        <v>0.1</v>
      </c>
      <c r="M43" s="4">
        <v>2.4</v>
      </c>
      <c r="N43" s="6">
        <v>50</v>
      </c>
      <c r="P43" s="4">
        <v>0.62</v>
      </c>
      <c r="Q43" s="4">
        <v>0.25</v>
      </c>
      <c r="R43" s="4">
        <v>0.05</v>
      </c>
      <c r="S43" s="4">
        <v>0.04</v>
      </c>
      <c r="T43" s="4">
        <v>0.62</v>
      </c>
      <c r="U43" s="4">
        <v>0.09</v>
      </c>
      <c r="V43" s="6">
        <v>2</v>
      </c>
    </row>
    <row r="44" spans="1:22" s="6" customFormat="1" x14ac:dyDescent="0.25">
      <c r="A44" s="8">
        <v>38433.5625</v>
      </c>
      <c r="B44" s="26">
        <v>38433.5625</v>
      </c>
      <c r="C44" s="4">
        <v>7.19</v>
      </c>
      <c r="D44" s="4">
        <v>11.36</v>
      </c>
      <c r="E44" s="5">
        <v>96.9</v>
      </c>
      <c r="F44" s="5"/>
      <c r="G44" s="5">
        <v>8.3000000000000007</v>
      </c>
      <c r="H44" s="4">
        <v>6.77</v>
      </c>
      <c r="I44" s="5">
        <v>67</v>
      </c>
      <c r="J44" s="5">
        <v>98.3</v>
      </c>
      <c r="K44" s="5">
        <v>0</v>
      </c>
      <c r="M44" s="4"/>
      <c r="N44" s="6">
        <v>50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38447.604166666664</v>
      </c>
      <c r="B45" s="26">
        <v>38447.604166666664</v>
      </c>
      <c r="C45" s="4">
        <v>7.16</v>
      </c>
      <c r="D45" s="4">
        <v>11.09</v>
      </c>
      <c r="E45" s="5">
        <v>93.4</v>
      </c>
      <c r="F45" s="5"/>
      <c r="G45" s="5">
        <v>7.8</v>
      </c>
      <c r="H45" s="4">
        <v>9.94</v>
      </c>
      <c r="I45" s="5">
        <v>47.4</v>
      </c>
      <c r="J45" s="5">
        <v>70.5</v>
      </c>
      <c r="K45" s="5">
        <v>0</v>
      </c>
      <c r="M45" s="4">
        <v>4.28</v>
      </c>
      <c r="N45" s="6">
        <v>30</v>
      </c>
      <c r="P45" s="4">
        <v>0.5</v>
      </c>
      <c r="Q45" s="4">
        <v>0.25</v>
      </c>
      <c r="R45" s="4">
        <v>0.05</v>
      </c>
      <c r="S45" s="15">
        <v>5.0000000000000001E-3</v>
      </c>
      <c r="T45" s="4">
        <v>0.5</v>
      </c>
      <c r="U45" s="4">
        <v>0.09</v>
      </c>
      <c r="V45" s="6">
        <v>18</v>
      </c>
    </row>
    <row r="46" spans="1:22" s="6" customFormat="1" x14ac:dyDescent="0.25">
      <c r="A46" s="8">
        <v>38461.534722222219</v>
      </c>
      <c r="B46" s="26">
        <v>38461.534722222219</v>
      </c>
      <c r="C46" s="4">
        <v>6.89</v>
      </c>
      <c r="D46" s="4">
        <v>11.49</v>
      </c>
      <c r="E46" s="5">
        <v>100</v>
      </c>
      <c r="F46" s="5"/>
      <c r="G46" s="5">
        <v>9.1</v>
      </c>
      <c r="H46" s="4">
        <v>11.6</v>
      </c>
      <c r="I46" s="5">
        <v>49.7</v>
      </c>
      <c r="J46" s="5">
        <v>71.099999999999994</v>
      </c>
      <c r="K46" s="5">
        <v>0</v>
      </c>
      <c r="M46" s="4">
        <v>5.0999999999999996</v>
      </c>
      <c r="N46" s="6">
        <v>80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38475.607638888891</v>
      </c>
      <c r="B47" s="26">
        <v>38475.607638888891</v>
      </c>
      <c r="C47" s="4">
        <v>7.24</v>
      </c>
      <c r="D47" s="4">
        <v>9.9499999999999993</v>
      </c>
      <c r="E47" s="5">
        <v>94.7</v>
      </c>
      <c r="F47" s="5"/>
      <c r="G47" s="5">
        <v>13.4</v>
      </c>
      <c r="H47" s="4">
        <v>5.32</v>
      </c>
      <c r="I47" s="5">
        <v>80.099999999999994</v>
      </c>
      <c r="J47" s="5">
        <v>102.8</v>
      </c>
      <c r="K47" s="5">
        <v>0.1</v>
      </c>
      <c r="M47" s="4"/>
      <c r="N47" s="6">
        <v>30</v>
      </c>
      <c r="P47" s="4">
        <v>0.55000000000000004</v>
      </c>
      <c r="Q47" s="4">
        <v>0.25</v>
      </c>
      <c r="R47" s="4">
        <v>0.05</v>
      </c>
      <c r="S47" s="15">
        <v>5.0000000000000001E-3</v>
      </c>
      <c r="T47" s="4">
        <v>0.55000000000000004</v>
      </c>
      <c r="U47" s="4">
        <v>7.0000000000000007E-2</v>
      </c>
      <c r="V47" s="6">
        <v>9</v>
      </c>
    </row>
    <row r="48" spans="1:22" s="6" customFormat="1" x14ac:dyDescent="0.25">
      <c r="A48" s="8">
        <v>38489.555555555555</v>
      </c>
      <c r="B48" s="26">
        <v>38489.555555555555</v>
      </c>
      <c r="C48" s="4">
        <v>7.26</v>
      </c>
      <c r="D48" s="4">
        <v>9.76</v>
      </c>
      <c r="E48" s="5">
        <v>91.7</v>
      </c>
      <c r="F48" s="5"/>
      <c r="G48" s="5">
        <v>12.5</v>
      </c>
      <c r="H48" s="4">
        <v>4.74</v>
      </c>
      <c r="I48" s="5">
        <v>81.099999999999994</v>
      </c>
      <c r="J48" s="5">
        <v>106.6</v>
      </c>
      <c r="K48" s="5">
        <v>0.1</v>
      </c>
      <c r="M48" s="4" t="s">
        <v>90</v>
      </c>
      <c r="N48" s="6">
        <v>80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38503.597222222219</v>
      </c>
      <c r="B49" s="26">
        <v>38503.597222222219</v>
      </c>
      <c r="C49" s="4">
        <v>7.49</v>
      </c>
      <c r="D49" s="4">
        <v>10.050000000000001</v>
      </c>
      <c r="E49" s="5">
        <v>96.5</v>
      </c>
      <c r="F49" s="5"/>
      <c r="G49" s="5">
        <v>13.5</v>
      </c>
      <c r="H49" s="4">
        <v>3.16</v>
      </c>
      <c r="I49" s="5">
        <v>92.5</v>
      </c>
      <c r="J49" s="5">
        <v>118.6</v>
      </c>
      <c r="K49" s="5">
        <v>0.1</v>
      </c>
      <c r="M49" s="4" t="s">
        <v>90</v>
      </c>
      <c r="N49" s="6">
        <v>240</v>
      </c>
      <c r="P49" s="4">
        <v>0.54</v>
      </c>
      <c r="Q49" s="4">
        <v>0.25</v>
      </c>
      <c r="R49" s="4">
        <v>0.05</v>
      </c>
      <c r="S49" s="15">
        <v>5.0000000000000001E-3</v>
      </c>
      <c r="T49" s="4">
        <v>0.54</v>
      </c>
      <c r="U49" s="4">
        <v>0.11</v>
      </c>
      <c r="V49" s="6">
        <v>4</v>
      </c>
    </row>
    <row r="50" spans="1:22" s="6" customFormat="1" x14ac:dyDescent="0.25">
      <c r="A50" s="8">
        <v>38517.583333333336</v>
      </c>
      <c r="B50" s="26">
        <v>38517.583333333336</v>
      </c>
      <c r="C50" s="4">
        <v>7.95</v>
      </c>
      <c r="D50" s="4">
        <v>12.02</v>
      </c>
      <c r="E50" s="5">
        <v>117.2</v>
      </c>
      <c r="F50" s="5"/>
      <c r="G50" s="5">
        <v>14.3</v>
      </c>
      <c r="H50" s="4">
        <v>2.67</v>
      </c>
      <c r="I50" s="5">
        <v>91.2</v>
      </c>
      <c r="J50" s="5">
        <v>114.5</v>
      </c>
      <c r="K50" s="5">
        <v>0.1</v>
      </c>
      <c r="M50" s="4" t="s">
        <v>90</v>
      </c>
      <c r="N50" s="6">
        <v>80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38531.583333333336</v>
      </c>
      <c r="B51" s="26">
        <v>38531.583333333336</v>
      </c>
      <c r="C51" s="4">
        <v>7.64</v>
      </c>
      <c r="D51" s="4">
        <v>9.61</v>
      </c>
      <c r="E51" s="5">
        <v>93.2</v>
      </c>
      <c r="F51" s="5"/>
      <c r="G51" s="5">
        <v>14</v>
      </c>
      <c r="H51" s="4">
        <v>1.9</v>
      </c>
      <c r="I51" s="5">
        <v>95.4</v>
      </c>
      <c r="J51" s="5">
        <v>120.8</v>
      </c>
      <c r="K51" s="5">
        <v>0.1</v>
      </c>
      <c r="M51" s="4"/>
      <c r="N51" s="6">
        <v>50</v>
      </c>
      <c r="P51" s="4">
        <v>0.5</v>
      </c>
      <c r="Q51" s="4">
        <v>0.25</v>
      </c>
      <c r="R51" s="4">
        <v>0.33</v>
      </c>
      <c r="S51" s="4">
        <v>0.03</v>
      </c>
      <c r="T51" s="4">
        <v>0.5</v>
      </c>
      <c r="U51" s="4">
        <v>0.08</v>
      </c>
      <c r="V51" s="6">
        <v>4</v>
      </c>
    </row>
    <row r="52" spans="1:22" s="6" customFormat="1" x14ac:dyDescent="0.25">
      <c r="A52" s="8">
        <v>38545.545138888891</v>
      </c>
      <c r="B52" s="26">
        <v>38545.545138888891</v>
      </c>
      <c r="C52" s="4">
        <v>7.35</v>
      </c>
      <c r="D52" s="4">
        <v>9.0299999999999994</v>
      </c>
      <c r="E52" s="5">
        <v>90.9</v>
      </c>
      <c r="F52" s="5"/>
      <c r="G52" s="5">
        <v>15.8</v>
      </c>
      <c r="H52" s="4">
        <v>5.54</v>
      </c>
      <c r="I52" s="5">
        <v>78.8</v>
      </c>
      <c r="J52" s="5">
        <v>95.6</v>
      </c>
      <c r="K52" s="5">
        <v>0</v>
      </c>
      <c r="M52" s="4">
        <v>1.75</v>
      </c>
      <c r="N52" s="6">
        <v>70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38559.559027777781</v>
      </c>
      <c r="B53" s="26">
        <v>38559.559027777781</v>
      </c>
      <c r="C53" s="4">
        <v>7.57</v>
      </c>
      <c r="D53" s="4">
        <v>9.3800000000000008</v>
      </c>
      <c r="E53" s="5">
        <v>98.5</v>
      </c>
      <c r="F53" s="5"/>
      <c r="G53" s="5">
        <v>17.7</v>
      </c>
      <c r="H53" s="4">
        <v>2.56</v>
      </c>
      <c r="I53" s="5">
        <v>108.5</v>
      </c>
      <c r="J53" s="5">
        <v>125.9</v>
      </c>
      <c r="K53" s="5">
        <v>0.1</v>
      </c>
      <c r="M53" s="4"/>
      <c r="N53" s="6">
        <v>30</v>
      </c>
      <c r="P53" s="4">
        <v>0.59</v>
      </c>
      <c r="Q53" s="4">
        <v>0.25</v>
      </c>
      <c r="R53" s="4">
        <v>0.05</v>
      </c>
      <c r="S53" s="4">
        <v>0.03</v>
      </c>
      <c r="T53" s="4">
        <v>0.59</v>
      </c>
      <c r="U53" s="4">
        <v>0.01</v>
      </c>
      <c r="V53" s="6">
        <v>2</v>
      </c>
    </row>
    <row r="54" spans="1:22" s="6" customFormat="1" x14ac:dyDescent="0.25">
      <c r="A54" s="8">
        <v>38573.538194444445</v>
      </c>
      <c r="B54" s="26">
        <v>38573.538194444445</v>
      </c>
      <c r="C54" s="4">
        <v>8.31</v>
      </c>
      <c r="D54" s="4">
        <v>12.1</v>
      </c>
      <c r="E54" s="5">
        <v>127.3</v>
      </c>
      <c r="F54" s="5"/>
      <c r="G54" s="5">
        <v>17.7</v>
      </c>
      <c r="H54" s="4">
        <v>2.61</v>
      </c>
      <c r="I54" s="5">
        <v>113.7</v>
      </c>
      <c r="J54" s="5">
        <v>132.1</v>
      </c>
      <c r="K54" s="5">
        <v>0.1</v>
      </c>
      <c r="M54" s="4"/>
      <c r="N54" s="6">
        <v>80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38587.548611111109</v>
      </c>
      <c r="B55" s="26">
        <v>38587.548611111109</v>
      </c>
      <c r="C55" s="4">
        <v>7.72</v>
      </c>
      <c r="D55" s="4">
        <v>10.38</v>
      </c>
      <c r="E55" s="5">
        <v>103.8</v>
      </c>
      <c r="F55" s="5"/>
      <c r="G55" s="5">
        <v>15.3</v>
      </c>
      <c r="H55" s="4">
        <v>1.91</v>
      </c>
      <c r="I55" s="5">
        <v>109</v>
      </c>
      <c r="J55" s="5">
        <v>133.69999999999999</v>
      </c>
      <c r="K55" s="5">
        <v>0.1</v>
      </c>
      <c r="M55" s="4"/>
      <c r="N55" s="6">
        <v>80</v>
      </c>
      <c r="P55" s="4">
        <v>0.47</v>
      </c>
      <c r="Q55" s="4">
        <v>0.25</v>
      </c>
      <c r="R55" s="4">
        <v>0.05</v>
      </c>
      <c r="S55" s="4">
        <v>0.04</v>
      </c>
      <c r="T55" s="4">
        <v>0.47</v>
      </c>
      <c r="U55" s="4">
        <v>0.05</v>
      </c>
      <c r="V55" s="6">
        <v>2</v>
      </c>
    </row>
    <row r="56" spans="1:22" s="6" customFormat="1" x14ac:dyDescent="0.25">
      <c r="A56" s="8">
        <v>38601.517361111109</v>
      </c>
      <c r="B56" s="26">
        <v>38601.517361111109</v>
      </c>
      <c r="C56" s="4">
        <v>7.82</v>
      </c>
      <c r="D56" s="4">
        <v>11.21</v>
      </c>
      <c r="E56" s="5">
        <v>109.6</v>
      </c>
      <c r="F56" s="5"/>
      <c r="G56" s="5">
        <v>14.3</v>
      </c>
      <c r="H56" s="4">
        <v>2.0099999999999998</v>
      </c>
      <c r="I56" s="5">
        <v>105.9</v>
      </c>
      <c r="J56" s="5">
        <v>113.1</v>
      </c>
      <c r="K56" s="5">
        <v>0.1</v>
      </c>
      <c r="M56" s="4"/>
      <c r="N56" s="6">
        <v>130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38615.579861111109</v>
      </c>
      <c r="B57" s="26">
        <v>38615.579861111109</v>
      </c>
      <c r="C57" s="4">
        <v>7.84</v>
      </c>
      <c r="D57" s="4">
        <v>11.2</v>
      </c>
      <c r="E57" s="5">
        <v>104</v>
      </c>
      <c r="F57" s="5"/>
      <c r="G57" s="5">
        <v>14.4</v>
      </c>
      <c r="H57" s="4">
        <v>1.62</v>
      </c>
      <c r="I57" s="5">
        <v>108</v>
      </c>
      <c r="J57" s="5">
        <v>135.19999999999999</v>
      </c>
      <c r="K57" s="5">
        <v>0.1</v>
      </c>
      <c r="M57" s="4"/>
      <c r="N57" s="6">
        <v>80</v>
      </c>
      <c r="P57" s="4">
        <v>0.46</v>
      </c>
      <c r="Q57" s="4">
        <v>0.25</v>
      </c>
      <c r="R57" s="4">
        <v>0.05</v>
      </c>
      <c r="S57" s="4">
        <v>0.03</v>
      </c>
      <c r="T57" s="4">
        <v>0.46</v>
      </c>
      <c r="U57" s="4">
        <v>0.01</v>
      </c>
      <c r="V57" s="6">
        <v>4</v>
      </c>
    </row>
    <row r="58" spans="1:22" s="6" customFormat="1" x14ac:dyDescent="0.25">
      <c r="A58" s="8">
        <v>38629.586805555555</v>
      </c>
      <c r="B58" s="26">
        <v>38629.586805555555</v>
      </c>
      <c r="C58" s="4">
        <v>7.47</v>
      </c>
      <c r="D58" s="4">
        <v>10.77</v>
      </c>
      <c r="E58" s="5">
        <v>98</v>
      </c>
      <c r="F58" s="5"/>
      <c r="G58" s="5">
        <v>11</v>
      </c>
      <c r="H58" s="4">
        <v>4.54</v>
      </c>
      <c r="I58" s="5">
        <v>84.9</v>
      </c>
      <c r="J58" s="5">
        <v>116.3</v>
      </c>
      <c r="K58" s="5">
        <v>0.1</v>
      </c>
      <c r="M58" s="4"/>
      <c r="N58" s="6">
        <v>170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38642.565972222219</v>
      </c>
      <c r="B59" s="26">
        <v>38642.565972222219</v>
      </c>
      <c r="C59" s="4">
        <v>7.49</v>
      </c>
      <c r="D59" s="4">
        <v>9.68</v>
      </c>
      <c r="E59" s="5">
        <v>90</v>
      </c>
      <c r="F59" s="5"/>
      <c r="G59" s="5">
        <v>12.1</v>
      </c>
      <c r="H59" s="4">
        <v>63.4</v>
      </c>
      <c r="I59" s="5">
        <v>66.7</v>
      </c>
      <c r="J59" s="5">
        <v>88.3</v>
      </c>
      <c r="K59" s="5">
        <v>0</v>
      </c>
      <c r="M59" s="4">
        <v>3.59</v>
      </c>
      <c r="N59" s="6">
        <v>1600</v>
      </c>
      <c r="P59" s="4">
        <v>0.45</v>
      </c>
      <c r="Q59" s="4">
        <v>0.98</v>
      </c>
      <c r="R59" s="4">
        <v>0.42</v>
      </c>
      <c r="S59" s="15">
        <v>5.0000000000000001E-3</v>
      </c>
      <c r="T59" s="4">
        <v>0.45</v>
      </c>
      <c r="U59" s="4">
        <v>0.1</v>
      </c>
      <c r="V59" s="6">
        <v>169</v>
      </c>
    </row>
    <row r="60" spans="1:22" s="6" customFormat="1" x14ac:dyDescent="0.25">
      <c r="A60" s="8">
        <v>38657.545138888891</v>
      </c>
      <c r="B60" s="26">
        <v>38657.545138888891</v>
      </c>
      <c r="C60" s="4"/>
      <c r="D60" s="4">
        <v>10.64</v>
      </c>
      <c r="E60" s="5">
        <v>93.1</v>
      </c>
      <c r="F60" s="5"/>
      <c r="G60" s="5">
        <v>9.5</v>
      </c>
      <c r="H60" s="4">
        <v>116</v>
      </c>
      <c r="I60" s="5">
        <v>45.5</v>
      </c>
      <c r="J60" s="5">
        <v>64.599999999999994</v>
      </c>
      <c r="K60" s="5">
        <v>0</v>
      </c>
      <c r="M60" s="4"/>
      <c r="N60" s="6">
        <v>1600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38672.579861111109</v>
      </c>
      <c r="B61" s="26">
        <v>38672.579861111109</v>
      </c>
      <c r="C61" s="4">
        <v>7.12</v>
      </c>
      <c r="D61" s="4">
        <v>10.99</v>
      </c>
      <c r="E61" s="5">
        <v>92.3</v>
      </c>
      <c r="F61" s="5"/>
      <c r="G61" s="5">
        <v>7.8</v>
      </c>
      <c r="H61" s="4">
        <v>9.01</v>
      </c>
      <c r="I61" s="5">
        <v>50.2</v>
      </c>
      <c r="J61" s="5">
        <v>74.8</v>
      </c>
      <c r="K61" s="5">
        <v>0</v>
      </c>
      <c r="M61" s="4">
        <v>4.24</v>
      </c>
      <c r="N61" s="6">
        <v>8</v>
      </c>
      <c r="P61" s="4">
        <v>0.54</v>
      </c>
      <c r="Q61" s="4">
        <v>0.52</v>
      </c>
      <c r="R61" s="4">
        <v>0.05</v>
      </c>
      <c r="S61" s="15">
        <v>5.0000000000000001E-3</v>
      </c>
      <c r="T61" s="4">
        <v>0.54</v>
      </c>
      <c r="U61" s="4">
        <v>0.06</v>
      </c>
      <c r="V61" s="6">
        <v>17</v>
      </c>
    </row>
    <row r="62" spans="1:22" s="6" customFormat="1" x14ac:dyDescent="0.25">
      <c r="A62" s="8">
        <v>38685.5625</v>
      </c>
      <c r="B62" s="26">
        <v>38685.5625</v>
      </c>
      <c r="C62" s="4">
        <v>7.13</v>
      </c>
      <c r="D62" s="4">
        <v>11.96</v>
      </c>
      <c r="E62" s="5">
        <v>93.8</v>
      </c>
      <c r="F62" s="5"/>
      <c r="G62" s="5">
        <v>5.0999999999999996</v>
      </c>
      <c r="H62" s="4">
        <v>6.73</v>
      </c>
      <c r="I62" s="5">
        <v>51.1</v>
      </c>
      <c r="J62" s="5">
        <v>82.5</v>
      </c>
      <c r="K62" s="5">
        <v>0</v>
      </c>
      <c r="M62" s="4">
        <v>3.96</v>
      </c>
      <c r="N62" s="6">
        <v>50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38699.614583333336</v>
      </c>
      <c r="B63" s="26">
        <v>38699.614583333336</v>
      </c>
      <c r="C63" s="4">
        <v>7.24</v>
      </c>
      <c r="D63" s="4">
        <v>12.01</v>
      </c>
      <c r="E63" s="5">
        <v>95</v>
      </c>
      <c r="F63" s="5"/>
      <c r="G63" s="5">
        <v>5.4</v>
      </c>
      <c r="H63" s="4">
        <v>5.97</v>
      </c>
      <c r="I63" s="5">
        <v>58.3</v>
      </c>
      <c r="J63" s="5">
        <v>93.1</v>
      </c>
      <c r="K63" s="5">
        <v>0</v>
      </c>
      <c r="M63" s="4">
        <v>3.83</v>
      </c>
      <c r="N63" s="6">
        <v>23</v>
      </c>
      <c r="P63" s="4">
        <v>0.46</v>
      </c>
      <c r="Q63" s="4">
        <v>0.25</v>
      </c>
      <c r="R63" s="4">
        <v>0.05</v>
      </c>
      <c r="S63" s="15">
        <v>5.0000000000000001E-3</v>
      </c>
      <c r="T63" s="4">
        <v>0.46</v>
      </c>
      <c r="U63" s="4">
        <v>0.1</v>
      </c>
      <c r="V63" s="6">
        <v>5</v>
      </c>
    </row>
    <row r="64" spans="1:22" s="6" customFormat="1" x14ac:dyDescent="0.25">
      <c r="A64" s="8">
        <v>38713.565972222219</v>
      </c>
      <c r="B64" s="26">
        <v>38713.565972222219</v>
      </c>
      <c r="C64" s="4">
        <v>7.13</v>
      </c>
      <c r="D64" s="4">
        <v>11.22</v>
      </c>
      <c r="E64" s="5">
        <v>94.1</v>
      </c>
      <c r="F64" s="5"/>
      <c r="G64" s="5">
        <v>7.8</v>
      </c>
      <c r="H64" s="4">
        <v>27.4</v>
      </c>
      <c r="I64" s="5">
        <v>39.9</v>
      </c>
      <c r="J64" s="5">
        <v>59.5</v>
      </c>
      <c r="K64" s="5">
        <v>0</v>
      </c>
      <c r="M64" s="4"/>
      <c r="N64" s="6">
        <v>50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38727.590277777781</v>
      </c>
      <c r="B65" s="26">
        <v>38727.590277777781</v>
      </c>
      <c r="C65" s="4">
        <v>6.99</v>
      </c>
      <c r="D65" s="4">
        <v>11.1</v>
      </c>
      <c r="E65" s="5">
        <v>92.6</v>
      </c>
      <c r="F65" s="5"/>
      <c r="G65" s="5">
        <v>7.4</v>
      </c>
      <c r="H65" s="4">
        <v>133</v>
      </c>
      <c r="I65" s="5">
        <v>32.4</v>
      </c>
      <c r="J65" s="5">
        <v>48.7</v>
      </c>
      <c r="K65" s="5">
        <v>0</v>
      </c>
      <c r="M65" s="4"/>
      <c r="N65" s="6">
        <v>130</v>
      </c>
      <c r="P65" s="4">
        <v>1.04</v>
      </c>
      <c r="Q65" s="4">
        <v>0.76</v>
      </c>
      <c r="R65" s="4">
        <v>0.26</v>
      </c>
      <c r="S65" s="15">
        <v>5.0000000000000001E-3</v>
      </c>
      <c r="T65" s="4">
        <v>1.04</v>
      </c>
      <c r="U65" s="4">
        <v>0.1</v>
      </c>
      <c r="V65" s="6">
        <v>211</v>
      </c>
    </row>
    <row r="66" spans="1:22" s="6" customFormat="1" x14ac:dyDescent="0.25">
      <c r="A66" s="8">
        <v>38741.5625</v>
      </c>
      <c r="B66" s="26">
        <v>38741.5625</v>
      </c>
      <c r="C66" s="4">
        <v>6.83</v>
      </c>
      <c r="D66" s="4">
        <v>11.66</v>
      </c>
      <c r="E66" s="5">
        <v>94.3</v>
      </c>
      <c r="F66" s="5"/>
      <c r="G66" s="5">
        <v>6.3</v>
      </c>
      <c r="H66" s="4">
        <v>11.1</v>
      </c>
      <c r="I66" s="5">
        <v>49.8</v>
      </c>
      <c r="J66" s="5">
        <v>77.7</v>
      </c>
      <c r="K66" s="5">
        <v>0</v>
      </c>
      <c r="M66" s="4">
        <v>5.64</v>
      </c>
      <c r="N66" s="6">
        <v>50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38755.569444444445</v>
      </c>
      <c r="B67" s="26">
        <v>38755.569444444445</v>
      </c>
      <c r="C67" s="4">
        <v>7.08</v>
      </c>
      <c r="D67" s="4">
        <v>12.03</v>
      </c>
      <c r="E67" s="5">
        <v>97.2</v>
      </c>
      <c r="F67" s="5"/>
      <c r="G67" s="5">
        <v>6.1</v>
      </c>
      <c r="H67" s="4">
        <v>16.600000000000001</v>
      </c>
      <c r="I67" s="5">
        <v>45.8</v>
      </c>
      <c r="J67" s="5">
        <v>71.400000000000006</v>
      </c>
      <c r="K67" s="5">
        <v>0</v>
      </c>
      <c r="M67" s="4"/>
      <c r="N67" s="6">
        <v>13</v>
      </c>
      <c r="P67" s="4">
        <v>0.72</v>
      </c>
      <c r="Q67" s="4">
        <v>0.25</v>
      </c>
      <c r="R67" s="4">
        <v>0.05</v>
      </c>
      <c r="S67" s="15">
        <v>5.0000000000000001E-3</v>
      </c>
      <c r="T67" s="4">
        <v>0.7</v>
      </c>
      <c r="U67" s="4">
        <v>0.08</v>
      </c>
      <c r="V67" s="6">
        <v>31</v>
      </c>
    </row>
    <row r="68" spans="1:22" s="6" customFormat="1" x14ac:dyDescent="0.25">
      <c r="A68" s="8">
        <v>38769.538194444445</v>
      </c>
      <c r="B68" s="26">
        <v>38769.538194444445</v>
      </c>
      <c r="C68" s="4">
        <v>7.18</v>
      </c>
      <c r="D68" s="4">
        <v>11.8</v>
      </c>
      <c r="E68" s="5">
        <v>91.8</v>
      </c>
      <c r="F68" s="5"/>
      <c r="G68" s="5">
        <v>4.5999999999999996</v>
      </c>
      <c r="H68" s="4">
        <v>6.69</v>
      </c>
      <c r="I68" s="5">
        <v>59.8</v>
      </c>
      <c r="J68" s="5">
        <v>97.8</v>
      </c>
      <c r="K68" s="5">
        <v>0</v>
      </c>
      <c r="M68" s="4"/>
      <c r="N68" s="6">
        <v>30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38783.583333333336</v>
      </c>
      <c r="B69" s="26">
        <v>38783.583333333336</v>
      </c>
      <c r="C69" s="4">
        <v>7.54</v>
      </c>
      <c r="D69" s="4">
        <v>11.18</v>
      </c>
      <c r="E69" s="5">
        <v>93.8</v>
      </c>
      <c r="F69" s="5"/>
      <c r="G69" s="5">
        <v>7.9</v>
      </c>
      <c r="H69" s="4">
        <v>5.58</v>
      </c>
      <c r="I69" s="5">
        <v>61.9</v>
      </c>
      <c r="J69" s="5">
        <v>91.9</v>
      </c>
      <c r="K69" s="5">
        <v>0</v>
      </c>
      <c r="M69" s="4">
        <v>2.75</v>
      </c>
      <c r="N69" s="6">
        <v>30</v>
      </c>
      <c r="P69" s="4">
        <v>0.46</v>
      </c>
      <c r="Q69" s="4">
        <v>0.25</v>
      </c>
      <c r="R69" s="4">
        <v>0.05</v>
      </c>
      <c r="S69" s="15">
        <v>5.0000000000000001E-3</v>
      </c>
      <c r="T69" s="4">
        <v>0.45</v>
      </c>
      <c r="U69" s="4">
        <v>0.08</v>
      </c>
      <c r="V69" s="6">
        <v>12</v>
      </c>
    </row>
    <row r="70" spans="1:22" s="6" customFormat="1" x14ac:dyDescent="0.25">
      <c r="A70" s="8">
        <v>38797.53125</v>
      </c>
      <c r="B70" s="26">
        <v>38797.53125</v>
      </c>
      <c r="C70" s="4">
        <v>7.26</v>
      </c>
      <c r="D70" s="4">
        <v>11.14</v>
      </c>
      <c r="E70" s="5">
        <v>93.7</v>
      </c>
      <c r="F70" s="5"/>
      <c r="G70" s="5">
        <v>7.8</v>
      </c>
      <c r="H70" s="4">
        <v>5</v>
      </c>
      <c r="I70" s="5">
        <v>65.900000000000006</v>
      </c>
      <c r="J70" s="5">
        <v>98</v>
      </c>
      <c r="K70" s="5">
        <v>0</v>
      </c>
      <c r="M70" s="4">
        <v>2.2000000000000002</v>
      </c>
      <c r="N70" s="6">
        <v>50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38811.583333333336</v>
      </c>
      <c r="B71" s="26">
        <v>38811.583333333336</v>
      </c>
      <c r="C71" s="4">
        <v>7.39</v>
      </c>
      <c r="D71" s="4">
        <v>10.86</v>
      </c>
      <c r="E71" s="5">
        <v>97.2</v>
      </c>
      <c r="F71" s="5"/>
      <c r="G71" s="5">
        <v>10.199999999999999</v>
      </c>
      <c r="H71" s="4">
        <v>14.8</v>
      </c>
      <c r="I71" s="5">
        <v>64.3</v>
      </c>
      <c r="J71" s="5">
        <v>89.6</v>
      </c>
      <c r="K71" s="5">
        <v>0</v>
      </c>
      <c r="M71" s="4">
        <v>2.25</v>
      </c>
      <c r="N71" s="6">
        <v>30</v>
      </c>
      <c r="P71" s="4">
        <v>0.41</v>
      </c>
      <c r="Q71" s="4">
        <v>0.25</v>
      </c>
      <c r="R71" s="4">
        <v>0.05</v>
      </c>
      <c r="S71" s="4">
        <v>0.02</v>
      </c>
      <c r="T71" s="4">
        <v>0.4</v>
      </c>
      <c r="U71" s="4">
        <v>0.08</v>
      </c>
      <c r="V71" s="6">
        <v>13</v>
      </c>
    </row>
    <row r="72" spans="1:22" s="6" customFormat="1" x14ac:dyDescent="0.25">
      <c r="A72" s="8">
        <v>38825.545138888891</v>
      </c>
      <c r="B72" s="26">
        <v>38825.545138888891</v>
      </c>
      <c r="C72" s="4">
        <v>7.18</v>
      </c>
      <c r="D72" s="4">
        <v>11.49</v>
      </c>
      <c r="E72" s="5">
        <v>99.5</v>
      </c>
      <c r="F72" s="5"/>
      <c r="G72" s="5">
        <v>9.3000000000000007</v>
      </c>
      <c r="H72" s="4">
        <v>8.77</v>
      </c>
      <c r="I72" s="5">
        <v>53.4</v>
      </c>
      <c r="J72" s="5">
        <v>76.099999999999994</v>
      </c>
      <c r="K72" s="5">
        <v>0</v>
      </c>
      <c r="M72" s="4">
        <v>4.26</v>
      </c>
      <c r="N72" s="6">
        <v>80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38839.576388888891</v>
      </c>
      <c r="B73" s="26">
        <v>38839.576388888891</v>
      </c>
      <c r="C73" s="4">
        <v>7.4</v>
      </c>
      <c r="D73" s="4">
        <v>10.78</v>
      </c>
      <c r="E73" s="5">
        <v>97.4</v>
      </c>
      <c r="F73" s="5"/>
      <c r="G73" s="5">
        <v>10.8</v>
      </c>
      <c r="H73" s="4">
        <v>4.43</v>
      </c>
      <c r="I73" s="5">
        <v>68.099999999999994</v>
      </c>
      <c r="J73" s="5">
        <v>93.5</v>
      </c>
      <c r="K73" s="5">
        <v>0</v>
      </c>
      <c r="M73" s="4">
        <v>2</v>
      </c>
      <c r="N73" s="6">
        <v>50</v>
      </c>
      <c r="P73" s="4">
        <v>0.54</v>
      </c>
      <c r="Q73" s="4">
        <v>0.25</v>
      </c>
      <c r="R73" s="4">
        <v>0.05</v>
      </c>
      <c r="S73" s="4">
        <v>0.02</v>
      </c>
      <c r="T73" s="4">
        <v>0.54</v>
      </c>
      <c r="U73" s="4">
        <v>0.06</v>
      </c>
      <c r="V73" s="6">
        <v>8</v>
      </c>
    </row>
    <row r="74" spans="1:22" s="6" customFormat="1" x14ac:dyDescent="0.25">
      <c r="A74" s="8">
        <v>38853.566666666666</v>
      </c>
      <c r="B74" s="26">
        <v>38853.566666666666</v>
      </c>
      <c r="C74" s="4">
        <v>7.52</v>
      </c>
      <c r="D74" s="4">
        <v>10.79</v>
      </c>
      <c r="E74" s="5">
        <v>107.8</v>
      </c>
      <c r="F74" s="5"/>
      <c r="G74" s="5">
        <v>15.4</v>
      </c>
      <c r="H74" s="4">
        <v>4.17</v>
      </c>
      <c r="I74" s="5">
        <v>83</v>
      </c>
      <c r="J74" s="5">
        <v>101.6</v>
      </c>
      <c r="K74" s="5">
        <v>0.1</v>
      </c>
      <c r="M74" s="4"/>
      <c r="N74" s="6">
        <v>130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38867.572222222225</v>
      </c>
      <c r="B75" s="26">
        <v>38867.572222222225</v>
      </c>
      <c r="C75" s="4">
        <v>7.41</v>
      </c>
      <c r="D75" s="4">
        <v>10.029999999999999</v>
      </c>
      <c r="E75" s="5">
        <v>96</v>
      </c>
      <c r="F75" s="5"/>
      <c r="G75" s="5">
        <v>13</v>
      </c>
      <c r="H75" s="4">
        <v>7.39</v>
      </c>
      <c r="I75" s="5">
        <v>64</v>
      </c>
      <c r="J75" s="5">
        <v>82.9</v>
      </c>
      <c r="K75" s="5">
        <v>0</v>
      </c>
      <c r="M75" s="4">
        <v>2.2799999999999998</v>
      </c>
      <c r="N75" s="6">
        <v>130</v>
      </c>
      <c r="P75" s="4"/>
      <c r="Q75" s="4">
        <v>0.25</v>
      </c>
      <c r="R75" s="4">
        <v>0.05</v>
      </c>
      <c r="S75" s="4"/>
      <c r="T75" s="4">
        <v>0.52</v>
      </c>
      <c r="U75" s="4">
        <v>0.09</v>
      </c>
    </row>
    <row r="76" spans="1:22" s="6" customFormat="1" x14ac:dyDescent="0.25">
      <c r="A76" s="8">
        <v>38881.552083333336</v>
      </c>
      <c r="B76" s="26">
        <v>38881.552083333336</v>
      </c>
      <c r="C76" s="4">
        <v>7.45</v>
      </c>
      <c r="D76" s="4">
        <v>9.26</v>
      </c>
      <c r="E76" s="5">
        <v>90.5</v>
      </c>
      <c r="F76" s="5"/>
      <c r="G76" s="5">
        <v>14.1</v>
      </c>
      <c r="H76" s="4">
        <v>3.57</v>
      </c>
      <c r="I76" s="5">
        <v>82.8</v>
      </c>
      <c r="J76" s="5">
        <v>104.5</v>
      </c>
      <c r="K76" s="5">
        <v>0.1</v>
      </c>
      <c r="M76" s="4">
        <v>1.6</v>
      </c>
      <c r="N76" s="6">
        <v>130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38895.607638888891</v>
      </c>
      <c r="B77" s="26">
        <v>38895.607638888891</v>
      </c>
      <c r="C77" s="4">
        <v>8.11</v>
      </c>
      <c r="D77" s="4">
        <v>11.07</v>
      </c>
      <c r="E77" s="5">
        <v>121.2</v>
      </c>
      <c r="F77" s="5"/>
      <c r="G77" s="5">
        <v>19.2</v>
      </c>
      <c r="H77" s="4">
        <v>2.87</v>
      </c>
      <c r="I77" s="5">
        <v>110.6</v>
      </c>
      <c r="J77" s="5">
        <v>124.3</v>
      </c>
      <c r="K77" s="5">
        <v>0.1</v>
      </c>
      <c r="M77" s="4">
        <v>0.85</v>
      </c>
      <c r="N77" s="6">
        <v>80</v>
      </c>
      <c r="P77" s="4">
        <v>0.47</v>
      </c>
      <c r="Q77" s="4">
        <v>0.25</v>
      </c>
      <c r="R77" s="4">
        <v>0.05</v>
      </c>
      <c r="S77" s="4">
        <v>0.05</v>
      </c>
      <c r="T77" s="4">
        <v>0.47</v>
      </c>
      <c r="U77" s="4">
        <v>0.01</v>
      </c>
      <c r="V77" s="6">
        <v>5</v>
      </c>
    </row>
    <row r="78" spans="1:22" s="6" customFormat="1" x14ac:dyDescent="0.25">
      <c r="A78" s="8">
        <v>38909.53125</v>
      </c>
      <c r="B78" s="26">
        <v>38909.53125</v>
      </c>
      <c r="C78" s="4">
        <v>7.82</v>
      </c>
      <c r="D78" s="4">
        <v>10.64</v>
      </c>
      <c r="E78" s="5">
        <v>105.3</v>
      </c>
      <c r="F78" s="5"/>
      <c r="G78" s="5">
        <v>14.7</v>
      </c>
      <c r="H78" s="4">
        <v>1.55</v>
      </c>
      <c r="I78" s="5">
        <v>107.4</v>
      </c>
      <c r="J78" s="5">
        <v>133.6</v>
      </c>
      <c r="K78" s="5">
        <v>0.1</v>
      </c>
      <c r="M78" s="4"/>
      <c r="N78" s="6">
        <v>180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38923.565972222219</v>
      </c>
      <c r="B79" s="26">
        <v>38923.565972222219</v>
      </c>
      <c r="C79" s="4">
        <v>7.96</v>
      </c>
      <c r="D79" s="4">
        <v>10.45</v>
      </c>
      <c r="E79" s="5">
        <v>113.7</v>
      </c>
      <c r="F79" s="5"/>
      <c r="G79" s="5">
        <v>19.399999999999999</v>
      </c>
      <c r="H79" s="4">
        <v>2.85</v>
      </c>
      <c r="I79" s="5">
        <v>121.8</v>
      </c>
      <c r="J79" s="5">
        <v>136.4</v>
      </c>
      <c r="K79" s="5">
        <v>0.1</v>
      </c>
      <c r="M79" s="4"/>
      <c r="N79" s="6">
        <v>80</v>
      </c>
      <c r="P79" s="4">
        <v>0.51</v>
      </c>
      <c r="Q79" s="4">
        <v>0.25</v>
      </c>
      <c r="R79" s="4">
        <v>0.05</v>
      </c>
      <c r="S79" s="4">
        <v>0.02</v>
      </c>
      <c r="T79" s="4">
        <v>0.5</v>
      </c>
      <c r="U79" s="4">
        <v>0.08</v>
      </c>
      <c r="V79" s="6">
        <v>6</v>
      </c>
    </row>
    <row r="80" spans="1:22" s="6" customFormat="1" x14ac:dyDescent="0.25">
      <c r="A80" s="8">
        <v>38937.541666666664</v>
      </c>
      <c r="B80" s="26">
        <v>38937.541666666664</v>
      </c>
      <c r="C80" s="4">
        <v>7.96</v>
      </c>
      <c r="D80" s="4">
        <v>10.28</v>
      </c>
      <c r="E80" s="5">
        <v>106</v>
      </c>
      <c r="F80" s="5"/>
      <c r="G80" s="5">
        <v>16.8</v>
      </c>
      <c r="H80" s="4">
        <v>2.34</v>
      </c>
      <c r="I80" s="5">
        <v>76.099999999999994</v>
      </c>
      <c r="J80" s="5">
        <v>102.3</v>
      </c>
      <c r="K80" s="5">
        <v>0.1</v>
      </c>
      <c r="M80" s="4">
        <v>0.7</v>
      </c>
      <c r="N80" s="6">
        <v>300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38951.5625</v>
      </c>
      <c r="B81" s="26">
        <v>38951.5625</v>
      </c>
      <c r="C81" s="4">
        <v>7.88</v>
      </c>
      <c r="D81" s="4">
        <v>10.39</v>
      </c>
      <c r="E81" s="5">
        <v>102.9</v>
      </c>
      <c r="F81" s="5"/>
      <c r="G81" s="5">
        <v>15</v>
      </c>
      <c r="H81" s="4">
        <v>2.67</v>
      </c>
      <c r="I81" s="5">
        <v>114.9</v>
      </c>
      <c r="J81" s="5">
        <v>135.19999999999999</v>
      </c>
      <c r="K81" s="5">
        <v>0.1</v>
      </c>
      <c r="M81" s="4">
        <v>0.6</v>
      </c>
      <c r="N81" s="6">
        <v>70</v>
      </c>
      <c r="P81" s="4">
        <v>0.56999999999999995</v>
      </c>
      <c r="Q81" s="4">
        <v>0.25</v>
      </c>
      <c r="R81" s="4">
        <v>0.05</v>
      </c>
      <c r="S81" s="4">
        <v>0.04</v>
      </c>
      <c r="T81" s="4">
        <v>0.56000000000000005</v>
      </c>
      <c r="U81" s="4">
        <v>0.08</v>
      </c>
      <c r="V81" s="6">
        <v>2</v>
      </c>
    </row>
    <row r="82" spans="1:22" s="6" customFormat="1" x14ac:dyDescent="0.25">
      <c r="A82" s="8">
        <v>38965.541666666664</v>
      </c>
      <c r="B82" s="26">
        <v>38965.541666666664</v>
      </c>
      <c r="C82" s="4">
        <v>7.79</v>
      </c>
      <c r="D82" s="4">
        <v>9.5299999999999994</v>
      </c>
      <c r="E82" s="5">
        <v>96.4</v>
      </c>
      <c r="F82" s="5"/>
      <c r="G82" s="5">
        <v>15.8</v>
      </c>
      <c r="H82" s="4">
        <v>2.14</v>
      </c>
      <c r="I82" s="5">
        <v>116</v>
      </c>
      <c r="J82" s="5">
        <v>140.6</v>
      </c>
      <c r="K82" s="5">
        <v>0.1</v>
      </c>
      <c r="M82" s="4">
        <v>0.56000000000000005</v>
      </c>
      <c r="N82" s="6">
        <v>130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38979.579861111109</v>
      </c>
      <c r="B83" s="26">
        <v>38979.579861111109</v>
      </c>
      <c r="C83" s="4">
        <v>7.79</v>
      </c>
      <c r="D83" s="4">
        <v>9.9700000000000006</v>
      </c>
      <c r="E83" s="5">
        <v>96.2</v>
      </c>
      <c r="F83" s="5"/>
      <c r="G83" s="5">
        <v>13.8</v>
      </c>
      <c r="H83" s="4">
        <v>1.34</v>
      </c>
      <c r="I83" s="5">
        <v>102.8</v>
      </c>
      <c r="J83" s="5">
        <v>130.80000000000001</v>
      </c>
      <c r="K83" s="5">
        <v>0.1</v>
      </c>
      <c r="M83" s="4">
        <v>0.68</v>
      </c>
      <c r="N83" s="6">
        <v>240</v>
      </c>
      <c r="P83" s="4">
        <v>0.52</v>
      </c>
      <c r="Q83" s="4">
        <v>0.64</v>
      </c>
      <c r="R83" s="4">
        <v>0.05</v>
      </c>
      <c r="S83" s="4">
        <v>0.04</v>
      </c>
      <c r="T83" s="4">
        <v>0.51</v>
      </c>
      <c r="U83" s="4">
        <v>0.01</v>
      </c>
      <c r="V83" s="6">
        <v>2</v>
      </c>
    </row>
    <row r="84" spans="1:22" s="6" customFormat="1" x14ac:dyDescent="0.25">
      <c r="A84" s="8">
        <v>38994.569444444445</v>
      </c>
      <c r="B84" s="26">
        <v>38994.569444444445</v>
      </c>
      <c r="C84" s="4">
        <v>7.93</v>
      </c>
      <c r="D84" s="4">
        <v>10.97</v>
      </c>
      <c r="E84" s="5">
        <v>101.7</v>
      </c>
      <c r="F84" s="5"/>
      <c r="G84" s="5">
        <v>11.9</v>
      </c>
      <c r="H84" s="4">
        <v>1.69</v>
      </c>
      <c r="I84" s="5">
        <v>101.4</v>
      </c>
      <c r="J84" s="5">
        <v>135.1</v>
      </c>
      <c r="K84" s="5">
        <v>0.1</v>
      </c>
      <c r="M84" s="4">
        <v>0.6</v>
      </c>
      <c r="N84" s="6">
        <v>23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39006.555555555555</v>
      </c>
      <c r="B85" s="26">
        <v>39006.555555555555</v>
      </c>
      <c r="C85" s="4">
        <v>7.95</v>
      </c>
      <c r="D85" s="4">
        <v>10.52</v>
      </c>
      <c r="E85" s="5">
        <v>96.6</v>
      </c>
      <c r="F85" s="5"/>
      <c r="G85" s="5">
        <v>11.5</v>
      </c>
      <c r="H85" s="4">
        <v>2.5099999999999998</v>
      </c>
      <c r="I85" s="5">
        <v>85.9</v>
      </c>
      <c r="J85" s="5">
        <v>115.9</v>
      </c>
      <c r="K85" s="5">
        <v>0.1</v>
      </c>
      <c r="M85" s="4">
        <v>1.24</v>
      </c>
      <c r="N85" s="6">
        <v>80</v>
      </c>
      <c r="P85" s="4">
        <v>0.45</v>
      </c>
      <c r="Q85" s="4">
        <v>0.54</v>
      </c>
      <c r="R85" s="4">
        <v>0.05</v>
      </c>
      <c r="S85" s="4">
        <v>0.02</v>
      </c>
      <c r="T85" s="4">
        <v>0.43</v>
      </c>
      <c r="U85" s="4">
        <v>0.11</v>
      </c>
      <c r="V85" s="6">
        <v>2</v>
      </c>
    </row>
    <row r="86" spans="1:22" s="6" customFormat="1" x14ac:dyDescent="0.25">
      <c r="A86" s="8">
        <v>39021.538194444445</v>
      </c>
      <c r="B86" s="26">
        <v>39021.538194444445</v>
      </c>
      <c r="C86" s="4">
        <v>7.86</v>
      </c>
      <c r="D86" s="4">
        <v>12.39</v>
      </c>
      <c r="E86" s="5">
        <v>97.1</v>
      </c>
      <c r="F86" s="5"/>
      <c r="G86" s="5">
        <v>5</v>
      </c>
      <c r="H86" s="4">
        <v>2.12</v>
      </c>
      <c r="I86" s="5">
        <v>79.5</v>
      </c>
      <c r="J86" s="5">
        <v>129.19999999999999</v>
      </c>
      <c r="K86" s="5">
        <v>0.1</v>
      </c>
      <c r="M86" s="4"/>
      <c r="N86" s="6">
        <v>23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39035.5625</v>
      </c>
      <c r="B87" s="26">
        <v>39035.5625</v>
      </c>
      <c r="C87" s="4">
        <v>6.95</v>
      </c>
      <c r="D87" s="4">
        <v>10.81</v>
      </c>
      <c r="E87" s="5">
        <v>90.4</v>
      </c>
      <c r="F87" s="5"/>
      <c r="G87" s="5">
        <v>7.6</v>
      </c>
      <c r="H87" s="4">
        <v>35.799999999999997</v>
      </c>
      <c r="I87" s="5">
        <v>39.4</v>
      </c>
      <c r="J87" s="5">
        <v>58.8</v>
      </c>
      <c r="K87" s="5">
        <v>0</v>
      </c>
      <c r="M87" s="4"/>
      <c r="N87" s="6">
        <v>30</v>
      </c>
      <c r="P87" s="4">
        <v>0.77</v>
      </c>
      <c r="Q87" s="4">
        <v>0.66</v>
      </c>
      <c r="R87" s="4">
        <v>0.05</v>
      </c>
      <c r="S87" s="4">
        <v>0.05</v>
      </c>
      <c r="T87" s="4">
        <v>0.75</v>
      </c>
      <c r="U87" s="4">
        <v>0.08</v>
      </c>
      <c r="V87" s="6">
        <v>57</v>
      </c>
    </row>
    <row r="88" spans="1:22" s="6" customFormat="1" x14ac:dyDescent="0.25">
      <c r="A88" s="8">
        <v>39052.5625</v>
      </c>
      <c r="B88" s="26">
        <v>39052.5625</v>
      </c>
      <c r="C88" s="4">
        <v>6.84</v>
      </c>
      <c r="D88" s="4">
        <v>12.57</v>
      </c>
      <c r="E88" s="5">
        <v>96.7</v>
      </c>
      <c r="F88" s="5"/>
      <c r="G88" s="5">
        <v>4.9000000000000004</v>
      </c>
      <c r="H88" s="4">
        <v>10.94</v>
      </c>
      <c r="I88" s="5">
        <v>49.5</v>
      </c>
      <c r="J88" s="5">
        <v>81.900000000000006</v>
      </c>
      <c r="K88" s="5">
        <v>0</v>
      </c>
      <c r="M88" s="4"/>
      <c r="P88" s="4">
        <v>0.65</v>
      </c>
      <c r="Q88" s="4">
        <v>0.25</v>
      </c>
      <c r="R88" s="4">
        <v>0.05</v>
      </c>
      <c r="S88" s="4">
        <v>0.06</v>
      </c>
      <c r="T88" s="4">
        <v>0.65</v>
      </c>
      <c r="U88" s="4">
        <v>0.02</v>
      </c>
      <c r="V88" s="6">
        <v>9</v>
      </c>
    </row>
    <row r="89" spans="1:22" s="6" customFormat="1" x14ac:dyDescent="0.25">
      <c r="A89" s="8">
        <v>39064.555555555555</v>
      </c>
      <c r="B89" s="26">
        <v>39064.555555555555</v>
      </c>
      <c r="C89" s="4">
        <v>7.3</v>
      </c>
      <c r="D89" s="4">
        <v>11.45</v>
      </c>
      <c r="E89" s="5">
        <v>94.3</v>
      </c>
      <c r="F89" s="5"/>
      <c r="G89" s="5">
        <v>7</v>
      </c>
      <c r="H89" s="4">
        <v>82.9</v>
      </c>
      <c r="I89" s="5">
        <v>42.1</v>
      </c>
      <c r="J89" s="5">
        <v>64.400000000000006</v>
      </c>
      <c r="K89" s="5">
        <v>0</v>
      </c>
      <c r="M89" s="4"/>
      <c r="N89" s="6">
        <v>240</v>
      </c>
      <c r="P89" s="4">
        <v>0.71</v>
      </c>
      <c r="Q89" s="4">
        <v>0.82</v>
      </c>
      <c r="R89" s="4">
        <v>0.18</v>
      </c>
      <c r="S89" s="4">
        <v>7.0000000000000007E-2</v>
      </c>
      <c r="T89" s="4">
        <v>0.69</v>
      </c>
      <c r="U89" s="4">
        <v>0.09</v>
      </c>
      <c r="V89" s="6">
        <v>133</v>
      </c>
    </row>
    <row r="90" spans="1:22" s="6" customFormat="1" x14ac:dyDescent="0.25">
      <c r="A90" s="8">
        <v>39078.583333333336</v>
      </c>
      <c r="B90" s="26">
        <v>39078.583333333336</v>
      </c>
      <c r="C90" s="4">
        <v>7.35</v>
      </c>
      <c r="D90" s="4">
        <v>11.27</v>
      </c>
      <c r="E90" s="5">
        <v>90.3</v>
      </c>
      <c r="F90" s="5"/>
      <c r="G90" s="5">
        <v>5.8</v>
      </c>
      <c r="H90" s="4">
        <v>14.5</v>
      </c>
      <c r="I90" s="5">
        <v>46</v>
      </c>
      <c r="J90" s="5">
        <v>72.900000000000006</v>
      </c>
      <c r="K90" s="5">
        <v>0</v>
      </c>
      <c r="M90" s="4"/>
      <c r="N90" s="6">
        <v>130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39091.597222222219</v>
      </c>
      <c r="B91" s="26">
        <v>39091.597222222219</v>
      </c>
      <c r="C91" s="4">
        <v>7.37</v>
      </c>
      <c r="D91" s="4">
        <v>11.79</v>
      </c>
      <c r="E91" s="5">
        <v>96.6</v>
      </c>
      <c r="F91" s="5"/>
      <c r="G91" s="5">
        <v>6.7</v>
      </c>
      <c r="H91" s="4">
        <v>125</v>
      </c>
      <c r="I91" s="5">
        <v>43.9</v>
      </c>
      <c r="J91" s="5">
        <v>67.599999999999994</v>
      </c>
      <c r="K91" s="5">
        <v>0</v>
      </c>
      <c r="M91" s="4"/>
      <c r="N91" s="6">
        <v>170</v>
      </c>
      <c r="P91" s="4">
        <v>0.82</v>
      </c>
      <c r="Q91" s="4">
        <v>1.6</v>
      </c>
      <c r="R91" s="4">
        <v>0.47</v>
      </c>
      <c r="S91" s="4">
        <v>0.16</v>
      </c>
      <c r="T91" s="4">
        <v>0.79</v>
      </c>
      <c r="U91" s="4">
        <v>0.45</v>
      </c>
      <c r="V91" s="6">
        <v>163</v>
      </c>
    </row>
    <row r="92" spans="1:22" s="6" customFormat="1" x14ac:dyDescent="0.25">
      <c r="A92" s="8">
        <v>39105.53125</v>
      </c>
      <c r="B92" s="26">
        <v>39105.53125</v>
      </c>
      <c r="C92" s="4">
        <v>7.14</v>
      </c>
      <c r="D92" s="4">
        <v>11.5</v>
      </c>
      <c r="E92" s="5">
        <v>93.3</v>
      </c>
      <c r="F92" s="5"/>
      <c r="G92" s="5">
        <v>6.1</v>
      </c>
      <c r="H92" s="4">
        <v>29.6</v>
      </c>
      <c r="I92" s="5">
        <v>52.5</v>
      </c>
      <c r="J92" s="5">
        <v>79.400000000000006</v>
      </c>
      <c r="K92" s="5">
        <v>0</v>
      </c>
      <c r="M92" s="4"/>
      <c r="N92" s="6">
        <v>300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39119.555555555555</v>
      </c>
      <c r="B93" s="26">
        <v>39119.555555555555</v>
      </c>
      <c r="C93" s="4">
        <v>6.87</v>
      </c>
      <c r="D93" s="4">
        <v>11.93</v>
      </c>
      <c r="E93" s="5">
        <v>98.6</v>
      </c>
      <c r="F93" s="5"/>
      <c r="G93" s="5">
        <v>6.8</v>
      </c>
      <c r="H93" s="4">
        <v>11.8</v>
      </c>
      <c r="I93" s="5">
        <v>61.1</v>
      </c>
      <c r="J93" s="5">
        <v>93.8</v>
      </c>
      <c r="K93" s="5">
        <v>0</v>
      </c>
      <c r="M93" s="4"/>
      <c r="N93" s="6">
        <v>30</v>
      </c>
      <c r="P93" s="4">
        <v>0.76</v>
      </c>
      <c r="Q93" s="4">
        <v>0.25</v>
      </c>
      <c r="R93" s="4">
        <v>0.05</v>
      </c>
      <c r="S93" s="4">
        <v>0.04</v>
      </c>
      <c r="T93" s="4">
        <v>0.76</v>
      </c>
      <c r="U93" s="4">
        <v>7.0000000000000007E-2</v>
      </c>
      <c r="V93" s="6">
        <v>12</v>
      </c>
    </row>
    <row r="94" spans="1:22" s="6" customFormat="1" x14ac:dyDescent="0.25">
      <c r="A94" s="8">
        <v>39133.53125</v>
      </c>
      <c r="B94" s="26">
        <v>39133.53125</v>
      </c>
      <c r="C94" s="4">
        <v>6.93</v>
      </c>
      <c r="D94" s="4">
        <v>11.78</v>
      </c>
      <c r="E94" s="5">
        <v>94.7</v>
      </c>
      <c r="F94" s="5"/>
      <c r="G94" s="5">
        <v>6.1</v>
      </c>
      <c r="H94" s="4">
        <v>90.7</v>
      </c>
      <c r="I94" s="5">
        <v>36.299999999999997</v>
      </c>
      <c r="J94" s="5">
        <v>56.3</v>
      </c>
      <c r="K94" s="5">
        <v>0</v>
      </c>
      <c r="M94" s="4"/>
      <c r="N94" s="6">
        <v>50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39147.569444444445</v>
      </c>
      <c r="B95" s="26">
        <v>39147.569444444445</v>
      </c>
      <c r="C95" s="4">
        <v>7.17</v>
      </c>
      <c r="D95" s="4"/>
      <c r="E95" s="5"/>
      <c r="F95" s="5"/>
      <c r="G95" s="5">
        <v>7.9</v>
      </c>
      <c r="H95" s="4">
        <v>14.5</v>
      </c>
      <c r="I95" s="5">
        <v>52.4</v>
      </c>
      <c r="J95" s="5">
        <v>77.3</v>
      </c>
      <c r="K95" s="5">
        <v>0</v>
      </c>
      <c r="M95" s="4"/>
      <c r="N95" s="6">
        <v>4</v>
      </c>
      <c r="P95" s="4">
        <v>0.6</v>
      </c>
      <c r="Q95" s="4">
        <v>0.25</v>
      </c>
      <c r="R95" s="4">
        <v>0.05</v>
      </c>
      <c r="S95" s="4">
        <v>0.02</v>
      </c>
      <c r="T95" s="4">
        <v>0.59</v>
      </c>
      <c r="U95" s="4">
        <v>0.05</v>
      </c>
      <c r="V95" s="6">
        <v>20</v>
      </c>
    </row>
    <row r="96" spans="1:22" s="6" customFormat="1" x14ac:dyDescent="0.25">
      <c r="A96" s="8">
        <v>39161.538194444445</v>
      </c>
      <c r="B96" s="26">
        <v>39161.538194444445</v>
      </c>
      <c r="C96" s="4">
        <v>7.37</v>
      </c>
      <c r="D96" s="4">
        <v>10.199999999999999</v>
      </c>
      <c r="E96" s="5">
        <v>87</v>
      </c>
      <c r="F96" s="5"/>
      <c r="G96" s="5">
        <v>8.1</v>
      </c>
      <c r="H96" s="4">
        <v>13.5</v>
      </c>
      <c r="I96" s="5">
        <v>48.3</v>
      </c>
      <c r="J96" s="5">
        <v>71.3</v>
      </c>
      <c r="K96" s="5">
        <v>0</v>
      </c>
      <c r="M96" s="4"/>
      <c r="N96" s="6">
        <v>13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39175.572916666664</v>
      </c>
      <c r="B97" s="26">
        <v>39175.572916666664</v>
      </c>
      <c r="C97" s="4">
        <v>7.37</v>
      </c>
      <c r="D97" s="4">
        <v>11.58</v>
      </c>
      <c r="E97" s="5">
        <v>97</v>
      </c>
      <c r="F97" s="5"/>
      <c r="G97" s="5">
        <v>7.5</v>
      </c>
      <c r="H97" s="4">
        <v>8.2100000000000009</v>
      </c>
      <c r="I97" s="5">
        <v>60.3</v>
      </c>
      <c r="J97" s="5">
        <v>90.5</v>
      </c>
      <c r="K97" s="5">
        <v>0</v>
      </c>
      <c r="M97" s="4"/>
      <c r="N97" s="5">
        <v>2</v>
      </c>
      <c r="O97" s="5"/>
      <c r="P97" s="4">
        <v>0.7</v>
      </c>
      <c r="Q97" s="4">
        <v>0.25</v>
      </c>
      <c r="R97" s="4">
        <v>0.05</v>
      </c>
      <c r="S97" s="4">
        <v>0.03</v>
      </c>
      <c r="T97" s="4">
        <v>0.69</v>
      </c>
      <c r="U97" s="4">
        <v>0.06</v>
      </c>
      <c r="V97" s="6">
        <v>10</v>
      </c>
    </row>
    <row r="98" spans="1:22" s="6" customFormat="1" x14ac:dyDescent="0.25">
      <c r="A98" s="8">
        <v>39189.545138888891</v>
      </c>
      <c r="B98" s="26">
        <v>39189.545138888891</v>
      </c>
      <c r="C98" s="4">
        <v>7.53</v>
      </c>
      <c r="D98" s="4">
        <v>10.61</v>
      </c>
      <c r="E98" s="5">
        <v>92.9</v>
      </c>
      <c r="F98" s="5"/>
      <c r="G98" s="5">
        <v>9.3000000000000007</v>
      </c>
      <c r="H98" s="4">
        <v>5.7</v>
      </c>
      <c r="I98" s="5">
        <v>65.400000000000006</v>
      </c>
      <c r="J98" s="5">
        <v>93.4</v>
      </c>
      <c r="K98" s="5">
        <v>0</v>
      </c>
      <c r="M98" s="4"/>
      <c r="N98" s="6">
        <v>30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39203.583333333336</v>
      </c>
      <c r="B99" s="26">
        <v>39203.583333333336</v>
      </c>
      <c r="C99" s="4">
        <v>7.58</v>
      </c>
      <c r="D99" s="4">
        <v>10.4</v>
      </c>
      <c r="E99" s="5">
        <v>96.2</v>
      </c>
      <c r="F99" s="5"/>
      <c r="G99" s="5">
        <v>11.4</v>
      </c>
      <c r="H99" s="4">
        <v>6.18</v>
      </c>
      <c r="I99" s="5">
        <v>62.2</v>
      </c>
      <c r="J99" s="5">
        <v>83.9</v>
      </c>
      <c r="K99" s="5">
        <v>0</v>
      </c>
      <c r="M99" s="4"/>
      <c r="N99" s="6">
        <v>30</v>
      </c>
      <c r="P99" s="4">
        <v>0.45</v>
      </c>
      <c r="Q99" s="4">
        <v>0.25</v>
      </c>
      <c r="R99" s="4">
        <v>0.05</v>
      </c>
      <c r="S99" s="4">
        <v>0.02</v>
      </c>
      <c r="T99" s="4">
        <v>0.44</v>
      </c>
      <c r="U99" s="4">
        <v>0.01</v>
      </c>
      <c r="V99" s="6">
        <v>7</v>
      </c>
    </row>
    <row r="100" spans="1:22" s="6" customFormat="1" x14ac:dyDescent="0.25">
      <c r="A100" s="8">
        <v>39217.555555555555</v>
      </c>
      <c r="B100" s="26">
        <v>39217.555555555555</v>
      </c>
      <c r="C100" s="4">
        <v>8.01</v>
      </c>
      <c r="D100" s="4">
        <v>11.2</v>
      </c>
      <c r="E100" s="5">
        <v>107.8</v>
      </c>
      <c r="F100" s="5"/>
      <c r="G100" s="5">
        <v>13.7</v>
      </c>
      <c r="H100" s="4">
        <v>3.21</v>
      </c>
      <c r="I100" s="5">
        <v>85.3</v>
      </c>
      <c r="J100" s="5">
        <v>108.6</v>
      </c>
      <c r="K100" s="5">
        <v>0.1</v>
      </c>
      <c r="M100" s="4"/>
      <c r="N100" s="6">
        <v>50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39231.583333333336</v>
      </c>
      <c r="B101" s="26">
        <v>39231.583333333336</v>
      </c>
      <c r="C101" s="4">
        <v>8.34</v>
      </c>
      <c r="D101" s="4">
        <v>10.45</v>
      </c>
      <c r="E101" s="5">
        <v>102.9</v>
      </c>
      <c r="F101" s="5"/>
      <c r="G101" s="5">
        <v>14.5</v>
      </c>
      <c r="H101" s="4">
        <v>2.66</v>
      </c>
      <c r="I101" s="5">
        <v>92.5</v>
      </c>
      <c r="J101" s="5">
        <v>115.9</v>
      </c>
      <c r="K101" s="5">
        <v>0.1</v>
      </c>
      <c r="M101" s="4"/>
      <c r="N101" s="6">
        <v>30</v>
      </c>
      <c r="P101" s="4">
        <v>0.52</v>
      </c>
      <c r="Q101" s="4">
        <v>0.25</v>
      </c>
      <c r="R101" s="4">
        <v>0.05</v>
      </c>
      <c r="S101" s="4">
        <v>4.2999999999999997E-2</v>
      </c>
      <c r="T101" s="4">
        <v>0.51</v>
      </c>
      <c r="U101" s="4">
        <v>0.03</v>
      </c>
      <c r="V101" s="6">
        <v>2</v>
      </c>
    </row>
    <row r="102" spans="1:22" s="6" customFormat="1" x14ac:dyDescent="0.25">
      <c r="A102" s="8">
        <v>39245.569444444445</v>
      </c>
      <c r="B102" s="26">
        <v>39245.569444444445</v>
      </c>
      <c r="C102" s="4">
        <v>8.0399999999999991</v>
      </c>
      <c r="D102" s="4">
        <v>10.83</v>
      </c>
      <c r="E102" s="5">
        <v>104.1</v>
      </c>
      <c r="F102" s="5"/>
      <c r="G102" s="5">
        <v>13.4</v>
      </c>
      <c r="H102" s="4">
        <v>2.29</v>
      </c>
      <c r="I102" s="5">
        <v>92.1</v>
      </c>
      <c r="J102" s="5">
        <v>118.2</v>
      </c>
      <c r="K102" s="5">
        <v>0.1</v>
      </c>
      <c r="M102" s="4"/>
      <c r="N102" s="6">
        <v>50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39259.579861111109</v>
      </c>
      <c r="B103" s="26">
        <v>39259.579861111109</v>
      </c>
      <c r="C103" s="4">
        <v>8.2100000000000009</v>
      </c>
      <c r="D103" s="4"/>
      <c r="E103" s="5"/>
      <c r="F103" s="5"/>
      <c r="G103" s="5">
        <v>15.3</v>
      </c>
      <c r="H103" s="4">
        <v>2.11</v>
      </c>
      <c r="I103" s="5">
        <v>92</v>
      </c>
      <c r="J103" s="5">
        <v>113</v>
      </c>
      <c r="K103" s="5">
        <v>0.1</v>
      </c>
      <c r="M103" s="4"/>
      <c r="N103" s="6">
        <v>50</v>
      </c>
      <c r="P103" s="4">
        <v>0.48</v>
      </c>
      <c r="Q103" s="4">
        <v>0.76</v>
      </c>
      <c r="R103" s="4">
        <v>0.05</v>
      </c>
      <c r="S103" s="4">
        <v>0.03</v>
      </c>
      <c r="T103" s="4">
        <v>0.47</v>
      </c>
      <c r="U103" s="4">
        <v>0.04</v>
      </c>
      <c r="V103" s="6">
        <v>6</v>
      </c>
    </row>
    <row r="104" spans="1:22" s="6" customFormat="1" x14ac:dyDescent="0.25">
      <c r="A104" s="8">
        <v>39273.524305555555</v>
      </c>
      <c r="B104" s="26">
        <v>39273.524305555555</v>
      </c>
      <c r="C104" s="4">
        <v>8.33</v>
      </c>
      <c r="D104" s="4">
        <v>10.94</v>
      </c>
      <c r="E104" s="5">
        <v>116.5</v>
      </c>
      <c r="F104" s="5"/>
      <c r="G104" s="5">
        <v>18.2</v>
      </c>
      <c r="H104" s="4">
        <v>2.1</v>
      </c>
      <c r="I104" s="5">
        <v>114.9</v>
      </c>
      <c r="J104" s="5">
        <v>132</v>
      </c>
      <c r="K104" s="5">
        <v>0.1</v>
      </c>
      <c r="M104" s="4"/>
      <c r="N104" s="6">
        <v>80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39287.569444444445</v>
      </c>
      <c r="B105" s="26">
        <v>39287.569444444445</v>
      </c>
      <c r="C105" s="4">
        <v>8.3800000000000008</v>
      </c>
      <c r="D105" s="4">
        <v>9.6</v>
      </c>
      <c r="E105" s="5">
        <v>99.3</v>
      </c>
      <c r="F105" s="5"/>
      <c r="G105" s="5">
        <v>16.600000000000001</v>
      </c>
      <c r="H105" s="4">
        <v>2.65</v>
      </c>
      <c r="I105" s="5">
        <v>104.1</v>
      </c>
      <c r="J105" s="5">
        <v>123.7</v>
      </c>
      <c r="K105" s="5">
        <v>0.1</v>
      </c>
      <c r="M105" s="4"/>
      <c r="N105" s="6">
        <v>30</v>
      </c>
      <c r="P105" s="4">
        <v>0.51</v>
      </c>
      <c r="Q105" s="4">
        <v>0.25</v>
      </c>
      <c r="R105" s="4">
        <v>0.05</v>
      </c>
      <c r="S105" s="4">
        <v>0.04</v>
      </c>
      <c r="T105" s="4">
        <v>0.5</v>
      </c>
      <c r="U105" s="4">
        <v>0.03</v>
      </c>
      <c r="V105" s="6">
        <v>12</v>
      </c>
    </row>
    <row r="106" spans="1:22" s="6" customFormat="1" x14ac:dyDescent="0.25">
      <c r="A106" s="8">
        <v>39301.538194444445</v>
      </c>
      <c r="B106" s="26">
        <v>39301.538194444445</v>
      </c>
      <c r="C106" s="4">
        <v>8.17</v>
      </c>
      <c r="D106" s="4">
        <v>10.32</v>
      </c>
      <c r="E106" s="5">
        <v>103.2</v>
      </c>
      <c r="F106" s="5"/>
      <c r="G106" s="5">
        <v>15.3</v>
      </c>
      <c r="H106" s="4">
        <v>1.75</v>
      </c>
      <c r="I106" s="5">
        <v>110</v>
      </c>
      <c r="J106" s="5">
        <v>135.1</v>
      </c>
      <c r="K106" s="5">
        <v>0.1</v>
      </c>
      <c r="M106" s="4"/>
      <c r="N106" s="6">
        <v>30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39315.583333333336</v>
      </c>
      <c r="B107" s="26">
        <v>39315.583333333336</v>
      </c>
      <c r="C107" s="4">
        <v>8.27</v>
      </c>
      <c r="D107" s="4">
        <v>11.52</v>
      </c>
      <c r="E107" s="5">
        <v>116.8</v>
      </c>
      <c r="F107" s="5"/>
      <c r="G107" s="5">
        <v>15.6</v>
      </c>
      <c r="H107" s="4">
        <v>1.27</v>
      </c>
      <c r="I107" s="5">
        <v>109.1</v>
      </c>
      <c r="J107" s="5">
        <v>133</v>
      </c>
      <c r="K107" s="5">
        <v>0.1</v>
      </c>
      <c r="M107" s="4"/>
      <c r="N107" s="6">
        <v>240</v>
      </c>
      <c r="P107" s="4">
        <v>0.49</v>
      </c>
      <c r="Q107" s="4">
        <v>0.25</v>
      </c>
      <c r="R107" s="4">
        <v>0.05</v>
      </c>
      <c r="S107" s="4">
        <v>0.06</v>
      </c>
      <c r="T107" s="4">
        <v>0.48</v>
      </c>
      <c r="U107" s="4">
        <v>0.04</v>
      </c>
      <c r="V107" s="6">
        <v>5</v>
      </c>
    </row>
    <row r="108" spans="1:22" s="6" customFormat="1" x14ac:dyDescent="0.25">
      <c r="A108" s="8">
        <v>39329.5625</v>
      </c>
      <c r="B108" s="26">
        <v>39329.5625</v>
      </c>
      <c r="C108" s="4">
        <v>8.19</v>
      </c>
      <c r="D108" s="4">
        <v>10.51</v>
      </c>
      <c r="E108" s="5">
        <v>105.8</v>
      </c>
      <c r="F108" s="5"/>
      <c r="G108" s="5">
        <v>15.7</v>
      </c>
      <c r="H108" s="4">
        <v>2.02</v>
      </c>
      <c r="I108" s="5">
        <v>109.1</v>
      </c>
      <c r="J108" s="5">
        <v>132.5</v>
      </c>
      <c r="K108" s="5">
        <v>0.1</v>
      </c>
      <c r="M108" s="4"/>
      <c r="N108" s="6">
        <v>50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39343.572916666664</v>
      </c>
      <c r="B109" s="26">
        <v>39343.572916666664</v>
      </c>
      <c r="C109" s="4">
        <v>8.39</v>
      </c>
      <c r="D109" s="4">
        <v>12</v>
      </c>
      <c r="E109" s="5">
        <v>114.1</v>
      </c>
      <c r="F109" s="5"/>
      <c r="G109" s="5">
        <v>13.2</v>
      </c>
      <c r="H109" s="4">
        <v>1.33</v>
      </c>
      <c r="I109" s="5">
        <v>106.8</v>
      </c>
      <c r="J109" s="5">
        <v>137.6</v>
      </c>
      <c r="K109" s="5">
        <v>0.1</v>
      </c>
      <c r="M109" s="4"/>
      <c r="N109" s="6">
        <v>50</v>
      </c>
      <c r="P109" s="4">
        <v>0.46</v>
      </c>
      <c r="Q109" s="4">
        <v>0.34</v>
      </c>
      <c r="R109" s="4">
        <v>0.05</v>
      </c>
      <c r="S109" s="4">
        <v>0.02</v>
      </c>
      <c r="T109" s="4">
        <v>0.45</v>
      </c>
      <c r="U109" s="4">
        <v>0.03</v>
      </c>
      <c r="V109" s="6">
        <v>2</v>
      </c>
    </row>
    <row r="110" spans="1:22" s="6" customFormat="1" x14ac:dyDescent="0.25">
      <c r="A110" s="8">
        <v>39357.569444444445</v>
      </c>
      <c r="B110" s="26">
        <v>39357.569444444445</v>
      </c>
      <c r="C110" s="4">
        <v>8.24</v>
      </c>
      <c r="D110" s="4">
        <v>7.79</v>
      </c>
      <c r="E110" s="5">
        <v>80.7</v>
      </c>
      <c r="F110" s="5"/>
      <c r="G110" s="5">
        <v>11.3</v>
      </c>
      <c r="H110" s="4">
        <v>8.64</v>
      </c>
      <c r="I110" s="5">
        <v>77.2</v>
      </c>
      <c r="J110" s="5">
        <v>104.9</v>
      </c>
      <c r="K110" s="5">
        <v>0.1</v>
      </c>
      <c r="M110" s="4"/>
      <c r="N110" s="6">
        <v>900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39371.590277777781</v>
      </c>
      <c r="B111" s="26">
        <v>39371.590277777781</v>
      </c>
      <c r="C111" s="4">
        <v>8.4</v>
      </c>
      <c r="D111" s="4">
        <v>10.45</v>
      </c>
      <c r="E111" s="5">
        <v>93.2</v>
      </c>
      <c r="F111" s="5"/>
      <c r="G111" s="5">
        <v>10.4</v>
      </c>
      <c r="H111" s="4">
        <v>3.49</v>
      </c>
      <c r="I111" s="5">
        <v>73.400000000000006</v>
      </c>
      <c r="J111" s="5">
        <v>101.8</v>
      </c>
      <c r="K111" s="5">
        <v>0</v>
      </c>
      <c r="M111" s="4"/>
      <c r="N111" s="6">
        <v>50</v>
      </c>
      <c r="P111" s="4">
        <v>0.5</v>
      </c>
      <c r="Q111" s="4">
        <v>0.25</v>
      </c>
      <c r="R111" s="4">
        <v>0.05</v>
      </c>
      <c r="S111" s="4">
        <v>0.02</v>
      </c>
      <c r="T111" s="4">
        <v>0.5</v>
      </c>
      <c r="U111" s="4">
        <v>0.02</v>
      </c>
      <c r="V111" s="6">
        <v>5</v>
      </c>
    </row>
    <row r="112" spans="1:22" s="6" customFormat="1" x14ac:dyDescent="0.25">
      <c r="A112" s="8">
        <v>39385.583333333336</v>
      </c>
      <c r="B112" s="26">
        <v>39385.583333333336</v>
      </c>
      <c r="C112" s="4">
        <v>7.71</v>
      </c>
      <c r="D112" s="4">
        <v>10.42</v>
      </c>
      <c r="E112" s="5">
        <v>88.9</v>
      </c>
      <c r="F112" s="5"/>
      <c r="G112" s="5">
        <v>8.1</v>
      </c>
      <c r="H112" s="4">
        <v>2.74</v>
      </c>
      <c r="I112" s="5">
        <v>63.1</v>
      </c>
      <c r="J112" s="5">
        <v>93.3</v>
      </c>
      <c r="K112" s="5">
        <v>0</v>
      </c>
      <c r="M112" s="4"/>
      <c r="N112" s="6">
        <v>70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39400.611111111109</v>
      </c>
      <c r="B113" s="26">
        <v>39400.611111111109</v>
      </c>
      <c r="C113" s="4">
        <v>8.0299999999999994</v>
      </c>
      <c r="D113" s="4">
        <v>10.46</v>
      </c>
      <c r="E113" s="5">
        <v>85.5</v>
      </c>
      <c r="F113" s="5"/>
      <c r="G113" s="5">
        <v>6.7</v>
      </c>
      <c r="H113" s="4">
        <v>2.77</v>
      </c>
      <c r="I113" s="5">
        <v>64.3</v>
      </c>
      <c r="J113" s="5">
        <v>98.9</v>
      </c>
      <c r="K113" s="5"/>
      <c r="M113" s="4"/>
      <c r="N113" s="6">
        <v>8</v>
      </c>
      <c r="P113" s="4">
        <v>0.44</v>
      </c>
      <c r="Q113" s="4">
        <v>0.25</v>
      </c>
      <c r="R113" s="4">
        <v>0.05</v>
      </c>
      <c r="S113" s="4">
        <v>0.08</v>
      </c>
      <c r="T113" s="4">
        <v>0.44</v>
      </c>
      <c r="U113" s="4">
        <v>0.08</v>
      </c>
      <c r="V113" s="6">
        <v>2</v>
      </c>
    </row>
    <row r="114" spans="1:22" s="6" customFormat="1" x14ac:dyDescent="0.25">
      <c r="A114" s="8">
        <v>39413.572916666664</v>
      </c>
      <c r="B114" s="26">
        <v>39413.572916666664</v>
      </c>
      <c r="C114" s="4">
        <v>7.75</v>
      </c>
      <c r="D114" s="4">
        <v>12.11</v>
      </c>
      <c r="E114" s="5">
        <v>96.3</v>
      </c>
      <c r="F114" s="5"/>
      <c r="G114" s="5">
        <v>5.3</v>
      </c>
      <c r="H114" s="4">
        <v>11.8</v>
      </c>
      <c r="I114" s="5">
        <v>55.2</v>
      </c>
      <c r="J114" s="5">
        <v>87.9</v>
      </c>
      <c r="K114" s="5">
        <v>0</v>
      </c>
      <c r="M114" s="4"/>
      <c r="N114" s="6">
        <v>240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39428.59375</v>
      </c>
      <c r="B115" s="26">
        <v>39428.59375</v>
      </c>
      <c r="C115" s="4">
        <v>7.62</v>
      </c>
      <c r="D115" s="4">
        <v>12.41</v>
      </c>
      <c r="E115" s="5">
        <v>96.7</v>
      </c>
      <c r="F115" s="5"/>
      <c r="G115" s="5">
        <v>4.7</v>
      </c>
      <c r="H115" s="4">
        <v>3.37</v>
      </c>
      <c r="I115" s="5">
        <v>54.4</v>
      </c>
      <c r="J115" s="5">
        <v>89</v>
      </c>
      <c r="K115" s="5">
        <v>0</v>
      </c>
      <c r="M115" s="4"/>
      <c r="N115" s="5">
        <v>2</v>
      </c>
      <c r="O115" s="5"/>
      <c r="P115" s="4">
        <v>0.65</v>
      </c>
      <c r="Q115" s="4">
        <v>0.25</v>
      </c>
      <c r="R115" s="4">
        <v>0.05</v>
      </c>
      <c r="S115" s="4">
        <v>0.06</v>
      </c>
      <c r="T115" s="4">
        <v>0.65</v>
      </c>
      <c r="U115" s="4">
        <v>0.06</v>
      </c>
      <c r="V115" s="6">
        <v>9</v>
      </c>
    </row>
    <row r="116" spans="1:22" s="6" customFormat="1" x14ac:dyDescent="0.25">
      <c r="A116" s="8">
        <v>39443.560416666667</v>
      </c>
      <c r="B116" s="26">
        <v>39443.560416666667</v>
      </c>
      <c r="C116" s="4">
        <v>7.36</v>
      </c>
      <c r="D116" s="4">
        <v>11.83</v>
      </c>
      <c r="E116" s="5">
        <v>90.5</v>
      </c>
      <c r="F116" s="5"/>
      <c r="G116" s="5">
        <v>3.9</v>
      </c>
      <c r="H116" s="4">
        <v>9.84</v>
      </c>
      <c r="I116" s="5">
        <v>45.2</v>
      </c>
      <c r="J116" s="5">
        <v>76.7</v>
      </c>
      <c r="K116" s="5">
        <v>0</v>
      </c>
      <c r="M116" s="4"/>
      <c r="N116" s="6">
        <v>30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39455.569444444445</v>
      </c>
      <c r="B117" s="26">
        <v>39455.569444444445</v>
      </c>
      <c r="C117" s="4">
        <v>7.72</v>
      </c>
      <c r="D117" s="4">
        <v>12</v>
      </c>
      <c r="E117" s="5">
        <v>93.1</v>
      </c>
      <c r="F117" s="5"/>
      <c r="G117" s="5">
        <v>4.5</v>
      </c>
      <c r="H117" s="4">
        <v>6.57</v>
      </c>
      <c r="I117" s="5">
        <v>48.2</v>
      </c>
      <c r="J117" s="5">
        <v>79.099999999999994</v>
      </c>
      <c r="K117" s="5">
        <v>0</v>
      </c>
      <c r="M117" s="4"/>
      <c r="N117" s="6">
        <v>8</v>
      </c>
      <c r="P117" s="4">
        <v>0.83</v>
      </c>
      <c r="Q117" s="4">
        <v>0.25</v>
      </c>
      <c r="R117" s="4">
        <v>0.05</v>
      </c>
      <c r="S117" s="4">
        <v>0.03</v>
      </c>
      <c r="T117" s="4">
        <v>0.83</v>
      </c>
      <c r="U117" s="4">
        <v>0.04</v>
      </c>
      <c r="V117" s="6">
        <v>7</v>
      </c>
    </row>
    <row r="118" spans="1:22" s="6" customFormat="1" x14ac:dyDescent="0.25">
      <c r="A118" s="8">
        <v>39469.552083333336</v>
      </c>
      <c r="B118" s="26">
        <v>39469.552083333336</v>
      </c>
      <c r="C118" s="4">
        <v>7.26</v>
      </c>
      <c r="D118" s="4">
        <v>13.19</v>
      </c>
      <c r="E118" s="5">
        <v>97.1</v>
      </c>
      <c r="F118" s="5"/>
      <c r="G118" s="5">
        <v>2.5</v>
      </c>
      <c r="H118" s="4">
        <v>6.14</v>
      </c>
      <c r="I118" s="5">
        <v>47.5</v>
      </c>
      <c r="J118" s="5">
        <v>82.8</v>
      </c>
      <c r="K118" s="5">
        <v>0</v>
      </c>
      <c r="M118" s="4"/>
      <c r="N118" s="6">
        <v>8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39483.572916666664</v>
      </c>
      <c r="B119" s="26">
        <v>39483.572916666664</v>
      </c>
      <c r="C119" s="4">
        <v>7.37</v>
      </c>
      <c r="D119" s="4">
        <v>12.44</v>
      </c>
      <c r="E119" s="5">
        <v>95</v>
      </c>
      <c r="F119" s="5"/>
      <c r="G119" s="5">
        <v>3.9</v>
      </c>
      <c r="H119" s="4">
        <v>14.9</v>
      </c>
      <c r="I119" s="5">
        <v>49.1</v>
      </c>
      <c r="J119" s="5">
        <v>82.2</v>
      </c>
      <c r="K119" s="5">
        <v>0</v>
      </c>
      <c r="M119" s="4"/>
      <c r="N119" s="6">
        <v>50</v>
      </c>
      <c r="P119" s="4">
        <v>1.04</v>
      </c>
      <c r="Q119" s="4">
        <v>0.25</v>
      </c>
      <c r="R119" s="4">
        <v>0.05</v>
      </c>
      <c r="S119" s="4">
        <v>0.04</v>
      </c>
      <c r="T119" s="4">
        <v>1.03</v>
      </c>
      <c r="U119" s="4">
        <v>0.06</v>
      </c>
      <c r="V119" s="6">
        <v>22</v>
      </c>
    </row>
    <row r="120" spans="1:22" s="6" customFormat="1" x14ac:dyDescent="0.25">
      <c r="A120" s="8">
        <v>39497.565972222219</v>
      </c>
      <c r="B120" s="26">
        <v>39497.565972222219</v>
      </c>
      <c r="C120" s="4">
        <v>7.44</v>
      </c>
      <c r="D120" s="4">
        <v>12.2</v>
      </c>
      <c r="E120" s="5">
        <v>95</v>
      </c>
      <c r="F120" s="5"/>
      <c r="G120" s="5">
        <v>4.7</v>
      </c>
      <c r="H120" s="4">
        <v>6.19</v>
      </c>
      <c r="I120" s="5">
        <v>51.4</v>
      </c>
      <c r="J120" s="5">
        <v>83.9</v>
      </c>
      <c r="K120" s="5">
        <v>0</v>
      </c>
      <c r="M120" s="4"/>
      <c r="N120" s="5">
        <v>2</v>
      </c>
      <c r="O120" s="5"/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39511.586805555555</v>
      </c>
      <c r="B121" s="26">
        <v>39511.586805555555</v>
      </c>
      <c r="C121" s="4">
        <v>7.31</v>
      </c>
      <c r="D121" s="4">
        <v>11.81</v>
      </c>
      <c r="E121" s="5">
        <v>95.3</v>
      </c>
      <c r="F121" s="5"/>
      <c r="G121" s="5">
        <v>6.2</v>
      </c>
      <c r="H121" s="4">
        <v>13.4</v>
      </c>
      <c r="I121" s="5">
        <v>48.7</v>
      </c>
      <c r="J121" s="5">
        <v>75.8</v>
      </c>
      <c r="K121" s="5">
        <v>0</v>
      </c>
      <c r="M121" s="4"/>
      <c r="N121" s="6">
        <v>50</v>
      </c>
      <c r="P121" s="4">
        <v>0.67</v>
      </c>
      <c r="Q121" s="4">
        <v>0.52</v>
      </c>
      <c r="R121" s="4">
        <v>0.05</v>
      </c>
      <c r="S121" s="4">
        <v>0.02</v>
      </c>
      <c r="T121" s="4">
        <v>0.66</v>
      </c>
      <c r="U121" s="4">
        <v>0.05</v>
      </c>
      <c r="V121" s="6">
        <v>20</v>
      </c>
    </row>
    <row r="122" spans="1:22" s="6" customFormat="1" x14ac:dyDescent="0.25">
      <c r="A122" s="8">
        <v>39525.541666666664</v>
      </c>
      <c r="B122" s="26">
        <v>39525.541666666664</v>
      </c>
      <c r="C122" s="4">
        <v>6.81</v>
      </c>
      <c r="D122" s="4">
        <v>11.08</v>
      </c>
      <c r="E122" s="5">
        <v>90.5</v>
      </c>
      <c r="F122" s="5"/>
      <c r="G122" s="5">
        <v>6.8</v>
      </c>
      <c r="H122" s="4">
        <v>8.0500000000000007</v>
      </c>
      <c r="I122" s="5">
        <v>50.5</v>
      </c>
      <c r="J122" s="5">
        <v>77.400000000000006</v>
      </c>
      <c r="K122" s="5">
        <v>0</v>
      </c>
      <c r="M122" s="4"/>
      <c r="N122" s="6">
        <v>8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39539.579861111109</v>
      </c>
      <c r="B123" s="26">
        <v>39539.579861111109</v>
      </c>
      <c r="C123" s="4">
        <v>6.86</v>
      </c>
      <c r="D123" s="4">
        <v>11.89</v>
      </c>
      <c r="E123" s="5">
        <v>95.9</v>
      </c>
      <c r="F123" s="5"/>
      <c r="G123" s="5">
        <v>6.4</v>
      </c>
      <c r="H123" s="4">
        <v>6.51</v>
      </c>
      <c r="I123" s="5">
        <v>50.9</v>
      </c>
      <c r="J123" s="5">
        <v>79.099999999999994</v>
      </c>
      <c r="K123" s="5">
        <v>0</v>
      </c>
      <c r="M123" s="4"/>
      <c r="N123" s="5">
        <v>2</v>
      </c>
      <c r="O123" s="5"/>
      <c r="P123" s="4">
        <v>0.71</v>
      </c>
      <c r="Q123" s="4">
        <v>0.25</v>
      </c>
      <c r="R123" s="4">
        <v>0.05</v>
      </c>
      <c r="S123" s="4">
        <v>0.02</v>
      </c>
      <c r="T123" s="4">
        <v>0.7</v>
      </c>
      <c r="U123" s="4">
        <v>7.0000000000000007E-2</v>
      </c>
      <c r="V123" s="6">
        <v>12</v>
      </c>
    </row>
    <row r="124" spans="1:22" s="6" customFormat="1" x14ac:dyDescent="0.25">
      <c r="A124" s="8">
        <v>39553.545138888891</v>
      </c>
      <c r="B124" s="26">
        <v>39553.545138888891</v>
      </c>
      <c r="C124" s="4">
        <v>7.54</v>
      </c>
      <c r="D124" s="4">
        <v>11.09</v>
      </c>
      <c r="E124" s="5">
        <v>93.2</v>
      </c>
      <c r="F124" s="5"/>
      <c r="G124" s="5">
        <v>7.8</v>
      </c>
      <c r="H124" s="4">
        <v>5.4</v>
      </c>
      <c r="I124" s="5">
        <v>53.2</v>
      </c>
      <c r="J124" s="5">
        <v>79.2</v>
      </c>
      <c r="K124" s="5">
        <v>0</v>
      </c>
      <c r="M124" s="4"/>
      <c r="N124" s="6">
        <v>30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39567.569444444445</v>
      </c>
      <c r="B125" s="26">
        <v>39567.569444444445</v>
      </c>
      <c r="C125" s="4">
        <v>7.15</v>
      </c>
      <c r="D125" s="4">
        <v>10.91</v>
      </c>
      <c r="E125" s="5">
        <v>94.6</v>
      </c>
      <c r="F125" s="5"/>
      <c r="G125" s="5">
        <v>8.9</v>
      </c>
      <c r="H125" s="4">
        <v>65.3</v>
      </c>
      <c r="I125" s="5">
        <v>45.3</v>
      </c>
      <c r="J125" s="5">
        <v>65.099999999999994</v>
      </c>
      <c r="K125" s="5">
        <v>0</v>
      </c>
      <c r="M125" s="4"/>
      <c r="N125" s="6">
        <v>17000</v>
      </c>
      <c r="P125" s="4">
        <v>0.59</v>
      </c>
      <c r="Q125" s="4">
        <v>1.18</v>
      </c>
      <c r="R125" s="4">
        <v>0.19</v>
      </c>
      <c r="S125" s="4">
        <v>0.06</v>
      </c>
      <c r="T125" s="4">
        <v>0.56999999999999995</v>
      </c>
      <c r="U125" s="4">
        <v>0.11</v>
      </c>
      <c r="V125" s="6">
        <v>151</v>
      </c>
    </row>
    <row r="126" spans="1:22" s="6" customFormat="1" x14ac:dyDescent="0.25">
      <c r="A126" s="8">
        <v>39580.541666666664</v>
      </c>
      <c r="B126" s="26">
        <v>39580.541666666664</v>
      </c>
      <c r="C126" s="4">
        <v>7.47</v>
      </c>
      <c r="D126" s="4">
        <v>10.64</v>
      </c>
      <c r="E126" s="5">
        <v>93.6</v>
      </c>
      <c r="F126" s="5"/>
      <c r="G126" s="5">
        <v>9.6</v>
      </c>
      <c r="H126" s="4">
        <v>6.36</v>
      </c>
      <c r="I126" s="5">
        <v>57.8</v>
      </c>
      <c r="J126" s="5">
        <v>81.599999999999994</v>
      </c>
      <c r="K126" s="5">
        <v>0</v>
      </c>
      <c r="M126" s="4"/>
      <c r="N126" s="6">
        <v>30</v>
      </c>
      <c r="P126" s="4"/>
      <c r="Q126" s="4"/>
      <c r="R126" s="4"/>
      <c r="S126" s="4"/>
      <c r="T126" s="4"/>
      <c r="U126" s="4"/>
    </row>
    <row r="127" spans="1:22" s="6" customFormat="1" ht="12" customHeight="1" x14ac:dyDescent="0.25">
      <c r="A127" s="8">
        <v>39595.559027777781</v>
      </c>
      <c r="B127" s="26">
        <v>39595.559027777781</v>
      </c>
      <c r="C127" s="4">
        <v>7.47</v>
      </c>
      <c r="D127" s="4">
        <v>9.8699999999999992</v>
      </c>
      <c r="E127" s="5">
        <v>93.4</v>
      </c>
      <c r="F127" s="5"/>
      <c r="G127" s="5">
        <v>13.1</v>
      </c>
      <c r="H127" s="4">
        <v>7.18</v>
      </c>
      <c r="I127" s="5">
        <v>63.2</v>
      </c>
      <c r="J127" s="5">
        <v>77.900000000000006</v>
      </c>
      <c r="K127" s="5">
        <v>0.8</v>
      </c>
      <c r="M127" s="4"/>
      <c r="N127" s="6">
        <v>30</v>
      </c>
      <c r="P127" s="4">
        <v>0.37</v>
      </c>
      <c r="Q127" s="4">
        <v>0.25</v>
      </c>
      <c r="R127" s="4">
        <v>0.05</v>
      </c>
      <c r="S127" s="4">
        <v>0.02</v>
      </c>
      <c r="T127" s="4">
        <v>0.36</v>
      </c>
      <c r="U127" s="4">
        <v>7.0000000000000007E-2</v>
      </c>
      <c r="V127" s="6">
        <v>10</v>
      </c>
    </row>
    <row r="128" spans="1:22" s="6" customFormat="1" x14ac:dyDescent="0.25">
      <c r="A128" s="8">
        <v>39609.524305555555</v>
      </c>
      <c r="B128" s="26">
        <v>39609.524305555555</v>
      </c>
      <c r="C128" s="4">
        <v>6.97</v>
      </c>
      <c r="D128" s="4">
        <v>10.45</v>
      </c>
      <c r="E128" s="5">
        <v>91.2</v>
      </c>
      <c r="F128" s="5"/>
      <c r="G128" s="5">
        <v>9.3000000000000007</v>
      </c>
      <c r="H128" s="4">
        <v>22.7</v>
      </c>
      <c r="I128" s="5">
        <v>43.9</v>
      </c>
      <c r="J128" s="5">
        <v>62.1</v>
      </c>
      <c r="K128" s="5">
        <v>0</v>
      </c>
      <c r="M128" s="4"/>
      <c r="N128" s="6">
        <v>900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39623.645833333336</v>
      </c>
      <c r="B129" s="26">
        <v>39623.645833333336</v>
      </c>
      <c r="C129" s="4">
        <v>7.85</v>
      </c>
      <c r="D129" s="4">
        <v>9.51</v>
      </c>
      <c r="E129" s="5">
        <v>94.8</v>
      </c>
      <c r="F129" s="5"/>
      <c r="G129" s="5">
        <v>14.8</v>
      </c>
      <c r="H129" s="4">
        <v>3.9</v>
      </c>
      <c r="I129" s="5">
        <v>79.400000000000006</v>
      </c>
      <c r="J129" s="5">
        <v>98.6</v>
      </c>
      <c r="K129" s="5">
        <v>0</v>
      </c>
      <c r="M129" s="4"/>
      <c r="N129" s="6">
        <v>130</v>
      </c>
      <c r="P129" s="4">
        <v>0.44</v>
      </c>
      <c r="Q129" s="4">
        <v>0.25</v>
      </c>
      <c r="R129" s="4">
        <v>0.05</v>
      </c>
      <c r="S129" s="4">
        <v>0.09</v>
      </c>
      <c r="T129" s="4">
        <v>0.43</v>
      </c>
      <c r="U129" s="4">
        <v>0.06</v>
      </c>
      <c r="V129" s="6">
        <v>5</v>
      </c>
    </row>
    <row r="130" spans="1:22" s="6" customFormat="1" x14ac:dyDescent="0.25">
      <c r="A130" s="8">
        <v>39637.545138888891</v>
      </c>
      <c r="B130" s="26">
        <v>39637.545138888891</v>
      </c>
      <c r="C130" s="4">
        <v>7.44</v>
      </c>
      <c r="D130" s="4">
        <v>10.18</v>
      </c>
      <c r="E130" s="5">
        <v>102.3</v>
      </c>
      <c r="F130" s="5"/>
      <c r="G130" s="5">
        <v>15.6</v>
      </c>
      <c r="H130" s="4">
        <v>2.69</v>
      </c>
      <c r="I130" s="5">
        <v>95.7</v>
      </c>
      <c r="J130" s="5">
        <v>116.8</v>
      </c>
      <c r="K130" s="5">
        <v>0.1</v>
      </c>
      <c r="M130" s="4"/>
      <c r="N130" s="6">
        <v>23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39651.625</v>
      </c>
      <c r="B131" s="26">
        <v>39651.625</v>
      </c>
      <c r="C131" s="4">
        <v>7.59</v>
      </c>
      <c r="D131" s="4">
        <v>10.47</v>
      </c>
      <c r="E131" s="5">
        <v>103.9</v>
      </c>
      <c r="F131" s="5"/>
      <c r="G131" s="5">
        <v>15</v>
      </c>
      <c r="H131" s="4">
        <v>4.12</v>
      </c>
      <c r="I131" s="5">
        <v>107</v>
      </c>
      <c r="J131" s="5">
        <v>132.1</v>
      </c>
      <c r="K131" s="5">
        <v>0.1</v>
      </c>
      <c r="M131" s="4"/>
      <c r="N131" s="6">
        <v>50</v>
      </c>
      <c r="P131" s="4">
        <v>0.47</v>
      </c>
      <c r="Q131" s="4">
        <v>0.25</v>
      </c>
      <c r="R131" s="4">
        <v>0.05</v>
      </c>
      <c r="S131" s="4">
        <v>0.03</v>
      </c>
      <c r="T131" s="4">
        <v>0.47</v>
      </c>
      <c r="U131" s="4">
        <v>0.01</v>
      </c>
      <c r="V131" s="6">
        <v>2</v>
      </c>
    </row>
    <row r="132" spans="1:22" s="6" customFormat="1" x14ac:dyDescent="0.25">
      <c r="A132" s="8">
        <v>39665.538194444445</v>
      </c>
      <c r="B132" s="26">
        <v>39665.538194444445</v>
      </c>
      <c r="C132" s="4">
        <v>7.91</v>
      </c>
      <c r="D132" s="4">
        <v>10.27</v>
      </c>
      <c r="E132" s="5">
        <v>106.4</v>
      </c>
      <c r="F132" s="5"/>
      <c r="G132" s="5">
        <v>16.8</v>
      </c>
      <c r="H132" s="4">
        <v>2.27</v>
      </c>
      <c r="I132" s="5">
        <v>109.4</v>
      </c>
      <c r="J132" s="5">
        <v>129.19999999999999</v>
      </c>
      <c r="K132" s="5">
        <v>0.1</v>
      </c>
      <c r="M132" s="4"/>
      <c r="N132" s="6">
        <v>130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39679.555555555555</v>
      </c>
      <c r="B133" s="26">
        <v>39679.555555555555</v>
      </c>
      <c r="C133" s="4">
        <v>7.95</v>
      </c>
      <c r="D133" s="4">
        <v>10.029999999999999</v>
      </c>
      <c r="E133" s="5">
        <v>100.4</v>
      </c>
      <c r="F133" s="5"/>
      <c r="G133" s="5">
        <v>15.2</v>
      </c>
      <c r="H133" s="4">
        <v>2.73</v>
      </c>
      <c r="I133" s="5">
        <v>106.9</v>
      </c>
      <c r="J133" s="5">
        <v>131.19999999999999</v>
      </c>
      <c r="K133" s="5">
        <v>0.1</v>
      </c>
      <c r="M133" s="4"/>
      <c r="N133" s="6">
        <v>240</v>
      </c>
      <c r="P133" s="4">
        <v>0.52</v>
      </c>
      <c r="Q133" s="4">
        <v>0.25</v>
      </c>
      <c r="R133" s="4">
        <v>0.05</v>
      </c>
      <c r="S133" s="4">
        <v>0.03</v>
      </c>
      <c r="T133" s="4">
        <v>0.51</v>
      </c>
      <c r="U133" s="4">
        <v>0.05</v>
      </c>
      <c r="V133" s="6">
        <v>2</v>
      </c>
    </row>
    <row r="134" spans="1:22" s="6" customFormat="1" x14ac:dyDescent="0.25">
      <c r="A134" s="8">
        <v>39693.5625</v>
      </c>
      <c r="B134" s="26">
        <v>39693.5625</v>
      </c>
      <c r="C134" s="4">
        <v>7.85</v>
      </c>
      <c r="D134" s="4">
        <v>9.34</v>
      </c>
      <c r="E134" s="5">
        <v>88.7</v>
      </c>
      <c r="F134" s="5"/>
      <c r="G134" s="5">
        <v>12.4</v>
      </c>
      <c r="H134" s="4">
        <v>4.5199999999999996</v>
      </c>
      <c r="I134" s="5">
        <v>74.7</v>
      </c>
      <c r="J134" s="5">
        <v>98.4</v>
      </c>
      <c r="K134" s="5">
        <v>0</v>
      </c>
      <c r="M134" s="4"/>
      <c r="N134" s="6">
        <v>80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39707.579861111109</v>
      </c>
      <c r="B135" s="26">
        <v>39707.579861111109</v>
      </c>
      <c r="C135" s="4">
        <v>7.98</v>
      </c>
      <c r="D135" s="4">
        <v>11.19</v>
      </c>
      <c r="E135" s="5">
        <v>108.8</v>
      </c>
      <c r="F135" s="5"/>
      <c r="G135" s="5">
        <v>13.9</v>
      </c>
      <c r="H135" s="4">
        <v>3.24</v>
      </c>
      <c r="I135" s="5">
        <v>102</v>
      </c>
      <c r="J135" s="5">
        <v>129.19999999999999</v>
      </c>
      <c r="K135" s="5">
        <v>0.1</v>
      </c>
      <c r="M135" s="4"/>
      <c r="N135" s="6">
        <v>130</v>
      </c>
      <c r="P135" s="4">
        <v>0.54</v>
      </c>
      <c r="Q135" s="4">
        <v>0.25</v>
      </c>
      <c r="R135" s="4">
        <v>0.05</v>
      </c>
      <c r="S135" s="4">
        <v>0.04</v>
      </c>
      <c r="T135" s="4">
        <v>0.53</v>
      </c>
      <c r="U135" s="4">
        <v>0.06</v>
      </c>
      <c r="V135" s="6">
        <v>4</v>
      </c>
    </row>
    <row r="136" spans="1:22" s="6" customFormat="1" x14ac:dyDescent="0.25">
      <c r="A136" s="8">
        <v>39721.559027777781</v>
      </c>
      <c r="B136" s="26">
        <v>39721.559027777781</v>
      </c>
      <c r="C136" s="4">
        <v>7.77</v>
      </c>
      <c r="D136" s="4">
        <v>10.89</v>
      </c>
      <c r="E136" s="5">
        <v>101.6</v>
      </c>
      <c r="F136" s="5"/>
      <c r="G136" s="5">
        <v>12</v>
      </c>
      <c r="H136" s="4">
        <v>3.97</v>
      </c>
      <c r="I136" s="5">
        <v>97.8</v>
      </c>
      <c r="J136" s="5">
        <v>130.30000000000001</v>
      </c>
      <c r="K136" s="5">
        <v>0.1</v>
      </c>
      <c r="M136" s="4"/>
      <c r="N136" s="6">
        <v>30</v>
      </c>
      <c r="P136" s="4"/>
      <c r="Q136" s="4"/>
      <c r="R136" s="4"/>
      <c r="S136" s="4"/>
      <c r="T136" s="4"/>
      <c r="U136" s="4"/>
    </row>
    <row r="137" spans="1:22" x14ac:dyDescent="0.25">
      <c r="A137" s="7">
        <v>39735.576388888891</v>
      </c>
      <c r="B137" s="16">
        <v>39735.576388888891</v>
      </c>
      <c r="C137" s="4">
        <v>7.98</v>
      </c>
      <c r="D137" s="4">
        <v>10.57</v>
      </c>
      <c r="E137" s="5">
        <v>94.4</v>
      </c>
      <c r="F137" s="5"/>
      <c r="G137" s="5">
        <v>10.3</v>
      </c>
      <c r="H137" s="4">
        <v>8.57</v>
      </c>
      <c r="I137" s="5">
        <v>72.3</v>
      </c>
      <c r="J137" s="5">
        <v>100.4</v>
      </c>
      <c r="K137" s="5">
        <v>0</v>
      </c>
      <c r="L137" s="6"/>
      <c r="M137" s="4"/>
      <c r="N137" s="6">
        <v>110</v>
      </c>
      <c r="O137" s="6"/>
      <c r="P137" s="4">
        <v>0.43</v>
      </c>
      <c r="Q137" s="4">
        <v>0.25</v>
      </c>
      <c r="R137" s="4">
        <v>0.05</v>
      </c>
      <c r="S137" s="4">
        <v>0.03</v>
      </c>
      <c r="T137" s="4">
        <v>0.43</v>
      </c>
      <c r="U137" s="4">
        <v>0.05</v>
      </c>
      <c r="V137" s="6">
        <v>16</v>
      </c>
    </row>
    <row r="138" spans="1:22" x14ac:dyDescent="0.25">
      <c r="A138" s="7">
        <v>39749.534722222219</v>
      </c>
      <c r="B138" s="16">
        <v>39749.534722222219</v>
      </c>
      <c r="C138" s="4">
        <v>8.14</v>
      </c>
      <c r="D138" s="4">
        <v>11.61</v>
      </c>
      <c r="E138" s="5">
        <v>96.8</v>
      </c>
      <c r="F138" s="5"/>
      <c r="G138" s="5">
        <v>7.5</v>
      </c>
      <c r="H138" s="4">
        <v>1.93</v>
      </c>
      <c r="I138" s="5">
        <v>75.400000000000006</v>
      </c>
      <c r="J138" s="5">
        <v>113.2</v>
      </c>
      <c r="K138" s="5">
        <v>0.1</v>
      </c>
      <c r="L138" s="6"/>
      <c r="M138" s="4"/>
      <c r="N138" s="6">
        <v>110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39764.291666666664</v>
      </c>
      <c r="B139" s="16">
        <v>39764.291666666664</v>
      </c>
      <c r="C139" s="4"/>
      <c r="D139" s="4">
        <v>10.119999999999999</v>
      </c>
      <c r="E139" s="5">
        <v>89.5</v>
      </c>
      <c r="F139" s="5"/>
      <c r="G139" s="5">
        <v>9.8000000000000007</v>
      </c>
      <c r="H139" s="4">
        <v>22.5</v>
      </c>
      <c r="I139" s="5">
        <v>37.5</v>
      </c>
      <c r="J139" s="5">
        <v>52.9</v>
      </c>
      <c r="K139" s="5">
        <v>0</v>
      </c>
      <c r="L139" s="6"/>
      <c r="M139" s="4"/>
      <c r="N139" s="6">
        <v>1600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39776.552083333336</v>
      </c>
      <c r="B140" s="16">
        <v>39776.552083333336</v>
      </c>
      <c r="C140" s="4">
        <v>7.03</v>
      </c>
      <c r="D140" s="4">
        <v>11.55</v>
      </c>
      <c r="E140" s="5">
        <v>92.1</v>
      </c>
      <c r="F140" s="5"/>
      <c r="G140" s="5">
        <v>5.8</v>
      </c>
      <c r="H140" s="4">
        <v>6.29</v>
      </c>
      <c r="I140" s="5">
        <v>59.8</v>
      </c>
      <c r="J140" s="5">
        <v>93.9</v>
      </c>
      <c r="K140" s="5">
        <v>0</v>
      </c>
      <c r="L140" s="6"/>
      <c r="M140" s="4"/>
      <c r="N140" s="6">
        <v>30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39791.545138888891</v>
      </c>
      <c r="B141" s="16">
        <v>39791.545138888891</v>
      </c>
      <c r="C141" s="4">
        <v>6.82</v>
      </c>
      <c r="D141" s="4">
        <v>10.91</v>
      </c>
      <c r="E141" s="5">
        <v>90.2</v>
      </c>
      <c r="F141" s="5"/>
      <c r="G141" s="5">
        <v>7.1</v>
      </c>
      <c r="H141" s="4">
        <v>15.4</v>
      </c>
      <c r="I141" s="5">
        <v>57.2</v>
      </c>
      <c r="J141" s="5">
        <v>87.1</v>
      </c>
      <c r="K141" s="5">
        <v>0</v>
      </c>
      <c r="L141" s="6"/>
      <c r="M141" s="4"/>
      <c r="N141" s="6">
        <v>80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39805.618055555555</v>
      </c>
      <c r="B142" s="16">
        <v>39805.618055555555</v>
      </c>
      <c r="C142" s="4">
        <v>7.25</v>
      </c>
      <c r="D142" s="4">
        <v>14.01</v>
      </c>
      <c r="E142" s="5">
        <v>104.5</v>
      </c>
      <c r="F142" s="5"/>
      <c r="G142" s="5">
        <v>2.7</v>
      </c>
      <c r="H142" s="4">
        <v>7.61</v>
      </c>
      <c r="I142" s="5">
        <v>58</v>
      </c>
      <c r="J142" s="5">
        <v>100.9</v>
      </c>
      <c r="K142" s="5">
        <v>0</v>
      </c>
      <c r="L142" s="6"/>
      <c r="M142" s="4"/>
      <c r="N142" s="6">
        <v>23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39819.545138888891</v>
      </c>
      <c r="B143" s="16">
        <v>39819.545138888891</v>
      </c>
      <c r="C143" s="4"/>
      <c r="D143" s="4">
        <v>14.99</v>
      </c>
      <c r="E143" s="5">
        <v>114.1</v>
      </c>
      <c r="F143" s="5"/>
      <c r="G143" s="5">
        <v>3.7</v>
      </c>
      <c r="H143" s="4">
        <v>68.3</v>
      </c>
      <c r="I143" s="5">
        <v>43.7</v>
      </c>
      <c r="J143" s="5">
        <v>73.599999999999994</v>
      </c>
      <c r="K143" s="5">
        <v>0</v>
      </c>
      <c r="L143" s="6"/>
      <c r="M143" s="4"/>
      <c r="N143" s="6">
        <v>900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39833.534722222219</v>
      </c>
      <c r="B144" s="16">
        <v>39833.534722222219</v>
      </c>
      <c r="C144" s="4">
        <v>6.95</v>
      </c>
      <c r="D144" s="4">
        <v>12.1</v>
      </c>
      <c r="E144" s="5">
        <v>91.8</v>
      </c>
      <c r="F144" s="5"/>
      <c r="G144" s="5">
        <v>3.8</v>
      </c>
      <c r="H144" s="4">
        <v>18.600000000000001</v>
      </c>
      <c r="I144" s="5">
        <v>48.8</v>
      </c>
      <c r="J144" s="5">
        <v>82</v>
      </c>
      <c r="K144" s="5">
        <v>0</v>
      </c>
      <c r="L144" s="6"/>
      <c r="M144" s="4"/>
      <c r="N144" s="6">
        <v>8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39847.541666666664</v>
      </c>
      <c r="B145" s="16">
        <v>39847.541666666664</v>
      </c>
      <c r="C145" s="4">
        <v>6.9</v>
      </c>
      <c r="D145" s="4">
        <v>11.52</v>
      </c>
      <c r="E145" s="5">
        <v>89.5</v>
      </c>
      <c r="F145" s="5"/>
      <c r="G145" s="5">
        <v>4.8</v>
      </c>
      <c r="H145" s="4">
        <v>10.8</v>
      </c>
      <c r="I145" s="5">
        <v>63.7</v>
      </c>
      <c r="J145" s="5">
        <v>103.8</v>
      </c>
      <c r="K145" s="5">
        <v>0</v>
      </c>
      <c r="L145" s="6"/>
      <c r="M145" s="4"/>
      <c r="N145" s="6">
        <v>13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39861.569444444445</v>
      </c>
      <c r="B146" s="16">
        <v>39861.569444444445</v>
      </c>
      <c r="C146" s="4">
        <v>7.05</v>
      </c>
      <c r="D146" s="4">
        <v>11.51</v>
      </c>
      <c r="E146" s="5">
        <v>93.1</v>
      </c>
      <c r="F146" s="5"/>
      <c r="G146" s="5">
        <v>6.1</v>
      </c>
      <c r="H146" s="4">
        <v>7.34</v>
      </c>
      <c r="I146" s="5">
        <v>70.099999999999994</v>
      </c>
      <c r="J146" s="5">
        <v>109.5</v>
      </c>
      <c r="K146" s="5">
        <v>0.1</v>
      </c>
      <c r="L146" s="6"/>
      <c r="M146" s="4"/>
      <c r="N146" s="6">
        <v>8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39876.559027777781</v>
      </c>
      <c r="B147" s="16">
        <v>39876.559027777781</v>
      </c>
      <c r="C147" s="4">
        <v>7.16</v>
      </c>
      <c r="D147" s="4">
        <v>11.42</v>
      </c>
      <c r="E147" s="5">
        <v>93.3</v>
      </c>
      <c r="F147" s="5"/>
      <c r="G147" s="5">
        <v>6.6</v>
      </c>
      <c r="H147" s="4">
        <v>9.1</v>
      </c>
      <c r="I147" s="5">
        <v>56.3</v>
      </c>
      <c r="J147" s="5">
        <v>86.6</v>
      </c>
      <c r="K147" s="5">
        <v>0</v>
      </c>
      <c r="L147" s="6"/>
      <c r="M147" s="4"/>
      <c r="N147" s="6">
        <v>8</v>
      </c>
      <c r="O147" s="6"/>
      <c r="P147" s="4">
        <v>0.59</v>
      </c>
      <c r="Q147" s="4">
        <v>0.38</v>
      </c>
      <c r="R147" s="4">
        <v>0.05</v>
      </c>
      <c r="S147" s="4">
        <v>0.02</v>
      </c>
      <c r="T147" s="4">
        <v>0.59</v>
      </c>
      <c r="U147" s="4">
        <v>0.01</v>
      </c>
      <c r="V147" s="6">
        <v>12</v>
      </c>
    </row>
    <row r="148" spans="1:22" x14ac:dyDescent="0.25">
      <c r="A148" s="7">
        <v>39889.534722222219</v>
      </c>
      <c r="B148" s="16">
        <v>39889.534722222219</v>
      </c>
      <c r="C148" s="4">
        <v>7.31</v>
      </c>
      <c r="D148" s="4">
        <v>11.65</v>
      </c>
      <c r="E148" s="5">
        <v>92.3</v>
      </c>
      <c r="F148" s="5"/>
      <c r="G148" s="5">
        <v>5.4</v>
      </c>
      <c r="H148" s="4">
        <v>11.4</v>
      </c>
      <c r="I148" s="5">
        <v>52.8</v>
      </c>
      <c r="J148" s="5">
        <v>84.5</v>
      </c>
      <c r="K148" s="5">
        <v>0</v>
      </c>
      <c r="L148" s="6"/>
      <c r="M148" s="4"/>
      <c r="N148" s="6">
        <v>80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39904.576388888891</v>
      </c>
      <c r="B149" s="16">
        <v>39904.576388888891</v>
      </c>
      <c r="C149" s="4">
        <v>7.12</v>
      </c>
      <c r="D149" s="4">
        <v>12.04</v>
      </c>
      <c r="E149" s="5">
        <v>96.4</v>
      </c>
      <c r="F149" s="5"/>
      <c r="G149" s="5">
        <v>5.9</v>
      </c>
      <c r="H149" s="4">
        <v>21.6</v>
      </c>
      <c r="I149" s="5">
        <v>42.9</v>
      </c>
      <c r="J149" s="5">
        <v>67.599999999999994</v>
      </c>
      <c r="K149" s="5">
        <v>0</v>
      </c>
      <c r="L149" s="6"/>
      <c r="M149" s="4"/>
      <c r="N149" s="6">
        <v>23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39917.579861111109</v>
      </c>
      <c r="B150" s="16">
        <v>39917.579861111109</v>
      </c>
      <c r="C150" s="4">
        <v>7.01</v>
      </c>
      <c r="D150" s="4">
        <v>11.18</v>
      </c>
      <c r="E150" s="5">
        <v>93.3</v>
      </c>
      <c r="F150" s="5"/>
      <c r="G150" s="5">
        <v>7.5</v>
      </c>
      <c r="H150" s="4"/>
      <c r="I150" s="5">
        <v>46.4</v>
      </c>
      <c r="J150" s="5">
        <v>69.7</v>
      </c>
      <c r="K150" s="5">
        <v>0</v>
      </c>
      <c r="L150" s="6"/>
      <c r="M150" s="4"/>
      <c r="N150" s="6">
        <v>50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39931.583333333336</v>
      </c>
      <c r="B151" s="16">
        <v>39931.583333333336</v>
      </c>
      <c r="C151" s="4">
        <v>7.28</v>
      </c>
      <c r="D151" s="4">
        <v>10.1</v>
      </c>
      <c r="E151" s="5">
        <v>92.9</v>
      </c>
      <c r="F151" s="5"/>
      <c r="G151" s="5">
        <v>11.5</v>
      </c>
      <c r="H151" s="4"/>
      <c r="I151" s="5">
        <v>74.099999999999994</v>
      </c>
      <c r="J151" s="5">
        <v>99.8</v>
      </c>
      <c r="K151" s="5">
        <v>0</v>
      </c>
      <c r="L151" s="6"/>
      <c r="M151" s="4"/>
      <c r="N151" s="6">
        <v>50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39945.572916666664</v>
      </c>
      <c r="B152" s="16">
        <v>39945.572916666664</v>
      </c>
      <c r="C152" s="4">
        <v>7.39</v>
      </c>
      <c r="D152" s="4">
        <v>10.53</v>
      </c>
      <c r="E152" s="5">
        <v>93.4</v>
      </c>
      <c r="F152" s="5"/>
      <c r="G152" s="5">
        <v>9.6</v>
      </c>
      <c r="H152" s="4">
        <v>40.6</v>
      </c>
      <c r="I152" s="5">
        <v>42.8</v>
      </c>
      <c r="J152" s="5">
        <v>60.6</v>
      </c>
      <c r="K152" s="5">
        <v>0</v>
      </c>
      <c r="L152" s="6"/>
      <c r="M152" s="4"/>
      <c r="N152" s="6">
        <v>5000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39959.579861111109</v>
      </c>
      <c r="B153" s="16">
        <v>39959.579861111109</v>
      </c>
      <c r="C153" s="4">
        <v>7.45</v>
      </c>
      <c r="D153" s="4">
        <v>9.89</v>
      </c>
      <c r="E153" s="5">
        <v>93.6</v>
      </c>
      <c r="F153" s="5"/>
      <c r="G153" s="5">
        <v>12.9</v>
      </c>
      <c r="H153" s="4">
        <v>5.88</v>
      </c>
      <c r="I153" s="5">
        <v>69.099999999999994</v>
      </c>
      <c r="J153" s="5">
        <v>89.8</v>
      </c>
      <c r="K153" s="5">
        <v>0</v>
      </c>
      <c r="L153" s="6"/>
      <c r="M153" s="4"/>
      <c r="N153" s="6">
        <v>70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39973.590277777781</v>
      </c>
      <c r="B154" s="16">
        <v>39973.590277777781</v>
      </c>
      <c r="C154" s="4">
        <v>7.45</v>
      </c>
      <c r="D154" s="4">
        <v>9.7899999999999991</v>
      </c>
      <c r="E154" s="5">
        <v>100.7</v>
      </c>
      <c r="F154" s="5"/>
      <c r="G154" s="5">
        <v>16.7</v>
      </c>
      <c r="H154" s="4">
        <v>4.22</v>
      </c>
      <c r="I154" s="5">
        <v>99.2</v>
      </c>
      <c r="J154" s="5">
        <v>118</v>
      </c>
      <c r="K154" s="5">
        <v>0.1</v>
      </c>
      <c r="L154" s="6"/>
      <c r="M154" s="4"/>
      <c r="N154" s="6">
        <v>23</v>
      </c>
      <c r="O154" s="6"/>
      <c r="P154" s="4">
        <v>0.6</v>
      </c>
      <c r="Q154" s="4">
        <v>0.32</v>
      </c>
      <c r="R154" s="4">
        <v>0.05</v>
      </c>
      <c r="S154" s="4">
        <v>0.04</v>
      </c>
      <c r="T154" s="4">
        <v>0.6</v>
      </c>
      <c r="U154" s="4">
        <v>0.01</v>
      </c>
      <c r="V154" s="6">
        <v>6</v>
      </c>
    </row>
    <row r="155" spans="1:22" x14ac:dyDescent="0.25">
      <c r="A155" s="7">
        <v>39988.5625</v>
      </c>
      <c r="B155" s="16">
        <v>39988.5625</v>
      </c>
      <c r="C155" s="4">
        <v>7.55</v>
      </c>
      <c r="D155" s="4">
        <v>9.58</v>
      </c>
      <c r="E155" s="5">
        <v>93.6</v>
      </c>
      <c r="F155" s="5"/>
      <c r="G155" s="5">
        <v>14.2</v>
      </c>
      <c r="H155" s="4">
        <v>2.86</v>
      </c>
      <c r="I155" s="5">
        <v>101.8</v>
      </c>
      <c r="J155" s="5">
        <v>128.1</v>
      </c>
      <c r="K155" s="5">
        <v>0.1</v>
      </c>
      <c r="L155" s="6"/>
      <c r="M155" s="4"/>
      <c r="N155" s="6">
        <v>130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40001.5625</v>
      </c>
      <c r="B156" s="16">
        <v>40001.5625</v>
      </c>
      <c r="C156" s="4">
        <v>7.74</v>
      </c>
      <c r="D156" s="4">
        <v>10.33</v>
      </c>
      <c r="E156" s="5">
        <v>99.8</v>
      </c>
      <c r="F156" s="5"/>
      <c r="G156" s="5">
        <v>13.7</v>
      </c>
      <c r="H156" s="4">
        <v>2.27</v>
      </c>
      <c r="I156" s="5">
        <v>103.7</v>
      </c>
      <c r="J156" s="5">
        <v>132.30000000000001</v>
      </c>
      <c r="K156" s="5">
        <v>0.1</v>
      </c>
      <c r="L156" s="6"/>
      <c r="M156" s="4">
        <v>1.22</v>
      </c>
      <c r="N156" s="6">
        <v>80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40015.611111111109</v>
      </c>
      <c r="B157" s="16">
        <v>40015.611111111109</v>
      </c>
      <c r="C157" s="4">
        <v>7.51</v>
      </c>
      <c r="D157" s="4">
        <v>9.7899999999999991</v>
      </c>
      <c r="E157" s="5">
        <v>107.4</v>
      </c>
      <c r="F157" s="5"/>
      <c r="G157" s="5">
        <v>20</v>
      </c>
      <c r="H157" s="4">
        <v>0.95</v>
      </c>
      <c r="I157" s="5">
        <v>124.6</v>
      </c>
      <c r="J157" s="5">
        <v>137.9</v>
      </c>
      <c r="K157" s="5">
        <v>0.1</v>
      </c>
      <c r="L157" s="6"/>
      <c r="M157" s="4"/>
      <c r="N157" s="6">
        <v>90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40029.569444444445</v>
      </c>
      <c r="B158" s="16">
        <v>40029.569444444445</v>
      </c>
      <c r="C158" s="4">
        <v>7.59</v>
      </c>
      <c r="D158" s="4">
        <v>9.2200000000000006</v>
      </c>
      <c r="E158" s="5">
        <v>97.3</v>
      </c>
      <c r="F158" s="5"/>
      <c r="G158" s="5">
        <v>17.899999999999999</v>
      </c>
      <c r="H158" s="4">
        <v>2.3199999999999998</v>
      </c>
      <c r="I158" s="5">
        <v>120.4</v>
      </c>
      <c r="J158" s="5">
        <v>139.19999999999999</v>
      </c>
      <c r="K158" s="5">
        <v>0.1</v>
      </c>
      <c r="L158" s="6"/>
      <c r="M158" s="4">
        <v>0.98</v>
      </c>
      <c r="N158" s="6">
        <v>130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40043.555555555555</v>
      </c>
      <c r="B159" s="16">
        <v>40043.555555555555</v>
      </c>
      <c r="C159" s="4">
        <v>7.65</v>
      </c>
      <c r="D159" s="4">
        <v>9.58</v>
      </c>
      <c r="E159" s="5">
        <v>101.1</v>
      </c>
      <c r="F159" s="5"/>
      <c r="G159" s="5">
        <v>18</v>
      </c>
      <c r="H159" s="4">
        <v>2.63</v>
      </c>
      <c r="I159" s="5">
        <v>118.9</v>
      </c>
      <c r="J159" s="5">
        <v>137.19999999999999</v>
      </c>
      <c r="K159" s="5">
        <v>0.1</v>
      </c>
      <c r="L159" s="6"/>
      <c r="M159" s="4">
        <v>1.04</v>
      </c>
      <c r="N159" s="6">
        <v>130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40058.565972222219</v>
      </c>
      <c r="B160" s="16">
        <v>40058.565972222219</v>
      </c>
      <c r="C160" s="4">
        <v>7.62</v>
      </c>
      <c r="D160" s="4">
        <v>9.0500000000000007</v>
      </c>
      <c r="E160" s="5">
        <v>94.4</v>
      </c>
      <c r="F160" s="5"/>
      <c r="G160" s="5">
        <v>17.2</v>
      </c>
      <c r="H160" s="4">
        <v>2.23</v>
      </c>
      <c r="I160" s="5">
        <v>118</v>
      </c>
      <c r="J160" s="5">
        <v>138.69999999999999</v>
      </c>
      <c r="K160" s="5">
        <v>0.1</v>
      </c>
      <c r="L160" s="6"/>
      <c r="M160" s="4">
        <v>0.88</v>
      </c>
      <c r="N160" s="6">
        <v>140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40071.597222222219</v>
      </c>
      <c r="B161" s="16">
        <v>40071.597222222219</v>
      </c>
      <c r="C161" s="4">
        <v>7.35</v>
      </c>
      <c r="D161" s="4">
        <v>9.23</v>
      </c>
      <c r="E161" s="5">
        <v>95.4</v>
      </c>
      <c r="F161" s="5"/>
      <c r="G161" s="5">
        <v>17.2</v>
      </c>
      <c r="H161" s="4">
        <v>2.67</v>
      </c>
      <c r="I161" s="5">
        <v>118.8</v>
      </c>
      <c r="J161" s="5">
        <v>139.30000000000001</v>
      </c>
      <c r="K161" s="5">
        <v>0.1</v>
      </c>
      <c r="L161" s="6"/>
      <c r="M161" s="4">
        <v>0.76</v>
      </c>
      <c r="N161" s="6">
        <v>1600</v>
      </c>
      <c r="O161" s="6"/>
      <c r="P161" s="4">
        <v>0.59</v>
      </c>
      <c r="Q161" s="4">
        <v>0.36</v>
      </c>
      <c r="R161" s="4">
        <v>0.05</v>
      </c>
      <c r="S161" s="4">
        <v>0.06</v>
      </c>
      <c r="T161" s="4">
        <v>0.59</v>
      </c>
      <c r="U161" s="4">
        <v>0.06</v>
      </c>
      <c r="V161" s="6">
        <v>2</v>
      </c>
    </row>
    <row r="162" spans="1:22" x14ac:dyDescent="0.25">
      <c r="A162" s="7">
        <v>40086.565972222219</v>
      </c>
      <c r="B162" s="16">
        <v>40086.565972222219</v>
      </c>
      <c r="C162" s="4">
        <v>7.88</v>
      </c>
      <c r="D162" s="4">
        <v>11.41</v>
      </c>
      <c r="E162" s="5">
        <v>105.7</v>
      </c>
      <c r="F162" s="5"/>
      <c r="G162" s="5">
        <v>11.9</v>
      </c>
      <c r="H162" s="4">
        <v>2.88</v>
      </c>
      <c r="I162" s="5">
        <v>100.6</v>
      </c>
      <c r="J162" s="5">
        <v>133.69999999999999</v>
      </c>
      <c r="K162" s="5">
        <v>0.1</v>
      </c>
      <c r="L162" s="6"/>
      <c r="M162" s="4"/>
      <c r="N162" s="6">
        <v>50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40099.53125</v>
      </c>
      <c r="B163" s="16">
        <v>40099.53125</v>
      </c>
      <c r="C163" s="4">
        <v>7.77</v>
      </c>
      <c r="D163" s="4">
        <v>12.09</v>
      </c>
      <c r="E163" s="5">
        <v>102</v>
      </c>
      <c r="F163" s="5"/>
      <c r="G163" s="5">
        <v>8</v>
      </c>
      <c r="H163" s="4">
        <v>1.73</v>
      </c>
      <c r="I163" s="5">
        <v>94.4</v>
      </c>
      <c r="J163" s="5">
        <v>139.19999999999999</v>
      </c>
      <c r="K163" s="5">
        <v>0.1</v>
      </c>
      <c r="L163" s="6"/>
      <c r="M163" s="4">
        <v>0.96</v>
      </c>
      <c r="N163" s="6">
        <v>17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40113.583333333336</v>
      </c>
      <c r="B164" s="16">
        <v>40113.583333333336</v>
      </c>
      <c r="C164" s="4">
        <v>6.76</v>
      </c>
      <c r="D164" s="4">
        <v>10.4</v>
      </c>
      <c r="E164" s="5">
        <v>91.3</v>
      </c>
      <c r="F164" s="5"/>
      <c r="G164" s="5">
        <v>9.1999999999999993</v>
      </c>
      <c r="H164" s="4">
        <v>23.1</v>
      </c>
      <c r="I164" s="5">
        <v>49.8</v>
      </c>
      <c r="J164" s="5">
        <v>71.400000000000006</v>
      </c>
      <c r="K164" s="5">
        <v>0</v>
      </c>
      <c r="L164" s="6"/>
      <c r="M164" s="4">
        <v>5.7</v>
      </c>
      <c r="N164" s="6">
        <v>170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40130.552083333336</v>
      </c>
      <c r="B165" s="16">
        <v>40130.552083333336</v>
      </c>
      <c r="C165" s="4">
        <v>7.27</v>
      </c>
      <c r="D165" s="4">
        <v>11.38</v>
      </c>
      <c r="E165" s="5">
        <v>94.8</v>
      </c>
      <c r="F165" s="5"/>
      <c r="G165" s="5">
        <v>7.5</v>
      </c>
      <c r="H165" s="4">
        <v>18.8</v>
      </c>
      <c r="I165" s="5">
        <v>44.2</v>
      </c>
      <c r="J165" s="5">
        <v>66.400000000000006</v>
      </c>
      <c r="K165" s="5">
        <v>0</v>
      </c>
      <c r="L165" s="6"/>
      <c r="M165" s="4">
        <v>6.02</v>
      </c>
      <c r="N165" s="6">
        <v>11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40141.579861111109</v>
      </c>
      <c r="B166" s="16">
        <v>40141.579861111109</v>
      </c>
      <c r="C166" s="4">
        <v>6.94</v>
      </c>
      <c r="D166" s="4">
        <v>11.33</v>
      </c>
      <c r="E166" s="5">
        <v>95.3</v>
      </c>
      <c r="F166" s="5"/>
      <c r="G166" s="5">
        <v>7.8</v>
      </c>
      <c r="H166" s="4">
        <v>15.7</v>
      </c>
      <c r="I166" s="5">
        <v>41.5</v>
      </c>
      <c r="J166" s="5">
        <v>61.4</v>
      </c>
      <c r="K166" s="5">
        <v>0</v>
      </c>
      <c r="L166" s="6"/>
      <c r="M166" s="4"/>
      <c r="N166" s="6">
        <v>22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40155.524305555555</v>
      </c>
      <c r="B167" s="16">
        <v>40155.524305555555</v>
      </c>
      <c r="C167" s="4">
        <v>7.02</v>
      </c>
      <c r="D167" s="4">
        <v>12.05</v>
      </c>
      <c r="E167" s="5">
        <v>87.1</v>
      </c>
      <c r="F167" s="5"/>
      <c r="G167" s="5">
        <v>2.1</v>
      </c>
      <c r="H167" s="4">
        <v>11.2</v>
      </c>
      <c r="I167" s="5">
        <v>50.8</v>
      </c>
      <c r="J167" s="5">
        <v>90.2</v>
      </c>
      <c r="K167" s="5">
        <v>0</v>
      </c>
      <c r="L167" s="6"/>
      <c r="M167" s="4">
        <v>4.04</v>
      </c>
      <c r="N167" s="6">
        <v>13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40169.552083333336</v>
      </c>
      <c r="B168" s="16">
        <v>40169.552083333336</v>
      </c>
      <c r="C168" s="4"/>
      <c r="D168" s="4">
        <v>11.44</v>
      </c>
      <c r="E168" s="5">
        <v>91</v>
      </c>
      <c r="F168" s="5"/>
      <c r="G168" s="5">
        <v>5.8</v>
      </c>
      <c r="H168" s="4"/>
      <c r="I168" s="5">
        <v>46.7</v>
      </c>
      <c r="J168" s="5">
        <v>73.599999999999994</v>
      </c>
      <c r="K168" s="5">
        <v>0</v>
      </c>
      <c r="L168" s="6"/>
      <c r="M168" s="4"/>
      <c r="N168" s="6">
        <v>17</v>
      </c>
      <c r="O168" s="6"/>
      <c r="P168" s="4">
        <v>0.61</v>
      </c>
      <c r="Q168" s="4">
        <v>0.48</v>
      </c>
      <c r="R168" s="4">
        <v>0.08</v>
      </c>
      <c r="S168" s="4">
        <v>0.05</v>
      </c>
      <c r="T168" s="4">
        <v>0.61</v>
      </c>
      <c r="U168" s="4">
        <v>0.06</v>
      </c>
      <c r="V168" s="6">
        <v>36</v>
      </c>
    </row>
    <row r="169" spans="1:22" x14ac:dyDescent="0.25">
      <c r="A169" s="7">
        <v>40183.604166666664</v>
      </c>
      <c r="B169" s="16">
        <v>40183.604166666664</v>
      </c>
      <c r="C169" s="4"/>
      <c r="D169" s="4">
        <v>11.14</v>
      </c>
      <c r="E169" s="5">
        <v>92</v>
      </c>
      <c r="F169" s="5"/>
      <c r="G169" s="5">
        <v>6.7</v>
      </c>
      <c r="H169" s="4">
        <v>49.5</v>
      </c>
      <c r="I169" s="5">
        <v>37.9</v>
      </c>
      <c r="J169" s="5">
        <v>58.1</v>
      </c>
      <c r="K169" s="5">
        <v>0</v>
      </c>
      <c r="L169" s="6"/>
      <c r="M169" s="4"/>
      <c r="N169" s="6">
        <v>30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40197.538194444445</v>
      </c>
      <c r="B170" s="16">
        <v>40197.538194444445</v>
      </c>
      <c r="C170" s="4">
        <v>7.02</v>
      </c>
      <c r="D170" s="4">
        <v>11.25</v>
      </c>
      <c r="E170" s="5">
        <v>93.3</v>
      </c>
      <c r="F170" s="5"/>
      <c r="G170" s="5">
        <v>7.3</v>
      </c>
      <c r="H170" s="4">
        <v>11.3</v>
      </c>
      <c r="I170" s="5">
        <v>49.7</v>
      </c>
      <c r="J170" s="5">
        <v>74.900000000000006</v>
      </c>
      <c r="K170" s="5">
        <v>0</v>
      </c>
      <c r="L170" s="6"/>
      <c r="M170" s="4"/>
      <c r="N170" s="6">
        <v>22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40211.5625</v>
      </c>
      <c r="B171" s="16">
        <v>40211.5625</v>
      </c>
      <c r="C171" s="4">
        <v>7.12</v>
      </c>
      <c r="D171" s="4">
        <v>12.44</v>
      </c>
      <c r="E171" s="5">
        <v>104.4</v>
      </c>
      <c r="F171" s="5"/>
      <c r="G171" s="5">
        <v>7.9</v>
      </c>
      <c r="H171" s="4">
        <v>6.86</v>
      </c>
      <c r="I171" s="5">
        <v>63.2</v>
      </c>
      <c r="J171" s="5">
        <v>93.3</v>
      </c>
      <c r="K171" s="5">
        <v>0</v>
      </c>
      <c r="L171" s="6"/>
      <c r="M171" s="4"/>
      <c r="N171" s="6">
        <v>8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40225.538194444445</v>
      </c>
      <c r="B172" s="16">
        <v>40225.538194444445</v>
      </c>
      <c r="C172" s="4">
        <v>6.5</v>
      </c>
      <c r="D172" s="4">
        <v>11.11</v>
      </c>
      <c r="E172" s="5">
        <v>93.7</v>
      </c>
      <c r="F172" s="5"/>
      <c r="G172" s="5">
        <v>8.1999999999999993</v>
      </c>
      <c r="H172" s="4">
        <v>61.5</v>
      </c>
      <c r="I172" s="5">
        <v>49.8</v>
      </c>
      <c r="J172" s="5">
        <v>72.900000000000006</v>
      </c>
      <c r="K172" s="5">
        <v>0</v>
      </c>
      <c r="L172" s="6"/>
      <c r="M172" s="4">
        <v>4.42</v>
      </c>
      <c r="N172" s="6">
        <v>80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40240.555555555555</v>
      </c>
      <c r="B173" s="16">
        <v>40240.555555555555</v>
      </c>
      <c r="C173" s="4">
        <v>7.11</v>
      </c>
      <c r="D173" s="4">
        <v>10.83</v>
      </c>
      <c r="E173" s="5">
        <v>94.1</v>
      </c>
      <c r="F173" s="5"/>
      <c r="G173" s="5">
        <v>9.1</v>
      </c>
      <c r="H173" s="4">
        <v>6.39</v>
      </c>
      <c r="I173" s="5">
        <v>60.4</v>
      </c>
      <c r="J173" s="5">
        <v>86.7</v>
      </c>
      <c r="K173" s="5">
        <v>0</v>
      </c>
      <c r="L173" s="6"/>
      <c r="M173" s="4">
        <v>2.88</v>
      </c>
      <c r="N173" s="6">
        <v>17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40253.583333333336</v>
      </c>
      <c r="B174" s="16">
        <v>40253.583333333336</v>
      </c>
      <c r="C174" s="4">
        <v>7.34</v>
      </c>
      <c r="D174" s="4">
        <v>10.15</v>
      </c>
      <c r="E174" s="5">
        <v>88.9</v>
      </c>
      <c r="F174" s="5"/>
      <c r="G174" s="5">
        <v>9.3000000000000007</v>
      </c>
      <c r="H174" s="4">
        <v>6.6</v>
      </c>
      <c r="I174" s="5">
        <v>60</v>
      </c>
      <c r="J174" s="5">
        <v>85.7</v>
      </c>
      <c r="K174" s="5">
        <v>0</v>
      </c>
      <c r="L174" s="6"/>
      <c r="M174" s="4">
        <v>2.82</v>
      </c>
      <c r="N174" s="6">
        <v>30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40269.618750000001</v>
      </c>
      <c r="B175" s="16">
        <v>40269.618750000001</v>
      </c>
      <c r="C175" s="4">
        <v>7.68</v>
      </c>
      <c r="D175" s="4">
        <v>11.19</v>
      </c>
      <c r="E175" s="5">
        <v>96.2</v>
      </c>
      <c r="F175" s="5"/>
      <c r="G175" s="5">
        <v>8.6</v>
      </c>
      <c r="H175" s="4">
        <v>6.02</v>
      </c>
      <c r="I175" s="5">
        <v>52.8</v>
      </c>
      <c r="J175" s="5">
        <v>76.900000000000006</v>
      </c>
      <c r="K175" s="5">
        <v>0</v>
      </c>
      <c r="L175" s="6"/>
      <c r="M175" s="4"/>
      <c r="N175" s="6">
        <v>17</v>
      </c>
      <c r="O175" s="6"/>
      <c r="P175" s="4">
        <v>0.46</v>
      </c>
      <c r="Q175" s="4">
        <v>0.32</v>
      </c>
      <c r="R175" s="4">
        <v>0.05</v>
      </c>
      <c r="S175" s="4">
        <v>0.04</v>
      </c>
      <c r="T175" s="4">
        <v>0.46</v>
      </c>
      <c r="U175" s="4">
        <v>0.05</v>
      </c>
      <c r="V175" s="6">
        <v>13</v>
      </c>
    </row>
    <row r="176" spans="1:22" x14ac:dyDescent="0.25">
      <c r="A176" s="7">
        <v>40281.559027777781</v>
      </c>
      <c r="B176" s="16">
        <v>40281.559027777781</v>
      </c>
      <c r="C176" s="4">
        <v>7.37</v>
      </c>
      <c r="D176" s="4">
        <v>10.81</v>
      </c>
      <c r="E176" s="5">
        <v>93.8</v>
      </c>
      <c r="F176" s="5"/>
      <c r="G176" s="5">
        <v>9.4</v>
      </c>
      <c r="H176" s="4">
        <v>6.68</v>
      </c>
      <c r="I176" s="5">
        <v>54.4</v>
      </c>
      <c r="J176" s="5">
        <v>77.3</v>
      </c>
      <c r="K176" s="5">
        <v>0</v>
      </c>
      <c r="L176" s="6"/>
      <c r="M176" s="4">
        <v>3.4</v>
      </c>
      <c r="N176" s="6">
        <v>50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40295.590277777781</v>
      </c>
      <c r="B177" s="16">
        <v>40295.590277777781</v>
      </c>
      <c r="C177" s="4">
        <v>7.05</v>
      </c>
      <c r="D177" s="4">
        <v>10.68</v>
      </c>
      <c r="E177" s="5">
        <v>98.6</v>
      </c>
      <c r="F177" s="5"/>
      <c r="G177" s="5">
        <v>12</v>
      </c>
      <c r="H177" s="4">
        <v>7.28</v>
      </c>
      <c r="I177" s="5">
        <v>63.3</v>
      </c>
      <c r="J177" s="5">
        <v>84.6</v>
      </c>
      <c r="K177" s="5">
        <v>0</v>
      </c>
      <c r="L177" s="6"/>
      <c r="M177" s="4">
        <v>3.16</v>
      </c>
      <c r="N177" s="6">
        <v>130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40310.590277777781</v>
      </c>
      <c r="B178" s="16">
        <v>40310.590277777781</v>
      </c>
      <c r="C178" s="4">
        <v>6.98</v>
      </c>
      <c r="D178" s="4">
        <v>9.9600000000000009</v>
      </c>
      <c r="E178" s="5">
        <v>93.1</v>
      </c>
      <c r="F178" s="5"/>
      <c r="G178" s="5">
        <v>12.3</v>
      </c>
      <c r="H178" s="4">
        <v>7.05</v>
      </c>
      <c r="I178" s="5">
        <v>63.1</v>
      </c>
      <c r="J178" s="5">
        <v>83.3</v>
      </c>
      <c r="K178" s="5">
        <v>0</v>
      </c>
      <c r="L178" s="6"/>
      <c r="M178" s="4">
        <v>2.86</v>
      </c>
      <c r="N178" s="6">
        <v>17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40324.569444444445</v>
      </c>
      <c r="B179" s="16">
        <v>40324.569444444445</v>
      </c>
      <c r="C179" s="4">
        <v>7.17</v>
      </c>
      <c r="D179" s="4">
        <v>9.92</v>
      </c>
      <c r="E179" s="5">
        <v>92.4</v>
      </c>
      <c r="F179" s="5"/>
      <c r="G179" s="5"/>
      <c r="H179" s="4">
        <v>4.54</v>
      </c>
      <c r="I179" s="5">
        <v>72.099999999999994</v>
      </c>
      <c r="J179" s="5">
        <v>95.4</v>
      </c>
      <c r="K179" s="5">
        <v>0</v>
      </c>
      <c r="L179" s="6"/>
      <c r="M179" s="4">
        <v>2.1</v>
      </c>
      <c r="N179" s="6">
        <v>80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40337.572916666664</v>
      </c>
      <c r="B180" s="16">
        <v>40337.572916666664</v>
      </c>
      <c r="C180" s="4">
        <v>6.91</v>
      </c>
      <c r="D180" s="4">
        <v>9.74</v>
      </c>
      <c r="E180" s="5">
        <v>92.8</v>
      </c>
      <c r="F180" s="5"/>
      <c r="G180" s="5">
        <v>13.2</v>
      </c>
      <c r="H180" s="4">
        <v>9.52</v>
      </c>
      <c r="I180" s="5">
        <v>60</v>
      </c>
      <c r="J180" s="5">
        <v>77.2</v>
      </c>
      <c r="K180" s="5">
        <v>0</v>
      </c>
      <c r="L180" s="6"/>
      <c r="M180" s="4">
        <v>4</v>
      </c>
      <c r="N180" s="6">
        <v>110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40352.618055555555</v>
      </c>
      <c r="B181" s="16">
        <v>40352.618055555555</v>
      </c>
      <c r="C181" s="4">
        <v>7.24</v>
      </c>
      <c r="D181" s="4">
        <v>9.0399999999999991</v>
      </c>
      <c r="E181" s="5">
        <v>91.4</v>
      </c>
      <c r="F181" s="5"/>
      <c r="G181" s="5">
        <v>16.100000000000001</v>
      </c>
      <c r="H181" s="4">
        <v>4.7699999999999996</v>
      </c>
      <c r="I181" s="5">
        <v>84.7</v>
      </c>
      <c r="J181" s="5">
        <v>102</v>
      </c>
      <c r="K181" s="5">
        <v>0.1</v>
      </c>
      <c r="L181" s="6"/>
      <c r="M181" s="4"/>
      <c r="N181" s="6">
        <v>70</v>
      </c>
      <c r="O181" s="6"/>
      <c r="P181" s="4">
        <v>0.42</v>
      </c>
      <c r="Q181" s="4">
        <v>0.36</v>
      </c>
      <c r="R181" s="4">
        <v>0.05</v>
      </c>
      <c r="S181" s="15">
        <v>0.01</v>
      </c>
      <c r="T181" s="4">
        <v>0.42</v>
      </c>
      <c r="U181" s="4">
        <v>0.06</v>
      </c>
      <c r="V181" s="6">
        <v>4</v>
      </c>
    </row>
    <row r="182" spans="1:22" x14ac:dyDescent="0.25">
      <c r="A182" s="7">
        <v>40367.621527777781</v>
      </c>
      <c r="B182" s="16">
        <v>40367.621527777781</v>
      </c>
      <c r="C182" s="4">
        <v>7.6</v>
      </c>
      <c r="D182" s="4">
        <v>9.9700000000000006</v>
      </c>
      <c r="E182" s="5">
        <v>108.3</v>
      </c>
      <c r="F182" s="5"/>
      <c r="G182" s="5">
        <v>19</v>
      </c>
      <c r="H182" s="4">
        <v>3.22</v>
      </c>
      <c r="I182" s="5">
        <v>108.2</v>
      </c>
      <c r="J182" s="5">
        <v>120.4</v>
      </c>
      <c r="K182" s="5">
        <v>0.1</v>
      </c>
      <c r="L182" s="6"/>
      <c r="M182" s="4">
        <v>1.6</v>
      </c>
      <c r="N182" s="6">
        <v>23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40379.618055555555</v>
      </c>
      <c r="B183" s="16">
        <v>40379.618055555555</v>
      </c>
      <c r="C183" s="4">
        <v>7.83</v>
      </c>
      <c r="D183" s="4">
        <v>12.5</v>
      </c>
      <c r="E183" s="5">
        <v>129.30000000000001</v>
      </c>
      <c r="F183" s="5"/>
      <c r="G183" s="5">
        <v>16.899999999999999</v>
      </c>
      <c r="H183" s="4">
        <v>3.29</v>
      </c>
      <c r="I183" s="5">
        <v>109.6</v>
      </c>
      <c r="J183" s="5">
        <v>129.5</v>
      </c>
      <c r="K183" s="5">
        <v>0.1</v>
      </c>
      <c r="L183" s="6"/>
      <c r="M183" s="4">
        <v>1.4</v>
      </c>
      <c r="N183" s="6">
        <v>30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40393.559027777781</v>
      </c>
      <c r="B184" s="16">
        <v>40393.559027777781</v>
      </c>
      <c r="C184" s="4">
        <v>8.18</v>
      </c>
      <c r="D184" s="4">
        <v>12.49</v>
      </c>
      <c r="E184" s="5">
        <v>130.4</v>
      </c>
      <c r="F184" s="5"/>
      <c r="G184" s="5">
        <v>17.5</v>
      </c>
      <c r="H184" s="4">
        <v>2.75</v>
      </c>
      <c r="I184" s="5">
        <v>114.3</v>
      </c>
      <c r="J184" s="5">
        <v>133.1</v>
      </c>
      <c r="K184" s="5">
        <v>0.1</v>
      </c>
      <c r="L184" s="6"/>
      <c r="M184" s="4"/>
      <c r="N184" s="6">
        <v>80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40407.572916666664</v>
      </c>
      <c r="B185" s="16">
        <v>40407.572916666664</v>
      </c>
      <c r="C185" s="4">
        <v>7.75</v>
      </c>
      <c r="D185" s="4">
        <v>11.2</v>
      </c>
      <c r="E185" s="5">
        <v>120.8</v>
      </c>
      <c r="F185" s="5"/>
      <c r="G185" s="5">
        <v>19.100000000000001</v>
      </c>
      <c r="H185" s="4">
        <v>2.61</v>
      </c>
      <c r="I185" s="5">
        <v>123.6</v>
      </c>
      <c r="J185" s="5">
        <v>139.4</v>
      </c>
      <c r="K185" s="5">
        <v>0.1</v>
      </c>
      <c r="L185" s="6"/>
      <c r="M185" s="4">
        <v>1.7</v>
      </c>
      <c r="N185" s="6">
        <v>30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40421.552083333336</v>
      </c>
      <c r="B186" s="16">
        <v>40421.552083333336</v>
      </c>
      <c r="C186" s="4">
        <v>7.56</v>
      </c>
      <c r="D186" s="4"/>
      <c r="E186" s="5"/>
      <c r="F186" s="5"/>
      <c r="G186" s="5"/>
      <c r="H186" s="4">
        <v>2.64</v>
      </c>
      <c r="I186" s="5"/>
      <c r="J186" s="5"/>
      <c r="K186" s="5"/>
      <c r="L186" s="6"/>
      <c r="M186" s="4"/>
      <c r="N186" s="6">
        <v>300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40435.586805555555</v>
      </c>
      <c r="B187" s="16">
        <v>40435.586805555555</v>
      </c>
      <c r="C187" s="4">
        <v>7.56</v>
      </c>
      <c r="D187" s="4">
        <v>10.01</v>
      </c>
      <c r="E187" s="5">
        <v>98.7</v>
      </c>
      <c r="F187" s="5"/>
      <c r="G187" s="5">
        <v>14.7</v>
      </c>
      <c r="H187" s="4">
        <v>4.45</v>
      </c>
      <c r="I187" s="5">
        <v>102.1</v>
      </c>
      <c r="J187" s="5">
        <v>126.8</v>
      </c>
      <c r="K187" s="5">
        <v>0.1</v>
      </c>
      <c r="L187" s="6"/>
      <c r="M187" s="4">
        <v>1.78</v>
      </c>
      <c r="N187" s="6">
        <v>60</v>
      </c>
      <c r="O187" s="6"/>
      <c r="P187" s="4">
        <v>0.47</v>
      </c>
      <c r="Q187" s="4">
        <v>0.52</v>
      </c>
      <c r="R187" s="4">
        <v>0.05</v>
      </c>
      <c r="S187" s="4">
        <v>0.02</v>
      </c>
      <c r="T187" s="4">
        <v>0.47</v>
      </c>
      <c r="U187" s="4">
        <v>0.05</v>
      </c>
      <c r="V187" s="6">
        <v>5</v>
      </c>
    </row>
    <row r="188" spans="1:22" x14ac:dyDescent="0.25">
      <c r="A188" s="7">
        <v>40449.548611111109</v>
      </c>
      <c r="B188" s="16">
        <v>40449.548611111109</v>
      </c>
      <c r="C188" s="4">
        <v>7.21</v>
      </c>
      <c r="D188" s="4">
        <v>8.91</v>
      </c>
      <c r="E188" s="5">
        <v>88.3</v>
      </c>
      <c r="F188" s="5"/>
      <c r="G188" s="5">
        <v>15.1</v>
      </c>
      <c r="H188" s="4">
        <v>24.2</v>
      </c>
      <c r="I188" s="5">
        <v>67.7</v>
      </c>
      <c r="J188" s="5">
        <v>83.4</v>
      </c>
      <c r="K188" s="5">
        <v>0</v>
      </c>
      <c r="L188" s="6"/>
      <c r="M188" s="4"/>
      <c r="N188" s="6">
        <v>3000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40464.572916666664</v>
      </c>
      <c r="B189" s="16">
        <v>40464.572916666664</v>
      </c>
      <c r="C189" s="4">
        <v>7.44</v>
      </c>
      <c r="D189" s="4">
        <v>9.3699999999999992</v>
      </c>
      <c r="E189" s="5">
        <v>86.1</v>
      </c>
      <c r="F189" s="5"/>
      <c r="G189" s="5">
        <v>12</v>
      </c>
      <c r="H189" s="4">
        <v>4.84</v>
      </c>
      <c r="I189" s="5">
        <v>71.900000000000006</v>
      </c>
      <c r="J189" s="5">
        <v>94.4</v>
      </c>
      <c r="K189" s="5">
        <v>0</v>
      </c>
      <c r="L189" s="6"/>
      <c r="M189" s="4"/>
      <c r="N189" s="6">
        <v>23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40477.555555555555</v>
      </c>
      <c r="B190" s="16">
        <v>40477.555555555555</v>
      </c>
      <c r="C190" s="4">
        <v>7.28</v>
      </c>
      <c r="D190" s="4">
        <v>10.06</v>
      </c>
      <c r="E190" s="5">
        <v>88.2</v>
      </c>
      <c r="F190" s="5"/>
      <c r="G190" s="5">
        <v>9.5</v>
      </c>
      <c r="H190" s="4">
        <v>18</v>
      </c>
      <c r="I190" s="5">
        <v>56.7</v>
      </c>
      <c r="J190" s="5">
        <v>80.599999999999994</v>
      </c>
      <c r="K190" s="5">
        <v>0</v>
      </c>
      <c r="L190" s="6"/>
      <c r="M190" s="4">
        <v>3.4</v>
      </c>
      <c r="N190" s="6">
        <v>300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40491.604166666664</v>
      </c>
      <c r="B191" s="16">
        <v>40491.604166666664</v>
      </c>
      <c r="C191" s="4">
        <v>6.85</v>
      </c>
      <c r="D191" s="4">
        <v>10.7</v>
      </c>
      <c r="E191" s="5">
        <v>91.2</v>
      </c>
      <c r="F191" s="5"/>
      <c r="G191" s="5">
        <v>8.4</v>
      </c>
      <c r="H191" s="4">
        <v>14.3</v>
      </c>
      <c r="I191" s="5">
        <v>47.4</v>
      </c>
      <c r="J191" s="5">
        <v>69.5</v>
      </c>
      <c r="K191" s="5">
        <v>0</v>
      </c>
      <c r="L191" s="6"/>
      <c r="M191" s="4">
        <v>4.88</v>
      </c>
      <c r="N191" s="6">
        <v>130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40505.559027777781</v>
      </c>
      <c r="B192" s="16">
        <v>40505.559027777781</v>
      </c>
      <c r="C192" s="4">
        <v>7.09</v>
      </c>
      <c r="D192" s="4">
        <v>12.75</v>
      </c>
      <c r="E192" s="5">
        <v>91.3</v>
      </c>
      <c r="F192" s="5"/>
      <c r="G192" s="5">
        <v>1.7</v>
      </c>
      <c r="H192" s="4">
        <v>8.39</v>
      </c>
      <c r="I192" s="5">
        <v>45.6</v>
      </c>
      <c r="J192" s="5"/>
      <c r="K192" s="5">
        <v>0</v>
      </c>
      <c r="L192" s="6"/>
      <c r="M192" s="4"/>
      <c r="N192" s="6">
        <v>23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40519.565972222219</v>
      </c>
      <c r="B193" s="16">
        <v>40519.565972222219</v>
      </c>
      <c r="C193" s="4">
        <v>7.15</v>
      </c>
      <c r="D193" s="4">
        <v>11.3</v>
      </c>
      <c r="E193" s="5">
        <v>92.3</v>
      </c>
      <c r="F193" s="5"/>
      <c r="G193" s="5">
        <v>6.5</v>
      </c>
      <c r="H193" s="4">
        <v>5.19</v>
      </c>
      <c r="I193" s="5">
        <v>56.7</v>
      </c>
      <c r="J193" s="5">
        <v>87.2</v>
      </c>
      <c r="K193" s="5">
        <v>0</v>
      </c>
      <c r="L193" s="6"/>
      <c r="M193" s="4">
        <v>3.25</v>
      </c>
      <c r="N193" s="6">
        <v>13</v>
      </c>
      <c r="O193" s="6"/>
      <c r="P193" s="4">
        <v>0.53800000000000003</v>
      </c>
      <c r="Q193" s="4">
        <v>0.48</v>
      </c>
      <c r="R193" s="4">
        <v>0.05</v>
      </c>
      <c r="S193" s="4">
        <v>0.02</v>
      </c>
      <c r="T193" s="4">
        <v>0.53</v>
      </c>
      <c r="U193" s="4">
        <v>0.08</v>
      </c>
      <c r="V193" s="6">
        <v>8</v>
      </c>
    </row>
    <row r="194" spans="1:22" x14ac:dyDescent="0.25">
      <c r="A194" s="7">
        <v>40533.552083333336</v>
      </c>
      <c r="B194" s="16">
        <v>40533.552083333336</v>
      </c>
      <c r="C194" s="4">
        <v>6.8</v>
      </c>
      <c r="D194" s="4">
        <v>11.51</v>
      </c>
      <c r="E194" s="5">
        <v>92.6</v>
      </c>
      <c r="F194" s="5"/>
      <c r="G194" s="5">
        <v>6</v>
      </c>
      <c r="H194" s="4">
        <v>32.5</v>
      </c>
      <c r="I194" s="5">
        <v>51.2</v>
      </c>
      <c r="J194" s="5">
        <v>80.3</v>
      </c>
      <c r="K194" s="5">
        <v>0</v>
      </c>
      <c r="L194" s="6"/>
      <c r="M194" s="4"/>
      <c r="N194" s="6">
        <v>22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40547.583333333336</v>
      </c>
      <c r="B195" s="16">
        <v>40547.583333333336</v>
      </c>
      <c r="C195" s="4">
        <v>7.45</v>
      </c>
      <c r="D195" s="4">
        <v>12.32</v>
      </c>
      <c r="E195" s="5">
        <v>97.6</v>
      </c>
      <c r="F195" s="5"/>
      <c r="G195" s="5">
        <v>3</v>
      </c>
      <c r="H195" s="4">
        <v>6.51</v>
      </c>
      <c r="I195" s="5">
        <v>57.8</v>
      </c>
      <c r="J195" s="5">
        <v>99.7</v>
      </c>
      <c r="K195" s="5">
        <v>0</v>
      </c>
      <c r="L195" s="6"/>
      <c r="M195" s="4">
        <v>2.96</v>
      </c>
      <c r="N195" s="6">
        <v>9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40563.552083333336</v>
      </c>
      <c r="B196" s="16">
        <v>40563.552083333336</v>
      </c>
      <c r="C196" s="4"/>
      <c r="D196" s="4">
        <v>11.3</v>
      </c>
      <c r="E196" s="5">
        <v>89.5</v>
      </c>
      <c r="F196" s="5"/>
      <c r="G196" s="5">
        <v>5.2</v>
      </c>
      <c r="H196" s="4">
        <v>63.4</v>
      </c>
      <c r="I196" s="5">
        <v>40.799999999999997</v>
      </c>
      <c r="J196" s="5">
        <v>65.7</v>
      </c>
      <c r="K196" s="5">
        <v>0</v>
      </c>
      <c r="L196" s="6"/>
      <c r="M196" s="4"/>
      <c r="N196" s="6">
        <v>70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40575.576388888891</v>
      </c>
      <c r="B197" s="16">
        <v>40575.576388888891</v>
      </c>
      <c r="C197" s="4"/>
      <c r="D197" s="4">
        <v>11.79</v>
      </c>
      <c r="E197" s="5">
        <v>89.7</v>
      </c>
      <c r="F197" s="5"/>
      <c r="G197" s="5">
        <v>4</v>
      </c>
      <c r="H197" s="4">
        <v>13.5</v>
      </c>
      <c r="I197" s="5">
        <v>48.9</v>
      </c>
      <c r="J197" s="5">
        <v>81</v>
      </c>
      <c r="K197" s="5">
        <v>0</v>
      </c>
      <c r="L197" s="6"/>
      <c r="M197" s="4"/>
      <c r="N197" s="6">
        <v>30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40589.548611111109</v>
      </c>
      <c r="B198" s="16">
        <v>40589.548611111109</v>
      </c>
      <c r="C198" s="4">
        <v>7.28</v>
      </c>
      <c r="D198" s="4">
        <v>11.46</v>
      </c>
      <c r="E198" s="5">
        <v>93</v>
      </c>
      <c r="F198" s="5"/>
      <c r="G198" s="5">
        <v>6.3</v>
      </c>
      <c r="H198" s="4">
        <v>9.02</v>
      </c>
      <c r="I198" s="5">
        <v>54.6</v>
      </c>
      <c r="J198" s="5">
        <v>84.5</v>
      </c>
      <c r="K198" s="5">
        <v>0</v>
      </c>
      <c r="L198" s="6"/>
      <c r="M198" s="4">
        <v>4.26</v>
      </c>
      <c r="N198" s="6">
        <v>13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40606.520833333336</v>
      </c>
      <c r="B199" s="16">
        <v>40606.520833333336</v>
      </c>
      <c r="C199" s="4">
        <v>7.35</v>
      </c>
      <c r="D199" s="4">
        <v>11.86</v>
      </c>
      <c r="E199" s="5">
        <v>90.3</v>
      </c>
      <c r="F199" s="5"/>
      <c r="G199" s="5">
        <v>3.9</v>
      </c>
      <c r="H199" s="4">
        <v>10.33</v>
      </c>
      <c r="I199" s="5">
        <v>50.8</v>
      </c>
      <c r="J199" s="5">
        <v>84.8</v>
      </c>
      <c r="K199" s="5">
        <v>0</v>
      </c>
      <c r="L199" s="6"/>
      <c r="M199" s="4">
        <v>3.98</v>
      </c>
      <c r="N199" s="6">
        <v>17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40617.559027777781</v>
      </c>
      <c r="B200" s="16">
        <v>40617.559027777781</v>
      </c>
      <c r="C200" s="4">
        <v>7.38</v>
      </c>
      <c r="D200" s="4">
        <v>11.26</v>
      </c>
      <c r="E200" s="5">
        <v>94.1</v>
      </c>
      <c r="F200" s="5"/>
      <c r="G200" s="5">
        <v>7.3</v>
      </c>
      <c r="H200" s="4">
        <v>10.42</v>
      </c>
      <c r="I200" s="5">
        <v>47.1</v>
      </c>
      <c r="J200" s="5">
        <v>70.8</v>
      </c>
      <c r="K200" s="5">
        <v>0</v>
      </c>
      <c r="L200" s="6"/>
      <c r="M200" s="4">
        <v>4.8</v>
      </c>
      <c r="N200" s="6">
        <v>17</v>
      </c>
      <c r="O200" s="6"/>
      <c r="P200" s="4">
        <v>0.6</v>
      </c>
      <c r="Q200" s="4">
        <v>0.32</v>
      </c>
      <c r="R200" s="4">
        <v>4.4999999999999998E-2</v>
      </c>
      <c r="S200" s="4">
        <v>0.02</v>
      </c>
      <c r="T200" s="4">
        <v>0.6</v>
      </c>
      <c r="U200" s="4">
        <v>0.05</v>
      </c>
      <c r="V200" s="6">
        <v>14</v>
      </c>
    </row>
    <row r="201" spans="1:22" x14ac:dyDescent="0.25">
      <c r="A201" s="7">
        <v>40631.538194444445</v>
      </c>
      <c r="B201" s="16">
        <v>40631.538194444445</v>
      </c>
      <c r="C201" s="4">
        <v>7.23</v>
      </c>
      <c r="D201" s="4">
        <v>10.62</v>
      </c>
      <c r="E201" s="5">
        <v>90.6</v>
      </c>
      <c r="F201" s="5"/>
      <c r="G201" s="5">
        <v>8.3000000000000007</v>
      </c>
      <c r="H201" s="4">
        <v>6.84</v>
      </c>
      <c r="I201" s="5">
        <v>58.3</v>
      </c>
      <c r="J201" s="5">
        <v>85.7</v>
      </c>
      <c r="K201" s="5">
        <v>0</v>
      </c>
      <c r="L201" s="6"/>
      <c r="M201" s="4">
        <v>3.3</v>
      </c>
      <c r="N201" s="6">
        <v>8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40645.552083333336</v>
      </c>
      <c r="B202" s="16">
        <v>40645.552083333336</v>
      </c>
      <c r="C202" s="4">
        <v>7.16</v>
      </c>
      <c r="D202" s="4">
        <v>10.130000000000001</v>
      </c>
      <c r="E202" s="5">
        <v>88</v>
      </c>
      <c r="F202" s="5"/>
      <c r="G202" s="5">
        <v>8.6</v>
      </c>
      <c r="H202" s="4">
        <v>12.9</v>
      </c>
      <c r="I202" s="5">
        <v>52.3</v>
      </c>
      <c r="J202" s="5">
        <v>75.5</v>
      </c>
      <c r="K202" s="5">
        <v>0</v>
      </c>
      <c r="L202" s="6"/>
      <c r="M202" s="4">
        <v>5.15</v>
      </c>
      <c r="N202" s="6">
        <v>23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40659.534722222219</v>
      </c>
      <c r="B203" s="16">
        <v>40659.534722222219</v>
      </c>
      <c r="C203" s="4">
        <v>7.56</v>
      </c>
      <c r="D203" s="4">
        <v>10.3</v>
      </c>
      <c r="E203" s="5">
        <v>89.1</v>
      </c>
      <c r="F203" s="5"/>
      <c r="G203" s="5">
        <v>9.1999999999999993</v>
      </c>
      <c r="H203" s="4">
        <v>18.5</v>
      </c>
      <c r="I203" s="5">
        <v>51.4</v>
      </c>
      <c r="J203" s="5">
        <v>73.3</v>
      </c>
      <c r="K203" s="5">
        <v>0</v>
      </c>
      <c r="L203" s="6"/>
      <c r="M203" s="4">
        <v>4.3</v>
      </c>
      <c r="N203" s="6">
        <v>240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40673.545138888891</v>
      </c>
      <c r="B204" s="16">
        <v>40673.545138888891</v>
      </c>
      <c r="C204" s="4">
        <v>7.13</v>
      </c>
      <c r="D204" s="4">
        <v>10.3</v>
      </c>
      <c r="E204" s="5">
        <v>93.9</v>
      </c>
      <c r="F204" s="5"/>
      <c r="G204" s="5">
        <v>11</v>
      </c>
      <c r="H204" s="4">
        <v>9.8000000000000007</v>
      </c>
      <c r="I204" s="5">
        <v>53</v>
      </c>
      <c r="J204" s="5">
        <v>71.900000000000006</v>
      </c>
      <c r="K204" s="5">
        <v>0</v>
      </c>
      <c r="L204" s="6"/>
      <c r="M204" s="4">
        <v>4.8</v>
      </c>
      <c r="N204" s="6">
        <v>49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40687.5625</v>
      </c>
      <c r="B205" s="16">
        <v>40687.5625</v>
      </c>
      <c r="C205" s="4">
        <v>7.29</v>
      </c>
      <c r="D205" s="4">
        <v>10.18</v>
      </c>
      <c r="E205" s="5">
        <v>93.8</v>
      </c>
      <c r="F205" s="5"/>
      <c r="G205" s="5">
        <v>11.8</v>
      </c>
      <c r="H205" s="4">
        <v>6.29</v>
      </c>
      <c r="I205" s="5">
        <v>63.7</v>
      </c>
      <c r="J205" s="5">
        <v>85.1</v>
      </c>
      <c r="K205" s="5">
        <v>0</v>
      </c>
      <c r="L205" s="6"/>
      <c r="M205" s="4">
        <v>3.46</v>
      </c>
      <c r="N205" s="6">
        <v>79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40701.565972222219</v>
      </c>
      <c r="B206" s="16">
        <v>40701.565972222219</v>
      </c>
      <c r="C206" s="4"/>
      <c r="D206" s="4">
        <v>9.5299999999999994</v>
      </c>
      <c r="E206" s="5">
        <v>91.8</v>
      </c>
      <c r="F206" s="5"/>
      <c r="G206" s="5">
        <v>13.6</v>
      </c>
      <c r="H206" s="4">
        <v>5.17</v>
      </c>
      <c r="I206" s="5">
        <v>73.8</v>
      </c>
      <c r="J206" s="5">
        <v>93.1</v>
      </c>
      <c r="K206" s="5">
        <v>0</v>
      </c>
      <c r="L206" s="6"/>
      <c r="M206" s="4">
        <v>2.66</v>
      </c>
      <c r="N206" s="6">
        <v>170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40717.576388888891</v>
      </c>
      <c r="B207" s="16">
        <v>40717.576388888891</v>
      </c>
      <c r="C207" s="4">
        <v>7.39</v>
      </c>
      <c r="D207" s="4"/>
      <c r="E207" s="5">
        <v>99.4</v>
      </c>
      <c r="F207" s="5"/>
      <c r="G207" s="5">
        <v>13.5</v>
      </c>
      <c r="H207" s="4"/>
      <c r="I207" s="5">
        <v>83.4</v>
      </c>
      <c r="J207" s="5">
        <v>106.8</v>
      </c>
      <c r="K207" s="5">
        <v>0.1</v>
      </c>
      <c r="L207" s="6">
        <v>2</v>
      </c>
      <c r="M207" s="4">
        <v>2</v>
      </c>
      <c r="N207" s="6">
        <v>33</v>
      </c>
      <c r="O207" s="6"/>
      <c r="P207" s="4">
        <v>0.46500000000000002</v>
      </c>
      <c r="Q207" s="4">
        <v>0.28000000000000003</v>
      </c>
      <c r="R207" s="4">
        <v>0.05</v>
      </c>
      <c r="S207" s="15">
        <v>0.01</v>
      </c>
      <c r="T207" s="4">
        <v>0.46</v>
      </c>
      <c r="U207" s="4">
        <v>0.04</v>
      </c>
      <c r="V207" s="6">
        <v>2</v>
      </c>
    </row>
    <row r="208" spans="1:22" x14ac:dyDescent="0.25">
      <c r="A208" s="7">
        <v>40731.625</v>
      </c>
      <c r="B208" s="16">
        <v>40731.625</v>
      </c>
      <c r="C208" s="4">
        <v>7.46</v>
      </c>
      <c r="D208" s="4">
        <v>10.039999999999999</v>
      </c>
      <c r="E208" s="5">
        <v>99.2</v>
      </c>
      <c r="F208" s="5"/>
      <c r="G208" s="5">
        <v>15</v>
      </c>
      <c r="H208" s="4"/>
      <c r="I208" s="5">
        <v>96.6</v>
      </c>
      <c r="J208" s="5">
        <v>118.9</v>
      </c>
      <c r="K208" s="5">
        <v>0.1</v>
      </c>
      <c r="L208" s="6"/>
      <c r="M208" s="4"/>
      <c r="N208" s="6">
        <v>130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40743.597222222219</v>
      </c>
      <c r="B209" s="16">
        <v>40743.597222222219</v>
      </c>
      <c r="C209" s="4">
        <v>7.5</v>
      </c>
      <c r="D209" s="4">
        <v>9.57</v>
      </c>
      <c r="E209" s="5">
        <v>94.1</v>
      </c>
      <c r="F209" s="5"/>
      <c r="G209" s="5">
        <v>14.4</v>
      </c>
      <c r="H209" s="4">
        <v>2.27</v>
      </c>
      <c r="I209" s="5">
        <v>85</v>
      </c>
      <c r="J209" s="5">
        <v>106.2</v>
      </c>
      <c r="K209" s="5">
        <v>0.1</v>
      </c>
      <c r="L209" s="6"/>
      <c r="M209" s="4">
        <v>1.8</v>
      </c>
      <c r="N209" s="6">
        <v>33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40757.604166666664</v>
      </c>
      <c r="B210" s="16">
        <v>40757.604166666664</v>
      </c>
      <c r="C210" s="4">
        <v>7.3</v>
      </c>
      <c r="D210" s="4">
        <v>8.67</v>
      </c>
      <c r="E210" s="5">
        <v>88.8</v>
      </c>
      <c r="F210" s="5"/>
      <c r="G210" s="5">
        <v>16.7</v>
      </c>
      <c r="H210" s="4"/>
      <c r="I210" s="5">
        <v>104.7</v>
      </c>
      <c r="J210" s="5">
        <v>123.2</v>
      </c>
      <c r="K210" s="5">
        <v>0.1</v>
      </c>
      <c r="L210" s="6"/>
      <c r="M210" s="4">
        <v>1.36</v>
      </c>
      <c r="N210" s="6">
        <v>49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40773.618055555555</v>
      </c>
      <c r="B211" s="16">
        <v>40773.618055555555</v>
      </c>
      <c r="C211" s="4">
        <v>7.54</v>
      </c>
      <c r="D211" s="4">
        <v>9.3699999999999992</v>
      </c>
      <c r="E211" s="5">
        <v>95.7</v>
      </c>
      <c r="F211" s="5"/>
      <c r="G211" s="5">
        <v>15.6</v>
      </c>
      <c r="H211" s="4"/>
      <c r="I211" s="5">
        <v>109.1</v>
      </c>
      <c r="J211" s="5">
        <v>132.5</v>
      </c>
      <c r="K211" s="5">
        <v>0.1</v>
      </c>
      <c r="L211" s="6"/>
      <c r="M211" s="4">
        <v>1.18</v>
      </c>
      <c r="N211" s="6">
        <v>17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130">
        <v>40785.579861111109</v>
      </c>
      <c r="B212" s="380">
        <v>40785.579861111109</v>
      </c>
      <c r="C212" s="131">
        <v>8.1300000000000008</v>
      </c>
      <c r="D212" s="131">
        <v>9.3800000000000008</v>
      </c>
      <c r="E212" s="132">
        <v>93.5</v>
      </c>
      <c r="F212" s="132"/>
      <c r="G212" s="132">
        <v>15</v>
      </c>
      <c r="H212" s="131"/>
      <c r="I212" s="132">
        <v>109</v>
      </c>
      <c r="J212" s="132">
        <v>134.19999999999999</v>
      </c>
      <c r="K212" s="132">
        <v>0.1</v>
      </c>
      <c r="L212" s="133"/>
      <c r="M212" s="131">
        <v>1.1000000000000001</v>
      </c>
      <c r="N212" s="173">
        <v>70</v>
      </c>
      <c r="O212" s="173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40799.572916666664</v>
      </c>
      <c r="B213" s="16">
        <v>40799.572916666664</v>
      </c>
      <c r="C213" s="4">
        <v>8.3000000000000007</v>
      </c>
      <c r="D213" s="4"/>
      <c r="E213" s="5"/>
      <c r="F213" s="5"/>
      <c r="G213" s="5">
        <v>14.7</v>
      </c>
      <c r="H213" s="4">
        <v>2.19</v>
      </c>
      <c r="I213" s="5">
        <v>109.2</v>
      </c>
      <c r="J213" s="5">
        <v>135.5</v>
      </c>
      <c r="K213" s="5">
        <v>0.1</v>
      </c>
      <c r="L213" s="6"/>
      <c r="M213" s="4"/>
      <c r="N213" s="6">
        <v>49</v>
      </c>
      <c r="O213" s="6"/>
      <c r="P213" s="4">
        <v>0.5</v>
      </c>
      <c r="Q213" s="4">
        <v>0.26</v>
      </c>
      <c r="R213" s="4">
        <v>0.05</v>
      </c>
      <c r="S213" s="15">
        <v>0.01</v>
      </c>
      <c r="T213" s="4">
        <v>0.5</v>
      </c>
      <c r="U213" s="4">
        <v>0.04</v>
      </c>
      <c r="V213" s="6">
        <v>6</v>
      </c>
    </row>
    <row r="214" spans="1:22" x14ac:dyDescent="0.25">
      <c r="A214" s="7">
        <v>40815.59375</v>
      </c>
      <c r="B214" s="16">
        <v>40815.59375</v>
      </c>
      <c r="C214" s="4">
        <v>8.09</v>
      </c>
      <c r="D214" s="4">
        <v>9.59</v>
      </c>
      <c r="E214" s="5">
        <v>91.6</v>
      </c>
      <c r="F214" s="5"/>
      <c r="G214" s="5">
        <v>13.1</v>
      </c>
      <c r="H214" s="4">
        <v>2.9</v>
      </c>
      <c r="I214" s="5">
        <v>103.1</v>
      </c>
      <c r="J214" s="5">
        <v>133.30000000000001</v>
      </c>
      <c r="K214" s="5">
        <v>0.1</v>
      </c>
      <c r="L214" s="6"/>
      <c r="M214" s="4">
        <v>1.06</v>
      </c>
      <c r="N214" s="6">
        <v>130</v>
      </c>
      <c r="O214" s="6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40827</v>
      </c>
      <c r="B215" s="59">
        <v>0.55902777777777779</v>
      </c>
      <c r="C215" s="4">
        <v>7.74</v>
      </c>
      <c r="D215" s="4">
        <v>9.74</v>
      </c>
      <c r="E215" s="5">
        <v>90.8</v>
      </c>
      <c r="F215" s="5"/>
      <c r="G215" s="5">
        <v>12.2</v>
      </c>
      <c r="H215" s="4">
        <v>2.15</v>
      </c>
      <c r="I215" s="5">
        <v>97.8</v>
      </c>
      <c r="J215" s="5">
        <v>129.19999999999999</v>
      </c>
      <c r="K215" s="5">
        <v>0.1</v>
      </c>
      <c r="L215" s="4"/>
      <c r="M215" s="4">
        <v>1.1200000000000001</v>
      </c>
      <c r="N215" s="3">
        <v>79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40842</v>
      </c>
      <c r="B216" s="59">
        <v>0.62152777777777779</v>
      </c>
      <c r="C216" s="4">
        <v>7.75</v>
      </c>
      <c r="D216" s="4">
        <v>11.35</v>
      </c>
      <c r="E216" s="5">
        <v>94.5</v>
      </c>
      <c r="F216" s="5"/>
      <c r="G216" s="5">
        <v>7.5</v>
      </c>
      <c r="H216" s="4">
        <v>2.57</v>
      </c>
      <c r="I216" s="5">
        <v>78.400000000000006</v>
      </c>
      <c r="J216" s="5">
        <v>117.8</v>
      </c>
      <c r="K216" s="5">
        <v>0.1</v>
      </c>
      <c r="L216" s="6"/>
      <c r="M216" s="4">
        <v>2.1</v>
      </c>
      <c r="N216" s="3">
        <v>23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40855</v>
      </c>
      <c r="B217" s="59">
        <v>0.5625</v>
      </c>
      <c r="C217" s="4"/>
      <c r="D217" s="4">
        <v>10.98</v>
      </c>
      <c r="E217" s="5">
        <v>91.6</v>
      </c>
      <c r="F217" s="5"/>
      <c r="G217" s="5">
        <v>7.4</v>
      </c>
      <c r="H217" s="4">
        <v>2.4</v>
      </c>
      <c r="I217" s="5">
        <v>68.8</v>
      </c>
      <c r="J217" s="5">
        <v>103.4</v>
      </c>
      <c r="K217" s="5">
        <v>0</v>
      </c>
      <c r="L217" s="6"/>
      <c r="M217" s="4">
        <v>2</v>
      </c>
      <c r="N217" s="3">
        <v>22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40869</v>
      </c>
      <c r="B218" s="59">
        <v>0.63888888888888895</v>
      </c>
      <c r="C218" s="4">
        <v>7.42</v>
      </c>
      <c r="D218" s="4"/>
      <c r="E218" s="5"/>
      <c r="F218" s="5"/>
      <c r="G218" s="5">
        <v>6.5</v>
      </c>
      <c r="H218" s="4">
        <v>23.7</v>
      </c>
      <c r="I218" s="5">
        <v>56.3</v>
      </c>
      <c r="J218" s="5">
        <v>87</v>
      </c>
      <c r="K218" s="5">
        <v>0</v>
      </c>
      <c r="L218" s="6"/>
      <c r="M218" s="4"/>
      <c r="N218" s="3">
        <v>110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40883</v>
      </c>
      <c r="B219" s="59">
        <v>0.65972222222222221</v>
      </c>
      <c r="C219" s="4">
        <v>6.97</v>
      </c>
      <c r="D219" s="4">
        <v>11.89</v>
      </c>
      <c r="E219" s="5">
        <v>90.4</v>
      </c>
      <c r="F219" s="5"/>
      <c r="G219" s="5">
        <v>3.8</v>
      </c>
      <c r="H219" s="4">
        <v>5.57</v>
      </c>
      <c r="I219" s="5">
        <v>55.7</v>
      </c>
      <c r="J219" s="5">
        <v>93.3</v>
      </c>
      <c r="K219" s="5">
        <v>0</v>
      </c>
      <c r="L219" s="3"/>
      <c r="M219" s="4"/>
      <c r="N219" s="3">
        <v>5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40897</v>
      </c>
      <c r="B220" s="59">
        <v>0.55555555555555558</v>
      </c>
      <c r="C220" s="4"/>
      <c r="D220" s="4">
        <v>11.34</v>
      </c>
      <c r="E220" s="5">
        <v>93.2</v>
      </c>
      <c r="F220" s="5"/>
      <c r="G220" s="5">
        <v>6.7</v>
      </c>
      <c r="H220" s="4">
        <v>5.04</v>
      </c>
      <c r="I220" s="5">
        <v>66.099999999999994</v>
      </c>
      <c r="J220" s="5">
        <v>101.4</v>
      </c>
      <c r="K220" s="5">
        <v>0</v>
      </c>
      <c r="L220" s="6"/>
      <c r="M220" s="4">
        <v>2.9</v>
      </c>
      <c r="N220" s="3">
        <v>14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40913</v>
      </c>
      <c r="B221" s="59">
        <v>0.60069444444444442</v>
      </c>
      <c r="C221" s="4"/>
      <c r="D221" s="4">
        <v>11.41</v>
      </c>
      <c r="E221" s="5">
        <v>93.7</v>
      </c>
      <c r="F221" s="5"/>
      <c r="G221" s="5">
        <v>6.8</v>
      </c>
      <c r="H221" s="4">
        <v>37.299999999999997</v>
      </c>
      <c r="I221" s="5">
        <v>38.6</v>
      </c>
      <c r="J221" s="5">
        <v>58.9</v>
      </c>
      <c r="K221" s="5">
        <v>0</v>
      </c>
      <c r="L221" s="6"/>
      <c r="M221" s="4"/>
      <c r="N221" s="3">
        <v>49</v>
      </c>
      <c r="O221" s="3"/>
      <c r="P221" s="4">
        <v>1.1000000000000001</v>
      </c>
      <c r="Q221" s="4">
        <v>0.63</v>
      </c>
      <c r="R221" s="4">
        <v>0.112</v>
      </c>
      <c r="S221" s="15">
        <v>5.0000000000000001E-3</v>
      </c>
      <c r="T221" s="4">
        <v>1.1000000000000001</v>
      </c>
      <c r="U221" s="4">
        <v>0.06</v>
      </c>
      <c r="V221" s="3">
        <v>79</v>
      </c>
    </row>
    <row r="222" spans="1:22" x14ac:dyDescent="0.25">
      <c r="A222" s="7">
        <v>40928</v>
      </c>
      <c r="B222" s="59">
        <v>0.5625</v>
      </c>
      <c r="C222" s="4"/>
      <c r="D222" s="4">
        <v>2.58</v>
      </c>
      <c r="E222" s="5">
        <v>93.5</v>
      </c>
      <c r="F222" s="5"/>
      <c r="G222" s="5">
        <v>2.8</v>
      </c>
      <c r="H222" s="4">
        <v>9.3699999999999992</v>
      </c>
      <c r="I222" s="5">
        <v>57</v>
      </c>
      <c r="J222" s="5">
        <v>97.5</v>
      </c>
      <c r="K222" s="5">
        <v>0</v>
      </c>
      <c r="L222" s="6"/>
      <c r="M222" s="4">
        <v>4.12</v>
      </c>
      <c r="N222" s="3">
        <v>33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40940</v>
      </c>
      <c r="B223" s="59">
        <v>0.57638888888888895</v>
      </c>
      <c r="C223" s="4">
        <v>7.21</v>
      </c>
      <c r="D223" s="4">
        <v>11.34</v>
      </c>
      <c r="E223" s="5">
        <v>91.7</v>
      </c>
      <c r="F223" s="5"/>
      <c r="G223" s="5">
        <v>6.3</v>
      </c>
      <c r="H223" s="4">
        <v>32.200000000000003</v>
      </c>
      <c r="I223" s="5">
        <v>42.3</v>
      </c>
      <c r="J223" s="5">
        <v>65.400000000000006</v>
      </c>
      <c r="K223" s="5">
        <v>0</v>
      </c>
      <c r="L223" s="6"/>
      <c r="M223" s="4"/>
      <c r="N223" s="3">
        <v>33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40953</v>
      </c>
      <c r="B224" s="59">
        <v>0.58333333333333337</v>
      </c>
      <c r="C224" s="4">
        <v>7.15</v>
      </c>
      <c r="D224" s="4">
        <v>11.6</v>
      </c>
      <c r="E224" s="5">
        <v>95.5</v>
      </c>
      <c r="F224" s="5"/>
      <c r="G224" s="5">
        <v>6.9</v>
      </c>
      <c r="H224" s="4">
        <v>6.12</v>
      </c>
      <c r="I224" s="5">
        <v>59.8</v>
      </c>
      <c r="J224" s="5">
        <v>91.6</v>
      </c>
      <c r="K224" s="5">
        <v>0</v>
      </c>
      <c r="L224" s="6"/>
      <c r="M224" s="4">
        <v>3.1</v>
      </c>
      <c r="N224" s="3">
        <v>17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40967</v>
      </c>
      <c r="B225" s="59">
        <v>0.54861111111111105</v>
      </c>
      <c r="C225" s="4">
        <v>7.2</v>
      </c>
      <c r="D225" s="4">
        <v>12.04</v>
      </c>
      <c r="E225" s="5">
        <v>91.9</v>
      </c>
      <c r="F225" s="5"/>
      <c r="G225" s="5">
        <v>4.4000000000000004</v>
      </c>
      <c r="H225" s="4">
        <v>24.4</v>
      </c>
      <c r="I225" s="5">
        <v>44.1</v>
      </c>
      <c r="J225" s="5">
        <v>72.599999999999994</v>
      </c>
      <c r="K225" s="5">
        <v>0</v>
      </c>
      <c r="L225" s="6"/>
      <c r="M225" s="4"/>
      <c r="N225" s="3">
        <v>8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40983</v>
      </c>
      <c r="B226" s="59">
        <v>0.55902777777777779</v>
      </c>
      <c r="C226" s="4">
        <v>7.4</v>
      </c>
      <c r="D226" s="4">
        <v>11.5</v>
      </c>
      <c r="E226" s="5">
        <v>93.2</v>
      </c>
      <c r="F226" s="5"/>
      <c r="G226" s="5">
        <v>6.2</v>
      </c>
      <c r="H226" s="4">
        <v>13.6</v>
      </c>
      <c r="I226" s="5">
        <v>46.7</v>
      </c>
      <c r="J226" s="5">
        <v>72.8</v>
      </c>
      <c r="K226" s="5">
        <v>0</v>
      </c>
      <c r="L226" s="6"/>
      <c r="M226" s="4"/>
      <c r="N226" s="3">
        <v>17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40995</v>
      </c>
      <c r="B227" s="59">
        <v>0.59027777777777779</v>
      </c>
      <c r="C227" s="4">
        <v>6.96</v>
      </c>
      <c r="D227" s="4">
        <v>10.85</v>
      </c>
      <c r="E227" s="5">
        <v>92</v>
      </c>
      <c r="F227" s="5"/>
      <c r="G227" s="5">
        <v>7.9</v>
      </c>
      <c r="H227" s="4">
        <v>6.03</v>
      </c>
      <c r="I227" s="5">
        <v>60.2</v>
      </c>
      <c r="J227" s="5">
        <v>89.2</v>
      </c>
      <c r="K227" s="5">
        <v>0</v>
      </c>
      <c r="L227" s="6"/>
      <c r="M227" s="4">
        <v>3.64</v>
      </c>
      <c r="N227" s="3">
        <v>5</v>
      </c>
      <c r="O227" s="3"/>
      <c r="P227" s="4">
        <v>0.69</v>
      </c>
      <c r="Q227" s="4">
        <v>0.62</v>
      </c>
      <c r="R227" s="4">
        <v>0.05</v>
      </c>
      <c r="S227" s="15">
        <v>5.0000000000000001E-3</v>
      </c>
      <c r="T227" s="4">
        <v>0.69</v>
      </c>
      <c r="U227" s="4">
        <v>0.05</v>
      </c>
      <c r="V227" s="3">
        <v>8</v>
      </c>
    </row>
    <row r="228" spans="1:22" x14ac:dyDescent="0.25">
      <c r="A228" s="7">
        <v>41009</v>
      </c>
      <c r="B228" s="59">
        <v>0.57638888888888895</v>
      </c>
      <c r="C228" s="4">
        <v>7</v>
      </c>
      <c r="D228" s="4">
        <v>10.220000000000001</v>
      </c>
      <c r="E228" s="5">
        <v>92</v>
      </c>
      <c r="F228" s="5"/>
      <c r="G228" s="5">
        <v>10.5</v>
      </c>
      <c r="H228" s="4">
        <v>6.02</v>
      </c>
      <c r="I228" s="5">
        <v>61</v>
      </c>
      <c r="J228" s="5">
        <v>84.2</v>
      </c>
      <c r="K228" s="5">
        <v>0</v>
      </c>
      <c r="L228" s="6"/>
      <c r="M228" s="4">
        <v>4</v>
      </c>
      <c r="N228" s="3">
        <v>920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41026</v>
      </c>
      <c r="B229" s="59">
        <v>0.52430555555555558</v>
      </c>
      <c r="C229" s="4">
        <v>7.23</v>
      </c>
      <c r="D229" s="4">
        <v>10.48</v>
      </c>
      <c r="E229" s="5">
        <v>92.3</v>
      </c>
      <c r="F229" s="5"/>
      <c r="G229" s="5">
        <v>9.5</v>
      </c>
      <c r="H229" s="4">
        <v>16.3</v>
      </c>
      <c r="I229" s="5">
        <v>43.1</v>
      </c>
      <c r="J229" s="5">
        <v>61.3</v>
      </c>
      <c r="K229" s="5">
        <v>0</v>
      </c>
      <c r="L229" s="6"/>
      <c r="M229" s="4"/>
      <c r="N229" s="3">
        <v>49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41038</v>
      </c>
      <c r="B230" s="59">
        <v>0.5625</v>
      </c>
      <c r="C230" s="4">
        <v>7.22</v>
      </c>
      <c r="D230" s="4">
        <v>10.32</v>
      </c>
      <c r="E230" s="5">
        <v>94.3</v>
      </c>
      <c r="F230" s="5"/>
      <c r="G230" s="5">
        <v>11</v>
      </c>
      <c r="H230" s="4">
        <v>6.36</v>
      </c>
      <c r="I230" s="5">
        <v>60.4</v>
      </c>
      <c r="J230" s="5">
        <v>82.3</v>
      </c>
      <c r="K230" s="5">
        <v>0</v>
      </c>
      <c r="L230" s="6"/>
      <c r="M230" s="4">
        <v>3.8</v>
      </c>
      <c r="N230" s="3">
        <v>49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41052</v>
      </c>
      <c r="B231" s="59">
        <v>0.59375</v>
      </c>
      <c r="C231" s="4">
        <v>7.48</v>
      </c>
      <c r="D231" s="4">
        <v>10.41</v>
      </c>
      <c r="E231" s="5">
        <v>95.7</v>
      </c>
      <c r="F231" s="5"/>
      <c r="G231" s="5">
        <v>11.3</v>
      </c>
      <c r="H231" s="4">
        <v>13.8</v>
      </c>
      <c r="I231" s="5">
        <v>48</v>
      </c>
      <c r="J231" s="5">
        <v>64.599999999999994</v>
      </c>
      <c r="K231" s="5">
        <v>0</v>
      </c>
      <c r="L231" s="6"/>
      <c r="M231" s="4">
        <v>4.58</v>
      </c>
      <c r="N231" s="3">
        <v>540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41065</v>
      </c>
      <c r="B232" s="59">
        <v>0.57291666666666663</v>
      </c>
      <c r="C232" s="4">
        <v>7.46</v>
      </c>
      <c r="D232" s="4">
        <v>9.4700000000000006</v>
      </c>
      <c r="E232" s="5">
        <v>88.5</v>
      </c>
      <c r="F232" s="5"/>
      <c r="G232" s="5">
        <v>11.9</v>
      </c>
      <c r="H232" s="4">
        <v>4.62</v>
      </c>
      <c r="I232" s="5">
        <v>68.5</v>
      </c>
      <c r="J232" s="5">
        <v>91</v>
      </c>
      <c r="K232" s="5">
        <v>0</v>
      </c>
      <c r="L232" s="6"/>
      <c r="M232" s="4">
        <v>2.56</v>
      </c>
      <c r="N232" s="3">
        <v>79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41079</v>
      </c>
      <c r="B233" s="59">
        <v>0.59722222222222221</v>
      </c>
      <c r="C233" s="4">
        <v>7.43</v>
      </c>
      <c r="D233" s="4">
        <v>9.89</v>
      </c>
      <c r="E233" s="5">
        <v>93.5</v>
      </c>
      <c r="F233" s="5"/>
      <c r="G233" s="5">
        <v>12.6</v>
      </c>
      <c r="H233" s="4">
        <v>10.19</v>
      </c>
      <c r="I233" s="5">
        <v>52.4</v>
      </c>
      <c r="J233" s="5">
        <v>68.5</v>
      </c>
      <c r="K233" s="5">
        <v>0</v>
      </c>
      <c r="L233" s="6"/>
      <c r="M233" s="4">
        <v>3.72</v>
      </c>
      <c r="N233" s="3">
        <v>240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41095</v>
      </c>
      <c r="B234" s="59">
        <v>0.625</v>
      </c>
      <c r="C234" s="4">
        <v>7.25</v>
      </c>
      <c r="D234" s="4">
        <v>10.26</v>
      </c>
      <c r="E234" s="5">
        <v>100.3</v>
      </c>
      <c r="F234" s="5"/>
      <c r="G234" s="5">
        <v>14.9</v>
      </c>
      <c r="H234" s="4">
        <v>10.220000000000001</v>
      </c>
      <c r="I234" s="5">
        <v>54</v>
      </c>
      <c r="J234" s="5">
        <v>67.5</v>
      </c>
      <c r="K234" s="5">
        <v>0</v>
      </c>
      <c r="L234" s="6"/>
      <c r="M234" s="4">
        <v>4.7</v>
      </c>
      <c r="N234" s="3">
        <v>240</v>
      </c>
      <c r="O234" s="3"/>
      <c r="P234" s="4">
        <v>0.38</v>
      </c>
      <c r="Q234" s="4">
        <v>0.51</v>
      </c>
      <c r="R234" s="4">
        <v>0.13</v>
      </c>
      <c r="S234" s="15">
        <v>5.0000000000000001E-3</v>
      </c>
      <c r="T234" s="4">
        <v>0.38</v>
      </c>
      <c r="U234" s="4">
        <v>0.05</v>
      </c>
      <c r="V234" s="3">
        <v>19</v>
      </c>
    </row>
    <row r="235" spans="1:22" x14ac:dyDescent="0.25">
      <c r="A235" s="7">
        <v>41107</v>
      </c>
      <c r="B235" s="59">
        <v>0.64583333333333337</v>
      </c>
      <c r="C235" s="4">
        <v>7.7</v>
      </c>
      <c r="D235" s="4">
        <v>9.25</v>
      </c>
      <c r="E235" s="5">
        <v>99.9</v>
      </c>
      <c r="F235" s="5"/>
      <c r="G235" s="5">
        <v>18.8</v>
      </c>
      <c r="H235" s="4">
        <v>2.73</v>
      </c>
      <c r="I235" s="5">
        <v>94.1</v>
      </c>
      <c r="J235" s="5">
        <v>105.8</v>
      </c>
      <c r="K235" s="5">
        <v>0.1</v>
      </c>
      <c r="L235" s="6"/>
      <c r="M235" s="4">
        <v>1.98</v>
      </c>
      <c r="N235" s="3">
        <v>49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41122</v>
      </c>
      <c r="B236" s="59">
        <v>0.625</v>
      </c>
      <c r="C236" s="11">
        <v>7.84</v>
      </c>
      <c r="D236" s="11">
        <v>11.26</v>
      </c>
      <c r="E236" s="12">
        <v>117.3</v>
      </c>
      <c r="F236" s="12"/>
      <c r="G236" s="12">
        <v>17.100000000000001</v>
      </c>
      <c r="H236" s="12"/>
      <c r="I236" s="12">
        <v>99.8</v>
      </c>
      <c r="J236" s="12">
        <v>117.5</v>
      </c>
      <c r="K236" s="12">
        <v>0.1</v>
      </c>
      <c r="M236" s="11"/>
      <c r="N236" s="13">
        <v>170</v>
      </c>
      <c r="O236" s="13"/>
      <c r="P236" s="11"/>
      <c r="Q236" s="11"/>
      <c r="R236" s="11"/>
      <c r="S236" s="11"/>
      <c r="T236" s="11"/>
      <c r="U236" s="11"/>
      <c r="V236" s="13"/>
    </row>
    <row r="237" spans="1:22" x14ac:dyDescent="0.25">
      <c r="A237" s="7">
        <v>41135</v>
      </c>
      <c r="B237" s="59">
        <v>0.57638888888888895</v>
      </c>
      <c r="C237" s="11">
        <v>7.9</v>
      </c>
      <c r="D237" s="11">
        <v>9.9700000000000006</v>
      </c>
      <c r="E237" s="12">
        <v>102.3</v>
      </c>
      <c r="F237" s="12"/>
      <c r="G237" s="12">
        <v>16.899999999999999</v>
      </c>
      <c r="H237" s="12">
        <v>3.35</v>
      </c>
      <c r="I237" s="12">
        <v>11</v>
      </c>
      <c r="J237" s="12">
        <v>131.1</v>
      </c>
      <c r="K237" s="12">
        <v>0.1</v>
      </c>
      <c r="M237" s="11">
        <v>1.24</v>
      </c>
      <c r="N237" s="13">
        <v>130</v>
      </c>
      <c r="O237" s="13"/>
      <c r="P237" s="11"/>
      <c r="Q237" s="11"/>
      <c r="R237" s="11"/>
      <c r="S237" s="11"/>
      <c r="T237" s="11"/>
      <c r="U237" s="11"/>
      <c r="V237" s="13"/>
    </row>
    <row r="238" spans="1:22" x14ac:dyDescent="0.25">
      <c r="A238" s="7">
        <v>41149</v>
      </c>
      <c r="B238" s="59">
        <v>0.54861111111111105</v>
      </c>
      <c r="C238" s="11">
        <v>7.67</v>
      </c>
      <c r="D238" s="11">
        <v>11.44</v>
      </c>
      <c r="E238" s="12">
        <v>116.3</v>
      </c>
      <c r="F238" s="12"/>
      <c r="G238" s="12">
        <v>15.9</v>
      </c>
      <c r="H238" s="12">
        <v>2.78</v>
      </c>
      <c r="I238" s="12">
        <v>112</v>
      </c>
      <c r="J238" s="12">
        <v>135.4</v>
      </c>
      <c r="K238" s="12">
        <v>0.1</v>
      </c>
      <c r="M238" s="11"/>
      <c r="N238" s="13">
        <v>79</v>
      </c>
      <c r="O238" s="13"/>
      <c r="P238" s="11"/>
      <c r="Q238" s="11"/>
      <c r="R238" s="11"/>
      <c r="S238" s="11"/>
      <c r="T238" s="11"/>
      <c r="U238" s="11"/>
      <c r="V238" s="13"/>
    </row>
    <row r="239" spans="1:22" s="6" customFormat="1" x14ac:dyDescent="0.25">
      <c r="A239" s="7">
        <v>41164</v>
      </c>
      <c r="B239" s="59">
        <v>0.57638888888888895</v>
      </c>
      <c r="C239" s="4">
        <v>7.97</v>
      </c>
      <c r="D239" s="4">
        <v>11.06</v>
      </c>
      <c r="E239" s="5">
        <v>107.8</v>
      </c>
      <c r="F239" s="5"/>
      <c r="G239" s="5">
        <v>14.3</v>
      </c>
      <c r="H239" s="5">
        <v>3</v>
      </c>
      <c r="I239" s="5">
        <v>108.9</v>
      </c>
      <c r="J239" s="5">
        <v>135.5</v>
      </c>
      <c r="K239" s="5">
        <v>0.1</v>
      </c>
      <c r="M239" s="4"/>
      <c r="N239" s="3">
        <v>33</v>
      </c>
      <c r="O239" s="3"/>
      <c r="P239" s="4">
        <v>0.51</v>
      </c>
      <c r="Q239" s="4">
        <v>0.37</v>
      </c>
      <c r="R239" s="4">
        <v>0.05</v>
      </c>
      <c r="S239" s="15">
        <v>5.0000000000000001E-3</v>
      </c>
      <c r="T239" s="4">
        <v>0.51</v>
      </c>
      <c r="U239" s="4">
        <v>0.04</v>
      </c>
      <c r="V239" s="3">
        <v>2</v>
      </c>
    </row>
    <row r="240" spans="1:22" x14ac:dyDescent="0.25">
      <c r="A240" s="7">
        <v>41177</v>
      </c>
      <c r="B240" s="59">
        <v>0.62847222222222221</v>
      </c>
      <c r="C240" s="11">
        <v>7.43</v>
      </c>
      <c r="D240" s="11">
        <v>11.49</v>
      </c>
      <c r="E240" s="12">
        <v>112.3</v>
      </c>
      <c r="F240" s="12"/>
      <c r="G240" s="12">
        <v>14.6</v>
      </c>
      <c r="H240" s="12">
        <v>3.05</v>
      </c>
      <c r="I240" s="12">
        <v>111.2</v>
      </c>
      <c r="J240" s="12">
        <v>137.6</v>
      </c>
      <c r="K240" s="12">
        <v>0.1</v>
      </c>
      <c r="M240" s="11"/>
      <c r="N240" s="13">
        <v>130</v>
      </c>
      <c r="O240" s="13"/>
      <c r="P240" s="11"/>
      <c r="Q240" s="11"/>
      <c r="R240" s="11"/>
      <c r="S240" s="11"/>
      <c r="T240" s="11"/>
      <c r="U240" s="11"/>
      <c r="V240" s="13"/>
    </row>
    <row r="241" spans="1:23" x14ac:dyDescent="0.25">
      <c r="A241" s="7">
        <v>41191</v>
      </c>
      <c r="B241" s="59">
        <v>0.55555555555555558</v>
      </c>
      <c r="C241" s="243">
        <v>7.68</v>
      </c>
      <c r="D241" s="244">
        <v>10.78</v>
      </c>
      <c r="E241" s="245">
        <v>95.4</v>
      </c>
      <c r="F241" s="245"/>
      <c r="G241" s="246">
        <v>10.1</v>
      </c>
      <c r="H241" s="243">
        <v>2.4700000000000002</v>
      </c>
      <c r="I241" s="246">
        <v>99.7</v>
      </c>
      <c r="J241" s="246">
        <v>137.80000000000001</v>
      </c>
      <c r="K241" s="246">
        <v>0.1</v>
      </c>
      <c r="L241" s="247"/>
      <c r="M241" s="243">
        <v>3.6</v>
      </c>
      <c r="N241" s="248">
        <v>49</v>
      </c>
      <c r="O241" s="248"/>
      <c r="W241" s="246"/>
    </row>
    <row r="242" spans="1:23" x14ac:dyDescent="0.25">
      <c r="A242" s="7">
        <v>41205</v>
      </c>
      <c r="B242" s="59">
        <v>0.58333333333333337</v>
      </c>
      <c r="C242" s="244">
        <v>7.52</v>
      </c>
      <c r="D242" s="244">
        <v>10.46</v>
      </c>
      <c r="E242" s="245">
        <v>89.6</v>
      </c>
      <c r="F242" s="245"/>
      <c r="G242" s="245">
        <v>8.6</v>
      </c>
      <c r="H242" s="244">
        <v>6.49</v>
      </c>
      <c r="I242" s="245">
        <v>69.2</v>
      </c>
      <c r="J242" s="245">
        <v>100.4</v>
      </c>
      <c r="K242" s="245">
        <v>0</v>
      </c>
      <c r="L242" s="247"/>
      <c r="M242" s="244">
        <v>3.6</v>
      </c>
      <c r="N242" s="249">
        <v>79</v>
      </c>
      <c r="O242" s="249"/>
      <c r="W242" s="245"/>
    </row>
    <row r="243" spans="1:23" x14ac:dyDescent="0.25">
      <c r="A243" s="7">
        <v>41219</v>
      </c>
      <c r="B243" s="26">
        <v>0.61805555555555558</v>
      </c>
      <c r="C243" s="244">
        <v>7.26</v>
      </c>
      <c r="D243" s="244">
        <v>10.220000000000001</v>
      </c>
      <c r="E243" s="245">
        <v>92</v>
      </c>
      <c r="F243" s="245"/>
      <c r="G243" s="245">
        <v>10.4</v>
      </c>
      <c r="H243" s="244">
        <v>8.17</v>
      </c>
      <c r="I243" s="245">
        <v>51.8</v>
      </c>
      <c r="J243" s="245">
        <v>71.7</v>
      </c>
      <c r="K243" s="245">
        <v>0</v>
      </c>
      <c r="L243" s="247"/>
      <c r="M243" s="249"/>
      <c r="N243" s="249">
        <v>17</v>
      </c>
      <c r="O243" s="249"/>
      <c r="W243" s="245"/>
    </row>
    <row r="244" spans="1:23" x14ac:dyDescent="0.25">
      <c r="A244" s="7">
        <v>41233</v>
      </c>
      <c r="B244" s="26">
        <v>0.54513888888888895</v>
      </c>
      <c r="C244" s="250"/>
      <c r="D244" s="251">
        <v>11.22</v>
      </c>
      <c r="E244" s="252">
        <v>96</v>
      </c>
      <c r="F244" s="252"/>
      <c r="G244" s="252">
        <v>8.4</v>
      </c>
      <c r="H244" s="251">
        <v>31.5</v>
      </c>
      <c r="I244" s="252">
        <v>37.799999999999997</v>
      </c>
      <c r="J244" s="252">
        <v>55.3</v>
      </c>
      <c r="K244" s="246">
        <v>0</v>
      </c>
      <c r="L244" s="247"/>
      <c r="M244" s="247"/>
      <c r="N244" s="253">
        <v>140</v>
      </c>
      <c r="O244" s="253"/>
      <c r="W244" s="252"/>
    </row>
    <row r="245" spans="1:23" x14ac:dyDescent="0.25">
      <c r="A245" s="7">
        <v>41248</v>
      </c>
      <c r="B245" s="26">
        <v>0.56944444444444442</v>
      </c>
      <c r="C245" s="251">
        <v>7.38</v>
      </c>
      <c r="D245" s="251">
        <v>11.81</v>
      </c>
      <c r="E245" s="252">
        <v>99.9</v>
      </c>
      <c r="F245" s="252"/>
      <c r="G245" s="252">
        <v>7.4</v>
      </c>
      <c r="H245" s="251">
        <v>26.1</v>
      </c>
      <c r="I245" s="252">
        <v>40.200000000000003</v>
      </c>
      <c r="J245" s="252">
        <v>60.5</v>
      </c>
      <c r="K245" s="252">
        <v>0</v>
      </c>
      <c r="L245" s="247"/>
      <c r="M245" s="247"/>
      <c r="N245" s="253">
        <v>23</v>
      </c>
      <c r="O245" s="253"/>
      <c r="W245" s="252"/>
    </row>
    <row r="246" spans="1:23" x14ac:dyDescent="0.25">
      <c r="A246" s="7">
        <v>41261</v>
      </c>
      <c r="B246" s="26">
        <v>0.56597222222222221</v>
      </c>
      <c r="C246" s="251">
        <v>7.31</v>
      </c>
      <c r="D246" s="251">
        <v>12.39</v>
      </c>
      <c r="E246" s="252">
        <v>97.5</v>
      </c>
      <c r="F246" s="252"/>
      <c r="G246" s="252">
        <v>4.9000000000000004</v>
      </c>
      <c r="H246" s="251">
        <v>17</v>
      </c>
      <c r="I246" s="252">
        <v>40.1</v>
      </c>
      <c r="J246" s="252">
        <v>65.099999999999994</v>
      </c>
      <c r="K246" s="252">
        <v>0</v>
      </c>
      <c r="L246" s="247"/>
      <c r="M246" s="247"/>
      <c r="N246" s="253">
        <v>22</v>
      </c>
      <c r="O246" s="253"/>
      <c r="P246" s="254">
        <v>0.996</v>
      </c>
      <c r="Q246" s="251">
        <v>0.43</v>
      </c>
      <c r="R246" s="254">
        <v>8.4000000000000005E-2</v>
      </c>
      <c r="S246" s="251">
        <v>0.02</v>
      </c>
      <c r="T246" s="251">
        <v>0.99</v>
      </c>
      <c r="U246" s="251">
        <v>0.04</v>
      </c>
      <c r="V246" s="255">
        <v>27</v>
      </c>
      <c r="W246" s="252"/>
    </row>
    <row r="247" spans="1:23" x14ac:dyDescent="0.25">
      <c r="A247" s="7">
        <v>41277</v>
      </c>
      <c r="B247" s="26">
        <v>0.61805555555555558</v>
      </c>
      <c r="C247" s="251">
        <v>7.48</v>
      </c>
      <c r="D247" s="251">
        <v>12.44</v>
      </c>
      <c r="E247" s="252">
        <v>94.5</v>
      </c>
      <c r="F247" s="252"/>
      <c r="G247" s="252">
        <v>3.9</v>
      </c>
      <c r="H247" s="251">
        <v>9.5</v>
      </c>
      <c r="I247" s="252">
        <v>55.2</v>
      </c>
      <c r="J247" s="252">
        <v>92.4</v>
      </c>
      <c r="K247" s="252">
        <v>0</v>
      </c>
      <c r="L247" s="247"/>
      <c r="M247" s="251">
        <v>3.5</v>
      </c>
      <c r="N247" s="253">
        <v>23</v>
      </c>
      <c r="O247" s="253"/>
      <c r="W247" s="252"/>
    </row>
    <row r="248" spans="1:23" x14ac:dyDescent="0.25">
      <c r="A248" s="7">
        <v>41290</v>
      </c>
      <c r="B248" s="26">
        <v>0.60416666666666663</v>
      </c>
      <c r="C248" s="255"/>
      <c r="D248" s="251">
        <v>12.37</v>
      </c>
      <c r="E248" s="252">
        <v>92.6</v>
      </c>
      <c r="F248" s="252"/>
      <c r="G248" s="252">
        <v>3.5</v>
      </c>
      <c r="H248" s="251">
        <v>8.9600000000000009</v>
      </c>
      <c r="I248" s="252">
        <v>49</v>
      </c>
      <c r="J248" s="252">
        <v>83.2</v>
      </c>
      <c r="K248" s="252">
        <v>0</v>
      </c>
      <c r="L248" s="247"/>
      <c r="M248" s="247"/>
      <c r="N248" s="253">
        <v>7.8</v>
      </c>
      <c r="O248" s="253"/>
      <c r="W248" s="252"/>
    </row>
    <row r="249" spans="1:23" x14ac:dyDescent="0.25">
      <c r="A249" s="7">
        <v>41304</v>
      </c>
      <c r="B249" s="26">
        <v>0.63194444444444442</v>
      </c>
      <c r="C249" s="251">
        <v>7.1</v>
      </c>
      <c r="D249" s="251">
        <v>12.41</v>
      </c>
      <c r="E249" s="252">
        <v>97.2</v>
      </c>
      <c r="F249" s="252"/>
      <c r="G249" s="252">
        <v>5</v>
      </c>
      <c r="H249" s="251">
        <v>32.4</v>
      </c>
      <c r="I249" s="252">
        <v>28.3</v>
      </c>
      <c r="J249" s="252">
        <v>45.3</v>
      </c>
      <c r="K249" s="252">
        <v>0</v>
      </c>
      <c r="L249" s="247"/>
      <c r="M249" s="247"/>
      <c r="N249" s="253">
        <v>49</v>
      </c>
      <c r="O249" s="253"/>
      <c r="W249" s="252"/>
    </row>
    <row r="250" spans="1:23" x14ac:dyDescent="0.25">
      <c r="A250" s="7">
        <v>41318</v>
      </c>
      <c r="B250" s="26">
        <v>0.57291666666666663</v>
      </c>
      <c r="C250" s="251">
        <v>7.54</v>
      </c>
      <c r="D250" s="251">
        <v>11.29</v>
      </c>
      <c r="E250" s="252">
        <v>90.9</v>
      </c>
      <c r="F250" s="252"/>
      <c r="G250" s="252">
        <v>6.8</v>
      </c>
      <c r="H250" s="255"/>
      <c r="I250" s="252">
        <v>58.9</v>
      </c>
      <c r="J250" s="252">
        <v>90.2</v>
      </c>
      <c r="K250" s="252">
        <v>0</v>
      </c>
      <c r="L250" s="247"/>
      <c r="M250" s="255"/>
      <c r="N250" s="253">
        <v>23</v>
      </c>
      <c r="O250" s="253"/>
      <c r="W250" s="252"/>
    </row>
    <row r="251" spans="1:23" x14ac:dyDescent="0.25">
      <c r="A251" s="7">
        <v>41333</v>
      </c>
      <c r="B251" s="26">
        <v>0.61458333333333337</v>
      </c>
      <c r="C251" s="251">
        <v>7.36</v>
      </c>
      <c r="D251" s="251">
        <v>11.68</v>
      </c>
      <c r="E251" s="252">
        <v>94.4</v>
      </c>
      <c r="F251" s="252"/>
      <c r="G251" s="252">
        <v>6.3</v>
      </c>
      <c r="H251" s="255"/>
      <c r="I251" s="252">
        <v>47.3</v>
      </c>
      <c r="J251" s="252">
        <v>73.599999999999994</v>
      </c>
      <c r="K251" s="252">
        <v>0</v>
      </c>
      <c r="L251" s="247"/>
      <c r="M251" s="255"/>
      <c r="N251" s="253">
        <v>33</v>
      </c>
      <c r="O251" s="253"/>
      <c r="W251" s="252"/>
    </row>
    <row r="252" spans="1:23" x14ac:dyDescent="0.25">
      <c r="A252" s="7">
        <v>41345</v>
      </c>
      <c r="B252" s="26">
        <v>0.54861111111111105</v>
      </c>
      <c r="C252" s="251">
        <v>7.48</v>
      </c>
      <c r="D252" s="251">
        <v>11.13</v>
      </c>
      <c r="E252" s="252">
        <v>94</v>
      </c>
      <c r="F252" s="252"/>
      <c r="G252" s="252">
        <v>7.7</v>
      </c>
      <c r="H252" s="255"/>
      <c r="I252" s="252">
        <v>53.5</v>
      </c>
      <c r="J252" s="252">
        <v>79.5</v>
      </c>
      <c r="K252" s="252">
        <v>0</v>
      </c>
      <c r="L252" s="247"/>
      <c r="M252" s="247"/>
      <c r="N252" s="253">
        <v>49</v>
      </c>
      <c r="O252" s="253"/>
      <c r="W252" s="252"/>
    </row>
    <row r="253" spans="1:23" x14ac:dyDescent="0.25">
      <c r="A253" s="7">
        <v>41359</v>
      </c>
      <c r="B253" s="26">
        <v>0.61805555555555558</v>
      </c>
      <c r="C253" s="251">
        <v>7.21</v>
      </c>
      <c r="D253" s="251">
        <v>11.25</v>
      </c>
      <c r="E253" s="252">
        <v>96.8</v>
      </c>
      <c r="F253" s="252"/>
      <c r="G253" s="252">
        <v>8.6</v>
      </c>
      <c r="H253" s="255"/>
      <c r="I253" s="252">
        <v>54.7</v>
      </c>
      <c r="J253" s="252">
        <v>79.5</v>
      </c>
      <c r="K253" s="252">
        <v>0</v>
      </c>
      <c r="L253" s="247"/>
      <c r="M253" s="255"/>
      <c r="N253" s="253">
        <v>17</v>
      </c>
      <c r="O253" s="253"/>
      <c r="P253" s="254">
        <v>0.65</v>
      </c>
      <c r="Q253" s="247">
        <v>0.33</v>
      </c>
      <c r="R253" s="4">
        <v>0.05</v>
      </c>
      <c r="S253" s="254">
        <v>0.01</v>
      </c>
      <c r="T253" s="247">
        <v>0.65</v>
      </c>
      <c r="U253" s="247">
        <v>0.03</v>
      </c>
      <c r="V253" s="255">
        <v>17</v>
      </c>
      <c r="W253" s="252"/>
    </row>
    <row r="254" spans="1:23" x14ac:dyDescent="0.25">
      <c r="A254" s="7">
        <v>41373</v>
      </c>
      <c r="B254" s="26">
        <v>0.5625</v>
      </c>
      <c r="C254" s="251">
        <v>7.05</v>
      </c>
      <c r="D254" s="251">
        <v>11.32</v>
      </c>
      <c r="E254" s="252">
        <v>97</v>
      </c>
      <c r="F254" s="252"/>
      <c r="G254" s="252">
        <v>8.8000000000000007</v>
      </c>
      <c r="H254" s="255"/>
      <c r="I254" s="252">
        <v>44.9</v>
      </c>
      <c r="J254" s="252">
        <v>64.900000000000006</v>
      </c>
      <c r="K254" s="252">
        <v>0</v>
      </c>
      <c r="L254" s="247"/>
      <c r="M254" s="255"/>
      <c r="N254" s="253">
        <v>130</v>
      </c>
      <c r="O254" s="253"/>
      <c r="W254" s="252"/>
    </row>
    <row r="255" spans="1:23" x14ac:dyDescent="0.25">
      <c r="A255" s="7">
        <v>41387</v>
      </c>
      <c r="B255" s="26">
        <v>0.625</v>
      </c>
      <c r="C255" s="251">
        <v>7.15</v>
      </c>
      <c r="D255" s="251">
        <v>9.39</v>
      </c>
      <c r="E255" s="252">
        <v>83.3</v>
      </c>
      <c r="F255" s="252"/>
      <c r="G255" s="252">
        <v>10</v>
      </c>
      <c r="H255" s="255"/>
      <c r="I255" s="252">
        <v>54</v>
      </c>
      <c r="J255" s="252">
        <v>74.3</v>
      </c>
      <c r="K255" s="252">
        <v>0</v>
      </c>
      <c r="L255" s="247"/>
      <c r="M255" s="247"/>
      <c r="N255" s="253">
        <v>33</v>
      </c>
      <c r="O255" s="253"/>
      <c r="W255" s="252"/>
    </row>
    <row r="256" spans="1:23" x14ac:dyDescent="0.25">
      <c r="A256" s="7">
        <v>41402</v>
      </c>
      <c r="B256" s="26">
        <v>0.61805555555555558</v>
      </c>
      <c r="C256" s="251">
        <v>7.44</v>
      </c>
      <c r="D256" s="251">
        <v>9.69</v>
      </c>
      <c r="E256" s="252">
        <v>91.2</v>
      </c>
      <c r="F256" s="252"/>
      <c r="G256" s="252">
        <v>12.6</v>
      </c>
      <c r="H256" s="255"/>
      <c r="I256" s="252">
        <v>68.900000000000006</v>
      </c>
      <c r="J256" s="252">
        <v>89.8</v>
      </c>
      <c r="K256" s="252">
        <v>0</v>
      </c>
      <c r="L256" s="247"/>
      <c r="M256" s="247"/>
      <c r="N256" s="253">
        <v>33</v>
      </c>
      <c r="O256" s="253"/>
      <c r="W256" s="252"/>
    </row>
    <row r="257" spans="1:23" x14ac:dyDescent="0.25">
      <c r="A257" s="7">
        <v>41415</v>
      </c>
      <c r="B257" s="26">
        <v>0.5625</v>
      </c>
      <c r="C257" s="251">
        <v>7.68</v>
      </c>
      <c r="D257" s="251">
        <v>9.9700000000000006</v>
      </c>
      <c r="E257" s="252">
        <v>91.6</v>
      </c>
      <c r="F257" s="252"/>
      <c r="G257" s="252">
        <v>11.6</v>
      </c>
      <c r="H257" s="255"/>
      <c r="I257" s="252">
        <v>69.400000000000006</v>
      </c>
      <c r="J257" s="252">
        <v>93.3</v>
      </c>
      <c r="K257" s="252">
        <v>0</v>
      </c>
      <c r="L257" s="247"/>
      <c r="M257" s="247">
        <v>2.68</v>
      </c>
      <c r="N257" s="253">
        <v>140</v>
      </c>
      <c r="O257" s="253"/>
      <c r="W257" s="252"/>
    </row>
    <row r="258" spans="1:23" x14ac:dyDescent="0.25">
      <c r="A258" s="7">
        <v>41429</v>
      </c>
      <c r="B258" s="26">
        <v>0.57638888888888895</v>
      </c>
      <c r="C258" s="255"/>
      <c r="D258" s="251">
        <v>9.15</v>
      </c>
      <c r="E258" s="252">
        <v>90.5</v>
      </c>
      <c r="F258" s="252"/>
      <c r="G258" s="252">
        <v>14.7</v>
      </c>
      <c r="H258" s="255"/>
      <c r="I258" s="252">
        <v>72.900000000000006</v>
      </c>
      <c r="J258" s="252">
        <v>90.6</v>
      </c>
      <c r="K258" s="252">
        <v>0</v>
      </c>
      <c r="L258" s="247"/>
      <c r="M258" s="255"/>
      <c r="N258" s="253">
        <v>79</v>
      </c>
      <c r="O258" s="253"/>
      <c r="W258" s="252"/>
    </row>
    <row r="259" spans="1:23" x14ac:dyDescent="0.25">
      <c r="A259" s="7">
        <v>41443</v>
      </c>
      <c r="B259" s="26">
        <v>0.625</v>
      </c>
      <c r="C259" s="251">
        <v>7.81</v>
      </c>
      <c r="D259" s="251">
        <v>9.75</v>
      </c>
      <c r="E259" s="252">
        <v>99.5</v>
      </c>
      <c r="F259" s="252"/>
      <c r="G259" s="252">
        <v>16.399999999999999</v>
      </c>
      <c r="H259" s="255"/>
      <c r="I259" s="252">
        <v>98.4</v>
      </c>
      <c r="J259" s="252">
        <v>117.2</v>
      </c>
      <c r="K259" s="252">
        <v>0.1</v>
      </c>
      <c r="L259" s="247"/>
      <c r="M259" s="255"/>
      <c r="N259" s="253">
        <v>33</v>
      </c>
      <c r="O259" s="253"/>
      <c r="P259" s="254">
        <v>0.52</v>
      </c>
      <c r="Q259" s="247">
        <v>0.27</v>
      </c>
      <c r="R259" s="4">
        <v>0.05</v>
      </c>
      <c r="S259" s="254">
        <v>0.01</v>
      </c>
      <c r="T259" s="247">
        <v>0.52</v>
      </c>
      <c r="U259" s="247">
        <v>0.05</v>
      </c>
      <c r="V259" s="255">
        <v>5</v>
      </c>
      <c r="W259" s="252"/>
    </row>
    <row r="260" spans="1:23" x14ac:dyDescent="0.25">
      <c r="A260" s="7">
        <v>41457</v>
      </c>
      <c r="B260" s="26">
        <v>0.63194444444444442</v>
      </c>
      <c r="C260" s="251">
        <v>7.83</v>
      </c>
      <c r="D260" s="251">
        <v>9.3000000000000007</v>
      </c>
      <c r="E260" s="252">
        <v>101.6</v>
      </c>
      <c r="F260" s="252"/>
      <c r="G260" s="252">
        <v>19.899999999999999</v>
      </c>
      <c r="H260" s="251">
        <v>2.79</v>
      </c>
      <c r="I260" s="252">
        <v>107.9</v>
      </c>
      <c r="J260" s="252">
        <v>119.4</v>
      </c>
      <c r="K260" s="252">
        <v>0.1</v>
      </c>
      <c r="L260" s="247"/>
      <c r="M260" s="247"/>
      <c r="N260" s="253">
        <v>33</v>
      </c>
      <c r="O260" s="253"/>
      <c r="W260" s="252"/>
    </row>
    <row r="261" spans="1:23" x14ac:dyDescent="0.25">
      <c r="A261" s="7">
        <v>41471</v>
      </c>
      <c r="B261" s="26">
        <v>0.61805555555555558</v>
      </c>
      <c r="C261" s="251">
        <v>8.02</v>
      </c>
      <c r="D261" s="251">
        <v>13.66</v>
      </c>
      <c r="E261" s="252">
        <v>148.9</v>
      </c>
      <c r="F261" s="252"/>
      <c r="G261" s="252">
        <v>19.3</v>
      </c>
      <c r="H261" s="251">
        <v>1.34</v>
      </c>
      <c r="I261" s="252">
        <v>120</v>
      </c>
      <c r="J261" s="252">
        <v>130</v>
      </c>
      <c r="K261" s="252">
        <v>0.1</v>
      </c>
      <c r="L261" s="247"/>
      <c r="M261" s="247"/>
      <c r="N261" s="253">
        <v>49</v>
      </c>
      <c r="O261" s="253"/>
      <c r="W261" s="252"/>
    </row>
    <row r="262" spans="1:23" x14ac:dyDescent="0.25">
      <c r="A262" s="7">
        <v>41486</v>
      </c>
      <c r="B262" s="26">
        <v>0.63194444444444442</v>
      </c>
      <c r="C262" s="251">
        <v>7.76</v>
      </c>
      <c r="D262" s="251">
        <v>10.119999999999999</v>
      </c>
      <c r="E262" s="252">
        <v>105.7</v>
      </c>
      <c r="F262" s="252"/>
      <c r="G262" s="252">
        <v>17.600000000000001</v>
      </c>
      <c r="H262" s="251">
        <v>1.91</v>
      </c>
      <c r="I262" s="252">
        <v>100</v>
      </c>
      <c r="J262" s="252">
        <v>100</v>
      </c>
      <c r="K262" s="252">
        <v>0.1</v>
      </c>
      <c r="L262" s="247"/>
      <c r="M262" s="255"/>
      <c r="N262" s="253">
        <v>79</v>
      </c>
      <c r="O262" s="253"/>
      <c r="W262" s="252"/>
    </row>
    <row r="263" spans="1:23" x14ac:dyDescent="0.25">
      <c r="A263" s="7">
        <v>41499</v>
      </c>
      <c r="B263" s="26">
        <v>0.61458333333333337</v>
      </c>
      <c r="C263" s="251">
        <v>8.18</v>
      </c>
      <c r="D263" s="251">
        <v>10.52</v>
      </c>
      <c r="E263" s="252">
        <v>114</v>
      </c>
      <c r="F263" s="252"/>
      <c r="G263" s="252">
        <v>19.2</v>
      </c>
      <c r="H263" s="251">
        <v>1.99</v>
      </c>
      <c r="I263" s="252">
        <v>125.1</v>
      </c>
      <c r="J263" s="252">
        <v>140.69999999999999</v>
      </c>
      <c r="K263" s="252">
        <v>0.1</v>
      </c>
      <c r="L263" s="247"/>
      <c r="M263" s="256">
        <v>1</v>
      </c>
      <c r="N263" s="257">
        <v>33</v>
      </c>
      <c r="O263" s="257"/>
      <c r="W263" s="252"/>
    </row>
    <row r="264" spans="1:23" x14ac:dyDescent="0.25">
      <c r="A264" s="7">
        <v>41513</v>
      </c>
      <c r="B264" s="26">
        <v>0.62847222222222221</v>
      </c>
      <c r="C264" s="251">
        <v>8.09</v>
      </c>
      <c r="D264" s="251">
        <v>9.14</v>
      </c>
      <c r="E264" s="252">
        <v>98.6</v>
      </c>
      <c r="F264" s="252"/>
      <c r="G264" s="252">
        <v>18.600000000000001</v>
      </c>
      <c r="H264" s="251">
        <v>2.52</v>
      </c>
      <c r="I264" s="252">
        <v>120.5</v>
      </c>
      <c r="J264" s="252">
        <v>137</v>
      </c>
      <c r="K264" s="252">
        <v>0.1</v>
      </c>
      <c r="L264" s="247"/>
      <c r="M264" s="247"/>
      <c r="N264" s="253">
        <v>79</v>
      </c>
      <c r="O264" s="253"/>
      <c r="W264" s="252"/>
    </row>
    <row r="265" spans="1:23" x14ac:dyDescent="0.25">
      <c r="A265" s="7">
        <v>41528</v>
      </c>
      <c r="B265" s="26">
        <v>0.58680555555555558</v>
      </c>
      <c r="C265" s="251">
        <v>8.1</v>
      </c>
      <c r="D265" s="251">
        <v>9.19</v>
      </c>
      <c r="E265" s="252">
        <v>98.1</v>
      </c>
      <c r="F265" s="252"/>
      <c r="G265" s="252">
        <v>18.5</v>
      </c>
      <c r="H265" s="251">
        <v>5.58</v>
      </c>
      <c r="I265" s="252">
        <v>120.7</v>
      </c>
      <c r="J265" s="252">
        <v>136.4</v>
      </c>
      <c r="K265" s="252">
        <v>0.1</v>
      </c>
      <c r="L265" s="247"/>
      <c r="M265" s="251">
        <v>1</v>
      </c>
      <c r="N265" s="253">
        <v>79</v>
      </c>
      <c r="O265" s="253"/>
      <c r="W265" s="252"/>
    </row>
    <row r="266" spans="1:23" x14ac:dyDescent="0.25">
      <c r="A266" s="7">
        <v>41543</v>
      </c>
      <c r="B266" s="26">
        <v>0.59027777777777779</v>
      </c>
      <c r="C266" s="251">
        <v>7.93</v>
      </c>
      <c r="D266" s="251">
        <v>10.16</v>
      </c>
      <c r="E266" s="252">
        <v>95.5</v>
      </c>
      <c r="F266" s="252"/>
      <c r="G266" s="252">
        <v>12.8</v>
      </c>
      <c r="H266" s="251">
        <v>2.76</v>
      </c>
      <c r="I266" s="252">
        <v>100.1</v>
      </c>
      <c r="J266" s="252">
        <v>125.4</v>
      </c>
      <c r="K266" s="252">
        <v>0.1</v>
      </c>
      <c r="L266" s="247"/>
      <c r="M266" s="255"/>
      <c r="N266" s="253">
        <v>33</v>
      </c>
      <c r="O266" s="253"/>
      <c r="P266" s="254">
        <v>0.55000000000000004</v>
      </c>
      <c r="Q266" s="247">
        <v>0.43</v>
      </c>
      <c r="R266" s="4">
        <v>0.05</v>
      </c>
      <c r="S266" s="247">
        <v>0.02</v>
      </c>
      <c r="T266" s="247">
        <v>0.55000000000000004</v>
      </c>
      <c r="U266" s="247">
        <v>0.03</v>
      </c>
      <c r="V266" s="3">
        <v>2</v>
      </c>
      <c r="W266" s="252"/>
    </row>
    <row r="267" spans="1:23" x14ac:dyDescent="0.25">
      <c r="A267" s="7">
        <v>41557</v>
      </c>
      <c r="B267" s="26">
        <v>0.61458333333333337</v>
      </c>
      <c r="C267" s="251">
        <v>8.09</v>
      </c>
      <c r="D267" s="251">
        <v>9.82</v>
      </c>
      <c r="E267" s="252">
        <v>89.2</v>
      </c>
      <c r="F267" s="252"/>
      <c r="G267" s="252">
        <v>10.8</v>
      </c>
      <c r="H267" s="251"/>
      <c r="I267" s="252">
        <v>55.6</v>
      </c>
      <c r="J267" s="252">
        <v>76.2</v>
      </c>
      <c r="K267" s="252">
        <v>0</v>
      </c>
      <c r="L267" s="247"/>
      <c r="M267" s="255"/>
      <c r="N267" s="253">
        <v>23</v>
      </c>
      <c r="O267" s="253"/>
      <c r="P267" s="254"/>
      <c r="Q267" s="247"/>
      <c r="R267" s="254"/>
      <c r="S267" s="247"/>
      <c r="T267" s="247"/>
      <c r="U267" s="247"/>
      <c r="V267" s="4"/>
      <c r="W267" s="252"/>
    </row>
    <row r="268" spans="1:23" x14ac:dyDescent="0.25">
      <c r="A268" s="10">
        <v>41571</v>
      </c>
      <c r="B268" s="26">
        <v>0.625</v>
      </c>
      <c r="C268" s="4">
        <v>8.18</v>
      </c>
      <c r="D268" s="11">
        <v>9.7100000000000009</v>
      </c>
      <c r="E268" s="12">
        <v>85.5</v>
      </c>
      <c r="F268" s="12"/>
      <c r="G268" s="5">
        <v>9.6999999999999993</v>
      </c>
      <c r="H268" s="4">
        <v>1.81</v>
      </c>
      <c r="I268" s="5">
        <v>47.6</v>
      </c>
      <c r="J268" s="5">
        <v>110.6</v>
      </c>
      <c r="K268" s="5">
        <v>0.1</v>
      </c>
      <c r="L268" s="5"/>
      <c r="M268" s="3"/>
      <c r="N268" s="12">
        <v>4.5</v>
      </c>
      <c r="O268" s="12"/>
      <c r="P268" s="36"/>
      <c r="R268" s="36"/>
      <c r="S268" s="50"/>
      <c r="U268" s="14"/>
      <c r="V268" s="50"/>
    </row>
    <row r="269" spans="1:23" x14ac:dyDescent="0.25">
      <c r="A269" s="10">
        <v>41585</v>
      </c>
      <c r="B269" s="26">
        <v>0.55555555555555558</v>
      </c>
      <c r="C269" s="4">
        <v>7.6</v>
      </c>
      <c r="D269" s="11">
        <v>10.64</v>
      </c>
      <c r="E269" s="12">
        <v>91.9</v>
      </c>
      <c r="F269" s="12"/>
      <c r="G269" s="5">
        <v>8.8000000000000007</v>
      </c>
      <c r="H269" s="4">
        <v>5.91</v>
      </c>
      <c r="I269" s="5">
        <v>60</v>
      </c>
      <c r="J269" s="5">
        <v>86.8</v>
      </c>
      <c r="K269" s="5">
        <v>0</v>
      </c>
      <c r="M269" s="4">
        <v>3.2</v>
      </c>
      <c r="N269" s="13">
        <v>46</v>
      </c>
      <c r="O269" s="13"/>
      <c r="P269" s="36"/>
      <c r="R269" s="36"/>
      <c r="V269" s="14"/>
    </row>
    <row r="270" spans="1:23" x14ac:dyDescent="0.25">
      <c r="A270" s="10">
        <v>41597</v>
      </c>
      <c r="B270" s="26">
        <v>0.61111111111111105</v>
      </c>
      <c r="C270" s="3"/>
      <c r="D270" s="11">
        <v>9.57</v>
      </c>
      <c r="E270" s="12">
        <v>81</v>
      </c>
      <c r="F270" s="12"/>
      <c r="G270" s="5">
        <v>7.8</v>
      </c>
      <c r="H270" s="5">
        <v>40.200000000000003</v>
      </c>
      <c r="I270" s="5">
        <v>35.5</v>
      </c>
      <c r="J270" s="5">
        <v>52.8</v>
      </c>
      <c r="K270" s="5">
        <v>0</v>
      </c>
      <c r="M270" s="3"/>
      <c r="N270" s="13">
        <v>170</v>
      </c>
      <c r="O270" s="13"/>
      <c r="P270" s="36"/>
      <c r="R270" s="36"/>
      <c r="V270" s="14"/>
    </row>
    <row r="271" spans="1:23" x14ac:dyDescent="0.25">
      <c r="A271" s="10">
        <v>41613</v>
      </c>
      <c r="B271" s="26">
        <v>0.55555555555555558</v>
      </c>
      <c r="C271" s="4">
        <v>6.87</v>
      </c>
      <c r="D271" s="11">
        <v>12.64</v>
      </c>
      <c r="E271" s="12">
        <v>93</v>
      </c>
      <c r="F271" s="12"/>
      <c r="G271" s="5">
        <v>2.6</v>
      </c>
      <c r="H271" s="4">
        <v>5.13</v>
      </c>
      <c r="I271" s="5">
        <v>46.7</v>
      </c>
      <c r="J271" s="5">
        <v>81.599999999999994</v>
      </c>
      <c r="K271" s="5">
        <v>0</v>
      </c>
      <c r="L271" s="51"/>
      <c r="M271" s="4">
        <v>3.7</v>
      </c>
      <c r="N271" s="13">
        <v>49</v>
      </c>
      <c r="O271" s="13"/>
      <c r="P271" s="36"/>
      <c r="R271" s="36"/>
      <c r="V271" s="50"/>
    </row>
    <row r="272" spans="1:23" x14ac:dyDescent="0.25">
      <c r="A272" s="10">
        <v>41627</v>
      </c>
      <c r="B272" s="26">
        <v>0.625</v>
      </c>
      <c r="C272" s="3"/>
      <c r="D272" s="11">
        <v>12.39</v>
      </c>
      <c r="E272" s="12">
        <v>94.1</v>
      </c>
      <c r="F272" s="12"/>
      <c r="G272" s="5">
        <v>3.6</v>
      </c>
      <c r="H272" s="3"/>
      <c r="I272" s="5">
        <v>56.6</v>
      </c>
      <c r="J272" s="5">
        <v>95.7</v>
      </c>
      <c r="K272" s="5">
        <v>0</v>
      </c>
      <c r="M272" s="3"/>
      <c r="N272" s="13">
        <v>33</v>
      </c>
      <c r="O272" s="13"/>
      <c r="P272" s="52">
        <v>0.74</v>
      </c>
      <c r="Q272" s="53">
        <v>0.43</v>
      </c>
      <c r="R272" s="4">
        <v>0.05</v>
      </c>
      <c r="S272" s="52">
        <v>0.01</v>
      </c>
      <c r="T272" s="53">
        <v>0.74</v>
      </c>
      <c r="U272" s="53">
        <v>0.21</v>
      </c>
      <c r="V272" s="54">
        <v>7</v>
      </c>
    </row>
    <row r="273" spans="1:22" x14ac:dyDescent="0.25">
      <c r="A273" s="10">
        <v>41641</v>
      </c>
      <c r="B273" s="26">
        <v>0.58680555555555558</v>
      </c>
      <c r="C273" s="4">
        <v>7.3</v>
      </c>
      <c r="D273" s="11">
        <v>11.41</v>
      </c>
      <c r="E273" s="12">
        <v>92.6</v>
      </c>
      <c r="F273" s="12"/>
      <c r="G273" s="5">
        <v>6.5</v>
      </c>
      <c r="H273" s="3"/>
      <c r="I273" s="5">
        <v>56</v>
      </c>
      <c r="J273" s="5">
        <v>86.6</v>
      </c>
      <c r="K273" s="5">
        <v>0</v>
      </c>
      <c r="M273" s="3"/>
      <c r="N273" s="13">
        <v>49</v>
      </c>
      <c r="O273" s="13"/>
      <c r="P273" s="36"/>
      <c r="R273" s="36"/>
      <c r="S273" s="14"/>
    </row>
    <row r="274" spans="1:22" x14ac:dyDescent="0.25">
      <c r="A274" s="10">
        <v>41655</v>
      </c>
      <c r="B274" s="26">
        <v>0.55208333333333337</v>
      </c>
      <c r="C274" s="4">
        <v>7.8</v>
      </c>
      <c r="D274" s="11">
        <v>11.58</v>
      </c>
      <c r="E274" s="12">
        <v>93.2</v>
      </c>
      <c r="F274" s="12"/>
      <c r="G274" s="5">
        <v>6</v>
      </c>
      <c r="H274" s="3"/>
      <c r="I274" s="5">
        <v>46</v>
      </c>
      <c r="J274" s="5">
        <v>72.2</v>
      </c>
      <c r="K274" s="5">
        <v>0</v>
      </c>
      <c r="M274" s="3"/>
      <c r="N274" s="13">
        <v>11</v>
      </c>
      <c r="O274" s="13"/>
      <c r="P274" s="36"/>
      <c r="R274" s="36"/>
      <c r="V274" s="14"/>
    </row>
    <row r="275" spans="1:22" x14ac:dyDescent="0.25">
      <c r="A275" s="10">
        <v>41667</v>
      </c>
      <c r="B275" s="26">
        <v>0.60763888888888895</v>
      </c>
      <c r="C275" s="4">
        <v>7.42</v>
      </c>
      <c r="D275" s="11">
        <v>11.36</v>
      </c>
      <c r="E275" s="12">
        <v>91.1</v>
      </c>
      <c r="F275" s="12"/>
      <c r="G275" s="5">
        <v>5.9</v>
      </c>
      <c r="H275" s="4">
        <v>4</v>
      </c>
      <c r="I275" s="5">
        <v>64</v>
      </c>
      <c r="J275" s="5">
        <v>100.3</v>
      </c>
      <c r="K275" s="5">
        <v>0</v>
      </c>
      <c r="M275" s="4">
        <v>3.42</v>
      </c>
      <c r="N275" s="13">
        <v>49</v>
      </c>
      <c r="O275" s="13"/>
      <c r="P275" s="36"/>
      <c r="R275" s="36"/>
      <c r="V275" s="14"/>
    </row>
    <row r="276" spans="1:22" x14ac:dyDescent="0.25">
      <c r="A276" s="10">
        <v>41681</v>
      </c>
      <c r="B276" s="26">
        <v>0.58333333333333337</v>
      </c>
      <c r="C276" s="4">
        <v>7.34</v>
      </c>
      <c r="D276" s="11">
        <v>12.26</v>
      </c>
      <c r="E276" s="12">
        <v>94.6</v>
      </c>
      <c r="F276" s="12"/>
      <c r="G276" s="5">
        <v>4.2</v>
      </c>
      <c r="H276" s="4">
        <v>14.2</v>
      </c>
      <c r="I276" s="5">
        <v>52.2</v>
      </c>
      <c r="J276" s="5">
        <v>86.5</v>
      </c>
      <c r="K276" s="5">
        <v>0</v>
      </c>
      <c r="M276" s="3"/>
      <c r="N276" s="13">
        <v>33</v>
      </c>
      <c r="O276" s="13"/>
      <c r="P276" s="36"/>
      <c r="R276" s="36"/>
      <c r="T276" s="14"/>
      <c r="V276" s="13"/>
    </row>
    <row r="277" spans="1:22" x14ac:dyDescent="0.25">
      <c r="A277" s="10">
        <v>41696</v>
      </c>
      <c r="B277" s="26">
        <v>0.59722222222222221</v>
      </c>
      <c r="C277" s="4">
        <v>7.07</v>
      </c>
      <c r="D277" s="11">
        <v>12</v>
      </c>
      <c r="E277" s="12">
        <v>92.3</v>
      </c>
      <c r="F277" s="12"/>
      <c r="G277" s="5">
        <v>4.5</v>
      </c>
      <c r="H277" s="4">
        <v>10.15</v>
      </c>
      <c r="I277" s="5">
        <v>44.4</v>
      </c>
      <c r="J277" s="5">
        <v>72.900000000000006</v>
      </c>
      <c r="K277" s="5">
        <v>0</v>
      </c>
      <c r="M277" s="3"/>
      <c r="N277" s="13">
        <v>49</v>
      </c>
      <c r="O277" s="13"/>
      <c r="R277" s="36"/>
      <c r="T277" s="14"/>
      <c r="V277" s="50"/>
    </row>
    <row r="278" spans="1:22" x14ac:dyDescent="0.25">
      <c r="A278" s="10">
        <v>41709</v>
      </c>
      <c r="B278" s="26">
        <v>0.58680555555555558</v>
      </c>
      <c r="C278" s="4">
        <v>7.45</v>
      </c>
      <c r="D278" s="11">
        <v>11.95</v>
      </c>
      <c r="E278" s="12">
        <v>100.5</v>
      </c>
      <c r="F278" s="12"/>
      <c r="G278" s="5">
        <v>7.7</v>
      </c>
      <c r="H278" s="4">
        <v>18.600000000000001</v>
      </c>
      <c r="I278" s="5">
        <v>45.4</v>
      </c>
      <c r="J278" s="5">
        <v>67.7</v>
      </c>
      <c r="K278" s="5">
        <v>0</v>
      </c>
      <c r="M278" s="3"/>
      <c r="N278" s="13">
        <v>11</v>
      </c>
      <c r="O278" s="13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0.61805555555555558</v>
      </c>
      <c r="C279" s="3"/>
      <c r="D279" s="11">
        <v>10.46</v>
      </c>
      <c r="E279" s="12">
        <v>90.2</v>
      </c>
      <c r="F279" s="12"/>
      <c r="G279" s="5">
        <v>8.9</v>
      </c>
      <c r="H279" s="4">
        <v>8.19</v>
      </c>
      <c r="I279" s="5">
        <v>58.1</v>
      </c>
      <c r="J279" s="5">
        <v>83.7</v>
      </c>
      <c r="K279" s="5">
        <v>0</v>
      </c>
      <c r="M279" s="3"/>
      <c r="N279" s="13">
        <v>46</v>
      </c>
      <c r="O279" s="13"/>
      <c r="P279" s="52">
        <v>0.69599999999999995</v>
      </c>
      <c r="Q279" s="53">
        <v>0.32</v>
      </c>
      <c r="R279" s="52">
        <v>5.3999999999999999E-2</v>
      </c>
      <c r="S279" s="52">
        <v>0.01</v>
      </c>
      <c r="T279" s="53">
        <v>0.69</v>
      </c>
      <c r="U279" s="53">
        <v>0.04</v>
      </c>
      <c r="V279" s="54">
        <v>9</v>
      </c>
    </row>
    <row r="280" spans="1:22" x14ac:dyDescent="0.25">
      <c r="A280" s="10">
        <v>41739</v>
      </c>
      <c r="B280" s="26">
        <v>0.62847222222222221</v>
      </c>
      <c r="C280" s="4">
        <v>8.25</v>
      </c>
      <c r="D280" s="11">
        <v>9.99</v>
      </c>
      <c r="E280" s="12">
        <v>90.2</v>
      </c>
      <c r="F280" s="12"/>
      <c r="G280" s="5">
        <v>10.199999999999999</v>
      </c>
      <c r="H280" s="4">
        <v>4.84</v>
      </c>
      <c r="I280" s="5">
        <v>56.7</v>
      </c>
      <c r="J280" s="5">
        <v>78.900000000000006</v>
      </c>
      <c r="K280" s="5">
        <v>0</v>
      </c>
      <c r="M280" s="3"/>
      <c r="N280" s="13">
        <v>13</v>
      </c>
      <c r="O280" s="1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0.54513888888888895</v>
      </c>
      <c r="C281" s="4">
        <v>7.52</v>
      </c>
      <c r="D281" s="11">
        <v>10.25</v>
      </c>
      <c r="E281" s="12">
        <v>91.8</v>
      </c>
      <c r="F281" s="12"/>
      <c r="G281" s="5">
        <v>10.4</v>
      </c>
      <c r="H281" s="4">
        <v>8.52</v>
      </c>
      <c r="I281" s="5">
        <v>55.7</v>
      </c>
      <c r="J281" s="5">
        <v>77.3</v>
      </c>
      <c r="K281" s="5">
        <v>0</v>
      </c>
      <c r="M281" s="4">
        <v>4.42</v>
      </c>
      <c r="N281" s="13">
        <v>110</v>
      </c>
      <c r="O281" s="13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0.58680555555555558</v>
      </c>
      <c r="C282" s="4">
        <v>7.04</v>
      </c>
      <c r="D282" s="11">
        <v>9.8699999999999992</v>
      </c>
      <c r="E282" s="12">
        <v>90.2</v>
      </c>
      <c r="F282" s="12"/>
      <c r="G282" s="5">
        <v>11.3</v>
      </c>
      <c r="H282" s="4">
        <v>14.1</v>
      </c>
      <c r="I282" s="5">
        <v>41.6</v>
      </c>
      <c r="J282" s="5">
        <v>56.1</v>
      </c>
      <c r="K282" s="5">
        <v>0</v>
      </c>
      <c r="M282" s="3"/>
      <c r="N282" s="13">
        <v>170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0.60069444444444442</v>
      </c>
      <c r="C283" s="3"/>
      <c r="D283" s="11">
        <v>9.33</v>
      </c>
      <c r="E283" s="12">
        <v>91.9</v>
      </c>
      <c r="F283" s="12"/>
      <c r="G283" s="5">
        <v>15.3</v>
      </c>
      <c r="H283" s="3"/>
      <c r="I283" s="5">
        <v>82.5</v>
      </c>
      <c r="J283" s="5">
        <v>101.4</v>
      </c>
      <c r="K283" s="5">
        <v>0.1</v>
      </c>
      <c r="M283" s="3"/>
      <c r="N283" s="13">
        <v>23</v>
      </c>
      <c r="O283" s="13"/>
      <c r="P283" s="50"/>
      <c r="Q283" s="51"/>
      <c r="R283" s="50"/>
      <c r="S283" s="51"/>
      <c r="T283" s="51"/>
      <c r="U283" s="51"/>
      <c r="V283" s="50"/>
    </row>
    <row r="284" spans="1:22" x14ac:dyDescent="0.25">
      <c r="A284" s="10">
        <v>41794</v>
      </c>
      <c r="B284" s="26">
        <v>0.57291666666666663</v>
      </c>
      <c r="C284" s="4">
        <v>7.75</v>
      </c>
      <c r="D284" s="11">
        <v>9.48</v>
      </c>
      <c r="E284" s="12">
        <v>92.3</v>
      </c>
      <c r="F284" s="12"/>
      <c r="G284" s="5">
        <v>14.1</v>
      </c>
      <c r="H284" s="4">
        <v>2.97</v>
      </c>
      <c r="I284" s="5">
        <v>87.6</v>
      </c>
      <c r="J284" s="5">
        <v>110.5</v>
      </c>
      <c r="K284" s="5">
        <v>0.1</v>
      </c>
      <c r="M284" s="3"/>
      <c r="N284" s="13">
        <v>33</v>
      </c>
      <c r="O284" s="13"/>
      <c r="P284" s="55"/>
      <c r="Q284" s="51"/>
      <c r="R284" s="55"/>
      <c r="S284" s="51"/>
      <c r="T284" s="51"/>
      <c r="U284" s="51"/>
    </row>
    <row r="285" spans="1:22" x14ac:dyDescent="0.25">
      <c r="A285" s="10">
        <v>41808</v>
      </c>
      <c r="B285" s="26">
        <v>0.61458333333333337</v>
      </c>
      <c r="C285" s="4">
        <v>8.14</v>
      </c>
      <c r="D285" s="11">
        <v>10.01</v>
      </c>
      <c r="E285" s="12">
        <v>97</v>
      </c>
      <c r="F285" s="12"/>
      <c r="G285" s="5">
        <v>13.9</v>
      </c>
      <c r="H285" s="4">
        <v>2.44</v>
      </c>
      <c r="I285" s="5">
        <v>91.5</v>
      </c>
      <c r="J285" s="5">
        <v>116.1</v>
      </c>
      <c r="K285" s="5">
        <v>0.1</v>
      </c>
      <c r="M285" s="3"/>
      <c r="N285" s="13">
        <v>63</v>
      </c>
      <c r="O285" s="13"/>
      <c r="P285" s="52">
        <v>0.54</v>
      </c>
      <c r="Q285" s="53">
        <v>0.25</v>
      </c>
      <c r="R285" s="4">
        <v>0.05</v>
      </c>
      <c r="S285" s="52">
        <v>1.4999999999999999E-2</v>
      </c>
      <c r="T285" s="52">
        <v>0.54</v>
      </c>
      <c r="U285" s="53">
        <v>0.03</v>
      </c>
      <c r="V285" s="54">
        <v>2</v>
      </c>
    </row>
    <row r="286" spans="1:22" x14ac:dyDescent="0.25">
      <c r="A286" s="10">
        <v>41821</v>
      </c>
      <c r="B286" s="26">
        <v>0.59375</v>
      </c>
      <c r="C286" s="4">
        <v>8.4700000000000006</v>
      </c>
      <c r="D286" s="11">
        <v>10.61</v>
      </c>
      <c r="E286" s="12">
        <v>113.2</v>
      </c>
      <c r="F286" s="12"/>
      <c r="G286" s="5">
        <v>18.2</v>
      </c>
      <c r="H286" s="4">
        <v>2.3199999999999998</v>
      </c>
      <c r="I286" s="5">
        <v>104</v>
      </c>
      <c r="J286" s="5">
        <v>119.5</v>
      </c>
      <c r="K286" s="5">
        <v>0.1</v>
      </c>
      <c r="M286" s="3"/>
      <c r="N286" s="13">
        <v>49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>
        <v>0.58680555555555558</v>
      </c>
      <c r="C287" s="4">
        <v>8.35</v>
      </c>
      <c r="D287" s="11">
        <v>8.35</v>
      </c>
      <c r="E287" s="12">
        <v>92.5</v>
      </c>
      <c r="F287" s="12"/>
      <c r="G287" s="5">
        <v>20.2</v>
      </c>
      <c r="H287" s="4">
        <v>2.6</v>
      </c>
      <c r="I287" s="5">
        <v>125.9</v>
      </c>
      <c r="J287" s="5">
        <v>138.5</v>
      </c>
      <c r="K287" s="5">
        <v>0.1</v>
      </c>
      <c r="M287" s="3"/>
      <c r="N287" s="13">
        <v>79</v>
      </c>
      <c r="O287" s="13"/>
      <c r="P287" s="55"/>
      <c r="Q287" s="51"/>
      <c r="R287" s="55"/>
      <c r="S287" s="51"/>
      <c r="T287" s="51"/>
      <c r="U287" s="51"/>
    </row>
    <row r="288" spans="1:22" x14ac:dyDescent="0.25">
      <c r="A288" s="10">
        <v>41849</v>
      </c>
      <c r="B288" s="26">
        <v>0.59722222222222221</v>
      </c>
      <c r="C288" s="4">
        <v>8.34</v>
      </c>
      <c r="D288" s="11">
        <v>8.2899999999999991</v>
      </c>
      <c r="E288" s="12">
        <v>90.3</v>
      </c>
      <c r="F288" s="12"/>
      <c r="G288" s="5">
        <v>19.5</v>
      </c>
      <c r="H288" s="4">
        <v>2.36</v>
      </c>
      <c r="I288" s="5">
        <v>116.9</v>
      </c>
      <c r="J288" s="5">
        <v>130.69999999999999</v>
      </c>
      <c r="K288" s="5">
        <v>0.1</v>
      </c>
      <c r="M288" s="3"/>
      <c r="N288" s="13">
        <v>79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0.56597222222222221</v>
      </c>
      <c r="C289" s="4">
        <v>8.34</v>
      </c>
      <c r="D289" s="11">
        <v>8.94</v>
      </c>
      <c r="E289" s="12">
        <v>91.2</v>
      </c>
      <c r="F289" s="12"/>
      <c r="G289" s="5">
        <v>16.399999999999999</v>
      </c>
      <c r="H289" s="4">
        <v>1.54</v>
      </c>
      <c r="I289" s="5">
        <v>111.8</v>
      </c>
      <c r="J289" s="5">
        <v>133.80000000000001</v>
      </c>
      <c r="K289" s="5">
        <v>0.1</v>
      </c>
      <c r="M289" s="3"/>
      <c r="N289" s="13">
        <v>240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26">
        <v>0.54166666666666663</v>
      </c>
      <c r="C290" s="4">
        <v>8.4700000000000006</v>
      </c>
      <c r="D290" s="11">
        <v>9.75</v>
      </c>
      <c r="E290" s="12">
        <v>102</v>
      </c>
      <c r="F290" s="12"/>
      <c r="G290" s="5">
        <v>17.600000000000001</v>
      </c>
      <c r="H290" s="3"/>
      <c r="I290" s="5">
        <v>120.6</v>
      </c>
      <c r="J290" s="5">
        <v>141.80000000000001</v>
      </c>
      <c r="K290" s="5">
        <v>0.1</v>
      </c>
      <c r="M290" s="3"/>
      <c r="N290" s="13">
        <v>130</v>
      </c>
      <c r="O290" s="13"/>
      <c r="P290" s="50"/>
      <c r="Q290" s="51"/>
      <c r="R290" s="50"/>
      <c r="S290" s="51"/>
      <c r="T290" s="51"/>
      <c r="U290" s="51"/>
    </row>
    <row r="291" spans="1:22" x14ac:dyDescent="0.25">
      <c r="A291" s="10">
        <v>41892</v>
      </c>
      <c r="B291" s="26">
        <v>0.52777777777777779</v>
      </c>
      <c r="C291" s="4">
        <v>8.49</v>
      </c>
      <c r="D291" s="11">
        <v>9.83</v>
      </c>
      <c r="E291" s="12">
        <v>97.9</v>
      </c>
      <c r="F291" s="12"/>
      <c r="G291" s="5">
        <v>15.4</v>
      </c>
      <c r="H291" s="4">
        <v>2.0499999999999998</v>
      </c>
      <c r="I291" s="5">
        <v>112.1</v>
      </c>
      <c r="J291" s="5">
        <v>137.4</v>
      </c>
      <c r="K291" s="5">
        <v>0.1</v>
      </c>
      <c r="M291" s="19"/>
      <c r="N291" s="13">
        <v>46</v>
      </c>
      <c r="O291" s="13"/>
      <c r="P291" s="36"/>
      <c r="R291" s="36"/>
      <c r="V291" s="14"/>
    </row>
    <row r="292" spans="1:22" x14ac:dyDescent="0.25">
      <c r="A292" s="10">
        <v>41905</v>
      </c>
      <c r="B292" s="26">
        <v>0.57986111111111105</v>
      </c>
      <c r="C292" s="4">
        <v>8.64</v>
      </c>
      <c r="D292" s="11">
        <v>9.4</v>
      </c>
      <c r="E292" s="12">
        <v>93.5</v>
      </c>
      <c r="F292" s="12"/>
      <c r="G292" s="5">
        <v>15.1</v>
      </c>
      <c r="H292" s="4">
        <v>1.62</v>
      </c>
      <c r="I292" s="5">
        <v>114.9</v>
      </c>
      <c r="J292" s="5">
        <v>141.4</v>
      </c>
      <c r="K292" s="5">
        <v>0.1</v>
      </c>
      <c r="M292" s="3"/>
      <c r="N292" s="13">
        <v>79</v>
      </c>
      <c r="O292" s="13"/>
      <c r="P292" s="52">
        <v>0.48499999999999999</v>
      </c>
      <c r="Q292" s="53">
        <v>0.31</v>
      </c>
      <c r="R292" s="4">
        <v>0.05</v>
      </c>
      <c r="S292" s="53">
        <v>0.02</v>
      </c>
      <c r="T292" s="53">
        <v>0.48</v>
      </c>
      <c r="U292" s="53">
        <v>0.03</v>
      </c>
      <c r="V292" s="54">
        <v>2</v>
      </c>
    </row>
    <row r="293" spans="1:22" x14ac:dyDescent="0.25">
      <c r="A293" s="10">
        <v>41922</v>
      </c>
      <c r="B293" s="26">
        <v>0.58333333333333337</v>
      </c>
      <c r="C293" s="4">
        <v>8.66</v>
      </c>
      <c r="D293" s="11">
        <v>10.37</v>
      </c>
      <c r="E293" s="12">
        <v>99.3</v>
      </c>
      <c r="F293" s="12"/>
      <c r="G293" s="5">
        <v>13.5</v>
      </c>
      <c r="H293" s="4">
        <v>1.55</v>
      </c>
      <c r="I293" s="5">
        <v>108.4</v>
      </c>
      <c r="J293" s="5">
        <v>137.6</v>
      </c>
      <c r="K293" s="5">
        <v>0.1</v>
      </c>
      <c r="L293" s="6"/>
      <c r="M293" s="13"/>
      <c r="N293" s="13">
        <v>68</v>
      </c>
      <c r="O293" s="13"/>
    </row>
    <row r="294" spans="1:22" x14ac:dyDescent="0.25">
      <c r="A294" s="10">
        <v>41935</v>
      </c>
      <c r="B294" s="26">
        <v>0.59027777777777779</v>
      </c>
      <c r="C294" s="4">
        <v>7.95</v>
      </c>
      <c r="D294" s="11">
        <v>9.43</v>
      </c>
      <c r="E294" s="12">
        <v>88.5</v>
      </c>
      <c r="F294" s="12"/>
      <c r="G294" s="5">
        <v>12.3</v>
      </c>
      <c r="H294" s="4">
        <v>20.100000000000001</v>
      </c>
      <c r="I294" s="5">
        <v>65.2</v>
      </c>
      <c r="J294" s="5">
        <v>86</v>
      </c>
      <c r="K294" s="5">
        <v>0</v>
      </c>
      <c r="L294" s="6"/>
      <c r="M294" s="3"/>
      <c r="N294" s="13">
        <v>1600</v>
      </c>
      <c r="O294" s="13"/>
    </row>
    <row r="295" spans="1:22" x14ac:dyDescent="0.25">
      <c r="A295" s="10">
        <v>41947</v>
      </c>
      <c r="B295" s="26">
        <v>0.61111111111111105</v>
      </c>
      <c r="C295" s="4">
        <v>7.6</v>
      </c>
      <c r="D295" s="11">
        <v>10.76</v>
      </c>
      <c r="E295" s="12">
        <v>99.5</v>
      </c>
      <c r="F295" s="12"/>
      <c r="G295" s="5">
        <v>11.4</v>
      </c>
      <c r="H295" s="4">
        <v>48.7</v>
      </c>
      <c r="I295" s="5">
        <v>43.4</v>
      </c>
      <c r="J295" s="5">
        <v>58.5</v>
      </c>
      <c r="K295" s="5">
        <v>0</v>
      </c>
      <c r="L295" s="6"/>
      <c r="M295" s="3"/>
      <c r="N295" s="13">
        <v>540</v>
      </c>
      <c r="O295" s="13"/>
    </row>
    <row r="296" spans="1:22" x14ac:dyDescent="0.25">
      <c r="A296" s="10">
        <v>41962</v>
      </c>
      <c r="B296" s="26">
        <v>0.62152777777777779</v>
      </c>
      <c r="C296" s="4">
        <v>7.89</v>
      </c>
      <c r="D296" s="11">
        <v>11.46</v>
      </c>
      <c r="E296" s="12">
        <v>92.7</v>
      </c>
      <c r="F296" s="12"/>
      <c r="G296" s="5">
        <v>5.9</v>
      </c>
      <c r="H296" s="4">
        <v>4.72</v>
      </c>
      <c r="I296" s="5">
        <v>61.5</v>
      </c>
      <c r="J296" s="5">
        <v>96.6</v>
      </c>
      <c r="K296" s="5">
        <v>0</v>
      </c>
      <c r="L296" s="6"/>
      <c r="M296" s="3"/>
      <c r="N296" s="13">
        <v>130</v>
      </c>
      <c r="O296" s="13"/>
    </row>
    <row r="297" spans="1:22" x14ac:dyDescent="0.25">
      <c r="A297" s="10">
        <v>41975</v>
      </c>
      <c r="B297" s="26">
        <v>0.60416666666666663</v>
      </c>
      <c r="C297" s="4">
        <v>7.31</v>
      </c>
      <c r="D297" s="11">
        <v>12.16</v>
      </c>
      <c r="E297" s="12">
        <v>91.4</v>
      </c>
      <c r="F297" s="12"/>
      <c r="G297" s="5">
        <v>3.3</v>
      </c>
      <c r="H297" s="4">
        <v>9.69</v>
      </c>
      <c r="I297" s="5">
        <v>45.6</v>
      </c>
      <c r="J297" s="5">
        <v>77.400000000000006</v>
      </c>
      <c r="K297" s="5">
        <v>0</v>
      </c>
      <c r="L297" s="6"/>
      <c r="M297" s="3"/>
      <c r="N297" s="13">
        <v>17</v>
      </c>
      <c r="O297" s="13"/>
    </row>
    <row r="298" spans="1:22" x14ac:dyDescent="0.25">
      <c r="A298" s="10">
        <v>41989</v>
      </c>
      <c r="B298" s="26">
        <v>0.61111111111111105</v>
      </c>
      <c r="C298" s="4">
        <v>7.68</v>
      </c>
      <c r="D298" s="11">
        <v>10.82</v>
      </c>
      <c r="E298" s="12">
        <v>88.6</v>
      </c>
      <c r="F298" s="12"/>
      <c r="G298" s="5">
        <v>6.5</v>
      </c>
      <c r="H298" s="4">
        <v>5.17</v>
      </c>
      <c r="I298" s="5">
        <v>55.4</v>
      </c>
      <c r="J298" s="5">
        <v>85.3</v>
      </c>
      <c r="K298" s="5">
        <v>0</v>
      </c>
      <c r="L298" s="6"/>
      <c r="M298" s="3"/>
      <c r="N298" s="13">
        <v>17</v>
      </c>
      <c r="O298" s="13"/>
      <c r="P298" s="52">
        <v>0.875</v>
      </c>
      <c r="Q298" s="53">
        <v>0.38</v>
      </c>
      <c r="R298" s="52">
        <v>5.2999999999999999E-2</v>
      </c>
      <c r="S298" s="52">
        <v>0.01</v>
      </c>
      <c r="T298" s="53">
        <v>0.87</v>
      </c>
      <c r="U298" s="53">
        <v>0.04</v>
      </c>
      <c r="V298" s="54">
        <v>10</v>
      </c>
    </row>
    <row r="299" spans="1:22" x14ac:dyDescent="0.25">
      <c r="A299" s="10">
        <v>42003</v>
      </c>
      <c r="B299" s="26">
        <v>0.54166666666666663</v>
      </c>
      <c r="C299" s="4">
        <v>7.39</v>
      </c>
      <c r="D299" s="11">
        <v>12.44</v>
      </c>
      <c r="E299" s="12">
        <v>93</v>
      </c>
      <c r="F299" s="12"/>
      <c r="G299" s="5">
        <v>3.1</v>
      </c>
      <c r="H299" s="4">
        <v>6.25</v>
      </c>
      <c r="I299" s="5">
        <v>47.1</v>
      </c>
      <c r="J299" s="5">
        <v>80.7</v>
      </c>
      <c r="K299" s="5">
        <v>0</v>
      </c>
      <c r="L299" s="6"/>
      <c r="M299" s="4">
        <v>5</v>
      </c>
      <c r="N299" s="13">
        <v>4</v>
      </c>
      <c r="O299" s="13"/>
    </row>
    <row r="300" spans="1:22" x14ac:dyDescent="0.25">
      <c r="A300" s="10">
        <v>42017</v>
      </c>
      <c r="B300" s="26">
        <v>0.61111111111111105</v>
      </c>
      <c r="C300" s="4">
        <v>7.15</v>
      </c>
      <c r="D300" s="11">
        <v>10.52</v>
      </c>
      <c r="E300" s="12">
        <v>87</v>
      </c>
      <c r="F300" s="12"/>
      <c r="G300" s="5">
        <v>7</v>
      </c>
      <c r="H300" s="4">
        <v>18.899999999999999</v>
      </c>
      <c r="I300" s="5">
        <v>56.9</v>
      </c>
      <c r="J300" s="5">
        <v>81.599999999999994</v>
      </c>
      <c r="K300" s="5">
        <v>0</v>
      </c>
      <c r="L300" s="6"/>
      <c r="M300" s="3"/>
      <c r="N300" s="13">
        <v>13</v>
      </c>
      <c r="O300" s="13"/>
    </row>
    <row r="301" spans="1:22" x14ac:dyDescent="0.25">
      <c r="A301" s="10">
        <v>42031</v>
      </c>
      <c r="B301" s="26">
        <v>0.59375</v>
      </c>
      <c r="C301" s="4">
        <v>7.24</v>
      </c>
      <c r="D301" s="11">
        <v>10.72</v>
      </c>
      <c r="E301" s="12">
        <v>91.1</v>
      </c>
      <c r="F301" s="12"/>
      <c r="G301" s="5">
        <v>8.1999999999999993</v>
      </c>
      <c r="H301" s="4">
        <v>11.51</v>
      </c>
      <c r="I301" s="5">
        <v>52</v>
      </c>
      <c r="J301" s="5">
        <v>76.599999999999994</v>
      </c>
      <c r="K301" s="5">
        <v>0</v>
      </c>
      <c r="L301" s="6"/>
      <c r="M301" s="3"/>
      <c r="N301" s="12">
        <v>6.8</v>
      </c>
      <c r="O301" s="12"/>
    </row>
    <row r="302" spans="1:22" x14ac:dyDescent="0.25">
      <c r="A302" s="10">
        <v>42045</v>
      </c>
      <c r="B302" s="26">
        <v>0.58680555555555558</v>
      </c>
      <c r="C302" s="4">
        <v>7.32</v>
      </c>
      <c r="D302" s="11">
        <v>10.55</v>
      </c>
      <c r="E302" s="12">
        <v>92.6</v>
      </c>
      <c r="F302" s="12"/>
      <c r="G302" s="5">
        <v>9.6</v>
      </c>
      <c r="H302" s="4">
        <v>22.6</v>
      </c>
      <c r="I302" s="5">
        <v>47.1</v>
      </c>
      <c r="J302" s="5">
        <v>66.8</v>
      </c>
      <c r="K302" s="5">
        <v>0</v>
      </c>
      <c r="L302" s="6"/>
      <c r="M302" s="3"/>
      <c r="N302" s="13">
        <v>540</v>
      </c>
      <c r="O302" s="13"/>
    </row>
    <row r="303" spans="1:22" x14ac:dyDescent="0.25">
      <c r="A303" s="10">
        <v>42059</v>
      </c>
      <c r="B303" s="26">
        <v>0.59027777777777779</v>
      </c>
      <c r="C303" s="4">
        <v>7.22</v>
      </c>
      <c r="D303" s="11">
        <v>11.1</v>
      </c>
      <c r="E303" s="12">
        <v>90.6</v>
      </c>
      <c r="F303" s="12"/>
      <c r="G303" s="5">
        <v>7</v>
      </c>
      <c r="H303" s="4">
        <v>6.6</v>
      </c>
      <c r="I303" s="5">
        <v>65.5</v>
      </c>
      <c r="J303" s="5">
        <v>99.4</v>
      </c>
      <c r="K303" s="5">
        <v>0</v>
      </c>
      <c r="L303" s="6"/>
      <c r="M303" s="3"/>
      <c r="N303" s="12">
        <v>4.5</v>
      </c>
      <c r="O303" s="12"/>
    </row>
    <row r="304" spans="1:22" x14ac:dyDescent="0.25">
      <c r="A304" s="10">
        <v>42074</v>
      </c>
      <c r="B304" s="26">
        <v>0.57986111111111105</v>
      </c>
      <c r="C304" s="4">
        <v>7.34</v>
      </c>
      <c r="D304" s="4">
        <v>10.79</v>
      </c>
      <c r="E304" s="12">
        <v>95.1</v>
      </c>
      <c r="F304" s="12"/>
      <c r="G304" s="5">
        <v>9.8000000000000007</v>
      </c>
      <c r="H304" s="4">
        <v>5.19</v>
      </c>
      <c r="I304" s="5">
        <v>80.3</v>
      </c>
      <c r="J304" s="5">
        <v>113.2</v>
      </c>
      <c r="K304" s="5">
        <v>0.1</v>
      </c>
      <c r="L304" s="6"/>
      <c r="M304" s="3"/>
      <c r="N304" s="13">
        <v>23</v>
      </c>
      <c r="O304" s="13"/>
    </row>
    <row r="305" spans="1:22" x14ac:dyDescent="0.25">
      <c r="A305" s="10">
        <v>42087</v>
      </c>
      <c r="B305" s="26">
        <v>0.59375</v>
      </c>
      <c r="C305" s="4">
        <v>7.67</v>
      </c>
      <c r="D305" s="11">
        <v>10.09</v>
      </c>
      <c r="E305" s="12">
        <v>90.3</v>
      </c>
      <c r="F305" s="12"/>
      <c r="G305" s="5">
        <v>9.6</v>
      </c>
      <c r="H305" s="3"/>
      <c r="I305" s="5">
        <v>51.6</v>
      </c>
      <c r="J305" s="5">
        <v>73.2</v>
      </c>
      <c r="K305" s="5">
        <v>0</v>
      </c>
      <c r="L305" s="6"/>
      <c r="M305" s="3"/>
      <c r="N305" s="13">
        <v>49</v>
      </c>
      <c r="O305" s="13"/>
      <c r="P305" s="52">
        <v>0.74</v>
      </c>
      <c r="Q305" s="53">
        <v>0.36</v>
      </c>
      <c r="R305" s="4">
        <v>0.05</v>
      </c>
      <c r="S305" s="53">
        <v>0.02</v>
      </c>
      <c r="T305" s="53">
        <v>0.74</v>
      </c>
      <c r="U305" s="53">
        <v>0.02</v>
      </c>
      <c r="V305" s="54">
        <v>15</v>
      </c>
    </row>
    <row r="306" spans="1:22" x14ac:dyDescent="0.25">
      <c r="A306" s="10">
        <v>42101</v>
      </c>
      <c r="B306" s="26">
        <v>0.60069444444444442</v>
      </c>
      <c r="C306" s="4">
        <v>7.48</v>
      </c>
      <c r="D306" s="11">
        <v>10.67</v>
      </c>
      <c r="E306" s="12">
        <v>93.2</v>
      </c>
      <c r="F306" s="12"/>
      <c r="G306" s="5">
        <v>9.5</v>
      </c>
      <c r="H306" s="3"/>
      <c r="I306" s="5">
        <v>51.8</v>
      </c>
      <c r="J306" s="5">
        <v>71.599999999999994</v>
      </c>
      <c r="K306" s="5">
        <v>0</v>
      </c>
      <c r="L306" s="6"/>
      <c r="M306" s="3"/>
      <c r="N306" s="13">
        <v>33</v>
      </c>
      <c r="O306" s="13"/>
    </row>
    <row r="307" spans="1:22" x14ac:dyDescent="0.25">
      <c r="A307" s="10">
        <v>42115</v>
      </c>
      <c r="B307" s="26">
        <v>0.59375</v>
      </c>
      <c r="C307" s="4">
        <v>7.99</v>
      </c>
      <c r="D307" s="11">
        <v>10.039999999999999</v>
      </c>
      <c r="E307" s="12">
        <v>94.4</v>
      </c>
      <c r="F307" s="12"/>
      <c r="G307" s="5">
        <v>12.5</v>
      </c>
      <c r="H307" s="3"/>
      <c r="I307" s="5">
        <v>79.5</v>
      </c>
      <c r="J307" s="5">
        <v>104.3</v>
      </c>
      <c r="K307" s="5">
        <v>0.1</v>
      </c>
      <c r="L307" s="6"/>
      <c r="M307" s="3"/>
      <c r="N307" s="13">
        <v>17</v>
      </c>
      <c r="O307" s="13"/>
    </row>
    <row r="308" spans="1:22" x14ac:dyDescent="0.25">
      <c r="A308" s="10">
        <v>42131</v>
      </c>
      <c r="B308" s="26">
        <v>0.61111111111111105</v>
      </c>
      <c r="C308" s="4">
        <v>7.45</v>
      </c>
      <c r="D308" s="11">
        <v>10.64</v>
      </c>
      <c r="E308" s="12">
        <v>100</v>
      </c>
      <c r="F308" s="12"/>
      <c r="G308" s="5">
        <v>12.7</v>
      </c>
      <c r="H308" s="13"/>
      <c r="I308" s="5">
        <v>63.8</v>
      </c>
      <c r="J308" s="5">
        <v>83.3</v>
      </c>
      <c r="K308" s="5">
        <v>0</v>
      </c>
      <c r="L308" s="6"/>
      <c r="M308" s="13"/>
      <c r="N308" s="13">
        <v>49</v>
      </c>
      <c r="O308" s="13"/>
    </row>
    <row r="309" spans="1:22" x14ac:dyDescent="0.25">
      <c r="A309" s="10">
        <v>42142</v>
      </c>
      <c r="B309" s="26">
        <v>0.61805555555555558</v>
      </c>
      <c r="C309" s="4">
        <v>7.64</v>
      </c>
      <c r="D309" s="11">
        <v>9.26</v>
      </c>
      <c r="E309" s="12">
        <v>98.3</v>
      </c>
      <c r="F309" s="12"/>
      <c r="G309" s="5">
        <v>16.2</v>
      </c>
      <c r="H309" s="13"/>
      <c r="I309" s="5">
        <v>83.6</v>
      </c>
      <c r="J309" s="5">
        <v>100.3</v>
      </c>
      <c r="K309" s="5">
        <v>0.1</v>
      </c>
      <c r="L309" s="6"/>
      <c r="M309" s="13"/>
      <c r="N309" s="13">
        <v>31</v>
      </c>
      <c r="O309" s="13"/>
    </row>
    <row r="310" spans="1:22" x14ac:dyDescent="0.25">
      <c r="A310" s="10">
        <v>42160</v>
      </c>
      <c r="B310" s="26">
        <v>0.59027777777777779</v>
      </c>
      <c r="C310" s="4">
        <v>8</v>
      </c>
      <c r="D310" s="11">
        <v>10.61</v>
      </c>
      <c r="E310" s="12">
        <v>111.5</v>
      </c>
      <c r="F310" s="12"/>
      <c r="G310" s="5">
        <v>17.600000000000001</v>
      </c>
      <c r="H310" s="4">
        <v>1.87</v>
      </c>
      <c r="I310" s="5">
        <v>96.9</v>
      </c>
      <c r="J310" s="5">
        <v>112.1</v>
      </c>
      <c r="K310" s="5">
        <v>0.1</v>
      </c>
      <c r="L310" s="6"/>
      <c r="M310" s="13"/>
      <c r="N310" s="13">
        <v>33</v>
      </c>
      <c r="O310" s="13"/>
    </row>
    <row r="311" spans="1:22" x14ac:dyDescent="0.25">
      <c r="A311" s="10">
        <v>42170</v>
      </c>
      <c r="B311" s="26">
        <v>0.63541666666666663</v>
      </c>
      <c r="C311" s="4">
        <v>8.31</v>
      </c>
      <c r="D311" s="11">
        <v>10.220000000000001</v>
      </c>
      <c r="E311" s="12">
        <v>111.5</v>
      </c>
      <c r="F311" s="12"/>
      <c r="G311" s="5">
        <v>19.7</v>
      </c>
      <c r="H311" s="4">
        <v>1.65</v>
      </c>
      <c r="I311" s="5">
        <v>110.7</v>
      </c>
      <c r="J311" s="5">
        <v>122.9</v>
      </c>
      <c r="K311" s="5">
        <v>0.1</v>
      </c>
      <c r="L311" s="6"/>
      <c r="M311" s="13"/>
      <c r="N311" s="13">
        <v>79</v>
      </c>
      <c r="O311" s="13"/>
      <c r="P311" s="52">
        <v>0.54</v>
      </c>
      <c r="Q311" s="53">
        <v>0.25</v>
      </c>
      <c r="R311" s="4">
        <v>0.05</v>
      </c>
      <c r="S311" s="52">
        <v>0.01</v>
      </c>
      <c r="T311" s="53">
        <v>0.54</v>
      </c>
      <c r="U311" s="53">
        <v>0.03</v>
      </c>
      <c r="V311" s="54">
        <v>2</v>
      </c>
    </row>
    <row r="312" spans="1:22" x14ac:dyDescent="0.25">
      <c r="A312" s="10">
        <v>42185</v>
      </c>
      <c r="B312" s="26">
        <v>0.56597222222222221</v>
      </c>
      <c r="C312" s="4">
        <v>8.0399999999999991</v>
      </c>
      <c r="D312" s="11">
        <v>8.32</v>
      </c>
      <c r="E312" s="12">
        <v>94.3</v>
      </c>
      <c r="F312" s="12"/>
      <c r="G312" s="5">
        <v>21.6</v>
      </c>
      <c r="H312" s="4">
        <v>2.41</v>
      </c>
      <c r="I312" s="5">
        <v>119</v>
      </c>
      <c r="J312" s="5">
        <v>127.3</v>
      </c>
      <c r="K312" s="5">
        <v>0.1</v>
      </c>
      <c r="L312" s="6"/>
      <c r="M312" s="3"/>
      <c r="N312" s="13">
        <v>110</v>
      </c>
      <c r="O312" s="13"/>
      <c r="P312" s="63"/>
      <c r="Q312" s="64"/>
    </row>
    <row r="313" spans="1:22" x14ac:dyDescent="0.25">
      <c r="A313" s="10">
        <v>42198</v>
      </c>
      <c r="B313" s="26">
        <v>0.59722222222222221</v>
      </c>
      <c r="C313" s="4">
        <v>8.42</v>
      </c>
      <c r="D313" s="11">
        <v>9.1999999999999993</v>
      </c>
      <c r="E313" s="12">
        <v>98.9</v>
      </c>
      <c r="F313" s="12"/>
      <c r="G313" s="5">
        <v>19</v>
      </c>
      <c r="H313" s="4">
        <v>2.23</v>
      </c>
      <c r="I313" s="5">
        <v>113.5</v>
      </c>
      <c r="J313" s="5">
        <v>127.8</v>
      </c>
      <c r="K313" s="5">
        <v>0.1</v>
      </c>
      <c r="L313" s="6"/>
      <c r="M313" s="13"/>
      <c r="N313" s="13">
        <v>110</v>
      </c>
      <c r="O313" s="13"/>
    </row>
    <row r="314" spans="1:22" x14ac:dyDescent="0.25">
      <c r="A314" s="10">
        <v>42214</v>
      </c>
      <c r="B314" s="26">
        <v>0.63541666666666663</v>
      </c>
      <c r="C314" s="4">
        <v>8.15</v>
      </c>
      <c r="D314" s="11">
        <v>9.6199999999999992</v>
      </c>
      <c r="E314" s="12">
        <v>109.2</v>
      </c>
      <c r="F314" s="12"/>
      <c r="G314" s="5">
        <v>21.6</v>
      </c>
      <c r="H314" s="4">
        <v>1.67</v>
      </c>
      <c r="I314" s="5">
        <v>120.9</v>
      </c>
      <c r="J314" s="5">
        <v>128.1</v>
      </c>
      <c r="K314" s="5">
        <v>0.1</v>
      </c>
      <c r="L314" s="6"/>
      <c r="M314" s="13"/>
      <c r="N314" s="13">
        <v>220</v>
      </c>
      <c r="O314" s="13"/>
    </row>
    <row r="315" spans="1:22" x14ac:dyDescent="0.25">
      <c r="A315" s="10">
        <v>42227</v>
      </c>
      <c r="B315" s="26">
        <v>0.59722222222222221</v>
      </c>
      <c r="C315" s="4">
        <v>8.2799999999999994</v>
      </c>
      <c r="D315" s="11">
        <v>9.26</v>
      </c>
      <c r="E315" s="12">
        <v>104.8</v>
      </c>
      <c r="F315" s="12"/>
      <c r="G315" s="5">
        <v>20.9</v>
      </c>
      <c r="H315" s="4">
        <v>2.5499999999999998</v>
      </c>
      <c r="I315" s="5">
        <v>118.9</v>
      </c>
      <c r="J315" s="5">
        <v>129</v>
      </c>
      <c r="K315" s="5">
        <v>0.1</v>
      </c>
      <c r="L315" s="6"/>
      <c r="M315" s="13"/>
      <c r="N315" s="13">
        <v>140</v>
      </c>
      <c r="O315" s="13"/>
    </row>
    <row r="316" spans="1:22" x14ac:dyDescent="0.25">
      <c r="A316" s="10">
        <v>42241</v>
      </c>
      <c r="B316" s="26">
        <v>0.59027777777777779</v>
      </c>
      <c r="C316" s="4">
        <v>8.5399999999999991</v>
      </c>
      <c r="D316" s="11">
        <v>10.56</v>
      </c>
      <c r="E316" s="12">
        <v>110.2</v>
      </c>
      <c r="F316" s="12"/>
      <c r="G316" s="5">
        <v>18.399999999999999</v>
      </c>
      <c r="H316" s="4">
        <v>1.69</v>
      </c>
      <c r="I316" s="5">
        <v>111.7</v>
      </c>
      <c r="J316" s="5">
        <v>127.6</v>
      </c>
      <c r="K316" s="5">
        <v>0.1</v>
      </c>
      <c r="L316" s="6"/>
      <c r="M316" s="4">
        <v>0.8</v>
      </c>
      <c r="N316" s="13">
        <v>33</v>
      </c>
      <c r="O316" s="13"/>
    </row>
    <row r="317" spans="1:22" x14ac:dyDescent="0.25">
      <c r="A317" s="10">
        <v>42258</v>
      </c>
      <c r="B317" s="26">
        <v>0.58680555555555558</v>
      </c>
      <c r="C317" s="4">
        <v>8.3699999999999992</v>
      </c>
      <c r="D317" s="11">
        <v>9.11</v>
      </c>
      <c r="E317" s="12">
        <v>95.3</v>
      </c>
      <c r="F317" s="12"/>
      <c r="G317" s="5">
        <v>17.399999999999999</v>
      </c>
      <c r="H317" s="4">
        <v>2.17</v>
      </c>
      <c r="I317" s="5">
        <v>90.1</v>
      </c>
      <c r="J317" s="5">
        <v>105.4</v>
      </c>
      <c r="K317" s="5">
        <v>0.1</v>
      </c>
      <c r="L317" s="6"/>
      <c r="M317" s="4">
        <v>1.02</v>
      </c>
      <c r="N317" s="13">
        <v>33</v>
      </c>
      <c r="O317" s="13"/>
    </row>
    <row r="318" spans="1:22" x14ac:dyDescent="0.25">
      <c r="A318" s="10">
        <v>42269</v>
      </c>
      <c r="B318" s="26">
        <v>0.63194444444444442</v>
      </c>
      <c r="C318" s="4">
        <v>8.66</v>
      </c>
      <c r="D318" s="11">
        <v>10.24</v>
      </c>
      <c r="E318" s="12">
        <v>97.2</v>
      </c>
      <c r="F318" s="12"/>
      <c r="G318" s="5">
        <v>13.1</v>
      </c>
      <c r="H318" s="4">
        <v>5.34</v>
      </c>
      <c r="I318" s="5">
        <v>71.7</v>
      </c>
      <c r="J318" s="5">
        <v>92.8</v>
      </c>
      <c r="K318" s="5">
        <v>0</v>
      </c>
      <c r="L318" s="6"/>
      <c r="M318" s="3"/>
      <c r="N318" s="13">
        <v>79</v>
      </c>
      <c r="O318" s="13"/>
      <c r="P318" s="52">
        <v>5.0000000000000001E-3</v>
      </c>
      <c r="Q318" s="53">
        <v>0.42</v>
      </c>
      <c r="R318" s="4">
        <v>0.05</v>
      </c>
      <c r="S318" s="53">
        <v>0.02</v>
      </c>
      <c r="T318" s="53">
        <v>0.47</v>
      </c>
      <c r="U318" s="53">
        <v>0.02</v>
      </c>
      <c r="V318" s="54">
        <v>9</v>
      </c>
    </row>
    <row r="319" spans="1:22" x14ac:dyDescent="0.25">
      <c r="A319" s="10">
        <v>42283</v>
      </c>
      <c r="B319" s="26">
        <v>0.58680555555555558</v>
      </c>
      <c r="C319" s="4">
        <v>7.83</v>
      </c>
      <c r="D319" s="11">
        <v>10.47</v>
      </c>
      <c r="E319" s="12">
        <v>97.1</v>
      </c>
      <c r="F319" s="12"/>
      <c r="G319" s="5">
        <v>12</v>
      </c>
      <c r="H319" s="4">
        <v>1.69</v>
      </c>
      <c r="I319" s="5">
        <v>93.1</v>
      </c>
      <c r="J319" s="5">
        <v>120.8</v>
      </c>
      <c r="K319" s="5">
        <v>0.1</v>
      </c>
      <c r="M319" s="4">
        <v>2.66</v>
      </c>
      <c r="N319" s="13">
        <v>46</v>
      </c>
      <c r="O319" s="13"/>
    </row>
    <row r="320" spans="1:22" x14ac:dyDescent="0.25">
      <c r="A320" s="10">
        <v>42300</v>
      </c>
      <c r="B320" s="26">
        <v>0.58680555555555558</v>
      </c>
      <c r="C320" s="4">
        <v>8.11</v>
      </c>
      <c r="D320" s="11">
        <v>11.36</v>
      </c>
      <c r="E320" s="12">
        <v>102.3</v>
      </c>
      <c r="F320" s="12"/>
      <c r="G320" s="5">
        <v>10.7</v>
      </c>
      <c r="H320" s="4">
        <v>1.32</v>
      </c>
      <c r="I320" s="5">
        <v>86.4</v>
      </c>
      <c r="J320" s="5">
        <v>118.9</v>
      </c>
      <c r="K320" s="5">
        <v>0.1</v>
      </c>
      <c r="M320" s="13"/>
      <c r="N320" s="13">
        <v>13</v>
      </c>
      <c r="O320" s="13"/>
    </row>
    <row r="321" spans="1:22" x14ac:dyDescent="0.25">
      <c r="A321" s="10">
        <v>42314</v>
      </c>
      <c r="B321" s="26">
        <v>0.55902777777777779</v>
      </c>
      <c r="C321" s="4">
        <v>7.21</v>
      </c>
      <c r="D321" s="11">
        <v>10.43</v>
      </c>
      <c r="E321" s="12">
        <v>90.6</v>
      </c>
      <c r="F321" s="12"/>
      <c r="G321" s="5">
        <v>9</v>
      </c>
      <c r="H321" s="4">
        <v>6.98</v>
      </c>
      <c r="I321" s="5">
        <v>53.5</v>
      </c>
      <c r="J321" s="5">
        <v>76.8</v>
      </c>
      <c r="K321" s="5">
        <v>0</v>
      </c>
      <c r="M321" s="4">
        <v>3.52</v>
      </c>
      <c r="N321" s="13">
        <v>21</v>
      </c>
      <c r="O321" s="13"/>
    </row>
    <row r="322" spans="1:22" x14ac:dyDescent="0.25">
      <c r="A322" s="10">
        <v>42326</v>
      </c>
      <c r="B322" s="26">
        <v>0.64930555555555558</v>
      </c>
      <c r="C322" s="4">
        <v>6.81</v>
      </c>
      <c r="D322" s="11">
        <v>10.33</v>
      </c>
      <c r="E322" s="12">
        <v>86.8</v>
      </c>
      <c r="F322" s="12"/>
      <c r="G322" s="5">
        <v>7.6</v>
      </c>
      <c r="H322" s="4">
        <v>52.8</v>
      </c>
      <c r="I322" s="5">
        <v>34.6</v>
      </c>
      <c r="J322" s="5">
        <v>51.8</v>
      </c>
      <c r="K322" s="5">
        <v>0</v>
      </c>
      <c r="M322" s="3"/>
      <c r="N322" s="13">
        <v>130</v>
      </c>
      <c r="O322" s="13"/>
    </row>
    <row r="323" spans="1:22" x14ac:dyDescent="0.25">
      <c r="A323" s="10">
        <v>42341</v>
      </c>
      <c r="B323" s="26">
        <v>0.60069444444444442</v>
      </c>
      <c r="C323" s="4">
        <v>7.12</v>
      </c>
      <c r="D323" s="11">
        <v>10.48</v>
      </c>
      <c r="E323" s="12">
        <v>87.4</v>
      </c>
      <c r="F323" s="12"/>
      <c r="G323" s="5">
        <v>8</v>
      </c>
      <c r="H323" s="4">
        <v>11.78</v>
      </c>
      <c r="I323" s="3"/>
      <c r="J323" s="3"/>
      <c r="K323" s="5">
        <v>0.1</v>
      </c>
      <c r="M323" s="3"/>
      <c r="N323" s="13">
        <v>68</v>
      </c>
      <c r="O323" s="13"/>
    </row>
    <row r="324" spans="1:22" x14ac:dyDescent="0.25">
      <c r="A324" s="10">
        <v>42356</v>
      </c>
      <c r="B324" s="26">
        <v>0.60416666666666663</v>
      </c>
      <c r="C324" s="4">
        <v>7.07</v>
      </c>
      <c r="D324" s="11">
        <v>11.19</v>
      </c>
      <c r="E324" s="12">
        <v>90.1</v>
      </c>
      <c r="F324" s="12"/>
      <c r="G324" s="5">
        <v>6</v>
      </c>
      <c r="H324" s="4">
        <v>50.7</v>
      </c>
      <c r="I324" s="5">
        <v>35.200000000000003</v>
      </c>
      <c r="J324" s="5">
        <v>55.2</v>
      </c>
      <c r="K324" s="5">
        <v>0</v>
      </c>
      <c r="M324" s="3"/>
      <c r="N324" s="13">
        <v>79</v>
      </c>
      <c r="O324" s="13"/>
    </row>
    <row r="325" spans="1:22" x14ac:dyDescent="0.25">
      <c r="A325" s="10">
        <v>42367</v>
      </c>
      <c r="B325" s="26">
        <v>0.58680555555555558</v>
      </c>
      <c r="C325" s="4">
        <v>7.13</v>
      </c>
      <c r="D325" s="11">
        <v>12.02</v>
      </c>
      <c r="E325" s="12">
        <v>94.9</v>
      </c>
      <c r="F325" s="12"/>
      <c r="G325" s="5">
        <v>5.2</v>
      </c>
      <c r="H325" s="4">
        <v>9.74</v>
      </c>
      <c r="I325" s="5">
        <v>49.6</v>
      </c>
      <c r="J325" s="5">
        <v>79.599999999999994</v>
      </c>
      <c r="K325" s="5">
        <v>0</v>
      </c>
      <c r="M325" s="189"/>
      <c r="N325" s="13">
        <v>11</v>
      </c>
      <c r="O325" s="13"/>
      <c r="P325" s="52">
        <v>1.1100000000000001</v>
      </c>
      <c r="Q325" s="53">
        <v>0.42</v>
      </c>
      <c r="R325" s="52">
        <v>6.0999999999999999E-2</v>
      </c>
      <c r="S325" s="53">
        <v>0.02</v>
      </c>
      <c r="T325" s="53">
        <v>1.1000000000000001</v>
      </c>
      <c r="U325" s="53">
        <v>0.02</v>
      </c>
      <c r="V325" s="54">
        <v>16</v>
      </c>
    </row>
    <row r="326" spans="1:22" x14ac:dyDescent="0.25">
      <c r="A326" s="10">
        <v>42382</v>
      </c>
      <c r="B326" s="26">
        <v>0.60763888888888895</v>
      </c>
      <c r="C326" s="4">
        <v>7.27</v>
      </c>
      <c r="D326" s="11">
        <v>11.84</v>
      </c>
      <c r="E326" s="12">
        <v>96.2</v>
      </c>
      <c r="F326" s="12"/>
      <c r="G326" s="5">
        <v>6.2</v>
      </c>
      <c r="H326" s="4">
        <v>37.9</v>
      </c>
      <c r="I326" s="5">
        <v>44.5</v>
      </c>
      <c r="J326" s="5">
        <v>69.3</v>
      </c>
      <c r="K326" s="5">
        <f>((J326/1000)^1.0878)*0.4665</f>
        <v>2.5574153096178911E-2</v>
      </c>
      <c r="M326" s="3"/>
      <c r="N326" s="13">
        <v>130</v>
      </c>
      <c r="O326" s="13"/>
    </row>
    <row r="327" spans="1:22" x14ac:dyDescent="0.25">
      <c r="A327" s="10">
        <v>42398</v>
      </c>
      <c r="B327" s="26">
        <v>0.57638888888888895</v>
      </c>
      <c r="C327" s="4">
        <v>7.23</v>
      </c>
      <c r="D327" s="11">
        <v>11.08</v>
      </c>
      <c r="E327" s="12">
        <v>92.4</v>
      </c>
      <c r="F327" s="12"/>
      <c r="G327" s="5">
        <v>7.4</v>
      </c>
      <c r="H327" s="4">
        <v>23.2</v>
      </c>
      <c r="I327" s="5">
        <v>42.7</v>
      </c>
      <c r="J327" s="5">
        <v>64.3</v>
      </c>
      <c r="K327" s="5">
        <v>2.3573471591718555E-2</v>
      </c>
      <c r="M327" s="3"/>
      <c r="N327" s="13">
        <v>33</v>
      </c>
      <c r="O327" s="13"/>
    </row>
    <row r="328" spans="1:22" x14ac:dyDescent="0.25">
      <c r="A328" s="10">
        <v>42410</v>
      </c>
      <c r="B328" s="26">
        <v>0.61805555555555558</v>
      </c>
      <c r="C328" s="4">
        <v>7.11</v>
      </c>
      <c r="D328" s="11">
        <v>12.46</v>
      </c>
      <c r="E328" s="12">
        <v>103.3</v>
      </c>
      <c r="F328" s="12"/>
      <c r="G328" s="5">
        <v>7.3</v>
      </c>
      <c r="H328" s="4">
        <v>7.33</v>
      </c>
      <c r="I328" s="5">
        <v>51.6</v>
      </c>
      <c r="J328" s="5">
        <v>78.099999999999994</v>
      </c>
      <c r="K328" s="5">
        <v>2.9125771815778714E-2</v>
      </c>
      <c r="M328" s="3"/>
      <c r="N328" s="12">
        <v>7.8</v>
      </c>
      <c r="O328" s="12"/>
    </row>
    <row r="329" spans="1:22" x14ac:dyDescent="0.25">
      <c r="A329" s="10">
        <v>42423</v>
      </c>
      <c r="B329" s="26">
        <v>0.58333333333333337</v>
      </c>
      <c r="C329" s="4">
        <v>7.1</v>
      </c>
      <c r="D329" s="11">
        <v>12.98</v>
      </c>
      <c r="E329" s="12">
        <v>105.5</v>
      </c>
      <c r="F329" s="12"/>
      <c r="G329" s="5">
        <v>6.4</v>
      </c>
      <c r="H329" s="4">
        <v>18.05</v>
      </c>
      <c r="I329" s="5">
        <v>47.3</v>
      </c>
      <c r="J329" s="5">
        <v>73.2</v>
      </c>
      <c r="K329" s="109">
        <v>2.7143559707720036E-2</v>
      </c>
      <c r="M329" s="3"/>
      <c r="N329" s="13">
        <v>17</v>
      </c>
      <c r="O329" s="13"/>
    </row>
    <row r="330" spans="1:22" x14ac:dyDescent="0.25">
      <c r="A330" s="10">
        <v>42437</v>
      </c>
      <c r="B330" s="26">
        <v>0.60763888888888895</v>
      </c>
      <c r="C330" s="4">
        <v>7.03</v>
      </c>
      <c r="D330" s="11">
        <v>11.58</v>
      </c>
      <c r="E330" s="12">
        <v>98.4</v>
      </c>
      <c r="F330" s="12"/>
      <c r="G330" s="5">
        <v>8.3000000000000007</v>
      </c>
      <c r="H330" s="4">
        <v>22.28</v>
      </c>
      <c r="I330" s="5">
        <v>45.8</v>
      </c>
      <c r="J330" s="5">
        <v>67.3</v>
      </c>
      <c r="K330" s="5">
        <v>0</v>
      </c>
      <c r="M330" s="3"/>
      <c r="N330" s="13">
        <v>170</v>
      </c>
      <c r="O330" s="13"/>
    </row>
    <row r="331" spans="1:22" x14ac:dyDescent="0.25">
      <c r="A331" s="10">
        <v>42453</v>
      </c>
      <c r="B331" s="26">
        <v>0.64930555555555558</v>
      </c>
      <c r="C331" s="4">
        <v>7.48</v>
      </c>
      <c r="D331" s="11">
        <v>11.65</v>
      </c>
      <c r="E331" s="12">
        <v>99</v>
      </c>
      <c r="F331" s="12"/>
      <c r="G331" s="5">
        <v>8.3000000000000007</v>
      </c>
      <c r="H331" s="4">
        <v>26.46</v>
      </c>
      <c r="I331" s="5">
        <v>41.6</v>
      </c>
      <c r="J331" s="5">
        <v>61.1</v>
      </c>
      <c r="K331" s="5">
        <v>2.2300123929751E-2</v>
      </c>
      <c r="M331" s="3"/>
      <c r="N331" s="13">
        <v>79</v>
      </c>
      <c r="O331" s="13"/>
      <c r="P331" s="52">
        <v>0.56999999999999995</v>
      </c>
      <c r="Q331" s="53">
        <v>0.36</v>
      </c>
      <c r="R331" s="52">
        <v>8.5999999999999993E-2</v>
      </c>
      <c r="S331" s="53">
        <v>0.04</v>
      </c>
      <c r="T331" s="53">
        <v>0.56000000000000005</v>
      </c>
      <c r="U331" s="53">
        <v>0.01</v>
      </c>
      <c r="V331" s="54">
        <v>50</v>
      </c>
    </row>
    <row r="332" spans="1:22" x14ac:dyDescent="0.25">
      <c r="A332" s="10">
        <v>42465</v>
      </c>
      <c r="B332" s="26">
        <v>0.59722222222222221</v>
      </c>
      <c r="C332" s="4">
        <v>7.32</v>
      </c>
      <c r="D332" s="11">
        <v>11.34</v>
      </c>
      <c r="E332" s="12">
        <v>100.6</v>
      </c>
      <c r="F332" s="12"/>
      <c r="G332" s="5">
        <v>10.1</v>
      </c>
      <c r="H332" s="4">
        <v>9.25</v>
      </c>
      <c r="I332" s="5">
        <v>50.9</v>
      </c>
      <c r="J332" s="5">
        <v>71.3</v>
      </c>
      <c r="K332" s="5">
        <v>2.6378034908000537E-2</v>
      </c>
      <c r="M332" s="3"/>
      <c r="N332" s="13">
        <v>310</v>
      </c>
      <c r="O332" s="13"/>
    </row>
    <row r="333" spans="1:22" x14ac:dyDescent="0.25">
      <c r="A333" s="10">
        <v>42479</v>
      </c>
      <c r="B333" s="26">
        <v>0.60416666666666663</v>
      </c>
      <c r="C333" s="4">
        <v>7.49</v>
      </c>
      <c r="D333" s="11">
        <v>10.61</v>
      </c>
      <c r="E333" s="12">
        <v>103.8</v>
      </c>
      <c r="F333" s="12"/>
      <c r="G333" s="5">
        <v>14.4</v>
      </c>
      <c r="H333" s="4">
        <v>5.3</v>
      </c>
      <c r="I333" s="5">
        <v>69.599999999999994</v>
      </c>
      <c r="J333" s="5">
        <v>87.3</v>
      </c>
      <c r="K333" s="5">
        <v>3.287660337902043E-2</v>
      </c>
      <c r="M333" s="4"/>
      <c r="N333" s="13">
        <v>23</v>
      </c>
      <c r="O333" s="13"/>
    </row>
    <row r="334" spans="1:22" x14ac:dyDescent="0.25">
      <c r="A334" s="10">
        <v>42493</v>
      </c>
      <c r="B334" s="26">
        <v>0.61111111111111105</v>
      </c>
      <c r="C334" s="4">
        <v>8.33</v>
      </c>
      <c r="D334" s="11">
        <v>9.65</v>
      </c>
      <c r="E334" s="12">
        <v>96.4</v>
      </c>
      <c r="F334" s="12"/>
      <c r="G334" s="5">
        <v>15.3</v>
      </c>
      <c r="H334" s="4">
        <v>3.81</v>
      </c>
      <c r="I334" s="5">
        <v>83</v>
      </c>
      <c r="J334" s="5">
        <v>101.8</v>
      </c>
      <c r="K334" s="5">
        <v>3.8857931736173364E-2</v>
      </c>
      <c r="M334" s="3"/>
      <c r="N334" s="13">
        <v>23</v>
      </c>
      <c r="O334" s="13"/>
    </row>
    <row r="335" spans="1:22" x14ac:dyDescent="0.25">
      <c r="A335" s="10">
        <v>42507</v>
      </c>
      <c r="B335" s="26">
        <v>0.59722222222222221</v>
      </c>
      <c r="C335" s="4">
        <v>8.3699999999999992</v>
      </c>
      <c r="D335" s="11">
        <v>11.26</v>
      </c>
      <c r="E335" s="12">
        <v>111.6</v>
      </c>
      <c r="F335" s="12"/>
      <c r="G335" s="5">
        <v>15</v>
      </c>
      <c r="H335" s="3"/>
      <c r="I335" s="5">
        <v>96.3</v>
      </c>
      <c r="J335" s="5">
        <v>119.1</v>
      </c>
      <c r="K335" s="5">
        <v>4.6092308736525651E-2</v>
      </c>
      <c r="M335" s="4"/>
      <c r="N335" s="13">
        <v>49</v>
      </c>
      <c r="O335" s="13"/>
    </row>
    <row r="336" spans="1:22" x14ac:dyDescent="0.25">
      <c r="A336" s="10">
        <v>42521</v>
      </c>
      <c r="B336" s="26">
        <v>0.60416666666666663</v>
      </c>
      <c r="C336" s="3"/>
      <c r="D336" s="11">
        <v>11.32</v>
      </c>
      <c r="E336" s="12">
        <v>114.9</v>
      </c>
      <c r="F336" s="12"/>
      <c r="G336" s="5">
        <v>16.100000000000001</v>
      </c>
      <c r="H336" s="4">
        <v>4.63</v>
      </c>
      <c r="I336" s="5">
        <v>89.1</v>
      </c>
      <c r="J336" s="5">
        <v>107.4</v>
      </c>
      <c r="K336" s="5">
        <v>4.1188701935050885E-2</v>
      </c>
      <c r="M336" s="3"/>
      <c r="N336" s="13">
        <v>79</v>
      </c>
      <c r="O336" s="13"/>
    </row>
    <row r="337" spans="1:22" x14ac:dyDescent="0.25">
      <c r="A337" s="10">
        <v>42535</v>
      </c>
      <c r="B337" s="26">
        <v>0.62152777777777779</v>
      </c>
      <c r="C337" s="3"/>
      <c r="D337" s="11">
        <v>11.08</v>
      </c>
      <c r="E337" s="12">
        <v>103.1</v>
      </c>
      <c r="F337" s="12"/>
      <c r="G337" s="5">
        <v>12.1</v>
      </c>
      <c r="H337" s="4">
        <v>10.73</v>
      </c>
      <c r="I337" s="5">
        <v>78.2</v>
      </c>
      <c r="J337" s="5">
        <v>103.8</v>
      </c>
      <c r="K337" s="5">
        <v>3.9689088885932526E-2</v>
      </c>
      <c r="M337" s="3"/>
      <c r="N337" s="13">
        <v>350</v>
      </c>
      <c r="O337" s="13"/>
      <c r="P337" s="52">
        <v>0.47</v>
      </c>
      <c r="Q337" s="53">
        <v>0.25</v>
      </c>
      <c r="R337" s="52">
        <v>5.2999999999999999E-2</v>
      </c>
      <c r="S337" s="53">
        <v>0.09</v>
      </c>
      <c r="T337" s="53">
        <v>0.47</v>
      </c>
      <c r="U337" s="53">
        <v>0.01</v>
      </c>
      <c r="V337" s="54">
        <v>7</v>
      </c>
    </row>
    <row r="338" spans="1:22" x14ac:dyDescent="0.25">
      <c r="A338" s="10">
        <v>42549</v>
      </c>
      <c r="B338" s="26">
        <v>0.60416666666666663</v>
      </c>
      <c r="C338" s="3"/>
      <c r="D338" s="11">
        <v>9.2100000000000009</v>
      </c>
      <c r="E338" s="12">
        <v>97</v>
      </c>
      <c r="F338" s="12"/>
      <c r="G338" s="5">
        <v>17.899999999999999</v>
      </c>
      <c r="H338" s="4">
        <v>3.66</v>
      </c>
      <c r="I338" s="5">
        <v>100</v>
      </c>
      <c r="J338" s="5">
        <v>115.8</v>
      </c>
      <c r="K338" s="5">
        <v>4.4704765280654389E-2</v>
      </c>
      <c r="M338" s="3"/>
      <c r="N338" s="13">
        <v>70</v>
      </c>
      <c r="O338" s="13"/>
    </row>
    <row r="339" spans="1:22" x14ac:dyDescent="0.25">
      <c r="A339" s="10">
        <v>42564</v>
      </c>
      <c r="B339" s="26">
        <v>0.63541666666666663</v>
      </c>
      <c r="C339" s="3"/>
      <c r="D339" s="11">
        <v>9.7100000000000009</v>
      </c>
      <c r="E339" s="12">
        <v>104</v>
      </c>
      <c r="F339" s="12"/>
      <c r="G339" s="5">
        <v>18.7</v>
      </c>
      <c r="H339" s="4">
        <v>2.41</v>
      </c>
      <c r="I339" s="5">
        <v>108.1</v>
      </c>
      <c r="J339" s="5">
        <v>122.9</v>
      </c>
      <c r="K339" s="5">
        <v>4.7694267841604812E-2</v>
      </c>
      <c r="M339" s="3"/>
      <c r="N339" s="13">
        <v>110</v>
      </c>
      <c r="O339" s="13"/>
    </row>
    <row r="340" spans="1:22" x14ac:dyDescent="0.25">
      <c r="A340" s="10">
        <v>42577</v>
      </c>
      <c r="B340" s="26">
        <v>0.64583333333333337</v>
      </c>
      <c r="C340" s="13"/>
      <c r="D340" s="11">
        <v>10.220000000000001</v>
      </c>
      <c r="E340" s="12">
        <v>114</v>
      </c>
      <c r="F340" s="12"/>
      <c r="G340" s="5">
        <v>20.7</v>
      </c>
      <c r="H340" s="4">
        <v>1.7</v>
      </c>
      <c r="I340" s="5">
        <v>115.7</v>
      </c>
      <c r="J340" s="5">
        <v>126.2</v>
      </c>
      <c r="K340" s="108">
        <f>((J340/1000)^1.0878)*0.4665</f>
        <v>4.9088980699302648E-2</v>
      </c>
      <c r="M340" s="13"/>
      <c r="N340" s="13">
        <v>49</v>
      </c>
      <c r="O340" s="13"/>
    </row>
    <row r="341" spans="1:22" x14ac:dyDescent="0.25">
      <c r="A341" s="10">
        <v>42591</v>
      </c>
      <c r="B341" s="26">
        <v>0.60416666666666663</v>
      </c>
      <c r="C341" s="3"/>
      <c r="D341" s="11">
        <v>9.91</v>
      </c>
      <c r="E341" s="11">
        <v>101</v>
      </c>
      <c r="F341" s="11"/>
      <c r="G341" s="5">
        <v>16.3</v>
      </c>
      <c r="H341" s="4">
        <v>1.99</v>
      </c>
      <c r="I341" s="5">
        <v>106.2</v>
      </c>
      <c r="J341" s="5">
        <v>127.5</v>
      </c>
      <c r="K341" s="5">
        <v>0</v>
      </c>
      <c r="M341" s="3"/>
      <c r="N341" s="3"/>
      <c r="O341" s="3"/>
    </row>
    <row r="342" spans="1:22" x14ac:dyDescent="0.25">
      <c r="A342" s="10">
        <v>42605</v>
      </c>
      <c r="B342" s="26">
        <v>0.62152777777777779</v>
      </c>
      <c r="C342" s="4">
        <v>7.81</v>
      </c>
      <c r="D342" s="3"/>
      <c r="E342" s="3"/>
      <c r="F342" s="3"/>
      <c r="G342" s="5">
        <v>18.5</v>
      </c>
      <c r="H342" s="4">
        <v>2.67</v>
      </c>
      <c r="I342" s="3"/>
      <c r="J342" s="3"/>
      <c r="K342" s="3"/>
      <c r="M342" s="3"/>
      <c r="N342" s="13">
        <v>33</v>
      </c>
      <c r="O342" s="13"/>
    </row>
    <row r="343" spans="1:22" x14ac:dyDescent="0.25">
      <c r="A343" s="10">
        <v>42619</v>
      </c>
      <c r="B343" s="26">
        <v>0.62152777777777779</v>
      </c>
      <c r="C343" s="4">
        <v>7.85</v>
      </c>
      <c r="D343" s="11">
        <v>9.86</v>
      </c>
      <c r="E343" s="12">
        <v>98.6</v>
      </c>
      <c r="F343" s="12"/>
      <c r="G343" s="5">
        <v>15.5</v>
      </c>
      <c r="H343" s="4">
        <v>2.81</v>
      </c>
      <c r="I343" s="5">
        <v>100.3</v>
      </c>
      <c r="J343" s="5">
        <v>122.6</v>
      </c>
      <c r="K343" s="5">
        <v>4.7567637424789803E-2</v>
      </c>
      <c r="M343" s="13"/>
      <c r="N343" s="13">
        <v>460</v>
      </c>
      <c r="O343" s="13"/>
    </row>
    <row r="344" spans="1:22" x14ac:dyDescent="0.25">
      <c r="A344" s="10">
        <v>42633</v>
      </c>
      <c r="B344" s="26">
        <v>0.625</v>
      </c>
      <c r="C344" s="4">
        <v>8.2200000000000006</v>
      </c>
      <c r="D344" s="11">
        <v>10.62</v>
      </c>
      <c r="E344" s="12">
        <v>104.4</v>
      </c>
      <c r="F344" s="12"/>
      <c r="G344" s="5">
        <v>14.9</v>
      </c>
      <c r="H344" s="4">
        <v>2.7</v>
      </c>
      <c r="I344" s="5">
        <v>95.2</v>
      </c>
      <c r="J344" s="5">
        <v>118</v>
      </c>
      <c r="K344" s="5">
        <v>4.5629414450625176E-2</v>
      </c>
      <c r="M344" s="3"/>
      <c r="N344" s="13">
        <v>23</v>
      </c>
      <c r="O344" s="13"/>
      <c r="P344" s="52">
        <v>0.49</v>
      </c>
      <c r="Q344" s="53">
        <v>0.42</v>
      </c>
      <c r="R344" s="4">
        <v>0.05</v>
      </c>
      <c r="S344" s="53">
        <v>0.02</v>
      </c>
      <c r="T344" s="53">
        <v>0.49</v>
      </c>
      <c r="U344" s="53">
        <v>0.01</v>
      </c>
      <c r="V344" s="54">
        <v>2</v>
      </c>
    </row>
    <row r="345" spans="1:22" x14ac:dyDescent="0.25">
      <c r="A345" s="143">
        <v>42647</v>
      </c>
      <c r="B345" s="26">
        <v>0.60069444444444442</v>
      </c>
      <c r="C345" s="144">
        <v>8.49</v>
      </c>
      <c r="D345" s="145">
        <v>10.51</v>
      </c>
      <c r="E345" s="146">
        <v>98.6</v>
      </c>
      <c r="F345" s="146"/>
      <c r="G345" s="147">
        <v>12.4</v>
      </c>
      <c r="H345" s="144">
        <v>1.61</v>
      </c>
      <c r="I345" s="147">
        <v>92.2</v>
      </c>
      <c r="J345" s="147">
        <v>121.5</v>
      </c>
      <c r="K345" s="147">
        <v>4.7103559097175271E-2</v>
      </c>
      <c r="L345" s="147"/>
      <c r="M345" s="148"/>
      <c r="N345" s="148">
        <v>49</v>
      </c>
      <c r="O345" s="148"/>
      <c r="P345" s="149"/>
      <c r="Q345" s="149"/>
      <c r="R345" s="149"/>
      <c r="S345" s="149"/>
      <c r="T345" s="149"/>
      <c r="U345" s="149"/>
      <c r="V345" s="149"/>
    </row>
    <row r="346" spans="1:22" x14ac:dyDescent="0.25">
      <c r="A346" s="143">
        <v>42663</v>
      </c>
      <c r="B346" s="26">
        <v>0.58333333333333337</v>
      </c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>
        <v>1700</v>
      </c>
      <c r="O346" s="148"/>
      <c r="P346" s="149"/>
      <c r="Q346" s="149"/>
      <c r="R346" s="149"/>
      <c r="S346" s="149"/>
      <c r="T346" s="149"/>
      <c r="U346" s="149"/>
      <c r="V346" s="149"/>
    </row>
    <row r="347" spans="1:22" x14ac:dyDescent="0.25">
      <c r="A347" s="143">
        <v>42676</v>
      </c>
      <c r="B347" s="26">
        <v>0.625</v>
      </c>
      <c r="C347" s="144">
        <v>8.39</v>
      </c>
      <c r="D347" s="148"/>
      <c r="E347" s="148"/>
      <c r="F347" s="148"/>
      <c r="G347" s="147">
        <v>10.1</v>
      </c>
      <c r="H347" s="144">
        <v>13.91</v>
      </c>
      <c r="I347" s="148"/>
      <c r="J347" s="148"/>
      <c r="K347" s="146">
        <v>0</v>
      </c>
      <c r="L347" s="146"/>
      <c r="M347" s="144"/>
      <c r="N347" s="148">
        <v>110</v>
      </c>
      <c r="O347" s="148"/>
      <c r="P347" s="149"/>
      <c r="Q347" s="149"/>
      <c r="R347" s="149"/>
      <c r="S347" s="149"/>
      <c r="T347" s="149"/>
      <c r="U347" s="149"/>
      <c r="V347" s="149"/>
    </row>
    <row r="348" spans="1:22" x14ac:dyDescent="0.25">
      <c r="A348" s="143">
        <v>42689</v>
      </c>
      <c r="B348" s="26">
        <v>0.5625</v>
      </c>
      <c r="C348" s="144">
        <v>7.41</v>
      </c>
      <c r="D348" s="145">
        <v>11.1</v>
      </c>
      <c r="E348" s="146">
        <v>99.1</v>
      </c>
      <c r="F348" s="146"/>
      <c r="G348" s="147">
        <v>10</v>
      </c>
      <c r="H348" s="144">
        <v>17.600000000000001</v>
      </c>
      <c r="I348" s="147">
        <v>45.2</v>
      </c>
      <c r="J348" s="147">
        <v>63.5</v>
      </c>
      <c r="K348" s="147">
        <v>0</v>
      </c>
      <c r="L348" s="147"/>
      <c r="M348" s="144"/>
      <c r="N348" s="148">
        <v>22</v>
      </c>
      <c r="O348" s="148"/>
      <c r="P348" s="149"/>
      <c r="Q348" s="149"/>
      <c r="R348" s="149"/>
      <c r="S348" s="149"/>
      <c r="T348" s="149"/>
      <c r="U348" s="149"/>
      <c r="V348" s="149"/>
    </row>
    <row r="349" spans="1:22" x14ac:dyDescent="0.25">
      <c r="A349" s="143">
        <v>42703</v>
      </c>
      <c r="B349" s="26">
        <v>0.63194444444444442</v>
      </c>
      <c r="C349" s="144">
        <v>7.26</v>
      </c>
      <c r="D349" s="145">
        <v>11.65</v>
      </c>
      <c r="E349" s="146">
        <v>98.3</v>
      </c>
      <c r="F349" s="146"/>
      <c r="G349" s="147">
        <v>8.1999999999999993</v>
      </c>
      <c r="H349" s="144">
        <v>12.16</v>
      </c>
      <c r="I349" s="147">
        <v>39.4</v>
      </c>
      <c r="J349" s="147">
        <v>58</v>
      </c>
      <c r="K349" s="147">
        <v>0</v>
      </c>
      <c r="L349" s="147"/>
      <c r="M349" s="148"/>
      <c r="N349" s="148">
        <v>33</v>
      </c>
      <c r="O349" s="148"/>
      <c r="P349" s="149"/>
      <c r="Q349" s="149"/>
      <c r="R349" s="149"/>
      <c r="S349" s="149"/>
      <c r="T349" s="149"/>
      <c r="U349" s="149"/>
      <c r="V349" s="149"/>
    </row>
    <row r="350" spans="1:22" x14ac:dyDescent="0.25">
      <c r="A350" s="143">
        <v>42717</v>
      </c>
      <c r="B350" s="26">
        <v>0.61111111111111105</v>
      </c>
      <c r="C350" s="144">
        <v>7.19</v>
      </c>
      <c r="D350" s="145">
        <v>12.63</v>
      </c>
      <c r="E350" s="146">
        <v>96.8</v>
      </c>
      <c r="F350" s="146"/>
      <c r="G350" s="147">
        <v>4.7</v>
      </c>
      <c r="H350" s="144">
        <v>10.29</v>
      </c>
      <c r="I350" s="147">
        <v>42.5</v>
      </c>
      <c r="J350" s="147">
        <v>69.5</v>
      </c>
      <c r="K350" s="147">
        <v>0</v>
      </c>
      <c r="L350" s="147"/>
      <c r="M350" s="150"/>
      <c r="N350" s="148">
        <v>33</v>
      </c>
      <c r="O350" s="148"/>
      <c r="P350" s="149"/>
      <c r="Q350" s="149"/>
      <c r="R350" s="149"/>
      <c r="S350" s="149"/>
      <c r="T350" s="149"/>
      <c r="U350" s="149"/>
      <c r="V350" s="149"/>
    </row>
    <row r="351" spans="1:22" x14ac:dyDescent="0.25">
      <c r="A351" s="143">
        <v>42733</v>
      </c>
      <c r="B351" s="26">
        <v>0.625</v>
      </c>
      <c r="C351" s="144">
        <v>7.89</v>
      </c>
      <c r="D351" s="145">
        <v>12.44</v>
      </c>
      <c r="E351" s="146">
        <v>96.9</v>
      </c>
      <c r="F351" s="146"/>
      <c r="G351" s="147">
        <v>4.8</v>
      </c>
      <c r="H351" s="144">
        <v>7.53</v>
      </c>
      <c r="I351" s="147">
        <v>44.6</v>
      </c>
      <c r="J351" s="147">
        <v>72.599999999999994</v>
      </c>
      <c r="K351" s="151">
        <v>2.6901624356323175E-2</v>
      </c>
      <c r="L351" s="151"/>
      <c r="M351" s="144"/>
      <c r="N351" s="148">
        <v>17</v>
      </c>
      <c r="O351" s="148"/>
      <c r="P351" s="153">
        <v>0.89</v>
      </c>
      <c r="Q351" s="154">
        <v>1.05</v>
      </c>
      <c r="R351" s="4">
        <v>0.05</v>
      </c>
      <c r="S351" s="154">
        <v>0.02</v>
      </c>
      <c r="T351" s="154">
        <v>0.89</v>
      </c>
      <c r="U351" s="154">
        <v>0.02</v>
      </c>
      <c r="V351" s="152">
        <v>7</v>
      </c>
    </row>
    <row r="352" spans="1:22" x14ac:dyDescent="0.25">
      <c r="A352" s="143">
        <v>42747</v>
      </c>
      <c r="B352" s="26">
        <v>0.62847222222222221</v>
      </c>
      <c r="C352" s="144">
        <v>7.07</v>
      </c>
      <c r="D352" s="145">
        <v>13.78</v>
      </c>
      <c r="E352" s="146">
        <v>97.3</v>
      </c>
      <c r="F352" s="146"/>
      <c r="G352" s="147">
        <v>1.2</v>
      </c>
      <c r="H352" s="148"/>
      <c r="I352" s="147">
        <v>48.8</v>
      </c>
      <c r="J352" s="147">
        <v>89.6</v>
      </c>
      <c r="K352" s="151">
        <v>3.3819898588020932E-2</v>
      </c>
      <c r="L352" s="151"/>
      <c r="M352" s="148"/>
      <c r="N352" s="148">
        <v>22</v>
      </c>
      <c r="O352" s="148"/>
      <c r="P352" s="149"/>
      <c r="Q352" s="149"/>
      <c r="R352" s="149"/>
      <c r="S352" s="149"/>
      <c r="T352" s="149"/>
      <c r="U352" s="149"/>
      <c r="V352" s="149"/>
    </row>
    <row r="353" spans="1:22" x14ac:dyDescent="0.25">
      <c r="A353" s="143">
        <v>42761</v>
      </c>
      <c r="B353" s="26">
        <v>0.59722222222222221</v>
      </c>
      <c r="C353" s="144">
        <v>7.37</v>
      </c>
      <c r="D353" s="145">
        <v>12.96</v>
      </c>
      <c r="E353" s="146">
        <v>98.7</v>
      </c>
      <c r="F353" s="146"/>
      <c r="G353" s="147">
        <v>4.7</v>
      </c>
      <c r="H353" s="150"/>
      <c r="I353" s="147">
        <v>47.4</v>
      </c>
      <c r="J353" s="147">
        <v>77.5</v>
      </c>
      <c r="K353" s="147">
        <v>2.8882450657388287E-2</v>
      </c>
      <c r="L353" s="147"/>
      <c r="M353" s="144"/>
      <c r="N353" s="148">
        <v>33</v>
      </c>
      <c r="O353" s="148"/>
      <c r="P353" s="149"/>
      <c r="Q353" s="149"/>
      <c r="R353" s="149"/>
      <c r="S353" s="149"/>
      <c r="T353" s="149"/>
      <c r="U353" s="149"/>
      <c r="V353" s="149"/>
    </row>
    <row r="354" spans="1:22" x14ac:dyDescent="0.25">
      <c r="A354" s="143">
        <v>42773</v>
      </c>
      <c r="B354" s="26">
        <v>0.59375</v>
      </c>
      <c r="C354" s="144">
        <v>7.08</v>
      </c>
      <c r="D354" s="145">
        <v>13.1</v>
      </c>
      <c r="E354" s="146">
        <v>96.9</v>
      </c>
      <c r="F354" s="146"/>
      <c r="G354" s="147">
        <v>2.8</v>
      </c>
      <c r="H354" s="150"/>
      <c r="I354" s="147">
        <v>43.5</v>
      </c>
      <c r="J354" s="147">
        <v>75.599999999999994</v>
      </c>
      <c r="K354" s="147">
        <v>2.8113030076709313E-2</v>
      </c>
      <c r="L354" s="147"/>
      <c r="M354" s="144"/>
      <c r="N354" s="148">
        <v>350</v>
      </c>
      <c r="O354" s="148"/>
      <c r="P354" s="149"/>
      <c r="Q354" s="149"/>
      <c r="R354" s="149"/>
      <c r="S354" s="149"/>
      <c r="T354" s="149"/>
      <c r="U354" s="149"/>
      <c r="V354" s="149"/>
    </row>
    <row r="355" spans="1:22" x14ac:dyDescent="0.25">
      <c r="A355" s="143">
        <v>42788</v>
      </c>
      <c r="B355" s="26">
        <v>0.59375</v>
      </c>
      <c r="C355" s="144">
        <v>7.19</v>
      </c>
      <c r="D355" s="145">
        <v>12.43</v>
      </c>
      <c r="E355" s="146">
        <v>97.5</v>
      </c>
      <c r="F355" s="146"/>
      <c r="G355" s="147">
        <v>5.4</v>
      </c>
      <c r="H355" s="148"/>
      <c r="I355" s="147">
        <v>47.1</v>
      </c>
      <c r="J355" s="147">
        <v>75.3</v>
      </c>
      <c r="K355" s="147">
        <v>2.7991696663173707E-2</v>
      </c>
      <c r="L355" s="147"/>
      <c r="M355" s="144"/>
      <c r="N355" s="146">
        <v>6.8</v>
      </c>
      <c r="O355" s="146"/>
      <c r="P355" s="149"/>
      <c r="Q355" s="149"/>
      <c r="R355" s="149"/>
      <c r="S355" s="149"/>
      <c r="T355" s="149"/>
      <c r="U355" s="149"/>
      <c r="V355" s="149"/>
    </row>
    <row r="356" spans="1:22" x14ac:dyDescent="0.25">
      <c r="A356" s="143">
        <v>42804</v>
      </c>
      <c r="B356" s="26">
        <v>0.60069444444444442</v>
      </c>
      <c r="C356" s="144">
        <v>7</v>
      </c>
      <c r="D356" s="145">
        <v>12.24</v>
      </c>
      <c r="E356" s="146">
        <v>98.2</v>
      </c>
      <c r="F356" s="146"/>
      <c r="G356" s="147">
        <v>6.4</v>
      </c>
      <c r="H356" s="148"/>
      <c r="I356" s="147">
        <v>41.6</v>
      </c>
      <c r="J356" s="147">
        <v>64.400000000000006</v>
      </c>
      <c r="K356" s="147">
        <v>2.3613354907936732E-2</v>
      </c>
      <c r="L356" s="147"/>
      <c r="M356" s="144"/>
      <c r="N356" s="148">
        <v>17</v>
      </c>
      <c r="O356" s="148"/>
      <c r="P356" s="149"/>
      <c r="Q356" s="149"/>
      <c r="R356" s="149"/>
      <c r="S356" s="149"/>
      <c r="T356" s="149"/>
      <c r="U356" s="149"/>
      <c r="V356" s="149"/>
    </row>
    <row r="357" spans="1:22" x14ac:dyDescent="0.25">
      <c r="A357" s="143">
        <v>42815</v>
      </c>
      <c r="B357" s="26">
        <v>0.64583333333333337</v>
      </c>
      <c r="C357" s="150"/>
      <c r="D357" s="148"/>
      <c r="E357" s="146">
        <v>95.3</v>
      </c>
      <c r="F357" s="146"/>
      <c r="G357" s="147">
        <v>7.8</v>
      </c>
      <c r="H357" s="150"/>
      <c r="I357" s="147">
        <v>42.9</v>
      </c>
      <c r="J357" s="147">
        <v>63.8</v>
      </c>
      <c r="K357" s="147">
        <v>2.3374136849635734E-2</v>
      </c>
      <c r="L357" s="147"/>
      <c r="M357" s="144"/>
      <c r="N357" s="148">
        <v>11</v>
      </c>
      <c r="O357" s="148"/>
      <c r="P357" s="153">
        <v>0.72</v>
      </c>
      <c r="Q357" s="154">
        <v>0.3</v>
      </c>
      <c r="R357" s="4">
        <v>0.05</v>
      </c>
      <c r="S357" s="153">
        <v>1.9E-2</v>
      </c>
      <c r="T357" s="154">
        <v>0.72</v>
      </c>
      <c r="U357" s="154">
        <v>0.01</v>
      </c>
      <c r="V357" s="152">
        <v>27</v>
      </c>
    </row>
    <row r="358" spans="1:22" x14ac:dyDescent="0.25">
      <c r="A358" s="143">
        <v>42829</v>
      </c>
      <c r="B358" s="26">
        <v>0.59722222222222221</v>
      </c>
      <c r="C358" s="150"/>
      <c r="D358" s="145">
        <v>11.51</v>
      </c>
      <c r="E358" s="146">
        <v>98.6</v>
      </c>
      <c r="F358" s="146"/>
      <c r="G358" s="147">
        <v>8.6</v>
      </c>
      <c r="H358" s="144">
        <v>11.29</v>
      </c>
      <c r="I358" s="147">
        <v>50.1</v>
      </c>
      <c r="J358" s="147">
        <v>73</v>
      </c>
      <c r="K358" s="147">
        <v>2.7062895173005051E-2</v>
      </c>
      <c r="L358" s="147"/>
      <c r="M358" s="144"/>
      <c r="N358" s="148">
        <v>21</v>
      </c>
      <c r="O358" s="148"/>
      <c r="P358" s="149"/>
      <c r="Q358" s="149"/>
      <c r="R358" s="149"/>
      <c r="S358" s="149"/>
      <c r="T358" s="149"/>
      <c r="U358" s="149"/>
      <c r="V358" s="149"/>
    </row>
    <row r="359" spans="1:22" x14ac:dyDescent="0.25">
      <c r="A359" s="143">
        <v>42844</v>
      </c>
      <c r="B359" s="26">
        <v>0.58333333333333337</v>
      </c>
      <c r="C359" s="144">
        <v>7.31</v>
      </c>
      <c r="D359" s="145">
        <v>10.7</v>
      </c>
      <c r="E359" s="146">
        <v>93.6</v>
      </c>
      <c r="F359" s="146"/>
      <c r="G359" s="147">
        <v>9.6999999999999993</v>
      </c>
      <c r="H359" s="144">
        <v>8.7200000000000006</v>
      </c>
      <c r="I359" s="147">
        <v>56.2</v>
      </c>
      <c r="J359" s="147">
        <v>79.400000000000006</v>
      </c>
      <c r="K359" s="147">
        <v>2.9653529371046466E-2</v>
      </c>
      <c r="L359" s="147"/>
      <c r="M359" s="144">
        <v>3.32</v>
      </c>
      <c r="N359" s="148">
        <v>49</v>
      </c>
      <c r="O359" s="148"/>
      <c r="P359" s="149"/>
      <c r="Q359" s="149"/>
      <c r="R359" s="149"/>
      <c r="S359" s="149"/>
      <c r="T359" s="149"/>
      <c r="U359" s="149"/>
      <c r="V359" s="149"/>
    </row>
    <row r="360" spans="1:22" x14ac:dyDescent="0.25">
      <c r="A360" s="143">
        <v>42857</v>
      </c>
      <c r="B360" s="26">
        <v>0.60416666666666663</v>
      </c>
      <c r="C360" s="144">
        <v>7.54</v>
      </c>
      <c r="D360" s="145">
        <v>11.66</v>
      </c>
      <c r="E360" s="146">
        <v>105.1</v>
      </c>
      <c r="F360" s="146"/>
      <c r="G360" s="147">
        <v>11.1</v>
      </c>
      <c r="H360" s="144">
        <v>4</v>
      </c>
      <c r="I360" s="147">
        <v>61</v>
      </c>
      <c r="J360" s="147">
        <v>83.1</v>
      </c>
      <c r="K360" s="147">
        <v>3.1159726836836592E-2</v>
      </c>
      <c r="L360" s="147"/>
      <c r="M360" s="144"/>
      <c r="N360" s="148">
        <v>11</v>
      </c>
      <c r="O360" s="148"/>
      <c r="P360" s="149"/>
      <c r="Q360" s="149"/>
      <c r="R360" s="149"/>
      <c r="S360" s="149"/>
      <c r="T360" s="149"/>
      <c r="U360" s="149"/>
      <c r="V360" s="149"/>
    </row>
    <row r="361" spans="1:22" x14ac:dyDescent="0.25">
      <c r="A361" s="143">
        <v>42872</v>
      </c>
      <c r="B361" s="26">
        <v>0.60416666666666663</v>
      </c>
      <c r="C361" s="144">
        <v>7.26</v>
      </c>
      <c r="D361" s="145">
        <v>10.99</v>
      </c>
      <c r="E361" s="146">
        <v>97.8</v>
      </c>
      <c r="F361" s="146"/>
      <c r="G361" s="147">
        <v>10.5</v>
      </c>
      <c r="H361" s="144">
        <v>12.9</v>
      </c>
      <c r="I361" s="147">
        <v>43.3</v>
      </c>
      <c r="J361" s="147">
        <v>59.8</v>
      </c>
      <c r="K361" s="147">
        <v>2.1784479916124366E-2</v>
      </c>
      <c r="L361" s="147"/>
      <c r="M361" s="144"/>
      <c r="N361" s="148">
        <v>140</v>
      </c>
      <c r="O361" s="148"/>
      <c r="P361" s="149"/>
      <c r="Q361" s="149"/>
      <c r="R361" s="149"/>
      <c r="S361" s="149"/>
      <c r="T361" s="149"/>
      <c r="U361" s="149"/>
      <c r="V361" s="149"/>
    </row>
    <row r="362" spans="1:22" x14ac:dyDescent="0.25">
      <c r="A362" s="143">
        <v>42886</v>
      </c>
      <c r="B362" s="26">
        <v>0.59375</v>
      </c>
      <c r="C362" s="144">
        <v>8.24</v>
      </c>
      <c r="D362" s="145">
        <v>10.49</v>
      </c>
      <c r="E362" s="146">
        <v>102.1</v>
      </c>
      <c r="F362" s="146"/>
      <c r="G362" s="147">
        <v>14.1</v>
      </c>
      <c r="H362" s="144">
        <v>3.92</v>
      </c>
      <c r="I362" s="147">
        <v>72</v>
      </c>
      <c r="J362" s="147">
        <v>90.9</v>
      </c>
      <c r="K362" s="147">
        <v>3.4354010199124721E-2</v>
      </c>
      <c r="L362" s="147"/>
      <c r="M362" s="144"/>
      <c r="N362" s="148">
        <v>49</v>
      </c>
      <c r="O362" s="148"/>
      <c r="P362" s="149"/>
      <c r="Q362" s="149"/>
      <c r="R362" s="149"/>
      <c r="S362" s="149"/>
      <c r="T362" s="149"/>
      <c r="U362" s="149"/>
      <c r="V362" s="149"/>
    </row>
    <row r="363" spans="1:22" x14ac:dyDescent="0.25">
      <c r="A363" s="143">
        <v>42901</v>
      </c>
      <c r="B363" s="26">
        <v>0.625</v>
      </c>
      <c r="C363" s="144">
        <v>8.17</v>
      </c>
      <c r="D363" s="145">
        <v>9.85</v>
      </c>
      <c r="E363" s="146">
        <v>93.5</v>
      </c>
      <c r="F363" s="146"/>
      <c r="G363" s="147">
        <v>12.9</v>
      </c>
      <c r="H363" s="144">
        <v>4.16</v>
      </c>
      <c r="I363" s="147">
        <v>80.7</v>
      </c>
      <c r="J363" s="147">
        <v>105</v>
      </c>
      <c r="K363" s="147">
        <v>4.0188460280297489E-2</v>
      </c>
      <c r="L363" s="147"/>
      <c r="M363" s="144"/>
      <c r="N363" s="148">
        <v>310</v>
      </c>
      <c r="O363" s="148"/>
      <c r="P363" s="153">
        <v>0.52</v>
      </c>
      <c r="Q363" s="154">
        <v>0.25</v>
      </c>
      <c r="R363" s="4">
        <v>0.05</v>
      </c>
      <c r="S363" s="153">
        <v>0.01</v>
      </c>
      <c r="T363" s="154">
        <v>0.52</v>
      </c>
      <c r="U363" s="154">
        <v>0.02</v>
      </c>
      <c r="V363" s="152">
        <v>2</v>
      </c>
    </row>
    <row r="364" spans="1:22" x14ac:dyDescent="0.25">
      <c r="A364" s="143">
        <v>42915</v>
      </c>
      <c r="B364" s="26">
        <v>0.61111111111111105</v>
      </c>
      <c r="C364" s="150"/>
      <c r="D364" s="145">
        <v>11.74</v>
      </c>
      <c r="E364" s="146">
        <v>123.3</v>
      </c>
      <c r="F364" s="146"/>
      <c r="G364" s="147">
        <v>18.100000000000001</v>
      </c>
      <c r="H364" s="144">
        <v>1.78</v>
      </c>
      <c r="I364" s="147">
        <v>102.7</v>
      </c>
      <c r="J364" s="147">
        <v>118.4</v>
      </c>
      <c r="K364" s="147">
        <v>4.5797695996048854E-2</v>
      </c>
      <c r="L364" s="147"/>
      <c r="M364" s="144"/>
      <c r="N364" s="148">
        <v>34</v>
      </c>
      <c r="O364" s="148"/>
      <c r="P364" s="149"/>
      <c r="Q364" s="149"/>
      <c r="R364" s="149"/>
      <c r="S364" s="149"/>
      <c r="T364" s="149"/>
      <c r="U364" s="149"/>
      <c r="V364" s="149"/>
    </row>
    <row r="365" spans="1:22" x14ac:dyDescent="0.25">
      <c r="A365" s="143">
        <v>42927</v>
      </c>
      <c r="B365" s="26">
        <v>0.59375</v>
      </c>
      <c r="C365" s="148"/>
      <c r="D365" s="145">
        <v>12.33</v>
      </c>
      <c r="E365" s="146">
        <v>129.19999999999999</v>
      </c>
      <c r="F365" s="146"/>
      <c r="G365" s="147">
        <v>17.899999999999999</v>
      </c>
      <c r="H365" s="148"/>
      <c r="I365" s="147">
        <v>108.2</v>
      </c>
      <c r="J365" s="147">
        <v>125.1</v>
      </c>
      <c r="K365" s="147">
        <v>4.8623716384969373E-2</v>
      </c>
      <c r="L365" s="147"/>
      <c r="M365" s="144"/>
      <c r="N365" s="148">
        <v>49</v>
      </c>
      <c r="O365" s="148"/>
      <c r="P365" s="149"/>
      <c r="Q365" s="149"/>
      <c r="R365" s="149"/>
      <c r="S365" s="149"/>
      <c r="T365" s="149"/>
      <c r="U365" s="149"/>
      <c r="V365" s="149"/>
    </row>
    <row r="366" spans="1:22" x14ac:dyDescent="0.25">
      <c r="A366" s="143">
        <v>42942</v>
      </c>
      <c r="B366" s="26">
        <v>0.61458333333333337</v>
      </c>
      <c r="C366" s="144">
        <v>7.5</v>
      </c>
      <c r="D366" s="145">
        <v>9.35</v>
      </c>
      <c r="E366" s="146">
        <v>102.4</v>
      </c>
      <c r="F366" s="146"/>
      <c r="G366" s="147">
        <v>20.100000000000001</v>
      </c>
      <c r="H366" s="144">
        <v>1.97</v>
      </c>
      <c r="I366" s="147">
        <v>116.8</v>
      </c>
      <c r="J366" s="147">
        <v>128.80000000000001</v>
      </c>
      <c r="K366" s="147">
        <v>5.019010726890738E-2</v>
      </c>
      <c r="L366" s="147"/>
      <c r="M366" s="144"/>
      <c r="N366" s="148">
        <v>46</v>
      </c>
      <c r="O366" s="148"/>
      <c r="P366" s="149"/>
      <c r="Q366" s="149"/>
      <c r="R366" s="149"/>
      <c r="S366" s="149"/>
      <c r="T366" s="149"/>
      <c r="U366" s="149"/>
      <c r="V366" s="149"/>
    </row>
    <row r="367" spans="1:22" x14ac:dyDescent="0.25">
      <c r="A367" s="143">
        <v>42955</v>
      </c>
      <c r="B367" s="26">
        <v>0.58333333333333337</v>
      </c>
      <c r="C367" s="144">
        <v>7.7</v>
      </c>
      <c r="D367" s="145">
        <v>10.45</v>
      </c>
      <c r="E367" s="146">
        <v>112.8</v>
      </c>
      <c r="F367" s="146"/>
      <c r="G367" s="147">
        <v>19.2</v>
      </c>
      <c r="H367" s="144">
        <v>2.33</v>
      </c>
      <c r="I367" s="147">
        <v>113.4</v>
      </c>
      <c r="J367" s="147">
        <v>127.4</v>
      </c>
      <c r="K367" s="147">
        <v>4.9596947921467419E-2</v>
      </c>
      <c r="L367" s="147"/>
      <c r="M367" s="144"/>
      <c r="N367" s="148">
        <v>49</v>
      </c>
      <c r="O367" s="148"/>
      <c r="P367" s="149"/>
      <c r="Q367" s="149"/>
      <c r="R367" s="149"/>
      <c r="S367" s="149"/>
      <c r="T367" s="149"/>
      <c r="U367" s="149"/>
      <c r="V367" s="149"/>
    </row>
    <row r="368" spans="1:22" x14ac:dyDescent="0.25">
      <c r="A368" s="143">
        <v>42971</v>
      </c>
      <c r="B368" s="26">
        <v>0.61458333333333337</v>
      </c>
      <c r="C368" s="144">
        <v>7.8</v>
      </c>
      <c r="D368" s="145">
        <v>9.2200000000000006</v>
      </c>
      <c r="E368" s="146">
        <v>97.5</v>
      </c>
      <c r="F368" s="146"/>
      <c r="G368" s="147">
        <v>18.399999999999999</v>
      </c>
      <c r="H368" s="144">
        <v>2.5299999999999998</v>
      </c>
      <c r="I368" s="147">
        <v>113</v>
      </c>
      <c r="J368" s="147">
        <v>129.30000000000001</v>
      </c>
      <c r="K368" s="147">
        <v>5.0402087439988516E-2</v>
      </c>
      <c r="L368" s="147"/>
      <c r="M368" s="144"/>
      <c r="N368" s="148">
        <v>34</v>
      </c>
      <c r="O368" s="148"/>
      <c r="P368" s="149"/>
      <c r="Q368" s="149"/>
      <c r="R368" s="149"/>
      <c r="S368" s="149"/>
      <c r="T368" s="149"/>
      <c r="U368" s="149"/>
      <c r="V368" s="149"/>
    </row>
    <row r="369" spans="1:23" x14ac:dyDescent="0.25">
      <c r="A369" s="143">
        <v>42984</v>
      </c>
      <c r="B369" s="26">
        <v>0.63541666666666663</v>
      </c>
      <c r="C369" s="144">
        <v>8</v>
      </c>
      <c r="D369" s="145">
        <v>10.07</v>
      </c>
      <c r="E369" s="146">
        <v>106.3</v>
      </c>
      <c r="F369" s="146"/>
      <c r="G369" s="147">
        <v>18.100000000000001</v>
      </c>
      <c r="H369" s="144">
        <v>2.4500000000000002</v>
      </c>
      <c r="I369" s="147">
        <v>110.8</v>
      </c>
      <c r="J369" s="147">
        <v>127.8</v>
      </c>
      <c r="K369" s="147">
        <v>0</v>
      </c>
      <c r="L369" s="147"/>
      <c r="M369" s="144"/>
      <c r="N369" s="148">
        <v>130</v>
      </c>
      <c r="O369" s="148"/>
      <c r="P369" s="153">
        <v>0.55000000000000004</v>
      </c>
      <c r="Q369" s="154">
        <v>0.25</v>
      </c>
      <c r="R369" s="4">
        <v>0.05</v>
      </c>
      <c r="S369" s="154">
        <v>0.02</v>
      </c>
      <c r="T369" s="154">
        <v>0.55000000000000004</v>
      </c>
      <c r="U369" s="154">
        <v>0.02</v>
      </c>
      <c r="V369" s="152">
        <v>2</v>
      </c>
    </row>
    <row r="370" spans="1:23" x14ac:dyDescent="0.25">
      <c r="A370" s="143">
        <v>42998</v>
      </c>
      <c r="B370" s="26">
        <v>0.625</v>
      </c>
      <c r="C370" s="144">
        <v>8</v>
      </c>
      <c r="D370" s="145">
        <v>10.68</v>
      </c>
      <c r="E370" s="146">
        <v>103.2</v>
      </c>
      <c r="F370" s="146"/>
      <c r="G370" s="147">
        <v>13.6</v>
      </c>
      <c r="H370" s="144">
        <v>3.35</v>
      </c>
      <c r="I370" s="147">
        <v>94.4</v>
      </c>
      <c r="J370" s="147">
        <v>120.8</v>
      </c>
      <c r="K370" s="147">
        <v>4.6808428327568284E-2</v>
      </c>
      <c r="L370" s="147"/>
      <c r="M370" s="144"/>
      <c r="N370" s="148">
        <v>130</v>
      </c>
      <c r="O370" s="148"/>
      <c r="P370" s="149"/>
      <c r="Q370" s="149"/>
      <c r="R370" s="149"/>
      <c r="S370" s="149"/>
      <c r="T370" s="149"/>
      <c r="U370" s="149"/>
      <c r="V370" s="149"/>
    </row>
    <row r="371" spans="1:23" x14ac:dyDescent="0.25">
      <c r="A371" s="10">
        <v>43011</v>
      </c>
      <c r="B371" s="26">
        <v>0.60069444444444442</v>
      </c>
      <c r="C371" s="155">
        <v>8</v>
      </c>
      <c r="D371" s="156">
        <v>10.98</v>
      </c>
      <c r="E371" s="157">
        <v>101</v>
      </c>
      <c r="F371" s="157"/>
      <c r="G371" s="158">
        <v>12.2</v>
      </c>
      <c r="H371" s="155">
        <v>2.2599999999999998</v>
      </c>
      <c r="I371" s="158">
        <v>93.6</v>
      </c>
      <c r="J371" s="158">
        <v>124</v>
      </c>
      <c r="K371" s="12">
        <v>0</v>
      </c>
      <c r="N371" s="2">
        <v>70</v>
      </c>
    </row>
    <row r="372" spans="1:23" x14ac:dyDescent="0.25">
      <c r="A372" s="10">
        <v>43028</v>
      </c>
      <c r="B372" s="26">
        <v>0.57986111111111105</v>
      </c>
      <c r="C372" s="155">
        <v>7.49</v>
      </c>
      <c r="D372" s="156">
        <v>10.48</v>
      </c>
      <c r="E372" s="157">
        <v>93.6</v>
      </c>
      <c r="F372" s="157"/>
      <c r="G372" s="158">
        <v>10.199999999999999</v>
      </c>
      <c r="H372" s="155">
        <v>22.9</v>
      </c>
      <c r="I372" s="158">
        <v>61.1</v>
      </c>
      <c r="J372" s="158">
        <v>85.2</v>
      </c>
      <c r="K372" s="12">
        <v>0</v>
      </c>
      <c r="N372" s="2">
        <v>170</v>
      </c>
    </row>
    <row r="373" spans="1:23" x14ac:dyDescent="0.25">
      <c r="A373" s="10">
        <v>43042</v>
      </c>
      <c r="B373" s="26">
        <v>0.57638888888888895</v>
      </c>
      <c r="C373" s="155">
        <v>7.33</v>
      </c>
      <c r="D373" s="156">
        <v>11.38</v>
      </c>
      <c r="E373" s="157">
        <v>92.5</v>
      </c>
      <c r="F373" s="157"/>
      <c r="G373" s="158">
        <v>6.6</v>
      </c>
      <c r="H373" s="155">
        <v>15.1</v>
      </c>
      <c r="I373" s="158">
        <v>49.1</v>
      </c>
      <c r="J373" s="158">
        <v>75.599999999999994</v>
      </c>
      <c r="K373" s="12">
        <v>0</v>
      </c>
      <c r="N373" s="2">
        <v>540</v>
      </c>
    </row>
    <row r="374" spans="1:23" x14ac:dyDescent="0.25">
      <c r="A374" s="10">
        <v>43054</v>
      </c>
      <c r="B374" s="26">
        <v>0.59722222222222221</v>
      </c>
      <c r="C374" s="155">
        <v>7.19</v>
      </c>
      <c r="D374" s="156">
        <v>11.19</v>
      </c>
      <c r="E374" s="157">
        <v>95.2</v>
      </c>
      <c r="F374" s="157"/>
      <c r="G374" s="158">
        <v>7.9</v>
      </c>
      <c r="H374" s="155">
        <v>12.8</v>
      </c>
      <c r="I374" s="158">
        <v>42.9</v>
      </c>
      <c r="J374" s="158">
        <v>63.7</v>
      </c>
      <c r="K374" s="12">
        <v>0</v>
      </c>
      <c r="N374" s="2">
        <v>27</v>
      </c>
    </row>
    <row r="375" spans="1:23" x14ac:dyDescent="0.25">
      <c r="A375" s="10">
        <v>43069</v>
      </c>
      <c r="B375" s="26">
        <v>0.53472222222222221</v>
      </c>
      <c r="C375" s="155">
        <v>6.91</v>
      </c>
      <c r="D375" s="156">
        <v>11.21</v>
      </c>
      <c r="E375" s="157">
        <v>93.2</v>
      </c>
      <c r="F375" s="157"/>
      <c r="G375" s="158">
        <v>7.6</v>
      </c>
      <c r="H375" s="155">
        <v>11.7</v>
      </c>
      <c r="I375" s="158">
        <v>41.3</v>
      </c>
      <c r="J375" s="158">
        <v>61.7</v>
      </c>
      <c r="K375" s="12">
        <v>0</v>
      </c>
      <c r="N375" s="2">
        <v>23</v>
      </c>
    </row>
    <row r="376" spans="1:23" x14ac:dyDescent="0.25">
      <c r="A376" s="10">
        <v>43082</v>
      </c>
      <c r="B376" s="26">
        <v>0.6118055555555556</v>
      </c>
      <c r="C376" s="155">
        <v>7.16</v>
      </c>
      <c r="D376" s="156">
        <v>12.49</v>
      </c>
      <c r="E376" s="157">
        <v>96.5</v>
      </c>
      <c r="F376" s="157"/>
      <c r="G376" s="158">
        <v>5.2</v>
      </c>
      <c r="H376" s="155">
        <v>5.23</v>
      </c>
      <c r="I376" s="158">
        <v>49.6</v>
      </c>
      <c r="J376" s="158">
        <v>79.7</v>
      </c>
      <c r="K376" s="12">
        <v>0</v>
      </c>
      <c r="N376" s="6">
        <v>6.8</v>
      </c>
      <c r="O376" s="6"/>
      <c r="P376" s="160"/>
      <c r="Q376" s="161">
        <v>0.25</v>
      </c>
      <c r="R376" s="4">
        <v>0.05</v>
      </c>
      <c r="S376" s="161"/>
      <c r="T376" s="161"/>
      <c r="U376" s="161">
        <v>0.02</v>
      </c>
      <c r="V376" s="162"/>
      <c r="W376" s="2">
        <v>0.05</v>
      </c>
    </row>
    <row r="377" spans="1:23" x14ac:dyDescent="0.25">
      <c r="A377" s="10">
        <v>43097</v>
      </c>
      <c r="B377" s="26">
        <v>0.60416666666666663</v>
      </c>
      <c r="C377" s="155">
        <v>6.76</v>
      </c>
      <c r="D377" s="156">
        <v>12.11</v>
      </c>
      <c r="E377" s="157">
        <v>94.1</v>
      </c>
      <c r="F377" s="157"/>
      <c r="G377" s="158">
        <v>4.8</v>
      </c>
      <c r="H377" s="155">
        <v>7.33</v>
      </c>
      <c r="I377" s="158">
        <v>49.4</v>
      </c>
      <c r="J377" s="158">
        <v>80.5</v>
      </c>
      <c r="K377" s="12">
        <v>0</v>
      </c>
      <c r="N377" s="2">
        <v>23</v>
      </c>
      <c r="Q377" s="11"/>
    </row>
    <row r="378" spans="1:23" x14ac:dyDescent="0.25">
      <c r="A378" s="10">
        <v>43110</v>
      </c>
      <c r="B378" s="26">
        <v>0.59027777777777779</v>
      </c>
      <c r="C378" s="155">
        <v>6.74</v>
      </c>
      <c r="D378" s="156">
        <v>11.69</v>
      </c>
      <c r="E378" s="157">
        <v>94.3</v>
      </c>
      <c r="F378" s="157"/>
      <c r="G378" s="158">
        <v>6.3</v>
      </c>
      <c r="H378" s="155">
        <v>10.029999999999999</v>
      </c>
      <c r="I378" s="158">
        <v>40.700000000000003</v>
      </c>
      <c r="J378" s="158">
        <v>63.3</v>
      </c>
      <c r="K378" s="12">
        <v>0</v>
      </c>
      <c r="N378" s="2">
        <v>23</v>
      </c>
      <c r="Q378" s="11"/>
    </row>
    <row r="379" spans="1:23" x14ac:dyDescent="0.25">
      <c r="A379" s="10">
        <v>43126</v>
      </c>
      <c r="B379" s="26">
        <v>0.57291666666666663</v>
      </c>
      <c r="C379" s="155">
        <v>6.93</v>
      </c>
      <c r="D379" s="156">
        <v>12.04</v>
      </c>
      <c r="E379" s="157">
        <v>95.6</v>
      </c>
      <c r="F379" s="157"/>
      <c r="G379" s="158">
        <v>5.8</v>
      </c>
      <c r="H379" s="155">
        <v>10.220000000000001</v>
      </c>
      <c r="I379" s="158">
        <v>40.299999999999997</v>
      </c>
      <c r="J379" s="158">
        <v>63.6</v>
      </c>
      <c r="K379" s="12">
        <v>0</v>
      </c>
      <c r="N379" s="2">
        <v>79</v>
      </c>
      <c r="Q379" s="11"/>
    </row>
    <row r="380" spans="1:23" x14ac:dyDescent="0.25">
      <c r="A380" s="10">
        <v>43140</v>
      </c>
      <c r="B380" s="26">
        <v>0.55208333333333337</v>
      </c>
      <c r="C380" s="155">
        <v>6.67</v>
      </c>
      <c r="D380" s="156">
        <v>11.27</v>
      </c>
      <c r="E380" s="157">
        <v>92</v>
      </c>
      <c r="F380" s="157"/>
      <c r="G380" s="158">
        <v>7.2</v>
      </c>
      <c r="H380" s="155">
        <v>23.5</v>
      </c>
      <c r="I380" s="158">
        <v>34</v>
      </c>
      <c r="J380" s="158">
        <v>51.6</v>
      </c>
      <c r="K380" s="12">
        <v>0</v>
      </c>
      <c r="N380" s="2">
        <v>23</v>
      </c>
      <c r="Q380" s="11"/>
    </row>
    <row r="381" spans="1:23" x14ac:dyDescent="0.25">
      <c r="A381" s="10">
        <v>43153</v>
      </c>
      <c r="B381" s="26">
        <v>0.58333333333333337</v>
      </c>
      <c r="C381" s="155">
        <v>6.59</v>
      </c>
      <c r="D381" s="156">
        <v>13.08</v>
      </c>
      <c r="E381" s="157">
        <v>95.9</v>
      </c>
      <c r="F381" s="157"/>
      <c r="G381" s="158">
        <v>3.1</v>
      </c>
      <c r="H381" s="155">
        <v>9.98</v>
      </c>
      <c r="I381" s="158">
        <v>44.2</v>
      </c>
      <c r="J381" s="158">
        <v>76.2</v>
      </c>
      <c r="K381" s="12">
        <v>0</v>
      </c>
      <c r="N381" s="2">
        <v>17</v>
      </c>
      <c r="Q381" s="11"/>
    </row>
    <row r="382" spans="1:23" x14ac:dyDescent="0.25">
      <c r="A382" s="10">
        <v>43168</v>
      </c>
      <c r="B382" s="26">
        <v>0.57291666666666663</v>
      </c>
      <c r="C382" s="155">
        <v>6.97</v>
      </c>
      <c r="D382" s="156">
        <v>12.51</v>
      </c>
      <c r="E382" s="157">
        <v>101</v>
      </c>
      <c r="F382" s="157"/>
      <c r="G382" s="158">
        <v>6.4</v>
      </c>
      <c r="H382" s="155">
        <v>20</v>
      </c>
      <c r="I382" s="158">
        <v>43.9</v>
      </c>
      <c r="J382" s="158">
        <v>68</v>
      </c>
      <c r="K382" s="12">
        <v>0</v>
      </c>
      <c r="N382" s="2">
        <v>33</v>
      </c>
      <c r="Q382" s="11"/>
    </row>
    <row r="383" spans="1:23" x14ac:dyDescent="0.25">
      <c r="A383" s="10">
        <v>43181</v>
      </c>
      <c r="B383" s="26">
        <v>0.59375</v>
      </c>
      <c r="C383" s="155"/>
      <c r="D383" s="156">
        <v>10.76</v>
      </c>
      <c r="E383" s="157">
        <v>92.4</v>
      </c>
      <c r="F383" s="157"/>
      <c r="G383" s="158">
        <v>8.3000000000000007</v>
      </c>
      <c r="H383" s="155">
        <v>5.78</v>
      </c>
      <c r="I383" s="158">
        <v>57</v>
      </c>
      <c r="J383" s="158">
        <v>83.7</v>
      </c>
      <c r="K383" s="12">
        <v>0</v>
      </c>
      <c r="N383" s="2">
        <v>49</v>
      </c>
      <c r="P383" s="160">
        <v>0.56999999999999995</v>
      </c>
      <c r="Q383" s="161">
        <v>0.25</v>
      </c>
      <c r="R383" s="4">
        <v>0.05</v>
      </c>
      <c r="S383" s="160">
        <v>0.01</v>
      </c>
      <c r="T383" s="161">
        <v>0.56999999999999995</v>
      </c>
      <c r="U383" s="161">
        <v>0.02</v>
      </c>
      <c r="V383" s="162">
        <v>11</v>
      </c>
      <c r="W383" s="36">
        <v>0.02</v>
      </c>
    </row>
    <row r="384" spans="1:23" x14ac:dyDescent="0.25">
      <c r="A384" s="10">
        <v>43192</v>
      </c>
      <c r="B384" s="26">
        <v>0.59722222222222221</v>
      </c>
      <c r="C384" s="155">
        <v>7.2</v>
      </c>
      <c r="D384" s="156">
        <v>11.87</v>
      </c>
      <c r="E384" s="157">
        <v>97.7</v>
      </c>
      <c r="F384" s="157"/>
      <c r="G384" s="158">
        <v>7.3</v>
      </c>
      <c r="H384" s="155">
        <v>7.41</v>
      </c>
      <c r="I384" s="158">
        <v>44</v>
      </c>
      <c r="J384" s="158">
        <v>66.5</v>
      </c>
      <c r="K384" s="12">
        <v>0</v>
      </c>
      <c r="N384" s="2">
        <v>13</v>
      </c>
      <c r="Q384" s="11"/>
    </row>
    <row r="385" spans="1:23" x14ac:dyDescent="0.25">
      <c r="A385" s="10">
        <v>43209</v>
      </c>
      <c r="B385" s="26">
        <v>0.60416666666666663</v>
      </c>
      <c r="C385" s="155">
        <v>7.05</v>
      </c>
      <c r="D385" s="156">
        <v>11.74</v>
      </c>
      <c r="E385" s="157">
        <v>101.1</v>
      </c>
      <c r="F385" s="157"/>
      <c r="G385" s="158">
        <v>9.3000000000000007</v>
      </c>
      <c r="H385" s="155">
        <v>17.2</v>
      </c>
      <c r="I385" s="158">
        <v>40.6</v>
      </c>
      <c r="J385" s="158">
        <v>58</v>
      </c>
      <c r="K385" s="12">
        <v>0</v>
      </c>
      <c r="N385" s="2">
        <v>49</v>
      </c>
      <c r="Q385" s="11"/>
    </row>
    <row r="386" spans="1:23" x14ac:dyDescent="0.25">
      <c r="A386" s="10">
        <v>43221</v>
      </c>
      <c r="B386" s="26">
        <v>0.60763888888888895</v>
      </c>
      <c r="C386" s="155">
        <v>7.24</v>
      </c>
      <c r="D386" s="156">
        <v>11.49</v>
      </c>
      <c r="E386" s="157">
        <v>105.9</v>
      </c>
      <c r="F386" s="157"/>
      <c r="G386" s="158">
        <v>12.1</v>
      </c>
      <c r="H386" s="155">
        <v>5.09</v>
      </c>
      <c r="I386" s="158">
        <v>61.8</v>
      </c>
      <c r="J386" s="158">
        <v>82.1</v>
      </c>
      <c r="K386" s="12">
        <v>0</v>
      </c>
      <c r="N386" s="2">
        <v>17</v>
      </c>
      <c r="Q386" s="11"/>
    </row>
    <row r="387" spans="1:23" x14ac:dyDescent="0.25">
      <c r="A387" s="10">
        <v>43237</v>
      </c>
      <c r="B387" s="26">
        <v>0.61805555555555558</v>
      </c>
      <c r="C387" s="155">
        <v>7.6</v>
      </c>
      <c r="D387" s="156">
        <v>10.36</v>
      </c>
      <c r="E387" s="157">
        <v>99.4</v>
      </c>
      <c r="F387" s="157"/>
      <c r="G387" s="158">
        <v>13.8</v>
      </c>
      <c r="H387" s="155">
        <v>3.35</v>
      </c>
      <c r="I387" s="158">
        <v>81.8</v>
      </c>
      <c r="J387" s="158">
        <v>104.2</v>
      </c>
      <c r="K387" s="12">
        <v>0</v>
      </c>
      <c r="N387" s="2">
        <v>33</v>
      </c>
      <c r="Q387" s="11"/>
    </row>
    <row r="388" spans="1:23" x14ac:dyDescent="0.25">
      <c r="A388" s="10">
        <v>43251</v>
      </c>
      <c r="B388" s="26">
        <v>0.59722222222222221</v>
      </c>
      <c r="C388" s="155">
        <v>7.91</v>
      </c>
      <c r="D388" s="156">
        <v>10.61</v>
      </c>
      <c r="E388" s="157">
        <v>101.2</v>
      </c>
      <c r="F388" s="157"/>
      <c r="G388" s="158">
        <v>13.3</v>
      </c>
      <c r="H388" s="155">
        <v>3.01</v>
      </c>
      <c r="I388" s="158">
        <v>92.4</v>
      </c>
      <c r="J388" s="158">
        <v>118.9</v>
      </c>
      <c r="K388" s="12">
        <v>0</v>
      </c>
      <c r="N388" s="2">
        <v>33</v>
      </c>
      <c r="Q388" s="11"/>
    </row>
    <row r="389" spans="1:23" x14ac:dyDescent="0.25">
      <c r="A389" s="10">
        <v>43265</v>
      </c>
      <c r="B389" s="26">
        <v>0.59027777777777779</v>
      </c>
      <c r="C389" s="155">
        <v>7.78</v>
      </c>
      <c r="D389" s="156">
        <v>11.42</v>
      </c>
      <c r="E389" s="157">
        <v>14.1</v>
      </c>
      <c r="F389" s="157"/>
      <c r="G389" s="158">
        <v>13.5</v>
      </c>
      <c r="H389" s="155">
        <v>2.69</v>
      </c>
      <c r="I389" s="158">
        <v>87.1</v>
      </c>
      <c r="J389" s="158">
        <v>111.6</v>
      </c>
      <c r="K389" s="12">
        <v>0</v>
      </c>
      <c r="N389" s="2">
        <v>33</v>
      </c>
      <c r="Q389" s="11"/>
    </row>
    <row r="390" spans="1:23" x14ac:dyDescent="0.25">
      <c r="A390" s="10">
        <v>43279</v>
      </c>
      <c r="B390" s="26">
        <v>0.58333333333333337</v>
      </c>
      <c r="C390" s="155">
        <v>8.1</v>
      </c>
      <c r="D390" s="156">
        <v>10.36</v>
      </c>
      <c r="E390" s="157">
        <v>102.2</v>
      </c>
      <c r="F390" s="157"/>
      <c r="G390" s="158">
        <v>15.1</v>
      </c>
      <c r="H390" s="155">
        <v>2.02</v>
      </c>
      <c r="I390" s="158">
        <v>99.5</v>
      </c>
      <c r="J390" s="158">
        <v>122.6</v>
      </c>
      <c r="K390" s="12">
        <v>0</v>
      </c>
      <c r="N390" s="2">
        <v>49</v>
      </c>
      <c r="P390" s="36">
        <v>0.41</v>
      </c>
      <c r="Q390" s="11">
        <v>0.25</v>
      </c>
      <c r="R390" s="4">
        <v>0.05</v>
      </c>
      <c r="S390" s="36">
        <v>0.01</v>
      </c>
      <c r="T390" s="2">
        <v>0.41</v>
      </c>
      <c r="U390" s="2">
        <v>0.02</v>
      </c>
      <c r="V390" s="2">
        <v>4</v>
      </c>
      <c r="W390" s="2">
        <v>0.03</v>
      </c>
    </row>
    <row r="391" spans="1:23" x14ac:dyDescent="0.25">
      <c r="A391" s="10">
        <v>43293</v>
      </c>
      <c r="B391" s="26">
        <v>0.57638888888888895</v>
      </c>
      <c r="C391" s="155">
        <v>8.1300000000000008</v>
      </c>
      <c r="D391" s="156">
        <v>9.3699999999999992</v>
      </c>
      <c r="E391" s="157">
        <v>100.5</v>
      </c>
      <c r="F391" s="157"/>
      <c r="G391" s="158">
        <v>19.100000000000001</v>
      </c>
      <c r="H391" s="155"/>
      <c r="I391" s="158">
        <v>113.7</v>
      </c>
      <c r="J391" s="158">
        <v>128.1</v>
      </c>
      <c r="K391" s="12">
        <v>0</v>
      </c>
      <c r="N391" s="2">
        <v>49</v>
      </c>
      <c r="Q391" s="11"/>
    </row>
    <row r="392" spans="1:23" x14ac:dyDescent="0.25">
      <c r="A392" s="10">
        <v>43305</v>
      </c>
      <c r="B392" s="26">
        <v>0.54861111111111105</v>
      </c>
      <c r="C392" s="155">
        <v>8.23</v>
      </c>
      <c r="D392" s="156">
        <v>10.16</v>
      </c>
      <c r="E392" s="2">
        <v>109.4</v>
      </c>
      <c r="G392" s="158">
        <v>19.3</v>
      </c>
      <c r="H392" s="155"/>
      <c r="I392" s="158">
        <v>115.8</v>
      </c>
      <c r="J392" s="158">
        <v>129.80000000000001</v>
      </c>
      <c r="K392" s="12">
        <v>0.1</v>
      </c>
      <c r="N392" s="2">
        <v>23</v>
      </c>
      <c r="Q392" s="11"/>
    </row>
    <row r="393" spans="1:23" x14ac:dyDescent="0.25">
      <c r="A393" s="10">
        <v>43320</v>
      </c>
      <c r="B393" s="26">
        <v>0.5625</v>
      </c>
      <c r="C393" s="155">
        <v>7.36</v>
      </c>
      <c r="D393" s="156">
        <v>10.27</v>
      </c>
      <c r="E393" s="157">
        <v>113.7</v>
      </c>
      <c r="F393" s="157"/>
      <c r="G393" s="158">
        <v>10.3</v>
      </c>
      <c r="H393" s="155"/>
      <c r="I393" s="158">
        <v>120.1</v>
      </c>
      <c r="J393" s="158">
        <v>131.80000000000001</v>
      </c>
      <c r="K393" s="12">
        <v>0.1</v>
      </c>
      <c r="N393" s="2">
        <v>110</v>
      </c>
      <c r="Q393" s="11"/>
    </row>
    <row r="394" spans="1:23" x14ac:dyDescent="0.25">
      <c r="A394" s="10">
        <v>43336</v>
      </c>
      <c r="B394" s="26">
        <v>0.55208333333333337</v>
      </c>
      <c r="C394" s="155">
        <v>7.58</v>
      </c>
      <c r="D394" s="156">
        <v>10.07</v>
      </c>
      <c r="E394" s="157">
        <v>101.2</v>
      </c>
      <c r="F394" s="157"/>
      <c r="G394" s="158">
        <v>15.9</v>
      </c>
      <c r="H394" s="155"/>
      <c r="I394" s="158">
        <v>106.2</v>
      </c>
      <c r="J394" s="158">
        <v>128.4</v>
      </c>
      <c r="K394" s="12">
        <v>0.1</v>
      </c>
      <c r="N394" s="2">
        <v>79</v>
      </c>
      <c r="Q394" s="11"/>
    </row>
    <row r="395" spans="1:23" x14ac:dyDescent="0.25">
      <c r="A395" s="10">
        <v>43348</v>
      </c>
      <c r="B395" s="26">
        <v>0.56944444444444442</v>
      </c>
      <c r="C395" s="155">
        <v>7.73</v>
      </c>
      <c r="D395" s="156">
        <v>10.4</v>
      </c>
      <c r="E395" s="157">
        <v>105.3</v>
      </c>
      <c r="F395" s="157"/>
      <c r="G395" s="158">
        <v>16.2</v>
      </c>
      <c r="H395" s="155"/>
      <c r="I395" s="158">
        <v>108</v>
      </c>
      <c r="J395" s="158">
        <v>129.80000000000001</v>
      </c>
      <c r="K395" s="12">
        <v>0.1</v>
      </c>
      <c r="N395" s="2">
        <v>49</v>
      </c>
      <c r="Q395" s="11"/>
    </row>
    <row r="396" spans="1:23" x14ac:dyDescent="0.25">
      <c r="A396" s="10">
        <v>43361</v>
      </c>
      <c r="B396" s="26">
        <v>0.58333333333333337</v>
      </c>
      <c r="C396" s="155"/>
      <c r="D396" s="156">
        <v>11.05</v>
      </c>
      <c r="E396" s="157">
        <v>104.9</v>
      </c>
      <c r="F396" s="157"/>
      <c r="G396" s="158">
        <v>13.4</v>
      </c>
      <c r="H396" s="155"/>
      <c r="I396" s="158">
        <v>94</v>
      </c>
      <c r="J396" s="158">
        <v>120.8</v>
      </c>
      <c r="K396" s="12">
        <v>0</v>
      </c>
      <c r="N396" s="2">
        <v>23</v>
      </c>
      <c r="P396" s="36">
        <v>0.38</v>
      </c>
      <c r="Q396" s="11">
        <v>0.25</v>
      </c>
      <c r="R396" s="4">
        <v>0.05</v>
      </c>
      <c r="S396" s="36">
        <v>0.01</v>
      </c>
      <c r="T396" s="2">
        <v>0.38</v>
      </c>
      <c r="U396" s="2">
        <v>0.02</v>
      </c>
      <c r="V396" s="6">
        <v>2</v>
      </c>
      <c r="W396" s="36">
        <v>0.3</v>
      </c>
    </row>
    <row r="397" spans="1:23" x14ac:dyDescent="0.25">
      <c r="A397" s="10">
        <v>43377</v>
      </c>
      <c r="B397" s="26">
        <v>0.59027777777777779</v>
      </c>
      <c r="C397" s="155">
        <v>7.51</v>
      </c>
      <c r="D397" s="156"/>
      <c r="E397" s="157"/>
      <c r="F397" s="157"/>
      <c r="G397" s="158">
        <v>11</v>
      </c>
      <c r="H397" s="155">
        <v>1.69</v>
      </c>
      <c r="I397" s="158"/>
      <c r="J397" s="158">
        <v>118</v>
      </c>
      <c r="K397" s="12">
        <v>0.1</v>
      </c>
      <c r="N397" s="2">
        <v>23</v>
      </c>
    </row>
    <row r="398" spans="1:23" x14ac:dyDescent="0.25">
      <c r="A398" s="10">
        <v>43392</v>
      </c>
      <c r="B398" s="26">
        <v>0.56944444444444442</v>
      </c>
      <c r="C398" s="155">
        <v>8.09</v>
      </c>
      <c r="D398" s="156">
        <v>11.02</v>
      </c>
      <c r="E398" s="157">
        <v>95</v>
      </c>
      <c r="F398" s="157"/>
      <c r="G398" s="158">
        <v>9.4</v>
      </c>
      <c r="H398" s="155">
        <v>2.27</v>
      </c>
      <c r="I398" s="158"/>
      <c r="J398" s="158">
        <v>123.2</v>
      </c>
      <c r="K398" s="12">
        <v>0.1</v>
      </c>
      <c r="N398" s="2">
        <v>33</v>
      </c>
    </row>
    <row r="399" spans="1:23" x14ac:dyDescent="0.25">
      <c r="A399" s="10">
        <v>43404</v>
      </c>
      <c r="B399" s="26">
        <v>0.56597222222222221</v>
      </c>
      <c r="C399" s="155">
        <v>7.85</v>
      </c>
      <c r="D399" s="156">
        <v>10.91</v>
      </c>
      <c r="E399" s="157">
        <v>95.8</v>
      </c>
      <c r="F399" s="157"/>
      <c r="G399" s="158">
        <v>9.8000000000000007</v>
      </c>
      <c r="H399" s="155">
        <v>8.82</v>
      </c>
      <c r="I399" s="158"/>
      <c r="J399" s="158">
        <v>71.099999999999994</v>
      </c>
      <c r="K399" s="12">
        <v>0</v>
      </c>
      <c r="N399" s="2">
        <v>280</v>
      </c>
    </row>
    <row r="400" spans="1:23" x14ac:dyDescent="0.25">
      <c r="A400" s="10">
        <v>43420</v>
      </c>
      <c r="B400" s="26">
        <v>0.56944444444444442</v>
      </c>
      <c r="C400" s="4">
        <v>6.72</v>
      </c>
      <c r="D400" s="11">
        <v>11.62</v>
      </c>
      <c r="E400" s="12">
        <v>100.6</v>
      </c>
      <c r="F400" s="12"/>
      <c r="G400" s="5">
        <v>9.4</v>
      </c>
      <c r="H400" s="4">
        <v>10.19</v>
      </c>
      <c r="I400" s="5"/>
      <c r="J400" s="5">
        <v>67.5</v>
      </c>
      <c r="K400" s="5">
        <v>0</v>
      </c>
      <c r="L400" s="5"/>
      <c r="M400" s="4"/>
      <c r="N400" s="13">
        <v>17</v>
      </c>
      <c r="O400" s="13"/>
    </row>
    <row r="401" spans="1:22" x14ac:dyDescent="0.25">
      <c r="A401" s="10">
        <v>43431</v>
      </c>
      <c r="B401" s="26">
        <v>0.56944444444444442</v>
      </c>
      <c r="C401" s="4">
        <v>6.86</v>
      </c>
      <c r="D401" s="11">
        <v>10.91</v>
      </c>
      <c r="E401" s="12">
        <v>97.4</v>
      </c>
      <c r="F401" s="12"/>
      <c r="G401" s="5">
        <v>10</v>
      </c>
      <c r="H401" s="4">
        <v>12.4</v>
      </c>
      <c r="I401" s="5"/>
      <c r="J401" s="5">
        <v>58.3</v>
      </c>
      <c r="K401" s="5">
        <v>0</v>
      </c>
      <c r="L401" s="5"/>
      <c r="M401" s="4"/>
      <c r="N401" s="13">
        <v>33</v>
      </c>
      <c r="O401" s="13"/>
    </row>
    <row r="402" spans="1:22" x14ac:dyDescent="0.25">
      <c r="A402" s="10">
        <v>43445</v>
      </c>
      <c r="B402" s="26">
        <v>0.60416666666666663</v>
      </c>
      <c r="C402" s="4">
        <v>7.27</v>
      </c>
      <c r="D402" s="11">
        <v>11.96</v>
      </c>
      <c r="E402" s="12">
        <v>97.2</v>
      </c>
      <c r="F402" s="12"/>
      <c r="G402" s="5">
        <v>6.1</v>
      </c>
      <c r="H402" s="5">
        <v>14.3</v>
      </c>
      <c r="I402" s="5"/>
      <c r="J402" s="5">
        <v>66</v>
      </c>
      <c r="K402" s="5">
        <v>0</v>
      </c>
      <c r="L402" s="5"/>
      <c r="M402" s="4"/>
      <c r="N402" s="13">
        <v>79</v>
      </c>
      <c r="O402" s="13"/>
      <c r="P402" s="13"/>
      <c r="Q402" s="13"/>
      <c r="R402" s="13"/>
      <c r="S402" s="13"/>
      <c r="T402" s="13"/>
      <c r="U402" s="13"/>
      <c r="V402" s="13"/>
    </row>
    <row r="403" spans="1:22" x14ac:dyDescent="0.25">
      <c r="A403" s="10">
        <v>43462</v>
      </c>
      <c r="B403" s="26">
        <v>0.52430555555555558</v>
      </c>
      <c r="C403" s="4">
        <v>6.9</v>
      </c>
      <c r="D403" s="11">
        <v>12.06</v>
      </c>
      <c r="E403" s="12">
        <v>94.8</v>
      </c>
      <c r="F403" s="12"/>
      <c r="G403" s="5">
        <v>5.6</v>
      </c>
      <c r="H403" s="4">
        <v>5.87</v>
      </c>
      <c r="I403" s="5"/>
      <c r="J403" s="5">
        <v>73</v>
      </c>
      <c r="K403" s="5">
        <v>0</v>
      </c>
      <c r="L403" s="5"/>
      <c r="M403" s="4"/>
      <c r="N403" s="13">
        <v>17</v>
      </c>
      <c r="O403" s="13"/>
      <c r="P403" s="52">
        <v>0.52</v>
      </c>
      <c r="Q403" s="53">
        <v>0.25</v>
      </c>
      <c r="R403" s="4">
        <v>0.05</v>
      </c>
      <c r="S403" s="53">
        <v>0.12</v>
      </c>
      <c r="T403" s="53">
        <v>0.52</v>
      </c>
      <c r="U403" s="53">
        <v>0.03</v>
      </c>
      <c r="V403" s="54">
        <v>5</v>
      </c>
    </row>
    <row r="404" spans="1:22" x14ac:dyDescent="0.25">
      <c r="A404" s="10">
        <v>43475</v>
      </c>
      <c r="B404" s="26">
        <v>0.53472222222222221</v>
      </c>
      <c r="C404" s="4">
        <v>7.07</v>
      </c>
      <c r="D404" s="11">
        <v>11.73</v>
      </c>
      <c r="E404" s="12">
        <v>97.5</v>
      </c>
      <c r="F404" s="12"/>
      <c r="G404" s="5">
        <v>7.6</v>
      </c>
      <c r="H404" s="4">
        <v>7.26</v>
      </c>
      <c r="I404" s="5"/>
      <c r="J404" s="5">
        <v>67.400000000000006</v>
      </c>
      <c r="K404" s="5">
        <v>0</v>
      </c>
      <c r="L404" s="5"/>
      <c r="M404" s="4"/>
      <c r="N404" s="12">
        <v>7.8</v>
      </c>
      <c r="O404" s="12"/>
    </row>
    <row r="405" spans="1:22" x14ac:dyDescent="0.25">
      <c r="A405" s="10">
        <v>43490</v>
      </c>
      <c r="B405" s="26">
        <v>0.55555555555555558</v>
      </c>
      <c r="C405" s="4">
        <v>6.88</v>
      </c>
      <c r="D405" s="11">
        <v>12.01</v>
      </c>
      <c r="E405" s="12">
        <v>95.8</v>
      </c>
      <c r="F405" s="12"/>
      <c r="G405" s="5">
        <v>6.5</v>
      </c>
      <c r="H405" s="4">
        <v>6.78</v>
      </c>
      <c r="I405" s="5"/>
      <c r="J405" s="5">
        <v>62.6</v>
      </c>
      <c r="K405" s="5">
        <v>0</v>
      </c>
      <c r="L405" s="5"/>
      <c r="M405" s="4"/>
      <c r="N405" s="13">
        <v>17</v>
      </c>
      <c r="O405" s="13"/>
    </row>
    <row r="406" spans="1:22" x14ac:dyDescent="0.25">
      <c r="A406" s="10">
        <v>43503</v>
      </c>
      <c r="B406" s="26">
        <v>0.58333333333333337</v>
      </c>
      <c r="C406" s="4">
        <v>7.04</v>
      </c>
      <c r="D406" s="11">
        <v>13.86</v>
      </c>
      <c r="E406" s="12">
        <v>98.8</v>
      </c>
      <c r="F406" s="12"/>
      <c r="G406" s="5">
        <v>1.9</v>
      </c>
      <c r="H406" s="4">
        <v>9.64</v>
      </c>
      <c r="I406" s="5"/>
      <c r="J406" s="5">
        <v>81.3</v>
      </c>
      <c r="K406" s="5">
        <v>0</v>
      </c>
      <c r="L406" s="5"/>
      <c r="M406" s="4"/>
      <c r="N406" s="13">
        <v>23</v>
      </c>
      <c r="O406" s="13"/>
    </row>
    <row r="407" spans="1:22" x14ac:dyDescent="0.25">
      <c r="A407" s="10">
        <v>43516</v>
      </c>
      <c r="B407" s="26">
        <v>0.60763888888888895</v>
      </c>
      <c r="C407" s="4">
        <v>7.04</v>
      </c>
      <c r="D407" s="11">
        <v>12.73</v>
      </c>
      <c r="E407" s="12">
        <v>97.3</v>
      </c>
      <c r="F407" s="12"/>
      <c r="G407" s="5">
        <v>4</v>
      </c>
      <c r="H407" s="4">
        <v>11.1</v>
      </c>
      <c r="I407" s="5"/>
      <c r="J407" s="5">
        <v>85.7</v>
      </c>
      <c r="K407" s="5">
        <v>0</v>
      </c>
      <c r="L407" s="5"/>
      <c r="M407" s="4"/>
      <c r="N407" s="13">
        <v>33</v>
      </c>
      <c r="O407" s="13"/>
    </row>
    <row r="408" spans="1:22" x14ac:dyDescent="0.25">
      <c r="A408" s="10">
        <v>43529</v>
      </c>
      <c r="B408" s="26">
        <v>0.58333333333333337</v>
      </c>
      <c r="C408" s="4">
        <v>7.32</v>
      </c>
      <c r="D408" s="11">
        <v>12.71</v>
      </c>
      <c r="E408" s="12">
        <v>97.4</v>
      </c>
      <c r="F408" s="12"/>
      <c r="G408" s="5">
        <v>4.2</v>
      </c>
      <c r="H408" s="4">
        <v>3.58</v>
      </c>
      <c r="I408" s="5"/>
      <c r="J408" s="5">
        <v>93</v>
      </c>
      <c r="K408" s="5">
        <v>0</v>
      </c>
      <c r="L408" s="5"/>
      <c r="M408" s="4"/>
      <c r="N408" s="13">
        <v>110</v>
      </c>
      <c r="O408" s="13"/>
    </row>
    <row r="409" spans="1:22" x14ac:dyDescent="0.25">
      <c r="A409" s="10">
        <v>43544</v>
      </c>
      <c r="B409" s="26">
        <v>0.57986111111111105</v>
      </c>
      <c r="C409" s="4">
        <v>7.46</v>
      </c>
      <c r="D409" s="11">
        <v>12.89</v>
      </c>
      <c r="E409" s="12">
        <v>109.2</v>
      </c>
      <c r="F409" s="12"/>
      <c r="G409" s="5">
        <v>8.1</v>
      </c>
      <c r="H409" s="4">
        <v>4.05</v>
      </c>
      <c r="I409" s="5"/>
      <c r="J409" s="5">
        <v>69.5</v>
      </c>
      <c r="K409" s="5">
        <v>0</v>
      </c>
      <c r="L409" s="5"/>
      <c r="M409" s="4"/>
      <c r="N409" s="13">
        <v>33</v>
      </c>
      <c r="O409" s="13"/>
      <c r="P409" s="52">
        <v>0.41</v>
      </c>
      <c r="Q409" s="53">
        <v>0.26</v>
      </c>
      <c r="R409" s="4">
        <v>0.05</v>
      </c>
      <c r="S409" s="53">
        <v>0.02</v>
      </c>
      <c r="T409" s="53">
        <v>0.41</v>
      </c>
      <c r="U409" s="53">
        <v>0.01</v>
      </c>
      <c r="V409" s="54">
        <v>7</v>
      </c>
    </row>
    <row r="410" spans="1:22" x14ac:dyDescent="0.25">
      <c r="A410" s="10">
        <v>43557</v>
      </c>
      <c r="B410" s="26">
        <v>0.57291666666666663</v>
      </c>
      <c r="C410" s="4">
        <v>7.36</v>
      </c>
      <c r="D410" s="11">
        <v>11.77</v>
      </c>
      <c r="E410" s="12">
        <v>106.5</v>
      </c>
      <c r="F410" s="12"/>
      <c r="G410" s="5">
        <v>10.6</v>
      </c>
      <c r="H410" s="4">
        <v>3.6</v>
      </c>
      <c r="I410" s="5"/>
      <c r="J410" s="5">
        <v>85.9</v>
      </c>
      <c r="K410" s="5">
        <v>0</v>
      </c>
      <c r="L410" s="5"/>
      <c r="M410" s="4"/>
      <c r="N410" s="13">
        <v>350</v>
      </c>
      <c r="O410" s="13"/>
    </row>
    <row r="411" spans="1:22" x14ac:dyDescent="0.25">
      <c r="A411" s="10">
        <v>43567</v>
      </c>
      <c r="B411" s="26">
        <v>0.59027777777777779</v>
      </c>
      <c r="C411" s="4">
        <v>7.07</v>
      </c>
      <c r="D411" s="11">
        <v>11.8</v>
      </c>
      <c r="E411" s="12">
        <v>101.2</v>
      </c>
      <c r="F411" s="12"/>
      <c r="G411" s="5">
        <v>8.9</v>
      </c>
      <c r="H411" s="4">
        <v>20.6</v>
      </c>
      <c r="I411" s="5"/>
      <c r="J411" s="5">
        <v>58.5</v>
      </c>
      <c r="K411" s="5">
        <v>0</v>
      </c>
      <c r="L411" s="5"/>
      <c r="M411" s="4"/>
      <c r="N411" s="13">
        <v>1700</v>
      </c>
      <c r="O411" s="13"/>
    </row>
    <row r="412" spans="1:22" x14ac:dyDescent="0.25">
      <c r="A412" s="10">
        <v>43587</v>
      </c>
      <c r="B412" s="26">
        <v>0.58680555555555558</v>
      </c>
      <c r="C412" s="4">
        <v>7.3</v>
      </c>
      <c r="D412" s="11">
        <v>10.87</v>
      </c>
      <c r="E412" s="12">
        <v>97.5</v>
      </c>
      <c r="F412" s="12"/>
      <c r="G412" s="5">
        <v>10.9</v>
      </c>
      <c r="H412" s="4">
        <v>3.04</v>
      </c>
      <c r="I412" s="5"/>
      <c r="J412" s="5">
        <v>92.3</v>
      </c>
      <c r="K412" s="5">
        <v>0</v>
      </c>
      <c r="L412" s="5"/>
      <c r="M412" s="4"/>
      <c r="N412" s="13">
        <v>23</v>
      </c>
      <c r="O412" s="13"/>
    </row>
    <row r="413" spans="1:22" x14ac:dyDescent="0.25">
      <c r="A413" s="10">
        <v>43600</v>
      </c>
      <c r="B413" s="26">
        <v>0.56944444444444442</v>
      </c>
      <c r="C413" s="4">
        <v>7.57</v>
      </c>
      <c r="D413" s="11">
        <v>10.33</v>
      </c>
      <c r="E413" s="12">
        <v>102</v>
      </c>
      <c r="F413" s="12"/>
      <c r="G413" s="5">
        <v>14.5</v>
      </c>
      <c r="H413" s="4">
        <v>2.2999999999999998</v>
      </c>
      <c r="I413" s="5"/>
      <c r="J413" s="5">
        <v>106.3</v>
      </c>
      <c r="K413" s="5">
        <v>0.1</v>
      </c>
      <c r="L413" s="5"/>
      <c r="M413" s="4"/>
      <c r="N413" s="13">
        <v>49</v>
      </c>
      <c r="O413" s="13"/>
    </row>
    <row r="414" spans="1:22" x14ac:dyDescent="0.25">
      <c r="A414" s="10">
        <v>43615</v>
      </c>
      <c r="B414" s="26">
        <v>0.58333333333333337</v>
      </c>
      <c r="C414" s="4">
        <v>7.83</v>
      </c>
      <c r="D414" s="11">
        <v>10.43</v>
      </c>
      <c r="E414" s="12">
        <v>105.6</v>
      </c>
      <c r="F414" s="12"/>
      <c r="G414" s="5">
        <v>16.100000000000001</v>
      </c>
      <c r="H414" s="4">
        <v>2.09</v>
      </c>
      <c r="I414" s="5"/>
      <c r="J414" s="5">
        <v>115.6</v>
      </c>
      <c r="K414" s="5">
        <v>0.1</v>
      </c>
      <c r="L414" s="5"/>
      <c r="M414" s="4"/>
      <c r="N414" s="13">
        <v>79</v>
      </c>
      <c r="O414" s="13"/>
    </row>
    <row r="415" spans="1:22" x14ac:dyDescent="0.25">
      <c r="A415" s="10">
        <v>43629</v>
      </c>
      <c r="B415" s="26">
        <v>0.56944444444444442</v>
      </c>
      <c r="C415" s="4">
        <v>8.23</v>
      </c>
      <c r="D415" s="11">
        <v>9.31</v>
      </c>
      <c r="E415" s="12">
        <v>100</v>
      </c>
      <c r="F415" s="12"/>
      <c r="G415" s="5">
        <v>18.8</v>
      </c>
      <c r="H415" s="4">
        <v>2.36</v>
      </c>
      <c r="I415" s="5"/>
      <c r="J415" s="5">
        <v>120.9</v>
      </c>
      <c r="K415" s="5">
        <v>0.1</v>
      </c>
      <c r="L415" s="5"/>
      <c r="M415" s="4"/>
      <c r="N415" s="13">
        <v>49</v>
      </c>
      <c r="O415" s="13"/>
    </row>
    <row r="416" spans="1:22" x14ac:dyDescent="0.25">
      <c r="A416" s="10">
        <v>43641</v>
      </c>
      <c r="B416" s="26">
        <v>0.55208333333333337</v>
      </c>
      <c r="C416" s="4">
        <v>8.18</v>
      </c>
      <c r="D416" s="11">
        <v>11.1</v>
      </c>
      <c r="E416" s="12">
        <v>112.7</v>
      </c>
      <c r="F416" s="12"/>
      <c r="G416" s="5">
        <v>16</v>
      </c>
      <c r="H416" s="4">
        <v>1.44</v>
      </c>
      <c r="I416" s="5"/>
      <c r="J416" s="5">
        <v>124.5</v>
      </c>
      <c r="K416" s="5">
        <v>0.1</v>
      </c>
      <c r="L416" s="5"/>
      <c r="M416" s="4"/>
      <c r="N416" s="13">
        <v>49</v>
      </c>
      <c r="O416" s="13"/>
      <c r="P416" s="52">
        <v>0.39</v>
      </c>
      <c r="Q416" s="53">
        <v>0.25</v>
      </c>
      <c r="R416" s="4">
        <v>0.05</v>
      </c>
      <c r="S416" s="53">
        <v>0.03</v>
      </c>
      <c r="T416" s="53">
        <v>0.39</v>
      </c>
      <c r="U416" s="53">
        <v>0.02</v>
      </c>
      <c r="V416" s="54">
        <v>2</v>
      </c>
    </row>
    <row r="417" spans="1:22" x14ac:dyDescent="0.25">
      <c r="A417" s="10">
        <v>43655</v>
      </c>
      <c r="B417" s="26">
        <v>0.56597222222222221</v>
      </c>
      <c r="C417" s="4">
        <v>8.07</v>
      </c>
      <c r="D417" s="11">
        <v>9.64</v>
      </c>
      <c r="E417" s="12">
        <v>100.8</v>
      </c>
      <c r="F417" s="12"/>
      <c r="G417" s="5">
        <v>17.600000000000001</v>
      </c>
      <c r="H417" s="4"/>
      <c r="I417" s="5"/>
      <c r="J417" s="5">
        <v>124</v>
      </c>
      <c r="K417" s="5">
        <v>0.1</v>
      </c>
      <c r="L417" s="5"/>
      <c r="M417" s="4"/>
      <c r="N417" s="13">
        <v>49</v>
      </c>
      <c r="O417" s="13"/>
    </row>
    <row r="418" spans="1:22" x14ac:dyDescent="0.25">
      <c r="A418" s="10">
        <v>43670</v>
      </c>
      <c r="B418" s="26">
        <v>0.56944444444444442</v>
      </c>
      <c r="C418" s="4">
        <v>8.58</v>
      </c>
      <c r="D418" s="11">
        <v>10.64</v>
      </c>
      <c r="E418" s="12">
        <v>109.1</v>
      </c>
      <c r="F418" s="12"/>
      <c r="G418" s="5">
        <v>17.2</v>
      </c>
      <c r="H418" s="4">
        <v>1.75</v>
      </c>
      <c r="I418" s="5"/>
      <c r="J418" s="5">
        <v>123.8</v>
      </c>
      <c r="K418" s="5">
        <v>0.1</v>
      </c>
      <c r="L418" s="5"/>
      <c r="M418" s="4"/>
      <c r="N418" s="13">
        <v>170</v>
      </c>
      <c r="O418" s="13"/>
    </row>
    <row r="419" spans="1:22" x14ac:dyDescent="0.25">
      <c r="A419" s="10">
        <v>43685</v>
      </c>
      <c r="B419" s="26">
        <v>0.5625</v>
      </c>
      <c r="C419" s="4">
        <v>7.4</v>
      </c>
      <c r="D419" s="11">
        <v>9.65</v>
      </c>
      <c r="E419" s="12">
        <v>99.8</v>
      </c>
      <c r="F419" s="12"/>
      <c r="G419" s="5">
        <v>17.100000000000001</v>
      </c>
      <c r="H419" s="4">
        <v>1.45</v>
      </c>
      <c r="I419" s="5"/>
      <c r="J419" s="5">
        <v>127</v>
      </c>
      <c r="K419" s="5">
        <v>0.1</v>
      </c>
      <c r="L419" s="5"/>
      <c r="M419" s="4"/>
      <c r="N419" s="13">
        <v>79</v>
      </c>
      <c r="O419" s="13"/>
    </row>
    <row r="420" spans="1:22" x14ac:dyDescent="0.25">
      <c r="A420" s="10">
        <v>43698</v>
      </c>
      <c r="B420" s="26">
        <v>0.57291666666666663</v>
      </c>
      <c r="C420" s="4">
        <v>7.98</v>
      </c>
      <c r="D420" s="11">
        <v>9.66</v>
      </c>
      <c r="E420" s="12">
        <v>98.1</v>
      </c>
      <c r="F420" s="12"/>
      <c r="G420" s="5">
        <v>16.3</v>
      </c>
      <c r="H420" s="4">
        <v>0.82</v>
      </c>
      <c r="I420" s="5"/>
      <c r="J420" s="5">
        <v>125.7</v>
      </c>
      <c r="K420" s="5">
        <v>0.1</v>
      </c>
      <c r="L420" s="5"/>
      <c r="M420" s="4"/>
      <c r="N420" s="13">
        <v>170</v>
      </c>
      <c r="O420" s="13"/>
    </row>
    <row r="421" spans="1:22" x14ac:dyDescent="0.25">
      <c r="A421" s="10">
        <v>43714</v>
      </c>
      <c r="B421" s="26">
        <v>0.54166666666666663</v>
      </c>
      <c r="C421" s="4">
        <v>8.0500000000000007</v>
      </c>
      <c r="D421" s="11">
        <v>10.52</v>
      </c>
      <c r="E421" s="12">
        <v>108.8</v>
      </c>
      <c r="F421" s="12"/>
      <c r="G421" s="5">
        <v>17.2</v>
      </c>
      <c r="H421" s="4">
        <v>1.81</v>
      </c>
      <c r="I421" s="5"/>
      <c r="J421" s="5">
        <v>127.9</v>
      </c>
      <c r="K421" s="5">
        <v>0.1</v>
      </c>
      <c r="L421" s="5"/>
      <c r="M421" s="4"/>
      <c r="N421" s="13">
        <v>170</v>
      </c>
      <c r="O421" s="13"/>
    </row>
    <row r="422" spans="1:22" x14ac:dyDescent="0.25">
      <c r="A422" s="10">
        <v>43726</v>
      </c>
      <c r="B422" s="26">
        <v>0.57638888888888895</v>
      </c>
      <c r="C422" s="4">
        <v>7.74</v>
      </c>
      <c r="D422" s="11">
        <v>9.61</v>
      </c>
      <c r="E422" s="12">
        <v>93.9</v>
      </c>
      <c r="F422" s="12"/>
      <c r="G422" s="5">
        <v>14.3</v>
      </c>
      <c r="H422" s="4">
        <v>6.08</v>
      </c>
      <c r="I422" s="5"/>
      <c r="J422" s="5">
        <v>87.1</v>
      </c>
      <c r="K422" s="5">
        <v>0</v>
      </c>
      <c r="L422" s="5"/>
      <c r="M422" s="4"/>
      <c r="N422" s="13">
        <v>46</v>
      </c>
      <c r="O422" s="13"/>
      <c r="P422" s="52">
        <v>0.51</v>
      </c>
      <c r="Q422" s="53">
        <v>0.4</v>
      </c>
      <c r="R422" s="4">
        <v>0.05</v>
      </c>
      <c r="S422" s="53">
        <v>0.02</v>
      </c>
      <c r="T422" s="53">
        <v>0.51</v>
      </c>
      <c r="U422" s="53">
        <v>0.02</v>
      </c>
      <c r="V422" s="54">
        <v>5</v>
      </c>
    </row>
    <row r="423" spans="1:22" x14ac:dyDescent="0.25">
      <c r="A423" s="10">
        <v>43739</v>
      </c>
      <c r="B423" s="26">
        <v>0.58333333333333337</v>
      </c>
      <c r="C423" s="4">
        <v>7.28</v>
      </c>
      <c r="D423" s="11">
        <v>12.16</v>
      </c>
      <c r="E423" s="12">
        <v>107.7</v>
      </c>
      <c r="F423" s="12"/>
      <c r="G423" s="5">
        <v>10.3</v>
      </c>
      <c r="H423" s="4">
        <v>3.43</v>
      </c>
      <c r="J423" s="5">
        <v>88.6</v>
      </c>
      <c r="K423" s="5">
        <v>0</v>
      </c>
      <c r="N423" s="13">
        <v>49</v>
      </c>
      <c r="O423" s="13"/>
    </row>
    <row r="424" spans="1:22" x14ac:dyDescent="0.25">
      <c r="A424" s="10">
        <v>43753</v>
      </c>
      <c r="B424" s="26">
        <v>0.57638888888888895</v>
      </c>
      <c r="C424" s="4">
        <v>7.97</v>
      </c>
      <c r="D424" s="11">
        <v>11.4</v>
      </c>
      <c r="E424" s="12">
        <v>99.2</v>
      </c>
      <c r="F424" s="12"/>
      <c r="G424" s="5">
        <v>9.4</v>
      </c>
      <c r="H424" s="4">
        <v>1.89</v>
      </c>
      <c r="J424" s="5">
        <v>90.9</v>
      </c>
      <c r="K424" s="5">
        <v>0</v>
      </c>
      <c r="N424" s="13">
        <v>13</v>
      </c>
      <c r="O424" s="13"/>
    </row>
    <row r="425" spans="1:22" x14ac:dyDescent="0.25">
      <c r="A425" s="10">
        <v>43768</v>
      </c>
      <c r="B425" s="26">
        <v>0.57291666666666663</v>
      </c>
      <c r="C425" s="4">
        <v>7.06</v>
      </c>
      <c r="D425" s="11">
        <v>12.08</v>
      </c>
      <c r="E425" s="12">
        <v>96.3</v>
      </c>
      <c r="F425" s="12"/>
      <c r="G425" s="5">
        <v>6.3</v>
      </c>
      <c r="H425" s="4">
        <v>3.79</v>
      </c>
      <c r="J425" s="5">
        <v>80.3</v>
      </c>
      <c r="K425" s="5">
        <v>0</v>
      </c>
      <c r="N425" s="13">
        <v>110</v>
      </c>
      <c r="O425" s="13"/>
    </row>
    <row r="426" spans="1:22" x14ac:dyDescent="0.25">
      <c r="A426" s="10">
        <v>43782</v>
      </c>
      <c r="B426" s="26">
        <v>0.57986111111111105</v>
      </c>
      <c r="C426" s="4">
        <v>7.36</v>
      </c>
      <c r="D426" s="11">
        <v>10.45</v>
      </c>
      <c r="E426" s="12">
        <v>90.4</v>
      </c>
      <c r="F426" s="12"/>
      <c r="G426" s="5">
        <v>9.4</v>
      </c>
      <c r="H426" s="4">
        <v>2.41</v>
      </c>
      <c r="J426" s="5">
        <v>97.7</v>
      </c>
      <c r="K426" s="5">
        <v>0</v>
      </c>
      <c r="N426" s="13">
        <v>45</v>
      </c>
      <c r="O426" s="13"/>
    </row>
    <row r="427" spans="1:22" x14ac:dyDescent="0.25">
      <c r="A427" s="10">
        <v>43795</v>
      </c>
      <c r="B427" s="26">
        <v>0.5625</v>
      </c>
      <c r="C427" s="4">
        <v>6.81</v>
      </c>
      <c r="D427" s="11">
        <v>10.97</v>
      </c>
      <c r="E427" s="12">
        <v>88.9</v>
      </c>
      <c r="F427" s="12"/>
      <c r="G427" s="5">
        <v>6.2</v>
      </c>
      <c r="H427" s="4">
        <v>7.26</v>
      </c>
      <c r="J427" s="5">
        <v>75.2</v>
      </c>
      <c r="K427" s="5">
        <v>0</v>
      </c>
      <c r="N427" s="13">
        <v>33</v>
      </c>
      <c r="O427" s="13"/>
    </row>
    <row r="428" spans="1:22" x14ac:dyDescent="0.25">
      <c r="A428" s="10">
        <v>43809</v>
      </c>
      <c r="B428" s="26">
        <v>0.57291666666666663</v>
      </c>
      <c r="C428" s="4">
        <v>6.67</v>
      </c>
      <c r="D428" s="11">
        <v>12.21</v>
      </c>
      <c r="E428" s="12">
        <v>98</v>
      </c>
      <c r="F428" s="12"/>
      <c r="G428" s="5">
        <v>6.3</v>
      </c>
      <c r="H428" s="4">
        <v>4.08</v>
      </c>
      <c r="J428" s="5">
        <v>87.3</v>
      </c>
      <c r="K428" s="5">
        <v>0</v>
      </c>
      <c r="N428" s="13">
        <v>13</v>
      </c>
      <c r="O428" s="13"/>
      <c r="P428" s="52">
        <v>0.55000000000000004</v>
      </c>
      <c r="Q428" s="53">
        <v>0.25</v>
      </c>
      <c r="R428" s="4">
        <v>0.05</v>
      </c>
      <c r="S428" s="53">
        <v>0.01</v>
      </c>
      <c r="T428" s="53">
        <v>0.55000000000000004</v>
      </c>
      <c r="U428" s="53">
        <v>0.02</v>
      </c>
      <c r="V428" s="54">
        <v>4</v>
      </c>
    </row>
    <row r="429" spans="1:22" x14ac:dyDescent="0.25">
      <c r="A429" s="10">
        <v>43822</v>
      </c>
      <c r="B429" s="26">
        <v>0.54722222222222217</v>
      </c>
      <c r="C429" s="4">
        <v>7.35</v>
      </c>
      <c r="D429" s="11">
        <v>11.91</v>
      </c>
      <c r="E429" s="12">
        <v>94.1</v>
      </c>
      <c r="F429" s="12"/>
      <c r="G429" s="5">
        <v>5.5</v>
      </c>
      <c r="H429" s="4">
        <v>12.4</v>
      </c>
      <c r="J429" s="5">
        <v>62</v>
      </c>
      <c r="K429" s="5">
        <v>0</v>
      </c>
      <c r="N429" s="13">
        <v>17</v>
      </c>
      <c r="O429" s="13"/>
    </row>
    <row r="430" spans="1:22" x14ac:dyDescent="0.25">
      <c r="A430" s="10">
        <v>43839</v>
      </c>
      <c r="B430" s="26">
        <v>0.59375</v>
      </c>
      <c r="C430" s="4">
        <v>6.74</v>
      </c>
      <c r="D430" s="11">
        <v>12.09</v>
      </c>
      <c r="E430" s="12">
        <v>94.1</v>
      </c>
      <c r="F430" s="12"/>
      <c r="G430" s="5">
        <v>5.0999999999999996</v>
      </c>
      <c r="H430" s="4">
        <v>19.3</v>
      </c>
      <c r="J430" s="5">
        <v>59.1</v>
      </c>
      <c r="K430" s="5">
        <v>0</v>
      </c>
      <c r="N430" s="13">
        <v>33</v>
      </c>
      <c r="O430" s="13"/>
    </row>
    <row r="431" spans="1:22" x14ac:dyDescent="0.25">
      <c r="A431" s="10">
        <v>43854</v>
      </c>
      <c r="B431" s="26">
        <v>0.5625</v>
      </c>
      <c r="C431" s="4">
        <v>7.32</v>
      </c>
      <c r="D431" s="11">
        <v>12.52</v>
      </c>
      <c r="E431" s="12">
        <v>103.9</v>
      </c>
      <c r="F431" s="12"/>
      <c r="G431" s="5">
        <v>7.3</v>
      </c>
      <c r="H431" s="4">
        <v>19.899999999999999</v>
      </c>
      <c r="J431" s="5">
        <v>53.3</v>
      </c>
      <c r="K431" s="5">
        <v>0</v>
      </c>
      <c r="N431" s="13">
        <v>33</v>
      </c>
      <c r="O431" s="13"/>
    </row>
    <row r="432" spans="1:22" x14ac:dyDescent="0.25">
      <c r="A432" s="10">
        <v>43865</v>
      </c>
      <c r="B432" s="26">
        <v>0.55902777777777779</v>
      </c>
      <c r="C432" s="4">
        <v>6.86</v>
      </c>
      <c r="D432" s="11">
        <v>12.89</v>
      </c>
      <c r="E432" s="12">
        <v>99.4</v>
      </c>
      <c r="F432" s="12"/>
      <c r="G432" s="5">
        <v>4.4000000000000004</v>
      </c>
      <c r="H432" s="4">
        <v>16.100000000000001</v>
      </c>
      <c r="J432" s="5">
        <v>67.3</v>
      </c>
      <c r="K432" s="5">
        <v>0</v>
      </c>
      <c r="N432" s="13">
        <v>23</v>
      </c>
      <c r="O432" s="13"/>
    </row>
    <row r="433" spans="1:22" x14ac:dyDescent="0.25">
      <c r="A433" s="10">
        <v>43882</v>
      </c>
      <c r="B433" s="26">
        <v>0.57986111111111105</v>
      </c>
      <c r="C433" s="4">
        <v>6.72</v>
      </c>
      <c r="D433" s="11">
        <v>13.01</v>
      </c>
      <c r="E433" s="12">
        <v>102.6</v>
      </c>
      <c r="F433" s="12"/>
      <c r="G433" s="5">
        <v>5.3</v>
      </c>
      <c r="H433" s="4">
        <v>8.08</v>
      </c>
      <c r="J433" s="5">
        <v>87</v>
      </c>
      <c r="K433" s="5">
        <v>0</v>
      </c>
      <c r="N433" s="13">
        <v>23</v>
      </c>
      <c r="O433" s="13"/>
    </row>
    <row r="434" spans="1:22" x14ac:dyDescent="0.25">
      <c r="A434" s="10">
        <v>43895</v>
      </c>
      <c r="B434" s="26">
        <v>0.58333333333333337</v>
      </c>
      <c r="C434" s="4">
        <v>7.09</v>
      </c>
      <c r="D434" s="11">
        <v>12.4</v>
      </c>
      <c r="E434" s="12">
        <v>101.3</v>
      </c>
      <c r="F434" s="12"/>
      <c r="G434" s="5">
        <v>6.7</v>
      </c>
      <c r="H434" s="4">
        <v>8.16</v>
      </c>
      <c r="J434" s="5">
        <v>76.400000000000006</v>
      </c>
      <c r="K434" s="5">
        <v>0</v>
      </c>
      <c r="N434" s="13">
        <v>13</v>
      </c>
      <c r="O434" s="13"/>
      <c r="P434" s="52">
        <v>0.48</v>
      </c>
      <c r="Q434" s="53">
        <v>0.44</v>
      </c>
      <c r="R434" s="52">
        <v>5.6000000000000001E-2</v>
      </c>
      <c r="S434" s="53">
        <v>0.02</v>
      </c>
      <c r="T434" s="53">
        <v>0.48</v>
      </c>
      <c r="U434" s="53">
        <v>0.06</v>
      </c>
      <c r="V434" s="54">
        <v>12</v>
      </c>
    </row>
    <row r="435" spans="1:22" x14ac:dyDescent="0.25">
      <c r="A435" s="10">
        <v>43905</v>
      </c>
      <c r="B435" s="26"/>
      <c r="K435" s="2"/>
    </row>
    <row r="436" spans="1:22" x14ac:dyDescent="0.25">
      <c r="A436" s="10">
        <v>43922</v>
      </c>
      <c r="B436" s="26"/>
      <c r="K436" s="2"/>
    </row>
    <row r="437" spans="1:22" x14ac:dyDescent="0.25">
      <c r="A437" s="10">
        <v>43936</v>
      </c>
      <c r="B437" s="26"/>
      <c r="K437" s="2"/>
    </row>
    <row r="438" spans="1:22" x14ac:dyDescent="0.25">
      <c r="A438" s="10">
        <v>43952</v>
      </c>
      <c r="B438" s="26"/>
      <c r="K438" s="2"/>
    </row>
    <row r="439" spans="1:22" x14ac:dyDescent="0.25">
      <c r="A439" s="10">
        <v>43965</v>
      </c>
      <c r="B439" s="26">
        <v>0.57638888888888895</v>
      </c>
      <c r="C439" s="4">
        <v>7.2</v>
      </c>
      <c r="D439" s="11">
        <v>10.69</v>
      </c>
      <c r="E439" s="12">
        <v>99.7</v>
      </c>
      <c r="F439" s="12"/>
      <c r="G439" s="5">
        <v>12.2</v>
      </c>
      <c r="H439" s="4">
        <v>3.55</v>
      </c>
      <c r="J439" s="5">
        <v>94.5</v>
      </c>
      <c r="K439" s="5">
        <v>0</v>
      </c>
      <c r="N439" s="13">
        <v>49</v>
      </c>
      <c r="O439" s="13"/>
    </row>
    <row r="440" spans="1:22" x14ac:dyDescent="0.25">
      <c r="A440" s="10">
        <v>43980</v>
      </c>
      <c r="B440" s="26">
        <v>0.58680555555555558</v>
      </c>
      <c r="C440" s="4">
        <v>7.74</v>
      </c>
      <c r="D440" s="11">
        <v>10.43</v>
      </c>
      <c r="E440" s="12">
        <v>105.7</v>
      </c>
      <c r="F440" s="12"/>
      <c r="G440" s="5">
        <v>16</v>
      </c>
      <c r="H440" s="4">
        <v>2.9</v>
      </c>
      <c r="J440" s="5">
        <v>106.2</v>
      </c>
      <c r="K440" s="5">
        <v>0.1</v>
      </c>
      <c r="N440" s="13">
        <v>79</v>
      </c>
      <c r="O440" s="13"/>
    </row>
    <row r="441" spans="1:22" x14ac:dyDescent="0.25">
      <c r="A441" s="10">
        <v>43992</v>
      </c>
      <c r="B441" s="26">
        <v>0.60069444444444442</v>
      </c>
      <c r="C441" s="4">
        <v>7.56</v>
      </c>
      <c r="D441" s="11">
        <v>10.62</v>
      </c>
      <c r="E441" s="12">
        <v>101.9</v>
      </c>
      <c r="F441" s="12"/>
      <c r="G441" s="5">
        <v>13.5</v>
      </c>
      <c r="H441" s="4">
        <v>4.96</v>
      </c>
      <c r="J441" s="5">
        <v>97</v>
      </c>
      <c r="K441" s="5">
        <v>0</v>
      </c>
      <c r="N441" s="13">
        <v>79</v>
      </c>
      <c r="O441" s="13"/>
      <c r="P441" s="52">
        <v>0.33</v>
      </c>
      <c r="Q441" s="53">
        <v>0.25</v>
      </c>
      <c r="R441" s="4">
        <v>0.05</v>
      </c>
      <c r="S441" s="53">
        <v>0.02</v>
      </c>
      <c r="T441" s="53">
        <v>0.33</v>
      </c>
      <c r="U441" s="53">
        <v>0.01</v>
      </c>
      <c r="V441" s="54">
        <v>6</v>
      </c>
    </row>
    <row r="442" spans="1:22" x14ac:dyDescent="0.25">
      <c r="A442" s="10">
        <v>44007</v>
      </c>
      <c r="B442" s="26">
        <v>0.56597222222222221</v>
      </c>
      <c r="C442" s="4">
        <v>7.63</v>
      </c>
      <c r="D442" s="11">
        <v>9.99</v>
      </c>
      <c r="E442" s="12">
        <v>101.2</v>
      </c>
      <c r="F442" s="12"/>
      <c r="G442" s="5">
        <v>16</v>
      </c>
      <c r="H442" s="4">
        <v>5.16</v>
      </c>
      <c r="J442" s="5">
        <v>97.2</v>
      </c>
      <c r="K442" s="5">
        <v>0</v>
      </c>
      <c r="N442" s="13">
        <v>540</v>
      </c>
      <c r="O442" s="13"/>
    </row>
    <row r="443" spans="1:22" x14ac:dyDescent="0.25">
      <c r="A443" s="10">
        <v>44019</v>
      </c>
      <c r="B443" s="26">
        <v>0.55902777777777779</v>
      </c>
      <c r="C443" s="4">
        <v>7.47</v>
      </c>
      <c r="D443" s="11">
        <v>10.72</v>
      </c>
      <c r="E443" s="12">
        <v>105.3</v>
      </c>
      <c r="F443" s="12"/>
      <c r="G443" s="5">
        <v>14.6</v>
      </c>
      <c r="H443" s="4">
        <v>3</v>
      </c>
      <c r="J443" s="5">
        <v>101.9</v>
      </c>
      <c r="K443" s="5">
        <v>0.1</v>
      </c>
      <c r="N443" s="13">
        <v>130</v>
      </c>
      <c r="O443" s="13"/>
    </row>
    <row r="444" spans="1:22" x14ac:dyDescent="0.25">
      <c r="A444" s="10">
        <v>44034</v>
      </c>
      <c r="B444" s="26">
        <v>0.5625</v>
      </c>
      <c r="C444" s="4">
        <v>7.75</v>
      </c>
      <c r="D444" s="11">
        <v>9.8000000000000007</v>
      </c>
      <c r="E444" s="12">
        <v>101.4</v>
      </c>
      <c r="F444" s="12"/>
      <c r="G444" s="5">
        <v>17</v>
      </c>
      <c r="H444" s="4">
        <v>2.38</v>
      </c>
      <c r="J444" s="5">
        <v>127.6</v>
      </c>
      <c r="K444" s="5">
        <v>0.1</v>
      </c>
      <c r="N444" s="13">
        <v>70</v>
      </c>
      <c r="O444" s="13"/>
    </row>
    <row r="445" spans="1:22" x14ac:dyDescent="0.25">
      <c r="A445" s="10">
        <v>44047</v>
      </c>
      <c r="B445" s="26">
        <v>0.56597222222222221</v>
      </c>
      <c r="C445" s="4">
        <v>7.86</v>
      </c>
      <c r="D445" s="11">
        <v>10.23</v>
      </c>
      <c r="E445" s="12">
        <v>108.5</v>
      </c>
      <c r="F445" s="12"/>
      <c r="G445" s="5">
        <v>18.2</v>
      </c>
      <c r="H445" s="4">
        <v>2.38</v>
      </c>
      <c r="J445" s="5">
        <v>135.4</v>
      </c>
      <c r="K445" s="5">
        <v>0.1</v>
      </c>
      <c r="N445" s="13">
        <v>49</v>
      </c>
      <c r="O445" s="13"/>
    </row>
    <row r="446" spans="1:22" x14ac:dyDescent="0.25">
      <c r="A446" s="10">
        <v>44061</v>
      </c>
      <c r="B446" s="26">
        <v>0.57986111111111105</v>
      </c>
      <c r="C446" s="4">
        <v>7.32</v>
      </c>
      <c r="D446" s="11">
        <v>10.28</v>
      </c>
      <c r="E446" s="12">
        <v>106.9</v>
      </c>
      <c r="F446" s="12"/>
      <c r="G446" s="5">
        <v>17.2</v>
      </c>
      <c r="H446" s="4">
        <v>1.89</v>
      </c>
      <c r="J446" s="5">
        <v>137.19999999999999</v>
      </c>
      <c r="K446" s="5">
        <v>0.1</v>
      </c>
      <c r="N446" s="13">
        <v>350</v>
      </c>
      <c r="O446" s="13"/>
    </row>
    <row r="447" spans="1:22" x14ac:dyDescent="0.25">
      <c r="A447" s="10">
        <v>44076</v>
      </c>
      <c r="B447" s="26">
        <v>0.56597222222222221</v>
      </c>
      <c r="C447" s="4">
        <v>7.46</v>
      </c>
      <c r="D447" s="11">
        <v>10.24</v>
      </c>
      <c r="E447" s="12">
        <v>105.5</v>
      </c>
      <c r="F447" s="12"/>
      <c r="G447" s="5">
        <v>16.7</v>
      </c>
      <c r="H447" s="4">
        <v>1.67</v>
      </c>
      <c r="J447" s="5">
        <v>137.5</v>
      </c>
      <c r="K447" s="5">
        <v>0.1</v>
      </c>
      <c r="N447" s="13">
        <v>130</v>
      </c>
      <c r="O447" s="13"/>
    </row>
    <row r="448" spans="1:22" x14ac:dyDescent="0.25">
      <c r="A448" s="10">
        <v>44089</v>
      </c>
      <c r="B448" s="26">
        <v>0.61111111111111105</v>
      </c>
      <c r="C448" s="4">
        <v>7.44</v>
      </c>
      <c r="D448" s="11">
        <v>11.58</v>
      </c>
      <c r="E448" s="12">
        <v>116.7</v>
      </c>
      <c r="F448" s="12"/>
      <c r="G448" s="5">
        <v>15.7</v>
      </c>
      <c r="H448" s="4">
        <v>1.65</v>
      </c>
      <c r="J448" s="5">
        <v>136.80000000000001</v>
      </c>
      <c r="K448" s="5">
        <v>0.1</v>
      </c>
      <c r="N448" s="13">
        <v>280</v>
      </c>
      <c r="O448" s="13"/>
      <c r="P448" s="52">
        <v>0.47</v>
      </c>
      <c r="Q448" s="53">
        <v>0.25</v>
      </c>
      <c r="R448" s="4">
        <v>0.05</v>
      </c>
      <c r="S448" s="53">
        <v>0.02</v>
      </c>
      <c r="T448" s="53">
        <v>0.46</v>
      </c>
      <c r="U448" s="53">
        <v>0.01</v>
      </c>
      <c r="V448" s="54">
        <v>2</v>
      </c>
    </row>
    <row r="449" spans="1:22" x14ac:dyDescent="0.25">
      <c r="A449" s="10">
        <v>44106</v>
      </c>
      <c r="B449" s="26">
        <v>0.59027777777777779</v>
      </c>
      <c r="C449" s="11">
        <v>7.46</v>
      </c>
      <c r="D449" s="11">
        <v>9.3699999999999992</v>
      </c>
      <c r="E449" s="12">
        <v>90.8</v>
      </c>
      <c r="F449" s="12">
        <v>18.333333333333336</v>
      </c>
      <c r="G449" s="2">
        <v>13.9</v>
      </c>
      <c r="H449" s="2">
        <v>2.67</v>
      </c>
      <c r="J449" s="2">
        <v>134.30000000000001</v>
      </c>
      <c r="K449" s="12">
        <v>0.1</v>
      </c>
      <c r="N449" s="2">
        <v>20</v>
      </c>
      <c r="O449" s="2">
        <v>20</v>
      </c>
    </row>
    <row r="450" spans="1:22" x14ac:dyDescent="0.25">
      <c r="A450" s="10">
        <v>44119</v>
      </c>
      <c r="B450" s="26">
        <v>0.56597222222222221</v>
      </c>
      <c r="C450" s="11">
        <v>7.23</v>
      </c>
      <c r="D450" s="11">
        <v>10.74</v>
      </c>
      <c r="E450" s="12">
        <v>98.5</v>
      </c>
      <c r="F450" s="12">
        <v>13.333333333333334</v>
      </c>
      <c r="G450" s="12">
        <v>11.5</v>
      </c>
      <c r="H450" s="11">
        <v>3.87</v>
      </c>
      <c r="J450" s="2">
        <v>91.5</v>
      </c>
      <c r="K450" s="12">
        <v>0</v>
      </c>
      <c r="N450" s="2">
        <v>130</v>
      </c>
      <c r="O450" s="2">
        <v>27</v>
      </c>
    </row>
    <row r="451" spans="1:22" x14ac:dyDescent="0.25">
      <c r="A451" s="10">
        <v>44131</v>
      </c>
      <c r="B451" s="26">
        <v>0.56597222222222221</v>
      </c>
      <c r="C451" s="11">
        <v>7.13</v>
      </c>
      <c r="D451" s="11">
        <v>12.31</v>
      </c>
      <c r="E451" s="12">
        <v>104</v>
      </c>
      <c r="F451" s="12">
        <v>12.222222222222223</v>
      </c>
      <c r="G451" s="12">
        <v>8</v>
      </c>
      <c r="H451" s="11">
        <v>3.29</v>
      </c>
      <c r="J451" s="2">
        <v>94.2</v>
      </c>
      <c r="K451" s="12">
        <v>0</v>
      </c>
      <c r="N451" s="2">
        <v>20</v>
      </c>
      <c r="O451" s="2">
        <v>20</v>
      </c>
    </row>
    <row r="452" spans="1:22" x14ac:dyDescent="0.25">
      <c r="A452" s="10">
        <v>44146</v>
      </c>
      <c r="B452" s="26">
        <v>0.57986111111111105</v>
      </c>
      <c r="C452" s="11">
        <v>7.89</v>
      </c>
      <c r="D452" s="11">
        <v>12.02</v>
      </c>
      <c r="E452" s="12">
        <v>95.9</v>
      </c>
      <c r="F452" s="12">
        <v>6.1111111111111116</v>
      </c>
      <c r="G452" s="12">
        <v>5.7</v>
      </c>
      <c r="H452" s="11">
        <v>3.61</v>
      </c>
      <c r="J452" s="2">
        <v>89.7</v>
      </c>
      <c r="K452" s="12">
        <v>0</v>
      </c>
      <c r="N452" s="2">
        <v>33</v>
      </c>
      <c r="O452" s="2">
        <v>33</v>
      </c>
    </row>
    <row r="453" spans="1:22" x14ac:dyDescent="0.25">
      <c r="A453" s="10">
        <v>44158</v>
      </c>
      <c r="B453" s="26">
        <v>0.56944444444444442</v>
      </c>
      <c r="C453" s="11">
        <v>7.82</v>
      </c>
      <c r="D453" s="11">
        <v>11.85</v>
      </c>
      <c r="E453" s="12">
        <v>98.3</v>
      </c>
      <c r="F453" s="12">
        <v>7.2222222222222223</v>
      </c>
      <c r="G453" s="12">
        <v>7.3</v>
      </c>
      <c r="H453" s="11">
        <v>9.09</v>
      </c>
      <c r="J453" s="2">
        <v>73.900000000000006</v>
      </c>
      <c r="K453" s="12">
        <v>0</v>
      </c>
      <c r="N453" s="2">
        <v>17</v>
      </c>
      <c r="O453" s="2">
        <v>13</v>
      </c>
    </row>
    <row r="454" spans="1:22" x14ac:dyDescent="0.25">
      <c r="A454" s="10">
        <v>44175</v>
      </c>
      <c r="B454" s="26">
        <v>0.5625</v>
      </c>
      <c r="C454" s="11">
        <v>6.8</v>
      </c>
      <c r="D454" s="11">
        <v>11.53</v>
      </c>
      <c r="E454" s="12">
        <v>94.4</v>
      </c>
      <c r="F454" s="12">
        <v>6.1111111111111116</v>
      </c>
      <c r="G454" s="12">
        <v>6.7</v>
      </c>
      <c r="H454" s="11">
        <v>8.3000000000000007</v>
      </c>
      <c r="J454" s="2">
        <v>69.599999999999994</v>
      </c>
      <c r="K454" s="12">
        <v>0</v>
      </c>
      <c r="N454" s="2">
        <v>110</v>
      </c>
      <c r="O454" s="2">
        <v>79</v>
      </c>
    </row>
    <row r="455" spans="1:22" x14ac:dyDescent="0.25">
      <c r="A455" s="10">
        <v>44187</v>
      </c>
      <c r="B455" s="26">
        <v>0.60069444444444442</v>
      </c>
      <c r="C455" s="11">
        <v>6.87</v>
      </c>
      <c r="D455" s="11">
        <v>12.4</v>
      </c>
      <c r="E455" s="12">
        <v>97.6</v>
      </c>
      <c r="F455" s="12">
        <v>4.4444444444444446</v>
      </c>
      <c r="G455" s="12">
        <v>5.2</v>
      </c>
      <c r="H455" s="11">
        <v>13.7</v>
      </c>
      <c r="J455" s="2">
        <v>58.4</v>
      </c>
      <c r="K455" s="12">
        <v>0</v>
      </c>
      <c r="N455" s="2">
        <v>49</v>
      </c>
      <c r="P455" s="2">
        <v>1.109</v>
      </c>
      <c r="Q455" s="2">
        <v>0.44</v>
      </c>
      <c r="R455" s="2">
        <v>9.5000000000000001E-2</v>
      </c>
      <c r="S455" s="2">
        <v>0.03</v>
      </c>
      <c r="T455" s="2">
        <v>1.1000000000000001</v>
      </c>
      <c r="U455" s="2">
        <v>0.01</v>
      </c>
      <c r="V455" s="2">
        <v>40</v>
      </c>
    </row>
    <row r="456" spans="1:22" x14ac:dyDescent="0.25">
      <c r="A456" s="10">
        <v>44203</v>
      </c>
      <c r="B456" s="26">
        <v>0.58680555555555558</v>
      </c>
      <c r="C456" s="11">
        <v>7.22</v>
      </c>
      <c r="D456" s="11">
        <v>12.41</v>
      </c>
      <c r="E456" s="12">
        <v>100</v>
      </c>
      <c r="F456" s="12">
        <v>7.2222222222222223</v>
      </c>
      <c r="G456" s="12">
        <v>6.1</v>
      </c>
      <c r="H456" s="11">
        <v>11.3</v>
      </c>
      <c r="J456" s="2">
        <v>61.3</v>
      </c>
      <c r="K456" s="12">
        <v>0</v>
      </c>
      <c r="N456" s="2">
        <v>49</v>
      </c>
      <c r="O456" s="2">
        <v>22</v>
      </c>
    </row>
    <row r="457" spans="1:22" x14ac:dyDescent="0.25">
      <c r="A457" s="10">
        <v>44217</v>
      </c>
      <c r="B457" s="26">
        <v>0.51388888888888895</v>
      </c>
      <c r="C457" s="11">
        <v>7.21</v>
      </c>
      <c r="D457" s="11">
        <v>11.64</v>
      </c>
      <c r="E457" s="12">
        <v>93.8</v>
      </c>
      <c r="F457" s="12">
        <v>5.5555555555555554</v>
      </c>
      <c r="G457" s="12">
        <v>6.1</v>
      </c>
      <c r="H457" s="11">
        <v>5.14</v>
      </c>
      <c r="J457" s="2">
        <v>85.8</v>
      </c>
      <c r="K457" s="12">
        <v>0</v>
      </c>
      <c r="N457" s="2">
        <v>23</v>
      </c>
      <c r="O457" s="2">
        <v>23</v>
      </c>
    </row>
    <row r="458" spans="1:22" x14ac:dyDescent="0.25">
      <c r="A458" s="10">
        <v>44231</v>
      </c>
      <c r="B458" s="26">
        <v>0.56944444444444442</v>
      </c>
      <c r="C458" s="11">
        <v>7.15</v>
      </c>
      <c r="D458" s="11">
        <v>12.29</v>
      </c>
      <c r="E458" s="12">
        <v>98.4</v>
      </c>
      <c r="F458" s="12">
        <v>4.4444444444444446</v>
      </c>
      <c r="G458" s="12">
        <v>5.9</v>
      </c>
      <c r="H458" s="11">
        <v>13.9</v>
      </c>
      <c r="J458" s="2">
        <v>60.7</v>
      </c>
      <c r="K458" s="12">
        <v>0</v>
      </c>
      <c r="N458" s="2">
        <v>79</v>
      </c>
      <c r="O458" s="2">
        <v>17</v>
      </c>
    </row>
    <row r="459" spans="1:22" x14ac:dyDescent="0.25">
      <c r="A459" s="10">
        <v>44244</v>
      </c>
      <c r="B459" s="26">
        <v>0.57638888888888895</v>
      </c>
      <c r="C459" s="11">
        <v>7.11</v>
      </c>
      <c r="D459" s="11">
        <v>12.54</v>
      </c>
      <c r="E459" s="12">
        <v>97.7</v>
      </c>
      <c r="F459" s="12">
        <v>7.2222222222222223</v>
      </c>
      <c r="G459" s="12">
        <v>4.8</v>
      </c>
      <c r="H459" s="11">
        <v>11.76</v>
      </c>
      <c r="J459" s="2">
        <v>80.3</v>
      </c>
      <c r="K459" s="12">
        <v>0</v>
      </c>
      <c r="N459" s="2">
        <v>33</v>
      </c>
      <c r="O459" s="2">
        <v>17</v>
      </c>
    </row>
    <row r="460" spans="1:22" x14ac:dyDescent="0.25">
      <c r="A460" s="10">
        <v>44258</v>
      </c>
      <c r="B460" s="26">
        <v>0.57986111111111105</v>
      </c>
      <c r="C460" s="11">
        <v>7.21</v>
      </c>
      <c r="D460" s="11">
        <v>12.83</v>
      </c>
      <c r="E460" s="12">
        <v>105.5</v>
      </c>
      <c r="F460" s="12">
        <v>10.555555555555555</v>
      </c>
      <c r="G460" s="12">
        <v>6.9</v>
      </c>
      <c r="H460" s="11">
        <v>5.84</v>
      </c>
      <c r="J460" s="2">
        <v>82.4</v>
      </c>
      <c r="K460" s="12">
        <v>0</v>
      </c>
      <c r="N460" s="2">
        <v>6.8</v>
      </c>
      <c r="O460" s="2">
        <v>4.5</v>
      </c>
    </row>
    <row r="461" spans="1:22" x14ac:dyDescent="0.25">
      <c r="A461" s="10">
        <v>44272</v>
      </c>
      <c r="B461" s="26">
        <v>0.58333333333333337</v>
      </c>
      <c r="C461" s="11">
        <v>7.3</v>
      </c>
      <c r="D461" s="11">
        <v>12</v>
      </c>
      <c r="E461" s="12">
        <v>97.4</v>
      </c>
      <c r="F461" s="12">
        <v>10</v>
      </c>
      <c r="G461" s="12">
        <v>6.4</v>
      </c>
      <c r="H461" s="11">
        <v>4.6900000000000004</v>
      </c>
      <c r="J461" s="2">
        <v>97.9</v>
      </c>
      <c r="K461" s="12">
        <v>0</v>
      </c>
      <c r="N461" s="2">
        <v>4.5</v>
      </c>
      <c r="O461" s="2">
        <v>4.5</v>
      </c>
      <c r="P461" s="2">
        <v>0.58699999999999997</v>
      </c>
      <c r="Q461" s="2">
        <v>0.26</v>
      </c>
      <c r="R461" s="4">
        <v>0.05</v>
      </c>
      <c r="S461" s="2">
        <v>0.01</v>
      </c>
      <c r="T461" s="2">
        <v>0.57999999999999996</v>
      </c>
      <c r="U461" s="2">
        <v>0.01</v>
      </c>
      <c r="V461" s="2">
        <v>7</v>
      </c>
    </row>
    <row r="462" spans="1:22" x14ac:dyDescent="0.25">
      <c r="A462" s="10">
        <v>44287</v>
      </c>
      <c r="B462" s="26">
        <v>0.5625</v>
      </c>
      <c r="C462" s="11">
        <v>7.35</v>
      </c>
      <c r="D462" s="11">
        <v>11.55</v>
      </c>
      <c r="E462" s="12">
        <v>96.8</v>
      </c>
      <c r="F462" s="12">
        <v>11.666666666666668</v>
      </c>
      <c r="G462" s="12">
        <v>7.7</v>
      </c>
      <c r="H462" s="11">
        <v>4.79</v>
      </c>
      <c r="J462" s="2">
        <v>84.6</v>
      </c>
      <c r="K462" s="12">
        <v>0</v>
      </c>
      <c r="N462" s="2">
        <v>2</v>
      </c>
      <c r="O462" s="2">
        <v>2</v>
      </c>
    </row>
    <row r="463" spans="1:22" x14ac:dyDescent="0.25">
      <c r="A463" s="10">
        <v>44301</v>
      </c>
      <c r="B463" s="26">
        <v>0.60069444444444442</v>
      </c>
      <c r="C463" s="11">
        <v>7.58</v>
      </c>
      <c r="D463" s="11">
        <v>11.38</v>
      </c>
      <c r="E463" s="12">
        <v>102.4</v>
      </c>
      <c r="F463" s="12">
        <v>17.222222222222221</v>
      </c>
      <c r="G463" s="12">
        <v>10.6</v>
      </c>
      <c r="H463" s="11">
        <v>5.15</v>
      </c>
      <c r="J463" s="2">
        <v>98.2</v>
      </c>
      <c r="K463" s="12">
        <v>0</v>
      </c>
      <c r="N463" s="2">
        <v>79</v>
      </c>
      <c r="O463" s="2">
        <v>79</v>
      </c>
    </row>
    <row r="464" spans="1:22" x14ac:dyDescent="0.25">
      <c r="A464" s="10">
        <v>44313</v>
      </c>
      <c r="B464" s="26">
        <v>0.59027777777777779</v>
      </c>
      <c r="C464" s="11">
        <v>7.56</v>
      </c>
      <c r="D464" s="11">
        <v>11.37</v>
      </c>
      <c r="E464" s="12">
        <v>102.7</v>
      </c>
      <c r="F464" s="12">
        <v>14.444444444444445</v>
      </c>
      <c r="G464" s="12">
        <v>10.8</v>
      </c>
      <c r="H464" s="11">
        <v>3.31</v>
      </c>
      <c r="J464" s="2">
        <v>98.9</v>
      </c>
      <c r="K464" s="12">
        <v>0</v>
      </c>
      <c r="N464" s="2">
        <v>20</v>
      </c>
      <c r="O464" s="2">
        <v>20</v>
      </c>
    </row>
    <row r="465" spans="1:22" x14ac:dyDescent="0.25">
      <c r="A465" s="10">
        <v>44327</v>
      </c>
      <c r="B465" s="26">
        <v>0.57986111111111105</v>
      </c>
      <c r="C465" s="11">
        <v>7.3</v>
      </c>
      <c r="D465" s="11">
        <v>11.25</v>
      </c>
      <c r="E465" s="12">
        <v>106.7</v>
      </c>
      <c r="F465" s="12">
        <v>17.222222222222221</v>
      </c>
      <c r="G465" s="12">
        <v>12.9</v>
      </c>
      <c r="H465" s="11">
        <v>2.3199999999999998</v>
      </c>
      <c r="J465" s="2">
        <v>107.7</v>
      </c>
      <c r="K465" s="12">
        <v>0.1</v>
      </c>
      <c r="N465" s="2">
        <v>9</v>
      </c>
      <c r="O465" s="2">
        <v>9</v>
      </c>
    </row>
    <row r="466" spans="1:22" x14ac:dyDescent="0.25">
      <c r="A466" s="10">
        <v>44342</v>
      </c>
      <c r="B466" s="26">
        <v>0.57291666666666663</v>
      </c>
      <c r="C466" s="11">
        <v>7.77</v>
      </c>
      <c r="D466" s="11">
        <v>11.37</v>
      </c>
      <c r="E466" s="12">
        <v>107.6</v>
      </c>
      <c r="F466" s="12">
        <v>17.777777777777779</v>
      </c>
      <c r="G466" s="12">
        <v>12.9</v>
      </c>
      <c r="H466" s="11">
        <v>2.0499999999999998</v>
      </c>
      <c r="J466" s="2">
        <v>108.7</v>
      </c>
      <c r="K466" s="12">
        <v>0.1</v>
      </c>
      <c r="N466" s="2">
        <v>170</v>
      </c>
      <c r="O466" s="2">
        <v>110</v>
      </c>
    </row>
    <row r="467" spans="1:22" x14ac:dyDescent="0.25">
      <c r="A467" s="10">
        <v>44356</v>
      </c>
      <c r="B467" s="26">
        <v>0.57986111111111105</v>
      </c>
      <c r="C467" s="11">
        <v>7.22</v>
      </c>
      <c r="D467" s="11">
        <v>10.75</v>
      </c>
      <c r="E467" s="12">
        <v>107.9</v>
      </c>
      <c r="F467" s="12">
        <v>18.333333333333336</v>
      </c>
      <c r="G467" s="12">
        <v>15.6</v>
      </c>
      <c r="H467" s="11">
        <v>1.8</v>
      </c>
      <c r="J467" s="2">
        <v>123.4</v>
      </c>
      <c r="K467" s="12">
        <v>0.1</v>
      </c>
      <c r="N467" s="2">
        <v>49</v>
      </c>
      <c r="O467" s="2">
        <v>49</v>
      </c>
      <c r="P467" s="2">
        <v>0.44500000000000001</v>
      </c>
      <c r="Q467" s="2">
        <v>0.25</v>
      </c>
      <c r="R467" s="4">
        <v>0.05</v>
      </c>
      <c r="S467" s="2">
        <v>0.02</v>
      </c>
      <c r="T467" s="2">
        <v>0.44</v>
      </c>
      <c r="U467" s="2">
        <v>0.03</v>
      </c>
      <c r="V467" s="2">
        <v>2</v>
      </c>
    </row>
    <row r="468" spans="1:22" x14ac:dyDescent="0.25">
      <c r="A468" s="10">
        <v>44368</v>
      </c>
      <c r="B468" s="26">
        <v>0.58680555555555558</v>
      </c>
      <c r="C468" s="11">
        <v>8.73</v>
      </c>
      <c r="D468" s="11">
        <v>9.64</v>
      </c>
      <c r="E468" s="12">
        <v>104.5</v>
      </c>
      <c r="F468" s="12">
        <v>26.111111111111111</v>
      </c>
      <c r="G468" s="12">
        <v>19.3</v>
      </c>
      <c r="H468" s="11">
        <v>2.2799999999999998</v>
      </c>
      <c r="J468" s="2">
        <v>135.5</v>
      </c>
      <c r="K468" s="12">
        <v>0.1</v>
      </c>
      <c r="N468" s="2">
        <v>49</v>
      </c>
      <c r="O468" s="2">
        <v>49</v>
      </c>
    </row>
    <row r="469" spans="1:22" x14ac:dyDescent="0.25">
      <c r="A469" s="10">
        <v>44383</v>
      </c>
      <c r="B469" s="26">
        <v>0.52569444444444446</v>
      </c>
      <c r="C469" s="11">
        <v>8.24</v>
      </c>
      <c r="D469" s="11">
        <v>9.6300000000000008</v>
      </c>
      <c r="E469" s="12">
        <v>101.9</v>
      </c>
      <c r="F469" s="12">
        <v>22.222222222222221</v>
      </c>
      <c r="G469" s="12">
        <v>18.2</v>
      </c>
      <c r="H469" s="11">
        <v>2.5299999999999998</v>
      </c>
      <c r="J469" s="2">
        <v>142</v>
      </c>
      <c r="K469" s="12">
        <v>0.1</v>
      </c>
      <c r="N469" s="2">
        <v>140</v>
      </c>
      <c r="O469" s="2">
        <v>32</v>
      </c>
    </row>
    <row r="470" spans="1:22" x14ac:dyDescent="0.25">
      <c r="A470" s="10">
        <v>44397</v>
      </c>
      <c r="B470" s="26">
        <v>0.5625</v>
      </c>
      <c r="C470" s="11">
        <v>8.4700000000000006</v>
      </c>
      <c r="D470" s="11">
        <v>8.8000000000000007</v>
      </c>
      <c r="E470" s="12">
        <v>93.7</v>
      </c>
      <c r="F470" s="12">
        <v>19.444444444444446</v>
      </c>
      <c r="G470" s="12">
        <v>17.899999999999999</v>
      </c>
      <c r="H470" s="11">
        <v>1.88</v>
      </c>
      <c r="J470" s="2">
        <v>141.30000000000001</v>
      </c>
      <c r="K470" s="12">
        <v>0.1</v>
      </c>
      <c r="N470" s="2">
        <v>350</v>
      </c>
      <c r="O470" s="2">
        <v>79</v>
      </c>
    </row>
    <row r="471" spans="1:22" x14ac:dyDescent="0.25">
      <c r="A471" s="10">
        <v>44411</v>
      </c>
      <c r="B471" s="26">
        <v>0.5625</v>
      </c>
      <c r="C471" s="11">
        <v>8.2799999999999994</v>
      </c>
      <c r="D471" s="11">
        <v>9.73</v>
      </c>
      <c r="E471" s="12">
        <v>105.7</v>
      </c>
      <c r="F471" s="12">
        <v>22.222222222222221</v>
      </c>
      <c r="G471" s="12">
        <v>19.399999999999999</v>
      </c>
      <c r="H471" s="11">
        <v>2.9</v>
      </c>
      <c r="J471" s="2">
        <v>141.80000000000001</v>
      </c>
      <c r="K471" s="12">
        <v>0.1</v>
      </c>
      <c r="N471" s="2">
        <v>170</v>
      </c>
      <c r="O471" s="2">
        <v>170</v>
      </c>
    </row>
    <row r="472" spans="1:22" x14ac:dyDescent="0.25">
      <c r="A472" s="10">
        <v>44425</v>
      </c>
      <c r="B472" s="26">
        <v>0.5625</v>
      </c>
      <c r="C472" s="11">
        <v>8.18</v>
      </c>
      <c r="D472" s="11">
        <v>10.19</v>
      </c>
      <c r="E472" s="12">
        <v>103.5</v>
      </c>
      <c r="F472" s="12">
        <v>17.777777777777779</v>
      </c>
      <c r="G472" s="12">
        <v>16.100000000000001</v>
      </c>
      <c r="H472" s="11">
        <v>2.46</v>
      </c>
      <c r="J472" s="2">
        <v>140.19999999999999</v>
      </c>
      <c r="K472" s="12">
        <v>0.1</v>
      </c>
      <c r="N472" s="2">
        <v>110</v>
      </c>
      <c r="O472" s="2">
        <v>26</v>
      </c>
    </row>
    <row r="473" spans="1:22" x14ac:dyDescent="0.25">
      <c r="A473" s="10">
        <v>44441</v>
      </c>
      <c r="B473" s="26">
        <v>0.56944444444444442</v>
      </c>
      <c r="C473" s="11">
        <v>8.19</v>
      </c>
      <c r="D473" s="11">
        <v>10.63</v>
      </c>
      <c r="E473" s="12">
        <v>105.9</v>
      </c>
      <c r="F473" s="12">
        <v>21.666666666666668</v>
      </c>
      <c r="G473" s="12">
        <v>15.4</v>
      </c>
      <c r="H473" s="11">
        <v>1.57</v>
      </c>
      <c r="J473" s="2">
        <v>139.4</v>
      </c>
      <c r="K473" s="12">
        <v>0.1</v>
      </c>
      <c r="N473" s="2">
        <v>70</v>
      </c>
      <c r="O473" s="2">
        <v>70</v>
      </c>
    </row>
    <row r="474" spans="1:22" x14ac:dyDescent="0.25">
      <c r="A474" s="10">
        <v>44455</v>
      </c>
      <c r="B474" s="26">
        <v>0.55902777777777779</v>
      </c>
      <c r="C474" s="11">
        <v>8.2200000000000006</v>
      </c>
      <c r="D474" s="11">
        <v>11.38</v>
      </c>
      <c r="E474" s="12">
        <v>109.5</v>
      </c>
      <c r="F474" s="12">
        <v>17.222222222222221</v>
      </c>
      <c r="G474" s="12">
        <v>13.9</v>
      </c>
      <c r="H474" s="11">
        <v>1.57</v>
      </c>
      <c r="J474" s="2">
        <v>140.19999999999999</v>
      </c>
      <c r="K474" s="12">
        <v>0.1</v>
      </c>
      <c r="N474" s="2">
        <v>79</v>
      </c>
      <c r="O474" s="2">
        <v>79</v>
      </c>
      <c r="P474" s="2">
        <v>0.48</v>
      </c>
      <c r="Q474" s="2">
        <v>0.25</v>
      </c>
      <c r="R474" s="4">
        <v>0.05</v>
      </c>
      <c r="S474" s="2">
        <v>5.0000000000000001E-3</v>
      </c>
      <c r="T474" s="2">
        <v>0.45</v>
      </c>
      <c r="U474" s="2">
        <v>0.01</v>
      </c>
      <c r="V474" s="2">
        <v>2</v>
      </c>
    </row>
    <row r="475" spans="1:22" x14ac:dyDescent="0.25">
      <c r="A475" s="10">
        <v>44474</v>
      </c>
      <c r="B475" s="26">
        <v>0.55555555555555558</v>
      </c>
      <c r="C475" s="11">
        <v>7.9</v>
      </c>
      <c r="D475" s="11">
        <v>9.19</v>
      </c>
      <c r="E475" s="12">
        <v>85.4</v>
      </c>
      <c r="F475" s="12">
        <v>15</v>
      </c>
      <c r="G475" s="12">
        <v>11.9</v>
      </c>
      <c r="H475" s="11">
        <v>2.2000000000000002</v>
      </c>
      <c r="J475" s="2">
        <v>130</v>
      </c>
      <c r="K475" s="12">
        <v>0.1</v>
      </c>
      <c r="N475" s="2">
        <v>110</v>
      </c>
      <c r="O475" s="2">
        <v>49</v>
      </c>
      <c r="P475" s="2" t="s">
        <v>108</v>
      </c>
    </row>
    <row r="476" spans="1:22" x14ac:dyDescent="0.25">
      <c r="A476" s="10">
        <v>44488</v>
      </c>
      <c r="B476" s="26">
        <v>0.55555555555555558</v>
      </c>
      <c r="C476" s="11">
        <v>7.67</v>
      </c>
      <c r="D476" s="11">
        <v>10.68</v>
      </c>
      <c r="E476" s="12">
        <v>95.3</v>
      </c>
      <c r="F476" s="12">
        <v>15</v>
      </c>
      <c r="G476" s="12">
        <v>10.199999999999999</v>
      </c>
      <c r="H476" s="11">
        <v>3.41</v>
      </c>
      <c r="J476" s="2">
        <v>97.7</v>
      </c>
      <c r="K476" s="12">
        <v>0</v>
      </c>
      <c r="N476" s="2">
        <v>49</v>
      </c>
      <c r="O476" s="2">
        <v>33</v>
      </c>
      <c r="P476" s="2" t="s">
        <v>108</v>
      </c>
    </row>
    <row r="477" spans="1:22" x14ac:dyDescent="0.25">
      <c r="A477" s="10">
        <v>44502</v>
      </c>
      <c r="B477" s="26">
        <v>0.53125</v>
      </c>
      <c r="C477" s="11">
        <v>7.93</v>
      </c>
      <c r="D477" s="11">
        <v>11.11</v>
      </c>
      <c r="E477" s="12">
        <v>93.4</v>
      </c>
      <c r="F477" s="12">
        <v>10</v>
      </c>
      <c r="G477" s="12">
        <v>8.1999999999999993</v>
      </c>
      <c r="H477" s="11">
        <v>4.75</v>
      </c>
      <c r="J477" s="2">
        <v>78.400000000000006</v>
      </c>
      <c r="K477" s="12">
        <v>0</v>
      </c>
      <c r="N477" s="2">
        <v>79</v>
      </c>
      <c r="O477" s="2">
        <v>79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</row>
    <row r="479" spans="1:22" x14ac:dyDescent="0.25">
      <c r="A479" s="10">
        <v>44532</v>
      </c>
      <c r="B479" s="26">
        <v>0.56597222222222221</v>
      </c>
      <c r="C479" s="11">
        <v>6.91</v>
      </c>
      <c r="D479" s="11">
        <v>10.59</v>
      </c>
      <c r="E479" s="12">
        <v>91.6</v>
      </c>
      <c r="F479" s="12">
        <v>7.7777777777777786</v>
      </c>
      <c r="G479" s="12">
        <v>9.5</v>
      </c>
      <c r="H479" s="11">
        <v>25.6</v>
      </c>
      <c r="J479" s="2">
        <v>56.2</v>
      </c>
      <c r="K479" s="12">
        <v>0</v>
      </c>
      <c r="N479" s="2">
        <v>79</v>
      </c>
      <c r="O479" s="2">
        <v>79</v>
      </c>
      <c r="P479" s="2" t="s">
        <v>108</v>
      </c>
    </row>
    <row r="480" spans="1:22" x14ac:dyDescent="0.25">
      <c r="A480" s="10">
        <v>44544</v>
      </c>
      <c r="B480" s="26">
        <v>0.5625</v>
      </c>
      <c r="C480" s="11">
        <v>7.15</v>
      </c>
      <c r="D480" s="11">
        <v>11.83</v>
      </c>
      <c r="E480" s="12">
        <v>95.2</v>
      </c>
      <c r="F480" s="12">
        <v>5</v>
      </c>
      <c r="G480" s="12">
        <v>5.9</v>
      </c>
      <c r="H480" s="11">
        <v>12.7</v>
      </c>
      <c r="J480" s="2">
        <v>72.2</v>
      </c>
      <c r="K480" s="12">
        <v>0</v>
      </c>
      <c r="N480" s="2">
        <v>13</v>
      </c>
      <c r="O480" s="2">
        <v>13</v>
      </c>
      <c r="P480" s="2">
        <v>0.51600000000000001</v>
      </c>
      <c r="Q480" s="2">
        <v>0.31</v>
      </c>
      <c r="R480" s="2">
        <v>7.0000000000000007E-2</v>
      </c>
      <c r="S480" s="2">
        <v>0.04</v>
      </c>
      <c r="T480" s="2">
        <v>0.51</v>
      </c>
      <c r="U480" s="2">
        <v>0.06</v>
      </c>
      <c r="V480" s="2">
        <v>23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P481" s="2" t="s">
        <v>108</v>
      </c>
    </row>
    <row r="482" spans="1:22" x14ac:dyDescent="0.25">
      <c r="A482" s="10">
        <v>44574</v>
      </c>
      <c r="B482" s="26">
        <v>0.55902777777777779</v>
      </c>
      <c r="C482" s="11">
        <v>7.12</v>
      </c>
      <c r="D482" s="11">
        <v>12.53</v>
      </c>
      <c r="E482" s="12">
        <v>100.5</v>
      </c>
      <c r="F482" s="12">
        <v>13.33333333333333</v>
      </c>
      <c r="G482" s="12">
        <v>6.3</v>
      </c>
      <c r="H482" s="11">
        <v>30.1</v>
      </c>
      <c r="J482" s="2">
        <v>51.2</v>
      </c>
      <c r="K482" s="12">
        <v>0</v>
      </c>
      <c r="N482" s="2">
        <v>31</v>
      </c>
      <c r="O482" s="2">
        <v>17</v>
      </c>
      <c r="P482" s="2" t="s">
        <v>108</v>
      </c>
    </row>
    <row r="483" spans="1:22" x14ac:dyDescent="0.25">
      <c r="A483" s="10">
        <v>44587</v>
      </c>
      <c r="B483" s="26">
        <v>0.54861111111111105</v>
      </c>
      <c r="C483" s="11">
        <v>7.36</v>
      </c>
      <c r="D483" s="11">
        <v>11.65</v>
      </c>
      <c r="E483" s="12">
        <v>90.4</v>
      </c>
      <c r="F483" s="12">
        <v>2.2222222222222219</v>
      </c>
      <c r="G483" s="12">
        <v>5.2</v>
      </c>
      <c r="H483" s="11">
        <v>10.59</v>
      </c>
      <c r="J483" s="2">
        <v>87.3</v>
      </c>
      <c r="K483" s="12">
        <v>0</v>
      </c>
      <c r="N483" s="2">
        <v>33</v>
      </c>
      <c r="O483" s="2">
        <v>33</v>
      </c>
      <c r="P483" s="2" t="s">
        <v>108</v>
      </c>
    </row>
    <row r="484" spans="1:22" x14ac:dyDescent="0.25">
      <c r="A484" s="10">
        <v>44601</v>
      </c>
      <c r="B484" s="26">
        <v>0.56944444444444442</v>
      </c>
      <c r="C484" s="11">
        <v>7.73</v>
      </c>
      <c r="D484" s="11">
        <v>11.97</v>
      </c>
      <c r="E484" s="12">
        <v>96.5</v>
      </c>
      <c r="F484" s="12">
        <v>8.8888888888888893</v>
      </c>
      <c r="G484" s="12">
        <v>7.1</v>
      </c>
      <c r="H484" s="11">
        <v>7.67</v>
      </c>
      <c r="J484" s="2">
        <v>90.5</v>
      </c>
      <c r="K484" s="12">
        <v>0</v>
      </c>
      <c r="N484" s="2">
        <v>49</v>
      </c>
      <c r="O484" s="2">
        <v>49</v>
      </c>
      <c r="P484" s="2" t="s">
        <v>108</v>
      </c>
    </row>
    <row r="485" spans="1:22" x14ac:dyDescent="0.25">
      <c r="A485" s="10">
        <v>44616</v>
      </c>
      <c r="B485" s="26">
        <v>0.57291666666666663</v>
      </c>
      <c r="C485" s="11">
        <v>7.33</v>
      </c>
      <c r="D485" s="11">
        <v>13.17</v>
      </c>
      <c r="E485" s="12">
        <v>97.6</v>
      </c>
      <c r="F485" s="12">
        <v>2.7777777777777781</v>
      </c>
      <c r="G485" s="12">
        <v>3.6</v>
      </c>
      <c r="H485" s="11">
        <v>8.2100000000000009</v>
      </c>
      <c r="J485" s="2">
        <v>94.5</v>
      </c>
      <c r="K485" s="12">
        <v>0</v>
      </c>
      <c r="N485" s="2">
        <v>33</v>
      </c>
      <c r="O485" s="2">
        <v>33</v>
      </c>
      <c r="P485" s="2" t="s">
        <v>108</v>
      </c>
    </row>
    <row r="486" spans="1:22" x14ac:dyDescent="0.25">
      <c r="A486" s="10">
        <v>44630</v>
      </c>
      <c r="B486" s="26">
        <v>0.60416666666666663</v>
      </c>
      <c r="C486" s="11">
        <v>7.94</v>
      </c>
      <c r="D486" s="11">
        <v>12.51</v>
      </c>
      <c r="E486" s="12">
        <v>97.3</v>
      </c>
      <c r="F486" s="12">
        <v>7.7777777777777786</v>
      </c>
      <c r="G486" s="12">
        <v>5.3</v>
      </c>
      <c r="H486" s="11">
        <v>6.43</v>
      </c>
      <c r="J486" s="2">
        <v>90.6</v>
      </c>
      <c r="K486" s="12">
        <v>0</v>
      </c>
      <c r="N486" s="2">
        <v>7.8</v>
      </c>
      <c r="O486" s="2">
        <v>7.8</v>
      </c>
      <c r="P486" s="2">
        <v>0.47</v>
      </c>
      <c r="Q486" s="2">
        <v>0.25</v>
      </c>
      <c r="R486" s="2">
        <v>3.7999999999999999E-2</v>
      </c>
      <c r="S486" s="2">
        <v>0.03</v>
      </c>
      <c r="T486" s="2">
        <v>0.47</v>
      </c>
      <c r="U486" s="2">
        <v>0.01</v>
      </c>
      <c r="V486" s="2">
        <v>7</v>
      </c>
    </row>
    <row r="487" spans="1:22" x14ac:dyDescent="0.25">
      <c r="A487" s="10">
        <v>44644</v>
      </c>
      <c r="B487" s="26">
        <v>0.57638888888888895</v>
      </c>
      <c r="C487" s="11">
        <v>7.87</v>
      </c>
      <c r="D487" s="11">
        <v>11.88</v>
      </c>
      <c r="E487" s="12">
        <v>97.3</v>
      </c>
      <c r="F487" s="12">
        <v>9.4444444444444446</v>
      </c>
      <c r="G487" s="12">
        <v>7.2</v>
      </c>
      <c r="H487" s="11">
        <v>12.44</v>
      </c>
      <c r="J487" s="2">
        <v>67.2</v>
      </c>
      <c r="K487" s="12">
        <v>0</v>
      </c>
      <c r="N487" s="2">
        <v>23</v>
      </c>
      <c r="O487" s="2">
        <v>13</v>
      </c>
      <c r="P487" s="2" t="s">
        <v>108</v>
      </c>
    </row>
    <row r="488" spans="1:22" x14ac:dyDescent="0.25">
      <c r="A488" s="10">
        <v>44658</v>
      </c>
      <c r="B488" s="26">
        <v>0.52361111111111114</v>
      </c>
      <c r="C488" s="11">
        <v>7.91</v>
      </c>
      <c r="D488" s="11">
        <v>11.9</v>
      </c>
      <c r="E488" s="12">
        <v>100.5</v>
      </c>
      <c r="F488" s="12">
        <v>13.33333333333333</v>
      </c>
      <c r="G488" s="12">
        <v>8.5</v>
      </c>
      <c r="H488" s="11">
        <v>6.93</v>
      </c>
      <c r="J488" s="2">
        <v>77.3</v>
      </c>
      <c r="K488" s="12">
        <v>0</v>
      </c>
      <c r="N488" s="2">
        <v>70</v>
      </c>
      <c r="O488" s="2">
        <v>49</v>
      </c>
      <c r="P488" s="2" t="s">
        <v>108</v>
      </c>
    </row>
    <row r="489" spans="1:22" x14ac:dyDescent="0.25">
      <c r="A489" s="10">
        <v>44671</v>
      </c>
      <c r="B489" s="26">
        <v>0.57291666666666663</v>
      </c>
      <c r="C489" s="11">
        <v>7.63</v>
      </c>
      <c r="D489" s="11">
        <v>11.57</v>
      </c>
      <c r="E489" s="12">
        <v>98.3</v>
      </c>
      <c r="F489" s="12">
        <v>12.22222222222222</v>
      </c>
      <c r="G489" s="12">
        <v>7.9</v>
      </c>
      <c r="H489" s="11">
        <v>6.09</v>
      </c>
      <c r="J489" s="2">
        <v>90.1</v>
      </c>
      <c r="K489" s="12">
        <v>0</v>
      </c>
      <c r="N489" s="2">
        <v>33</v>
      </c>
      <c r="O489" s="2">
        <v>23</v>
      </c>
      <c r="P489" s="2" t="s">
        <v>108</v>
      </c>
    </row>
    <row r="490" spans="1:22" x14ac:dyDescent="0.25">
      <c r="A490" s="10">
        <v>44683</v>
      </c>
      <c r="B490" s="26">
        <v>0.51597222222222217</v>
      </c>
      <c r="C490" s="11">
        <v>7.91</v>
      </c>
      <c r="D490" s="11">
        <v>10.41</v>
      </c>
      <c r="E490" s="12">
        <v>94.5</v>
      </c>
      <c r="F490" s="12">
        <v>11.111111111111111</v>
      </c>
      <c r="G490" s="12">
        <v>10.9</v>
      </c>
      <c r="H490" s="11">
        <v>2.7</v>
      </c>
      <c r="J490" s="2">
        <v>97.5</v>
      </c>
      <c r="K490" s="12">
        <v>0</v>
      </c>
      <c r="P490" s="2" t="s">
        <v>108</v>
      </c>
    </row>
    <row r="491" spans="1:22" x14ac:dyDescent="0.25">
      <c r="A491" s="10">
        <v>44686</v>
      </c>
      <c r="B491" s="26">
        <v>0.51041666666666663</v>
      </c>
      <c r="C491" s="11">
        <v>7.53</v>
      </c>
      <c r="D491" s="11">
        <v>10.66</v>
      </c>
      <c r="E491" s="12">
        <v>95.3</v>
      </c>
      <c r="F491" s="12">
        <v>7.7777777777777786</v>
      </c>
      <c r="G491" s="12">
        <v>10.1</v>
      </c>
      <c r="H491" s="11">
        <v>11.8</v>
      </c>
      <c r="J491" s="2">
        <v>84.8</v>
      </c>
      <c r="K491" s="12">
        <v>0</v>
      </c>
      <c r="N491" s="2">
        <v>350</v>
      </c>
      <c r="O491" s="2">
        <v>350</v>
      </c>
      <c r="P491" s="2" t="s">
        <v>108</v>
      </c>
    </row>
    <row r="492" spans="1:22" x14ac:dyDescent="0.25">
      <c r="A492" s="10">
        <v>44700</v>
      </c>
      <c r="B492" s="26">
        <v>0.53402777777777777</v>
      </c>
      <c r="C492" s="11">
        <v>7.84</v>
      </c>
      <c r="D492" s="11">
        <v>10.76</v>
      </c>
      <c r="E492" s="12">
        <v>97</v>
      </c>
      <c r="F492" s="12">
        <v>12.77777777777778</v>
      </c>
      <c r="G492" s="12">
        <v>11.2</v>
      </c>
      <c r="H492" s="11">
        <v>4.3099999999999996</v>
      </c>
      <c r="J492" s="2">
        <v>84.8</v>
      </c>
      <c r="K492" s="12">
        <v>0</v>
      </c>
      <c r="N492" s="2">
        <v>17</v>
      </c>
      <c r="O492" s="2">
        <v>11</v>
      </c>
      <c r="P492" s="2" t="s">
        <v>108</v>
      </c>
    </row>
    <row r="493" spans="1:22" x14ac:dyDescent="0.25">
      <c r="A493" s="10">
        <v>44712</v>
      </c>
      <c r="B493" s="26">
        <v>0.53333333333333333</v>
      </c>
      <c r="C493" s="11">
        <v>8.1300000000000008</v>
      </c>
      <c r="D493" s="11">
        <v>10.56</v>
      </c>
      <c r="E493" s="12">
        <v>98.3</v>
      </c>
      <c r="F493" s="12">
        <v>17.222222222222221</v>
      </c>
      <c r="G493" s="12">
        <v>12.6</v>
      </c>
      <c r="H493" s="11">
        <v>3.78</v>
      </c>
      <c r="J493" s="2">
        <v>95.1</v>
      </c>
      <c r="K493" s="12">
        <v>0</v>
      </c>
      <c r="N493" s="2">
        <v>49</v>
      </c>
      <c r="O493" s="2">
        <v>49</v>
      </c>
      <c r="P493" s="2" t="s">
        <v>108</v>
      </c>
    </row>
    <row r="494" spans="1:22" x14ac:dyDescent="0.25">
      <c r="A494" s="10">
        <v>44725</v>
      </c>
      <c r="B494" s="26">
        <v>0.54513888888888895</v>
      </c>
      <c r="C494" s="11">
        <v>7.23</v>
      </c>
      <c r="D494" s="11">
        <v>9.82</v>
      </c>
      <c r="E494" s="12">
        <v>93.4</v>
      </c>
      <c r="F494" s="12">
        <v>14.444444444444439</v>
      </c>
      <c r="G494" s="12">
        <v>13.2</v>
      </c>
      <c r="H494" s="11">
        <v>7.81</v>
      </c>
      <c r="J494" s="2">
        <v>74.5</v>
      </c>
      <c r="K494" s="12">
        <v>0</v>
      </c>
      <c r="N494" s="2">
        <v>79</v>
      </c>
      <c r="O494" s="2">
        <v>79</v>
      </c>
      <c r="P494" s="2">
        <v>0.22</v>
      </c>
      <c r="Q494" s="2">
        <v>0.34</v>
      </c>
      <c r="R494" s="2">
        <v>4.7E-2</v>
      </c>
      <c r="S494" s="2">
        <v>0.02</v>
      </c>
      <c r="T494" s="2">
        <v>0.22</v>
      </c>
      <c r="U494" s="2">
        <v>8.8000000000000005E-3</v>
      </c>
      <c r="V494" s="2">
        <v>9.5</v>
      </c>
    </row>
    <row r="495" spans="1:22" x14ac:dyDescent="0.25">
      <c r="A495" s="10">
        <v>44740</v>
      </c>
      <c r="B495" s="26">
        <v>0.57638888888888895</v>
      </c>
      <c r="C495" s="11">
        <v>7.77</v>
      </c>
      <c r="D495" s="11">
        <v>9.06</v>
      </c>
      <c r="E495" s="12">
        <v>92</v>
      </c>
      <c r="F495" s="12">
        <v>17.777777777777779</v>
      </c>
      <c r="G495" s="12">
        <v>16.399999999999999</v>
      </c>
      <c r="H495" s="11">
        <v>4.75</v>
      </c>
      <c r="J495" s="2">
        <v>111.7</v>
      </c>
      <c r="K495" s="12">
        <v>0.1</v>
      </c>
      <c r="N495" s="2">
        <v>79</v>
      </c>
      <c r="O495" s="2">
        <v>79</v>
      </c>
      <c r="P495" s="2" t="s">
        <v>108</v>
      </c>
    </row>
    <row r="496" spans="1:22" x14ac:dyDescent="0.25">
      <c r="A496" s="10">
        <v>44753</v>
      </c>
      <c r="B496" s="26">
        <v>0.52500000000000002</v>
      </c>
      <c r="C496" s="11">
        <v>8.1300000000000008</v>
      </c>
      <c r="D496" s="11">
        <v>10.7</v>
      </c>
      <c r="E496" s="12">
        <v>111</v>
      </c>
      <c r="F496" s="12">
        <v>22.777777777777779</v>
      </c>
      <c r="G496" s="12">
        <v>17.600000000000001</v>
      </c>
      <c r="H496" s="11">
        <v>2.56</v>
      </c>
      <c r="J496" s="2">
        <v>123.7</v>
      </c>
      <c r="K496" s="12">
        <v>0.1</v>
      </c>
      <c r="N496" s="2">
        <v>240</v>
      </c>
      <c r="O496" s="2">
        <v>240</v>
      </c>
      <c r="P496" s="2" t="s">
        <v>108</v>
      </c>
    </row>
    <row r="497" spans="1:22" x14ac:dyDescent="0.25">
      <c r="A497" s="10">
        <v>44768</v>
      </c>
      <c r="B497" s="26">
        <v>0.48958333333333331</v>
      </c>
      <c r="C497" s="11">
        <v>7.94</v>
      </c>
      <c r="D497" s="11">
        <v>9.41</v>
      </c>
      <c r="E497" s="12">
        <v>101.2</v>
      </c>
      <c r="F497" s="12">
        <v>26.111111111111111</v>
      </c>
      <c r="G497" s="12">
        <v>19</v>
      </c>
      <c r="H497" s="11">
        <v>2.89</v>
      </c>
      <c r="J497" s="2">
        <v>134.5</v>
      </c>
      <c r="K497" s="12">
        <v>0.1</v>
      </c>
      <c r="N497" s="2">
        <v>170</v>
      </c>
      <c r="O497" s="2">
        <v>110</v>
      </c>
      <c r="P497" s="2" t="s">
        <v>108</v>
      </c>
    </row>
    <row r="498" spans="1:22" x14ac:dyDescent="0.25">
      <c r="A498" s="10">
        <v>44782</v>
      </c>
      <c r="B498" s="26">
        <v>0.51041666666666663</v>
      </c>
      <c r="C498" s="11">
        <v>7.72</v>
      </c>
      <c r="D498" s="11">
        <v>10.130000000000001</v>
      </c>
      <c r="E498" s="12">
        <v>104.3</v>
      </c>
      <c r="F498" s="12">
        <v>18.333333333333339</v>
      </c>
      <c r="G498" s="12">
        <v>17.399999999999999</v>
      </c>
      <c r="H498" s="11">
        <v>2.38</v>
      </c>
      <c r="J498" s="2">
        <v>139.5</v>
      </c>
      <c r="K498" s="12">
        <v>0.1</v>
      </c>
      <c r="N498" s="2">
        <v>49</v>
      </c>
      <c r="O498" s="2">
        <v>49</v>
      </c>
      <c r="P498" s="2" t="s">
        <v>108</v>
      </c>
    </row>
    <row r="499" spans="1:22" x14ac:dyDescent="0.25">
      <c r="A499" s="10">
        <v>44796</v>
      </c>
      <c r="B499" s="26">
        <v>0.53125</v>
      </c>
      <c r="C499" s="11">
        <v>7.7</v>
      </c>
      <c r="D499" s="11">
        <v>9.61</v>
      </c>
      <c r="E499" s="12">
        <v>92.8</v>
      </c>
      <c r="F499" s="12">
        <v>21.111111111111111</v>
      </c>
      <c r="G499" s="12">
        <v>18.100000000000001</v>
      </c>
      <c r="H499" s="11">
        <v>3.46</v>
      </c>
      <c r="J499" s="2">
        <v>142.9</v>
      </c>
      <c r="K499" s="12">
        <v>0.1</v>
      </c>
      <c r="N499" s="2">
        <v>110</v>
      </c>
      <c r="O499" s="2">
        <v>110</v>
      </c>
      <c r="P499" s="2" t="s">
        <v>108</v>
      </c>
    </row>
    <row r="500" spans="1:22" x14ac:dyDescent="0.25">
      <c r="A500" s="10">
        <v>44811</v>
      </c>
      <c r="B500" s="26">
        <v>0.48958333333333331</v>
      </c>
      <c r="C500" s="11">
        <v>7.73</v>
      </c>
      <c r="D500" s="11">
        <v>9.7899999999999991</v>
      </c>
      <c r="E500" s="12">
        <v>96.6</v>
      </c>
      <c r="F500" s="12">
        <v>21.666666666666671</v>
      </c>
      <c r="G500" s="12">
        <v>15.3</v>
      </c>
      <c r="H500" s="11">
        <v>1.93</v>
      </c>
      <c r="J500" s="2">
        <v>143.5</v>
      </c>
      <c r="K500" s="12">
        <v>0.1</v>
      </c>
      <c r="N500" s="2">
        <v>110</v>
      </c>
      <c r="O500" s="2">
        <v>110</v>
      </c>
      <c r="P500" s="2" t="s">
        <v>108</v>
      </c>
    </row>
    <row r="501" spans="1:22" x14ac:dyDescent="0.25">
      <c r="A501" s="10">
        <v>44824</v>
      </c>
      <c r="B501" s="26">
        <v>0.52430555555555558</v>
      </c>
      <c r="C501" s="11">
        <v>7.87</v>
      </c>
      <c r="D501" s="11">
        <v>10.19</v>
      </c>
      <c r="E501" s="12">
        <v>96.4</v>
      </c>
      <c r="F501" s="12">
        <v>23.888888888888889</v>
      </c>
      <c r="G501" s="12">
        <v>13.1</v>
      </c>
      <c r="H501" s="11">
        <v>1.69</v>
      </c>
      <c r="J501" s="2">
        <v>142.5</v>
      </c>
      <c r="K501" s="12">
        <v>0.1</v>
      </c>
      <c r="N501" s="2">
        <v>170</v>
      </c>
      <c r="O501" s="2">
        <v>140</v>
      </c>
      <c r="P501" s="2">
        <v>0.44600000000000001</v>
      </c>
      <c r="Q501" s="2">
        <v>0.25</v>
      </c>
      <c r="R501" s="2">
        <v>3.2000000000000001E-2</v>
      </c>
      <c r="S501" s="2">
        <v>0.02</v>
      </c>
      <c r="T501" s="2">
        <v>0.44</v>
      </c>
      <c r="U501" s="2">
        <v>6.7000000000000004E-2</v>
      </c>
      <c r="V501" s="2">
        <v>2</v>
      </c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457</v>
      </c>
      <c r="D504" s="2">
        <f t="shared" ref="D504:O504" si="0">COUNT(D6:D502)</f>
        <v>479</v>
      </c>
      <c r="E504" s="2">
        <f t="shared" si="0"/>
        <v>481</v>
      </c>
      <c r="F504" s="2">
        <f t="shared" si="0"/>
        <v>51</v>
      </c>
      <c r="G504" s="2">
        <f t="shared" si="0"/>
        <v>487</v>
      </c>
      <c r="H504" s="2">
        <f t="shared" si="0"/>
        <v>444</v>
      </c>
      <c r="I504" s="12">
        <f t="shared" si="0"/>
        <v>386</v>
      </c>
      <c r="J504" s="12">
        <f t="shared" si="0"/>
        <v>484</v>
      </c>
      <c r="K504" s="12">
        <f t="shared" si="0"/>
        <v>486</v>
      </c>
      <c r="L504" s="2" t="s">
        <v>109</v>
      </c>
      <c r="M504" s="2">
        <f t="shared" si="0"/>
        <v>119</v>
      </c>
      <c r="N504" s="13">
        <f t="shared" si="0"/>
        <v>487</v>
      </c>
      <c r="O504" s="13">
        <f t="shared" si="0"/>
        <v>49</v>
      </c>
      <c r="P504" s="2">
        <f t="shared" ref="P504:V504" si="1">COUNT(P6:P502)</f>
        <v>120</v>
      </c>
      <c r="Q504" s="2">
        <f t="shared" si="1"/>
        <v>122</v>
      </c>
      <c r="R504" s="2">
        <f t="shared" si="1"/>
        <v>122</v>
      </c>
      <c r="S504" s="2">
        <f t="shared" si="1"/>
        <v>120</v>
      </c>
      <c r="T504" s="2">
        <f t="shared" si="1"/>
        <v>120</v>
      </c>
      <c r="U504" s="2">
        <f t="shared" si="1"/>
        <v>122</v>
      </c>
      <c r="V504" s="2">
        <f t="shared" si="1"/>
        <v>120</v>
      </c>
    </row>
    <row r="505" spans="1:22" x14ac:dyDescent="0.25">
      <c r="A505" s="17" t="s">
        <v>96</v>
      </c>
      <c r="C505" s="11">
        <f>AVERAGE(C6:C502)</f>
        <v>7.5130196936542655</v>
      </c>
      <c r="D505" s="11">
        <f t="shared" ref="D505:O505" si="2">AVERAGE(D6:D502)</f>
        <v>10.855866388308973</v>
      </c>
      <c r="E505" s="11">
        <f t="shared" si="2"/>
        <v>97.417671517671508</v>
      </c>
      <c r="F505" s="11">
        <f t="shared" si="2"/>
        <v>13.605664488017432</v>
      </c>
      <c r="G505" s="12">
        <f t="shared" si="2"/>
        <v>10.816632443531823</v>
      </c>
      <c r="H505" s="11">
        <f t="shared" si="2"/>
        <v>10.658423423423427</v>
      </c>
      <c r="I505" s="12">
        <f t="shared" si="2"/>
        <v>71.617875647668399</v>
      </c>
      <c r="J505" s="12">
        <f t="shared" si="2"/>
        <v>96.61487603305784</v>
      </c>
      <c r="K505" s="12">
        <f t="shared" si="2"/>
        <v>3.7660301752532044E-2</v>
      </c>
      <c r="L505" s="2" t="s">
        <v>109</v>
      </c>
      <c r="M505" s="11">
        <f t="shared" si="2"/>
        <v>2.8581512605042025</v>
      </c>
      <c r="N505" s="13">
        <f t="shared" si="2"/>
        <v>163.39815195071873</v>
      </c>
      <c r="O505" s="13">
        <f t="shared" si="2"/>
        <v>58.342857142857149</v>
      </c>
      <c r="P505" s="11">
        <f t="shared" ref="P505:V505" si="3">AVERAGE(P6:P502)</f>
        <v>0.5941833333333334</v>
      </c>
      <c r="Q505" s="11">
        <f t="shared" si="3"/>
        <v>0.37811475409836059</v>
      </c>
      <c r="R505" s="11">
        <f t="shared" si="3"/>
        <v>6.7999999999999935E-2</v>
      </c>
      <c r="S505" s="11">
        <f t="shared" si="3"/>
        <v>2.5933333333333308E-2</v>
      </c>
      <c r="T505" s="11">
        <f t="shared" si="3"/>
        <v>0.59416666666666662</v>
      </c>
      <c r="U505" s="11">
        <f t="shared" si="3"/>
        <v>5.6522950819672041E-2</v>
      </c>
      <c r="V505" s="11">
        <f t="shared" si="3"/>
        <v>18.820833333333333</v>
      </c>
    </row>
    <row r="506" spans="1:22" x14ac:dyDescent="0.25">
      <c r="A506" s="17" t="s">
        <v>129</v>
      </c>
      <c r="C506" s="11">
        <f>STDEV(C6:C502)</f>
        <v>0.45352864283798816</v>
      </c>
      <c r="D506" s="11">
        <f t="shared" ref="D506:O506" si="4">STDEV(D6:D502)</f>
        <v>1.1724448006462898</v>
      </c>
      <c r="E506" s="11">
        <f t="shared" si="4"/>
        <v>9.279320623490781</v>
      </c>
      <c r="F506" s="11">
        <f t="shared" si="4"/>
        <v>6.3686854943675772</v>
      </c>
      <c r="G506" s="12">
        <f t="shared" si="4"/>
        <v>4.7309756076326632</v>
      </c>
      <c r="H506" s="11">
        <f t="shared" si="4"/>
        <v>17.751493962906771</v>
      </c>
      <c r="I506" s="12">
        <f t="shared" si="4"/>
        <v>26.423866949527198</v>
      </c>
      <c r="J506" s="12">
        <f t="shared" si="4"/>
        <v>25.493028028040086</v>
      </c>
      <c r="K506" s="12">
        <f t="shared" si="4"/>
        <v>5.7818280348014547E-2</v>
      </c>
      <c r="L506" s="2" t="s">
        <v>109</v>
      </c>
      <c r="M506" s="11">
        <f t="shared" si="4"/>
        <v>1.4421511512418013</v>
      </c>
      <c r="N506" s="13">
        <f t="shared" si="4"/>
        <v>839.21231497495978</v>
      </c>
      <c r="O506" s="13">
        <f t="shared" si="4"/>
        <v>63.418711092757675</v>
      </c>
      <c r="P506" s="11">
        <f t="shared" ref="P506:V506" si="5">STDEV(P6:P502)</f>
        <v>0.21046934279771773</v>
      </c>
      <c r="Q506" s="11">
        <f t="shared" si="5"/>
        <v>0.23512378300426462</v>
      </c>
      <c r="R506" s="11">
        <f t="shared" si="5"/>
        <v>6.5048360903241231E-2</v>
      </c>
      <c r="S506" s="11">
        <f t="shared" si="5"/>
        <v>2.5495998477709253E-2</v>
      </c>
      <c r="T506" s="11">
        <f t="shared" si="5"/>
        <v>0.2016219248004153</v>
      </c>
      <c r="U506" s="11">
        <f t="shared" si="5"/>
        <v>7.5383069966018859E-2</v>
      </c>
      <c r="V506" s="11">
        <f t="shared" si="5"/>
        <v>38.72184777484204</v>
      </c>
    </row>
    <row r="507" spans="1:22" x14ac:dyDescent="0.25">
      <c r="A507" s="17" t="s">
        <v>99</v>
      </c>
      <c r="C507" s="11">
        <f>MAX(C6:C502)</f>
        <v>8.73</v>
      </c>
      <c r="D507" s="11">
        <f t="shared" ref="D507:O507" si="6">MAX(D6:D502)</f>
        <v>14.99</v>
      </c>
      <c r="E507" s="11">
        <f t="shared" si="6"/>
        <v>150</v>
      </c>
      <c r="F507" s="11">
        <f t="shared" si="6"/>
        <v>26.111111111111111</v>
      </c>
      <c r="G507" s="12">
        <f t="shared" si="6"/>
        <v>21.6</v>
      </c>
      <c r="H507" s="11">
        <f t="shared" si="6"/>
        <v>181</v>
      </c>
      <c r="I507" s="12">
        <f t="shared" si="6"/>
        <v>126.9</v>
      </c>
      <c r="J507" s="12">
        <f t="shared" si="6"/>
        <v>143.5</v>
      </c>
      <c r="K507" s="12">
        <f t="shared" si="6"/>
        <v>0.8</v>
      </c>
      <c r="L507" s="2" t="s">
        <v>109</v>
      </c>
      <c r="M507" s="11">
        <f t="shared" si="6"/>
        <v>6.02</v>
      </c>
      <c r="N507" s="13">
        <f t="shared" si="6"/>
        <v>17000</v>
      </c>
      <c r="O507" s="13">
        <f t="shared" si="6"/>
        <v>350</v>
      </c>
      <c r="P507" s="11">
        <f t="shared" ref="P507:V507" si="7">MAX(P6:P502)</f>
        <v>1.69</v>
      </c>
      <c r="Q507" s="11">
        <f t="shared" si="7"/>
        <v>1.6</v>
      </c>
      <c r="R507" s="11">
        <f t="shared" si="7"/>
        <v>0.47</v>
      </c>
      <c r="S507" s="11">
        <f t="shared" si="7"/>
        <v>0.16</v>
      </c>
      <c r="T507" s="11">
        <f t="shared" si="7"/>
        <v>1.65</v>
      </c>
      <c r="U507" s="11">
        <f t="shared" si="7"/>
        <v>0.68</v>
      </c>
      <c r="V507" s="11">
        <f t="shared" si="7"/>
        <v>229</v>
      </c>
    </row>
    <row r="508" spans="1:22" x14ac:dyDescent="0.25">
      <c r="A508" s="17" t="s">
        <v>100</v>
      </c>
      <c r="C508" s="11">
        <f>MIN(C6:C502)</f>
        <v>6.5</v>
      </c>
      <c r="D508" s="11">
        <f t="shared" ref="D508:O508" si="8">MIN(D6:D502)</f>
        <v>2.58</v>
      </c>
      <c r="E508" s="11">
        <f t="shared" si="8"/>
        <v>14.1</v>
      </c>
      <c r="F508" s="11">
        <f t="shared" si="8"/>
        <v>2.2222222222222219</v>
      </c>
      <c r="G508" s="12">
        <f t="shared" si="8"/>
        <v>1.2</v>
      </c>
      <c r="H508" s="11">
        <f t="shared" si="8"/>
        <v>0.82</v>
      </c>
      <c r="I508" s="12">
        <f t="shared" si="8"/>
        <v>11</v>
      </c>
      <c r="J508" s="12">
        <f t="shared" si="8"/>
        <v>45.3</v>
      </c>
      <c r="K508" s="12">
        <f t="shared" si="8"/>
        <v>0</v>
      </c>
      <c r="L508" s="2" t="s">
        <v>109</v>
      </c>
      <c r="M508" s="11">
        <f t="shared" si="8"/>
        <v>0.56000000000000005</v>
      </c>
      <c r="N508" s="13">
        <f t="shared" si="8"/>
        <v>2</v>
      </c>
      <c r="O508" s="13">
        <f t="shared" si="8"/>
        <v>2</v>
      </c>
      <c r="P508" s="11">
        <f t="shared" ref="P508:V508" si="9">MIN(P6:P502)</f>
        <v>5.0000000000000001E-3</v>
      </c>
      <c r="Q508" s="11">
        <f t="shared" si="9"/>
        <v>0.25</v>
      </c>
      <c r="R508" s="11">
        <f t="shared" si="9"/>
        <v>3.2000000000000001E-2</v>
      </c>
      <c r="S508" s="11">
        <f t="shared" si="9"/>
        <v>5.0000000000000001E-3</v>
      </c>
      <c r="T508" s="11">
        <f t="shared" si="9"/>
        <v>0.22</v>
      </c>
      <c r="U508" s="11">
        <f t="shared" si="9"/>
        <v>8.8000000000000005E-3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52.433443460905004</v>
      </c>
      <c r="O509" s="13">
        <f>GEOMEAN(O6:O502)</f>
        <v>35.979645541973639</v>
      </c>
    </row>
    <row r="510" spans="1:22" x14ac:dyDescent="0.25">
      <c r="A510" s="17" t="s">
        <v>106</v>
      </c>
      <c r="N510" s="13">
        <f>COUNTIF(N6:N502,"&gt;200")</f>
        <v>56</v>
      </c>
      <c r="O510" s="13">
        <f>COUNTIF(O6:O502,"&gt;200")</f>
        <v>2</v>
      </c>
    </row>
    <row r="511" spans="1:22" x14ac:dyDescent="0.25">
      <c r="A511" s="17" t="s">
        <v>107</v>
      </c>
      <c r="L511" s="12"/>
      <c r="N511" s="13">
        <f>(N510/N504)*100</f>
        <v>11.498973305954825</v>
      </c>
      <c r="O511" s="13">
        <f>(O510/O504)*100</f>
        <v>4.0816326530612246</v>
      </c>
    </row>
  </sheetData>
  <phoneticPr fontId="0" type="noConversion"/>
  <pageMargins left="1" right="1" top="1" bottom="1" header="0.5" footer="0.5"/>
  <pageSetup scale="58" firstPageNumber="115" fitToHeight="2" orientation="landscape" useFirstPageNumber="1" r:id="rId1"/>
  <headerFooter alignWithMargins="0">
    <oddFooter>&amp;CA-&amp;P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511"/>
  <sheetViews>
    <sheetView zoomScale="80" zoomScaleNormal="80" workbookViewId="0">
      <pane xSplit="1" ySplit="5" topLeftCell="B6" activePane="bottomRight" state="frozen"/>
      <selection activeCell="B361" sqref="B361"/>
      <selection pane="topRight" activeCell="B361" sqref="B361"/>
      <selection pane="bottomLeft" activeCell="B361" sqref="B361"/>
      <selection pane="bottomRight" activeCell="D519" sqref="D519"/>
    </sheetView>
  </sheetViews>
  <sheetFormatPr defaultColWidth="8.85546875" defaultRowHeight="15" x14ac:dyDescent="0.25"/>
  <cols>
    <col min="1" max="1" width="17.85546875" style="2" bestFit="1" customWidth="1"/>
    <col min="2" max="2" width="21.5703125" style="2" bestFit="1" customWidth="1"/>
    <col min="3" max="9" width="8.85546875" style="2"/>
    <col min="10" max="10" width="14.28515625" style="2" customWidth="1"/>
    <col min="11" max="11" width="9.140625" style="12"/>
    <col min="12" max="12" width="8.85546875" style="2"/>
    <col min="13" max="13" width="12.425781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customWidth="1"/>
    <col min="22" max="22" width="7.28515625" style="2" customWidth="1"/>
    <col min="23" max="16384" width="8.85546875" style="2"/>
  </cols>
  <sheetData>
    <row r="1" spans="1:22" x14ac:dyDescent="0.25">
      <c r="A1" s="95" t="s">
        <v>132</v>
      </c>
      <c r="B1" s="95">
        <v>33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75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3"/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37901.538194444445</v>
      </c>
      <c r="B6" s="8"/>
      <c r="C6" s="4">
        <v>8.24</v>
      </c>
      <c r="D6" s="4">
        <v>18.39</v>
      </c>
      <c r="E6" s="5">
        <v>211.5</v>
      </c>
      <c r="F6" s="5"/>
      <c r="G6" s="5">
        <v>15.1</v>
      </c>
      <c r="H6" s="4">
        <v>29.2</v>
      </c>
      <c r="I6" s="3">
        <v>35470</v>
      </c>
      <c r="J6" s="3">
        <v>43050</v>
      </c>
      <c r="K6" s="5">
        <v>28.2</v>
      </c>
      <c r="M6" s="4">
        <v>2.15</v>
      </c>
      <c r="N6" s="6">
        <v>900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37914.565972222219</v>
      </c>
      <c r="B7" s="8"/>
      <c r="C7" s="4">
        <v>7.2</v>
      </c>
      <c r="D7" s="4">
        <v>6.27</v>
      </c>
      <c r="E7" s="5">
        <v>67.2</v>
      </c>
      <c r="F7" s="5"/>
      <c r="G7" s="5">
        <v>15.8</v>
      </c>
      <c r="H7" s="4">
        <v>24.9</v>
      </c>
      <c r="I7" s="3">
        <v>22860</v>
      </c>
      <c r="J7" s="3">
        <v>28470</v>
      </c>
      <c r="K7" s="5">
        <v>17.7</v>
      </c>
      <c r="M7" s="4">
        <v>2.3199999999999998</v>
      </c>
      <c r="N7" s="6">
        <v>900</v>
      </c>
      <c r="P7" s="4">
        <v>1.04</v>
      </c>
      <c r="Q7" s="4">
        <v>9.6999999999999993</v>
      </c>
      <c r="R7" s="4">
        <v>1.2</v>
      </c>
      <c r="S7" s="15">
        <v>5.0000000000000001E-3</v>
      </c>
      <c r="T7" s="4"/>
      <c r="U7" s="4">
        <v>2.5</v>
      </c>
      <c r="V7" s="6">
        <v>44</v>
      </c>
    </row>
    <row r="8" spans="1:22" s="6" customFormat="1" x14ac:dyDescent="0.25">
      <c r="A8" s="8">
        <v>37929.569444444445</v>
      </c>
      <c r="B8" s="8"/>
      <c r="C8" s="4">
        <v>6.63</v>
      </c>
      <c r="D8" s="4">
        <v>3.88</v>
      </c>
      <c r="E8" s="5">
        <v>32.9</v>
      </c>
      <c r="F8" s="5"/>
      <c r="G8" s="5">
        <v>5.6</v>
      </c>
      <c r="H8" s="4">
        <v>54.7</v>
      </c>
      <c r="I8" s="3">
        <v>14840</v>
      </c>
      <c r="J8" s="3">
        <v>23570</v>
      </c>
      <c r="K8" s="5">
        <v>14.1</v>
      </c>
      <c r="M8" s="4">
        <v>2.42</v>
      </c>
      <c r="N8" s="6">
        <v>1600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37943.614583333336</v>
      </c>
      <c r="B9" s="8"/>
      <c r="C9" s="4">
        <v>5.77</v>
      </c>
      <c r="D9" s="4">
        <v>7.49</v>
      </c>
      <c r="E9" s="5">
        <v>67.599999999999994</v>
      </c>
      <c r="F9" s="5"/>
      <c r="G9" s="5">
        <v>8.5</v>
      </c>
      <c r="H9" s="4">
        <v>37.299999999999997</v>
      </c>
      <c r="I9" s="3">
        <v>4260</v>
      </c>
      <c r="J9" s="3">
        <v>5990</v>
      </c>
      <c r="K9" s="5">
        <v>3.2</v>
      </c>
      <c r="M9" s="4">
        <v>4</v>
      </c>
      <c r="N9" s="6">
        <v>500</v>
      </c>
      <c r="P9" s="4">
        <v>3.36</v>
      </c>
      <c r="Q9" s="4">
        <v>2.1</v>
      </c>
      <c r="R9" s="4">
        <v>0.57999999999999996</v>
      </c>
      <c r="S9" s="15">
        <v>5.0000000000000001E-3</v>
      </c>
      <c r="T9" s="4">
        <v>3.36</v>
      </c>
      <c r="U9" s="4">
        <v>1.2</v>
      </c>
      <c r="V9" s="6">
        <v>40</v>
      </c>
    </row>
    <row r="10" spans="1:22" s="6" customFormat="1" x14ac:dyDescent="0.25">
      <c r="A10" s="8">
        <v>37957.503472222219</v>
      </c>
      <c r="B10" s="8"/>
      <c r="C10" s="4">
        <v>6.08</v>
      </c>
      <c r="D10" s="4">
        <v>5.63</v>
      </c>
      <c r="E10" s="5">
        <v>46.4</v>
      </c>
      <c r="F10" s="5"/>
      <c r="G10" s="5">
        <v>8.1</v>
      </c>
      <c r="H10" s="4">
        <v>37.6</v>
      </c>
      <c r="I10" s="3">
        <v>6100</v>
      </c>
      <c r="J10" s="3">
        <v>8990</v>
      </c>
      <c r="K10" s="5">
        <v>5.0999999999999996</v>
      </c>
      <c r="M10" s="4">
        <v>2.48</v>
      </c>
      <c r="N10" s="6">
        <v>50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37971.5625</v>
      </c>
      <c r="B11" s="8"/>
      <c r="C11" s="4">
        <v>6.78</v>
      </c>
      <c r="D11" s="4">
        <v>8.51</v>
      </c>
      <c r="E11" s="5">
        <v>75</v>
      </c>
      <c r="F11" s="5"/>
      <c r="G11" s="5">
        <v>7</v>
      </c>
      <c r="H11" s="4">
        <v>26.2</v>
      </c>
      <c r="I11" s="3">
        <v>10750</v>
      </c>
      <c r="J11" s="3">
        <v>16930</v>
      </c>
      <c r="K11" s="5">
        <v>9.9</v>
      </c>
      <c r="M11" s="4">
        <v>2.4</v>
      </c>
      <c r="N11" s="6">
        <v>80</v>
      </c>
      <c r="P11" s="4">
        <v>2.2400000000000002</v>
      </c>
      <c r="Q11" s="4">
        <v>2.9</v>
      </c>
      <c r="R11" s="4">
        <v>0.2</v>
      </c>
      <c r="S11" s="15">
        <v>5.0000000000000001E-3</v>
      </c>
      <c r="T11" s="4">
        <v>2.2400000000000002</v>
      </c>
      <c r="U11" s="4">
        <v>1.9</v>
      </c>
      <c r="V11" s="6">
        <v>41</v>
      </c>
    </row>
    <row r="12" spans="1:22" s="6" customFormat="1" x14ac:dyDescent="0.25">
      <c r="A12" s="8">
        <v>37984.548611111109</v>
      </c>
      <c r="B12" s="8"/>
      <c r="C12" s="4">
        <v>5.96</v>
      </c>
      <c r="D12" s="4">
        <v>6.34</v>
      </c>
      <c r="E12" s="5">
        <v>51.8</v>
      </c>
      <c r="F12" s="5"/>
      <c r="G12" s="5">
        <v>4.0999999999999996</v>
      </c>
      <c r="H12" s="4">
        <v>25.1</v>
      </c>
      <c r="I12" s="3">
        <v>8200</v>
      </c>
      <c r="J12" s="3">
        <v>13600</v>
      </c>
      <c r="K12" s="5">
        <v>7.8</v>
      </c>
      <c r="M12" s="4"/>
      <c r="N12" s="6">
        <v>23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37999.5625</v>
      </c>
      <c r="B13" s="8"/>
      <c r="C13" s="4">
        <v>6.5</v>
      </c>
      <c r="D13" s="4">
        <v>5.88</v>
      </c>
      <c r="E13" s="5">
        <v>52.8</v>
      </c>
      <c r="F13" s="5"/>
      <c r="G13" s="5">
        <v>7.8</v>
      </c>
      <c r="H13" s="4">
        <v>17.2</v>
      </c>
      <c r="I13" s="3">
        <v>9660</v>
      </c>
      <c r="J13" s="3">
        <v>14770</v>
      </c>
      <c r="K13" s="5">
        <v>8.4</v>
      </c>
      <c r="M13" s="4">
        <v>2.4</v>
      </c>
      <c r="N13" s="6">
        <v>13</v>
      </c>
      <c r="P13" s="4">
        <v>1.63</v>
      </c>
      <c r="Q13" s="4">
        <v>3</v>
      </c>
      <c r="R13" s="4">
        <v>0.19</v>
      </c>
      <c r="S13" s="15">
        <v>5.0000000000000001E-3</v>
      </c>
      <c r="T13" s="4">
        <v>1.63</v>
      </c>
      <c r="U13" s="4">
        <v>1.5</v>
      </c>
      <c r="V13" s="6">
        <v>20</v>
      </c>
    </row>
    <row r="14" spans="1:22" s="6" customFormat="1" x14ac:dyDescent="0.25">
      <c r="A14" s="8">
        <v>38013.586805555555</v>
      </c>
      <c r="B14" s="8"/>
      <c r="C14" s="4">
        <v>6.23</v>
      </c>
      <c r="D14" s="4">
        <v>8.0299999999999994</v>
      </c>
      <c r="E14" s="5">
        <v>66.2</v>
      </c>
      <c r="F14" s="5"/>
      <c r="G14" s="5">
        <v>6.3</v>
      </c>
      <c r="H14" s="4">
        <v>34.6</v>
      </c>
      <c r="I14" s="5">
        <v>359.7</v>
      </c>
      <c r="J14" s="5">
        <v>564</v>
      </c>
      <c r="K14" s="5">
        <v>3</v>
      </c>
      <c r="M14" s="4"/>
      <c r="N14" s="6">
        <v>13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38027.590277777781</v>
      </c>
      <c r="B15" s="8"/>
      <c r="C15" s="4">
        <v>6.19</v>
      </c>
      <c r="D15" s="4">
        <v>5.96</v>
      </c>
      <c r="E15" s="5">
        <v>51.4</v>
      </c>
      <c r="F15" s="5"/>
      <c r="G15" s="5">
        <v>6.7</v>
      </c>
      <c r="H15" s="4">
        <v>17.8</v>
      </c>
      <c r="I15" s="3">
        <v>9760</v>
      </c>
      <c r="J15" s="3">
        <v>15200</v>
      </c>
      <c r="K15" s="5">
        <v>9</v>
      </c>
      <c r="M15" s="4">
        <v>2.81</v>
      </c>
      <c r="N15" s="6">
        <v>2</v>
      </c>
      <c r="P15" s="4">
        <v>3.05</v>
      </c>
      <c r="Q15" s="4">
        <v>2.44</v>
      </c>
      <c r="R15" s="4">
        <v>0.05</v>
      </c>
      <c r="S15" s="15">
        <v>5.0000000000000001E-3</v>
      </c>
      <c r="T15" s="4">
        <v>3.05</v>
      </c>
      <c r="U15" s="4">
        <v>1.47</v>
      </c>
      <c r="V15" s="6">
        <v>18</v>
      </c>
    </row>
    <row r="16" spans="1:22" s="6" customFormat="1" x14ac:dyDescent="0.25">
      <c r="A16" s="8">
        <v>38041.567361111112</v>
      </c>
      <c r="B16" s="8"/>
      <c r="C16" s="4">
        <v>6.53</v>
      </c>
      <c r="D16" s="4">
        <v>8.35</v>
      </c>
      <c r="E16" s="5">
        <v>72.8</v>
      </c>
      <c r="F16" s="5"/>
      <c r="G16" s="5">
        <v>9.3000000000000007</v>
      </c>
      <c r="H16" s="4">
        <v>23.2</v>
      </c>
      <c r="I16" s="3">
        <v>9530</v>
      </c>
      <c r="J16" s="3">
        <v>13590</v>
      </c>
      <c r="K16" s="5">
        <v>7.9</v>
      </c>
      <c r="M16" s="4">
        <v>2.56</v>
      </c>
      <c r="N16" s="6">
        <v>1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38055.586805555555</v>
      </c>
      <c r="B17" s="8"/>
      <c r="C17" s="4">
        <v>6.44</v>
      </c>
      <c r="D17" s="4">
        <v>9.15</v>
      </c>
      <c r="E17" s="5">
        <v>87.1</v>
      </c>
      <c r="F17" s="5"/>
      <c r="G17" s="5">
        <v>12.7</v>
      </c>
      <c r="H17" s="4">
        <v>40.1</v>
      </c>
      <c r="I17" s="3">
        <v>5430</v>
      </c>
      <c r="J17" s="3">
        <v>6800</v>
      </c>
      <c r="K17" s="5">
        <v>3.8</v>
      </c>
      <c r="M17" s="4"/>
      <c r="N17" s="6">
        <v>8</v>
      </c>
      <c r="P17" s="4">
        <v>1.87</v>
      </c>
      <c r="Q17" s="4">
        <v>2.4</v>
      </c>
      <c r="R17" s="4">
        <v>0.2</v>
      </c>
      <c r="S17" s="15">
        <v>5.0000000000000001E-3</v>
      </c>
      <c r="T17" s="4">
        <v>1.87</v>
      </c>
      <c r="U17" s="4">
        <v>0.72</v>
      </c>
      <c r="V17" s="6">
        <v>36</v>
      </c>
    </row>
    <row r="18" spans="1:22" s="6" customFormat="1" x14ac:dyDescent="0.25">
      <c r="A18" s="8">
        <v>38069.548611111109</v>
      </c>
      <c r="B18" s="8"/>
      <c r="C18" s="4">
        <v>6.6</v>
      </c>
      <c r="D18" s="4">
        <v>11.71</v>
      </c>
      <c r="E18" s="5">
        <v>117.8</v>
      </c>
      <c r="F18" s="5"/>
      <c r="G18" s="5">
        <v>14</v>
      </c>
      <c r="H18" s="4">
        <v>26.9</v>
      </c>
      <c r="I18" s="3">
        <v>9080</v>
      </c>
      <c r="J18" s="3">
        <v>11450</v>
      </c>
      <c r="K18" s="5">
        <v>6.6</v>
      </c>
      <c r="M18" s="4"/>
      <c r="N18" s="6">
        <v>80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38083.579861111109</v>
      </c>
      <c r="B19" s="8"/>
      <c r="C19" s="4">
        <v>6.72</v>
      </c>
      <c r="D19" s="4">
        <v>19.86</v>
      </c>
      <c r="E19" s="5">
        <v>224.8</v>
      </c>
      <c r="F19" s="5"/>
      <c r="G19" s="5">
        <v>12.5</v>
      </c>
      <c r="H19" s="4">
        <v>27.8</v>
      </c>
      <c r="I19" s="3">
        <v>14330</v>
      </c>
      <c r="J19" s="3">
        <v>7030</v>
      </c>
      <c r="K19" s="5">
        <v>10</v>
      </c>
      <c r="M19" s="4">
        <v>2.2000000000000002</v>
      </c>
      <c r="N19" s="6">
        <v>50</v>
      </c>
      <c r="P19" s="4">
        <v>0.5</v>
      </c>
      <c r="Q19" s="4">
        <v>2</v>
      </c>
      <c r="R19" s="4">
        <v>0.24</v>
      </c>
      <c r="S19" s="15">
        <v>5.0000000000000001E-3</v>
      </c>
      <c r="T19" s="4">
        <v>0.5</v>
      </c>
      <c r="U19" s="4">
        <v>1.6</v>
      </c>
      <c r="V19" s="6">
        <v>53</v>
      </c>
    </row>
    <row r="20" spans="1:22" s="6" customFormat="1" x14ac:dyDescent="0.25">
      <c r="A20" s="8">
        <v>38097.538194444445</v>
      </c>
      <c r="B20" s="8"/>
      <c r="C20" s="4">
        <v>7.38</v>
      </c>
      <c r="D20" s="4">
        <v>9.4</v>
      </c>
      <c r="E20" s="5">
        <v>104</v>
      </c>
      <c r="F20" s="5"/>
      <c r="G20" s="5">
        <v>15.5</v>
      </c>
      <c r="H20" s="4">
        <v>30</v>
      </c>
      <c r="I20" s="3">
        <v>19830</v>
      </c>
      <c r="J20" s="3">
        <v>24240</v>
      </c>
      <c r="K20" s="5">
        <v>14.7</v>
      </c>
      <c r="M20" s="4">
        <v>2.2000000000000002</v>
      </c>
      <c r="N20" s="6">
        <v>23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38111.611111111109</v>
      </c>
      <c r="B21" s="8"/>
      <c r="C21" s="4">
        <v>8.76</v>
      </c>
      <c r="D21" s="4">
        <v>16.64</v>
      </c>
      <c r="E21" s="5">
        <v>191.4</v>
      </c>
      <c r="F21" s="5"/>
      <c r="G21" s="5">
        <v>17.100000000000001</v>
      </c>
      <c r="H21" s="4">
        <v>16.7</v>
      </c>
      <c r="I21" s="3">
        <v>23850</v>
      </c>
      <c r="J21" s="3">
        <v>28320</v>
      </c>
      <c r="K21" s="5">
        <v>17.600000000000001</v>
      </c>
      <c r="M21" s="4">
        <v>2.2000000000000002</v>
      </c>
      <c r="N21" s="6">
        <v>80</v>
      </c>
      <c r="P21" s="15">
        <v>5.0000000000000001E-3</v>
      </c>
      <c r="Q21" s="4">
        <v>1.7</v>
      </c>
      <c r="R21" s="4">
        <v>0.17</v>
      </c>
      <c r="S21" s="15">
        <v>5.0000000000000001E-3</v>
      </c>
      <c r="T21" s="15">
        <v>5.0000000000000001E-3</v>
      </c>
      <c r="U21" s="4">
        <v>0.01</v>
      </c>
      <c r="V21" s="6">
        <v>50</v>
      </c>
    </row>
    <row r="22" spans="1:22" s="6" customFormat="1" x14ac:dyDescent="0.25">
      <c r="A22" s="8">
        <v>38125.572916666664</v>
      </c>
      <c r="B22" s="8"/>
      <c r="C22" s="4">
        <v>8.26</v>
      </c>
      <c r="D22" s="4">
        <v>10.91</v>
      </c>
      <c r="E22" s="5">
        <v>155.6</v>
      </c>
      <c r="F22" s="5"/>
      <c r="G22" s="5">
        <v>25.3</v>
      </c>
      <c r="H22" s="4">
        <v>18.399999999999999</v>
      </c>
      <c r="I22" s="3">
        <v>31510</v>
      </c>
      <c r="J22" s="3">
        <v>31200</v>
      </c>
      <c r="K22" s="5">
        <v>19.399999999999999</v>
      </c>
      <c r="M22" s="4"/>
      <c r="N22" s="6">
        <v>900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38139.583333333336</v>
      </c>
      <c r="B23" s="8"/>
      <c r="C23" s="4">
        <v>7.15</v>
      </c>
      <c r="D23" s="4">
        <v>9.2100000000000009</v>
      </c>
      <c r="E23" s="5">
        <v>102.2</v>
      </c>
      <c r="F23" s="5"/>
      <c r="G23" s="5">
        <v>19.3</v>
      </c>
      <c r="H23" s="4">
        <v>40.299999999999997</v>
      </c>
      <c r="I23" s="3">
        <v>28450</v>
      </c>
      <c r="J23" s="3">
        <v>32330</v>
      </c>
      <c r="K23" s="5">
        <v>20.3</v>
      </c>
      <c r="M23" s="4">
        <v>2.25</v>
      </c>
      <c r="N23" s="6">
        <v>500</v>
      </c>
      <c r="P23" s="15">
        <v>5.0000000000000001E-3</v>
      </c>
      <c r="Q23" s="4">
        <v>3.2</v>
      </c>
      <c r="R23" s="4">
        <v>0.3</v>
      </c>
      <c r="S23" s="15">
        <v>5.0000000000000001E-3</v>
      </c>
      <c r="T23" s="15">
        <v>5.0000000000000001E-3</v>
      </c>
      <c r="U23" s="4">
        <v>1.6</v>
      </c>
      <c r="V23" s="6">
        <v>84</v>
      </c>
    </row>
    <row r="24" spans="1:22" s="6" customFormat="1" x14ac:dyDescent="0.25">
      <c r="A24" s="8">
        <v>38153.541666666664</v>
      </c>
      <c r="B24" s="8"/>
      <c r="C24" s="4">
        <v>7.86</v>
      </c>
      <c r="D24" s="4">
        <v>9.32</v>
      </c>
      <c r="E24" s="5">
        <v>115.4</v>
      </c>
      <c r="F24" s="5"/>
      <c r="G24" s="5">
        <v>21.9</v>
      </c>
      <c r="H24" s="4">
        <v>12.4</v>
      </c>
      <c r="I24" s="3">
        <v>30910</v>
      </c>
      <c r="J24" s="3">
        <v>32910</v>
      </c>
      <c r="K24" s="5">
        <v>20.6</v>
      </c>
      <c r="M24" s="4"/>
      <c r="N24" s="6">
        <v>170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38167.572916666664</v>
      </c>
      <c r="B25" s="8"/>
      <c r="C25" s="4">
        <v>8.23</v>
      </c>
      <c r="D25" s="4">
        <v>12.87</v>
      </c>
      <c r="E25" s="5">
        <v>182.7</v>
      </c>
      <c r="F25" s="5"/>
      <c r="G25" s="5">
        <v>24.7</v>
      </c>
      <c r="H25" s="4">
        <v>20.7</v>
      </c>
      <c r="I25" s="3">
        <v>40730</v>
      </c>
      <c r="J25" s="3">
        <v>40850</v>
      </c>
      <c r="K25" s="5">
        <v>26.2</v>
      </c>
      <c r="M25" s="4"/>
      <c r="N25" s="6">
        <v>80</v>
      </c>
      <c r="P25" s="15">
        <v>5.0000000000000001E-3</v>
      </c>
      <c r="Q25" s="4">
        <v>2.16</v>
      </c>
      <c r="R25" s="4">
        <v>0.39</v>
      </c>
      <c r="S25" s="15">
        <v>5.0000000000000001E-3</v>
      </c>
      <c r="T25" s="15">
        <v>5.0000000000000001E-3</v>
      </c>
      <c r="U25" s="4">
        <v>0.31</v>
      </c>
      <c r="V25" s="6">
        <v>54</v>
      </c>
    </row>
    <row r="26" spans="1:22" s="6" customFormat="1" x14ac:dyDescent="0.25">
      <c r="A26" s="8">
        <v>38181.552083333336</v>
      </c>
      <c r="B26" s="8"/>
      <c r="C26" s="4">
        <v>8.6300000000000008</v>
      </c>
      <c r="D26" s="4">
        <v>15.64</v>
      </c>
      <c r="E26" s="5">
        <v>218.8</v>
      </c>
      <c r="F26" s="5"/>
      <c r="G26" s="5">
        <v>23.9</v>
      </c>
      <c r="H26" s="4">
        <v>8.02</v>
      </c>
      <c r="I26" s="3">
        <v>41820</v>
      </c>
      <c r="J26" s="3">
        <v>43030</v>
      </c>
      <c r="K26" s="5">
        <v>27.8</v>
      </c>
      <c r="M26" s="4">
        <v>2.1800000000000002</v>
      </c>
      <c r="N26" s="6">
        <v>240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38195.565972222219</v>
      </c>
      <c r="B27" s="8"/>
      <c r="C27" s="4">
        <v>8.7899999999999991</v>
      </c>
      <c r="D27" s="4">
        <v>15.96</v>
      </c>
      <c r="E27" s="5">
        <v>239.5</v>
      </c>
      <c r="F27" s="5"/>
      <c r="G27" s="5">
        <v>25.8</v>
      </c>
      <c r="H27" s="4">
        <v>10.46</v>
      </c>
      <c r="I27" s="3">
        <v>44190</v>
      </c>
      <c r="J27" s="3">
        <v>43340</v>
      </c>
      <c r="K27" s="5">
        <v>27.9</v>
      </c>
      <c r="M27" s="4">
        <v>2.14</v>
      </c>
      <c r="N27" s="6">
        <v>300</v>
      </c>
      <c r="P27" s="15">
        <v>5.0000000000000001E-3</v>
      </c>
      <c r="Q27" s="4">
        <v>2.4</v>
      </c>
      <c r="R27" s="4">
        <v>1.1000000000000001</v>
      </c>
      <c r="S27" s="15">
        <v>5.0000000000000001E-3</v>
      </c>
      <c r="T27" s="15">
        <v>5.0000000000000001E-3</v>
      </c>
      <c r="U27" s="4">
        <v>0.31</v>
      </c>
      <c r="V27" s="6">
        <v>40</v>
      </c>
    </row>
    <row r="28" spans="1:22" s="6" customFormat="1" x14ac:dyDescent="0.25">
      <c r="A28" s="8">
        <v>38209.545138888891</v>
      </c>
      <c r="B28" s="8"/>
      <c r="C28" s="4">
        <v>8.57</v>
      </c>
      <c r="D28" s="4">
        <v>17.16</v>
      </c>
      <c r="E28" s="5">
        <v>249.4</v>
      </c>
      <c r="F28" s="5"/>
      <c r="G28" s="5">
        <v>25.1</v>
      </c>
      <c r="H28" s="4">
        <v>11.9</v>
      </c>
      <c r="I28" s="3">
        <v>42230</v>
      </c>
      <c r="J28" s="3">
        <v>42040</v>
      </c>
      <c r="K28" s="5">
        <v>27</v>
      </c>
      <c r="M28" s="4"/>
      <c r="N28" s="6">
        <v>300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38223.614583333336</v>
      </c>
      <c r="B29" s="8"/>
      <c r="C29" s="4">
        <v>7.99</v>
      </c>
      <c r="D29" s="4">
        <v>9.6</v>
      </c>
      <c r="E29" s="5">
        <v>139.5</v>
      </c>
      <c r="F29" s="5"/>
      <c r="G29" s="5">
        <v>19</v>
      </c>
      <c r="H29" s="4">
        <v>22.9</v>
      </c>
      <c r="I29" s="3">
        <v>32950</v>
      </c>
      <c r="J29" s="3">
        <v>36850</v>
      </c>
      <c r="K29" s="5">
        <v>23.9</v>
      </c>
      <c r="M29" s="4"/>
      <c r="N29" s="6">
        <v>1600</v>
      </c>
      <c r="P29" s="15">
        <v>5.0000000000000001E-3</v>
      </c>
      <c r="Q29" s="4">
        <v>5.3</v>
      </c>
      <c r="R29" s="4">
        <v>1.6</v>
      </c>
      <c r="S29" s="4">
        <v>0.75</v>
      </c>
      <c r="T29" s="15">
        <v>5.0000000000000001E-3</v>
      </c>
      <c r="U29" s="4">
        <v>1.52</v>
      </c>
      <c r="V29" s="6">
        <v>54</v>
      </c>
    </row>
    <row r="30" spans="1:22" s="6" customFormat="1" x14ac:dyDescent="0.25">
      <c r="A30" s="8">
        <v>38237.548611111109</v>
      </c>
      <c r="B30" s="8"/>
      <c r="C30" s="4">
        <v>7.44</v>
      </c>
      <c r="D30" s="4">
        <v>7.05</v>
      </c>
      <c r="E30" s="5">
        <v>87.8</v>
      </c>
      <c r="F30" s="5"/>
      <c r="G30" s="5">
        <v>17.2</v>
      </c>
      <c r="H30" s="4">
        <v>42.5</v>
      </c>
      <c r="I30" s="3">
        <v>32820</v>
      </c>
      <c r="J30" s="3">
        <v>38310</v>
      </c>
      <c r="K30" s="5">
        <v>24.7</v>
      </c>
      <c r="M30" s="4"/>
      <c r="N30" s="6">
        <v>300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38251.590277777781</v>
      </c>
      <c r="B31" s="8"/>
      <c r="C31" s="4">
        <v>7.25</v>
      </c>
      <c r="D31" s="4"/>
      <c r="E31" s="5">
        <v>234.8</v>
      </c>
      <c r="F31" s="5"/>
      <c r="G31" s="5">
        <v>17.8</v>
      </c>
      <c r="H31" s="4">
        <v>16.899999999999999</v>
      </c>
      <c r="I31" s="3">
        <v>23500</v>
      </c>
      <c r="J31" s="3">
        <v>26960</v>
      </c>
      <c r="K31" s="5">
        <v>16.7</v>
      </c>
      <c r="M31" s="4"/>
      <c r="N31" s="6">
        <v>50</v>
      </c>
      <c r="P31" s="4">
        <v>0.2</v>
      </c>
      <c r="Q31" s="4">
        <v>3</v>
      </c>
      <c r="R31" s="4">
        <v>0.3</v>
      </c>
      <c r="S31" s="4">
        <v>0.16</v>
      </c>
      <c r="T31" s="15">
        <v>5.0000000000000001E-3</v>
      </c>
      <c r="U31" s="4">
        <v>1.62</v>
      </c>
      <c r="V31" s="6">
        <v>15</v>
      </c>
    </row>
    <row r="32" spans="1:22" s="6" customFormat="1" x14ac:dyDescent="0.25">
      <c r="A32" s="8">
        <v>38265.548611111109</v>
      </c>
      <c r="B32" s="8"/>
      <c r="C32" s="4">
        <v>7.94</v>
      </c>
      <c r="D32" s="4">
        <v>12.15</v>
      </c>
      <c r="E32" s="5">
        <v>133.19999999999999</v>
      </c>
      <c r="F32" s="5"/>
      <c r="G32" s="5">
        <v>14.4</v>
      </c>
      <c r="H32" s="4">
        <v>14.7</v>
      </c>
      <c r="I32" s="3">
        <v>22370</v>
      </c>
      <c r="J32" s="3">
        <v>28090</v>
      </c>
      <c r="K32" s="5">
        <v>17.3</v>
      </c>
      <c r="M32" s="4">
        <v>2.46</v>
      </c>
      <c r="N32" s="6">
        <v>500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38279.565972222219</v>
      </c>
      <c r="B33" s="8"/>
      <c r="C33" s="4">
        <v>6.63</v>
      </c>
      <c r="D33" s="4">
        <v>3.71</v>
      </c>
      <c r="E33" s="5">
        <v>36.6</v>
      </c>
      <c r="F33" s="5"/>
      <c r="G33" s="5">
        <v>12.2</v>
      </c>
      <c r="H33" s="4">
        <v>25.7</v>
      </c>
      <c r="I33" s="3">
        <v>11960</v>
      </c>
      <c r="J33" s="3">
        <v>15810</v>
      </c>
      <c r="K33" s="5">
        <v>9.3000000000000007</v>
      </c>
      <c r="M33" s="4"/>
      <c r="N33" s="6">
        <v>130</v>
      </c>
      <c r="P33" s="4">
        <v>1.53</v>
      </c>
      <c r="Q33" s="4">
        <v>2.9</v>
      </c>
      <c r="R33" s="4">
        <v>0.26</v>
      </c>
      <c r="S33" s="4">
        <v>0.19</v>
      </c>
      <c r="T33" s="4">
        <v>1.45</v>
      </c>
      <c r="U33" s="4">
        <v>1.91</v>
      </c>
      <c r="V33" s="6">
        <v>40</v>
      </c>
    </row>
    <row r="34" spans="1:22" s="6" customFormat="1" x14ac:dyDescent="0.25">
      <c r="A34" s="8">
        <v>38293.5</v>
      </c>
      <c r="B34" s="8"/>
      <c r="C34" s="4">
        <v>6.16</v>
      </c>
      <c r="D34" s="4">
        <v>5.24</v>
      </c>
      <c r="E34" s="5">
        <v>47.6</v>
      </c>
      <c r="F34" s="5"/>
      <c r="G34" s="5">
        <v>9.8000000000000007</v>
      </c>
      <c r="H34" s="4">
        <v>47</v>
      </c>
      <c r="I34" s="3">
        <v>5320</v>
      </c>
      <c r="J34" s="3">
        <v>7500</v>
      </c>
      <c r="K34" s="5">
        <v>4.2</v>
      </c>
      <c r="M34" s="4">
        <v>3.24</v>
      </c>
      <c r="N34" s="6">
        <v>1600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38307.583333333336</v>
      </c>
      <c r="B35" s="8"/>
      <c r="C35" s="4">
        <v>6.42</v>
      </c>
      <c r="D35" s="4">
        <v>6.56</v>
      </c>
      <c r="E35" s="5">
        <v>59.1</v>
      </c>
      <c r="F35" s="5"/>
      <c r="G35" s="5">
        <v>10</v>
      </c>
      <c r="H35" s="4">
        <v>22</v>
      </c>
      <c r="I35" s="3">
        <v>9210</v>
      </c>
      <c r="J35" s="3">
        <v>12690</v>
      </c>
      <c r="K35" s="5">
        <v>6.8</v>
      </c>
      <c r="M35" s="4">
        <v>2.5</v>
      </c>
      <c r="N35" s="6">
        <v>80</v>
      </c>
      <c r="P35" s="4">
        <v>2.02</v>
      </c>
      <c r="Q35" s="4">
        <v>2.8</v>
      </c>
      <c r="R35" s="4">
        <v>0.16</v>
      </c>
      <c r="S35" s="4">
        <v>0.18</v>
      </c>
      <c r="T35" s="4">
        <v>1.92</v>
      </c>
      <c r="U35" s="4">
        <v>1.6</v>
      </c>
      <c r="V35" s="6">
        <v>28</v>
      </c>
    </row>
    <row r="36" spans="1:22" s="6" customFormat="1" x14ac:dyDescent="0.25">
      <c r="A36" s="8">
        <v>38321.527777777781</v>
      </c>
      <c r="B36" s="8"/>
      <c r="C36" s="4">
        <v>6.65</v>
      </c>
      <c r="D36" s="4">
        <v>11.05</v>
      </c>
      <c r="E36" s="5">
        <v>83.3</v>
      </c>
      <c r="F36" s="5"/>
      <c r="G36" s="5">
        <v>3.5</v>
      </c>
      <c r="H36" s="4">
        <v>249</v>
      </c>
      <c r="I36" s="5">
        <v>119.4</v>
      </c>
      <c r="J36" s="5">
        <v>204.5</v>
      </c>
      <c r="K36" s="5">
        <v>0.1</v>
      </c>
      <c r="M36" s="4">
        <v>5.31</v>
      </c>
      <c r="N36" s="6">
        <v>500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38334.576388888891</v>
      </c>
      <c r="B37" s="8"/>
      <c r="C37" s="4">
        <v>6.23</v>
      </c>
      <c r="D37" s="4">
        <v>6.05</v>
      </c>
      <c r="E37" s="5">
        <v>48.1</v>
      </c>
      <c r="F37" s="5"/>
      <c r="G37" s="5">
        <v>5.0999999999999996</v>
      </c>
      <c r="H37" s="4">
        <v>84.3</v>
      </c>
      <c r="I37" s="3">
        <v>1755</v>
      </c>
      <c r="J37" s="3">
        <v>2860</v>
      </c>
      <c r="K37" s="5">
        <v>1.5</v>
      </c>
      <c r="M37" s="4">
        <v>4.1399999999999997</v>
      </c>
      <c r="N37" s="6">
        <v>130</v>
      </c>
      <c r="P37" s="4">
        <v>1.26</v>
      </c>
      <c r="Q37" s="4">
        <v>2.8</v>
      </c>
      <c r="R37" s="4">
        <v>0.5</v>
      </c>
      <c r="S37" s="4">
        <v>0.08</v>
      </c>
      <c r="T37" s="4">
        <v>1.23</v>
      </c>
      <c r="U37" s="4">
        <v>1.2</v>
      </c>
      <c r="V37" s="6">
        <v>63</v>
      </c>
    </row>
    <row r="38" spans="1:22" s="6" customFormat="1" x14ac:dyDescent="0.25">
      <c r="A38" s="8">
        <v>38349.548611111109</v>
      </c>
      <c r="B38" s="8"/>
      <c r="C38" s="4">
        <v>6.5</v>
      </c>
      <c r="D38" s="4">
        <v>3.8</v>
      </c>
      <c r="E38" s="5">
        <v>31.2</v>
      </c>
      <c r="F38" s="5"/>
      <c r="G38" s="5">
        <v>5</v>
      </c>
      <c r="H38" s="4">
        <v>47.3</v>
      </c>
      <c r="I38" s="3">
        <v>7920</v>
      </c>
      <c r="J38" s="3">
        <v>13030</v>
      </c>
      <c r="K38" s="5">
        <v>7.5</v>
      </c>
      <c r="M38" s="4"/>
      <c r="N38" s="6">
        <v>240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38363.576388888891</v>
      </c>
      <c r="B39" s="8"/>
      <c r="C39" s="4">
        <v>6.61</v>
      </c>
      <c r="D39" s="4">
        <v>3.71</v>
      </c>
      <c r="E39" s="5">
        <v>29.2</v>
      </c>
      <c r="F39" s="5"/>
      <c r="G39" s="5">
        <v>2.2999999999999998</v>
      </c>
      <c r="H39" s="4">
        <v>37.9</v>
      </c>
      <c r="I39" s="3">
        <v>10560</v>
      </c>
      <c r="J39" s="3">
        <v>18600</v>
      </c>
      <c r="K39" s="5">
        <v>10.8</v>
      </c>
      <c r="M39" s="4">
        <v>3.26</v>
      </c>
      <c r="N39" s="6">
        <v>80</v>
      </c>
      <c r="P39" s="4">
        <v>0.41</v>
      </c>
      <c r="Q39" s="4">
        <v>4.4000000000000004</v>
      </c>
      <c r="R39" s="4">
        <v>0.5</v>
      </c>
      <c r="S39" s="4">
        <v>0.2</v>
      </c>
      <c r="T39" s="4">
        <v>0.41</v>
      </c>
      <c r="U39" s="4">
        <v>3.02</v>
      </c>
      <c r="V39" s="6">
        <v>69</v>
      </c>
    </row>
    <row r="40" spans="1:22" s="6" customFormat="1" x14ac:dyDescent="0.25">
      <c r="A40" s="8">
        <v>38377.545138888891</v>
      </c>
      <c r="B40" s="8"/>
      <c r="C40" s="4">
        <v>6.38</v>
      </c>
      <c r="D40" s="4">
        <v>4.4000000000000004</v>
      </c>
      <c r="E40" s="5">
        <v>38.5</v>
      </c>
      <c r="F40" s="5"/>
      <c r="G40" s="5">
        <v>8.9</v>
      </c>
      <c r="H40" s="4">
        <v>89.4</v>
      </c>
      <c r="I40" s="3">
        <v>3155</v>
      </c>
      <c r="J40" s="3">
        <v>4535</v>
      </c>
      <c r="K40" s="5">
        <v>2.4</v>
      </c>
      <c r="M40" s="4">
        <v>3.14</v>
      </c>
      <c r="N40" s="6">
        <v>130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38391.59375</v>
      </c>
      <c r="B41" s="8"/>
      <c r="C41" s="4">
        <v>6.59</v>
      </c>
      <c r="D41" s="4">
        <v>5.7</v>
      </c>
      <c r="E41" s="5">
        <v>47</v>
      </c>
      <c r="F41" s="5"/>
      <c r="G41" s="5">
        <v>6.1</v>
      </c>
      <c r="H41" s="4">
        <v>77.8</v>
      </c>
      <c r="I41" s="3">
        <v>4550</v>
      </c>
      <c r="J41" s="3">
        <v>7320</v>
      </c>
      <c r="K41" s="5">
        <v>4.0999999999999996</v>
      </c>
      <c r="M41" s="4">
        <v>2.4</v>
      </c>
      <c r="N41" s="6">
        <v>80</v>
      </c>
      <c r="P41" s="4">
        <v>0.62</v>
      </c>
      <c r="Q41" s="4">
        <v>3.7</v>
      </c>
      <c r="R41" s="4">
        <v>0.61</v>
      </c>
      <c r="S41" s="4">
        <v>0.2</v>
      </c>
      <c r="T41" s="4">
        <v>0.62</v>
      </c>
      <c r="U41" s="4">
        <v>1.45</v>
      </c>
      <c r="V41" s="6">
        <v>66</v>
      </c>
    </row>
    <row r="42" spans="1:22" s="6" customFormat="1" x14ac:dyDescent="0.25">
      <c r="A42" s="8">
        <v>38405.53125</v>
      </c>
      <c r="B42" s="8"/>
      <c r="C42" s="4">
        <v>6.58</v>
      </c>
      <c r="D42" s="4">
        <v>5.56</v>
      </c>
      <c r="E42" s="5">
        <v>48.4</v>
      </c>
      <c r="F42" s="5"/>
      <c r="G42" s="5">
        <v>6.9</v>
      </c>
      <c r="H42" s="4">
        <v>83.3</v>
      </c>
      <c r="I42" s="3">
        <v>9920</v>
      </c>
      <c r="J42" s="3">
        <v>15150</v>
      </c>
      <c r="K42" s="5">
        <v>8.8000000000000007</v>
      </c>
      <c r="M42" s="4"/>
      <c r="N42" s="6">
        <v>50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38419.607638888891</v>
      </c>
      <c r="B43" s="8"/>
      <c r="C43" s="4">
        <v>7.11</v>
      </c>
      <c r="D43" s="4">
        <v>10.41</v>
      </c>
      <c r="E43" s="5">
        <v>105.8</v>
      </c>
      <c r="F43" s="5"/>
      <c r="G43" s="5">
        <v>12.6</v>
      </c>
      <c r="H43" s="4">
        <v>46.6</v>
      </c>
      <c r="I43" s="3">
        <v>17990</v>
      </c>
      <c r="J43" s="3">
        <v>23590</v>
      </c>
      <c r="K43" s="5">
        <v>14.3</v>
      </c>
      <c r="M43" s="4"/>
      <c r="N43" s="6">
        <v>30</v>
      </c>
      <c r="P43" s="4">
        <v>0.23</v>
      </c>
      <c r="Q43" s="4">
        <v>3.48</v>
      </c>
      <c r="R43" s="4">
        <v>0.28999999999999998</v>
      </c>
      <c r="S43" s="4">
        <v>0.16</v>
      </c>
      <c r="T43" s="4">
        <v>0.23</v>
      </c>
      <c r="U43" s="4">
        <v>2.41</v>
      </c>
      <c r="V43" s="6">
        <v>43</v>
      </c>
    </row>
    <row r="44" spans="1:22" s="6" customFormat="1" x14ac:dyDescent="0.25">
      <c r="A44" s="8">
        <v>38433.541666666664</v>
      </c>
      <c r="B44" s="8"/>
      <c r="C44" s="4">
        <v>6.93</v>
      </c>
      <c r="D44" s="4">
        <v>10.46</v>
      </c>
      <c r="E44" s="5">
        <v>107.7</v>
      </c>
      <c r="F44" s="5"/>
      <c r="G44" s="5">
        <v>12.9</v>
      </c>
      <c r="H44" s="4">
        <v>28.7</v>
      </c>
      <c r="I44" s="3">
        <v>18630</v>
      </c>
      <c r="J44" s="3">
        <v>24600</v>
      </c>
      <c r="K44" s="5">
        <v>14.3</v>
      </c>
      <c r="M44" s="4">
        <v>2.38</v>
      </c>
      <c r="N44" s="6">
        <v>23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38447.586805555555</v>
      </c>
      <c r="B45" s="8"/>
      <c r="C45" s="4">
        <v>7.22</v>
      </c>
      <c r="D45" s="4">
        <v>11.04</v>
      </c>
      <c r="E45" s="5">
        <v>101.6</v>
      </c>
      <c r="F45" s="5"/>
      <c r="G45" s="5">
        <v>10</v>
      </c>
      <c r="H45" s="4">
        <v>103.2</v>
      </c>
      <c r="I45" s="3">
        <v>9260</v>
      </c>
      <c r="J45" s="3">
        <v>12960</v>
      </c>
      <c r="K45" s="5">
        <v>7.4</v>
      </c>
      <c r="M45" s="4">
        <v>2.1</v>
      </c>
      <c r="N45" s="6">
        <v>30</v>
      </c>
      <c r="P45" s="4">
        <v>0.56999999999999995</v>
      </c>
      <c r="Q45" s="4">
        <v>3.48</v>
      </c>
      <c r="R45" s="4">
        <v>0.69</v>
      </c>
      <c r="S45" s="4">
        <v>0.17</v>
      </c>
      <c r="T45" s="4">
        <v>0.56999999999999995</v>
      </c>
      <c r="U45" s="4">
        <v>1.35</v>
      </c>
      <c r="V45" s="6">
        <v>72</v>
      </c>
    </row>
    <row r="46" spans="1:22" s="6" customFormat="1" x14ac:dyDescent="0.25">
      <c r="A46" s="8">
        <v>38461.517361111109</v>
      </c>
      <c r="B46" s="8"/>
      <c r="C46" s="4">
        <v>6.6</v>
      </c>
      <c r="D46" s="4">
        <v>6.71</v>
      </c>
      <c r="E46" s="5">
        <v>67.5</v>
      </c>
      <c r="F46" s="5"/>
      <c r="G46" s="5">
        <v>14.5</v>
      </c>
      <c r="H46" s="4">
        <v>33.5</v>
      </c>
      <c r="I46" s="3">
        <v>6880</v>
      </c>
      <c r="J46" s="3">
        <v>8640</v>
      </c>
      <c r="K46" s="5">
        <v>4.8</v>
      </c>
      <c r="M46" s="4">
        <v>2.44</v>
      </c>
      <c r="N46" s="6">
        <v>30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38475.583333333336</v>
      </c>
      <c r="B47" s="8"/>
      <c r="C47" s="4">
        <v>7.66</v>
      </c>
      <c r="D47" s="4">
        <v>15.51</v>
      </c>
      <c r="E47" s="5">
        <v>184.2</v>
      </c>
      <c r="F47" s="5"/>
      <c r="G47" s="5">
        <v>17.5</v>
      </c>
      <c r="H47" s="4">
        <v>12.7</v>
      </c>
      <c r="I47" s="3">
        <v>26540</v>
      </c>
      <c r="J47" s="3">
        <v>31830</v>
      </c>
      <c r="K47" s="5">
        <v>20.2</v>
      </c>
      <c r="M47" s="4">
        <v>2.2599999999999998</v>
      </c>
      <c r="N47" s="6">
        <v>30</v>
      </c>
      <c r="P47" s="15">
        <v>5.0000000000000001E-3</v>
      </c>
      <c r="Q47" s="4">
        <v>2.48</v>
      </c>
      <c r="R47" s="4">
        <v>0.2</v>
      </c>
      <c r="S47" s="4">
        <v>0.17</v>
      </c>
      <c r="T47" s="15">
        <v>5.0000000000000001E-3</v>
      </c>
      <c r="U47" s="4">
        <v>1.25</v>
      </c>
      <c r="V47" s="6">
        <v>11</v>
      </c>
    </row>
    <row r="48" spans="1:22" s="6" customFormat="1" x14ac:dyDescent="0.25">
      <c r="A48" s="8">
        <v>38489.53125</v>
      </c>
      <c r="B48" s="8"/>
      <c r="C48" s="4">
        <v>8.02</v>
      </c>
      <c r="D48" s="4">
        <v>17.670000000000002</v>
      </c>
      <c r="E48" s="5">
        <v>201.6</v>
      </c>
      <c r="F48" s="5"/>
      <c r="G48" s="5">
        <v>16.600000000000001</v>
      </c>
      <c r="H48" s="4">
        <v>15.8</v>
      </c>
      <c r="I48" s="3">
        <v>26910</v>
      </c>
      <c r="J48" s="3">
        <v>32130</v>
      </c>
      <c r="K48" s="5">
        <v>20</v>
      </c>
      <c r="M48" s="4">
        <v>2.88</v>
      </c>
      <c r="N48" s="6">
        <v>80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38503.576388888891</v>
      </c>
      <c r="B49" s="8"/>
      <c r="C49" s="4">
        <v>7.76</v>
      </c>
      <c r="D49" s="4">
        <v>4.42</v>
      </c>
      <c r="E49" s="5">
        <v>50.8</v>
      </c>
      <c r="F49" s="5"/>
      <c r="G49" s="5">
        <v>16.600000000000001</v>
      </c>
      <c r="H49" s="4">
        <v>9.69</v>
      </c>
      <c r="I49" s="3">
        <v>29900</v>
      </c>
      <c r="J49" s="3">
        <v>35630</v>
      </c>
      <c r="K49" s="5">
        <v>22.4</v>
      </c>
      <c r="M49" s="4">
        <v>2.74</v>
      </c>
      <c r="N49" s="6">
        <v>130</v>
      </c>
      <c r="P49" s="15">
        <v>5.0000000000000001E-3</v>
      </c>
      <c r="Q49" s="4">
        <v>1.82</v>
      </c>
      <c r="R49" s="4">
        <v>0.38</v>
      </c>
      <c r="S49" s="4">
        <v>0.3</v>
      </c>
      <c r="T49" s="15">
        <v>5.0000000000000001E-3</v>
      </c>
      <c r="U49" s="4">
        <v>0.97</v>
      </c>
      <c r="V49" s="6">
        <v>102</v>
      </c>
    </row>
    <row r="50" spans="1:22" s="6" customFormat="1" x14ac:dyDescent="0.25">
      <c r="A50" s="8">
        <v>38517.565972222219</v>
      </c>
      <c r="B50" s="8"/>
      <c r="C50" s="4">
        <v>7.98</v>
      </c>
      <c r="D50" s="4">
        <v>6.85</v>
      </c>
      <c r="E50" s="5">
        <v>87.4</v>
      </c>
      <c r="F50" s="5"/>
      <c r="G50" s="5">
        <v>19.100000000000001</v>
      </c>
      <c r="H50" s="4">
        <v>9.8699999999999992</v>
      </c>
      <c r="I50" s="3">
        <v>36740</v>
      </c>
      <c r="J50" s="3">
        <v>41310</v>
      </c>
      <c r="K50" s="5">
        <v>26.6</v>
      </c>
      <c r="M50" s="4">
        <v>3.7</v>
      </c>
      <c r="N50" s="6">
        <v>80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38531.5625</v>
      </c>
      <c r="B51" s="8"/>
      <c r="C51" s="4">
        <v>7.67</v>
      </c>
      <c r="D51" s="4">
        <v>6.47</v>
      </c>
      <c r="E51" s="5">
        <v>64.5</v>
      </c>
      <c r="F51" s="5"/>
      <c r="G51" s="5">
        <v>16.3</v>
      </c>
      <c r="H51" s="4">
        <v>7.64</v>
      </c>
      <c r="I51" s="3">
        <v>33750</v>
      </c>
      <c r="J51" s="3">
        <v>40470</v>
      </c>
      <c r="K51" s="5">
        <v>25.9</v>
      </c>
      <c r="M51" s="4">
        <v>2.78</v>
      </c>
      <c r="N51" s="6">
        <v>80</v>
      </c>
      <c r="P51" s="4">
        <v>0.09</v>
      </c>
      <c r="Q51" s="4">
        <v>1.34</v>
      </c>
      <c r="R51" s="4">
        <v>0.32</v>
      </c>
      <c r="S51" s="4">
        <v>0.28000000000000003</v>
      </c>
      <c r="T51" s="4">
        <v>0.06</v>
      </c>
      <c r="U51" s="4">
        <v>0.63</v>
      </c>
      <c r="V51" s="6">
        <v>21</v>
      </c>
    </row>
    <row r="52" spans="1:22" s="6" customFormat="1" x14ac:dyDescent="0.25">
      <c r="A52" s="8">
        <v>38545.527777777781</v>
      </c>
      <c r="B52" s="8"/>
      <c r="C52" s="4">
        <v>7.72</v>
      </c>
      <c r="D52" s="4">
        <v>3.61</v>
      </c>
      <c r="E52" s="5">
        <v>45.4</v>
      </c>
      <c r="F52" s="5"/>
      <c r="G52" s="5">
        <v>20.399999999999999</v>
      </c>
      <c r="H52" s="4">
        <v>7.81</v>
      </c>
      <c r="I52" s="3">
        <v>36060</v>
      </c>
      <c r="J52" s="3">
        <v>39630</v>
      </c>
      <c r="K52" s="5">
        <v>25.3</v>
      </c>
      <c r="M52" s="4">
        <v>2.65</v>
      </c>
      <c r="N52" s="6">
        <v>500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38559.541666666664</v>
      </c>
      <c r="B53" s="8"/>
      <c r="C53" s="4">
        <v>8.07</v>
      </c>
      <c r="D53" s="4">
        <v>8.4</v>
      </c>
      <c r="E53" s="5">
        <v>112.7</v>
      </c>
      <c r="F53" s="5"/>
      <c r="G53" s="5">
        <v>22.8</v>
      </c>
      <c r="H53" s="4">
        <v>3.59</v>
      </c>
      <c r="I53" s="3">
        <v>38310</v>
      </c>
      <c r="J53" s="3">
        <v>39910</v>
      </c>
      <c r="K53" s="5">
        <v>25.5</v>
      </c>
      <c r="M53" s="4">
        <v>2.62</v>
      </c>
      <c r="N53" s="6">
        <v>23</v>
      </c>
      <c r="P53" s="4">
        <v>0.11</v>
      </c>
      <c r="Q53" s="4">
        <v>0.74</v>
      </c>
      <c r="R53" s="4">
        <v>0.28999999999999998</v>
      </c>
      <c r="S53" s="4">
        <v>0.28999999999999998</v>
      </c>
      <c r="T53" s="15">
        <v>5.0000000000000001E-3</v>
      </c>
      <c r="U53" s="4">
        <v>0.38</v>
      </c>
      <c r="V53" s="6">
        <v>53</v>
      </c>
    </row>
    <row r="54" spans="1:22" s="6" customFormat="1" x14ac:dyDescent="0.25">
      <c r="A54" s="8">
        <v>38573.520833333336</v>
      </c>
      <c r="B54" s="8"/>
      <c r="C54" s="4">
        <v>7.97</v>
      </c>
      <c r="D54" s="4">
        <v>7.4</v>
      </c>
      <c r="E54" s="5">
        <v>97.1</v>
      </c>
      <c r="F54" s="5"/>
      <c r="G54" s="5">
        <v>21.6</v>
      </c>
      <c r="H54" s="4">
        <v>4.45</v>
      </c>
      <c r="I54" s="3">
        <v>37960</v>
      </c>
      <c r="J54" s="3">
        <v>40620</v>
      </c>
      <c r="K54" s="5">
        <v>26</v>
      </c>
      <c r="M54" s="4">
        <v>2.52</v>
      </c>
      <c r="N54" s="6">
        <v>80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38587.53125</v>
      </c>
      <c r="B55" s="8"/>
      <c r="C55" s="4">
        <v>7.5</v>
      </c>
      <c r="D55" s="4">
        <v>2.54</v>
      </c>
      <c r="E55" s="5">
        <v>31.1</v>
      </c>
      <c r="F55" s="5"/>
      <c r="G55" s="5">
        <v>18.5</v>
      </c>
      <c r="H55" s="4">
        <v>5.9</v>
      </c>
      <c r="I55" s="3">
        <v>35550</v>
      </c>
      <c r="J55" s="3">
        <v>40550</v>
      </c>
      <c r="K55" s="5">
        <v>26</v>
      </c>
      <c r="M55" s="4">
        <v>2.58</v>
      </c>
      <c r="N55" s="6">
        <v>240</v>
      </c>
      <c r="P55" s="4">
        <v>0.08</v>
      </c>
      <c r="Q55" s="4">
        <v>1.44</v>
      </c>
      <c r="R55" s="4">
        <v>0.59</v>
      </c>
      <c r="S55" s="4">
        <v>0.49</v>
      </c>
      <c r="T55" s="15">
        <v>5.0000000000000001E-3</v>
      </c>
      <c r="U55" s="4">
        <v>0.76</v>
      </c>
      <c r="V55" s="6">
        <v>77</v>
      </c>
    </row>
    <row r="56" spans="1:22" s="6" customFormat="1" x14ac:dyDescent="0.25">
      <c r="A56" s="8">
        <v>38601.5</v>
      </c>
      <c r="B56" s="8"/>
      <c r="C56" s="4">
        <v>7.98</v>
      </c>
      <c r="D56" s="4">
        <v>8.4499999999999993</v>
      </c>
      <c r="E56" s="5">
        <v>104.4</v>
      </c>
      <c r="F56" s="5"/>
      <c r="G56" s="5">
        <v>17.2</v>
      </c>
      <c r="H56" s="4">
        <v>4.59</v>
      </c>
      <c r="I56" s="3">
        <v>34560</v>
      </c>
      <c r="J56" s="3">
        <v>40450</v>
      </c>
      <c r="K56" s="5">
        <v>25.9</v>
      </c>
      <c r="M56" s="4">
        <v>2.58</v>
      </c>
      <c r="N56" s="6">
        <v>23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38615.55972222222</v>
      </c>
      <c r="B57" s="8"/>
      <c r="C57" s="4">
        <v>8.0500000000000007</v>
      </c>
      <c r="D57" s="4">
        <v>9.5399999999999991</v>
      </c>
      <c r="E57" s="5">
        <v>119.2</v>
      </c>
      <c r="F57" s="5"/>
      <c r="G57" s="5">
        <v>17.399999999999999</v>
      </c>
      <c r="H57" s="4">
        <v>5.45</v>
      </c>
      <c r="I57" s="3">
        <v>34120</v>
      </c>
      <c r="J57" s="3">
        <v>40040</v>
      </c>
      <c r="K57" s="5">
        <v>25.6</v>
      </c>
      <c r="M57" s="4">
        <v>5.52</v>
      </c>
      <c r="N57" s="6">
        <v>30</v>
      </c>
      <c r="P57" s="4">
        <v>0.15</v>
      </c>
      <c r="Q57" s="4">
        <v>1.48</v>
      </c>
      <c r="R57" s="4">
        <v>0.51</v>
      </c>
      <c r="S57" s="4">
        <v>0.5</v>
      </c>
      <c r="T57" s="4">
        <v>0.02</v>
      </c>
      <c r="U57" s="4">
        <v>0.67</v>
      </c>
      <c r="V57" s="6">
        <v>30</v>
      </c>
    </row>
    <row r="58" spans="1:22" s="6" customFormat="1" x14ac:dyDescent="0.25">
      <c r="A58" s="8">
        <v>38629.569444444445</v>
      </c>
      <c r="B58" s="8"/>
      <c r="C58" s="4">
        <v>7.49</v>
      </c>
      <c r="D58" s="4">
        <v>4.87</v>
      </c>
      <c r="E58" s="5">
        <v>51.3</v>
      </c>
      <c r="F58" s="5"/>
      <c r="G58" s="5">
        <v>12.6</v>
      </c>
      <c r="H58" s="4">
        <v>12</v>
      </c>
      <c r="I58" s="3">
        <v>27880</v>
      </c>
      <c r="J58" s="3">
        <v>36540</v>
      </c>
      <c r="K58" s="5">
        <v>23.1</v>
      </c>
      <c r="M58" s="4">
        <v>2.7</v>
      </c>
      <c r="N58" s="6">
        <v>13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38642.545138888891</v>
      </c>
      <c r="B59" s="8"/>
      <c r="C59" s="4">
        <v>7.11</v>
      </c>
      <c r="D59" s="4">
        <v>4.21</v>
      </c>
      <c r="E59" s="5">
        <v>42.3</v>
      </c>
      <c r="F59" s="5"/>
      <c r="G59" s="5">
        <v>13.7</v>
      </c>
      <c r="H59" s="4">
        <v>18.399999999999999</v>
      </c>
      <c r="I59" s="3">
        <v>16070</v>
      </c>
      <c r="J59" s="3">
        <v>20110</v>
      </c>
      <c r="K59" s="5">
        <v>11.9</v>
      </c>
      <c r="M59" s="4">
        <v>3.06</v>
      </c>
      <c r="N59" s="6">
        <v>1600</v>
      </c>
      <c r="P59" s="4">
        <v>1.8</v>
      </c>
      <c r="Q59" s="4">
        <v>3.74</v>
      </c>
      <c r="R59" s="4">
        <v>0.28999999999999998</v>
      </c>
      <c r="S59" s="4">
        <v>0.16</v>
      </c>
      <c r="T59" s="4">
        <v>1.73</v>
      </c>
      <c r="U59" s="4">
        <v>2.14</v>
      </c>
      <c r="V59" s="6">
        <v>32</v>
      </c>
    </row>
    <row r="60" spans="1:22" s="6" customFormat="1" x14ac:dyDescent="0.25">
      <c r="A60" s="8">
        <v>38657.53125</v>
      </c>
      <c r="B60" s="8"/>
      <c r="C60" s="4"/>
      <c r="D60" s="4">
        <v>5.23</v>
      </c>
      <c r="E60" s="5">
        <v>50.1</v>
      </c>
      <c r="F60" s="5"/>
      <c r="G60" s="5">
        <v>10.4</v>
      </c>
      <c r="H60" s="4">
        <v>18.8</v>
      </c>
      <c r="I60" s="3">
        <v>10400</v>
      </c>
      <c r="J60" s="3">
        <v>14340</v>
      </c>
      <c r="K60" s="5">
        <v>8.4</v>
      </c>
      <c r="M60" s="4">
        <v>3.12</v>
      </c>
      <c r="N60" s="6">
        <v>5000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38672.5625</v>
      </c>
      <c r="B61" s="8"/>
      <c r="C61" s="4">
        <v>6.49</v>
      </c>
      <c r="D61" s="4">
        <v>5.25</v>
      </c>
      <c r="E61" s="5">
        <v>48.5</v>
      </c>
      <c r="F61" s="5"/>
      <c r="G61" s="5">
        <v>9.6999999999999993</v>
      </c>
      <c r="H61" s="4">
        <v>38</v>
      </c>
      <c r="I61" s="3">
        <v>9380</v>
      </c>
      <c r="J61" s="3">
        <v>13280</v>
      </c>
      <c r="K61" s="5">
        <v>7.7</v>
      </c>
      <c r="M61" s="4">
        <v>2.42</v>
      </c>
      <c r="N61" s="6">
        <v>300</v>
      </c>
      <c r="P61" s="4">
        <v>1.9</v>
      </c>
      <c r="Q61" s="4">
        <v>3.74</v>
      </c>
      <c r="R61" s="4">
        <v>0.26</v>
      </c>
      <c r="S61" s="4">
        <v>0.17</v>
      </c>
      <c r="T61" s="4">
        <v>1.83</v>
      </c>
      <c r="U61" s="4">
        <v>1.93</v>
      </c>
      <c r="V61" s="6">
        <v>58</v>
      </c>
    </row>
    <row r="62" spans="1:22" s="6" customFormat="1" x14ac:dyDescent="0.25">
      <c r="A62" s="8">
        <v>38685.548611111109</v>
      </c>
      <c r="B62" s="8"/>
      <c r="C62" s="4">
        <v>6.4</v>
      </c>
      <c r="D62" s="4">
        <v>7.63</v>
      </c>
      <c r="E62" s="5">
        <v>65.400000000000006</v>
      </c>
      <c r="F62" s="5"/>
      <c r="G62" s="5">
        <v>5.6</v>
      </c>
      <c r="H62" s="4">
        <v>63.6</v>
      </c>
      <c r="I62" s="3">
        <v>6660</v>
      </c>
      <c r="J62" s="3">
        <v>10610</v>
      </c>
      <c r="K62" s="5">
        <v>5.9</v>
      </c>
      <c r="M62" s="4">
        <v>2.4700000000000002</v>
      </c>
      <c r="N62" s="6">
        <v>500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38699.597222222219</v>
      </c>
      <c r="B63" s="8"/>
      <c r="C63" s="4">
        <v>6.47</v>
      </c>
      <c r="D63" s="4">
        <v>5.51</v>
      </c>
      <c r="E63" s="5">
        <v>46.7</v>
      </c>
      <c r="F63" s="5"/>
      <c r="G63" s="5">
        <v>6.6</v>
      </c>
      <c r="H63" s="4">
        <v>16.399999999999999</v>
      </c>
      <c r="I63" s="3">
        <v>10270</v>
      </c>
      <c r="J63" s="3">
        <v>16210</v>
      </c>
      <c r="K63" s="5">
        <v>9.5</v>
      </c>
      <c r="M63" s="4">
        <v>2.34</v>
      </c>
      <c r="N63" s="6">
        <v>30</v>
      </c>
      <c r="P63" s="4">
        <v>1.08</v>
      </c>
      <c r="Q63" s="4">
        <v>2.34</v>
      </c>
      <c r="R63" s="4">
        <v>0.05</v>
      </c>
      <c r="S63" s="4">
        <v>0.19</v>
      </c>
      <c r="T63" s="4">
        <v>1.04</v>
      </c>
      <c r="U63" s="4">
        <v>1.63</v>
      </c>
      <c r="V63" s="6">
        <v>26</v>
      </c>
    </row>
    <row r="64" spans="1:22" s="6" customFormat="1" x14ac:dyDescent="0.25">
      <c r="A64" s="8">
        <v>38713.548611111109</v>
      </c>
      <c r="B64" s="8"/>
      <c r="C64" s="4">
        <v>6.35</v>
      </c>
      <c r="D64" s="4">
        <v>6.79</v>
      </c>
      <c r="E64" s="5">
        <v>60.1</v>
      </c>
      <c r="F64" s="5"/>
      <c r="G64" s="5">
        <v>8.6999999999999993</v>
      </c>
      <c r="H64" s="4">
        <v>81.7</v>
      </c>
      <c r="I64" s="3">
        <v>5740</v>
      </c>
      <c r="J64" s="3">
        <v>8640</v>
      </c>
      <c r="K64" s="5">
        <v>4.8</v>
      </c>
      <c r="M64" s="4">
        <v>2.9</v>
      </c>
      <c r="N64" s="6">
        <v>240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38727.572916666664</v>
      </c>
      <c r="B65" s="8"/>
      <c r="C65" s="4">
        <v>6.62</v>
      </c>
      <c r="D65" s="4">
        <v>9.3000000000000007</v>
      </c>
      <c r="E65" s="5">
        <v>78.5</v>
      </c>
      <c r="F65" s="5"/>
      <c r="G65" s="5">
        <v>7.7</v>
      </c>
      <c r="H65" s="4">
        <v>322</v>
      </c>
      <c r="I65" s="3">
        <v>2284</v>
      </c>
      <c r="J65" s="3">
        <v>3295</v>
      </c>
      <c r="K65" s="5">
        <v>1.7</v>
      </c>
      <c r="M65" s="4">
        <v>4.46</v>
      </c>
      <c r="N65" s="6">
        <v>50</v>
      </c>
      <c r="P65" s="4">
        <v>1.18</v>
      </c>
      <c r="Q65" s="4">
        <v>2.2799999999999998</v>
      </c>
      <c r="R65" s="4">
        <v>0.86</v>
      </c>
      <c r="S65" s="4">
        <v>0.21</v>
      </c>
      <c r="T65" s="4">
        <v>1.08</v>
      </c>
      <c r="U65" s="4">
        <v>0.67</v>
      </c>
      <c r="V65" s="6">
        <v>160</v>
      </c>
    </row>
    <row r="66" spans="1:22" s="6" customFormat="1" x14ac:dyDescent="0.25">
      <c r="A66" s="8">
        <v>38741.545138888891</v>
      </c>
      <c r="B66" s="8"/>
      <c r="C66" s="4">
        <v>6.6</v>
      </c>
      <c r="D66" s="4">
        <v>5.44</v>
      </c>
      <c r="E66" s="5">
        <v>47.5</v>
      </c>
      <c r="F66" s="5"/>
      <c r="G66" s="5">
        <v>7.6</v>
      </c>
      <c r="H66" s="4">
        <v>30.9</v>
      </c>
      <c r="I66" s="3">
        <v>5560</v>
      </c>
      <c r="J66" s="3">
        <v>8390</v>
      </c>
      <c r="K66" s="5">
        <v>4.5999999999999996</v>
      </c>
      <c r="M66" s="4">
        <v>2.4</v>
      </c>
      <c r="N66" s="6">
        <v>50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38755.545138888891</v>
      </c>
      <c r="B67" s="8"/>
      <c r="C67" s="4">
        <v>6.52</v>
      </c>
      <c r="D67" s="4">
        <v>5.95</v>
      </c>
      <c r="E67" s="5">
        <v>57.5</v>
      </c>
      <c r="F67" s="5"/>
      <c r="G67" s="5">
        <v>7.6</v>
      </c>
      <c r="H67" s="4">
        <v>36.5</v>
      </c>
      <c r="I67" s="3">
        <v>4930</v>
      </c>
      <c r="J67" s="3">
        <v>7380</v>
      </c>
      <c r="K67" s="5">
        <v>4.0999999999999996</v>
      </c>
      <c r="M67" s="4">
        <v>2.2999999999999998</v>
      </c>
      <c r="N67" s="6">
        <v>170</v>
      </c>
      <c r="P67" s="4">
        <v>0.61</v>
      </c>
      <c r="Q67" s="4">
        <v>2.6</v>
      </c>
      <c r="R67" s="4">
        <v>0.34</v>
      </c>
      <c r="S67" s="4">
        <v>0.15</v>
      </c>
      <c r="T67" s="4">
        <v>0.56999999999999995</v>
      </c>
      <c r="U67" s="4">
        <v>1.1000000000000001</v>
      </c>
      <c r="V67" s="6">
        <v>45</v>
      </c>
    </row>
    <row r="68" spans="1:22" s="6" customFormat="1" x14ac:dyDescent="0.25">
      <c r="A68" s="8">
        <v>38769.524305555555</v>
      </c>
      <c r="B68" s="8"/>
      <c r="C68" s="4">
        <v>7.06</v>
      </c>
      <c r="D68" s="4">
        <v>6.98</v>
      </c>
      <c r="E68" s="5">
        <v>57.4</v>
      </c>
      <c r="F68" s="5"/>
      <c r="G68" s="5">
        <v>4.5</v>
      </c>
      <c r="H68" s="4">
        <v>15.6</v>
      </c>
      <c r="I68" s="3">
        <v>8730</v>
      </c>
      <c r="J68" s="3">
        <v>14270</v>
      </c>
      <c r="K68" s="5">
        <v>8.1</v>
      </c>
      <c r="M68" s="4">
        <v>2.4700000000000002</v>
      </c>
      <c r="N68" s="6">
        <v>30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38783.565972222219</v>
      </c>
      <c r="B69" s="8"/>
      <c r="C69" s="4">
        <v>7.69</v>
      </c>
      <c r="D69" s="4">
        <v>7.88</v>
      </c>
      <c r="E69" s="5">
        <v>81.400000000000006</v>
      </c>
      <c r="F69" s="5"/>
      <c r="G69" s="5">
        <v>9.4</v>
      </c>
      <c r="H69" s="4">
        <v>11.2</v>
      </c>
      <c r="I69" s="3">
        <v>27740</v>
      </c>
      <c r="J69" s="3">
        <v>39650</v>
      </c>
      <c r="K69" s="5">
        <v>25.2</v>
      </c>
      <c r="M69" s="4">
        <v>2.48</v>
      </c>
      <c r="N69" s="6">
        <v>30</v>
      </c>
      <c r="P69" s="4">
        <v>0.17</v>
      </c>
      <c r="Q69" s="4">
        <v>1.38</v>
      </c>
      <c r="R69" s="4">
        <v>0.51</v>
      </c>
      <c r="S69" s="15">
        <v>5.0000000000000001E-3</v>
      </c>
      <c r="T69" s="4">
        <v>0.15</v>
      </c>
      <c r="U69" s="4">
        <v>0.85</v>
      </c>
      <c r="V69" s="6">
        <v>42</v>
      </c>
    </row>
    <row r="70" spans="1:22" s="6" customFormat="1" x14ac:dyDescent="0.25">
      <c r="A70" s="8">
        <v>38797.517361111109</v>
      </c>
      <c r="B70" s="8"/>
      <c r="C70" s="4">
        <v>6.83</v>
      </c>
      <c r="D70" s="4">
        <v>7.73</v>
      </c>
      <c r="E70" s="5">
        <v>74.599999999999994</v>
      </c>
      <c r="F70" s="5"/>
      <c r="G70" s="5">
        <v>9.6999999999999993</v>
      </c>
      <c r="H70" s="4">
        <v>25.7</v>
      </c>
      <c r="I70" s="3">
        <v>11100</v>
      </c>
      <c r="J70" s="3">
        <v>15620</v>
      </c>
      <c r="K70" s="5">
        <v>9.1</v>
      </c>
      <c r="M70" s="4">
        <v>2.48</v>
      </c>
      <c r="N70" s="6">
        <v>50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38811.5625</v>
      </c>
      <c r="B71" s="8"/>
      <c r="C71" s="4">
        <v>7.31</v>
      </c>
      <c r="D71" s="4">
        <v>9.98</v>
      </c>
      <c r="E71" s="5">
        <v>100</v>
      </c>
      <c r="F71" s="5"/>
      <c r="G71" s="5">
        <v>14.3</v>
      </c>
      <c r="H71" s="4">
        <v>17.100000000000001</v>
      </c>
      <c r="I71" s="3">
        <v>26510</v>
      </c>
      <c r="J71" s="3">
        <v>34330</v>
      </c>
      <c r="K71" s="5">
        <v>21.3</v>
      </c>
      <c r="M71" s="4">
        <v>2.57</v>
      </c>
      <c r="N71" s="6">
        <v>30</v>
      </c>
      <c r="P71" s="4">
        <v>0.14000000000000001</v>
      </c>
      <c r="Q71" s="4">
        <v>2.36</v>
      </c>
      <c r="R71" s="4">
        <v>0.3</v>
      </c>
      <c r="S71" s="4">
        <v>0.23</v>
      </c>
      <c r="T71" s="4">
        <v>0.12</v>
      </c>
      <c r="U71" s="4">
        <v>1.59</v>
      </c>
      <c r="V71" s="6">
        <v>35</v>
      </c>
    </row>
    <row r="72" spans="1:22" s="6" customFormat="1" x14ac:dyDescent="0.25">
      <c r="A72" s="8">
        <v>38825.527777777781</v>
      </c>
      <c r="B72" s="8"/>
      <c r="C72" s="4">
        <v>6.96</v>
      </c>
      <c r="D72" s="4">
        <v>13.54</v>
      </c>
      <c r="E72" s="5">
        <v>139.19999999999999</v>
      </c>
      <c r="F72" s="5"/>
      <c r="G72" s="5">
        <v>14.2</v>
      </c>
      <c r="H72" s="4">
        <v>22.6</v>
      </c>
      <c r="I72" s="3">
        <v>12630</v>
      </c>
      <c r="J72" s="3">
        <v>15000</v>
      </c>
      <c r="K72" s="5">
        <v>8.9</v>
      </c>
      <c r="M72" s="4">
        <v>2.36</v>
      </c>
      <c r="N72" s="6">
        <v>80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38839.555555555555</v>
      </c>
      <c r="B73" s="8"/>
      <c r="C73" s="4">
        <v>7.18</v>
      </c>
      <c r="D73" s="4">
        <v>11.44</v>
      </c>
      <c r="E73" s="5">
        <v>128.6</v>
      </c>
      <c r="F73" s="5"/>
      <c r="G73" s="5">
        <v>17.399999999999999</v>
      </c>
      <c r="H73" s="4">
        <v>25.3</v>
      </c>
      <c r="I73" s="3">
        <v>18480</v>
      </c>
      <c r="J73" s="3">
        <v>21680</v>
      </c>
      <c r="K73" s="5">
        <v>13.1</v>
      </c>
      <c r="M73" s="4">
        <v>2.25</v>
      </c>
      <c r="N73" s="6">
        <v>23</v>
      </c>
      <c r="P73" s="4">
        <v>0.23</v>
      </c>
      <c r="Q73" s="4">
        <v>2.76</v>
      </c>
      <c r="R73" s="4">
        <v>0.17</v>
      </c>
      <c r="S73" s="4">
        <v>0.1</v>
      </c>
      <c r="T73" s="4">
        <v>0.21</v>
      </c>
      <c r="U73" s="4">
        <v>1.53</v>
      </c>
      <c r="V73" s="6">
        <v>25</v>
      </c>
    </row>
    <row r="74" spans="1:22" s="6" customFormat="1" x14ac:dyDescent="0.25">
      <c r="A74" s="8">
        <v>38853.549305555556</v>
      </c>
      <c r="B74" s="8"/>
      <c r="C74" s="4">
        <v>8.14</v>
      </c>
      <c r="D74" s="4">
        <v>19.8</v>
      </c>
      <c r="E74" s="5">
        <v>262.8</v>
      </c>
      <c r="F74" s="5"/>
      <c r="G74" s="5">
        <v>23.4</v>
      </c>
      <c r="H74" s="4">
        <v>25.2</v>
      </c>
      <c r="I74" s="3">
        <v>27430</v>
      </c>
      <c r="J74" s="3">
        <v>28260</v>
      </c>
      <c r="K74" s="5">
        <v>17.399999999999999</v>
      </c>
      <c r="M74" s="4">
        <v>2.2799999999999998</v>
      </c>
      <c r="N74" s="6">
        <v>50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38867.559027777781</v>
      </c>
      <c r="B75" s="8"/>
      <c r="C75" s="4">
        <v>7.45</v>
      </c>
      <c r="D75" s="4">
        <v>18.399999999999999</v>
      </c>
      <c r="E75" s="5">
        <v>222.4</v>
      </c>
      <c r="F75" s="5"/>
      <c r="G75" s="5">
        <v>22</v>
      </c>
      <c r="H75" s="4">
        <v>20.6</v>
      </c>
      <c r="I75" s="3">
        <v>19110</v>
      </c>
      <c r="J75" s="3">
        <v>20330</v>
      </c>
      <c r="K75" s="5">
        <v>12.2</v>
      </c>
      <c r="M75" s="4">
        <v>2.4</v>
      </c>
      <c r="N75" s="6">
        <v>500</v>
      </c>
      <c r="P75" s="4"/>
      <c r="Q75" s="4">
        <v>3.08</v>
      </c>
      <c r="R75" s="4">
        <v>0.19</v>
      </c>
      <c r="S75" s="4"/>
      <c r="T75" s="4">
        <v>0.09</v>
      </c>
      <c r="U75" s="4">
        <v>1.69</v>
      </c>
    </row>
    <row r="76" spans="1:22" s="6" customFormat="1" x14ac:dyDescent="0.25">
      <c r="A76" s="8">
        <v>38881.53125</v>
      </c>
      <c r="B76" s="8"/>
      <c r="C76" s="4">
        <v>7.68</v>
      </c>
      <c r="D76" s="4">
        <v>16.600000000000001</v>
      </c>
      <c r="E76" s="5">
        <v>211</v>
      </c>
      <c r="F76" s="5"/>
      <c r="G76" s="5">
        <v>19.7</v>
      </c>
      <c r="H76" s="4">
        <v>30.6</v>
      </c>
      <c r="I76" s="3">
        <v>20300</v>
      </c>
      <c r="J76" s="3">
        <v>22540</v>
      </c>
      <c r="K76" s="5">
        <v>13.5</v>
      </c>
      <c r="M76" s="4">
        <v>3.26</v>
      </c>
      <c r="N76" s="6">
        <v>240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38895.583333333336</v>
      </c>
      <c r="B77" s="8"/>
      <c r="C77" s="4">
        <v>8.44</v>
      </c>
      <c r="D77" s="4">
        <v>17.23</v>
      </c>
      <c r="E77" s="5">
        <v>246.4</v>
      </c>
      <c r="F77" s="5"/>
      <c r="G77" s="5">
        <v>27</v>
      </c>
      <c r="H77" s="4">
        <v>18.7</v>
      </c>
      <c r="I77" s="3">
        <v>38260</v>
      </c>
      <c r="J77" s="3">
        <v>36870</v>
      </c>
      <c r="K77" s="5">
        <v>23.3</v>
      </c>
      <c r="M77" s="4">
        <v>0.35</v>
      </c>
      <c r="N77" s="6">
        <v>80</v>
      </c>
      <c r="P77" s="15">
        <v>0.01</v>
      </c>
      <c r="Q77" s="4">
        <v>2.46</v>
      </c>
      <c r="R77" s="4">
        <v>0.22</v>
      </c>
      <c r="S77" s="4">
        <v>0.06</v>
      </c>
      <c r="T77" s="15">
        <v>5.0000000000000001E-3</v>
      </c>
      <c r="U77" s="4">
        <v>0.19</v>
      </c>
      <c r="V77" s="6">
        <v>74</v>
      </c>
    </row>
    <row r="78" spans="1:22" s="6" customFormat="1" x14ac:dyDescent="0.25">
      <c r="A78" s="8">
        <v>38909.513888888891</v>
      </c>
      <c r="B78" s="8"/>
      <c r="C78" s="4">
        <v>8.3800000000000008</v>
      </c>
      <c r="D78" s="4">
        <v>8.75</v>
      </c>
      <c r="E78" s="5">
        <v>101.9</v>
      </c>
      <c r="F78" s="5"/>
      <c r="G78" s="5">
        <v>20.100000000000001</v>
      </c>
      <c r="H78" s="4">
        <v>11.8</v>
      </c>
      <c r="I78" s="3">
        <v>35990</v>
      </c>
      <c r="J78" s="3">
        <v>39880</v>
      </c>
      <c r="K78" s="5">
        <v>25.5</v>
      </c>
      <c r="M78" s="4">
        <v>2.4500000000000002</v>
      </c>
      <c r="N78" s="6">
        <v>30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38923.545138888891</v>
      </c>
      <c r="B79" s="8"/>
      <c r="C79" s="4">
        <v>8.39</v>
      </c>
      <c r="D79" s="4">
        <v>18.579999999999998</v>
      </c>
      <c r="E79" s="5">
        <v>255.9</v>
      </c>
      <c r="F79" s="5"/>
      <c r="G79" s="5">
        <v>24.4</v>
      </c>
      <c r="H79" s="4">
        <v>10.18</v>
      </c>
      <c r="I79" s="3">
        <v>40730</v>
      </c>
      <c r="J79" s="3">
        <v>41350</v>
      </c>
      <c r="K79" s="5">
        <v>26.5</v>
      </c>
      <c r="M79" s="4">
        <v>2.46</v>
      </c>
      <c r="N79" s="6">
        <v>4</v>
      </c>
      <c r="P79" s="15">
        <v>0.01</v>
      </c>
      <c r="Q79" s="4">
        <v>1.5</v>
      </c>
      <c r="R79" s="4">
        <v>0.45</v>
      </c>
      <c r="S79" s="4">
        <v>0.2</v>
      </c>
      <c r="T79" s="15">
        <v>5.0000000000000001E-3</v>
      </c>
      <c r="U79" s="4">
        <v>0.22</v>
      </c>
      <c r="V79" s="6">
        <v>16</v>
      </c>
    </row>
    <row r="80" spans="1:22" s="6" customFormat="1" x14ac:dyDescent="0.25">
      <c r="A80" s="8">
        <v>38937.524305555555</v>
      </c>
      <c r="B80" s="8"/>
      <c r="C80" s="4">
        <v>7.87</v>
      </c>
      <c r="D80" s="4">
        <v>7.33</v>
      </c>
      <c r="E80" s="5">
        <v>87.1</v>
      </c>
      <c r="F80" s="5"/>
      <c r="G80" s="5">
        <v>21.3</v>
      </c>
      <c r="H80" s="4">
        <v>4.3499999999999996</v>
      </c>
      <c r="I80" s="3">
        <v>37300</v>
      </c>
      <c r="J80" s="3">
        <v>40660</v>
      </c>
      <c r="K80" s="5">
        <v>25.9</v>
      </c>
      <c r="M80" s="4">
        <v>2.44</v>
      </c>
      <c r="N80" s="6">
        <v>4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38951.545138888891</v>
      </c>
      <c r="B81" s="8"/>
      <c r="C81" s="4">
        <v>8.09</v>
      </c>
      <c r="D81" s="4">
        <v>7.42</v>
      </c>
      <c r="E81" s="5">
        <v>93.3</v>
      </c>
      <c r="F81" s="5"/>
      <c r="G81" s="5">
        <v>18.899999999999999</v>
      </c>
      <c r="H81" s="4">
        <v>4.8099999999999996</v>
      </c>
      <c r="I81" s="3">
        <v>37190</v>
      </c>
      <c r="J81" s="3">
        <v>42070</v>
      </c>
      <c r="K81" s="5">
        <v>27.1</v>
      </c>
      <c r="M81" s="4">
        <v>2.4500000000000002</v>
      </c>
      <c r="N81" s="6">
        <v>4</v>
      </c>
      <c r="P81" s="4">
        <v>0.17</v>
      </c>
      <c r="Q81" s="4">
        <v>1.22</v>
      </c>
      <c r="R81" s="4">
        <v>0.33</v>
      </c>
      <c r="S81" s="4">
        <v>0.28999999999999998</v>
      </c>
      <c r="T81" s="4">
        <v>0.09</v>
      </c>
      <c r="U81" s="4">
        <v>0.17</v>
      </c>
      <c r="V81" s="6">
        <v>2</v>
      </c>
    </row>
    <row r="82" spans="1:22" s="6" customFormat="1" x14ac:dyDescent="0.25">
      <c r="A82" s="8">
        <v>38965.520833333336</v>
      </c>
      <c r="B82" s="8"/>
      <c r="C82" s="4">
        <v>7.87</v>
      </c>
      <c r="D82" s="4">
        <v>6.32</v>
      </c>
      <c r="E82" s="5">
        <v>77.7</v>
      </c>
      <c r="F82" s="5"/>
      <c r="G82" s="5">
        <v>19</v>
      </c>
      <c r="H82" s="4">
        <v>6.83</v>
      </c>
      <c r="I82" s="3">
        <v>36920</v>
      </c>
      <c r="J82" s="3">
        <v>41680</v>
      </c>
      <c r="K82" s="5">
        <v>26.8</v>
      </c>
      <c r="M82" s="4">
        <v>2.4</v>
      </c>
      <c r="N82" s="6">
        <v>8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38979.563888888886</v>
      </c>
      <c r="B83" s="8"/>
      <c r="C83" s="4">
        <v>7.94</v>
      </c>
      <c r="D83" s="4">
        <v>8.7799999999999994</v>
      </c>
      <c r="E83" s="5">
        <v>95.1</v>
      </c>
      <c r="F83" s="5"/>
      <c r="G83" s="5">
        <v>16.600000000000001</v>
      </c>
      <c r="H83" s="4">
        <v>6.15</v>
      </c>
      <c r="I83" s="3">
        <v>33590</v>
      </c>
      <c r="J83" s="3">
        <v>40080</v>
      </c>
      <c r="K83" s="5">
        <v>25.6</v>
      </c>
      <c r="M83" s="4">
        <v>2.35</v>
      </c>
      <c r="N83" s="6">
        <v>50</v>
      </c>
      <c r="P83" s="4">
        <v>0.31</v>
      </c>
      <c r="Q83" s="4">
        <v>1.66</v>
      </c>
      <c r="R83" s="4">
        <v>0.91</v>
      </c>
      <c r="S83" s="4">
        <v>0.66</v>
      </c>
      <c r="T83" s="4">
        <v>0.17</v>
      </c>
      <c r="U83" s="4">
        <v>0.56000000000000005</v>
      </c>
      <c r="V83" s="6">
        <v>2</v>
      </c>
    </row>
    <row r="84" spans="1:22" s="6" customFormat="1" x14ac:dyDescent="0.25">
      <c r="A84" s="8">
        <v>38994.552083333336</v>
      </c>
      <c r="B84" s="8"/>
      <c r="C84" s="4">
        <v>8.4</v>
      </c>
      <c r="D84" s="4">
        <v>16.670000000000002</v>
      </c>
      <c r="E84" s="5">
        <v>189.6</v>
      </c>
      <c r="F84" s="5"/>
      <c r="G84" s="5">
        <v>14.3</v>
      </c>
      <c r="H84" s="4">
        <v>7.31</v>
      </c>
      <c r="I84" s="3">
        <v>31780</v>
      </c>
      <c r="J84" s="3">
        <v>40120</v>
      </c>
      <c r="K84" s="5">
        <v>25.5</v>
      </c>
      <c r="M84" s="4">
        <v>2.2799999999999998</v>
      </c>
      <c r="N84" s="6">
        <v>1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39006.534722222219</v>
      </c>
      <c r="B85" s="8"/>
      <c r="C85" s="4">
        <v>7.87</v>
      </c>
      <c r="D85" s="4">
        <v>6.81</v>
      </c>
      <c r="E85" s="5">
        <v>73.2</v>
      </c>
      <c r="F85" s="5"/>
      <c r="G85" s="5">
        <v>11.9</v>
      </c>
      <c r="H85" s="4">
        <v>10.98</v>
      </c>
      <c r="I85" s="3">
        <v>29000</v>
      </c>
      <c r="J85" s="3">
        <v>38700</v>
      </c>
      <c r="K85" s="5">
        <v>24.6</v>
      </c>
      <c r="M85" s="4">
        <v>2.44</v>
      </c>
      <c r="N85" s="6">
        <v>2</v>
      </c>
      <c r="P85" s="4">
        <v>0.08</v>
      </c>
      <c r="Q85" s="4">
        <v>2.88</v>
      </c>
      <c r="R85" s="4">
        <v>0.56000000000000005</v>
      </c>
      <c r="S85" s="4">
        <v>0.35</v>
      </c>
      <c r="T85" s="4">
        <v>0.03</v>
      </c>
      <c r="U85" s="4">
        <v>1.05</v>
      </c>
      <c r="V85" s="6">
        <v>11</v>
      </c>
    </row>
    <row r="86" spans="1:22" s="6" customFormat="1" x14ac:dyDescent="0.25">
      <c r="A86" s="8">
        <v>39021.520833333336</v>
      </c>
      <c r="B86" s="8"/>
      <c r="C86" s="4">
        <v>7.97</v>
      </c>
      <c r="D86" s="4">
        <v>15.35</v>
      </c>
      <c r="E86" s="5">
        <v>147.5</v>
      </c>
      <c r="F86" s="5"/>
      <c r="G86" s="5">
        <v>7.2</v>
      </c>
      <c r="H86" s="4">
        <v>48.2</v>
      </c>
      <c r="I86" s="3">
        <v>23530</v>
      </c>
      <c r="J86" s="3">
        <v>36090</v>
      </c>
      <c r="K86" s="5">
        <v>22.6</v>
      </c>
      <c r="M86" s="4">
        <v>3.2</v>
      </c>
      <c r="N86" s="6">
        <v>30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39035.541666666664</v>
      </c>
      <c r="B87" s="8"/>
      <c r="C87" s="4">
        <v>6.17</v>
      </c>
      <c r="D87" s="4">
        <v>4.1399999999999997</v>
      </c>
      <c r="E87" s="5">
        <v>35.5</v>
      </c>
      <c r="F87" s="5"/>
      <c r="G87" s="5">
        <v>7.3</v>
      </c>
      <c r="H87" s="4">
        <v>89</v>
      </c>
      <c r="I87" s="3">
        <v>5340</v>
      </c>
      <c r="J87" s="3">
        <v>8060</v>
      </c>
      <c r="K87" s="5">
        <v>4.5</v>
      </c>
      <c r="M87" s="4">
        <v>4.0999999999999996</v>
      </c>
      <c r="N87" s="6">
        <v>500</v>
      </c>
      <c r="P87" s="4">
        <v>1.66</v>
      </c>
      <c r="Q87" s="4">
        <v>4.5999999999999996</v>
      </c>
      <c r="R87" s="4">
        <v>0.3</v>
      </c>
      <c r="S87" s="4">
        <v>0.2</v>
      </c>
      <c r="T87" s="4">
        <v>1.59</v>
      </c>
      <c r="U87" s="4">
        <v>2.2000000000000002</v>
      </c>
      <c r="V87" s="6">
        <v>47</v>
      </c>
    </row>
    <row r="88" spans="1:22" s="6" customFormat="1" x14ac:dyDescent="0.25">
      <c r="A88" s="8">
        <v>39052.545138888891</v>
      </c>
      <c r="B88" s="8"/>
      <c r="C88" s="4">
        <v>5.84</v>
      </c>
      <c r="D88" s="4">
        <v>5.87</v>
      </c>
      <c r="E88" s="5">
        <v>48.6</v>
      </c>
      <c r="F88" s="5"/>
      <c r="G88" s="5">
        <v>5.2</v>
      </c>
      <c r="H88" s="4">
        <v>13.2</v>
      </c>
      <c r="I88" s="3">
        <v>6350</v>
      </c>
      <c r="J88" s="3">
        <v>10120</v>
      </c>
      <c r="K88" s="5">
        <v>5.7</v>
      </c>
      <c r="M88" s="4">
        <v>2.57</v>
      </c>
      <c r="P88" s="4"/>
      <c r="Q88" s="4"/>
      <c r="R88" s="4"/>
      <c r="S88" s="4"/>
      <c r="T88" s="4"/>
      <c r="U88" s="4"/>
    </row>
    <row r="89" spans="1:22" s="6" customFormat="1" x14ac:dyDescent="0.25">
      <c r="A89" s="8">
        <v>39064.538194444445</v>
      </c>
      <c r="B89" s="8"/>
      <c r="C89" s="4">
        <v>6.5</v>
      </c>
      <c r="D89" s="4">
        <v>8.66</v>
      </c>
      <c r="E89" s="5">
        <v>75.7</v>
      </c>
      <c r="F89" s="5"/>
      <c r="G89" s="5">
        <v>7.6</v>
      </c>
      <c r="H89" s="4">
        <v>43.9</v>
      </c>
      <c r="I89" s="3">
        <v>7060</v>
      </c>
      <c r="J89" s="3">
        <v>10590</v>
      </c>
      <c r="K89" s="5">
        <v>6.1</v>
      </c>
      <c r="M89" s="4">
        <v>2.92</v>
      </c>
      <c r="N89" s="6">
        <v>50</v>
      </c>
      <c r="P89" s="4">
        <v>1.84</v>
      </c>
      <c r="Q89" s="4">
        <v>2.92</v>
      </c>
      <c r="R89" s="4">
        <v>0.33</v>
      </c>
      <c r="S89" s="4">
        <v>0.13</v>
      </c>
      <c r="T89" s="4">
        <v>1.81</v>
      </c>
      <c r="U89" s="4">
        <v>1.79</v>
      </c>
      <c r="V89" s="6">
        <v>30</v>
      </c>
    </row>
    <row r="90" spans="1:22" s="6" customFormat="1" x14ac:dyDescent="0.25">
      <c r="A90" s="8">
        <v>39078.569444444445</v>
      </c>
      <c r="B90" s="8"/>
      <c r="C90" s="4">
        <v>6.47</v>
      </c>
      <c r="D90" s="4">
        <v>9.74</v>
      </c>
      <c r="E90" s="5">
        <v>79.3</v>
      </c>
      <c r="F90" s="5"/>
      <c r="G90" s="5">
        <v>5.4</v>
      </c>
      <c r="H90" s="4">
        <v>11.4</v>
      </c>
      <c r="I90" s="3">
        <v>4189</v>
      </c>
      <c r="J90" s="3">
        <v>6560</v>
      </c>
      <c r="K90" s="5">
        <v>3.5</v>
      </c>
      <c r="M90" s="4"/>
      <c r="N90" s="6">
        <v>13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39091.583333333336</v>
      </c>
      <c r="B91" s="8"/>
      <c r="C91" s="4">
        <v>6.86</v>
      </c>
      <c r="D91" s="4">
        <v>10.75</v>
      </c>
      <c r="E91" s="5">
        <v>89.1</v>
      </c>
      <c r="F91" s="5"/>
      <c r="G91" s="5">
        <v>6.8</v>
      </c>
      <c r="H91" s="4">
        <v>366</v>
      </c>
      <c r="I91" s="3">
        <v>1582</v>
      </c>
      <c r="J91" s="3">
        <v>2436</v>
      </c>
      <c r="K91" s="5">
        <v>1.3</v>
      </c>
      <c r="M91" s="4"/>
      <c r="N91" s="6">
        <v>240</v>
      </c>
      <c r="P91" s="4">
        <v>0.75</v>
      </c>
      <c r="Q91" s="4">
        <v>2.54</v>
      </c>
      <c r="R91" s="4">
        <v>0.53</v>
      </c>
      <c r="S91" s="4">
        <v>0.17</v>
      </c>
      <c r="T91" s="4">
        <v>0.65</v>
      </c>
      <c r="U91" s="4">
        <v>0.63</v>
      </c>
      <c r="V91" s="6">
        <v>80</v>
      </c>
    </row>
    <row r="92" spans="1:22" s="6" customFormat="1" x14ac:dyDescent="0.25">
      <c r="A92" s="8">
        <v>39105.520833333336</v>
      </c>
      <c r="B92" s="8"/>
      <c r="C92" s="4">
        <v>6.63</v>
      </c>
      <c r="D92" s="4">
        <v>8.56</v>
      </c>
      <c r="E92" s="5">
        <v>71.8</v>
      </c>
      <c r="F92" s="5"/>
      <c r="G92" s="5">
        <v>7</v>
      </c>
      <c r="H92" s="4">
        <v>37.799999999999997</v>
      </c>
      <c r="I92" s="3">
        <v>3863</v>
      </c>
      <c r="J92" s="3">
        <v>5900</v>
      </c>
      <c r="K92" s="5">
        <v>3.2</v>
      </c>
      <c r="M92" s="4">
        <v>3.64</v>
      </c>
      <c r="N92" s="6">
        <v>50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39119.534722222219</v>
      </c>
      <c r="B93" s="8"/>
      <c r="C93" s="4">
        <v>5.8</v>
      </c>
      <c r="D93" s="4">
        <v>7.33</v>
      </c>
      <c r="E93" s="5">
        <v>63</v>
      </c>
      <c r="F93" s="5"/>
      <c r="G93" s="5">
        <v>7.6</v>
      </c>
      <c r="H93" s="4">
        <v>13</v>
      </c>
      <c r="I93" s="3">
        <v>5200</v>
      </c>
      <c r="J93" s="3">
        <v>7770</v>
      </c>
      <c r="K93" s="5">
        <v>4.3</v>
      </c>
      <c r="M93" s="4">
        <v>3.26</v>
      </c>
      <c r="N93" s="6">
        <v>1</v>
      </c>
      <c r="P93" s="4">
        <v>1.26</v>
      </c>
      <c r="Q93" s="4">
        <v>2.2000000000000002</v>
      </c>
      <c r="R93" s="4">
        <v>0.05</v>
      </c>
      <c r="S93" s="4">
        <v>0.14000000000000001</v>
      </c>
      <c r="T93" s="4">
        <v>1.24</v>
      </c>
      <c r="U93" s="4">
        <v>1.31</v>
      </c>
      <c r="V93" s="6">
        <v>25</v>
      </c>
    </row>
    <row r="94" spans="1:22" s="6" customFormat="1" x14ac:dyDescent="0.25">
      <c r="A94" s="8">
        <v>39133.520833333336</v>
      </c>
      <c r="B94" s="8"/>
      <c r="C94" s="4">
        <v>6.31</v>
      </c>
      <c r="D94" s="4">
        <v>9.18</v>
      </c>
      <c r="E94" s="5">
        <v>76.400000000000006</v>
      </c>
      <c r="F94" s="5"/>
      <c r="G94" s="5">
        <v>6.4</v>
      </c>
      <c r="H94" s="4">
        <v>13.3</v>
      </c>
      <c r="I94" s="3">
        <v>4439</v>
      </c>
      <c r="J94" s="3">
        <v>6900</v>
      </c>
      <c r="K94" s="5">
        <v>3.8</v>
      </c>
      <c r="M94" s="4">
        <v>3.33</v>
      </c>
      <c r="N94" s="6">
        <v>1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39147.545138888891</v>
      </c>
      <c r="B95" s="8"/>
      <c r="C95" s="4">
        <v>6.41</v>
      </c>
      <c r="D95" s="4">
        <v>8.65</v>
      </c>
      <c r="E95" s="5">
        <v>82.7</v>
      </c>
      <c r="F95" s="5"/>
      <c r="G95" s="5">
        <v>11.4</v>
      </c>
      <c r="H95" s="4">
        <v>18.100000000000001</v>
      </c>
      <c r="I95" s="3">
        <v>9830</v>
      </c>
      <c r="J95" s="3">
        <v>13280</v>
      </c>
      <c r="K95" s="5">
        <v>7.7</v>
      </c>
      <c r="M95" s="4">
        <v>2.6</v>
      </c>
      <c r="N95" s="6">
        <v>13</v>
      </c>
      <c r="P95" s="4">
        <v>0.93</v>
      </c>
      <c r="Q95" s="4">
        <v>2.48</v>
      </c>
      <c r="R95" s="4">
        <v>0.05</v>
      </c>
      <c r="S95" s="4">
        <v>0.12</v>
      </c>
      <c r="T95" s="4">
        <v>0.91</v>
      </c>
      <c r="U95" s="4">
        <v>1.44</v>
      </c>
      <c r="V95" s="6">
        <v>9</v>
      </c>
    </row>
    <row r="96" spans="1:22" s="6" customFormat="1" x14ac:dyDescent="0.25">
      <c r="A96" s="8">
        <v>39161.513888888891</v>
      </c>
      <c r="B96" s="8"/>
      <c r="C96" s="4">
        <v>6.44</v>
      </c>
      <c r="D96" s="4">
        <v>8.2200000000000006</v>
      </c>
      <c r="E96" s="5">
        <v>74.099999999999994</v>
      </c>
      <c r="F96" s="5"/>
      <c r="G96" s="5">
        <v>8.5</v>
      </c>
      <c r="H96" s="4">
        <v>22.8</v>
      </c>
      <c r="I96" s="3">
        <v>5100</v>
      </c>
      <c r="J96" s="3">
        <v>7600</v>
      </c>
      <c r="K96" s="5">
        <v>4.2</v>
      </c>
      <c r="M96" s="4"/>
      <c r="N96" s="6">
        <v>30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39175.555555555555</v>
      </c>
      <c r="B97" s="8"/>
      <c r="C97" s="4">
        <v>6.75</v>
      </c>
      <c r="D97" s="4">
        <v>9.8000000000000007</v>
      </c>
      <c r="E97" s="5">
        <v>93</v>
      </c>
      <c r="F97" s="5"/>
      <c r="G97" s="5">
        <v>11.5</v>
      </c>
      <c r="H97" s="4">
        <v>30.5</v>
      </c>
      <c r="I97" s="3">
        <v>10200</v>
      </c>
      <c r="J97" s="3">
        <v>14900</v>
      </c>
      <c r="K97" s="5">
        <v>8.6999999999999993</v>
      </c>
      <c r="M97" s="4">
        <v>2.3199999999999998</v>
      </c>
      <c r="N97" s="6">
        <v>13</v>
      </c>
      <c r="P97" s="4">
        <v>0.79</v>
      </c>
      <c r="Q97" s="4">
        <v>2.5</v>
      </c>
      <c r="R97" s="4">
        <v>0.05</v>
      </c>
      <c r="S97" s="4">
        <v>0.15</v>
      </c>
      <c r="T97" s="4">
        <v>0.77</v>
      </c>
      <c r="U97" s="4">
        <v>1.68</v>
      </c>
      <c r="V97" s="6">
        <v>9</v>
      </c>
    </row>
    <row r="98" spans="1:22" s="6" customFormat="1" x14ac:dyDescent="0.25">
      <c r="A98" s="8">
        <v>39189.527777777781</v>
      </c>
      <c r="B98" s="8"/>
      <c r="C98" s="4">
        <v>7.35</v>
      </c>
      <c r="D98" s="4">
        <v>11.77</v>
      </c>
      <c r="E98" s="5">
        <v>115.4</v>
      </c>
      <c r="F98" s="5"/>
      <c r="G98" s="5">
        <v>12.5</v>
      </c>
      <c r="H98" s="4">
        <v>22</v>
      </c>
      <c r="I98" s="3">
        <v>22340</v>
      </c>
      <c r="J98" s="3">
        <v>29410</v>
      </c>
      <c r="K98" s="5">
        <v>18.2</v>
      </c>
      <c r="M98" s="4">
        <v>2.2999999999999998</v>
      </c>
      <c r="N98" s="6">
        <v>23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39203.5625</v>
      </c>
      <c r="B99" s="8"/>
      <c r="C99" s="4">
        <v>7.24</v>
      </c>
      <c r="D99" s="4">
        <v>17.22</v>
      </c>
      <c r="E99" s="5">
        <v>211.5</v>
      </c>
      <c r="F99" s="5"/>
      <c r="G99" s="5">
        <v>18.100000000000001</v>
      </c>
      <c r="H99" s="4">
        <v>19.899999999999999</v>
      </c>
      <c r="I99" s="3">
        <v>24830</v>
      </c>
      <c r="J99" s="3">
        <v>28280</v>
      </c>
      <c r="K99" s="5">
        <v>17.600000000000001</v>
      </c>
      <c r="M99" s="4">
        <v>2.16</v>
      </c>
      <c r="N99" s="6">
        <v>30</v>
      </c>
      <c r="P99" s="4">
        <v>0.08</v>
      </c>
      <c r="Q99" s="4">
        <v>2.04</v>
      </c>
      <c r="R99" s="4">
        <v>0.11</v>
      </c>
      <c r="S99" s="4">
        <v>7.0000000000000007E-2</v>
      </c>
      <c r="T99" s="4">
        <v>0.05</v>
      </c>
      <c r="U99" s="4">
        <v>0.57999999999999996</v>
      </c>
      <c r="V99" s="6">
        <v>26</v>
      </c>
    </row>
    <row r="100" spans="1:22" s="6" customFormat="1" x14ac:dyDescent="0.25">
      <c r="A100" s="8">
        <v>39217.541666666664</v>
      </c>
      <c r="B100" s="8"/>
      <c r="C100" s="4">
        <v>8.7100000000000009</v>
      </c>
      <c r="D100" s="4">
        <v>16.41</v>
      </c>
      <c r="E100" s="5">
        <v>222.1</v>
      </c>
      <c r="F100" s="5"/>
      <c r="G100" s="5">
        <v>16.899999999999999</v>
      </c>
      <c r="H100" s="4">
        <v>16.399999999999999</v>
      </c>
      <c r="I100" s="3">
        <v>31650</v>
      </c>
      <c r="J100" s="3">
        <v>37360</v>
      </c>
      <c r="K100" s="5">
        <v>23.7</v>
      </c>
      <c r="M100" s="4">
        <v>3.15</v>
      </c>
      <c r="N100" s="6">
        <v>50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39231.5625</v>
      </c>
      <c r="B101" s="8"/>
      <c r="C101" s="4">
        <v>8.5500000000000007</v>
      </c>
      <c r="D101" s="4">
        <v>19.399999999999999</v>
      </c>
      <c r="E101" s="5">
        <v>330</v>
      </c>
      <c r="F101" s="5"/>
      <c r="G101" s="5">
        <v>21.1</v>
      </c>
      <c r="H101" s="4">
        <v>14</v>
      </c>
      <c r="I101" s="3">
        <v>35040</v>
      </c>
      <c r="J101" s="3">
        <v>37840</v>
      </c>
      <c r="K101" s="5">
        <v>24</v>
      </c>
      <c r="M101" s="4"/>
      <c r="N101" s="6">
        <v>170</v>
      </c>
      <c r="P101" s="15">
        <v>0.02</v>
      </c>
      <c r="Q101" s="4">
        <v>2.36</v>
      </c>
      <c r="R101" s="4">
        <v>0.1</v>
      </c>
      <c r="S101" s="4">
        <v>0.02</v>
      </c>
      <c r="T101" s="15">
        <v>5.0000000000000001E-3</v>
      </c>
      <c r="U101" s="4">
        <v>0.14000000000000001</v>
      </c>
      <c r="V101" s="6">
        <v>24</v>
      </c>
    </row>
    <row r="102" spans="1:22" s="6" customFormat="1" x14ac:dyDescent="0.25">
      <c r="A102" s="8">
        <v>39245.552083333336</v>
      </c>
      <c r="B102" s="8"/>
      <c r="C102" s="4">
        <v>8.59</v>
      </c>
      <c r="D102" s="4"/>
      <c r="E102" s="5">
        <v>331.5</v>
      </c>
      <c r="F102" s="5"/>
      <c r="G102" s="5">
        <v>17.8</v>
      </c>
      <c r="H102" s="4">
        <v>11.6</v>
      </c>
      <c r="I102" s="3">
        <v>33900</v>
      </c>
      <c r="J102" s="3">
        <v>39170</v>
      </c>
      <c r="K102" s="5">
        <v>25.1</v>
      </c>
      <c r="M102" s="4">
        <v>2.2999999999999998</v>
      </c>
      <c r="N102" s="6">
        <v>30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39259.559027777781</v>
      </c>
      <c r="B103" s="8"/>
      <c r="C103" s="4">
        <v>8.6999999999999993</v>
      </c>
      <c r="D103" s="4"/>
      <c r="E103" s="5"/>
      <c r="F103" s="5"/>
      <c r="G103" s="5">
        <v>20.9</v>
      </c>
      <c r="H103" s="4">
        <v>13.8</v>
      </c>
      <c r="I103" s="3">
        <v>35860</v>
      </c>
      <c r="J103" s="3">
        <v>39580</v>
      </c>
      <c r="K103" s="5">
        <v>25.1</v>
      </c>
      <c r="M103" s="4">
        <v>2.2400000000000002</v>
      </c>
      <c r="N103" s="6">
        <v>50</v>
      </c>
      <c r="P103" s="15">
        <v>0.02</v>
      </c>
      <c r="Q103" s="4">
        <v>3.18</v>
      </c>
      <c r="R103" s="4">
        <v>0.34</v>
      </c>
      <c r="S103" s="4">
        <v>0.11</v>
      </c>
      <c r="T103" s="15">
        <v>5.0000000000000001E-3</v>
      </c>
      <c r="U103" s="4">
        <v>0.19</v>
      </c>
      <c r="V103" s="6">
        <v>30</v>
      </c>
    </row>
    <row r="104" spans="1:22" s="6" customFormat="1" x14ac:dyDescent="0.25">
      <c r="A104" s="8">
        <v>39273.506944444445</v>
      </c>
      <c r="B104" s="8"/>
      <c r="C104" s="4">
        <v>8.73</v>
      </c>
      <c r="D104" s="4">
        <v>16.98</v>
      </c>
      <c r="E104" s="5">
        <v>244.7</v>
      </c>
      <c r="F104" s="5"/>
      <c r="G104" s="5">
        <v>23.1</v>
      </c>
      <c r="H104" s="4">
        <v>72.900000000000006</v>
      </c>
      <c r="I104" s="3">
        <v>40460</v>
      </c>
      <c r="J104" s="3">
        <v>41330</v>
      </c>
      <c r="K104" s="5">
        <v>26.8</v>
      </c>
      <c r="M104" s="4">
        <v>2.2799999999999998</v>
      </c>
      <c r="N104" s="6">
        <v>30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39287.548611111109</v>
      </c>
      <c r="B105" s="8"/>
      <c r="C105" s="4">
        <v>8.8800000000000008</v>
      </c>
      <c r="D105" s="4"/>
      <c r="E105" s="5">
        <v>317.3</v>
      </c>
      <c r="F105" s="5"/>
      <c r="G105" s="5">
        <v>22.3</v>
      </c>
      <c r="H105" s="4">
        <v>12.6</v>
      </c>
      <c r="I105" s="3">
        <v>35330</v>
      </c>
      <c r="J105" s="3">
        <v>37700</v>
      </c>
      <c r="K105" s="5">
        <v>23.8</v>
      </c>
      <c r="M105" s="4">
        <v>2.36</v>
      </c>
      <c r="N105" s="6">
        <v>80</v>
      </c>
      <c r="P105" s="15">
        <v>0.01</v>
      </c>
      <c r="Q105" s="4">
        <v>3.98</v>
      </c>
      <c r="R105" s="4">
        <v>0.81</v>
      </c>
      <c r="S105" s="4">
        <v>0.39</v>
      </c>
      <c r="T105" s="15">
        <v>5.0000000000000001E-3</v>
      </c>
      <c r="U105" s="4">
        <v>0.23</v>
      </c>
      <c r="V105" s="6">
        <v>140</v>
      </c>
    </row>
    <row r="106" spans="1:22" s="6" customFormat="1" x14ac:dyDescent="0.25">
      <c r="A106" s="8">
        <v>39301.520833333336</v>
      </c>
      <c r="B106" s="8"/>
      <c r="C106" s="4">
        <v>8.6999999999999993</v>
      </c>
      <c r="D106" s="4">
        <v>14.2</v>
      </c>
      <c r="E106" s="5">
        <v>174.9</v>
      </c>
      <c r="F106" s="5"/>
      <c r="G106" s="5">
        <v>18.7</v>
      </c>
      <c r="H106" s="4">
        <v>10.130000000000001</v>
      </c>
      <c r="I106" s="3">
        <v>35670</v>
      </c>
      <c r="J106" s="3">
        <v>40540</v>
      </c>
      <c r="K106" s="5">
        <v>26</v>
      </c>
      <c r="M106" s="4">
        <v>3.4</v>
      </c>
      <c r="N106" s="6">
        <v>170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39315.565972222219</v>
      </c>
      <c r="B107" s="8"/>
      <c r="C107" s="4">
        <v>8.34</v>
      </c>
      <c r="D107" s="4">
        <v>19.04</v>
      </c>
      <c r="E107" s="5">
        <v>242.4</v>
      </c>
      <c r="F107" s="5"/>
      <c r="G107" s="5">
        <v>19.8</v>
      </c>
      <c r="H107" s="4">
        <v>7.45</v>
      </c>
      <c r="I107" s="3">
        <v>35610</v>
      </c>
      <c r="J107" s="3">
        <v>39670</v>
      </c>
      <c r="K107" s="5">
        <v>25.4</v>
      </c>
      <c r="M107" s="4">
        <v>2.46</v>
      </c>
      <c r="N107" s="6">
        <v>50</v>
      </c>
      <c r="P107" s="4">
        <v>0.24</v>
      </c>
      <c r="Q107" s="4">
        <v>3.1</v>
      </c>
      <c r="R107" s="4">
        <v>0.8</v>
      </c>
      <c r="S107" s="4">
        <v>0.74</v>
      </c>
      <c r="T107" s="4">
        <v>0.1</v>
      </c>
      <c r="U107" s="4">
        <v>0.66</v>
      </c>
      <c r="V107" s="6">
        <v>42</v>
      </c>
    </row>
    <row r="108" spans="1:22" s="6" customFormat="1" x14ac:dyDescent="0.25">
      <c r="A108" s="8">
        <v>39329.538194444445</v>
      </c>
      <c r="B108" s="8"/>
      <c r="C108" s="4">
        <v>8.11</v>
      </c>
      <c r="D108" s="4">
        <v>14.9</v>
      </c>
      <c r="E108" s="5">
        <v>151.6</v>
      </c>
      <c r="F108" s="5"/>
      <c r="G108" s="5">
        <v>18.8</v>
      </c>
      <c r="H108" s="4">
        <v>6.16</v>
      </c>
      <c r="I108" s="3">
        <v>35550</v>
      </c>
      <c r="J108" s="3">
        <v>40370</v>
      </c>
      <c r="K108" s="5">
        <v>25.9</v>
      </c>
      <c r="M108" s="4">
        <v>2.42</v>
      </c>
      <c r="N108" s="6">
        <v>50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39343.552083333336</v>
      </c>
      <c r="B109" s="8"/>
      <c r="C109" s="4">
        <v>8.0500000000000007</v>
      </c>
      <c r="D109" s="4">
        <v>8.8000000000000007</v>
      </c>
      <c r="E109" s="5">
        <v>91.4</v>
      </c>
      <c r="F109" s="5"/>
      <c r="G109" s="5">
        <v>15.9</v>
      </c>
      <c r="H109" s="4">
        <v>10.99</v>
      </c>
      <c r="I109" s="3">
        <v>34040</v>
      </c>
      <c r="J109" s="3">
        <v>41190</v>
      </c>
      <c r="K109" s="5">
        <v>26.4</v>
      </c>
      <c r="M109" s="4">
        <v>2.36</v>
      </c>
      <c r="N109" s="6">
        <v>130</v>
      </c>
      <c r="P109" s="4">
        <v>0.19</v>
      </c>
      <c r="Q109" s="4">
        <v>2.44</v>
      </c>
      <c r="R109" s="4">
        <v>0.79</v>
      </c>
      <c r="S109" s="4">
        <v>0.7</v>
      </c>
      <c r="T109" s="4">
        <v>0.05</v>
      </c>
      <c r="U109" s="4">
        <v>1.18</v>
      </c>
      <c r="V109" s="6">
        <v>68</v>
      </c>
    </row>
    <row r="110" spans="1:22" s="6" customFormat="1" x14ac:dyDescent="0.25">
      <c r="A110" s="8">
        <v>39357.545138888891</v>
      </c>
      <c r="B110" s="8"/>
      <c r="C110" s="4">
        <v>7.64</v>
      </c>
      <c r="D110" s="4"/>
      <c r="E110" s="5">
        <v>71.5</v>
      </c>
      <c r="F110" s="5"/>
      <c r="G110" s="5">
        <v>12.5</v>
      </c>
      <c r="H110" s="4">
        <v>20.2</v>
      </c>
      <c r="I110" s="3">
        <v>31090</v>
      </c>
      <c r="J110" s="3">
        <v>40710</v>
      </c>
      <c r="K110" s="5">
        <v>26</v>
      </c>
      <c r="M110" s="4">
        <v>2.44</v>
      </c>
      <c r="N110" s="6">
        <v>130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39371.572916666664</v>
      </c>
      <c r="B111" s="8"/>
      <c r="C111" s="4">
        <v>7.3</v>
      </c>
      <c r="D111" s="4">
        <v>8.4499999999999993</v>
      </c>
      <c r="E111" s="5">
        <v>88.5</v>
      </c>
      <c r="F111" s="5"/>
      <c r="G111" s="5">
        <v>11.5</v>
      </c>
      <c r="H111" s="4">
        <v>16.600000000000001</v>
      </c>
      <c r="I111" s="3">
        <v>25260</v>
      </c>
      <c r="J111" s="3">
        <v>34110</v>
      </c>
      <c r="K111" s="5">
        <v>21.4</v>
      </c>
      <c r="M111" s="4">
        <v>2.52</v>
      </c>
      <c r="N111" s="6">
        <v>50</v>
      </c>
      <c r="P111" s="4">
        <v>0.19</v>
      </c>
      <c r="Q111" s="4">
        <v>5.32</v>
      </c>
      <c r="R111" s="4">
        <v>0.84</v>
      </c>
      <c r="S111" s="4">
        <v>0.56999999999999995</v>
      </c>
      <c r="T111" s="4">
        <v>7.0000000000000007E-2</v>
      </c>
      <c r="U111" s="4">
        <v>3.16</v>
      </c>
      <c r="V111" s="6">
        <v>70</v>
      </c>
    </row>
    <row r="112" spans="1:22" s="6" customFormat="1" x14ac:dyDescent="0.25">
      <c r="A112" s="8">
        <v>39385.565972222219</v>
      </c>
      <c r="B112" s="8"/>
      <c r="C112" s="4">
        <v>7.16</v>
      </c>
      <c r="D112" s="4">
        <v>5.75</v>
      </c>
      <c r="E112" s="5">
        <v>68.599999999999994</v>
      </c>
      <c r="F112" s="5"/>
      <c r="G112" s="5">
        <v>9.6</v>
      </c>
      <c r="H112" s="4">
        <v>16.7</v>
      </c>
      <c r="I112" s="3">
        <v>24960</v>
      </c>
      <c r="J112" s="3">
        <v>35430</v>
      </c>
      <c r="K112" s="5">
        <v>22.2</v>
      </c>
      <c r="M112" s="4">
        <v>2.46</v>
      </c>
      <c r="N112" s="6">
        <v>50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39400.590277777781</v>
      </c>
      <c r="B113" s="8"/>
      <c r="C113" s="4">
        <v>7.53</v>
      </c>
      <c r="D113" s="4">
        <v>8.16</v>
      </c>
      <c r="E113" s="5">
        <v>75.2</v>
      </c>
      <c r="F113" s="5"/>
      <c r="G113" s="5">
        <v>6.6</v>
      </c>
      <c r="H113" s="4">
        <v>18.899999999999999</v>
      </c>
      <c r="I113" s="3">
        <v>22140</v>
      </c>
      <c r="J113" s="3">
        <v>32820</v>
      </c>
      <c r="K113" s="5">
        <v>21.2</v>
      </c>
      <c r="M113" s="4">
        <v>2.59</v>
      </c>
      <c r="N113" s="6">
        <v>500</v>
      </c>
      <c r="P113" s="4">
        <v>0.3</v>
      </c>
      <c r="Q113" s="4">
        <v>5.74</v>
      </c>
      <c r="R113" s="4">
        <v>0.8</v>
      </c>
      <c r="S113" s="4">
        <v>0.8</v>
      </c>
      <c r="T113" s="4">
        <v>0.22</v>
      </c>
      <c r="U113" s="4">
        <v>3.94</v>
      </c>
      <c r="V113" s="6">
        <v>68</v>
      </c>
    </row>
    <row r="114" spans="1:22" s="6" customFormat="1" x14ac:dyDescent="0.25">
      <c r="A114" s="8">
        <v>39413.555555555555</v>
      </c>
      <c r="B114" s="8"/>
      <c r="C114" s="4">
        <v>7.08</v>
      </c>
      <c r="D114" s="4">
        <v>3.82</v>
      </c>
      <c r="E114" s="5">
        <v>34.4</v>
      </c>
      <c r="F114" s="5"/>
      <c r="G114" s="5">
        <v>6.3</v>
      </c>
      <c r="H114" s="4">
        <v>24.9</v>
      </c>
      <c r="I114" s="3">
        <v>19270</v>
      </c>
      <c r="J114" s="3">
        <v>30290</v>
      </c>
      <c r="K114" s="5">
        <v>18.600000000000001</v>
      </c>
      <c r="M114" s="4">
        <v>2.58</v>
      </c>
      <c r="N114" s="6">
        <v>130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39428.572916666664</v>
      </c>
      <c r="B115" s="8"/>
      <c r="C115" s="4">
        <v>6.69</v>
      </c>
      <c r="D115" s="4">
        <v>4.6399999999999997</v>
      </c>
      <c r="E115" s="5">
        <v>42.3</v>
      </c>
      <c r="F115" s="5"/>
      <c r="G115" s="5">
        <v>5.2</v>
      </c>
      <c r="H115" s="4">
        <v>3.3</v>
      </c>
      <c r="I115" s="3">
        <v>18360</v>
      </c>
      <c r="J115" s="3">
        <v>29460</v>
      </c>
      <c r="K115" s="5">
        <v>18</v>
      </c>
      <c r="M115" s="4">
        <v>3.52</v>
      </c>
      <c r="N115" s="6">
        <v>23</v>
      </c>
      <c r="P115" s="4">
        <v>0.52</v>
      </c>
      <c r="Q115" s="4">
        <v>5.2</v>
      </c>
      <c r="R115" s="4">
        <v>0.53</v>
      </c>
      <c r="S115" s="4">
        <v>0.41</v>
      </c>
      <c r="T115" s="4">
        <v>0.49</v>
      </c>
      <c r="U115" s="4">
        <v>3.41</v>
      </c>
      <c r="V115" s="6">
        <v>58</v>
      </c>
    </row>
    <row r="116" spans="1:22" s="6" customFormat="1" x14ac:dyDescent="0.25">
      <c r="A116" s="8">
        <v>39443.545138888891</v>
      </c>
      <c r="B116" s="8"/>
      <c r="C116" s="4">
        <v>6.52</v>
      </c>
      <c r="D116" s="4">
        <v>9.02</v>
      </c>
      <c r="E116" s="5">
        <v>75.5</v>
      </c>
      <c r="F116" s="5"/>
      <c r="G116" s="5">
        <v>6</v>
      </c>
      <c r="H116" s="4">
        <v>29.6</v>
      </c>
      <c r="I116" s="3">
        <v>21800</v>
      </c>
      <c r="J116" s="3">
        <v>34190</v>
      </c>
      <c r="K116" s="5">
        <v>21.1</v>
      </c>
      <c r="M116" s="4">
        <v>3.4</v>
      </c>
      <c r="N116" s="6">
        <v>30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39455.548611111109</v>
      </c>
      <c r="B117" s="8"/>
      <c r="C117" s="4">
        <v>7</v>
      </c>
      <c r="D117" s="4">
        <v>9.99</v>
      </c>
      <c r="E117" s="5">
        <v>81.5</v>
      </c>
      <c r="F117" s="5"/>
      <c r="G117" s="5">
        <v>4.3</v>
      </c>
      <c r="H117" s="4">
        <v>11</v>
      </c>
      <c r="I117" s="3">
        <v>14280</v>
      </c>
      <c r="J117" s="3">
        <v>23800</v>
      </c>
      <c r="K117" s="5">
        <v>14</v>
      </c>
      <c r="M117" s="4">
        <v>2.88</v>
      </c>
      <c r="N117" s="6">
        <v>30</v>
      </c>
      <c r="P117" s="4">
        <v>1.68</v>
      </c>
      <c r="Q117" s="4">
        <v>2.7</v>
      </c>
      <c r="R117" s="4">
        <v>0.05</v>
      </c>
      <c r="S117" s="4">
        <v>0.2</v>
      </c>
      <c r="T117" s="4">
        <v>1.66</v>
      </c>
      <c r="U117" s="4">
        <v>2.14</v>
      </c>
      <c r="V117" s="6">
        <v>36</v>
      </c>
    </row>
    <row r="118" spans="1:22" s="6" customFormat="1" x14ac:dyDescent="0.25">
      <c r="A118" s="8">
        <v>39469.532638888886</v>
      </c>
      <c r="B118" s="8"/>
      <c r="C118" s="4">
        <v>6.22</v>
      </c>
      <c r="D118" s="4">
        <v>6.96</v>
      </c>
      <c r="E118" s="5">
        <v>44.4</v>
      </c>
      <c r="F118" s="5"/>
      <c r="G118" s="5">
        <v>7</v>
      </c>
      <c r="H118" s="4">
        <v>12.1</v>
      </c>
      <c r="I118" s="3"/>
      <c r="J118" s="3">
        <v>38400</v>
      </c>
      <c r="K118" s="5">
        <v>24.4</v>
      </c>
      <c r="M118" s="4">
        <v>0.9</v>
      </c>
      <c r="N118" s="6">
        <v>1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39483.555555555555</v>
      </c>
      <c r="B119" s="8"/>
      <c r="C119" s="4">
        <v>6.62</v>
      </c>
      <c r="D119" s="4">
        <v>9.99</v>
      </c>
      <c r="E119" s="5">
        <v>89</v>
      </c>
      <c r="F119" s="5"/>
      <c r="G119" s="5">
        <v>4.5999999999999996</v>
      </c>
      <c r="H119" s="4">
        <v>95.9</v>
      </c>
      <c r="I119" s="3">
        <v>9000</v>
      </c>
      <c r="J119" s="3">
        <v>10900</v>
      </c>
      <c r="K119" s="5">
        <v>8.4</v>
      </c>
      <c r="M119" s="4">
        <v>3.4</v>
      </c>
      <c r="N119" s="6">
        <v>50</v>
      </c>
      <c r="P119" s="4">
        <v>1.49</v>
      </c>
      <c r="Q119" s="4">
        <v>2.78</v>
      </c>
      <c r="R119" s="4">
        <v>0.46</v>
      </c>
      <c r="S119" s="4">
        <v>0.21</v>
      </c>
      <c r="T119" s="4">
        <v>1.45</v>
      </c>
      <c r="U119" s="4">
        <v>1.21</v>
      </c>
      <c r="V119" s="6">
        <v>96</v>
      </c>
    </row>
    <row r="120" spans="1:22" s="6" customFormat="1" x14ac:dyDescent="0.25">
      <c r="A120" s="8">
        <v>39497.545138888891</v>
      </c>
      <c r="B120" s="8"/>
      <c r="C120" s="4">
        <v>6.31</v>
      </c>
      <c r="D120" s="4">
        <v>6.34</v>
      </c>
      <c r="E120" s="5">
        <v>53.6</v>
      </c>
      <c r="F120" s="5"/>
      <c r="G120" s="5">
        <v>5.8</v>
      </c>
      <c r="H120" s="4">
        <v>25.1</v>
      </c>
      <c r="I120" s="3">
        <v>10150</v>
      </c>
      <c r="J120" s="3">
        <v>16290</v>
      </c>
      <c r="K120" s="5">
        <v>9.5</v>
      </c>
      <c r="M120" s="4">
        <v>3.1</v>
      </c>
      <c r="N120" s="6">
        <v>4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39511.569444444445</v>
      </c>
      <c r="B121" s="8"/>
      <c r="C121" s="4">
        <v>6.26</v>
      </c>
      <c r="D121" s="4">
        <v>8.4499999999999993</v>
      </c>
      <c r="E121" s="5">
        <v>75.7</v>
      </c>
      <c r="F121" s="5"/>
      <c r="G121" s="5">
        <v>7.6</v>
      </c>
      <c r="H121" s="4">
        <v>20</v>
      </c>
      <c r="I121" s="3">
        <v>9730</v>
      </c>
      <c r="J121" s="3">
        <v>14600</v>
      </c>
      <c r="K121" s="5">
        <v>8.4</v>
      </c>
      <c r="M121" s="4">
        <v>2.7</v>
      </c>
      <c r="N121" s="6">
        <v>8</v>
      </c>
      <c r="P121" s="4">
        <v>0.68</v>
      </c>
      <c r="Q121" s="4">
        <v>2.56</v>
      </c>
      <c r="R121" s="4">
        <v>0.1</v>
      </c>
      <c r="S121" s="4">
        <v>0.15</v>
      </c>
      <c r="T121" s="4">
        <v>0.66</v>
      </c>
      <c r="U121" s="4">
        <v>1.77</v>
      </c>
      <c r="V121" s="6">
        <v>37</v>
      </c>
    </row>
    <row r="122" spans="1:22" s="6" customFormat="1" x14ac:dyDescent="0.25">
      <c r="A122" s="8">
        <v>39525.524305555555</v>
      </c>
      <c r="B122" s="8"/>
      <c r="C122" s="4">
        <v>5.86</v>
      </c>
      <c r="D122" s="4">
        <v>6.84</v>
      </c>
      <c r="E122" s="5">
        <v>60</v>
      </c>
      <c r="F122" s="5"/>
      <c r="G122" s="5">
        <v>9.8000000000000007</v>
      </c>
      <c r="H122" s="4">
        <v>18.399999999999999</v>
      </c>
      <c r="I122" s="3">
        <v>6570</v>
      </c>
      <c r="J122" s="3">
        <v>9720</v>
      </c>
      <c r="K122" s="5">
        <v>5.5</v>
      </c>
      <c r="M122" s="4">
        <v>3.35</v>
      </c>
      <c r="N122" s="6">
        <v>1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39539.559027777781</v>
      </c>
      <c r="B123" s="8"/>
      <c r="C123" s="4">
        <v>5.66</v>
      </c>
      <c r="D123" s="4">
        <v>7.63</v>
      </c>
      <c r="E123" s="5">
        <v>66.900000000000006</v>
      </c>
      <c r="F123" s="5"/>
      <c r="G123" s="5">
        <v>8.6999999999999993</v>
      </c>
      <c r="H123" s="4">
        <v>19.600000000000001</v>
      </c>
      <c r="I123" s="3">
        <v>5400</v>
      </c>
      <c r="J123" s="3">
        <v>7800</v>
      </c>
      <c r="K123" s="5">
        <v>4.3</v>
      </c>
      <c r="M123" s="4">
        <v>3</v>
      </c>
      <c r="N123" s="6">
        <v>1</v>
      </c>
      <c r="P123" s="4">
        <v>0.92</v>
      </c>
      <c r="Q123" s="4">
        <v>1.94</v>
      </c>
      <c r="R123" s="4">
        <v>0.05</v>
      </c>
      <c r="S123" s="4">
        <v>0.1</v>
      </c>
      <c r="T123" s="4">
        <v>0.9</v>
      </c>
      <c r="U123" s="4">
        <v>0.9</v>
      </c>
      <c r="V123" s="6">
        <v>29</v>
      </c>
    </row>
    <row r="124" spans="1:22" s="6" customFormat="1" x14ac:dyDescent="0.25">
      <c r="A124" s="8">
        <v>39553.53125</v>
      </c>
      <c r="B124" s="8"/>
      <c r="C124" s="4">
        <v>6.25</v>
      </c>
      <c r="D124" s="4">
        <v>10</v>
      </c>
      <c r="E124" s="5">
        <v>89.5</v>
      </c>
      <c r="F124" s="5"/>
      <c r="G124" s="5">
        <v>8.6</v>
      </c>
      <c r="H124" s="4">
        <v>15.5</v>
      </c>
      <c r="I124" s="3">
        <v>8180</v>
      </c>
      <c r="J124" s="3">
        <v>11920</v>
      </c>
      <c r="K124" s="5">
        <v>6.8</v>
      </c>
      <c r="M124" s="4">
        <v>3.26</v>
      </c>
      <c r="N124" s="6">
        <v>2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39567.552083333336</v>
      </c>
      <c r="B125" s="8"/>
      <c r="C125" s="4">
        <v>6.93</v>
      </c>
      <c r="D125" s="4">
        <v>8.18</v>
      </c>
      <c r="E125" s="5">
        <v>87.6</v>
      </c>
      <c r="F125" s="5"/>
      <c r="G125" s="5">
        <v>13</v>
      </c>
      <c r="H125" s="4">
        <v>28.9</v>
      </c>
      <c r="I125" s="3">
        <v>21810</v>
      </c>
      <c r="J125" s="3">
        <v>27550</v>
      </c>
      <c r="K125" s="5">
        <v>17</v>
      </c>
      <c r="M125" s="4">
        <v>2.92</v>
      </c>
      <c r="N125" s="6">
        <v>300</v>
      </c>
      <c r="P125" s="4">
        <v>0.21</v>
      </c>
      <c r="Q125" s="4">
        <v>3.76</v>
      </c>
      <c r="R125" s="4">
        <v>0.35</v>
      </c>
      <c r="S125" s="4">
        <v>0.27</v>
      </c>
      <c r="T125" s="4">
        <v>0.18</v>
      </c>
      <c r="U125" s="4">
        <v>2.48</v>
      </c>
      <c r="V125" s="6">
        <v>43</v>
      </c>
    </row>
    <row r="126" spans="1:22" s="6" customFormat="1" x14ac:dyDescent="0.25">
      <c r="A126" s="8">
        <v>39580.524305555555</v>
      </c>
      <c r="B126" s="8"/>
      <c r="C126" s="4">
        <v>7.47</v>
      </c>
      <c r="D126" s="4">
        <v>11.28</v>
      </c>
      <c r="E126" s="5">
        <v>119.6</v>
      </c>
      <c r="F126" s="5"/>
      <c r="G126" s="5">
        <v>13.9</v>
      </c>
      <c r="H126" s="4">
        <v>14.5</v>
      </c>
      <c r="I126" s="3">
        <v>17630</v>
      </c>
      <c r="J126" s="3">
        <v>22400</v>
      </c>
      <c r="K126" s="5">
        <v>13.5</v>
      </c>
      <c r="M126" s="4">
        <v>2.72</v>
      </c>
      <c r="N126" s="6">
        <v>240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39595.541666666664</v>
      </c>
      <c r="B127" s="8"/>
      <c r="C127" s="4">
        <v>7.38</v>
      </c>
      <c r="D127" s="4">
        <v>12.78</v>
      </c>
      <c r="E127" s="5">
        <v>152.69999999999999</v>
      </c>
      <c r="F127" s="5"/>
      <c r="G127" s="5">
        <v>18.899999999999999</v>
      </c>
      <c r="H127" s="4">
        <v>18</v>
      </c>
      <c r="I127" s="3">
        <v>22860</v>
      </c>
      <c r="J127" s="3">
        <v>26250</v>
      </c>
      <c r="K127" s="5">
        <v>15.5</v>
      </c>
      <c r="M127" s="4"/>
      <c r="N127" s="6">
        <v>30</v>
      </c>
      <c r="P127" s="4">
        <v>0.16</v>
      </c>
      <c r="Q127" s="4">
        <v>2.94</v>
      </c>
      <c r="R127" s="4">
        <v>0.26</v>
      </c>
      <c r="S127" s="4">
        <v>0.13</v>
      </c>
      <c r="T127" s="4">
        <v>0.14000000000000001</v>
      </c>
      <c r="U127" s="4">
        <v>1.23</v>
      </c>
      <c r="V127" s="6">
        <v>41</v>
      </c>
    </row>
    <row r="128" spans="1:22" s="6" customFormat="1" x14ac:dyDescent="0.25">
      <c r="A128" s="8">
        <v>39609.510416666664</v>
      </c>
      <c r="B128" s="8"/>
      <c r="C128" s="4">
        <v>6.18</v>
      </c>
      <c r="D128" s="4">
        <v>5.67</v>
      </c>
      <c r="E128" s="5">
        <v>55.3</v>
      </c>
      <c r="F128" s="5"/>
      <c r="G128" s="5">
        <v>11.7</v>
      </c>
      <c r="H128" s="4">
        <v>19.600000000000001</v>
      </c>
      <c r="I128" s="3">
        <v>10230</v>
      </c>
      <c r="J128" s="3">
        <v>13780</v>
      </c>
      <c r="K128" s="5">
        <v>8.1</v>
      </c>
      <c r="M128" s="4"/>
      <c r="N128" s="6">
        <v>130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39623.618055555555</v>
      </c>
      <c r="B129" s="8"/>
      <c r="C129" s="4">
        <v>8.69</v>
      </c>
      <c r="D129" s="4"/>
      <c r="E129" s="5">
        <v>335.6</v>
      </c>
      <c r="F129" s="5"/>
      <c r="G129" s="5">
        <v>21.8</v>
      </c>
      <c r="H129" s="4">
        <v>16.600000000000001</v>
      </c>
      <c r="I129" s="3">
        <v>29880</v>
      </c>
      <c r="J129" s="3">
        <v>31870</v>
      </c>
      <c r="K129" s="5">
        <v>19.899999999999999</v>
      </c>
      <c r="M129" s="4">
        <v>2.62</v>
      </c>
      <c r="N129" s="6">
        <v>50</v>
      </c>
      <c r="P129" s="15">
        <v>5.0000000000000001E-3</v>
      </c>
      <c r="Q129" s="4">
        <v>2.04</v>
      </c>
      <c r="R129" s="4">
        <v>0.27200000000000002</v>
      </c>
      <c r="S129" s="4">
        <v>0.08</v>
      </c>
      <c r="T129" s="15">
        <v>5.0000000000000001E-3</v>
      </c>
      <c r="U129" s="4">
        <v>0.22</v>
      </c>
      <c r="V129" s="6">
        <v>60</v>
      </c>
    </row>
    <row r="130" spans="1:22" s="6" customFormat="1" x14ac:dyDescent="0.25">
      <c r="A130" s="8">
        <v>39637.524305555555</v>
      </c>
      <c r="B130" s="8"/>
      <c r="C130" s="4">
        <v>8.1300000000000008</v>
      </c>
      <c r="D130" s="4">
        <v>10.55</v>
      </c>
      <c r="E130" s="5">
        <v>146.4</v>
      </c>
      <c r="F130" s="5"/>
      <c r="G130" s="5">
        <v>21.9</v>
      </c>
      <c r="H130" s="4">
        <v>7.83</v>
      </c>
      <c r="I130" s="3">
        <v>37200</v>
      </c>
      <c r="J130" s="3">
        <v>40400</v>
      </c>
      <c r="K130" s="5">
        <v>25.9</v>
      </c>
      <c r="M130" s="4">
        <v>2.82</v>
      </c>
      <c r="N130" s="6">
        <v>50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39651.107638888891</v>
      </c>
      <c r="B131" s="8"/>
      <c r="C131" s="4">
        <v>7.96</v>
      </c>
      <c r="D131" s="4">
        <v>6.55</v>
      </c>
      <c r="E131" s="5">
        <v>82.8</v>
      </c>
      <c r="F131" s="5"/>
      <c r="G131" s="5">
        <v>19.5</v>
      </c>
      <c r="H131" s="4">
        <v>6.77</v>
      </c>
      <c r="I131" s="3">
        <v>35940</v>
      </c>
      <c r="J131" s="3">
        <v>40180</v>
      </c>
      <c r="K131" s="5">
        <v>25.7</v>
      </c>
      <c r="M131" s="4">
        <v>3.67</v>
      </c>
      <c r="N131" s="6">
        <v>30</v>
      </c>
      <c r="P131" s="4">
        <v>0.4</v>
      </c>
      <c r="Q131" s="4">
        <v>1.3</v>
      </c>
      <c r="R131" s="4">
        <v>0.307</v>
      </c>
      <c r="S131" s="4">
        <v>0.22</v>
      </c>
      <c r="T131" s="4">
        <v>0.23</v>
      </c>
      <c r="U131" s="4">
        <v>0.45</v>
      </c>
      <c r="V131" s="6">
        <v>137</v>
      </c>
    </row>
    <row r="132" spans="1:22" s="6" customFormat="1" x14ac:dyDescent="0.25">
      <c r="A132" s="8">
        <v>39665.517361111109</v>
      </c>
      <c r="B132" s="8"/>
      <c r="C132" s="4">
        <v>8.2799999999999994</v>
      </c>
      <c r="D132" s="4">
        <v>17.559999999999999</v>
      </c>
      <c r="E132" s="5">
        <v>231.5</v>
      </c>
      <c r="F132" s="5"/>
      <c r="G132" s="5">
        <v>19.7</v>
      </c>
      <c r="H132" s="4">
        <v>7.7</v>
      </c>
      <c r="I132" s="3">
        <v>39360</v>
      </c>
      <c r="J132" s="3">
        <v>42460</v>
      </c>
      <c r="K132" s="5">
        <v>27.3</v>
      </c>
      <c r="M132" s="4">
        <v>2.75</v>
      </c>
      <c r="N132" s="6">
        <v>50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39679.534722222219</v>
      </c>
      <c r="B133" s="8"/>
      <c r="C133" s="4">
        <v>7.54</v>
      </c>
      <c r="D133" s="4">
        <v>4.3</v>
      </c>
      <c r="E133" s="5">
        <v>54.1</v>
      </c>
      <c r="F133" s="5"/>
      <c r="G133" s="5">
        <v>18.8</v>
      </c>
      <c r="H133" s="4">
        <v>5.29</v>
      </c>
      <c r="I133" s="3">
        <v>37110</v>
      </c>
      <c r="J133" s="3">
        <v>41990</v>
      </c>
      <c r="K133" s="5">
        <v>27</v>
      </c>
      <c r="M133" s="4">
        <v>2.66</v>
      </c>
      <c r="N133" s="6">
        <v>30</v>
      </c>
      <c r="P133" s="4">
        <v>0.59</v>
      </c>
      <c r="Q133" s="4">
        <v>2.08</v>
      </c>
      <c r="R133" s="4">
        <v>1.1599999999999999</v>
      </c>
      <c r="S133" s="4">
        <v>0.95</v>
      </c>
      <c r="T133" s="4">
        <v>0.32</v>
      </c>
      <c r="U133" s="4">
        <v>0.96</v>
      </c>
      <c r="V133" s="6">
        <v>145</v>
      </c>
    </row>
    <row r="134" spans="1:22" s="6" customFormat="1" x14ac:dyDescent="0.25">
      <c r="A134" s="8">
        <v>39693.541666666664</v>
      </c>
      <c r="B134" s="8"/>
      <c r="C134" s="4">
        <v>7.41</v>
      </c>
      <c r="D134" s="4">
        <v>5.29</v>
      </c>
      <c r="E134" s="5">
        <v>61.6</v>
      </c>
      <c r="F134" s="5"/>
      <c r="G134" s="5">
        <v>14.8</v>
      </c>
      <c r="H134" s="4">
        <v>7.74</v>
      </c>
      <c r="I134" s="3">
        <v>31380</v>
      </c>
      <c r="J134" s="3">
        <v>39060</v>
      </c>
      <c r="K134" s="5">
        <v>24.9</v>
      </c>
      <c r="M134" s="4">
        <v>2.6</v>
      </c>
      <c r="N134" s="6">
        <v>30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39707.5625</v>
      </c>
      <c r="B135" s="8"/>
      <c r="C135" s="4">
        <v>8</v>
      </c>
      <c r="D135" s="4">
        <v>12.33</v>
      </c>
      <c r="E135" s="5">
        <v>152.69999999999999</v>
      </c>
      <c r="F135" s="5"/>
      <c r="G135" s="5">
        <v>20.100000000000001</v>
      </c>
      <c r="H135" s="4">
        <v>4.41</v>
      </c>
      <c r="I135" s="3">
        <v>28540</v>
      </c>
      <c r="J135" s="3">
        <v>33470</v>
      </c>
      <c r="K135" s="5">
        <v>21.1</v>
      </c>
      <c r="M135" s="4">
        <v>2.5</v>
      </c>
      <c r="N135" s="6">
        <v>30</v>
      </c>
      <c r="P135" s="4">
        <v>0.3</v>
      </c>
      <c r="Q135" s="4">
        <v>1.9</v>
      </c>
      <c r="R135" s="4">
        <v>0.39</v>
      </c>
      <c r="S135" s="4">
        <v>0.31</v>
      </c>
      <c r="T135" s="4">
        <v>0.22</v>
      </c>
      <c r="U135" s="4">
        <v>0.5</v>
      </c>
      <c r="V135" s="6">
        <v>46</v>
      </c>
    </row>
    <row r="136" spans="1:22" s="6" customFormat="1" x14ac:dyDescent="0.25">
      <c r="A136" s="8">
        <v>39721.545138888891</v>
      </c>
      <c r="B136" s="8"/>
      <c r="C136" s="4">
        <v>7.62</v>
      </c>
      <c r="D136" s="4">
        <v>9.0500000000000007</v>
      </c>
      <c r="E136" s="5">
        <v>105.4</v>
      </c>
      <c r="F136" s="5"/>
      <c r="G136" s="5">
        <v>16.5</v>
      </c>
      <c r="H136" s="4">
        <v>12.2</v>
      </c>
      <c r="I136" s="3">
        <v>28340</v>
      </c>
      <c r="J136" s="3">
        <v>34130</v>
      </c>
      <c r="K136" s="5">
        <v>21.6</v>
      </c>
      <c r="M136" s="4">
        <v>2.6</v>
      </c>
      <c r="N136" s="6">
        <v>80</v>
      </c>
      <c r="P136" s="4"/>
      <c r="Q136" s="4"/>
      <c r="R136" s="4"/>
      <c r="S136" s="4"/>
      <c r="T136" s="4"/>
      <c r="U136" s="4"/>
    </row>
    <row r="137" spans="1:22" x14ac:dyDescent="0.25">
      <c r="A137" s="7">
        <v>39735.552083333336</v>
      </c>
      <c r="B137" s="7"/>
      <c r="C137" s="4">
        <v>8.27</v>
      </c>
      <c r="D137" s="4"/>
      <c r="E137" s="5">
        <v>271.3</v>
      </c>
      <c r="F137" s="5"/>
      <c r="G137" s="5">
        <v>11.6</v>
      </c>
      <c r="H137" s="4">
        <v>17.7</v>
      </c>
      <c r="I137" s="3">
        <v>26730</v>
      </c>
      <c r="J137" s="3">
        <v>34950</v>
      </c>
      <c r="K137" s="5">
        <v>22.1</v>
      </c>
      <c r="L137" s="6"/>
      <c r="M137" s="4">
        <v>3.4</v>
      </c>
      <c r="N137" s="6">
        <v>30</v>
      </c>
      <c r="O137" s="6"/>
      <c r="P137" s="4">
        <v>0.25</v>
      </c>
      <c r="Q137" s="4">
        <v>17.8</v>
      </c>
      <c r="R137" s="4">
        <v>1.08</v>
      </c>
      <c r="S137" s="4">
        <v>0.22</v>
      </c>
      <c r="T137" s="4">
        <v>0.2</v>
      </c>
      <c r="U137" s="4">
        <v>0.84</v>
      </c>
      <c r="V137" s="6">
        <v>99</v>
      </c>
    </row>
    <row r="138" spans="1:22" x14ac:dyDescent="0.25">
      <c r="A138" s="7">
        <v>39749.517361111109</v>
      </c>
      <c r="B138" s="7"/>
      <c r="C138" s="4">
        <v>8.3000000000000007</v>
      </c>
      <c r="D138" s="4"/>
      <c r="E138" s="5">
        <v>267.7</v>
      </c>
      <c r="F138" s="5"/>
      <c r="G138" s="5">
        <v>8.3000000000000007</v>
      </c>
      <c r="H138" s="4">
        <v>20.7</v>
      </c>
      <c r="I138" s="3">
        <v>22560</v>
      </c>
      <c r="J138" s="3">
        <v>32650</v>
      </c>
      <c r="K138" s="5">
        <v>20.3</v>
      </c>
      <c r="L138" s="6"/>
      <c r="M138" s="4">
        <v>2.5</v>
      </c>
      <c r="N138" s="6">
        <v>50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39764.559027777781</v>
      </c>
      <c r="B139" s="7"/>
      <c r="C139" s="4"/>
      <c r="D139" s="4">
        <v>5.9</v>
      </c>
      <c r="E139" s="5">
        <v>54.6</v>
      </c>
      <c r="F139" s="5"/>
      <c r="G139" s="5">
        <v>11</v>
      </c>
      <c r="H139" s="4">
        <v>39.700000000000003</v>
      </c>
      <c r="I139" s="3">
        <v>8300</v>
      </c>
      <c r="J139" s="3">
        <v>12510</v>
      </c>
      <c r="K139" s="5">
        <v>7.3</v>
      </c>
      <c r="L139" s="6"/>
      <c r="M139" s="4">
        <v>3.8</v>
      </c>
      <c r="N139" s="6">
        <v>300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39776.534722222219</v>
      </c>
      <c r="B140" s="7"/>
      <c r="C140" s="4">
        <v>6.57</v>
      </c>
      <c r="D140" s="4">
        <v>4.2</v>
      </c>
      <c r="E140" s="5">
        <v>35.4</v>
      </c>
      <c r="F140" s="5"/>
      <c r="G140" s="5">
        <v>5.2</v>
      </c>
      <c r="H140" s="4">
        <v>32.200000000000003</v>
      </c>
      <c r="I140" s="3">
        <v>11990</v>
      </c>
      <c r="J140" s="3">
        <v>19220</v>
      </c>
      <c r="K140" s="5">
        <v>11.3</v>
      </c>
      <c r="L140" s="6"/>
      <c r="M140" s="4">
        <v>2.8</v>
      </c>
      <c r="N140" s="6">
        <v>144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39791.53125</v>
      </c>
      <c r="B141" s="7"/>
      <c r="C141" s="4">
        <v>6.11</v>
      </c>
      <c r="D141" s="4">
        <v>6.9</v>
      </c>
      <c r="E141" s="5">
        <v>59.9</v>
      </c>
      <c r="F141" s="5"/>
      <c r="G141" s="5">
        <v>7.1</v>
      </c>
      <c r="H141" s="4">
        <v>23.8</v>
      </c>
      <c r="I141" s="3">
        <v>7780</v>
      </c>
      <c r="J141" s="3">
        <v>14810</v>
      </c>
      <c r="K141" s="5">
        <v>8.6</v>
      </c>
      <c r="L141" s="6"/>
      <c r="M141" s="4">
        <v>3.27</v>
      </c>
      <c r="N141" s="6">
        <v>50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39805.604166666664</v>
      </c>
      <c r="B142" s="7"/>
      <c r="C142" s="4"/>
      <c r="D142" s="4"/>
      <c r="E142" s="5"/>
      <c r="F142" s="5"/>
      <c r="G142" s="5">
        <v>0.4</v>
      </c>
      <c r="H142" s="4">
        <v>36.6</v>
      </c>
      <c r="I142" s="3">
        <v>6140</v>
      </c>
      <c r="J142" s="3"/>
      <c r="K142" s="5">
        <v>6.4</v>
      </c>
      <c r="L142" s="6"/>
      <c r="M142" s="4"/>
      <c r="N142" s="6">
        <v>1600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39819.53125</v>
      </c>
      <c r="B143" s="7"/>
      <c r="C143" s="4"/>
      <c r="D143" s="4">
        <v>9.81</v>
      </c>
      <c r="E143" s="5">
        <v>75.7</v>
      </c>
      <c r="F143" s="5"/>
      <c r="G143" s="5">
        <v>4.3</v>
      </c>
      <c r="H143" s="4">
        <v>60.5</v>
      </c>
      <c r="I143" s="3">
        <v>1826</v>
      </c>
      <c r="J143" s="3">
        <v>3023</v>
      </c>
      <c r="K143" s="5">
        <v>1.6</v>
      </c>
      <c r="L143" s="6"/>
      <c r="M143" s="4">
        <v>4.32</v>
      </c>
      <c r="N143" s="6">
        <v>500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39833.517361111109</v>
      </c>
      <c r="B144" s="7"/>
      <c r="C144" s="4">
        <v>6.88</v>
      </c>
      <c r="D144" s="4">
        <v>10.98</v>
      </c>
      <c r="E144" s="5">
        <v>80.8</v>
      </c>
      <c r="F144" s="5"/>
      <c r="G144" s="5">
        <v>3.1</v>
      </c>
      <c r="H144" s="4">
        <v>211</v>
      </c>
      <c r="I144" s="5">
        <v>145.9</v>
      </c>
      <c r="J144" s="5">
        <v>251.3</v>
      </c>
      <c r="K144" s="5">
        <v>0.1</v>
      </c>
      <c r="L144" s="6"/>
      <c r="M144" s="4">
        <v>5.65</v>
      </c>
      <c r="N144" s="6">
        <v>280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39847.524305555555</v>
      </c>
      <c r="B145" s="7"/>
      <c r="C145" s="4">
        <v>6.45</v>
      </c>
      <c r="D145" s="4">
        <v>5.73</v>
      </c>
      <c r="E145" s="5">
        <v>46</v>
      </c>
      <c r="F145" s="5"/>
      <c r="G145" s="5">
        <v>4.5</v>
      </c>
      <c r="H145" s="4">
        <v>34</v>
      </c>
      <c r="I145" s="3">
        <v>4770</v>
      </c>
      <c r="J145" s="3">
        <v>7840</v>
      </c>
      <c r="K145" s="5">
        <v>4.3</v>
      </c>
      <c r="L145" s="6"/>
      <c r="M145" s="4">
        <v>2.8</v>
      </c>
      <c r="N145" s="6">
        <v>8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39861.552083333336</v>
      </c>
      <c r="B146" s="7"/>
      <c r="C146" s="4">
        <v>6.45</v>
      </c>
      <c r="D146" s="4">
        <v>7.91</v>
      </c>
      <c r="E146" s="5">
        <v>64.7</v>
      </c>
      <c r="F146" s="5"/>
      <c r="G146" s="5">
        <v>7.3</v>
      </c>
      <c r="H146" s="4">
        <v>18.5</v>
      </c>
      <c r="I146" s="3">
        <v>8140</v>
      </c>
      <c r="J146" s="3">
        <v>12330</v>
      </c>
      <c r="K146" s="5">
        <v>7</v>
      </c>
      <c r="L146" s="6"/>
      <c r="M146" s="4"/>
      <c r="N146" s="6">
        <v>4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39876.538194444445</v>
      </c>
      <c r="B147" s="7"/>
      <c r="C147" s="4">
        <v>6.31</v>
      </c>
      <c r="D147" s="4">
        <v>5.75</v>
      </c>
      <c r="E147" s="5">
        <v>50</v>
      </c>
      <c r="F147" s="5"/>
      <c r="G147" s="5">
        <v>8.3000000000000007</v>
      </c>
      <c r="H147" s="4">
        <v>19.7</v>
      </c>
      <c r="I147" s="3">
        <v>12630</v>
      </c>
      <c r="J147" s="3">
        <v>16980</v>
      </c>
      <c r="K147" s="5">
        <v>11.3</v>
      </c>
      <c r="L147" s="6"/>
      <c r="M147" s="4">
        <v>3.1</v>
      </c>
      <c r="N147" s="6">
        <v>13</v>
      </c>
      <c r="O147" s="6"/>
      <c r="P147" s="4">
        <v>0.71</v>
      </c>
      <c r="Q147" s="4">
        <v>2.62</v>
      </c>
      <c r="R147" s="4">
        <v>0.246</v>
      </c>
      <c r="S147" s="4">
        <v>0.13</v>
      </c>
      <c r="T147" s="4">
        <v>0.7</v>
      </c>
      <c r="U147" s="4">
        <v>1.85</v>
      </c>
      <c r="V147" s="6">
        <v>46</v>
      </c>
    </row>
    <row r="148" spans="1:22" x14ac:dyDescent="0.25">
      <c r="A148" s="7">
        <v>39889.517361111109</v>
      </c>
      <c r="B148" s="7"/>
      <c r="C148" s="4">
        <v>6.65</v>
      </c>
      <c r="D148" s="4">
        <v>8.5399999999999991</v>
      </c>
      <c r="E148" s="5">
        <v>72.8</v>
      </c>
      <c r="F148" s="5"/>
      <c r="G148" s="5">
        <v>6.2</v>
      </c>
      <c r="H148" s="4">
        <v>24.5</v>
      </c>
      <c r="I148" s="3">
        <v>8850</v>
      </c>
      <c r="J148" s="3">
        <v>13730</v>
      </c>
      <c r="K148" s="5">
        <v>7.9</v>
      </c>
      <c r="L148" s="6"/>
      <c r="M148" s="4">
        <v>2.6</v>
      </c>
      <c r="N148" s="6">
        <v>80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39904.559027777781</v>
      </c>
      <c r="B149" s="7"/>
      <c r="C149" s="4">
        <v>6.75</v>
      </c>
      <c r="D149" s="4">
        <v>11.11</v>
      </c>
      <c r="E149" s="5">
        <v>98.3</v>
      </c>
      <c r="F149" s="5"/>
      <c r="G149" s="5">
        <v>7.8</v>
      </c>
      <c r="H149" s="4">
        <v>19.100000000000001</v>
      </c>
      <c r="I149" s="3">
        <v>10460</v>
      </c>
      <c r="J149" s="3">
        <v>15740</v>
      </c>
      <c r="K149" s="5">
        <v>9.1999999999999993</v>
      </c>
      <c r="L149" s="6"/>
      <c r="M149" s="4">
        <v>2.5</v>
      </c>
      <c r="N149" s="6">
        <v>23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39917.5625</v>
      </c>
      <c r="B150" s="7"/>
      <c r="C150" s="4">
        <v>6.53</v>
      </c>
      <c r="D150" s="4">
        <v>11.45</v>
      </c>
      <c r="E150" s="5">
        <v>109.7</v>
      </c>
      <c r="F150" s="5"/>
      <c r="G150" s="5">
        <v>11.3</v>
      </c>
      <c r="H150" s="4"/>
      <c r="I150" s="3">
        <v>10790</v>
      </c>
      <c r="J150" s="3">
        <v>14630</v>
      </c>
      <c r="K150" s="5">
        <v>8.5</v>
      </c>
      <c r="L150" s="6"/>
      <c r="M150" s="4">
        <v>2.2000000000000002</v>
      </c>
      <c r="N150" s="6">
        <v>30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39931.5625</v>
      </c>
      <c r="B151" s="7"/>
      <c r="C151" s="4">
        <v>7.12</v>
      </c>
      <c r="D151" s="4">
        <v>16.43</v>
      </c>
      <c r="E151" s="5">
        <v>175.3</v>
      </c>
      <c r="F151" s="5"/>
      <c r="G151" s="5">
        <v>16.600000000000001</v>
      </c>
      <c r="H151" s="4"/>
      <c r="I151" s="3">
        <v>18250</v>
      </c>
      <c r="J151" s="3">
        <v>21760</v>
      </c>
      <c r="K151" s="5">
        <v>13.1</v>
      </c>
      <c r="L151" s="6"/>
      <c r="M151" s="4">
        <v>2.16</v>
      </c>
      <c r="N151" s="6">
        <v>14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39945.548611111109</v>
      </c>
      <c r="B152" s="7"/>
      <c r="C152" s="4">
        <v>6.79</v>
      </c>
      <c r="D152" s="4">
        <v>11.22</v>
      </c>
      <c r="E152" s="5">
        <v>119.2</v>
      </c>
      <c r="F152" s="5"/>
      <c r="G152" s="5">
        <v>15.7</v>
      </c>
      <c r="H152" s="4">
        <v>20.9</v>
      </c>
      <c r="I152" s="3">
        <v>15920</v>
      </c>
      <c r="J152" s="3">
        <v>19670</v>
      </c>
      <c r="K152" s="5">
        <v>11.8</v>
      </c>
      <c r="L152" s="6"/>
      <c r="M152" s="4">
        <v>2.2200000000000002</v>
      </c>
      <c r="N152" s="6">
        <v>110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39959.5625</v>
      </c>
      <c r="B153" s="7"/>
      <c r="C153" s="4">
        <v>7.07</v>
      </c>
      <c r="D153" s="4">
        <v>9.39</v>
      </c>
      <c r="E153" s="5">
        <v>111.9</v>
      </c>
      <c r="F153" s="5"/>
      <c r="G153" s="5">
        <v>18.5</v>
      </c>
      <c r="H153" s="4">
        <v>9.27</v>
      </c>
      <c r="I153" s="3">
        <v>21010</v>
      </c>
      <c r="J153" s="3">
        <v>24000</v>
      </c>
      <c r="K153" s="5">
        <v>14.6</v>
      </c>
      <c r="L153" s="6"/>
      <c r="M153" s="4">
        <v>2</v>
      </c>
      <c r="N153" s="6">
        <v>900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39973.569444444445</v>
      </c>
      <c r="B154" s="7"/>
      <c r="C154" s="4">
        <v>8.19</v>
      </c>
      <c r="D154" s="4">
        <v>15.35</v>
      </c>
      <c r="E154" s="5">
        <v>214.6</v>
      </c>
      <c r="F154" s="5"/>
      <c r="G154" s="5">
        <v>24.6</v>
      </c>
      <c r="H154" s="4">
        <v>5.69</v>
      </c>
      <c r="I154" s="3">
        <v>37900</v>
      </c>
      <c r="J154" s="3">
        <v>38540</v>
      </c>
      <c r="K154" s="5">
        <v>24.3</v>
      </c>
      <c r="L154" s="6"/>
      <c r="M154" s="4">
        <v>2.3199999999999998</v>
      </c>
      <c r="N154" s="6">
        <v>500</v>
      </c>
      <c r="O154" s="6"/>
      <c r="P154" s="15">
        <v>5.0000000000000001E-3</v>
      </c>
      <c r="Q154" s="4">
        <v>1.24</v>
      </c>
      <c r="R154" s="4">
        <v>0.13100000000000001</v>
      </c>
      <c r="S154" s="4">
        <v>0.04</v>
      </c>
      <c r="T154" s="15">
        <v>5.0000000000000001E-3</v>
      </c>
      <c r="U154" s="4">
        <v>0.05</v>
      </c>
      <c r="V154" s="6">
        <v>60</v>
      </c>
    </row>
    <row r="155" spans="1:22" x14ac:dyDescent="0.25">
      <c r="A155" s="7">
        <v>39988.541666666664</v>
      </c>
      <c r="B155" s="7"/>
      <c r="C155" s="4">
        <v>8.18</v>
      </c>
      <c r="D155" s="4">
        <v>12.87</v>
      </c>
      <c r="E155" s="5">
        <v>158.1</v>
      </c>
      <c r="F155" s="5"/>
      <c r="G155" s="5">
        <v>18.3</v>
      </c>
      <c r="H155" s="4">
        <v>14.1</v>
      </c>
      <c r="I155" s="3">
        <v>35190</v>
      </c>
      <c r="J155" s="3">
        <v>40430</v>
      </c>
      <c r="K155" s="5">
        <v>26</v>
      </c>
      <c r="L155" s="6"/>
      <c r="M155" s="4">
        <v>2.52</v>
      </c>
      <c r="N155" s="6">
        <v>30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40001.545138888891</v>
      </c>
      <c r="B156" s="7"/>
      <c r="C156" s="4">
        <v>8.02</v>
      </c>
      <c r="D156" s="4">
        <v>10.74</v>
      </c>
      <c r="E156" s="5">
        <v>129.9</v>
      </c>
      <c r="F156" s="5"/>
      <c r="G156" s="5">
        <v>17.2</v>
      </c>
      <c r="H156" s="4">
        <v>10.64</v>
      </c>
      <c r="I156" s="3">
        <v>35020</v>
      </c>
      <c r="J156" s="3">
        <v>41070</v>
      </c>
      <c r="K156" s="5">
        <v>26.3</v>
      </c>
      <c r="L156" s="6"/>
      <c r="M156" s="4"/>
      <c r="N156" s="6">
        <v>80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40015.583333333336</v>
      </c>
      <c r="B157" s="7"/>
      <c r="C157" s="4">
        <v>8.19</v>
      </c>
      <c r="D157" s="4">
        <v>11.41</v>
      </c>
      <c r="E157" s="5">
        <v>155.30000000000001</v>
      </c>
      <c r="F157" s="5"/>
      <c r="G157" s="5">
        <v>25.4</v>
      </c>
      <c r="H157" s="4">
        <v>9.49</v>
      </c>
      <c r="I157" s="3">
        <v>44140</v>
      </c>
      <c r="J157" s="3">
        <v>43880</v>
      </c>
      <c r="K157" s="5">
        <v>28.3</v>
      </c>
      <c r="L157" s="6"/>
      <c r="M157" s="4"/>
      <c r="N157" s="6">
        <v>80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40029.548611111109</v>
      </c>
      <c r="B158" s="7"/>
      <c r="C158" s="4">
        <v>8.1999999999999993</v>
      </c>
      <c r="D158" s="4">
        <v>6</v>
      </c>
      <c r="E158" s="5">
        <v>78.2</v>
      </c>
      <c r="F158" s="5"/>
      <c r="G158" s="5">
        <v>21.9</v>
      </c>
      <c r="H158" s="4">
        <v>2.65</v>
      </c>
      <c r="I158" s="3">
        <v>41830</v>
      </c>
      <c r="J158" s="3">
        <v>44360</v>
      </c>
      <c r="K158" s="5">
        <v>28.7</v>
      </c>
      <c r="L158" s="6"/>
      <c r="M158" s="4">
        <v>2.4</v>
      </c>
      <c r="N158" s="6">
        <v>80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40043.538194444445</v>
      </c>
      <c r="B159" s="7"/>
      <c r="C159" s="4">
        <v>7.97</v>
      </c>
      <c r="D159" s="4">
        <v>7.65</v>
      </c>
      <c r="E159" s="5">
        <v>103.1</v>
      </c>
      <c r="F159" s="5"/>
      <c r="G159" s="5">
        <v>21.2</v>
      </c>
      <c r="H159" s="4">
        <v>6.93</v>
      </c>
      <c r="I159" s="3">
        <v>39880</v>
      </c>
      <c r="J159" s="3">
        <v>42930</v>
      </c>
      <c r="K159" s="5">
        <v>27.7</v>
      </c>
      <c r="L159" s="6"/>
      <c r="M159" s="4">
        <v>2</v>
      </c>
      <c r="N159" s="6">
        <v>23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40058.545138888891</v>
      </c>
      <c r="B160" s="7"/>
      <c r="C160" s="4">
        <v>8.36</v>
      </c>
      <c r="D160" s="4">
        <v>17.46</v>
      </c>
      <c r="E160" s="5">
        <v>226.5</v>
      </c>
      <c r="F160" s="5"/>
      <c r="G160" s="5">
        <v>20.3</v>
      </c>
      <c r="H160" s="4">
        <v>16.3</v>
      </c>
      <c r="I160" s="3">
        <v>39230</v>
      </c>
      <c r="J160" s="3">
        <v>43060</v>
      </c>
      <c r="K160" s="5">
        <v>27.8</v>
      </c>
      <c r="L160" s="6"/>
      <c r="M160" s="4">
        <v>2.1</v>
      </c>
      <c r="N160" s="6">
        <v>50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40071.576388888891</v>
      </c>
      <c r="B161" s="7"/>
      <c r="C161" s="4">
        <v>8.5</v>
      </c>
      <c r="D161" s="4"/>
      <c r="E161" s="5">
        <v>278.39999999999998</v>
      </c>
      <c r="F161" s="5"/>
      <c r="G161" s="5">
        <v>19.399999999999999</v>
      </c>
      <c r="H161" s="4">
        <v>21.9</v>
      </c>
      <c r="I161" s="3">
        <v>39590</v>
      </c>
      <c r="J161" s="3">
        <v>44390</v>
      </c>
      <c r="K161" s="5">
        <v>28.7</v>
      </c>
      <c r="L161" s="6"/>
      <c r="M161" s="4"/>
      <c r="N161" s="6">
        <v>22</v>
      </c>
      <c r="O161" s="6"/>
      <c r="P161" s="4">
        <v>0.06</v>
      </c>
      <c r="Q161" s="4">
        <v>3.54</v>
      </c>
      <c r="R161" s="4">
        <v>1.93</v>
      </c>
      <c r="S161" s="4">
        <v>1.4</v>
      </c>
      <c r="T161" s="15">
        <v>5.0000000000000001E-3</v>
      </c>
      <c r="U161" s="4">
        <v>0.5</v>
      </c>
      <c r="V161" s="6">
        <v>51</v>
      </c>
    </row>
    <row r="162" spans="1:22" x14ac:dyDescent="0.25">
      <c r="A162" s="7">
        <v>40086.545138888891</v>
      </c>
      <c r="B162" s="7"/>
      <c r="C162" s="4">
        <v>8.3699999999999992</v>
      </c>
      <c r="D162" s="4">
        <v>5.26</v>
      </c>
      <c r="E162" s="5">
        <v>58.7</v>
      </c>
      <c r="F162" s="5"/>
      <c r="G162" s="5">
        <v>12.4</v>
      </c>
      <c r="H162" s="4">
        <v>35.9</v>
      </c>
      <c r="I162" s="3">
        <v>32700</v>
      </c>
      <c r="J162" s="3">
        <v>42600</v>
      </c>
      <c r="K162" s="5">
        <v>27.4</v>
      </c>
      <c r="L162" s="6"/>
      <c r="M162" s="4">
        <v>2.2000000000000002</v>
      </c>
      <c r="N162" s="6">
        <v>17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40099.513888888891</v>
      </c>
      <c r="B163" s="7"/>
      <c r="C163" s="4">
        <v>8.16</v>
      </c>
      <c r="D163" s="4">
        <v>12.08</v>
      </c>
      <c r="E163" s="5">
        <v>123.8</v>
      </c>
      <c r="F163" s="5"/>
      <c r="G163" s="5">
        <v>8.6</v>
      </c>
      <c r="H163" s="4">
        <v>22.8</v>
      </c>
      <c r="I163" s="3">
        <v>29300</v>
      </c>
      <c r="J163" s="3">
        <v>42380</v>
      </c>
      <c r="K163" s="5">
        <v>27.1</v>
      </c>
      <c r="L163" s="6"/>
      <c r="M163" s="4">
        <v>2.2200000000000002</v>
      </c>
      <c r="N163" s="6">
        <v>8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40113.5625</v>
      </c>
      <c r="B164" s="7"/>
      <c r="C164" s="4">
        <v>5.8</v>
      </c>
      <c r="D164" s="4">
        <v>5.25</v>
      </c>
      <c r="E164" s="5">
        <v>49.7</v>
      </c>
      <c r="F164" s="5"/>
      <c r="G164" s="5">
        <v>10.5</v>
      </c>
      <c r="H164" s="4">
        <v>18.600000000000001</v>
      </c>
      <c r="I164" s="3">
        <v>9410</v>
      </c>
      <c r="J164" s="3">
        <v>13040</v>
      </c>
      <c r="K164" s="5">
        <v>7.5</v>
      </c>
      <c r="L164" s="6"/>
      <c r="M164" s="4">
        <v>2.4</v>
      </c>
      <c r="N164" s="6">
        <v>2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40130.53125</v>
      </c>
      <c r="B165" s="7"/>
      <c r="C165" s="4">
        <v>6.81</v>
      </c>
      <c r="D165" s="4">
        <v>9.4499999999999993</v>
      </c>
      <c r="E165" s="5">
        <v>81</v>
      </c>
      <c r="F165" s="5"/>
      <c r="G165" s="5">
        <v>6.8</v>
      </c>
      <c r="H165" s="4">
        <v>16.8</v>
      </c>
      <c r="I165" s="3">
        <v>7850</v>
      </c>
      <c r="J165" s="3">
        <v>12030</v>
      </c>
      <c r="K165" s="5">
        <v>6.8</v>
      </c>
      <c r="L165" s="6"/>
      <c r="M165" s="4"/>
      <c r="N165" s="6">
        <v>30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40141.5625</v>
      </c>
      <c r="B166" s="7"/>
      <c r="C166" s="4">
        <v>6.07</v>
      </c>
      <c r="D166" s="4">
        <v>5.15</v>
      </c>
      <c r="E166" s="5">
        <v>45</v>
      </c>
      <c r="F166" s="5"/>
      <c r="G166" s="5">
        <v>8.1</v>
      </c>
      <c r="H166" s="4">
        <v>20</v>
      </c>
      <c r="I166" s="3">
        <v>5820</v>
      </c>
      <c r="J166" s="3">
        <v>8620</v>
      </c>
      <c r="K166" s="5">
        <v>4.8</v>
      </c>
      <c r="L166" s="6"/>
      <c r="M166" s="4">
        <v>3.7</v>
      </c>
      <c r="N166" s="6">
        <v>80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40155.513888888891</v>
      </c>
      <c r="B167" s="7"/>
      <c r="C167" s="4">
        <v>6.38</v>
      </c>
      <c r="D167" s="4">
        <v>3.99</v>
      </c>
      <c r="E167" s="5">
        <v>31.6</v>
      </c>
      <c r="F167" s="5"/>
      <c r="G167" s="5">
        <v>0.5</v>
      </c>
      <c r="H167" s="4">
        <v>22.9</v>
      </c>
      <c r="I167" s="3">
        <v>8400</v>
      </c>
      <c r="J167" s="3"/>
      <c r="K167" s="5">
        <v>8.9</v>
      </c>
      <c r="L167" s="6"/>
      <c r="M167" s="4">
        <v>2.62</v>
      </c>
      <c r="N167" s="6">
        <v>30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40169.534722222219</v>
      </c>
      <c r="B168" s="7"/>
      <c r="C168" s="4"/>
      <c r="D168" s="4">
        <v>3.3</v>
      </c>
      <c r="E168" s="5">
        <v>28.3</v>
      </c>
      <c r="F168" s="5"/>
      <c r="G168" s="5">
        <v>6.2</v>
      </c>
      <c r="H168" s="4"/>
      <c r="I168" s="3">
        <v>8930</v>
      </c>
      <c r="J168" s="3">
        <v>14050</v>
      </c>
      <c r="K168" s="5">
        <v>8.1</v>
      </c>
      <c r="L168" s="6"/>
      <c r="M168" s="4"/>
      <c r="N168" s="6">
        <v>130</v>
      </c>
      <c r="O168" s="6"/>
      <c r="P168" s="4">
        <v>0.91</v>
      </c>
      <c r="Q168" s="4">
        <v>3.44</v>
      </c>
      <c r="R168" s="4">
        <v>0.47699999999999998</v>
      </c>
      <c r="S168" s="4">
        <v>0.17</v>
      </c>
      <c r="T168" s="4">
        <v>0.86</v>
      </c>
      <c r="U168" s="4">
        <v>2.0299999999999998</v>
      </c>
      <c r="V168" s="6">
        <v>4</v>
      </c>
    </row>
    <row r="169" spans="1:22" x14ac:dyDescent="0.25">
      <c r="A169" s="7">
        <v>40183.583333333336</v>
      </c>
      <c r="B169" s="7"/>
      <c r="C169" s="4"/>
      <c r="D169" s="4">
        <v>7.53</v>
      </c>
      <c r="E169" s="5">
        <v>61.4</v>
      </c>
      <c r="F169" s="5"/>
      <c r="G169" s="5">
        <v>7.1</v>
      </c>
      <c r="H169" s="4">
        <v>191</v>
      </c>
      <c r="I169" s="3">
        <v>1877</v>
      </c>
      <c r="J169" s="3">
        <v>3056</v>
      </c>
      <c r="K169" s="5">
        <v>1.6</v>
      </c>
      <c r="L169" s="6"/>
      <c r="M169" s="4"/>
      <c r="N169" s="6">
        <v>240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40197.520833333336</v>
      </c>
      <c r="B170" s="7"/>
      <c r="C170" s="4">
        <v>6.68</v>
      </c>
      <c r="D170" s="4">
        <v>6.95</v>
      </c>
      <c r="E170" s="5">
        <v>58</v>
      </c>
      <c r="F170" s="5"/>
      <c r="G170" s="5">
        <v>8</v>
      </c>
      <c r="H170" s="4">
        <v>21.1</v>
      </c>
      <c r="I170" s="3">
        <v>10550</v>
      </c>
      <c r="J170" s="3">
        <v>15620</v>
      </c>
      <c r="K170" s="5">
        <v>9.1</v>
      </c>
      <c r="L170" s="6"/>
      <c r="M170" s="4">
        <v>3.05</v>
      </c>
      <c r="N170" s="6">
        <v>50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40211.545138888891</v>
      </c>
      <c r="B171" s="7"/>
      <c r="C171" s="4">
        <v>6.49</v>
      </c>
      <c r="D171" s="4">
        <v>5.5</v>
      </c>
      <c r="E171" s="5">
        <v>48.5</v>
      </c>
      <c r="F171" s="5"/>
      <c r="G171" s="5">
        <v>9.1999999999999993</v>
      </c>
      <c r="H171" s="4">
        <v>37.9</v>
      </c>
      <c r="I171" s="3">
        <v>10390</v>
      </c>
      <c r="J171" s="3">
        <v>14870</v>
      </c>
      <c r="K171" s="5">
        <v>8.6999999999999993</v>
      </c>
      <c r="L171" s="6"/>
      <c r="M171" s="4"/>
      <c r="N171" s="6">
        <v>30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40225.524305555555</v>
      </c>
      <c r="B172" s="7"/>
      <c r="C172" s="4">
        <v>6.25</v>
      </c>
      <c r="D172" s="4">
        <v>7.84</v>
      </c>
      <c r="E172" s="5">
        <v>70.2</v>
      </c>
      <c r="F172" s="5"/>
      <c r="G172" s="5">
        <v>9.1999999999999993</v>
      </c>
      <c r="H172" s="4">
        <v>214</v>
      </c>
      <c r="I172" s="3">
        <v>4543</v>
      </c>
      <c r="J172" s="3">
        <v>6420</v>
      </c>
      <c r="K172" s="5">
        <v>3.5</v>
      </c>
      <c r="L172" s="6"/>
      <c r="M172" s="4">
        <v>2.62</v>
      </c>
      <c r="N172" s="6">
        <v>130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40240.538194444445</v>
      </c>
      <c r="B173" s="7"/>
      <c r="C173" s="4">
        <v>6.07</v>
      </c>
      <c r="D173" s="4">
        <v>9.08</v>
      </c>
      <c r="E173" s="5">
        <v>85.5</v>
      </c>
      <c r="F173" s="5"/>
      <c r="G173" s="5">
        <v>10.4</v>
      </c>
      <c r="H173" s="4">
        <v>22.5</v>
      </c>
      <c r="I173" s="3">
        <v>10180</v>
      </c>
      <c r="J173" s="3">
        <v>14110</v>
      </c>
      <c r="K173" s="5">
        <v>8.1999999999999993</v>
      </c>
      <c r="L173" s="6"/>
      <c r="M173" s="4">
        <v>2.52</v>
      </c>
      <c r="N173" s="6">
        <v>50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40253.5625</v>
      </c>
      <c r="B174" s="7"/>
      <c r="C174" s="4">
        <v>6.48</v>
      </c>
      <c r="D174" s="4">
        <v>10.44</v>
      </c>
      <c r="E174" s="5">
        <v>100.8</v>
      </c>
      <c r="F174" s="5"/>
      <c r="G174" s="5">
        <v>11.1</v>
      </c>
      <c r="H174" s="4">
        <v>21</v>
      </c>
      <c r="I174" s="3">
        <v>12880</v>
      </c>
      <c r="J174" s="3">
        <v>17550</v>
      </c>
      <c r="K174" s="5">
        <v>10.4</v>
      </c>
      <c r="L174" s="6"/>
      <c r="M174" s="4">
        <v>2.42</v>
      </c>
      <c r="N174" s="6">
        <v>4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40269.597222222219</v>
      </c>
      <c r="B175" s="7"/>
      <c r="C175" s="4">
        <v>6.33</v>
      </c>
      <c r="D175" s="4">
        <v>15.68</v>
      </c>
      <c r="E175" s="5">
        <v>160.5</v>
      </c>
      <c r="F175" s="5"/>
      <c r="G175" s="5">
        <v>12.4</v>
      </c>
      <c r="H175" s="4">
        <v>17</v>
      </c>
      <c r="I175" s="3">
        <v>14280</v>
      </c>
      <c r="J175" s="3">
        <v>18860</v>
      </c>
      <c r="K175" s="5">
        <v>11.2</v>
      </c>
      <c r="L175" s="6"/>
      <c r="M175" s="4"/>
      <c r="N175" s="6">
        <v>4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40281.541666666664</v>
      </c>
      <c r="B176" s="7"/>
      <c r="C176" s="4">
        <v>6.39</v>
      </c>
      <c r="D176" s="4">
        <v>12.44</v>
      </c>
      <c r="E176" s="5">
        <v>126.8</v>
      </c>
      <c r="F176" s="5"/>
      <c r="G176" s="5">
        <v>13</v>
      </c>
      <c r="H176" s="4">
        <v>19.3</v>
      </c>
      <c r="I176" s="3">
        <v>14620</v>
      </c>
      <c r="J176" s="3">
        <v>18980</v>
      </c>
      <c r="K176" s="5">
        <v>11.3</v>
      </c>
      <c r="L176" s="6"/>
      <c r="M176" s="4">
        <v>2.3199999999999998</v>
      </c>
      <c r="N176" s="6">
        <v>2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40295.569444444445</v>
      </c>
      <c r="B177" s="7"/>
      <c r="C177" s="4">
        <v>7.16</v>
      </c>
      <c r="D177" s="4">
        <v>14.15</v>
      </c>
      <c r="E177" s="5">
        <v>157.80000000000001</v>
      </c>
      <c r="F177" s="5"/>
      <c r="G177" s="5">
        <v>16.5</v>
      </c>
      <c r="H177" s="4">
        <v>12.5</v>
      </c>
      <c r="I177" s="3">
        <v>13450</v>
      </c>
      <c r="J177" s="3">
        <v>16050</v>
      </c>
      <c r="K177" s="5">
        <v>9.4</v>
      </c>
      <c r="L177" s="6"/>
      <c r="M177" s="4">
        <v>2.2999999999999998</v>
      </c>
      <c r="N177" s="6">
        <v>300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40310.576388888891</v>
      </c>
      <c r="B178" s="7"/>
      <c r="C178" s="4">
        <v>7.29</v>
      </c>
      <c r="D178" s="4">
        <v>17.489999999999998</v>
      </c>
      <c r="E178" s="5">
        <v>203.1</v>
      </c>
      <c r="F178" s="5"/>
      <c r="G178" s="5">
        <v>18.3</v>
      </c>
      <c r="H178" s="4">
        <v>22.1</v>
      </c>
      <c r="I178" s="3">
        <v>22600</v>
      </c>
      <c r="J178" s="3">
        <v>25910</v>
      </c>
      <c r="K178" s="5">
        <v>15.9</v>
      </c>
      <c r="L178" s="6"/>
      <c r="M178" s="4">
        <v>2.2999999999999998</v>
      </c>
      <c r="N178" s="6">
        <v>22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40324.552083333336</v>
      </c>
      <c r="B179" s="7"/>
      <c r="C179" s="4">
        <v>8.1199999999999992</v>
      </c>
      <c r="D179" s="4">
        <v>17.41</v>
      </c>
      <c r="E179" s="5">
        <v>198.1</v>
      </c>
      <c r="F179" s="5"/>
      <c r="G179" s="5">
        <v>16</v>
      </c>
      <c r="H179" s="4">
        <v>12.5</v>
      </c>
      <c r="I179" s="3">
        <v>25470</v>
      </c>
      <c r="J179" s="3">
        <v>30520</v>
      </c>
      <c r="K179" s="5">
        <v>19</v>
      </c>
      <c r="L179" s="6"/>
      <c r="M179" s="4"/>
      <c r="N179" s="6">
        <v>50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40337.555555555555</v>
      </c>
      <c r="B180" s="7"/>
      <c r="C180" s="4">
        <v>6.53</v>
      </c>
      <c r="D180" s="4">
        <v>10.88</v>
      </c>
      <c r="E180" s="5">
        <v>126.2</v>
      </c>
      <c r="F180" s="5"/>
      <c r="G180" s="5">
        <v>19.8</v>
      </c>
      <c r="H180" s="4">
        <v>19</v>
      </c>
      <c r="I180" s="3">
        <v>10500</v>
      </c>
      <c r="J180" s="3">
        <v>11650</v>
      </c>
      <c r="K180" s="5">
        <v>6.7</v>
      </c>
      <c r="L180" s="6"/>
      <c r="M180" s="4"/>
      <c r="N180" s="6"/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40352.600694444445</v>
      </c>
      <c r="B181" s="7"/>
      <c r="C181" s="4"/>
      <c r="D181" s="4"/>
      <c r="E181" s="5">
        <v>248.9</v>
      </c>
      <c r="F181" s="5"/>
      <c r="G181" s="5">
        <v>23.1</v>
      </c>
      <c r="H181" s="4">
        <v>10.45</v>
      </c>
      <c r="I181" s="3">
        <v>20570</v>
      </c>
      <c r="J181" s="3">
        <v>21300</v>
      </c>
      <c r="K181" s="5">
        <v>12.8</v>
      </c>
      <c r="L181" s="6"/>
      <c r="M181" s="4"/>
      <c r="N181" s="6">
        <v>300</v>
      </c>
      <c r="O181" s="6"/>
      <c r="P181" s="4">
        <v>0.46</v>
      </c>
      <c r="Q181" s="4">
        <v>2.2200000000000002</v>
      </c>
      <c r="R181" s="4">
        <v>0.13500000000000001</v>
      </c>
      <c r="S181" s="4">
        <v>0.02</v>
      </c>
      <c r="T181" s="4">
        <v>0.41</v>
      </c>
      <c r="U181" s="4">
        <v>0.75</v>
      </c>
      <c r="V181" s="6">
        <v>29</v>
      </c>
    </row>
    <row r="182" spans="1:22" x14ac:dyDescent="0.25">
      <c r="A182" s="7">
        <v>40367.59375</v>
      </c>
      <c r="B182" s="7"/>
      <c r="C182" s="4">
        <v>8.5299999999999994</v>
      </c>
      <c r="D182" s="4">
        <v>11.55</v>
      </c>
      <c r="E182" s="5">
        <v>160.9</v>
      </c>
      <c r="F182" s="5"/>
      <c r="G182" s="5">
        <v>26.9</v>
      </c>
      <c r="H182" s="4">
        <v>14.2</v>
      </c>
      <c r="I182" s="3">
        <v>39610</v>
      </c>
      <c r="J182" s="3">
        <v>38230</v>
      </c>
      <c r="K182" s="5">
        <v>24.2</v>
      </c>
      <c r="L182" s="6"/>
      <c r="M182" s="4">
        <v>2.6</v>
      </c>
      <c r="N182" s="6">
        <v>50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40379.597222222219</v>
      </c>
      <c r="B183" s="7"/>
      <c r="C183" s="4">
        <v>8.0299999999999994</v>
      </c>
      <c r="D183" s="4">
        <v>9.8699999999999992</v>
      </c>
      <c r="E183" s="5">
        <v>139</v>
      </c>
      <c r="F183" s="5"/>
      <c r="G183" s="5">
        <v>22.3</v>
      </c>
      <c r="H183" s="4">
        <v>13.4</v>
      </c>
      <c r="I183" s="3">
        <v>39240</v>
      </c>
      <c r="J183" s="3">
        <v>41330</v>
      </c>
      <c r="K183" s="5">
        <v>26.5</v>
      </c>
      <c r="L183" s="6"/>
      <c r="M183" s="4">
        <v>2.9</v>
      </c>
      <c r="N183" s="6">
        <v>50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40393.545138888891</v>
      </c>
      <c r="B184" s="7"/>
      <c r="C184" s="4">
        <v>8.56</v>
      </c>
      <c r="D184" s="4"/>
      <c r="E184" s="5">
        <v>282.2</v>
      </c>
      <c r="F184" s="5"/>
      <c r="G184" s="5">
        <v>22.2</v>
      </c>
      <c r="H184" s="4">
        <v>7.88</v>
      </c>
      <c r="I184" s="3">
        <v>39530</v>
      </c>
      <c r="J184" s="3">
        <v>41690</v>
      </c>
      <c r="K184" s="5">
        <v>26.8</v>
      </c>
      <c r="L184" s="6"/>
      <c r="M184" s="4">
        <v>2.44</v>
      </c>
      <c r="N184" s="6">
        <v>13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40407.552083333336</v>
      </c>
      <c r="B185" s="7"/>
      <c r="C185" s="4">
        <v>8.4600000000000009</v>
      </c>
      <c r="D185" s="4"/>
      <c r="E185" s="5">
        <v>330.4</v>
      </c>
      <c r="F185" s="5"/>
      <c r="G185" s="5">
        <v>23.2</v>
      </c>
      <c r="H185" s="4">
        <v>8.14</v>
      </c>
      <c r="I185" s="3">
        <v>40660</v>
      </c>
      <c r="J185" s="3">
        <v>41610</v>
      </c>
      <c r="K185" s="5">
        <v>26.7</v>
      </c>
      <c r="L185" s="6"/>
      <c r="M185" s="4">
        <v>2.2999999999999998</v>
      </c>
      <c r="N185" s="6">
        <v>8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40421.534722222219</v>
      </c>
      <c r="B186" s="7"/>
      <c r="C186" s="4">
        <v>8.1300000000000008</v>
      </c>
      <c r="D186" s="4"/>
      <c r="E186" s="5"/>
      <c r="F186" s="5"/>
      <c r="G186" s="5"/>
      <c r="H186" s="4">
        <v>10.039999999999999</v>
      </c>
      <c r="I186" s="3"/>
      <c r="J186" s="3"/>
      <c r="K186" s="5"/>
      <c r="L186" s="6"/>
      <c r="M186" s="4"/>
      <c r="N186" s="6">
        <v>240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40435.565972222219</v>
      </c>
      <c r="B187" s="7"/>
      <c r="C187" s="4">
        <v>8.41</v>
      </c>
      <c r="D187" s="4">
        <v>14.87</v>
      </c>
      <c r="E187" s="5">
        <v>181.5</v>
      </c>
      <c r="F187" s="5"/>
      <c r="G187" s="5">
        <v>17.600000000000001</v>
      </c>
      <c r="H187" s="4">
        <v>11.3</v>
      </c>
      <c r="I187" s="3">
        <v>31700</v>
      </c>
      <c r="J187" s="3">
        <v>36900</v>
      </c>
      <c r="K187" s="5">
        <v>23.4</v>
      </c>
      <c r="L187" s="6"/>
      <c r="M187" s="4">
        <v>2.4</v>
      </c>
      <c r="N187" s="6">
        <v>30</v>
      </c>
      <c r="O187" s="6"/>
      <c r="P187" s="15">
        <v>0.01</v>
      </c>
      <c r="Q187" s="4">
        <v>4.4000000000000004</v>
      </c>
      <c r="R187" s="4">
        <v>1.04</v>
      </c>
      <c r="S187" s="4">
        <v>0.47</v>
      </c>
      <c r="T187" s="15">
        <v>5.0000000000000001E-3</v>
      </c>
      <c r="U187" s="4">
        <v>0.35</v>
      </c>
      <c r="V187" s="6">
        <v>80</v>
      </c>
    </row>
    <row r="188" spans="1:22" x14ac:dyDescent="0.25">
      <c r="A188" s="7">
        <v>40449.53125</v>
      </c>
      <c r="B188" s="7"/>
      <c r="C188" s="4">
        <v>8.61</v>
      </c>
      <c r="D188" s="4">
        <v>17.34</v>
      </c>
      <c r="E188" s="5">
        <v>229.4</v>
      </c>
      <c r="F188" s="5"/>
      <c r="G188" s="5">
        <v>18.5</v>
      </c>
      <c r="H188" s="4">
        <v>45</v>
      </c>
      <c r="I188" s="3">
        <v>25440</v>
      </c>
      <c r="J188" s="3">
        <v>29650</v>
      </c>
      <c r="K188" s="5">
        <v>18.8</v>
      </c>
      <c r="L188" s="6"/>
      <c r="M188" s="4">
        <v>3.7</v>
      </c>
      <c r="N188" s="6">
        <v>50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40464.559027777781</v>
      </c>
      <c r="B189" s="7"/>
      <c r="C189" s="4">
        <v>8.33</v>
      </c>
      <c r="D189" s="4"/>
      <c r="E189" s="5">
        <v>250.9</v>
      </c>
      <c r="F189" s="5"/>
      <c r="G189" s="5">
        <v>14.2</v>
      </c>
      <c r="H189" s="4">
        <v>16.899999999999999</v>
      </c>
      <c r="I189" s="3">
        <v>23870</v>
      </c>
      <c r="J189" s="3">
        <v>30060</v>
      </c>
      <c r="K189" s="5">
        <v>18.7</v>
      </c>
      <c r="L189" s="6"/>
      <c r="M189" s="4">
        <v>3.55</v>
      </c>
      <c r="N189" s="6">
        <v>80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40477.541666666664</v>
      </c>
      <c r="B190" s="7"/>
      <c r="C190" s="4">
        <v>7.64</v>
      </c>
      <c r="D190" s="4">
        <v>8.85</v>
      </c>
      <c r="E190" s="5">
        <v>87.4</v>
      </c>
      <c r="F190" s="5"/>
      <c r="G190" s="5">
        <v>9.3000000000000007</v>
      </c>
      <c r="H190" s="4">
        <v>22.3</v>
      </c>
      <c r="I190" s="3">
        <v>22890</v>
      </c>
      <c r="J190" s="3">
        <v>32670</v>
      </c>
      <c r="K190" s="5">
        <v>20.3</v>
      </c>
      <c r="L190" s="6"/>
      <c r="M190" s="4"/>
      <c r="N190" s="6">
        <v>50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40491.583333333336</v>
      </c>
      <c r="B191" s="7"/>
      <c r="C191" s="4">
        <v>6.93</v>
      </c>
      <c r="D191" s="4">
        <v>3.37</v>
      </c>
      <c r="E191" s="5">
        <v>32.299999999999997</v>
      </c>
      <c r="F191" s="5"/>
      <c r="G191" s="5">
        <v>8.5</v>
      </c>
      <c r="H191" s="4">
        <v>30.8</v>
      </c>
      <c r="I191" s="3">
        <v>18150</v>
      </c>
      <c r="J191" s="3">
        <v>26660</v>
      </c>
      <c r="K191" s="5">
        <v>16.3</v>
      </c>
      <c r="L191" s="6"/>
      <c r="M191" s="4">
        <v>3.06</v>
      </c>
      <c r="N191" s="6">
        <v>240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40505.538194444445</v>
      </c>
      <c r="B192" s="7"/>
      <c r="C192" s="4">
        <v>6.21</v>
      </c>
      <c r="D192" s="4">
        <v>6.47</v>
      </c>
      <c r="E192" s="5">
        <v>47.5</v>
      </c>
      <c r="F192" s="5"/>
      <c r="G192" s="5">
        <v>1.3</v>
      </c>
      <c r="H192" s="4">
        <v>38.700000000000003</v>
      </c>
      <c r="I192" s="3">
        <v>5930</v>
      </c>
      <c r="J192" s="3"/>
      <c r="K192" s="5">
        <v>6</v>
      </c>
      <c r="L192" s="6"/>
      <c r="M192" s="4">
        <v>3.3</v>
      </c>
      <c r="N192" s="6">
        <v>900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40519.548611111109</v>
      </c>
      <c r="B193" s="7"/>
      <c r="C193" s="4">
        <v>6.99</v>
      </c>
      <c r="D193" s="4">
        <v>5.96</v>
      </c>
      <c r="E193" s="5">
        <v>58.1</v>
      </c>
      <c r="F193" s="5"/>
      <c r="G193" s="5">
        <v>7.3</v>
      </c>
      <c r="H193" s="4">
        <v>22.3</v>
      </c>
      <c r="I193" s="3">
        <v>12720</v>
      </c>
      <c r="J193" s="3">
        <v>19150</v>
      </c>
      <c r="K193" s="5">
        <v>11.3</v>
      </c>
      <c r="L193" s="6"/>
      <c r="M193" s="4"/>
      <c r="N193" s="6">
        <v>30</v>
      </c>
      <c r="O193" s="6"/>
      <c r="P193" s="4">
        <v>0.995</v>
      </c>
      <c r="Q193" s="4">
        <v>3.54</v>
      </c>
      <c r="R193" s="4">
        <v>0.313</v>
      </c>
      <c r="S193" s="4">
        <v>0.09</v>
      </c>
      <c r="T193" s="4">
        <v>0.96</v>
      </c>
      <c r="U193" s="4">
        <v>2.5299999999999998</v>
      </c>
      <c r="V193" s="6">
        <v>36</v>
      </c>
    </row>
    <row r="194" spans="1:22" x14ac:dyDescent="0.25">
      <c r="A194" s="7">
        <v>40533.534722222219</v>
      </c>
      <c r="B194" s="7"/>
      <c r="C194" s="4">
        <v>6.42</v>
      </c>
      <c r="D194" s="4">
        <v>8</v>
      </c>
      <c r="E194" s="5">
        <v>64.599999999999994</v>
      </c>
      <c r="F194" s="5"/>
      <c r="G194" s="5">
        <v>5.4</v>
      </c>
      <c r="H194" s="4">
        <v>73</v>
      </c>
      <c r="I194" s="3">
        <v>4134</v>
      </c>
      <c r="J194" s="3">
        <v>6600</v>
      </c>
      <c r="K194" s="5">
        <v>3.6</v>
      </c>
      <c r="L194" s="6"/>
      <c r="M194" s="4">
        <v>2.72</v>
      </c>
      <c r="N194" s="6">
        <v>70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40547.559027777781</v>
      </c>
      <c r="B195" s="7"/>
      <c r="C195" s="4">
        <v>7.08</v>
      </c>
      <c r="D195" s="4">
        <v>1.99</v>
      </c>
      <c r="E195" s="5">
        <v>16.5</v>
      </c>
      <c r="F195" s="5"/>
      <c r="G195" s="5">
        <v>2.1</v>
      </c>
      <c r="H195" s="4">
        <v>22.8</v>
      </c>
      <c r="I195" s="3">
        <v>10880</v>
      </c>
      <c r="J195" s="3">
        <v>19220</v>
      </c>
      <c r="K195" s="5">
        <v>11.2</v>
      </c>
      <c r="L195" s="6"/>
      <c r="M195" s="4">
        <v>2.8</v>
      </c>
      <c r="N195" s="6">
        <v>30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40563.538194444445</v>
      </c>
      <c r="B196" s="7"/>
      <c r="C196" s="4"/>
      <c r="D196" s="4">
        <v>7.21</v>
      </c>
      <c r="E196" s="5">
        <v>57.6</v>
      </c>
      <c r="F196" s="5"/>
      <c r="G196" s="5">
        <v>4.9000000000000004</v>
      </c>
      <c r="H196" s="4">
        <v>45.8</v>
      </c>
      <c r="I196" s="3">
        <v>3061</v>
      </c>
      <c r="J196" s="3">
        <v>4961</v>
      </c>
      <c r="K196" s="5">
        <v>2.7</v>
      </c>
      <c r="L196" s="6"/>
      <c r="M196" s="4">
        <v>2.8</v>
      </c>
      <c r="N196" s="6">
        <v>30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40575.559027777781</v>
      </c>
      <c r="B197" s="7"/>
      <c r="C197" s="4"/>
      <c r="D197" s="4">
        <v>4.29</v>
      </c>
      <c r="E197" s="5">
        <v>35.4</v>
      </c>
      <c r="F197" s="5"/>
      <c r="G197" s="5">
        <v>5</v>
      </c>
      <c r="H197" s="4">
        <v>34.200000000000003</v>
      </c>
      <c r="I197" s="3">
        <v>6230</v>
      </c>
      <c r="J197" s="3">
        <v>10080</v>
      </c>
      <c r="K197" s="5">
        <v>5.6</v>
      </c>
      <c r="L197" s="6"/>
      <c r="M197" s="4">
        <v>2.75</v>
      </c>
      <c r="N197" s="6">
        <v>6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40589.534722222219</v>
      </c>
      <c r="B198" s="7"/>
      <c r="C198" s="4">
        <v>6.97</v>
      </c>
      <c r="D198" s="4">
        <v>8.06</v>
      </c>
      <c r="E198" s="5">
        <v>68.2</v>
      </c>
      <c r="F198" s="5"/>
      <c r="G198" s="5">
        <v>6</v>
      </c>
      <c r="H198" s="4">
        <v>35.299999999999997</v>
      </c>
      <c r="I198" s="3">
        <v>9800</v>
      </c>
      <c r="J198" s="3">
        <v>15270</v>
      </c>
      <c r="K198" s="5">
        <v>8.9</v>
      </c>
      <c r="L198" s="6"/>
      <c r="M198" s="4">
        <v>2.8</v>
      </c>
      <c r="N198" s="6">
        <v>30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40606.506944444445</v>
      </c>
      <c r="B199" s="7"/>
      <c r="C199" s="4">
        <v>7.12</v>
      </c>
      <c r="D199" s="4">
        <v>8.34</v>
      </c>
      <c r="E199" s="5">
        <v>67.599999999999994</v>
      </c>
      <c r="F199" s="5"/>
      <c r="G199" s="5">
        <v>4.7</v>
      </c>
      <c r="H199" s="4">
        <v>27.8</v>
      </c>
      <c r="I199" s="3">
        <v>6860</v>
      </c>
      <c r="J199" s="3">
        <v>11240</v>
      </c>
      <c r="K199" s="5">
        <v>6.3</v>
      </c>
      <c r="L199" s="6"/>
      <c r="M199" s="4">
        <v>2.88</v>
      </c>
      <c r="N199" s="6">
        <v>5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40617.538194444445</v>
      </c>
      <c r="B200" s="7"/>
      <c r="C200" s="4">
        <v>7.11</v>
      </c>
      <c r="D200" s="4">
        <v>9.9600000000000009</v>
      </c>
      <c r="E200" s="5">
        <v>91.2</v>
      </c>
      <c r="F200" s="5"/>
      <c r="G200" s="5">
        <v>9.1</v>
      </c>
      <c r="H200" s="4">
        <v>24.9</v>
      </c>
      <c r="I200" s="3">
        <v>11130</v>
      </c>
      <c r="J200" s="3">
        <v>16120</v>
      </c>
      <c r="K200" s="5">
        <v>9.5</v>
      </c>
      <c r="L200" s="6"/>
      <c r="M200" s="4">
        <v>2.67</v>
      </c>
      <c r="N200" s="6">
        <v>79</v>
      </c>
      <c r="O200" s="6"/>
      <c r="P200" s="4">
        <v>0.48</v>
      </c>
      <c r="Q200" s="4">
        <v>2.73</v>
      </c>
      <c r="R200" s="4">
        <v>0.39600000000000002</v>
      </c>
      <c r="S200" s="4">
        <v>0.12</v>
      </c>
      <c r="T200" s="4">
        <v>0.45</v>
      </c>
      <c r="U200" s="4">
        <v>1.6</v>
      </c>
      <c r="V200" s="6">
        <v>26</v>
      </c>
    </row>
    <row r="201" spans="1:22" x14ac:dyDescent="0.25">
      <c r="A201" s="7">
        <v>40631.524305555555</v>
      </c>
      <c r="B201" s="7"/>
      <c r="C201" s="4">
        <v>7.18</v>
      </c>
      <c r="D201" s="4">
        <v>9.91</v>
      </c>
      <c r="E201" s="5">
        <v>94.5</v>
      </c>
      <c r="F201" s="5"/>
      <c r="G201" s="5">
        <v>9.5</v>
      </c>
      <c r="H201" s="4">
        <v>21.9</v>
      </c>
      <c r="I201" s="3">
        <v>15820</v>
      </c>
      <c r="J201" s="3">
        <v>22440</v>
      </c>
      <c r="K201" s="5">
        <v>13.6</v>
      </c>
      <c r="L201" s="6"/>
      <c r="M201" s="4"/>
      <c r="N201" s="6">
        <v>240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40645.534722222219</v>
      </c>
      <c r="B202" s="7"/>
      <c r="C202" s="4">
        <v>6.86</v>
      </c>
      <c r="D202" s="4">
        <v>6.83</v>
      </c>
      <c r="E202" s="5">
        <v>71</v>
      </c>
      <c r="F202" s="5"/>
      <c r="G202" s="5">
        <v>12.6</v>
      </c>
      <c r="H202" s="4">
        <v>24.2</v>
      </c>
      <c r="I202" s="3">
        <v>10380</v>
      </c>
      <c r="J202" s="3">
        <v>13600</v>
      </c>
      <c r="K202" s="5">
        <v>7.9</v>
      </c>
      <c r="L202" s="6"/>
      <c r="M202" s="4">
        <v>2.4</v>
      </c>
      <c r="N202" s="6">
        <v>23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40659.517361111109</v>
      </c>
      <c r="B203" s="7"/>
      <c r="C203" s="4">
        <v>7.21</v>
      </c>
      <c r="D203" s="4">
        <v>7.6</v>
      </c>
      <c r="E203" s="5">
        <v>76.7</v>
      </c>
      <c r="F203" s="5"/>
      <c r="G203" s="5">
        <v>13.3</v>
      </c>
      <c r="H203" s="4">
        <v>19.8</v>
      </c>
      <c r="I203" s="3">
        <v>13020</v>
      </c>
      <c r="J203" s="3">
        <v>16590</v>
      </c>
      <c r="K203" s="5">
        <v>9.8000000000000007</v>
      </c>
      <c r="L203" s="6"/>
      <c r="M203" s="4">
        <v>2.96</v>
      </c>
      <c r="N203" s="6">
        <v>33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40673.53125</v>
      </c>
      <c r="B204" s="7"/>
      <c r="C204" s="4">
        <v>6.85</v>
      </c>
      <c r="D204" s="4">
        <v>9.43</v>
      </c>
      <c r="E204" s="5">
        <v>96.4</v>
      </c>
      <c r="F204" s="5"/>
      <c r="G204" s="5">
        <v>15</v>
      </c>
      <c r="H204" s="4">
        <v>23.1</v>
      </c>
      <c r="I204" s="3">
        <v>12340</v>
      </c>
      <c r="J204" s="3">
        <v>14760</v>
      </c>
      <c r="K204" s="5">
        <v>8.6</v>
      </c>
      <c r="L204" s="6"/>
      <c r="M204" s="4">
        <v>2.92</v>
      </c>
      <c r="N204" s="6">
        <v>79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40687.545138888891</v>
      </c>
      <c r="B205" s="7"/>
      <c r="C205" s="4">
        <v>6.71</v>
      </c>
      <c r="D205" s="4">
        <v>10.16</v>
      </c>
      <c r="E205" s="5">
        <v>110.9</v>
      </c>
      <c r="F205" s="5"/>
      <c r="G205" s="5">
        <v>15.9</v>
      </c>
      <c r="H205" s="4">
        <v>31.8</v>
      </c>
      <c r="I205" s="3">
        <v>16230</v>
      </c>
      <c r="J205" s="3">
        <v>19370</v>
      </c>
      <c r="K205" s="5">
        <v>11.6</v>
      </c>
      <c r="L205" s="6"/>
      <c r="M205" s="4">
        <v>2.86</v>
      </c>
      <c r="N205" s="6">
        <v>130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40701.548611111109</v>
      </c>
      <c r="B206" s="7"/>
      <c r="C206" s="4"/>
      <c r="D206" s="4">
        <v>9.74</v>
      </c>
      <c r="E206" s="5">
        <v>120.8</v>
      </c>
      <c r="F206" s="5"/>
      <c r="G206" s="5">
        <v>18.100000000000001</v>
      </c>
      <c r="H206" s="4">
        <v>22</v>
      </c>
      <c r="I206" s="3">
        <v>22730</v>
      </c>
      <c r="J206" s="3">
        <v>25810</v>
      </c>
      <c r="K206" s="5">
        <v>15.8</v>
      </c>
      <c r="L206" s="6"/>
      <c r="M206" s="4"/>
      <c r="N206" s="6">
        <v>130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40717.555555555555</v>
      </c>
      <c r="B207" s="7"/>
      <c r="C207" s="4">
        <v>7.84</v>
      </c>
      <c r="D207" s="4">
        <v>10.96</v>
      </c>
      <c r="E207" s="5">
        <v>131.5</v>
      </c>
      <c r="F207" s="5"/>
      <c r="G207" s="5">
        <v>17.3</v>
      </c>
      <c r="H207" s="4"/>
      <c r="I207" s="3">
        <v>17710</v>
      </c>
      <c r="J207" s="3">
        <v>21030</v>
      </c>
      <c r="K207" s="5">
        <v>23</v>
      </c>
      <c r="L207" s="6"/>
      <c r="M207" s="4"/>
      <c r="N207" s="6">
        <v>49</v>
      </c>
      <c r="O207" s="6"/>
      <c r="P207" s="4">
        <v>0.17</v>
      </c>
      <c r="Q207" s="4">
        <v>2.48</v>
      </c>
      <c r="R207" s="4">
        <v>0.33600000000000002</v>
      </c>
      <c r="S207" s="4">
        <v>0.19</v>
      </c>
      <c r="T207" s="4">
        <v>0.11</v>
      </c>
      <c r="U207" s="4">
        <v>0.61</v>
      </c>
      <c r="V207" s="6">
        <v>36</v>
      </c>
    </row>
    <row r="208" spans="1:22" x14ac:dyDescent="0.25">
      <c r="A208" s="7">
        <v>40731.590277777781</v>
      </c>
      <c r="B208" s="7"/>
      <c r="C208" s="4">
        <v>8.23</v>
      </c>
      <c r="D208" s="4">
        <v>6.61</v>
      </c>
      <c r="E208" s="5">
        <v>63.8</v>
      </c>
      <c r="F208" s="5"/>
      <c r="G208" s="5">
        <v>18.600000000000001</v>
      </c>
      <c r="H208" s="4"/>
      <c r="I208" s="3"/>
      <c r="J208" s="3"/>
      <c r="K208" s="5">
        <v>25.3</v>
      </c>
      <c r="L208" s="6"/>
      <c r="M208" s="4"/>
      <c r="N208" s="6">
        <v>79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40743.576388888891</v>
      </c>
      <c r="B209" s="7"/>
      <c r="C209" s="4">
        <v>8.32</v>
      </c>
      <c r="D209" s="4"/>
      <c r="E209" s="5">
        <v>203</v>
      </c>
      <c r="F209" s="5"/>
      <c r="G209" s="5">
        <v>19.3</v>
      </c>
      <c r="H209" s="4">
        <v>13.3</v>
      </c>
      <c r="I209" s="3">
        <v>31140</v>
      </c>
      <c r="J209" s="3">
        <v>36400</v>
      </c>
      <c r="K209" s="5">
        <v>24.9</v>
      </c>
      <c r="L209" s="6"/>
      <c r="M209" s="4"/>
      <c r="N209" s="6">
        <v>170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40757.590277777781</v>
      </c>
      <c r="B210" s="7"/>
      <c r="C210" s="4">
        <v>7.66</v>
      </c>
      <c r="D210" s="4">
        <v>11.24</v>
      </c>
      <c r="E210" s="5">
        <v>135.1</v>
      </c>
      <c r="F210" s="5"/>
      <c r="G210" s="5">
        <v>21.2</v>
      </c>
      <c r="H210" s="4"/>
      <c r="I210" s="3">
        <v>34500</v>
      </c>
      <c r="J210" s="3">
        <v>39500</v>
      </c>
      <c r="K210" s="5">
        <v>25.9</v>
      </c>
      <c r="L210" s="6"/>
      <c r="M210" s="4"/>
      <c r="N210" s="6">
        <v>130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40773.600694444445</v>
      </c>
      <c r="B211" s="7"/>
      <c r="C211" s="4">
        <v>7.91</v>
      </c>
      <c r="D211" s="4">
        <v>4.1500000000000004</v>
      </c>
      <c r="E211" s="5">
        <v>48.8</v>
      </c>
      <c r="F211" s="5"/>
      <c r="G211" s="5">
        <v>19.600000000000001</v>
      </c>
      <c r="H211" s="4"/>
      <c r="I211" s="3">
        <v>34840</v>
      </c>
      <c r="J211" s="3">
        <v>39040</v>
      </c>
      <c r="K211" s="5">
        <v>26.3</v>
      </c>
      <c r="L211" s="6"/>
      <c r="M211" s="4"/>
      <c r="N211" s="6">
        <v>17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130">
        <v>40785.5625</v>
      </c>
      <c r="B212" s="130"/>
      <c r="C212" s="131">
        <v>8.4700000000000006</v>
      </c>
      <c r="D212" s="131"/>
      <c r="E212" s="132">
        <v>339.1</v>
      </c>
      <c r="F212" s="132"/>
      <c r="G212" s="132">
        <v>18.7</v>
      </c>
      <c r="H212" s="131"/>
      <c r="I212" s="3">
        <v>37590</v>
      </c>
      <c r="J212" s="3">
        <v>40480</v>
      </c>
      <c r="K212" s="132">
        <v>26.9</v>
      </c>
      <c r="L212" s="133"/>
      <c r="M212" s="131"/>
      <c r="N212" s="173">
        <v>110</v>
      </c>
      <c r="O212" s="173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40799.552083333336</v>
      </c>
      <c r="B213" s="7"/>
      <c r="C213" s="4">
        <v>8.6999999999999993</v>
      </c>
      <c r="D213" s="4">
        <v>16.59</v>
      </c>
      <c r="E213" s="5">
        <v>215.4</v>
      </c>
      <c r="F213" s="5"/>
      <c r="G213" s="5">
        <v>17.600000000000001</v>
      </c>
      <c r="H213" s="4">
        <v>9.8000000000000007</v>
      </c>
      <c r="I213" s="3">
        <v>37000</v>
      </c>
      <c r="J213" s="3">
        <v>40980</v>
      </c>
      <c r="K213" s="5">
        <v>26.5</v>
      </c>
      <c r="L213" s="6"/>
      <c r="M213" s="4"/>
      <c r="N213" s="6">
        <v>46</v>
      </c>
      <c r="O213" s="6"/>
      <c r="P213" s="15">
        <v>5.0000000000000001E-3</v>
      </c>
      <c r="Q213" s="4">
        <v>5</v>
      </c>
      <c r="R213" s="4">
        <v>2.59</v>
      </c>
      <c r="S213" s="4">
        <v>0.95</v>
      </c>
      <c r="T213" s="15">
        <v>5.0000000000000001E-3</v>
      </c>
      <c r="U213" s="4">
        <v>0.35</v>
      </c>
      <c r="V213" s="6">
        <v>63</v>
      </c>
    </row>
    <row r="214" spans="1:22" x14ac:dyDescent="0.25">
      <c r="A214" s="7">
        <v>40815.572916666664</v>
      </c>
      <c r="B214" s="7"/>
      <c r="C214" s="4">
        <v>8.24</v>
      </c>
      <c r="D214" s="4">
        <v>17.399999999999999</v>
      </c>
      <c r="E214" s="5">
        <v>209.1</v>
      </c>
      <c r="F214" s="5"/>
      <c r="G214" s="5">
        <v>16.600000000000001</v>
      </c>
      <c r="H214" s="4">
        <v>12.9</v>
      </c>
      <c r="I214" s="173">
        <v>37610</v>
      </c>
      <c r="J214" s="173">
        <v>41600</v>
      </c>
      <c r="K214" s="5">
        <v>25.1</v>
      </c>
      <c r="L214" s="6"/>
      <c r="M214" s="4"/>
      <c r="N214" s="6">
        <v>49</v>
      </c>
      <c r="O214" s="6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40827</v>
      </c>
      <c r="B215" s="59">
        <v>0.54166666666666663</v>
      </c>
      <c r="C215" s="4">
        <v>8.1999999999999993</v>
      </c>
      <c r="D215" s="4">
        <v>16.18</v>
      </c>
      <c r="E215" s="5">
        <v>174.4</v>
      </c>
      <c r="F215" s="5"/>
      <c r="G215" s="5">
        <v>13.4</v>
      </c>
      <c r="H215" s="4">
        <v>22.5</v>
      </c>
      <c r="I215" s="3">
        <v>35430</v>
      </c>
      <c r="J215" s="3">
        <v>41190</v>
      </c>
      <c r="K215" s="5">
        <v>24.7</v>
      </c>
      <c r="L215" s="4"/>
      <c r="M215" s="4">
        <v>2.7</v>
      </c>
      <c r="N215" s="3">
        <v>79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40842</v>
      </c>
      <c r="B216" s="59">
        <v>0.60069444444444442</v>
      </c>
      <c r="C216" s="4">
        <v>8.3699999999999992</v>
      </c>
      <c r="D216" s="4">
        <v>4.0599999999999996</v>
      </c>
      <c r="E216" s="5">
        <v>43.8</v>
      </c>
      <c r="F216" s="5"/>
      <c r="G216" s="5">
        <v>8.1</v>
      </c>
      <c r="H216" s="4">
        <v>21.2</v>
      </c>
      <c r="I216" s="3">
        <v>32810</v>
      </c>
      <c r="J216" s="3">
        <v>39180</v>
      </c>
      <c r="K216" s="5">
        <v>21.4</v>
      </c>
      <c r="L216" s="6"/>
      <c r="M216" s="4">
        <v>2.5499999999999998</v>
      </c>
      <c r="N216" s="3">
        <v>46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40855</v>
      </c>
      <c r="B217" s="59">
        <v>0.54513888888888895</v>
      </c>
      <c r="C217" s="4"/>
      <c r="D217" s="4">
        <v>3.31</v>
      </c>
      <c r="E217" s="5">
        <v>32.5</v>
      </c>
      <c r="F217" s="5"/>
      <c r="G217" s="5">
        <v>8.6</v>
      </c>
      <c r="H217" s="4">
        <v>40.200000000000003</v>
      </c>
      <c r="I217" s="3">
        <v>30150</v>
      </c>
      <c r="J217" s="3">
        <v>38720</v>
      </c>
      <c r="K217" s="5">
        <v>20.3</v>
      </c>
      <c r="L217" s="6"/>
      <c r="M217" s="4">
        <v>2.64</v>
      </c>
      <c r="N217" s="3">
        <v>540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40869</v>
      </c>
      <c r="B218" s="59">
        <v>0.61458333333333337</v>
      </c>
      <c r="C218" s="4">
        <v>6.97</v>
      </c>
      <c r="D218" s="4"/>
      <c r="E218" s="5"/>
      <c r="F218" s="5"/>
      <c r="G218" s="5">
        <v>7.9</v>
      </c>
      <c r="H218" s="4">
        <v>20</v>
      </c>
      <c r="I218" s="3">
        <v>23220</v>
      </c>
      <c r="J218" s="3">
        <v>34320</v>
      </c>
      <c r="K218" s="5">
        <v>18</v>
      </c>
      <c r="L218" s="6"/>
      <c r="M218" s="4">
        <v>3</v>
      </c>
      <c r="N218" s="3">
        <v>540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40883</v>
      </c>
      <c r="B219" s="59">
        <v>0.63888888888888895</v>
      </c>
      <c r="C219" s="4">
        <v>6.51</v>
      </c>
      <c r="D219" s="4">
        <v>2.2799999999999998</v>
      </c>
      <c r="E219" s="5">
        <v>18.2</v>
      </c>
      <c r="F219" s="5"/>
      <c r="G219" s="5">
        <v>4.0999999999999996</v>
      </c>
      <c r="H219" s="4">
        <v>28.5</v>
      </c>
      <c r="I219" s="3">
        <v>22800</v>
      </c>
      <c r="J219" s="3">
        <v>32720</v>
      </c>
      <c r="K219" s="5">
        <v>16.899999999999999</v>
      </c>
      <c r="L219" s="3"/>
      <c r="M219" s="4">
        <v>2.9</v>
      </c>
      <c r="N219" s="3">
        <v>240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40897</v>
      </c>
      <c r="B220" s="59">
        <v>0.54166666666666663</v>
      </c>
      <c r="C220" s="4"/>
      <c r="D220" s="4">
        <v>5.33</v>
      </c>
      <c r="E220" s="5">
        <v>48.6</v>
      </c>
      <c r="F220" s="5"/>
      <c r="G220" s="5">
        <v>7.1</v>
      </c>
      <c r="H220" s="4">
        <v>17.399999999999999</v>
      </c>
      <c r="I220" s="3">
        <v>19800</v>
      </c>
      <c r="J220" s="3">
        <v>29350</v>
      </c>
      <c r="K220" s="5">
        <v>14.8</v>
      </c>
      <c r="L220" s="6"/>
      <c r="M220" s="4">
        <v>2.7</v>
      </c>
      <c r="N220" s="3">
        <v>17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40913</v>
      </c>
      <c r="B221" s="59">
        <v>0.57986111111111105</v>
      </c>
      <c r="C221" s="4"/>
      <c r="D221" s="4">
        <v>8.1300000000000008</v>
      </c>
      <c r="E221" s="5">
        <v>71.5</v>
      </c>
      <c r="F221" s="5"/>
      <c r="G221" s="5">
        <v>7.8</v>
      </c>
      <c r="H221" s="4">
        <v>54</v>
      </c>
      <c r="I221" s="3">
        <v>16740</v>
      </c>
      <c r="J221" s="3">
        <v>27090</v>
      </c>
      <c r="K221" s="5">
        <v>7.3</v>
      </c>
      <c r="L221" s="6"/>
      <c r="M221" s="4"/>
      <c r="N221" s="3">
        <v>49</v>
      </c>
      <c r="O221" s="3"/>
      <c r="P221" s="4">
        <v>1.82</v>
      </c>
      <c r="Q221" s="4">
        <v>3.02</v>
      </c>
      <c r="R221" s="4">
        <v>0.17499999999999999</v>
      </c>
      <c r="S221" s="4">
        <v>0.02</v>
      </c>
      <c r="T221" s="4">
        <v>1.8</v>
      </c>
      <c r="U221" s="4">
        <v>1.68</v>
      </c>
      <c r="V221" s="3">
        <v>37</v>
      </c>
    </row>
    <row r="222" spans="1:22" x14ac:dyDescent="0.25">
      <c r="A222" s="7">
        <v>40928</v>
      </c>
      <c r="B222" s="59">
        <v>0.55208333333333337</v>
      </c>
      <c r="C222" s="4"/>
      <c r="D222" s="4">
        <v>7.19</v>
      </c>
      <c r="E222" s="5">
        <v>54.5</v>
      </c>
      <c r="F222" s="5"/>
      <c r="G222" s="5">
        <v>0.9</v>
      </c>
      <c r="H222" s="4">
        <v>18</v>
      </c>
      <c r="I222" s="3">
        <v>15800</v>
      </c>
      <c r="J222" s="3">
        <v>24530</v>
      </c>
      <c r="K222" s="5">
        <v>10.3</v>
      </c>
      <c r="L222" s="6"/>
      <c r="M222" s="4"/>
      <c r="N222" s="3">
        <v>350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40940</v>
      </c>
      <c r="B223" s="59">
        <v>0.55902777777777779</v>
      </c>
      <c r="C223" s="4">
        <v>6.53</v>
      </c>
      <c r="D223" s="4">
        <v>7.66</v>
      </c>
      <c r="E223" s="5">
        <v>63.6</v>
      </c>
      <c r="F223" s="5"/>
      <c r="G223" s="5">
        <v>7.5</v>
      </c>
      <c r="H223" s="4">
        <v>39.6</v>
      </c>
      <c r="I223" s="3">
        <v>8400</v>
      </c>
      <c r="J223" s="3">
        <v>12700</v>
      </c>
      <c r="K223" s="5">
        <v>4.4000000000000004</v>
      </c>
      <c r="L223" s="6"/>
      <c r="M223" s="4"/>
      <c r="N223" s="3">
        <v>11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40953</v>
      </c>
      <c r="B224" s="59">
        <v>0.56597222222222221</v>
      </c>
      <c r="C224" s="4">
        <v>6.73</v>
      </c>
      <c r="D224" s="4">
        <v>7.59</v>
      </c>
      <c r="E224" s="5">
        <v>67.2</v>
      </c>
      <c r="F224" s="5"/>
      <c r="G224" s="5">
        <v>7.8</v>
      </c>
      <c r="H224" s="4">
        <v>17.899999999999999</v>
      </c>
      <c r="I224" s="3">
        <v>9700</v>
      </c>
      <c r="J224" s="3"/>
      <c r="K224" s="5">
        <v>8</v>
      </c>
      <c r="L224" s="6"/>
      <c r="M224" s="4"/>
      <c r="N224" s="3">
        <v>17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40967</v>
      </c>
      <c r="B225" s="59">
        <v>0.53472222222222221</v>
      </c>
      <c r="C225" s="4">
        <v>6.65</v>
      </c>
      <c r="D225" s="4">
        <v>9.48</v>
      </c>
      <c r="E225" s="5">
        <v>77.099999999999994</v>
      </c>
      <c r="F225" s="5"/>
      <c r="G225" s="5">
        <v>4.7</v>
      </c>
      <c r="H225" s="4">
        <v>31.8</v>
      </c>
      <c r="I225" s="3">
        <v>5120</v>
      </c>
      <c r="J225" s="3">
        <v>7800</v>
      </c>
      <c r="K225" s="5">
        <v>4.7</v>
      </c>
      <c r="L225" s="6"/>
      <c r="M225" s="4"/>
      <c r="N225" s="3">
        <v>23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40983</v>
      </c>
      <c r="B226" s="59">
        <v>0.54166666666666663</v>
      </c>
      <c r="C226" s="4">
        <v>6.98</v>
      </c>
      <c r="D226" s="4">
        <v>7.35</v>
      </c>
      <c r="E226" s="5">
        <v>65.2</v>
      </c>
      <c r="F226" s="5"/>
      <c r="G226" s="5">
        <v>8</v>
      </c>
      <c r="H226" s="4">
        <v>28.3</v>
      </c>
      <c r="I226" s="3">
        <v>9380</v>
      </c>
      <c r="J226" s="3">
        <v>13850</v>
      </c>
      <c r="K226" s="5">
        <v>7.4</v>
      </c>
      <c r="L226" s="6"/>
      <c r="M226" s="4"/>
      <c r="N226" s="3">
        <v>11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40995</v>
      </c>
      <c r="B227" s="59">
        <v>0.56944444444444442</v>
      </c>
      <c r="C227" s="4">
        <v>7.14</v>
      </c>
      <c r="D227" s="4">
        <v>8.26</v>
      </c>
      <c r="E227" s="5">
        <v>81.5</v>
      </c>
      <c r="F227" s="5"/>
      <c r="G227" s="5">
        <v>9.4</v>
      </c>
      <c r="H227" s="4">
        <v>11.1</v>
      </c>
      <c r="I227" s="3">
        <v>5350</v>
      </c>
      <c r="J227" s="3">
        <v>8700</v>
      </c>
      <c r="K227" s="5">
        <v>16.2</v>
      </c>
      <c r="L227" s="6"/>
      <c r="M227" s="4"/>
      <c r="N227" s="3">
        <v>13</v>
      </c>
      <c r="O227" s="3"/>
      <c r="P227" s="4">
        <v>0.37</v>
      </c>
      <c r="Q227" s="4">
        <v>2.1800000000000002</v>
      </c>
      <c r="R227" s="4">
        <v>0.20699999999999999</v>
      </c>
      <c r="S227" s="4">
        <v>7.0000000000000007E-2</v>
      </c>
      <c r="T227" s="4">
        <v>0.36</v>
      </c>
      <c r="U227" s="4">
        <v>0.99</v>
      </c>
      <c r="V227" s="3">
        <v>13</v>
      </c>
    </row>
    <row r="228" spans="1:22" x14ac:dyDescent="0.25">
      <c r="A228" s="7">
        <v>41009</v>
      </c>
      <c r="B228" s="59">
        <v>0.55208333333333337</v>
      </c>
      <c r="C228" s="4">
        <v>6.85</v>
      </c>
      <c r="D228" s="4">
        <v>12.2</v>
      </c>
      <c r="E228" s="5">
        <v>127.7</v>
      </c>
      <c r="F228" s="5"/>
      <c r="G228" s="5">
        <v>15</v>
      </c>
      <c r="H228" s="4">
        <v>22.1</v>
      </c>
      <c r="I228" s="3">
        <v>8810</v>
      </c>
      <c r="J228" s="3">
        <v>12910</v>
      </c>
      <c r="K228" s="5">
        <v>8.3000000000000007</v>
      </c>
      <c r="L228" s="6"/>
      <c r="M228" s="4"/>
      <c r="N228" s="3">
        <v>5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41026</v>
      </c>
      <c r="B229" s="59">
        <v>0.51388888888888895</v>
      </c>
      <c r="C229" s="4">
        <v>7.24</v>
      </c>
      <c r="D229" s="4">
        <v>8.1999999999999993</v>
      </c>
      <c r="E229" s="5">
        <v>82</v>
      </c>
      <c r="F229" s="5"/>
      <c r="G229" s="5">
        <v>12.6</v>
      </c>
      <c r="H229" s="4">
        <v>21.1</v>
      </c>
      <c r="I229" s="3">
        <v>18790</v>
      </c>
      <c r="J229" s="3">
        <v>26650</v>
      </c>
      <c r="K229" s="5">
        <v>9.5</v>
      </c>
      <c r="L229" s="6"/>
      <c r="M229" s="4"/>
      <c r="N229" s="3">
        <v>70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41038</v>
      </c>
      <c r="B230" s="59">
        <v>0.54861111111111105</v>
      </c>
      <c r="C230" s="4">
        <v>6.78</v>
      </c>
      <c r="D230" s="4">
        <v>12.52</v>
      </c>
      <c r="E230" s="5">
        <v>136.4</v>
      </c>
      <c r="F230" s="5"/>
      <c r="G230" s="5">
        <v>16.5</v>
      </c>
      <c r="H230" s="4">
        <v>19.3</v>
      </c>
      <c r="I230" s="3">
        <v>11560</v>
      </c>
      <c r="J230" s="3">
        <v>14230</v>
      </c>
      <c r="K230" s="5">
        <v>9.6999999999999993</v>
      </c>
      <c r="L230" s="6"/>
      <c r="M230" s="4"/>
      <c r="N230" s="3">
        <v>110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41052</v>
      </c>
      <c r="B231" s="59">
        <v>0.57291666666666663</v>
      </c>
      <c r="C231" s="4">
        <v>7.32</v>
      </c>
      <c r="D231" s="4">
        <v>19.64</v>
      </c>
      <c r="E231" s="5">
        <v>219.5</v>
      </c>
      <c r="F231" s="5"/>
      <c r="G231" s="5">
        <v>16.5</v>
      </c>
      <c r="H231" s="4">
        <v>16.5</v>
      </c>
      <c r="I231" s="3">
        <v>12390</v>
      </c>
      <c r="J231" s="3">
        <v>16220</v>
      </c>
      <c r="K231" s="5">
        <v>13.2</v>
      </c>
      <c r="L231" s="6"/>
      <c r="M231" s="4"/>
      <c r="N231" s="3">
        <v>70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41065</v>
      </c>
      <c r="B232" s="59">
        <v>0.55902777777777779</v>
      </c>
      <c r="C232" s="4">
        <v>7.54</v>
      </c>
      <c r="D232" s="4">
        <v>11.16</v>
      </c>
      <c r="E232" s="5">
        <v>119.2</v>
      </c>
      <c r="F232" s="5"/>
      <c r="G232" s="5">
        <v>15.4</v>
      </c>
      <c r="H232" s="4">
        <v>8.08</v>
      </c>
      <c r="I232" s="3">
        <v>13730</v>
      </c>
      <c r="J232" s="3">
        <v>16380</v>
      </c>
      <c r="K232" s="5">
        <v>16.600000000000001</v>
      </c>
      <c r="L232" s="6"/>
      <c r="M232" s="4"/>
      <c r="N232" s="3">
        <v>170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41079</v>
      </c>
      <c r="B233" s="59">
        <v>0.57986111111111105</v>
      </c>
      <c r="C233" s="4">
        <v>8.23</v>
      </c>
      <c r="D233" s="4">
        <v>19.03</v>
      </c>
      <c r="E233" s="5">
        <v>243</v>
      </c>
      <c r="F233" s="5"/>
      <c r="G233" s="5">
        <v>19.899999999999999</v>
      </c>
      <c r="H233" s="4">
        <v>8.83</v>
      </c>
      <c r="I233" s="3">
        <v>18120</v>
      </c>
      <c r="J233" s="3">
        <v>21860</v>
      </c>
      <c r="K233" s="5">
        <v>21.5</v>
      </c>
      <c r="L233" s="6"/>
      <c r="M233" s="4"/>
      <c r="N233" s="3">
        <v>240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41095</v>
      </c>
      <c r="B234" s="59">
        <v>0.60416666666666663</v>
      </c>
      <c r="C234" s="4">
        <v>7.43</v>
      </c>
      <c r="D234" s="4"/>
      <c r="E234" s="5">
        <v>348.6</v>
      </c>
      <c r="F234" s="5"/>
      <c r="G234" s="5">
        <v>23.5</v>
      </c>
      <c r="H234" s="4">
        <v>8.07</v>
      </c>
      <c r="I234" s="3">
        <v>22550</v>
      </c>
      <c r="J234" s="3">
        <v>27310</v>
      </c>
      <c r="K234" s="5">
        <v>12.3</v>
      </c>
      <c r="L234" s="6"/>
      <c r="M234" s="4"/>
      <c r="N234" s="3">
        <v>170</v>
      </c>
      <c r="O234" s="3"/>
      <c r="P234" s="4">
        <v>0.44999999999999996</v>
      </c>
      <c r="Q234" s="4">
        <v>2.2599999999999998</v>
      </c>
      <c r="R234" s="4">
        <v>0.14599999999999999</v>
      </c>
      <c r="S234" s="15">
        <v>5.0000000000000001E-3</v>
      </c>
      <c r="T234" s="4">
        <v>0.3</v>
      </c>
      <c r="U234" s="4">
        <v>0.75</v>
      </c>
      <c r="V234" s="3">
        <v>16</v>
      </c>
    </row>
    <row r="235" spans="1:22" x14ac:dyDescent="0.25">
      <c r="A235" s="7">
        <v>41107</v>
      </c>
      <c r="B235" s="59">
        <v>0.625</v>
      </c>
      <c r="C235" s="4">
        <v>8.52</v>
      </c>
      <c r="D235" s="4"/>
      <c r="E235" s="5">
        <v>302.7</v>
      </c>
      <c r="F235" s="5"/>
      <c r="G235" s="5">
        <v>27.2</v>
      </c>
      <c r="H235" s="4">
        <v>17.3</v>
      </c>
      <c r="I235" s="3">
        <v>31340</v>
      </c>
      <c r="J235" s="3">
        <v>34340</v>
      </c>
      <c r="K235" s="5">
        <v>23.2</v>
      </c>
      <c r="L235" s="6"/>
      <c r="M235" s="4"/>
      <c r="N235" s="3">
        <v>13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41122</v>
      </c>
      <c r="B236" s="59">
        <v>0.59375</v>
      </c>
      <c r="C236" s="4">
        <v>8.48</v>
      </c>
      <c r="D236" s="4"/>
      <c r="E236" s="5">
        <v>343.3</v>
      </c>
      <c r="F236" s="5"/>
      <c r="G236" s="5">
        <v>23.3</v>
      </c>
      <c r="H236" s="4"/>
      <c r="I236" s="3">
        <v>19880</v>
      </c>
      <c r="J236" s="3">
        <v>20590</v>
      </c>
      <c r="K236" s="5">
        <v>25.3</v>
      </c>
      <c r="L236" s="6"/>
      <c r="M236" s="4"/>
      <c r="N236" s="3">
        <v>33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41135</v>
      </c>
      <c r="B237" s="59">
        <v>0.55902777777777779</v>
      </c>
      <c r="C237" s="4">
        <v>8.15</v>
      </c>
      <c r="D237" s="4">
        <v>9.68</v>
      </c>
      <c r="E237" s="5">
        <v>130.5</v>
      </c>
      <c r="F237" s="5"/>
      <c r="G237" s="5">
        <v>21.6</v>
      </c>
      <c r="H237" s="4">
        <v>10.98</v>
      </c>
      <c r="I237" s="3">
        <v>38230</v>
      </c>
      <c r="J237" s="3">
        <v>36810</v>
      </c>
      <c r="K237" s="5">
        <v>25.5</v>
      </c>
      <c r="L237" s="6"/>
      <c r="M237" s="4"/>
      <c r="N237" s="3">
        <v>17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41149</v>
      </c>
      <c r="B238" s="59">
        <v>0.53472222222222221</v>
      </c>
      <c r="C238" s="4">
        <v>7.75</v>
      </c>
      <c r="D238" s="4">
        <v>6.49</v>
      </c>
      <c r="E238" s="5">
        <v>78.099999999999994</v>
      </c>
      <c r="F238" s="5"/>
      <c r="G238" s="5">
        <v>19.3</v>
      </c>
      <c r="H238" s="4">
        <v>7</v>
      </c>
      <c r="I238" s="3">
        <v>38320</v>
      </c>
      <c r="J238" s="3">
        <v>39600</v>
      </c>
      <c r="K238" s="5">
        <v>26.4</v>
      </c>
      <c r="L238" s="6"/>
      <c r="M238" s="4"/>
      <c r="N238" s="3">
        <v>49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x14ac:dyDescent="0.25">
      <c r="A239" s="25">
        <v>41164</v>
      </c>
      <c r="B239" s="59">
        <v>0.5625</v>
      </c>
      <c r="C239" s="4">
        <v>7.95</v>
      </c>
      <c r="D239" s="4">
        <v>8.4600000000000009</v>
      </c>
      <c r="E239" s="5">
        <v>103.6</v>
      </c>
      <c r="F239" s="5"/>
      <c r="G239" s="5">
        <v>17.5</v>
      </c>
      <c r="H239" s="5">
        <v>7.13</v>
      </c>
      <c r="I239" s="3">
        <v>37190</v>
      </c>
      <c r="J239" s="3">
        <v>39780</v>
      </c>
      <c r="K239" s="5">
        <v>25.4</v>
      </c>
      <c r="M239" s="4"/>
      <c r="N239" s="3">
        <v>33</v>
      </c>
      <c r="O239" s="3"/>
      <c r="P239" s="4">
        <v>8.5000000000000006E-2</v>
      </c>
      <c r="Q239" s="4">
        <v>0.93</v>
      </c>
      <c r="R239" s="4">
        <v>0.55500000000000005</v>
      </c>
      <c r="S239" s="4">
        <v>0.36</v>
      </c>
      <c r="T239" s="4">
        <v>6.5000000000000002E-2</v>
      </c>
      <c r="U239" s="4">
        <v>0.13</v>
      </c>
      <c r="V239" s="3">
        <v>30</v>
      </c>
    </row>
    <row r="240" spans="1:22" x14ac:dyDescent="0.25">
      <c r="A240" s="10">
        <v>41177</v>
      </c>
      <c r="B240" s="59">
        <v>0.60416666666666663</v>
      </c>
      <c r="C240" s="11">
        <v>7.65</v>
      </c>
      <c r="D240" s="11">
        <v>2.4500000000000002</v>
      </c>
      <c r="E240" s="12">
        <v>29.4</v>
      </c>
      <c r="F240" s="12"/>
      <c r="G240" s="12">
        <v>17.100000000000001</v>
      </c>
      <c r="H240" s="12">
        <v>13.2</v>
      </c>
      <c r="I240" s="3">
        <v>36730</v>
      </c>
      <c r="J240" s="3">
        <v>41230</v>
      </c>
      <c r="K240" s="12">
        <v>24.4</v>
      </c>
      <c r="M240" s="11"/>
      <c r="N240" s="13">
        <v>31</v>
      </c>
      <c r="O240" s="13"/>
      <c r="P240" s="11"/>
      <c r="Q240" s="11"/>
      <c r="R240" s="11"/>
      <c r="S240" s="11"/>
      <c r="T240" s="11"/>
      <c r="U240" s="11"/>
      <c r="V240" s="13"/>
    </row>
    <row r="241" spans="1:23" x14ac:dyDescent="0.25">
      <c r="A241" s="7">
        <v>41191</v>
      </c>
      <c r="B241" s="59">
        <v>0.53819444444444442</v>
      </c>
      <c r="C241" s="190">
        <v>7.64</v>
      </c>
      <c r="D241" s="191">
        <v>1.88</v>
      </c>
      <c r="E241" s="192">
        <v>20.100000000000001</v>
      </c>
      <c r="F241" s="192"/>
      <c r="G241" s="193">
        <v>11.2</v>
      </c>
      <c r="H241" s="190">
        <v>14</v>
      </c>
      <c r="I241" s="3">
        <v>33780</v>
      </c>
      <c r="J241" s="3">
        <v>39870</v>
      </c>
      <c r="K241" s="193">
        <v>26.8</v>
      </c>
      <c r="L241" s="134"/>
      <c r="M241" s="195">
        <v>2.88</v>
      </c>
      <c r="N241" s="196">
        <v>79</v>
      </c>
      <c r="O241" s="196"/>
      <c r="W241" s="192"/>
    </row>
    <row r="242" spans="1:23" x14ac:dyDescent="0.25">
      <c r="A242" s="7">
        <v>41205</v>
      </c>
      <c r="B242" s="59">
        <v>0.56597222222222221</v>
      </c>
      <c r="C242" s="191">
        <v>7.19</v>
      </c>
      <c r="D242" s="191">
        <v>2.89</v>
      </c>
      <c r="E242" s="192">
        <v>28.8</v>
      </c>
      <c r="F242" s="192"/>
      <c r="G242" s="192">
        <v>9.1999999999999993</v>
      </c>
      <c r="H242" s="191">
        <v>17.600000000000001</v>
      </c>
      <c r="I242" s="13">
        <v>34980</v>
      </c>
      <c r="J242" s="13">
        <v>41140</v>
      </c>
      <c r="K242" s="192">
        <v>19.8</v>
      </c>
      <c r="L242" s="134"/>
      <c r="M242" s="198">
        <v>2.88</v>
      </c>
      <c r="N242" s="198">
        <v>1600</v>
      </c>
      <c r="O242" s="198"/>
      <c r="W242" s="192"/>
    </row>
    <row r="243" spans="1:23" x14ac:dyDescent="0.25">
      <c r="A243" s="7">
        <v>41219</v>
      </c>
      <c r="B243" s="26">
        <v>0.60416666666666663</v>
      </c>
      <c r="C243" s="191">
        <v>6.7</v>
      </c>
      <c r="D243" s="191">
        <v>3.27</v>
      </c>
      <c r="E243" s="192">
        <v>32.299999999999997</v>
      </c>
      <c r="F243" s="192"/>
      <c r="G243" s="192">
        <v>11.3</v>
      </c>
      <c r="H243" s="191">
        <v>66.8</v>
      </c>
      <c r="I243" s="194">
        <v>30940</v>
      </c>
      <c r="J243" s="194">
        <v>41810</v>
      </c>
      <c r="K243" s="192">
        <v>10.08</v>
      </c>
      <c r="L243" s="134"/>
      <c r="M243" s="198"/>
      <c r="N243" s="198">
        <v>1600</v>
      </c>
      <c r="O243" s="198"/>
      <c r="W243" s="135"/>
    </row>
    <row r="244" spans="1:23" x14ac:dyDescent="0.25">
      <c r="A244" s="7">
        <v>41233</v>
      </c>
      <c r="B244" s="26">
        <v>0.53125</v>
      </c>
      <c r="C244" s="194"/>
      <c r="D244" s="136">
        <v>5.25</v>
      </c>
      <c r="E244" s="135">
        <v>46.3</v>
      </c>
      <c r="F244" s="135"/>
      <c r="G244" s="135">
        <v>8.4</v>
      </c>
      <c r="H244" s="136">
        <v>127</v>
      </c>
      <c r="I244" s="197">
        <v>21880</v>
      </c>
      <c r="J244" s="197">
        <v>31760</v>
      </c>
      <c r="K244" s="193">
        <v>3.4</v>
      </c>
      <c r="L244" s="134"/>
      <c r="M244" s="134"/>
      <c r="N244" s="137">
        <v>540</v>
      </c>
      <c r="O244" s="137"/>
      <c r="W244" s="135"/>
    </row>
    <row r="245" spans="1:23" x14ac:dyDescent="0.25">
      <c r="A245" s="7">
        <v>41248</v>
      </c>
      <c r="B245" s="26">
        <v>0.54861111111111105</v>
      </c>
      <c r="C245" s="136">
        <v>6.62</v>
      </c>
      <c r="D245" s="136">
        <v>5.1100000000000003</v>
      </c>
      <c r="E245" s="135">
        <v>46</v>
      </c>
      <c r="F245" s="135"/>
      <c r="G245" s="135">
        <v>7.6</v>
      </c>
      <c r="H245" s="136">
        <v>32</v>
      </c>
      <c r="I245" s="197">
        <v>13350</v>
      </c>
      <c r="J245" s="197">
        <v>18160</v>
      </c>
      <c r="K245" s="135">
        <v>8.1</v>
      </c>
      <c r="L245" s="134"/>
      <c r="M245" s="134"/>
      <c r="N245" s="137">
        <v>110</v>
      </c>
      <c r="O245" s="137"/>
      <c r="W245" s="135"/>
    </row>
    <row r="246" spans="1:23" x14ac:dyDescent="0.25">
      <c r="A246" s="7">
        <v>41261</v>
      </c>
      <c r="B246" s="26">
        <v>0.54513888888888895</v>
      </c>
      <c r="C246" s="136">
        <v>6.57</v>
      </c>
      <c r="D246" s="136">
        <v>7.42</v>
      </c>
      <c r="E246" s="135">
        <v>58.2</v>
      </c>
      <c r="F246" s="135"/>
      <c r="G246" s="135">
        <v>4</v>
      </c>
      <c r="H246" s="136">
        <v>47.4</v>
      </c>
      <c r="I246" s="138">
        <v>4270</v>
      </c>
      <c r="J246" s="138">
        <v>6220</v>
      </c>
      <c r="K246" s="135">
        <v>2.7</v>
      </c>
      <c r="L246" s="134"/>
      <c r="M246" s="134"/>
      <c r="N246" s="137">
        <v>170</v>
      </c>
      <c r="O246" s="137"/>
      <c r="P246" s="139">
        <v>1.1000000000000001</v>
      </c>
      <c r="Q246" s="136">
        <v>2.2599999999999998</v>
      </c>
      <c r="R246" s="139">
        <v>0.33800000000000002</v>
      </c>
      <c r="S246" s="136">
        <v>0.14000000000000001</v>
      </c>
      <c r="T246" s="136">
        <v>1.1000000000000001</v>
      </c>
      <c r="U246" s="136">
        <v>0.76</v>
      </c>
      <c r="V246" s="138">
        <v>28</v>
      </c>
      <c r="W246" s="135"/>
    </row>
    <row r="247" spans="1:23" x14ac:dyDescent="0.25">
      <c r="A247" s="7">
        <v>41277</v>
      </c>
      <c r="B247" s="26">
        <v>0.59722222222222221</v>
      </c>
      <c r="C247" s="136">
        <v>6.94</v>
      </c>
      <c r="D247" s="136">
        <v>3.89</v>
      </c>
      <c r="E247" s="135">
        <v>29.4</v>
      </c>
      <c r="F247" s="135"/>
      <c r="G247" s="135">
        <v>3.1</v>
      </c>
      <c r="H247" s="136">
        <v>50.6</v>
      </c>
      <c r="I247" s="138">
        <v>9390</v>
      </c>
      <c r="J247" s="138">
        <v>14070</v>
      </c>
      <c r="K247" s="135">
        <v>8.9</v>
      </c>
      <c r="L247" s="134"/>
      <c r="M247" s="134"/>
      <c r="N247" s="137">
        <v>33</v>
      </c>
      <c r="O247" s="137"/>
      <c r="W247" s="135"/>
    </row>
    <row r="248" spans="1:23" x14ac:dyDescent="0.25">
      <c r="A248" s="7">
        <v>41290</v>
      </c>
      <c r="B248" s="26">
        <v>0.58333333333333337</v>
      </c>
      <c r="C248" s="138"/>
      <c r="D248" s="136">
        <v>7.15</v>
      </c>
      <c r="E248" s="135">
        <v>55.6</v>
      </c>
      <c r="F248" s="135"/>
      <c r="G248" s="135">
        <v>2.2999999999999998</v>
      </c>
      <c r="H248" s="136">
        <v>31.8</v>
      </c>
      <c r="I248" s="138">
        <v>3067</v>
      </c>
      <c r="J248" s="138">
        <v>5080</v>
      </c>
      <c r="K248" s="135">
        <v>5.9</v>
      </c>
      <c r="L248" s="134"/>
      <c r="M248" s="134"/>
      <c r="N248" s="137">
        <v>23</v>
      </c>
      <c r="O248" s="137"/>
      <c r="W248" s="135"/>
    </row>
    <row r="249" spans="1:23" x14ac:dyDescent="0.25">
      <c r="A249" s="7">
        <v>41304</v>
      </c>
      <c r="B249" s="26">
        <v>0.61111111111111105</v>
      </c>
      <c r="C249" s="136">
        <v>6.44</v>
      </c>
      <c r="D249" s="136">
        <v>8.6999999999999993</v>
      </c>
      <c r="E249" s="135">
        <v>72</v>
      </c>
      <c r="F249" s="135"/>
      <c r="G249" s="135">
        <v>5.9</v>
      </c>
      <c r="H249" s="136">
        <v>58.9</v>
      </c>
      <c r="I249" s="138">
        <v>8940</v>
      </c>
      <c r="J249" s="138">
        <v>15440</v>
      </c>
      <c r="K249" s="135">
        <v>1</v>
      </c>
      <c r="L249" s="134"/>
      <c r="M249" s="134"/>
      <c r="N249" s="137">
        <v>240</v>
      </c>
      <c r="O249" s="137"/>
      <c r="W249" s="135"/>
    </row>
    <row r="250" spans="1:23" x14ac:dyDescent="0.25">
      <c r="A250" s="7">
        <v>41318</v>
      </c>
      <c r="B250" s="26">
        <v>0.55208333333333337</v>
      </c>
      <c r="C250" s="136">
        <v>6.6</v>
      </c>
      <c r="D250" s="136">
        <v>5.01</v>
      </c>
      <c r="E250" s="135">
        <v>44.8</v>
      </c>
      <c r="F250" s="135"/>
      <c r="G250" s="135">
        <v>7.9</v>
      </c>
      <c r="H250" s="138"/>
      <c r="I250" s="138">
        <v>5940</v>
      </c>
      <c r="J250" s="138">
        <v>10500</v>
      </c>
      <c r="K250" s="135">
        <v>9.3000000000000007</v>
      </c>
      <c r="L250" s="134"/>
      <c r="M250" s="138"/>
      <c r="N250" s="137">
        <v>79</v>
      </c>
      <c r="O250" s="137"/>
      <c r="W250" s="135"/>
    </row>
    <row r="251" spans="1:23" x14ac:dyDescent="0.25">
      <c r="A251" s="7">
        <v>41333</v>
      </c>
      <c r="B251" s="26">
        <v>0.59375</v>
      </c>
      <c r="C251" s="136">
        <v>6.63</v>
      </c>
      <c r="D251" s="136">
        <v>7.03</v>
      </c>
      <c r="E251" s="135">
        <v>61.2</v>
      </c>
      <c r="F251" s="135"/>
      <c r="G251" s="135">
        <v>7.3</v>
      </c>
      <c r="H251" s="138"/>
      <c r="I251" s="138">
        <v>1289</v>
      </c>
      <c r="J251" s="138">
        <v>2041</v>
      </c>
      <c r="K251" s="135">
        <v>6.7</v>
      </c>
      <c r="L251" s="134"/>
      <c r="M251" s="138"/>
      <c r="N251" s="137">
        <v>79</v>
      </c>
      <c r="O251" s="137"/>
      <c r="W251" s="135"/>
    </row>
    <row r="252" spans="1:23" x14ac:dyDescent="0.25">
      <c r="A252" s="7">
        <v>41345</v>
      </c>
      <c r="B252" s="26">
        <v>0.53125</v>
      </c>
      <c r="C252" s="136">
        <v>6.85</v>
      </c>
      <c r="D252" s="136">
        <v>7.91</v>
      </c>
      <c r="E252" s="135">
        <v>72.3</v>
      </c>
      <c r="F252" s="135"/>
      <c r="G252" s="135">
        <v>9</v>
      </c>
      <c r="H252" s="138"/>
      <c r="I252" s="138">
        <v>10740</v>
      </c>
      <c r="J252" s="138">
        <v>15820</v>
      </c>
      <c r="K252" s="135">
        <v>8.8000000000000007</v>
      </c>
      <c r="L252" s="134"/>
      <c r="M252" s="134"/>
      <c r="N252" s="137">
        <v>33</v>
      </c>
      <c r="O252" s="137"/>
      <c r="W252" s="135"/>
    </row>
    <row r="253" spans="1:23" x14ac:dyDescent="0.25">
      <c r="A253" s="7">
        <v>41359</v>
      </c>
      <c r="B253" s="26">
        <v>0.59722222222222221</v>
      </c>
      <c r="C253" s="136">
        <v>6.36</v>
      </c>
      <c r="D253" s="136">
        <v>5.89</v>
      </c>
      <c r="E253" s="135">
        <v>58</v>
      </c>
      <c r="F253" s="135"/>
      <c r="G253" s="135">
        <v>12.4</v>
      </c>
      <c r="H253" s="138"/>
      <c r="I253" s="138">
        <v>7820</v>
      </c>
      <c r="J253" s="138">
        <v>11820</v>
      </c>
      <c r="K253" s="135">
        <v>7.5</v>
      </c>
      <c r="L253" s="134"/>
      <c r="M253" s="138"/>
      <c r="N253" s="137">
        <v>33</v>
      </c>
      <c r="O253" s="137"/>
      <c r="P253" s="139">
        <v>0.41</v>
      </c>
      <c r="Q253" s="134">
        <v>2.58</v>
      </c>
      <c r="R253" s="139">
        <v>0.14499999999999999</v>
      </c>
      <c r="S253" s="134">
        <v>0.05</v>
      </c>
      <c r="T253" s="134">
        <v>0.41</v>
      </c>
      <c r="U253" s="134">
        <v>1.62</v>
      </c>
      <c r="V253" s="138">
        <v>29</v>
      </c>
      <c r="W253" s="135"/>
    </row>
    <row r="254" spans="1:23" x14ac:dyDescent="0.25">
      <c r="A254" s="7">
        <v>41373</v>
      </c>
      <c r="B254" s="26">
        <v>0.54513888888888895</v>
      </c>
      <c r="C254" s="136">
        <v>6.43</v>
      </c>
      <c r="D254" s="136">
        <v>6.51</v>
      </c>
      <c r="E254" s="135">
        <v>60</v>
      </c>
      <c r="F254" s="135"/>
      <c r="G254" s="135">
        <v>11.6</v>
      </c>
      <c r="H254" s="138"/>
      <c r="I254" s="138">
        <v>10460</v>
      </c>
      <c r="J254" s="138">
        <v>15020</v>
      </c>
      <c r="K254" s="135">
        <v>3</v>
      </c>
      <c r="L254" s="134"/>
      <c r="M254" s="138"/>
      <c r="N254" s="137">
        <v>1600</v>
      </c>
      <c r="O254" s="137"/>
      <c r="W254" s="135"/>
    </row>
    <row r="255" spans="1:23" x14ac:dyDescent="0.25">
      <c r="A255" s="7">
        <v>41387</v>
      </c>
      <c r="B255" s="26">
        <v>0.60763888888888895</v>
      </c>
      <c r="C255" s="136">
        <v>6.44</v>
      </c>
      <c r="D255" s="136">
        <v>10.09</v>
      </c>
      <c r="E255" s="135">
        <v>110.5</v>
      </c>
      <c r="F255" s="135"/>
      <c r="G255" s="135">
        <v>17.3</v>
      </c>
      <c r="H255" s="138"/>
      <c r="I255" s="138">
        <v>9960</v>
      </c>
      <c r="J255" s="138">
        <v>12930</v>
      </c>
      <c r="K255" s="135">
        <v>6</v>
      </c>
      <c r="L255" s="134"/>
      <c r="M255" s="134"/>
      <c r="N255" s="137">
        <v>33</v>
      </c>
      <c r="O255" s="137"/>
      <c r="W255" s="135"/>
    </row>
    <row r="256" spans="1:23" x14ac:dyDescent="0.25">
      <c r="A256" s="7">
        <v>41402</v>
      </c>
      <c r="B256" s="26">
        <v>0.59722222222222221</v>
      </c>
      <c r="C256" s="136">
        <v>6.95</v>
      </c>
      <c r="D256" s="136">
        <v>12.2</v>
      </c>
      <c r="E256" s="135">
        <v>151.19999999999999</v>
      </c>
      <c r="F256" s="135"/>
      <c r="G256" s="135">
        <v>19.100000000000001</v>
      </c>
      <c r="H256" s="138"/>
      <c r="I256" s="138">
        <v>3992</v>
      </c>
      <c r="J256" s="138">
        <v>5430</v>
      </c>
      <c r="K256" s="135">
        <v>15.6</v>
      </c>
      <c r="L256" s="134"/>
      <c r="M256" s="134"/>
      <c r="N256" s="137">
        <v>920</v>
      </c>
      <c r="O256" s="137"/>
      <c r="W256" s="135"/>
    </row>
    <row r="257" spans="1:23" x14ac:dyDescent="0.25">
      <c r="A257" s="7">
        <v>41415</v>
      </c>
      <c r="B257" s="26">
        <v>0.54513888888888895</v>
      </c>
      <c r="C257" s="136">
        <v>7.68</v>
      </c>
      <c r="D257" s="136">
        <v>13.22</v>
      </c>
      <c r="E257" s="135">
        <v>145.30000000000001</v>
      </c>
      <c r="F257" s="135"/>
      <c r="G257" s="135">
        <v>15.2</v>
      </c>
      <c r="H257" s="138"/>
      <c r="I257" s="138">
        <v>9080</v>
      </c>
      <c r="J257" s="138">
        <v>10620</v>
      </c>
      <c r="K257" s="135">
        <v>15.5</v>
      </c>
      <c r="L257" s="134"/>
      <c r="M257" s="134"/>
      <c r="N257" s="137">
        <v>49</v>
      </c>
      <c r="O257" s="137"/>
      <c r="W257" s="135"/>
    </row>
    <row r="258" spans="1:23" x14ac:dyDescent="0.25">
      <c r="A258" s="7">
        <v>41429</v>
      </c>
      <c r="B258" s="26">
        <v>0.55902777777777779</v>
      </c>
      <c r="C258" s="138"/>
      <c r="D258" s="136">
        <v>14.89</v>
      </c>
      <c r="E258" s="135">
        <v>194.2</v>
      </c>
      <c r="F258" s="135"/>
      <c r="G258" s="135">
        <v>24.6</v>
      </c>
      <c r="H258" s="138"/>
      <c r="I258" s="138">
        <v>22570</v>
      </c>
      <c r="J258" s="138">
        <v>26920</v>
      </c>
      <c r="K258" s="135">
        <v>14.7</v>
      </c>
      <c r="L258" s="134"/>
      <c r="M258" s="138"/>
      <c r="N258" s="3">
        <v>1</v>
      </c>
      <c r="O258" s="3"/>
      <c r="W258" s="135"/>
    </row>
    <row r="259" spans="1:23" x14ac:dyDescent="0.25">
      <c r="A259" s="7">
        <v>41443</v>
      </c>
      <c r="B259" s="26">
        <v>0.60763888888888895</v>
      </c>
      <c r="C259" s="136">
        <v>8.32</v>
      </c>
      <c r="D259" s="136">
        <v>17.73</v>
      </c>
      <c r="E259" s="135">
        <v>238.4</v>
      </c>
      <c r="F259" s="135"/>
      <c r="G259" s="135">
        <v>23.9</v>
      </c>
      <c r="H259" s="138"/>
      <c r="I259" s="138">
        <v>20650</v>
      </c>
      <c r="J259" s="138">
        <v>25420</v>
      </c>
      <c r="K259" s="135">
        <v>25.6</v>
      </c>
      <c r="L259" s="134"/>
      <c r="M259" s="138"/>
      <c r="N259" s="137">
        <v>33</v>
      </c>
      <c r="O259" s="137"/>
      <c r="P259" s="15">
        <v>5.0000000000000001E-3</v>
      </c>
      <c r="Q259" s="134">
        <v>3.39</v>
      </c>
      <c r="R259" s="139">
        <v>0.66300000000000003</v>
      </c>
      <c r="S259" s="134">
        <v>0.24</v>
      </c>
      <c r="T259" s="15">
        <v>5.0000000000000001E-3</v>
      </c>
      <c r="U259" s="134">
        <v>0.28999999999999998</v>
      </c>
      <c r="V259" s="138">
        <v>90</v>
      </c>
      <c r="W259" s="135"/>
    </row>
    <row r="260" spans="1:23" x14ac:dyDescent="0.25">
      <c r="A260" s="7">
        <v>41457</v>
      </c>
      <c r="B260" s="26">
        <v>0.61111111111111105</v>
      </c>
      <c r="C260" s="136">
        <v>8.7100000000000009</v>
      </c>
      <c r="D260" s="136">
        <v>17.95</v>
      </c>
      <c r="E260" s="135">
        <v>244.1</v>
      </c>
      <c r="F260" s="135"/>
      <c r="G260" s="135">
        <v>24.7</v>
      </c>
      <c r="H260" s="136">
        <v>12.8</v>
      </c>
      <c r="I260" s="138">
        <v>24020</v>
      </c>
      <c r="J260" s="138">
        <v>24190</v>
      </c>
      <c r="K260" s="135">
        <v>24.2</v>
      </c>
      <c r="L260" s="134"/>
      <c r="M260" s="134"/>
      <c r="N260" s="137">
        <v>220</v>
      </c>
      <c r="O260" s="137"/>
      <c r="W260" s="135"/>
    </row>
    <row r="261" spans="1:23" x14ac:dyDescent="0.25">
      <c r="A261" s="7">
        <v>41471</v>
      </c>
      <c r="B261" s="26">
        <v>0.60069444444444442</v>
      </c>
      <c r="C261" s="136">
        <v>8.6999999999999993</v>
      </c>
      <c r="D261" s="136">
        <v>11.91</v>
      </c>
      <c r="E261" s="135">
        <v>198</v>
      </c>
      <c r="F261" s="135"/>
      <c r="G261" s="135">
        <v>25.5</v>
      </c>
      <c r="H261" s="136">
        <v>11.17</v>
      </c>
      <c r="I261" s="138">
        <v>39120</v>
      </c>
      <c r="J261" s="138">
        <v>40010</v>
      </c>
      <c r="K261" s="135">
        <v>26</v>
      </c>
      <c r="L261" s="134"/>
      <c r="M261" s="134"/>
      <c r="N261" s="137">
        <v>7.8</v>
      </c>
      <c r="O261" s="137"/>
      <c r="W261" s="135"/>
    </row>
    <row r="262" spans="1:23" x14ac:dyDescent="0.25">
      <c r="A262" s="7">
        <v>41486</v>
      </c>
      <c r="B262" s="26">
        <v>0.60763888888888895</v>
      </c>
      <c r="C262" s="136">
        <v>8.11</v>
      </c>
      <c r="D262" s="136">
        <v>5.0999999999999996</v>
      </c>
      <c r="E262" s="135">
        <v>67.2</v>
      </c>
      <c r="F262" s="135"/>
      <c r="G262" s="135">
        <v>21.3</v>
      </c>
      <c r="H262" s="136">
        <v>7.09</v>
      </c>
      <c r="I262" s="138">
        <v>37740</v>
      </c>
      <c r="J262" s="138">
        <v>37980</v>
      </c>
      <c r="K262" s="135">
        <v>28.1</v>
      </c>
      <c r="L262" s="134"/>
      <c r="M262" s="138"/>
      <c r="N262" s="137">
        <v>13</v>
      </c>
      <c r="O262" s="137"/>
      <c r="W262" s="135"/>
    </row>
    <row r="263" spans="1:23" x14ac:dyDescent="0.25">
      <c r="A263" s="7">
        <v>41499</v>
      </c>
      <c r="B263" s="26">
        <v>0.59027777777777779</v>
      </c>
      <c r="C263" s="136">
        <v>8.19</v>
      </c>
      <c r="D263" s="136">
        <v>8.25</v>
      </c>
      <c r="E263" s="135">
        <v>115.9</v>
      </c>
      <c r="F263" s="135"/>
      <c r="G263" s="135">
        <v>23.6</v>
      </c>
      <c r="H263" s="136">
        <v>5.94</v>
      </c>
      <c r="I263" s="138">
        <v>40750</v>
      </c>
      <c r="J263" s="138">
        <v>40590</v>
      </c>
      <c r="K263" s="135">
        <v>27.5</v>
      </c>
      <c r="L263" s="134"/>
      <c r="M263" s="140"/>
      <c r="N263" s="140">
        <v>4.5</v>
      </c>
      <c r="O263" s="140"/>
      <c r="W263" s="135"/>
    </row>
    <row r="264" spans="1:23" x14ac:dyDescent="0.25">
      <c r="A264" s="7">
        <v>41513</v>
      </c>
      <c r="B264" s="26">
        <v>0.60763888888888895</v>
      </c>
      <c r="C264" s="136">
        <v>8.0299999999999994</v>
      </c>
      <c r="D264" s="136">
        <v>7.57</v>
      </c>
      <c r="E264" s="135">
        <v>100.4</v>
      </c>
      <c r="F264" s="135"/>
      <c r="G264" s="135">
        <v>21.4</v>
      </c>
      <c r="H264" s="136">
        <v>8.1</v>
      </c>
      <c r="I264" s="138">
        <v>39430</v>
      </c>
      <c r="J264" s="138">
        <v>43720</v>
      </c>
      <c r="K264" s="135">
        <v>28.1</v>
      </c>
      <c r="L264" s="134"/>
      <c r="M264" s="134"/>
      <c r="N264" s="137">
        <v>49</v>
      </c>
      <c r="O264" s="137"/>
      <c r="W264" s="135"/>
    </row>
    <row r="265" spans="1:23" x14ac:dyDescent="0.25">
      <c r="A265" s="7">
        <v>41528</v>
      </c>
      <c r="B265" s="26">
        <v>0.56944444444444442</v>
      </c>
      <c r="C265" s="136">
        <v>8.0299999999999994</v>
      </c>
      <c r="D265" s="136">
        <v>7.93</v>
      </c>
      <c r="E265" s="135">
        <v>107.7</v>
      </c>
      <c r="F265" s="135"/>
      <c r="G265" s="135">
        <v>22</v>
      </c>
      <c r="H265" s="136">
        <v>4.12</v>
      </c>
      <c r="I265" s="138">
        <v>41620</v>
      </c>
      <c r="J265" s="138">
        <v>42720</v>
      </c>
      <c r="K265" s="135">
        <v>24.7</v>
      </c>
      <c r="L265" s="134"/>
      <c r="M265" s="134"/>
      <c r="N265" s="137">
        <v>49</v>
      </c>
      <c r="O265" s="137"/>
      <c r="W265" s="135"/>
    </row>
    <row r="266" spans="1:23" x14ac:dyDescent="0.25">
      <c r="A266" s="7">
        <v>41543</v>
      </c>
      <c r="B266" s="26">
        <v>0.56944444444444442</v>
      </c>
      <c r="C266" s="136">
        <v>8.1</v>
      </c>
      <c r="D266" s="136">
        <v>12.89</v>
      </c>
      <c r="E266" s="135">
        <v>152</v>
      </c>
      <c r="F266" s="135"/>
      <c r="G266" s="135">
        <v>16.100000000000001</v>
      </c>
      <c r="H266" s="136">
        <v>10.55</v>
      </c>
      <c r="I266" s="138">
        <v>40580</v>
      </c>
      <c r="J266" s="138">
        <v>43370</v>
      </c>
      <c r="K266" s="135">
        <v>23.4</v>
      </c>
      <c r="L266" s="134"/>
      <c r="M266" s="138"/>
      <c r="N266" s="137">
        <v>22</v>
      </c>
      <c r="O266" s="137"/>
      <c r="P266" s="139">
        <v>4.4999999999999998E-2</v>
      </c>
      <c r="Q266" s="134">
        <v>2.86</v>
      </c>
      <c r="R266" s="139">
        <v>1.86</v>
      </c>
      <c r="S266" s="136">
        <v>1.3</v>
      </c>
      <c r="T266" s="134">
        <v>2.5000000000000001E-2</v>
      </c>
      <c r="U266" s="134">
        <v>0.71</v>
      </c>
      <c r="V266" s="138">
        <v>40</v>
      </c>
    </row>
    <row r="267" spans="1:23" x14ac:dyDescent="0.25">
      <c r="A267" s="10">
        <v>41557</v>
      </c>
      <c r="B267" s="26">
        <v>0.59722222222222221</v>
      </c>
      <c r="C267" s="2">
        <v>8.0399999999999991</v>
      </c>
      <c r="D267" s="4">
        <v>16.399999999999999</v>
      </c>
      <c r="E267" s="12">
        <v>160.9</v>
      </c>
      <c r="F267" s="12"/>
      <c r="G267" s="12">
        <v>12</v>
      </c>
      <c r="H267" s="3"/>
      <c r="I267" s="138">
        <v>36440</v>
      </c>
      <c r="J267" s="138">
        <v>38650</v>
      </c>
      <c r="K267" s="5">
        <v>17.600000000000001</v>
      </c>
      <c r="L267" s="12"/>
      <c r="M267" s="6"/>
      <c r="N267" s="13">
        <v>49</v>
      </c>
      <c r="O267" s="13"/>
      <c r="P267" s="16"/>
    </row>
    <row r="268" spans="1:23" x14ac:dyDescent="0.25">
      <c r="A268" s="10">
        <v>41571</v>
      </c>
      <c r="B268" s="26">
        <v>0.60763888888888895</v>
      </c>
      <c r="C268" s="4">
        <v>7.85</v>
      </c>
      <c r="D268" s="11">
        <v>14.13</v>
      </c>
      <c r="E268" s="12">
        <v>202.3</v>
      </c>
      <c r="F268" s="12"/>
      <c r="G268" s="5">
        <v>11.4</v>
      </c>
      <c r="H268" s="4">
        <v>13</v>
      </c>
      <c r="I268" s="138">
        <v>30690</v>
      </c>
      <c r="J268" s="138">
        <v>37090</v>
      </c>
      <c r="K268" s="5">
        <v>19.899999999999999</v>
      </c>
      <c r="L268" s="5"/>
      <c r="M268" s="3"/>
      <c r="N268" s="13">
        <v>22</v>
      </c>
      <c r="O268" s="13"/>
      <c r="P268" s="36"/>
      <c r="R268" s="36"/>
      <c r="S268" s="50"/>
      <c r="U268" s="14"/>
      <c r="V268" s="50"/>
    </row>
    <row r="269" spans="1:23" x14ac:dyDescent="0.25">
      <c r="A269" s="10">
        <v>41585</v>
      </c>
      <c r="B269" s="26">
        <v>0.54166666666666663</v>
      </c>
      <c r="C269" s="4">
        <v>6.86</v>
      </c>
      <c r="D269" s="11">
        <v>4.9400000000000004</v>
      </c>
      <c r="E269" s="12">
        <v>47.7</v>
      </c>
      <c r="F269" s="12"/>
      <c r="G269" s="5">
        <v>9.8000000000000007</v>
      </c>
      <c r="H269" s="4">
        <v>12.06</v>
      </c>
      <c r="I269" s="13">
        <v>21670</v>
      </c>
      <c r="J269" s="13">
        <v>28450</v>
      </c>
      <c r="K269" s="5">
        <v>14.6</v>
      </c>
      <c r="M269" s="4">
        <v>3.14</v>
      </c>
      <c r="N269" s="13">
        <v>170</v>
      </c>
      <c r="O269" s="13"/>
      <c r="P269" s="36"/>
      <c r="R269" s="36"/>
      <c r="V269" s="14"/>
    </row>
    <row r="270" spans="1:23" x14ac:dyDescent="0.25">
      <c r="A270" s="10">
        <v>41597</v>
      </c>
      <c r="B270" s="26">
        <v>0.59722222222222221</v>
      </c>
      <c r="C270" s="3"/>
      <c r="D270" s="11">
        <v>7.09</v>
      </c>
      <c r="E270" s="12">
        <v>60.7</v>
      </c>
      <c r="F270" s="12"/>
      <c r="G270" s="5">
        <v>7.9</v>
      </c>
      <c r="H270" s="5">
        <v>72.2</v>
      </c>
      <c r="I270" s="3">
        <v>23600</v>
      </c>
      <c r="J270" s="3">
        <v>32140</v>
      </c>
      <c r="K270" s="5">
        <v>2.4</v>
      </c>
      <c r="M270" s="3"/>
      <c r="N270" s="13">
        <v>540</v>
      </c>
      <c r="O270" s="13"/>
      <c r="P270" s="36"/>
      <c r="R270" s="36"/>
      <c r="V270" s="14"/>
    </row>
    <row r="271" spans="1:23" x14ac:dyDescent="0.25">
      <c r="A271" s="10">
        <v>41613</v>
      </c>
      <c r="B271" s="26">
        <v>0.53472222222222221</v>
      </c>
      <c r="C271" s="4">
        <v>5.9</v>
      </c>
      <c r="D271" s="11">
        <v>3.28</v>
      </c>
      <c r="E271" s="12">
        <v>26.8</v>
      </c>
      <c r="F271" s="12"/>
      <c r="G271" s="5">
        <v>3.1</v>
      </c>
      <c r="H271" s="4">
        <v>48.6</v>
      </c>
      <c r="I271" s="3">
        <v>17090</v>
      </c>
      <c r="J271" s="3">
        <v>24110</v>
      </c>
      <c r="K271" s="5">
        <v>10</v>
      </c>
      <c r="L271" s="51"/>
      <c r="M271" s="3"/>
      <c r="N271" s="13">
        <v>46</v>
      </c>
      <c r="O271" s="13"/>
      <c r="P271" s="36"/>
      <c r="R271" s="36"/>
      <c r="V271" s="50"/>
    </row>
    <row r="272" spans="1:23" x14ac:dyDescent="0.25">
      <c r="A272" s="10">
        <v>41627</v>
      </c>
      <c r="B272" s="26">
        <v>0.60763888888888895</v>
      </c>
      <c r="C272" s="3"/>
      <c r="D272" s="11">
        <v>5.27</v>
      </c>
      <c r="E272" s="12">
        <v>43.8</v>
      </c>
      <c r="F272" s="12"/>
      <c r="G272" s="5">
        <v>3.2</v>
      </c>
      <c r="H272" s="3"/>
      <c r="I272" s="3">
        <v>2962</v>
      </c>
      <c r="J272" s="3">
        <v>4407</v>
      </c>
      <c r="K272" s="5">
        <v>11.9</v>
      </c>
      <c r="M272" s="3"/>
      <c r="N272" s="13">
        <v>130</v>
      </c>
      <c r="O272" s="13"/>
      <c r="P272" s="141">
        <v>5.0000000000000001E-3</v>
      </c>
      <c r="Q272" s="53">
        <v>3.86</v>
      </c>
      <c r="R272" s="52">
        <v>0.26400000000000001</v>
      </c>
      <c r="S272" s="53">
        <v>0.11</v>
      </c>
      <c r="T272" s="141">
        <v>5.0000000000000001E-3</v>
      </c>
      <c r="U272" s="53">
        <v>2.4900000000000002</v>
      </c>
      <c r="V272" s="54">
        <v>33</v>
      </c>
    </row>
    <row r="273" spans="1:22" x14ac:dyDescent="0.25">
      <c r="A273" s="10">
        <v>41641</v>
      </c>
      <c r="B273" s="26">
        <v>0.56597222222222221</v>
      </c>
      <c r="C273" s="4">
        <v>6.39</v>
      </c>
      <c r="D273" s="11">
        <v>4.03</v>
      </c>
      <c r="E273" s="12">
        <v>35.200000000000003</v>
      </c>
      <c r="F273" s="12"/>
      <c r="G273" s="5">
        <v>6.8</v>
      </c>
      <c r="H273" s="3"/>
      <c r="I273" s="3">
        <v>9980</v>
      </c>
      <c r="J273" s="3">
        <v>17270</v>
      </c>
      <c r="K273" s="5">
        <v>6.8</v>
      </c>
      <c r="M273" s="3"/>
      <c r="N273" s="13">
        <v>170</v>
      </c>
      <c r="O273" s="13"/>
      <c r="P273" s="36"/>
      <c r="R273" s="36"/>
      <c r="S273" s="14"/>
    </row>
    <row r="274" spans="1:22" x14ac:dyDescent="0.25">
      <c r="A274" s="10">
        <v>41655</v>
      </c>
      <c r="B274" s="26">
        <v>0.53472222222222221</v>
      </c>
      <c r="C274" s="4">
        <v>7.36</v>
      </c>
      <c r="D274" s="11">
        <v>4.58</v>
      </c>
      <c r="E274" s="12">
        <v>39.700000000000003</v>
      </c>
      <c r="F274" s="12"/>
      <c r="G274" s="5">
        <v>7.1</v>
      </c>
      <c r="H274" s="3"/>
      <c r="I274" s="3">
        <v>11510</v>
      </c>
      <c r="J274" s="3">
        <v>20090</v>
      </c>
      <c r="K274" s="5">
        <v>3.6</v>
      </c>
      <c r="M274" s="3"/>
      <c r="N274" s="13">
        <v>17</v>
      </c>
      <c r="O274" s="13"/>
      <c r="P274" s="36"/>
      <c r="R274" s="36"/>
      <c r="V274" s="14"/>
    </row>
    <row r="275" spans="1:22" x14ac:dyDescent="0.25">
      <c r="A275" s="10">
        <v>41667</v>
      </c>
      <c r="B275" s="26">
        <v>0.59027777777777779</v>
      </c>
      <c r="C275" s="4">
        <v>6.37</v>
      </c>
      <c r="D275" s="11">
        <v>3.8</v>
      </c>
      <c r="E275" s="12">
        <v>34.299999999999997</v>
      </c>
      <c r="F275" s="12"/>
      <c r="G275" s="5">
        <v>6.9</v>
      </c>
      <c r="H275" s="4">
        <v>26.8</v>
      </c>
      <c r="I275" s="3">
        <v>7900</v>
      </c>
      <c r="J275" s="3">
        <v>12000</v>
      </c>
      <c r="K275" s="5">
        <v>13.9</v>
      </c>
      <c r="M275" s="3"/>
      <c r="N275" s="12">
        <v>4.5</v>
      </c>
      <c r="O275" s="12"/>
      <c r="P275" s="36"/>
      <c r="R275" s="36"/>
      <c r="V275" s="14"/>
    </row>
    <row r="276" spans="1:22" x14ac:dyDescent="0.25">
      <c r="A276" s="10">
        <v>41681</v>
      </c>
      <c r="B276" s="26">
        <v>0.5625</v>
      </c>
      <c r="C276" s="4">
        <v>6.28</v>
      </c>
      <c r="D276" s="11">
        <v>5.67</v>
      </c>
      <c r="E276" s="12">
        <v>48</v>
      </c>
      <c r="F276" s="12"/>
      <c r="G276" s="5">
        <v>6.1</v>
      </c>
      <c r="H276" s="4">
        <v>45.1</v>
      </c>
      <c r="I276" s="3">
        <v>4396</v>
      </c>
      <c r="J276" s="3">
        <v>6640</v>
      </c>
      <c r="K276" s="5">
        <v>10.199999999999999</v>
      </c>
      <c r="M276" s="4">
        <v>3.32</v>
      </c>
      <c r="N276" s="13">
        <v>110</v>
      </c>
      <c r="O276" s="13"/>
      <c r="P276" s="36"/>
      <c r="R276" s="36"/>
      <c r="T276" s="14"/>
      <c r="V276" s="13"/>
    </row>
    <row r="277" spans="1:22" x14ac:dyDescent="0.25">
      <c r="A277" s="10">
        <v>41696</v>
      </c>
      <c r="B277" s="26">
        <v>0.57638888888888895</v>
      </c>
      <c r="C277" s="4">
        <v>6.59</v>
      </c>
      <c r="D277" s="11">
        <v>9.14</v>
      </c>
      <c r="E277" s="12">
        <v>74</v>
      </c>
      <c r="F277" s="12"/>
      <c r="G277" s="5">
        <v>5.8</v>
      </c>
      <c r="H277" s="4">
        <v>37.299999999999997</v>
      </c>
      <c r="I277" s="3">
        <v>15320</v>
      </c>
      <c r="J277" s="3">
        <v>23190</v>
      </c>
      <c r="K277" s="5">
        <v>1</v>
      </c>
      <c r="M277" s="4">
        <v>4.58</v>
      </c>
      <c r="N277" s="13">
        <v>17</v>
      </c>
      <c r="O277" s="13"/>
      <c r="R277" s="36"/>
      <c r="T277" s="14"/>
      <c r="V277" s="50"/>
    </row>
    <row r="278" spans="1:22" x14ac:dyDescent="0.25">
      <c r="A278" s="10">
        <v>41709</v>
      </c>
      <c r="B278" s="26">
        <v>0.56597222222222221</v>
      </c>
      <c r="C278" s="4">
        <v>6.73</v>
      </c>
      <c r="D278" s="11">
        <v>5.75</v>
      </c>
      <c r="E278" s="12">
        <v>60.2</v>
      </c>
      <c r="F278" s="12"/>
      <c r="G278" s="5">
        <v>12.7</v>
      </c>
      <c r="H278" s="4">
        <v>62.7</v>
      </c>
      <c r="I278" s="3">
        <v>11200</v>
      </c>
      <c r="J278" s="3">
        <v>17390</v>
      </c>
      <c r="K278" s="5">
        <v>2.1</v>
      </c>
      <c r="M278" s="4">
        <v>3.92</v>
      </c>
      <c r="N278" s="13">
        <v>22</v>
      </c>
      <c r="O278" s="13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0.60069444444444442</v>
      </c>
      <c r="C279" s="3"/>
      <c r="D279" s="11">
        <v>3.23</v>
      </c>
      <c r="E279" s="12">
        <v>31.7</v>
      </c>
      <c r="F279" s="12"/>
      <c r="G279" s="5">
        <v>10.4</v>
      </c>
      <c r="H279" s="4">
        <v>29.9</v>
      </c>
      <c r="I279" s="3">
        <v>1239</v>
      </c>
      <c r="J279" s="3">
        <v>1954</v>
      </c>
      <c r="K279" s="5">
        <v>12.3</v>
      </c>
      <c r="M279" s="3"/>
      <c r="N279" s="13">
        <v>23</v>
      </c>
      <c r="O279" s="13"/>
      <c r="P279" s="52">
        <v>0.14000000000000001</v>
      </c>
      <c r="Q279" s="53">
        <v>4.6100000000000003</v>
      </c>
      <c r="R279" s="52">
        <v>0.96399999999999997</v>
      </c>
      <c r="S279" s="53">
        <v>0.55000000000000004</v>
      </c>
      <c r="T279" s="53">
        <v>0.14000000000000001</v>
      </c>
      <c r="U279" s="53">
        <v>2.4500000000000002</v>
      </c>
      <c r="V279" s="54">
        <v>25</v>
      </c>
    </row>
    <row r="280" spans="1:22" x14ac:dyDescent="0.25">
      <c r="A280" s="10">
        <v>41739</v>
      </c>
      <c r="B280" s="26">
        <v>0.60763888888888895</v>
      </c>
      <c r="C280" s="4">
        <v>6.79</v>
      </c>
      <c r="D280" s="11">
        <v>7.76</v>
      </c>
      <c r="E280" s="12">
        <v>80.5</v>
      </c>
      <c r="F280" s="12"/>
      <c r="G280" s="5">
        <v>12.6</v>
      </c>
      <c r="H280" s="4">
        <v>16.600000000000001</v>
      </c>
      <c r="I280" s="3">
        <v>3111</v>
      </c>
      <c r="J280" s="3">
        <v>4024</v>
      </c>
      <c r="K280" s="5">
        <v>22.4</v>
      </c>
      <c r="M280" s="3"/>
      <c r="N280" s="13"/>
      <c r="O280" s="1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0.52777777777777779</v>
      </c>
      <c r="C281" s="4">
        <v>6.18</v>
      </c>
      <c r="D281" s="11">
        <v>5.67</v>
      </c>
      <c r="E281" s="12">
        <v>60.7</v>
      </c>
      <c r="F281" s="12"/>
      <c r="G281" s="5">
        <v>14.3</v>
      </c>
      <c r="H281" s="4">
        <v>21.6</v>
      </c>
      <c r="I281" s="3">
        <v>14880</v>
      </c>
      <c r="J281" s="3">
        <v>20620</v>
      </c>
      <c r="K281" s="5">
        <v>15.7</v>
      </c>
      <c r="M281" s="3"/>
      <c r="N281" s="13">
        <v>540</v>
      </c>
      <c r="O281" s="13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0.57291666666666663</v>
      </c>
      <c r="C282" s="4">
        <v>6.1</v>
      </c>
      <c r="D282" s="11">
        <v>6.26</v>
      </c>
      <c r="E282" s="12">
        <v>62.5</v>
      </c>
      <c r="F282" s="12"/>
      <c r="G282" s="5">
        <v>14.7</v>
      </c>
      <c r="H282" s="4">
        <v>34.1</v>
      </c>
      <c r="I282" s="3">
        <v>25360</v>
      </c>
      <c r="J282" s="3">
        <v>34240</v>
      </c>
      <c r="K282" s="5">
        <v>2.8</v>
      </c>
      <c r="M282" s="4">
        <v>3.42</v>
      </c>
      <c r="N282" s="13">
        <v>1600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0.58333333333333337</v>
      </c>
      <c r="C283" s="4">
        <v>6.97</v>
      </c>
      <c r="D283" s="11">
        <v>15.67</v>
      </c>
      <c r="E283" s="12">
        <v>203.4</v>
      </c>
      <c r="F283" s="12"/>
      <c r="G283" s="5">
        <v>22.8</v>
      </c>
      <c r="H283" s="4">
        <v>6.27</v>
      </c>
      <c r="I283" s="3">
        <v>20430</v>
      </c>
      <c r="J283" s="3">
        <v>25680</v>
      </c>
      <c r="K283" s="5">
        <v>20.7</v>
      </c>
      <c r="M283" s="13"/>
      <c r="N283" s="12">
        <v>4.5</v>
      </c>
      <c r="O283" s="12"/>
      <c r="P283" s="50"/>
      <c r="Q283" s="51"/>
      <c r="R283" s="50"/>
      <c r="S283" s="51"/>
      <c r="T283" s="51"/>
      <c r="U283" s="51"/>
      <c r="V283" s="50"/>
    </row>
    <row r="284" spans="1:22" x14ac:dyDescent="0.25">
      <c r="A284" s="10">
        <v>41794</v>
      </c>
      <c r="B284" s="26">
        <v>0.55208333333333337</v>
      </c>
      <c r="C284" s="4">
        <v>6.41</v>
      </c>
      <c r="D284" s="11">
        <v>8.2200000000000006</v>
      </c>
      <c r="E284" s="12">
        <v>99.6</v>
      </c>
      <c r="F284" s="12"/>
      <c r="G284" s="5">
        <v>18.7</v>
      </c>
      <c r="H284" s="4">
        <v>6.45</v>
      </c>
      <c r="I284" s="3">
        <v>4114</v>
      </c>
      <c r="J284" s="3">
        <v>5100</v>
      </c>
      <c r="K284" s="5">
        <v>24.8</v>
      </c>
      <c r="M284" s="3"/>
      <c r="N284" s="13">
        <v>240</v>
      </c>
      <c r="O284" s="13"/>
      <c r="P284" s="55"/>
      <c r="Q284" s="51"/>
      <c r="R284" s="55"/>
      <c r="S284" s="51"/>
      <c r="T284" s="51"/>
      <c r="U284" s="51"/>
    </row>
    <row r="285" spans="1:22" x14ac:dyDescent="0.25">
      <c r="A285" s="10">
        <v>41808</v>
      </c>
      <c r="B285" s="26">
        <v>0.58680555555555558</v>
      </c>
      <c r="C285" s="4">
        <v>7.59</v>
      </c>
      <c r="D285" s="11">
        <v>10.88</v>
      </c>
      <c r="E285" s="12">
        <v>130.5</v>
      </c>
      <c r="F285" s="12"/>
      <c r="G285" s="5">
        <v>17.2</v>
      </c>
      <c r="H285" s="4">
        <v>7.5</v>
      </c>
      <c r="I285" s="3">
        <v>31710</v>
      </c>
      <c r="J285" s="3">
        <v>33110</v>
      </c>
      <c r="K285" s="5">
        <v>25.5</v>
      </c>
      <c r="M285" s="3"/>
      <c r="N285" s="13">
        <v>79</v>
      </c>
      <c r="O285" s="13"/>
      <c r="P285" s="52">
        <v>7.5999999999999998E-2</v>
      </c>
      <c r="Q285" s="53">
        <v>2.2599999999999998</v>
      </c>
      <c r="R285" s="52">
        <v>1.02</v>
      </c>
      <c r="S285" s="52">
        <v>1.03</v>
      </c>
      <c r="T285" s="52">
        <v>4.7E-2</v>
      </c>
      <c r="U285" s="53">
        <v>0.91</v>
      </c>
      <c r="V285" s="54">
        <v>10</v>
      </c>
    </row>
    <row r="286" spans="1:22" x14ac:dyDescent="0.25">
      <c r="A286" s="10">
        <v>41821</v>
      </c>
      <c r="B286" s="26">
        <v>0.57291666666666663</v>
      </c>
      <c r="C286" s="4">
        <v>8.24</v>
      </c>
      <c r="D286" s="11">
        <v>13.61</v>
      </c>
      <c r="E286" s="12">
        <v>185.7</v>
      </c>
      <c r="F286" s="12"/>
      <c r="G286" s="5">
        <v>23.1</v>
      </c>
      <c r="H286" s="4">
        <v>8.7200000000000006</v>
      </c>
      <c r="I286" s="3">
        <v>34150</v>
      </c>
      <c r="J286" s="3">
        <v>38890</v>
      </c>
      <c r="K286" s="5">
        <v>26.1</v>
      </c>
      <c r="M286" s="3"/>
      <c r="N286" s="13">
        <v>79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>
        <v>0.56597222222222221</v>
      </c>
      <c r="C287" s="4">
        <v>7.95</v>
      </c>
      <c r="D287" s="11">
        <v>5</v>
      </c>
      <c r="E287" s="12">
        <v>67.400000000000006</v>
      </c>
      <c r="F287" s="12"/>
      <c r="G287" s="5">
        <v>23.6</v>
      </c>
      <c r="H287" s="4">
        <v>3.25</v>
      </c>
      <c r="I287" s="3">
        <v>33970</v>
      </c>
      <c r="J287" s="3">
        <v>39860</v>
      </c>
      <c r="K287" s="5">
        <v>24.8</v>
      </c>
      <c r="M287" s="13"/>
      <c r="N287" s="13">
        <v>79</v>
      </c>
      <c r="O287" s="13"/>
      <c r="P287" s="55"/>
      <c r="Q287" s="51"/>
      <c r="R287" s="55"/>
      <c r="S287" s="51"/>
      <c r="T287" s="51"/>
      <c r="U287" s="51"/>
    </row>
    <row r="288" spans="1:22" x14ac:dyDescent="0.25">
      <c r="A288" s="10">
        <v>41849</v>
      </c>
      <c r="B288" s="26">
        <v>0.57986111111111105</v>
      </c>
      <c r="C288" s="4">
        <v>7.47</v>
      </c>
      <c r="D288" s="11">
        <v>19.600000000000001</v>
      </c>
      <c r="E288" s="12">
        <v>280.3</v>
      </c>
      <c r="F288" s="12"/>
      <c r="G288" s="5">
        <v>26.6</v>
      </c>
      <c r="H288" s="4">
        <v>20.2</v>
      </c>
      <c r="I288" s="3">
        <v>39200</v>
      </c>
      <c r="J288" s="3">
        <v>40730</v>
      </c>
      <c r="K288" s="5">
        <v>25.3</v>
      </c>
      <c r="M288" s="13"/>
      <c r="N288" s="13">
        <v>240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0.54861111111111105</v>
      </c>
      <c r="C289" s="4">
        <v>7.59</v>
      </c>
      <c r="D289" s="11">
        <v>2.8</v>
      </c>
      <c r="E289" s="12">
        <v>37</v>
      </c>
      <c r="F289" s="12"/>
      <c r="G289" s="5">
        <v>20.6</v>
      </c>
      <c r="H289" s="4">
        <v>6.61</v>
      </c>
      <c r="I289" s="3">
        <v>37740</v>
      </c>
      <c r="J289" s="3">
        <v>38910</v>
      </c>
      <c r="K289" s="5">
        <v>25.1</v>
      </c>
      <c r="M289" s="4">
        <v>2.9</v>
      </c>
      <c r="N289" s="13">
        <v>79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26">
        <v>0.52430555555555558</v>
      </c>
      <c r="C290" s="4">
        <v>7.7</v>
      </c>
      <c r="D290" s="11">
        <v>3.95</v>
      </c>
      <c r="E290" s="12">
        <v>52.4</v>
      </c>
      <c r="F290" s="12"/>
      <c r="G290" s="5">
        <v>21.4</v>
      </c>
      <c r="H290" s="3"/>
      <c r="I290" s="3">
        <v>40900</v>
      </c>
      <c r="J290" s="3">
        <v>39710</v>
      </c>
      <c r="K290" s="5">
        <v>26.4</v>
      </c>
      <c r="M290" s="4">
        <v>2.98</v>
      </c>
      <c r="N290" s="12">
        <v>6.8</v>
      </c>
      <c r="O290" s="12"/>
      <c r="P290" s="50"/>
      <c r="Q290" s="51"/>
      <c r="R290" s="50"/>
      <c r="S290" s="51"/>
      <c r="T290" s="51"/>
      <c r="U290" s="51"/>
    </row>
    <row r="291" spans="1:22" x14ac:dyDescent="0.25">
      <c r="A291" s="10">
        <v>41892</v>
      </c>
      <c r="B291" s="26">
        <v>0.51041666666666663</v>
      </c>
      <c r="C291" s="4">
        <v>7.8</v>
      </c>
      <c r="D291" s="11">
        <v>4.87</v>
      </c>
      <c r="E291" s="12">
        <v>60.8</v>
      </c>
      <c r="F291" s="12"/>
      <c r="G291" s="5">
        <v>18.8</v>
      </c>
      <c r="H291" s="4">
        <v>10.220000000000001</v>
      </c>
      <c r="I291" s="3">
        <v>35930</v>
      </c>
      <c r="J291" s="3">
        <v>39290</v>
      </c>
      <c r="K291" s="5">
        <v>24.9</v>
      </c>
      <c r="M291" s="19"/>
      <c r="N291" s="13">
        <v>49</v>
      </c>
      <c r="O291" s="13"/>
      <c r="P291" s="36"/>
      <c r="R291" s="36"/>
      <c r="V291" s="14"/>
    </row>
    <row r="292" spans="1:22" x14ac:dyDescent="0.25">
      <c r="A292" s="10">
        <v>41905</v>
      </c>
      <c r="B292" s="26">
        <v>0.55555555555555558</v>
      </c>
      <c r="C292" s="4">
        <v>7.84</v>
      </c>
      <c r="D292" s="11">
        <v>10.15</v>
      </c>
      <c r="E292" s="12">
        <v>133.1</v>
      </c>
      <c r="F292" s="12"/>
      <c r="G292" s="5">
        <v>18.5</v>
      </c>
      <c r="H292" s="4">
        <v>9.4700000000000006</v>
      </c>
      <c r="I292" s="3">
        <v>38340</v>
      </c>
      <c r="J292" s="3">
        <v>41190</v>
      </c>
      <c r="K292" s="5">
        <v>26.2</v>
      </c>
      <c r="M292" s="13"/>
      <c r="N292" s="13">
        <v>49</v>
      </c>
      <c r="O292" s="13"/>
      <c r="P292" s="52">
        <v>0.09</v>
      </c>
      <c r="Q292" s="53">
        <v>5.07</v>
      </c>
      <c r="R292" s="52">
        <v>1.88</v>
      </c>
      <c r="S292" s="53">
        <v>1.67</v>
      </c>
      <c r="T292" s="53">
        <v>0.03</v>
      </c>
      <c r="U292" s="53">
        <v>1.97</v>
      </c>
      <c r="V292" s="54">
        <v>50</v>
      </c>
    </row>
    <row r="293" spans="1:22" x14ac:dyDescent="0.25">
      <c r="A293" s="10">
        <v>41922</v>
      </c>
      <c r="B293" s="26">
        <v>0.5625</v>
      </c>
      <c r="C293" s="4">
        <v>8.4700000000000006</v>
      </c>
      <c r="D293" s="11">
        <v>16.03</v>
      </c>
      <c r="E293" s="12">
        <v>241</v>
      </c>
      <c r="F293" s="12"/>
      <c r="G293" s="5">
        <v>15</v>
      </c>
      <c r="H293" s="4">
        <v>8.48</v>
      </c>
      <c r="I293" s="3">
        <v>34350</v>
      </c>
      <c r="J293" s="3">
        <v>39040</v>
      </c>
      <c r="K293" s="5">
        <v>25.2</v>
      </c>
      <c r="L293" s="6"/>
      <c r="M293" s="13"/>
      <c r="N293" s="13">
        <v>33</v>
      </c>
      <c r="O293" s="13"/>
    </row>
    <row r="294" spans="1:22" x14ac:dyDescent="0.25">
      <c r="A294" s="10">
        <v>41935</v>
      </c>
      <c r="B294" s="26">
        <v>0.56597222222222221</v>
      </c>
      <c r="C294" s="4">
        <v>6.55</v>
      </c>
      <c r="D294" s="11">
        <v>7.82</v>
      </c>
      <c r="E294" s="12">
        <v>86</v>
      </c>
      <c r="F294" s="12"/>
      <c r="G294" s="5">
        <v>12.5</v>
      </c>
      <c r="H294" s="4">
        <v>16.3</v>
      </c>
      <c r="I294" s="3">
        <v>35730</v>
      </c>
      <c r="J294" s="3">
        <v>40800</v>
      </c>
      <c r="K294" s="5">
        <v>19</v>
      </c>
      <c r="L294" s="6"/>
      <c r="M294" s="3"/>
      <c r="N294" s="13">
        <v>240</v>
      </c>
      <c r="O294" s="13"/>
    </row>
    <row r="295" spans="1:22" x14ac:dyDescent="0.25">
      <c r="A295" s="10">
        <v>41947</v>
      </c>
      <c r="B295" s="26">
        <v>0.59027777777777779</v>
      </c>
      <c r="C295" s="4">
        <v>6.33</v>
      </c>
      <c r="D295" s="11">
        <v>5.7</v>
      </c>
      <c r="E295" s="12">
        <v>55.7</v>
      </c>
      <c r="F295" s="12"/>
      <c r="G295" s="5">
        <v>13.1</v>
      </c>
      <c r="H295" s="4">
        <v>93</v>
      </c>
      <c r="I295" s="3">
        <v>32000</v>
      </c>
      <c r="J295" s="3">
        <v>39490</v>
      </c>
      <c r="K295" s="5">
        <v>6.6</v>
      </c>
      <c r="L295" s="6"/>
      <c r="M295" s="3"/>
      <c r="N295" s="13">
        <v>350</v>
      </c>
      <c r="O295" s="13"/>
    </row>
    <row r="296" spans="1:22" x14ac:dyDescent="0.25">
      <c r="A296" s="10">
        <v>41962</v>
      </c>
      <c r="B296" s="26">
        <v>0.60416666666666663</v>
      </c>
      <c r="C296" s="4">
        <v>6.32</v>
      </c>
      <c r="D296" s="11">
        <v>5.41</v>
      </c>
      <c r="E296" s="12">
        <v>46.1</v>
      </c>
      <c r="F296" s="12"/>
      <c r="G296" s="5">
        <v>5</v>
      </c>
      <c r="H296" s="4">
        <v>11.7</v>
      </c>
      <c r="I296" s="3">
        <v>24550</v>
      </c>
      <c r="J296" s="3">
        <v>31900</v>
      </c>
      <c r="K296" s="5">
        <v>10.4</v>
      </c>
      <c r="L296" s="6"/>
      <c r="M296" s="3"/>
      <c r="N296" s="13">
        <v>33</v>
      </c>
      <c r="O296" s="13"/>
    </row>
    <row r="297" spans="1:22" x14ac:dyDescent="0.25">
      <c r="A297" s="10">
        <v>41975</v>
      </c>
      <c r="B297" s="26">
        <v>0.58680555555555558</v>
      </c>
      <c r="C297" s="4">
        <v>6.39</v>
      </c>
      <c r="D297" s="11">
        <v>4.7699999999999996</v>
      </c>
      <c r="E297" s="12">
        <v>35.700000000000003</v>
      </c>
      <c r="F297" s="12"/>
      <c r="G297" s="5">
        <v>2.2000000000000002</v>
      </c>
      <c r="H297" s="4">
        <v>16.899999999999999</v>
      </c>
      <c r="I297" s="3">
        <v>8910</v>
      </c>
      <c r="J297" s="3">
        <v>11480</v>
      </c>
      <c r="K297" s="5">
        <v>4.3</v>
      </c>
      <c r="L297" s="6"/>
      <c r="M297" s="3"/>
      <c r="N297" s="13">
        <v>6.8</v>
      </c>
      <c r="O297" s="13"/>
    </row>
    <row r="298" spans="1:22" x14ac:dyDescent="0.25">
      <c r="A298" s="10">
        <v>41989</v>
      </c>
      <c r="B298" s="26">
        <v>0.59027777777777779</v>
      </c>
      <c r="C298" s="4">
        <v>6.56</v>
      </c>
      <c r="D298" s="11">
        <v>4.3499999999999996</v>
      </c>
      <c r="E298" s="12">
        <v>38</v>
      </c>
      <c r="F298" s="12"/>
      <c r="G298" s="5">
        <v>7.3</v>
      </c>
      <c r="H298" s="4">
        <v>15.5</v>
      </c>
      <c r="I298" s="3">
        <v>11060</v>
      </c>
      <c r="J298" s="3">
        <v>17840</v>
      </c>
      <c r="K298" s="5">
        <v>4.9000000000000004</v>
      </c>
      <c r="L298" s="6"/>
      <c r="M298" s="3"/>
      <c r="N298" s="13">
        <v>13</v>
      </c>
      <c r="O298" s="13"/>
      <c r="P298" s="52">
        <v>1.2</v>
      </c>
      <c r="Q298" s="53">
        <v>3.04</v>
      </c>
      <c r="R298" s="52">
        <v>0.127</v>
      </c>
      <c r="S298" s="53">
        <v>0.04</v>
      </c>
      <c r="T298" s="53">
        <v>1.19</v>
      </c>
      <c r="U298" s="53">
        <v>1.91</v>
      </c>
      <c r="V298" s="54">
        <v>26</v>
      </c>
    </row>
    <row r="299" spans="1:22" x14ac:dyDescent="0.25">
      <c r="A299" s="10">
        <v>42003</v>
      </c>
      <c r="B299" s="26">
        <v>0.52777777777777779</v>
      </c>
      <c r="C299" s="4">
        <v>6.52</v>
      </c>
      <c r="D299" s="11">
        <v>6.3</v>
      </c>
      <c r="E299" s="12">
        <v>46.3</v>
      </c>
      <c r="F299" s="12"/>
      <c r="G299" s="5">
        <v>1.9</v>
      </c>
      <c r="H299" s="4">
        <v>16.5</v>
      </c>
      <c r="I299" s="3">
        <v>4465</v>
      </c>
      <c r="J299" s="3">
        <v>7870</v>
      </c>
      <c r="K299" s="5">
        <v>4</v>
      </c>
      <c r="L299" s="6"/>
      <c r="M299" s="4">
        <v>3.4</v>
      </c>
      <c r="N299" s="12">
        <v>4.5</v>
      </c>
      <c r="O299" s="12"/>
    </row>
    <row r="300" spans="1:22" x14ac:dyDescent="0.25">
      <c r="A300" s="10">
        <v>42017</v>
      </c>
      <c r="B300" s="26">
        <v>0.59375</v>
      </c>
      <c r="C300" s="4">
        <v>6.67</v>
      </c>
      <c r="D300" s="11">
        <v>5.47</v>
      </c>
      <c r="E300" s="12">
        <v>44.4</v>
      </c>
      <c r="F300" s="12"/>
      <c r="G300" s="5">
        <v>7.1</v>
      </c>
      <c r="H300" s="4">
        <v>910</v>
      </c>
      <c r="I300" s="3">
        <v>5850</v>
      </c>
      <c r="J300" s="3">
        <v>8820</v>
      </c>
      <c r="K300" s="5">
        <v>1</v>
      </c>
      <c r="L300" s="6"/>
      <c r="M300" s="4">
        <v>3.52</v>
      </c>
      <c r="N300" s="13">
        <v>110</v>
      </c>
      <c r="O300" s="13"/>
    </row>
    <row r="301" spans="1:22" x14ac:dyDescent="0.25">
      <c r="A301" s="10">
        <v>42031</v>
      </c>
      <c r="B301" s="26">
        <v>0.57291666666666663</v>
      </c>
      <c r="C301" s="4">
        <v>6.59</v>
      </c>
      <c r="D301" s="11">
        <v>1.76</v>
      </c>
      <c r="E301" s="12">
        <v>15.4</v>
      </c>
      <c r="F301" s="12"/>
      <c r="G301" s="5">
        <v>9.5</v>
      </c>
      <c r="H301" s="4">
        <v>26.6</v>
      </c>
      <c r="I301" s="3">
        <v>4059</v>
      </c>
      <c r="J301" s="3"/>
      <c r="K301" s="5">
        <v>1.7</v>
      </c>
      <c r="L301" s="6"/>
      <c r="M301" s="3"/>
      <c r="N301" s="13">
        <v>2</v>
      </c>
      <c r="O301" s="13"/>
    </row>
    <row r="302" spans="1:22" x14ac:dyDescent="0.25">
      <c r="A302" s="10">
        <v>42045</v>
      </c>
      <c r="B302" s="26">
        <v>0.56944444444444442</v>
      </c>
      <c r="C302" s="4">
        <v>6.63</v>
      </c>
      <c r="D302" s="11">
        <v>4.83</v>
      </c>
      <c r="E302" s="12">
        <v>44.9</v>
      </c>
      <c r="F302" s="12"/>
      <c r="G302" s="5">
        <v>10.8</v>
      </c>
      <c r="H302" s="4">
        <v>60.4</v>
      </c>
      <c r="I302" s="3">
        <v>1326</v>
      </c>
      <c r="J302" s="3">
        <v>2041</v>
      </c>
      <c r="K302" s="5">
        <v>2.2999999999999998</v>
      </c>
      <c r="L302" s="6"/>
      <c r="M302" s="3"/>
      <c r="N302" s="13">
        <v>350</v>
      </c>
      <c r="O302" s="13"/>
    </row>
    <row r="303" spans="1:22" x14ac:dyDescent="0.25">
      <c r="A303" s="10">
        <v>42059</v>
      </c>
      <c r="B303" s="26">
        <v>0.56944444444444442</v>
      </c>
      <c r="C303" s="4">
        <v>6.31</v>
      </c>
      <c r="D303" s="11">
        <v>3.95</v>
      </c>
      <c r="E303" s="12">
        <v>36.5</v>
      </c>
      <c r="F303" s="12"/>
      <c r="G303" s="5">
        <v>8.8000000000000007</v>
      </c>
      <c r="H303" s="4">
        <v>35.700000000000003</v>
      </c>
      <c r="I303" s="3">
        <v>2282</v>
      </c>
      <c r="J303" s="3">
        <v>3197</v>
      </c>
      <c r="K303" s="5">
        <v>9.6</v>
      </c>
      <c r="L303" s="6"/>
      <c r="M303" s="3"/>
      <c r="N303" s="13">
        <v>23</v>
      </c>
      <c r="O303" s="13"/>
    </row>
    <row r="304" spans="1:22" x14ac:dyDescent="0.25">
      <c r="A304" s="10">
        <v>42074</v>
      </c>
      <c r="B304" s="26">
        <v>0.55902777777777779</v>
      </c>
      <c r="C304" s="4">
        <v>6.38</v>
      </c>
      <c r="D304" s="11">
        <v>6.95</v>
      </c>
      <c r="E304" s="12">
        <v>69.3</v>
      </c>
      <c r="F304" s="12"/>
      <c r="G304" s="5">
        <v>11.8</v>
      </c>
      <c r="H304" s="4">
        <v>27.1</v>
      </c>
      <c r="I304" s="3">
        <v>3206</v>
      </c>
      <c r="J304" s="3">
        <v>4566</v>
      </c>
      <c r="K304" s="5">
        <v>12.5</v>
      </c>
      <c r="L304" s="6"/>
      <c r="M304" s="3"/>
      <c r="N304" s="13">
        <v>27</v>
      </c>
      <c r="O304" s="13"/>
    </row>
    <row r="305" spans="1:22" x14ac:dyDescent="0.25">
      <c r="A305" s="10">
        <v>42087</v>
      </c>
      <c r="B305" s="26">
        <v>0.57152777777777775</v>
      </c>
      <c r="C305" s="4">
        <v>6.44</v>
      </c>
      <c r="D305" s="11">
        <v>7.34</v>
      </c>
      <c r="E305" s="12">
        <v>73.2</v>
      </c>
      <c r="F305" s="12"/>
      <c r="G305" s="5">
        <v>13.5</v>
      </c>
      <c r="H305" s="3"/>
      <c r="I305" s="3">
        <v>11430</v>
      </c>
      <c r="J305" s="3">
        <v>16540</v>
      </c>
      <c r="K305" s="5">
        <v>7.3</v>
      </c>
      <c r="L305" s="6"/>
      <c r="M305" s="3"/>
      <c r="N305" s="13">
        <v>280</v>
      </c>
      <c r="O305" s="13"/>
      <c r="P305" s="52">
        <v>0.64500000000000002</v>
      </c>
      <c r="Q305" s="53">
        <v>2.62</v>
      </c>
      <c r="R305" s="52">
        <v>0.27100000000000002</v>
      </c>
      <c r="S305" s="53">
        <v>0.16</v>
      </c>
      <c r="T305" s="53">
        <v>0.64</v>
      </c>
      <c r="U305" s="53">
        <v>1.55</v>
      </c>
      <c r="V305" s="54">
        <v>25</v>
      </c>
    </row>
    <row r="306" spans="1:22" x14ac:dyDescent="0.25">
      <c r="A306" s="10">
        <v>42101</v>
      </c>
      <c r="B306" s="26">
        <v>0.57638888888888895</v>
      </c>
      <c r="C306" s="4">
        <v>6.33</v>
      </c>
      <c r="D306" s="11">
        <v>15.18</v>
      </c>
      <c r="E306" s="12">
        <v>155.80000000000001</v>
      </c>
      <c r="F306" s="12"/>
      <c r="G306" s="5">
        <v>13.5</v>
      </c>
      <c r="H306" s="3"/>
      <c r="I306" s="3">
        <v>15530</v>
      </c>
      <c r="J306" s="3">
        <v>20770</v>
      </c>
      <c r="K306" s="5">
        <v>11.3</v>
      </c>
      <c r="L306" s="6"/>
      <c r="M306" s="3"/>
      <c r="N306" s="13">
        <v>23</v>
      </c>
      <c r="O306" s="13"/>
    </row>
    <row r="307" spans="1:22" x14ac:dyDescent="0.25">
      <c r="A307" s="10">
        <v>42115</v>
      </c>
      <c r="B307" s="26">
        <v>0.57291666666666663</v>
      </c>
      <c r="C307" s="4">
        <v>6.78</v>
      </c>
      <c r="D307" s="11">
        <v>19.47</v>
      </c>
      <c r="E307" s="12">
        <v>228.1</v>
      </c>
      <c r="F307" s="12"/>
      <c r="G307" s="5">
        <v>18.399999999999999</v>
      </c>
      <c r="H307" s="3"/>
      <c r="I307" s="3">
        <v>9650</v>
      </c>
      <c r="J307" s="3">
        <v>12400</v>
      </c>
      <c r="K307" s="5">
        <v>16.5</v>
      </c>
      <c r="L307" s="6"/>
      <c r="M307" s="3"/>
      <c r="N307" s="12">
        <v>7.8</v>
      </c>
      <c r="O307" s="12"/>
    </row>
    <row r="308" spans="1:22" x14ac:dyDescent="0.25">
      <c r="A308" s="10">
        <v>42131</v>
      </c>
      <c r="B308" s="26">
        <v>0.59027777777777779</v>
      </c>
      <c r="C308" s="4">
        <v>7.94</v>
      </c>
      <c r="D308" s="11">
        <v>17.489999999999998</v>
      </c>
      <c r="E308" s="12">
        <v>215.2</v>
      </c>
      <c r="F308" s="12"/>
      <c r="G308" s="5">
        <v>20.3</v>
      </c>
      <c r="H308" s="13"/>
      <c r="I308" s="3">
        <v>14930</v>
      </c>
      <c r="J308" s="3">
        <v>19100</v>
      </c>
      <c r="K308" s="5">
        <v>16.899999999999999</v>
      </c>
      <c r="L308" s="6"/>
      <c r="M308" s="13"/>
      <c r="N308" s="13">
        <v>49</v>
      </c>
      <c r="O308" s="13"/>
    </row>
    <row r="309" spans="1:22" x14ac:dyDescent="0.25">
      <c r="A309" s="10">
        <v>42142</v>
      </c>
      <c r="B309" s="26">
        <v>0.59722222222222221</v>
      </c>
      <c r="C309" s="4">
        <v>8.31</v>
      </c>
      <c r="D309" s="13"/>
      <c r="E309" s="12">
        <v>290.5</v>
      </c>
      <c r="F309" s="12"/>
      <c r="G309" s="5">
        <v>22.7</v>
      </c>
      <c r="H309" s="13"/>
      <c r="I309" s="3">
        <v>23440</v>
      </c>
      <c r="J309" s="3">
        <v>26850</v>
      </c>
      <c r="K309" s="5">
        <v>22.9</v>
      </c>
      <c r="L309" s="6"/>
      <c r="M309" s="13"/>
      <c r="N309" s="13">
        <v>130</v>
      </c>
      <c r="O309" s="13"/>
    </row>
    <row r="310" spans="1:22" x14ac:dyDescent="0.25">
      <c r="A310" s="10">
        <v>42160</v>
      </c>
      <c r="B310" s="26">
        <v>0.57638888888888895</v>
      </c>
      <c r="C310" s="4">
        <v>7.81</v>
      </c>
      <c r="D310" s="11">
        <v>8.84</v>
      </c>
      <c r="E310" s="12">
        <v>118.3</v>
      </c>
      <c r="F310" s="12"/>
      <c r="G310" s="5">
        <v>21.3</v>
      </c>
      <c r="H310" s="4">
        <v>13.8</v>
      </c>
      <c r="I310" s="3">
        <v>24930</v>
      </c>
      <c r="J310" s="3">
        <v>27530</v>
      </c>
      <c r="K310" s="5">
        <v>23.7</v>
      </c>
      <c r="L310" s="6"/>
      <c r="M310" s="13"/>
      <c r="N310" s="13">
        <v>33</v>
      </c>
      <c r="O310" s="13"/>
    </row>
    <row r="311" spans="1:22" x14ac:dyDescent="0.25">
      <c r="A311" s="10">
        <v>42170</v>
      </c>
      <c r="B311" s="26">
        <v>0.61111111111111105</v>
      </c>
      <c r="C311" s="4">
        <v>8.86</v>
      </c>
      <c r="D311" s="11">
        <v>14.79</v>
      </c>
      <c r="E311" s="12">
        <v>197.4</v>
      </c>
      <c r="F311" s="12"/>
      <c r="G311" s="5">
        <v>22.3</v>
      </c>
      <c r="H311" s="4">
        <v>10.039999999999999</v>
      </c>
      <c r="I311" s="3">
        <v>33620</v>
      </c>
      <c r="J311" s="3">
        <v>36230</v>
      </c>
      <c r="K311" s="5">
        <v>24.4</v>
      </c>
      <c r="L311" s="6"/>
      <c r="M311" s="13"/>
      <c r="N311" s="13">
        <v>17</v>
      </c>
      <c r="O311" s="13"/>
      <c r="P311" s="52">
        <v>0.02</v>
      </c>
      <c r="Q311" s="53">
        <v>2.16</v>
      </c>
      <c r="R311" s="52">
        <v>1.07</v>
      </c>
      <c r="S311" s="53">
        <v>0.55000000000000004</v>
      </c>
      <c r="T311" s="53">
        <v>0.02</v>
      </c>
      <c r="U311" s="53">
        <v>0.03</v>
      </c>
      <c r="V311" s="54">
        <v>47</v>
      </c>
    </row>
    <row r="312" spans="1:22" x14ac:dyDescent="0.25">
      <c r="A312" s="10">
        <v>42185</v>
      </c>
      <c r="B312" s="26">
        <v>0.54861111111111105</v>
      </c>
      <c r="C312" s="4">
        <v>8.65</v>
      </c>
      <c r="D312" s="13"/>
      <c r="E312" s="12">
        <v>348.6</v>
      </c>
      <c r="F312" s="12"/>
      <c r="G312" s="5">
        <v>25.9</v>
      </c>
      <c r="H312" s="4">
        <v>11.02</v>
      </c>
      <c r="I312" s="3">
        <v>35270</v>
      </c>
      <c r="J312" s="3">
        <v>37340</v>
      </c>
      <c r="K312" s="5">
        <v>25.6</v>
      </c>
      <c r="L312" s="6"/>
      <c r="M312" s="3"/>
      <c r="N312" s="13">
        <v>79</v>
      </c>
      <c r="O312" s="13"/>
      <c r="P312" s="63"/>
      <c r="Q312" s="64"/>
    </row>
    <row r="313" spans="1:22" x14ac:dyDescent="0.25">
      <c r="A313" s="10">
        <v>42198</v>
      </c>
      <c r="B313" s="26">
        <v>0.57638888888888895</v>
      </c>
      <c r="C313" s="4">
        <v>8.09</v>
      </c>
      <c r="D313" s="11">
        <v>8.81</v>
      </c>
      <c r="E313" s="12">
        <v>115.9</v>
      </c>
      <c r="F313" s="12"/>
      <c r="G313" s="5">
        <v>23.8</v>
      </c>
      <c r="H313" s="4">
        <v>10.24</v>
      </c>
      <c r="I313" s="3">
        <v>37200</v>
      </c>
      <c r="J313" s="3">
        <v>39040</v>
      </c>
      <c r="K313" s="5">
        <v>25.6</v>
      </c>
      <c r="L313" s="6"/>
      <c r="M313" s="13"/>
      <c r="N313" s="13">
        <v>11</v>
      </c>
      <c r="O313" s="13"/>
    </row>
    <row r="314" spans="1:22" x14ac:dyDescent="0.25">
      <c r="A314" s="10">
        <v>42214</v>
      </c>
      <c r="B314" s="26">
        <v>0.61458333333333337</v>
      </c>
      <c r="C314" s="4">
        <v>7.99</v>
      </c>
      <c r="D314" s="11">
        <v>9.3699999999999992</v>
      </c>
      <c r="E314" s="12">
        <v>133.80000000000001</v>
      </c>
      <c r="F314" s="12"/>
      <c r="G314" s="5">
        <v>25</v>
      </c>
      <c r="H314" s="4">
        <v>7.53</v>
      </c>
      <c r="I314" s="3">
        <v>40620</v>
      </c>
      <c r="J314" s="3">
        <v>40080</v>
      </c>
      <c r="K314" s="5">
        <v>26.1</v>
      </c>
      <c r="L314" s="6"/>
      <c r="M314" s="13"/>
      <c r="N314" s="13">
        <v>14</v>
      </c>
      <c r="O314" s="13"/>
    </row>
    <row r="315" spans="1:22" x14ac:dyDescent="0.25">
      <c r="A315" s="10">
        <v>42227</v>
      </c>
      <c r="B315" s="26">
        <v>0.57638888888888895</v>
      </c>
      <c r="C315" s="4">
        <v>7.96</v>
      </c>
      <c r="D315" s="11">
        <v>7.03</v>
      </c>
      <c r="E315" s="12">
        <v>95.5</v>
      </c>
      <c r="F315" s="12"/>
      <c r="G315" s="5">
        <v>23.3</v>
      </c>
      <c r="H315" s="4">
        <v>9.33</v>
      </c>
      <c r="I315" s="3">
        <v>39020</v>
      </c>
      <c r="J315" s="3">
        <v>40060</v>
      </c>
      <c r="K315" s="5">
        <v>26.3</v>
      </c>
      <c r="L315" s="6"/>
      <c r="M315" s="13"/>
      <c r="N315" s="13">
        <v>27</v>
      </c>
      <c r="O315" s="13"/>
    </row>
    <row r="316" spans="1:22" x14ac:dyDescent="0.25">
      <c r="A316" s="10">
        <v>42241</v>
      </c>
      <c r="B316" s="26">
        <v>0.56944444444444442</v>
      </c>
      <c r="C316" s="4">
        <v>8.0500000000000007</v>
      </c>
      <c r="D316" s="11">
        <v>8.7799999999999994</v>
      </c>
      <c r="E316" s="12">
        <v>114.5</v>
      </c>
      <c r="F316" s="12"/>
      <c r="G316" s="5">
        <v>21.5</v>
      </c>
      <c r="H316" s="4">
        <v>5.23</v>
      </c>
      <c r="I316" s="3">
        <v>40390</v>
      </c>
      <c r="J316" s="3">
        <v>40470</v>
      </c>
      <c r="K316" s="5">
        <v>26.1</v>
      </c>
      <c r="L316" s="6"/>
      <c r="M316" s="13"/>
      <c r="N316" s="13">
        <v>13</v>
      </c>
      <c r="O316" s="13"/>
    </row>
    <row r="317" spans="1:22" x14ac:dyDescent="0.25">
      <c r="A317" s="10">
        <v>42258</v>
      </c>
      <c r="B317" s="26">
        <v>0.55902777777777779</v>
      </c>
      <c r="C317" s="4">
        <v>7.8</v>
      </c>
      <c r="D317" s="11">
        <v>12.47</v>
      </c>
      <c r="E317" s="12">
        <v>159.9</v>
      </c>
      <c r="F317" s="12"/>
      <c r="G317" s="5">
        <v>20.9</v>
      </c>
      <c r="H317" s="4">
        <v>11.6</v>
      </c>
      <c r="I317" s="3">
        <v>39990</v>
      </c>
      <c r="J317" s="3">
        <v>41050</v>
      </c>
      <c r="K317" s="5">
        <v>23</v>
      </c>
      <c r="L317" s="6"/>
      <c r="M317" s="3"/>
      <c r="N317" s="13">
        <v>79</v>
      </c>
      <c r="O317" s="13"/>
    </row>
    <row r="318" spans="1:22" x14ac:dyDescent="0.25">
      <c r="A318" s="10">
        <v>42269</v>
      </c>
      <c r="B318" s="26">
        <v>0.60763888888888895</v>
      </c>
      <c r="C318" s="4">
        <v>8.08</v>
      </c>
      <c r="D318" s="11">
        <v>18.989999999999998</v>
      </c>
      <c r="E318" s="12">
        <v>235.4</v>
      </c>
      <c r="F318" s="12"/>
      <c r="G318" s="5">
        <v>16.100000000000001</v>
      </c>
      <c r="H318" s="4">
        <v>14.2</v>
      </c>
      <c r="I318" s="3">
        <v>37550</v>
      </c>
      <c r="J318" s="3">
        <v>40580</v>
      </c>
      <c r="K318" s="5">
        <v>23.4</v>
      </c>
      <c r="L318" s="6"/>
      <c r="M318" s="3"/>
      <c r="N318" s="13">
        <v>31</v>
      </c>
      <c r="O318" s="13"/>
      <c r="P318" s="52">
        <v>0.02</v>
      </c>
      <c r="Q318" s="53">
        <v>3.58</v>
      </c>
      <c r="R318" s="52">
        <v>1.76</v>
      </c>
      <c r="S318" s="53">
        <v>1.0900000000000001</v>
      </c>
      <c r="T318" s="53">
        <v>0.02</v>
      </c>
      <c r="U318" s="53">
        <v>7.0000000000000007E-2</v>
      </c>
      <c r="V318" s="54">
        <v>36</v>
      </c>
    </row>
    <row r="319" spans="1:22" x14ac:dyDescent="0.25">
      <c r="A319" s="10">
        <v>42283</v>
      </c>
      <c r="B319" s="26">
        <v>0.56944444444444442</v>
      </c>
      <c r="C319" s="4">
        <v>6.9</v>
      </c>
      <c r="D319" s="11">
        <v>11.77</v>
      </c>
      <c r="E319" s="12">
        <v>131.4</v>
      </c>
      <c r="F319" s="12"/>
      <c r="G319" s="5">
        <v>14.2</v>
      </c>
      <c r="H319" s="4">
        <v>10.89</v>
      </c>
      <c r="I319" s="3">
        <v>33420</v>
      </c>
      <c r="J319" s="3">
        <v>36270</v>
      </c>
      <c r="K319" s="5">
        <v>24.3</v>
      </c>
      <c r="M319" s="13"/>
      <c r="N319" s="13">
        <v>17</v>
      </c>
      <c r="O319" s="13"/>
    </row>
    <row r="320" spans="1:22" x14ac:dyDescent="0.25">
      <c r="A320" s="10">
        <v>42300</v>
      </c>
      <c r="B320" s="26">
        <v>0.56597222222222221</v>
      </c>
      <c r="C320" s="4">
        <v>7.6</v>
      </c>
      <c r="D320" s="11">
        <v>9.98</v>
      </c>
      <c r="E320" s="12">
        <v>111.5</v>
      </c>
      <c r="F320" s="12"/>
      <c r="G320" s="5">
        <v>13</v>
      </c>
      <c r="H320" s="4">
        <v>11.7</v>
      </c>
      <c r="I320" s="3">
        <v>30740</v>
      </c>
      <c r="J320" s="3">
        <v>36880</v>
      </c>
      <c r="K320" s="5">
        <v>24.1</v>
      </c>
      <c r="M320" s="13"/>
      <c r="N320" s="13">
        <v>920</v>
      </c>
      <c r="O320" s="13"/>
    </row>
    <row r="321" spans="1:22" x14ac:dyDescent="0.25">
      <c r="A321" s="10">
        <v>42314</v>
      </c>
      <c r="B321" s="26">
        <v>0.54513888888888895</v>
      </c>
      <c r="C321" s="4">
        <v>6.54</v>
      </c>
      <c r="D321" s="11">
        <v>3.99</v>
      </c>
      <c r="E321" s="12">
        <v>38</v>
      </c>
      <c r="F321" s="12"/>
      <c r="G321" s="5">
        <v>9.8000000000000007</v>
      </c>
      <c r="H321" s="4">
        <v>15</v>
      </c>
      <c r="I321" s="3">
        <v>30680</v>
      </c>
      <c r="J321" s="3">
        <v>38210</v>
      </c>
      <c r="K321" s="5">
        <v>12.3</v>
      </c>
      <c r="M321" s="4">
        <v>3.3</v>
      </c>
      <c r="N321" s="13">
        <v>49</v>
      </c>
      <c r="O321" s="13"/>
    </row>
    <row r="322" spans="1:22" x14ac:dyDescent="0.25">
      <c r="A322" s="10">
        <v>42326</v>
      </c>
      <c r="B322" s="26">
        <v>0.625</v>
      </c>
      <c r="C322" s="4">
        <v>6.08</v>
      </c>
      <c r="D322" s="11">
        <v>8.06</v>
      </c>
      <c r="E322" s="12">
        <v>65.099999999999994</v>
      </c>
      <c r="F322" s="12"/>
      <c r="G322" s="5">
        <v>5.8</v>
      </c>
      <c r="H322" s="4">
        <v>24</v>
      </c>
      <c r="I322" s="3">
        <v>29260</v>
      </c>
      <c r="J322" s="3">
        <v>38060</v>
      </c>
      <c r="K322" s="5">
        <v>1.2</v>
      </c>
      <c r="M322" s="4">
        <v>4.42</v>
      </c>
      <c r="N322" s="13">
        <v>920</v>
      </c>
      <c r="O322" s="13"/>
    </row>
    <row r="323" spans="1:22" x14ac:dyDescent="0.25">
      <c r="A323" s="10">
        <v>42341</v>
      </c>
      <c r="B323" s="26">
        <v>0.58333333333333337</v>
      </c>
      <c r="C323" s="4">
        <v>6.6</v>
      </c>
      <c r="D323" s="11">
        <v>7.81</v>
      </c>
      <c r="E323" s="12">
        <v>70.3</v>
      </c>
      <c r="F323" s="12"/>
      <c r="G323" s="5">
        <v>8.9</v>
      </c>
      <c r="H323" s="4">
        <v>16.600000000000001</v>
      </c>
      <c r="I323" s="3">
        <v>14630</v>
      </c>
      <c r="J323" s="3">
        <v>20640</v>
      </c>
      <c r="K323" s="5">
        <v>8.1999999999999993</v>
      </c>
      <c r="M323" s="4">
        <v>3.16</v>
      </c>
      <c r="N323" s="13">
        <v>49</v>
      </c>
      <c r="O323" s="13"/>
    </row>
    <row r="324" spans="1:22" x14ac:dyDescent="0.25">
      <c r="A324" s="10">
        <v>42356</v>
      </c>
      <c r="B324" s="26">
        <v>0.58680555555555558</v>
      </c>
      <c r="C324" s="4">
        <v>6.39</v>
      </c>
      <c r="D324" s="11">
        <v>10.24</v>
      </c>
      <c r="E324" s="12">
        <v>80.7</v>
      </c>
      <c r="F324" s="12"/>
      <c r="G324" s="5">
        <v>5</v>
      </c>
      <c r="H324" s="4">
        <v>82.1</v>
      </c>
      <c r="I324" s="3">
        <v>1517</v>
      </c>
      <c r="J324" s="3">
        <v>2393</v>
      </c>
      <c r="K324" s="5">
        <v>1.4</v>
      </c>
      <c r="M324" s="3"/>
      <c r="N324" s="13">
        <v>33</v>
      </c>
      <c r="O324" s="13"/>
    </row>
    <row r="325" spans="1:22" x14ac:dyDescent="0.25">
      <c r="A325" s="10">
        <v>42367</v>
      </c>
      <c r="B325" s="26">
        <v>0.56944444444444442</v>
      </c>
      <c r="C325" s="4">
        <v>6.4</v>
      </c>
      <c r="D325" s="11">
        <v>8.2899999999999991</v>
      </c>
      <c r="E325" s="12">
        <v>64.599999999999994</v>
      </c>
      <c r="F325" s="12"/>
      <c r="G325" s="5">
        <v>4</v>
      </c>
      <c r="H325" s="4">
        <v>14.4</v>
      </c>
      <c r="I325" s="3"/>
      <c r="J325" s="3"/>
      <c r="K325" s="5">
        <v>2.9</v>
      </c>
      <c r="M325" s="189"/>
      <c r="N325" s="13">
        <v>17</v>
      </c>
      <c r="O325" s="13"/>
      <c r="P325" s="52">
        <v>2.2200000000000002</v>
      </c>
      <c r="Q325" s="53">
        <v>1.39</v>
      </c>
      <c r="R325" s="52">
        <v>7.5999999999999998E-2</v>
      </c>
      <c r="S325" s="53">
        <v>0.04</v>
      </c>
      <c r="T325" s="53">
        <v>2.2200000000000002</v>
      </c>
      <c r="U325" s="53">
        <v>0.85</v>
      </c>
      <c r="V325" s="54">
        <v>14</v>
      </c>
    </row>
    <row r="326" spans="1:22" x14ac:dyDescent="0.25">
      <c r="A326" s="10">
        <v>42382</v>
      </c>
      <c r="B326" s="26">
        <v>0.58680555555555558</v>
      </c>
      <c r="C326" s="4">
        <v>6.3</v>
      </c>
      <c r="D326" s="11">
        <v>7.51</v>
      </c>
      <c r="E326" s="12">
        <v>65.599999999999994</v>
      </c>
      <c r="F326" s="12"/>
      <c r="G326" s="5">
        <v>7.7</v>
      </c>
      <c r="H326" s="4">
        <v>12.1</v>
      </c>
      <c r="I326" s="3">
        <v>1709</v>
      </c>
      <c r="J326" s="3">
        <v>2785</v>
      </c>
      <c r="K326" s="5">
        <f>((J326/1000)^1.0878)*0.4665</f>
        <v>1.4214529858850387</v>
      </c>
      <c r="M326" s="3"/>
      <c r="N326" s="13">
        <v>11</v>
      </c>
      <c r="O326" s="13"/>
    </row>
    <row r="327" spans="1:22" x14ac:dyDescent="0.25">
      <c r="A327" s="10">
        <v>42398</v>
      </c>
      <c r="B327" s="26">
        <v>0.55555555555555558</v>
      </c>
      <c r="C327" s="4">
        <v>6.48</v>
      </c>
      <c r="D327" s="11">
        <v>7.35</v>
      </c>
      <c r="E327" s="12">
        <v>64.5</v>
      </c>
      <c r="F327" s="12"/>
      <c r="G327" s="5">
        <v>7.9</v>
      </c>
      <c r="H327" s="4">
        <v>25.3</v>
      </c>
      <c r="I327" s="3">
        <v>3237</v>
      </c>
      <c r="J327" s="3">
        <v>5380</v>
      </c>
      <c r="K327" s="5">
        <v>6.4782058948594416</v>
      </c>
      <c r="M327" s="3"/>
      <c r="N327" s="13">
        <v>49</v>
      </c>
      <c r="O327" s="13"/>
    </row>
    <row r="328" spans="1:22" x14ac:dyDescent="0.25">
      <c r="A328" s="10">
        <v>42410</v>
      </c>
      <c r="B328" s="26">
        <v>0.59375</v>
      </c>
      <c r="C328" s="4">
        <v>6.42</v>
      </c>
      <c r="D328" s="11">
        <v>7.65</v>
      </c>
      <c r="E328" s="12">
        <v>71.099999999999994</v>
      </c>
      <c r="F328" s="12"/>
      <c r="G328" s="5">
        <v>7.9</v>
      </c>
      <c r="H328" s="4">
        <v>18.100000000000001</v>
      </c>
      <c r="I328" s="3">
        <v>7708</v>
      </c>
      <c r="J328" s="3">
        <v>11513</v>
      </c>
      <c r="K328" s="5">
        <v>15.241348565913425</v>
      </c>
      <c r="M328" s="3"/>
      <c r="N328" s="12">
        <v>4.5</v>
      </c>
      <c r="O328" s="12"/>
    </row>
    <row r="329" spans="1:22" x14ac:dyDescent="0.25">
      <c r="A329" s="10">
        <v>42423</v>
      </c>
      <c r="B329" s="26">
        <v>0.55902777777777779</v>
      </c>
      <c r="C329" s="4">
        <v>6.67</v>
      </c>
      <c r="D329" s="11">
        <v>8.94</v>
      </c>
      <c r="E329" s="12">
        <v>73.3</v>
      </c>
      <c r="F329" s="12"/>
      <c r="G329" s="5">
        <v>6.6</v>
      </c>
      <c r="H329" s="4">
        <v>91.32</v>
      </c>
      <c r="I329" s="3">
        <v>7556</v>
      </c>
      <c r="J329" s="3">
        <v>11230</v>
      </c>
      <c r="K329" s="109">
        <v>1.0120546269229047</v>
      </c>
      <c r="M329" s="3"/>
      <c r="N329" s="13">
        <v>170</v>
      </c>
      <c r="O329" s="13"/>
    </row>
    <row r="330" spans="1:22" x14ac:dyDescent="0.25">
      <c r="A330" s="10">
        <v>42437</v>
      </c>
      <c r="B330" s="26">
        <v>0.59027777777777779</v>
      </c>
      <c r="C330" s="4">
        <v>6.39</v>
      </c>
      <c r="D330" s="11">
        <v>10.56</v>
      </c>
      <c r="E330" s="12">
        <v>91.1</v>
      </c>
      <c r="F330" s="12"/>
      <c r="G330" s="5">
        <v>8.6</v>
      </c>
      <c r="H330" s="4">
        <v>64.12</v>
      </c>
      <c r="I330" s="3">
        <v>16624</v>
      </c>
      <c r="J330" s="3">
        <v>24658</v>
      </c>
      <c r="K330" s="5">
        <v>1.1000000000000001</v>
      </c>
      <c r="M330" s="3"/>
      <c r="N330" s="13">
        <v>350</v>
      </c>
      <c r="O330" s="13"/>
    </row>
    <row r="331" spans="1:22" x14ac:dyDescent="0.25">
      <c r="A331" s="10">
        <v>42453</v>
      </c>
      <c r="B331" s="26">
        <v>0.62847222222222221</v>
      </c>
      <c r="C331" s="4">
        <v>6.88</v>
      </c>
      <c r="D331" s="11">
        <v>8.9</v>
      </c>
      <c r="E331" s="12">
        <v>84.8</v>
      </c>
      <c r="F331" s="12"/>
      <c r="G331" s="5">
        <v>10.8</v>
      </c>
      <c r="H331" s="4">
        <v>26.24</v>
      </c>
      <c r="I331" s="3">
        <v>1320</v>
      </c>
      <c r="J331" s="3">
        <v>2038</v>
      </c>
      <c r="K331" s="5">
        <v>8.7361358578784252</v>
      </c>
      <c r="M331" s="3"/>
      <c r="N331" s="13">
        <v>79</v>
      </c>
      <c r="O331" s="13"/>
      <c r="P331" s="52">
        <v>0.56999999999999995</v>
      </c>
      <c r="Q331" s="53">
        <v>3.26</v>
      </c>
      <c r="R331" s="52">
        <v>0.254</v>
      </c>
      <c r="S331" s="53">
        <v>0.14000000000000001</v>
      </c>
      <c r="T331" s="53">
        <v>0.54</v>
      </c>
      <c r="U331" s="53">
        <v>2.41</v>
      </c>
      <c r="V331" s="54">
        <v>16</v>
      </c>
    </row>
    <row r="332" spans="1:22" x14ac:dyDescent="0.25">
      <c r="A332" s="10">
        <v>42465</v>
      </c>
      <c r="B332" s="26">
        <v>0.57986111111111105</v>
      </c>
      <c r="C332" s="4">
        <v>6.52</v>
      </c>
      <c r="D332" s="11">
        <v>6.12</v>
      </c>
      <c r="E332" s="12">
        <v>60.6</v>
      </c>
      <c r="F332" s="12"/>
      <c r="G332" s="5">
        <v>11.3</v>
      </c>
      <c r="H332" s="4">
        <v>28</v>
      </c>
      <c r="I332" s="3">
        <v>1513</v>
      </c>
      <c r="J332" s="3">
        <v>2204</v>
      </c>
      <c r="K332" s="5">
        <v>12.608423539289715</v>
      </c>
      <c r="M332" s="3"/>
      <c r="N332" s="13">
        <v>540</v>
      </c>
      <c r="O332" s="13"/>
    </row>
    <row r="333" spans="1:22" x14ac:dyDescent="0.25">
      <c r="A333" s="10">
        <v>42479</v>
      </c>
      <c r="B333" s="26">
        <v>0.58680555555555558</v>
      </c>
      <c r="C333" s="4">
        <v>6.79</v>
      </c>
      <c r="D333" s="11">
        <v>15.23</v>
      </c>
      <c r="E333" s="12">
        <v>178.8</v>
      </c>
      <c r="F333" s="12"/>
      <c r="G333" s="5">
        <v>17</v>
      </c>
      <c r="H333" s="4">
        <v>12.67</v>
      </c>
      <c r="I333" s="3">
        <v>10772</v>
      </c>
      <c r="J333" s="3">
        <v>14783</v>
      </c>
      <c r="K333" s="5">
        <v>21.276201496024935</v>
      </c>
      <c r="M333" s="4"/>
      <c r="N333" s="13">
        <v>33</v>
      </c>
      <c r="O333" s="13"/>
    </row>
    <row r="334" spans="1:22" x14ac:dyDescent="0.25">
      <c r="A334" s="10">
        <v>42493</v>
      </c>
      <c r="B334" s="26">
        <v>0.59027777777777779</v>
      </c>
      <c r="C334" s="4">
        <v>8.1999999999999993</v>
      </c>
      <c r="D334" s="11">
        <v>15.13</v>
      </c>
      <c r="E334" s="12">
        <v>192.1</v>
      </c>
      <c r="F334" s="12"/>
      <c r="G334" s="5">
        <v>21.3</v>
      </c>
      <c r="H334" s="4">
        <v>10.81</v>
      </c>
      <c r="I334" s="3">
        <v>15317</v>
      </c>
      <c r="J334" s="3">
        <v>20713</v>
      </c>
      <c r="K334" s="5">
        <v>20.518883291552562</v>
      </c>
      <c r="M334" s="3"/>
      <c r="N334" s="13">
        <v>33</v>
      </c>
      <c r="O334" s="13"/>
    </row>
    <row r="335" spans="1:22" x14ac:dyDescent="0.25">
      <c r="A335" s="10">
        <v>42507</v>
      </c>
      <c r="B335" s="26">
        <v>0.57986111111111105</v>
      </c>
      <c r="C335" s="4">
        <v>8.49</v>
      </c>
      <c r="D335" s="11">
        <v>21.39</v>
      </c>
      <c r="E335" s="12">
        <v>267.2</v>
      </c>
      <c r="F335" s="12"/>
      <c r="G335" s="5">
        <v>18.899999999999999</v>
      </c>
      <c r="H335" s="3"/>
      <c r="I335" s="3">
        <v>28358</v>
      </c>
      <c r="J335" s="3">
        <v>33507</v>
      </c>
      <c r="K335" s="5">
        <v>25.473242825250544</v>
      </c>
      <c r="M335" s="4"/>
      <c r="N335" s="13">
        <v>45</v>
      </c>
      <c r="O335" s="13"/>
    </row>
    <row r="336" spans="1:22" x14ac:dyDescent="0.25">
      <c r="A336" s="10">
        <v>42521</v>
      </c>
      <c r="B336" s="26">
        <v>0.57638888888888895</v>
      </c>
      <c r="C336" s="3"/>
      <c r="D336" s="11">
        <v>20.16</v>
      </c>
      <c r="E336" s="12">
        <v>268.60000000000002</v>
      </c>
      <c r="F336" s="12"/>
      <c r="G336" s="5">
        <v>22.5</v>
      </c>
      <c r="H336" s="4">
        <v>13.65</v>
      </c>
      <c r="I336" s="3">
        <v>30112</v>
      </c>
      <c r="J336" s="3">
        <v>32409</v>
      </c>
      <c r="K336" s="5">
        <v>25.053020543474901</v>
      </c>
      <c r="M336" s="3"/>
      <c r="N336" s="13">
        <v>79</v>
      </c>
      <c r="O336" s="13"/>
    </row>
    <row r="337" spans="1:22" x14ac:dyDescent="0.25">
      <c r="A337" s="10">
        <v>42535</v>
      </c>
      <c r="B337" s="26">
        <v>0.59027777777777779</v>
      </c>
      <c r="C337" s="3"/>
      <c r="D337" s="11">
        <v>12.83</v>
      </c>
      <c r="E337" s="12">
        <v>147.9</v>
      </c>
      <c r="F337" s="12"/>
      <c r="G337" s="5">
        <v>14.7</v>
      </c>
      <c r="H337" s="4">
        <v>18.989999999999998</v>
      </c>
      <c r="I337" s="3">
        <v>34882</v>
      </c>
      <c r="J337" s="3">
        <v>39538</v>
      </c>
      <c r="K337" s="5">
        <v>25.825259618661963</v>
      </c>
      <c r="M337" s="3"/>
      <c r="N337" s="13">
        <v>540</v>
      </c>
      <c r="O337" s="13"/>
      <c r="P337" s="52">
        <v>0.02</v>
      </c>
      <c r="Q337" s="53">
        <v>2.74</v>
      </c>
      <c r="R337" s="52">
        <v>2.39</v>
      </c>
      <c r="S337" s="53">
        <v>7.0000000000000007E-2</v>
      </c>
      <c r="T337" s="53">
        <v>0.02</v>
      </c>
      <c r="U337" s="53">
        <v>0.05</v>
      </c>
      <c r="V337" s="54">
        <v>47</v>
      </c>
    </row>
    <row r="338" spans="1:22" x14ac:dyDescent="0.25">
      <c r="A338" s="10">
        <v>42549</v>
      </c>
      <c r="B338" s="26"/>
      <c r="C338" s="3"/>
      <c r="D338" s="13"/>
      <c r="E338" s="13"/>
      <c r="F338" s="13"/>
      <c r="G338" s="3"/>
      <c r="H338" s="3"/>
      <c r="I338" s="3">
        <v>37048</v>
      </c>
      <c r="J338" s="3">
        <v>38938</v>
      </c>
      <c r="K338" s="3"/>
      <c r="M338" s="3"/>
      <c r="N338" s="3"/>
      <c r="O338" s="3"/>
    </row>
    <row r="339" spans="1:22" x14ac:dyDescent="0.25">
      <c r="A339" s="10">
        <v>42564</v>
      </c>
      <c r="B339" s="26">
        <v>0.61805555555555558</v>
      </c>
      <c r="C339" s="3"/>
      <c r="D339" s="11">
        <v>18.02</v>
      </c>
      <c r="E339" s="12">
        <v>246.9</v>
      </c>
      <c r="F339" s="12"/>
      <c r="G339" s="5">
        <v>23.4</v>
      </c>
      <c r="H339" s="4">
        <v>11.05</v>
      </c>
      <c r="I339" s="3">
        <v>32138</v>
      </c>
      <c r="J339" s="3">
        <v>40040</v>
      </c>
      <c r="K339" s="5">
        <v>26.865318135972789</v>
      </c>
      <c r="M339" s="3"/>
      <c r="N339" s="13">
        <v>17</v>
      </c>
      <c r="O339" s="13"/>
    </row>
    <row r="340" spans="1:22" x14ac:dyDescent="0.25">
      <c r="A340" s="10">
        <v>42577</v>
      </c>
      <c r="B340" s="26"/>
      <c r="C340" s="13"/>
      <c r="D340" s="13"/>
      <c r="E340" s="13"/>
      <c r="F340" s="13"/>
      <c r="G340" s="13"/>
      <c r="H340" s="13"/>
      <c r="I340" s="3"/>
      <c r="J340" s="3"/>
      <c r="K340" s="13"/>
      <c r="M340" s="13"/>
      <c r="N340" s="13"/>
      <c r="O340" s="13"/>
    </row>
    <row r="341" spans="1:22" x14ac:dyDescent="0.25">
      <c r="A341" s="10">
        <v>42591</v>
      </c>
      <c r="B341" s="26">
        <v>0.59027777777777779</v>
      </c>
      <c r="C341" s="3"/>
      <c r="D341" s="11">
        <v>12.03</v>
      </c>
      <c r="E341" s="11">
        <v>154.30000000000001</v>
      </c>
      <c r="F341" s="11"/>
      <c r="G341" s="5">
        <v>20.3</v>
      </c>
      <c r="H341" s="4">
        <v>3.36</v>
      </c>
      <c r="I341" s="3">
        <v>40286</v>
      </c>
      <c r="J341" s="3">
        <v>41520</v>
      </c>
      <c r="K341" s="5">
        <v>25.2</v>
      </c>
      <c r="M341" s="3"/>
      <c r="N341" s="13">
        <v>23</v>
      </c>
      <c r="O341" s="13"/>
    </row>
    <row r="342" spans="1:22" x14ac:dyDescent="0.25">
      <c r="A342" s="10">
        <v>42605</v>
      </c>
      <c r="B342" s="26">
        <v>0.59375</v>
      </c>
      <c r="C342" s="4">
        <v>8.06</v>
      </c>
      <c r="D342" s="11">
        <v>6.78</v>
      </c>
      <c r="E342" s="12">
        <v>89.5</v>
      </c>
      <c r="F342" s="12"/>
      <c r="G342" s="5">
        <v>21.2</v>
      </c>
      <c r="H342" s="4">
        <v>2.85</v>
      </c>
      <c r="I342" s="13"/>
      <c r="J342" s="13"/>
      <c r="K342" s="5">
        <v>27.360494680668701</v>
      </c>
      <c r="M342" s="3"/>
      <c r="N342" s="12">
        <v>7.8</v>
      </c>
      <c r="O342" s="12"/>
    </row>
    <row r="343" spans="1:22" x14ac:dyDescent="0.25">
      <c r="A343" s="10">
        <v>42619</v>
      </c>
      <c r="B343" s="26">
        <v>0.60069444444444442</v>
      </c>
      <c r="C343" s="4">
        <v>7.72</v>
      </c>
      <c r="D343" s="11">
        <v>3.59</v>
      </c>
      <c r="E343" s="12">
        <v>43.4</v>
      </c>
      <c r="F343" s="12"/>
      <c r="G343" s="5">
        <v>18.399999999999999</v>
      </c>
      <c r="H343" s="4">
        <v>3.4</v>
      </c>
      <c r="I343" s="3">
        <v>35720</v>
      </c>
      <c r="J343" s="3">
        <v>39218</v>
      </c>
      <c r="K343" s="5">
        <v>21.484192652198466</v>
      </c>
      <c r="M343" s="13"/>
      <c r="N343" s="5">
        <v>7.8</v>
      </c>
      <c r="O343" s="5"/>
    </row>
    <row r="344" spans="1:22" x14ac:dyDescent="0.25">
      <c r="A344" s="10">
        <v>42633</v>
      </c>
      <c r="B344" s="26">
        <v>0.59722222222222221</v>
      </c>
      <c r="C344" s="4">
        <v>7.94</v>
      </c>
      <c r="D344" s="11">
        <v>4.43</v>
      </c>
      <c r="E344" s="12">
        <v>54.6</v>
      </c>
      <c r="F344" s="12"/>
      <c r="G344" s="5">
        <v>18.600000000000001</v>
      </c>
      <c r="H344" s="4">
        <v>8.02</v>
      </c>
      <c r="I344" s="3">
        <v>39168</v>
      </c>
      <c r="J344" s="3">
        <v>42223</v>
      </c>
      <c r="K344" s="5">
        <v>25.209837492586448</v>
      </c>
      <c r="M344" s="3"/>
      <c r="N344" s="13">
        <v>70</v>
      </c>
      <c r="O344" s="13"/>
      <c r="P344" s="52">
        <v>0.27</v>
      </c>
      <c r="Q344" s="53">
        <v>3</v>
      </c>
      <c r="R344" s="52">
        <v>2.02</v>
      </c>
      <c r="S344" s="53">
        <v>1.71</v>
      </c>
      <c r="T344" s="53">
        <v>0.13</v>
      </c>
      <c r="U344" s="53">
        <v>1.48</v>
      </c>
      <c r="V344" s="54">
        <v>28</v>
      </c>
    </row>
    <row r="345" spans="1:22" x14ac:dyDescent="0.25">
      <c r="A345" s="143">
        <v>42647</v>
      </c>
      <c r="B345" s="26">
        <v>0.57986111111111105</v>
      </c>
      <c r="C345" s="144">
        <v>7.51</v>
      </c>
      <c r="D345" s="145">
        <v>9.86</v>
      </c>
      <c r="E345" s="146">
        <v>111.6</v>
      </c>
      <c r="F345" s="146"/>
      <c r="G345" s="147">
        <v>13.8</v>
      </c>
      <c r="H345" s="144">
        <v>7.26</v>
      </c>
      <c r="I345" s="147">
        <v>30867</v>
      </c>
      <c r="J345" s="147">
        <v>39234</v>
      </c>
      <c r="K345" s="147">
        <v>25.26025968963398</v>
      </c>
      <c r="L345" s="147"/>
      <c r="M345" s="148"/>
      <c r="N345" s="148">
        <v>33</v>
      </c>
      <c r="O345" s="148"/>
      <c r="P345" s="149"/>
      <c r="Q345" s="149"/>
      <c r="R345" s="149"/>
      <c r="S345" s="149"/>
      <c r="T345" s="149"/>
      <c r="U345" s="149"/>
      <c r="V345" s="149"/>
    </row>
    <row r="346" spans="1:22" x14ac:dyDescent="0.25">
      <c r="A346" s="143">
        <v>42663</v>
      </c>
      <c r="B346" s="26">
        <v>0.56944444444444442</v>
      </c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>
        <v>1600</v>
      </c>
      <c r="O346" s="148"/>
      <c r="P346" s="149"/>
      <c r="Q346" s="149"/>
      <c r="R346" s="149"/>
      <c r="S346" s="149"/>
      <c r="T346" s="149"/>
      <c r="U346" s="149"/>
      <c r="V346" s="149"/>
    </row>
    <row r="347" spans="1:22" x14ac:dyDescent="0.25">
      <c r="A347" s="143">
        <v>42676</v>
      </c>
      <c r="B347" s="26">
        <v>0.60416666666666663</v>
      </c>
      <c r="C347" s="144">
        <v>6.57</v>
      </c>
      <c r="D347" s="148"/>
      <c r="E347" s="148"/>
      <c r="F347" s="148"/>
      <c r="G347" s="147">
        <v>10.9</v>
      </c>
      <c r="H347" s="144">
        <v>26.85</v>
      </c>
      <c r="I347" s="148"/>
      <c r="J347" s="148"/>
      <c r="K347" s="146">
        <v>14.2</v>
      </c>
      <c r="L347" s="146"/>
      <c r="M347" s="144"/>
      <c r="N347" s="148">
        <v>350</v>
      </c>
      <c r="O347" s="148"/>
      <c r="P347" s="149"/>
      <c r="Q347" s="149"/>
      <c r="R347" s="149"/>
      <c r="S347" s="149"/>
      <c r="T347" s="149"/>
      <c r="U347" s="149"/>
      <c r="V347" s="149"/>
    </row>
    <row r="348" spans="1:22" x14ac:dyDescent="0.25">
      <c r="A348" s="143">
        <v>42689</v>
      </c>
      <c r="B348" s="26">
        <v>0.54861111111111105</v>
      </c>
      <c r="C348" s="144">
        <v>6.16</v>
      </c>
      <c r="D348" s="145">
        <v>5.21</v>
      </c>
      <c r="E348" s="146">
        <v>48.8</v>
      </c>
      <c r="F348" s="146"/>
      <c r="G348" s="147">
        <v>10.9</v>
      </c>
      <c r="H348" s="144">
        <v>20.9</v>
      </c>
      <c r="I348" s="147">
        <v>8872</v>
      </c>
      <c r="J348" s="147">
        <v>12162</v>
      </c>
      <c r="K348" s="147">
        <v>7.1</v>
      </c>
      <c r="L348" s="147"/>
      <c r="M348" s="150"/>
      <c r="N348" s="148">
        <v>280</v>
      </c>
      <c r="O348" s="148"/>
      <c r="P348" s="149"/>
      <c r="Q348" s="149"/>
      <c r="R348" s="149"/>
      <c r="S348" s="149"/>
      <c r="T348" s="149"/>
      <c r="U348" s="149"/>
      <c r="V348" s="149"/>
    </row>
    <row r="349" spans="1:22" x14ac:dyDescent="0.25">
      <c r="A349" s="143">
        <v>42703</v>
      </c>
      <c r="B349" s="26">
        <v>0.61458333333333337</v>
      </c>
      <c r="C349" s="144">
        <v>6.36</v>
      </c>
      <c r="D349" s="145">
        <v>6.51</v>
      </c>
      <c r="E349" s="146">
        <v>56.7</v>
      </c>
      <c r="F349" s="146"/>
      <c r="G349" s="147">
        <v>8.5</v>
      </c>
      <c r="H349" s="144">
        <v>25.18</v>
      </c>
      <c r="I349" s="147">
        <v>4654</v>
      </c>
      <c r="J349" s="147">
        <v>6798</v>
      </c>
      <c r="K349" s="147">
        <v>3.8</v>
      </c>
      <c r="L349" s="147"/>
      <c r="M349" s="148"/>
      <c r="N349" s="148">
        <v>110</v>
      </c>
      <c r="O349" s="148"/>
      <c r="P349" s="149"/>
      <c r="Q349" s="149"/>
      <c r="R349" s="149"/>
      <c r="S349" s="149"/>
      <c r="T349" s="149"/>
      <c r="U349" s="149"/>
      <c r="V349" s="149"/>
    </row>
    <row r="350" spans="1:22" x14ac:dyDescent="0.25">
      <c r="A350" s="143">
        <v>42717</v>
      </c>
      <c r="B350" s="26">
        <v>0.59375</v>
      </c>
      <c r="C350" s="144">
        <v>6.26</v>
      </c>
      <c r="D350" s="145">
        <v>6.73</v>
      </c>
      <c r="E350" s="146">
        <v>53.9</v>
      </c>
      <c r="F350" s="146"/>
      <c r="G350" s="147">
        <v>4.5</v>
      </c>
      <c r="H350" s="144">
        <v>14.41</v>
      </c>
      <c r="I350" s="147">
        <v>5580</v>
      </c>
      <c r="J350" s="147">
        <v>9386</v>
      </c>
      <c r="K350" s="147">
        <v>5.3</v>
      </c>
      <c r="L350" s="147"/>
      <c r="M350" s="150"/>
      <c r="N350" s="146">
        <v>6.8</v>
      </c>
      <c r="O350" s="146"/>
      <c r="P350" s="149"/>
      <c r="Q350" s="149"/>
      <c r="R350" s="149"/>
      <c r="S350" s="149"/>
      <c r="T350" s="149"/>
      <c r="U350" s="149"/>
      <c r="V350" s="149"/>
    </row>
    <row r="351" spans="1:22" x14ac:dyDescent="0.25">
      <c r="A351" s="143">
        <v>42733</v>
      </c>
      <c r="B351" s="26">
        <v>0.60763888888888895</v>
      </c>
      <c r="C351" s="144">
        <v>6.79</v>
      </c>
      <c r="D351" s="145">
        <v>10.119999999999999</v>
      </c>
      <c r="E351" s="146">
        <v>81.2</v>
      </c>
      <c r="F351" s="146"/>
      <c r="G351" s="147">
        <v>4.8</v>
      </c>
      <c r="H351" s="144">
        <v>11.88</v>
      </c>
      <c r="I351" s="147">
        <v>5011</v>
      </c>
      <c r="J351" s="147">
        <v>8165</v>
      </c>
      <c r="K351" s="151">
        <v>4.5801277388125268</v>
      </c>
      <c r="L351" s="151"/>
      <c r="M351" s="144"/>
      <c r="N351" s="146">
        <v>6.8</v>
      </c>
      <c r="O351" s="146"/>
      <c r="P351" s="152"/>
      <c r="Q351" s="152"/>
      <c r="R351" s="152"/>
      <c r="S351" s="152"/>
      <c r="T351" s="152"/>
      <c r="U351" s="152"/>
      <c r="V351" s="152"/>
    </row>
    <row r="352" spans="1:22" x14ac:dyDescent="0.25">
      <c r="A352" s="143">
        <v>42747</v>
      </c>
      <c r="B352" s="26">
        <v>0.60763888888888895</v>
      </c>
      <c r="C352" s="144">
        <v>6.14</v>
      </c>
      <c r="D352" s="145">
        <v>4.5599999999999996</v>
      </c>
      <c r="E352" s="146">
        <v>36.700000000000003</v>
      </c>
      <c r="F352" s="146"/>
      <c r="G352" s="147">
        <v>2.7</v>
      </c>
      <c r="H352" s="148"/>
      <c r="I352" s="147">
        <v>12472</v>
      </c>
      <c r="J352" s="147">
        <v>21720</v>
      </c>
      <c r="K352" s="151">
        <v>13.27662721792924</v>
      </c>
      <c r="L352" s="151"/>
      <c r="M352" s="148"/>
      <c r="N352" s="382" t="s">
        <v>101</v>
      </c>
      <c r="O352" s="382"/>
      <c r="P352" s="149"/>
      <c r="Q352" s="149"/>
      <c r="R352" s="149"/>
      <c r="S352" s="149"/>
      <c r="T352" s="149"/>
      <c r="U352" s="149"/>
      <c r="V352" s="149"/>
    </row>
    <row r="353" spans="1:22" x14ac:dyDescent="0.25">
      <c r="A353" s="143">
        <v>42761</v>
      </c>
      <c r="B353" s="26">
        <v>0.57638888888888895</v>
      </c>
      <c r="C353" s="144">
        <v>6.26</v>
      </c>
      <c r="D353" s="145">
        <v>6.2</v>
      </c>
      <c r="E353" s="146">
        <v>50.4</v>
      </c>
      <c r="F353" s="146"/>
      <c r="G353" s="147">
        <v>5.7</v>
      </c>
      <c r="H353" s="150"/>
      <c r="I353" s="147">
        <v>6697</v>
      </c>
      <c r="J353" s="147">
        <v>10619</v>
      </c>
      <c r="K353" s="147">
        <v>6.0957256259576216</v>
      </c>
      <c r="L353" s="147"/>
      <c r="M353" s="144"/>
      <c r="N353" s="150">
        <v>1</v>
      </c>
      <c r="O353" s="150"/>
      <c r="P353" s="149"/>
      <c r="Q353" s="149"/>
      <c r="R353" s="149"/>
      <c r="S353" s="149"/>
      <c r="T353" s="149"/>
      <c r="U353" s="149"/>
      <c r="V353" s="149"/>
    </row>
    <row r="354" spans="1:22" x14ac:dyDescent="0.25">
      <c r="A354" s="143">
        <v>42773</v>
      </c>
      <c r="B354" s="26">
        <v>0.57638888888888895</v>
      </c>
      <c r="C354" s="144">
        <v>6.08</v>
      </c>
      <c r="D354" s="145">
        <v>8.9499999999999993</v>
      </c>
      <c r="E354" s="146">
        <v>68.5</v>
      </c>
      <c r="F354" s="146"/>
      <c r="G354" s="147">
        <v>3.3</v>
      </c>
      <c r="H354" s="150"/>
      <c r="I354" s="147">
        <v>3636</v>
      </c>
      <c r="J354" s="147">
        <v>6214</v>
      </c>
      <c r="K354" s="147">
        <v>3.4031484392408609</v>
      </c>
      <c r="L354" s="147"/>
      <c r="M354" s="144"/>
      <c r="N354" s="148">
        <v>17</v>
      </c>
      <c r="O354" s="148"/>
      <c r="P354" s="149"/>
      <c r="Q354" s="149"/>
      <c r="R354" s="149"/>
      <c r="S354" s="149"/>
      <c r="T354" s="149"/>
      <c r="U354" s="149"/>
      <c r="V354" s="149"/>
    </row>
    <row r="355" spans="1:22" x14ac:dyDescent="0.25">
      <c r="A355" s="143">
        <v>42788</v>
      </c>
      <c r="B355" s="26">
        <v>0.56944444444444442</v>
      </c>
      <c r="C355" s="144">
        <v>6.07</v>
      </c>
      <c r="D355" s="145">
        <v>8.4499999999999993</v>
      </c>
      <c r="E355" s="146">
        <v>71.7</v>
      </c>
      <c r="F355" s="146"/>
      <c r="G355" s="147">
        <v>7.2</v>
      </c>
      <c r="H355" s="148"/>
      <c r="I355" s="147">
        <v>6058</v>
      </c>
      <c r="J355" s="147">
        <v>9178</v>
      </c>
      <c r="K355" s="147">
        <v>5.2015045237022459</v>
      </c>
      <c r="L355" s="147"/>
      <c r="M355" s="144"/>
      <c r="N355" s="150">
        <v>1</v>
      </c>
      <c r="O355" s="150"/>
      <c r="P355" s="149"/>
      <c r="Q355" s="149"/>
      <c r="R355" s="149"/>
      <c r="S355" s="149"/>
      <c r="T355" s="149"/>
      <c r="U355" s="149"/>
      <c r="V355" s="149"/>
    </row>
    <row r="356" spans="1:22" x14ac:dyDescent="0.25">
      <c r="A356" s="143">
        <v>42804</v>
      </c>
      <c r="B356" s="26">
        <v>0.58333333333333337</v>
      </c>
      <c r="C356" s="144">
        <v>6.17</v>
      </c>
      <c r="D356" s="145">
        <v>8.2799999999999994</v>
      </c>
      <c r="E356" s="146">
        <v>70.5</v>
      </c>
      <c r="F356" s="146"/>
      <c r="G356" s="147">
        <v>8.3000000000000007</v>
      </c>
      <c r="H356" s="148"/>
      <c r="I356" s="147">
        <v>2453</v>
      </c>
      <c r="J356" s="147">
        <v>3599</v>
      </c>
      <c r="K356" s="147">
        <v>1.8787381783256165</v>
      </c>
      <c r="L356" s="147"/>
      <c r="M356" s="144"/>
      <c r="N356" s="148">
        <v>17</v>
      </c>
      <c r="O356" s="148"/>
      <c r="P356" s="149"/>
      <c r="Q356" s="149"/>
      <c r="R356" s="149"/>
      <c r="S356" s="149"/>
      <c r="T356" s="149"/>
      <c r="U356" s="149"/>
      <c r="V356" s="149"/>
    </row>
    <row r="357" spans="1:22" x14ac:dyDescent="0.25">
      <c r="A357" s="143">
        <v>42815</v>
      </c>
      <c r="B357" s="26">
        <v>0.63194444444444442</v>
      </c>
      <c r="C357" s="150"/>
      <c r="D357" s="145">
        <v>5.65</v>
      </c>
      <c r="E357" s="146">
        <v>52.2</v>
      </c>
      <c r="F357" s="146"/>
      <c r="G357" s="147">
        <v>10.3</v>
      </c>
      <c r="H357" s="150"/>
      <c r="I357" s="147">
        <v>6173</v>
      </c>
      <c r="J357" s="147">
        <v>8587</v>
      </c>
      <c r="K357" s="147">
        <v>4.8382063978860108</v>
      </c>
      <c r="L357" s="147"/>
      <c r="M357" s="144"/>
      <c r="N357" s="148">
        <v>11</v>
      </c>
      <c r="O357" s="148"/>
      <c r="P357" s="153">
        <v>0.97</v>
      </c>
      <c r="Q357" s="154">
        <v>2.4700000000000002</v>
      </c>
      <c r="R357" s="153">
        <v>0.10199999999999999</v>
      </c>
      <c r="S357" s="153">
        <v>5.3999999999999999E-2</v>
      </c>
      <c r="T357" s="154">
        <v>0.95</v>
      </c>
      <c r="U357" s="154">
        <v>1.31</v>
      </c>
      <c r="V357" s="152">
        <v>27</v>
      </c>
    </row>
    <row r="358" spans="1:22" x14ac:dyDescent="0.25">
      <c r="A358" s="143">
        <v>42829</v>
      </c>
      <c r="B358" s="26">
        <v>0.57638888888888895</v>
      </c>
      <c r="C358" s="150"/>
      <c r="D358" s="145">
        <v>7.25</v>
      </c>
      <c r="E358" s="146">
        <v>68.7</v>
      </c>
      <c r="F358" s="146"/>
      <c r="G358" s="147">
        <v>11.5</v>
      </c>
      <c r="H358" s="144">
        <v>23.8</v>
      </c>
      <c r="I358" s="147">
        <v>6905</v>
      </c>
      <c r="J358" s="147">
        <v>9293</v>
      </c>
      <c r="K358" s="147">
        <v>5.2724403680383523</v>
      </c>
      <c r="L358" s="147"/>
      <c r="M358" s="144"/>
      <c r="N358" s="146">
        <v>4.5</v>
      </c>
      <c r="O358" s="146"/>
      <c r="P358" s="149"/>
      <c r="Q358" s="149"/>
      <c r="R358" s="149"/>
      <c r="S358" s="149"/>
      <c r="T358" s="149"/>
      <c r="U358" s="149"/>
      <c r="V358" s="149"/>
    </row>
    <row r="359" spans="1:22" x14ac:dyDescent="0.25">
      <c r="A359" s="143">
        <v>42844</v>
      </c>
      <c r="B359" s="26">
        <v>0.56597222222222221</v>
      </c>
      <c r="C359" s="144">
        <v>6.91</v>
      </c>
      <c r="D359" s="145">
        <v>9.66</v>
      </c>
      <c r="E359" s="146">
        <v>94.5</v>
      </c>
      <c r="F359" s="146"/>
      <c r="G359" s="147">
        <v>11.5</v>
      </c>
      <c r="H359" s="144">
        <v>32.5</v>
      </c>
      <c r="I359" s="147">
        <v>13780</v>
      </c>
      <c r="J359" s="147">
        <v>18549</v>
      </c>
      <c r="K359" s="147">
        <v>11.182288411462615</v>
      </c>
      <c r="L359" s="147"/>
      <c r="M359" s="144"/>
      <c r="N359" s="148">
        <v>49</v>
      </c>
      <c r="O359" s="148"/>
      <c r="P359" s="149"/>
      <c r="Q359" s="149"/>
      <c r="R359" s="149"/>
      <c r="S359" s="149"/>
      <c r="T359" s="149"/>
      <c r="U359" s="149"/>
      <c r="V359" s="149"/>
    </row>
    <row r="360" spans="1:22" x14ac:dyDescent="0.25">
      <c r="A360" s="143">
        <v>42857</v>
      </c>
      <c r="B360" s="26">
        <v>0.58333333333333337</v>
      </c>
      <c r="C360" s="144">
        <v>7.11</v>
      </c>
      <c r="D360" s="145">
        <v>14.62</v>
      </c>
      <c r="E360" s="146">
        <v>164.2</v>
      </c>
      <c r="F360" s="146"/>
      <c r="G360" s="147">
        <v>15.9</v>
      </c>
      <c r="H360" s="144">
        <v>20.5</v>
      </c>
      <c r="I360" s="147">
        <v>24924</v>
      </c>
      <c r="J360" s="147">
        <v>30157</v>
      </c>
      <c r="K360" s="147">
        <v>18.972740313604152</v>
      </c>
      <c r="L360" s="147"/>
      <c r="M360" s="144"/>
      <c r="N360" s="148">
        <v>23</v>
      </c>
      <c r="O360" s="148"/>
      <c r="P360" s="149"/>
      <c r="Q360" s="149"/>
      <c r="R360" s="149"/>
      <c r="S360" s="149"/>
      <c r="T360" s="149"/>
      <c r="U360" s="149"/>
      <c r="V360" s="149"/>
    </row>
    <row r="361" spans="1:22" x14ac:dyDescent="0.25">
      <c r="A361" s="143">
        <v>42872</v>
      </c>
      <c r="B361" s="26">
        <v>0.58333333333333337</v>
      </c>
      <c r="C361" s="144">
        <v>6.48</v>
      </c>
      <c r="D361" s="145">
        <v>8.07</v>
      </c>
      <c r="E361" s="146">
        <v>83.5</v>
      </c>
      <c r="F361" s="146"/>
      <c r="G361" s="147">
        <v>15.3</v>
      </c>
      <c r="H361" s="144">
        <v>32.299999999999997</v>
      </c>
      <c r="I361" s="147">
        <v>10500</v>
      </c>
      <c r="J361" s="147">
        <v>12897</v>
      </c>
      <c r="K361" s="147">
        <v>7.5308024593932377</v>
      </c>
      <c r="L361" s="147"/>
      <c r="M361" s="144"/>
      <c r="N361" s="148">
        <v>130</v>
      </c>
      <c r="O361" s="148"/>
      <c r="P361" s="149"/>
      <c r="Q361" s="149"/>
      <c r="R361" s="149"/>
      <c r="S361" s="149"/>
      <c r="T361" s="149"/>
      <c r="U361" s="149"/>
      <c r="V361" s="149"/>
    </row>
    <row r="362" spans="1:22" x14ac:dyDescent="0.25">
      <c r="A362" s="143">
        <v>42886</v>
      </c>
      <c r="B362" s="26">
        <v>0.57638888888888895</v>
      </c>
      <c r="C362" s="144">
        <v>7.72</v>
      </c>
      <c r="D362" s="145">
        <v>6.64</v>
      </c>
      <c r="E362" s="146">
        <v>79</v>
      </c>
      <c r="F362" s="146"/>
      <c r="G362" s="147">
        <v>17.3</v>
      </c>
      <c r="H362" s="144">
        <v>11.14</v>
      </c>
      <c r="I362" s="147">
        <v>29191</v>
      </c>
      <c r="J362" s="147">
        <v>34206</v>
      </c>
      <c r="K362" s="147">
        <v>21.759460365262591</v>
      </c>
      <c r="L362" s="147"/>
      <c r="M362" s="144"/>
      <c r="N362" s="148">
        <v>49</v>
      </c>
      <c r="O362" s="148"/>
      <c r="P362" s="149"/>
      <c r="Q362" s="149"/>
      <c r="R362" s="149"/>
      <c r="S362" s="149"/>
      <c r="T362" s="149"/>
      <c r="U362" s="149"/>
      <c r="V362" s="149"/>
    </row>
    <row r="363" spans="1:22" x14ac:dyDescent="0.25">
      <c r="A363" s="143">
        <v>42901</v>
      </c>
      <c r="B363" s="26">
        <v>0.60416666666666663</v>
      </c>
      <c r="C363" s="144">
        <v>8.1199999999999992</v>
      </c>
      <c r="D363" s="145">
        <v>10.62</v>
      </c>
      <c r="E363" s="146">
        <v>125.1</v>
      </c>
      <c r="F363" s="146"/>
      <c r="G363" s="147">
        <v>16.3</v>
      </c>
      <c r="H363" s="144">
        <v>8.69</v>
      </c>
      <c r="I363" s="147">
        <v>30549</v>
      </c>
      <c r="J363" s="147">
        <v>36605</v>
      </c>
      <c r="K363" s="147">
        <v>23.424531165109837</v>
      </c>
      <c r="L363" s="147"/>
      <c r="M363" s="144"/>
      <c r="N363" s="148">
        <v>33</v>
      </c>
      <c r="O363" s="148"/>
      <c r="P363" s="153">
        <v>0.08</v>
      </c>
      <c r="Q363" s="154">
        <v>1.21</v>
      </c>
      <c r="R363" s="153">
        <v>0.53100000000000003</v>
      </c>
      <c r="S363" s="154">
        <v>0.26</v>
      </c>
      <c r="T363" s="154">
        <v>0.05</v>
      </c>
      <c r="U363" s="154">
        <v>0.27</v>
      </c>
      <c r="V363" s="152">
        <v>22</v>
      </c>
    </row>
    <row r="364" spans="1:22" x14ac:dyDescent="0.25">
      <c r="A364" s="143">
        <v>42915</v>
      </c>
      <c r="B364" s="26">
        <v>0.57986111111111105</v>
      </c>
      <c r="C364" s="150"/>
      <c r="D364" s="145">
        <v>7.9</v>
      </c>
      <c r="E364" s="146">
        <v>101.9</v>
      </c>
      <c r="F364" s="146"/>
      <c r="G364" s="147">
        <v>21.6</v>
      </c>
      <c r="H364" s="144">
        <v>4.1900000000000004</v>
      </c>
      <c r="I364" s="147">
        <v>34559</v>
      </c>
      <c r="J364" s="147">
        <v>36968</v>
      </c>
      <c r="K364" s="147">
        <v>23.677329747415168</v>
      </c>
      <c r="L364" s="147"/>
      <c r="M364" s="144"/>
      <c r="N364" s="148">
        <v>22</v>
      </c>
      <c r="O364" s="148"/>
      <c r="P364" s="149"/>
      <c r="Q364" s="149"/>
      <c r="R364" s="149"/>
      <c r="S364" s="149"/>
      <c r="T364" s="149"/>
      <c r="U364" s="149"/>
      <c r="V364" s="149"/>
    </row>
    <row r="365" spans="1:22" x14ac:dyDescent="0.25">
      <c r="A365" s="143">
        <v>42927</v>
      </c>
      <c r="B365" s="26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4"/>
      <c r="N365" s="148"/>
      <c r="O365" s="148"/>
      <c r="P365" s="149"/>
      <c r="Q365" s="149"/>
      <c r="R365" s="149"/>
      <c r="S365" s="149"/>
      <c r="T365" s="149"/>
      <c r="U365" s="149"/>
      <c r="V365" s="149"/>
    </row>
    <row r="366" spans="1:22" x14ac:dyDescent="0.25">
      <c r="A366" s="143">
        <v>42942</v>
      </c>
      <c r="B366" s="26">
        <v>0.59375</v>
      </c>
      <c r="C366" s="144">
        <v>7.7</v>
      </c>
      <c r="D366" s="145">
        <v>5.04</v>
      </c>
      <c r="E366" s="146">
        <v>67.400000000000006</v>
      </c>
      <c r="F366" s="146"/>
      <c r="G366" s="147">
        <v>22.7</v>
      </c>
      <c r="H366" s="144">
        <v>3.55</v>
      </c>
      <c r="I366" s="147">
        <v>39111</v>
      </c>
      <c r="J366" s="147">
        <v>40948</v>
      </c>
      <c r="K366" s="147">
        <v>26.462957132655337</v>
      </c>
      <c r="L366" s="147"/>
      <c r="M366" s="144"/>
      <c r="N366" s="148">
        <v>23</v>
      </c>
      <c r="O366" s="148"/>
      <c r="P366" s="149"/>
      <c r="Q366" s="149"/>
      <c r="R366" s="149"/>
      <c r="S366" s="149"/>
      <c r="T366" s="149"/>
      <c r="U366" s="149"/>
      <c r="V366" s="149"/>
    </row>
    <row r="367" spans="1:22" x14ac:dyDescent="0.25">
      <c r="A367" s="143">
        <v>42955</v>
      </c>
      <c r="B367" s="26">
        <v>0.55208333333333337</v>
      </c>
      <c r="C367" s="144">
        <v>8.3000000000000007</v>
      </c>
      <c r="D367" s="145">
        <v>13.93</v>
      </c>
      <c r="E367" s="146">
        <v>184.9</v>
      </c>
      <c r="F367" s="146"/>
      <c r="G367" s="147">
        <v>22.4</v>
      </c>
      <c r="H367" s="144">
        <v>4.2300000000000004</v>
      </c>
      <c r="I367" s="147">
        <v>37526</v>
      </c>
      <c r="J367" s="147">
        <v>39509</v>
      </c>
      <c r="K367" s="147">
        <v>25.452919133305709</v>
      </c>
      <c r="L367" s="147"/>
      <c r="M367" s="144"/>
      <c r="N367" s="148">
        <v>110</v>
      </c>
      <c r="O367" s="148"/>
      <c r="P367" s="149"/>
      <c r="Q367" s="149"/>
      <c r="R367" s="149"/>
      <c r="S367" s="149"/>
      <c r="T367" s="149"/>
      <c r="U367" s="149"/>
      <c r="V367" s="149"/>
    </row>
    <row r="368" spans="1:22" x14ac:dyDescent="0.25">
      <c r="A368" s="143">
        <v>42971</v>
      </c>
      <c r="B368" s="26">
        <v>0.59375</v>
      </c>
      <c r="C368" s="144">
        <v>8.1999999999999993</v>
      </c>
      <c r="D368" s="145">
        <v>9.1300000000000008</v>
      </c>
      <c r="E368" s="146">
        <v>118.1</v>
      </c>
      <c r="F368" s="146"/>
      <c r="G368" s="147">
        <v>20.6</v>
      </c>
      <c r="H368" s="144">
        <v>4.99</v>
      </c>
      <c r="I368" s="147">
        <v>37966</v>
      </c>
      <c r="J368" s="147">
        <v>41417</v>
      </c>
      <c r="K368" s="147">
        <v>26.792828889149138</v>
      </c>
      <c r="L368" s="147"/>
      <c r="M368" s="144"/>
      <c r="N368" s="148">
        <v>17</v>
      </c>
      <c r="O368" s="148"/>
      <c r="P368" s="149"/>
      <c r="Q368" s="149"/>
      <c r="R368" s="149"/>
      <c r="S368" s="149"/>
      <c r="T368" s="149"/>
      <c r="U368" s="149"/>
      <c r="V368" s="149"/>
    </row>
    <row r="369" spans="1:22" x14ac:dyDescent="0.25">
      <c r="A369" s="143">
        <v>42984</v>
      </c>
      <c r="B369" s="26">
        <v>0.625</v>
      </c>
      <c r="C369" s="144">
        <v>7.6</v>
      </c>
      <c r="D369" s="145">
        <v>5.32</v>
      </c>
      <c r="E369" s="146">
        <v>69.599999999999994</v>
      </c>
      <c r="F369" s="146"/>
      <c r="G369" s="147">
        <v>21.3</v>
      </c>
      <c r="H369" s="144">
        <v>4.79</v>
      </c>
      <c r="I369" s="147">
        <v>37388</v>
      </c>
      <c r="J369" s="147">
        <v>40243</v>
      </c>
      <c r="K369" s="147">
        <v>25.967719382885324</v>
      </c>
      <c r="L369" s="147"/>
      <c r="M369" s="144"/>
      <c r="N369" s="148">
        <v>49</v>
      </c>
      <c r="O369" s="148"/>
      <c r="P369" s="153">
        <v>0.17</v>
      </c>
      <c r="Q369" s="154">
        <v>1.02</v>
      </c>
      <c r="R369" s="153">
        <v>0.70299999999999996</v>
      </c>
      <c r="S369" s="154">
        <v>0.65</v>
      </c>
      <c r="T369" s="154">
        <v>0.11</v>
      </c>
      <c r="U369" s="154">
        <v>0.34</v>
      </c>
      <c r="V369" s="152">
        <v>22</v>
      </c>
    </row>
    <row r="370" spans="1:22" x14ac:dyDescent="0.25">
      <c r="A370" s="143">
        <v>42998</v>
      </c>
      <c r="B370" s="26">
        <v>0.60069444444444442</v>
      </c>
      <c r="C370" s="144">
        <v>7.8</v>
      </c>
      <c r="D370" s="145">
        <v>9.39</v>
      </c>
      <c r="E370" s="146">
        <v>110</v>
      </c>
      <c r="F370" s="146"/>
      <c r="G370" s="147">
        <v>15.3</v>
      </c>
      <c r="H370" s="144">
        <v>9.16</v>
      </c>
      <c r="I370" s="147">
        <v>32364</v>
      </c>
      <c r="J370" s="147">
        <v>39706</v>
      </c>
      <c r="K370" s="147">
        <v>25.59100580161984</v>
      </c>
      <c r="L370" s="147"/>
      <c r="M370" s="144"/>
      <c r="N370" s="148">
        <v>70</v>
      </c>
      <c r="O370" s="148"/>
      <c r="P370" s="149"/>
      <c r="Q370" s="149"/>
      <c r="R370" s="149"/>
      <c r="S370" s="149"/>
      <c r="T370" s="149"/>
      <c r="U370" s="149"/>
      <c r="V370" s="149"/>
    </row>
    <row r="371" spans="1:22" x14ac:dyDescent="0.25">
      <c r="A371" s="10">
        <v>43011</v>
      </c>
      <c r="B371" s="26">
        <v>0.57986111111111105</v>
      </c>
      <c r="C371" s="155">
        <v>7.8</v>
      </c>
      <c r="D371" s="156">
        <v>7.79</v>
      </c>
      <c r="E371" s="157">
        <v>85.5</v>
      </c>
      <c r="F371" s="157"/>
      <c r="G371" s="158">
        <v>14.5</v>
      </c>
      <c r="H371" s="155">
        <v>9.94</v>
      </c>
      <c r="I371" s="158">
        <v>26560</v>
      </c>
      <c r="J371" s="158">
        <v>33317</v>
      </c>
      <c r="K371" s="12">
        <v>21.1</v>
      </c>
      <c r="N371" s="159">
        <v>34</v>
      </c>
      <c r="O371" s="159"/>
    </row>
    <row r="372" spans="1:22" x14ac:dyDescent="0.25">
      <c r="A372" s="10">
        <v>43028</v>
      </c>
      <c r="B372" s="26">
        <v>0.55902777777777779</v>
      </c>
      <c r="C372" s="155">
        <v>6.98</v>
      </c>
      <c r="D372" s="156">
        <v>4.3099999999999996</v>
      </c>
      <c r="E372" s="157">
        <v>43.9</v>
      </c>
      <c r="F372" s="157"/>
      <c r="G372" s="158">
        <v>11.4</v>
      </c>
      <c r="H372" s="155">
        <v>16.399999999999999</v>
      </c>
      <c r="I372" s="158">
        <v>19581</v>
      </c>
      <c r="J372" s="158">
        <v>26445</v>
      </c>
      <c r="K372" s="12">
        <v>16.399999999999999</v>
      </c>
      <c r="N372" s="159">
        <v>79</v>
      </c>
      <c r="O372" s="159"/>
    </row>
    <row r="373" spans="1:22" x14ac:dyDescent="0.25">
      <c r="A373" s="10">
        <v>43042</v>
      </c>
      <c r="B373" s="26">
        <v>0.55555555555555558</v>
      </c>
      <c r="C373" s="155">
        <v>6.45</v>
      </c>
      <c r="D373" s="156">
        <v>5.92</v>
      </c>
      <c r="E373" s="157">
        <v>51.2</v>
      </c>
      <c r="F373" s="157"/>
      <c r="G373" s="158">
        <v>6.9</v>
      </c>
      <c r="H373" s="155">
        <v>43</v>
      </c>
      <c r="I373" s="158">
        <v>9372</v>
      </c>
      <c r="J373" s="158">
        <v>14306</v>
      </c>
      <c r="K373" s="12">
        <v>8.4</v>
      </c>
      <c r="N373" s="159">
        <v>1600</v>
      </c>
      <c r="O373" s="159"/>
    </row>
    <row r="374" spans="1:22" x14ac:dyDescent="0.25">
      <c r="A374" s="10">
        <v>43054</v>
      </c>
      <c r="B374" s="26">
        <v>0.57291666666666663</v>
      </c>
      <c r="C374" s="155">
        <v>6.33</v>
      </c>
      <c r="D374" s="156">
        <v>7.17</v>
      </c>
      <c r="E374" s="157">
        <v>62.6</v>
      </c>
      <c r="F374" s="157"/>
      <c r="G374" s="158">
        <v>9</v>
      </c>
      <c r="H374" s="155">
        <v>13.1</v>
      </c>
      <c r="I374" s="158"/>
      <c r="J374" s="158"/>
      <c r="N374" s="159">
        <v>130</v>
      </c>
      <c r="O374" s="159"/>
    </row>
    <row r="375" spans="1:22" x14ac:dyDescent="0.25">
      <c r="A375" s="10">
        <v>43069</v>
      </c>
      <c r="B375" s="26"/>
      <c r="C375" s="155"/>
      <c r="D375" s="156"/>
      <c r="E375" s="157"/>
      <c r="F375" s="157"/>
      <c r="G375" s="158"/>
      <c r="H375" s="155"/>
      <c r="I375" s="158"/>
      <c r="J375" s="158"/>
      <c r="N375" s="159"/>
      <c r="O375" s="159"/>
    </row>
    <row r="376" spans="1:22" x14ac:dyDescent="0.25">
      <c r="A376" s="10">
        <v>43082</v>
      </c>
      <c r="B376" s="26">
        <v>0.59513888888888888</v>
      </c>
      <c r="C376" s="155">
        <v>6.17</v>
      </c>
      <c r="D376" s="156">
        <v>5.33</v>
      </c>
      <c r="E376" s="157">
        <v>41.2</v>
      </c>
      <c r="F376" s="157"/>
      <c r="G376" s="158">
        <v>5.7</v>
      </c>
      <c r="H376" s="155">
        <v>26.4</v>
      </c>
      <c r="I376" s="158">
        <v>8698</v>
      </c>
      <c r="J376" s="158">
        <v>14226</v>
      </c>
      <c r="K376" s="12">
        <v>8.4</v>
      </c>
      <c r="N376" s="159">
        <v>79</v>
      </c>
      <c r="O376" s="159"/>
      <c r="P376" s="160">
        <v>2.29</v>
      </c>
      <c r="Q376" s="161">
        <v>3.56</v>
      </c>
      <c r="R376" s="160">
        <v>0.159</v>
      </c>
      <c r="S376" s="161">
        <v>7.0000000000000007E-2</v>
      </c>
      <c r="T376" s="161">
        <v>2.25</v>
      </c>
      <c r="U376" s="161">
        <v>2.63</v>
      </c>
      <c r="V376" s="162">
        <v>42</v>
      </c>
    </row>
    <row r="377" spans="1:22" x14ac:dyDescent="0.25">
      <c r="A377" s="10">
        <v>43097</v>
      </c>
      <c r="B377" s="26">
        <v>0.58680555555555558</v>
      </c>
      <c r="C377" s="155">
        <v>6.08</v>
      </c>
      <c r="D377" s="156">
        <v>7.02</v>
      </c>
      <c r="E377" s="157">
        <v>57.4</v>
      </c>
      <c r="F377" s="157"/>
      <c r="G377" s="158">
        <v>5.3</v>
      </c>
      <c r="H377" s="155">
        <v>11.49</v>
      </c>
      <c r="I377" s="158">
        <v>6583</v>
      </c>
      <c r="J377" s="158">
        <v>10571</v>
      </c>
      <c r="K377" s="12">
        <v>6.1</v>
      </c>
      <c r="N377" s="159">
        <v>1.8</v>
      </c>
      <c r="O377" s="159"/>
    </row>
    <row r="378" spans="1:22" x14ac:dyDescent="0.25">
      <c r="A378" s="10">
        <v>43110</v>
      </c>
      <c r="B378" s="26">
        <v>0.56944444444444442</v>
      </c>
      <c r="C378" s="155">
        <v>6.28</v>
      </c>
      <c r="D378" s="156">
        <v>7.48</v>
      </c>
      <c r="E378" s="157">
        <v>61.8</v>
      </c>
      <c r="F378" s="157"/>
      <c r="G378" s="158">
        <v>6.8</v>
      </c>
      <c r="H378" s="155">
        <v>31.2</v>
      </c>
      <c r="I378" s="158">
        <v>2554</v>
      </c>
      <c r="J378" s="158">
        <v>3916</v>
      </c>
      <c r="K378" s="12">
        <v>2.1</v>
      </c>
      <c r="N378" s="159">
        <v>13</v>
      </c>
      <c r="O378" s="159"/>
    </row>
    <row r="379" spans="1:22" x14ac:dyDescent="0.25">
      <c r="A379" s="10">
        <v>43126</v>
      </c>
      <c r="B379" s="26">
        <v>0.55555555555555558</v>
      </c>
      <c r="C379" s="155">
        <v>6.16</v>
      </c>
      <c r="D379" s="156">
        <v>7.16</v>
      </c>
      <c r="E379" s="157">
        <v>58.3</v>
      </c>
      <c r="F379" s="157"/>
      <c r="G379" s="158">
        <v>5.8</v>
      </c>
      <c r="H379" s="155">
        <v>19.399999999999999</v>
      </c>
      <c r="I379" s="158">
        <v>4448</v>
      </c>
      <c r="J379" s="158">
        <v>7017</v>
      </c>
      <c r="K379" s="12">
        <v>3.9</v>
      </c>
      <c r="N379" s="159">
        <v>7.8</v>
      </c>
      <c r="O379" s="159"/>
    </row>
    <row r="380" spans="1:22" x14ac:dyDescent="0.25">
      <c r="A380" s="10">
        <v>43140</v>
      </c>
      <c r="B380" s="26">
        <v>0.52083333333333337</v>
      </c>
      <c r="C380" s="155">
        <v>6.42</v>
      </c>
      <c r="D380" s="156">
        <v>7.9</v>
      </c>
      <c r="E380" s="157">
        <v>66.2</v>
      </c>
      <c r="F380" s="157"/>
      <c r="G380" s="158">
        <v>8.3000000000000007</v>
      </c>
      <c r="H380" s="155">
        <v>63.5</v>
      </c>
      <c r="I380" s="158">
        <v>233.9</v>
      </c>
      <c r="J380" s="158">
        <v>343.9</v>
      </c>
      <c r="K380" s="12">
        <v>0.1</v>
      </c>
      <c r="M380" s="2">
        <v>5.5</v>
      </c>
      <c r="N380" s="159">
        <v>22</v>
      </c>
      <c r="O380" s="159"/>
    </row>
    <row r="381" spans="1:22" x14ac:dyDescent="0.25">
      <c r="A381" s="10">
        <v>43153</v>
      </c>
      <c r="B381" s="26">
        <v>0.56944444444444442</v>
      </c>
      <c r="C381" s="155">
        <v>6.08</v>
      </c>
      <c r="D381" s="156">
        <v>9.56</v>
      </c>
      <c r="E381" s="157">
        <v>70.8</v>
      </c>
      <c r="F381" s="157"/>
      <c r="G381" s="158">
        <v>3</v>
      </c>
      <c r="H381" s="155">
        <v>58</v>
      </c>
      <c r="I381" s="158">
        <v>1317</v>
      </c>
      <c r="J381" s="158">
        <v>2237</v>
      </c>
      <c r="K381" s="12">
        <v>1.1000000000000001</v>
      </c>
      <c r="N381" s="2">
        <v>23</v>
      </c>
    </row>
    <row r="382" spans="1:22" x14ac:dyDescent="0.25">
      <c r="A382" s="10">
        <v>43168</v>
      </c>
      <c r="B382" s="26">
        <v>0.55208333333333337</v>
      </c>
      <c r="C382" s="155">
        <v>6.27</v>
      </c>
      <c r="D382" s="156">
        <v>8.6</v>
      </c>
      <c r="E382" s="157">
        <v>75.2</v>
      </c>
      <c r="F382" s="157"/>
      <c r="G382" s="158">
        <v>8.5</v>
      </c>
      <c r="H382" s="155">
        <v>24.2</v>
      </c>
      <c r="I382" s="158">
        <v>4952</v>
      </c>
      <c r="J382" s="158">
        <v>7206</v>
      </c>
      <c r="K382" s="12">
        <v>4</v>
      </c>
      <c r="N382" s="159">
        <v>4</v>
      </c>
      <c r="O382" s="159"/>
    </row>
    <row r="383" spans="1:22" x14ac:dyDescent="0.25">
      <c r="A383" s="10">
        <v>43181</v>
      </c>
      <c r="B383" s="26">
        <v>0.57291666666666663</v>
      </c>
      <c r="C383" s="155"/>
      <c r="D383" s="156">
        <v>8.16</v>
      </c>
      <c r="E383" s="157">
        <v>81.5</v>
      </c>
      <c r="F383" s="157"/>
      <c r="G383" s="158">
        <v>11.2</v>
      </c>
      <c r="H383" s="155">
        <v>28.2</v>
      </c>
      <c r="I383" s="158">
        <v>15653</v>
      </c>
      <c r="J383" s="158">
        <v>21257</v>
      </c>
      <c r="K383" s="12">
        <v>13</v>
      </c>
      <c r="N383" s="159">
        <v>23</v>
      </c>
      <c r="O383" s="159"/>
      <c r="P383" s="36">
        <v>0.82</v>
      </c>
      <c r="Q383" s="11">
        <v>2.8</v>
      </c>
      <c r="R383" s="2">
        <v>0.17399999999999999</v>
      </c>
      <c r="S383" s="11">
        <v>0.1</v>
      </c>
      <c r="T383" s="11">
        <v>0.8</v>
      </c>
      <c r="U383" s="2">
        <v>1.83</v>
      </c>
      <c r="V383" s="2">
        <v>24</v>
      </c>
    </row>
    <row r="384" spans="1:22" x14ac:dyDescent="0.25">
      <c r="A384" s="10">
        <v>43192</v>
      </c>
      <c r="B384" s="26">
        <v>0.57638888888888895</v>
      </c>
      <c r="C384" s="155">
        <v>6.4</v>
      </c>
      <c r="D384" s="156">
        <v>8.08</v>
      </c>
      <c r="E384" s="157">
        <v>78.099999999999994</v>
      </c>
      <c r="F384" s="157"/>
      <c r="G384" s="158">
        <v>12.7</v>
      </c>
      <c r="H384" s="155">
        <v>24.4</v>
      </c>
      <c r="I384" s="158">
        <v>7162</v>
      </c>
      <c r="J384" s="158">
        <v>9370</v>
      </c>
      <c r="K384" s="12">
        <v>5.3</v>
      </c>
      <c r="N384" s="159">
        <v>4.5</v>
      </c>
      <c r="O384" s="159"/>
    </row>
    <row r="385" spans="1:22" x14ac:dyDescent="0.25">
      <c r="A385" s="10">
        <v>43209</v>
      </c>
      <c r="B385" s="26">
        <v>0.58680555555555558</v>
      </c>
      <c r="C385" s="155">
        <v>6.45</v>
      </c>
      <c r="D385" s="156">
        <v>7.74</v>
      </c>
      <c r="E385" s="157">
        <v>75.3</v>
      </c>
      <c r="F385" s="157"/>
      <c r="G385" s="158">
        <v>14</v>
      </c>
      <c r="H385" s="155">
        <v>22.9</v>
      </c>
      <c r="I385" s="158">
        <v>3805</v>
      </c>
      <c r="J385" s="158">
        <v>4814</v>
      </c>
      <c r="K385" s="12">
        <v>2.6</v>
      </c>
      <c r="N385" s="159">
        <v>7.8</v>
      </c>
      <c r="O385" s="159"/>
    </row>
    <row r="386" spans="1:22" x14ac:dyDescent="0.25">
      <c r="A386" s="10">
        <v>43221</v>
      </c>
      <c r="B386" s="26">
        <v>0.58680555555555558</v>
      </c>
      <c r="C386" s="155">
        <v>6.47</v>
      </c>
      <c r="D386" s="156">
        <v>23.93</v>
      </c>
      <c r="E386" s="157">
        <v>267.10000000000002</v>
      </c>
      <c r="F386" s="157"/>
      <c r="G386" s="158">
        <v>19.7</v>
      </c>
      <c r="H386" s="155">
        <v>23.3</v>
      </c>
      <c r="I386" s="158">
        <v>8093</v>
      </c>
      <c r="J386" s="158">
        <v>9001</v>
      </c>
      <c r="K386" s="12">
        <v>5.0999999999999996</v>
      </c>
      <c r="N386" s="159">
        <v>23</v>
      </c>
      <c r="O386" s="159"/>
    </row>
    <row r="387" spans="1:22" x14ac:dyDescent="0.25">
      <c r="A387" s="10">
        <v>43237</v>
      </c>
      <c r="B387" s="26">
        <v>0.59722222222222221</v>
      </c>
      <c r="C387" s="155">
        <v>7.58</v>
      </c>
      <c r="D387" s="156">
        <v>21.66</v>
      </c>
      <c r="E387" s="157">
        <v>274.5</v>
      </c>
      <c r="F387" s="157"/>
      <c r="G387" s="158">
        <v>21.8</v>
      </c>
      <c r="H387" s="155">
        <v>11.68</v>
      </c>
      <c r="I387" s="158">
        <v>29495</v>
      </c>
      <c r="J387" s="158">
        <v>31416</v>
      </c>
      <c r="K387" s="12">
        <v>19.8</v>
      </c>
      <c r="N387" s="159">
        <v>70</v>
      </c>
      <c r="O387" s="159"/>
    </row>
    <row r="388" spans="1:22" x14ac:dyDescent="0.25">
      <c r="A388" s="10">
        <v>43251</v>
      </c>
      <c r="B388" s="26">
        <v>0.57291666666666663</v>
      </c>
      <c r="C388" s="155">
        <v>8.19</v>
      </c>
      <c r="D388" s="156">
        <v>21.41</v>
      </c>
      <c r="E388" s="157">
        <v>264.10000000000002</v>
      </c>
      <c r="F388" s="157"/>
      <c r="G388" s="158">
        <v>18.600000000000001</v>
      </c>
      <c r="H388" s="155">
        <v>8.2799999999999994</v>
      </c>
      <c r="I388" s="158">
        <v>33639</v>
      </c>
      <c r="J388" s="158">
        <v>38570</v>
      </c>
      <c r="K388" s="12">
        <v>24.8</v>
      </c>
      <c r="N388" s="159">
        <v>46</v>
      </c>
      <c r="O388" s="159"/>
    </row>
    <row r="389" spans="1:22" x14ac:dyDescent="0.25">
      <c r="A389" s="10">
        <v>43265</v>
      </c>
      <c r="B389" s="26">
        <v>0.56944444444444442</v>
      </c>
      <c r="C389" s="155">
        <v>8.09</v>
      </c>
      <c r="D389" s="156">
        <v>22.83</v>
      </c>
      <c r="E389" s="157">
        <v>280.10000000000002</v>
      </c>
      <c r="F389" s="157"/>
      <c r="G389" s="158">
        <v>18.5</v>
      </c>
      <c r="H389" s="155">
        <v>13.8</v>
      </c>
      <c r="I389" s="158">
        <v>33819</v>
      </c>
      <c r="J389" s="158">
        <v>38581</v>
      </c>
      <c r="K389" s="12">
        <v>24.8</v>
      </c>
      <c r="N389" s="159">
        <v>17</v>
      </c>
      <c r="O389" s="159"/>
    </row>
    <row r="390" spans="1:22" x14ac:dyDescent="0.25">
      <c r="A390" s="10">
        <v>43279</v>
      </c>
      <c r="B390" s="26">
        <v>0.5625</v>
      </c>
      <c r="C390" s="155">
        <v>8.23</v>
      </c>
      <c r="D390" s="156">
        <v>16.05</v>
      </c>
      <c r="E390" s="157">
        <v>205.2</v>
      </c>
      <c r="F390" s="157"/>
      <c r="G390" s="158">
        <v>20.7</v>
      </c>
      <c r="H390" s="155">
        <v>10.86</v>
      </c>
      <c r="I390" s="158">
        <v>35480</v>
      </c>
      <c r="J390" s="158">
        <v>38631</v>
      </c>
      <c r="K390" s="12">
        <v>24.8</v>
      </c>
      <c r="N390" s="159">
        <v>49</v>
      </c>
      <c r="O390" s="159"/>
      <c r="P390" s="160">
        <v>5.0000000000000001E-3</v>
      </c>
      <c r="Q390" s="161">
        <v>2.2599999999999998</v>
      </c>
      <c r="R390" s="160">
        <v>0.625</v>
      </c>
      <c r="S390" s="161">
        <v>0.28999999999999998</v>
      </c>
      <c r="T390" s="160">
        <v>5.0000000000000001E-3</v>
      </c>
      <c r="U390" s="161">
        <v>0.03</v>
      </c>
      <c r="V390" s="162">
        <v>29</v>
      </c>
    </row>
    <row r="391" spans="1:22" x14ac:dyDescent="0.25">
      <c r="A391" s="10">
        <v>43293</v>
      </c>
      <c r="B391" s="26">
        <v>0.55555555555555558</v>
      </c>
      <c r="C391" s="155">
        <v>8.36</v>
      </c>
      <c r="D391" s="156">
        <v>22.97</v>
      </c>
      <c r="E391" s="157">
        <v>313.3</v>
      </c>
      <c r="F391" s="157"/>
      <c r="G391" s="158">
        <v>24.2</v>
      </c>
      <c r="H391" s="155"/>
      <c r="I391" s="158">
        <v>38684</v>
      </c>
      <c r="J391" s="158">
        <v>39277</v>
      </c>
      <c r="K391" s="12">
        <v>25.3</v>
      </c>
      <c r="N391" s="159">
        <v>79</v>
      </c>
      <c r="O391" s="159"/>
    </row>
    <row r="392" spans="1:22" x14ac:dyDescent="0.25">
      <c r="A392" s="10">
        <v>43305</v>
      </c>
      <c r="B392" s="26">
        <v>0.53125</v>
      </c>
      <c r="C392" s="155">
        <v>7.66</v>
      </c>
      <c r="D392" s="156">
        <v>7.24</v>
      </c>
      <c r="E392" s="157">
        <v>97</v>
      </c>
      <c r="F392" s="157"/>
      <c r="G392" s="158">
        <v>22.9</v>
      </c>
      <c r="H392" s="155"/>
      <c r="I392" s="158">
        <v>38897</v>
      </c>
      <c r="J392" s="158">
        <v>40496</v>
      </c>
      <c r="K392" s="12">
        <v>26.1</v>
      </c>
      <c r="N392" s="159">
        <v>7.8</v>
      </c>
      <c r="O392" s="159"/>
    </row>
    <row r="393" spans="1:22" x14ac:dyDescent="0.25">
      <c r="A393" s="10">
        <v>43320</v>
      </c>
      <c r="B393" s="26">
        <v>0.54166666666666663</v>
      </c>
      <c r="C393" s="155">
        <v>6.58</v>
      </c>
      <c r="D393" s="156">
        <v>7.62</v>
      </c>
      <c r="E393" s="157">
        <v>104.1</v>
      </c>
      <c r="F393" s="157"/>
      <c r="G393" s="158">
        <v>25</v>
      </c>
      <c r="H393" s="155"/>
      <c r="I393" s="158">
        <v>40742</v>
      </c>
      <c r="J393" s="158">
        <v>40715</v>
      </c>
      <c r="K393" s="12">
        <v>26.3</v>
      </c>
      <c r="N393" s="159">
        <v>13</v>
      </c>
      <c r="O393" s="159"/>
    </row>
    <row r="394" spans="1:22" x14ac:dyDescent="0.25">
      <c r="A394" s="10">
        <v>43336</v>
      </c>
      <c r="B394" s="26">
        <v>0.53125</v>
      </c>
      <c r="C394" s="155">
        <v>6.82</v>
      </c>
      <c r="D394" s="156">
        <v>10.3</v>
      </c>
      <c r="E394" s="157">
        <v>127.2</v>
      </c>
      <c r="F394" s="157"/>
      <c r="G394" s="158">
        <v>18.3</v>
      </c>
      <c r="H394" s="155"/>
      <c r="I394" s="158">
        <v>35843</v>
      </c>
      <c r="J394" s="158">
        <v>41059</v>
      </c>
      <c r="K394" s="12">
        <v>26.5</v>
      </c>
      <c r="N394" s="159">
        <v>23</v>
      </c>
      <c r="O394" s="159"/>
    </row>
    <row r="395" spans="1:22" x14ac:dyDescent="0.25">
      <c r="A395" s="10">
        <v>43348</v>
      </c>
      <c r="B395" s="26">
        <v>0.54513888888888895</v>
      </c>
      <c r="C395" s="155">
        <v>7.22</v>
      </c>
      <c r="D395" s="156">
        <v>8.99</v>
      </c>
      <c r="E395" s="157">
        <v>111.7</v>
      </c>
      <c r="F395" s="157"/>
      <c r="G395" s="158">
        <v>18.5</v>
      </c>
      <c r="H395" s="155"/>
      <c r="I395" s="158">
        <v>35999</v>
      </c>
      <c r="J395" s="158">
        <v>41110</v>
      </c>
      <c r="K395" s="12">
        <v>26.6</v>
      </c>
      <c r="N395" s="159">
        <v>7.8</v>
      </c>
      <c r="O395" s="159"/>
    </row>
    <row r="396" spans="1:22" x14ac:dyDescent="0.25">
      <c r="A396" s="10">
        <v>43361</v>
      </c>
      <c r="B396" s="26"/>
      <c r="C396" s="155"/>
      <c r="D396" s="156"/>
      <c r="E396" s="157"/>
      <c r="F396" s="157"/>
      <c r="G396" s="158"/>
      <c r="H396" s="155"/>
      <c r="I396" s="158"/>
      <c r="J396" s="158"/>
      <c r="N396" s="159"/>
      <c r="O396" s="159"/>
      <c r="P396" s="155"/>
      <c r="Q396" s="156"/>
      <c r="R396" s="157"/>
      <c r="S396" s="158"/>
      <c r="T396" s="155"/>
      <c r="U396" s="158"/>
    </row>
    <row r="397" spans="1:22" x14ac:dyDescent="0.25">
      <c r="A397" s="10">
        <v>43377</v>
      </c>
      <c r="B397" s="26">
        <v>0.57291666666666663</v>
      </c>
      <c r="C397" s="155">
        <v>6.56</v>
      </c>
      <c r="D397" s="156"/>
      <c r="E397" s="157"/>
      <c r="F397" s="157"/>
      <c r="G397" s="158">
        <v>11</v>
      </c>
      <c r="H397" s="155">
        <v>9.8800000000000008</v>
      </c>
      <c r="I397" s="158"/>
      <c r="J397" s="158">
        <v>40409</v>
      </c>
      <c r="K397" s="12">
        <v>25.5</v>
      </c>
      <c r="N397" s="159">
        <v>11</v>
      </c>
      <c r="O397" s="159"/>
    </row>
    <row r="398" spans="1:22" x14ac:dyDescent="0.25">
      <c r="A398" s="10">
        <v>43392</v>
      </c>
      <c r="B398" s="26">
        <v>0.54513888888888895</v>
      </c>
      <c r="C398" s="155">
        <v>7.43</v>
      </c>
      <c r="D398" s="156">
        <v>7.35</v>
      </c>
      <c r="E398" s="157">
        <v>76.599999999999994</v>
      </c>
      <c r="F398" s="157"/>
      <c r="G398" s="158">
        <v>10.6</v>
      </c>
      <c r="H398" s="155">
        <v>11.49</v>
      </c>
      <c r="I398" s="158"/>
      <c r="J398" s="158">
        <v>39689</v>
      </c>
      <c r="K398" s="12">
        <v>25.6</v>
      </c>
      <c r="N398" s="159">
        <v>17</v>
      </c>
      <c r="O398" s="159"/>
    </row>
    <row r="399" spans="1:22" x14ac:dyDescent="0.25">
      <c r="A399" s="10">
        <v>43404</v>
      </c>
      <c r="B399" s="26">
        <v>0.54861111111111105</v>
      </c>
      <c r="C399" s="155">
        <v>6.63</v>
      </c>
      <c r="D399" s="156">
        <v>2.25</v>
      </c>
      <c r="E399" s="157">
        <v>22.9</v>
      </c>
      <c r="F399" s="157"/>
      <c r="G399" s="158">
        <v>10.7</v>
      </c>
      <c r="H399" s="155">
        <v>25.2</v>
      </c>
      <c r="I399" s="158"/>
      <c r="J399" s="158">
        <v>32204</v>
      </c>
      <c r="K399" s="12">
        <v>20.100000000000001</v>
      </c>
      <c r="N399" s="159">
        <v>350</v>
      </c>
      <c r="O399" s="159"/>
    </row>
    <row r="400" spans="1:22" x14ac:dyDescent="0.25">
      <c r="A400" s="10">
        <v>43420</v>
      </c>
      <c r="B400" s="26">
        <v>0.55208333333333337</v>
      </c>
      <c r="C400" s="4">
        <v>5.77</v>
      </c>
      <c r="D400" s="11">
        <v>3.19</v>
      </c>
      <c r="E400" s="12">
        <v>30.8</v>
      </c>
      <c r="F400" s="12"/>
      <c r="G400" s="5">
        <v>11.2</v>
      </c>
      <c r="H400" s="5">
        <v>13.8</v>
      </c>
      <c r="I400" s="5"/>
      <c r="J400" s="5">
        <v>19214</v>
      </c>
      <c r="K400" s="5">
        <v>11.4</v>
      </c>
      <c r="L400" s="5"/>
      <c r="M400" s="4"/>
      <c r="N400" s="13">
        <v>130</v>
      </c>
      <c r="O400" s="13"/>
    </row>
    <row r="401" spans="1:22" x14ac:dyDescent="0.25">
      <c r="A401" s="10">
        <v>43431</v>
      </c>
      <c r="B401" s="26">
        <v>0.55208333333333337</v>
      </c>
      <c r="C401" s="4">
        <v>6.14</v>
      </c>
      <c r="D401" s="11">
        <v>4.38</v>
      </c>
      <c r="E401" s="12">
        <v>43.5</v>
      </c>
      <c r="F401" s="12"/>
      <c r="G401" s="5">
        <v>11.9</v>
      </c>
      <c r="H401" s="4">
        <v>22.9</v>
      </c>
      <c r="I401" s="5"/>
      <c r="J401" s="5">
        <v>16527</v>
      </c>
      <c r="K401" s="5">
        <v>9.6999999999999993</v>
      </c>
      <c r="L401" s="5"/>
      <c r="M401" s="4"/>
      <c r="N401" s="13">
        <v>170</v>
      </c>
      <c r="O401" s="13"/>
    </row>
    <row r="402" spans="1:22" x14ac:dyDescent="0.25">
      <c r="A402" s="10">
        <v>43445</v>
      </c>
      <c r="B402" s="26">
        <v>0.58680555555555558</v>
      </c>
      <c r="C402" s="4">
        <v>6.22</v>
      </c>
      <c r="D402" s="11">
        <v>9.44</v>
      </c>
      <c r="E402" s="12">
        <v>83.5</v>
      </c>
      <c r="F402" s="12"/>
      <c r="G402" s="5">
        <v>7.3</v>
      </c>
      <c r="H402" s="5">
        <v>32.9</v>
      </c>
      <c r="I402" s="5"/>
      <c r="J402" s="3">
        <v>14684</v>
      </c>
      <c r="K402" s="5">
        <v>8.5</v>
      </c>
      <c r="L402" s="5"/>
      <c r="M402" s="4"/>
      <c r="N402" s="13">
        <v>170</v>
      </c>
      <c r="O402" s="13"/>
      <c r="P402" s="13"/>
      <c r="Q402" s="13"/>
      <c r="R402" s="13"/>
      <c r="S402" s="13"/>
      <c r="T402" s="13"/>
      <c r="U402" s="13"/>
      <c r="V402" s="13"/>
    </row>
    <row r="403" spans="1:22" x14ac:dyDescent="0.25">
      <c r="A403" s="10">
        <v>43462</v>
      </c>
      <c r="B403" s="26">
        <v>0.50347222222222221</v>
      </c>
      <c r="C403" s="4">
        <v>6.19</v>
      </c>
      <c r="D403" s="11">
        <v>7.54</v>
      </c>
      <c r="E403" s="12">
        <v>61</v>
      </c>
      <c r="F403" s="12"/>
      <c r="G403" s="5">
        <v>5.2</v>
      </c>
      <c r="H403" s="4">
        <v>8.56</v>
      </c>
      <c r="I403" s="5"/>
      <c r="J403" s="5">
        <v>10339</v>
      </c>
      <c r="K403" s="5">
        <v>5.8</v>
      </c>
      <c r="L403" s="5"/>
      <c r="M403" s="4"/>
      <c r="N403" s="12">
        <v>4.5</v>
      </c>
      <c r="O403" s="12"/>
      <c r="P403" s="52">
        <v>3.6</v>
      </c>
      <c r="Q403" s="53">
        <v>1.96</v>
      </c>
      <c r="R403" s="52">
        <v>5.0999999999999997E-2</v>
      </c>
      <c r="S403" s="52">
        <v>5.0000000000000001E-3</v>
      </c>
      <c r="T403" s="53">
        <v>3.57</v>
      </c>
      <c r="U403" s="53">
        <v>1.08</v>
      </c>
      <c r="V403" s="54">
        <v>16</v>
      </c>
    </row>
    <row r="404" spans="1:22" x14ac:dyDescent="0.25">
      <c r="A404" s="10">
        <v>43475</v>
      </c>
      <c r="B404" s="26">
        <v>0.51388888888888895</v>
      </c>
      <c r="C404" s="4">
        <v>5.96</v>
      </c>
      <c r="D404" s="11">
        <v>7.85</v>
      </c>
      <c r="E404" s="12">
        <v>68.5</v>
      </c>
      <c r="F404" s="12"/>
      <c r="G404" s="5">
        <v>8.4</v>
      </c>
      <c r="H404" s="4">
        <v>8.68</v>
      </c>
      <c r="I404" s="5"/>
      <c r="J404" s="5">
        <v>8269</v>
      </c>
      <c r="K404" s="5">
        <v>4.5999999999999996</v>
      </c>
      <c r="L404" s="5"/>
      <c r="M404" s="4"/>
      <c r="N404" s="13">
        <v>2</v>
      </c>
      <c r="O404" s="13"/>
    </row>
    <row r="405" spans="1:22" x14ac:dyDescent="0.25">
      <c r="A405" s="10">
        <v>43490</v>
      </c>
      <c r="B405" s="26">
        <v>0.53472222222222221</v>
      </c>
      <c r="C405" s="4">
        <v>5.78</v>
      </c>
      <c r="D405" s="11">
        <v>8.4499999999999993</v>
      </c>
      <c r="E405" s="12">
        <v>68.3</v>
      </c>
      <c r="F405" s="12"/>
      <c r="G405" s="5">
        <v>6.2</v>
      </c>
      <c r="H405" s="4">
        <v>9.9499999999999993</v>
      </c>
      <c r="I405" s="5"/>
      <c r="J405" s="5">
        <v>6142</v>
      </c>
      <c r="K405" s="5">
        <v>3.3</v>
      </c>
      <c r="L405" s="5"/>
      <c r="M405" s="4"/>
      <c r="N405" s="13">
        <v>2</v>
      </c>
      <c r="O405" s="13"/>
    </row>
    <row r="406" spans="1:22" x14ac:dyDescent="0.25">
      <c r="A406" s="10">
        <v>43503</v>
      </c>
      <c r="B406" s="26"/>
      <c r="C406" s="4"/>
      <c r="D406" s="11"/>
      <c r="E406" s="12"/>
      <c r="F406" s="12"/>
      <c r="G406" s="5"/>
      <c r="H406" s="4"/>
      <c r="I406" s="5"/>
      <c r="J406" s="5"/>
      <c r="K406" s="5"/>
      <c r="L406" s="5"/>
      <c r="M406" s="4"/>
      <c r="N406" s="13"/>
      <c r="O406" s="13"/>
    </row>
    <row r="407" spans="1:22" x14ac:dyDescent="0.25">
      <c r="A407" s="10">
        <v>43516</v>
      </c>
      <c r="B407" s="26">
        <v>0.58680555555555558</v>
      </c>
      <c r="C407" s="4">
        <v>6.22</v>
      </c>
      <c r="D407" s="11">
        <v>8.3800000000000008</v>
      </c>
      <c r="E407" s="12">
        <v>66.7</v>
      </c>
      <c r="F407" s="12"/>
      <c r="G407" s="5">
        <v>5.0999999999999996</v>
      </c>
      <c r="H407" s="4">
        <v>9.85</v>
      </c>
      <c r="I407" s="5"/>
      <c r="J407" s="5">
        <v>3730</v>
      </c>
      <c r="K407" s="5">
        <v>2</v>
      </c>
      <c r="L407" s="5"/>
      <c r="M407" s="4"/>
      <c r="N407" s="13">
        <v>1</v>
      </c>
      <c r="O407" s="13"/>
    </row>
    <row r="408" spans="1:22" x14ac:dyDescent="0.25">
      <c r="A408" s="10">
        <v>43529</v>
      </c>
      <c r="B408" s="26">
        <v>0.5625</v>
      </c>
      <c r="C408" s="4">
        <v>6.45</v>
      </c>
      <c r="D408" s="11">
        <v>7.24</v>
      </c>
      <c r="E408" s="12">
        <v>59.5</v>
      </c>
      <c r="F408" s="12"/>
      <c r="G408" s="5">
        <v>5</v>
      </c>
      <c r="H408" s="4">
        <v>15</v>
      </c>
      <c r="I408" s="5"/>
      <c r="J408" s="5">
        <v>13292</v>
      </c>
      <c r="K408" s="5">
        <v>7.6</v>
      </c>
      <c r="L408" s="5"/>
      <c r="M408" s="4"/>
      <c r="N408" s="13">
        <v>33</v>
      </c>
      <c r="O408" s="13"/>
    </row>
    <row r="409" spans="1:22" x14ac:dyDescent="0.25">
      <c r="A409" s="10">
        <v>43544</v>
      </c>
      <c r="B409" s="26">
        <v>0.55555555555555558</v>
      </c>
      <c r="C409" s="4">
        <v>6.33</v>
      </c>
      <c r="D409" s="11">
        <v>5</v>
      </c>
      <c r="E409" s="12">
        <v>49</v>
      </c>
      <c r="F409" s="12"/>
      <c r="G409" s="5">
        <v>10.7</v>
      </c>
      <c r="H409" s="4">
        <v>13.2</v>
      </c>
      <c r="I409" s="5"/>
      <c r="J409" s="5">
        <v>21985</v>
      </c>
      <c r="K409" s="5">
        <v>13.2</v>
      </c>
      <c r="L409" s="5"/>
      <c r="M409" s="4"/>
      <c r="N409" s="12">
        <v>4.5</v>
      </c>
      <c r="O409" s="12"/>
      <c r="P409" s="52">
        <v>1.38</v>
      </c>
      <c r="Q409" s="53">
        <v>2.46</v>
      </c>
      <c r="R409" s="52">
        <v>0.309</v>
      </c>
      <c r="S409" s="53">
        <v>0.22</v>
      </c>
      <c r="T409" s="53">
        <v>1.36</v>
      </c>
      <c r="U409" s="53">
        <v>1.76</v>
      </c>
      <c r="V409" s="54">
        <v>17</v>
      </c>
    </row>
    <row r="410" spans="1:22" x14ac:dyDescent="0.25">
      <c r="A410" s="10">
        <v>43557</v>
      </c>
      <c r="B410" s="26">
        <v>0.55208333333333337</v>
      </c>
      <c r="C410" s="4">
        <v>6.22</v>
      </c>
      <c r="D410" s="11">
        <v>11.74</v>
      </c>
      <c r="E410" s="12">
        <v>122</v>
      </c>
      <c r="F410" s="12"/>
      <c r="G410" s="5">
        <v>14</v>
      </c>
      <c r="H410" s="4">
        <v>12.6</v>
      </c>
      <c r="I410" s="5"/>
      <c r="J410" s="5">
        <v>18109</v>
      </c>
      <c r="K410" s="5">
        <v>10.7</v>
      </c>
      <c r="L410" s="5"/>
      <c r="M410" s="4"/>
      <c r="N410" s="13">
        <v>170</v>
      </c>
      <c r="O410" s="13"/>
    </row>
    <row r="411" spans="1:22" x14ac:dyDescent="0.25">
      <c r="A411" s="10">
        <v>43567</v>
      </c>
      <c r="B411" s="26">
        <v>0.56944444444444442</v>
      </c>
      <c r="C411" s="4">
        <v>6.36</v>
      </c>
      <c r="D411" s="11">
        <v>11.37</v>
      </c>
      <c r="E411" s="12">
        <v>109.8</v>
      </c>
      <c r="F411" s="12"/>
      <c r="G411" s="5">
        <v>12.5</v>
      </c>
      <c r="H411" s="4">
        <v>28.9</v>
      </c>
      <c r="I411" s="5"/>
      <c r="J411" s="5">
        <v>9380</v>
      </c>
      <c r="K411" s="5">
        <v>5.3</v>
      </c>
      <c r="L411" s="5"/>
      <c r="M411" s="4"/>
      <c r="N411" s="13">
        <v>220</v>
      </c>
      <c r="O411" s="13"/>
    </row>
    <row r="412" spans="1:22" x14ac:dyDescent="0.25">
      <c r="A412" s="10">
        <v>43587</v>
      </c>
      <c r="B412" s="26">
        <v>0.56597222222222221</v>
      </c>
      <c r="C412" s="4">
        <v>6.96</v>
      </c>
      <c r="D412" s="11">
        <v>14.2</v>
      </c>
      <c r="E412" s="12">
        <v>148.5</v>
      </c>
      <c r="F412" s="12"/>
      <c r="G412" s="5">
        <v>13.4</v>
      </c>
      <c r="H412" s="4">
        <v>8.7100000000000009</v>
      </c>
      <c r="I412" s="5"/>
      <c r="J412" s="5">
        <v>25390</v>
      </c>
      <c r="K412" s="5">
        <v>15.5</v>
      </c>
      <c r="L412" s="5"/>
      <c r="M412" s="4"/>
      <c r="N412" s="13">
        <v>22</v>
      </c>
      <c r="O412" s="13"/>
    </row>
    <row r="413" spans="1:22" x14ac:dyDescent="0.25">
      <c r="A413" s="10">
        <v>43600</v>
      </c>
      <c r="B413" s="26">
        <v>0.54513888888888895</v>
      </c>
      <c r="C413" s="4">
        <v>7.11</v>
      </c>
      <c r="D413" s="11">
        <v>21.6</v>
      </c>
      <c r="E413" s="12">
        <v>270.5</v>
      </c>
      <c r="F413" s="12"/>
      <c r="G413" s="5">
        <v>19.100000000000001</v>
      </c>
      <c r="H413" s="4">
        <v>7.23</v>
      </c>
      <c r="I413" s="5"/>
      <c r="J413" s="5">
        <v>37744</v>
      </c>
      <c r="K413" s="5">
        <v>24</v>
      </c>
      <c r="L413" s="5"/>
      <c r="M413" s="4"/>
      <c r="N413" s="13">
        <v>170</v>
      </c>
      <c r="O413" s="13"/>
    </row>
    <row r="414" spans="1:22" x14ac:dyDescent="0.25">
      <c r="A414" s="10">
        <v>43615</v>
      </c>
      <c r="B414" s="26">
        <v>0.5625</v>
      </c>
      <c r="C414" s="4">
        <v>7.23</v>
      </c>
      <c r="D414" s="11">
        <v>15.99</v>
      </c>
      <c r="E414" s="12">
        <v>201.9</v>
      </c>
      <c r="F414" s="12"/>
      <c r="G414" s="5">
        <v>19.899999999999999</v>
      </c>
      <c r="H414" s="4">
        <v>10.61</v>
      </c>
      <c r="I414" s="5"/>
      <c r="J414" s="5">
        <v>38009</v>
      </c>
      <c r="K414" s="5">
        <v>24.2</v>
      </c>
      <c r="L414" s="5"/>
      <c r="M414" s="4"/>
      <c r="N414" s="13">
        <v>350</v>
      </c>
      <c r="O414" s="13"/>
    </row>
    <row r="415" spans="1:22" x14ac:dyDescent="0.25">
      <c r="A415" s="10">
        <v>43629</v>
      </c>
      <c r="B415" s="26">
        <v>0.54513888888888895</v>
      </c>
      <c r="C415" s="4">
        <v>8.7899999999999991</v>
      </c>
      <c r="D415" s="11">
        <v>11.5</v>
      </c>
      <c r="E415" s="12">
        <v>153.5</v>
      </c>
      <c r="F415" s="12"/>
      <c r="G415" s="5">
        <v>22.1</v>
      </c>
      <c r="H415" s="4">
        <v>7.76</v>
      </c>
      <c r="I415" s="5"/>
      <c r="J415" s="5">
        <v>40916</v>
      </c>
      <c r="K415" s="5">
        <v>26.2</v>
      </c>
      <c r="L415" s="5"/>
      <c r="M415" s="4"/>
      <c r="N415" s="13">
        <v>23</v>
      </c>
      <c r="O415" s="13"/>
    </row>
    <row r="416" spans="1:22" x14ac:dyDescent="0.25">
      <c r="A416" s="10">
        <v>43641</v>
      </c>
      <c r="B416" s="26">
        <v>0.53125</v>
      </c>
      <c r="C416" s="4">
        <v>8.64</v>
      </c>
      <c r="D416" s="11">
        <v>17.61</v>
      </c>
      <c r="E416" s="12">
        <v>230.5</v>
      </c>
      <c r="F416" s="12"/>
      <c r="G416" s="5">
        <v>21.2</v>
      </c>
      <c r="H416" s="4">
        <v>5.48</v>
      </c>
      <c r="I416" s="5"/>
      <c r="J416" s="5">
        <v>39794</v>
      </c>
      <c r="K416" s="5">
        <v>25.4</v>
      </c>
      <c r="L416" s="5"/>
      <c r="M416" s="4"/>
      <c r="N416" s="13">
        <v>13</v>
      </c>
      <c r="O416" s="13"/>
      <c r="P416" s="52">
        <v>0.01</v>
      </c>
      <c r="Q416" s="53">
        <v>2.39</v>
      </c>
      <c r="R416" s="52">
        <v>0.92600000000000005</v>
      </c>
      <c r="S416" s="53">
        <v>0.62</v>
      </c>
      <c r="T416" s="52">
        <v>5.0000000000000001E-3</v>
      </c>
      <c r="U416" s="53">
        <v>0.03</v>
      </c>
      <c r="V416" s="54">
        <v>33</v>
      </c>
    </row>
    <row r="417" spans="1:22" x14ac:dyDescent="0.25">
      <c r="A417" s="10">
        <v>43655</v>
      </c>
      <c r="B417" s="26">
        <v>0.54166666666666663</v>
      </c>
      <c r="C417" s="4">
        <v>8.1199999999999992</v>
      </c>
      <c r="D417" s="11">
        <v>13.17</v>
      </c>
      <c r="E417" s="12">
        <v>173.1</v>
      </c>
      <c r="F417" s="12"/>
      <c r="G417" s="5">
        <v>21.7</v>
      </c>
      <c r="H417" s="4"/>
      <c r="I417" s="5"/>
      <c r="J417" s="5">
        <v>39724</v>
      </c>
      <c r="K417" s="5">
        <v>25.4</v>
      </c>
      <c r="L417" s="5"/>
      <c r="M417" s="4"/>
      <c r="N417" s="13">
        <v>49</v>
      </c>
      <c r="O417" s="13"/>
    </row>
    <row r="418" spans="1:22" x14ac:dyDescent="0.25">
      <c r="A418" s="10">
        <v>43670</v>
      </c>
      <c r="B418" s="26">
        <v>0.55208333333333337</v>
      </c>
      <c r="C418" s="4">
        <v>8.5500000000000007</v>
      </c>
      <c r="D418" s="11">
        <v>15.44</v>
      </c>
      <c r="E418" s="12">
        <v>196.8</v>
      </c>
      <c r="F418" s="12"/>
      <c r="G418" s="5">
        <v>20.5</v>
      </c>
      <c r="H418" s="4">
        <v>5.77</v>
      </c>
      <c r="I418" s="5"/>
      <c r="J418" s="5">
        <v>40057</v>
      </c>
      <c r="K418" s="5">
        <v>25.6</v>
      </c>
      <c r="L418" s="5"/>
      <c r="M418" s="4"/>
      <c r="N418" s="13">
        <v>170</v>
      </c>
      <c r="O418" s="13"/>
    </row>
    <row r="419" spans="1:22" x14ac:dyDescent="0.25">
      <c r="A419" s="10">
        <v>43685</v>
      </c>
      <c r="B419" s="26">
        <v>0.53819444444444442</v>
      </c>
      <c r="C419" s="4">
        <v>7.96</v>
      </c>
      <c r="D419" s="11">
        <v>2.5</v>
      </c>
      <c r="E419" s="12">
        <v>31.1</v>
      </c>
      <c r="F419" s="12"/>
      <c r="G419" s="5">
        <v>19.8</v>
      </c>
      <c r="H419" s="4">
        <v>3.47</v>
      </c>
      <c r="I419" s="5"/>
      <c r="J419" s="5">
        <v>34488</v>
      </c>
      <c r="K419" s="5">
        <v>21.7</v>
      </c>
      <c r="L419" s="5"/>
      <c r="M419" s="4"/>
      <c r="N419" s="13">
        <v>31</v>
      </c>
      <c r="O419" s="13"/>
    </row>
    <row r="420" spans="1:22" x14ac:dyDescent="0.25">
      <c r="A420" s="10">
        <v>43698</v>
      </c>
      <c r="B420" s="26">
        <v>0.54861111111111105</v>
      </c>
      <c r="C420" s="4">
        <v>8.2899999999999991</v>
      </c>
      <c r="D420" s="11">
        <v>7.56</v>
      </c>
      <c r="E420" s="12">
        <v>95.9</v>
      </c>
      <c r="F420" s="12"/>
      <c r="G420" s="5">
        <v>19.7</v>
      </c>
      <c r="H420" s="4">
        <v>3.58</v>
      </c>
      <c r="I420" s="5"/>
      <c r="J420" s="5">
        <v>40103</v>
      </c>
      <c r="K420" s="5">
        <v>25.7</v>
      </c>
      <c r="L420" s="5"/>
      <c r="M420" s="4"/>
      <c r="N420" s="13">
        <v>33</v>
      </c>
      <c r="O420" s="13"/>
    </row>
    <row r="421" spans="1:22" x14ac:dyDescent="0.25">
      <c r="A421" s="10">
        <v>43714</v>
      </c>
      <c r="B421" s="26">
        <v>0.51736111111111105</v>
      </c>
      <c r="C421" s="4">
        <v>8.02</v>
      </c>
      <c r="D421" s="11">
        <v>4.38</v>
      </c>
      <c r="E421" s="12">
        <v>56.2</v>
      </c>
      <c r="F421" s="12"/>
      <c r="G421" s="5">
        <v>20.399999999999999</v>
      </c>
      <c r="H421" s="4">
        <v>5.15</v>
      </c>
      <c r="I421" s="5"/>
      <c r="J421" s="5">
        <v>39871</v>
      </c>
      <c r="K421" s="5">
        <v>25.5</v>
      </c>
      <c r="L421" s="5"/>
      <c r="M421" s="4"/>
      <c r="N421" s="12">
        <v>7.8</v>
      </c>
      <c r="O421" s="12"/>
    </row>
    <row r="422" spans="1:22" x14ac:dyDescent="0.25">
      <c r="A422" s="10">
        <v>43726</v>
      </c>
      <c r="B422" s="26">
        <v>0.54861111111111105</v>
      </c>
      <c r="C422" s="4">
        <v>7.5</v>
      </c>
      <c r="D422" s="11">
        <v>2.08</v>
      </c>
      <c r="E422" s="12">
        <v>24.1</v>
      </c>
      <c r="F422" s="12"/>
      <c r="G422" s="5">
        <v>17.100000000000001</v>
      </c>
      <c r="H422" s="4">
        <v>5.84</v>
      </c>
      <c r="I422" s="5"/>
      <c r="J422" s="5">
        <v>30174</v>
      </c>
      <c r="K422" s="5">
        <v>18.8</v>
      </c>
      <c r="L422" s="5"/>
      <c r="M422" s="4"/>
      <c r="N422" s="13">
        <v>140</v>
      </c>
      <c r="O422" s="13"/>
      <c r="P422" s="52">
        <v>0.51</v>
      </c>
      <c r="Q422" s="53">
        <v>2.69</v>
      </c>
      <c r="R422" s="52">
        <v>0.57499999999999996</v>
      </c>
      <c r="S422" s="53">
        <v>0.46</v>
      </c>
      <c r="T422" s="53">
        <v>0.38</v>
      </c>
      <c r="U422" s="53">
        <v>2.2200000000000002</v>
      </c>
      <c r="V422" s="54">
        <v>17</v>
      </c>
    </row>
    <row r="423" spans="1:22" x14ac:dyDescent="0.25">
      <c r="A423" s="10">
        <v>43739</v>
      </c>
      <c r="B423" s="26">
        <v>0.55555555555555558</v>
      </c>
      <c r="C423" s="4">
        <v>6.57</v>
      </c>
      <c r="D423" s="11">
        <v>12.75</v>
      </c>
      <c r="E423" s="12">
        <v>134.30000000000001</v>
      </c>
      <c r="F423" s="12"/>
      <c r="G423" s="5">
        <v>12.1</v>
      </c>
      <c r="H423" s="4">
        <v>8.58</v>
      </c>
      <c r="J423" s="5">
        <v>32904</v>
      </c>
      <c r="K423" s="5">
        <v>20.6</v>
      </c>
      <c r="N423" s="13">
        <v>49</v>
      </c>
      <c r="O423" s="13"/>
    </row>
    <row r="424" spans="1:22" x14ac:dyDescent="0.25">
      <c r="A424" s="10">
        <v>43753</v>
      </c>
      <c r="B424" s="26">
        <v>0.55208333333333337</v>
      </c>
      <c r="C424" s="4">
        <v>7.01</v>
      </c>
      <c r="D424" s="11">
        <v>4.3600000000000003</v>
      </c>
      <c r="E424" s="12">
        <v>44.9</v>
      </c>
      <c r="F424" s="12"/>
      <c r="G424" s="5">
        <v>10.7</v>
      </c>
      <c r="H424" s="4">
        <v>8.65</v>
      </c>
      <c r="J424" s="5">
        <v>34197</v>
      </c>
      <c r="K424" s="5">
        <v>21.4</v>
      </c>
      <c r="N424" s="13">
        <v>49</v>
      </c>
      <c r="O424" s="13"/>
    </row>
    <row r="425" spans="1:22" x14ac:dyDescent="0.25">
      <c r="A425" s="10">
        <v>43768</v>
      </c>
      <c r="B425" s="26">
        <v>0.54513888888888895</v>
      </c>
      <c r="C425" s="4">
        <v>6.16</v>
      </c>
      <c r="D425" s="11">
        <v>1.82</v>
      </c>
      <c r="E425" s="12">
        <v>16.100000000000001</v>
      </c>
      <c r="F425" s="12"/>
      <c r="G425" s="5">
        <v>6.8</v>
      </c>
      <c r="H425" s="4">
        <v>13.15</v>
      </c>
      <c r="J425" s="5">
        <v>23474</v>
      </c>
      <c r="K425" s="5">
        <v>14.1</v>
      </c>
      <c r="N425" s="13">
        <v>220</v>
      </c>
      <c r="O425" s="13"/>
    </row>
    <row r="426" spans="1:22" x14ac:dyDescent="0.25">
      <c r="A426" s="10">
        <v>43782</v>
      </c>
      <c r="B426" s="26">
        <v>0.55555555555555558</v>
      </c>
      <c r="C426" s="4">
        <v>6.38</v>
      </c>
      <c r="D426" s="11">
        <v>5.33</v>
      </c>
      <c r="E426" s="12">
        <v>54.3</v>
      </c>
      <c r="F426" s="12"/>
      <c r="G426" s="5">
        <v>10.199999999999999</v>
      </c>
      <c r="H426" s="4">
        <v>9.8000000000000007</v>
      </c>
      <c r="J426" s="5">
        <v>36005</v>
      </c>
      <c r="K426" s="5">
        <v>22.7</v>
      </c>
      <c r="N426" s="13">
        <v>70</v>
      </c>
      <c r="O426" s="13"/>
    </row>
    <row r="427" spans="1:22" x14ac:dyDescent="0.25">
      <c r="A427" s="10">
        <v>43795</v>
      </c>
      <c r="B427" s="26">
        <v>0.54166666666666663</v>
      </c>
      <c r="C427" s="4">
        <v>5.91</v>
      </c>
      <c r="D427" s="11">
        <v>4.09</v>
      </c>
      <c r="E427" s="12">
        <v>37.4</v>
      </c>
      <c r="F427" s="12"/>
      <c r="G427" s="5">
        <v>7.4</v>
      </c>
      <c r="H427" s="4">
        <v>9.69</v>
      </c>
      <c r="J427" s="5">
        <v>22970</v>
      </c>
      <c r="K427" s="5">
        <v>13.8</v>
      </c>
      <c r="N427" s="13">
        <v>1</v>
      </c>
      <c r="O427" s="13"/>
    </row>
    <row r="428" spans="1:22" x14ac:dyDescent="0.25">
      <c r="A428" s="10">
        <v>43809</v>
      </c>
      <c r="B428" s="26">
        <v>0.55208333333333337</v>
      </c>
      <c r="C428" s="4">
        <v>5.9</v>
      </c>
      <c r="D428" s="11">
        <v>4.88</v>
      </c>
      <c r="E428" s="12">
        <v>42.8</v>
      </c>
      <c r="F428" s="12"/>
      <c r="G428" s="5">
        <v>7.4</v>
      </c>
      <c r="H428" s="4">
        <v>10.31</v>
      </c>
      <c r="J428" s="5">
        <v>15249</v>
      </c>
      <c r="K428" s="5">
        <v>8.9</v>
      </c>
      <c r="N428" s="12">
        <v>4.5</v>
      </c>
      <c r="O428" s="12"/>
      <c r="P428" s="52">
        <v>2.87</v>
      </c>
      <c r="Q428" s="53">
        <v>2.2200000000000002</v>
      </c>
      <c r="R428" s="52">
        <v>0.05</v>
      </c>
      <c r="S428" s="53">
        <v>0.03</v>
      </c>
      <c r="T428" s="53">
        <v>2.84</v>
      </c>
      <c r="U428" s="53">
        <v>1.51</v>
      </c>
      <c r="V428" s="54">
        <v>16</v>
      </c>
    </row>
    <row r="429" spans="1:22" x14ac:dyDescent="0.25">
      <c r="A429" s="10">
        <v>43822</v>
      </c>
      <c r="B429" s="26">
        <v>0.52708333333333335</v>
      </c>
      <c r="C429" s="4">
        <v>5.97</v>
      </c>
      <c r="D429" s="11">
        <v>6.84</v>
      </c>
      <c r="E429" s="12">
        <v>56.5</v>
      </c>
      <c r="F429" s="12"/>
      <c r="G429" s="5">
        <v>5.8</v>
      </c>
      <c r="H429" s="4">
        <v>40.200000000000003</v>
      </c>
      <c r="J429" s="5">
        <v>5888</v>
      </c>
      <c r="K429" s="5">
        <v>3.2</v>
      </c>
      <c r="N429" s="13">
        <v>220</v>
      </c>
      <c r="O429" s="13"/>
    </row>
    <row r="430" spans="1:22" x14ac:dyDescent="0.25">
      <c r="A430" s="10">
        <v>43839</v>
      </c>
      <c r="B430" s="26">
        <v>0.56944444444444442</v>
      </c>
      <c r="C430" s="4">
        <v>6.05</v>
      </c>
      <c r="D430" s="11">
        <v>9.6199999999999992</v>
      </c>
      <c r="E430" s="12">
        <v>74.3</v>
      </c>
      <c r="F430" s="12"/>
      <c r="G430" s="5">
        <v>4.4000000000000004</v>
      </c>
      <c r="H430" s="4">
        <v>45.6</v>
      </c>
      <c r="J430" s="5">
        <v>3244</v>
      </c>
      <c r="K430" s="5">
        <v>1.7</v>
      </c>
      <c r="N430" s="13">
        <v>49</v>
      </c>
      <c r="O430" s="13"/>
    </row>
    <row r="431" spans="1:22" x14ac:dyDescent="0.25">
      <c r="A431" s="10">
        <v>43854</v>
      </c>
      <c r="B431" s="26">
        <v>0.54166666666666663</v>
      </c>
      <c r="C431" s="4">
        <v>6.02</v>
      </c>
      <c r="D431" s="11">
        <v>8.41</v>
      </c>
      <c r="E431" s="12">
        <v>74.400000000000006</v>
      </c>
      <c r="F431" s="12"/>
      <c r="G431" s="5">
        <v>9.4</v>
      </c>
      <c r="H431" s="4">
        <v>42.7</v>
      </c>
      <c r="J431" s="5">
        <v>374.4</v>
      </c>
      <c r="K431" s="5">
        <v>2</v>
      </c>
      <c r="N431" s="13">
        <v>49</v>
      </c>
      <c r="O431" s="13"/>
    </row>
    <row r="432" spans="1:22" x14ac:dyDescent="0.25">
      <c r="A432" s="10">
        <v>43865</v>
      </c>
      <c r="B432" s="26">
        <v>0.54166666666666663</v>
      </c>
      <c r="C432" s="4">
        <v>6.16</v>
      </c>
      <c r="D432" s="11">
        <v>10.210000000000001</v>
      </c>
      <c r="E432" s="12">
        <v>80.2</v>
      </c>
      <c r="F432" s="12"/>
      <c r="G432" s="5">
        <v>4.4000000000000004</v>
      </c>
      <c r="H432" s="4">
        <v>41.1</v>
      </c>
      <c r="J432" s="5">
        <v>5435</v>
      </c>
      <c r="K432" s="5">
        <v>2.9</v>
      </c>
      <c r="N432" s="13">
        <v>11</v>
      </c>
      <c r="O432" s="13"/>
    </row>
    <row r="433" spans="1:22" x14ac:dyDescent="0.25">
      <c r="A433" s="10">
        <v>43882</v>
      </c>
      <c r="B433" s="26">
        <v>0.55555555555555558</v>
      </c>
      <c r="C433" s="4">
        <v>6.31</v>
      </c>
      <c r="D433" s="11">
        <v>8.42</v>
      </c>
      <c r="E433" s="12">
        <v>75.8</v>
      </c>
      <c r="F433" s="12"/>
      <c r="G433" s="5">
        <v>6.3</v>
      </c>
      <c r="H433" s="4">
        <v>16.3</v>
      </c>
      <c r="J433" s="5">
        <v>26613</v>
      </c>
      <c r="K433" s="5">
        <v>16.100000000000001</v>
      </c>
      <c r="N433" s="12">
        <v>4.5</v>
      </c>
      <c r="O433" s="12"/>
    </row>
    <row r="434" spans="1:22" x14ac:dyDescent="0.25">
      <c r="A434" s="10">
        <v>43895</v>
      </c>
      <c r="B434" s="26">
        <v>0.56041666666666667</v>
      </c>
      <c r="C434" s="4">
        <v>6.6</v>
      </c>
      <c r="D434" s="11">
        <v>9.1300000000000008</v>
      </c>
      <c r="E434" s="12">
        <v>78.8</v>
      </c>
      <c r="F434" s="12"/>
      <c r="G434" s="5">
        <v>7.5</v>
      </c>
      <c r="H434" s="4">
        <v>27.9</v>
      </c>
      <c r="J434" s="5">
        <v>9079</v>
      </c>
      <c r="K434" s="5">
        <v>5.0999999999999996</v>
      </c>
      <c r="N434" s="13">
        <v>540</v>
      </c>
      <c r="O434" s="13"/>
      <c r="P434" s="52">
        <v>0.49</v>
      </c>
      <c r="Q434" s="53">
        <v>2.94</v>
      </c>
      <c r="R434" s="52">
        <v>0.64700000000000002</v>
      </c>
      <c r="S434" s="53">
        <v>0.19</v>
      </c>
      <c r="T434" s="53">
        <v>0.45</v>
      </c>
      <c r="U434" s="53">
        <v>0.67</v>
      </c>
      <c r="V434" s="54">
        <v>30</v>
      </c>
    </row>
    <row r="435" spans="1:22" x14ac:dyDescent="0.25">
      <c r="A435" s="10">
        <v>43905</v>
      </c>
      <c r="B435" s="26"/>
      <c r="K435" s="2"/>
    </row>
    <row r="436" spans="1:22" x14ac:dyDescent="0.25">
      <c r="A436" s="10">
        <v>43922</v>
      </c>
      <c r="B436" s="26"/>
      <c r="K436" s="2"/>
    </row>
    <row r="437" spans="1:22" x14ac:dyDescent="0.25">
      <c r="A437" s="10">
        <v>43936</v>
      </c>
      <c r="B437" s="26"/>
      <c r="K437" s="2"/>
    </row>
    <row r="438" spans="1:22" x14ac:dyDescent="0.25">
      <c r="A438" s="10">
        <v>43952</v>
      </c>
      <c r="B438" s="26"/>
      <c r="K438" s="2"/>
    </row>
    <row r="439" spans="1:22" x14ac:dyDescent="0.25">
      <c r="A439" s="10">
        <v>43965</v>
      </c>
      <c r="B439" s="26">
        <v>0.55208333333333337</v>
      </c>
      <c r="C439" s="4">
        <v>6.48</v>
      </c>
      <c r="D439" s="11">
        <v>9.59</v>
      </c>
      <c r="E439" s="12">
        <v>112.7</v>
      </c>
      <c r="F439" s="12"/>
      <c r="G439" s="5">
        <v>16.5</v>
      </c>
      <c r="H439" s="4">
        <v>10.98</v>
      </c>
      <c r="J439" s="5">
        <v>35430</v>
      </c>
      <c r="K439" s="5">
        <v>22.4</v>
      </c>
      <c r="N439" s="13">
        <v>170</v>
      </c>
      <c r="O439" s="13"/>
    </row>
    <row r="440" spans="1:22" x14ac:dyDescent="0.25">
      <c r="A440" s="10">
        <v>43980</v>
      </c>
      <c r="B440" s="26">
        <v>0.5625</v>
      </c>
      <c r="C440" s="4">
        <v>7.58</v>
      </c>
      <c r="D440" s="11">
        <v>11.1</v>
      </c>
      <c r="E440" s="12">
        <v>139.4</v>
      </c>
      <c r="F440" s="12"/>
      <c r="G440" s="5">
        <v>20.3</v>
      </c>
      <c r="H440" s="4">
        <v>10.050000000000001</v>
      </c>
      <c r="J440" s="5">
        <v>34369</v>
      </c>
      <c r="K440" s="5">
        <v>21.6</v>
      </c>
      <c r="N440" s="13">
        <v>220</v>
      </c>
      <c r="O440" s="13"/>
    </row>
    <row r="441" spans="1:22" x14ac:dyDescent="0.25">
      <c r="A441" s="10">
        <v>43992</v>
      </c>
      <c r="B441" s="26">
        <v>0.57291666666666663</v>
      </c>
      <c r="C441" s="4">
        <v>7</v>
      </c>
      <c r="D441" s="11">
        <v>14.45</v>
      </c>
      <c r="E441" s="12">
        <v>177.8</v>
      </c>
      <c r="F441" s="12"/>
      <c r="G441" s="5">
        <v>18.5</v>
      </c>
      <c r="H441" s="4">
        <v>12.7</v>
      </c>
      <c r="J441" s="5">
        <v>37746</v>
      </c>
      <c r="K441" s="5">
        <v>24</v>
      </c>
      <c r="N441" s="13">
        <v>130</v>
      </c>
      <c r="O441" s="13"/>
      <c r="P441" s="52">
        <v>0.02</v>
      </c>
      <c r="Q441" s="53">
        <v>2.4900000000000002</v>
      </c>
      <c r="R441" s="52">
        <v>0.58699999999999997</v>
      </c>
      <c r="S441" s="53">
        <v>0.36</v>
      </c>
      <c r="T441" s="52">
        <v>5.0000000000000001E-3</v>
      </c>
      <c r="U441" s="53">
        <v>0.32</v>
      </c>
      <c r="V441" s="54">
        <v>35</v>
      </c>
    </row>
    <row r="442" spans="1:22" x14ac:dyDescent="0.25">
      <c r="A442" s="10">
        <v>44007</v>
      </c>
      <c r="B442" s="26">
        <v>0.54166666666666663</v>
      </c>
      <c r="C442" s="4">
        <v>7.03</v>
      </c>
      <c r="D442" s="11">
        <v>20.11</v>
      </c>
      <c r="E442" s="12">
        <v>268.39999999999998</v>
      </c>
      <c r="F442" s="12"/>
      <c r="G442" s="5">
        <v>22.9</v>
      </c>
      <c r="H442" s="4">
        <v>6.59</v>
      </c>
      <c r="J442" s="5">
        <v>37453</v>
      </c>
      <c r="K442" s="5">
        <v>23.8</v>
      </c>
      <c r="N442" s="13">
        <v>79</v>
      </c>
      <c r="O442" s="13"/>
    </row>
    <row r="443" spans="1:22" x14ac:dyDescent="0.25">
      <c r="A443" s="10">
        <v>44019</v>
      </c>
      <c r="B443" s="26">
        <v>0.53819444444444442</v>
      </c>
      <c r="C443" s="4">
        <v>6.78</v>
      </c>
      <c r="D443" s="11">
        <v>10.79</v>
      </c>
      <c r="E443" s="12">
        <v>136.4</v>
      </c>
      <c r="F443" s="12"/>
      <c r="G443" s="5">
        <v>19.7</v>
      </c>
      <c r="H443" s="4">
        <v>7.83</v>
      </c>
      <c r="J443" s="5">
        <v>38520</v>
      </c>
      <c r="K443" s="5">
        <v>24.5</v>
      </c>
      <c r="N443" s="13">
        <v>49</v>
      </c>
      <c r="O443" s="13"/>
    </row>
    <row r="444" spans="1:22" x14ac:dyDescent="0.25">
      <c r="A444" s="10">
        <v>44034</v>
      </c>
      <c r="B444" s="26">
        <v>0.54166666666666663</v>
      </c>
      <c r="C444" s="4">
        <v>7.3</v>
      </c>
      <c r="D444" s="11">
        <v>5.96</v>
      </c>
      <c r="E444" s="12">
        <v>78.400000000000006</v>
      </c>
      <c r="F444" s="12"/>
      <c r="G444" s="5">
        <v>21.1</v>
      </c>
      <c r="H444" s="4">
        <v>3.31</v>
      </c>
      <c r="J444" s="5">
        <v>41864</v>
      </c>
      <c r="K444" s="5">
        <v>26.9</v>
      </c>
      <c r="N444" s="13">
        <v>130</v>
      </c>
      <c r="O444" s="13"/>
    </row>
    <row r="445" spans="1:22" x14ac:dyDescent="0.25">
      <c r="A445" s="10">
        <v>44047</v>
      </c>
      <c r="B445" s="26">
        <v>0.54166666666666663</v>
      </c>
      <c r="C445" s="4">
        <v>7.27</v>
      </c>
      <c r="D445" s="11">
        <v>7.72</v>
      </c>
      <c r="E445" s="12">
        <v>104.3</v>
      </c>
      <c r="F445" s="12"/>
      <c r="G445" s="5">
        <v>22.3</v>
      </c>
      <c r="H445" s="4">
        <v>3.34</v>
      </c>
      <c r="J445" s="5">
        <v>43159</v>
      </c>
      <c r="K445" s="5">
        <v>27.8</v>
      </c>
      <c r="N445" s="13">
        <v>49</v>
      </c>
      <c r="O445" s="13"/>
    </row>
    <row r="446" spans="1:22" x14ac:dyDescent="0.25">
      <c r="A446" s="10">
        <v>44061</v>
      </c>
      <c r="B446" s="26">
        <v>0.55902777777777779</v>
      </c>
      <c r="C446" s="4">
        <v>7.69</v>
      </c>
      <c r="D446" s="11">
        <v>3.23</v>
      </c>
      <c r="E446" s="12">
        <v>42.5</v>
      </c>
      <c r="F446" s="12"/>
      <c r="G446" s="5">
        <v>20.8</v>
      </c>
      <c r="H446" s="4">
        <v>6.84</v>
      </c>
      <c r="J446" s="5">
        <v>43272</v>
      </c>
      <c r="K446" s="5">
        <v>27.9</v>
      </c>
      <c r="N446" s="13">
        <v>33</v>
      </c>
      <c r="O446" s="13"/>
    </row>
    <row r="447" spans="1:22" x14ac:dyDescent="0.25">
      <c r="A447" s="10">
        <v>44076</v>
      </c>
      <c r="B447" s="26">
        <v>0.54513888888888895</v>
      </c>
      <c r="C447" s="4">
        <v>6.89</v>
      </c>
      <c r="D447" s="11">
        <v>5.33</v>
      </c>
      <c r="E447" s="12">
        <v>70.2</v>
      </c>
      <c r="F447" s="12"/>
      <c r="G447" s="5">
        <v>20.9</v>
      </c>
      <c r="H447" s="4">
        <v>7.52</v>
      </c>
      <c r="J447" s="5">
        <v>42896</v>
      </c>
      <c r="K447" s="5">
        <v>27.6</v>
      </c>
      <c r="N447" s="13">
        <v>2</v>
      </c>
      <c r="O447" s="13"/>
    </row>
    <row r="448" spans="1:22" x14ac:dyDescent="0.25">
      <c r="A448" s="10">
        <v>44089</v>
      </c>
      <c r="B448" s="26">
        <v>0.57986111111111105</v>
      </c>
      <c r="C448" s="4">
        <v>7.19</v>
      </c>
      <c r="D448" s="11">
        <v>15.89</v>
      </c>
      <c r="E448" s="12">
        <v>195.9</v>
      </c>
      <c r="F448" s="12"/>
      <c r="G448" s="5">
        <v>17.600000000000001</v>
      </c>
      <c r="H448" s="4">
        <v>7.97</v>
      </c>
      <c r="J448" s="5">
        <v>42124</v>
      </c>
      <c r="K448" s="5">
        <v>27.1</v>
      </c>
      <c r="N448" s="13">
        <v>33</v>
      </c>
      <c r="O448" s="13"/>
      <c r="P448" s="52">
        <v>0.27</v>
      </c>
      <c r="Q448" s="53">
        <v>2.91</v>
      </c>
      <c r="R448" s="52">
        <v>1.24</v>
      </c>
      <c r="S448" s="53">
        <v>0.69</v>
      </c>
      <c r="T448" s="53">
        <v>0.16</v>
      </c>
      <c r="U448" s="53">
        <v>0.8</v>
      </c>
      <c r="V448" s="54">
        <v>13</v>
      </c>
    </row>
    <row r="449" spans="1:22" x14ac:dyDescent="0.25">
      <c r="A449" s="10">
        <v>44106</v>
      </c>
      <c r="B449" s="26">
        <v>0.56597222222222221</v>
      </c>
      <c r="C449" s="2">
        <v>6.99</v>
      </c>
      <c r="D449" s="2">
        <v>4.54</v>
      </c>
      <c r="E449" s="12">
        <v>53.6</v>
      </c>
      <c r="F449" s="12">
        <v>16.666666666666668</v>
      </c>
      <c r="G449" s="12">
        <v>15.7</v>
      </c>
      <c r="H449" s="11">
        <v>11.53</v>
      </c>
      <c r="J449" s="12">
        <v>40588</v>
      </c>
      <c r="K449" s="12">
        <v>26</v>
      </c>
      <c r="N449" s="2">
        <v>79</v>
      </c>
      <c r="O449" s="2">
        <v>79</v>
      </c>
    </row>
    <row r="450" spans="1:22" x14ac:dyDescent="0.25">
      <c r="A450" s="10">
        <v>44119</v>
      </c>
      <c r="B450" s="26">
        <v>0.54513888888888895</v>
      </c>
      <c r="C450" s="2">
        <v>6.78</v>
      </c>
      <c r="D450" s="2">
        <v>13.34</v>
      </c>
      <c r="E450" s="12">
        <v>144.69999999999999</v>
      </c>
      <c r="F450" s="12">
        <v>13.333333333333334</v>
      </c>
      <c r="G450" s="12">
        <v>13.1</v>
      </c>
      <c r="H450" s="11">
        <v>14.54</v>
      </c>
      <c r="J450" s="12">
        <v>33796</v>
      </c>
      <c r="K450" s="12">
        <v>21.2</v>
      </c>
      <c r="N450" s="2">
        <v>540</v>
      </c>
      <c r="O450" s="2">
        <v>47</v>
      </c>
    </row>
    <row r="451" spans="1:22" x14ac:dyDescent="0.25">
      <c r="A451" s="10">
        <v>44131</v>
      </c>
      <c r="B451" s="26">
        <v>0.54513888888888895</v>
      </c>
      <c r="C451" s="2">
        <v>6.35</v>
      </c>
      <c r="D451" s="2">
        <v>0.41</v>
      </c>
      <c r="E451" s="12">
        <v>4.0999999999999996</v>
      </c>
      <c r="F451" s="12">
        <v>11.666666666666668</v>
      </c>
      <c r="G451" s="12">
        <v>9.4</v>
      </c>
      <c r="H451" s="11">
        <v>24.2</v>
      </c>
      <c r="J451" s="12">
        <v>35083</v>
      </c>
      <c r="K451" s="12">
        <v>22</v>
      </c>
      <c r="N451" s="2">
        <v>920</v>
      </c>
      <c r="O451" s="2">
        <v>38</v>
      </c>
    </row>
    <row r="452" spans="1:22" x14ac:dyDescent="0.25">
      <c r="A452" s="10">
        <v>44146</v>
      </c>
      <c r="B452" s="26">
        <v>0.5625</v>
      </c>
      <c r="C452" s="2">
        <v>6.19</v>
      </c>
      <c r="D452" s="2">
        <v>0.42</v>
      </c>
      <c r="E452" s="12">
        <v>4</v>
      </c>
      <c r="F452" s="12">
        <v>6.1111111111111116</v>
      </c>
      <c r="G452" s="12">
        <v>7</v>
      </c>
      <c r="H452" s="11">
        <v>16.600000000000001</v>
      </c>
      <c r="J452" s="12">
        <v>35006</v>
      </c>
      <c r="K452" s="12">
        <v>21.8</v>
      </c>
      <c r="N452" s="2">
        <v>540</v>
      </c>
      <c r="O452" s="2">
        <v>33</v>
      </c>
    </row>
    <row r="453" spans="1:22" x14ac:dyDescent="0.25">
      <c r="A453" s="10">
        <v>44158</v>
      </c>
      <c r="B453" s="26">
        <v>0.54861111111111105</v>
      </c>
      <c r="C453" s="2">
        <v>6.2</v>
      </c>
      <c r="D453" s="2">
        <v>1.89</v>
      </c>
      <c r="E453" s="12">
        <v>17.399999999999999</v>
      </c>
      <c r="F453" s="12">
        <v>6.666666666666667</v>
      </c>
      <c r="G453" s="12">
        <v>7.9</v>
      </c>
      <c r="H453" s="11">
        <v>14.1</v>
      </c>
      <c r="J453" s="12">
        <v>22628</v>
      </c>
      <c r="K453" s="12">
        <v>13.6</v>
      </c>
      <c r="N453" s="2">
        <v>130</v>
      </c>
      <c r="O453" s="2">
        <v>130</v>
      </c>
    </row>
    <row r="454" spans="1:22" x14ac:dyDescent="0.25">
      <c r="A454" s="10">
        <v>44175</v>
      </c>
      <c r="B454" s="26">
        <v>0.54166666666666663</v>
      </c>
      <c r="C454" s="2">
        <v>5.83</v>
      </c>
      <c r="D454" s="2">
        <v>3.12</v>
      </c>
      <c r="E454" s="12">
        <v>27.8</v>
      </c>
      <c r="F454" s="12">
        <v>5.5555555555555554</v>
      </c>
      <c r="G454" s="12">
        <v>7.4</v>
      </c>
      <c r="H454" s="11">
        <v>13.1</v>
      </c>
      <c r="J454" s="12">
        <v>18220</v>
      </c>
      <c r="K454" s="12">
        <v>10.7</v>
      </c>
      <c r="N454" s="2">
        <v>33</v>
      </c>
      <c r="O454" s="2">
        <v>11</v>
      </c>
    </row>
    <row r="455" spans="1:22" x14ac:dyDescent="0.25">
      <c r="A455" s="10">
        <v>44187</v>
      </c>
      <c r="B455" s="26">
        <v>0.58333333333333337</v>
      </c>
      <c r="C455" s="2">
        <v>6.26</v>
      </c>
      <c r="D455" s="2">
        <v>9.64</v>
      </c>
      <c r="E455" s="12">
        <v>75.8</v>
      </c>
      <c r="F455" s="12">
        <v>4.4444444444444446</v>
      </c>
      <c r="G455" s="12">
        <v>4.7</v>
      </c>
      <c r="H455" s="11">
        <v>66.900000000000006</v>
      </c>
      <c r="J455" s="12">
        <v>3519</v>
      </c>
      <c r="K455" s="12">
        <v>1.8</v>
      </c>
      <c r="N455" s="2">
        <v>920</v>
      </c>
      <c r="O455" s="2">
        <v>140</v>
      </c>
      <c r="P455" s="2">
        <v>1.65</v>
      </c>
      <c r="Q455" s="2">
        <v>3.36</v>
      </c>
      <c r="R455" s="2">
        <v>0.65200000000000002</v>
      </c>
      <c r="S455" s="2">
        <v>0.24</v>
      </c>
      <c r="T455" s="2">
        <v>1.57</v>
      </c>
      <c r="U455" s="2">
        <v>0.95</v>
      </c>
      <c r="V455" s="2">
        <v>49</v>
      </c>
    </row>
    <row r="456" spans="1:22" x14ac:dyDescent="0.25">
      <c r="A456" s="10">
        <v>44203</v>
      </c>
      <c r="B456" s="26">
        <v>0.5625</v>
      </c>
      <c r="C456" s="2">
        <v>6.4</v>
      </c>
      <c r="D456" s="2">
        <v>7.37</v>
      </c>
      <c r="E456" s="12">
        <v>60.2</v>
      </c>
      <c r="F456" s="12">
        <v>6.666666666666667</v>
      </c>
      <c r="G456" s="12">
        <v>5.9</v>
      </c>
      <c r="H456" s="11">
        <v>48.6</v>
      </c>
      <c r="J456" s="12">
        <v>5499</v>
      </c>
      <c r="K456" s="12">
        <v>3</v>
      </c>
      <c r="N456" s="2">
        <v>130</v>
      </c>
      <c r="O456" s="2">
        <v>27</v>
      </c>
    </row>
    <row r="457" spans="1:22" x14ac:dyDescent="0.25">
      <c r="A457" s="10">
        <v>44217</v>
      </c>
      <c r="B457" s="26">
        <v>0.49652777777777773</v>
      </c>
      <c r="C457" s="2">
        <v>6.42</v>
      </c>
      <c r="D457" s="2">
        <v>2.12</v>
      </c>
      <c r="E457" s="12">
        <v>19.5</v>
      </c>
      <c r="F457" s="12">
        <v>5.5555555555555554</v>
      </c>
      <c r="G457" s="12">
        <v>7.2</v>
      </c>
      <c r="H457" s="11">
        <v>12.61</v>
      </c>
      <c r="J457" s="12">
        <v>26551</v>
      </c>
      <c r="K457" s="12">
        <v>16.100000000000001</v>
      </c>
      <c r="N457" s="2">
        <v>4.5</v>
      </c>
      <c r="O457" s="2">
        <v>4.5</v>
      </c>
    </row>
    <row r="458" spans="1:22" x14ac:dyDescent="0.25">
      <c r="A458" s="10">
        <v>44231</v>
      </c>
      <c r="B458" s="26">
        <v>0.54861111111111105</v>
      </c>
      <c r="C458" s="2">
        <v>6.57</v>
      </c>
      <c r="D458" s="2">
        <v>9.35</v>
      </c>
      <c r="E458" s="12">
        <v>75.400000000000006</v>
      </c>
      <c r="F458" s="12">
        <v>5</v>
      </c>
      <c r="G458" s="12">
        <v>5.8</v>
      </c>
      <c r="H458" s="11">
        <v>53.3</v>
      </c>
      <c r="J458" s="12">
        <v>2437</v>
      </c>
      <c r="K458" s="12">
        <v>1.3</v>
      </c>
      <c r="N458" s="2">
        <v>49</v>
      </c>
      <c r="O458" s="2">
        <v>33</v>
      </c>
    </row>
    <row r="459" spans="1:22" x14ac:dyDescent="0.25">
      <c r="A459" s="10">
        <v>44244</v>
      </c>
      <c r="B459" s="26">
        <v>0.55208333333333337</v>
      </c>
      <c r="C459" s="2">
        <v>6.55</v>
      </c>
      <c r="D459" s="2">
        <v>9.81</v>
      </c>
      <c r="E459" s="12">
        <v>77.7</v>
      </c>
      <c r="F459" s="12">
        <v>6.666666666666667</v>
      </c>
      <c r="G459" s="12">
        <v>5</v>
      </c>
      <c r="H459" s="11">
        <v>25.1</v>
      </c>
      <c r="J459" s="12">
        <v>3000</v>
      </c>
      <c r="K459" s="12">
        <v>1.6</v>
      </c>
      <c r="N459" s="2">
        <v>22</v>
      </c>
      <c r="O459" s="2">
        <v>22</v>
      </c>
    </row>
    <row r="460" spans="1:22" x14ac:dyDescent="0.25">
      <c r="A460" s="10">
        <v>44258</v>
      </c>
      <c r="B460" s="26">
        <v>0.5625</v>
      </c>
      <c r="C460" s="2">
        <v>6.43</v>
      </c>
      <c r="D460" s="2">
        <v>6.94</v>
      </c>
      <c r="E460" s="12">
        <v>62.9</v>
      </c>
      <c r="F460" s="12">
        <v>10</v>
      </c>
      <c r="G460" s="12">
        <v>9.3000000000000007</v>
      </c>
      <c r="H460" s="11">
        <v>17.8</v>
      </c>
      <c r="J460" s="12">
        <v>10111</v>
      </c>
      <c r="K460" s="12">
        <v>5.7</v>
      </c>
      <c r="N460" s="2">
        <v>6.8</v>
      </c>
      <c r="O460" s="2">
        <v>2</v>
      </c>
    </row>
    <row r="461" spans="1:22" x14ac:dyDescent="0.25">
      <c r="A461" s="10">
        <v>44272</v>
      </c>
      <c r="B461" s="26">
        <v>0.55902777777777779</v>
      </c>
      <c r="C461" s="2">
        <v>6.37</v>
      </c>
      <c r="D461" s="2">
        <v>13.51</v>
      </c>
      <c r="E461" s="12">
        <v>129.69999999999999</v>
      </c>
      <c r="F461" s="12">
        <v>9.4444444444444446</v>
      </c>
      <c r="G461" s="12">
        <v>9.6</v>
      </c>
      <c r="H461" s="11">
        <v>18.3</v>
      </c>
      <c r="J461" s="12">
        <v>23414</v>
      </c>
      <c r="K461" s="12">
        <v>14.1</v>
      </c>
      <c r="N461" s="2">
        <v>13</v>
      </c>
      <c r="O461" s="2">
        <v>4.5</v>
      </c>
      <c r="P461" s="2">
        <v>0.69</v>
      </c>
      <c r="Q461" s="2">
        <v>2.63</v>
      </c>
      <c r="R461" s="2">
        <v>0.19900000000000001</v>
      </c>
      <c r="S461" s="2">
        <v>0.1</v>
      </c>
      <c r="T461" s="2">
        <v>0.66</v>
      </c>
      <c r="U461" s="2">
        <v>1.17</v>
      </c>
      <c r="V461" s="2">
        <v>24</v>
      </c>
    </row>
    <row r="462" spans="1:22" x14ac:dyDescent="0.25">
      <c r="A462" s="10">
        <v>44287</v>
      </c>
      <c r="B462" s="26">
        <v>0.54166666666666663</v>
      </c>
      <c r="C462" s="2">
        <v>6.38</v>
      </c>
      <c r="D462" s="2">
        <v>10.27</v>
      </c>
      <c r="E462" s="12">
        <v>100.5</v>
      </c>
      <c r="F462" s="12">
        <v>10.555555555555555</v>
      </c>
      <c r="G462" s="12">
        <v>10.9</v>
      </c>
      <c r="H462" s="11">
        <v>12.9</v>
      </c>
      <c r="J462" s="12">
        <v>21070</v>
      </c>
      <c r="K462" s="12">
        <v>12.6</v>
      </c>
      <c r="N462" s="2">
        <v>33</v>
      </c>
      <c r="O462" s="2">
        <v>17</v>
      </c>
    </row>
    <row r="463" spans="1:22" x14ac:dyDescent="0.25">
      <c r="A463" s="10">
        <v>44301</v>
      </c>
      <c r="B463" s="26">
        <v>0.57986111111111105</v>
      </c>
      <c r="C463" s="2">
        <v>7.16</v>
      </c>
      <c r="D463" s="2">
        <v>17.190000000000001</v>
      </c>
      <c r="E463" s="12">
        <v>194.7</v>
      </c>
      <c r="F463" s="12">
        <v>16.111111111111111</v>
      </c>
      <c r="G463" s="12">
        <v>16.399999999999999</v>
      </c>
      <c r="H463" s="11">
        <v>16.2</v>
      </c>
      <c r="J463" s="12">
        <v>27490</v>
      </c>
      <c r="K463" s="12">
        <v>16.899999999999999</v>
      </c>
      <c r="N463" s="2">
        <v>46</v>
      </c>
      <c r="O463" s="2">
        <v>23</v>
      </c>
    </row>
    <row r="464" spans="1:22" x14ac:dyDescent="0.25">
      <c r="A464" s="10">
        <v>44313</v>
      </c>
      <c r="B464" s="26">
        <v>0.56597222222222221</v>
      </c>
      <c r="C464" s="2">
        <v>6.93</v>
      </c>
      <c r="D464" s="2">
        <v>17.489999999999998</v>
      </c>
      <c r="E464" s="12">
        <v>197.3</v>
      </c>
      <c r="F464" s="12">
        <v>13.888888888888889</v>
      </c>
      <c r="G464" s="12">
        <v>15.8</v>
      </c>
      <c r="H464" s="11">
        <v>12.99</v>
      </c>
      <c r="J464" s="12">
        <v>29343</v>
      </c>
      <c r="K464" s="12">
        <v>18.2</v>
      </c>
      <c r="N464" s="2">
        <v>9</v>
      </c>
      <c r="O464" s="2">
        <v>9</v>
      </c>
    </row>
    <row r="465" spans="1:22" x14ac:dyDescent="0.25">
      <c r="A465" s="10">
        <v>44327</v>
      </c>
      <c r="B465" s="26">
        <v>0.55555555555555558</v>
      </c>
      <c r="C465" s="2">
        <v>7.8</v>
      </c>
      <c r="D465" s="2">
        <v>11.52</v>
      </c>
      <c r="E465" s="12">
        <v>142.1</v>
      </c>
      <c r="F465" s="12">
        <v>17.222222222222221</v>
      </c>
      <c r="G465" s="12">
        <v>18.2</v>
      </c>
      <c r="H465" s="11">
        <v>7.71</v>
      </c>
      <c r="J465" s="12">
        <v>39457</v>
      </c>
      <c r="K465" s="12">
        <v>25.2</v>
      </c>
      <c r="N465" s="2">
        <v>170</v>
      </c>
      <c r="O465" s="2">
        <v>170</v>
      </c>
    </row>
    <row r="466" spans="1:22" x14ac:dyDescent="0.25">
      <c r="A466" s="10">
        <v>44342</v>
      </c>
      <c r="B466" s="26">
        <v>0.55555555555555558</v>
      </c>
      <c r="C466" s="2">
        <v>6.96</v>
      </c>
      <c r="D466" s="2">
        <v>13.42</v>
      </c>
      <c r="E466" s="12">
        <v>161</v>
      </c>
      <c r="F466" s="12">
        <v>17.222222222222221</v>
      </c>
      <c r="G466" s="12">
        <v>16.399999999999999</v>
      </c>
      <c r="H466" s="11">
        <v>9.43</v>
      </c>
      <c r="J466" s="12">
        <v>41391</v>
      </c>
      <c r="K466" s="12">
        <v>26.6</v>
      </c>
      <c r="N466" s="2">
        <v>920</v>
      </c>
      <c r="O466" s="2">
        <v>280</v>
      </c>
    </row>
    <row r="467" spans="1:22" x14ac:dyDescent="0.25">
      <c r="A467" s="10">
        <v>44356</v>
      </c>
      <c r="B467" s="26">
        <v>0.56597222222222221</v>
      </c>
      <c r="C467" s="2">
        <v>7.85</v>
      </c>
      <c r="D467" s="2">
        <v>16.29</v>
      </c>
      <c r="E467" s="12">
        <v>214.6</v>
      </c>
      <c r="F467" s="12">
        <v>18.888888888888889</v>
      </c>
      <c r="G467" s="12">
        <v>20.8</v>
      </c>
      <c r="H467" s="11">
        <v>5.96</v>
      </c>
      <c r="J467" s="12">
        <v>43496</v>
      </c>
      <c r="K467" s="12">
        <v>28.1</v>
      </c>
      <c r="N467" s="2">
        <v>49</v>
      </c>
      <c r="O467" s="2">
        <v>49</v>
      </c>
      <c r="P467" s="2">
        <v>0.01</v>
      </c>
      <c r="Q467" s="2">
        <v>1.44</v>
      </c>
      <c r="R467" s="2">
        <v>0.68700000000000006</v>
      </c>
      <c r="S467" s="2">
        <v>0.47</v>
      </c>
      <c r="T467" s="36">
        <v>5.0000000000000001E-3</v>
      </c>
      <c r="U467" s="2">
        <v>0.04</v>
      </c>
      <c r="V467" s="2">
        <v>21</v>
      </c>
    </row>
    <row r="468" spans="1:22" x14ac:dyDescent="0.25">
      <c r="A468" s="10">
        <v>44368</v>
      </c>
      <c r="B468" s="26">
        <v>0.56597222222222221</v>
      </c>
      <c r="C468" s="2">
        <v>8.2100000000000009</v>
      </c>
      <c r="D468" s="2">
        <v>10.76</v>
      </c>
      <c r="E468" s="12">
        <v>147.19999999999999</v>
      </c>
      <c r="F468" s="12">
        <v>25</v>
      </c>
      <c r="G468" s="12">
        <v>22.6</v>
      </c>
      <c r="H468" s="11">
        <v>7.43</v>
      </c>
      <c r="J468" s="12">
        <v>44681</v>
      </c>
      <c r="K468" s="12">
        <v>28.9</v>
      </c>
      <c r="N468" s="2">
        <v>94</v>
      </c>
      <c r="O468" s="2">
        <v>94</v>
      </c>
    </row>
    <row r="469" spans="1:22" x14ac:dyDescent="0.25">
      <c r="A469" s="10">
        <v>44383</v>
      </c>
      <c r="B469" s="26">
        <v>0.50902777777777775</v>
      </c>
      <c r="C469" s="2">
        <v>7.78</v>
      </c>
      <c r="D469" s="2">
        <v>10.9</v>
      </c>
      <c r="E469" s="12">
        <v>147.1</v>
      </c>
      <c r="F469" s="12">
        <v>19.444444444444446</v>
      </c>
      <c r="G469" s="12">
        <v>21.3</v>
      </c>
      <c r="H469" s="11">
        <v>5.23</v>
      </c>
      <c r="J469" s="12">
        <v>42853</v>
      </c>
      <c r="K469" s="12">
        <v>27.6</v>
      </c>
      <c r="N469" s="2">
        <v>63</v>
      </c>
      <c r="O469" s="2">
        <v>7.8</v>
      </c>
    </row>
    <row r="470" spans="1:22" x14ac:dyDescent="0.25">
      <c r="A470" s="10">
        <v>44397</v>
      </c>
      <c r="B470" s="26">
        <v>0.53472222222222221</v>
      </c>
      <c r="C470" s="2">
        <v>7.96</v>
      </c>
      <c r="D470" s="11">
        <v>9.8800000000000008</v>
      </c>
      <c r="E470" s="12">
        <v>130.5</v>
      </c>
      <c r="F470" s="12">
        <v>19.444444444444446</v>
      </c>
      <c r="G470" s="12">
        <v>20.6</v>
      </c>
      <c r="H470" s="11">
        <v>6.75</v>
      </c>
      <c r="J470" s="12">
        <v>45214</v>
      </c>
      <c r="K470" s="12">
        <v>29.3</v>
      </c>
      <c r="N470" s="2">
        <v>110</v>
      </c>
      <c r="O470" s="2">
        <v>11</v>
      </c>
    </row>
    <row r="471" spans="1:22" x14ac:dyDescent="0.25">
      <c r="A471" s="10">
        <v>44411</v>
      </c>
      <c r="B471" s="26">
        <v>0.54166666666666663</v>
      </c>
      <c r="C471" s="2">
        <v>7.72</v>
      </c>
      <c r="D471" s="11">
        <v>9.17</v>
      </c>
      <c r="E471" s="12">
        <v>123.6</v>
      </c>
      <c r="F471" s="12">
        <v>22.777777777777779</v>
      </c>
      <c r="G471" s="12">
        <v>21.5</v>
      </c>
      <c r="H471" s="11">
        <v>9.81</v>
      </c>
      <c r="J471" s="12">
        <v>45796</v>
      </c>
      <c r="K471" s="12">
        <v>29.7</v>
      </c>
      <c r="N471" s="2">
        <v>17</v>
      </c>
      <c r="O471" s="2">
        <v>11</v>
      </c>
    </row>
    <row r="472" spans="1:22" x14ac:dyDescent="0.25">
      <c r="A472" s="10">
        <v>44425</v>
      </c>
      <c r="B472" s="26">
        <v>0.53472222222222221</v>
      </c>
      <c r="C472" s="2">
        <v>7.28</v>
      </c>
      <c r="D472" s="11">
        <v>0.87</v>
      </c>
      <c r="E472" s="12">
        <v>10.8</v>
      </c>
      <c r="F472" s="12">
        <v>16.111111111111111</v>
      </c>
      <c r="G472" s="12">
        <v>17.3</v>
      </c>
      <c r="H472" s="11">
        <v>9.67</v>
      </c>
      <c r="J472" s="12">
        <v>44444</v>
      </c>
      <c r="K472" s="12">
        <v>28.8</v>
      </c>
      <c r="N472" s="2">
        <v>46</v>
      </c>
      <c r="O472" s="2">
        <v>4.5</v>
      </c>
    </row>
    <row r="473" spans="1:22" x14ac:dyDescent="0.25">
      <c r="A473" s="10">
        <v>44441</v>
      </c>
      <c r="B473" s="26">
        <v>0.54861111111111105</v>
      </c>
      <c r="C473" s="2">
        <v>7.73</v>
      </c>
      <c r="D473" s="11">
        <v>10.91</v>
      </c>
      <c r="E473" s="12">
        <v>134.6</v>
      </c>
      <c r="F473" s="12">
        <v>18.333333333333336</v>
      </c>
      <c r="G473" s="12">
        <v>17.100000000000001</v>
      </c>
      <c r="H473" s="11">
        <v>7.83</v>
      </c>
      <c r="J473" s="12">
        <v>44530</v>
      </c>
      <c r="K473" s="12">
        <v>28.8</v>
      </c>
      <c r="N473" s="2">
        <v>11</v>
      </c>
      <c r="O473" s="2">
        <v>11</v>
      </c>
    </row>
    <row r="474" spans="1:22" x14ac:dyDescent="0.25">
      <c r="A474" s="10">
        <v>44455</v>
      </c>
      <c r="B474" s="26">
        <v>0.53472222222222221</v>
      </c>
      <c r="C474" s="2">
        <v>7.31</v>
      </c>
      <c r="D474" s="11">
        <v>7.65</v>
      </c>
      <c r="E474" s="12">
        <v>88.7</v>
      </c>
      <c r="F474" s="12">
        <v>15.555555555555557</v>
      </c>
      <c r="G474" s="12">
        <v>14.8</v>
      </c>
      <c r="H474" s="11">
        <v>6.82</v>
      </c>
      <c r="J474" s="12">
        <v>52822</v>
      </c>
      <c r="K474" s="12">
        <v>27.6</v>
      </c>
      <c r="N474" s="2">
        <v>23</v>
      </c>
      <c r="O474" s="2">
        <v>23</v>
      </c>
      <c r="P474" s="2">
        <v>10</v>
      </c>
      <c r="Q474" s="2">
        <v>1.1000000000000001</v>
      </c>
      <c r="R474" s="2">
        <v>1.1200000000000001</v>
      </c>
      <c r="S474" s="2">
        <v>5.0000000000000001E-3</v>
      </c>
      <c r="T474" s="2">
        <v>10</v>
      </c>
      <c r="U474" s="2">
        <v>0.44</v>
      </c>
      <c r="V474" s="2">
        <v>15</v>
      </c>
    </row>
    <row r="475" spans="1:22" x14ac:dyDescent="0.25">
      <c r="A475" s="10">
        <v>44474</v>
      </c>
      <c r="B475" s="26">
        <v>0.54166666666666663</v>
      </c>
      <c r="C475" s="11">
        <v>6.71</v>
      </c>
      <c r="D475" s="11">
        <v>3.53</v>
      </c>
      <c r="E475" s="12">
        <v>40</v>
      </c>
      <c r="F475" s="12">
        <v>15</v>
      </c>
      <c r="G475" s="12">
        <v>13.5</v>
      </c>
      <c r="H475" s="11">
        <v>14.76</v>
      </c>
      <c r="J475" s="12">
        <v>41136</v>
      </c>
      <c r="K475" s="12">
        <v>26.3</v>
      </c>
      <c r="N475" s="2">
        <v>130</v>
      </c>
      <c r="O475" s="2">
        <v>17</v>
      </c>
      <c r="P475" s="2" t="s">
        <v>108</v>
      </c>
    </row>
    <row r="476" spans="1:22" x14ac:dyDescent="0.25">
      <c r="A476" s="10">
        <v>44488</v>
      </c>
      <c r="B476" s="26">
        <v>0.53819444444444442</v>
      </c>
      <c r="C476" s="11">
        <v>6.08</v>
      </c>
      <c r="D476" s="11">
        <v>1.48</v>
      </c>
      <c r="E476" s="12">
        <v>16.100000000000001</v>
      </c>
      <c r="F476" s="12">
        <v>12.77777777777778</v>
      </c>
      <c r="G476" s="12">
        <v>12.2</v>
      </c>
      <c r="H476" s="11">
        <v>12.2</v>
      </c>
      <c r="J476" s="12">
        <v>37913</v>
      </c>
      <c r="K476" s="12">
        <v>24</v>
      </c>
      <c r="N476" s="2">
        <v>540</v>
      </c>
      <c r="O476" s="2">
        <v>240</v>
      </c>
      <c r="P476" s="2" t="s">
        <v>108</v>
      </c>
    </row>
    <row r="477" spans="1:22" x14ac:dyDescent="0.25">
      <c r="A477" s="10">
        <v>44502</v>
      </c>
      <c r="B477" s="26">
        <v>0.51736111111111105</v>
      </c>
      <c r="C477" s="11">
        <v>5.88</v>
      </c>
      <c r="D477" s="11">
        <v>3.25</v>
      </c>
      <c r="E477" s="12">
        <v>31.8</v>
      </c>
      <c r="F477" s="12">
        <v>11.111111111111111</v>
      </c>
      <c r="G477" s="12">
        <v>9.3000000000000007</v>
      </c>
      <c r="H477" s="11">
        <v>16.7</v>
      </c>
      <c r="J477" s="12">
        <v>31043</v>
      </c>
      <c r="K477" s="12">
        <v>19.2</v>
      </c>
      <c r="N477" s="2">
        <v>350</v>
      </c>
      <c r="O477" s="2">
        <v>170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</row>
    <row r="479" spans="1:22" x14ac:dyDescent="0.25">
      <c r="A479" s="10">
        <v>44532</v>
      </c>
      <c r="B479" s="26">
        <v>0.55208333333333337</v>
      </c>
      <c r="C479" s="11">
        <v>6.42</v>
      </c>
      <c r="D479" s="11">
        <v>5.78</v>
      </c>
      <c r="E479" s="12">
        <v>50.6</v>
      </c>
      <c r="F479" s="12">
        <v>7.7777777777777786</v>
      </c>
      <c r="G479" s="12">
        <v>10</v>
      </c>
      <c r="H479" s="11">
        <v>70.8</v>
      </c>
      <c r="J479" s="12">
        <v>467</v>
      </c>
      <c r="K479" s="12">
        <v>0.2</v>
      </c>
      <c r="N479" s="2">
        <v>33</v>
      </c>
      <c r="O479" s="2">
        <v>7.8</v>
      </c>
      <c r="P479" s="2" t="s">
        <v>108</v>
      </c>
    </row>
    <row r="480" spans="1:22" x14ac:dyDescent="0.25">
      <c r="A480" s="10">
        <v>44544</v>
      </c>
      <c r="B480" s="26">
        <v>0.55208333333333337</v>
      </c>
      <c r="C480" s="11">
        <v>6.35</v>
      </c>
      <c r="D480" s="11">
        <v>10.97</v>
      </c>
      <c r="E480" s="12">
        <v>85.1</v>
      </c>
      <c r="F480" s="12">
        <v>5</v>
      </c>
      <c r="G480" s="12">
        <v>4.3</v>
      </c>
      <c r="H480" s="11">
        <v>102</v>
      </c>
      <c r="J480" s="12">
        <v>1501</v>
      </c>
      <c r="K480" s="12">
        <v>0.8</v>
      </c>
      <c r="N480" s="2">
        <v>170</v>
      </c>
      <c r="O480" s="2">
        <v>70</v>
      </c>
      <c r="P480" s="2">
        <v>0.52200000000000002</v>
      </c>
      <c r="Q480" s="2">
        <v>2.38</v>
      </c>
      <c r="R480" s="2">
        <v>0.99199999999999999</v>
      </c>
      <c r="S480" s="2">
        <v>0.05</v>
      </c>
      <c r="T480" s="2">
        <v>0.51</v>
      </c>
      <c r="U480" s="2">
        <v>0.67</v>
      </c>
      <c r="V480" s="2">
        <v>241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</row>
    <row r="482" spans="1:22" x14ac:dyDescent="0.25">
      <c r="A482" s="10">
        <v>44574</v>
      </c>
      <c r="B482" s="26">
        <v>0.54513888888888895</v>
      </c>
      <c r="C482" s="11">
        <v>6.2</v>
      </c>
      <c r="D482" s="11">
        <v>8.14</v>
      </c>
      <c r="E482" s="12">
        <v>69.900000000000006</v>
      </c>
      <c r="F482" s="12">
        <v>12.77777777777778</v>
      </c>
      <c r="G482" s="12">
        <v>8.6</v>
      </c>
      <c r="H482" s="11">
        <v>58.1</v>
      </c>
      <c r="J482" s="12">
        <v>3834</v>
      </c>
      <c r="K482" s="12">
        <v>2</v>
      </c>
      <c r="N482" s="2">
        <v>49</v>
      </c>
      <c r="O482" s="2">
        <v>11</v>
      </c>
      <c r="P482" s="2" t="s">
        <v>108</v>
      </c>
    </row>
    <row r="483" spans="1:22" x14ac:dyDescent="0.25">
      <c r="A483" s="10">
        <v>44587</v>
      </c>
      <c r="B483" s="26">
        <v>0.53819444444444442</v>
      </c>
      <c r="C483" s="11">
        <v>5.99</v>
      </c>
      <c r="D483" s="11">
        <v>5.3</v>
      </c>
      <c r="E483" s="12">
        <v>42.5</v>
      </c>
      <c r="F483" s="12">
        <v>2.7777777777777781</v>
      </c>
      <c r="G483" s="12">
        <v>5.2</v>
      </c>
      <c r="H483" s="11">
        <v>31</v>
      </c>
      <c r="J483" s="12">
        <v>9130</v>
      </c>
      <c r="K483" s="12">
        <v>5.0999999999999996</v>
      </c>
      <c r="N483" s="2">
        <v>26</v>
      </c>
      <c r="O483" s="2">
        <v>14</v>
      </c>
      <c r="P483" s="2" t="s">
        <v>108</v>
      </c>
    </row>
    <row r="484" spans="1:22" x14ac:dyDescent="0.25">
      <c r="A484" s="10">
        <v>44601</v>
      </c>
      <c r="B484" s="26">
        <v>0.55555555555555558</v>
      </c>
      <c r="C484" s="11">
        <v>5.92</v>
      </c>
      <c r="D484" s="11">
        <v>1.78</v>
      </c>
      <c r="E484" s="12">
        <v>17.2</v>
      </c>
      <c r="F484" s="12">
        <v>8.3333333333333339</v>
      </c>
      <c r="G484" s="12">
        <v>8.8000000000000007</v>
      </c>
      <c r="H484" s="11">
        <v>21.1</v>
      </c>
      <c r="J484" s="12">
        <v>20580</v>
      </c>
      <c r="K484" s="12">
        <v>12.3</v>
      </c>
      <c r="N484" s="2">
        <v>2</v>
      </c>
      <c r="O484" s="2">
        <v>2</v>
      </c>
      <c r="P484" s="2" t="s">
        <v>108</v>
      </c>
    </row>
    <row r="485" spans="1:22" x14ac:dyDescent="0.25">
      <c r="A485" s="10">
        <v>44616</v>
      </c>
      <c r="B485" s="26">
        <v>0.5625</v>
      </c>
      <c r="C485" s="11">
        <v>5.99</v>
      </c>
      <c r="D485" s="11">
        <v>9.1999999999999993</v>
      </c>
      <c r="E485" s="12">
        <v>72.599999999999994</v>
      </c>
      <c r="F485" s="12">
        <v>2.2222222222222219</v>
      </c>
      <c r="G485" s="12">
        <v>5.0999999999999996</v>
      </c>
      <c r="H485" s="11">
        <v>17.899999999999999</v>
      </c>
      <c r="J485" s="12">
        <v>9227</v>
      </c>
      <c r="K485" s="12">
        <v>3.4</v>
      </c>
      <c r="N485" s="2">
        <v>7.8</v>
      </c>
      <c r="O485" s="2">
        <v>7.8</v>
      </c>
      <c r="P485" s="2" t="s">
        <v>108</v>
      </c>
    </row>
    <row r="486" spans="1:22" x14ac:dyDescent="0.25">
      <c r="A486" s="10">
        <v>44630</v>
      </c>
      <c r="B486" s="26">
        <v>0.58680555555555558</v>
      </c>
      <c r="C486" s="11">
        <v>5.82</v>
      </c>
      <c r="D486" s="11">
        <v>6.86</v>
      </c>
      <c r="E486" s="12">
        <v>61</v>
      </c>
      <c r="F486" s="12">
        <v>7.2222222222222223</v>
      </c>
      <c r="G486" s="12">
        <v>7.4</v>
      </c>
      <c r="H486" s="11">
        <v>21.7</v>
      </c>
      <c r="J486" s="12">
        <v>21568</v>
      </c>
      <c r="K486" s="12">
        <v>12.9</v>
      </c>
      <c r="N486" s="2">
        <v>170</v>
      </c>
      <c r="O486" s="2">
        <v>170</v>
      </c>
      <c r="P486" s="2">
        <v>0.85</v>
      </c>
      <c r="Q486" s="2">
        <v>3.03</v>
      </c>
      <c r="R486" s="2">
        <v>0.20499999999999999</v>
      </c>
      <c r="S486" s="2">
        <v>0.16</v>
      </c>
      <c r="T486" s="2">
        <v>0.82</v>
      </c>
      <c r="U486" s="2">
        <v>2.2400000000000002</v>
      </c>
      <c r="V486" s="2">
        <v>23</v>
      </c>
    </row>
    <row r="487" spans="1:22" x14ac:dyDescent="0.25">
      <c r="A487" s="10">
        <v>44644</v>
      </c>
      <c r="B487" s="26">
        <v>0.5625</v>
      </c>
      <c r="C487" s="11">
        <v>5.84</v>
      </c>
      <c r="D487" s="11">
        <v>6.5</v>
      </c>
      <c r="E487" s="12">
        <v>58</v>
      </c>
      <c r="F487" s="12">
        <v>8.3333333333333339</v>
      </c>
      <c r="G487" s="12">
        <v>9.6999999999999993</v>
      </c>
      <c r="H487" s="11">
        <v>20.2</v>
      </c>
      <c r="J487" s="12">
        <v>7215</v>
      </c>
      <c r="K487" s="12">
        <v>4</v>
      </c>
      <c r="N487" s="2">
        <v>23</v>
      </c>
      <c r="O487" s="2">
        <v>23</v>
      </c>
      <c r="P487" s="2" t="s">
        <v>108</v>
      </c>
    </row>
    <row r="488" spans="1:22" x14ac:dyDescent="0.25">
      <c r="A488" s="10">
        <v>44658</v>
      </c>
      <c r="B488" s="26">
        <v>0.51041666666666663</v>
      </c>
      <c r="C488" s="11">
        <v>6.04</v>
      </c>
      <c r="D488" s="11">
        <v>10.74</v>
      </c>
      <c r="E488" s="12">
        <v>101.4</v>
      </c>
      <c r="F488" s="12">
        <v>12.77777777777778</v>
      </c>
      <c r="G488" s="12">
        <v>12.8</v>
      </c>
      <c r="H488" s="11">
        <v>22.4</v>
      </c>
      <c r="J488" s="12">
        <v>5777</v>
      </c>
      <c r="K488" s="12">
        <v>3.1</v>
      </c>
      <c r="N488" s="2">
        <v>22</v>
      </c>
      <c r="O488" s="2">
        <v>22</v>
      </c>
      <c r="P488" s="2" t="s">
        <v>108</v>
      </c>
    </row>
    <row r="489" spans="1:22" x14ac:dyDescent="0.25">
      <c r="A489" s="10">
        <v>44671</v>
      </c>
      <c r="B489" s="26">
        <v>0.5541666666666667</v>
      </c>
      <c r="C489" s="11">
        <v>6.97</v>
      </c>
      <c r="D489" s="11">
        <v>17.39</v>
      </c>
      <c r="E489" s="12">
        <v>180.5</v>
      </c>
      <c r="F489" s="12">
        <v>11.111111111111111</v>
      </c>
      <c r="G489" s="12">
        <v>12</v>
      </c>
      <c r="H489" s="11">
        <v>29.8</v>
      </c>
      <c r="J489" s="12">
        <v>26979</v>
      </c>
      <c r="K489" s="12">
        <v>16.600000000000001</v>
      </c>
      <c r="N489" s="2">
        <v>46</v>
      </c>
      <c r="O489" s="2">
        <v>2</v>
      </c>
      <c r="P489" s="2" t="s">
        <v>108</v>
      </c>
    </row>
    <row r="490" spans="1:22" x14ac:dyDescent="0.25">
      <c r="A490" s="10">
        <v>44683</v>
      </c>
      <c r="B490" s="26">
        <v>0.50277777777777777</v>
      </c>
      <c r="C490" s="11">
        <v>8</v>
      </c>
      <c r="D490" s="11">
        <v>11.58</v>
      </c>
      <c r="E490" s="12">
        <v>127.5</v>
      </c>
      <c r="F490" s="12">
        <v>11.111111111111111</v>
      </c>
      <c r="G490" s="12">
        <v>14.1</v>
      </c>
      <c r="H490" s="11">
        <v>19</v>
      </c>
      <c r="J490" s="12">
        <v>31880</v>
      </c>
      <c r="K490" s="12">
        <v>19.899999999999999</v>
      </c>
      <c r="P490" s="2" t="s">
        <v>108</v>
      </c>
    </row>
    <row r="491" spans="1:22" x14ac:dyDescent="0.25">
      <c r="A491" s="10">
        <v>44686</v>
      </c>
      <c r="B491" s="26">
        <v>0.49652777777777773</v>
      </c>
      <c r="C491" s="11">
        <v>6.77</v>
      </c>
      <c r="D491" s="11">
        <v>5.09</v>
      </c>
      <c r="E491" s="12">
        <v>52.7</v>
      </c>
      <c r="F491" s="12">
        <v>7.7777777777777786</v>
      </c>
      <c r="G491" s="12">
        <v>12</v>
      </c>
      <c r="H491" s="11">
        <v>41</v>
      </c>
      <c r="J491" s="12">
        <v>26652</v>
      </c>
      <c r="K491" s="12">
        <v>16.600000000000001</v>
      </c>
      <c r="N491" s="2">
        <v>130</v>
      </c>
      <c r="O491" s="2">
        <v>49</v>
      </c>
      <c r="P491" s="2" t="s">
        <v>108</v>
      </c>
    </row>
    <row r="492" spans="1:22" x14ac:dyDescent="0.25">
      <c r="A492" s="10">
        <v>44700</v>
      </c>
      <c r="B492" s="26">
        <v>0.51874999999999993</v>
      </c>
      <c r="C492" s="11">
        <v>7.4</v>
      </c>
      <c r="D492" s="11">
        <v>7.32</v>
      </c>
      <c r="E492" s="12">
        <v>83.1</v>
      </c>
      <c r="F492" s="12">
        <v>12.77777777777778</v>
      </c>
      <c r="G492" s="12">
        <v>15.2</v>
      </c>
      <c r="H492" s="11">
        <v>16.100000000000001</v>
      </c>
      <c r="J492" s="12">
        <v>36399</v>
      </c>
      <c r="K492" s="12">
        <v>23</v>
      </c>
      <c r="N492" s="2">
        <v>46</v>
      </c>
      <c r="O492" s="2">
        <v>13</v>
      </c>
      <c r="P492" s="2" t="s">
        <v>108</v>
      </c>
    </row>
    <row r="493" spans="1:22" x14ac:dyDescent="0.25">
      <c r="A493" s="10">
        <v>44712</v>
      </c>
      <c r="B493" s="26">
        <v>0.51458333333333328</v>
      </c>
      <c r="C493" s="11">
        <v>7.98</v>
      </c>
      <c r="D493" s="11">
        <v>11.21</v>
      </c>
      <c r="E493" s="12">
        <v>134.1</v>
      </c>
      <c r="F493" s="12">
        <v>15.555555555555561</v>
      </c>
      <c r="G493" s="12">
        <v>17.2</v>
      </c>
      <c r="H493" s="11">
        <v>12.4</v>
      </c>
      <c r="J493" s="12">
        <v>39312</v>
      </c>
      <c r="K493" s="12">
        <v>25.1</v>
      </c>
      <c r="N493" s="2">
        <v>350</v>
      </c>
      <c r="O493" s="2">
        <v>17</v>
      </c>
      <c r="P493" s="2" t="s">
        <v>108</v>
      </c>
    </row>
    <row r="494" spans="1:22" x14ac:dyDescent="0.25">
      <c r="A494" s="10">
        <v>44725</v>
      </c>
      <c r="B494" s="26">
        <v>0.53125</v>
      </c>
      <c r="C494" s="11">
        <v>6.52</v>
      </c>
      <c r="D494" s="11">
        <v>3.05</v>
      </c>
      <c r="E494" s="12">
        <v>32.200000000000003</v>
      </c>
      <c r="F494" s="12">
        <v>14.444444444444439</v>
      </c>
      <c r="G494" s="12">
        <v>14.5</v>
      </c>
      <c r="H494" s="11">
        <v>14.4</v>
      </c>
      <c r="J494" s="12">
        <v>26403</v>
      </c>
      <c r="K494" s="12">
        <v>16.2</v>
      </c>
      <c r="N494" s="2">
        <v>49</v>
      </c>
      <c r="O494" s="2">
        <v>49</v>
      </c>
      <c r="P494" s="2">
        <v>0.66</v>
      </c>
      <c r="Q494" s="2">
        <v>2.09</v>
      </c>
      <c r="R494" s="2">
        <v>7.8E-2</v>
      </c>
      <c r="S494" s="2">
        <v>0.04</v>
      </c>
      <c r="T494" s="2">
        <v>0.66</v>
      </c>
      <c r="U494" s="2">
        <v>1.1599999999999999</v>
      </c>
      <c r="V494" s="2">
        <v>19.5</v>
      </c>
    </row>
    <row r="495" spans="1:22" x14ac:dyDescent="0.25">
      <c r="A495" s="10">
        <v>44740</v>
      </c>
      <c r="B495" s="26">
        <v>0.5625</v>
      </c>
      <c r="C495" s="11">
        <v>7.94</v>
      </c>
      <c r="D495" s="11">
        <v>3.35</v>
      </c>
      <c r="E495" s="12">
        <v>40.299999999999997</v>
      </c>
      <c r="F495" s="12">
        <v>18.333333333333339</v>
      </c>
      <c r="G495" s="12">
        <v>16.8</v>
      </c>
      <c r="H495" s="11">
        <v>15.9</v>
      </c>
      <c r="J495" s="12">
        <v>41886</v>
      </c>
      <c r="K495" s="12">
        <v>26.9</v>
      </c>
      <c r="N495" s="2">
        <v>240</v>
      </c>
      <c r="O495" s="2">
        <v>79</v>
      </c>
      <c r="P495" s="2" t="s">
        <v>108</v>
      </c>
    </row>
    <row r="496" spans="1:22" x14ac:dyDescent="0.25">
      <c r="A496" s="10">
        <v>44753</v>
      </c>
      <c r="B496" s="26">
        <v>0.5180555555555556</v>
      </c>
      <c r="C496" s="11">
        <v>9.64</v>
      </c>
      <c r="D496" s="11">
        <v>4.51</v>
      </c>
      <c r="E496" s="12">
        <v>58.8</v>
      </c>
      <c r="F496" s="12">
        <v>22.777777777777779</v>
      </c>
      <c r="G496" s="12">
        <v>20</v>
      </c>
      <c r="H496" s="11">
        <v>19.7</v>
      </c>
      <c r="J496" s="12">
        <v>44378</v>
      </c>
      <c r="K496" s="12">
        <v>28.6</v>
      </c>
      <c r="N496" s="2">
        <v>170</v>
      </c>
      <c r="O496" s="2">
        <v>17</v>
      </c>
      <c r="P496" s="2" t="s">
        <v>108</v>
      </c>
    </row>
    <row r="497" spans="1:22" x14ac:dyDescent="0.25">
      <c r="A497" s="10">
        <v>44768</v>
      </c>
      <c r="B497" s="26">
        <v>0.47569444444444442</v>
      </c>
      <c r="C497" s="11">
        <v>8.6</v>
      </c>
      <c r="D497" s="11">
        <v>15.45</v>
      </c>
      <c r="E497" s="12">
        <v>214.6</v>
      </c>
      <c r="F497" s="12">
        <v>26.111111111111111</v>
      </c>
      <c r="G497" s="12">
        <v>23.9</v>
      </c>
      <c r="H497" s="11">
        <v>8.06</v>
      </c>
      <c r="J497" s="12">
        <v>44274</v>
      </c>
      <c r="K497" s="12">
        <v>28.6</v>
      </c>
      <c r="N497" s="2">
        <v>23</v>
      </c>
      <c r="O497" s="2">
        <v>23</v>
      </c>
      <c r="P497" s="2" t="s">
        <v>108</v>
      </c>
    </row>
    <row r="498" spans="1:22" x14ac:dyDescent="0.25">
      <c r="A498" s="10">
        <v>44782</v>
      </c>
      <c r="B498" s="26">
        <v>0.49722222222222223</v>
      </c>
      <c r="C498" s="11">
        <v>7.81</v>
      </c>
      <c r="D498" s="11">
        <v>1.07</v>
      </c>
      <c r="E498" s="12">
        <v>13.8</v>
      </c>
      <c r="F498" s="12">
        <v>18.888888888888889</v>
      </c>
      <c r="G498" s="12">
        <v>19.100000000000001</v>
      </c>
      <c r="H498" s="11">
        <v>8.48</v>
      </c>
      <c r="J498" s="12">
        <v>46233</v>
      </c>
      <c r="K498" s="12">
        <v>30.1</v>
      </c>
      <c r="N498" s="2">
        <v>49</v>
      </c>
      <c r="O498" s="2">
        <v>49</v>
      </c>
      <c r="P498" s="2" t="s">
        <v>108</v>
      </c>
    </row>
    <row r="499" spans="1:22" x14ac:dyDescent="0.25">
      <c r="A499" s="10">
        <v>44796</v>
      </c>
      <c r="B499" s="26">
        <v>0.52083333333333337</v>
      </c>
      <c r="C499" s="11">
        <v>8.25</v>
      </c>
      <c r="D499" s="11">
        <v>7.11</v>
      </c>
      <c r="E499" s="12">
        <v>69.2</v>
      </c>
      <c r="F499" s="12">
        <v>20</v>
      </c>
      <c r="G499" s="12">
        <v>20.2</v>
      </c>
      <c r="H499" s="11">
        <v>5.99</v>
      </c>
      <c r="J499" s="12">
        <v>45895</v>
      </c>
      <c r="K499" s="12">
        <v>29.8</v>
      </c>
      <c r="N499" s="2">
        <v>49</v>
      </c>
      <c r="O499" s="2">
        <v>6.8</v>
      </c>
      <c r="P499" s="2" t="s">
        <v>108</v>
      </c>
    </row>
    <row r="500" spans="1:22" x14ac:dyDescent="0.25">
      <c r="A500" s="10">
        <v>44811</v>
      </c>
      <c r="B500" s="26">
        <v>0.47222222222222227</v>
      </c>
      <c r="C500" s="11">
        <v>8.4</v>
      </c>
      <c r="D500" s="11">
        <v>8.58</v>
      </c>
      <c r="E500" s="12">
        <v>105.9</v>
      </c>
      <c r="F500" s="12">
        <v>21.111111111111111</v>
      </c>
      <c r="G500" s="12">
        <v>17.7</v>
      </c>
      <c r="H500" s="11">
        <v>9.1999999999999993</v>
      </c>
      <c r="J500" s="12">
        <v>44582</v>
      </c>
      <c r="K500" s="12">
        <v>28.9</v>
      </c>
      <c r="N500" s="2">
        <v>79</v>
      </c>
      <c r="O500" s="2">
        <v>33</v>
      </c>
      <c r="P500" s="2" t="s">
        <v>108</v>
      </c>
    </row>
    <row r="501" spans="1:22" x14ac:dyDescent="0.25">
      <c r="A501" s="10">
        <v>44824</v>
      </c>
      <c r="B501" s="26">
        <v>0.51041666666666663</v>
      </c>
      <c r="C501" s="11">
        <v>8.67</v>
      </c>
      <c r="D501" s="11">
        <v>14.92</v>
      </c>
      <c r="E501" s="2">
        <v>177.3</v>
      </c>
      <c r="F501" s="12">
        <v>23.333333333333339</v>
      </c>
      <c r="G501" s="12">
        <v>15.5</v>
      </c>
      <c r="H501" s="11">
        <v>12.32</v>
      </c>
      <c r="J501" s="12">
        <v>44523</v>
      </c>
      <c r="K501" s="12">
        <v>28.8</v>
      </c>
      <c r="N501" s="2">
        <v>4.5</v>
      </c>
      <c r="O501" s="2">
        <v>2</v>
      </c>
      <c r="P501" s="2">
        <v>1.4E-2</v>
      </c>
      <c r="Q501" s="2">
        <v>3.72</v>
      </c>
      <c r="R501" s="2">
        <v>1.43</v>
      </c>
      <c r="S501" s="2">
        <v>0.83</v>
      </c>
      <c r="T501" s="2">
        <v>5.0000000000000001E-3</v>
      </c>
      <c r="U501" s="2">
        <v>2.4E-2</v>
      </c>
      <c r="V501" s="2">
        <v>81</v>
      </c>
    </row>
    <row r="502" spans="1:22" x14ac:dyDescent="0.25">
      <c r="K502" s="2"/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455</v>
      </c>
      <c r="D504" s="2">
        <f t="shared" ref="D504:O504" si="0">COUNT(D6:D502)</f>
        <v>458</v>
      </c>
      <c r="E504" s="2">
        <f t="shared" si="0"/>
        <v>477</v>
      </c>
      <c r="F504" s="2">
        <f t="shared" si="0"/>
        <v>51</v>
      </c>
      <c r="G504" s="2">
        <f t="shared" si="0"/>
        <v>482</v>
      </c>
      <c r="H504" s="2">
        <f t="shared" si="0"/>
        <v>441</v>
      </c>
      <c r="I504" s="12">
        <f t="shared" si="0"/>
        <v>379</v>
      </c>
      <c r="J504" s="12">
        <f t="shared" si="0"/>
        <v>473</v>
      </c>
      <c r="K504" s="12">
        <f t="shared" si="0"/>
        <v>481</v>
      </c>
      <c r="L504" s="2" t="s">
        <v>109</v>
      </c>
      <c r="M504" s="2">
        <f t="shared" si="0"/>
        <v>183</v>
      </c>
      <c r="N504" s="13">
        <f t="shared" si="0"/>
        <v>479</v>
      </c>
      <c r="O504" s="13">
        <f t="shared" si="0"/>
        <v>50</v>
      </c>
      <c r="P504" s="2">
        <f t="shared" ref="P504:V504" si="1">COUNT(P6:P502)</f>
        <v>117</v>
      </c>
      <c r="Q504" s="2">
        <f t="shared" si="1"/>
        <v>118</v>
      </c>
      <c r="R504" s="2">
        <f t="shared" si="1"/>
        <v>118</v>
      </c>
      <c r="S504" s="2">
        <f t="shared" si="1"/>
        <v>117</v>
      </c>
      <c r="T504" s="2">
        <f t="shared" si="1"/>
        <v>117</v>
      </c>
      <c r="U504" s="2">
        <f t="shared" si="1"/>
        <v>118</v>
      </c>
      <c r="V504" s="2">
        <f t="shared" si="1"/>
        <v>117</v>
      </c>
    </row>
    <row r="505" spans="1:22" x14ac:dyDescent="0.25">
      <c r="A505" s="17" t="s">
        <v>96</v>
      </c>
      <c r="C505" s="11">
        <f>AVERAGE(C6:C502)</f>
        <v>7.1615164835164817</v>
      </c>
      <c r="D505" s="11">
        <f t="shared" ref="D505:O505" si="2">AVERAGE(D6:D502)</f>
        <v>9.1183406113537053</v>
      </c>
      <c r="E505" s="11">
        <f t="shared" si="2"/>
        <v>107.66708595387841</v>
      </c>
      <c r="F505" s="11">
        <f t="shared" si="2"/>
        <v>13.093681917211327</v>
      </c>
      <c r="G505" s="12">
        <f t="shared" si="2"/>
        <v>13.406639004149374</v>
      </c>
      <c r="H505" s="11">
        <f t="shared" si="2"/>
        <v>27.245555555555558</v>
      </c>
      <c r="I505" s="12">
        <f t="shared" si="2"/>
        <v>20346.706860158312</v>
      </c>
      <c r="J505" s="12">
        <f t="shared" si="2"/>
        <v>25348.651374207191</v>
      </c>
      <c r="K505" s="12">
        <f t="shared" si="2"/>
        <v>15.723212958811944</v>
      </c>
      <c r="L505" s="2" t="s">
        <v>109</v>
      </c>
      <c r="M505" s="11">
        <f t="shared" si="2"/>
        <v>2.8007103825136621</v>
      </c>
      <c r="N505" s="13">
        <f t="shared" si="2"/>
        <v>156.64780793319426</v>
      </c>
      <c r="O505" s="13">
        <f t="shared" si="2"/>
        <v>47.513999999999996</v>
      </c>
      <c r="P505" s="11">
        <f t="shared" ref="P505:V505" si="3">AVERAGE(P6:P502)</f>
        <v>0.73005982905982936</v>
      </c>
      <c r="Q505" s="11">
        <f t="shared" si="3"/>
        <v>2.9065254237288132</v>
      </c>
      <c r="R505" s="11">
        <f t="shared" si="3"/>
        <v>0.54228813559322042</v>
      </c>
      <c r="S505" s="11">
        <f t="shared" si="3"/>
        <v>0.28486324786324785</v>
      </c>
      <c r="T505" s="11">
        <f t="shared" si="3"/>
        <v>0.6837777777777776</v>
      </c>
      <c r="U505" s="11">
        <f t="shared" si="3"/>
        <v>1.1833389830508467</v>
      </c>
      <c r="V505" s="11">
        <f t="shared" si="3"/>
        <v>43.884615384615387</v>
      </c>
    </row>
    <row r="506" spans="1:22" x14ac:dyDescent="0.25">
      <c r="A506" s="17" t="s">
        <v>129</v>
      </c>
      <c r="C506" s="11">
        <f>STDEV(C6:C502)</f>
        <v>0.83912143800720695</v>
      </c>
      <c r="D506" s="11">
        <f t="shared" ref="D506:O506" si="4">STDEV(D6:D502)</f>
        <v>4.5734157948437808</v>
      </c>
      <c r="E506" s="11">
        <f t="shared" si="4"/>
        <v>73.120576333185554</v>
      </c>
      <c r="F506" s="11">
        <f t="shared" si="4"/>
        <v>6.1616645397774228</v>
      </c>
      <c r="G506" s="12">
        <f t="shared" si="4"/>
        <v>6.3966075265425699</v>
      </c>
      <c r="H506" s="11">
        <f t="shared" si="4"/>
        <v>54.089752929923812</v>
      </c>
      <c r="I506" s="12">
        <f t="shared" si="4"/>
        <v>13070.992183844022</v>
      </c>
      <c r="J506" s="12">
        <f t="shared" si="4"/>
        <v>13838.653842406815</v>
      </c>
      <c r="K506" s="12">
        <f t="shared" si="4"/>
        <v>9.0897166063712902</v>
      </c>
      <c r="L506" s="2" t="s">
        <v>109</v>
      </c>
      <c r="M506" s="11">
        <f t="shared" si="4"/>
        <v>0.68926385181516359</v>
      </c>
      <c r="N506" s="13">
        <f t="shared" si="4"/>
        <v>358.88236984762045</v>
      </c>
      <c r="O506" s="13">
        <f t="shared" si="4"/>
        <v>63.146816327071456</v>
      </c>
      <c r="P506" s="11">
        <f t="shared" ref="P506:V506" si="5">STDEV(P6:P502)</f>
        <v>1.1648126258270797</v>
      </c>
      <c r="Q506" s="11">
        <f t="shared" si="5"/>
        <v>1.8122990909545278</v>
      </c>
      <c r="R506" s="11">
        <f t="shared" si="5"/>
        <v>0.51254266616971245</v>
      </c>
      <c r="S506" s="11">
        <f t="shared" si="5"/>
        <v>0.33968397853823984</v>
      </c>
      <c r="T506" s="11">
        <f t="shared" si="5"/>
        <v>1.1702683313808631</v>
      </c>
      <c r="U506" s="11">
        <f t="shared" si="5"/>
        <v>0.82983326736744389</v>
      </c>
      <c r="V506" s="11">
        <f t="shared" si="5"/>
        <v>34.495338554112855</v>
      </c>
    </row>
    <row r="507" spans="1:22" x14ac:dyDescent="0.25">
      <c r="A507" s="17" t="s">
        <v>99</v>
      </c>
      <c r="C507" s="11">
        <f>MAX(C6:C502)</f>
        <v>9.64</v>
      </c>
      <c r="D507" s="11">
        <f t="shared" ref="D507:O507" si="6">MAX(D6:D502)</f>
        <v>23.93</v>
      </c>
      <c r="E507" s="11">
        <f t="shared" si="6"/>
        <v>348.6</v>
      </c>
      <c r="F507" s="11">
        <f t="shared" si="6"/>
        <v>26.111111111111111</v>
      </c>
      <c r="G507" s="12">
        <f t="shared" si="6"/>
        <v>27.2</v>
      </c>
      <c r="H507" s="11">
        <f t="shared" si="6"/>
        <v>910</v>
      </c>
      <c r="I507" s="12">
        <f t="shared" si="6"/>
        <v>44190</v>
      </c>
      <c r="J507" s="12">
        <f t="shared" si="6"/>
        <v>52822</v>
      </c>
      <c r="K507" s="12">
        <f t="shared" si="6"/>
        <v>30.1</v>
      </c>
      <c r="L507" s="2" t="s">
        <v>109</v>
      </c>
      <c r="M507" s="11">
        <f t="shared" si="6"/>
        <v>5.65</v>
      </c>
      <c r="N507" s="13">
        <f t="shared" si="6"/>
        <v>5000</v>
      </c>
      <c r="O507" s="13">
        <f t="shared" si="6"/>
        <v>280</v>
      </c>
      <c r="P507" s="11">
        <f t="shared" ref="P507:V507" si="7">MAX(P6:P502)</f>
        <v>10</v>
      </c>
      <c r="Q507" s="11">
        <f t="shared" si="7"/>
        <v>17.8</v>
      </c>
      <c r="R507" s="11">
        <f t="shared" si="7"/>
        <v>2.59</v>
      </c>
      <c r="S507" s="11">
        <f t="shared" si="7"/>
        <v>1.71</v>
      </c>
      <c r="T507" s="11">
        <f t="shared" si="7"/>
        <v>10</v>
      </c>
      <c r="U507" s="11">
        <f t="shared" si="7"/>
        <v>3.94</v>
      </c>
      <c r="V507" s="11">
        <f t="shared" si="7"/>
        <v>241</v>
      </c>
    </row>
    <row r="508" spans="1:22" x14ac:dyDescent="0.25">
      <c r="A508" s="17" t="s">
        <v>100</v>
      </c>
      <c r="C508" s="11">
        <f>MIN(C6:C502)</f>
        <v>5.66</v>
      </c>
      <c r="D508" s="11">
        <f t="shared" ref="D508:O508" si="8">MIN(D6:D502)</f>
        <v>0.41</v>
      </c>
      <c r="E508" s="11">
        <f t="shared" si="8"/>
        <v>4</v>
      </c>
      <c r="F508" s="11">
        <f t="shared" si="8"/>
        <v>2.2222222222222219</v>
      </c>
      <c r="G508" s="12">
        <f t="shared" si="8"/>
        <v>0.4</v>
      </c>
      <c r="H508" s="11">
        <f t="shared" si="8"/>
        <v>2.65</v>
      </c>
      <c r="I508" s="12">
        <f t="shared" si="8"/>
        <v>119.4</v>
      </c>
      <c r="J508" s="12">
        <f t="shared" si="8"/>
        <v>204.5</v>
      </c>
      <c r="K508" s="12">
        <f t="shared" si="8"/>
        <v>0.1</v>
      </c>
      <c r="L508" s="2" t="s">
        <v>109</v>
      </c>
      <c r="M508" s="11">
        <f t="shared" si="8"/>
        <v>0.35</v>
      </c>
      <c r="N508" s="13">
        <f>MIN(N6:N502)</f>
        <v>1</v>
      </c>
      <c r="O508" s="13">
        <f t="shared" si="8"/>
        <v>2</v>
      </c>
      <c r="P508" s="11">
        <f t="shared" ref="P508:V508" si="9">MIN(P6:P502)</f>
        <v>5.0000000000000001E-3</v>
      </c>
      <c r="Q508" s="11">
        <f t="shared" si="9"/>
        <v>0.74</v>
      </c>
      <c r="R508" s="11">
        <f t="shared" si="9"/>
        <v>0.05</v>
      </c>
      <c r="S508" s="11">
        <f t="shared" si="9"/>
        <v>5.0000000000000001E-3</v>
      </c>
      <c r="T508" s="11">
        <f t="shared" si="9"/>
        <v>5.0000000000000001E-3</v>
      </c>
      <c r="U508" s="11">
        <f t="shared" si="9"/>
        <v>0.01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48.032912558199989</v>
      </c>
      <c r="O509" s="13">
        <f>GEOMEAN(O6:O502)</f>
        <v>22.427681314779349</v>
      </c>
    </row>
    <row r="510" spans="1:22" x14ac:dyDescent="0.25">
      <c r="A510" s="17" t="s">
        <v>106</v>
      </c>
      <c r="N510" s="13">
        <f>COUNTIF(N6:N502,"&gt;200")</f>
        <v>88</v>
      </c>
      <c r="O510" s="13">
        <f>COUNTIF(O6:O502,"&gt;200")</f>
        <v>2</v>
      </c>
    </row>
    <row r="511" spans="1:22" x14ac:dyDescent="0.25">
      <c r="A511" s="17" t="s">
        <v>107</v>
      </c>
      <c r="L511" s="12"/>
      <c r="N511" s="13">
        <f>(N510/N504)*100</f>
        <v>18.371607515657619</v>
      </c>
      <c r="O511" s="13">
        <f>(O510/O504)*100</f>
        <v>4</v>
      </c>
    </row>
  </sheetData>
  <phoneticPr fontId="0" type="noConversion"/>
  <pageMargins left="1" right="1" top="1" bottom="1" header="0.5" footer="0.5"/>
  <pageSetup scale="58" firstPageNumber="120" fitToHeight="2" orientation="landscape" useFirstPageNumber="1" r:id="rId1"/>
  <headerFooter alignWithMargins="0">
    <oddFooter>&amp;CA-&amp;P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510"/>
  <sheetViews>
    <sheetView zoomScale="80" zoomScaleNormal="80" workbookViewId="0">
      <pane xSplit="1" ySplit="5" topLeftCell="B477" activePane="bottomRight" state="frozen"/>
      <selection activeCell="B361" sqref="B361"/>
      <selection pane="topRight" activeCell="B361" sqref="B361"/>
      <selection pane="bottomLeft" activeCell="B361" sqref="B361"/>
      <selection pane="bottomRight" activeCell="O504" sqref="O504"/>
    </sheetView>
  </sheetViews>
  <sheetFormatPr defaultColWidth="8.85546875" defaultRowHeight="15" x14ac:dyDescent="0.25"/>
  <cols>
    <col min="1" max="1" width="20.28515625" style="2" bestFit="1" customWidth="1"/>
    <col min="2" max="2" width="20.28515625" style="2" customWidth="1"/>
    <col min="3" max="10" width="8.85546875" style="2"/>
    <col min="11" max="11" width="9.140625" style="12"/>
    <col min="12" max="12" width="8.85546875" style="2"/>
    <col min="13" max="13" width="10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bestFit="1" customWidth="1"/>
    <col min="22" max="22" width="9.42578125" style="2" customWidth="1"/>
    <col min="23" max="16384" width="8.85546875" style="2"/>
  </cols>
  <sheetData>
    <row r="1" spans="1:22" x14ac:dyDescent="0.25">
      <c r="A1" s="17" t="s">
        <v>13</v>
      </c>
      <c r="B1" s="95">
        <v>34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17" t="s">
        <v>15</v>
      </c>
      <c r="B2" s="56" t="s">
        <v>76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3"/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9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37908.368055555555</v>
      </c>
      <c r="B6" s="26">
        <v>37908.368055555555</v>
      </c>
      <c r="C6" s="4">
        <v>7.74</v>
      </c>
      <c r="D6" s="4">
        <v>2.9</v>
      </c>
      <c r="E6" s="5">
        <v>31.9</v>
      </c>
      <c r="F6" s="5"/>
      <c r="G6" s="5">
        <v>12.3</v>
      </c>
      <c r="H6" s="4">
        <v>3.1</v>
      </c>
      <c r="I6" s="5">
        <v>33130</v>
      </c>
      <c r="J6" s="5">
        <v>43940</v>
      </c>
      <c r="K6" s="5">
        <v>28.5</v>
      </c>
      <c r="M6" s="4"/>
      <c r="N6" s="6">
        <v>80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37921.368055555555</v>
      </c>
      <c r="B7" s="26">
        <v>37921.368055555555</v>
      </c>
      <c r="C7" s="4">
        <v>6.35</v>
      </c>
      <c r="D7" s="4">
        <v>0.98</v>
      </c>
      <c r="E7" s="5">
        <v>18.100000000000001</v>
      </c>
      <c r="F7" s="5"/>
      <c r="G7" s="5">
        <v>12.6</v>
      </c>
      <c r="H7" s="4">
        <v>13.3</v>
      </c>
      <c r="I7" s="5">
        <v>24400</v>
      </c>
      <c r="J7" s="5">
        <v>30080</v>
      </c>
      <c r="K7" s="5">
        <v>18.8</v>
      </c>
      <c r="M7" s="4"/>
      <c r="N7" s="6">
        <v>50</v>
      </c>
      <c r="P7" s="4">
        <v>0.184</v>
      </c>
      <c r="Q7" s="4">
        <v>2.2999999999999998</v>
      </c>
      <c r="R7" s="4">
        <v>0.31</v>
      </c>
      <c r="S7" s="4">
        <v>0.11</v>
      </c>
      <c r="T7" s="4"/>
      <c r="U7" s="4">
        <v>1.7</v>
      </c>
      <c r="V7" s="6">
        <v>18</v>
      </c>
    </row>
    <row r="8" spans="1:22" s="6" customFormat="1" x14ac:dyDescent="0.25">
      <c r="A8" s="8">
        <v>37937.40625</v>
      </c>
      <c r="B8" s="26">
        <v>37937.40625</v>
      </c>
      <c r="C8" s="4">
        <v>6.68</v>
      </c>
      <c r="D8" s="4">
        <v>6.44</v>
      </c>
      <c r="E8" s="5">
        <v>57.5</v>
      </c>
      <c r="F8" s="5"/>
      <c r="G8" s="5">
        <v>8.1999999999999993</v>
      </c>
      <c r="H8" s="4">
        <v>12.5</v>
      </c>
      <c r="I8" s="5">
        <v>10460</v>
      </c>
      <c r="J8" s="5">
        <v>15390</v>
      </c>
      <c r="K8" s="5">
        <v>9</v>
      </c>
      <c r="M8" s="4"/>
      <c r="N8" s="6">
        <v>1800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37949.364583333336</v>
      </c>
      <c r="B9" s="26">
        <v>37949.364583333336</v>
      </c>
      <c r="C9" s="4">
        <v>6.41</v>
      </c>
      <c r="D9" s="4">
        <v>9.36</v>
      </c>
      <c r="E9" s="5">
        <v>79.400000000000006</v>
      </c>
      <c r="F9" s="5"/>
      <c r="G9" s="5">
        <v>4.5999999999999996</v>
      </c>
      <c r="H9" s="4">
        <v>5.91</v>
      </c>
      <c r="I9" s="5">
        <v>1148</v>
      </c>
      <c r="J9" s="5">
        <v>1896</v>
      </c>
      <c r="K9" s="5">
        <v>1</v>
      </c>
      <c r="M9" s="4"/>
      <c r="N9" s="6">
        <v>130</v>
      </c>
      <c r="P9" s="4">
        <v>4.1399999999999997</v>
      </c>
      <c r="Q9" s="4">
        <v>1</v>
      </c>
      <c r="R9" s="4">
        <v>0.05</v>
      </c>
      <c r="S9" s="15">
        <v>5.0000000000000001E-3</v>
      </c>
      <c r="T9" s="4">
        <v>4.1399999999999997</v>
      </c>
      <c r="U9" s="4">
        <v>0.23</v>
      </c>
      <c r="V9" s="6">
        <v>2</v>
      </c>
    </row>
    <row r="10" spans="1:22" s="6" customFormat="1" x14ac:dyDescent="0.25">
      <c r="A10" s="8">
        <v>37964.388888888891</v>
      </c>
      <c r="B10" s="26">
        <v>37964.388888888891</v>
      </c>
      <c r="C10" s="4">
        <v>6.49</v>
      </c>
      <c r="D10" s="4">
        <v>9.0399999999999991</v>
      </c>
      <c r="E10" s="5">
        <v>69</v>
      </c>
      <c r="F10" s="5"/>
      <c r="G10" s="5">
        <v>4.2</v>
      </c>
      <c r="H10" s="4">
        <v>9.86</v>
      </c>
      <c r="I10" s="5">
        <v>545</v>
      </c>
      <c r="J10" s="5">
        <v>905</v>
      </c>
      <c r="K10" s="5">
        <v>0.4</v>
      </c>
      <c r="M10" s="4"/>
      <c r="N10" s="6">
        <v>23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37977.427083333336</v>
      </c>
      <c r="B11" s="26">
        <v>37977.427083333336</v>
      </c>
      <c r="C11" s="4">
        <v>6.52</v>
      </c>
      <c r="D11" s="4">
        <v>7.64</v>
      </c>
      <c r="E11" s="5">
        <v>61.1</v>
      </c>
      <c r="F11" s="5"/>
      <c r="G11" s="5">
        <v>5</v>
      </c>
      <c r="H11" s="4">
        <v>6.55</v>
      </c>
      <c r="I11" s="5">
        <v>2304</v>
      </c>
      <c r="J11" s="5">
        <v>3616</v>
      </c>
      <c r="K11" s="5">
        <v>1.9</v>
      </c>
      <c r="M11" s="4"/>
      <c r="P11" s="4">
        <v>2.5</v>
      </c>
      <c r="Q11" s="4">
        <v>0.86</v>
      </c>
      <c r="R11" s="4">
        <v>0.05</v>
      </c>
      <c r="S11" s="15">
        <v>5.0000000000000001E-3</v>
      </c>
      <c r="T11" s="4">
        <v>2.5</v>
      </c>
      <c r="U11" s="4">
        <v>0.43</v>
      </c>
      <c r="V11" s="6">
        <v>13</v>
      </c>
    </row>
    <row r="12" spans="1:22" s="6" customFormat="1" x14ac:dyDescent="0.25">
      <c r="A12" s="8">
        <v>38006.368055555555</v>
      </c>
      <c r="B12" s="26">
        <v>38006.368055555555</v>
      </c>
      <c r="C12" s="4">
        <v>6.82</v>
      </c>
      <c r="D12" s="4">
        <v>8.9600000000000009</v>
      </c>
      <c r="E12" s="5">
        <v>73.400000000000006</v>
      </c>
      <c r="F12" s="5"/>
      <c r="G12" s="5">
        <v>7</v>
      </c>
      <c r="H12" s="4">
        <v>12.4</v>
      </c>
      <c r="I12" s="5">
        <v>396.3</v>
      </c>
      <c r="J12" s="5">
        <v>602</v>
      </c>
      <c r="K12" s="5">
        <v>0.3</v>
      </c>
      <c r="M12" s="4"/>
      <c r="N12" s="6">
        <v>50</v>
      </c>
      <c r="P12" s="4">
        <v>1.52</v>
      </c>
      <c r="Q12" s="4">
        <v>1</v>
      </c>
      <c r="R12" s="4">
        <v>0.05</v>
      </c>
      <c r="S12" s="15">
        <v>5.0000000000000001E-3</v>
      </c>
      <c r="T12" s="4">
        <v>1.52</v>
      </c>
      <c r="U12" s="4">
        <v>0.18</v>
      </c>
      <c r="V12" s="6">
        <v>7</v>
      </c>
    </row>
    <row r="13" spans="1:22" s="6" customFormat="1" x14ac:dyDescent="0.25">
      <c r="A13" s="8">
        <v>38020.368055555555</v>
      </c>
      <c r="B13" s="26">
        <v>38020.368055555555</v>
      </c>
      <c r="C13" s="4">
        <v>6.81</v>
      </c>
      <c r="D13" s="4">
        <v>10.210000000000001</v>
      </c>
      <c r="E13" s="5">
        <v>79.8</v>
      </c>
      <c r="F13" s="5"/>
      <c r="G13" s="5">
        <v>4.8</v>
      </c>
      <c r="H13" s="4">
        <v>10.95</v>
      </c>
      <c r="I13" s="5">
        <v>198.8</v>
      </c>
      <c r="J13" s="5">
        <v>323.10000000000002</v>
      </c>
      <c r="K13" s="5">
        <v>0.2</v>
      </c>
      <c r="M13" s="4"/>
      <c r="N13" s="6">
        <v>240</v>
      </c>
      <c r="P13" s="4"/>
      <c r="Q13" s="4"/>
      <c r="R13" s="4"/>
      <c r="S13" s="4"/>
      <c r="T13" s="4"/>
      <c r="U13" s="4"/>
    </row>
    <row r="14" spans="1:22" s="6" customFormat="1" x14ac:dyDescent="0.25">
      <c r="A14" s="8">
        <v>38034.375</v>
      </c>
      <c r="B14" s="26">
        <v>38034.375</v>
      </c>
      <c r="C14" s="4">
        <v>6.77</v>
      </c>
      <c r="D14" s="4">
        <v>10.39</v>
      </c>
      <c r="E14" s="5">
        <v>80.400000000000006</v>
      </c>
      <c r="F14" s="5"/>
      <c r="G14" s="5">
        <v>5</v>
      </c>
      <c r="H14" s="4">
        <v>12.5</v>
      </c>
      <c r="I14" s="5">
        <v>336.2</v>
      </c>
      <c r="J14" s="5">
        <v>545</v>
      </c>
      <c r="K14" s="5">
        <v>0.3</v>
      </c>
      <c r="M14" s="4"/>
      <c r="N14" s="6">
        <v>1600</v>
      </c>
      <c r="P14" s="4">
        <v>1.1299999999999999</v>
      </c>
      <c r="Q14" s="4">
        <v>1</v>
      </c>
      <c r="R14" s="4">
        <v>0.05</v>
      </c>
      <c r="S14" s="15">
        <v>5.0000000000000001E-3</v>
      </c>
      <c r="T14" s="4">
        <v>1.1299999999999999</v>
      </c>
      <c r="U14" s="4">
        <v>0.18</v>
      </c>
      <c r="V14" s="6">
        <v>6</v>
      </c>
    </row>
    <row r="15" spans="1:22" s="6" customFormat="1" x14ac:dyDescent="0.25">
      <c r="A15" s="8">
        <v>38048.371527777781</v>
      </c>
      <c r="B15" s="26">
        <v>38048.371527777781</v>
      </c>
      <c r="C15" s="4">
        <v>7</v>
      </c>
      <c r="D15" s="4">
        <v>5.62</v>
      </c>
      <c r="E15" s="5">
        <v>44.2</v>
      </c>
      <c r="F15" s="5"/>
      <c r="G15" s="5">
        <v>5.3</v>
      </c>
      <c r="H15" s="4">
        <v>17.3</v>
      </c>
      <c r="I15" s="5">
        <v>4182</v>
      </c>
      <c r="J15" s="5">
        <v>5870</v>
      </c>
      <c r="K15" s="5">
        <v>2.2000000000000002</v>
      </c>
      <c r="M15" s="4"/>
      <c r="N15" s="6">
        <v>220</v>
      </c>
      <c r="P15" s="4"/>
      <c r="Q15" s="4"/>
      <c r="R15" s="4"/>
      <c r="S15" s="4"/>
      <c r="T15" s="4"/>
      <c r="U15" s="4"/>
    </row>
    <row r="16" spans="1:22" s="6" customFormat="1" x14ac:dyDescent="0.25">
      <c r="A16" s="8">
        <v>38062.366666666669</v>
      </c>
      <c r="B16" s="26">
        <v>38062.366666666669</v>
      </c>
      <c r="C16" s="4">
        <v>6.64</v>
      </c>
      <c r="D16" s="4">
        <v>7.94</v>
      </c>
      <c r="E16" s="5">
        <v>68.3</v>
      </c>
      <c r="F16" s="5"/>
      <c r="G16" s="5">
        <v>7.8</v>
      </c>
      <c r="H16" s="4">
        <v>11.9</v>
      </c>
      <c r="I16" s="5">
        <v>552</v>
      </c>
      <c r="J16" s="5">
        <v>816</v>
      </c>
      <c r="K16" s="5">
        <v>0.4</v>
      </c>
      <c r="M16" s="4"/>
      <c r="N16" s="6">
        <v>50</v>
      </c>
      <c r="P16" s="4">
        <v>1.1000000000000001</v>
      </c>
      <c r="Q16" s="4">
        <v>1</v>
      </c>
      <c r="R16" s="4">
        <v>0.05</v>
      </c>
      <c r="S16" s="15">
        <v>5.0000000000000001E-3</v>
      </c>
      <c r="T16" s="4">
        <v>1.1000000000000001</v>
      </c>
      <c r="U16" s="4">
        <v>0.22</v>
      </c>
      <c r="V16" s="6">
        <v>5</v>
      </c>
    </row>
    <row r="17" spans="1:22" s="6" customFormat="1" x14ac:dyDescent="0.25">
      <c r="A17" s="8">
        <v>38076.388888888891</v>
      </c>
      <c r="B17" s="26">
        <v>38076.388888888891</v>
      </c>
      <c r="C17" s="4">
        <v>6.67</v>
      </c>
      <c r="D17" s="4">
        <v>8.0399999999999991</v>
      </c>
      <c r="E17" s="5">
        <v>72.099999999999994</v>
      </c>
      <c r="F17" s="5"/>
      <c r="G17" s="5">
        <v>10.3</v>
      </c>
      <c r="H17" s="4">
        <v>13.7</v>
      </c>
      <c r="I17" s="5">
        <v>993</v>
      </c>
      <c r="J17" s="5">
        <v>1379</v>
      </c>
      <c r="K17" s="5">
        <v>0.7</v>
      </c>
      <c r="M17" s="4"/>
      <c r="N17" s="6">
        <v>30</v>
      </c>
      <c r="P17" s="4"/>
      <c r="Q17" s="4"/>
      <c r="R17" s="4"/>
      <c r="S17" s="4"/>
      <c r="T17" s="4"/>
      <c r="U17" s="4"/>
    </row>
    <row r="18" spans="1:22" s="6" customFormat="1" x14ac:dyDescent="0.25">
      <c r="A18" s="8">
        <v>38090.368055555555</v>
      </c>
      <c r="B18" s="26">
        <v>38090.368055555555</v>
      </c>
      <c r="C18" s="4">
        <v>6.84</v>
      </c>
      <c r="D18" s="4">
        <v>2.8</v>
      </c>
      <c r="E18" s="5">
        <v>30.3</v>
      </c>
      <c r="F18" s="5"/>
      <c r="G18" s="5">
        <v>13.9</v>
      </c>
      <c r="H18" s="4">
        <v>15.2</v>
      </c>
      <c r="I18" s="5">
        <v>9780</v>
      </c>
      <c r="J18" s="5">
        <v>11710</v>
      </c>
      <c r="K18" s="5">
        <v>6.9</v>
      </c>
      <c r="M18" s="4"/>
      <c r="N18" s="6">
        <v>2</v>
      </c>
      <c r="P18" s="4">
        <v>0.95</v>
      </c>
      <c r="Q18" s="4">
        <v>1</v>
      </c>
      <c r="R18" s="4">
        <v>0.05</v>
      </c>
      <c r="S18" s="15">
        <v>5.0000000000000001E-3</v>
      </c>
      <c r="T18" s="4">
        <v>0.95</v>
      </c>
      <c r="U18" s="4">
        <v>0.4</v>
      </c>
      <c r="V18" s="6">
        <v>17</v>
      </c>
    </row>
    <row r="19" spans="1:22" s="6" customFormat="1" x14ac:dyDescent="0.25">
      <c r="A19" s="8">
        <v>38104.371527777781</v>
      </c>
      <c r="B19" s="26">
        <v>38104.371527777781</v>
      </c>
      <c r="C19" s="4">
        <v>7</v>
      </c>
      <c r="D19" s="4">
        <v>1.71</v>
      </c>
      <c r="E19" s="5">
        <v>18</v>
      </c>
      <c r="F19" s="5"/>
      <c r="G19" s="5">
        <v>18.3</v>
      </c>
      <c r="H19" s="4">
        <v>25</v>
      </c>
      <c r="I19" s="5">
        <v>21860</v>
      </c>
      <c r="J19" s="5">
        <v>25120</v>
      </c>
      <c r="K19" s="5">
        <v>15.3</v>
      </c>
      <c r="M19" s="4"/>
      <c r="N19" s="6">
        <v>4</v>
      </c>
      <c r="P19" s="4"/>
      <c r="Q19" s="4"/>
      <c r="R19" s="4"/>
      <c r="S19" s="4"/>
      <c r="T19" s="4"/>
      <c r="U19" s="4"/>
    </row>
    <row r="20" spans="1:22" s="6" customFormat="1" x14ac:dyDescent="0.25">
      <c r="A20" s="8">
        <v>38118.361111111109</v>
      </c>
      <c r="B20" s="26">
        <v>38118.361111111109</v>
      </c>
      <c r="C20" s="4">
        <v>7.59</v>
      </c>
      <c r="D20" s="4">
        <v>8.27</v>
      </c>
      <c r="E20" s="5">
        <v>98.3</v>
      </c>
      <c r="F20" s="5"/>
      <c r="G20" s="5">
        <v>17.899999999999999</v>
      </c>
      <c r="H20" s="4">
        <v>30.9</v>
      </c>
      <c r="I20" s="5">
        <v>23810</v>
      </c>
      <c r="J20" s="5">
        <v>28480</v>
      </c>
      <c r="K20" s="5">
        <v>18</v>
      </c>
      <c r="M20" s="4"/>
      <c r="N20" s="6">
        <v>50</v>
      </c>
      <c r="P20" s="15">
        <v>5.0000000000000001E-3</v>
      </c>
      <c r="Q20" s="4">
        <v>2.1</v>
      </c>
      <c r="R20" s="4">
        <v>0.3</v>
      </c>
      <c r="S20" s="15">
        <v>5.0000000000000001E-3</v>
      </c>
      <c r="T20" s="15">
        <v>5.0000000000000001E-3</v>
      </c>
      <c r="U20" s="4">
        <v>0.43</v>
      </c>
      <c r="V20" s="6">
        <v>88</v>
      </c>
    </row>
    <row r="21" spans="1:22" s="6" customFormat="1" x14ac:dyDescent="0.25">
      <c r="A21" s="8">
        <v>38132.361111111109</v>
      </c>
      <c r="B21" s="26">
        <v>38132.361111111109</v>
      </c>
      <c r="C21" s="4">
        <v>7.89</v>
      </c>
      <c r="D21" s="4">
        <v>1.44</v>
      </c>
      <c r="E21" s="5">
        <v>13.7</v>
      </c>
      <c r="F21" s="5"/>
      <c r="G21" s="5">
        <v>21.7</v>
      </c>
      <c r="H21" s="4">
        <v>21.2</v>
      </c>
      <c r="I21" s="5">
        <v>33260</v>
      </c>
      <c r="J21" s="5">
        <v>35710</v>
      </c>
      <c r="K21" s="5">
        <v>22.6</v>
      </c>
      <c r="M21" s="4"/>
      <c r="N21" s="6">
        <v>240</v>
      </c>
      <c r="P21" s="4"/>
      <c r="Q21" s="4"/>
      <c r="R21" s="4"/>
      <c r="S21" s="4"/>
      <c r="T21" s="4"/>
      <c r="U21" s="4"/>
    </row>
    <row r="22" spans="1:22" s="6" customFormat="1" x14ac:dyDescent="0.25">
      <c r="A22" s="8">
        <v>38146.368055555555</v>
      </c>
      <c r="B22" s="26">
        <v>38146.368055555555</v>
      </c>
      <c r="C22" s="4">
        <v>6.84</v>
      </c>
      <c r="D22" s="4">
        <v>6.16</v>
      </c>
      <c r="E22" s="5">
        <v>58.4</v>
      </c>
      <c r="F22" s="5"/>
      <c r="G22" s="5">
        <v>13.3</v>
      </c>
      <c r="H22" s="4">
        <v>20.399999999999999</v>
      </c>
      <c r="I22" s="5">
        <v>1372</v>
      </c>
      <c r="J22" s="5">
        <v>1753</v>
      </c>
      <c r="K22" s="5">
        <v>0.9</v>
      </c>
      <c r="M22" s="4"/>
      <c r="N22" s="6">
        <v>500</v>
      </c>
      <c r="P22" s="15">
        <v>5.0000000000000001E-3</v>
      </c>
      <c r="Q22" s="4">
        <v>1.1000000000000001</v>
      </c>
      <c r="R22" s="4">
        <v>0.2</v>
      </c>
      <c r="S22" s="15">
        <v>5.0000000000000001E-3</v>
      </c>
      <c r="T22" s="15">
        <v>5.0000000000000001E-3</v>
      </c>
      <c r="U22" s="4">
        <v>0.26</v>
      </c>
      <c r="V22" s="6">
        <v>26</v>
      </c>
    </row>
    <row r="23" spans="1:22" s="6" customFormat="1" x14ac:dyDescent="0.25">
      <c r="A23" s="8">
        <v>38160.378472222219</v>
      </c>
      <c r="B23" s="26">
        <v>38160.378472222219</v>
      </c>
      <c r="C23" s="4">
        <v>7.91</v>
      </c>
      <c r="D23" s="4">
        <v>2.69</v>
      </c>
      <c r="E23" s="5">
        <v>34.299999999999997</v>
      </c>
      <c r="F23" s="5"/>
      <c r="G23" s="5">
        <v>20.399999999999999</v>
      </c>
      <c r="H23" s="4">
        <v>3.98</v>
      </c>
      <c r="I23" s="5">
        <v>40030</v>
      </c>
      <c r="J23" s="5">
        <v>43890</v>
      </c>
      <c r="K23" s="5">
        <v>28.4</v>
      </c>
      <c r="M23" s="4"/>
      <c r="N23" s="6">
        <v>50</v>
      </c>
      <c r="P23" s="4"/>
      <c r="Q23" s="4"/>
      <c r="R23" s="4"/>
      <c r="S23" s="4"/>
      <c r="T23" s="4"/>
      <c r="U23" s="4"/>
    </row>
    <row r="24" spans="1:22" s="6" customFormat="1" x14ac:dyDescent="0.25">
      <c r="A24" s="8">
        <v>38174.381944444445</v>
      </c>
      <c r="B24" s="26">
        <v>38174.381944444445</v>
      </c>
      <c r="C24" s="4">
        <v>7.88</v>
      </c>
      <c r="D24" s="4">
        <v>1.99</v>
      </c>
      <c r="E24" s="5">
        <v>26</v>
      </c>
      <c r="F24" s="5"/>
      <c r="G24" s="5">
        <v>20</v>
      </c>
      <c r="H24" s="4">
        <v>2.83</v>
      </c>
      <c r="I24" s="5">
        <v>40630</v>
      </c>
      <c r="J24" s="5">
        <v>45280</v>
      </c>
      <c r="K24" s="5">
        <v>29.4</v>
      </c>
      <c r="M24" s="4"/>
      <c r="N24" s="6">
        <v>170</v>
      </c>
      <c r="P24" s="15">
        <v>5.0000000000000001E-3</v>
      </c>
      <c r="Q24" s="4">
        <v>0.7</v>
      </c>
      <c r="R24" s="4">
        <v>0.4</v>
      </c>
      <c r="S24" s="15">
        <v>5.0000000000000001E-3</v>
      </c>
      <c r="T24" s="15">
        <v>5.0000000000000001E-3</v>
      </c>
      <c r="U24" s="4">
        <v>0.09</v>
      </c>
      <c r="V24" s="6">
        <v>8</v>
      </c>
    </row>
    <row r="25" spans="1:22" s="6" customFormat="1" x14ac:dyDescent="0.25">
      <c r="A25" s="8">
        <v>38188.385416666664</v>
      </c>
      <c r="B25" s="26">
        <v>38188.385416666664</v>
      </c>
      <c r="C25" s="4">
        <v>8.1999999999999993</v>
      </c>
      <c r="D25" s="4">
        <v>3.1</v>
      </c>
      <c r="E25" s="5">
        <v>42.4</v>
      </c>
      <c r="F25" s="5"/>
      <c r="G25" s="5">
        <v>21.5</v>
      </c>
      <c r="H25" s="4">
        <v>2.64</v>
      </c>
      <c r="I25" s="5">
        <v>47000</v>
      </c>
      <c r="J25" s="5">
        <v>50400</v>
      </c>
      <c r="K25" s="5">
        <v>33.1</v>
      </c>
      <c r="M25" s="4"/>
      <c r="N25" s="6">
        <v>30</v>
      </c>
      <c r="P25" s="4"/>
      <c r="Q25" s="4"/>
      <c r="R25" s="4"/>
      <c r="S25" s="4"/>
      <c r="T25" s="4"/>
      <c r="U25" s="4"/>
    </row>
    <row r="26" spans="1:22" s="6" customFormat="1" x14ac:dyDescent="0.25">
      <c r="A26" s="8">
        <v>38216.371527777781</v>
      </c>
      <c r="B26" s="26">
        <v>38216.371527777781</v>
      </c>
      <c r="C26" s="4">
        <v>8.51</v>
      </c>
      <c r="D26" s="4">
        <v>14.97</v>
      </c>
      <c r="E26" s="5">
        <v>151.9</v>
      </c>
      <c r="F26" s="5"/>
      <c r="G26" s="5">
        <v>20.2</v>
      </c>
      <c r="H26" s="4">
        <v>6.61</v>
      </c>
      <c r="I26" s="5">
        <v>49800</v>
      </c>
      <c r="J26" s="5">
        <v>56800</v>
      </c>
      <c r="K26" s="5">
        <v>38</v>
      </c>
      <c r="M26" s="4"/>
      <c r="N26" s="6">
        <v>1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38230.395833333336</v>
      </c>
      <c r="B27" s="26">
        <v>38230.395833333336</v>
      </c>
      <c r="C27" s="4">
        <v>6.86</v>
      </c>
      <c r="D27" s="4">
        <v>3.77</v>
      </c>
      <c r="E27" s="5">
        <v>41.5</v>
      </c>
      <c r="F27" s="5"/>
      <c r="G27" s="5">
        <v>18</v>
      </c>
      <c r="H27" s="4">
        <v>17.899999999999999</v>
      </c>
      <c r="I27" s="5">
        <v>10550</v>
      </c>
      <c r="J27" s="5">
        <v>12260</v>
      </c>
      <c r="K27" s="5">
        <v>7.1</v>
      </c>
      <c r="M27" s="4"/>
      <c r="N27" s="6">
        <v>300</v>
      </c>
      <c r="P27" s="15">
        <v>5.0000000000000001E-3</v>
      </c>
      <c r="Q27" s="4">
        <v>1.02</v>
      </c>
      <c r="R27" s="4">
        <v>0.1</v>
      </c>
      <c r="S27" s="15">
        <v>5.0000000000000001E-3</v>
      </c>
      <c r="T27" s="15">
        <v>5.0000000000000001E-3</v>
      </c>
      <c r="U27" s="4">
        <v>0.45</v>
      </c>
      <c r="V27" s="6">
        <v>19</v>
      </c>
    </row>
    <row r="28" spans="1:22" s="6" customFormat="1" x14ac:dyDescent="0.25">
      <c r="A28" s="8">
        <v>38244.354166666664</v>
      </c>
      <c r="B28" s="26">
        <v>38244.354166666664</v>
      </c>
      <c r="C28" s="4">
        <v>6.91</v>
      </c>
      <c r="D28" s="4">
        <v>5.88</v>
      </c>
      <c r="E28" s="5">
        <v>57.1</v>
      </c>
      <c r="F28" s="5"/>
      <c r="G28" s="5">
        <v>13.7</v>
      </c>
      <c r="H28" s="4">
        <v>25.5</v>
      </c>
      <c r="I28" s="5">
        <v>358</v>
      </c>
      <c r="J28" s="5">
        <v>451.3</v>
      </c>
      <c r="K28" s="5">
        <v>0.2</v>
      </c>
      <c r="M28" s="4"/>
      <c r="N28" s="6">
        <v>1600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38258.392361111109</v>
      </c>
      <c r="B29" s="26">
        <v>38258.392361111109</v>
      </c>
      <c r="C29" s="4">
        <v>6.75</v>
      </c>
      <c r="D29" s="4">
        <v>4.2699999999999996</v>
      </c>
      <c r="E29" s="5">
        <v>43.3</v>
      </c>
      <c r="F29" s="5"/>
      <c r="G29" s="5">
        <v>14.7</v>
      </c>
      <c r="H29" s="4">
        <v>6.73</v>
      </c>
      <c r="I29" s="5">
        <v>8650</v>
      </c>
      <c r="J29" s="5">
        <v>10750</v>
      </c>
      <c r="K29" s="5">
        <v>5.8</v>
      </c>
      <c r="M29" s="4"/>
      <c r="N29" s="6">
        <v>50</v>
      </c>
      <c r="P29" s="15">
        <v>5.0000000000000001E-3</v>
      </c>
      <c r="Q29" s="4">
        <v>1</v>
      </c>
      <c r="R29" s="4">
        <v>0.05</v>
      </c>
      <c r="S29" s="4">
        <v>0.14000000000000001</v>
      </c>
      <c r="T29" s="15">
        <v>5.0000000000000001E-3</v>
      </c>
      <c r="U29" s="4">
        <v>0.45</v>
      </c>
      <c r="V29" s="6">
        <v>8</v>
      </c>
    </row>
    <row r="30" spans="1:22" s="6" customFormat="1" x14ac:dyDescent="0.25">
      <c r="A30" s="8">
        <v>38272.371527777781</v>
      </c>
      <c r="B30" s="26">
        <v>38272.371527777781</v>
      </c>
      <c r="C30" s="4">
        <v>6.73</v>
      </c>
      <c r="D30" s="4">
        <v>7.29</v>
      </c>
      <c r="E30" s="5">
        <v>70.7</v>
      </c>
      <c r="F30" s="5"/>
      <c r="G30" s="5">
        <v>13.8</v>
      </c>
      <c r="H30" s="4">
        <v>36.9</v>
      </c>
      <c r="I30" s="5">
        <v>1054</v>
      </c>
      <c r="J30" s="5">
        <v>1332</v>
      </c>
      <c r="K30" s="5">
        <v>0.7</v>
      </c>
      <c r="M30" s="4"/>
      <c r="N30" s="6">
        <v>1600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38286.378472222219</v>
      </c>
      <c r="B31" s="26">
        <v>38286.378472222219</v>
      </c>
      <c r="C31" s="4">
        <v>6.66</v>
      </c>
      <c r="D31" s="4">
        <v>8.25</v>
      </c>
      <c r="E31" s="5">
        <v>71</v>
      </c>
      <c r="F31" s="5"/>
      <c r="G31" s="5">
        <v>9.6</v>
      </c>
      <c r="H31" s="4">
        <v>9.1</v>
      </c>
      <c r="I31" s="5">
        <v>6720</v>
      </c>
      <c r="J31" s="5">
        <v>9570</v>
      </c>
      <c r="K31" s="5">
        <v>6.3</v>
      </c>
      <c r="M31" s="4"/>
      <c r="N31" s="6">
        <v>23</v>
      </c>
      <c r="P31" s="4">
        <v>0.71</v>
      </c>
      <c r="Q31" s="4">
        <v>1</v>
      </c>
      <c r="R31" s="4">
        <v>0.05</v>
      </c>
      <c r="S31" s="15">
        <v>5.0000000000000001E-3</v>
      </c>
      <c r="T31" s="4">
        <v>0.71</v>
      </c>
      <c r="U31" s="4">
        <v>0.24</v>
      </c>
      <c r="V31" s="6">
        <v>4</v>
      </c>
    </row>
    <row r="32" spans="1:22" s="6" customFormat="1" x14ac:dyDescent="0.25">
      <c r="A32" s="8">
        <v>38299.371527777781</v>
      </c>
      <c r="B32" s="26">
        <v>38299.371527777781</v>
      </c>
      <c r="C32" s="4">
        <v>6.8</v>
      </c>
      <c r="D32" s="4">
        <v>8.01</v>
      </c>
      <c r="E32" s="5">
        <v>71</v>
      </c>
      <c r="F32" s="5"/>
      <c r="G32" s="5">
        <v>10</v>
      </c>
      <c r="H32" s="4">
        <v>22</v>
      </c>
      <c r="I32" s="5">
        <v>200.3</v>
      </c>
      <c r="J32" s="5">
        <v>281.10000000000002</v>
      </c>
      <c r="K32" s="5">
        <v>0.1</v>
      </c>
      <c r="M32" s="4"/>
      <c r="N32" s="6">
        <v>900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38313.375</v>
      </c>
      <c r="B33" s="26">
        <v>38313.375</v>
      </c>
      <c r="C33" s="4">
        <v>6.75</v>
      </c>
      <c r="D33" s="4">
        <v>8.7799999999999994</v>
      </c>
      <c r="E33" s="5">
        <v>72.2</v>
      </c>
      <c r="F33" s="5"/>
      <c r="G33" s="5">
        <v>6.8</v>
      </c>
      <c r="H33" s="4">
        <v>15.1</v>
      </c>
      <c r="I33" s="5">
        <v>254.4</v>
      </c>
      <c r="J33" s="5">
        <v>389.6</v>
      </c>
      <c r="K33" s="5">
        <v>0.2</v>
      </c>
      <c r="M33" s="4"/>
      <c r="N33" s="6">
        <v>500</v>
      </c>
      <c r="P33" s="4">
        <v>1.07</v>
      </c>
      <c r="Q33" s="4">
        <v>1.2</v>
      </c>
      <c r="R33" s="4">
        <v>0.05</v>
      </c>
      <c r="S33" s="4">
        <v>0.08</v>
      </c>
      <c r="T33" s="4">
        <v>1.03</v>
      </c>
      <c r="U33" s="4">
        <v>0.21</v>
      </c>
      <c r="V33" s="6">
        <v>7</v>
      </c>
    </row>
    <row r="34" spans="1:22" s="6" customFormat="1" x14ac:dyDescent="0.25">
      <c r="A34" s="8">
        <v>38328.357638888891</v>
      </c>
      <c r="B34" s="26">
        <v>38328.357638888891</v>
      </c>
      <c r="C34" s="4">
        <v>7</v>
      </c>
      <c r="D34" s="4">
        <v>11.51</v>
      </c>
      <c r="E34" s="5">
        <v>89.8</v>
      </c>
      <c r="F34" s="5"/>
      <c r="G34" s="5">
        <v>4.8</v>
      </c>
      <c r="H34" s="4">
        <v>31.4</v>
      </c>
      <c r="I34" s="5">
        <v>95.9</v>
      </c>
      <c r="J34" s="5">
        <v>156.19999999999999</v>
      </c>
      <c r="K34" s="5">
        <v>0.1</v>
      </c>
      <c r="M34" s="4"/>
      <c r="N34" s="6">
        <v>1600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38341.385416666664</v>
      </c>
      <c r="B35" s="26">
        <v>38341.385416666664</v>
      </c>
      <c r="C35" s="4">
        <v>6.8</v>
      </c>
      <c r="D35" s="4">
        <v>8.56</v>
      </c>
      <c r="E35" s="5">
        <v>67.900000000000006</v>
      </c>
      <c r="F35" s="5"/>
      <c r="G35" s="5">
        <v>5.6</v>
      </c>
      <c r="H35" s="4">
        <v>16.2</v>
      </c>
      <c r="I35" s="5">
        <v>221.9</v>
      </c>
      <c r="J35" s="5">
        <v>350.9</v>
      </c>
      <c r="K35" s="5">
        <v>0.2</v>
      </c>
      <c r="M35" s="4"/>
      <c r="N35" s="6">
        <v>300</v>
      </c>
      <c r="P35" s="4">
        <v>0.14000000000000001</v>
      </c>
      <c r="Q35" s="4">
        <v>1.8</v>
      </c>
      <c r="R35" s="4">
        <v>0.05</v>
      </c>
      <c r="S35" s="15">
        <v>5.0000000000000001E-3</v>
      </c>
      <c r="T35" s="4">
        <v>0.14000000000000001</v>
      </c>
      <c r="U35" s="4">
        <v>0.21</v>
      </c>
      <c r="V35" s="6">
        <v>6</v>
      </c>
    </row>
    <row r="36" spans="1:22" s="6" customFormat="1" x14ac:dyDescent="0.25">
      <c r="A36" s="8">
        <v>38356.388888888891</v>
      </c>
      <c r="B36" s="26">
        <v>38356.388888888891</v>
      </c>
      <c r="C36" s="4">
        <v>6.93</v>
      </c>
      <c r="D36" s="4">
        <v>10.96</v>
      </c>
      <c r="E36" s="5">
        <v>77.8</v>
      </c>
      <c r="F36" s="5"/>
      <c r="G36" s="5">
        <v>1.8</v>
      </c>
      <c r="H36" s="4">
        <v>16.899999999999999</v>
      </c>
      <c r="I36" s="5">
        <v>182.8</v>
      </c>
      <c r="J36" s="5"/>
      <c r="K36" s="5">
        <v>0.2</v>
      </c>
      <c r="M36" s="4"/>
      <c r="N36" s="6">
        <v>130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38370.375</v>
      </c>
      <c r="B37" s="26">
        <v>38370.375</v>
      </c>
      <c r="C37" s="4">
        <v>6.46</v>
      </c>
      <c r="D37" s="4">
        <v>11.41</v>
      </c>
      <c r="E37" s="5">
        <v>95.1</v>
      </c>
      <c r="F37" s="5"/>
      <c r="G37" s="5">
        <v>7.4</v>
      </c>
      <c r="H37" s="4">
        <v>76.400000000000006</v>
      </c>
      <c r="I37" s="5">
        <v>63</v>
      </c>
      <c r="J37" s="5">
        <v>94.8</v>
      </c>
      <c r="K37" s="5">
        <v>0</v>
      </c>
      <c r="M37" s="4"/>
      <c r="N37" s="6">
        <v>1600</v>
      </c>
      <c r="P37" s="4">
        <v>0.6</v>
      </c>
      <c r="Q37" s="4">
        <v>1.5</v>
      </c>
      <c r="R37" s="4">
        <v>0.2</v>
      </c>
      <c r="S37" s="15">
        <v>5.0000000000000001E-3</v>
      </c>
      <c r="T37" s="4">
        <v>0.6</v>
      </c>
      <c r="U37" s="4">
        <v>0.24</v>
      </c>
      <c r="V37" s="6">
        <v>44</v>
      </c>
    </row>
    <row r="38" spans="1:22" s="6" customFormat="1" x14ac:dyDescent="0.25">
      <c r="A38" s="8">
        <v>38384.378472222219</v>
      </c>
      <c r="B38" s="26">
        <v>38384.378472222219</v>
      </c>
      <c r="C38" s="4">
        <v>6.77</v>
      </c>
      <c r="D38" s="4">
        <v>8.65</v>
      </c>
      <c r="E38" s="5">
        <v>71.5</v>
      </c>
      <c r="F38" s="5"/>
      <c r="G38" s="5">
        <v>7.1</v>
      </c>
      <c r="H38" s="4">
        <v>18.5</v>
      </c>
      <c r="I38" s="5">
        <v>205.7</v>
      </c>
      <c r="J38" s="5">
        <v>312.60000000000002</v>
      </c>
      <c r="K38" s="5">
        <v>0.1</v>
      </c>
      <c r="M38" s="4"/>
      <c r="N38" s="6">
        <v>300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38398.381944444445</v>
      </c>
      <c r="B39" s="26">
        <v>38398.381944444445</v>
      </c>
      <c r="C39" s="4">
        <v>6.78</v>
      </c>
      <c r="D39" s="4">
        <v>10.45</v>
      </c>
      <c r="E39" s="5">
        <v>78.400000000000006</v>
      </c>
      <c r="F39" s="5"/>
      <c r="G39" s="5">
        <v>3.1</v>
      </c>
      <c r="H39" s="4">
        <v>19.100000000000001</v>
      </c>
      <c r="I39" s="5">
        <v>145.1</v>
      </c>
      <c r="J39" s="5">
        <v>305.5</v>
      </c>
      <c r="K39" s="5">
        <v>0.1</v>
      </c>
      <c r="M39" s="4"/>
      <c r="N39" s="6">
        <v>30</v>
      </c>
      <c r="P39" s="4">
        <v>0.94</v>
      </c>
      <c r="Q39" s="4">
        <v>0.98</v>
      </c>
      <c r="R39" s="4">
        <v>0.05</v>
      </c>
      <c r="S39" s="15">
        <v>5.0000000000000001E-3</v>
      </c>
      <c r="T39" s="4">
        <v>0.94</v>
      </c>
      <c r="U39" s="4">
        <v>0.19</v>
      </c>
      <c r="V39" s="6">
        <v>2</v>
      </c>
    </row>
    <row r="40" spans="1:22" s="6" customFormat="1" x14ac:dyDescent="0.25">
      <c r="A40" s="8">
        <v>38412.375</v>
      </c>
      <c r="B40" s="26">
        <v>38412.375</v>
      </c>
      <c r="C40" s="4">
        <v>7.08</v>
      </c>
      <c r="D40" s="4">
        <v>10.23</v>
      </c>
      <c r="E40" s="5">
        <v>87.8</v>
      </c>
      <c r="F40" s="5"/>
      <c r="G40" s="5">
        <v>8.1999999999999993</v>
      </c>
      <c r="H40" s="4">
        <v>22.2</v>
      </c>
      <c r="I40" s="5">
        <v>4249</v>
      </c>
      <c r="J40" s="5">
        <v>6760</v>
      </c>
      <c r="K40" s="5">
        <v>3.3</v>
      </c>
      <c r="M40" s="4"/>
      <c r="N40" s="6">
        <v>130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38426.371527777781</v>
      </c>
      <c r="B41" s="26">
        <v>38426.371527777781</v>
      </c>
      <c r="C41" s="4">
        <v>7.31</v>
      </c>
      <c r="D41" s="4">
        <v>9.09</v>
      </c>
      <c r="E41" s="5">
        <v>76.7</v>
      </c>
      <c r="F41" s="5"/>
      <c r="G41" s="5">
        <v>11</v>
      </c>
      <c r="H41" s="4">
        <v>19.5</v>
      </c>
      <c r="I41" s="5">
        <v>18320</v>
      </c>
      <c r="J41" s="5">
        <v>25020</v>
      </c>
      <c r="K41" s="5">
        <v>15</v>
      </c>
      <c r="M41" s="4"/>
      <c r="N41" s="6">
        <v>130</v>
      </c>
      <c r="P41" s="4">
        <v>0.47</v>
      </c>
      <c r="Q41" s="4">
        <v>1.1599999999999999</v>
      </c>
      <c r="R41" s="4">
        <v>0.13</v>
      </c>
      <c r="S41" s="4">
        <v>0.09</v>
      </c>
      <c r="T41" s="4">
        <v>0.47</v>
      </c>
      <c r="U41" s="4">
        <v>0.35</v>
      </c>
      <c r="V41" s="6">
        <v>66</v>
      </c>
    </row>
    <row r="42" spans="1:22" s="6" customFormat="1" x14ac:dyDescent="0.25">
      <c r="A42" s="8">
        <v>38440.364583333336</v>
      </c>
      <c r="B42" s="26">
        <v>38440.364583333336</v>
      </c>
      <c r="C42" s="4">
        <v>7.1</v>
      </c>
      <c r="D42" s="4">
        <v>10.82</v>
      </c>
      <c r="E42" s="5">
        <v>89.3</v>
      </c>
      <c r="F42" s="5"/>
      <c r="G42" s="5">
        <v>7</v>
      </c>
      <c r="H42" s="4">
        <v>37.799999999999997</v>
      </c>
      <c r="I42" s="5">
        <v>97.4</v>
      </c>
      <c r="J42" s="5">
        <v>148.6</v>
      </c>
      <c r="K42" s="5">
        <v>0.1</v>
      </c>
      <c r="M42" s="4"/>
      <c r="N42" s="6">
        <v>1600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38454.369444444441</v>
      </c>
      <c r="B43" s="26">
        <v>38454.369444444441</v>
      </c>
      <c r="C43" s="4">
        <v>7.01</v>
      </c>
      <c r="D43" s="4">
        <v>11.08</v>
      </c>
      <c r="E43" s="5">
        <v>89.4</v>
      </c>
      <c r="F43" s="5"/>
      <c r="G43" s="5">
        <v>6.1</v>
      </c>
      <c r="H43" s="4">
        <v>73.8</v>
      </c>
      <c r="I43" s="5">
        <v>44.4</v>
      </c>
      <c r="J43" s="5">
        <v>69.400000000000006</v>
      </c>
      <c r="K43" s="5">
        <v>0</v>
      </c>
      <c r="M43" s="4"/>
      <c r="N43" s="6">
        <v>3500</v>
      </c>
      <c r="P43" s="4">
        <v>0.42</v>
      </c>
      <c r="Q43" s="4">
        <v>1.74</v>
      </c>
      <c r="R43" s="4">
        <v>0.17</v>
      </c>
      <c r="S43" s="15">
        <v>5.0000000000000001E-3</v>
      </c>
      <c r="T43" s="4">
        <v>0.42</v>
      </c>
      <c r="U43" s="4">
        <v>0.13</v>
      </c>
      <c r="V43" s="6">
        <v>41</v>
      </c>
    </row>
    <row r="44" spans="1:22" s="6" customFormat="1" x14ac:dyDescent="0.25">
      <c r="A44" s="8">
        <v>38468.368055555555</v>
      </c>
      <c r="B44" s="26">
        <v>38468.368055555555</v>
      </c>
      <c r="C44" s="4">
        <v>7.1</v>
      </c>
      <c r="D44" s="4">
        <v>5.87</v>
      </c>
      <c r="E44" s="5">
        <v>53.5</v>
      </c>
      <c r="F44" s="5"/>
      <c r="G44" s="5">
        <v>11</v>
      </c>
      <c r="H44" s="4">
        <v>14.3</v>
      </c>
      <c r="I44" s="5">
        <v>3564</v>
      </c>
      <c r="J44" s="5">
        <v>4870</v>
      </c>
      <c r="K44" s="5">
        <v>2.6</v>
      </c>
      <c r="M44" s="4"/>
      <c r="N44" s="6">
        <v>23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38482.378472222219</v>
      </c>
      <c r="B45" s="26">
        <v>38482.378472222219</v>
      </c>
      <c r="C45" s="4">
        <v>7.36</v>
      </c>
      <c r="D45" s="4">
        <v>5.42</v>
      </c>
      <c r="E45" s="5">
        <v>51.8</v>
      </c>
      <c r="F45" s="5"/>
      <c r="G45" s="5">
        <v>16</v>
      </c>
      <c r="H45" s="4">
        <v>17.8</v>
      </c>
      <c r="I45" s="5">
        <v>7450</v>
      </c>
      <c r="J45" s="5">
        <v>8980</v>
      </c>
      <c r="K45" s="5">
        <v>4.9000000000000004</v>
      </c>
      <c r="M45" s="4"/>
      <c r="N45" s="6">
        <v>30</v>
      </c>
      <c r="P45" s="4">
        <v>0.04</v>
      </c>
      <c r="Q45" s="4">
        <v>1.62</v>
      </c>
      <c r="R45" s="4">
        <v>0.05</v>
      </c>
      <c r="S45" s="4">
        <v>0.06</v>
      </c>
      <c r="T45" s="4">
        <v>0.04</v>
      </c>
      <c r="U45" s="4">
        <v>0.76</v>
      </c>
      <c r="V45" s="6">
        <v>22</v>
      </c>
    </row>
    <row r="46" spans="1:22" s="6" customFormat="1" x14ac:dyDescent="0.25">
      <c r="A46" s="8">
        <v>38496.375</v>
      </c>
      <c r="B46" s="26">
        <v>38496.375</v>
      </c>
      <c r="C46" s="4">
        <v>7.38</v>
      </c>
      <c r="D46" s="4">
        <v>5.86</v>
      </c>
      <c r="E46" s="5">
        <v>58.5</v>
      </c>
      <c r="F46" s="5"/>
      <c r="G46" s="5">
        <v>18.100000000000001</v>
      </c>
      <c r="H46" s="4">
        <v>12.1</v>
      </c>
      <c r="I46" s="5">
        <v>17580</v>
      </c>
      <c r="J46" s="5">
        <v>20820</v>
      </c>
      <c r="K46" s="5">
        <v>12.8</v>
      </c>
      <c r="M46" s="4"/>
      <c r="N46" s="6">
        <v>900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38510.368055555555</v>
      </c>
      <c r="B47" s="26">
        <v>38510.368055555555</v>
      </c>
      <c r="C47" s="4">
        <v>7.55</v>
      </c>
      <c r="D47" s="4">
        <v>3.38</v>
      </c>
      <c r="E47" s="5">
        <v>39.5</v>
      </c>
      <c r="F47" s="5"/>
      <c r="G47" s="5">
        <v>20.6</v>
      </c>
      <c r="H47" s="4">
        <v>12.7</v>
      </c>
      <c r="I47" s="5">
        <v>28020</v>
      </c>
      <c r="J47" s="5">
        <v>30850</v>
      </c>
      <c r="K47" s="5">
        <v>19.2</v>
      </c>
      <c r="M47" s="4"/>
      <c r="N47" s="6">
        <v>300</v>
      </c>
      <c r="P47" s="4">
        <v>0.02</v>
      </c>
      <c r="Q47" s="4">
        <v>1.5</v>
      </c>
      <c r="R47" s="4">
        <v>0.37</v>
      </c>
      <c r="S47" s="4">
        <v>0.11</v>
      </c>
      <c r="T47" s="4">
        <v>0.02</v>
      </c>
      <c r="U47" s="4">
        <v>0.23</v>
      </c>
      <c r="V47" s="6">
        <v>23</v>
      </c>
    </row>
    <row r="48" spans="1:22" s="6" customFormat="1" x14ac:dyDescent="0.25">
      <c r="A48" s="8">
        <v>38524.364583333336</v>
      </c>
      <c r="B48" s="26">
        <v>38524.364583333336</v>
      </c>
      <c r="C48" s="4">
        <v>7.69</v>
      </c>
      <c r="D48" s="4">
        <v>0.6</v>
      </c>
      <c r="E48" s="5">
        <v>7</v>
      </c>
      <c r="F48" s="5"/>
      <c r="G48" s="5">
        <v>20.9</v>
      </c>
      <c r="H48" s="4">
        <v>17.399999999999999</v>
      </c>
      <c r="I48" s="5">
        <v>24930</v>
      </c>
      <c r="J48" s="5">
        <v>27030</v>
      </c>
      <c r="K48" s="5">
        <v>16.600000000000001</v>
      </c>
      <c r="M48" s="4"/>
      <c r="N48" s="6">
        <v>900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38538.361111111109</v>
      </c>
      <c r="B49" s="26">
        <v>38538.361111111109</v>
      </c>
      <c r="C49" s="4">
        <v>7.5</v>
      </c>
      <c r="D49" s="4">
        <v>0.84</v>
      </c>
      <c r="E49" s="5">
        <v>11</v>
      </c>
      <c r="F49" s="5"/>
      <c r="G49" s="5">
        <v>21.5</v>
      </c>
      <c r="H49" s="4">
        <v>18.5</v>
      </c>
      <c r="I49" s="5">
        <v>27120</v>
      </c>
      <c r="J49" s="5">
        <v>28630</v>
      </c>
      <c r="K49" s="5">
        <v>17.600000000000001</v>
      </c>
      <c r="M49" s="4"/>
      <c r="N49" s="6">
        <v>900</v>
      </c>
      <c r="P49" s="15">
        <v>5.0000000000000001E-3</v>
      </c>
      <c r="Q49" s="4">
        <v>5.34</v>
      </c>
      <c r="R49" s="4">
        <v>1.1200000000000001</v>
      </c>
      <c r="S49" s="4">
        <v>0.56000000000000005</v>
      </c>
      <c r="T49" s="15">
        <v>5.0000000000000001E-3</v>
      </c>
      <c r="U49" s="4">
        <v>1.5</v>
      </c>
      <c r="V49" s="6">
        <v>63</v>
      </c>
    </row>
    <row r="50" spans="1:22" s="6" customFormat="1" x14ac:dyDescent="0.25">
      <c r="A50" s="8">
        <v>38552.371527777781</v>
      </c>
      <c r="B50" s="26">
        <v>38552.371527777781</v>
      </c>
      <c r="C50" s="4">
        <v>7.56</v>
      </c>
      <c r="D50" s="4">
        <v>1.21</v>
      </c>
      <c r="E50" s="5">
        <v>7.6</v>
      </c>
      <c r="F50" s="5"/>
      <c r="G50" s="5">
        <v>21.3</v>
      </c>
      <c r="H50" s="4">
        <v>21.2</v>
      </c>
      <c r="I50" s="5">
        <v>3417</v>
      </c>
      <c r="J50" s="5">
        <v>3705</v>
      </c>
      <c r="K50" s="5">
        <v>23.6</v>
      </c>
      <c r="M50" s="4"/>
      <c r="N50" s="6">
        <v>1600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38566.371527777781</v>
      </c>
      <c r="B51" s="26">
        <v>38566.371527777781</v>
      </c>
      <c r="C51" s="4">
        <v>7.99</v>
      </c>
      <c r="D51" s="4">
        <v>3.25</v>
      </c>
      <c r="E51" s="5">
        <v>40.1</v>
      </c>
      <c r="F51" s="5"/>
      <c r="G51" s="5">
        <v>17.2</v>
      </c>
      <c r="H51" s="4">
        <v>8.57</v>
      </c>
      <c r="I51" s="5">
        <v>39380</v>
      </c>
      <c r="J51" s="5">
        <v>45970</v>
      </c>
      <c r="K51" s="5">
        <v>29.9</v>
      </c>
      <c r="M51" s="4"/>
      <c r="N51" s="6">
        <v>300</v>
      </c>
      <c r="P51" s="4">
        <v>0.03</v>
      </c>
      <c r="Q51" s="4">
        <v>1.66</v>
      </c>
      <c r="R51" s="4">
        <v>1.48</v>
      </c>
      <c r="S51" s="4">
        <v>1.25</v>
      </c>
      <c r="T51" s="15">
        <v>5.0000000000000001E-3</v>
      </c>
      <c r="U51" s="4">
        <v>0.67</v>
      </c>
      <c r="V51" s="6">
        <v>40</v>
      </c>
    </row>
    <row r="52" spans="1:22" s="6" customFormat="1" x14ac:dyDescent="0.25">
      <c r="A52" s="8">
        <v>38580.357638888891</v>
      </c>
      <c r="B52" s="26">
        <v>38580.357638888891</v>
      </c>
      <c r="C52" s="4">
        <v>8</v>
      </c>
      <c r="D52" s="4">
        <v>1.7</v>
      </c>
      <c r="E52" s="5">
        <v>22.2</v>
      </c>
      <c r="F52" s="5"/>
      <c r="G52" s="5">
        <v>18.2</v>
      </c>
      <c r="H52" s="4">
        <v>6.33</v>
      </c>
      <c r="I52" s="5">
        <v>45500</v>
      </c>
      <c r="J52" s="5">
        <v>52300</v>
      </c>
      <c r="K52" s="5">
        <v>34.5</v>
      </c>
      <c r="M52" s="4"/>
      <c r="N52" s="6">
        <v>30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38594.369444444441</v>
      </c>
      <c r="B53" s="26">
        <v>38594.369444444441</v>
      </c>
      <c r="C53" s="4">
        <v>7.78</v>
      </c>
      <c r="D53" s="4">
        <v>0.74</v>
      </c>
      <c r="E53" s="5">
        <v>10.1</v>
      </c>
      <c r="F53" s="5"/>
      <c r="G53" s="5">
        <v>19.899999999999999</v>
      </c>
      <c r="H53" s="4">
        <v>19</v>
      </c>
      <c r="I53" s="5">
        <v>36750</v>
      </c>
      <c r="J53" s="5">
        <v>40690</v>
      </c>
      <c r="K53" s="5">
        <v>26.1</v>
      </c>
      <c r="M53" s="4"/>
      <c r="N53" s="6">
        <v>13</v>
      </c>
      <c r="P53" s="15">
        <v>5.0000000000000001E-3</v>
      </c>
      <c r="Q53" s="4">
        <v>1.58</v>
      </c>
      <c r="R53" s="4">
        <v>1.02</v>
      </c>
      <c r="S53" s="4">
        <v>0.9</v>
      </c>
      <c r="T53" s="15">
        <v>5.0000000000000001E-3</v>
      </c>
      <c r="U53" s="4">
        <v>0.28999999999999998</v>
      </c>
      <c r="V53" s="6">
        <v>73</v>
      </c>
    </row>
    <row r="54" spans="1:22" s="6" customFormat="1" x14ac:dyDescent="0.25">
      <c r="A54" s="8">
        <v>38608.371527777781</v>
      </c>
      <c r="B54" s="26">
        <v>38608.371527777781</v>
      </c>
      <c r="C54" s="4">
        <v>7.71</v>
      </c>
      <c r="D54" s="4">
        <v>3.4</v>
      </c>
      <c r="E54" s="5">
        <v>37.799999999999997</v>
      </c>
      <c r="F54" s="5"/>
      <c r="G54" s="5">
        <v>13.1</v>
      </c>
      <c r="H54" s="4">
        <v>4.62</v>
      </c>
      <c r="I54" s="5">
        <v>32100</v>
      </c>
      <c r="J54" s="5">
        <v>41650</v>
      </c>
      <c r="K54" s="5">
        <v>26.7</v>
      </c>
      <c r="M54" s="4"/>
      <c r="N54" s="6">
        <v>50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38622.364583333336</v>
      </c>
      <c r="B55" s="26">
        <v>38622.364583333336</v>
      </c>
      <c r="C55" s="4">
        <v>7.87</v>
      </c>
      <c r="D55" s="4">
        <v>3.09</v>
      </c>
      <c r="E55" s="5">
        <v>34.299999999999997</v>
      </c>
      <c r="F55" s="5"/>
      <c r="G55" s="5">
        <v>12</v>
      </c>
      <c r="H55" s="4">
        <v>40.9</v>
      </c>
      <c r="I55" s="5">
        <v>34880</v>
      </c>
      <c r="J55" s="5">
        <v>46420</v>
      </c>
      <c r="K55" s="5">
        <v>30.1</v>
      </c>
      <c r="M55" s="4"/>
      <c r="N55" s="6">
        <v>2</v>
      </c>
      <c r="P55" s="15">
        <v>5.0000000000000001E-3</v>
      </c>
      <c r="Q55" s="4">
        <v>3.46</v>
      </c>
      <c r="R55" s="4">
        <v>1.67</v>
      </c>
      <c r="S55" s="4">
        <v>0.92</v>
      </c>
      <c r="T55" s="15">
        <v>5.0000000000000001E-3</v>
      </c>
      <c r="U55" s="4">
        <v>0.4</v>
      </c>
      <c r="V55" s="6">
        <v>233</v>
      </c>
    </row>
    <row r="56" spans="1:22" s="6" customFormat="1" x14ac:dyDescent="0.25">
      <c r="A56" s="8">
        <v>38636.361111111109</v>
      </c>
      <c r="B56" s="26">
        <v>38636.361111111109</v>
      </c>
      <c r="C56" s="4">
        <v>7.43</v>
      </c>
      <c r="D56" s="4">
        <v>3.2</v>
      </c>
      <c r="E56" s="5">
        <v>37.4</v>
      </c>
      <c r="F56" s="5"/>
      <c r="G56" s="5">
        <v>11.4</v>
      </c>
      <c r="H56" s="4">
        <v>6.01</v>
      </c>
      <c r="I56" s="5">
        <v>13760</v>
      </c>
      <c r="J56" s="5">
        <v>18850</v>
      </c>
      <c r="K56" s="5">
        <v>5.9</v>
      </c>
      <c r="M56" s="4"/>
      <c r="N56" s="6">
        <v>80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38650.378472222219</v>
      </c>
      <c r="B57" s="26">
        <v>38650.378472222219</v>
      </c>
      <c r="C57" s="4">
        <v>6.99</v>
      </c>
      <c r="D57" s="4">
        <v>4.9400000000000004</v>
      </c>
      <c r="E57" s="5">
        <v>48</v>
      </c>
      <c r="F57" s="5"/>
      <c r="G57" s="5">
        <v>11.6</v>
      </c>
      <c r="H57" s="4">
        <v>6.11</v>
      </c>
      <c r="I57" s="5">
        <v>10890</v>
      </c>
      <c r="J57" s="5">
        <v>14730</v>
      </c>
      <c r="K57" s="5">
        <v>8</v>
      </c>
      <c r="M57" s="4"/>
      <c r="N57" s="6">
        <v>130</v>
      </c>
      <c r="P57" s="15">
        <v>5.0000000000000001E-3</v>
      </c>
      <c r="Q57" s="4">
        <v>1.1399999999999999</v>
      </c>
      <c r="R57" s="4">
        <v>0.17</v>
      </c>
      <c r="S57" s="15">
        <v>5.0000000000000001E-3</v>
      </c>
      <c r="T57" s="15">
        <v>5.0000000000000001E-3</v>
      </c>
      <c r="U57" s="4">
        <v>0.41</v>
      </c>
      <c r="V57" s="6">
        <v>23</v>
      </c>
    </row>
    <row r="58" spans="1:22" s="6" customFormat="1" x14ac:dyDescent="0.25">
      <c r="A58" s="8">
        <v>38664.368055555555</v>
      </c>
      <c r="B58" s="26">
        <v>38664.368055555555</v>
      </c>
      <c r="C58" s="4">
        <v>6.84</v>
      </c>
      <c r="D58" s="4">
        <v>8.9600000000000009</v>
      </c>
      <c r="E58" s="5">
        <v>75.599999999999994</v>
      </c>
      <c r="F58" s="5"/>
      <c r="G58" s="5">
        <v>7.5</v>
      </c>
      <c r="H58" s="4">
        <v>21</v>
      </c>
      <c r="I58" s="5">
        <v>501</v>
      </c>
      <c r="J58" s="5">
        <v>751</v>
      </c>
      <c r="K58" s="5">
        <v>0.4</v>
      </c>
      <c r="M58" s="4"/>
      <c r="N58" s="6">
        <v>500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38677.395833333336</v>
      </c>
      <c r="B59" s="26">
        <v>38677.395833333336</v>
      </c>
      <c r="C59" s="4">
        <v>6.6</v>
      </c>
      <c r="D59" s="4">
        <v>6.54</v>
      </c>
      <c r="E59" s="5">
        <v>53.8</v>
      </c>
      <c r="F59" s="5"/>
      <c r="G59" s="5">
        <v>7.1</v>
      </c>
      <c r="H59" s="4">
        <v>11.2</v>
      </c>
      <c r="I59" s="5">
        <v>740</v>
      </c>
      <c r="J59" s="5">
        <v>1127</v>
      </c>
      <c r="K59" s="5">
        <v>0.6</v>
      </c>
      <c r="M59" s="4"/>
      <c r="N59" s="6">
        <v>80</v>
      </c>
      <c r="P59" s="4">
        <v>1.19</v>
      </c>
      <c r="Q59" s="4">
        <v>0.25</v>
      </c>
      <c r="R59" s="4">
        <v>0.05</v>
      </c>
      <c r="S59" s="4">
        <v>0.15</v>
      </c>
      <c r="T59" s="4">
        <v>1.1599999999999999</v>
      </c>
      <c r="U59" s="4">
        <v>0.57999999999999996</v>
      </c>
      <c r="V59" s="6">
        <v>26</v>
      </c>
    </row>
    <row r="60" spans="1:22" s="6" customFormat="1" x14ac:dyDescent="0.25">
      <c r="A60" s="8">
        <v>38692.368055555555</v>
      </c>
      <c r="B60" s="26">
        <v>38692.368055555555</v>
      </c>
      <c r="C60" s="4">
        <v>6.81</v>
      </c>
      <c r="D60" s="4">
        <v>9.16</v>
      </c>
      <c r="E60" s="5">
        <v>71.400000000000006</v>
      </c>
      <c r="F60" s="5"/>
      <c r="G60" s="5">
        <v>5</v>
      </c>
      <c r="H60" s="4">
        <v>18.7</v>
      </c>
      <c r="I60" s="5">
        <v>390.3</v>
      </c>
      <c r="J60" s="5">
        <v>628</v>
      </c>
      <c r="K60" s="5">
        <v>0.3</v>
      </c>
      <c r="M60" s="4"/>
      <c r="N60" s="6">
        <v>240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38706.381944444445</v>
      </c>
      <c r="B61" s="26">
        <v>38706.381944444445</v>
      </c>
      <c r="C61" s="4">
        <v>7.4</v>
      </c>
      <c r="D61" s="4">
        <v>3.91</v>
      </c>
      <c r="E61" s="5">
        <v>29.4</v>
      </c>
      <c r="F61" s="5"/>
      <c r="G61" s="5">
        <v>4.4000000000000004</v>
      </c>
      <c r="H61" s="4">
        <v>23.4</v>
      </c>
      <c r="I61" s="5">
        <v>387.2</v>
      </c>
      <c r="J61" s="5">
        <v>638</v>
      </c>
      <c r="K61" s="5">
        <v>0.3</v>
      </c>
      <c r="M61" s="4"/>
      <c r="N61" s="6">
        <v>130</v>
      </c>
      <c r="P61" s="4">
        <v>0.8</v>
      </c>
      <c r="Q61" s="4">
        <v>1.32</v>
      </c>
      <c r="R61" s="4">
        <v>0.05</v>
      </c>
      <c r="S61" s="15">
        <v>5.0000000000000001E-3</v>
      </c>
      <c r="T61" s="4">
        <v>0.78</v>
      </c>
      <c r="U61" s="4">
        <v>0.24</v>
      </c>
      <c r="V61" s="6">
        <v>21</v>
      </c>
    </row>
    <row r="62" spans="1:22" s="6" customFormat="1" x14ac:dyDescent="0.25">
      <c r="A62" s="8">
        <v>38720.375</v>
      </c>
      <c r="B62" s="26">
        <v>38720.375</v>
      </c>
      <c r="C62" s="4">
        <v>6.92</v>
      </c>
      <c r="D62" s="4">
        <v>9.67</v>
      </c>
      <c r="E62" s="5">
        <v>77.2</v>
      </c>
      <c r="F62" s="5"/>
      <c r="G62" s="5">
        <v>5.8</v>
      </c>
      <c r="H62" s="4">
        <v>18.5</v>
      </c>
      <c r="I62" s="5">
        <v>193</v>
      </c>
      <c r="J62" s="5">
        <v>304.39999999999998</v>
      </c>
      <c r="K62" s="5">
        <v>0.1</v>
      </c>
      <c r="M62" s="4"/>
      <c r="N62" s="6">
        <v>300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38734.381944444445</v>
      </c>
      <c r="B63" s="26">
        <v>38734.381944444445</v>
      </c>
      <c r="C63" s="4">
        <v>7.13</v>
      </c>
      <c r="D63" s="4">
        <v>11.21</v>
      </c>
      <c r="E63" s="5">
        <v>90.9</v>
      </c>
      <c r="F63" s="5"/>
      <c r="G63" s="5">
        <v>6.4</v>
      </c>
      <c r="H63" s="4">
        <v>36.6</v>
      </c>
      <c r="I63" s="5">
        <v>75.2</v>
      </c>
      <c r="J63" s="5">
        <v>116.8</v>
      </c>
      <c r="K63" s="5">
        <v>0.1</v>
      </c>
      <c r="M63" s="4"/>
      <c r="N63" s="6">
        <v>16000</v>
      </c>
      <c r="P63" s="4">
        <v>0.63</v>
      </c>
      <c r="Q63" s="4">
        <v>1.2</v>
      </c>
      <c r="R63" s="4">
        <v>0.05</v>
      </c>
      <c r="S63" s="15">
        <v>5.0000000000000001E-3</v>
      </c>
      <c r="T63" s="4">
        <v>0.6</v>
      </c>
      <c r="U63" s="4">
        <v>0.15</v>
      </c>
      <c r="V63" s="6">
        <v>16</v>
      </c>
    </row>
    <row r="64" spans="1:22" s="6" customFormat="1" x14ac:dyDescent="0.25">
      <c r="A64" s="8">
        <v>38748.375</v>
      </c>
      <c r="B64" s="26">
        <v>38748.375</v>
      </c>
      <c r="C64" s="4">
        <v>6.96</v>
      </c>
      <c r="D64" s="4">
        <v>11.16</v>
      </c>
      <c r="E64" s="5">
        <v>90.1</v>
      </c>
      <c r="F64" s="5"/>
      <c r="G64" s="5">
        <v>6.1</v>
      </c>
      <c r="H64" s="4">
        <v>43</v>
      </c>
      <c r="I64" s="5">
        <v>99.4</v>
      </c>
      <c r="J64" s="5">
        <v>155.9</v>
      </c>
      <c r="K64" s="5">
        <v>0.1</v>
      </c>
      <c r="M64" s="4"/>
      <c r="N64" s="6">
        <v>500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38762.371527777781</v>
      </c>
      <c r="B65" s="26">
        <v>38762.371527777781</v>
      </c>
      <c r="C65" s="4">
        <v>6.88</v>
      </c>
      <c r="D65" s="4">
        <v>3.99</v>
      </c>
      <c r="E65" s="5">
        <v>31.2</v>
      </c>
      <c r="F65" s="5"/>
      <c r="G65" s="5">
        <v>4</v>
      </c>
      <c r="H65" s="4">
        <v>83.1</v>
      </c>
      <c r="I65" s="5">
        <v>261.7</v>
      </c>
      <c r="J65" s="5">
        <v>437.3</v>
      </c>
      <c r="K65" s="5">
        <v>0.2</v>
      </c>
      <c r="M65" s="4"/>
      <c r="N65" s="6">
        <v>170</v>
      </c>
      <c r="P65" s="4">
        <v>0.93</v>
      </c>
      <c r="Q65" s="4">
        <v>1.4</v>
      </c>
      <c r="R65" s="4">
        <v>0.24</v>
      </c>
      <c r="S65" s="4">
        <v>0.11</v>
      </c>
      <c r="T65" s="4">
        <v>0.9</v>
      </c>
      <c r="U65" s="4">
        <v>0.3</v>
      </c>
      <c r="V65" s="6">
        <v>71</v>
      </c>
    </row>
    <row r="66" spans="1:22" s="6" customFormat="1" x14ac:dyDescent="0.25">
      <c r="A66" s="8">
        <v>38776.378472222219</v>
      </c>
      <c r="B66" s="26">
        <v>38776.378472222219</v>
      </c>
      <c r="C66" s="4">
        <v>6.91</v>
      </c>
      <c r="D66" s="4">
        <v>9.9499999999999993</v>
      </c>
      <c r="E66" s="5">
        <v>72.900000000000006</v>
      </c>
      <c r="F66" s="5"/>
      <c r="G66" s="5">
        <v>5.6</v>
      </c>
      <c r="H66" s="4">
        <v>23.3</v>
      </c>
      <c r="I66" s="5">
        <v>204.1</v>
      </c>
      <c r="J66" s="5">
        <v>313.3</v>
      </c>
      <c r="K66" s="5">
        <v>0.2</v>
      </c>
      <c r="M66" s="4"/>
      <c r="N66" s="6">
        <v>50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38790.375</v>
      </c>
      <c r="B67" s="26">
        <v>38790.375</v>
      </c>
      <c r="C67" s="4">
        <v>7.01</v>
      </c>
      <c r="D67" s="4">
        <v>7.88</v>
      </c>
      <c r="E67" s="5">
        <v>63.9</v>
      </c>
      <c r="F67" s="5"/>
      <c r="G67" s="5">
        <v>5.6</v>
      </c>
      <c r="H67" s="4">
        <v>35.1</v>
      </c>
      <c r="I67" s="5">
        <v>808</v>
      </c>
      <c r="J67" s="5">
        <v>1003</v>
      </c>
      <c r="K67" s="5">
        <v>0.5</v>
      </c>
      <c r="M67" s="4"/>
      <c r="N67" s="6">
        <v>170</v>
      </c>
      <c r="P67" s="4">
        <v>0.63</v>
      </c>
      <c r="Q67" s="4">
        <v>1.28</v>
      </c>
      <c r="R67" s="4">
        <v>0.18</v>
      </c>
      <c r="S67" s="4">
        <v>0.06</v>
      </c>
      <c r="T67" s="4">
        <v>0.59</v>
      </c>
      <c r="U67" s="4">
        <v>0.43</v>
      </c>
      <c r="V67" s="6">
        <v>22</v>
      </c>
    </row>
    <row r="68" spans="1:22" s="6" customFormat="1" x14ac:dyDescent="0.25">
      <c r="A68" s="8">
        <v>38804.368055555555</v>
      </c>
      <c r="B68" s="26">
        <v>38804.368055555555</v>
      </c>
      <c r="C68" s="4">
        <v>7.12</v>
      </c>
      <c r="D68" s="4">
        <v>6.3</v>
      </c>
      <c r="E68" s="5">
        <v>55</v>
      </c>
      <c r="F68" s="5"/>
      <c r="G68" s="5">
        <v>8.6999999999999993</v>
      </c>
      <c r="H68" s="4">
        <v>51.9</v>
      </c>
      <c r="I68" s="5">
        <v>1077</v>
      </c>
      <c r="J68" s="5">
        <v>1559</v>
      </c>
      <c r="K68" s="5">
        <v>0.8</v>
      </c>
      <c r="M68" s="4"/>
      <c r="N68" s="6">
        <v>300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38818.375</v>
      </c>
      <c r="B69" s="26">
        <v>38818.375</v>
      </c>
      <c r="C69" s="4">
        <v>7.08</v>
      </c>
      <c r="D69" s="4">
        <v>8.51</v>
      </c>
      <c r="E69" s="5">
        <v>76.2</v>
      </c>
      <c r="F69" s="5"/>
      <c r="G69" s="5">
        <v>10.5</v>
      </c>
      <c r="H69" s="4">
        <v>31.6</v>
      </c>
      <c r="I69" s="5">
        <v>129.80000000000001</v>
      </c>
      <c r="J69" s="5">
        <v>176.2</v>
      </c>
      <c r="K69" s="5">
        <v>0.1</v>
      </c>
      <c r="M69" s="4"/>
      <c r="N69" s="6">
        <v>300</v>
      </c>
      <c r="P69" s="4">
        <v>0.25</v>
      </c>
      <c r="Q69" s="4">
        <v>1.34</v>
      </c>
      <c r="R69" s="4">
        <v>0.13</v>
      </c>
      <c r="S69" s="4">
        <v>0.05</v>
      </c>
      <c r="T69" s="4">
        <v>0.22</v>
      </c>
      <c r="U69" s="4">
        <v>0.19</v>
      </c>
      <c r="V69" s="6">
        <v>8</v>
      </c>
    </row>
    <row r="70" spans="1:22" s="6" customFormat="1" x14ac:dyDescent="0.25">
      <c r="A70" s="8">
        <v>38832.375</v>
      </c>
      <c r="B70" s="26">
        <v>38832.375</v>
      </c>
      <c r="C70" s="4">
        <v>7.11</v>
      </c>
      <c r="D70" s="4">
        <v>9.81</v>
      </c>
      <c r="E70" s="5">
        <v>90.6</v>
      </c>
      <c r="F70" s="5"/>
      <c r="G70" s="5">
        <v>11.4</v>
      </c>
      <c r="H70" s="4">
        <v>20.6</v>
      </c>
      <c r="I70" s="5">
        <v>1133</v>
      </c>
      <c r="J70" s="5">
        <v>1531</v>
      </c>
      <c r="K70" s="5">
        <v>0.8</v>
      </c>
      <c r="M70" s="4"/>
      <c r="N70" s="6">
        <v>50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38846.375</v>
      </c>
      <c r="B71" s="26">
        <v>38846.375</v>
      </c>
      <c r="C71" s="4">
        <v>7.69</v>
      </c>
      <c r="D71" s="4">
        <v>13.4</v>
      </c>
      <c r="E71" s="5">
        <v>136.30000000000001</v>
      </c>
      <c r="F71" s="5"/>
      <c r="G71" s="5">
        <v>17</v>
      </c>
      <c r="H71" s="4">
        <v>6.04</v>
      </c>
      <c r="I71" s="5">
        <v>16900</v>
      </c>
      <c r="J71" s="5">
        <v>23190</v>
      </c>
      <c r="K71" s="5">
        <v>10.9</v>
      </c>
      <c r="M71" s="4"/>
      <c r="N71" s="6">
        <v>240</v>
      </c>
      <c r="P71" s="4">
        <v>0.25</v>
      </c>
      <c r="Q71" s="4">
        <v>1.1000000000000001</v>
      </c>
      <c r="R71" s="4">
        <v>0.05</v>
      </c>
      <c r="S71" s="15">
        <v>0.01</v>
      </c>
      <c r="T71" s="4">
        <v>0.25</v>
      </c>
      <c r="U71" s="4">
        <v>0.11</v>
      </c>
      <c r="V71" s="6">
        <v>12</v>
      </c>
    </row>
    <row r="72" spans="1:22" s="6" customFormat="1" x14ac:dyDescent="0.25">
      <c r="A72" s="8">
        <v>38860.368055555555</v>
      </c>
      <c r="B72" s="26">
        <v>38860.368055555555</v>
      </c>
      <c r="C72" s="4">
        <v>7.66</v>
      </c>
      <c r="D72" s="4">
        <v>7.93</v>
      </c>
      <c r="E72" s="5">
        <v>76.8</v>
      </c>
      <c r="F72" s="5"/>
      <c r="G72" s="5">
        <v>13.7</v>
      </c>
      <c r="H72" s="4">
        <v>10.19</v>
      </c>
      <c r="I72" s="5">
        <v>5410</v>
      </c>
      <c r="J72" s="5">
        <v>9730</v>
      </c>
      <c r="K72" s="5">
        <v>5.0999999999999996</v>
      </c>
      <c r="M72" s="4"/>
      <c r="N72" s="6">
        <v>3000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38874.371527777781</v>
      </c>
      <c r="B73" s="26">
        <v>38874.371527777781</v>
      </c>
      <c r="C73" s="4">
        <v>7.14</v>
      </c>
      <c r="D73" s="4">
        <v>4.82</v>
      </c>
      <c r="E73" s="5">
        <v>49.3</v>
      </c>
      <c r="F73" s="5"/>
      <c r="G73" s="5">
        <v>16.399999999999999</v>
      </c>
      <c r="H73" s="4">
        <v>7.38</v>
      </c>
      <c r="I73" s="5">
        <v>2053</v>
      </c>
      <c r="J73" s="5">
        <v>2468</v>
      </c>
      <c r="K73" s="5">
        <v>1.3</v>
      </c>
      <c r="M73" s="4"/>
      <c r="N73" s="6">
        <v>1600</v>
      </c>
      <c r="P73" s="4">
        <v>0.24</v>
      </c>
      <c r="Q73" s="4">
        <v>1.2</v>
      </c>
      <c r="R73" s="4">
        <v>0.12</v>
      </c>
      <c r="S73" s="4">
        <v>0.04</v>
      </c>
      <c r="T73" s="4">
        <v>0.21</v>
      </c>
      <c r="U73" s="4">
        <v>0.2</v>
      </c>
      <c r="V73" s="6">
        <v>6</v>
      </c>
    </row>
    <row r="74" spans="1:22" s="6" customFormat="1" x14ac:dyDescent="0.25">
      <c r="A74" s="8">
        <v>38888.385416666664</v>
      </c>
      <c r="B74" s="26">
        <v>38888.385416666664</v>
      </c>
      <c r="C74" s="4">
        <v>7.69</v>
      </c>
      <c r="D74" s="4">
        <v>6.91</v>
      </c>
      <c r="E74" s="5">
        <v>74.599999999999994</v>
      </c>
      <c r="F74" s="5"/>
      <c r="G74" s="5">
        <v>18.399999999999999</v>
      </c>
      <c r="H74" s="4">
        <v>8.59</v>
      </c>
      <c r="I74" s="5">
        <v>4106</v>
      </c>
      <c r="J74" s="5">
        <v>5780</v>
      </c>
      <c r="K74" s="5">
        <v>3.3</v>
      </c>
      <c r="M74" s="4"/>
      <c r="N74" s="6">
        <v>1600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38903.357638888891</v>
      </c>
      <c r="B75" s="26">
        <v>38903.357638888891</v>
      </c>
      <c r="C75" s="4">
        <v>7.36</v>
      </c>
      <c r="D75" s="4">
        <v>2.72</v>
      </c>
      <c r="E75" s="5">
        <v>27.3</v>
      </c>
      <c r="F75" s="5"/>
      <c r="G75" s="5">
        <v>18.7</v>
      </c>
      <c r="H75" s="4">
        <v>10.54</v>
      </c>
      <c r="I75" s="5">
        <v>26150</v>
      </c>
      <c r="J75" s="5">
        <v>30060</v>
      </c>
      <c r="K75" s="5">
        <v>18.8</v>
      </c>
      <c r="M75" s="4"/>
      <c r="N75" s="6">
        <v>5000</v>
      </c>
      <c r="P75" s="15">
        <v>5.0000000000000001E-3</v>
      </c>
      <c r="Q75" s="4">
        <v>1.74</v>
      </c>
      <c r="R75" s="4">
        <v>0.38</v>
      </c>
      <c r="S75" s="4">
        <v>0.27</v>
      </c>
      <c r="T75" s="15">
        <v>5.0000000000000001E-3</v>
      </c>
      <c r="U75" s="4">
        <v>0.23</v>
      </c>
      <c r="V75" s="6">
        <v>24</v>
      </c>
    </row>
    <row r="76" spans="1:22" s="6" customFormat="1" x14ac:dyDescent="0.25">
      <c r="A76" s="8">
        <v>38916.364583333336</v>
      </c>
      <c r="B76" s="26">
        <v>38916.364583333336</v>
      </c>
      <c r="C76" s="4">
        <v>7.74</v>
      </c>
      <c r="D76" s="4">
        <v>1.25</v>
      </c>
      <c r="E76" s="5">
        <v>14.5</v>
      </c>
      <c r="F76" s="5"/>
      <c r="G76" s="5">
        <v>18.100000000000001</v>
      </c>
      <c r="H76" s="4">
        <v>31.8</v>
      </c>
      <c r="I76" s="5">
        <v>29480</v>
      </c>
      <c r="J76" s="5">
        <v>35480</v>
      </c>
      <c r="K76" s="5">
        <v>23.1</v>
      </c>
      <c r="M76" s="4"/>
      <c r="P76" s="4"/>
      <c r="Q76" s="4"/>
      <c r="R76" s="4"/>
      <c r="S76" s="4"/>
      <c r="T76" s="4"/>
      <c r="U76" s="4"/>
    </row>
    <row r="77" spans="1:22" s="6" customFormat="1" x14ac:dyDescent="0.25">
      <c r="A77" s="8">
        <v>38930.413194444445</v>
      </c>
      <c r="B77" s="26">
        <v>38930.413194444445</v>
      </c>
      <c r="C77" s="4">
        <v>8.3000000000000007</v>
      </c>
      <c r="D77" s="4">
        <v>1.33</v>
      </c>
      <c r="E77" s="5">
        <v>16.7</v>
      </c>
      <c r="F77" s="5"/>
      <c r="G77" s="5">
        <v>18.600000000000001</v>
      </c>
      <c r="H77" s="4">
        <v>5.67</v>
      </c>
      <c r="I77" s="5">
        <v>37810</v>
      </c>
      <c r="J77" s="5">
        <v>43090</v>
      </c>
      <c r="K77" s="5">
        <v>27.8</v>
      </c>
      <c r="M77" s="4"/>
      <c r="N77" s="6">
        <v>130</v>
      </c>
      <c r="P77" s="4">
        <v>0.02</v>
      </c>
      <c r="Q77" s="4">
        <v>1.1200000000000001</v>
      </c>
      <c r="R77" s="4">
        <v>2.06</v>
      </c>
      <c r="S77" s="4">
        <v>1.76</v>
      </c>
      <c r="T77" s="15">
        <v>5.0000000000000001E-3</v>
      </c>
      <c r="U77" s="4">
        <v>0.2</v>
      </c>
      <c r="V77" s="6">
        <v>37</v>
      </c>
    </row>
    <row r="78" spans="1:22" s="6" customFormat="1" x14ac:dyDescent="0.25">
      <c r="A78" s="8">
        <v>38944.364583333336</v>
      </c>
      <c r="B78" s="26">
        <v>38944.364583333336</v>
      </c>
      <c r="C78" s="4">
        <v>7.9</v>
      </c>
      <c r="D78" s="4">
        <v>5.56</v>
      </c>
      <c r="E78" s="5">
        <v>65.900000000000006</v>
      </c>
      <c r="F78" s="5"/>
      <c r="G78" s="5">
        <v>14.4</v>
      </c>
      <c r="H78" s="4">
        <v>6.02</v>
      </c>
      <c r="I78" s="5">
        <v>40090</v>
      </c>
      <c r="J78" s="5">
        <v>50300</v>
      </c>
      <c r="K78" s="5">
        <v>32.9</v>
      </c>
      <c r="M78" s="4"/>
      <c r="N78" s="6">
        <v>500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38958.377083333333</v>
      </c>
      <c r="B79" s="26">
        <v>38958.377083333333</v>
      </c>
      <c r="C79" s="4">
        <v>8.24</v>
      </c>
      <c r="D79" s="4">
        <v>1.99</v>
      </c>
      <c r="E79" s="5">
        <v>24.8</v>
      </c>
      <c r="F79" s="5"/>
      <c r="G79" s="5">
        <v>16.899999999999999</v>
      </c>
      <c r="H79" s="4">
        <v>4.22</v>
      </c>
      <c r="I79" s="5">
        <v>40590</v>
      </c>
      <c r="J79" s="5">
        <v>48010</v>
      </c>
      <c r="K79" s="5">
        <v>31.3</v>
      </c>
      <c r="M79" s="4"/>
      <c r="N79" s="6">
        <v>23</v>
      </c>
      <c r="P79" s="4">
        <v>0.02</v>
      </c>
      <c r="Q79" s="4">
        <v>1.28</v>
      </c>
      <c r="R79" s="4">
        <v>2.82</v>
      </c>
      <c r="S79" s="4">
        <v>2.83</v>
      </c>
      <c r="T79" s="15">
        <v>5.0000000000000001E-3</v>
      </c>
      <c r="U79" s="4">
        <v>0.24</v>
      </c>
      <c r="V79" s="6">
        <v>35</v>
      </c>
    </row>
    <row r="80" spans="1:22" s="6" customFormat="1" x14ac:dyDescent="0.25">
      <c r="A80" s="8">
        <v>38973.399305555555</v>
      </c>
      <c r="B80" s="26">
        <v>38973.399305555555</v>
      </c>
      <c r="C80" s="4">
        <v>8.2899999999999991</v>
      </c>
      <c r="D80" s="4">
        <v>2.85</v>
      </c>
      <c r="E80" s="5">
        <v>33.6</v>
      </c>
      <c r="F80" s="5"/>
      <c r="G80" s="5">
        <v>14.8</v>
      </c>
      <c r="H80" s="4">
        <v>3.69</v>
      </c>
      <c r="I80" s="5">
        <v>41870</v>
      </c>
      <c r="J80" s="5">
        <v>52000</v>
      </c>
      <c r="K80" s="5">
        <v>34.200000000000003</v>
      </c>
      <c r="M80" s="4"/>
      <c r="N80" s="6">
        <v>2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38986.371527777781</v>
      </c>
      <c r="B81" s="26">
        <v>38986.371527777781</v>
      </c>
      <c r="C81" s="4">
        <v>7.38</v>
      </c>
      <c r="D81" s="4">
        <v>7.58</v>
      </c>
      <c r="E81" s="5">
        <v>80.5</v>
      </c>
      <c r="F81" s="5"/>
      <c r="G81" s="5">
        <v>12.7</v>
      </c>
      <c r="H81" s="4">
        <v>6.36</v>
      </c>
      <c r="I81" s="5">
        <v>2371</v>
      </c>
      <c r="J81" s="5">
        <v>3102</v>
      </c>
      <c r="K81" s="5">
        <v>1.6</v>
      </c>
      <c r="M81" s="4"/>
      <c r="N81" s="6">
        <v>1</v>
      </c>
      <c r="P81" s="15">
        <v>5.0000000000000001E-3</v>
      </c>
      <c r="Q81" s="4">
        <v>1.32</v>
      </c>
      <c r="R81" s="4">
        <v>0.72</v>
      </c>
      <c r="S81" s="4">
        <v>0.51</v>
      </c>
      <c r="T81" s="15">
        <v>5.0000000000000001E-3</v>
      </c>
      <c r="U81" s="4">
        <v>0.18</v>
      </c>
      <c r="V81" s="6">
        <v>2</v>
      </c>
    </row>
    <row r="82" spans="1:22" s="6" customFormat="1" x14ac:dyDescent="0.25">
      <c r="A82" s="8">
        <v>39000.368055555555</v>
      </c>
      <c r="B82" s="26">
        <v>39000.368055555555</v>
      </c>
      <c r="C82" s="4">
        <v>7.93</v>
      </c>
      <c r="D82" s="4">
        <v>1.83</v>
      </c>
      <c r="E82" s="5">
        <v>19.3</v>
      </c>
      <c r="F82" s="5"/>
      <c r="G82" s="5">
        <v>9.6</v>
      </c>
      <c r="H82" s="4">
        <v>2.04</v>
      </c>
      <c r="I82" s="5">
        <v>28650</v>
      </c>
      <c r="J82" s="5">
        <v>40670</v>
      </c>
      <c r="K82" s="5">
        <v>25.9</v>
      </c>
      <c r="M82" s="4"/>
      <c r="N82" s="6">
        <v>4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39014.392361111109</v>
      </c>
      <c r="B83" s="26">
        <v>39014.392361111109</v>
      </c>
      <c r="C83" s="4">
        <v>6.47</v>
      </c>
      <c r="D83" s="4">
        <v>3.23</v>
      </c>
      <c r="E83" s="5">
        <v>30.1</v>
      </c>
      <c r="F83" s="5"/>
      <c r="G83" s="5">
        <v>11</v>
      </c>
      <c r="H83" s="4">
        <v>3.6</v>
      </c>
      <c r="I83" s="5">
        <v>11280</v>
      </c>
      <c r="J83" s="5">
        <v>16620</v>
      </c>
      <c r="K83" s="5">
        <v>8.6</v>
      </c>
      <c r="M83" s="4"/>
      <c r="N83" s="6">
        <v>4</v>
      </c>
      <c r="P83" s="4">
        <v>0.02</v>
      </c>
      <c r="Q83" s="4">
        <v>1.48</v>
      </c>
      <c r="R83" s="4">
        <v>0.49</v>
      </c>
      <c r="S83" s="4">
        <v>0.61</v>
      </c>
      <c r="T83" s="4">
        <v>0.02</v>
      </c>
      <c r="U83" s="4">
        <v>0.39</v>
      </c>
      <c r="V83" s="6">
        <v>2</v>
      </c>
    </row>
    <row r="84" spans="1:22" s="6" customFormat="1" x14ac:dyDescent="0.25">
      <c r="A84" s="8">
        <v>39029.416666666664</v>
      </c>
      <c r="B84" s="26">
        <v>39029.416666666664</v>
      </c>
      <c r="C84" s="4">
        <v>6.84</v>
      </c>
      <c r="D84" s="4">
        <v>6.76</v>
      </c>
      <c r="E84" s="5">
        <v>59.9</v>
      </c>
      <c r="F84" s="5"/>
      <c r="G84" s="5">
        <v>10.1</v>
      </c>
      <c r="H84" s="4">
        <v>24.9</v>
      </c>
      <c r="I84" s="5">
        <v>345.1</v>
      </c>
      <c r="J84" s="5">
        <v>483.1</v>
      </c>
      <c r="K84" s="5">
        <v>0.2</v>
      </c>
      <c r="M84" s="4"/>
      <c r="P84" s="4"/>
      <c r="Q84" s="4"/>
      <c r="R84" s="4"/>
      <c r="S84" s="4"/>
      <c r="T84" s="4"/>
      <c r="U84" s="4"/>
    </row>
    <row r="85" spans="1:22" s="6" customFormat="1" x14ac:dyDescent="0.25">
      <c r="A85" s="8">
        <v>39041.368055555555</v>
      </c>
      <c r="B85" s="26">
        <v>39041.368055555555</v>
      </c>
      <c r="C85" s="4">
        <v>6.86</v>
      </c>
      <c r="D85" s="4">
        <v>6.11</v>
      </c>
      <c r="E85" s="5">
        <v>52.1</v>
      </c>
      <c r="F85" s="5"/>
      <c r="G85" s="5">
        <v>7.7</v>
      </c>
      <c r="H85" s="4">
        <v>10.96</v>
      </c>
      <c r="I85" s="5">
        <v>945</v>
      </c>
      <c r="J85" s="5">
        <v>1495</v>
      </c>
      <c r="K85" s="5">
        <v>0.7</v>
      </c>
      <c r="M85" s="4"/>
      <c r="N85" s="6">
        <v>80</v>
      </c>
      <c r="P85" s="4">
        <v>4.01</v>
      </c>
      <c r="Q85" s="4">
        <v>1.86</v>
      </c>
      <c r="R85" s="4">
        <v>0.05</v>
      </c>
      <c r="S85" s="4">
        <v>0.14000000000000001</v>
      </c>
      <c r="T85" s="4">
        <v>3.96</v>
      </c>
      <c r="U85" s="4">
        <v>0.57999999999999996</v>
      </c>
      <c r="V85" s="6">
        <v>7</v>
      </c>
    </row>
    <row r="86" spans="1:22" s="6" customFormat="1" x14ac:dyDescent="0.25">
      <c r="A86" s="8">
        <v>39056.388888888891</v>
      </c>
      <c r="B86" s="26">
        <v>39056.388888888891</v>
      </c>
      <c r="C86" s="4">
        <v>7.16</v>
      </c>
      <c r="D86" s="4">
        <v>10.37</v>
      </c>
      <c r="E86" s="5">
        <v>80.400000000000006</v>
      </c>
      <c r="F86" s="5"/>
      <c r="G86" s="5">
        <v>4.5</v>
      </c>
      <c r="H86" s="4">
        <v>11.3</v>
      </c>
      <c r="I86" s="5">
        <v>243</v>
      </c>
      <c r="J86" s="5">
        <v>398.6</v>
      </c>
      <c r="K86" s="5">
        <v>0.2</v>
      </c>
      <c r="M86" s="4"/>
      <c r="N86" s="6">
        <v>130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39070.381944444445</v>
      </c>
      <c r="B87" s="26">
        <v>39070.381944444445</v>
      </c>
      <c r="C87" s="4">
        <v>7.13</v>
      </c>
      <c r="D87" s="4">
        <v>10.72</v>
      </c>
      <c r="E87" s="5">
        <v>83.3</v>
      </c>
      <c r="F87" s="5"/>
      <c r="G87" s="5">
        <v>4.5999999999999996</v>
      </c>
      <c r="H87" s="4">
        <v>16.7</v>
      </c>
      <c r="I87" s="5">
        <v>366.1</v>
      </c>
      <c r="J87" s="5">
        <v>598</v>
      </c>
      <c r="K87" s="5">
        <v>0.3</v>
      </c>
      <c r="M87" s="4"/>
      <c r="N87" s="6">
        <v>130</v>
      </c>
      <c r="P87" s="4">
        <v>2.13</v>
      </c>
      <c r="Q87" s="4">
        <v>1.28</v>
      </c>
      <c r="R87" s="4">
        <v>0.1</v>
      </c>
      <c r="S87" s="4">
        <v>0.08</v>
      </c>
      <c r="T87" s="4">
        <v>1.02</v>
      </c>
      <c r="U87" s="4">
        <v>0.21</v>
      </c>
      <c r="V87" s="6">
        <v>2</v>
      </c>
    </row>
    <row r="88" spans="1:22" s="6" customFormat="1" x14ac:dyDescent="0.25">
      <c r="A88" s="8">
        <v>39085.413194444445</v>
      </c>
      <c r="B88" s="26">
        <v>39085.413194444445</v>
      </c>
      <c r="C88" s="4">
        <v>7.24</v>
      </c>
      <c r="D88" s="4">
        <v>11.75</v>
      </c>
      <c r="E88" s="5">
        <v>96.3</v>
      </c>
      <c r="F88" s="5"/>
      <c r="G88" s="5">
        <v>6.8</v>
      </c>
      <c r="H88" s="4">
        <v>211</v>
      </c>
      <c r="I88" s="5">
        <v>77.099999999999994</v>
      </c>
      <c r="J88" s="5">
        <v>119.6</v>
      </c>
      <c r="K88" s="5">
        <v>0.1</v>
      </c>
      <c r="M88" s="4"/>
      <c r="N88" s="6">
        <v>1600</v>
      </c>
      <c r="P88" s="4"/>
      <c r="Q88" s="4"/>
      <c r="R88" s="4"/>
      <c r="S88" s="4"/>
      <c r="T88" s="4"/>
      <c r="U88" s="4"/>
    </row>
    <row r="89" spans="1:22" s="6" customFormat="1" x14ac:dyDescent="0.25">
      <c r="A89" s="8">
        <v>39099.392361111109</v>
      </c>
      <c r="B89" s="26">
        <v>39099.392361111109</v>
      </c>
      <c r="C89" s="4">
        <v>7.21</v>
      </c>
      <c r="D89" s="4">
        <v>12.95</v>
      </c>
      <c r="E89" s="5">
        <v>91.6</v>
      </c>
      <c r="F89" s="5"/>
      <c r="G89" s="5">
        <v>1</v>
      </c>
      <c r="H89" s="4">
        <v>16.7</v>
      </c>
      <c r="I89" s="5">
        <v>120.4</v>
      </c>
      <c r="J89" s="5"/>
      <c r="K89" s="5">
        <v>0.1</v>
      </c>
      <c r="M89" s="4"/>
      <c r="N89" s="6">
        <v>300</v>
      </c>
      <c r="P89" s="4">
        <v>0.91</v>
      </c>
      <c r="Q89" s="4">
        <v>0.96</v>
      </c>
      <c r="R89" s="4">
        <v>0.05</v>
      </c>
      <c r="S89" s="4">
        <v>0.03</v>
      </c>
      <c r="T89" s="4">
        <v>0.89</v>
      </c>
      <c r="U89" s="4">
        <v>0.14000000000000001</v>
      </c>
      <c r="V89" s="6">
        <v>10</v>
      </c>
    </row>
    <row r="90" spans="1:22" s="6" customFormat="1" x14ac:dyDescent="0.25">
      <c r="A90" s="8">
        <v>39112.378472222219</v>
      </c>
      <c r="B90" s="26">
        <v>39112.378472222219</v>
      </c>
      <c r="C90" s="4">
        <v>7.09</v>
      </c>
      <c r="D90" s="4">
        <v>8.35</v>
      </c>
      <c r="E90" s="5">
        <v>68.099999999999994</v>
      </c>
      <c r="F90" s="5"/>
      <c r="G90" s="5">
        <v>1.8</v>
      </c>
      <c r="H90" s="4">
        <v>65.7</v>
      </c>
      <c r="I90" s="5">
        <v>288.60000000000002</v>
      </c>
      <c r="J90" s="5"/>
      <c r="K90" s="5">
        <v>0.3</v>
      </c>
      <c r="M90" s="4"/>
      <c r="N90" s="6">
        <v>300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39126.381944444445</v>
      </c>
      <c r="B91" s="26">
        <v>39126.381944444445</v>
      </c>
      <c r="C91" s="4">
        <v>7.03</v>
      </c>
      <c r="D91" s="4">
        <v>6.95</v>
      </c>
      <c r="E91" s="5">
        <v>56.1</v>
      </c>
      <c r="F91" s="5"/>
      <c r="G91" s="5">
        <v>7</v>
      </c>
      <c r="H91" s="4">
        <v>37</v>
      </c>
      <c r="I91" s="5">
        <v>530</v>
      </c>
      <c r="J91" s="5">
        <v>850</v>
      </c>
      <c r="K91" s="5">
        <v>0.5</v>
      </c>
      <c r="M91" s="4"/>
      <c r="N91" s="6">
        <v>300</v>
      </c>
      <c r="P91" s="4">
        <v>1.4</v>
      </c>
      <c r="Q91" s="4">
        <v>2.1</v>
      </c>
      <c r="R91" s="4">
        <v>0.15</v>
      </c>
      <c r="S91" s="4">
        <v>0.09</v>
      </c>
      <c r="T91" s="4">
        <v>1.37</v>
      </c>
      <c r="U91" s="4">
        <v>0.31</v>
      </c>
      <c r="V91" s="6">
        <v>28</v>
      </c>
    </row>
    <row r="92" spans="1:22" s="6" customFormat="1" x14ac:dyDescent="0.25">
      <c r="A92" s="8">
        <v>39141.430555555555</v>
      </c>
      <c r="B92" s="26">
        <v>39141.430555555555</v>
      </c>
      <c r="C92" s="4">
        <v>7.02</v>
      </c>
      <c r="D92" s="4">
        <v>10.53</v>
      </c>
      <c r="E92" s="5">
        <v>81.900000000000006</v>
      </c>
      <c r="F92" s="5"/>
      <c r="G92" s="5">
        <v>4.7</v>
      </c>
      <c r="H92" s="4">
        <v>17</v>
      </c>
      <c r="I92" s="5">
        <v>176.8</v>
      </c>
      <c r="J92" s="5">
        <v>289.5</v>
      </c>
      <c r="K92" s="5">
        <v>0.1</v>
      </c>
      <c r="M92" s="4"/>
      <c r="N92" s="6">
        <v>23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39154.388888888891</v>
      </c>
      <c r="B93" s="26">
        <v>39154.388888888891</v>
      </c>
      <c r="C93" s="4">
        <v>7.08</v>
      </c>
      <c r="D93" s="4">
        <v>10.09</v>
      </c>
      <c r="E93" s="5">
        <v>83.6</v>
      </c>
      <c r="F93" s="5"/>
      <c r="G93" s="5">
        <v>6.9</v>
      </c>
      <c r="H93" s="4">
        <v>24.5</v>
      </c>
      <c r="I93" s="5">
        <v>109</v>
      </c>
      <c r="J93" s="5">
        <v>166.6</v>
      </c>
      <c r="K93" s="5">
        <v>0.1</v>
      </c>
      <c r="M93" s="4"/>
      <c r="N93" s="6">
        <v>80</v>
      </c>
      <c r="P93" s="4">
        <v>0.76</v>
      </c>
      <c r="Q93" s="4">
        <v>1.22</v>
      </c>
      <c r="R93" s="4">
        <v>0.05</v>
      </c>
      <c r="S93" s="4">
        <v>0.11</v>
      </c>
      <c r="T93" s="4">
        <v>0.73</v>
      </c>
      <c r="U93" s="4">
        <v>0.15</v>
      </c>
      <c r="V93" s="6">
        <v>9</v>
      </c>
    </row>
    <row r="94" spans="1:22" s="6" customFormat="1" x14ac:dyDescent="0.25">
      <c r="A94" s="8">
        <v>39168.375</v>
      </c>
      <c r="B94" s="26">
        <v>39168.375</v>
      </c>
      <c r="C94" s="4">
        <v>7.11</v>
      </c>
      <c r="D94" s="4">
        <v>8.94</v>
      </c>
      <c r="E94" s="5">
        <v>80.400000000000006</v>
      </c>
      <c r="F94" s="5"/>
      <c r="G94" s="5">
        <v>8</v>
      </c>
      <c r="H94" s="4">
        <v>18.600000000000001</v>
      </c>
      <c r="I94" s="5">
        <v>1461</v>
      </c>
      <c r="J94" s="5">
        <v>2031</v>
      </c>
      <c r="K94" s="5">
        <v>1</v>
      </c>
      <c r="M94" s="4"/>
      <c r="N94" s="6">
        <v>23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39181.375</v>
      </c>
      <c r="B95" s="26">
        <v>39181.375</v>
      </c>
      <c r="C95" s="4">
        <v>7.18</v>
      </c>
      <c r="D95" s="4">
        <v>1.93</v>
      </c>
      <c r="E95" s="5">
        <v>19.100000000000001</v>
      </c>
      <c r="F95" s="5"/>
      <c r="G95" s="5">
        <v>11.6</v>
      </c>
      <c r="H95" s="4">
        <v>25.1</v>
      </c>
      <c r="I95" s="5">
        <v>11410</v>
      </c>
      <c r="J95" s="5">
        <v>15410</v>
      </c>
      <c r="K95" s="5">
        <v>9</v>
      </c>
      <c r="M95" s="4"/>
      <c r="N95" s="6">
        <v>130</v>
      </c>
      <c r="P95" s="4">
        <v>0.81</v>
      </c>
      <c r="Q95" s="4">
        <v>1.5</v>
      </c>
      <c r="R95" s="4">
        <v>0.14000000000000001</v>
      </c>
      <c r="S95" s="4">
        <v>0.09</v>
      </c>
      <c r="T95" s="4">
        <v>0.78</v>
      </c>
      <c r="U95" s="4">
        <v>0.37</v>
      </c>
      <c r="V95" s="6">
        <v>17</v>
      </c>
    </row>
    <row r="96" spans="1:22" s="6" customFormat="1" x14ac:dyDescent="0.25">
      <c r="A96" s="8">
        <v>39196.378472222219</v>
      </c>
      <c r="B96" s="26">
        <v>39196.378472222219</v>
      </c>
      <c r="C96" s="4">
        <v>7.45</v>
      </c>
      <c r="D96" s="4">
        <v>5.01</v>
      </c>
      <c r="E96" s="5">
        <v>49.9</v>
      </c>
      <c r="F96" s="5"/>
      <c r="G96" s="5">
        <v>15.7</v>
      </c>
      <c r="H96" s="4">
        <v>21.2</v>
      </c>
      <c r="I96" s="5">
        <v>27530</v>
      </c>
      <c r="J96" s="5">
        <v>33680</v>
      </c>
      <c r="K96" s="5">
        <v>21.5</v>
      </c>
      <c r="M96" s="4"/>
      <c r="N96" s="6">
        <v>240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39210.378472222219</v>
      </c>
      <c r="B97" s="26">
        <v>39210.378472222219</v>
      </c>
      <c r="C97" s="4">
        <v>7.58</v>
      </c>
      <c r="D97" s="4">
        <v>4.3899999999999997</v>
      </c>
      <c r="E97" s="5">
        <v>49.9</v>
      </c>
      <c r="F97" s="5"/>
      <c r="G97" s="5">
        <v>17.899999999999999</v>
      </c>
      <c r="H97" s="4">
        <v>30.3</v>
      </c>
      <c r="I97" s="5">
        <v>21230</v>
      </c>
      <c r="J97" s="5">
        <v>24780</v>
      </c>
      <c r="K97" s="5">
        <v>15.5</v>
      </c>
      <c r="M97" s="4"/>
      <c r="N97" s="6">
        <v>130</v>
      </c>
      <c r="P97" s="4">
        <v>0.03</v>
      </c>
      <c r="Q97" s="4">
        <v>2.8</v>
      </c>
      <c r="R97" s="4">
        <v>0.36</v>
      </c>
      <c r="S97" s="4">
        <v>0.18</v>
      </c>
      <c r="T97" s="15">
        <v>0.01</v>
      </c>
      <c r="U97" s="4">
        <v>1.46</v>
      </c>
      <c r="V97" s="6">
        <v>29</v>
      </c>
    </row>
    <row r="98" spans="1:22" s="6" customFormat="1" x14ac:dyDescent="0.25">
      <c r="A98" s="8">
        <v>39224.375</v>
      </c>
      <c r="B98" s="26">
        <v>39224.375</v>
      </c>
      <c r="C98" s="4">
        <v>7.2</v>
      </c>
      <c r="D98" s="4">
        <v>5.15</v>
      </c>
      <c r="E98" s="5">
        <v>59.6</v>
      </c>
      <c r="F98" s="5"/>
      <c r="G98" s="5">
        <v>13.3</v>
      </c>
      <c r="H98" s="4">
        <v>13.1</v>
      </c>
      <c r="I98" s="5">
        <v>8100</v>
      </c>
      <c r="J98" s="5">
        <v>11360</v>
      </c>
      <c r="K98" s="5">
        <v>6</v>
      </c>
      <c r="M98" s="4"/>
      <c r="N98" s="6">
        <v>1600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39238.364583333336</v>
      </c>
      <c r="B99" s="26">
        <v>39238.364583333336</v>
      </c>
      <c r="C99" s="4">
        <v>8.2200000000000006</v>
      </c>
      <c r="D99" s="4">
        <v>1.51</v>
      </c>
      <c r="E99" s="5">
        <v>24.3</v>
      </c>
      <c r="F99" s="5"/>
      <c r="G99" s="5">
        <v>19.8</v>
      </c>
      <c r="H99" s="4">
        <v>10.55</v>
      </c>
      <c r="I99" s="5">
        <v>28260</v>
      </c>
      <c r="J99" s="5">
        <v>31710</v>
      </c>
      <c r="K99" s="5">
        <v>19.899999999999999</v>
      </c>
      <c r="M99" s="4"/>
      <c r="N99" s="6">
        <v>2400</v>
      </c>
      <c r="P99" s="15">
        <v>0.01</v>
      </c>
      <c r="Q99" s="4">
        <v>2.4</v>
      </c>
      <c r="R99" s="4">
        <v>1.62</v>
      </c>
      <c r="S99" s="4">
        <v>1.3</v>
      </c>
      <c r="T99" s="15">
        <v>5.0000000000000001E-3</v>
      </c>
      <c r="U99" s="4">
        <v>0.45</v>
      </c>
      <c r="V99" s="6">
        <v>10</v>
      </c>
    </row>
    <row r="100" spans="1:22" s="6" customFormat="1" x14ac:dyDescent="0.25">
      <c r="A100" s="8">
        <v>39252.368055555555</v>
      </c>
      <c r="B100" s="26">
        <v>39252.368055555555</v>
      </c>
      <c r="C100" s="4">
        <v>7.87</v>
      </c>
      <c r="D100" s="4">
        <v>4.18</v>
      </c>
      <c r="E100" s="5">
        <v>40.200000000000003</v>
      </c>
      <c r="F100" s="5"/>
      <c r="G100" s="5">
        <v>17.5</v>
      </c>
      <c r="H100" s="4">
        <v>14.7</v>
      </c>
      <c r="I100" s="5">
        <v>27150</v>
      </c>
      <c r="J100" s="5">
        <v>31830</v>
      </c>
      <c r="K100" s="5">
        <v>20</v>
      </c>
      <c r="M100" s="4"/>
      <c r="N100" s="6">
        <v>300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39265.388888888891</v>
      </c>
      <c r="B101" s="26">
        <v>39265.388888888891</v>
      </c>
      <c r="C101" s="4">
        <v>7.83</v>
      </c>
      <c r="D101" s="4">
        <v>2.5</v>
      </c>
      <c r="E101" s="5">
        <v>30.1</v>
      </c>
      <c r="F101" s="5"/>
      <c r="G101" s="5">
        <v>21.2</v>
      </c>
      <c r="H101" s="4">
        <v>15.6</v>
      </c>
      <c r="I101" s="5">
        <v>25100</v>
      </c>
      <c r="J101" s="5">
        <v>28100</v>
      </c>
      <c r="K101" s="5">
        <v>17.3</v>
      </c>
      <c r="M101" s="4"/>
      <c r="N101" s="6">
        <v>300</v>
      </c>
      <c r="P101" s="4">
        <v>0.02</v>
      </c>
      <c r="Q101" s="4">
        <v>3.84</v>
      </c>
      <c r="R101" s="4">
        <v>3.54</v>
      </c>
      <c r="S101" s="4">
        <v>3.14</v>
      </c>
      <c r="T101" s="15">
        <v>0.01</v>
      </c>
      <c r="U101" s="4">
        <v>0.24</v>
      </c>
      <c r="V101" s="6">
        <v>27</v>
      </c>
    </row>
    <row r="102" spans="1:22" s="6" customFormat="1" x14ac:dyDescent="0.25">
      <c r="A102" s="8">
        <v>39280.375</v>
      </c>
      <c r="B102" s="26">
        <v>39280.375</v>
      </c>
      <c r="C102" s="4">
        <v>7.11</v>
      </c>
      <c r="D102" s="4">
        <v>2.04</v>
      </c>
      <c r="E102" s="5">
        <v>27.7</v>
      </c>
      <c r="F102" s="5"/>
      <c r="G102" s="5">
        <v>20.3</v>
      </c>
      <c r="H102" s="4">
        <v>19.2</v>
      </c>
      <c r="I102" s="5">
        <v>41170</v>
      </c>
      <c r="J102" s="5">
        <v>45090</v>
      </c>
      <c r="K102" s="5">
        <v>29.2</v>
      </c>
      <c r="M102" s="4"/>
      <c r="N102" s="6">
        <v>900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39294.364583333336</v>
      </c>
      <c r="B103" s="26">
        <v>39294.364583333336</v>
      </c>
      <c r="C103" s="4">
        <v>7.45</v>
      </c>
      <c r="D103" s="4">
        <v>4.09</v>
      </c>
      <c r="E103" s="5">
        <v>41.9</v>
      </c>
      <c r="F103" s="5"/>
      <c r="G103" s="5">
        <v>16</v>
      </c>
      <c r="H103" s="4">
        <v>29.7</v>
      </c>
      <c r="I103" s="5">
        <v>33310</v>
      </c>
      <c r="J103" s="5">
        <v>40230</v>
      </c>
      <c r="K103" s="5">
        <v>25.8</v>
      </c>
      <c r="M103" s="4"/>
      <c r="N103" s="6">
        <v>300</v>
      </c>
      <c r="P103" s="15">
        <v>0.01</v>
      </c>
      <c r="Q103" s="4">
        <v>3.94</v>
      </c>
      <c r="R103" s="4">
        <v>2.71</v>
      </c>
      <c r="S103" s="4">
        <v>2.37</v>
      </c>
      <c r="T103" s="15">
        <v>0.01</v>
      </c>
      <c r="U103" s="4">
        <v>0.2</v>
      </c>
      <c r="V103" s="6">
        <v>146</v>
      </c>
    </row>
    <row r="104" spans="1:22" s="6" customFormat="1" x14ac:dyDescent="0.25">
      <c r="A104" s="8">
        <v>39308.392361111109</v>
      </c>
      <c r="B104" s="26">
        <v>39308.392361111109</v>
      </c>
      <c r="C104" s="4">
        <v>7.68</v>
      </c>
      <c r="D104" s="4">
        <v>5.72</v>
      </c>
      <c r="E104" s="5">
        <v>68.099999999999994</v>
      </c>
      <c r="F104" s="5"/>
      <c r="G104" s="5">
        <v>16.3</v>
      </c>
      <c r="H104" s="4">
        <v>12.7</v>
      </c>
      <c r="I104" s="5">
        <v>3897</v>
      </c>
      <c r="J104" s="5">
        <v>4693</v>
      </c>
      <c r="K104" s="5">
        <v>30.5</v>
      </c>
      <c r="M104" s="4"/>
      <c r="N104" s="6">
        <v>500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39322.375</v>
      </c>
      <c r="B105" s="26">
        <v>39322.375</v>
      </c>
      <c r="C105" s="4">
        <v>7.46</v>
      </c>
      <c r="D105" s="4">
        <v>4.43</v>
      </c>
      <c r="E105" s="5">
        <v>45.4</v>
      </c>
      <c r="F105" s="5"/>
      <c r="G105" s="5">
        <v>13.9</v>
      </c>
      <c r="H105" s="4">
        <v>5</v>
      </c>
      <c r="I105" s="5">
        <v>38400</v>
      </c>
      <c r="J105" s="5">
        <v>48510</v>
      </c>
      <c r="K105" s="5">
        <v>31.6</v>
      </c>
      <c r="M105" s="4"/>
      <c r="N105" s="6">
        <v>30</v>
      </c>
      <c r="P105" s="4">
        <v>0.02</v>
      </c>
      <c r="Q105" s="4">
        <v>1.38</v>
      </c>
      <c r="R105" s="4">
        <v>1.79</v>
      </c>
      <c r="S105" s="4">
        <v>1.86</v>
      </c>
      <c r="T105" s="15">
        <v>5.0000000000000001E-3</v>
      </c>
      <c r="U105" s="4">
        <v>0.24</v>
      </c>
      <c r="V105" s="6">
        <v>67</v>
      </c>
    </row>
    <row r="106" spans="1:22" s="6" customFormat="1" x14ac:dyDescent="0.25">
      <c r="A106" s="8">
        <v>39335.368055555555</v>
      </c>
      <c r="B106" s="26">
        <v>39335.368055555555</v>
      </c>
      <c r="C106" s="4">
        <v>7.73</v>
      </c>
      <c r="D106" s="4">
        <v>4.45</v>
      </c>
      <c r="E106" s="5">
        <v>52.8</v>
      </c>
      <c r="F106" s="5"/>
      <c r="G106" s="5">
        <v>14.1</v>
      </c>
      <c r="H106" s="4">
        <v>5.97</v>
      </c>
      <c r="I106" s="5">
        <v>38800</v>
      </c>
      <c r="J106" s="5">
        <v>48630</v>
      </c>
      <c r="K106" s="5">
        <v>31.8</v>
      </c>
      <c r="M106" s="4"/>
      <c r="N106" s="6">
        <v>30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39349.361111111109</v>
      </c>
      <c r="B107" s="26">
        <v>39349.361111111109</v>
      </c>
      <c r="C107" s="4">
        <v>7.76</v>
      </c>
      <c r="D107" s="4">
        <v>3.5</v>
      </c>
      <c r="E107" s="5">
        <v>40.6</v>
      </c>
      <c r="F107" s="5"/>
      <c r="G107" s="5">
        <v>12.4</v>
      </c>
      <c r="H107" s="4">
        <v>1.84</v>
      </c>
      <c r="I107" s="5">
        <v>32300</v>
      </c>
      <c r="J107" s="5">
        <v>42500</v>
      </c>
      <c r="K107" s="5">
        <v>27.3</v>
      </c>
      <c r="M107" s="4"/>
      <c r="N107" s="6">
        <v>1</v>
      </c>
      <c r="P107" s="4">
        <v>0.02</v>
      </c>
      <c r="Q107" s="4">
        <v>1.1200000000000001</v>
      </c>
      <c r="R107" s="4">
        <v>1.68</v>
      </c>
      <c r="S107" s="4">
        <v>1.69</v>
      </c>
      <c r="T107" s="15">
        <v>5.0000000000000001E-3</v>
      </c>
      <c r="U107" s="4">
        <v>0.21</v>
      </c>
      <c r="V107" s="6">
        <v>55</v>
      </c>
    </row>
    <row r="108" spans="1:22" s="6" customFormat="1" x14ac:dyDescent="0.25">
      <c r="A108" s="8">
        <v>39363.416666666664</v>
      </c>
      <c r="B108" s="26">
        <v>39363.416666666664</v>
      </c>
      <c r="C108" s="4">
        <v>6.79</v>
      </c>
      <c r="D108" s="4">
        <v>6.27</v>
      </c>
      <c r="E108" s="5">
        <v>63.7</v>
      </c>
      <c r="F108" s="5"/>
      <c r="G108" s="5">
        <v>10.3</v>
      </c>
      <c r="H108" s="4">
        <v>11.3</v>
      </c>
      <c r="I108" s="5">
        <v>2084</v>
      </c>
      <c r="J108" s="5">
        <v>2775</v>
      </c>
      <c r="K108" s="5">
        <v>1.4</v>
      </c>
      <c r="M108" s="4"/>
      <c r="N108" s="6">
        <v>130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39378.381944444445</v>
      </c>
      <c r="B109" s="26">
        <v>39378.381944444445</v>
      </c>
      <c r="C109" s="4">
        <v>7.08</v>
      </c>
      <c r="D109" s="4">
        <v>7.99</v>
      </c>
      <c r="E109" s="5">
        <v>71.099999999999994</v>
      </c>
      <c r="F109" s="5"/>
      <c r="G109" s="5">
        <v>10.9</v>
      </c>
      <c r="H109" s="4">
        <v>4.6100000000000003</v>
      </c>
      <c r="I109" s="5">
        <v>1644</v>
      </c>
      <c r="J109" s="5">
        <v>2212</v>
      </c>
      <c r="K109" s="5">
        <v>1.2</v>
      </c>
      <c r="M109" s="4"/>
      <c r="N109" s="6">
        <v>50</v>
      </c>
      <c r="P109" s="4">
        <v>0.17</v>
      </c>
      <c r="Q109" s="4">
        <v>0.78</v>
      </c>
      <c r="R109" s="4">
        <v>0.1</v>
      </c>
      <c r="S109" s="4">
        <v>0.11</v>
      </c>
      <c r="T109" s="4">
        <v>0.15</v>
      </c>
      <c r="U109" s="4">
        <v>0.12</v>
      </c>
      <c r="V109" s="6">
        <v>9</v>
      </c>
    </row>
    <row r="110" spans="1:22" s="6" customFormat="1" x14ac:dyDescent="0.25">
      <c r="A110" s="8">
        <v>39393.371527777781</v>
      </c>
      <c r="B110" s="26">
        <v>39393.371527777781</v>
      </c>
      <c r="C110" s="4">
        <v>7.29</v>
      </c>
      <c r="D110" s="4">
        <v>3.52</v>
      </c>
      <c r="E110" s="5">
        <v>35.6</v>
      </c>
      <c r="F110" s="5"/>
      <c r="G110" s="5">
        <v>9.6999999999999993</v>
      </c>
      <c r="H110" s="4">
        <v>46.6</v>
      </c>
      <c r="I110" s="5">
        <v>23480</v>
      </c>
      <c r="J110" s="5">
        <v>33650</v>
      </c>
      <c r="K110" s="5">
        <v>21.1</v>
      </c>
      <c r="M110" s="4"/>
      <c r="N110" s="6">
        <v>13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39405.381944444445</v>
      </c>
      <c r="B111" s="26">
        <v>39405.381944444445</v>
      </c>
      <c r="C111" s="4">
        <v>7.1</v>
      </c>
      <c r="D111" s="4">
        <v>5.21</v>
      </c>
      <c r="E111" s="5">
        <v>61.2</v>
      </c>
      <c r="F111" s="5"/>
      <c r="G111" s="5">
        <v>8.8000000000000007</v>
      </c>
      <c r="H111" s="4">
        <v>10.75</v>
      </c>
      <c r="I111" s="5">
        <v>17880</v>
      </c>
      <c r="J111" s="5">
        <v>18690</v>
      </c>
      <c r="K111" s="5">
        <v>10.9</v>
      </c>
      <c r="M111" s="4"/>
      <c r="N111" s="6">
        <v>23</v>
      </c>
      <c r="P111" s="4">
        <v>0.49</v>
      </c>
      <c r="Q111" s="4">
        <v>1</v>
      </c>
      <c r="R111" s="4">
        <v>0.05</v>
      </c>
      <c r="S111" s="4">
        <v>0.09</v>
      </c>
      <c r="T111" s="4">
        <v>0.48</v>
      </c>
      <c r="U111" s="4">
        <v>0.17</v>
      </c>
      <c r="V111" s="6">
        <v>8</v>
      </c>
    </row>
    <row r="112" spans="1:22" s="6" customFormat="1" x14ac:dyDescent="0.25">
      <c r="A112" s="8">
        <v>39421.375</v>
      </c>
      <c r="B112" s="26">
        <v>39421.375</v>
      </c>
      <c r="C112" s="4">
        <v>6.9</v>
      </c>
      <c r="D112" s="4">
        <v>7.79</v>
      </c>
      <c r="E112" s="5">
        <v>67.599999999999994</v>
      </c>
      <c r="F112" s="5"/>
      <c r="G112" s="5">
        <v>9.1999999999999993</v>
      </c>
      <c r="H112" s="4">
        <v>17.100000000000001</v>
      </c>
      <c r="I112" s="5">
        <v>1608</v>
      </c>
      <c r="J112" s="5">
        <v>2282</v>
      </c>
      <c r="K112" s="5">
        <v>1.2</v>
      </c>
      <c r="M112" s="4"/>
      <c r="N112" s="6">
        <v>50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39434.388888888891</v>
      </c>
      <c r="B113" s="26">
        <v>39434.388888888891</v>
      </c>
      <c r="C113" s="4">
        <v>7.03</v>
      </c>
      <c r="D113" s="4">
        <v>11.2</v>
      </c>
      <c r="E113" s="5">
        <v>84.8</v>
      </c>
      <c r="F113" s="5"/>
      <c r="G113" s="5">
        <v>4.5</v>
      </c>
      <c r="H113" s="4">
        <v>9.94</v>
      </c>
      <c r="I113" s="5">
        <v>9000</v>
      </c>
      <c r="J113" s="5">
        <v>15100</v>
      </c>
      <c r="K113" s="5">
        <v>8.8000000000000007</v>
      </c>
      <c r="M113" s="4"/>
      <c r="N113" s="6">
        <v>50</v>
      </c>
      <c r="P113" s="4">
        <v>1.86</v>
      </c>
      <c r="Q113" s="4">
        <v>0.92</v>
      </c>
      <c r="R113" s="4">
        <v>0.05</v>
      </c>
      <c r="S113" s="4">
        <v>0.09</v>
      </c>
      <c r="T113" s="4">
        <v>1.84</v>
      </c>
      <c r="U113" s="4">
        <v>0.16</v>
      </c>
      <c r="V113" s="6">
        <v>2</v>
      </c>
    </row>
    <row r="114" spans="1:22" s="6" customFormat="1" x14ac:dyDescent="0.25">
      <c r="A114" s="8">
        <v>39449.378472222219</v>
      </c>
      <c r="B114" s="26">
        <v>39449.378472222219</v>
      </c>
      <c r="C114" s="4">
        <v>6.99</v>
      </c>
      <c r="D114" s="4">
        <v>10.82</v>
      </c>
      <c r="E114" s="5">
        <v>83.3</v>
      </c>
      <c r="F114" s="5"/>
      <c r="G114" s="5">
        <v>4.0999999999999996</v>
      </c>
      <c r="H114" s="4">
        <v>17.3</v>
      </c>
      <c r="I114" s="5">
        <v>900</v>
      </c>
      <c r="J114" s="5">
        <v>1498</v>
      </c>
      <c r="K114" s="5">
        <v>0.7</v>
      </c>
      <c r="M114" s="4"/>
      <c r="N114" s="6">
        <v>30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39462.385416666664</v>
      </c>
      <c r="B115" s="26">
        <v>39462.385416666664</v>
      </c>
      <c r="C115" s="4">
        <v>7.17</v>
      </c>
      <c r="D115" s="4">
        <v>11.32</v>
      </c>
      <c r="E115" s="5">
        <v>84.9</v>
      </c>
      <c r="F115" s="5"/>
      <c r="G115" s="5">
        <v>3.5</v>
      </c>
      <c r="H115" s="4">
        <v>20.399999999999999</v>
      </c>
      <c r="I115" s="5">
        <v>165</v>
      </c>
      <c r="J115" s="5">
        <v>277.89999999999998</v>
      </c>
      <c r="K115" s="5">
        <v>0.1</v>
      </c>
      <c r="M115" s="4"/>
      <c r="N115" s="6">
        <v>130</v>
      </c>
      <c r="P115" s="4">
        <v>1.28</v>
      </c>
      <c r="Q115" s="4">
        <v>1.22</v>
      </c>
      <c r="R115" s="4">
        <v>0.05</v>
      </c>
      <c r="S115" s="4">
        <v>0.06</v>
      </c>
      <c r="T115" s="4">
        <v>1.26</v>
      </c>
      <c r="U115" s="4">
        <v>0.13</v>
      </c>
      <c r="V115" s="6">
        <v>11</v>
      </c>
    </row>
    <row r="116" spans="1:22" s="6" customFormat="1" x14ac:dyDescent="0.25">
      <c r="A116" s="8">
        <v>39476.375</v>
      </c>
      <c r="B116" s="26">
        <v>39476.375</v>
      </c>
      <c r="C116" s="4">
        <v>7</v>
      </c>
      <c r="D116" s="4">
        <v>12.32</v>
      </c>
      <c r="E116" s="5">
        <v>87.8</v>
      </c>
      <c r="F116" s="5"/>
      <c r="G116" s="5">
        <v>1.5</v>
      </c>
      <c r="H116" s="4">
        <v>15.8</v>
      </c>
      <c r="I116" s="5">
        <v>301.60000000000002</v>
      </c>
      <c r="J116" s="5"/>
      <c r="K116" s="5">
        <v>0.3</v>
      </c>
      <c r="M116" s="4"/>
      <c r="N116" s="6">
        <v>23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39490.378472222219</v>
      </c>
      <c r="B117" s="26">
        <v>39490.378472222219</v>
      </c>
      <c r="C117" s="4">
        <v>7.34</v>
      </c>
      <c r="D117" s="4">
        <v>10.83</v>
      </c>
      <c r="E117" s="5">
        <v>85.8</v>
      </c>
      <c r="F117" s="5"/>
      <c r="G117" s="5">
        <v>5.8</v>
      </c>
      <c r="H117" s="4">
        <v>28.3</v>
      </c>
      <c r="I117" s="5">
        <v>143</v>
      </c>
      <c r="J117" s="5">
        <v>230.6</v>
      </c>
      <c r="K117" s="5">
        <v>0.1</v>
      </c>
      <c r="M117" s="4"/>
      <c r="N117" s="6">
        <v>50</v>
      </c>
      <c r="P117" s="4">
        <v>1.1599999999999999</v>
      </c>
      <c r="Q117" s="4">
        <v>1.1000000000000001</v>
      </c>
      <c r="R117" s="4">
        <v>0.05</v>
      </c>
      <c r="S117" s="4">
        <v>0.08</v>
      </c>
      <c r="T117" s="4">
        <v>1.1399999999999999</v>
      </c>
      <c r="U117" s="4">
        <v>0.13</v>
      </c>
      <c r="V117" s="6">
        <v>10</v>
      </c>
    </row>
    <row r="118" spans="1:22" s="6" customFormat="1" x14ac:dyDescent="0.25">
      <c r="A118" s="8">
        <v>39504.388888888891</v>
      </c>
      <c r="B118" s="26">
        <v>39504.388888888891</v>
      </c>
      <c r="C118" s="4">
        <v>7.23</v>
      </c>
      <c r="D118" s="4">
        <v>9.26</v>
      </c>
      <c r="E118" s="5">
        <v>75</v>
      </c>
      <c r="F118" s="5"/>
      <c r="G118" s="5">
        <v>5.9</v>
      </c>
      <c r="H118" s="4">
        <v>18.2</v>
      </c>
      <c r="I118" s="5">
        <v>467</v>
      </c>
      <c r="J118" s="5">
        <v>737</v>
      </c>
      <c r="K118" s="5">
        <v>0.4</v>
      </c>
      <c r="M118" s="4"/>
      <c r="N118" s="6">
        <v>50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39518.364583333336</v>
      </c>
      <c r="B119" s="26">
        <v>39518.364583333336</v>
      </c>
      <c r="C119" s="4">
        <v>7.32</v>
      </c>
      <c r="D119" s="4">
        <v>9.11</v>
      </c>
      <c r="E119" s="5">
        <v>76.5</v>
      </c>
      <c r="F119" s="5"/>
      <c r="G119" s="5">
        <v>8.6</v>
      </c>
      <c r="H119" s="4">
        <v>27.2</v>
      </c>
      <c r="I119" s="5">
        <v>155.6</v>
      </c>
      <c r="J119" s="5">
        <v>236.6</v>
      </c>
      <c r="K119" s="5">
        <v>0.1</v>
      </c>
      <c r="M119" s="4"/>
      <c r="N119" s="6">
        <v>300</v>
      </c>
      <c r="P119" s="4">
        <v>0.41</v>
      </c>
      <c r="Q119" s="4">
        <v>1.26</v>
      </c>
      <c r="R119" s="4">
        <v>0.05</v>
      </c>
      <c r="S119" s="4">
        <v>0.06</v>
      </c>
      <c r="T119" s="4">
        <v>0.41</v>
      </c>
      <c r="U119" s="4">
        <v>0.14000000000000001</v>
      </c>
      <c r="V119" s="6">
        <v>17</v>
      </c>
    </row>
    <row r="120" spans="1:22" s="6" customFormat="1" x14ac:dyDescent="0.25">
      <c r="A120" s="8">
        <v>39532.392361111109</v>
      </c>
      <c r="B120" s="26">
        <v>39532.392361111109</v>
      </c>
      <c r="C120" s="4">
        <v>7.55</v>
      </c>
      <c r="D120" s="4">
        <v>10.199999999999999</v>
      </c>
      <c r="E120" s="5">
        <v>81.900000000000006</v>
      </c>
      <c r="F120" s="5"/>
      <c r="G120" s="5">
        <v>6</v>
      </c>
      <c r="H120" s="4">
        <v>18.899999999999999</v>
      </c>
      <c r="I120" s="5">
        <v>141.9</v>
      </c>
      <c r="J120" s="5">
        <v>222.8</v>
      </c>
      <c r="K120" s="5">
        <v>0.1</v>
      </c>
      <c r="M120" s="4"/>
      <c r="N120" s="6">
        <v>13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39546.378472222219</v>
      </c>
      <c r="B121" s="26">
        <v>39546.378472222219</v>
      </c>
      <c r="C121" s="4">
        <v>7.1</v>
      </c>
      <c r="D121" s="4">
        <v>8.92</v>
      </c>
      <c r="E121" s="5">
        <v>74.5</v>
      </c>
      <c r="F121" s="5"/>
      <c r="G121" s="5">
        <v>7.6</v>
      </c>
      <c r="H121" s="4">
        <v>15</v>
      </c>
      <c r="I121" s="5">
        <v>200.9</v>
      </c>
      <c r="J121" s="5">
        <v>300</v>
      </c>
      <c r="K121" s="5">
        <v>0.1</v>
      </c>
      <c r="M121" s="4"/>
      <c r="N121" s="6">
        <v>130</v>
      </c>
      <c r="P121" s="4">
        <v>0.44</v>
      </c>
      <c r="Q121" s="4">
        <v>1.32</v>
      </c>
      <c r="R121" s="4">
        <v>0.05</v>
      </c>
      <c r="S121" s="4">
        <v>0.04</v>
      </c>
      <c r="T121" s="4">
        <v>0.42</v>
      </c>
      <c r="U121" s="4">
        <v>0.13</v>
      </c>
      <c r="V121" s="6">
        <v>9</v>
      </c>
    </row>
    <row r="122" spans="1:22" s="6" customFormat="1" x14ac:dyDescent="0.25">
      <c r="A122" s="8">
        <v>39560.375</v>
      </c>
      <c r="B122" s="26">
        <v>39560.375</v>
      </c>
      <c r="C122" s="4">
        <v>7.3</v>
      </c>
      <c r="D122" s="4">
        <v>9.42</v>
      </c>
      <c r="E122" s="5">
        <v>73.7</v>
      </c>
      <c r="F122" s="5"/>
      <c r="G122" s="5">
        <v>6.6</v>
      </c>
      <c r="H122" s="4">
        <v>16.3</v>
      </c>
      <c r="I122" s="5">
        <v>203.1</v>
      </c>
      <c r="J122" s="5">
        <v>314.60000000000002</v>
      </c>
      <c r="K122" s="5">
        <v>0.1</v>
      </c>
      <c r="M122" s="4"/>
      <c r="N122" s="6">
        <v>30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39574.375</v>
      </c>
      <c r="B123" s="26">
        <v>39574.375</v>
      </c>
      <c r="C123" s="4">
        <v>7.32</v>
      </c>
      <c r="D123" s="4">
        <v>7.45</v>
      </c>
      <c r="E123" s="5">
        <v>65.8</v>
      </c>
      <c r="F123" s="5"/>
      <c r="G123" s="5">
        <v>12.8</v>
      </c>
      <c r="H123" s="4">
        <v>13.6</v>
      </c>
      <c r="I123" s="5">
        <v>1060</v>
      </c>
      <c r="J123" s="5">
        <v>1320</v>
      </c>
      <c r="K123" s="5">
        <v>0.5</v>
      </c>
      <c r="M123" s="4"/>
      <c r="N123" s="6">
        <v>300</v>
      </c>
      <c r="P123" s="4">
        <v>0.18</v>
      </c>
      <c r="Q123" s="4">
        <v>1.06</v>
      </c>
      <c r="R123" s="4">
        <v>0.11</v>
      </c>
      <c r="S123" s="4">
        <v>4.53E-2</v>
      </c>
      <c r="T123" s="4">
        <v>0.18</v>
      </c>
      <c r="U123" s="4">
        <v>0.15</v>
      </c>
      <c r="V123" s="6">
        <v>10</v>
      </c>
    </row>
    <row r="124" spans="1:22" s="6" customFormat="1" x14ac:dyDescent="0.25">
      <c r="A124" s="8">
        <v>39588.368055555555</v>
      </c>
      <c r="B124" s="26">
        <v>39588.368055555555</v>
      </c>
      <c r="C124" s="4">
        <v>7.19</v>
      </c>
      <c r="D124" s="4">
        <v>4.8</v>
      </c>
      <c r="E124" s="5">
        <v>46.6</v>
      </c>
      <c r="F124" s="5"/>
      <c r="G124" s="5">
        <v>14.8</v>
      </c>
      <c r="H124" s="4">
        <v>18.100000000000001</v>
      </c>
      <c r="I124" s="5">
        <v>1222</v>
      </c>
      <c r="J124" s="5">
        <v>1510</v>
      </c>
      <c r="K124" s="5">
        <v>0.8</v>
      </c>
      <c r="M124" s="4"/>
      <c r="N124" s="6">
        <v>130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39602.375</v>
      </c>
      <c r="B125" s="26">
        <v>39602.375</v>
      </c>
      <c r="C125" s="4">
        <v>7.39</v>
      </c>
      <c r="D125" s="4">
        <v>5.56</v>
      </c>
      <c r="E125" s="5">
        <v>57.3</v>
      </c>
      <c r="F125" s="5"/>
      <c r="G125" s="5">
        <v>18</v>
      </c>
      <c r="H125" s="4">
        <v>17</v>
      </c>
      <c r="I125" s="5">
        <v>25470</v>
      </c>
      <c r="J125" s="5">
        <v>29340</v>
      </c>
      <c r="K125" s="5">
        <v>18.100000000000001</v>
      </c>
      <c r="M125" s="4"/>
      <c r="N125" s="6">
        <v>300</v>
      </c>
      <c r="P125" s="4">
        <v>0.08</v>
      </c>
      <c r="Q125" s="4">
        <v>1.7</v>
      </c>
      <c r="R125" s="4">
        <v>0.19</v>
      </c>
      <c r="S125" s="4">
        <v>0.11</v>
      </c>
      <c r="T125" s="4">
        <v>0.06</v>
      </c>
      <c r="U125" s="4">
        <v>0.68</v>
      </c>
      <c r="V125" s="6">
        <v>54</v>
      </c>
    </row>
    <row r="126" spans="1:22" s="6" customFormat="1" x14ac:dyDescent="0.25">
      <c r="A126" s="8">
        <v>39616.368055555555</v>
      </c>
      <c r="B126" s="26">
        <v>39616.368055555555</v>
      </c>
      <c r="C126" s="4">
        <v>7.14</v>
      </c>
      <c r="D126" s="4">
        <v>3.05</v>
      </c>
      <c r="E126" s="5">
        <v>28.4</v>
      </c>
      <c r="F126" s="5"/>
      <c r="G126" s="5">
        <v>13</v>
      </c>
      <c r="H126" s="4">
        <v>10.79</v>
      </c>
      <c r="I126" s="5">
        <v>9630</v>
      </c>
      <c r="J126" s="5">
        <v>10050</v>
      </c>
      <c r="K126" s="5">
        <v>6.1</v>
      </c>
      <c r="M126" s="4"/>
      <c r="N126" s="6">
        <v>220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39630.375</v>
      </c>
      <c r="B127" s="26">
        <v>39630.375</v>
      </c>
      <c r="C127" s="4">
        <v>7.23</v>
      </c>
      <c r="D127" s="4">
        <v>1.31</v>
      </c>
      <c r="E127" s="5">
        <v>14.7</v>
      </c>
      <c r="F127" s="5"/>
      <c r="G127" s="5">
        <v>19.5</v>
      </c>
      <c r="H127" s="4">
        <v>20.2</v>
      </c>
      <c r="I127" s="5">
        <v>10730</v>
      </c>
      <c r="J127" s="5">
        <v>11380</v>
      </c>
      <c r="K127" s="5">
        <v>7.3</v>
      </c>
      <c r="M127" s="4"/>
      <c r="N127" s="6">
        <v>900</v>
      </c>
      <c r="P127" s="15">
        <v>5.0000000000000001E-3</v>
      </c>
      <c r="Q127" s="4">
        <v>2.2599999999999998</v>
      </c>
      <c r="R127" s="4">
        <v>0.73299999999999998</v>
      </c>
      <c r="S127" s="4">
        <v>0.24</v>
      </c>
      <c r="T127" s="15">
        <v>5.0000000000000001E-3</v>
      </c>
      <c r="U127" s="4">
        <v>0.65</v>
      </c>
      <c r="V127" s="6">
        <v>36</v>
      </c>
    </row>
    <row r="128" spans="1:22" s="6" customFormat="1" x14ac:dyDescent="0.25">
      <c r="A128" s="8">
        <v>39644.375</v>
      </c>
      <c r="B128" s="26">
        <v>39644.375</v>
      </c>
      <c r="C128" s="4">
        <v>7.55</v>
      </c>
      <c r="D128" s="4">
        <v>4.04</v>
      </c>
      <c r="E128" s="5">
        <v>49.5</v>
      </c>
      <c r="F128" s="5"/>
      <c r="G128" s="5">
        <v>18.399999999999999</v>
      </c>
      <c r="H128" s="4">
        <v>32.6</v>
      </c>
      <c r="I128" s="5">
        <v>29070</v>
      </c>
      <c r="J128" s="5">
        <v>31540</v>
      </c>
      <c r="K128" s="5">
        <v>19.8</v>
      </c>
      <c r="M128" s="4"/>
      <c r="N128" s="6">
        <v>1600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39658.385416666664</v>
      </c>
      <c r="B129" s="26">
        <v>39658.385416666664</v>
      </c>
      <c r="C129" s="4">
        <v>7.68</v>
      </c>
      <c r="D129" s="4">
        <v>2.13</v>
      </c>
      <c r="E129" s="5">
        <v>19.100000000000001</v>
      </c>
      <c r="F129" s="5"/>
      <c r="G129" s="5">
        <v>17.5</v>
      </c>
      <c r="H129" s="4">
        <v>29.3</v>
      </c>
      <c r="I129" s="5">
        <v>32160</v>
      </c>
      <c r="J129" s="5">
        <v>37860</v>
      </c>
      <c r="K129" s="5">
        <v>24.2</v>
      </c>
      <c r="M129" s="4"/>
      <c r="N129" s="6">
        <v>900</v>
      </c>
      <c r="P129" s="4">
        <v>0.04</v>
      </c>
      <c r="Q129" s="4">
        <v>3.02</v>
      </c>
      <c r="R129" s="4">
        <v>4.62</v>
      </c>
      <c r="S129" s="4">
        <v>3.76</v>
      </c>
      <c r="T129" s="4">
        <v>0.04</v>
      </c>
      <c r="U129" s="4">
        <v>0.92</v>
      </c>
      <c r="V129" s="6">
        <v>136</v>
      </c>
    </row>
    <row r="130" spans="1:22" s="6" customFormat="1" x14ac:dyDescent="0.25">
      <c r="A130" s="8">
        <v>39672.375</v>
      </c>
      <c r="B130" s="26">
        <v>39672.375</v>
      </c>
      <c r="C130" s="4">
        <v>7.26</v>
      </c>
      <c r="D130" s="4">
        <v>2.37</v>
      </c>
      <c r="E130" s="5">
        <v>26.2</v>
      </c>
      <c r="F130" s="5"/>
      <c r="G130" s="5">
        <v>19.5</v>
      </c>
      <c r="H130" s="4">
        <v>23.5</v>
      </c>
      <c r="I130" s="5">
        <v>35410</v>
      </c>
      <c r="J130" s="5">
        <v>40190</v>
      </c>
      <c r="K130" s="5">
        <v>25.9</v>
      </c>
      <c r="M130" s="4"/>
      <c r="N130" s="6">
        <v>300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39686.371527777781</v>
      </c>
      <c r="B131" s="26">
        <v>39686.371527777781</v>
      </c>
      <c r="C131" s="4">
        <v>7.13</v>
      </c>
      <c r="D131" s="4">
        <v>6.4</v>
      </c>
      <c r="E131" s="5">
        <v>62.4</v>
      </c>
      <c r="F131" s="5"/>
      <c r="G131" s="5">
        <v>16</v>
      </c>
      <c r="H131" s="4">
        <v>6.36</v>
      </c>
      <c r="I131" s="5">
        <v>500</v>
      </c>
      <c r="J131" s="5">
        <v>605</v>
      </c>
      <c r="K131" s="5">
        <v>0.3</v>
      </c>
      <c r="M131" s="4"/>
      <c r="N131" s="6">
        <v>500</v>
      </c>
      <c r="P131" s="4">
        <v>0.15</v>
      </c>
      <c r="Q131" s="4">
        <v>1.06</v>
      </c>
      <c r="R131" s="4">
        <v>0.191</v>
      </c>
      <c r="S131" s="4">
        <v>0.16</v>
      </c>
      <c r="T131" s="4">
        <v>0.15</v>
      </c>
      <c r="U131" s="4">
        <v>0.11</v>
      </c>
      <c r="V131" s="6">
        <v>9</v>
      </c>
    </row>
    <row r="132" spans="1:22" s="6" customFormat="1" x14ac:dyDescent="0.25">
      <c r="A132" s="8">
        <v>39700.364583333336</v>
      </c>
      <c r="B132" s="26">
        <v>39700.364583333336</v>
      </c>
      <c r="C132" s="4">
        <v>7.16</v>
      </c>
      <c r="D132" s="4">
        <v>2.84</v>
      </c>
      <c r="E132" s="5">
        <v>27.3</v>
      </c>
      <c r="F132" s="5"/>
      <c r="G132" s="5">
        <v>18.5</v>
      </c>
      <c r="H132" s="4">
        <v>19.2</v>
      </c>
      <c r="I132" s="5">
        <v>31550</v>
      </c>
      <c r="J132" s="5">
        <v>36410</v>
      </c>
      <c r="K132" s="5">
        <v>23.2</v>
      </c>
      <c r="M132" s="4"/>
      <c r="N132" s="6">
        <v>80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39714.375</v>
      </c>
      <c r="B133" s="26">
        <v>39714.375</v>
      </c>
      <c r="C133" s="4">
        <v>6.7</v>
      </c>
      <c r="D133" s="4">
        <v>5.07</v>
      </c>
      <c r="E133" s="5">
        <v>54.3</v>
      </c>
      <c r="F133" s="5"/>
      <c r="G133" s="5">
        <v>10.6</v>
      </c>
      <c r="H133" s="4">
        <v>4.47</v>
      </c>
      <c r="I133" s="5">
        <v>152.6</v>
      </c>
      <c r="J133" s="5">
        <v>226.3</v>
      </c>
      <c r="K133" s="5">
        <v>0.1</v>
      </c>
      <c r="M133" s="4"/>
      <c r="N133" s="6">
        <v>23</v>
      </c>
      <c r="P133" s="15">
        <v>5.0000000000000001E-3</v>
      </c>
      <c r="Q133" s="4">
        <v>1.64</v>
      </c>
      <c r="R133" s="4">
        <v>1.33</v>
      </c>
      <c r="S133" s="4">
        <v>0.46</v>
      </c>
      <c r="T133" s="15">
        <v>5.0000000000000001E-3</v>
      </c>
      <c r="U133" s="4">
        <v>0.16</v>
      </c>
      <c r="V133" s="6">
        <v>21</v>
      </c>
    </row>
    <row r="134" spans="1:22" x14ac:dyDescent="0.25">
      <c r="A134" s="7">
        <v>39728.371527777781</v>
      </c>
      <c r="B134" s="16">
        <v>39728.371527777781</v>
      </c>
      <c r="C134" s="4">
        <v>6.98</v>
      </c>
      <c r="D134" s="4">
        <v>3.99</v>
      </c>
      <c r="E134" s="5">
        <v>42.9</v>
      </c>
      <c r="F134" s="5"/>
      <c r="G134" s="5">
        <v>12</v>
      </c>
      <c r="H134" s="4">
        <v>2.57</v>
      </c>
      <c r="I134" s="5">
        <v>12370</v>
      </c>
      <c r="J134" s="5">
        <v>16160</v>
      </c>
      <c r="K134" s="5">
        <v>9.5</v>
      </c>
      <c r="L134" s="6"/>
      <c r="M134" s="4"/>
      <c r="N134" s="6">
        <v>30</v>
      </c>
      <c r="O134" s="6"/>
      <c r="P134" s="4"/>
      <c r="Q134" s="4"/>
      <c r="R134" s="4"/>
      <c r="S134" s="4"/>
      <c r="T134" s="4"/>
      <c r="U134" s="4"/>
      <c r="V134" s="6"/>
    </row>
    <row r="135" spans="1:22" x14ac:dyDescent="0.25">
      <c r="A135" s="7">
        <v>39742.378472222219</v>
      </c>
      <c r="B135" s="16">
        <v>39742.378472222219</v>
      </c>
      <c r="C135" s="4">
        <v>7.35</v>
      </c>
      <c r="D135" s="4">
        <v>6.76</v>
      </c>
      <c r="E135" s="5">
        <v>67.8</v>
      </c>
      <c r="F135" s="5"/>
      <c r="G135" s="5">
        <v>11.3</v>
      </c>
      <c r="H135" s="4">
        <v>13.4</v>
      </c>
      <c r="I135" s="5">
        <v>27220</v>
      </c>
      <c r="J135" s="5">
        <v>36890</v>
      </c>
      <c r="K135" s="5">
        <v>23.3</v>
      </c>
      <c r="L135" s="6"/>
      <c r="M135" s="4"/>
      <c r="N135" s="6">
        <v>30</v>
      </c>
      <c r="O135" s="6"/>
      <c r="P135" s="4">
        <v>0.05</v>
      </c>
      <c r="Q135" s="4">
        <v>1.58</v>
      </c>
      <c r="R135" s="4">
        <v>0.39</v>
      </c>
      <c r="S135" s="4">
        <v>0.36</v>
      </c>
      <c r="T135" s="4">
        <v>0.04</v>
      </c>
      <c r="U135" s="4">
        <v>0.83</v>
      </c>
      <c r="V135" s="6">
        <v>57</v>
      </c>
    </row>
    <row r="136" spans="1:22" x14ac:dyDescent="0.25">
      <c r="A136" s="7">
        <v>39756.378472222219</v>
      </c>
      <c r="B136" s="16">
        <v>39756.378472222219</v>
      </c>
      <c r="C136" s="4">
        <v>7.39</v>
      </c>
      <c r="D136" s="4">
        <v>6.63</v>
      </c>
      <c r="E136" s="5">
        <v>57</v>
      </c>
      <c r="F136" s="5"/>
      <c r="G136" s="5">
        <v>8.8000000000000007</v>
      </c>
      <c r="H136" s="4">
        <v>7.82</v>
      </c>
      <c r="I136" s="5">
        <v>347.2</v>
      </c>
      <c r="J136" s="5">
        <v>499.2</v>
      </c>
      <c r="K136" s="5">
        <v>0.2</v>
      </c>
      <c r="L136" s="6"/>
      <c r="M136" s="4"/>
      <c r="N136" s="6">
        <v>300</v>
      </c>
      <c r="O136" s="6"/>
      <c r="P136" s="4"/>
      <c r="Q136" s="4"/>
      <c r="R136" s="4"/>
      <c r="S136" s="4"/>
      <c r="T136" s="4"/>
      <c r="U136" s="4"/>
      <c r="V136" s="6"/>
    </row>
    <row r="137" spans="1:22" x14ac:dyDescent="0.25">
      <c r="A137" s="7">
        <v>39770.392361111109</v>
      </c>
      <c r="B137" s="16">
        <v>39770.392361111109</v>
      </c>
      <c r="C137" s="4">
        <v>6.77</v>
      </c>
      <c r="D137" s="4">
        <v>4.8499999999999996</v>
      </c>
      <c r="E137" s="5">
        <v>41.8</v>
      </c>
      <c r="F137" s="5"/>
      <c r="G137" s="5">
        <v>8.6999999999999993</v>
      </c>
      <c r="H137" s="4">
        <v>6.57</v>
      </c>
      <c r="I137" s="5">
        <v>759</v>
      </c>
      <c r="J137" s="5">
        <v>1102</v>
      </c>
      <c r="K137" s="5">
        <v>0.5</v>
      </c>
      <c r="L137" s="6"/>
      <c r="M137" s="4"/>
      <c r="N137" s="6">
        <v>90</v>
      </c>
      <c r="O137" s="6"/>
      <c r="P137" s="4"/>
      <c r="Q137" s="4"/>
      <c r="R137" s="4"/>
      <c r="S137" s="4"/>
      <c r="T137" s="4"/>
      <c r="U137" s="4"/>
      <c r="V137" s="6"/>
    </row>
    <row r="138" spans="1:22" x14ac:dyDescent="0.25">
      <c r="A138" s="7">
        <v>39784.381944444445</v>
      </c>
      <c r="B138" s="16">
        <v>39784.381944444445</v>
      </c>
      <c r="C138" s="4">
        <v>7.16</v>
      </c>
      <c r="D138" s="4">
        <v>7.52</v>
      </c>
      <c r="E138" s="5">
        <v>65.400000000000006</v>
      </c>
      <c r="F138" s="5"/>
      <c r="G138" s="5">
        <v>9.4</v>
      </c>
      <c r="H138" s="4">
        <v>16</v>
      </c>
      <c r="I138" s="5">
        <v>280.89999999999998</v>
      </c>
      <c r="J138" s="5">
        <v>399.9</v>
      </c>
      <c r="K138" s="5">
        <v>0.2</v>
      </c>
      <c r="L138" s="6"/>
      <c r="M138" s="4"/>
      <c r="N138" s="6">
        <v>300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39798.392361111109</v>
      </c>
      <c r="B139" s="16">
        <v>39798.392361111109</v>
      </c>
      <c r="C139" s="4">
        <v>6.89</v>
      </c>
      <c r="D139" s="4">
        <v>10.58</v>
      </c>
      <c r="E139" s="5">
        <v>73</v>
      </c>
      <c r="F139" s="5"/>
      <c r="G139" s="5">
        <v>0.4</v>
      </c>
      <c r="H139" s="4">
        <v>12.6</v>
      </c>
      <c r="I139" s="5">
        <v>274.39999999999998</v>
      </c>
      <c r="J139" s="5"/>
      <c r="K139" s="5">
        <v>0.2</v>
      </c>
      <c r="L139" s="6"/>
      <c r="M139" s="4"/>
      <c r="N139" s="6">
        <v>240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39812.378472222219</v>
      </c>
      <c r="B140" s="16">
        <v>39812.378472222219</v>
      </c>
      <c r="C140" s="4">
        <v>7.4</v>
      </c>
      <c r="D140" s="4">
        <v>12.29</v>
      </c>
      <c r="E140" s="5">
        <v>88.7</v>
      </c>
      <c r="F140" s="5"/>
      <c r="G140" s="5">
        <v>2</v>
      </c>
      <c r="H140" s="4">
        <v>24.6</v>
      </c>
      <c r="I140" s="5">
        <v>78</v>
      </c>
      <c r="J140" s="5">
        <v>139.30000000000001</v>
      </c>
      <c r="K140" s="5">
        <v>0.1</v>
      </c>
      <c r="L140" s="6"/>
      <c r="M140" s="4"/>
      <c r="N140" s="6">
        <v>900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39826.378472222219</v>
      </c>
      <c r="B141" s="16">
        <v>39826.378472222219</v>
      </c>
      <c r="C141" s="4">
        <v>7.32</v>
      </c>
      <c r="D141" s="4">
        <v>10.039999999999999</v>
      </c>
      <c r="E141" s="5">
        <v>81.2</v>
      </c>
      <c r="F141" s="5"/>
      <c r="G141" s="5">
        <v>6.2</v>
      </c>
      <c r="H141" s="4">
        <v>18.7</v>
      </c>
      <c r="I141" s="5">
        <v>101.2</v>
      </c>
      <c r="J141" s="5">
        <v>157.9</v>
      </c>
      <c r="K141" s="5">
        <v>0.1</v>
      </c>
      <c r="L141" s="6"/>
      <c r="M141" s="4"/>
      <c r="N141" s="6">
        <v>500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39841.399305555555</v>
      </c>
      <c r="B142" s="16">
        <v>39841.399305555555</v>
      </c>
      <c r="C142" s="4">
        <v>6.86</v>
      </c>
      <c r="D142" s="4">
        <v>9.5</v>
      </c>
      <c r="E142" s="5">
        <v>69.7</v>
      </c>
      <c r="F142" s="5"/>
      <c r="G142" s="5">
        <v>2.7</v>
      </c>
      <c r="H142" s="4">
        <v>48.4</v>
      </c>
      <c r="I142" s="5">
        <v>321.60000000000002</v>
      </c>
      <c r="J142" s="5">
        <v>557</v>
      </c>
      <c r="K142" s="5">
        <v>0.3</v>
      </c>
      <c r="L142" s="6"/>
      <c r="M142" s="4"/>
      <c r="N142" s="6">
        <v>1600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39854.371527777781</v>
      </c>
      <c r="B143" s="16">
        <v>39854.371527777781</v>
      </c>
      <c r="C143" s="4">
        <v>7.24</v>
      </c>
      <c r="D143" s="4">
        <v>10.88</v>
      </c>
      <c r="E143" s="5">
        <v>78.599999999999994</v>
      </c>
      <c r="F143" s="5"/>
      <c r="G143" s="5">
        <v>2</v>
      </c>
      <c r="H143" s="4">
        <v>33</v>
      </c>
      <c r="I143" s="5">
        <v>186.9</v>
      </c>
      <c r="J143" s="5">
        <v>336.3</v>
      </c>
      <c r="K143" s="5">
        <v>0.2</v>
      </c>
      <c r="L143" s="6"/>
      <c r="M143" s="4"/>
      <c r="N143" s="6">
        <v>170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39868.364583333336</v>
      </c>
      <c r="B144" s="16">
        <v>39868.364583333336</v>
      </c>
      <c r="C144" s="4">
        <v>7.04</v>
      </c>
      <c r="D144" s="4">
        <v>8.0299999999999994</v>
      </c>
      <c r="E144" s="5">
        <v>65.5</v>
      </c>
      <c r="F144" s="5"/>
      <c r="G144" s="5">
        <v>6.5</v>
      </c>
      <c r="H144" s="4">
        <v>47.5</v>
      </c>
      <c r="I144" s="5">
        <v>504</v>
      </c>
      <c r="J144" s="5">
        <v>779</v>
      </c>
      <c r="K144" s="5">
        <v>0.4</v>
      </c>
      <c r="L144" s="6"/>
      <c r="M144" s="4"/>
      <c r="N144" s="6">
        <v>50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39885.375</v>
      </c>
      <c r="B145" s="16">
        <v>39885.375</v>
      </c>
      <c r="C145" s="4">
        <v>6.5</v>
      </c>
      <c r="D145" s="4">
        <v>10.51</v>
      </c>
      <c r="E145" s="5">
        <v>77.3</v>
      </c>
      <c r="F145" s="5"/>
      <c r="G145" s="5">
        <v>3.1</v>
      </c>
      <c r="H145" s="4">
        <v>13.7</v>
      </c>
      <c r="I145" s="5">
        <v>181.7</v>
      </c>
      <c r="J145" s="5">
        <v>310.60000000000002</v>
      </c>
      <c r="K145" s="5">
        <v>0.1</v>
      </c>
      <c r="L145" s="6"/>
      <c r="M145" s="4"/>
      <c r="N145" s="6"/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39895.395833333336</v>
      </c>
      <c r="B146" s="16">
        <v>39895.395833333336</v>
      </c>
      <c r="C146" s="4">
        <v>7.11</v>
      </c>
      <c r="D146" s="4">
        <v>9.16</v>
      </c>
      <c r="E146" s="5">
        <v>75.400000000000006</v>
      </c>
      <c r="F146" s="5"/>
      <c r="G146" s="5">
        <v>5.9</v>
      </c>
      <c r="H146" s="4">
        <v>19.2</v>
      </c>
      <c r="I146" s="5">
        <v>271.5</v>
      </c>
      <c r="J146" s="5">
        <v>429</v>
      </c>
      <c r="K146" s="5">
        <v>0.2</v>
      </c>
      <c r="L146" s="6"/>
      <c r="M146" s="4"/>
      <c r="N146" s="6">
        <v>8</v>
      </c>
      <c r="O146" s="6"/>
      <c r="P146" s="4">
        <v>0.68</v>
      </c>
      <c r="Q146" s="4">
        <v>1.06</v>
      </c>
      <c r="R146" s="4">
        <v>0.09</v>
      </c>
      <c r="S146" s="4">
        <v>0.04</v>
      </c>
      <c r="T146" s="4">
        <v>0.66</v>
      </c>
      <c r="U146" s="4">
        <v>0.15</v>
      </c>
      <c r="V146" s="6">
        <v>10</v>
      </c>
    </row>
    <row r="147" spans="1:22" x14ac:dyDescent="0.25">
      <c r="A147" s="7">
        <v>39911.388888888891</v>
      </c>
      <c r="B147" s="16">
        <v>39911.388888888891</v>
      </c>
      <c r="C147" s="4">
        <v>7.1</v>
      </c>
      <c r="D147" s="4">
        <v>8.68</v>
      </c>
      <c r="E147" s="5">
        <v>75.5</v>
      </c>
      <c r="F147" s="5"/>
      <c r="G147" s="5">
        <v>9.4</v>
      </c>
      <c r="H147" s="4">
        <v>15</v>
      </c>
      <c r="I147" s="5">
        <v>421.4</v>
      </c>
      <c r="J147" s="5">
        <v>600</v>
      </c>
      <c r="K147" s="5">
        <v>0.3</v>
      </c>
      <c r="L147" s="6"/>
      <c r="M147" s="4"/>
      <c r="N147" s="6">
        <v>11</v>
      </c>
      <c r="O147" s="6"/>
      <c r="P147" s="4"/>
      <c r="Q147" s="4"/>
      <c r="R147" s="4"/>
      <c r="S147" s="4"/>
      <c r="T147" s="4"/>
      <c r="U147" s="4"/>
      <c r="V147" s="6"/>
    </row>
    <row r="148" spans="1:22" x14ac:dyDescent="0.25">
      <c r="A148" s="7">
        <v>39924.388888888891</v>
      </c>
      <c r="B148" s="16">
        <v>39924.388888888891</v>
      </c>
      <c r="C148" s="4">
        <v>6.92</v>
      </c>
      <c r="D148" s="4">
        <v>6.8</v>
      </c>
      <c r="E148" s="5">
        <v>62.3</v>
      </c>
      <c r="F148" s="5"/>
      <c r="G148" s="5">
        <v>11.6</v>
      </c>
      <c r="H148" s="4"/>
      <c r="I148" s="5">
        <v>297.10000000000002</v>
      </c>
      <c r="J148" s="5">
        <v>399.3</v>
      </c>
      <c r="K148" s="5">
        <v>0.2</v>
      </c>
      <c r="L148" s="6"/>
      <c r="M148" s="4"/>
      <c r="N148" s="6">
        <v>26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39939.375</v>
      </c>
      <c r="B149" s="16">
        <v>39939.375</v>
      </c>
      <c r="C149" s="4">
        <v>7.39</v>
      </c>
      <c r="D149" s="4">
        <v>9.7100000000000009</v>
      </c>
      <c r="E149" s="5">
        <v>89.5</v>
      </c>
      <c r="F149" s="5"/>
      <c r="G149" s="5">
        <v>11.5</v>
      </c>
      <c r="H149" s="4">
        <v>6.04</v>
      </c>
      <c r="I149" s="5">
        <v>1818</v>
      </c>
      <c r="J149" s="5">
        <v>2423</v>
      </c>
      <c r="K149" s="5">
        <v>1.1000000000000001</v>
      </c>
      <c r="L149" s="6"/>
      <c r="M149" s="4"/>
      <c r="N149" s="6">
        <v>2400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39951.357638888891</v>
      </c>
      <c r="B150" s="16">
        <v>39951.357638888891</v>
      </c>
      <c r="C150" s="4">
        <v>7.21</v>
      </c>
      <c r="D150" s="4">
        <v>6.08</v>
      </c>
      <c r="E150" s="5">
        <v>59.3</v>
      </c>
      <c r="F150" s="5"/>
      <c r="G150" s="5">
        <v>15.1</v>
      </c>
      <c r="H150" s="4">
        <v>9.16</v>
      </c>
      <c r="I150" s="5">
        <v>1007</v>
      </c>
      <c r="J150" s="5">
        <v>1262</v>
      </c>
      <c r="K150" s="5">
        <v>0.6</v>
      </c>
      <c r="L150" s="6"/>
      <c r="M150" s="4"/>
      <c r="N150" s="6">
        <v>130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39966.361111111109</v>
      </c>
      <c r="B151" s="16">
        <v>39966.361111111109</v>
      </c>
      <c r="C151" s="4">
        <v>7.01</v>
      </c>
      <c r="D151" s="4">
        <v>3.03</v>
      </c>
      <c r="E151" s="5">
        <v>36</v>
      </c>
      <c r="F151" s="5"/>
      <c r="G151" s="5">
        <v>19.8</v>
      </c>
      <c r="H151" s="4">
        <v>5.82</v>
      </c>
      <c r="I151" s="5">
        <v>22640</v>
      </c>
      <c r="J151" s="5">
        <v>23060</v>
      </c>
      <c r="K151" s="5">
        <v>14.2</v>
      </c>
      <c r="L151" s="6"/>
      <c r="M151" s="4"/>
      <c r="N151" s="6">
        <v>170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39980.368055555555</v>
      </c>
      <c r="B152" s="16">
        <v>39980.368055555555</v>
      </c>
      <c r="C152" s="4">
        <v>7.38</v>
      </c>
      <c r="D152" s="4">
        <v>2.15</v>
      </c>
      <c r="E152" s="5">
        <v>21.2</v>
      </c>
      <c r="F152" s="5"/>
      <c r="G152" s="5">
        <v>18.399999999999999</v>
      </c>
      <c r="H152" s="4">
        <v>11.4</v>
      </c>
      <c r="I152" s="5">
        <v>36750</v>
      </c>
      <c r="J152" s="5">
        <v>42080</v>
      </c>
      <c r="K152" s="5">
        <v>27.1</v>
      </c>
      <c r="L152" s="6"/>
      <c r="M152" s="4"/>
      <c r="N152" s="6">
        <v>110</v>
      </c>
      <c r="O152" s="6"/>
      <c r="P152" s="15">
        <v>0.01</v>
      </c>
      <c r="Q152" s="4">
        <v>1.3</v>
      </c>
      <c r="R152" s="4">
        <v>0.64</v>
      </c>
      <c r="S152" s="4">
        <v>0.34</v>
      </c>
      <c r="T152" s="15">
        <v>0.01</v>
      </c>
      <c r="U152" s="4">
        <v>0.01</v>
      </c>
      <c r="V152" s="6">
        <v>50</v>
      </c>
    </row>
    <row r="153" spans="1:22" x14ac:dyDescent="0.25">
      <c r="A153" s="7">
        <v>39994.361111111109</v>
      </c>
      <c r="B153" s="16">
        <v>39994.361111111109</v>
      </c>
      <c r="C153" s="4">
        <v>7.51</v>
      </c>
      <c r="D153" s="4">
        <v>3.51</v>
      </c>
      <c r="E153" s="5">
        <v>35.700000000000003</v>
      </c>
      <c r="F153" s="5"/>
      <c r="G153" s="5">
        <v>17.3</v>
      </c>
      <c r="H153" s="4">
        <v>35.1</v>
      </c>
      <c r="I153" s="5">
        <v>12220</v>
      </c>
      <c r="J153" s="5">
        <v>13860</v>
      </c>
      <c r="K153" s="5">
        <v>8</v>
      </c>
      <c r="L153" s="6"/>
      <c r="M153" s="4"/>
      <c r="N153" s="6">
        <v>3000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40008.375</v>
      </c>
      <c r="B154" s="16">
        <v>40008.375</v>
      </c>
      <c r="C154" s="4">
        <v>7.74</v>
      </c>
      <c r="D154" s="4">
        <v>2.93</v>
      </c>
      <c r="E154" s="5">
        <v>36</v>
      </c>
      <c r="F154" s="5"/>
      <c r="G154" s="5">
        <v>17.3</v>
      </c>
      <c r="H154" s="4">
        <v>11.1</v>
      </c>
      <c r="I154" s="5">
        <v>33590</v>
      </c>
      <c r="J154" s="5">
        <v>39430</v>
      </c>
      <c r="K154" s="5">
        <v>25.2</v>
      </c>
      <c r="L154" s="6"/>
      <c r="M154" s="4"/>
      <c r="N154" s="6">
        <v>900</v>
      </c>
      <c r="O154" s="6"/>
      <c r="P154" s="4"/>
      <c r="Q154" s="4"/>
      <c r="R154" s="4"/>
      <c r="S154" s="4"/>
      <c r="T154" s="4"/>
      <c r="U154" s="4"/>
      <c r="V154" s="6"/>
    </row>
    <row r="155" spans="1:22" x14ac:dyDescent="0.25">
      <c r="A155" s="7">
        <v>40022.354166666664</v>
      </c>
      <c r="B155" s="16">
        <v>40022.354166666664</v>
      </c>
      <c r="C155" s="4">
        <v>7.03</v>
      </c>
      <c r="D155" s="4">
        <v>1.37</v>
      </c>
      <c r="E155" s="5">
        <v>17.5</v>
      </c>
      <c r="F155" s="5"/>
      <c r="G155" s="5">
        <v>21.6</v>
      </c>
      <c r="H155" s="4">
        <v>10.33</v>
      </c>
      <c r="I155" s="5">
        <v>43200</v>
      </c>
      <c r="J155" s="5">
        <v>46250</v>
      </c>
      <c r="K155" s="5">
        <v>30.1</v>
      </c>
      <c r="L155" s="6"/>
      <c r="M155" s="4"/>
      <c r="N155" s="6">
        <v>900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40036.364583333336</v>
      </c>
      <c r="B156" s="16">
        <v>40036.364583333336</v>
      </c>
      <c r="C156" s="4">
        <v>8.23</v>
      </c>
      <c r="D156" s="4">
        <v>6.33</v>
      </c>
      <c r="E156" s="5">
        <v>75.900000000000006</v>
      </c>
      <c r="F156" s="5"/>
      <c r="G156" s="5">
        <v>17.8</v>
      </c>
      <c r="H156" s="4">
        <v>1.97</v>
      </c>
      <c r="I156" s="5">
        <v>38340</v>
      </c>
      <c r="J156" s="5">
        <v>44570</v>
      </c>
      <c r="K156" s="5">
        <v>28.9</v>
      </c>
      <c r="L156" s="6"/>
      <c r="M156" s="4"/>
      <c r="N156" s="6">
        <v>2400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40051.361111111109</v>
      </c>
      <c r="B157" s="16">
        <v>40051.361111111109</v>
      </c>
      <c r="C157" s="4">
        <v>8.24</v>
      </c>
      <c r="D157" s="4">
        <v>8.1</v>
      </c>
      <c r="E157" s="5">
        <v>81.099999999999994</v>
      </c>
      <c r="F157" s="5"/>
      <c r="G157" s="5">
        <v>13.5</v>
      </c>
      <c r="H157" s="4">
        <v>0.93</v>
      </c>
      <c r="I157" s="5">
        <v>38010</v>
      </c>
      <c r="J157" s="5">
        <v>48370</v>
      </c>
      <c r="K157" s="5">
        <v>31.5</v>
      </c>
      <c r="L157" s="6"/>
      <c r="M157" s="4"/>
      <c r="N157" s="6">
        <v>1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40064.392361111109</v>
      </c>
      <c r="B158" s="16">
        <v>40064.392361111109</v>
      </c>
      <c r="C158" s="4">
        <v>7.58</v>
      </c>
      <c r="D158" s="4">
        <v>1.81</v>
      </c>
      <c r="E158" s="5">
        <v>18.5</v>
      </c>
      <c r="F158" s="5"/>
      <c r="G158" s="5">
        <v>15.2</v>
      </c>
      <c r="H158" s="4">
        <v>2.0499999999999998</v>
      </c>
      <c r="I158" s="5">
        <v>36980</v>
      </c>
      <c r="J158" s="5">
        <v>45440</v>
      </c>
      <c r="K158" s="5">
        <v>29.5</v>
      </c>
      <c r="L158" s="6"/>
      <c r="M158" s="4"/>
      <c r="N158" s="6">
        <v>500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40078.388888888891</v>
      </c>
      <c r="B159" s="16">
        <v>40078.388888888891</v>
      </c>
      <c r="C159" s="4">
        <v>7.93</v>
      </c>
      <c r="D159" s="4">
        <v>4.1500000000000004</v>
      </c>
      <c r="E159" s="5">
        <v>43.4</v>
      </c>
      <c r="F159" s="5"/>
      <c r="G159" s="5">
        <v>13.8</v>
      </c>
      <c r="H159" s="4">
        <v>1.68</v>
      </c>
      <c r="I159" s="5">
        <v>3540</v>
      </c>
      <c r="J159" s="5">
        <v>4450</v>
      </c>
      <c r="K159" s="5">
        <v>29</v>
      </c>
      <c r="L159" s="6"/>
      <c r="M159" s="4"/>
      <c r="N159" s="6">
        <v>30</v>
      </c>
      <c r="O159" s="6"/>
      <c r="P159" s="15">
        <v>5.0000000000000001E-3</v>
      </c>
      <c r="Q159" s="4">
        <v>0.82</v>
      </c>
      <c r="R159" s="4">
        <v>0.76900000000000002</v>
      </c>
      <c r="S159" s="4">
        <v>0.8</v>
      </c>
      <c r="T159" s="15">
        <v>5.0000000000000001E-3</v>
      </c>
      <c r="U159" s="4">
        <v>0.13</v>
      </c>
      <c r="V159" s="6">
        <v>54</v>
      </c>
    </row>
    <row r="160" spans="1:22" x14ac:dyDescent="0.25">
      <c r="A160" s="7">
        <v>40092.368055555555</v>
      </c>
      <c r="B160" s="16">
        <v>40092.368055555555</v>
      </c>
      <c r="C160" s="4">
        <v>7.41</v>
      </c>
      <c r="D160" s="4">
        <v>2.2999999999999998</v>
      </c>
      <c r="E160" s="5">
        <v>23.4</v>
      </c>
      <c r="F160" s="5"/>
      <c r="G160" s="5">
        <v>6.8</v>
      </c>
      <c r="H160" s="4">
        <v>5.58</v>
      </c>
      <c r="I160" s="5">
        <v>29630</v>
      </c>
      <c r="J160" s="5">
        <v>45250</v>
      </c>
      <c r="K160" s="5">
        <v>28.9</v>
      </c>
      <c r="L160" s="6"/>
      <c r="M160" s="4"/>
      <c r="N160" s="6">
        <v>30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40108.392361111109</v>
      </c>
      <c r="B161" s="16">
        <v>40108.392361111109</v>
      </c>
      <c r="C161" s="4">
        <v>6.95</v>
      </c>
      <c r="D161" s="4">
        <v>3.83</v>
      </c>
      <c r="E161" s="5">
        <v>34.5</v>
      </c>
      <c r="F161" s="5"/>
      <c r="G161" s="5">
        <v>10.8</v>
      </c>
      <c r="H161" s="4">
        <v>20.9</v>
      </c>
      <c r="I161" s="5">
        <v>4190</v>
      </c>
      <c r="J161" s="5">
        <v>5720</v>
      </c>
      <c r="K161" s="5">
        <v>3.1</v>
      </c>
      <c r="L161" s="6"/>
      <c r="M161" s="4"/>
      <c r="N161" s="6">
        <v>500</v>
      </c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40123.392361111109</v>
      </c>
      <c r="B162" s="16">
        <v>40123.392361111109</v>
      </c>
      <c r="C162" s="4">
        <v>6.61</v>
      </c>
      <c r="D162" s="4">
        <v>5.2</v>
      </c>
      <c r="E162" s="5">
        <v>45.2</v>
      </c>
      <c r="F162" s="5"/>
      <c r="G162" s="5">
        <v>9.8000000000000007</v>
      </c>
      <c r="H162" s="4">
        <v>9.74</v>
      </c>
      <c r="I162" s="5">
        <v>3206</v>
      </c>
      <c r="J162" s="5">
        <v>4551</v>
      </c>
      <c r="K162" s="5">
        <v>2.4</v>
      </c>
      <c r="L162" s="6"/>
      <c r="M162" s="4"/>
      <c r="N162" s="6">
        <v>110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40137.381944444445</v>
      </c>
      <c r="B163" s="16">
        <v>40137.381944444445</v>
      </c>
      <c r="C163" s="4">
        <v>6.81</v>
      </c>
      <c r="D163" s="4">
        <v>9.1300000000000008</v>
      </c>
      <c r="E163" s="5">
        <v>77.400000000000006</v>
      </c>
      <c r="F163" s="5"/>
      <c r="G163" s="5">
        <v>8.6</v>
      </c>
      <c r="H163" s="4">
        <v>10.130000000000001</v>
      </c>
      <c r="I163" s="5">
        <v>221.4</v>
      </c>
      <c r="J163" s="5">
        <v>321</v>
      </c>
      <c r="K163" s="5">
        <v>0.2</v>
      </c>
      <c r="L163" s="6"/>
      <c r="M163" s="4"/>
      <c r="N163" s="6">
        <v>260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40148.385416666664</v>
      </c>
      <c r="B164" s="16">
        <v>40148.385416666664</v>
      </c>
      <c r="C164" s="4">
        <v>6.66</v>
      </c>
      <c r="D164" s="4">
        <v>9.77</v>
      </c>
      <c r="E164" s="5">
        <v>79.7</v>
      </c>
      <c r="F164" s="5"/>
      <c r="G164" s="5">
        <v>6.5</v>
      </c>
      <c r="H164" s="4">
        <v>9.1</v>
      </c>
      <c r="I164" s="5">
        <v>182.2</v>
      </c>
      <c r="J164" s="5">
        <v>282.10000000000002</v>
      </c>
      <c r="K164" s="5">
        <v>0.1</v>
      </c>
      <c r="L164" s="6"/>
      <c r="M164" s="4"/>
      <c r="N164" s="6">
        <v>80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40163.364583333336</v>
      </c>
      <c r="B165" s="16">
        <v>40163.364583333336</v>
      </c>
      <c r="C165" s="4">
        <v>6.25</v>
      </c>
      <c r="D165" s="4">
        <v>11.59</v>
      </c>
      <c r="E165" s="5">
        <v>88.1</v>
      </c>
      <c r="F165" s="5"/>
      <c r="G165" s="5">
        <v>3.6</v>
      </c>
      <c r="H165" s="4">
        <v>22.1</v>
      </c>
      <c r="I165" s="5">
        <v>150.6</v>
      </c>
      <c r="J165" s="5">
        <v>253.1</v>
      </c>
      <c r="K165" s="5">
        <v>0.1</v>
      </c>
      <c r="L165" s="6"/>
      <c r="M165" s="4"/>
      <c r="N165" s="6">
        <v>3000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40176.4375</v>
      </c>
      <c r="B166" s="16">
        <v>40176.4375</v>
      </c>
      <c r="C166" s="4">
        <v>6.66</v>
      </c>
      <c r="D166" s="4"/>
      <c r="E166" s="5"/>
      <c r="F166" s="5"/>
      <c r="G166" s="5">
        <v>1.8</v>
      </c>
      <c r="H166" s="4">
        <v>18.3</v>
      </c>
      <c r="I166" s="5">
        <v>1212</v>
      </c>
      <c r="J166" s="5"/>
      <c r="K166" s="5">
        <v>0.6</v>
      </c>
      <c r="L166" s="6"/>
      <c r="M166" s="4"/>
      <c r="N166" s="6">
        <v>50</v>
      </c>
      <c r="O166" s="6"/>
      <c r="P166" s="4">
        <v>1.5660000000000001</v>
      </c>
      <c r="Q166" s="4">
        <v>1.28</v>
      </c>
      <c r="R166" s="4">
        <v>9.2999999999999999E-2</v>
      </c>
      <c r="S166" s="4">
        <v>7.9000000000000001E-2</v>
      </c>
      <c r="T166" s="4">
        <v>1.55</v>
      </c>
      <c r="U166" s="4">
        <v>0.44</v>
      </c>
      <c r="V166" s="6">
        <v>12</v>
      </c>
    </row>
    <row r="167" spans="1:22" x14ac:dyDescent="0.25">
      <c r="A167" s="7">
        <v>40190.40625</v>
      </c>
      <c r="B167" s="16">
        <v>40190.40625</v>
      </c>
      <c r="C167" s="4"/>
      <c r="D167" s="4">
        <v>9.1999999999999993</v>
      </c>
      <c r="E167" s="5">
        <v>79.599999999999994</v>
      </c>
      <c r="F167" s="5"/>
      <c r="G167" s="5">
        <v>9</v>
      </c>
      <c r="H167" s="4">
        <v>18.600000000000001</v>
      </c>
      <c r="I167" s="5">
        <v>138.9</v>
      </c>
      <c r="J167" s="5">
        <v>200</v>
      </c>
      <c r="K167" s="5">
        <v>0.1</v>
      </c>
      <c r="L167" s="6"/>
      <c r="M167" s="4"/>
      <c r="N167" s="6">
        <v>170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40204.413194444445</v>
      </c>
      <c r="B168" s="16">
        <v>40204.413194444445</v>
      </c>
      <c r="C168" s="4">
        <v>6.55</v>
      </c>
      <c r="D168" s="4">
        <v>7.22</v>
      </c>
      <c r="E168" s="5">
        <v>52</v>
      </c>
      <c r="F168" s="5"/>
      <c r="G168" s="5">
        <v>7.6</v>
      </c>
      <c r="H168" s="4">
        <v>17.3</v>
      </c>
      <c r="I168" s="5">
        <v>14330</v>
      </c>
      <c r="J168" s="5">
        <v>22870</v>
      </c>
      <c r="K168" s="5">
        <v>13.9</v>
      </c>
      <c r="L168" s="6"/>
      <c r="M168" s="4"/>
      <c r="N168" s="6">
        <v>33</v>
      </c>
      <c r="O168" s="6"/>
      <c r="P168" s="4"/>
      <c r="Q168" s="4"/>
      <c r="R168" s="4"/>
      <c r="S168" s="4"/>
      <c r="T168" s="4"/>
      <c r="U168" s="4"/>
      <c r="V168" s="6"/>
    </row>
    <row r="169" spans="1:22" x14ac:dyDescent="0.25">
      <c r="A169" s="7">
        <v>40219.399305555555</v>
      </c>
      <c r="B169" s="16">
        <v>40219.399305555555</v>
      </c>
      <c r="C169" s="4">
        <v>6.72</v>
      </c>
      <c r="D169" s="4">
        <v>8.2200000000000006</v>
      </c>
      <c r="E169" s="5">
        <v>70.2</v>
      </c>
      <c r="F169" s="5"/>
      <c r="G169" s="5">
        <v>4.7</v>
      </c>
      <c r="H169" s="4">
        <v>19</v>
      </c>
      <c r="I169" s="5">
        <v>332.4</v>
      </c>
      <c r="J169" s="5">
        <v>543</v>
      </c>
      <c r="K169" s="5">
        <v>0.3</v>
      </c>
      <c r="L169" s="6"/>
      <c r="M169" s="4"/>
      <c r="N169" s="6">
        <v>130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40232.375</v>
      </c>
      <c r="B170" s="16">
        <v>40232.375</v>
      </c>
      <c r="C170" s="4">
        <v>6.4</v>
      </c>
      <c r="D170" s="4">
        <v>8.5</v>
      </c>
      <c r="E170" s="5">
        <v>64</v>
      </c>
      <c r="F170" s="5"/>
      <c r="G170" s="5">
        <v>4</v>
      </c>
      <c r="H170" s="4">
        <v>14.9</v>
      </c>
      <c r="I170" s="5">
        <v>404.4</v>
      </c>
      <c r="J170" s="5">
        <v>672</v>
      </c>
      <c r="K170" s="5">
        <v>0.3</v>
      </c>
      <c r="L170" s="6"/>
      <c r="M170" s="4"/>
      <c r="N170" s="6">
        <v>130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40246.375</v>
      </c>
      <c r="B171" s="16">
        <v>40246.375</v>
      </c>
      <c r="C171" s="4">
        <v>6.53</v>
      </c>
      <c r="D171" s="4">
        <v>7.19</v>
      </c>
      <c r="E171" s="5">
        <v>53.6</v>
      </c>
      <c r="F171" s="5"/>
      <c r="G171" s="5">
        <v>4.4000000000000004</v>
      </c>
      <c r="H171" s="4">
        <v>44.5</v>
      </c>
      <c r="I171" s="5">
        <v>1210</v>
      </c>
      <c r="J171" s="5">
        <v>1961</v>
      </c>
      <c r="K171" s="5">
        <v>1</v>
      </c>
      <c r="L171" s="6"/>
      <c r="M171" s="4"/>
      <c r="N171" s="6">
        <v>30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40260.378530092596</v>
      </c>
      <c r="B172" s="16">
        <v>40260.378530092596</v>
      </c>
      <c r="C172" s="4">
        <v>6.44</v>
      </c>
      <c r="D172" s="4">
        <v>5.57</v>
      </c>
      <c r="E172" s="5">
        <v>70.3</v>
      </c>
      <c r="F172" s="5"/>
      <c r="G172" s="5">
        <v>7.2</v>
      </c>
      <c r="H172" s="4">
        <v>16.8</v>
      </c>
      <c r="I172" s="5">
        <v>393.4</v>
      </c>
      <c r="J172" s="5">
        <v>585</v>
      </c>
      <c r="K172" s="5"/>
      <c r="L172" s="6"/>
      <c r="M172" s="4"/>
      <c r="N172" s="6">
        <v>170</v>
      </c>
      <c r="O172" s="6"/>
      <c r="P172" s="4">
        <v>0.375</v>
      </c>
      <c r="Q172" s="4">
        <v>1.02</v>
      </c>
      <c r="R172" s="4">
        <v>0.11</v>
      </c>
      <c r="S172" s="4">
        <v>7.0000000000000007E-2</v>
      </c>
      <c r="T172" s="4">
        <v>0.36</v>
      </c>
      <c r="U172" s="4">
        <v>0.13</v>
      </c>
      <c r="V172" s="6">
        <v>11</v>
      </c>
    </row>
    <row r="173" spans="1:22" x14ac:dyDescent="0.25">
      <c r="A173" s="7">
        <v>40274.430555555555</v>
      </c>
      <c r="B173" s="16">
        <v>40274.430555555555</v>
      </c>
      <c r="C173" s="4">
        <v>7.02</v>
      </c>
      <c r="D173" s="4">
        <v>8.42</v>
      </c>
      <c r="E173" s="5">
        <v>85</v>
      </c>
      <c r="F173" s="5"/>
      <c r="G173" s="5">
        <v>10.199999999999999</v>
      </c>
      <c r="H173" s="4">
        <v>15.5</v>
      </c>
      <c r="I173" s="5">
        <v>21920</v>
      </c>
      <c r="J173" s="5">
        <v>27630</v>
      </c>
      <c r="K173" s="5">
        <v>17</v>
      </c>
      <c r="L173" s="6"/>
      <c r="M173" s="4"/>
      <c r="N173" s="6">
        <v>23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40288.368055555555</v>
      </c>
      <c r="B174" s="16">
        <v>40288.368055555555</v>
      </c>
      <c r="C174" s="4">
        <v>6.85</v>
      </c>
      <c r="D174" s="4">
        <v>8.41</v>
      </c>
      <c r="E174" s="5">
        <v>77.900000000000006</v>
      </c>
      <c r="F174" s="5"/>
      <c r="G174" s="5">
        <v>14.1</v>
      </c>
      <c r="H174" s="4">
        <v>6.94</v>
      </c>
      <c r="I174" s="5">
        <v>12280</v>
      </c>
      <c r="J174" s="5">
        <v>15660</v>
      </c>
      <c r="K174" s="5">
        <v>9.1999999999999993</v>
      </c>
      <c r="L174" s="6"/>
      <c r="M174" s="4"/>
      <c r="N174" s="6">
        <v>170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40303.388888888891</v>
      </c>
      <c r="B175" s="16">
        <v>40303.388888888891</v>
      </c>
      <c r="C175" s="4">
        <v>6.51</v>
      </c>
      <c r="D175" s="4">
        <v>6.99</v>
      </c>
      <c r="E175" s="5">
        <v>59.2</v>
      </c>
      <c r="F175" s="5"/>
      <c r="G175" s="5">
        <v>8.1999999999999993</v>
      </c>
      <c r="H175" s="4">
        <v>20.8</v>
      </c>
      <c r="I175" s="5">
        <v>139.19999999999999</v>
      </c>
      <c r="J175" s="5">
        <v>205.4</v>
      </c>
      <c r="K175" s="5">
        <v>0.1</v>
      </c>
      <c r="L175" s="6"/>
      <c r="M175" s="4"/>
      <c r="N175" s="6">
        <v>240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40318.40625</v>
      </c>
      <c r="B176" s="16">
        <v>40318.40625</v>
      </c>
      <c r="C176" s="4">
        <v>7.18</v>
      </c>
      <c r="D176" s="4">
        <v>7.05</v>
      </c>
      <c r="E176" s="5">
        <v>69</v>
      </c>
      <c r="F176" s="5"/>
      <c r="G176" s="5">
        <v>11.1</v>
      </c>
      <c r="H176" s="4">
        <v>9.06</v>
      </c>
      <c r="I176" s="5">
        <v>11920</v>
      </c>
      <c r="J176" s="5">
        <v>16180</v>
      </c>
      <c r="K176" s="5">
        <v>9.5</v>
      </c>
      <c r="L176" s="6"/>
      <c r="M176" s="4"/>
      <c r="N176" s="6">
        <v>240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40330.4375</v>
      </c>
      <c r="B177" s="16">
        <v>40330.4375</v>
      </c>
      <c r="C177" s="4">
        <v>6.57</v>
      </c>
      <c r="D177" s="4">
        <v>7.68</v>
      </c>
      <c r="E177" s="5">
        <v>73.900000000000006</v>
      </c>
      <c r="F177" s="5"/>
      <c r="G177" s="5">
        <v>13.6</v>
      </c>
      <c r="H177" s="4">
        <v>35.299999999999997</v>
      </c>
      <c r="I177" s="5">
        <v>110.6</v>
      </c>
      <c r="J177" s="5">
        <v>142.4</v>
      </c>
      <c r="K177" s="5">
        <v>0.1</v>
      </c>
      <c r="L177" s="6"/>
      <c r="M177" s="4"/>
      <c r="N177" s="6">
        <v>6000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40345.399305555555</v>
      </c>
      <c r="B178" s="16">
        <v>40345.399305555555</v>
      </c>
      <c r="C178" s="4">
        <v>7.03</v>
      </c>
      <c r="D178" s="4">
        <v>5.23</v>
      </c>
      <c r="E178" s="5">
        <v>49.3</v>
      </c>
      <c r="F178" s="5"/>
      <c r="G178" s="5">
        <v>13</v>
      </c>
      <c r="H178" s="4">
        <v>9.7200000000000006</v>
      </c>
      <c r="I178" s="5">
        <v>3800</v>
      </c>
      <c r="J178" s="5">
        <v>4863</v>
      </c>
      <c r="K178" s="5">
        <v>2.6</v>
      </c>
      <c r="L178" s="6"/>
      <c r="M178" s="4"/>
      <c r="N178" s="6">
        <v>900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40358.40625</v>
      </c>
      <c r="B179" s="16">
        <v>40358.40625</v>
      </c>
      <c r="C179" s="4">
        <v>7.68</v>
      </c>
      <c r="D179" s="4">
        <v>3.52</v>
      </c>
      <c r="E179" s="5">
        <v>28.7</v>
      </c>
      <c r="F179" s="5"/>
      <c r="G179" s="5">
        <v>15.9</v>
      </c>
      <c r="H179" s="4">
        <v>12.7</v>
      </c>
      <c r="I179" s="5">
        <v>2791</v>
      </c>
      <c r="J179" s="5">
        <v>3164</v>
      </c>
      <c r="K179" s="5">
        <v>1.6</v>
      </c>
      <c r="L179" s="6"/>
      <c r="M179" s="4"/>
      <c r="N179" s="6">
        <v>130</v>
      </c>
      <c r="O179" s="6"/>
      <c r="P179" s="15">
        <v>0.01</v>
      </c>
      <c r="Q179" s="4">
        <v>1.24</v>
      </c>
      <c r="R179" s="4">
        <v>0.374</v>
      </c>
      <c r="S179" s="4">
        <v>0.24</v>
      </c>
      <c r="T179" s="15">
        <v>0.01</v>
      </c>
      <c r="U179" s="4">
        <v>0.26</v>
      </c>
      <c r="V179" s="6">
        <v>15</v>
      </c>
    </row>
    <row r="180" spans="1:22" x14ac:dyDescent="0.25">
      <c r="A180" s="7">
        <v>40372.364583333336</v>
      </c>
      <c r="B180" s="16">
        <v>40372.364583333336</v>
      </c>
      <c r="C180" s="4">
        <v>7.46</v>
      </c>
      <c r="D180" s="4">
        <v>0.65</v>
      </c>
      <c r="E180" s="5">
        <v>6.9</v>
      </c>
      <c r="F180" s="5"/>
      <c r="G180" s="5">
        <v>18.8</v>
      </c>
      <c r="H180" s="4">
        <v>20.2</v>
      </c>
      <c r="I180" s="5">
        <v>31090</v>
      </c>
      <c r="J180" s="5">
        <v>35500</v>
      </c>
      <c r="K180" s="5">
        <v>22.4</v>
      </c>
      <c r="L180" s="6"/>
      <c r="M180" s="4"/>
      <c r="N180" s="6">
        <v>50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40387.399305555555</v>
      </c>
      <c r="B181" s="16">
        <v>40387.399305555555</v>
      </c>
      <c r="C181" s="4">
        <v>7.45</v>
      </c>
      <c r="D181" s="4">
        <v>0.06</v>
      </c>
      <c r="E181" s="5">
        <v>0.6</v>
      </c>
      <c r="F181" s="5"/>
      <c r="G181" s="5">
        <v>19.600000000000001</v>
      </c>
      <c r="H181" s="4">
        <v>61.3</v>
      </c>
      <c r="I181" s="5">
        <v>36010</v>
      </c>
      <c r="J181" s="5">
        <v>39090</v>
      </c>
      <c r="K181" s="5">
        <v>24.1</v>
      </c>
      <c r="L181" s="6"/>
      <c r="M181" s="4"/>
      <c r="N181" s="6">
        <v>500</v>
      </c>
      <c r="O181" s="6"/>
      <c r="P181" s="4"/>
      <c r="Q181" s="4"/>
      <c r="R181" s="4"/>
      <c r="S181" s="4"/>
      <c r="T181" s="4"/>
      <c r="U181" s="4"/>
      <c r="V181" s="6"/>
    </row>
    <row r="182" spans="1:22" x14ac:dyDescent="0.25">
      <c r="A182" s="7">
        <v>40400.392361111109</v>
      </c>
      <c r="B182" s="16">
        <v>40400.392361111109</v>
      </c>
      <c r="C182" s="4">
        <v>7.53</v>
      </c>
      <c r="D182" s="4">
        <v>0.08</v>
      </c>
      <c r="E182" s="5">
        <v>1.3</v>
      </c>
      <c r="F182" s="5"/>
      <c r="G182" s="5">
        <v>18.100000000000001</v>
      </c>
      <c r="H182" s="4">
        <v>38.200000000000003</v>
      </c>
      <c r="I182" s="5">
        <v>32170</v>
      </c>
      <c r="J182" s="5">
        <v>37100</v>
      </c>
      <c r="K182" s="5">
        <v>23.4</v>
      </c>
      <c r="L182" s="6"/>
      <c r="M182" s="4"/>
      <c r="N182" s="6">
        <v>1100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40414.385416666664</v>
      </c>
      <c r="B183" s="16">
        <v>40414.385416666664</v>
      </c>
      <c r="C183" s="4">
        <v>7.42</v>
      </c>
      <c r="D183" s="4">
        <v>1.87</v>
      </c>
      <c r="E183" s="5">
        <v>18.8</v>
      </c>
      <c r="F183" s="5"/>
      <c r="G183" s="5">
        <v>16.100000000000001</v>
      </c>
      <c r="H183" s="4">
        <v>17.8</v>
      </c>
      <c r="I183" s="5">
        <v>38310</v>
      </c>
      <c r="J183" s="5">
        <v>46540</v>
      </c>
      <c r="K183" s="5">
        <v>30.2</v>
      </c>
      <c r="L183" s="6"/>
      <c r="M183" s="4"/>
      <c r="N183" s="6">
        <v>900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40428.409722222219</v>
      </c>
      <c r="B184" s="16">
        <v>40428.409722222219</v>
      </c>
      <c r="C184" s="4">
        <v>6.64</v>
      </c>
      <c r="D184" s="4">
        <v>7.35</v>
      </c>
      <c r="E184" s="5">
        <v>72</v>
      </c>
      <c r="F184" s="5"/>
      <c r="G184" s="5">
        <v>14.2</v>
      </c>
      <c r="H184" s="4">
        <v>16.3</v>
      </c>
      <c r="I184" s="5">
        <v>359.2</v>
      </c>
      <c r="J184" s="5">
        <v>460.1</v>
      </c>
      <c r="K184" s="5">
        <v>0.2</v>
      </c>
      <c r="L184" s="6"/>
      <c r="M184" s="4"/>
      <c r="N184" s="6">
        <v>3000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40444.388888888891</v>
      </c>
      <c r="B185" s="16">
        <v>40444.388888888891</v>
      </c>
      <c r="C185" s="4">
        <v>7.02</v>
      </c>
      <c r="D185" s="4">
        <v>4.75</v>
      </c>
      <c r="E185" s="5">
        <v>59.4</v>
      </c>
      <c r="F185" s="5"/>
      <c r="G185" s="5">
        <v>17.5</v>
      </c>
      <c r="H185" s="4">
        <v>9.91</v>
      </c>
      <c r="I185" s="5">
        <v>2328</v>
      </c>
      <c r="J185" s="5">
        <v>2901</v>
      </c>
      <c r="K185" s="5">
        <v>1.5</v>
      </c>
      <c r="L185" s="6"/>
      <c r="M185" s="4"/>
      <c r="N185" s="6">
        <v>170</v>
      </c>
      <c r="O185" s="6"/>
      <c r="P185" s="4">
        <v>5.2999999999999999E-2</v>
      </c>
      <c r="Q185" s="4">
        <v>1.28</v>
      </c>
      <c r="R185" s="4">
        <v>0.47899999999999998</v>
      </c>
      <c r="S185" s="4">
        <v>0.13</v>
      </c>
      <c r="T185" s="4">
        <v>3.6999999999999998E-2</v>
      </c>
      <c r="U185" s="4">
        <v>0.22</v>
      </c>
      <c r="V185" s="6">
        <v>11</v>
      </c>
    </row>
    <row r="186" spans="1:22" x14ac:dyDescent="0.25">
      <c r="A186" s="7">
        <v>40456.40625</v>
      </c>
      <c r="B186" s="16">
        <v>40456.40625</v>
      </c>
      <c r="C186" s="4">
        <v>7.26</v>
      </c>
      <c r="D186" s="4">
        <v>6.36</v>
      </c>
      <c r="E186" s="5">
        <v>55.7</v>
      </c>
      <c r="F186" s="5"/>
      <c r="G186" s="5">
        <v>16.2</v>
      </c>
      <c r="H186" s="4">
        <v>12</v>
      </c>
      <c r="I186" s="5">
        <v>18850</v>
      </c>
      <c r="J186" s="5">
        <v>19630</v>
      </c>
      <c r="K186" s="5">
        <v>11.1</v>
      </c>
      <c r="L186" s="6"/>
      <c r="M186" s="4"/>
      <c r="N186" s="6">
        <v>140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40470.375</v>
      </c>
      <c r="B187" s="16">
        <v>40470.375</v>
      </c>
      <c r="C187" s="4">
        <v>7.33</v>
      </c>
      <c r="D187" s="4">
        <v>4.72</v>
      </c>
      <c r="E187" s="5">
        <v>42.8</v>
      </c>
      <c r="F187" s="5"/>
      <c r="G187" s="5">
        <v>11.4</v>
      </c>
      <c r="H187" s="4">
        <v>10.76</v>
      </c>
      <c r="I187" s="5">
        <v>21340</v>
      </c>
      <c r="J187" s="5">
        <v>27790</v>
      </c>
      <c r="K187" s="5">
        <v>17.2</v>
      </c>
      <c r="L187" s="6"/>
      <c r="M187" s="4"/>
      <c r="N187" s="6">
        <v>130</v>
      </c>
      <c r="O187" s="6"/>
      <c r="P187" s="4"/>
      <c r="Q187" s="4"/>
      <c r="R187" s="4"/>
      <c r="S187" s="4"/>
      <c r="T187" s="4"/>
      <c r="U187" s="4"/>
      <c r="V187" s="6"/>
    </row>
    <row r="188" spans="1:22" x14ac:dyDescent="0.25">
      <c r="A188" s="7">
        <v>40484.409722222219</v>
      </c>
      <c r="B188" s="16">
        <v>40484.409722222219</v>
      </c>
      <c r="C188" s="4">
        <v>6.55</v>
      </c>
      <c r="D188" s="4">
        <v>7.04</v>
      </c>
      <c r="E188" s="5">
        <v>62.8</v>
      </c>
      <c r="F188" s="5"/>
      <c r="G188" s="5">
        <v>10.3</v>
      </c>
      <c r="H188" s="4">
        <v>16.2</v>
      </c>
      <c r="I188" s="5">
        <v>327.60000000000002</v>
      </c>
      <c r="J188" s="5">
        <v>454.3</v>
      </c>
      <c r="K188" s="5">
        <v>0.2</v>
      </c>
      <c r="L188" s="6"/>
      <c r="M188" s="4"/>
      <c r="N188" s="6">
        <v>300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40500.458333333336</v>
      </c>
      <c r="B189" s="16">
        <v>40500.458333333336</v>
      </c>
      <c r="C189" s="4">
        <v>6.26</v>
      </c>
      <c r="D189" s="4">
        <v>9.0500000000000007</v>
      </c>
      <c r="E189" s="5">
        <v>74.7</v>
      </c>
      <c r="F189" s="5"/>
      <c r="G189" s="5">
        <v>6.7</v>
      </c>
      <c r="H189" s="4">
        <v>15.2</v>
      </c>
      <c r="I189" s="5">
        <v>372.9</v>
      </c>
      <c r="J189" s="5">
        <v>575</v>
      </c>
      <c r="K189" s="5">
        <v>0.3</v>
      </c>
      <c r="L189" s="6"/>
      <c r="M189" s="4"/>
      <c r="N189" s="6">
        <v>50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40513.392361111109</v>
      </c>
      <c r="B190" s="16">
        <v>40513.392361111109</v>
      </c>
      <c r="C190" s="4"/>
      <c r="D190" s="4">
        <v>11.61</v>
      </c>
      <c r="E190" s="5">
        <v>93</v>
      </c>
      <c r="F190" s="5"/>
      <c r="G190" s="5">
        <v>6.2</v>
      </c>
      <c r="H190" s="4">
        <v>28.2</v>
      </c>
      <c r="I190" s="5">
        <v>181.9</v>
      </c>
      <c r="J190" s="5">
        <v>283.5</v>
      </c>
      <c r="K190" s="5">
        <v>0.1</v>
      </c>
      <c r="L190" s="6"/>
      <c r="M190" s="4"/>
      <c r="N190" s="6">
        <v>900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40526.427083333336</v>
      </c>
      <c r="B191" s="16">
        <v>40526.427083333336</v>
      </c>
      <c r="C191" s="4">
        <v>6.42</v>
      </c>
      <c r="D191" s="4">
        <v>11.45</v>
      </c>
      <c r="E191" s="5">
        <v>96.3</v>
      </c>
      <c r="F191" s="5"/>
      <c r="G191" s="5">
        <v>7.6</v>
      </c>
      <c r="H191" s="4">
        <v>58.5</v>
      </c>
      <c r="I191" s="5">
        <v>115.6</v>
      </c>
      <c r="J191" s="5">
        <v>173</v>
      </c>
      <c r="K191" s="5">
        <v>0.1</v>
      </c>
      <c r="L191" s="6"/>
      <c r="M191" s="4"/>
      <c r="N191" s="6">
        <v>20</v>
      </c>
      <c r="O191" s="6"/>
      <c r="P191" s="4">
        <v>1.4</v>
      </c>
      <c r="Q191" s="4">
        <v>1.28</v>
      </c>
      <c r="R191" s="4">
        <v>0.22600000000000001</v>
      </c>
      <c r="S191" s="4">
        <v>0.04</v>
      </c>
      <c r="T191" s="4">
        <v>1.4</v>
      </c>
      <c r="U191" s="4">
        <v>0.16</v>
      </c>
      <c r="V191" s="6">
        <v>27</v>
      </c>
    </row>
    <row r="192" spans="1:22" x14ac:dyDescent="0.25">
      <c r="A192" s="7">
        <v>40540.392361111109</v>
      </c>
      <c r="B192" s="16">
        <v>40540.392361111109</v>
      </c>
      <c r="C192" s="4">
        <v>6.91</v>
      </c>
      <c r="D192" s="4">
        <v>9.64</v>
      </c>
      <c r="E192" s="5">
        <v>77.5</v>
      </c>
      <c r="F192" s="5"/>
      <c r="G192" s="5">
        <v>6.2</v>
      </c>
      <c r="H192" s="4">
        <v>13.7</v>
      </c>
      <c r="I192" s="5">
        <v>426.6</v>
      </c>
      <c r="J192" s="5">
        <v>670</v>
      </c>
      <c r="K192" s="5">
        <v>0.3</v>
      </c>
      <c r="L192" s="6"/>
      <c r="M192" s="4"/>
      <c r="N192" s="6">
        <v>80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40554.399305555555</v>
      </c>
      <c r="B193" s="16">
        <v>40554.399305555555</v>
      </c>
      <c r="C193" s="4">
        <v>6.39</v>
      </c>
      <c r="D193" s="4">
        <v>12.28</v>
      </c>
      <c r="E193" s="5">
        <v>87.3</v>
      </c>
      <c r="F193" s="5"/>
      <c r="G193" s="5">
        <v>1.7</v>
      </c>
      <c r="H193" s="4">
        <v>20.5</v>
      </c>
      <c r="I193" s="5">
        <v>140.69999999999999</v>
      </c>
      <c r="J193" s="5"/>
      <c r="K193" s="5">
        <v>0.1</v>
      </c>
      <c r="L193" s="6"/>
      <c r="M193" s="4"/>
      <c r="N193" s="6">
        <v>30</v>
      </c>
      <c r="O193" s="6"/>
      <c r="P193" s="4"/>
      <c r="Q193" s="4"/>
      <c r="R193" s="4"/>
      <c r="S193" s="4"/>
      <c r="T193" s="4"/>
      <c r="U193" s="4"/>
      <c r="V193" s="6"/>
    </row>
    <row r="194" spans="1:22" x14ac:dyDescent="0.25">
      <c r="A194" s="7">
        <v>40568.395833333336</v>
      </c>
      <c r="B194" s="16">
        <v>40568.395833333336</v>
      </c>
      <c r="C194" s="4"/>
      <c r="D194" s="4">
        <v>10.119999999999999</v>
      </c>
      <c r="E194" s="5">
        <v>84.5</v>
      </c>
      <c r="F194" s="5"/>
      <c r="G194" s="5">
        <v>7.3</v>
      </c>
      <c r="H194" s="4">
        <v>57.6</v>
      </c>
      <c r="I194" s="5">
        <v>82.3</v>
      </c>
      <c r="J194" s="5">
        <v>123.8</v>
      </c>
      <c r="K194" s="5">
        <v>0.1</v>
      </c>
      <c r="L194" s="6"/>
      <c r="M194" s="4"/>
      <c r="N194" s="6">
        <v>23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40584.416666666664</v>
      </c>
      <c r="B195" s="16">
        <v>40584.416666666664</v>
      </c>
      <c r="C195" s="4">
        <v>7.12</v>
      </c>
      <c r="D195" s="4">
        <v>10.51</v>
      </c>
      <c r="E195" s="5">
        <v>77.5</v>
      </c>
      <c r="F195" s="5"/>
      <c r="G195" s="5">
        <v>2.5</v>
      </c>
      <c r="H195" s="4">
        <v>22.7</v>
      </c>
      <c r="I195" s="5">
        <v>145.9</v>
      </c>
      <c r="J195" s="5">
        <v>254.9</v>
      </c>
      <c r="K195" s="5">
        <v>0.1</v>
      </c>
      <c r="L195" s="6"/>
      <c r="M195" s="4"/>
      <c r="N195" s="6">
        <v>30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40596.381944444445</v>
      </c>
      <c r="B196" s="16">
        <v>40596.381944444445</v>
      </c>
      <c r="C196" s="4">
        <v>6.91</v>
      </c>
      <c r="D196" s="4">
        <v>9.18</v>
      </c>
      <c r="E196" s="5">
        <v>68.900000000000006</v>
      </c>
      <c r="F196" s="5"/>
      <c r="G196" s="5">
        <v>3.7</v>
      </c>
      <c r="H196" s="4">
        <v>36.799999999999997</v>
      </c>
      <c r="I196" s="5">
        <v>382.6</v>
      </c>
      <c r="J196" s="5">
        <v>648</v>
      </c>
      <c r="K196" s="5">
        <v>0.3</v>
      </c>
      <c r="L196" s="6"/>
      <c r="M196" s="4"/>
      <c r="N196" s="6">
        <v>8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40610.378472222219</v>
      </c>
      <c r="B197" s="16">
        <v>40610.378472222219</v>
      </c>
      <c r="C197" s="4">
        <v>6.88</v>
      </c>
      <c r="D197" s="4">
        <v>10.82</v>
      </c>
      <c r="E197" s="5">
        <v>85.7</v>
      </c>
      <c r="F197" s="5"/>
      <c r="G197" s="5">
        <v>5.8</v>
      </c>
      <c r="H197" s="4">
        <v>28</v>
      </c>
      <c r="I197" s="5">
        <v>266.60000000000002</v>
      </c>
      <c r="J197" s="5">
        <v>422.8</v>
      </c>
      <c r="K197" s="5">
        <v>0.2</v>
      </c>
      <c r="L197" s="6"/>
      <c r="M197" s="4"/>
      <c r="N197" s="6">
        <v>33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40624.395833333336</v>
      </c>
      <c r="B198" s="16">
        <v>40624.395833333336</v>
      </c>
      <c r="C198" s="4"/>
      <c r="D198" s="4">
        <v>9.5399999999999991</v>
      </c>
      <c r="E198" s="5">
        <v>78.2</v>
      </c>
      <c r="F198" s="5"/>
      <c r="G198" s="5">
        <v>8</v>
      </c>
      <c r="H198" s="4">
        <v>25.2</v>
      </c>
      <c r="I198" s="5">
        <v>200.6</v>
      </c>
      <c r="J198" s="5">
        <v>305.2</v>
      </c>
      <c r="K198" s="5">
        <v>0.1</v>
      </c>
      <c r="L198" s="6"/>
      <c r="M198" s="4"/>
      <c r="N198" s="6">
        <v>33</v>
      </c>
      <c r="O198" s="6"/>
      <c r="P198" s="4">
        <v>0.63</v>
      </c>
      <c r="Q198" s="4">
        <v>1.1299999999999999</v>
      </c>
      <c r="R198" s="4">
        <v>0.106</v>
      </c>
      <c r="S198" s="4">
        <v>0.03</v>
      </c>
      <c r="T198" s="4">
        <v>0.61</v>
      </c>
      <c r="U198" s="4">
        <v>0.15</v>
      </c>
      <c r="V198" s="6">
        <v>9</v>
      </c>
    </row>
    <row r="199" spans="1:22" x14ac:dyDescent="0.25">
      <c r="A199" s="7">
        <v>40638.368055555555</v>
      </c>
      <c r="B199" s="16">
        <v>40638.368055555555</v>
      </c>
      <c r="C199" s="4">
        <v>6.98</v>
      </c>
      <c r="D199" s="4">
        <v>10.54</v>
      </c>
      <c r="E199" s="5">
        <v>86.4</v>
      </c>
      <c r="F199" s="5"/>
      <c r="G199" s="5">
        <v>6.3</v>
      </c>
      <c r="H199" s="4">
        <v>97.7</v>
      </c>
      <c r="I199" s="5">
        <v>57.3</v>
      </c>
      <c r="J199" s="5">
        <v>88.9</v>
      </c>
      <c r="K199" s="5">
        <v>0</v>
      </c>
      <c r="L199" s="6"/>
      <c r="M199" s="4"/>
      <c r="N199" s="6">
        <v>540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40653.378472222219</v>
      </c>
      <c r="B200" s="16">
        <v>40653.378472222219</v>
      </c>
      <c r="C200" s="4">
        <v>7.01</v>
      </c>
      <c r="D200" s="4">
        <v>8.6</v>
      </c>
      <c r="E200" s="5">
        <v>74.099999999999994</v>
      </c>
      <c r="F200" s="5"/>
      <c r="G200" s="5">
        <v>10.8</v>
      </c>
      <c r="H200" s="4">
        <v>18.8</v>
      </c>
      <c r="I200" s="5">
        <v>270.5</v>
      </c>
      <c r="J200" s="5">
        <v>385.9</v>
      </c>
      <c r="K200" s="5">
        <v>0.2</v>
      </c>
      <c r="L200" s="6"/>
      <c r="M200" s="4"/>
      <c r="N200" s="6">
        <v>23</v>
      </c>
      <c r="O200" s="6"/>
      <c r="P200" s="4"/>
      <c r="Q200" s="4"/>
      <c r="R200" s="4"/>
      <c r="S200" s="4"/>
      <c r="T200" s="4"/>
      <c r="U200" s="4"/>
      <c r="V200" s="6"/>
    </row>
    <row r="201" spans="1:22" x14ac:dyDescent="0.25">
      <c r="A201" s="7">
        <v>40666.423611111109</v>
      </c>
      <c r="B201" s="16">
        <v>40666.423611111109</v>
      </c>
      <c r="C201" s="4">
        <v>7.11</v>
      </c>
      <c r="D201" s="4">
        <v>10.41</v>
      </c>
      <c r="E201" s="5">
        <v>93.6</v>
      </c>
      <c r="F201" s="5"/>
      <c r="G201" s="5">
        <v>10.5</v>
      </c>
      <c r="H201" s="4">
        <v>26</v>
      </c>
      <c r="I201" s="5">
        <v>98.2</v>
      </c>
      <c r="J201" s="5">
        <v>135.4</v>
      </c>
      <c r="K201" s="5">
        <v>0.1</v>
      </c>
      <c r="L201" s="6"/>
      <c r="M201" s="4"/>
      <c r="N201" s="6">
        <v>1700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40681.364583333336</v>
      </c>
      <c r="B202" s="16">
        <v>40681.364583333336</v>
      </c>
      <c r="C202" s="4">
        <v>6.9</v>
      </c>
      <c r="D202" s="4">
        <v>7.85</v>
      </c>
      <c r="E202" s="5">
        <v>71.599999999999994</v>
      </c>
      <c r="F202" s="5"/>
      <c r="G202" s="5">
        <v>12</v>
      </c>
      <c r="H202" s="4">
        <v>21.4</v>
      </c>
      <c r="I202" s="5">
        <v>204.2</v>
      </c>
      <c r="J202" s="5">
        <v>268.2</v>
      </c>
      <c r="K202" s="5">
        <v>0.1</v>
      </c>
      <c r="L202" s="6"/>
      <c r="M202" s="4"/>
      <c r="N202" s="6">
        <v>240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40696.385416666664</v>
      </c>
      <c r="B203" s="16">
        <v>40696.385416666664</v>
      </c>
      <c r="C203" s="4">
        <v>7.25</v>
      </c>
      <c r="D203" s="4">
        <v>5.12</v>
      </c>
      <c r="E203" s="5">
        <v>48.7</v>
      </c>
      <c r="F203" s="5"/>
      <c r="G203" s="5">
        <v>13.7</v>
      </c>
      <c r="H203" s="4">
        <v>13.7</v>
      </c>
      <c r="I203" s="5">
        <v>820</v>
      </c>
      <c r="J203" s="5">
        <v>1058</v>
      </c>
      <c r="K203" s="5">
        <v>0.5</v>
      </c>
      <c r="L203" s="6"/>
      <c r="M203" s="4"/>
      <c r="N203" s="6">
        <v>540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20">
        <v>40709.423611111109</v>
      </c>
      <c r="B204" s="384">
        <v>40709.423611111109</v>
      </c>
      <c r="C204" s="21">
        <v>7.93</v>
      </c>
      <c r="D204" s="21">
        <v>10.462999999999999</v>
      </c>
      <c r="E204" s="22">
        <v>105.1</v>
      </c>
      <c r="F204" s="22"/>
      <c r="G204" s="22">
        <v>16.399999999999999</v>
      </c>
      <c r="H204" s="21"/>
      <c r="I204" s="22">
        <v>2137</v>
      </c>
      <c r="J204" s="22">
        <v>2702</v>
      </c>
      <c r="K204" s="22">
        <v>1.4</v>
      </c>
      <c r="L204" s="23"/>
      <c r="M204" s="21"/>
      <c r="N204" s="24">
        <v>1700</v>
      </c>
      <c r="O204" s="24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40722.378472222219</v>
      </c>
      <c r="B205" s="16">
        <v>40722.378472222219</v>
      </c>
      <c r="C205" s="4">
        <v>7.53</v>
      </c>
      <c r="D205" s="4">
        <v>2.41</v>
      </c>
      <c r="E205" s="5">
        <v>27.2</v>
      </c>
      <c r="F205" s="5"/>
      <c r="G205" s="5">
        <v>18.899999999999999</v>
      </c>
      <c r="H205" s="4"/>
      <c r="I205" s="5">
        <v>20610</v>
      </c>
      <c r="J205" s="5">
        <v>23170</v>
      </c>
      <c r="K205" s="5">
        <v>14.5</v>
      </c>
      <c r="L205" s="6"/>
      <c r="M205" s="4"/>
      <c r="N205" s="6">
        <v>1600</v>
      </c>
      <c r="O205" s="6"/>
      <c r="P205" s="15">
        <v>0.01</v>
      </c>
      <c r="Q205" s="4">
        <v>1.61</v>
      </c>
      <c r="R205" s="4">
        <v>0.77800000000000002</v>
      </c>
      <c r="S205" s="4">
        <v>0.49</v>
      </c>
      <c r="T205" s="15">
        <v>5.0000000000000001E-3</v>
      </c>
      <c r="U205" s="4">
        <v>1.26</v>
      </c>
      <c r="V205" s="6">
        <v>27</v>
      </c>
    </row>
    <row r="206" spans="1:22" x14ac:dyDescent="0.25">
      <c r="A206" s="7">
        <v>40737.395833333336</v>
      </c>
      <c r="B206" s="16">
        <v>40737.395833333336</v>
      </c>
      <c r="C206" s="4">
        <v>7.25</v>
      </c>
      <c r="D206" s="4">
        <v>1.31</v>
      </c>
      <c r="E206" s="5">
        <v>15.5</v>
      </c>
      <c r="F206" s="5"/>
      <c r="G206" s="5">
        <v>18.3</v>
      </c>
      <c r="H206" s="4">
        <v>25.6</v>
      </c>
      <c r="I206" s="5">
        <v>27760</v>
      </c>
      <c r="J206" s="5">
        <v>31830</v>
      </c>
      <c r="K206" s="5">
        <v>19.899999999999999</v>
      </c>
      <c r="L206" s="6"/>
      <c r="M206" s="4"/>
      <c r="N206" s="6">
        <v>5400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40750.364583333336</v>
      </c>
      <c r="B207" s="16">
        <v>40750.364583333336</v>
      </c>
      <c r="C207" s="4">
        <v>7.06</v>
      </c>
      <c r="D207" s="4">
        <v>7.0000000000000007E-2</v>
      </c>
      <c r="E207" s="5">
        <v>2</v>
      </c>
      <c r="F207" s="5"/>
      <c r="G207" s="5">
        <v>16.899999999999999</v>
      </c>
      <c r="H207" s="4"/>
      <c r="I207" s="5">
        <v>22180</v>
      </c>
      <c r="J207" s="5">
        <v>26260</v>
      </c>
      <c r="K207" s="5">
        <v>16.100000000000001</v>
      </c>
      <c r="L207" s="6"/>
      <c r="M207" s="4"/>
      <c r="N207" s="6">
        <v>1700</v>
      </c>
      <c r="O207" s="6"/>
      <c r="P207" s="4"/>
      <c r="Q207" s="4"/>
      <c r="R207" s="4"/>
      <c r="S207" s="4"/>
      <c r="T207" s="4"/>
      <c r="U207" s="4"/>
      <c r="V207" s="6"/>
    </row>
    <row r="208" spans="1:22" x14ac:dyDescent="0.25">
      <c r="A208" s="7">
        <v>40764.388888888891</v>
      </c>
      <c r="B208" s="16">
        <v>40764.388888888891</v>
      </c>
      <c r="C208" s="4">
        <v>7.41</v>
      </c>
      <c r="D208" s="4"/>
      <c r="E208" s="5"/>
      <c r="F208" s="5"/>
      <c r="G208" s="5">
        <v>16.5</v>
      </c>
      <c r="H208" s="4"/>
      <c r="I208" s="5">
        <v>30810</v>
      </c>
      <c r="J208" s="5">
        <v>36840</v>
      </c>
      <c r="K208" s="5">
        <v>23.4</v>
      </c>
      <c r="L208" s="6"/>
      <c r="M208" s="4"/>
      <c r="N208" s="6">
        <v>140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40778.392361111109</v>
      </c>
      <c r="B209" s="16">
        <v>40778.392361111109</v>
      </c>
      <c r="C209" s="4">
        <v>7.99</v>
      </c>
      <c r="D209" s="4">
        <v>3.13</v>
      </c>
      <c r="E209" s="5">
        <v>37.299999999999997</v>
      </c>
      <c r="F209" s="5"/>
      <c r="G209" s="5">
        <v>18.3</v>
      </c>
      <c r="H209" s="4"/>
      <c r="I209" s="5">
        <v>37620</v>
      </c>
      <c r="J209" s="5">
        <v>43130</v>
      </c>
      <c r="K209" s="5">
        <v>27.8</v>
      </c>
      <c r="L209" s="6"/>
      <c r="M209" s="4"/>
      <c r="N209" s="6">
        <v>23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40792.395833333336</v>
      </c>
      <c r="B210" s="16">
        <v>40792.395833333336</v>
      </c>
      <c r="C210" s="4"/>
      <c r="D210" s="4">
        <v>8.43</v>
      </c>
      <c r="E210" s="5">
        <v>104.8</v>
      </c>
      <c r="F210" s="5"/>
      <c r="G210" s="5">
        <v>16</v>
      </c>
      <c r="H210" s="4">
        <v>29.7</v>
      </c>
      <c r="I210" s="5">
        <v>41170</v>
      </c>
      <c r="J210" s="5">
        <v>49500</v>
      </c>
      <c r="K210" s="5">
        <v>32.5</v>
      </c>
      <c r="L210" s="6"/>
      <c r="M210" s="4"/>
      <c r="N210" s="6">
        <v>1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40806.385416666664</v>
      </c>
      <c r="B211" s="16">
        <v>40806.385416666664</v>
      </c>
      <c r="C211" s="4">
        <v>7.39</v>
      </c>
      <c r="D211" s="4">
        <v>12.12</v>
      </c>
      <c r="E211" s="5">
        <v>138</v>
      </c>
      <c r="F211" s="5"/>
      <c r="G211" s="5">
        <v>13.1</v>
      </c>
      <c r="H211" s="4">
        <v>9.09</v>
      </c>
      <c r="I211" s="5">
        <v>35440</v>
      </c>
      <c r="J211" s="5">
        <v>45710</v>
      </c>
      <c r="K211" s="5">
        <v>29.6</v>
      </c>
      <c r="L211" s="6"/>
      <c r="M211" s="4"/>
      <c r="N211" s="6">
        <v>1.8</v>
      </c>
      <c r="O211" s="6"/>
      <c r="P211" s="15">
        <v>0.01</v>
      </c>
      <c r="Q211" s="4">
        <v>1.35</v>
      </c>
      <c r="R211" s="4">
        <v>1.53</v>
      </c>
      <c r="S211" s="4">
        <v>1.1599999999999999</v>
      </c>
      <c r="T211" s="15">
        <v>5.0000000000000001E-3</v>
      </c>
      <c r="U211" s="4">
        <v>0.15</v>
      </c>
      <c r="V211" s="6">
        <v>31</v>
      </c>
    </row>
    <row r="212" spans="1:22" x14ac:dyDescent="0.25">
      <c r="A212" s="7">
        <v>40820</v>
      </c>
      <c r="B212" s="26">
        <v>0.375</v>
      </c>
      <c r="C212" s="4">
        <v>7.46</v>
      </c>
      <c r="D212" s="4">
        <v>5.03</v>
      </c>
      <c r="E212" s="5">
        <v>54.3</v>
      </c>
      <c r="F212" s="5"/>
      <c r="G212" s="5">
        <v>11.5</v>
      </c>
      <c r="H212" s="4">
        <v>5.77</v>
      </c>
      <c r="I212" s="5">
        <v>32740</v>
      </c>
      <c r="J212" s="5">
        <v>44180</v>
      </c>
      <c r="K212" s="5">
        <v>28.4</v>
      </c>
      <c r="L212" s="3"/>
      <c r="M212" s="4"/>
      <c r="N212" s="3">
        <v>17</v>
      </c>
      <c r="O212" s="3"/>
      <c r="P212" s="4"/>
      <c r="Q212" s="4"/>
      <c r="R212" s="4"/>
      <c r="S212" s="4"/>
      <c r="T212" s="4"/>
      <c r="U212" s="4"/>
      <c r="V212" s="3"/>
    </row>
    <row r="213" spans="1:22" x14ac:dyDescent="0.25">
      <c r="A213" s="7">
        <v>40836</v>
      </c>
      <c r="B213" s="26">
        <v>0.36805555555555558</v>
      </c>
      <c r="C213" s="4">
        <v>7.07</v>
      </c>
      <c r="D213" s="4">
        <v>3.66</v>
      </c>
      <c r="E213" s="5">
        <v>31.9</v>
      </c>
      <c r="F213" s="5"/>
      <c r="G213" s="5">
        <v>11.5</v>
      </c>
      <c r="H213" s="4">
        <v>2.89</v>
      </c>
      <c r="I213" s="5">
        <v>30990</v>
      </c>
      <c r="J213" s="5">
        <v>41470</v>
      </c>
      <c r="K213" s="5">
        <v>26.6</v>
      </c>
      <c r="L213" s="3"/>
      <c r="M213" s="4"/>
      <c r="N213" s="3">
        <v>240</v>
      </c>
      <c r="O213" s="3"/>
      <c r="P213" s="4"/>
      <c r="Q213" s="4"/>
      <c r="R213" s="4"/>
      <c r="S213" s="4"/>
      <c r="T213" s="4"/>
      <c r="U213" s="4"/>
      <c r="V213" s="3"/>
    </row>
    <row r="214" spans="1:22" x14ac:dyDescent="0.25">
      <c r="A214" s="7">
        <v>40848</v>
      </c>
      <c r="B214" s="26">
        <v>0.37847222222222227</v>
      </c>
      <c r="C214" s="4">
        <v>6.83</v>
      </c>
      <c r="D214" s="4">
        <v>7.95</v>
      </c>
      <c r="E214" s="5">
        <v>53</v>
      </c>
      <c r="F214" s="5"/>
      <c r="G214" s="5">
        <v>3.6</v>
      </c>
      <c r="H214" s="4">
        <v>1.98</v>
      </c>
      <c r="I214" s="5">
        <v>3970</v>
      </c>
      <c r="J214" s="5">
        <v>6480</v>
      </c>
      <c r="K214" s="5">
        <v>3.5</v>
      </c>
      <c r="L214" s="3"/>
      <c r="M214" s="4"/>
      <c r="N214" s="3">
        <v>11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40862</v>
      </c>
      <c r="B215" s="26">
        <v>0.3923611111111111</v>
      </c>
      <c r="C215" s="4">
        <v>6.52</v>
      </c>
      <c r="D215" s="4">
        <v>6.38</v>
      </c>
      <c r="E215" s="5">
        <v>45.6</v>
      </c>
      <c r="F215" s="5"/>
      <c r="G215" s="5">
        <v>3.5</v>
      </c>
      <c r="H215" s="4">
        <v>12.5</v>
      </c>
      <c r="I215" s="5">
        <v>622</v>
      </c>
      <c r="J215" s="5">
        <v>1036</v>
      </c>
      <c r="K215" s="5">
        <v>0.5</v>
      </c>
      <c r="L215" s="3"/>
      <c r="M215" s="4"/>
      <c r="N215" s="3">
        <v>33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40877</v>
      </c>
      <c r="B216" s="26">
        <v>0.40277777777777773</v>
      </c>
      <c r="C216" s="4">
        <v>6.74</v>
      </c>
      <c r="D216" s="4">
        <v>7.02</v>
      </c>
      <c r="E216" s="5">
        <v>56.1</v>
      </c>
      <c r="F216" s="5"/>
      <c r="G216" s="5">
        <v>5.8</v>
      </c>
      <c r="H216" s="4">
        <v>12.8</v>
      </c>
      <c r="I216" s="5">
        <v>2422</v>
      </c>
      <c r="J216" s="5">
        <v>3998</v>
      </c>
      <c r="K216" s="5">
        <v>2</v>
      </c>
      <c r="L216" s="3"/>
      <c r="M216" s="4"/>
      <c r="N216" s="3">
        <v>13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40891</v>
      </c>
      <c r="B217" s="26">
        <v>0.40972222222222227</v>
      </c>
      <c r="C217" s="4"/>
      <c r="D217" s="4">
        <v>6.53</v>
      </c>
      <c r="E217" s="5">
        <v>57.4</v>
      </c>
      <c r="F217" s="5"/>
      <c r="G217" s="5">
        <v>2.8</v>
      </c>
      <c r="H217" s="4">
        <v>6.66</v>
      </c>
      <c r="I217" s="5">
        <v>2492</v>
      </c>
      <c r="J217" s="5">
        <v>4284</v>
      </c>
      <c r="K217" s="5">
        <v>2.2999999999999998</v>
      </c>
      <c r="L217" s="3"/>
      <c r="M217" s="4"/>
      <c r="N217" s="3">
        <v>22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40906</v>
      </c>
      <c r="B218" s="26">
        <v>0.3923611111111111</v>
      </c>
      <c r="C218" s="4"/>
      <c r="D218" s="4">
        <v>9.57</v>
      </c>
      <c r="E218" s="5">
        <v>79.3</v>
      </c>
      <c r="F218" s="5"/>
      <c r="G218" s="5">
        <v>6.7</v>
      </c>
      <c r="H218" s="4">
        <v>16.600000000000001</v>
      </c>
      <c r="I218" s="5">
        <v>680</v>
      </c>
      <c r="J218" s="5">
        <v>1050</v>
      </c>
      <c r="K218" s="5">
        <v>0.5</v>
      </c>
      <c r="L218" s="54"/>
      <c r="M218" s="4"/>
      <c r="N218" s="3">
        <v>33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40918</v>
      </c>
      <c r="B219" s="26">
        <v>0.36805555555555558</v>
      </c>
      <c r="C219" s="4"/>
      <c r="D219" s="4">
        <v>7.97</v>
      </c>
      <c r="E219" s="5">
        <v>62.3</v>
      </c>
      <c r="F219" s="5"/>
      <c r="G219" s="5">
        <v>4.4000000000000004</v>
      </c>
      <c r="H219" s="4">
        <v>17.100000000000001</v>
      </c>
      <c r="I219" s="5">
        <v>1098</v>
      </c>
      <c r="J219" s="5">
        <v>1798</v>
      </c>
      <c r="K219" s="5">
        <v>0.9</v>
      </c>
      <c r="L219" s="3"/>
      <c r="M219" s="4"/>
      <c r="N219" s="3">
        <v>63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40933</v>
      </c>
      <c r="B220" s="26">
        <v>0.39930555555555558</v>
      </c>
      <c r="C220" s="4"/>
      <c r="D220" s="4">
        <v>10.25</v>
      </c>
      <c r="E220" s="5">
        <v>80.099999999999994</v>
      </c>
      <c r="F220" s="5"/>
      <c r="G220" s="5">
        <v>4.9000000000000004</v>
      </c>
      <c r="H220" s="4">
        <v>20.9</v>
      </c>
      <c r="I220" s="5">
        <v>287.5</v>
      </c>
      <c r="J220" s="5">
        <v>468.2</v>
      </c>
      <c r="K220" s="5">
        <v>0.2</v>
      </c>
      <c r="L220" s="3"/>
      <c r="M220" s="4"/>
      <c r="N220" s="3">
        <v>170</v>
      </c>
      <c r="O220" s="3"/>
      <c r="P220" s="4">
        <v>1.6659999999999999</v>
      </c>
      <c r="Q220" s="4">
        <v>1.1299999999999999</v>
      </c>
      <c r="R220" s="4">
        <v>7.9000000000000001E-2</v>
      </c>
      <c r="S220" s="15">
        <v>0.01</v>
      </c>
      <c r="T220" s="4">
        <v>1.66</v>
      </c>
      <c r="U220" s="4">
        <v>0.13100000000000001</v>
      </c>
      <c r="V220" s="3">
        <v>11</v>
      </c>
    </row>
    <row r="221" spans="1:22" x14ac:dyDescent="0.25">
      <c r="A221" s="7">
        <v>40946</v>
      </c>
      <c r="B221" s="26">
        <v>0.37152777777777773</v>
      </c>
      <c r="C221" s="4">
        <v>6.8</v>
      </c>
      <c r="D221" s="4">
        <v>9.74</v>
      </c>
      <c r="E221" s="5">
        <v>73.900000000000006</v>
      </c>
      <c r="F221" s="5"/>
      <c r="G221" s="5">
        <v>4.3</v>
      </c>
      <c r="H221" s="4">
        <v>16</v>
      </c>
      <c r="I221" s="5">
        <v>521</v>
      </c>
      <c r="J221" s="5">
        <v>854</v>
      </c>
      <c r="K221" s="5">
        <v>0.4</v>
      </c>
      <c r="L221" s="3"/>
      <c r="M221" s="4"/>
      <c r="N221" s="3">
        <v>17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40962</v>
      </c>
      <c r="B222" s="26">
        <v>0.40625</v>
      </c>
      <c r="C222" s="4">
        <v>6.55</v>
      </c>
      <c r="D222" s="4">
        <v>10.15</v>
      </c>
      <c r="E222" s="5">
        <v>82.2</v>
      </c>
      <c r="F222" s="5"/>
      <c r="G222" s="5">
        <v>6.2</v>
      </c>
      <c r="H222" s="4">
        <v>38.299999999999997</v>
      </c>
      <c r="I222" s="5">
        <v>142.30000000000001</v>
      </c>
      <c r="J222" s="5">
        <v>222</v>
      </c>
      <c r="K222" s="5">
        <v>0.1</v>
      </c>
      <c r="L222" s="3"/>
      <c r="M222" s="4"/>
      <c r="N222" s="3">
        <v>23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40976</v>
      </c>
      <c r="B223" s="26">
        <v>0.38541666666666669</v>
      </c>
      <c r="C223" s="4">
        <v>6.38</v>
      </c>
      <c r="D223" s="4">
        <v>9.5299999999999994</v>
      </c>
      <c r="E223" s="5">
        <v>74.2</v>
      </c>
      <c r="F223" s="5"/>
      <c r="G223" s="5">
        <v>4.0999999999999996</v>
      </c>
      <c r="H223" s="4">
        <v>16.7</v>
      </c>
      <c r="I223" s="5">
        <v>227.3</v>
      </c>
      <c r="J223" s="5">
        <v>374.6</v>
      </c>
      <c r="K223" s="5">
        <v>0.2</v>
      </c>
      <c r="L223" s="3"/>
      <c r="M223" s="4"/>
      <c r="N223" s="3">
        <v>8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40988</v>
      </c>
      <c r="B224" s="26">
        <v>0.39583333333333331</v>
      </c>
      <c r="C224" s="4">
        <v>6.67</v>
      </c>
      <c r="D224" s="4">
        <v>10.55</v>
      </c>
      <c r="E224" s="5">
        <v>84.5</v>
      </c>
      <c r="F224" s="5"/>
      <c r="G224" s="5">
        <v>5.8</v>
      </c>
      <c r="H224" s="4">
        <v>17</v>
      </c>
      <c r="I224" s="5">
        <v>320.8</v>
      </c>
      <c r="J224" s="5">
        <v>507</v>
      </c>
      <c r="K224" s="5">
        <v>0.2</v>
      </c>
      <c r="L224" s="3"/>
      <c r="M224" s="4"/>
      <c r="N224" s="3">
        <v>17</v>
      </c>
      <c r="O224" s="3"/>
      <c r="P224" s="4">
        <v>0.6</v>
      </c>
      <c r="Q224" s="4">
        <v>0.94</v>
      </c>
      <c r="R224" s="4">
        <v>8.5999999999999993E-2</v>
      </c>
      <c r="S224" s="15">
        <v>5.0000000000000001E-3</v>
      </c>
      <c r="T224" s="4">
        <v>0.6</v>
      </c>
      <c r="U224" s="4">
        <v>0.14000000000000001</v>
      </c>
      <c r="V224" s="3">
        <v>9</v>
      </c>
    </row>
    <row r="225" spans="1:22" x14ac:dyDescent="0.25">
      <c r="A225" s="7">
        <v>41004</v>
      </c>
      <c r="B225" s="26">
        <v>0.3923611111111111</v>
      </c>
      <c r="C225" s="4">
        <v>6.55</v>
      </c>
      <c r="D225" s="4">
        <v>10.24</v>
      </c>
      <c r="E225" s="5">
        <v>85.4</v>
      </c>
      <c r="F225" s="5"/>
      <c r="G225" s="5">
        <v>7.2</v>
      </c>
      <c r="H225" s="4">
        <v>19</v>
      </c>
      <c r="I225" s="5">
        <v>110.4</v>
      </c>
      <c r="J225" s="5">
        <v>166.7</v>
      </c>
      <c r="K225" s="5">
        <v>0.1</v>
      </c>
      <c r="L225" s="3"/>
      <c r="M225" s="4"/>
      <c r="N225" s="3">
        <v>70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41016</v>
      </c>
      <c r="B226" s="26">
        <v>0.41666666666666669</v>
      </c>
      <c r="C226" s="4">
        <v>6.8</v>
      </c>
      <c r="D226" s="4">
        <v>9.9</v>
      </c>
      <c r="E226" s="5">
        <v>86.4</v>
      </c>
      <c r="F226" s="5"/>
      <c r="G226" s="5">
        <v>9.4</v>
      </c>
      <c r="H226" s="4">
        <v>18.7</v>
      </c>
      <c r="I226" s="5">
        <v>154.80000000000001</v>
      </c>
      <c r="J226" s="5">
        <v>220.5</v>
      </c>
      <c r="K226" s="5">
        <v>0.1</v>
      </c>
      <c r="L226" s="3"/>
      <c r="M226" s="4"/>
      <c r="N226" s="3">
        <v>540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41030</v>
      </c>
      <c r="B227" s="26">
        <v>0.40277777777777773</v>
      </c>
      <c r="C227" s="4">
        <v>6.57</v>
      </c>
      <c r="D227" s="4">
        <v>9.59</v>
      </c>
      <c r="E227" s="5">
        <v>87.2</v>
      </c>
      <c r="F227" s="5"/>
      <c r="G227" s="5">
        <v>10.7</v>
      </c>
      <c r="H227" s="4">
        <v>16.2</v>
      </c>
      <c r="I227" s="5">
        <v>120.1</v>
      </c>
      <c r="J227" s="5">
        <v>164.4</v>
      </c>
      <c r="K227" s="5">
        <v>0.1</v>
      </c>
      <c r="L227" s="4"/>
      <c r="M227" s="4"/>
      <c r="N227" s="3">
        <v>1600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41044</v>
      </c>
      <c r="B228" s="26">
        <v>0.37847222222222227</v>
      </c>
      <c r="C228" s="4">
        <v>7.06</v>
      </c>
      <c r="D228" s="4">
        <v>7.41</v>
      </c>
      <c r="E228" s="5">
        <v>75.599999999999994</v>
      </c>
      <c r="F228" s="5"/>
      <c r="G228" s="5">
        <v>16.3</v>
      </c>
      <c r="H228" s="4">
        <v>6.02</v>
      </c>
      <c r="I228" s="5">
        <v>3798</v>
      </c>
      <c r="J228" s="5">
        <v>4619</v>
      </c>
      <c r="K228" s="5">
        <v>1.6</v>
      </c>
      <c r="L228" s="6"/>
      <c r="M228" s="4"/>
      <c r="N228" s="3">
        <v>240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41058</v>
      </c>
      <c r="B229" s="26">
        <v>0.3923611111111111</v>
      </c>
      <c r="C229" s="4">
        <v>7.41</v>
      </c>
      <c r="D229" s="4">
        <v>5.74</v>
      </c>
      <c r="E229" s="5">
        <v>71.8</v>
      </c>
      <c r="F229" s="5"/>
      <c r="G229" s="5">
        <v>20.2</v>
      </c>
      <c r="H229" s="4">
        <v>13.4</v>
      </c>
      <c r="I229" s="5">
        <v>22280</v>
      </c>
      <c r="J229" s="5">
        <v>25030</v>
      </c>
      <c r="K229" s="5">
        <v>15.3</v>
      </c>
      <c r="L229" s="6"/>
      <c r="M229" s="4"/>
      <c r="N229" s="3">
        <v>540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41072</v>
      </c>
      <c r="B230" s="26">
        <v>0.37847222222222227</v>
      </c>
      <c r="C230" s="4">
        <v>7.05</v>
      </c>
      <c r="D230" s="4">
        <v>4.33</v>
      </c>
      <c r="E230" s="5">
        <v>63.4</v>
      </c>
      <c r="F230" s="5"/>
      <c r="G230" s="5">
        <v>23.4</v>
      </c>
      <c r="H230" s="4">
        <v>16.100000000000001</v>
      </c>
      <c r="I230" s="5">
        <v>30470</v>
      </c>
      <c r="J230" s="5">
        <v>31500</v>
      </c>
      <c r="K230" s="5">
        <v>12.2</v>
      </c>
      <c r="L230" s="6"/>
      <c r="M230" s="4"/>
      <c r="N230" s="3">
        <v>920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41086</v>
      </c>
      <c r="B231" s="26">
        <v>0.38541666666666669</v>
      </c>
      <c r="C231" s="4">
        <v>6.8</v>
      </c>
      <c r="D231" s="4">
        <v>4.6100000000000003</v>
      </c>
      <c r="E231" s="5">
        <v>44.7</v>
      </c>
      <c r="F231" s="5"/>
      <c r="G231" s="5">
        <v>14.8</v>
      </c>
      <c r="H231" s="4">
        <v>17</v>
      </c>
      <c r="I231" s="5">
        <v>434.4</v>
      </c>
      <c r="J231" s="5">
        <v>541</v>
      </c>
      <c r="K231" s="5">
        <v>0.3</v>
      </c>
      <c r="L231" s="6"/>
      <c r="M231" s="4"/>
      <c r="N231" s="3">
        <v>1600</v>
      </c>
      <c r="O231" s="3"/>
      <c r="P231" s="4">
        <v>6.2E-2</v>
      </c>
      <c r="Q231" s="4">
        <v>1.33</v>
      </c>
      <c r="R231" s="4">
        <v>0.13700000000000001</v>
      </c>
      <c r="S231" s="4">
        <v>0.03</v>
      </c>
      <c r="T231" s="4">
        <v>6.2E-2</v>
      </c>
      <c r="U231" s="4">
        <v>0.25</v>
      </c>
      <c r="V231" s="3">
        <v>9</v>
      </c>
    </row>
    <row r="232" spans="1:22" x14ac:dyDescent="0.25">
      <c r="A232" s="7">
        <v>41102</v>
      </c>
      <c r="B232" s="26">
        <v>0.38055555555555554</v>
      </c>
      <c r="C232" s="4">
        <v>7.58</v>
      </c>
      <c r="D232" s="4">
        <v>4.1100000000000003</v>
      </c>
      <c r="E232" s="5">
        <v>50.3</v>
      </c>
      <c r="F232" s="5"/>
      <c r="G232" s="5">
        <v>19.899999999999999</v>
      </c>
      <c r="H232" s="4">
        <v>8.89</v>
      </c>
      <c r="I232" s="5">
        <v>4870</v>
      </c>
      <c r="J232" s="5">
        <v>5360</v>
      </c>
      <c r="K232" s="5">
        <v>2.9</v>
      </c>
      <c r="L232" s="6"/>
      <c r="M232" s="4"/>
      <c r="N232" s="3">
        <v>1700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41115</v>
      </c>
      <c r="B233" s="26">
        <v>0.40625</v>
      </c>
      <c r="C233" s="4">
        <v>6.97</v>
      </c>
      <c r="D233" s="4">
        <v>13.59</v>
      </c>
      <c r="E233" s="5">
        <v>144</v>
      </c>
      <c r="F233" s="5"/>
      <c r="G233" s="5">
        <v>18.600000000000001</v>
      </c>
      <c r="H233" s="4"/>
      <c r="I233" s="5">
        <v>3072</v>
      </c>
      <c r="J233" s="5">
        <v>3570</v>
      </c>
      <c r="K233" s="5">
        <v>2.1</v>
      </c>
      <c r="L233" s="6"/>
      <c r="M233" s="4"/>
      <c r="N233" s="3">
        <v>1700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41128</v>
      </c>
      <c r="B234" s="26">
        <v>0.3923611111111111</v>
      </c>
      <c r="C234" s="4">
        <v>7.32</v>
      </c>
      <c r="D234" s="4">
        <v>0.11</v>
      </c>
      <c r="E234" s="5">
        <v>5.9</v>
      </c>
      <c r="F234" s="5"/>
      <c r="G234" s="5">
        <v>20.6</v>
      </c>
      <c r="H234" s="4">
        <v>13.7</v>
      </c>
      <c r="I234" s="5">
        <v>37090</v>
      </c>
      <c r="J234" s="5">
        <v>40530</v>
      </c>
      <c r="K234" s="5">
        <v>25.9</v>
      </c>
      <c r="L234" s="6"/>
      <c r="M234" s="4"/>
      <c r="N234" s="3">
        <v>1400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41142</v>
      </c>
      <c r="B235" s="26">
        <v>0.3888888888888889</v>
      </c>
      <c r="C235" s="4">
        <v>7.53</v>
      </c>
      <c r="D235" s="4">
        <v>0.81</v>
      </c>
      <c r="E235" s="5">
        <v>0.2</v>
      </c>
      <c r="F235" s="5"/>
      <c r="G235" s="5">
        <v>19</v>
      </c>
      <c r="H235" s="4">
        <v>10.87</v>
      </c>
      <c r="I235" s="5">
        <v>35650</v>
      </c>
      <c r="J235" s="5">
        <v>40290</v>
      </c>
      <c r="K235" s="5">
        <v>25.8</v>
      </c>
      <c r="L235" s="6"/>
      <c r="M235" s="4"/>
      <c r="N235" s="3">
        <v>280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41157</v>
      </c>
      <c r="B236" s="26">
        <v>0.3888888888888889</v>
      </c>
      <c r="C236" s="4">
        <v>7.17</v>
      </c>
      <c r="D236" s="4">
        <v>1.54</v>
      </c>
      <c r="E236" s="5">
        <v>18.600000000000001</v>
      </c>
      <c r="F236" s="5"/>
      <c r="G236" s="5">
        <v>15.1</v>
      </c>
      <c r="H236" s="4">
        <v>8.85</v>
      </c>
      <c r="I236" s="5">
        <v>38730</v>
      </c>
      <c r="J236" s="5">
        <v>47780</v>
      </c>
      <c r="K236" s="5">
        <v>31.2</v>
      </c>
      <c r="L236" s="6"/>
      <c r="M236" s="4"/>
      <c r="N236" s="3">
        <v>33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41169</v>
      </c>
      <c r="B237" s="26">
        <v>0.41319444444444442</v>
      </c>
      <c r="C237" s="4">
        <v>7.9</v>
      </c>
      <c r="D237" s="4">
        <v>4.83</v>
      </c>
      <c r="E237" s="5">
        <v>54.4</v>
      </c>
      <c r="F237" s="5"/>
      <c r="G237" s="5">
        <v>16.5</v>
      </c>
      <c r="H237" s="4">
        <v>3.9</v>
      </c>
      <c r="I237" s="5">
        <v>39510</v>
      </c>
      <c r="J237" s="5">
        <v>47420</v>
      </c>
      <c r="K237" s="5">
        <v>30.9</v>
      </c>
      <c r="L237" s="6"/>
      <c r="M237" s="4"/>
      <c r="N237" s="3">
        <v>33</v>
      </c>
      <c r="O237" s="3"/>
      <c r="P237" s="15">
        <v>5.0000000000000001E-3</v>
      </c>
      <c r="Q237" s="4">
        <v>0.89</v>
      </c>
      <c r="R237" s="4">
        <v>0.52600000000000002</v>
      </c>
      <c r="S237" s="4">
        <v>0.46</v>
      </c>
      <c r="T237" s="15">
        <v>5.0000000000000001E-3</v>
      </c>
      <c r="U237" s="4">
        <v>0.1</v>
      </c>
      <c r="V237" s="3">
        <v>25</v>
      </c>
    </row>
    <row r="238" spans="1:22" x14ac:dyDescent="0.25">
      <c r="A238" s="7">
        <v>41185</v>
      </c>
      <c r="B238" s="26">
        <v>0.38194444444444442</v>
      </c>
      <c r="C238" s="163">
        <v>8.1300000000000008</v>
      </c>
      <c r="D238" s="163">
        <v>5.17</v>
      </c>
      <c r="E238" s="164">
        <v>52.4</v>
      </c>
      <c r="F238" s="164"/>
      <c r="G238" s="164">
        <v>8.1999999999999993</v>
      </c>
      <c r="H238" s="163">
        <v>5.79</v>
      </c>
      <c r="I238" s="164">
        <v>32680</v>
      </c>
      <c r="J238" s="164">
        <v>47840</v>
      </c>
      <c r="K238" s="164">
        <v>30.9</v>
      </c>
      <c r="L238" s="137"/>
      <c r="M238" s="140"/>
      <c r="N238" s="140">
        <v>70</v>
      </c>
      <c r="O238" s="140"/>
      <c r="P238" s="4"/>
      <c r="Q238" s="4"/>
      <c r="R238" s="4"/>
      <c r="S238" s="4"/>
      <c r="T238" s="4"/>
      <c r="U238" s="4"/>
      <c r="V238" s="6"/>
    </row>
    <row r="239" spans="1:22" x14ac:dyDescent="0.25">
      <c r="A239" s="7">
        <v>41199</v>
      </c>
      <c r="B239" s="26">
        <v>0.41319444444444442</v>
      </c>
      <c r="C239" s="163">
        <v>8.43</v>
      </c>
      <c r="D239" s="163">
        <v>6.97</v>
      </c>
      <c r="E239" s="164">
        <v>73</v>
      </c>
      <c r="F239" s="164"/>
      <c r="G239" s="164">
        <v>10.8</v>
      </c>
      <c r="H239" s="163">
        <v>3.82</v>
      </c>
      <c r="I239" s="164">
        <v>28710</v>
      </c>
      <c r="J239" s="164">
        <v>39470</v>
      </c>
      <c r="K239" s="164">
        <v>25.1</v>
      </c>
      <c r="L239" s="137"/>
      <c r="M239" s="165"/>
      <c r="N239" s="137">
        <v>49</v>
      </c>
      <c r="O239" s="137"/>
      <c r="P239" s="4"/>
      <c r="Q239" s="4"/>
      <c r="R239" s="4"/>
      <c r="S239" s="4"/>
      <c r="T239" s="4"/>
      <c r="U239" s="4"/>
      <c r="V239" s="6"/>
    </row>
    <row r="240" spans="1:22" x14ac:dyDescent="0.25">
      <c r="A240" s="7">
        <v>41212</v>
      </c>
      <c r="B240" s="26">
        <v>0.375</v>
      </c>
      <c r="C240" s="136">
        <v>6.46</v>
      </c>
      <c r="D240" s="136">
        <v>4.17</v>
      </c>
      <c r="E240" s="135">
        <v>41.8</v>
      </c>
      <c r="F240" s="135"/>
      <c r="G240" s="135">
        <v>12.4</v>
      </c>
      <c r="H240" s="136">
        <v>8.2899999999999991</v>
      </c>
      <c r="I240" s="135">
        <v>5370</v>
      </c>
      <c r="J240" s="135">
        <v>8400</v>
      </c>
      <c r="K240" s="135">
        <v>5</v>
      </c>
      <c r="L240" s="137"/>
      <c r="M240" s="138"/>
      <c r="N240" s="138">
        <v>49</v>
      </c>
      <c r="O240" s="138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41226</v>
      </c>
      <c r="B241" s="26">
        <v>0.40625</v>
      </c>
      <c r="C241" s="136">
        <v>6.58</v>
      </c>
      <c r="D241" s="136">
        <v>0.38</v>
      </c>
      <c r="E241" s="135">
        <v>4.5</v>
      </c>
      <c r="F241" s="135"/>
      <c r="G241" s="135">
        <v>9.3000000000000007</v>
      </c>
      <c r="H241" s="136">
        <v>10.97</v>
      </c>
      <c r="I241" s="135">
        <v>14310</v>
      </c>
      <c r="J241" s="135">
        <v>20750</v>
      </c>
      <c r="K241" s="135">
        <v>12.4</v>
      </c>
      <c r="L241" s="137"/>
      <c r="M241" s="138"/>
      <c r="N241" s="134">
        <v>350</v>
      </c>
      <c r="O241" s="134"/>
    </row>
    <row r="242" spans="1:22" x14ac:dyDescent="0.25">
      <c r="A242" s="7">
        <v>41240</v>
      </c>
      <c r="B242" s="26">
        <v>0.375</v>
      </c>
      <c r="C242" s="136">
        <v>7.12</v>
      </c>
      <c r="D242" s="136">
        <v>8.2200000000000006</v>
      </c>
      <c r="E242" s="135">
        <v>63</v>
      </c>
      <c r="F242" s="135"/>
      <c r="G242" s="135">
        <v>4.7</v>
      </c>
      <c r="H242" s="136">
        <v>21.2</v>
      </c>
      <c r="I242" s="135">
        <v>483</v>
      </c>
      <c r="J242" s="135">
        <v>797</v>
      </c>
      <c r="K242" s="135">
        <v>0.4</v>
      </c>
      <c r="L242" s="137"/>
      <c r="M242" s="138"/>
      <c r="N242" s="134">
        <v>23</v>
      </c>
      <c r="O242" s="134"/>
    </row>
    <row r="243" spans="1:22" x14ac:dyDescent="0.25">
      <c r="A243" s="7">
        <v>41254</v>
      </c>
      <c r="B243" s="26">
        <v>0.375</v>
      </c>
      <c r="C243" s="136">
        <v>7.13</v>
      </c>
      <c r="D243" s="136">
        <v>9.77</v>
      </c>
      <c r="E243" s="135">
        <v>78.599999999999994</v>
      </c>
      <c r="F243" s="135"/>
      <c r="G243" s="135">
        <v>6</v>
      </c>
      <c r="H243" s="136">
        <v>16.7</v>
      </c>
      <c r="I243" s="135">
        <v>514</v>
      </c>
      <c r="J243" s="135">
        <v>781</v>
      </c>
      <c r="K243" s="135">
        <v>0.4</v>
      </c>
      <c r="L243" s="137"/>
      <c r="M243" s="138"/>
      <c r="N243" s="134">
        <v>79</v>
      </c>
      <c r="O243" s="134"/>
    </row>
    <row r="244" spans="1:22" x14ac:dyDescent="0.25">
      <c r="A244" s="7">
        <v>41270</v>
      </c>
      <c r="B244" s="26">
        <v>0.39930555555555558</v>
      </c>
      <c r="C244" s="136">
        <v>7.09</v>
      </c>
      <c r="D244" s="136">
        <v>11.28</v>
      </c>
      <c r="E244" s="135">
        <v>88.7</v>
      </c>
      <c r="F244" s="135"/>
      <c r="G244" s="135">
        <v>5.4</v>
      </c>
      <c r="H244" s="136">
        <v>26.1</v>
      </c>
      <c r="I244" s="135">
        <v>105.5</v>
      </c>
      <c r="J244" s="135">
        <v>168.8</v>
      </c>
      <c r="K244" s="135">
        <v>0.1</v>
      </c>
      <c r="L244" s="137"/>
      <c r="M244" s="138"/>
      <c r="N244" s="134">
        <v>240</v>
      </c>
      <c r="O244" s="134"/>
      <c r="P244" s="139">
        <v>0.35</v>
      </c>
      <c r="Q244" s="134">
        <v>0.95</v>
      </c>
      <c r="R244" s="139">
        <v>0.13400000000000001</v>
      </c>
      <c r="S244" s="134">
        <v>0.03</v>
      </c>
      <c r="T244" s="136">
        <v>0.35</v>
      </c>
      <c r="U244" s="136">
        <v>0.1</v>
      </c>
      <c r="V244" s="138">
        <v>11</v>
      </c>
    </row>
    <row r="245" spans="1:22" x14ac:dyDescent="0.25">
      <c r="A245" s="7">
        <v>41284</v>
      </c>
      <c r="B245" s="26">
        <v>0.39583333333333331</v>
      </c>
      <c r="C245" s="136">
        <v>6.86</v>
      </c>
      <c r="D245" s="136">
        <v>10.41</v>
      </c>
      <c r="E245" s="135">
        <v>80.7</v>
      </c>
      <c r="F245" s="135"/>
      <c r="G245" s="135">
        <v>4.5</v>
      </c>
      <c r="H245" s="136">
        <v>43.5</v>
      </c>
      <c r="I245" s="135">
        <v>143.4</v>
      </c>
      <c r="J245" s="135">
        <v>239.9</v>
      </c>
      <c r="K245" s="135">
        <v>0.1</v>
      </c>
      <c r="L245" s="137"/>
      <c r="M245" s="138"/>
      <c r="N245" s="134">
        <v>70</v>
      </c>
      <c r="O245" s="134"/>
    </row>
    <row r="246" spans="1:22" x14ac:dyDescent="0.25">
      <c r="A246" s="7">
        <v>41297</v>
      </c>
      <c r="B246" s="26">
        <v>0.38194444444444442</v>
      </c>
      <c r="C246" s="136">
        <v>6.71</v>
      </c>
      <c r="D246" s="136">
        <v>10.18</v>
      </c>
      <c r="E246" s="135">
        <v>79.900000000000006</v>
      </c>
      <c r="F246" s="135"/>
      <c r="G246" s="135">
        <v>3.1</v>
      </c>
      <c r="H246" s="136">
        <v>19.2</v>
      </c>
      <c r="I246" s="135">
        <v>349</v>
      </c>
      <c r="J246" s="135">
        <v>619</v>
      </c>
      <c r="K246" s="135">
        <v>0.3</v>
      </c>
      <c r="L246" s="137"/>
      <c r="M246" s="138"/>
      <c r="N246" s="134">
        <v>110</v>
      </c>
      <c r="O246" s="134"/>
    </row>
    <row r="247" spans="1:22" x14ac:dyDescent="0.25">
      <c r="A247" s="7">
        <v>41310</v>
      </c>
      <c r="B247" s="26">
        <v>0.37152777777777773</v>
      </c>
      <c r="C247" s="136">
        <v>6.93</v>
      </c>
      <c r="D247" s="136">
        <v>9.6</v>
      </c>
      <c r="E247" s="135">
        <v>78</v>
      </c>
      <c r="F247" s="135"/>
      <c r="G247" s="135">
        <v>6.8</v>
      </c>
      <c r="H247" s="136">
        <v>17.899999999999999</v>
      </c>
      <c r="I247" s="135">
        <v>214.3</v>
      </c>
      <c r="J247" s="135">
        <v>330.4</v>
      </c>
      <c r="K247" s="135">
        <v>0.2</v>
      </c>
      <c r="L247" s="137"/>
      <c r="M247" s="138"/>
      <c r="N247" s="134">
        <v>79</v>
      </c>
      <c r="O247" s="134"/>
    </row>
    <row r="248" spans="1:22" x14ac:dyDescent="0.25">
      <c r="A248" s="7">
        <v>41324</v>
      </c>
      <c r="B248" s="26">
        <v>0.38194444444444442</v>
      </c>
      <c r="C248" s="136">
        <v>7.18</v>
      </c>
      <c r="D248" s="136">
        <v>9.0500000000000007</v>
      </c>
      <c r="E248" s="135">
        <v>70.900000000000006</v>
      </c>
      <c r="F248" s="135"/>
      <c r="G248" s="135">
        <v>5.0999999999999996</v>
      </c>
      <c r="H248" s="138"/>
      <c r="I248" s="135">
        <v>175</v>
      </c>
      <c r="J248" s="135">
        <v>280.2</v>
      </c>
      <c r="K248" s="135">
        <v>0.1</v>
      </c>
      <c r="L248" s="137"/>
      <c r="M248" s="138"/>
      <c r="N248" s="134">
        <v>79</v>
      </c>
      <c r="O248" s="134"/>
    </row>
    <row r="249" spans="1:22" x14ac:dyDescent="0.25">
      <c r="A249" s="7">
        <v>41338</v>
      </c>
      <c r="B249" s="26">
        <v>0.38194444444444442</v>
      </c>
      <c r="C249" s="136">
        <v>6.84</v>
      </c>
      <c r="D249" s="136">
        <v>7.48</v>
      </c>
      <c r="E249" s="135">
        <v>66.8</v>
      </c>
      <c r="F249" s="135"/>
      <c r="G249" s="135">
        <v>6.3</v>
      </c>
      <c r="H249" s="138"/>
      <c r="I249" s="135">
        <v>333.1</v>
      </c>
      <c r="J249" s="135">
        <v>530</v>
      </c>
      <c r="K249" s="135">
        <v>0.3</v>
      </c>
      <c r="L249" s="137"/>
      <c r="M249" s="138"/>
      <c r="N249" s="134">
        <v>33</v>
      </c>
      <c r="O249" s="134"/>
    </row>
    <row r="250" spans="1:22" x14ac:dyDescent="0.25">
      <c r="A250" s="7">
        <v>41352</v>
      </c>
      <c r="B250" s="26">
        <v>0.36805555555555558</v>
      </c>
      <c r="C250" s="136">
        <v>7.07</v>
      </c>
      <c r="D250" s="136">
        <v>9.26</v>
      </c>
      <c r="E250" s="135">
        <v>73.7</v>
      </c>
      <c r="F250" s="135"/>
      <c r="G250" s="135">
        <v>5.6</v>
      </c>
      <c r="H250" s="138"/>
      <c r="I250" s="135">
        <v>316.2</v>
      </c>
      <c r="J250" s="135">
        <v>503</v>
      </c>
      <c r="K250" s="135">
        <v>0.2</v>
      </c>
      <c r="L250" s="137"/>
      <c r="M250" s="138"/>
      <c r="N250" s="134">
        <v>33</v>
      </c>
      <c r="O250" s="134"/>
    </row>
    <row r="251" spans="1:22" x14ac:dyDescent="0.25">
      <c r="A251" s="7">
        <v>41366</v>
      </c>
      <c r="B251" s="26">
        <v>0.38194444444444442</v>
      </c>
      <c r="C251" s="136">
        <v>6.79</v>
      </c>
      <c r="D251" s="136">
        <v>6.77</v>
      </c>
      <c r="E251" s="135">
        <v>69.2</v>
      </c>
      <c r="F251" s="135"/>
      <c r="G251" s="135">
        <v>12.7</v>
      </c>
      <c r="H251" s="138"/>
      <c r="I251" s="135">
        <v>8780</v>
      </c>
      <c r="J251" s="135">
        <v>11380</v>
      </c>
      <c r="K251" s="135">
        <v>6.3</v>
      </c>
      <c r="L251" s="137"/>
      <c r="M251" s="138"/>
      <c r="N251" s="134">
        <v>130</v>
      </c>
      <c r="O251" s="134"/>
      <c r="P251" s="139">
        <v>0.15</v>
      </c>
      <c r="Q251" s="134">
        <v>0.91</v>
      </c>
      <c r="R251" s="139">
        <v>0.19700000000000001</v>
      </c>
      <c r="S251" s="134">
        <v>0.09</v>
      </c>
      <c r="T251" s="136">
        <v>0.15</v>
      </c>
      <c r="U251" s="136">
        <v>0.23</v>
      </c>
      <c r="V251" s="138">
        <v>28</v>
      </c>
    </row>
    <row r="252" spans="1:22" x14ac:dyDescent="0.25">
      <c r="A252" s="7">
        <v>41380</v>
      </c>
      <c r="B252" s="26">
        <v>0.38194444444444442</v>
      </c>
      <c r="C252" s="136">
        <v>7.14</v>
      </c>
      <c r="D252" s="136">
        <v>7.75</v>
      </c>
      <c r="E252" s="135">
        <v>66.3</v>
      </c>
      <c r="F252" s="135"/>
      <c r="G252" s="135">
        <v>8.1999999999999993</v>
      </c>
      <c r="H252" s="138"/>
      <c r="I252" s="135">
        <v>165.9</v>
      </c>
      <c r="J252" s="135">
        <v>243.7</v>
      </c>
      <c r="K252" s="135">
        <v>0.1</v>
      </c>
      <c r="L252" s="137"/>
      <c r="M252" s="138"/>
      <c r="N252" s="134">
        <v>49</v>
      </c>
      <c r="O252" s="134"/>
    </row>
    <row r="253" spans="1:22" x14ac:dyDescent="0.25">
      <c r="A253" s="105">
        <v>41394</v>
      </c>
      <c r="B253" s="26">
        <v>0.3923611111111111</v>
      </c>
      <c r="C253" s="136">
        <v>6.87</v>
      </c>
      <c r="D253" s="136">
        <v>10.01</v>
      </c>
      <c r="E253" s="135">
        <v>88.8</v>
      </c>
      <c r="F253" s="135"/>
      <c r="G253" s="135">
        <v>9.8000000000000007</v>
      </c>
      <c r="H253" s="138"/>
      <c r="I253" s="135">
        <v>655</v>
      </c>
      <c r="J253" s="135">
        <v>917</v>
      </c>
      <c r="K253" s="135">
        <v>0.5</v>
      </c>
      <c r="L253" s="137"/>
      <c r="M253" s="138"/>
      <c r="N253" s="134">
        <v>79</v>
      </c>
      <c r="O253" s="134"/>
    </row>
    <row r="254" spans="1:22" x14ac:dyDescent="0.25">
      <c r="A254" s="7">
        <v>41408</v>
      </c>
      <c r="B254" s="26">
        <v>0.40277777777777773</v>
      </c>
      <c r="C254" s="136">
        <v>6.88</v>
      </c>
      <c r="D254" s="136">
        <v>4.71</v>
      </c>
      <c r="E254" s="135">
        <v>52</v>
      </c>
      <c r="F254" s="135"/>
      <c r="G254" s="135">
        <v>14.7</v>
      </c>
      <c r="H254" s="138"/>
      <c r="I254" s="135">
        <v>24440</v>
      </c>
      <c r="J254" s="135">
        <v>30700</v>
      </c>
      <c r="K254" s="135">
        <v>19.2</v>
      </c>
      <c r="L254" s="137"/>
      <c r="M254" s="138"/>
      <c r="N254" s="134">
        <v>140</v>
      </c>
      <c r="O254" s="134"/>
    </row>
    <row r="255" spans="1:22" x14ac:dyDescent="0.25">
      <c r="A255" s="7">
        <v>41424</v>
      </c>
      <c r="B255" s="26">
        <v>0.375</v>
      </c>
      <c r="C255" s="138"/>
      <c r="D255" s="136">
        <v>7.23</v>
      </c>
      <c r="E255" s="135">
        <v>69.5</v>
      </c>
      <c r="F255" s="135"/>
      <c r="G255" s="135">
        <v>13.6</v>
      </c>
      <c r="H255" s="138"/>
      <c r="I255" s="135">
        <v>462</v>
      </c>
      <c r="J255" s="135">
        <v>580</v>
      </c>
      <c r="K255" s="135">
        <v>0.3</v>
      </c>
      <c r="L255" s="137"/>
      <c r="M255" s="138"/>
      <c r="N255" s="134">
        <v>920</v>
      </c>
      <c r="O255" s="134"/>
    </row>
    <row r="256" spans="1:22" x14ac:dyDescent="0.25">
      <c r="A256" s="7">
        <v>41436</v>
      </c>
      <c r="B256" s="26">
        <v>0.3923611111111111</v>
      </c>
      <c r="C256" s="138"/>
      <c r="D256" s="136">
        <v>0.25</v>
      </c>
      <c r="E256" s="135">
        <v>3.6</v>
      </c>
      <c r="F256" s="135"/>
      <c r="G256" s="135">
        <v>22</v>
      </c>
      <c r="H256" s="138"/>
      <c r="I256" s="135">
        <v>33110</v>
      </c>
      <c r="J256" s="135">
        <v>35490</v>
      </c>
      <c r="K256" s="135">
        <v>22.5</v>
      </c>
      <c r="L256" s="137"/>
      <c r="M256" s="138"/>
      <c r="N256" s="134">
        <v>79</v>
      </c>
      <c r="O256" s="134"/>
    </row>
    <row r="257" spans="1:22" x14ac:dyDescent="0.25">
      <c r="A257" s="7">
        <v>41452</v>
      </c>
      <c r="B257" s="26">
        <v>0.375</v>
      </c>
      <c r="C257" s="136">
        <v>7.57</v>
      </c>
      <c r="D257" s="136">
        <v>2.65</v>
      </c>
      <c r="E257" s="135">
        <v>28.1</v>
      </c>
      <c r="F257" s="135"/>
      <c r="G257" s="135">
        <v>22.2</v>
      </c>
      <c r="H257" s="136">
        <v>7.58</v>
      </c>
      <c r="I257" s="135">
        <v>29400</v>
      </c>
      <c r="J257" s="135">
        <v>31430</v>
      </c>
      <c r="K257" s="135">
        <v>20</v>
      </c>
      <c r="L257" s="137"/>
      <c r="M257" s="138"/>
      <c r="N257" s="134">
        <v>350</v>
      </c>
      <c r="O257" s="134"/>
      <c r="P257" s="15">
        <v>5.0000000000000001E-3</v>
      </c>
      <c r="Q257" s="136">
        <v>1.34</v>
      </c>
      <c r="R257" s="139">
        <v>0.83899999999999997</v>
      </c>
      <c r="S257" s="136">
        <v>0.83</v>
      </c>
      <c r="T257" s="15">
        <v>5.0000000000000001E-3</v>
      </c>
      <c r="U257" s="136">
        <v>0.13</v>
      </c>
      <c r="V257" s="138">
        <v>34</v>
      </c>
    </row>
    <row r="258" spans="1:22" x14ac:dyDescent="0.25">
      <c r="A258" s="7">
        <v>41465</v>
      </c>
      <c r="B258" s="26">
        <v>0.41319444444444442</v>
      </c>
      <c r="C258" s="136">
        <v>7.59</v>
      </c>
      <c r="D258" s="136">
        <v>2.2599999999999998</v>
      </c>
      <c r="E258" s="135">
        <v>20.6</v>
      </c>
      <c r="F258" s="135"/>
      <c r="G258" s="135">
        <v>20</v>
      </c>
      <c r="H258" s="136">
        <v>11.6</v>
      </c>
      <c r="I258" s="135">
        <v>35180</v>
      </c>
      <c r="J258" s="135">
        <v>38890</v>
      </c>
      <c r="K258" s="135">
        <v>24.8</v>
      </c>
      <c r="L258" s="137"/>
      <c r="M258" s="138"/>
      <c r="N258" s="134">
        <v>920</v>
      </c>
      <c r="O258" s="134"/>
    </row>
    <row r="259" spans="1:22" x14ac:dyDescent="0.25">
      <c r="A259" s="7">
        <v>41481</v>
      </c>
      <c r="B259" s="26">
        <v>0.41666666666666669</v>
      </c>
      <c r="C259" s="136">
        <v>7.49</v>
      </c>
      <c r="D259" s="136">
        <v>3.25</v>
      </c>
      <c r="E259" s="135">
        <v>40.6</v>
      </c>
      <c r="F259" s="135"/>
      <c r="G259" s="135">
        <v>19.3</v>
      </c>
      <c r="H259" s="138"/>
      <c r="I259" s="135">
        <v>42820</v>
      </c>
      <c r="J259" s="135">
        <v>48030</v>
      </c>
      <c r="K259" s="135">
        <v>31.4</v>
      </c>
      <c r="L259" s="137"/>
      <c r="M259" s="138"/>
      <c r="N259" s="134">
        <v>540</v>
      </c>
      <c r="O259" s="134"/>
    </row>
    <row r="260" spans="1:22" x14ac:dyDescent="0.25">
      <c r="A260" s="7">
        <v>41492</v>
      </c>
      <c r="B260" s="26">
        <v>0.36805555555555558</v>
      </c>
      <c r="C260" s="136">
        <v>7.09</v>
      </c>
      <c r="D260" s="136">
        <v>0.14000000000000001</v>
      </c>
      <c r="E260" s="135">
        <v>1.8</v>
      </c>
      <c r="F260" s="135"/>
      <c r="G260" s="135">
        <v>20.7</v>
      </c>
      <c r="H260" s="136">
        <v>10.02</v>
      </c>
      <c r="I260" s="135">
        <v>39520</v>
      </c>
      <c r="J260" s="135">
        <v>43760</v>
      </c>
      <c r="K260" s="135">
        <v>28.2</v>
      </c>
      <c r="L260" s="137"/>
      <c r="M260" s="138"/>
      <c r="N260" s="138">
        <v>49</v>
      </c>
      <c r="O260" s="138"/>
    </row>
    <row r="261" spans="1:22" x14ac:dyDescent="0.25">
      <c r="A261" s="7">
        <v>41508</v>
      </c>
      <c r="B261" s="26">
        <v>0.40277777777777773</v>
      </c>
      <c r="C261" s="136">
        <v>6.57</v>
      </c>
      <c r="D261" s="136">
        <v>2.16</v>
      </c>
      <c r="E261" s="135">
        <v>22.7</v>
      </c>
      <c r="F261" s="135"/>
      <c r="G261" s="135">
        <v>17.5</v>
      </c>
      <c r="H261" s="136">
        <v>14.5</v>
      </c>
      <c r="I261" s="135">
        <v>37020</v>
      </c>
      <c r="J261" s="135">
        <v>43270</v>
      </c>
      <c r="K261" s="135">
        <v>28</v>
      </c>
      <c r="L261" s="137"/>
      <c r="M261" s="138"/>
      <c r="N261" s="134">
        <v>2400</v>
      </c>
      <c r="O261" s="134"/>
    </row>
    <row r="262" spans="1:22" x14ac:dyDescent="0.25">
      <c r="A262" s="7">
        <v>41521</v>
      </c>
      <c r="B262" s="26">
        <v>0.3923611111111111</v>
      </c>
      <c r="C262" s="136">
        <v>7.16</v>
      </c>
      <c r="D262" s="136">
        <v>1.1499999999999999</v>
      </c>
      <c r="E262" s="135">
        <v>14.6</v>
      </c>
      <c r="F262" s="135"/>
      <c r="G262" s="135">
        <v>19.100000000000001</v>
      </c>
      <c r="H262" s="136">
        <v>3.43</v>
      </c>
      <c r="I262" s="135">
        <v>39280</v>
      </c>
      <c r="J262" s="135">
        <v>44320</v>
      </c>
      <c r="K262" s="135">
        <v>28.7</v>
      </c>
      <c r="L262" s="137"/>
      <c r="M262" s="138"/>
      <c r="N262" s="134">
        <v>23</v>
      </c>
      <c r="O262" s="134"/>
    </row>
    <row r="263" spans="1:22" x14ac:dyDescent="0.25">
      <c r="A263" s="7">
        <v>41534</v>
      </c>
      <c r="B263" s="26">
        <v>0.40972222222222227</v>
      </c>
      <c r="C263" s="136">
        <v>6.41</v>
      </c>
      <c r="D263" s="136">
        <v>3.78</v>
      </c>
      <c r="E263" s="135">
        <v>41</v>
      </c>
      <c r="F263" s="135"/>
      <c r="G263" s="135">
        <v>16.7</v>
      </c>
      <c r="H263" s="136">
        <v>11.63</v>
      </c>
      <c r="I263" s="135">
        <v>9800</v>
      </c>
      <c r="J263" s="135">
        <v>11300</v>
      </c>
      <c r="K263" s="135">
        <v>6.7</v>
      </c>
      <c r="L263" s="137"/>
      <c r="M263" s="138"/>
      <c r="N263" s="134">
        <v>3500</v>
      </c>
      <c r="O263" s="134"/>
      <c r="P263" s="139">
        <v>0.57999999999999996</v>
      </c>
      <c r="Q263" s="134">
        <v>1.48</v>
      </c>
      <c r="R263" s="139">
        <v>0.65700000000000003</v>
      </c>
      <c r="S263" s="134">
        <v>0.42</v>
      </c>
      <c r="T263" s="136">
        <v>0.56999999999999995</v>
      </c>
      <c r="U263" s="136">
        <v>0.17</v>
      </c>
      <c r="V263" s="138">
        <v>20</v>
      </c>
    </row>
    <row r="264" spans="1:22" x14ac:dyDescent="0.25">
      <c r="A264" s="10">
        <v>41550</v>
      </c>
      <c r="B264" s="26">
        <v>0.3888888888888889</v>
      </c>
      <c r="C264" s="4">
        <v>6.59</v>
      </c>
      <c r="D264" s="4">
        <v>6.59</v>
      </c>
      <c r="E264" s="4">
        <v>6.59</v>
      </c>
      <c r="F264" s="4"/>
      <c r="G264" s="5">
        <v>11.3</v>
      </c>
      <c r="H264" s="4">
        <v>12.1</v>
      </c>
      <c r="I264" s="5">
        <v>372.2</v>
      </c>
      <c r="J264" s="5">
        <v>531</v>
      </c>
      <c r="K264" s="5">
        <v>0.3</v>
      </c>
      <c r="M264" s="13"/>
      <c r="N264" s="13">
        <v>920</v>
      </c>
      <c r="O264" s="13"/>
    </row>
    <row r="265" spans="1:22" x14ac:dyDescent="0.25">
      <c r="A265" s="10">
        <v>41562</v>
      </c>
      <c r="B265" s="26">
        <v>0.37152777777777773</v>
      </c>
      <c r="C265" s="4">
        <v>7.25</v>
      </c>
      <c r="D265" s="11">
        <v>9.09</v>
      </c>
      <c r="E265" s="12">
        <v>81.099999999999994</v>
      </c>
      <c r="F265" s="12"/>
      <c r="G265" s="5">
        <v>8.6999999999999993</v>
      </c>
      <c r="H265" s="4">
        <v>1.83</v>
      </c>
      <c r="I265" s="5">
        <v>6340</v>
      </c>
      <c r="J265" s="5">
        <v>9200</v>
      </c>
      <c r="K265" s="5">
        <v>5.0999999999999996</v>
      </c>
      <c r="L265" s="17"/>
      <c r="M265" s="3"/>
      <c r="N265" s="13">
        <v>33</v>
      </c>
      <c r="O265" s="13"/>
      <c r="P265" s="18"/>
      <c r="Q265" s="18"/>
      <c r="R265" s="18"/>
      <c r="S265" s="18"/>
      <c r="T265" s="18"/>
      <c r="U265" s="18"/>
    </row>
    <row r="266" spans="1:22" x14ac:dyDescent="0.25">
      <c r="A266" s="10">
        <v>41576</v>
      </c>
      <c r="B266" s="26">
        <v>0.38194444444444442</v>
      </c>
      <c r="C266" s="4">
        <v>7.25</v>
      </c>
      <c r="D266" s="11">
        <v>9.09</v>
      </c>
      <c r="E266" s="12">
        <v>81.099999999999994</v>
      </c>
      <c r="F266" s="12"/>
      <c r="G266" s="5">
        <v>8.6999999999999993</v>
      </c>
      <c r="H266" s="4">
        <v>1.83</v>
      </c>
      <c r="I266" s="5">
        <v>6340</v>
      </c>
      <c r="J266" s="5">
        <v>9200</v>
      </c>
      <c r="K266" s="5">
        <v>5.0999999999999996</v>
      </c>
      <c r="M266" s="3"/>
      <c r="N266" s="13">
        <v>33</v>
      </c>
      <c r="O266" s="13"/>
      <c r="U266" s="14"/>
    </row>
    <row r="267" spans="1:22" x14ac:dyDescent="0.25">
      <c r="A267" s="10">
        <v>41593</v>
      </c>
      <c r="B267" s="26">
        <v>0.38541666666666669</v>
      </c>
      <c r="C267" s="4">
        <v>6.61</v>
      </c>
      <c r="D267" s="11">
        <v>6.17</v>
      </c>
      <c r="E267" s="12">
        <v>60.8</v>
      </c>
      <c r="F267" s="12"/>
      <c r="G267" s="5">
        <v>10.3</v>
      </c>
      <c r="H267" s="4">
        <v>3.17</v>
      </c>
      <c r="I267" s="5">
        <v>18070</v>
      </c>
      <c r="J267" s="5">
        <v>25500</v>
      </c>
      <c r="K267" s="5">
        <v>15.5</v>
      </c>
      <c r="M267" s="3"/>
      <c r="N267" s="13">
        <v>22</v>
      </c>
      <c r="O267" s="13"/>
      <c r="T267" s="14"/>
    </row>
    <row r="268" spans="1:22" x14ac:dyDescent="0.25">
      <c r="A268" s="10">
        <v>41604</v>
      </c>
      <c r="B268" s="26">
        <v>0.41319444444444442</v>
      </c>
      <c r="C268" s="4">
        <v>6.34</v>
      </c>
      <c r="D268" s="11">
        <v>3.99</v>
      </c>
      <c r="E268" s="12">
        <v>33.299999999999997</v>
      </c>
      <c r="F268" s="12"/>
      <c r="G268" s="5">
        <v>3.4</v>
      </c>
      <c r="H268" s="4">
        <v>5.95</v>
      </c>
      <c r="I268" s="5">
        <v>2211</v>
      </c>
      <c r="J268" s="5">
        <v>3667</v>
      </c>
      <c r="K268" s="5">
        <v>1.7</v>
      </c>
      <c r="M268" s="3"/>
      <c r="N268" s="13">
        <v>14</v>
      </c>
      <c r="O268" s="13"/>
      <c r="U268" s="14"/>
    </row>
    <row r="269" spans="1:22" x14ac:dyDescent="0.25">
      <c r="A269" s="10">
        <v>41618</v>
      </c>
      <c r="B269" s="26">
        <v>0.37152777777777773</v>
      </c>
      <c r="C269" s="13"/>
      <c r="D269" s="11">
        <v>5.04</v>
      </c>
      <c r="E269" s="12">
        <v>39.700000000000003</v>
      </c>
      <c r="F269" s="12"/>
      <c r="G269" s="5">
        <v>2.2000000000000002</v>
      </c>
      <c r="H269" s="4">
        <v>8.0299999999999994</v>
      </c>
      <c r="I269" s="5">
        <v>3146</v>
      </c>
      <c r="J269" s="5">
        <v>5560</v>
      </c>
      <c r="K269" s="5">
        <v>3</v>
      </c>
      <c r="M269" s="13"/>
      <c r="N269" s="13">
        <v>11</v>
      </c>
      <c r="O269" s="13"/>
      <c r="T269" s="14"/>
    </row>
    <row r="270" spans="1:22" x14ac:dyDescent="0.25">
      <c r="A270" s="10">
        <v>41634</v>
      </c>
      <c r="B270" s="26">
        <v>0.40625</v>
      </c>
      <c r="C270" s="3"/>
      <c r="D270" s="11">
        <v>9.2899999999999991</v>
      </c>
      <c r="E270" s="12">
        <v>71.400000000000006</v>
      </c>
      <c r="F270" s="12"/>
      <c r="G270" s="5">
        <v>4.5999999999999996</v>
      </c>
      <c r="H270" s="3"/>
      <c r="I270" s="5">
        <v>215.62835999999999</v>
      </c>
      <c r="J270" s="5">
        <v>356.3</v>
      </c>
      <c r="K270" s="5">
        <v>0.2</v>
      </c>
      <c r="M270" s="3"/>
      <c r="N270" s="13">
        <v>33</v>
      </c>
      <c r="O270" s="13"/>
      <c r="P270" s="52">
        <v>1.37</v>
      </c>
      <c r="Q270" s="53">
        <v>2.09</v>
      </c>
      <c r="R270" s="52">
        <v>8.2000000000000003E-2</v>
      </c>
      <c r="S270" s="53">
        <v>0.03</v>
      </c>
      <c r="T270" s="53">
        <v>1.37</v>
      </c>
      <c r="U270" s="53">
        <v>7.0000000000000007E-2</v>
      </c>
      <c r="V270" s="54">
        <v>4</v>
      </c>
    </row>
    <row r="271" spans="1:22" x14ac:dyDescent="0.25">
      <c r="A271" s="10">
        <v>41648</v>
      </c>
      <c r="B271" s="26">
        <v>0.38194444444444442</v>
      </c>
      <c r="C271" s="4">
        <v>7.84</v>
      </c>
      <c r="D271" s="11">
        <v>9.57</v>
      </c>
      <c r="E271" s="12">
        <v>76.5</v>
      </c>
      <c r="F271" s="12"/>
      <c r="G271" s="5">
        <v>5.7</v>
      </c>
      <c r="H271" s="3"/>
      <c r="I271" s="5">
        <v>156.69999999999999</v>
      </c>
      <c r="J271" s="5">
        <v>248</v>
      </c>
      <c r="K271" s="5">
        <v>0.1</v>
      </c>
      <c r="M271" s="3"/>
      <c r="N271" s="13">
        <v>13</v>
      </c>
      <c r="O271" s="13"/>
      <c r="U271" s="166"/>
    </row>
    <row r="272" spans="1:22" x14ac:dyDescent="0.25">
      <c r="A272" s="10">
        <v>41661</v>
      </c>
      <c r="B272" s="26">
        <v>0.37847222222222227</v>
      </c>
      <c r="C272" s="4">
        <v>7.19</v>
      </c>
      <c r="D272" s="11">
        <v>5.19</v>
      </c>
      <c r="E272" s="12">
        <v>49.5</v>
      </c>
      <c r="F272" s="12"/>
      <c r="G272" s="5">
        <v>6.4</v>
      </c>
      <c r="H272" s="4">
        <v>18.100000000000001</v>
      </c>
      <c r="I272" s="5">
        <v>666</v>
      </c>
      <c r="J272" s="5">
        <v>1025</v>
      </c>
      <c r="K272" s="5">
        <v>0.5</v>
      </c>
      <c r="M272" s="3"/>
      <c r="N272" s="13">
        <v>14</v>
      </c>
      <c r="O272" s="13"/>
      <c r="U272" s="14"/>
    </row>
    <row r="273" spans="1:22" x14ac:dyDescent="0.25">
      <c r="A273" s="10">
        <v>41674</v>
      </c>
      <c r="B273" s="26">
        <v>0.38194444444444442</v>
      </c>
      <c r="C273" s="4">
        <v>7.4</v>
      </c>
      <c r="D273" s="11">
        <v>10.47</v>
      </c>
      <c r="E273" s="12">
        <v>75.7</v>
      </c>
      <c r="F273" s="12"/>
      <c r="G273" s="5">
        <v>1.7</v>
      </c>
      <c r="H273" s="4">
        <v>16.899999999999999</v>
      </c>
      <c r="I273" s="5">
        <v>206.7</v>
      </c>
      <c r="J273" s="3"/>
      <c r="K273" s="5">
        <v>0.2</v>
      </c>
      <c r="M273" s="3"/>
      <c r="N273" s="13">
        <v>33</v>
      </c>
      <c r="O273" s="13"/>
      <c r="U273" s="14"/>
    </row>
    <row r="274" spans="1:22" x14ac:dyDescent="0.25">
      <c r="A274" s="10">
        <v>41689</v>
      </c>
      <c r="B274" s="26">
        <v>0.38194444444444442</v>
      </c>
      <c r="C274" s="4">
        <v>7.34</v>
      </c>
      <c r="D274" s="11">
        <v>10.47</v>
      </c>
      <c r="E274" s="12">
        <v>81.099999999999994</v>
      </c>
      <c r="F274" s="12"/>
      <c r="G274" s="5">
        <v>4.7</v>
      </c>
      <c r="H274" s="4">
        <v>20.5</v>
      </c>
      <c r="I274" s="5">
        <v>125.5</v>
      </c>
      <c r="J274" s="5">
        <v>205</v>
      </c>
      <c r="K274" s="5">
        <v>0.1</v>
      </c>
      <c r="M274" s="3"/>
      <c r="N274" s="13">
        <v>49</v>
      </c>
      <c r="O274" s="13"/>
      <c r="T274" s="14"/>
    </row>
    <row r="275" spans="1:22" x14ac:dyDescent="0.25">
      <c r="A275" s="10">
        <v>41705</v>
      </c>
      <c r="B275" s="26">
        <v>0.3923611111111111</v>
      </c>
      <c r="C275" s="13"/>
      <c r="D275" s="11">
        <v>11.05</v>
      </c>
      <c r="E275" s="12">
        <v>94.2</v>
      </c>
      <c r="F275" s="12"/>
      <c r="G275" s="5">
        <v>8.3000000000000007</v>
      </c>
      <c r="H275" s="4">
        <v>21.4</v>
      </c>
      <c r="I275" s="5">
        <v>112.1</v>
      </c>
      <c r="J275" s="5">
        <v>164.7</v>
      </c>
      <c r="K275" s="5">
        <v>0.1</v>
      </c>
      <c r="L275" s="16"/>
      <c r="M275" s="13"/>
      <c r="N275" s="13">
        <v>13</v>
      </c>
      <c r="O275" s="13"/>
    </row>
    <row r="276" spans="1:22" x14ac:dyDescent="0.25">
      <c r="A276" s="10">
        <v>41718</v>
      </c>
      <c r="B276" s="26">
        <v>0.3576388888888889</v>
      </c>
      <c r="C276" s="4">
        <v>7.04</v>
      </c>
      <c r="D276" s="11">
        <v>9.4499999999999993</v>
      </c>
      <c r="E276" s="12">
        <v>77.5</v>
      </c>
      <c r="F276" s="12"/>
      <c r="G276" s="5">
        <v>6.9</v>
      </c>
      <c r="H276" s="4">
        <v>19</v>
      </c>
      <c r="I276" s="5">
        <v>115.6</v>
      </c>
      <c r="J276" s="5">
        <v>176.5</v>
      </c>
      <c r="K276" s="5">
        <v>0.1</v>
      </c>
      <c r="L276" s="17"/>
      <c r="M276" s="13"/>
      <c r="N276" s="13">
        <v>110</v>
      </c>
      <c r="O276" s="13"/>
      <c r="P276" s="18"/>
      <c r="Q276" s="18"/>
      <c r="R276" s="18"/>
      <c r="S276" s="18"/>
      <c r="T276" s="18"/>
      <c r="U276" s="18"/>
    </row>
    <row r="277" spans="1:22" x14ac:dyDescent="0.25">
      <c r="A277" s="10">
        <v>41732</v>
      </c>
      <c r="B277" s="26">
        <v>0.3888888888888889</v>
      </c>
      <c r="C277" s="4">
        <v>6.9</v>
      </c>
      <c r="D277" s="11">
        <v>7.37</v>
      </c>
      <c r="E277" s="12">
        <v>70.599999999999994</v>
      </c>
      <c r="F277" s="12"/>
      <c r="G277" s="5">
        <v>9.6999999999999993</v>
      </c>
      <c r="H277" s="4">
        <v>16.8</v>
      </c>
      <c r="I277" s="5">
        <v>23.6</v>
      </c>
      <c r="J277" s="5">
        <v>30.8</v>
      </c>
      <c r="K277" s="5">
        <v>0</v>
      </c>
      <c r="M277" s="3"/>
      <c r="N277" s="13">
        <v>49</v>
      </c>
      <c r="O277" s="13"/>
      <c r="P277" s="52">
        <v>0.28999999999999998</v>
      </c>
      <c r="Q277" s="53">
        <v>1.07</v>
      </c>
      <c r="R277" s="52">
        <v>0.13200000000000001</v>
      </c>
      <c r="S277" s="53">
        <v>0.03</v>
      </c>
      <c r="T277" s="53">
        <v>0.28999999999999998</v>
      </c>
      <c r="U277" s="53">
        <v>0.12</v>
      </c>
      <c r="V277" s="54">
        <v>12</v>
      </c>
    </row>
    <row r="278" spans="1:22" x14ac:dyDescent="0.25">
      <c r="A278" s="10">
        <v>41746</v>
      </c>
      <c r="B278" s="26">
        <v>0.34375</v>
      </c>
      <c r="C278" s="4">
        <v>7.09</v>
      </c>
      <c r="D278" s="11">
        <v>2.7</v>
      </c>
      <c r="E278" s="12">
        <v>25.8</v>
      </c>
      <c r="F278" s="12"/>
      <c r="G278" s="5">
        <v>10.9</v>
      </c>
      <c r="H278" s="4">
        <v>10.63</v>
      </c>
      <c r="I278" s="5">
        <v>1300</v>
      </c>
      <c r="J278" s="5">
        <v>1928</v>
      </c>
      <c r="K278" s="5">
        <v>1</v>
      </c>
      <c r="M278" s="3"/>
      <c r="N278" s="13">
        <v>79</v>
      </c>
      <c r="O278" s="13"/>
      <c r="S278" s="14"/>
      <c r="U278" s="13"/>
      <c r="V278" s="52"/>
    </row>
    <row r="279" spans="1:22" x14ac:dyDescent="0.25">
      <c r="A279" s="10">
        <v>41758</v>
      </c>
      <c r="B279" s="26"/>
      <c r="K279" s="2"/>
      <c r="N279" s="13"/>
      <c r="O279" s="13"/>
      <c r="V279" s="14"/>
    </row>
    <row r="280" spans="1:22" x14ac:dyDescent="0.25">
      <c r="A280" s="10">
        <v>41772</v>
      </c>
      <c r="B280" s="26">
        <v>0.36805555555555558</v>
      </c>
      <c r="C280" s="4">
        <v>6.19</v>
      </c>
      <c r="D280" s="11">
        <v>3.03</v>
      </c>
      <c r="E280" s="12">
        <v>30.9</v>
      </c>
      <c r="F280" s="12"/>
      <c r="G280" s="5">
        <v>15.4</v>
      </c>
      <c r="H280" s="4">
        <v>12.2</v>
      </c>
      <c r="I280" s="5">
        <v>1362</v>
      </c>
      <c r="J280" s="5">
        <v>1640</v>
      </c>
      <c r="K280" s="5">
        <v>0.8</v>
      </c>
      <c r="N280" s="13">
        <v>920</v>
      </c>
      <c r="O280" s="13"/>
      <c r="U280" s="14"/>
    </row>
    <row r="281" spans="1:22" x14ac:dyDescent="0.25">
      <c r="A281" s="10">
        <v>41789</v>
      </c>
      <c r="B281" s="26">
        <v>0.36805555555555558</v>
      </c>
      <c r="C281" s="3"/>
      <c r="D281" s="11">
        <v>10.61</v>
      </c>
      <c r="E281" s="12">
        <v>116.1</v>
      </c>
      <c r="F281" s="12"/>
      <c r="G281" s="5">
        <v>15.8</v>
      </c>
      <c r="H281" s="4">
        <v>12</v>
      </c>
      <c r="I281" s="5">
        <v>9690</v>
      </c>
      <c r="J281" s="3">
        <v>11970</v>
      </c>
      <c r="K281" s="5">
        <v>6.9</v>
      </c>
      <c r="M281" s="3"/>
      <c r="N281" s="13">
        <v>79</v>
      </c>
      <c r="O281" s="13"/>
      <c r="V281" s="14"/>
    </row>
    <row r="282" spans="1:22" x14ac:dyDescent="0.25">
      <c r="A282" s="10">
        <v>41801</v>
      </c>
      <c r="B282" s="26">
        <v>0.375</v>
      </c>
      <c r="C282" s="4">
        <v>6.29</v>
      </c>
      <c r="D282" s="11">
        <v>1.66</v>
      </c>
      <c r="E282" s="12">
        <v>21.4</v>
      </c>
      <c r="F282" s="12"/>
      <c r="G282" s="5">
        <v>22.1</v>
      </c>
      <c r="H282" s="4">
        <v>25.7</v>
      </c>
      <c r="I282" s="3">
        <v>33090</v>
      </c>
      <c r="J282" s="3">
        <v>35530</v>
      </c>
      <c r="K282" s="5">
        <v>22.5</v>
      </c>
      <c r="M282" s="3"/>
      <c r="N282" s="13">
        <v>920</v>
      </c>
      <c r="O282" s="13"/>
      <c r="U282" s="14"/>
    </row>
    <row r="283" spans="1:22" x14ac:dyDescent="0.25">
      <c r="A283" s="10">
        <v>41814</v>
      </c>
      <c r="B283" s="26">
        <v>0.43472222222222223</v>
      </c>
      <c r="C283" s="4">
        <v>6.7</v>
      </c>
      <c r="D283" s="11">
        <v>1.3</v>
      </c>
      <c r="E283" s="11">
        <v>2.21</v>
      </c>
      <c r="F283" s="11"/>
      <c r="G283" s="5">
        <v>25.6</v>
      </c>
      <c r="H283" s="4">
        <v>16.3</v>
      </c>
      <c r="I283" s="3">
        <v>35400</v>
      </c>
      <c r="J283" s="3">
        <v>35500</v>
      </c>
      <c r="K283" s="5">
        <v>21.7</v>
      </c>
      <c r="L283" s="18"/>
      <c r="M283" s="3"/>
      <c r="N283" s="13">
        <v>110</v>
      </c>
      <c r="O283" s="13"/>
      <c r="P283" s="52">
        <v>0.01</v>
      </c>
      <c r="Q283" s="53">
        <v>1.86</v>
      </c>
      <c r="R283" s="52">
        <v>1.48</v>
      </c>
      <c r="S283" s="53">
        <v>1.3</v>
      </c>
      <c r="T283" s="52">
        <v>0.01</v>
      </c>
      <c r="U283" s="53">
        <v>0.48</v>
      </c>
      <c r="V283" s="54">
        <v>39</v>
      </c>
    </row>
    <row r="284" spans="1:22" x14ac:dyDescent="0.25">
      <c r="A284" s="10">
        <v>41828</v>
      </c>
      <c r="B284" s="26">
        <v>0.37152777777777773</v>
      </c>
      <c r="C284" s="4">
        <v>6.46</v>
      </c>
      <c r="D284" s="11">
        <v>1.1599999999999999</v>
      </c>
      <c r="E284" s="12">
        <v>29.5</v>
      </c>
      <c r="F284" s="12"/>
      <c r="G284" s="5">
        <v>24</v>
      </c>
      <c r="H284" s="4">
        <v>16.5</v>
      </c>
      <c r="I284" s="3">
        <v>39000</v>
      </c>
      <c r="J284" s="3">
        <v>39200</v>
      </c>
      <c r="K284" s="5">
        <v>25.2</v>
      </c>
      <c r="L284" s="17"/>
      <c r="M284" s="4"/>
      <c r="N284" s="13">
        <v>540</v>
      </c>
      <c r="O284" s="13"/>
      <c r="P284" s="18"/>
      <c r="Q284" s="18"/>
      <c r="R284" s="18"/>
      <c r="S284" s="18"/>
      <c r="T284" s="18"/>
      <c r="V284" s="13"/>
    </row>
    <row r="285" spans="1:22" x14ac:dyDescent="0.25">
      <c r="A285" s="10">
        <v>41842</v>
      </c>
      <c r="B285" s="26">
        <v>0.36458333333333331</v>
      </c>
      <c r="C285" s="4">
        <v>6.68</v>
      </c>
      <c r="D285" s="11">
        <v>2.2400000000000002</v>
      </c>
      <c r="E285" s="12">
        <v>27.5</v>
      </c>
      <c r="F285" s="12"/>
      <c r="G285" s="5">
        <v>16.899999999999999</v>
      </c>
      <c r="H285" s="4">
        <v>9.1199999999999992</v>
      </c>
      <c r="I285" s="3">
        <v>37450</v>
      </c>
      <c r="J285" s="3">
        <v>44500</v>
      </c>
      <c r="K285" s="5">
        <v>28.8</v>
      </c>
      <c r="L285" s="37"/>
      <c r="M285" s="3"/>
      <c r="N285" s="13">
        <v>170</v>
      </c>
      <c r="O285" s="13"/>
      <c r="P285" s="17"/>
      <c r="Q285" s="17"/>
      <c r="R285" s="17"/>
      <c r="S285" s="17"/>
      <c r="T285" s="18"/>
      <c r="U285" s="18"/>
      <c r="V285" s="18"/>
    </row>
    <row r="286" spans="1:22" x14ac:dyDescent="0.25">
      <c r="A286" s="10">
        <v>41857</v>
      </c>
      <c r="B286" s="26">
        <v>0.3611111111111111</v>
      </c>
      <c r="C286" s="4">
        <v>6.47</v>
      </c>
      <c r="D286" s="11">
        <v>2.42</v>
      </c>
      <c r="E286" s="12">
        <v>28.3</v>
      </c>
      <c r="F286" s="12"/>
      <c r="G286" s="5">
        <v>20.9</v>
      </c>
      <c r="H286" s="4">
        <v>11.5</v>
      </c>
      <c r="I286" s="3">
        <v>36900</v>
      </c>
      <c r="J286" s="3">
        <v>40130</v>
      </c>
      <c r="K286" s="5">
        <v>25.7</v>
      </c>
      <c r="L286" s="17"/>
      <c r="M286" s="3"/>
      <c r="N286" s="13">
        <v>79</v>
      </c>
      <c r="O286" s="13"/>
      <c r="P286" s="18"/>
      <c r="Q286" s="18"/>
      <c r="R286" s="18"/>
      <c r="S286" s="18"/>
      <c r="V286" s="14"/>
    </row>
    <row r="287" spans="1:22" x14ac:dyDescent="0.25">
      <c r="A287" s="10">
        <v>41870</v>
      </c>
      <c r="B287" s="26">
        <v>0.37847222222222227</v>
      </c>
      <c r="C287" s="4">
        <v>6.91</v>
      </c>
      <c r="D287" s="11">
        <v>5.44</v>
      </c>
      <c r="E287" s="12">
        <v>51.9</v>
      </c>
      <c r="F287" s="12"/>
      <c r="G287" s="5">
        <v>21.5</v>
      </c>
      <c r="H287" s="13"/>
      <c r="I287" s="3">
        <v>35900</v>
      </c>
      <c r="J287" s="3">
        <v>38500</v>
      </c>
      <c r="K287" s="5">
        <v>24.5</v>
      </c>
      <c r="L287" s="17"/>
      <c r="M287" s="4"/>
      <c r="N287" s="13">
        <v>70</v>
      </c>
      <c r="O287" s="13"/>
      <c r="P287" s="18"/>
      <c r="Q287" s="18"/>
      <c r="R287" s="18"/>
      <c r="S287" s="18"/>
      <c r="T287" s="18"/>
    </row>
    <row r="288" spans="1:22" x14ac:dyDescent="0.25">
      <c r="A288" s="10">
        <v>41887</v>
      </c>
      <c r="B288" s="26">
        <v>0.38541666666666669</v>
      </c>
      <c r="C288" s="4">
        <v>6.75</v>
      </c>
      <c r="D288" s="11">
        <v>6.63</v>
      </c>
      <c r="E288" s="12">
        <v>78.3</v>
      </c>
      <c r="F288" s="12"/>
      <c r="G288" s="5">
        <v>16.2</v>
      </c>
      <c r="H288" s="19"/>
      <c r="I288" s="5">
        <v>1803</v>
      </c>
      <c r="J288" s="5">
        <v>2168</v>
      </c>
      <c r="K288" s="5">
        <v>1.1000000000000001</v>
      </c>
      <c r="L288" s="17"/>
      <c r="M288" s="19"/>
      <c r="N288" s="13">
        <v>350</v>
      </c>
      <c r="O288" s="13"/>
      <c r="P288" s="18"/>
      <c r="Q288" s="18"/>
      <c r="R288" s="18"/>
      <c r="S288" s="18"/>
      <c r="T288" s="18"/>
    </row>
    <row r="289" spans="1:22" x14ac:dyDescent="0.25">
      <c r="A289" s="10">
        <v>41899</v>
      </c>
      <c r="B289" s="26">
        <v>0.36805555555555558</v>
      </c>
      <c r="C289" s="4">
        <v>6.98</v>
      </c>
      <c r="D289" s="11">
        <v>6.49</v>
      </c>
      <c r="E289" s="12">
        <v>83.4</v>
      </c>
      <c r="F289" s="12"/>
      <c r="G289" s="5">
        <v>20.3</v>
      </c>
      <c r="H289" s="4">
        <v>5.43</v>
      </c>
      <c r="I289" s="3">
        <v>29270</v>
      </c>
      <c r="J289" s="3">
        <v>32940</v>
      </c>
      <c r="K289" s="5">
        <v>20.7</v>
      </c>
      <c r="M289" s="4"/>
      <c r="N289" s="13">
        <v>33</v>
      </c>
      <c r="O289" s="13"/>
      <c r="T289" s="14"/>
    </row>
    <row r="290" spans="1:22" x14ac:dyDescent="0.25">
      <c r="A290" s="10">
        <v>41912</v>
      </c>
      <c r="B290" s="26">
        <v>0.37847222222222227</v>
      </c>
      <c r="C290" s="4">
        <v>6.56</v>
      </c>
      <c r="D290" s="11">
        <v>6.64</v>
      </c>
      <c r="E290" s="12">
        <v>71.2</v>
      </c>
      <c r="F290" s="12"/>
      <c r="G290" s="5">
        <v>14.2</v>
      </c>
      <c r="H290" s="4">
        <v>6.21</v>
      </c>
      <c r="I290" s="3">
        <v>22420</v>
      </c>
      <c r="J290" s="3">
        <v>27990</v>
      </c>
      <c r="K290" s="5">
        <v>17.3</v>
      </c>
      <c r="M290" s="3"/>
      <c r="N290" s="13">
        <v>11</v>
      </c>
      <c r="O290" s="13"/>
      <c r="P290" s="52">
        <v>5.0000000000000001E-3</v>
      </c>
      <c r="Q290" s="53">
        <v>2.1</v>
      </c>
      <c r="R290" s="52">
        <v>0.41399999999999998</v>
      </c>
      <c r="S290" s="53">
        <v>0.21</v>
      </c>
      <c r="T290" s="52">
        <v>5.0000000000000001E-3</v>
      </c>
      <c r="U290" s="53">
        <v>7.0000000000000007E-2</v>
      </c>
      <c r="V290" s="54">
        <v>22</v>
      </c>
    </row>
    <row r="291" spans="1:22" x14ac:dyDescent="0.25">
      <c r="A291" s="10">
        <v>41927</v>
      </c>
      <c r="B291" s="26">
        <v>0.38541666666666669</v>
      </c>
      <c r="C291" s="2">
        <v>6.56</v>
      </c>
      <c r="D291" s="2">
        <v>5.0999999999999996</v>
      </c>
      <c r="E291" s="2">
        <v>49.1</v>
      </c>
      <c r="G291" s="2">
        <v>13.2</v>
      </c>
      <c r="H291" s="2">
        <v>12.7</v>
      </c>
      <c r="I291" s="2">
        <v>1852</v>
      </c>
      <c r="J291" s="2">
        <v>2369</v>
      </c>
      <c r="K291" s="2">
        <v>1.2</v>
      </c>
      <c r="N291" s="2">
        <v>1700</v>
      </c>
    </row>
    <row r="292" spans="1:22" x14ac:dyDescent="0.25">
      <c r="A292" s="10">
        <v>41940</v>
      </c>
      <c r="B292" s="26">
        <v>0.38194444444444442</v>
      </c>
      <c r="C292" s="2">
        <v>6.25</v>
      </c>
      <c r="D292" s="2">
        <v>6.99</v>
      </c>
      <c r="E292" s="2">
        <v>66</v>
      </c>
      <c r="G292" s="2">
        <v>10.9</v>
      </c>
      <c r="H292" s="2">
        <v>10.69</v>
      </c>
      <c r="I292" s="2">
        <v>8540</v>
      </c>
      <c r="J292" s="2">
        <v>11700</v>
      </c>
      <c r="K292" s="2">
        <v>6.7</v>
      </c>
      <c r="N292" s="2">
        <v>130</v>
      </c>
    </row>
    <row r="293" spans="1:22" x14ac:dyDescent="0.25">
      <c r="A293" s="10">
        <v>41957</v>
      </c>
      <c r="B293" s="26">
        <v>0.38541666666666669</v>
      </c>
      <c r="C293" s="2">
        <v>6.23</v>
      </c>
      <c r="D293" s="2">
        <v>6.7</v>
      </c>
      <c r="E293" s="2">
        <v>56.4</v>
      </c>
      <c r="G293" s="2">
        <v>8.1</v>
      </c>
      <c r="H293" s="2">
        <v>6.43</v>
      </c>
      <c r="I293" s="2">
        <v>4360</v>
      </c>
      <c r="J293" s="2">
        <v>7440</v>
      </c>
      <c r="K293" s="2">
        <v>4.0999999999999996</v>
      </c>
      <c r="N293" s="2">
        <v>49</v>
      </c>
    </row>
    <row r="294" spans="1:22" x14ac:dyDescent="0.25">
      <c r="A294" s="10">
        <v>41967</v>
      </c>
      <c r="B294" s="26">
        <v>0.37152777777777773</v>
      </c>
      <c r="C294" s="2">
        <v>7.74</v>
      </c>
      <c r="D294" s="2">
        <v>8.19</v>
      </c>
      <c r="E294" s="2">
        <v>67.599999999999994</v>
      </c>
      <c r="G294" s="2">
        <v>7.3</v>
      </c>
      <c r="H294" s="2">
        <v>17.7</v>
      </c>
      <c r="I294" s="2">
        <v>225.6</v>
      </c>
      <c r="J294" s="2">
        <v>341.2</v>
      </c>
      <c r="K294" s="2">
        <v>0.2</v>
      </c>
      <c r="N294" s="2">
        <v>1600</v>
      </c>
    </row>
    <row r="295" spans="1:22" x14ac:dyDescent="0.25">
      <c r="A295" s="10">
        <v>41982</v>
      </c>
      <c r="B295" s="26">
        <v>0.375</v>
      </c>
      <c r="C295" s="2">
        <v>6.99</v>
      </c>
      <c r="D295" s="2">
        <v>9.6999999999999993</v>
      </c>
      <c r="E295" s="2">
        <v>86.7</v>
      </c>
      <c r="G295" s="2">
        <v>9.9</v>
      </c>
      <c r="H295" s="2">
        <v>24.9</v>
      </c>
      <c r="I295" s="2">
        <v>380.8</v>
      </c>
      <c r="J295" s="2">
        <v>527</v>
      </c>
      <c r="K295" s="2">
        <v>0.3</v>
      </c>
      <c r="N295" s="2">
        <v>350</v>
      </c>
    </row>
    <row r="296" spans="1:22" x14ac:dyDescent="0.25">
      <c r="A296" s="10">
        <v>41996</v>
      </c>
      <c r="B296" s="26">
        <v>0.375</v>
      </c>
      <c r="C296" s="2">
        <v>6.9</v>
      </c>
      <c r="D296" s="2">
        <v>8.7200000000000006</v>
      </c>
      <c r="E296" s="2">
        <v>71.900000000000006</v>
      </c>
      <c r="G296" s="2">
        <v>7.1</v>
      </c>
      <c r="H296" s="2">
        <v>12.2</v>
      </c>
      <c r="I296" s="2">
        <v>401.6</v>
      </c>
      <c r="J296" s="2">
        <v>612</v>
      </c>
      <c r="K296" s="2">
        <v>0.3</v>
      </c>
      <c r="N296" s="2">
        <v>46</v>
      </c>
      <c r="P296" s="2">
        <v>0.96799999999999997</v>
      </c>
      <c r="Q296" s="2">
        <v>1.01</v>
      </c>
      <c r="R296" s="2">
        <v>0.106</v>
      </c>
      <c r="S296" s="2">
        <v>0.04</v>
      </c>
      <c r="T296" s="2">
        <v>0.96</v>
      </c>
      <c r="U296" s="2">
        <v>0.11</v>
      </c>
      <c r="V296" s="2">
        <v>6</v>
      </c>
    </row>
    <row r="297" spans="1:22" x14ac:dyDescent="0.25">
      <c r="A297" s="10">
        <v>42010</v>
      </c>
      <c r="B297" s="26">
        <v>0.38194444444444442</v>
      </c>
      <c r="C297" s="2">
        <v>7.66</v>
      </c>
      <c r="D297" s="2">
        <v>9.8000000000000007</v>
      </c>
      <c r="E297" s="2">
        <v>82.5</v>
      </c>
      <c r="G297" s="2">
        <v>8</v>
      </c>
      <c r="H297" s="2">
        <v>52.7</v>
      </c>
      <c r="I297" s="2">
        <v>54.4</v>
      </c>
      <c r="J297" s="2">
        <v>80.400000000000006</v>
      </c>
      <c r="K297" s="12">
        <v>0</v>
      </c>
      <c r="N297" s="2">
        <v>79</v>
      </c>
    </row>
    <row r="298" spans="1:22" x14ac:dyDescent="0.25">
      <c r="A298" s="10">
        <v>42027</v>
      </c>
      <c r="B298" s="26">
        <v>0.375</v>
      </c>
      <c r="C298" s="2">
        <v>6.61</v>
      </c>
      <c r="D298" s="2">
        <v>8.7899999999999991</v>
      </c>
      <c r="E298" s="2">
        <v>74.900000000000006</v>
      </c>
      <c r="G298" s="2">
        <v>8</v>
      </c>
      <c r="H298" s="2">
        <v>35.03</v>
      </c>
      <c r="I298" s="2">
        <v>333.4</v>
      </c>
      <c r="J298" s="2">
        <v>495.3</v>
      </c>
      <c r="K298" s="2">
        <v>0.2</v>
      </c>
      <c r="N298" s="2">
        <v>49</v>
      </c>
    </row>
    <row r="299" spans="1:22" x14ac:dyDescent="0.25">
      <c r="A299" s="10">
        <v>42040</v>
      </c>
      <c r="B299" s="26">
        <v>0.36805555555555558</v>
      </c>
      <c r="C299" s="2">
        <v>6.59</v>
      </c>
      <c r="D299" s="2">
        <v>10.19</v>
      </c>
      <c r="E299" s="2">
        <v>86.4</v>
      </c>
      <c r="G299" s="2">
        <v>8.1999999999999993</v>
      </c>
      <c r="H299" s="2">
        <v>26.9</v>
      </c>
      <c r="I299" s="2">
        <v>267.2</v>
      </c>
      <c r="J299" s="2">
        <v>381.6</v>
      </c>
      <c r="K299" s="2">
        <v>0.2</v>
      </c>
      <c r="N299" s="2">
        <v>700</v>
      </c>
    </row>
    <row r="300" spans="1:22" x14ac:dyDescent="0.25">
      <c r="A300" s="10">
        <v>42055</v>
      </c>
      <c r="B300" s="26">
        <v>0.3888888888888889</v>
      </c>
      <c r="C300" s="2">
        <v>7.18</v>
      </c>
      <c r="D300" s="2">
        <v>8.89</v>
      </c>
      <c r="E300" s="2">
        <v>77.400000000000006</v>
      </c>
      <c r="G300" s="2">
        <v>8.6999999999999993</v>
      </c>
      <c r="H300" s="2">
        <v>15</v>
      </c>
      <c r="I300" s="2">
        <v>262.8</v>
      </c>
      <c r="J300" s="2">
        <v>382.4</v>
      </c>
      <c r="K300" s="2">
        <v>0.2</v>
      </c>
      <c r="N300" s="2">
        <v>46</v>
      </c>
    </row>
    <row r="301" spans="1:22" x14ac:dyDescent="0.25">
      <c r="A301" s="10">
        <v>42066</v>
      </c>
      <c r="B301" s="26">
        <v>0.39583333333333331</v>
      </c>
      <c r="C301" s="2">
        <v>6.68</v>
      </c>
      <c r="D301" s="2">
        <v>10.19</v>
      </c>
      <c r="E301" s="2">
        <v>80.2</v>
      </c>
      <c r="G301" s="2">
        <v>6.6</v>
      </c>
      <c r="H301" s="2">
        <v>18.8</v>
      </c>
      <c r="I301" s="2">
        <v>209.6</v>
      </c>
      <c r="J301" s="2">
        <v>337.7</v>
      </c>
      <c r="K301" s="2">
        <v>0.2</v>
      </c>
      <c r="N301" s="2">
        <v>110</v>
      </c>
    </row>
    <row r="302" spans="1:22" x14ac:dyDescent="0.25">
      <c r="A302" s="10">
        <v>42080</v>
      </c>
      <c r="B302" s="26">
        <v>0.38194444444444442</v>
      </c>
      <c r="C302" s="2">
        <v>6.9</v>
      </c>
      <c r="D302" s="2">
        <v>8.32</v>
      </c>
      <c r="E302" s="2">
        <v>72.2</v>
      </c>
      <c r="G302" s="2">
        <v>9.1</v>
      </c>
      <c r="I302" s="2">
        <v>134.69999999999999</v>
      </c>
      <c r="J302" s="2">
        <v>193.6</v>
      </c>
      <c r="K302" s="2">
        <v>0.1</v>
      </c>
      <c r="N302" s="2">
        <v>920</v>
      </c>
      <c r="P302" s="2">
        <v>0.56999999999999995</v>
      </c>
      <c r="Q302" s="2">
        <v>1.44</v>
      </c>
      <c r="R302" s="2">
        <v>0.23799999999999999</v>
      </c>
      <c r="S302" s="2">
        <v>0.05</v>
      </c>
      <c r="T302" s="2">
        <v>0.56999999999999995</v>
      </c>
      <c r="U302" s="2">
        <v>0.11</v>
      </c>
      <c r="V302" s="2">
        <v>28</v>
      </c>
    </row>
    <row r="303" spans="1:22" x14ac:dyDescent="0.25">
      <c r="A303" s="10">
        <v>42094</v>
      </c>
      <c r="B303" s="26">
        <v>0.375</v>
      </c>
      <c r="C303" s="2">
        <v>6.32</v>
      </c>
      <c r="D303" s="2">
        <v>8.93</v>
      </c>
      <c r="E303" s="2">
        <v>81.5</v>
      </c>
      <c r="G303" s="2">
        <v>10.7</v>
      </c>
      <c r="I303" s="2">
        <v>3303</v>
      </c>
      <c r="J303" s="2">
        <v>4551</v>
      </c>
      <c r="K303" s="2">
        <v>2.4</v>
      </c>
      <c r="N303" s="2">
        <v>130</v>
      </c>
    </row>
    <row r="304" spans="1:22" x14ac:dyDescent="0.25">
      <c r="A304" s="10">
        <v>42108</v>
      </c>
      <c r="B304" s="26">
        <v>0.39930555555555558</v>
      </c>
      <c r="C304" s="2">
        <v>6.25</v>
      </c>
      <c r="D304" s="2">
        <v>7.64</v>
      </c>
      <c r="E304" s="2">
        <v>72.2</v>
      </c>
      <c r="G304" s="2">
        <v>9.6999999999999993</v>
      </c>
      <c r="I304" s="2">
        <v>6510</v>
      </c>
      <c r="J304" s="2">
        <v>9330</v>
      </c>
      <c r="K304" s="2">
        <v>5.2</v>
      </c>
      <c r="N304" s="2">
        <v>130</v>
      </c>
    </row>
    <row r="305" spans="1:22" x14ac:dyDescent="0.25">
      <c r="A305" s="10">
        <v>42122</v>
      </c>
      <c r="B305" s="26">
        <v>0.36805555555555558</v>
      </c>
      <c r="C305" s="2">
        <v>7.25</v>
      </c>
      <c r="D305" s="2">
        <v>8.91</v>
      </c>
      <c r="E305" s="2">
        <v>93.1</v>
      </c>
      <c r="G305" s="2">
        <v>16.600000000000001</v>
      </c>
      <c r="I305" s="2">
        <v>11330</v>
      </c>
      <c r="J305" s="2">
        <v>12990</v>
      </c>
      <c r="K305" s="2">
        <v>8</v>
      </c>
      <c r="N305" s="2">
        <v>540</v>
      </c>
    </row>
    <row r="306" spans="1:22" x14ac:dyDescent="0.25">
      <c r="A306" s="10">
        <v>42135</v>
      </c>
      <c r="B306" s="26">
        <v>0.3888888888888889</v>
      </c>
      <c r="C306" s="2">
        <v>7.4</v>
      </c>
      <c r="D306" s="2">
        <v>5.23</v>
      </c>
      <c r="E306" s="2">
        <v>54.5</v>
      </c>
      <c r="G306" s="2">
        <v>15.9</v>
      </c>
      <c r="I306" s="2">
        <v>7100</v>
      </c>
      <c r="J306" s="2">
        <v>9030</v>
      </c>
      <c r="K306" s="2">
        <v>5.0999999999999996</v>
      </c>
      <c r="N306" s="2">
        <v>1600</v>
      </c>
    </row>
    <row r="307" spans="1:22" x14ac:dyDescent="0.25">
      <c r="A307" s="10">
        <v>42152</v>
      </c>
      <c r="B307" s="26">
        <v>0.40625</v>
      </c>
      <c r="C307" s="2">
        <v>7.78</v>
      </c>
      <c r="D307" s="2">
        <v>5.36</v>
      </c>
      <c r="E307" s="2">
        <v>68.8</v>
      </c>
      <c r="G307" s="2">
        <v>21.1</v>
      </c>
      <c r="H307" s="2">
        <v>3.36</v>
      </c>
      <c r="I307" s="2">
        <v>29310</v>
      </c>
      <c r="J307" s="2">
        <v>32030</v>
      </c>
      <c r="K307" s="2">
        <v>19.899999999999999</v>
      </c>
      <c r="N307" s="2">
        <v>350</v>
      </c>
    </row>
    <row r="308" spans="1:22" x14ac:dyDescent="0.25">
      <c r="A308" s="10">
        <v>42164</v>
      </c>
      <c r="B308" s="26">
        <v>0.36805555555555558</v>
      </c>
      <c r="C308" s="2">
        <v>8.0299999999999994</v>
      </c>
      <c r="D308" s="2">
        <v>1.63</v>
      </c>
      <c r="E308" s="2">
        <v>20.3</v>
      </c>
      <c r="G308" s="2">
        <v>21</v>
      </c>
      <c r="H308" s="2">
        <v>5.3</v>
      </c>
      <c r="I308" s="2">
        <v>33260</v>
      </c>
      <c r="J308" s="2">
        <v>36200</v>
      </c>
      <c r="K308" s="2">
        <v>22.9</v>
      </c>
      <c r="N308" s="2">
        <v>130</v>
      </c>
    </row>
    <row r="309" spans="1:22" x14ac:dyDescent="0.25">
      <c r="A309" s="10">
        <v>42177</v>
      </c>
      <c r="B309" s="26">
        <v>0.37708333333333338</v>
      </c>
      <c r="C309" s="2">
        <v>7.73</v>
      </c>
      <c r="D309" s="2">
        <v>1.79</v>
      </c>
      <c r="E309" s="2">
        <v>22.2</v>
      </c>
      <c r="G309" s="2">
        <v>18.5</v>
      </c>
      <c r="H309" s="2">
        <v>4.42</v>
      </c>
      <c r="I309" s="2">
        <v>33790</v>
      </c>
      <c r="J309" s="2">
        <v>38640</v>
      </c>
      <c r="K309" s="2">
        <v>24.1</v>
      </c>
      <c r="N309" s="2">
        <v>110</v>
      </c>
      <c r="P309" s="6">
        <v>5.0000000000000001E-3</v>
      </c>
      <c r="Q309" s="2">
        <v>1.23</v>
      </c>
      <c r="R309" s="2">
        <v>1.34</v>
      </c>
      <c r="S309" s="2">
        <v>1.26</v>
      </c>
      <c r="T309" s="6">
        <v>5.0000000000000001E-3</v>
      </c>
      <c r="U309" s="2">
        <v>7.0000000000000007E-2</v>
      </c>
      <c r="V309" s="2">
        <v>15</v>
      </c>
    </row>
    <row r="310" spans="1:22" x14ac:dyDescent="0.25">
      <c r="A310" s="10">
        <v>42192</v>
      </c>
      <c r="B310" s="26">
        <v>0.36458333333333331</v>
      </c>
      <c r="C310" s="2">
        <v>7.86</v>
      </c>
      <c r="D310" s="2">
        <v>1.5</v>
      </c>
      <c r="E310" s="2">
        <v>20.2</v>
      </c>
      <c r="G310" s="2">
        <v>19.3</v>
      </c>
      <c r="H310" s="2">
        <v>3.61</v>
      </c>
      <c r="I310" s="2">
        <v>38580</v>
      </c>
      <c r="J310" s="2">
        <v>43330</v>
      </c>
      <c r="K310" s="2">
        <v>28</v>
      </c>
      <c r="N310" s="2">
        <v>350</v>
      </c>
    </row>
    <row r="311" spans="1:22" x14ac:dyDescent="0.25">
      <c r="A311" s="10">
        <v>42207</v>
      </c>
      <c r="B311" s="26">
        <v>0.34375</v>
      </c>
      <c r="C311" s="2">
        <v>7.01</v>
      </c>
      <c r="D311" s="2">
        <v>0.33</v>
      </c>
      <c r="E311" s="2">
        <v>4</v>
      </c>
      <c r="G311" s="2">
        <v>19.7</v>
      </c>
      <c r="H311" s="2">
        <v>4.66</v>
      </c>
      <c r="I311" s="2">
        <v>40010</v>
      </c>
      <c r="J311" s="2">
        <v>44680</v>
      </c>
      <c r="K311" s="2">
        <v>28.9</v>
      </c>
      <c r="N311" s="2">
        <v>23</v>
      </c>
    </row>
    <row r="312" spans="1:22" x14ac:dyDescent="0.25">
      <c r="A312" s="10">
        <v>42222</v>
      </c>
      <c r="B312" s="26">
        <v>0.40277777777777773</v>
      </c>
      <c r="C312" s="2">
        <v>7.52</v>
      </c>
      <c r="D312" s="2">
        <v>1.68</v>
      </c>
      <c r="E312" s="2">
        <v>22.1</v>
      </c>
      <c r="G312" s="2">
        <v>17.8</v>
      </c>
      <c r="H312" s="2">
        <v>7.9</v>
      </c>
      <c r="I312" s="2">
        <v>37920</v>
      </c>
      <c r="J312" s="2">
        <v>43970</v>
      </c>
      <c r="K312" s="2">
        <v>28.5</v>
      </c>
      <c r="N312" s="2">
        <v>22</v>
      </c>
    </row>
    <row r="313" spans="1:22" x14ac:dyDescent="0.25">
      <c r="A313" s="10">
        <v>42235</v>
      </c>
      <c r="B313" s="26">
        <v>0.37847222222222227</v>
      </c>
      <c r="C313" s="2">
        <v>7.6</v>
      </c>
      <c r="D313" s="2">
        <v>2.63</v>
      </c>
      <c r="E313" s="2">
        <v>33.5</v>
      </c>
      <c r="G313" s="2">
        <v>20.100000000000001</v>
      </c>
      <c r="H313" s="2">
        <v>5.28</v>
      </c>
      <c r="I313" s="13">
        <v>39330</v>
      </c>
      <c r="J313" s="2">
        <v>43280</v>
      </c>
      <c r="K313" s="2">
        <v>27.9</v>
      </c>
      <c r="N313" s="2">
        <v>170</v>
      </c>
    </row>
    <row r="314" spans="1:22" x14ac:dyDescent="0.25">
      <c r="A314" s="10">
        <v>42250</v>
      </c>
      <c r="B314" s="26">
        <v>0.3923611111111111</v>
      </c>
      <c r="C314" s="2">
        <v>7</v>
      </c>
      <c r="D314" s="2">
        <v>9.26</v>
      </c>
      <c r="E314" s="2">
        <v>130.1</v>
      </c>
      <c r="G314" s="2">
        <v>16.399999999999999</v>
      </c>
      <c r="H314" s="2">
        <v>4.84</v>
      </c>
      <c r="I314" s="2">
        <v>31770</v>
      </c>
      <c r="J314" s="2">
        <v>39180</v>
      </c>
      <c r="K314" s="2">
        <v>25.1</v>
      </c>
      <c r="N314" s="2">
        <v>1100</v>
      </c>
    </row>
    <row r="315" spans="1:22" x14ac:dyDescent="0.25">
      <c r="A315" s="10">
        <v>42262</v>
      </c>
      <c r="B315" s="26">
        <v>0.35416666666666669</v>
      </c>
      <c r="C315" s="2">
        <v>7.72</v>
      </c>
      <c r="D315" s="2">
        <v>7.23</v>
      </c>
      <c r="E315" s="2">
        <v>81.599999999999994</v>
      </c>
      <c r="G315" s="2">
        <v>15.9</v>
      </c>
      <c r="H315" s="2">
        <v>2.19</v>
      </c>
      <c r="I315" s="2">
        <v>27080</v>
      </c>
      <c r="J315" s="2">
        <v>32770</v>
      </c>
      <c r="K315" s="2">
        <v>20.7</v>
      </c>
      <c r="N315" s="2">
        <v>7.8</v>
      </c>
    </row>
    <row r="316" spans="1:22" x14ac:dyDescent="0.25">
      <c r="A316" s="10">
        <v>42278</v>
      </c>
      <c r="B316" s="26">
        <v>0.37847222222222227</v>
      </c>
      <c r="C316" s="4">
        <v>7.86</v>
      </c>
      <c r="D316" s="11">
        <v>7.92</v>
      </c>
      <c r="E316" s="12">
        <v>82.7</v>
      </c>
      <c r="F316" s="12"/>
      <c r="G316" s="5">
        <v>15.8</v>
      </c>
      <c r="H316" s="4">
        <v>3.4</v>
      </c>
      <c r="I316" s="5">
        <v>29280</v>
      </c>
      <c r="J316" s="5">
        <v>35800</v>
      </c>
      <c r="K316" s="5">
        <v>22.7</v>
      </c>
      <c r="M316" s="13"/>
      <c r="N316" s="13">
        <v>11</v>
      </c>
      <c r="O316" s="13"/>
      <c r="P316" s="52">
        <v>5.0000000000000001E-3</v>
      </c>
      <c r="Q316" s="53">
        <v>1.37</v>
      </c>
      <c r="R316" s="52">
        <v>0.60599999999999998</v>
      </c>
      <c r="S316" s="53">
        <v>0.42</v>
      </c>
      <c r="T316" s="52">
        <v>5.0000000000000001E-3</v>
      </c>
      <c r="U316" s="53">
        <v>0.02</v>
      </c>
      <c r="V316" s="54">
        <v>21</v>
      </c>
    </row>
    <row r="317" spans="1:22" x14ac:dyDescent="0.25">
      <c r="A317" s="10">
        <v>42290</v>
      </c>
      <c r="B317" s="26">
        <v>0.37847222222222227</v>
      </c>
      <c r="C317" s="4">
        <v>6.36</v>
      </c>
      <c r="D317" s="11">
        <v>4.38</v>
      </c>
      <c r="E317" s="12">
        <v>44.9</v>
      </c>
      <c r="F317" s="12"/>
      <c r="G317" s="5">
        <v>14.8</v>
      </c>
      <c r="H317" s="4">
        <v>11.21</v>
      </c>
      <c r="I317" s="5">
        <v>21310</v>
      </c>
      <c r="J317" s="5">
        <v>26260</v>
      </c>
      <c r="K317" s="5">
        <v>15.9</v>
      </c>
      <c r="M317" s="51"/>
      <c r="N317" s="12">
        <v>3.7</v>
      </c>
      <c r="O317" s="12"/>
    </row>
    <row r="318" spans="1:22" x14ac:dyDescent="0.25">
      <c r="A318" s="10">
        <v>42304</v>
      </c>
      <c r="B318" s="26">
        <v>0.375</v>
      </c>
      <c r="C318" s="4">
        <v>7.94</v>
      </c>
      <c r="D318" s="11">
        <v>8.5500000000000007</v>
      </c>
      <c r="E318" s="12">
        <v>90.8</v>
      </c>
      <c r="F318" s="12"/>
      <c r="G318" s="5">
        <v>11.8</v>
      </c>
      <c r="H318" s="4">
        <v>5.66</v>
      </c>
      <c r="I318" s="5">
        <v>25.9</v>
      </c>
      <c r="J318" s="5">
        <v>34.5</v>
      </c>
      <c r="K318" s="5">
        <v>21.8</v>
      </c>
      <c r="M318" s="13"/>
      <c r="N318" s="13">
        <v>2</v>
      </c>
      <c r="O318" s="13"/>
    </row>
    <row r="319" spans="1:22" x14ac:dyDescent="0.25">
      <c r="A319" s="10">
        <v>42318</v>
      </c>
      <c r="B319" s="26">
        <v>0.3888888888888889</v>
      </c>
      <c r="C319" s="4">
        <v>7.01</v>
      </c>
      <c r="D319" s="11">
        <v>7.73</v>
      </c>
      <c r="E319" s="12">
        <v>70.8</v>
      </c>
      <c r="F319" s="12"/>
      <c r="G319" s="5">
        <v>7</v>
      </c>
      <c r="H319" s="4">
        <v>11.09</v>
      </c>
      <c r="I319" s="5">
        <v>389.1</v>
      </c>
      <c r="J319" s="5">
        <v>594</v>
      </c>
      <c r="K319" s="5">
        <v>0.3</v>
      </c>
      <c r="M319" s="3"/>
      <c r="N319" s="13">
        <v>33</v>
      </c>
      <c r="O319" s="13"/>
    </row>
    <row r="320" spans="1:22" x14ac:dyDescent="0.25">
      <c r="A320" s="10">
        <v>42332</v>
      </c>
      <c r="B320" s="26">
        <v>0.37152777777777773</v>
      </c>
      <c r="C320" s="4">
        <v>6.98</v>
      </c>
      <c r="D320" s="11">
        <v>10.28</v>
      </c>
      <c r="E320" s="12">
        <v>82.1</v>
      </c>
      <c r="F320" s="12"/>
      <c r="G320" s="5">
        <v>5.5</v>
      </c>
      <c r="H320" s="4">
        <v>12.4</v>
      </c>
      <c r="I320" s="5">
        <v>444.9</v>
      </c>
      <c r="J320" s="5">
        <v>713</v>
      </c>
      <c r="K320" s="5">
        <v>0.3</v>
      </c>
      <c r="M320" s="13"/>
      <c r="N320" s="13">
        <v>350</v>
      </c>
      <c r="O320" s="13"/>
    </row>
    <row r="321" spans="1:22" x14ac:dyDescent="0.25">
      <c r="A321" s="10">
        <v>42346</v>
      </c>
      <c r="B321" s="26">
        <v>0.40625</v>
      </c>
      <c r="C321" s="4">
        <v>6.94</v>
      </c>
      <c r="D321" s="11">
        <v>9.2899999999999991</v>
      </c>
      <c r="E321" s="12">
        <v>82</v>
      </c>
      <c r="F321" s="12"/>
      <c r="G321" s="5">
        <v>9.9</v>
      </c>
      <c r="H321" s="4">
        <v>13.4</v>
      </c>
      <c r="I321" s="5">
        <v>16820</v>
      </c>
      <c r="J321" s="5">
        <v>24250</v>
      </c>
      <c r="K321" s="5">
        <v>14.7</v>
      </c>
      <c r="M321" s="51"/>
      <c r="N321" s="13">
        <v>33</v>
      </c>
      <c r="O321" s="13"/>
    </row>
    <row r="322" spans="1:22" x14ac:dyDescent="0.25">
      <c r="A322" s="10">
        <v>42361</v>
      </c>
      <c r="B322" s="26">
        <v>0.36458333333333331</v>
      </c>
      <c r="C322" s="4">
        <v>7.33</v>
      </c>
      <c r="D322" s="11">
        <v>11.4</v>
      </c>
      <c r="E322" s="12">
        <v>87.9</v>
      </c>
      <c r="F322" s="12"/>
      <c r="G322" s="5">
        <v>4.5</v>
      </c>
      <c r="H322" s="4">
        <v>40.6</v>
      </c>
      <c r="I322" s="5">
        <v>157.30000000000001</v>
      </c>
      <c r="J322" s="5">
        <v>258.89999999999998</v>
      </c>
      <c r="K322" s="5">
        <v>0.1</v>
      </c>
      <c r="M322" s="3"/>
      <c r="N322" s="13">
        <v>49</v>
      </c>
      <c r="O322" s="13"/>
    </row>
    <row r="323" spans="1:22" x14ac:dyDescent="0.25">
      <c r="A323" s="10">
        <v>42374</v>
      </c>
      <c r="B323" s="26">
        <v>0.38194444444444442</v>
      </c>
      <c r="C323" s="4">
        <v>7.24</v>
      </c>
      <c r="D323" s="11">
        <v>10.19</v>
      </c>
      <c r="E323" s="12">
        <v>73</v>
      </c>
      <c r="F323" s="12"/>
      <c r="G323" s="5">
        <v>1.8</v>
      </c>
      <c r="H323" s="4">
        <v>17</v>
      </c>
      <c r="I323" s="5">
        <v>343.5</v>
      </c>
      <c r="J323" s="3"/>
      <c r="K323" s="5">
        <v>0.3</v>
      </c>
      <c r="M323" s="3"/>
      <c r="N323" s="13">
        <v>23</v>
      </c>
      <c r="O323" s="13"/>
      <c r="P323" s="52">
        <v>0.89</v>
      </c>
      <c r="Q323" s="53">
        <v>0.99</v>
      </c>
      <c r="R323" s="52">
        <v>9.9000000000000005E-2</v>
      </c>
      <c r="S323" s="53">
        <v>0.05</v>
      </c>
      <c r="T323" s="53">
        <v>0.89</v>
      </c>
      <c r="U323" s="53">
        <v>0.08</v>
      </c>
      <c r="V323" s="54">
        <v>10</v>
      </c>
    </row>
    <row r="324" spans="1:22" x14ac:dyDescent="0.25">
      <c r="A324" s="10">
        <v>42389</v>
      </c>
      <c r="B324" s="26">
        <v>0.37847222222222227</v>
      </c>
      <c r="C324" s="4">
        <v>7.18</v>
      </c>
      <c r="D324" s="11">
        <v>10.15</v>
      </c>
      <c r="E324" s="12">
        <v>81.5</v>
      </c>
      <c r="F324" s="12"/>
      <c r="G324" s="5">
        <v>6.2</v>
      </c>
      <c r="H324" s="4">
        <v>15</v>
      </c>
      <c r="I324" s="5">
        <v>239.5</v>
      </c>
      <c r="J324" s="5">
        <v>374.6</v>
      </c>
      <c r="K324" s="108">
        <v>0.16031666564913361</v>
      </c>
      <c r="M324" s="3"/>
      <c r="N324" s="13">
        <v>49</v>
      </c>
      <c r="O324" s="13"/>
    </row>
    <row r="325" spans="1:22" x14ac:dyDescent="0.25">
      <c r="A325" s="10">
        <v>42402</v>
      </c>
      <c r="B325" s="26">
        <v>0.39583333333333331</v>
      </c>
      <c r="C325" s="4">
        <v>7.31</v>
      </c>
      <c r="D325" s="11">
        <v>10.38</v>
      </c>
      <c r="E325" s="12">
        <v>82.5</v>
      </c>
      <c r="F325" s="12"/>
      <c r="G325" s="5">
        <v>5.5</v>
      </c>
      <c r="H325" s="4">
        <v>16.7</v>
      </c>
      <c r="I325" s="5">
        <v>188.4</v>
      </c>
      <c r="J325" s="5">
        <v>299.8</v>
      </c>
      <c r="K325" s="5">
        <v>0.12581982986114459</v>
      </c>
      <c r="M325" s="13"/>
      <c r="N325" s="13">
        <v>350</v>
      </c>
      <c r="O325" s="13"/>
    </row>
    <row r="326" spans="1:22" x14ac:dyDescent="0.25">
      <c r="A326" s="10">
        <v>42419</v>
      </c>
      <c r="B326" s="26">
        <v>0.36458333333333331</v>
      </c>
      <c r="C326" s="4">
        <v>6.87</v>
      </c>
      <c r="D326" s="11">
        <v>10.35</v>
      </c>
      <c r="E326" s="12">
        <v>87.4</v>
      </c>
      <c r="F326" s="12"/>
      <c r="G326" s="5">
        <v>7.9</v>
      </c>
      <c r="H326" s="4">
        <v>61.61</v>
      </c>
      <c r="I326" s="5">
        <v>151</v>
      </c>
      <c r="J326" s="5">
        <v>223.6</v>
      </c>
      <c r="K326" s="109">
        <v>9.1454919386856723E-2</v>
      </c>
      <c r="M326" s="13"/>
      <c r="N326" s="13">
        <v>49</v>
      </c>
      <c r="O326" s="13"/>
    </row>
    <row r="327" spans="1:22" x14ac:dyDescent="0.25">
      <c r="A327" s="10">
        <v>42431</v>
      </c>
      <c r="B327" s="26">
        <v>0.38541666666666669</v>
      </c>
      <c r="C327" s="4">
        <v>6.48</v>
      </c>
      <c r="D327" s="11">
        <v>10.88</v>
      </c>
      <c r="E327" s="12">
        <v>94.1</v>
      </c>
      <c r="F327" s="12"/>
      <c r="G327" s="5">
        <v>8.3000000000000007</v>
      </c>
      <c r="H327" s="4">
        <v>14.56</v>
      </c>
      <c r="I327" s="5">
        <v>2428</v>
      </c>
      <c r="J327" s="5">
        <v>3562</v>
      </c>
      <c r="K327" s="5">
        <v>1.9</v>
      </c>
      <c r="M327" s="3"/>
      <c r="N327" s="13">
        <v>460</v>
      </c>
      <c r="O327" s="13"/>
    </row>
    <row r="328" spans="1:22" x14ac:dyDescent="0.25">
      <c r="A328" s="10">
        <v>42443</v>
      </c>
      <c r="B328" s="26">
        <v>0.38541666666666669</v>
      </c>
      <c r="C328" s="4">
        <v>7.05</v>
      </c>
      <c r="D328" s="11">
        <v>10.65</v>
      </c>
      <c r="E328" s="12">
        <v>87.4</v>
      </c>
      <c r="F328" s="12"/>
      <c r="G328" s="5">
        <v>6.7</v>
      </c>
      <c r="H328" s="4">
        <v>20.77</v>
      </c>
      <c r="I328" s="5">
        <v>414.2</v>
      </c>
      <c r="J328" s="5">
        <v>608</v>
      </c>
      <c r="K328" s="5">
        <v>0.27150758175406686</v>
      </c>
      <c r="M328" s="3"/>
      <c r="N328" s="13">
        <v>49</v>
      </c>
      <c r="O328" s="13"/>
    </row>
    <row r="329" spans="1:22" x14ac:dyDescent="0.25">
      <c r="A329" s="10">
        <v>42458</v>
      </c>
      <c r="B329" s="26">
        <v>0.3888888888888889</v>
      </c>
      <c r="C329" s="4">
        <v>7.01</v>
      </c>
      <c r="D329" s="11">
        <v>10.9</v>
      </c>
      <c r="E329" s="12">
        <v>93.1</v>
      </c>
      <c r="F329" s="12"/>
      <c r="G329" s="5">
        <v>8.5</v>
      </c>
      <c r="H329" s="4">
        <v>14.68</v>
      </c>
      <c r="I329" s="3"/>
      <c r="J329" s="3"/>
      <c r="K329" s="3"/>
      <c r="M329" s="3"/>
      <c r="N329" s="13">
        <v>79</v>
      </c>
      <c r="O329" s="13"/>
      <c r="P329" s="52">
        <v>0.158</v>
      </c>
      <c r="Q329" s="53">
        <v>0.87</v>
      </c>
      <c r="R329" s="52">
        <v>0.106</v>
      </c>
      <c r="S329" s="53">
        <v>0.03</v>
      </c>
      <c r="T329" s="53">
        <v>0.15</v>
      </c>
      <c r="U329" s="53">
        <v>0.01</v>
      </c>
      <c r="V329" s="54">
        <v>5</v>
      </c>
    </row>
    <row r="330" spans="1:22" x14ac:dyDescent="0.25">
      <c r="A330" s="10">
        <v>42474</v>
      </c>
      <c r="B330" s="26">
        <v>0.3923611111111111</v>
      </c>
      <c r="C330" s="4">
        <v>6.71</v>
      </c>
      <c r="D330" s="11">
        <v>9.83</v>
      </c>
      <c r="E330" s="12">
        <v>87.5</v>
      </c>
      <c r="F330" s="12"/>
      <c r="G330" s="5">
        <v>10.1</v>
      </c>
      <c r="H330" s="4">
        <v>15.83</v>
      </c>
      <c r="I330" s="5">
        <v>319</v>
      </c>
      <c r="J330" s="5">
        <v>445.9</v>
      </c>
      <c r="K330" s="5">
        <v>0.19377251251813324</v>
      </c>
      <c r="M330" s="3"/>
      <c r="N330" s="13">
        <v>1700</v>
      </c>
      <c r="O330" s="13"/>
    </row>
    <row r="331" spans="1:22" x14ac:dyDescent="0.25">
      <c r="A331" s="10">
        <v>42488</v>
      </c>
      <c r="B331" s="26">
        <v>0.38194444444444442</v>
      </c>
      <c r="C331" s="4">
        <v>6.37</v>
      </c>
      <c r="D331" s="11">
        <v>12.37</v>
      </c>
      <c r="E331" s="12">
        <v>134.69999999999999</v>
      </c>
      <c r="F331" s="12"/>
      <c r="G331" s="5">
        <v>17.7</v>
      </c>
      <c r="H331" s="4">
        <v>9.64</v>
      </c>
      <c r="I331" s="5">
        <v>9097</v>
      </c>
      <c r="J331" s="5">
        <v>10575</v>
      </c>
      <c r="K331" s="5">
        <v>6.0682552618591732</v>
      </c>
      <c r="M331" s="3"/>
      <c r="N331" s="13">
        <v>79</v>
      </c>
      <c r="O331" s="13"/>
    </row>
    <row r="332" spans="1:22" x14ac:dyDescent="0.25">
      <c r="A332" s="10">
        <v>42501</v>
      </c>
      <c r="B332" s="26">
        <v>0.37152777777777773</v>
      </c>
      <c r="C332" s="4">
        <v>6.3</v>
      </c>
      <c r="D332" s="11">
        <v>9.52</v>
      </c>
      <c r="E332" s="12">
        <v>106</v>
      </c>
      <c r="F332" s="12"/>
      <c r="G332" s="5">
        <v>16.399999999999999</v>
      </c>
      <c r="H332" s="4">
        <v>7.66</v>
      </c>
      <c r="I332" s="5">
        <v>7245</v>
      </c>
      <c r="J332" s="5">
        <v>8662</v>
      </c>
      <c r="K332" s="5">
        <v>4.8841917265819621</v>
      </c>
      <c r="M332" s="6"/>
      <c r="N332" s="13">
        <v>49</v>
      </c>
      <c r="O332" s="13"/>
    </row>
    <row r="333" spans="1:22" x14ac:dyDescent="0.25">
      <c r="A333" s="10">
        <v>42514</v>
      </c>
      <c r="B333" s="26">
        <v>0.375</v>
      </c>
      <c r="C333" s="13"/>
      <c r="D333" s="13"/>
      <c r="E333" s="13"/>
      <c r="F333" s="13"/>
      <c r="G333" s="13"/>
      <c r="H333" s="13"/>
      <c r="I333" s="13"/>
      <c r="J333" s="13"/>
      <c r="K333" s="13"/>
      <c r="M333" s="13"/>
      <c r="N333" s="13"/>
      <c r="O333" s="13"/>
    </row>
    <row r="334" spans="1:22" x14ac:dyDescent="0.25">
      <c r="A334" s="10">
        <v>42528</v>
      </c>
      <c r="B334" s="26">
        <v>0.38194444444444442</v>
      </c>
      <c r="C334" s="3"/>
      <c r="D334" s="11">
        <v>4.43</v>
      </c>
      <c r="E334" s="12">
        <v>62.7</v>
      </c>
      <c r="F334" s="12"/>
      <c r="G334" s="5">
        <v>25.9</v>
      </c>
      <c r="H334" s="4">
        <v>9.25</v>
      </c>
      <c r="I334" s="5">
        <v>39431</v>
      </c>
      <c r="J334" s="5">
        <v>38734</v>
      </c>
      <c r="K334" s="5">
        <v>24.9</v>
      </c>
      <c r="M334" s="3"/>
      <c r="N334" s="13">
        <v>49</v>
      </c>
      <c r="O334" s="13"/>
    </row>
    <row r="335" spans="1:22" x14ac:dyDescent="0.25">
      <c r="A335" s="10">
        <v>42544</v>
      </c>
      <c r="B335" s="26"/>
      <c r="C335" s="3"/>
      <c r="D335" s="13"/>
      <c r="E335" s="13"/>
      <c r="F335" s="13"/>
      <c r="G335" s="3"/>
      <c r="H335" s="3"/>
      <c r="I335" s="3"/>
      <c r="J335" s="3"/>
      <c r="K335" s="3"/>
      <c r="M335" s="3"/>
      <c r="N335" s="13"/>
      <c r="O335" s="13"/>
      <c r="P335" s="13"/>
      <c r="Q335" s="13"/>
      <c r="R335" s="13"/>
      <c r="S335" s="13"/>
      <c r="T335" s="13"/>
      <c r="U335" s="13"/>
      <c r="V335" s="13"/>
    </row>
    <row r="336" spans="1:22" x14ac:dyDescent="0.25">
      <c r="A336" s="10">
        <v>42556</v>
      </c>
      <c r="B336" s="26">
        <v>0.3611111111111111</v>
      </c>
      <c r="C336" s="3"/>
      <c r="D336" s="11">
        <v>1.51</v>
      </c>
      <c r="E336" s="12">
        <v>20.2</v>
      </c>
      <c r="F336" s="12"/>
      <c r="G336" s="5">
        <v>22.7</v>
      </c>
      <c r="H336" s="4">
        <v>3.73</v>
      </c>
      <c r="I336" s="5">
        <v>37076</v>
      </c>
      <c r="J336" s="5">
        <v>38758</v>
      </c>
      <c r="K336" s="5">
        <v>24.927064286773568</v>
      </c>
      <c r="M336" s="3"/>
      <c r="N336" s="13">
        <v>49</v>
      </c>
      <c r="O336" s="13"/>
    </row>
    <row r="337" spans="1:22" x14ac:dyDescent="0.25">
      <c r="A337" s="10">
        <v>42572</v>
      </c>
      <c r="B337" s="26">
        <v>0.37152777777777773</v>
      </c>
      <c r="C337" s="3"/>
      <c r="D337" s="11">
        <v>4.79</v>
      </c>
      <c r="E337" s="12">
        <v>64.099999999999994</v>
      </c>
      <c r="F337" s="12"/>
      <c r="G337" s="5">
        <v>22.1</v>
      </c>
      <c r="H337" s="4">
        <v>4.3899999999999997</v>
      </c>
      <c r="I337" s="5">
        <v>39260</v>
      </c>
      <c r="J337" s="5">
        <v>41517</v>
      </c>
      <c r="K337" s="5">
        <v>26.863206575252523</v>
      </c>
      <c r="M337" s="3"/>
      <c r="N337" s="3">
        <v>79</v>
      </c>
      <c r="O337" s="3"/>
    </row>
    <row r="338" spans="1:22" x14ac:dyDescent="0.25">
      <c r="A338" s="10">
        <v>42584</v>
      </c>
      <c r="B338" s="26">
        <v>0.39930555555555558</v>
      </c>
      <c r="C338" s="13"/>
      <c r="D338" s="11">
        <v>1.62</v>
      </c>
      <c r="E338" s="12">
        <v>21.2</v>
      </c>
      <c r="F338" s="12"/>
      <c r="G338" s="5">
        <v>20.100000000000001</v>
      </c>
      <c r="H338" s="4">
        <v>3.61</v>
      </c>
      <c r="I338" s="3">
        <v>39915</v>
      </c>
      <c r="J338" s="3">
        <v>44072</v>
      </c>
      <c r="K338" s="108">
        <f>((J338/1000)^1.0878)*0.4665</f>
        <v>28.666316908326639</v>
      </c>
      <c r="M338" s="13"/>
      <c r="N338" s="13">
        <v>350</v>
      </c>
      <c r="O338" s="13"/>
    </row>
    <row r="339" spans="1:22" x14ac:dyDescent="0.25">
      <c r="A339" s="10">
        <v>42598</v>
      </c>
      <c r="B339" s="26">
        <v>0.38541666666666669</v>
      </c>
      <c r="C339" s="4">
        <v>7.94</v>
      </c>
      <c r="D339" s="11">
        <v>1.19</v>
      </c>
      <c r="E339" s="12">
        <v>15.8</v>
      </c>
      <c r="F339" s="12"/>
      <c r="G339" s="5">
        <v>20.7</v>
      </c>
      <c r="H339" s="4">
        <v>2.64</v>
      </c>
      <c r="I339" s="5">
        <v>41145</v>
      </c>
      <c r="J339" s="5">
        <v>44816</v>
      </c>
      <c r="K339" s="5">
        <v>29.193123530467467</v>
      </c>
      <c r="M339" s="3"/>
      <c r="N339" s="13">
        <v>33</v>
      </c>
      <c r="O339" s="13"/>
    </row>
    <row r="340" spans="1:22" x14ac:dyDescent="0.25">
      <c r="A340" s="10">
        <v>42614</v>
      </c>
      <c r="B340" s="26">
        <v>0.37847222222222227</v>
      </c>
      <c r="C340" s="4">
        <v>7.06</v>
      </c>
      <c r="D340" s="11">
        <v>6.75</v>
      </c>
      <c r="E340" s="12">
        <v>67.900000000000006</v>
      </c>
      <c r="F340" s="12"/>
      <c r="G340" s="5">
        <v>15.6</v>
      </c>
      <c r="H340" s="4">
        <v>61.56</v>
      </c>
      <c r="I340" s="5">
        <v>736</v>
      </c>
      <c r="J340" s="5">
        <v>896</v>
      </c>
      <c r="K340" s="5">
        <v>0.41397327104373405</v>
      </c>
      <c r="M340" s="13"/>
      <c r="N340" s="13">
        <v>16000</v>
      </c>
      <c r="O340" s="13"/>
    </row>
    <row r="341" spans="1:22" x14ac:dyDescent="0.25">
      <c r="A341" s="10">
        <v>42626</v>
      </c>
      <c r="B341" s="26">
        <v>0.38194444444444442</v>
      </c>
      <c r="C341" s="4">
        <v>8.58</v>
      </c>
      <c r="D341" s="11">
        <v>0</v>
      </c>
      <c r="E341" s="12">
        <v>0</v>
      </c>
      <c r="F341" s="12"/>
      <c r="G341" s="5">
        <v>20.399999999999999</v>
      </c>
      <c r="H341" s="4">
        <v>7.58</v>
      </c>
      <c r="I341" s="5">
        <v>37047</v>
      </c>
      <c r="J341" s="5">
        <v>40650</v>
      </c>
      <c r="K341" s="5">
        <v>26.253530496515744</v>
      </c>
      <c r="M341" s="3"/>
      <c r="N341" s="13">
        <v>79</v>
      </c>
      <c r="O341" s="13"/>
    </row>
    <row r="342" spans="1:22" x14ac:dyDescent="0.25">
      <c r="A342" s="10">
        <v>42641</v>
      </c>
      <c r="B342" s="26">
        <v>0.39583333333333331</v>
      </c>
      <c r="C342" s="4">
        <v>7.91</v>
      </c>
      <c r="D342" s="11">
        <v>4.32</v>
      </c>
      <c r="E342" s="12">
        <v>50.2</v>
      </c>
      <c r="F342" s="12"/>
      <c r="G342" s="5">
        <v>15.7</v>
      </c>
      <c r="H342" s="4">
        <v>4.7</v>
      </c>
      <c r="I342" s="5">
        <v>31770</v>
      </c>
      <c r="J342" s="5">
        <v>38603</v>
      </c>
      <c r="K342" s="5">
        <v>24.818643093687694</v>
      </c>
      <c r="M342" s="13"/>
      <c r="N342" s="13">
        <v>21</v>
      </c>
      <c r="O342" s="13"/>
      <c r="P342" s="52">
        <v>5.0000000000000001E-3</v>
      </c>
      <c r="Q342" s="53">
        <v>0.98</v>
      </c>
      <c r="R342" s="52">
        <v>0.39700000000000002</v>
      </c>
      <c r="S342" s="53">
        <v>0.67</v>
      </c>
      <c r="T342" s="52">
        <v>5.0000000000000001E-3</v>
      </c>
      <c r="U342" s="53">
        <v>0.09</v>
      </c>
      <c r="V342" s="54">
        <v>11</v>
      </c>
    </row>
    <row r="343" spans="1:22" x14ac:dyDescent="0.25">
      <c r="A343" s="110">
        <v>42654</v>
      </c>
      <c r="B343" s="26">
        <v>0.39583333333333331</v>
      </c>
      <c r="C343" s="111">
        <v>7.23</v>
      </c>
      <c r="D343" s="112">
        <v>13.78</v>
      </c>
      <c r="E343" s="113">
        <v>128.9</v>
      </c>
      <c r="F343" s="113"/>
      <c r="G343" s="114">
        <v>10.4</v>
      </c>
      <c r="H343" s="111">
        <v>7.47</v>
      </c>
      <c r="I343" s="114">
        <v>9885</v>
      </c>
      <c r="J343" s="114">
        <v>12443</v>
      </c>
      <c r="K343" s="114">
        <v>7.2428780523176872</v>
      </c>
      <c r="L343" s="114"/>
      <c r="M343" s="115"/>
      <c r="N343" s="115">
        <v>33</v>
      </c>
      <c r="O343" s="115"/>
      <c r="P343" s="116"/>
      <c r="Q343" s="116"/>
      <c r="R343" s="116"/>
      <c r="S343" s="116"/>
      <c r="T343" s="116"/>
      <c r="U343" s="116"/>
      <c r="V343" s="116"/>
    </row>
    <row r="344" spans="1:22" x14ac:dyDescent="0.25">
      <c r="A344" s="110">
        <v>42669</v>
      </c>
      <c r="B344" s="26">
        <v>0.375</v>
      </c>
      <c r="C344" s="111">
        <v>6.71</v>
      </c>
      <c r="D344" s="112">
        <v>7.56</v>
      </c>
      <c r="E344" s="113">
        <v>71.900000000000006</v>
      </c>
      <c r="F344" s="113"/>
      <c r="G344" s="114">
        <v>10.7</v>
      </c>
      <c r="H344" s="111">
        <v>5.46</v>
      </c>
      <c r="I344" s="114">
        <v>15810</v>
      </c>
      <c r="J344" s="114">
        <v>21720</v>
      </c>
      <c r="K344" s="114">
        <v>13</v>
      </c>
      <c r="L344" s="114"/>
      <c r="M344" s="115"/>
      <c r="N344" s="115">
        <v>79</v>
      </c>
      <c r="O344" s="115"/>
      <c r="P344" s="116"/>
      <c r="Q344" s="116"/>
      <c r="R344" s="116"/>
      <c r="S344" s="116"/>
      <c r="T344" s="116"/>
      <c r="U344" s="116"/>
      <c r="V344" s="116"/>
    </row>
    <row r="345" spans="1:22" x14ac:dyDescent="0.25">
      <c r="A345" s="110">
        <v>42682</v>
      </c>
      <c r="B345" s="26">
        <v>0.37638888888888888</v>
      </c>
      <c r="C345" s="111">
        <v>6.79</v>
      </c>
      <c r="D345" s="112">
        <v>6.28</v>
      </c>
      <c r="E345" s="113">
        <v>56.2</v>
      </c>
      <c r="F345" s="113"/>
      <c r="G345" s="114">
        <v>11.4</v>
      </c>
      <c r="H345" s="111">
        <v>15.43</v>
      </c>
      <c r="I345" s="114">
        <v>607</v>
      </c>
      <c r="J345" s="114">
        <v>822</v>
      </c>
      <c r="K345" s="114">
        <v>0.37692002495745214</v>
      </c>
      <c r="L345" s="114"/>
      <c r="M345" s="121"/>
      <c r="N345" s="115">
        <v>130</v>
      </c>
      <c r="O345" s="115"/>
      <c r="P345" s="116"/>
      <c r="Q345" s="116"/>
      <c r="R345" s="116"/>
      <c r="S345" s="116"/>
      <c r="T345" s="116"/>
      <c r="U345" s="116"/>
      <c r="V345" s="116"/>
    </row>
    <row r="346" spans="1:22" x14ac:dyDescent="0.25">
      <c r="A346" s="110">
        <v>42696</v>
      </c>
      <c r="B346" s="26">
        <v>0.38194444444444442</v>
      </c>
      <c r="C346" s="111">
        <v>6.26</v>
      </c>
      <c r="D346" s="112">
        <v>7</v>
      </c>
      <c r="E346" s="113">
        <v>62.3</v>
      </c>
      <c r="F346" s="113"/>
      <c r="G346" s="114">
        <v>8.3000000000000007</v>
      </c>
      <c r="H346" s="111">
        <v>6.85</v>
      </c>
      <c r="I346" s="114">
        <v>9864</v>
      </c>
      <c r="J346" s="114">
        <v>14482</v>
      </c>
      <c r="K346" s="114">
        <v>8.5428137365384611</v>
      </c>
      <c r="L346" s="114"/>
      <c r="M346" s="121"/>
      <c r="N346" s="115">
        <v>33</v>
      </c>
      <c r="O346" s="115"/>
      <c r="P346" s="116"/>
      <c r="Q346" s="116"/>
      <c r="R346" s="116"/>
      <c r="S346" s="116"/>
      <c r="T346" s="116"/>
      <c r="U346" s="116"/>
      <c r="V346" s="116"/>
    </row>
    <row r="347" spans="1:22" x14ac:dyDescent="0.25">
      <c r="A347" s="110">
        <v>42713</v>
      </c>
      <c r="B347" s="26">
        <v>0.3888888888888889</v>
      </c>
      <c r="C347" s="111">
        <v>7</v>
      </c>
      <c r="D347" s="112">
        <v>10.01</v>
      </c>
      <c r="E347" s="113">
        <v>70.900000000000006</v>
      </c>
      <c r="F347" s="113"/>
      <c r="G347" s="114">
        <v>1.2</v>
      </c>
      <c r="H347" s="111">
        <v>9.77</v>
      </c>
      <c r="I347" s="114">
        <v>202.1</v>
      </c>
      <c r="J347" s="114">
        <v>370.5</v>
      </c>
      <c r="K347" s="114">
        <v>0.2</v>
      </c>
      <c r="L347" s="114"/>
      <c r="M347" s="121"/>
      <c r="N347" s="115">
        <v>49</v>
      </c>
      <c r="O347" s="115"/>
      <c r="P347" s="116"/>
      <c r="Q347" s="116"/>
      <c r="R347" s="116"/>
      <c r="S347" s="116"/>
      <c r="T347" s="116"/>
      <c r="U347" s="116"/>
      <c r="V347" s="116"/>
    </row>
    <row r="348" spans="1:22" x14ac:dyDescent="0.25">
      <c r="A348" s="110">
        <v>42725</v>
      </c>
      <c r="B348" s="26">
        <v>0.43055555555555558</v>
      </c>
      <c r="C348" s="121"/>
      <c r="D348" s="112">
        <v>11.25</v>
      </c>
      <c r="E348" s="113">
        <v>83.9</v>
      </c>
      <c r="F348" s="113"/>
      <c r="G348" s="114">
        <v>3.1</v>
      </c>
      <c r="H348" s="111">
        <v>18.97</v>
      </c>
      <c r="I348" s="114">
        <v>171</v>
      </c>
      <c r="J348" s="114">
        <v>293.89999999999998</v>
      </c>
      <c r="K348" s="117">
        <v>0.12312866133513738</v>
      </c>
      <c r="L348" s="117"/>
      <c r="M348" s="111"/>
      <c r="N348" s="115">
        <v>540</v>
      </c>
      <c r="O348" s="115"/>
      <c r="P348" s="118">
        <v>0.96</v>
      </c>
      <c r="Q348" s="119">
        <v>1.26</v>
      </c>
      <c r="R348" s="118">
        <v>0.151</v>
      </c>
      <c r="S348" s="119">
        <v>0.05</v>
      </c>
      <c r="T348" s="119">
        <v>0.93</v>
      </c>
      <c r="U348" s="119">
        <v>0.24</v>
      </c>
      <c r="V348" s="120">
        <v>7</v>
      </c>
    </row>
    <row r="349" spans="1:22" x14ac:dyDescent="0.25">
      <c r="A349" s="110">
        <v>42739</v>
      </c>
      <c r="B349" s="26">
        <v>0.3888888888888889</v>
      </c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6"/>
      <c r="Q349" s="116"/>
      <c r="R349" s="116"/>
      <c r="S349" s="116"/>
      <c r="T349" s="116"/>
      <c r="U349" s="116"/>
      <c r="V349" s="116"/>
    </row>
    <row r="350" spans="1:22" x14ac:dyDescent="0.25">
      <c r="A350" s="110">
        <v>42752</v>
      </c>
      <c r="B350" s="26">
        <v>0.37152777777777773</v>
      </c>
      <c r="C350" s="111">
        <v>6.41</v>
      </c>
      <c r="D350" s="112">
        <v>10.36</v>
      </c>
      <c r="E350" s="113">
        <v>75.8</v>
      </c>
      <c r="F350" s="113"/>
      <c r="G350" s="114">
        <v>1.7</v>
      </c>
      <c r="H350" s="121"/>
      <c r="I350" s="114">
        <v>1834</v>
      </c>
      <c r="J350" s="114">
        <v>3306</v>
      </c>
      <c r="K350" s="114">
        <v>1.7129681479336176</v>
      </c>
      <c r="L350" s="114"/>
      <c r="M350" s="121"/>
      <c r="N350" s="115">
        <v>110</v>
      </c>
      <c r="O350" s="115"/>
      <c r="P350" s="116"/>
      <c r="Q350" s="116"/>
      <c r="R350" s="116"/>
      <c r="S350" s="116"/>
      <c r="T350" s="116"/>
      <c r="U350" s="116"/>
      <c r="V350" s="116"/>
    </row>
    <row r="351" spans="1:22" x14ac:dyDescent="0.25">
      <c r="A351" s="110">
        <v>42767</v>
      </c>
      <c r="B351" s="26">
        <v>0.3576388888888889</v>
      </c>
      <c r="C351" s="111">
        <v>5.84</v>
      </c>
      <c r="D351" s="112">
        <v>10.18</v>
      </c>
      <c r="E351" s="113">
        <v>73.5</v>
      </c>
      <c r="F351" s="113"/>
      <c r="G351" s="114">
        <v>1.8</v>
      </c>
      <c r="H351" s="115"/>
      <c r="I351" s="121">
        <v>2717</v>
      </c>
      <c r="J351" s="121">
        <v>4894</v>
      </c>
      <c r="K351" s="117">
        <v>2.6246301247398103</v>
      </c>
      <c r="L351" s="117"/>
      <c r="M351" s="121"/>
      <c r="N351" s="115">
        <v>130</v>
      </c>
      <c r="O351" s="115"/>
      <c r="P351" s="116"/>
      <c r="Q351" s="116"/>
      <c r="R351" s="116"/>
      <c r="S351" s="116"/>
      <c r="T351" s="116"/>
      <c r="U351" s="116"/>
      <c r="V351" s="116"/>
    </row>
    <row r="352" spans="1:22" x14ac:dyDescent="0.25">
      <c r="A352" s="110">
        <v>42782</v>
      </c>
      <c r="B352" s="26">
        <v>0.37847222222222227</v>
      </c>
      <c r="C352" s="111">
        <v>6.45</v>
      </c>
      <c r="D352" s="112">
        <v>9.76</v>
      </c>
      <c r="E352" s="113">
        <v>85.9</v>
      </c>
      <c r="F352" s="113"/>
      <c r="G352" s="114">
        <v>8.8000000000000007</v>
      </c>
      <c r="H352" s="167"/>
      <c r="I352" s="114">
        <v>612</v>
      </c>
      <c r="J352" s="114">
        <v>885</v>
      </c>
      <c r="K352" s="117">
        <v>0.40844777814521116</v>
      </c>
      <c r="L352" s="117"/>
      <c r="M352" s="121"/>
      <c r="N352" s="115">
        <v>220</v>
      </c>
      <c r="O352" s="115"/>
      <c r="P352" s="116"/>
      <c r="Q352" s="116"/>
      <c r="R352" s="116"/>
      <c r="S352" s="116"/>
      <c r="T352" s="116"/>
      <c r="U352" s="116"/>
      <c r="V352" s="116"/>
    </row>
    <row r="353" spans="1:22" x14ac:dyDescent="0.25">
      <c r="A353" s="110">
        <v>42794</v>
      </c>
      <c r="B353" s="26">
        <v>0.39930555555555558</v>
      </c>
      <c r="C353" s="111">
        <v>6.53</v>
      </c>
      <c r="D353" s="112">
        <v>12.22</v>
      </c>
      <c r="E353" s="113">
        <v>89.2</v>
      </c>
      <c r="F353" s="113"/>
      <c r="G353" s="114">
        <v>2.4</v>
      </c>
      <c r="H353" s="121"/>
      <c r="I353" s="114">
        <v>156.5</v>
      </c>
      <c r="J353" s="114">
        <v>2750</v>
      </c>
      <c r="K353" s="114">
        <v>1.402031439384736</v>
      </c>
      <c r="L353" s="114"/>
      <c r="M353" s="121"/>
      <c r="N353" s="121">
        <v>33</v>
      </c>
      <c r="O353" s="121"/>
      <c r="P353" s="116"/>
      <c r="Q353" s="116"/>
      <c r="R353" s="116"/>
      <c r="S353" s="116"/>
      <c r="T353" s="116"/>
      <c r="U353" s="116"/>
      <c r="V353" s="116"/>
    </row>
    <row r="354" spans="1:22" x14ac:dyDescent="0.25">
      <c r="A354" s="110">
        <v>42809</v>
      </c>
      <c r="B354" s="26">
        <v>0.3923611111111111</v>
      </c>
      <c r="C354" s="111">
        <v>6.84</v>
      </c>
      <c r="D354" s="112">
        <v>9.4600000000000009</v>
      </c>
      <c r="E354" s="113">
        <v>82.9</v>
      </c>
      <c r="F354" s="113"/>
      <c r="G354" s="114">
        <v>9.5</v>
      </c>
      <c r="H354" s="115"/>
      <c r="I354" s="114">
        <v>115.7</v>
      </c>
      <c r="J354" s="114">
        <v>164.2</v>
      </c>
      <c r="K354" s="117">
        <v>6.5363389302924083E-2</v>
      </c>
      <c r="L354" s="117"/>
      <c r="M354" s="121"/>
      <c r="N354" s="121">
        <v>79</v>
      </c>
      <c r="O354" s="121"/>
      <c r="P354" s="116"/>
      <c r="Q354" s="116"/>
      <c r="R354" s="116"/>
      <c r="S354" s="116"/>
      <c r="T354" s="116"/>
      <c r="U354" s="116"/>
      <c r="V354" s="116"/>
    </row>
    <row r="355" spans="1:22" x14ac:dyDescent="0.25">
      <c r="A355" s="110">
        <v>42824</v>
      </c>
      <c r="B355" s="26">
        <v>0.37847222222222227</v>
      </c>
      <c r="C355" s="115"/>
      <c r="D355" s="112">
        <v>9.64</v>
      </c>
      <c r="E355" s="113">
        <v>81.2</v>
      </c>
      <c r="F355" s="113"/>
      <c r="G355" s="114">
        <v>8.1999999999999993</v>
      </c>
      <c r="H355" s="111">
        <v>33.299999999999997</v>
      </c>
      <c r="I355" s="114">
        <v>1048</v>
      </c>
      <c r="J355" s="114">
        <v>1542</v>
      </c>
      <c r="K355" s="114">
        <v>0.74722230923783006</v>
      </c>
      <c r="L355" s="114"/>
      <c r="M355" s="121"/>
      <c r="N355" s="115">
        <v>170</v>
      </c>
      <c r="O355" s="115"/>
      <c r="P355" s="118">
        <v>0.32</v>
      </c>
      <c r="Q355" s="119">
        <v>1.01</v>
      </c>
      <c r="R355" s="118">
        <v>0.192</v>
      </c>
      <c r="S355" s="119">
        <v>7.0000000000000007E-2</v>
      </c>
      <c r="T355" s="119">
        <v>0.3</v>
      </c>
      <c r="U355" s="119">
        <v>7.0000000000000007E-2</v>
      </c>
      <c r="V355" s="120">
        <v>14</v>
      </c>
    </row>
    <row r="356" spans="1:22" x14ac:dyDescent="0.25">
      <c r="A356" s="110">
        <v>42836</v>
      </c>
      <c r="B356" s="26">
        <v>0.38541666666666669</v>
      </c>
      <c r="C356" s="115"/>
      <c r="D356" s="112">
        <v>9.18</v>
      </c>
      <c r="E356" s="113">
        <v>78.599999999999994</v>
      </c>
      <c r="F356" s="113"/>
      <c r="G356" s="114">
        <v>8.8000000000000007</v>
      </c>
      <c r="H356" s="111">
        <v>12.1</v>
      </c>
      <c r="I356" s="114">
        <v>205</v>
      </c>
      <c r="J356" s="114">
        <v>297.10000000000002</v>
      </c>
      <c r="K356" s="114">
        <v>0.12458769548869987</v>
      </c>
      <c r="L356" s="114"/>
      <c r="M356" s="121"/>
      <c r="N356" s="115">
        <v>11</v>
      </c>
      <c r="O356" s="115"/>
      <c r="P356" s="116"/>
      <c r="Q356" s="116"/>
      <c r="R356" s="116"/>
      <c r="S356" s="116"/>
      <c r="T356" s="116"/>
      <c r="U356" s="116"/>
      <c r="V356" s="116"/>
    </row>
    <row r="357" spans="1:22" x14ac:dyDescent="0.25">
      <c r="A357" s="110">
        <v>42850</v>
      </c>
      <c r="B357" s="26">
        <v>0.38541666666666669</v>
      </c>
      <c r="C357" s="111">
        <v>7.78</v>
      </c>
      <c r="D357" s="112">
        <v>14.09</v>
      </c>
      <c r="E357" s="113">
        <v>135.5</v>
      </c>
      <c r="F357" s="113"/>
      <c r="G357" s="114">
        <v>12.7</v>
      </c>
      <c r="H357" s="111">
        <v>6.87</v>
      </c>
      <c r="I357" s="114">
        <v>4623</v>
      </c>
      <c r="J357" s="114">
        <v>6039</v>
      </c>
      <c r="K357" s="114">
        <v>3.3</v>
      </c>
      <c r="L357" s="114"/>
      <c r="M357" s="121"/>
      <c r="N357" s="115">
        <v>79</v>
      </c>
      <c r="O357" s="115"/>
      <c r="P357" s="116"/>
      <c r="Q357" s="116"/>
      <c r="R357" s="116"/>
      <c r="S357" s="116"/>
      <c r="T357" s="116"/>
      <c r="U357" s="116"/>
      <c r="V357" s="116"/>
    </row>
    <row r="358" spans="1:22" x14ac:dyDescent="0.25">
      <c r="A358" s="110">
        <v>42864</v>
      </c>
      <c r="B358" s="26">
        <v>0.375</v>
      </c>
      <c r="C358" s="111">
        <v>7.03</v>
      </c>
      <c r="D358" s="112">
        <v>9.86</v>
      </c>
      <c r="E358" s="113">
        <v>103.3</v>
      </c>
      <c r="F358" s="113"/>
      <c r="G358" s="114">
        <v>17</v>
      </c>
      <c r="H358" s="111">
        <v>11.39</v>
      </c>
      <c r="I358" s="114">
        <v>4891</v>
      </c>
      <c r="J358" s="114">
        <v>5773</v>
      </c>
      <c r="K358" s="114">
        <v>3.1412627353698723</v>
      </c>
      <c r="L358" s="114"/>
      <c r="M358" s="121"/>
      <c r="N358" s="115">
        <v>460</v>
      </c>
      <c r="O358" s="115"/>
      <c r="P358" s="116"/>
      <c r="Q358" s="116"/>
      <c r="R358" s="116"/>
      <c r="S358" s="116"/>
      <c r="T358" s="116"/>
      <c r="U358" s="116"/>
      <c r="V358" s="116"/>
    </row>
    <row r="359" spans="1:22" x14ac:dyDescent="0.25">
      <c r="A359" s="110">
        <v>42880</v>
      </c>
      <c r="B359" s="26">
        <v>0.36458333333333331</v>
      </c>
      <c r="C359" s="111">
        <v>6.95</v>
      </c>
      <c r="D359" s="112">
        <v>15.98</v>
      </c>
      <c r="E359" s="113">
        <v>181.9</v>
      </c>
      <c r="F359" s="113"/>
      <c r="G359" s="114">
        <v>19.2</v>
      </c>
      <c r="H359" s="111">
        <v>3.5</v>
      </c>
      <c r="I359" s="114">
        <v>12739</v>
      </c>
      <c r="J359" s="114">
        <v>14309</v>
      </c>
      <c r="K359" s="114">
        <v>8.4318607733333941</v>
      </c>
      <c r="L359" s="114"/>
      <c r="M359" s="121"/>
      <c r="N359" s="115">
        <v>920</v>
      </c>
      <c r="O359" s="115"/>
      <c r="P359" s="116"/>
      <c r="Q359" s="116"/>
      <c r="R359" s="116"/>
      <c r="S359" s="116"/>
      <c r="T359" s="116"/>
      <c r="U359" s="116"/>
      <c r="V359" s="116"/>
    </row>
    <row r="360" spans="1:22" x14ac:dyDescent="0.25">
      <c r="A360" s="110">
        <v>42893</v>
      </c>
      <c r="B360" s="26">
        <v>0.38541666666666669</v>
      </c>
      <c r="C360" s="111">
        <v>7.37</v>
      </c>
      <c r="D360" s="112">
        <v>5.43</v>
      </c>
      <c r="E360" s="113">
        <v>65.3</v>
      </c>
      <c r="F360" s="113"/>
      <c r="G360" s="114">
        <v>19.5</v>
      </c>
      <c r="H360" s="111">
        <v>5.03</v>
      </c>
      <c r="I360" s="114">
        <v>24913</v>
      </c>
      <c r="J360" s="114">
        <v>27865</v>
      </c>
      <c r="K360" s="114">
        <v>17.409523308754135</v>
      </c>
      <c r="L360" s="114"/>
      <c r="M360" s="121"/>
      <c r="N360" s="115">
        <v>920</v>
      </c>
      <c r="O360" s="115"/>
      <c r="P360" s="116"/>
      <c r="Q360" s="116"/>
      <c r="R360" s="116"/>
      <c r="S360" s="116"/>
      <c r="T360" s="116"/>
      <c r="U360" s="116"/>
      <c r="V360" s="116"/>
    </row>
    <row r="361" spans="1:22" x14ac:dyDescent="0.25">
      <c r="A361" s="110">
        <v>42908</v>
      </c>
      <c r="B361" s="26">
        <v>0.37847222222222227</v>
      </c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21"/>
      <c r="N361" s="121"/>
      <c r="O361" s="121"/>
      <c r="P361" s="115"/>
      <c r="Q361" s="115"/>
      <c r="R361" s="115"/>
      <c r="S361" s="115"/>
      <c r="T361" s="115"/>
      <c r="U361" s="115"/>
      <c r="V361" s="115"/>
    </row>
    <row r="362" spans="1:22" x14ac:dyDescent="0.25">
      <c r="A362" s="110">
        <v>42923</v>
      </c>
      <c r="B362" s="26">
        <v>0.36805555555555558</v>
      </c>
      <c r="C362" s="115"/>
      <c r="D362" s="112">
        <v>2.41</v>
      </c>
      <c r="E362" s="113">
        <v>30.9</v>
      </c>
      <c r="F362" s="113"/>
      <c r="G362" s="114">
        <v>21.5</v>
      </c>
      <c r="H362" s="111">
        <v>5.68</v>
      </c>
      <c r="I362" s="114">
        <v>34436</v>
      </c>
      <c r="J362" s="114">
        <v>36938</v>
      </c>
      <c r="K362" s="114">
        <v>23.656429010428312</v>
      </c>
      <c r="L362" s="114"/>
      <c r="M362" s="121"/>
      <c r="N362" s="115">
        <v>23</v>
      </c>
      <c r="O362" s="115"/>
      <c r="P362" s="116"/>
      <c r="Q362" s="116"/>
      <c r="R362" s="116"/>
      <c r="S362" s="116"/>
      <c r="T362" s="116"/>
      <c r="U362" s="116"/>
      <c r="V362" s="116"/>
    </row>
    <row r="363" spans="1:22" x14ac:dyDescent="0.25">
      <c r="A363" s="110">
        <v>42934</v>
      </c>
      <c r="B363" s="26">
        <v>0.375</v>
      </c>
      <c r="C363" s="114">
        <v>8</v>
      </c>
      <c r="D363" s="112">
        <v>3.7</v>
      </c>
      <c r="E363" s="113">
        <v>47.7</v>
      </c>
      <c r="F363" s="113"/>
      <c r="G363" s="114">
        <v>20.2</v>
      </c>
      <c r="H363" s="111">
        <v>3.16</v>
      </c>
      <c r="I363" s="114">
        <v>38668</v>
      </c>
      <c r="J363" s="114">
        <v>42606</v>
      </c>
      <c r="K363" s="114">
        <v>27.630576355707316</v>
      </c>
      <c r="L363" s="114"/>
      <c r="M363" s="121"/>
      <c r="N363" s="115">
        <v>33</v>
      </c>
      <c r="O363" s="115"/>
      <c r="P363" s="116"/>
      <c r="Q363" s="116"/>
      <c r="R363" s="116"/>
      <c r="S363" s="116"/>
      <c r="T363" s="116"/>
      <c r="U363" s="116"/>
      <c r="V363" s="116"/>
    </row>
    <row r="364" spans="1:22" x14ac:dyDescent="0.25">
      <c r="A364" s="110">
        <v>42951</v>
      </c>
      <c r="B364" s="26">
        <v>0.37152777777777773</v>
      </c>
      <c r="C364" s="111">
        <v>8</v>
      </c>
      <c r="D364" s="112">
        <v>1.35</v>
      </c>
      <c r="E364" s="113">
        <v>18.100000000000001</v>
      </c>
      <c r="F364" s="113"/>
      <c r="G364" s="114">
        <v>21.5</v>
      </c>
      <c r="H364" s="111">
        <v>4.5199999999999996</v>
      </c>
      <c r="I364" s="114">
        <v>41973</v>
      </c>
      <c r="J364" s="114">
        <v>44946</v>
      </c>
      <c r="K364" s="114">
        <v>29.28525227064338</v>
      </c>
      <c r="L364" s="114"/>
      <c r="M364" s="121"/>
      <c r="N364" s="115">
        <v>11</v>
      </c>
      <c r="O364" s="115"/>
      <c r="P364" s="116"/>
      <c r="Q364" s="116"/>
      <c r="R364" s="116"/>
      <c r="S364" s="116"/>
      <c r="T364" s="116"/>
      <c r="U364" s="116"/>
      <c r="V364" s="116"/>
    </row>
    <row r="365" spans="1:22" x14ac:dyDescent="0.25">
      <c r="A365" s="110">
        <v>42963</v>
      </c>
      <c r="B365" s="26">
        <v>0.38194444444444442</v>
      </c>
      <c r="C365" s="111">
        <v>8.1999999999999993</v>
      </c>
      <c r="D365" s="112">
        <v>3.7</v>
      </c>
      <c r="E365" s="113">
        <v>47.4</v>
      </c>
      <c r="F365" s="113"/>
      <c r="G365" s="114">
        <v>19.3</v>
      </c>
      <c r="H365" s="111">
        <v>3.32</v>
      </c>
      <c r="I365" s="114">
        <v>40335</v>
      </c>
      <c r="J365" s="114">
        <v>45220</v>
      </c>
      <c r="K365" s="114">
        <v>29.479507865676634</v>
      </c>
      <c r="L365" s="114"/>
      <c r="M365" s="121"/>
      <c r="N365" s="115">
        <v>11</v>
      </c>
      <c r="O365" s="115"/>
      <c r="P365" s="116"/>
      <c r="Q365" s="116"/>
      <c r="R365" s="116"/>
      <c r="S365" s="116"/>
      <c r="T365" s="116"/>
      <c r="U365" s="116"/>
      <c r="V365" s="116"/>
    </row>
    <row r="366" spans="1:22" x14ac:dyDescent="0.25">
      <c r="A366" s="110">
        <v>42977</v>
      </c>
      <c r="B366" s="26">
        <v>0.38194444444444442</v>
      </c>
      <c r="C366" s="121"/>
      <c r="D366" s="112">
        <v>0.94</v>
      </c>
      <c r="E366" s="113">
        <v>12.3</v>
      </c>
      <c r="F366" s="113"/>
      <c r="G366" s="114">
        <v>20</v>
      </c>
      <c r="H366" s="111">
        <v>2.98</v>
      </c>
      <c r="I366" s="114">
        <v>40820</v>
      </c>
      <c r="J366" s="114">
        <v>45142</v>
      </c>
      <c r="K366" s="114">
        <v>29.424198277655258</v>
      </c>
      <c r="L366" s="114"/>
      <c r="M366" s="121"/>
      <c r="N366" s="115">
        <v>23</v>
      </c>
      <c r="O366" s="115"/>
      <c r="P366" s="116"/>
      <c r="Q366" s="116"/>
      <c r="R366" s="116"/>
      <c r="S366" s="116"/>
      <c r="T366" s="116"/>
      <c r="U366" s="116"/>
      <c r="V366" s="116"/>
    </row>
    <row r="367" spans="1:22" x14ac:dyDescent="0.25">
      <c r="A367" s="110">
        <v>42990</v>
      </c>
      <c r="B367" s="26">
        <v>0.3888888888888889</v>
      </c>
      <c r="C367" s="111">
        <v>7.4</v>
      </c>
      <c r="D367" s="112">
        <v>2.82</v>
      </c>
      <c r="E367" s="113">
        <v>35.299999999999997</v>
      </c>
      <c r="F367" s="113"/>
      <c r="G367" s="114">
        <v>18</v>
      </c>
      <c r="H367" s="111">
        <v>5.7</v>
      </c>
      <c r="I367" s="114">
        <v>38929</v>
      </c>
      <c r="J367" s="114">
        <v>44897</v>
      </c>
      <c r="K367" s="114">
        <v>29.250524071439987</v>
      </c>
      <c r="L367" s="114"/>
      <c r="M367" s="121"/>
      <c r="N367" s="121">
        <v>2</v>
      </c>
      <c r="O367" s="121"/>
      <c r="P367" s="118">
        <v>5.0000000000000001E-3</v>
      </c>
      <c r="Q367" s="119">
        <v>0.99</v>
      </c>
      <c r="R367" s="118">
        <v>1.26</v>
      </c>
      <c r="S367" s="119">
        <v>1.04</v>
      </c>
      <c r="T367" s="118">
        <v>5.0000000000000001E-3</v>
      </c>
      <c r="U367" s="119">
        <v>0.14000000000000001</v>
      </c>
      <c r="V367" s="120">
        <v>36</v>
      </c>
    </row>
    <row r="368" spans="1:22" x14ac:dyDescent="0.25">
      <c r="A368" s="110">
        <v>43004</v>
      </c>
      <c r="B368" s="26">
        <v>0.41666666666666669</v>
      </c>
      <c r="C368" s="111">
        <v>6.5</v>
      </c>
      <c r="D368" s="112">
        <v>0.67</v>
      </c>
      <c r="E368" s="112">
        <v>8.1</v>
      </c>
      <c r="F368" s="112"/>
      <c r="G368" s="114">
        <v>16.399999999999999</v>
      </c>
      <c r="H368" s="111">
        <v>5.74</v>
      </c>
      <c r="I368" s="114">
        <v>36275</v>
      </c>
      <c r="J368" s="114">
        <v>43459</v>
      </c>
      <c r="K368" s="114">
        <v>28.232853668124065</v>
      </c>
      <c r="L368" s="114"/>
      <c r="M368" s="121"/>
      <c r="N368" s="115">
        <v>49</v>
      </c>
      <c r="O368" s="115"/>
      <c r="P368" s="116"/>
      <c r="Q368" s="116"/>
      <c r="R368" s="116"/>
      <c r="S368" s="116"/>
      <c r="T368" s="116"/>
      <c r="U368" s="116"/>
      <c r="V368" s="116"/>
    </row>
    <row r="369" spans="1:22" x14ac:dyDescent="0.25">
      <c r="A369" s="10">
        <v>43018</v>
      </c>
      <c r="B369" s="26">
        <v>0.38194444444444442</v>
      </c>
      <c r="C369" s="122">
        <v>7.63</v>
      </c>
      <c r="D369" s="123">
        <v>4.58</v>
      </c>
      <c r="E369" s="124">
        <v>49.8</v>
      </c>
      <c r="F369" s="124"/>
      <c r="G369" s="125">
        <v>11.3</v>
      </c>
      <c r="H369" s="122">
        <v>4.05</v>
      </c>
      <c r="I369" s="125">
        <v>31567</v>
      </c>
      <c r="J369" s="125">
        <v>42784</v>
      </c>
      <c r="K369" s="12">
        <v>27.8</v>
      </c>
      <c r="N369" s="126">
        <v>2</v>
      </c>
      <c r="O369" s="126"/>
    </row>
    <row r="370" spans="1:22" x14ac:dyDescent="0.25">
      <c r="A370" s="10">
        <v>43032</v>
      </c>
      <c r="B370" s="26">
        <v>0.38194444444444442</v>
      </c>
      <c r="C370" s="122">
        <v>6.7</v>
      </c>
      <c r="D370" s="123">
        <v>3.9</v>
      </c>
      <c r="E370" s="124">
        <v>35.4</v>
      </c>
      <c r="F370" s="124"/>
      <c r="G370" s="125">
        <v>11</v>
      </c>
      <c r="H370" s="122">
        <v>6.27</v>
      </c>
      <c r="I370" s="125">
        <v>4825</v>
      </c>
      <c r="J370" s="125">
        <v>6592</v>
      </c>
      <c r="K370" s="12">
        <v>3.6</v>
      </c>
      <c r="N370" s="126">
        <v>49</v>
      </c>
      <c r="O370" s="126"/>
    </row>
    <row r="371" spans="1:22" x14ac:dyDescent="0.25">
      <c r="A371" s="10">
        <v>43046</v>
      </c>
      <c r="B371" s="26">
        <v>0.37847222222222227</v>
      </c>
      <c r="C371" s="122">
        <v>6.28</v>
      </c>
      <c r="D371" s="123">
        <v>5.66</v>
      </c>
      <c r="E371" s="124">
        <v>44.8</v>
      </c>
      <c r="F371" s="124"/>
      <c r="G371" s="125">
        <v>4.8</v>
      </c>
      <c r="H371" s="122">
        <v>6.68</v>
      </c>
      <c r="I371" s="125">
        <v>4245</v>
      </c>
      <c r="J371" s="125">
        <v>6899</v>
      </c>
      <c r="K371" s="12">
        <v>3.8</v>
      </c>
      <c r="N371" s="126">
        <v>23</v>
      </c>
      <c r="O371" s="126"/>
    </row>
    <row r="372" spans="1:22" x14ac:dyDescent="0.25">
      <c r="A372" s="10">
        <v>43060</v>
      </c>
      <c r="B372" s="26">
        <v>0.3611111111111111</v>
      </c>
      <c r="C372" s="122">
        <v>6.6</v>
      </c>
      <c r="D372" s="123">
        <v>8.94</v>
      </c>
      <c r="E372" s="124">
        <v>73.3</v>
      </c>
      <c r="F372" s="124"/>
      <c r="G372" s="125">
        <v>6.7</v>
      </c>
      <c r="H372" s="122">
        <v>10.89</v>
      </c>
      <c r="I372" s="125">
        <v>885</v>
      </c>
      <c r="J372" s="125">
        <v>1361</v>
      </c>
      <c r="K372" s="12">
        <v>0.7</v>
      </c>
      <c r="N372" s="2">
        <v>240</v>
      </c>
    </row>
    <row r="373" spans="1:22" x14ac:dyDescent="0.25">
      <c r="A373" s="10">
        <v>43075</v>
      </c>
      <c r="B373" s="26">
        <v>0.36458333333333331</v>
      </c>
      <c r="C373" s="122">
        <v>6.46</v>
      </c>
      <c r="D373" s="123">
        <v>9.81</v>
      </c>
      <c r="E373" s="124">
        <v>73.400000000000006</v>
      </c>
      <c r="F373" s="124"/>
      <c r="G373" s="125">
        <v>4</v>
      </c>
      <c r="H373" s="122">
        <v>8.84</v>
      </c>
      <c r="I373" s="125">
        <v>1014</v>
      </c>
      <c r="J373" s="125">
        <v>1692</v>
      </c>
      <c r="K373" s="12">
        <v>0.8</v>
      </c>
      <c r="N373" s="126">
        <v>33</v>
      </c>
      <c r="O373" s="126"/>
    </row>
    <row r="374" spans="1:22" x14ac:dyDescent="0.25">
      <c r="A374" s="10">
        <v>43089</v>
      </c>
      <c r="B374" s="26">
        <v>0.37847222222222227</v>
      </c>
      <c r="C374" s="122">
        <v>7.67</v>
      </c>
      <c r="D374" s="123">
        <v>11.51</v>
      </c>
      <c r="E374" s="124">
        <v>87.7</v>
      </c>
      <c r="F374" s="124"/>
      <c r="G374" s="125">
        <v>4.2</v>
      </c>
      <c r="H374" s="122">
        <v>21.8</v>
      </c>
      <c r="I374" s="125">
        <v>115.5</v>
      </c>
      <c r="J374" s="125">
        <v>191.4</v>
      </c>
      <c r="K374" s="12">
        <v>0.1</v>
      </c>
      <c r="N374" s="126">
        <v>79</v>
      </c>
      <c r="O374" s="126"/>
      <c r="P374" s="168">
        <v>0.91</v>
      </c>
      <c r="Q374" s="169">
        <v>0.87</v>
      </c>
      <c r="R374" s="168">
        <v>0.151</v>
      </c>
      <c r="S374" s="169">
        <v>0.06</v>
      </c>
      <c r="T374" s="169">
        <v>0.91</v>
      </c>
      <c r="U374" s="169">
        <v>0.02</v>
      </c>
      <c r="V374" s="170">
        <v>10</v>
      </c>
    </row>
    <row r="375" spans="1:22" x14ac:dyDescent="0.25">
      <c r="A375" s="10">
        <v>43104</v>
      </c>
      <c r="B375" s="26">
        <v>0.37847222222222227</v>
      </c>
      <c r="C375" s="122">
        <v>6.35</v>
      </c>
      <c r="D375" s="123">
        <v>10.54</v>
      </c>
      <c r="E375" s="124">
        <v>76.8</v>
      </c>
      <c r="F375" s="124"/>
      <c r="G375" s="125">
        <v>2.5</v>
      </c>
      <c r="H375" s="122">
        <v>12.8</v>
      </c>
      <c r="I375" s="125">
        <v>463</v>
      </c>
      <c r="J375" s="125">
        <v>816</v>
      </c>
      <c r="K375" s="12">
        <v>0.4</v>
      </c>
      <c r="N375" s="126">
        <v>49</v>
      </c>
      <c r="O375" s="126"/>
    </row>
    <row r="376" spans="1:22" x14ac:dyDescent="0.25">
      <c r="A376" s="10">
        <v>43119</v>
      </c>
      <c r="B376" s="26">
        <v>0.36805555555555558</v>
      </c>
      <c r="C376" s="122">
        <v>6.4</v>
      </c>
      <c r="D376" s="123">
        <v>10.19</v>
      </c>
      <c r="E376" s="124">
        <v>82.7</v>
      </c>
      <c r="F376" s="124"/>
      <c r="G376" s="125">
        <v>6.2</v>
      </c>
      <c r="H376" s="122">
        <v>13.3</v>
      </c>
      <c r="I376" s="125">
        <v>561</v>
      </c>
      <c r="J376" s="125">
        <v>875</v>
      </c>
      <c r="K376" s="12">
        <v>0.4</v>
      </c>
      <c r="N376" s="126">
        <v>130</v>
      </c>
      <c r="O376" s="126"/>
    </row>
    <row r="377" spans="1:22" x14ac:dyDescent="0.25">
      <c r="A377" s="10">
        <v>43133</v>
      </c>
      <c r="B377" s="26">
        <v>0.37291666666666662</v>
      </c>
      <c r="C377" s="122">
        <v>7.97</v>
      </c>
      <c r="D377" s="123"/>
      <c r="E377" s="124"/>
      <c r="F377" s="124"/>
      <c r="G377" s="125">
        <v>6.7</v>
      </c>
      <c r="H377" s="122">
        <v>18.2</v>
      </c>
      <c r="I377" s="125">
        <v>99.3</v>
      </c>
      <c r="J377" s="125">
        <v>153.4</v>
      </c>
      <c r="K377" s="12">
        <v>0.1</v>
      </c>
      <c r="N377" s="126">
        <v>79</v>
      </c>
      <c r="O377" s="126"/>
    </row>
    <row r="378" spans="1:22" x14ac:dyDescent="0.25">
      <c r="A378" s="10">
        <v>43144</v>
      </c>
      <c r="B378" s="26">
        <v>0.35416666666666669</v>
      </c>
      <c r="C378" s="122">
        <v>6.3</v>
      </c>
      <c r="D378" s="123">
        <v>9.6999999999999993</v>
      </c>
      <c r="E378" s="124">
        <v>71.099999999999994</v>
      </c>
      <c r="F378" s="124"/>
      <c r="G378" s="125">
        <v>3</v>
      </c>
      <c r="H378" s="122">
        <v>12.2</v>
      </c>
      <c r="I378" s="125">
        <v>225.1</v>
      </c>
      <c r="J378" s="125">
        <v>389</v>
      </c>
      <c r="K378" s="12">
        <v>0.2</v>
      </c>
      <c r="N378" s="126">
        <v>17</v>
      </c>
      <c r="O378" s="126"/>
    </row>
    <row r="379" spans="1:22" x14ac:dyDescent="0.25">
      <c r="A379" s="10">
        <v>43161</v>
      </c>
      <c r="B379" s="26">
        <v>0.38194444444444442</v>
      </c>
      <c r="C379" s="122">
        <v>6.38</v>
      </c>
      <c r="D379" s="123">
        <v>10.34</v>
      </c>
      <c r="E379" s="124">
        <v>82.1</v>
      </c>
      <c r="F379" s="124"/>
      <c r="G379" s="125">
        <v>5.0999999999999996</v>
      </c>
      <c r="H379" s="122">
        <v>11.5</v>
      </c>
      <c r="I379" s="125">
        <v>460</v>
      </c>
      <c r="J379" s="125">
        <v>743</v>
      </c>
      <c r="K379" s="12">
        <v>0.3</v>
      </c>
      <c r="N379" s="2">
        <v>23</v>
      </c>
    </row>
    <row r="380" spans="1:22" x14ac:dyDescent="0.25">
      <c r="A380" s="10">
        <v>43173</v>
      </c>
      <c r="B380" s="26">
        <v>0.38541666666666669</v>
      </c>
      <c r="C380" s="122">
        <v>6.32</v>
      </c>
      <c r="D380" s="123">
        <v>9.0299999999999994</v>
      </c>
      <c r="E380" s="124">
        <v>76.400000000000006</v>
      </c>
      <c r="F380" s="124"/>
      <c r="G380" s="125">
        <v>8</v>
      </c>
      <c r="H380" s="122">
        <v>17.3</v>
      </c>
      <c r="I380" s="125">
        <v>265.10000000000002</v>
      </c>
      <c r="J380" s="125">
        <v>392.8</v>
      </c>
      <c r="K380" s="12">
        <v>0.2</v>
      </c>
      <c r="N380" s="126">
        <v>110</v>
      </c>
      <c r="O380" s="126"/>
    </row>
    <row r="381" spans="1:22" x14ac:dyDescent="0.25">
      <c r="A381" s="10">
        <v>43188</v>
      </c>
      <c r="B381" s="26">
        <v>0.37847222222222227</v>
      </c>
      <c r="C381" s="122">
        <v>6.85</v>
      </c>
      <c r="D381" s="123">
        <v>9.8800000000000008</v>
      </c>
      <c r="E381" s="124">
        <v>81.8</v>
      </c>
      <c r="F381" s="124"/>
      <c r="G381" s="125">
        <v>7.9</v>
      </c>
      <c r="H381" s="122">
        <v>15.7</v>
      </c>
      <c r="I381" s="125">
        <v>142.1</v>
      </c>
      <c r="J381" s="125">
        <v>211.2</v>
      </c>
      <c r="K381" s="12">
        <v>0.1</v>
      </c>
      <c r="N381" s="126">
        <v>240</v>
      </c>
      <c r="O381" s="126"/>
      <c r="P381" s="168">
        <v>0.31</v>
      </c>
      <c r="Q381" s="169">
        <v>0.75</v>
      </c>
      <c r="R381" s="168">
        <v>0.107</v>
      </c>
      <c r="S381" s="169">
        <v>0.04</v>
      </c>
      <c r="T381" s="169">
        <v>0.3</v>
      </c>
      <c r="U381" s="169">
        <v>0.03</v>
      </c>
      <c r="V381" s="170">
        <v>11</v>
      </c>
    </row>
    <row r="382" spans="1:22" x14ac:dyDescent="0.25">
      <c r="A382" s="10">
        <v>43202</v>
      </c>
      <c r="B382" s="26">
        <v>0.3888888888888889</v>
      </c>
      <c r="C382" s="122">
        <v>6.63</v>
      </c>
      <c r="D382" s="123">
        <v>9.24</v>
      </c>
      <c r="E382" s="124">
        <v>79.7</v>
      </c>
      <c r="F382" s="124"/>
      <c r="G382" s="125">
        <v>8.8000000000000007</v>
      </c>
      <c r="H382" s="122">
        <v>12</v>
      </c>
      <c r="I382" s="125">
        <v>299.2</v>
      </c>
      <c r="J382" s="125">
        <v>433.5</v>
      </c>
      <c r="K382" s="12">
        <v>0.2</v>
      </c>
      <c r="N382" s="126">
        <v>21</v>
      </c>
      <c r="O382" s="126"/>
    </row>
    <row r="383" spans="1:22" x14ac:dyDescent="0.25">
      <c r="A383" s="10">
        <v>43215</v>
      </c>
      <c r="B383" s="26">
        <v>0.39583333333333331</v>
      </c>
      <c r="C383" s="122">
        <v>6.76</v>
      </c>
      <c r="D383" s="123">
        <v>8.17</v>
      </c>
      <c r="E383" s="124">
        <v>74.5</v>
      </c>
      <c r="F383" s="124"/>
      <c r="G383" s="125">
        <v>11.5</v>
      </c>
      <c r="H383" s="122">
        <v>10.61</v>
      </c>
      <c r="I383" s="125">
        <v>584</v>
      </c>
      <c r="J383" s="125">
        <v>787</v>
      </c>
      <c r="K383" s="12">
        <v>0.4</v>
      </c>
      <c r="N383" s="2">
        <v>13</v>
      </c>
    </row>
    <row r="384" spans="1:22" x14ac:dyDescent="0.25">
      <c r="A384" s="10">
        <v>43230</v>
      </c>
      <c r="B384" s="26">
        <v>0.3888888888888889</v>
      </c>
      <c r="C384" s="122">
        <v>6.92</v>
      </c>
      <c r="D384" s="123">
        <v>11.21</v>
      </c>
      <c r="E384" s="124">
        <v>128.30000000000001</v>
      </c>
      <c r="F384" s="124"/>
      <c r="G384" s="125">
        <v>20.5</v>
      </c>
      <c r="H384" s="122">
        <v>3.28</v>
      </c>
      <c r="I384" s="125">
        <v>7394</v>
      </c>
      <c r="J384" s="125">
        <v>7986</v>
      </c>
      <c r="K384" s="12">
        <v>4.5</v>
      </c>
      <c r="N384" s="126">
        <v>1200</v>
      </c>
      <c r="O384" s="126"/>
    </row>
    <row r="385" spans="1:22" x14ac:dyDescent="0.25">
      <c r="A385" s="10">
        <v>43243</v>
      </c>
      <c r="B385" s="26">
        <v>0.375</v>
      </c>
      <c r="C385" s="122">
        <v>6.93</v>
      </c>
      <c r="D385" s="123">
        <v>15.51</v>
      </c>
      <c r="E385" s="124">
        <v>195.4</v>
      </c>
      <c r="F385" s="124"/>
      <c r="G385" s="125">
        <v>23.6</v>
      </c>
      <c r="H385" s="122">
        <v>4.3</v>
      </c>
      <c r="I385" s="125">
        <v>18753</v>
      </c>
      <c r="J385" s="125">
        <v>19287</v>
      </c>
      <c r="K385" s="12">
        <v>11.7</v>
      </c>
      <c r="N385" s="2">
        <v>540</v>
      </c>
    </row>
    <row r="386" spans="1:22" x14ac:dyDescent="0.25">
      <c r="A386" s="10">
        <v>43255</v>
      </c>
      <c r="B386" s="26">
        <v>0.36458333333333331</v>
      </c>
      <c r="C386" s="122">
        <v>6.3</v>
      </c>
      <c r="D386" s="123">
        <v>7.54</v>
      </c>
      <c r="E386" s="124">
        <v>73.599999999999994</v>
      </c>
      <c r="F386" s="124"/>
      <c r="G386" s="125">
        <v>12.8</v>
      </c>
      <c r="H386" s="122">
        <v>5.74</v>
      </c>
      <c r="I386" s="125">
        <v>8868</v>
      </c>
      <c r="J386" s="125">
        <v>11573</v>
      </c>
      <c r="K386" s="12">
        <v>6.7</v>
      </c>
      <c r="N386" s="126">
        <v>1700</v>
      </c>
      <c r="O386" s="126"/>
    </row>
    <row r="387" spans="1:22" x14ac:dyDescent="0.25">
      <c r="A387" s="10">
        <v>43270</v>
      </c>
      <c r="B387" s="26">
        <v>0.36458333333333331</v>
      </c>
      <c r="C387" s="122">
        <v>6.65</v>
      </c>
      <c r="D387" s="123">
        <v>8.64</v>
      </c>
      <c r="E387" s="124">
        <v>106.9</v>
      </c>
      <c r="F387" s="124"/>
      <c r="G387" s="125">
        <v>27</v>
      </c>
      <c r="H387" s="122">
        <v>8.18</v>
      </c>
      <c r="I387" s="125">
        <v>35022</v>
      </c>
      <c r="J387" s="125">
        <v>33729</v>
      </c>
      <c r="K387" s="12">
        <v>21.4</v>
      </c>
      <c r="N387" s="2">
        <v>540</v>
      </c>
      <c r="P387" s="168">
        <v>0.04</v>
      </c>
      <c r="Q387" s="169">
        <v>1.66</v>
      </c>
      <c r="R387" s="168">
        <v>0.69099999999999995</v>
      </c>
      <c r="S387" s="169">
        <v>0.41</v>
      </c>
      <c r="T387" s="169">
        <v>0.04</v>
      </c>
      <c r="U387" s="169">
        <v>0.01</v>
      </c>
      <c r="V387" s="170">
        <v>33</v>
      </c>
    </row>
    <row r="388" spans="1:22" x14ac:dyDescent="0.25">
      <c r="A388" s="10">
        <v>43286</v>
      </c>
      <c r="B388" s="26">
        <v>0.37152777777777773</v>
      </c>
      <c r="C388" s="122">
        <v>6.72</v>
      </c>
      <c r="D388" s="123">
        <v>3.3</v>
      </c>
      <c r="E388" s="124">
        <v>45</v>
      </c>
      <c r="F388" s="124"/>
      <c r="G388" s="125">
        <v>24.2</v>
      </c>
      <c r="H388" s="122"/>
      <c r="I388" s="125">
        <v>37771</v>
      </c>
      <c r="J388" s="125">
        <v>38331</v>
      </c>
      <c r="K388" s="12">
        <v>24.6</v>
      </c>
      <c r="N388" s="2">
        <v>110</v>
      </c>
    </row>
    <row r="389" spans="1:22" x14ac:dyDescent="0.25">
      <c r="A389" s="10">
        <v>43299</v>
      </c>
      <c r="B389" s="26">
        <v>0.36805555555555558</v>
      </c>
      <c r="C389" s="122">
        <v>6.72</v>
      </c>
      <c r="D389" s="123">
        <v>3.2</v>
      </c>
      <c r="E389" s="124">
        <v>42.2</v>
      </c>
      <c r="F389" s="124"/>
      <c r="G389" s="125">
        <v>22.3</v>
      </c>
      <c r="H389" s="122"/>
      <c r="I389" s="125">
        <v>37371</v>
      </c>
      <c r="J389" s="125">
        <v>39421</v>
      </c>
      <c r="K389" s="12">
        <v>25.4</v>
      </c>
      <c r="N389" s="2">
        <v>4.5</v>
      </c>
    </row>
    <row r="390" spans="1:22" x14ac:dyDescent="0.25">
      <c r="A390" s="10">
        <v>43312</v>
      </c>
      <c r="B390" s="26">
        <v>0.38541666666666669</v>
      </c>
      <c r="C390" s="122">
        <v>6.41</v>
      </c>
      <c r="D390" s="123">
        <v>1.88</v>
      </c>
      <c r="E390" s="124">
        <v>25.3</v>
      </c>
      <c r="F390" s="124"/>
      <c r="G390" s="125">
        <v>22</v>
      </c>
      <c r="H390" s="122"/>
      <c r="I390" s="125">
        <v>42098</v>
      </c>
      <c r="J390" s="125">
        <v>44706</v>
      </c>
      <c r="K390" s="12">
        <v>29.1</v>
      </c>
      <c r="N390" s="2">
        <v>8</v>
      </c>
    </row>
    <row r="391" spans="1:22" x14ac:dyDescent="0.25">
      <c r="A391" s="10">
        <v>43329</v>
      </c>
      <c r="B391" s="26">
        <v>0.36458333333333331</v>
      </c>
      <c r="C391" s="122">
        <v>6.45</v>
      </c>
      <c r="D391" s="123">
        <v>3.56</v>
      </c>
      <c r="E391" s="124">
        <v>44.7</v>
      </c>
      <c r="F391" s="124"/>
      <c r="G391" s="125">
        <v>18.5</v>
      </c>
      <c r="H391" s="122"/>
      <c r="I391" s="125">
        <v>39278</v>
      </c>
      <c r="J391" s="125">
        <v>44814</v>
      </c>
      <c r="K391" s="12">
        <v>29.2</v>
      </c>
      <c r="N391" s="2">
        <v>23</v>
      </c>
    </row>
    <row r="392" spans="1:22" x14ac:dyDescent="0.25">
      <c r="A392" s="10">
        <v>43341</v>
      </c>
      <c r="B392" s="26">
        <v>0.36805555555555558</v>
      </c>
      <c r="C392" s="122">
        <v>6.57</v>
      </c>
      <c r="D392" s="123">
        <v>6.53</v>
      </c>
      <c r="E392" s="124">
        <v>82.1</v>
      </c>
      <c r="F392" s="124"/>
      <c r="G392" s="125">
        <v>18.100000000000001</v>
      </c>
      <c r="H392" s="122"/>
      <c r="I392" s="125">
        <v>38647</v>
      </c>
      <c r="J392" s="125">
        <v>44482</v>
      </c>
      <c r="K392" s="12">
        <v>29</v>
      </c>
      <c r="N392" s="2">
        <v>2</v>
      </c>
    </row>
    <row r="393" spans="1:22" x14ac:dyDescent="0.25">
      <c r="A393" s="10">
        <v>43357</v>
      </c>
      <c r="B393" s="26">
        <v>0.37152777777777773</v>
      </c>
      <c r="C393" s="122">
        <v>6.17</v>
      </c>
      <c r="D393" s="123">
        <v>8.99</v>
      </c>
      <c r="E393" s="124">
        <v>100.7</v>
      </c>
      <c r="F393" s="124"/>
      <c r="G393" s="125">
        <v>18.3</v>
      </c>
      <c r="H393" s="122"/>
      <c r="I393" s="125">
        <v>14388</v>
      </c>
      <c r="J393" s="125">
        <v>16517</v>
      </c>
      <c r="K393" s="12">
        <v>9.9</v>
      </c>
      <c r="L393" s="125"/>
      <c r="N393" s="171">
        <v>5400</v>
      </c>
      <c r="O393" s="125"/>
    </row>
    <row r="394" spans="1:22" x14ac:dyDescent="0.25">
      <c r="A394" s="10">
        <v>43370</v>
      </c>
      <c r="B394" s="26">
        <v>0.3923611111111111</v>
      </c>
      <c r="C394" s="122"/>
      <c r="D394" s="123">
        <v>7.14</v>
      </c>
      <c r="E394" s="124">
        <v>36.1</v>
      </c>
      <c r="F394" s="124"/>
      <c r="G394" s="125">
        <v>15.2</v>
      </c>
      <c r="H394" s="122">
        <v>3.38</v>
      </c>
      <c r="I394" s="125">
        <v>32244</v>
      </c>
      <c r="J394" s="125">
        <v>39702</v>
      </c>
      <c r="K394" s="12">
        <v>25.6</v>
      </c>
      <c r="N394" s="2">
        <v>7.8</v>
      </c>
      <c r="P394" s="36">
        <v>0.05</v>
      </c>
      <c r="Q394" s="2">
        <v>1.07</v>
      </c>
      <c r="R394" s="36">
        <v>1.58</v>
      </c>
      <c r="S394" s="6">
        <v>5.0000000000000001E-3</v>
      </c>
      <c r="T394" s="2">
        <v>0.02</v>
      </c>
      <c r="U394" s="2">
        <v>0.35</v>
      </c>
      <c r="V394" s="2">
        <v>13</v>
      </c>
    </row>
    <row r="395" spans="1:22" x14ac:dyDescent="0.25">
      <c r="A395" s="10">
        <v>43385</v>
      </c>
      <c r="B395" s="26">
        <v>0.375</v>
      </c>
      <c r="C395" s="122">
        <v>7.92</v>
      </c>
      <c r="D395" s="123">
        <v>7.5</v>
      </c>
      <c r="E395" s="124">
        <v>81.900000000000006</v>
      </c>
      <c r="F395" s="124"/>
      <c r="G395" s="125">
        <v>12.4</v>
      </c>
      <c r="H395" s="122">
        <v>4.1100000000000003</v>
      </c>
      <c r="I395" s="125">
        <v>30474</v>
      </c>
      <c r="J395" s="125">
        <v>40085</v>
      </c>
      <c r="K395" s="12">
        <v>25.9</v>
      </c>
      <c r="N395" s="13">
        <v>2</v>
      </c>
      <c r="O395" s="12"/>
    </row>
    <row r="396" spans="1:22" x14ac:dyDescent="0.25">
      <c r="A396" s="10">
        <v>43398</v>
      </c>
      <c r="B396" s="26"/>
      <c r="C396" s="171"/>
      <c r="D396" s="126"/>
      <c r="E396" s="126"/>
      <c r="F396" s="126"/>
      <c r="G396" s="171"/>
      <c r="H396" s="171"/>
      <c r="I396" s="171"/>
      <c r="J396" s="171"/>
      <c r="K396" s="13"/>
      <c r="N396" s="13"/>
      <c r="O396" s="13"/>
    </row>
    <row r="397" spans="1:22" x14ac:dyDescent="0.25">
      <c r="A397" s="10">
        <v>43412</v>
      </c>
      <c r="B397" s="26">
        <v>0.36458333333333331</v>
      </c>
      <c r="C397" s="122">
        <v>6.52</v>
      </c>
      <c r="D397" s="123">
        <v>0.14000000000000001</v>
      </c>
      <c r="E397" s="124">
        <v>1.4</v>
      </c>
      <c r="F397" s="124"/>
      <c r="G397" s="125">
        <v>12.7</v>
      </c>
      <c r="H397" s="122">
        <v>7.84</v>
      </c>
      <c r="I397" s="125"/>
      <c r="J397" s="125">
        <v>25994</v>
      </c>
      <c r="K397" s="12">
        <v>15.9</v>
      </c>
      <c r="N397" s="13">
        <v>130</v>
      </c>
      <c r="O397" s="13"/>
    </row>
    <row r="398" spans="1:22" x14ac:dyDescent="0.25">
      <c r="A398" s="10">
        <v>43424</v>
      </c>
      <c r="B398" s="26">
        <v>0.38194444444444442</v>
      </c>
      <c r="C398" s="4">
        <v>6.58</v>
      </c>
      <c r="D398" s="11">
        <v>3.73</v>
      </c>
      <c r="E398" s="12">
        <v>33.6</v>
      </c>
      <c r="F398" s="12"/>
      <c r="G398" s="5">
        <v>8.6</v>
      </c>
      <c r="H398" s="4">
        <v>5.56</v>
      </c>
      <c r="I398" s="13"/>
      <c r="J398" s="3">
        <v>13949</v>
      </c>
      <c r="K398" s="5">
        <v>8.1</v>
      </c>
      <c r="L398" s="5"/>
      <c r="M398" s="3"/>
      <c r="N398" s="13">
        <v>22</v>
      </c>
      <c r="O398" s="13"/>
    </row>
    <row r="399" spans="1:22" x14ac:dyDescent="0.25">
      <c r="A399" s="10">
        <v>43440</v>
      </c>
      <c r="B399" s="26">
        <v>0.3611111111111111</v>
      </c>
      <c r="C399" s="4">
        <v>6.13</v>
      </c>
      <c r="D399" s="11">
        <v>4.2699999999999996</v>
      </c>
      <c r="E399" s="12">
        <v>34.4</v>
      </c>
      <c r="F399" s="12"/>
      <c r="G399" s="5">
        <v>5.4</v>
      </c>
      <c r="H399" s="4">
        <v>6.85</v>
      </c>
      <c r="I399" s="13"/>
      <c r="J399" s="5">
        <v>7453</v>
      </c>
      <c r="K399" s="5">
        <v>4.0999999999999996</v>
      </c>
      <c r="L399" s="5"/>
      <c r="M399" s="3"/>
      <c r="N399" s="13">
        <v>46</v>
      </c>
      <c r="O399" s="13"/>
    </row>
    <row r="400" spans="1:22" x14ac:dyDescent="0.25">
      <c r="A400" s="10">
        <v>43455</v>
      </c>
      <c r="B400" s="26">
        <v>0.38194444444444442</v>
      </c>
      <c r="C400" s="4">
        <v>6.38</v>
      </c>
      <c r="D400" s="11">
        <v>9.17</v>
      </c>
      <c r="E400" s="12">
        <v>72.3</v>
      </c>
      <c r="F400" s="12"/>
      <c r="G400" s="5">
        <v>5.6</v>
      </c>
      <c r="H400" s="4">
        <v>16.100000000000001</v>
      </c>
      <c r="I400" s="5"/>
      <c r="J400" s="5">
        <v>620</v>
      </c>
      <c r="K400" s="5">
        <v>0.3</v>
      </c>
      <c r="L400" s="5"/>
      <c r="M400" s="3"/>
      <c r="N400" s="13">
        <v>23</v>
      </c>
      <c r="O400" s="13"/>
    </row>
    <row r="401" spans="1:22" x14ac:dyDescent="0.25">
      <c r="A401" s="10">
        <v>43469</v>
      </c>
      <c r="B401" s="26">
        <v>0.375</v>
      </c>
      <c r="C401" s="4">
        <v>6.53</v>
      </c>
      <c r="D401" s="11">
        <v>10.06</v>
      </c>
      <c r="E401" s="12">
        <v>84.8</v>
      </c>
      <c r="F401" s="12"/>
      <c r="G401" s="5">
        <v>7.7</v>
      </c>
      <c r="H401" s="4">
        <v>45.2</v>
      </c>
      <c r="I401" s="5"/>
      <c r="J401" s="5">
        <v>303.7</v>
      </c>
      <c r="K401" s="5">
        <v>0.1</v>
      </c>
      <c r="L401" s="5"/>
      <c r="M401" s="3"/>
      <c r="N401" s="13">
        <v>130</v>
      </c>
      <c r="O401" s="13"/>
      <c r="P401" s="52">
        <v>0.7</v>
      </c>
      <c r="Q401" s="53">
        <v>0.72</v>
      </c>
      <c r="R401" s="52">
        <v>0.27800000000000002</v>
      </c>
      <c r="S401" s="52">
        <v>5.0000000000000001E-3</v>
      </c>
      <c r="T401" s="172">
        <v>0.66</v>
      </c>
      <c r="U401" s="53">
        <v>0.04</v>
      </c>
      <c r="V401" s="54">
        <v>20</v>
      </c>
    </row>
    <row r="402" spans="1:22" x14ac:dyDescent="0.25">
      <c r="A402" s="10">
        <v>43480</v>
      </c>
      <c r="B402" s="26">
        <v>0.3611111111111111</v>
      </c>
      <c r="C402" s="4">
        <v>6.35</v>
      </c>
      <c r="D402" s="11">
        <v>8.39</v>
      </c>
      <c r="E402" s="12">
        <v>62</v>
      </c>
      <c r="F402" s="12"/>
      <c r="G402" s="5">
        <v>2.7</v>
      </c>
      <c r="H402" s="4">
        <v>9.27</v>
      </c>
      <c r="I402" s="5"/>
      <c r="J402" s="5">
        <v>342.2</v>
      </c>
      <c r="K402" s="5">
        <v>0.2</v>
      </c>
      <c r="L402" s="5"/>
      <c r="M402" s="3"/>
      <c r="N402" s="13">
        <v>23</v>
      </c>
      <c r="O402" s="13"/>
    </row>
    <row r="403" spans="1:22" x14ac:dyDescent="0.25">
      <c r="A403" s="10">
        <v>43495</v>
      </c>
      <c r="B403" s="26">
        <v>0.36458333333333331</v>
      </c>
      <c r="C403" s="4">
        <v>6.25</v>
      </c>
      <c r="D403" s="11">
        <v>9.4</v>
      </c>
      <c r="E403" s="12">
        <v>71</v>
      </c>
      <c r="F403" s="12"/>
      <c r="G403" s="5">
        <v>3.7</v>
      </c>
      <c r="H403" s="4">
        <v>11.1</v>
      </c>
      <c r="I403" s="5"/>
      <c r="J403" s="5">
        <v>690</v>
      </c>
      <c r="K403" s="5">
        <v>0.3</v>
      </c>
      <c r="L403" s="5"/>
      <c r="M403" s="3"/>
      <c r="N403" s="13">
        <v>23</v>
      </c>
      <c r="O403" s="13"/>
    </row>
    <row r="404" spans="1:22" x14ac:dyDescent="0.25">
      <c r="A404" s="10">
        <v>43510</v>
      </c>
      <c r="B404" s="26">
        <v>0.36805555555555558</v>
      </c>
      <c r="C404" s="4">
        <v>6.26</v>
      </c>
      <c r="D404" s="11">
        <v>12.24</v>
      </c>
      <c r="E404" s="12">
        <v>87</v>
      </c>
      <c r="F404" s="12"/>
      <c r="G404" s="5">
        <v>0.5</v>
      </c>
      <c r="H404" s="4">
        <v>10.220000000000001</v>
      </c>
      <c r="I404" s="5"/>
      <c r="J404" s="5">
        <v>307.89999999999998</v>
      </c>
      <c r="K404" s="5">
        <v>0.1</v>
      </c>
      <c r="L404" s="5"/>
      <c r="M404" s="3"/>
      <c r="N404" s="13"/>
      <c r="O404" s="13"/>
    </row>
    <row r="405" spans="1:22" x14ac:dyDescent="0.25">
      <c r="A405" s="10">
        <v>43525</v>
      </c>
      <c r="B405" s="26">
        <v>0.36458333333333331</v>
      </c>
      <c r="C405" s="4">
        <v>6.7</v>
      </c>
      <c r="D405" s="11">
        <v>12.14</v>
      </c>
      <c r="E405" s="12">
        <v>89</v>
      </c>
      <c r="F405" s="12"/>
      <c r="G405" s="5">
        <v>2.7</v>
      </c>
      <c r="H405" s="4">
        <v>10.99</v>
      </c>
      <c r="I405" s="5"/>
      <c r="J405" s="5">
        <v>413</v>
      </c>
      <c r="K405" s="5">
        <v>0.2</v>
      </c>
      <c r="L405" s="5"/>
      <c r="M405" s="3"/>
      <c r="N405" s="13">
        <v>13</v>
      </c>
      <c r="O405" s="13"/>
    </row>
    <row r="406" spans="1:22" x14ac:dyDescent="0.25">
      <c r="A406" s="10">
        <v>43537</v>
      </c>
      <c r="B406" s="26">
        <v>0.3611111111111111</v>
      </c>
      <c r="C406" s="4">
        <v>7.02</v>
      </c>
      <c r="D406" s="11">
        <v>11</v>
      </c>
      <c r="E406" s="12">
        <v>83.3</v>
      </c>
      <c r="F406" s="12"/>
      <c r="G406" s="5">
        <v>4.0999999999999996</v>
      </c>
      <c r="H406" s="4">
        <v>13.4</v>
      </c>
      <c r="I406" s="5"/>
      <c r="J406" s="5">
        <v>193</v>
      </c>
      <c r="K406" s="5">
        <v>0.1</v>
      </c>
      <c r="L406" s="5"/>
      <c r="M406" s="3"/>
      <c r="N406" s="13">
        <v>130</v>
      </c>
      <c r="O406" s="13"/>
    </row>
    <row r="407" spans="1:22" x14ac:dyDescent="0.25">
      <c r="A407" s="10">
        <v>43550</v>
      </c>
      <c r="B407" s="26">
        <v>0.37847222222222227</v>
      </c>
      <c r="C407" s="4">
        <v>6.62</v>
      </c>
      <c r="D407" s="11">
        <v>11.79</v>
      </c>
      <c r="E407" s="12">
        <v>103.8</v>
      </c>
      <c r="F407" s="12"/>
      <c r="G407" s="5">
        <v>9.5</v>
      </c>
      <c r="H407" s="4">
        <v>7.34</v>
      </c>
      <c r="I407" s="5"/>
      <c r="J407" s="5">
        <v>2749</v>
      </c>
      <c r="K407" s="5">
        <v>1.4</v>
      </c>
      <c r="L407" s="5"/>
      <c r="M407" s="3"/>
      <c r="N407" s="13">
        <v>110</v>
      </c>
      <c r="O407" s="13"/>
      <c r="P407" s="52">
        <v>0.6</v>
      </c>
      <c r="Q407" s="53">
        <v>0.84</v>
      </c>
      <c r="R407" s="52">
        <v>0.10100000000000001</v>
      </c>
      <c r="S407" s="53">
        <v>0.05</v>
      </c>
      <c r="T407" s="53">
        <v>0.59</v>
      </c>
      <c r="U407" s="172">
        <v>0.03</v>
      </c>
      <c r="V407" s="54">
        <v>2</v>
      </c>
    </row>
    <row r="408" spans="1:22" x14ac:dyDescent="0.25">
      <c r="A408" s="10">
        <v>43571</v>
      </c>
      <c r="B408" s="26">
        <v>0.35069444444444442</v>
      </c>
      <c r="C408" s="4">
        <v>6.78</v>
      </c>
      <c r="D408" s="11">
        <v>7.9</v>
      </c>
      <c r="E408" s="12">
        <v>68.400000000000006</v>
      </c>
      <c r="F408" s="12"/>
      <c r="G408" s="5">
        <v>9.1</v>
      </c>
      <c r="H408" s="4">
        <v>11.7</v>
      </c>
      <c r="I408" s="5"/>
      <c r="J408" s="5">
        <v>208.5</v>
      </c>
      <c r="K408" s="5">
        <v>0.1</v>
      </c>
      <c r="L408" s="5"/>
      <c r="M408" s="3"/>
      <c r="N408" s="13">
        <v>460</v>
      </c>
      <c r="O408" s="13"/>
    </row>
    <row r="409" spans="1:22" x14ac:dyDescent="0.25">
      <c r="A409" s="10">
        <v>43580</v>
      </c>
      <c r="B409" s="26">
        <v>0.36805555555555558</v>
      </c>
      <c r="C409" s="4">
        <v>6.79</v>
      </c>
      <c r="D409" s="11">
        <v>11.56</v>
      </c>
      <c r="E409" s="12">
        <v>103</v>
      </c>
      <c r="F409" s="12"/>
      <c r="G409" s="5">
        <v>10.6</v>
      </c>
      <c r="H409" s="4">
        <v>14.7</v>
      </c>
      <c r="I409" s="5"/>
      <c r="J409" s="5">
        <v>936</v>
      </c>
      <c r="K409" s="5">
        <v>0.5</v>
      </c>
      <c r="L409" s="5"/>
      <c r="M409" s="3"/>
      <c r="N409" s="13">
        <v>49</v>
      </c>
      <c r="O409" s="13"/>
    </row>
    <row r="410" spans="1:22" x14ac:dyDescent="0.25">
      <c r="A410" s="10">
        <v>43593</v>
      </c>
      <c r="B410" s="26"/>
      <c r="C410" s="4"/>
      <c r="D410" s="11"/>
      <c r="E410" s="12"/>
      <c r="F410" s="12"/>
      <c r="G410" s="5"/>
      <c r="H410" s="4"/>
      <c r="I410" s="5"/>
      <c r="J410" s="5"/>
      <c r="K410" s="5"/>
      <c r="L410" s="5"/>
      <c r="M410" s="3"/>
      <c r="N410" s="13"/>
      <c r="O410" s="13"/>
    </row>
    <row r="411" spans="1:22" x14ac:dyDescent="0.25">
      <c r="A411" s="10">
        <v>43608</v>
      </c>
      <c r="B411" s="26"/>
      <c r="C411" s="4"/>
      <c r="D411" s="11"/>
      <c r="E411" s="12"/>
      <c r="F411" s="12"/>
      <c r="G411" s="5"/>
      <c r="H411" s="4"/>
      <c r="I411" s="5"/>
      <c r="J411" s="5"/>
      <c r="K411" s="5"/>
      <c r="L411" s="5"/>
      <c r="M411" s="3"/>
      <c r="N411" s="13"/>
      <c r="O411" s="13"/>
    </row>
    <row r="412" spans="1:22" x14ac:dyDescent="0.25">
      <c r="A412" s="10">
        <v>43620</v>
      </c>
      <c r="B412" s="26">
        <v>0.38194444444444442</v>
      </c>
      <c r="C412" s="4"/>
      <c r="D412" s="11">
        <v>12.25</v>
      </c>
      <c r="E412" s="12">
        <v>161.6</v>
      </c>
      <c r="F412" s="12"/>
      <c r="G412" s="5">
        <v>25.3</v>
      </c>
      <c r="H412" s="4">
        <v>7.2</v>
      </c>
      <c r="I412" s="5"/>
      <c r="J412" s="5">
        <v>25410</v>
      </c>
      <c r="K412" s="5">
        <v>15.5</v>
      </c>
      <c r="L412" s="5"/>
      <c r="M412" s="3"/>
      <c r="N412" s="13">
        <v>350</v>
      </c>
      <c r="O412" s="13"/>
    </row>
    <row r="413" spans="1:22" x14ac:dyDescent="0.25">
      <c r="A413" s="10">
        <v>43637</v>
      </c>
      <c r="B413" s="26">
        <v>0.36458333333333331</v>
      </c>
      <c r="C413" s="4">
        <v>6.76</v>
      </c>
      <c r="D413" s="11">
        <v>1.93</v>
      </c>
      <c r="E413" s="12">
        <v>24.8</v>
      </c>
      <c r="F413" s="12"/>
      <c r="G413" s="5">
        <v>21.2</v>
      </c>
      <c r="H413" s="4">
        <v>8.4499999999999993</v>
      </c>
      <c r="I413" s="5"/>
      <c r="J413" s="5">
        <v>37737</v>
      </c>
      <c r="K413" s="5">
        <v>24</v>
      </c>
      <c r="L413" s="5"/>
      <c r="M413" s="3"/>
      <c r="N413" s="13">
        <v>540</v>
      </c>
      <c r="O413" s="13"/>
    </row>
    <row r="414" spans="1:22" x14ac:dyDescent="0.25">
      <c r="A414" s="10">
        <v>43648</v>
      </c>
      <c r="B414" s="26">
        <v>0.35069444444444442</v>
      </c>
      <c r="C414" s="4"/>
      <c r="D414" s="11">
        <v>2.4900000000000002</v>
      </c>
      <c r="E414" s="12">
        <v>32.6</v>
      </c>
      <c r="F414" s="12"/>
      <c r="G414" s="5">
        <v>22</v>
      </c>
      <c r="H414" s="4">
        <v>6.1</v>
      </c>
      <c r="I414" s="5"/>
      <c r="J414" s="5">
        <v>37871</v>
      </c>
      <c r="K414" s="5">
        <v>24.1</v>
      </c>
      <c r="L414" s="5"/>
      <c r="M414" s="3"/>
      <c r="N414" s="13">
        <v>79</v>
      </c>
      <c r="O414" s="13"/>
      <c r="P414" s="52">
        <v>0.01</v>
      </c>
      <c r="Q414" s="53">
        <v>1.65</v>
      </c>
      <c r="R414" s="52">
        <v>1.75</v>
      </c>
      <c r="S414" s="53">
        <v>1.55</v>
      </c>
      <c r="T414" s="52">
        <v>5.0000000000000001E-3</v>
      </c>
      <c r="U414" s="53">
        <v>0.08</v>
      </c>
      <c r="V414" s="54">
        <v>27</v>
      </c>
    </row>
    <row r="415" spans="1:22" x14ac:dyDescent="0.25">
      <c r="A415" s="10">
        <v>43662</v>
      </c>
      <c r="B415" s="26">
        <v>0.35416666666666669</v>
      </c>
      <c r="C415" s="4">
        <v>7.17</v>
      </c>
      <c r="D415" s="11">
        <v>2.42</v>
      </c>
      <c r="E415" s="12">
        <v>31.3</v>
      </c>
      <c r="F415" s="12"/>
      <c r="G415" s="5">
        <v>21</v>
      </c>
      <c r="H415" s="4">
        <v>6.06</v>
      </c>
      <c r="I415" s="5"/>
      <c r="J415" s="3">
        <v>39730</v>
      </c>
      <c r="K415" s="5">
        <v>25.4</v>
      </c>
      <c r="L415" s="5"/>
      <c r="M415" s="3"/>
      <c r="N415" s="13">
        <v>130</v>
      </c>
      <c r="O415" s="13"/>
    </row>
    <row r="416" spans="1:22" x14ac:dyDescent="0.25">
      <c r="A416" s="10">
        <v>43676</v>
      </c>
      <c r="B416" s="26">
        <v>0.35416666666666669</v>
      </c>
      <c r="C416" s="4">
        <v>7.76</v>
      </c>
      <c r="D416" s="11">
        <v>0.87</v>
      </c>
      <c r="E416" s="12">
        <v>11.5</v>
      </c>
      <c r="F416" s="12"/>
      <c r="G416" s="5">
        <v>20.9</v>
      </c>
      <c r="H416" s="4">
        <v>8.69</v>
      </c>
      <c r="I416" s="5"/>
      <c r="J416" s="5">
        <v>44474</v>
      </c>
      <c r="K416" s="5">
        <v>28.8</v>
      </c>
      <c r="L416" s="5"/>
      <c r="M416" s="3"/>
      <c r="N416" s="12">
        <v>1.8</v>
      </c>
      <c r="O416" s="12"/>
    </row>
    <row r="417" spans="1:22" x14ac:dyDescent="0.25">
      <c r="A417" s="10">
        <v>43690</v>
      </c>
      <c r="B417" s="26">
        <v>0.35416666666666669</v>
      </c>
      <c r="C417" s="4">
        <v>7.8</v>
      </c>
      <c r="D417" s="11">
        <v>1.86</v>
      </c>
      <c r="E417" s="12">
        <v>24.5</v>
      </c>
      <c r="F417" s="12"/>
      <c r="G417" s="5">
        <v>20.9</v>
      </c>
      <c r="H417" s="4">
        <v>5.2</v>
      </c>
      <c r="I417" s="5"/>
      <c r="J417" s="5">
        <v>44316</v>
      </c>
      <c r="K417" s="5">
        <v>28.7</v>
      </c>
      <c r="L417" s="5"/>
      <c r="M417" s="3"/>
      <c r="N417" s="13">
        <v>17</v>
      </c>
      <c r="O417" s="13"/>
    </row>
    <row r="418" spans="1:22" x14ac:dyDescent="0.25">
      <c r="A418" s="10">
        <v>43705</v>
      </c>
      <c r="B418" s="26"/>
      <c r="C418" s="12"/>
      <c r="D418" s="12"/>
      <c r="E418" s="12"/>
      <c r="F418" s="12"/>
      <c r="G418" s="12"/>
      <c r="H418" s="12"/>
      <c r="I418" s="12"/>
      <c r="J418" s="12"/>
      <c r="L418" s="12"/>
      <c r="M418" s="12"/>
      <c r="N418" s="13"/>
      <c r="O418" s="13"/>
    </row>
    <row r="419" spans="1:22" x14ac:dyDescent="0.25">
      <c r="A419" s="10">
        <v>43719</v>
      </c>
      <c r="B419" s="26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3"/>
      <c r="N419" s="13"/>
      <c r="O419" s="13"/>
    </row>
    <row r="420" spans="1:22" x14ac:dyDescent="0.25">
      <c r="A420" s="10">
        <v>43733</v>
      </c>
      <c r="B420" s="26">
        <v>0.36458333333333331</v>
      </c>
      <c r="C420" s="4">
        <v>6.33</v>
      </c>
      <c r="D420" s="11">
        <v>6.62</v>
      </c>
      <c r="E420" s="12">
        <v>77.2</v>
      </c>
      <c r="F420" s="12"/>
      <c r="G420" s="5">
        <v>19.3</v>
      </c>
      <c r="H420" s="4">
        <v>5.16</v>
      </c>
      <c r="I420" s="5"/>
      <c r="J420" s="5">
        <v>27357</v>
      </c>
      <c r="K420" s="5">
        <v>16.8</v>
      </c>
      <c r="L420" s="5"/>
      <c r="M420" s="3"/>
      <c r="N420" s="13">
        <v>46</v>
      </c>
      <c r="O420" s="13"/>
      <c r="P420" s="52">
        <v>5.0000000000000001E-3</v>
      </c>
      <c r="Q420" s="53">
        <v>2.34</v>
      </c>
      <c r="R420" s="52">
        <v>1.47</v>
      </c>
      <c r="S420" s="53">
        <v>0.54</v>
      </c>
      <c r="T420" s="52">
        <v>5.0000000000000001E-3</v>
      </c>
      <c r="U420" s="53">
        <v>0.28999999999999998</v>
      </c>
      <c r="V420" s="54">
        <v>25</v>
      </c>
    </row>
    <row r="421" spans="1:22" x14ac:dyDescent="0.25">
      <c r="A421" s="10">
        <v>43748</v>
      </c>
      <c r="B421" s="26">
        <v>0.3611111111111111</v>
      </c>
      <c r="C421" s="4">
        <v>6.63</v>
      </c>
      <c r="D421" s="11">
        <v>9.73</v>
      </c>
      <c r="E421" s="12">
        <v>85</v>
      </c>
      <c r="F421" s="12"/>
      <c r="G421" s="5">
        <v>9.9</v>
      </c>
      <c r="H421" s="4">
        <v>4.8</v>
      </c>
      <c r="J421" s="5">
        <v>2043</v>
      </c>
      <c r="K421" s="5">
        <v>1</v>
      </c>
      <c r="N421" s="13">
        <v>130</v>
      </c>
      <c r="O421" s="13"/>
    </row>
    <row r="422" spans="1:22" x14ac:dyDescent="0.25">
      <c r="A422" s="10">
        <v>43761</v>
      </c>
      <c r="B422" s="26">
        <v>0.35416666666666669</v>
      </c>
      <c r="C422" s="4">
        <v>6.68</v>
      </c>
      <c r="D422" s="11">
        <v>6.77</v>
      </c>
      <c r="E422" s="12">
        <v>59.6</v>
      </c>
      <c r="F422" s="12"/>
      <c r="G422" s="5">
        <v>10.6</v>
      </c>
      <c r="H422" s="4">
        <v>12.7</v>
      </c>
      <c r="J422" s="5">
        <v>918</v>
      </c>
      <c r="K422" s="5">
        <v>0.5</v>
      </c>
      <c r="N422" s="13">
        <v>540</v>
      </c>
      <c r="O422" s="13"/>
    </row>
    <row r="423" spans="1:22" x14ac:dyDescent="0.25">
      <c r="A423" s="10">
        <v>43774</v>
      </c>
      <c r="B423" s="26">
        <v>0.3576388888888889</v>
      </c>
      <c r="C423" s="4">
        <v>6.18</v>
      </c>
      <c r="D423" s="11">
        <v>0</v>
      </c>
      <c r="E423" s="12">
        <v>0</v>
      </c>
      <c r="F423" s="12"/>
      <c r="G423" s="5">
        <v>12.9</v>
      </c>
      <c r="H423" s="4">
        <v>11.5</v>
      </c>
      <c r="J423" s="5">
        <v>29393</v>
      </c>
      <c r="K423" s="5">
        <v>18.2</v>
      </c>
      <c r="N423" s="13">
        <v>23</v>
      </c>
      <c r="O423" s="13"/>
    </row>
    <row r="424" spans="1:22" x14ac:dyDescent="0.25">
      <c r="A424" s="10">
        <v>43789</v>
      </c>
      <c r="B424" s="26">
        <v>0.3611111111111111</v>
      </c>
      <c r="C424" s="4">
        <v>6.59</v>
      </c>
      <c r="D424" s="11">
        <v>9.39</v>
      </c>
      <c r="E424" s="12">
        <v>76.8</v>
      </c>
      <c r="F424" s="12"/>
      <c r="G424" s="5">
        <v>7</v>
      </c>
      <c r="H424" s="4">
        <v>13</v>
      </c>
      <c r="J424" s="5">
        <v>810</v>
      </c>
      <c r="K424" s="5">
        <v>0.4</v>
      </c>
      <c r="N424" s="13">
        <v>49</v>
      </c>
      <c r="O424" s="13"/>
    </row>
    <row r="425" spans="1:22" x14ac:dyDescent="0.25">
      <c r="A425" s="10">
        <v>43805</v>
      </c>
      <c r="B425" s="26">
        <v>0.36458333333333331</v>
      </c>
      <c r="C425" s="4">
        <v>6.18</v>
      </c>
      <c r="D425" s="11">
        <v>1.8</v>
      </c>
      <c r="E425" s="12">
        <v>16.899999999999999</v>
      </c>
      <c r="F425" s="12"/>
      <c r="G425" s="5">
        <v>8</v>
      </c>
      <c r="H425" s="4">
        <v>6.71</v>
      </c>
      <c r="J425" s="5">
        <v>26922</v>
      </c>
      <c r="K425" s="5">
        <v>16.399999999999999</v>
      </c>
      <c r="N425" s="13">
        <v>22</v>
      </c>
      <c r="O425" s="13"/>
    </row>
    <row r="426" spans="1:22" x14ac:dyDescent="0.25">
      <c r="A426" s="10">
        <v>43816</v>
      </c>
      <c r="B426" s="26">
        <v>0.36805555555555558</v>
      </c>
      <c r="C426" s="4">
        <v>6.31</v>
      </c>
      <c r="D426" s="11">
        <v>8.6300000000000008</v>
      </c>
      <c r="E426" s="12">
        <v>67.5</v>
      </c>
      <c r="F426" s="12"/>
      <c r="G426" s="5">
        <v>5.0999999999999996</v>
      </c>
      <c r="H426" s="4">
        <v>8.5500000000000007</v>
      </c>
      <c r="J426" s="5">
        <v>1330</v>
      </c>
      <c r="K426" s="5">
        <v>0.7</v>
      </c>
      <c r="N426" s="13">
        <v>13</v>
      </c>
      <c r="O426" s="13"/>
      <c r="P426" s="52">
        <v>0.42</v>
      </c>
      <c r="Q426" s="53">
        <v>0.8</v>
      </c>
      <c r="R426" s="52">
        <v>8.8999999999999996E-2</v>
      </c>
      <c r="S426" s="53">
        <v>0.1</v>
      </c>
      <c r="T426" s="53">
        <v>0.4</v>
      </c>
      <c r="U426" s="53">
        <v>0.14000000000000001</v>
      </c>
      <c r="V426" s="54">
        <v>2</v>
      </c>
    </row>
    <row r="427" spans="1:22" x14ac:dyDescent="0.25">
      <c r="A427" s="10">
        <v>43833</v>
      </c>
      <c r="B427" s="26">
        <v>0.35069444444444442</v>
      </c>
      <c r="C427" s="4">
        <v>6.46</v>
      </c>
      <c r="D427" s="11"/>
      <c r="E427" s="12"/>
      <c r="F427" s="12"/>
      <c r="G427" s="5">
        <v>7.2</v>
      </c>
      <c r="H427" s="4">
        <v>15.4</v>
      </c>
      <c r="J427" s="5">
        <v>291.60000000000002</v>
      </c>
      <c r="K427" s="5">
        <v>0.1</v>
      </c>
      <c r="N427" s="13">
        <v>46</v>
      </c>
      <c r="O427" s="13"/>
    </row>
    <row r="428" spans="1:22" x14ac:dyDescent="0.25">
      <c r="A428" s="10">
        <v>43845</v>
      </c>
      <c r="B428" s="26">
        <v>0.3576388888888889</v>
      </c>
      <c r="C428" s="4">
        <v>6.55</v>
      </c>
      <c r="D428" s="11">
        <v>13.28</v>
      </c>
      <c r="E428" s="12">
        <v>90.8</v>
      </c>
      <c r="F428" s="12"/>
      <c r="G428" s="5">
        <v>0.1</v>
      </c>
      <c r="H428" s="4">
        <v>13.6</v>
      </c>
      <c r="J428" s="5">
        <v>509</v>
      </c>
      <c r="K428" s="5">
        <v>0.2</v>
      </c>
      <c r="N428" s="13">
        <v>13</v>
      </c>
      <c r="O428" s="13"/>
    </row>
    <row r="429" spans="1:22" x14ac:dyDescent="0.25">
      <c r="A429" s="10">
        <v>43858</v>
      </c>
      <c r="B429" s="26">
        <v>0.3611111111111111</v>
      </c>
      <c r="C429" s="4">
        <v>6.43</v>
      </c>
      <c r="D429" s="11">
        <v>10.96</v>
      </c>
      <c r="E429" s="12">
        <v>89.7</v>
      </c>
      <c r="F429" s="12"/>
      <c r="G429" s="5">
        <v>6.7</v>
      </c>
      <c r="H429" s="4">
        <v>11.5</v>
      </c>
      <c r="J429" s="5">
        <v>199.5</v>
      </c>
      <c r="K429" s="5">
        <v>0.1</v>
      </c>
      <c r="N429" s="13">
        <v>350</v>
      </c>
      <c r="O429" s="13"/>
    </row>
    <row r="430" spans="1:22" x14ac:dyDescent="0.25">
      <c r="A430" s="10">
        <v>43871</v>
      </c>
      <c r="B430" s="26">
        <v>0.34722222222222227</v>
      </c>
      <c r="C430" s="4">
        <v>6.42</v>
      </c>
      <c r="D430" s="11">
        <v>10.98</v>
      </c>
      <c r="E430" s="12">
        <v>84.7</v>
      </c>
      <c r="F430" s="12"/>
      <c r="G430" s="5">
        <v>4.4000000000000004</v>
      </c>
      <c r="H430" s="4">
        <v>14</v>
      </c>
      <c r="J430" s="5">
        <v>324.39999999999998</v>
      </c>
      <c r="K430" s="5">
        <v>0.2</v>
      </c>
      <c r="N430" s="13">
        <v>23</v>
      </c>
      <c r="O430" s="13"/>
    </row>
    <row r="431" spans="1:22" x14ac:dyDescent="0.25">
      <c r="A431" s="10">
        <v>43886</v>
      </c>
      <c r="B431" s="26">
        <v>0.35416666666666669</v>
      </c>
      <c r="C431" s="4">
        <v>6.76</v>
      </c>
      <c r="D431" s="11">
        <v>10.72</v>
      </c>
      <c r="E431" s="12">
        <v>83.8</v>
      </c>
      <c r="F431" s="12"/>
      <c r="G431" s="5">
        <v>4.9000000000000004</v>
      </c>
      <c r="H431" s="4">
        <v>11.4</v>
      </c>
      <c r="J431" s="5">
        <v>392.3</v>
      </c>
      <c r="K431" s="5">
        <v>0.2</v>
      </c>
      <c r="N431" s="13">
        <v>13</v>
      </c>
      <c r="O431" s="13"/>
    </row>
    <row r="432" spans="1:22" x14ac:dyDescent="0.25">
      <c r="A432" s="10">
        <v>43902</v>
      </c>
      <c r="B432" s="26">
        <v>0.36527777777777781</v>
      </c>
      <c r="C432" s="4">
        <v>6.74</v>
      </c>
      <c r="D432" s="11">
        <v>11.3</v>
      </c>
      <c r="E432" s="12">
        <v>95.6</v>
      </c>
      <c r="F432" s="12"/>
      <c r="G432" s="5">
        <v>7.1</v>
      </c>
      <c r="H432" s="4">
        <v>9.56</v>
      </c>
      <c r="J432" s="5">
        <v>7829</v>
      </c>
      <c r="K432" s="5">
        <v>4.3</v>
      </c>
      <c r="N432" s="13">
        <v>49</v>
      </c>
      <c r="O432" s="13"/>
      <c r="P432" s="52">
        <v>0.46</v>
      </c>
      <c r="Q432" s="53">
        <v>0.75</v>
      </c>
      <c r="R432" s="52">
        <v>7.0999999999999994E-2</v>
      </c>
      <c r="S432" s="53">
        <v>0.02</v>
      </c>
      <c r="T432" s="53">
        <v>0.45</v>
      </c>
      <c r="U432" s="53">
        <v>7.0000000000000007E-2</v>
      </c>
      <c r="V432" s="54">
        <v>2</v>
      </c>
    </row>
    <row r="433" spans="1:22" x14ac:dyDescent="0.25">
      <c r="A433" s="10">
        <v>43915</v>
      </c>
      <c r="B433" s="26"/>
      <c r="H433" s="11"/>
      <c r="K433" s="2"/>
    </row>
    <row r="434" spans="1:22" x14ac:dyDescent="0.25">
      <c r="A434" s="10">
        <v>43929</v>
      </c>
      <c r="B434" s="26"/>
      <c r="H434" s="11"/>
      <c r="K434" s="2"/>
    </row>
    <row r="435" spans="1:22" x14ac:dyDescent="0.25">
      <c r="A435" s="10">
        <v>43943</v>
      </c>
      <c r="B435" s="26"/>
      <c r="H435" s="11"/>
      <c r="K435" s="2"/>
    </row>
    <row r="436" spans="1:22" x14ac:dyDescent="0.25">
      <c r="A436" s="10">
        <v>43958</v>
      </c>
      <c r="B436" s="26"/>
      <c r="H436" s="11"/>
      <c r="K436" s="2"/>
    </row>
    <row r="437" spans="1:22" x14ac:dyDescent="0.25">
      <c r="A437" s="10">
        <v>43971</v>
      </c>
      <c r="B437" s="26">
        <v>0.33680555555555558</v>
      </c>
      <c r="C437" s="4">
        <v>6.24</v>
      </c>
      <c r="D437" s="11">
        <v>12.61</v>
      </c>
      <c r="E437" s="12">
        <v>132.1</v>
      </c>
      <c r="F437" s="12"/>
      <c r="G437" s="5">
        <v>17.100000000000001</v>
      </c>
      <c r="H437" s="4">
        <v>3.06</v>
      </c>
      <c r="J437" s="5">
        <v>3535</v>
      </c>
      <c r="K437" s="5">
        <v>1.9</v>
      </c>
      <c r="N437" s="13">
        <v>130</v>
      </c>
      <c r="O437" s="13"/>
    </row>
    <row r="438" spans="1:22" x14ac:dyDescent="0.25">
      <c r="A438" s="10">
        <v>43986</v>
      </c>
      <c r="B438" s="26">
        <v>0.34027777777777773</v>
      </c>
      <c r="C438" s="4">
        <v>6.21</v>
      </c>
      <c r="D438" s="11">
        <v>16.71</v>
      </c>
      <c r="E438" s="12">
        <v>201.5</v>
      </c>
      <c r="F438" s="12"/>
      <c r="G438" s="5">
        <v>22.2</v>
      </c>
      <c r="H438" s="4">
        <v>4.8899999999999997</v>
      </c>
      <c r="J438" s="5">
        <v>14820</v>
      </c>
      <c r="K438" s="5">
        <v>8.6</v>
      </c>
      <c r="N438" s="13">
        <v>700</v>
      </c>
      <c r="O438" s="13"/>
    </row>
    <row r="439" spans="1:22" x14ac:dyDescent="0.25">
      <c r="A439" s="10">
        <v>44000</v>
      </c>
      <c r="B439" s="26">
        <v>0.35069444444444442</v>
      </c>
      <c r="C439" s="4">
        <v>6.54</v>
      </c>
      <c r="D439" s="11">
        <v>7.16</v>
      </c>
      <c r="E439" s="12">
        <v>74.3</v>
      </c>
      <c r="F439" s="12"/>
      <c r="G439" s="5">
        <v>17.100000000000001</v>
      </c>
      <c r="H439" s="4">
        <v>10.83</v>
      </c>
      <c r="J439" s="5">
        <v>757</v>
      </c>
      <c r="K439" s="5">
        <v>0.4</v>
      </c>
      <c r="N439" s="13">
        <v>540</v>
      </c>
      <c r="O439" s="13"/>
      <c r="P439" s="52">
        <v>0.01</v>
      </c>
      <c r="Q439" s="53">
        <v>1.03</v>
      </c>
      <c r="R439" s="52">
        <v>0.16300000000000001</v>
      </c>
      <c r="S439" s="53">
        <v>7.0000000000000007E-2</v>
      </c>
      <c r="T439" s="52">
        <v>5.0000000000000001E-3</v>
      </c>
      <c r="U439" s="53">
        <v>0.08</v>
      </c>
      <c r="V439" s="54">
        <v>8</v>
      </c>
    </row>
    <row r="440" spans="1:22" x14ac:dyDescent="0.25">
      <c r="A440" s="10">
        <v>44013</v>
      </c>
      <c r="B440" s="26">
        <v>0.34375</v>
      </c>
      <c r="C440" s="4">
        <v>6.39</v>
      </c>
      <c r="D440" s="11">
        <v>13.62</v>
      </c>
      <c r="E440" s="12">
        <v>165.8</v>
      </c>
      <c r="F440" s="12"/>
      <c r="G440" s="5">
        <v>20.399999999999999</v>
      </c>
      <c r="H440" s="4">
        <v>4.78</v>
      </c>
      <c r="J440" s="5">
        <v>26679</v>
      </c>
      <c r="K440" s="5">
        <v>16.399999999999999</v>
      </c>
      <c r="N440" s="13">
        <v>1600</v>
      </c>
      <c r="O440" s="13"/>
    </row>
    <row r="441" spans="1:22" x14ac:dyDescent="0.25">
      <c r="A441" s="10">
        <v>44028</v>
      </c>
      <c r="B441" s="26">
        <v>0.34722222222222227</v>
      </c>
      <c r="C441" s="4">
        <v>5.92</v>
      </c>
      <c r="D441" s="11">
        <v>1.98</v>
      </c>
      <c r="E441" s="12">
        <v>27.7</v>
      </c>
      <c r="F441" s="12"/>
      <c r="G441" s="5">
        <v>24.8</v>
      </c>
      <c r="H441" s="4">
        <v>4.13</v>
      </c>
      <c r="J441" s="5">
        <v>41408</v>
      </c>
      <c r="K441" s="5">
        <v>26.5</v>
      </c>
      <c r="N441" s="13">
        <v>240</v>
      </c>
      <c r="O441" s="13"/>
    </row>
    <row r="442" spans="1:22" x14ac:dyDescent="0.25">
      <c r="A442" s="10">
        <v>44040</v>
      </c>
      <c r="B442" s="26">
        <v>0.34722222222222227</v>
      </c>
      <c r="C442" s="4">
        <v>5.9</v>
      </c>
      <c r="D442" s="11">
        <v>1.76</v>
      </c>
      <c r="E442" s="12">
        <v>23</v>
      </c>
      <c r="F442" s="12"/>
      <c r="G442" s="5">
        <v>20.9</v>
      </c>
      <c r="H442" s="4">
        <v>8.15</v>
      </c>
      <c r="J442" s="5">
        <v>40629</v>
      </c>
      <c r="K442" s="5">
        <v>26</v>
      </c>
      <c r="N442" s="13">
        <v>79</v>
      </c>
      <c r="O442" s="13"/>
    </row>
    <row r="443" spans="1:22" x14ac:dyDescent="0.25">
      <c r="A443" s="10">
        <v>44055</v>
      </c>
      <c r="B443" s="26">
        <v>0.36458333333333331</v>
      </c>
      <c r="C443" s="4">
        <v>6.21</v>
      </c>
      <c r="D443" s="11">
        <v>2.34</v>
      </c>
      <c r="E443" s="12">
        <v>29.4</v>
      </c>
      <c r="F443" s="12"/>
      <c r="G443" s="5">
        <v>17.817</v>
      </c>
      <c r="H443" s="4">
        <v>6.9</v>
      </c>
      <c r="J443" s="5">
        <v>45871</v>
      </c>
      <c r="K443" s="5">
        <v>29.8</v>
      </c>
      <c r="N443" s="13">
        <v>240</v>
      </c>
      <c r="O443" s="13"/>
    </row>
    <row r="444" spans="1:22" x14ac:dyDescent="0.25">
      <c r="A444" s="10">
        <v>44069</v>
      </c>
      <c r="B444" s="26">
        <v>0.35416666666666669</v>
      </c>
      <c r="C444" s="4">
        <v>6.43</v>
      </c>
      <c r="D444" s="11">
        <v>2.2799999999999998</v>
      </c>
      <c r="E444" s="12">
        <v>28.7</v>
      </c>
      <c r="F444" s="12"/>
      <c r="G444" s="5">
        <v>17.899999999999999</v>
      </c>
      <c r="H444" s="4">
        <v>6.71</v>
      </c>
      <c r="J444" s="5">
        <v>45928</v>
      </c>
      <c r="K444" s="5">
        <v>29.8</v>
      </c>
      <c r="N444" s="13">
        <v>350</v>
      </c>
      <c r="O444" s="13"/>
    </row>
    <row r="445" spans="1:22" x14ac:dyDescent="0.25">
      <c r="A445" s="10">
        <v>44083</v>
      </c>
      <c r="B445" s="26">
        <v>0.3576388888888889</v>
      </c>
      <c r="C445" s="4">
        <v>6.25</v>
      </c>
      <c r="D445" s="11">
        <v>2.4300000000000002</v>
      </c>
      <c r="E445" s="12">
        <v>29.5</v>
      </c>
      <c r="F445" s="12"/>
      <c r="G445" s="5">
        <v>15.7</v>
      </c>
      <c r="H445" s="4">
        <v>4.12</v>
      </c>
      <c r="J445" s="5">
        <v>47196</v>
      </c>
      <c r="K445" s="5">
        <v>30.7</v>
      </c>
      <c r="N445" s="13">
        <v>23</v>
      </c>
      <c r="O445" s="13"/>
    </row>
    <row r="446" spans="1:22" x14ac:dyDescent="0.25">
      <c r="A446" s="10">
        <v>44095</v>
      </c>
      <c r="B446" s="26">
        <v>0.35069444444444442</v>
      </c>
      <c r="C446" s="4">
        <v>6.03</v>
      </c>
      <c r="D446" s="11">
        <v>0.28999999999999998</v>
      </c>
      <c r="E446" s="12">
        <v>3.5</v>
      </c>
      <c r="F446" s="12"/>
      <c r="G446" s="5">
        <v>16.399999999999999</v>
      </c>
      <c r="H446" s="4">
        <v>5.7</v>
      </c>
      <c r="J446" s="5">
        <v>46478</v>
      </c>
      <c r="K446" s="5">
        <v>30.2</v>
      </c>
      <c r="N446" s="13">
        <v>33</v>
      </c>
      <c r="O446" s="13"/>
      <c r="P446" s="52">
        <v>8.0000000000000002E-3</v>
      </c>
      <c r="Q446" s="53">
        <v>1.22</v>
      </c>
      <c r="R446" s="52">
        <v>3.38</v>
      </c>
      <c r="S446" s="53">
        <v>2.56</v>
      </c>
      <c r="T446" s="52">
        <v>5.0000000000000001E-3</v>
      </c>
      <c r="U446" s="53">
        <v>0.35</v>
      </c>
      <c r="V446" s="54">
        <v>15</v>
      </c>
    </row>
    <row r="447" spans="1:22" x14ac:dyDescent="0.25">
      <c r="A447" s="10">
        <v>44112</v>
      </c>
      <c r="B447" s="26">
        <v>0.35416666666666669</v>
      </c>
      <c r="C447" s="11">
        <v>5.98</v>
      </c>
      <c r="D447" s="11">
        <v>3.9</v>
      </c>
      <c r="E447" s="12">
        <v>46.4</v>
      </c>
      <c r="F447" s="12">
        <v>13.888888888888889</v>
      </c>
      <c r="G447" s="12">
        <v>15.4</v>
      </c>
      <c r="H447" s="11">
        <v>5.94</v>
      </c>
      <c r="J447" s="12">
        <v>43511</v>
      </c>
      <c r="K447" s="12">
        <v>28.1</v>
      </c>
      <c r="N447" s="2">
        <v>7.8</v>
      </c>
      <c r="O447" s="2">
        <v>7.8</v>
      </c>
    </row>
    <row r="448" spans="1:22" x14ac:dyDescent="0.25">
      <c r="A448" s="10">
        <v>44126</v>
      </c>
      <c r="B448" s="26">
        <v>0.35416666666666669</v>
      </c>
      <c r="C448" s="11">
        <v>5.8</v>
      </c>
      <c r="D448" s="11">
        <v>4.0999999999999996</v>
      </c>
      <c r="E448" s="12">
        <v>39.4</v>
      </c>
      <c r="F448" s="12">
        <v>1.1111111111111112</v>
      </c>
      <c r="G448" s="12">
        <v>12.2</v>
      </c>
      <c r="H448" s="11">
        <v>5.92</v>
      </c>
      <c r="J448" s="12">
        <v>9205</v>
      </c>
      <c r="K448" s="12">
        <v>5.2</v>
      </c>
      <c r="N448" s="2">
        <v>350</v>
      </c>
      <c r="O448" s="2">
        <v>240</v>
      </c>
    </row>
    <row r="449" spans="1:22" x14ac:dyDescent="0.25">
      <c r="A449" s="10">
        <v>44140</v>
      </c>
      <c r="B449" s="26">
        <v>0.35416666666666669</v>
      </c>
      <c r="C449" s="11">
        <v>5.93</v>
      </c>
      <c r="D449" s="11">
        <v>0.21</v>
      </c>
      <c r="E449" s="12">
        <v>2.1</v>
      </c>
      <c r="F449" s="12">
        <v>10</v>
      </c>
      <c r="G449" s="12">
        <v>12.9</v>
      </c>
      <c r="H449" s="11">
        <v>8.84</v>
      </c>
      <c r="J449" s="12">
        <v>19917</v>
      </c>
      <c r="K449" s="12">
        <v>11.9</v>
      </c>
      <c r="N449" s="2">
        <v>350</v>
      </c>
      <c r="O449" s="2">
        <v>350</v>
      </c>
    </row>
    <row r="450" spans="1:22" x14ac:dyDescent="0.25">
      <c r="A450" s="10">
        <v>44154</v>
      </c>
      <c r="B450" s="26">
        <v>0.35416666666666669</v>
      </c>
      <c r="C450" s="11">
        <v>5.67</v>
      </c>
      <c r="D450" s="11">
        <v>5.0599999999999996</v>
      </c>
      <c r="E450" s="12">
        <v>42.6</v>
      </c>
      <c r="F450" s="12">
        <v>6.666666666666667</v>
      </c>
      <c r="G450" s="12">
        <v>7.7</v>
      </c>
      <c r="H450" s="11">
        <v>12.52</v>
      </c>
      <c r="J450" s="12">
        <v>1161</v>
      </c>
      <c r="K450" s="12">
        <v>0.6</v>
      </c>
      <c r="N450" s="2">
        <v>110</v>
      </c>
      <c r="O450" s="2">
        <v>33</v>
      </c>
    </row>
    <row r="451" spans="1:22" x14ac:dyDescent="0.25">
      <c r="A451" s="10">
        <v>44168</v>
      </c>
      <c r="B451" s="26">
        <v>0.35416666666666669</v>
      </c>
      <c r="C451" s="11">
        <v>6.08</v>
      </c>
      <c r="D451" s="11">
        <v>7.01</v>
      </c>
      <c r="E451" s="12">
        <v>55.3</v>
      </c>
      <c r="F451" s="12">
        <v>0</v>
      </c>
      <c r="G451" s="12">
        <v>5.3</v>
      </c>
      <c r="H451" s="11">
        <v>13.03</v>
      </c>
      <c r="J451" s="12">
        <v>424.2</v>
      </c>
      <c r="K451" s="12">
        <v>0.2</v>
      </c>
      <c r="N451" s="2">
        <v>350</v>
      </c>
      <c r="O451" s="2">
        <v>110</v>
      </c>
    </row>
    <row r="452" spans="1:22" x14ac:dyDescent="0.25">
      <c r="A452" s="10">
        <v>44182</v>
      </c>
      <c r="B452" s="26">
        <v>0.36805555555555558</v>
      </c>
      <c r="C452" s="11">
        <v>6.44</v>
      </c>
      <c r="D452" s="11">
        <v>0.15</v>
      </c>
      <c r="E452" s="12">
        <v>1.4</v>
      </c>
      <c r="F452" s="12">
        <v>6.666666666666667</v>
      </c>
      <c r="G452" s="12">
        <v>8.5</v>
      </c>
      <c r="H452" s="11">
        <v>10.64</v>
      </c>
      <c r="J452" s="12">
        <v>26235</v>
      </c>
      <c r="K452" s="12">
        <v>16</v>
      </c>
      <c r="N452" s="2">
        <v>39</v>
      </c>
      <c r="O452" s="2">
        <v>32</v>
      </c>
    </row>
    <row r="453" spans="1:22" x14ac:dyDescent="0.25">
      <c r="A453" s="10">
        <v>44194</v>
      </c>
      <c r="B453" s="26">
        <v>0.3611111111111111</v>
      </c>
      <c r="C453" s="11">
        <v>6.6</v>
      </c>
      <c r="D453" s="11">
        <v>9</v>
      </c>
      <c r="E453" s="12">
        <v>69</v>
      </c>
      <c r="F453" s="12">
        <v>0.55555555555555558</v>
      </c>
      <c r="G453" s="12">
        <v>4.0999999999999996</v>
      </c>
      <c r="H453" s="11">
        <v>11.02</v>
      </c>
      <c r="J453" s="12">
        <v>528</v>
      </c>
      <c r="K453" s="12">
        <v>0.3</v>
      </c>
      <c r="N453" s="2">
        <v>110</v>
      </c>
      <c r="O453" s="2">
        <v>46</v>
      </c>
      <c r="P453" s="2">
        <v>0.67</v>
      </c>
      <c r="Q453" s="2">
        <v>0.9</v>
      </c>
      <c r="R453" s="2">
        <v>9.6000000000000002E-2</v>
      </c>
      <c r="S453" s="2">
        <v>0.05</v>
      </c>
      <c r="T453" s="2">
        <v>0.65</v>
      </c>
      <c r="U453" s="2">
        <v>0.06</v>
      </c>
      <c r="V453" s="2">
        <v>2</v>
      </c>
    </row>
    <row r="454" spans="1:22" x14ac:dyDescent="0.25">
      <c r="A454" s="10">
        <v>44210</v>
      </c>
      <c r="B454" s="26">
        <v>0.35416666666666669</v>
      </c>
      <c r="C454" s="11">
        <v>6.61</v>
      </c>
      <c r="D454" s="11">
        <v>9.57</v>
      </c>
      <c r="E454" s="12">
        <v>77.099999999999994</v>
      </c>
      <c r="F454" s="12">
        <v>4.4444444444444446</v>
      </c>
      <c r="G454" s="12">
        <v>6.1</v>
      </c>
      <c r="H454" s="11">
        <v>16.100000000000001</v>
      </c>
      <c r="J454" s="12">
        <v>350.3</v>
      </c>
      <c r="K454" s="12">
        <v>0.2</v>
      </c>
      <c r="N454" s="2">
        <v>23</v>
      </c>
      <c r="O454" s="2">
        <v>23</v>
      </c>
    </row>
    <row r="455" spans="1:22" x14ac:dyDescent="0.25">
      <c r="A455" s="10">
        <v>44224</v>
      </c>
      <c r="B455" s="26">
        <v>0.34375</v>
      </c>
      <c r="C455" s="11">
        <v>6.65</v>
      </c>
      <c r="D455" s="11">
        <v>8.94</v>
      </c>
      <c r="E455" s="12">
        <v>73</v>
      </c>
      <c r="F455" s="12">
        <v>2.7777777777777777</v>
      </c>
      <c r="G455" s="12">
        <v>5.6</v>
      </c>
      <c r="H455" s="11">
        <v>12.2</v>
      </c>
      <c r="J455" s="12">
        <v>7530</v>
      </c>
      <c r="K455" s="12">
        <v>4.0999999999999996</v>
      </c>
      <c r="N455" s="2">
        <v>33</v>
      </c>
      <c r="O455" s="2">
        <v>23</v>
      </c>
    </row>
    <row r="456" spans="1:22" x14ac:dyDescent="0.25">
      <c r="A456" s="10">
        <v>44235</v>
      </c>
      <c r="B456" s="26">
        <v>0.3576388888888889</v>
      </c>
      <c r="C456" s="11">
        <v>6.82</v>
      </c>
      <c r="D456" s="11">
        <v>10.44</v>
      </c>
      <c r="E456" s="12">
        <v>82.4</v>
      </c>
      <c r="F456" s="12">
        <v>2.7777777777777777</v>
      </c>
      <c r="G456" s="12">
        <v>5.3</v>
      </c>
      <c r="H456" s="11">
        <v>16.399999999999999</v>
      </c>
      <c r="J456" s="12">
        <v>245.2</v>
      </c>
      <c r="K456" s="12">
        <v>0.1</v>
      </c>
      <c r="N456" s="2">
        <v>49</v>
      </c>
      <c r="O456" s="2">
        <v>33</v>
      </c>
    </row>
    <row r="457" spans="1:22" x14ac:dyDescent="0.25">
      <c r="A457" s="10">
        <v>44251</v>
      </c>
      <c r="B457" s="26">
        <v>0.34027777777777773</v>
      </c>
      <c r="C457" s="11">
        <v>6.82</v>
      </c>
      <c r="D457" s="11">
        <v>10.94</v>
      </c>
      <c r="E457" s="12">
        <v>84</v>
      </c>
      <c r="F457" s="12">
        <v>-0.55555555555555558</v>
      </c>
      <c r="G457" s="12">
        <v>4.2</v>
      </c>
      <c r="H457" s="11">
        <v>15.2</v>
      </c>
      <c r="J457" s="12">
        <v>195.1</v>
      </c>
      <c r="K457" s="12">
        <v>0.1</v>
      </c>
      <c r="N457" s="2">
        <v>79</v>
      </c>
      <c r="O457" s="2">
        <v>49</v>
      </c>
    </row>
    <row r="458" spans="1:22" x14ac:dyDescent="0.25">
      <c r="A458" s="10">
        <v>44264</v>
      </c>
      <c r="B458" s="26">
        <v>0.34722222222222227</v>
      </c>
      <c r="C458" s="11">
        <v>6.64</v>
      </c>
      <c r="D458" s="11">
        <v>14.44</v>
      </c>
      <c r="E458" s="12">
        <v>133.19999999999999</v>
      </c>
      <c r="F458" s="12">
        <v>5</v>
      </c>
      <c r="G458" s="12">
        <v>9.1999999999999993</v>
      </c>
      <c r="H458" s="11">
        <v>11.43</v>
      </c>
      <c r="J458" s="12">
        <v>15989</v>
      </c>
      <c r="K458" s="12">
        <v>9.4</v>
      </c>
      <c r="N458" s="2">
        <v>49</v>
      </c>
      <c r="O458" s="2">
        <v>22</v>
      </c>
    </row>
    <row r="459" spans="1:22" x14ac:dyDescent="0.25">
      <c r="A459" s="10">
        <v>44279</v>
      </c>
      <c r="B459" s="26">
        <v>0.36805555555555558</v>
      </c>
      <c r="C459" s="11">
        <v>6.46</v>
      </c>
      <c r="D459" s="11">
        <v>10.93</v>
      </c>
      <c r="E459" s="12">
        <v>92.3</v>
      </c>
      <c r="F459" s="12">
        <v>4.4444444444444446</v>
      </c>
      <c r="G459" s="12">
        <v>7.7</v>
      </c>
      <c r="H459" s="11">
        <v>13.3</v>
      </c>
      <c r="J459" s="12">
        <v>2118</v>
      </c>
      <c r="K459" s="12">
        <v>1.1000000000000001</v>
      </c>
      <c r="N459" s="2">
        <v>540</v>
      </c>
      <c r="O459" s="2">
        <v>220</v>
      </c>
      <c r="P459" s="2">
        <v>0.1</v>
      </c>
      <c r="Q459" s="2">
        <v>0.79</v>
      </c>
      <c r="R459" s="2">
        <v>0.114</v>
      </c>
      <c r="S459" s="2">
        <v>0.05</v>
      </c>
      <c r="T459" s="2">
        <v>0.08</v>
      </c>
      <c r="U459" s="2">
        <v>0.06</v>
      </c>
      <c r="V459" s="2">
        <v>7</v>
      </c>
    </row>
    <row r="460" spans="1:22" x14ac:dyDescent="0.25">
      <c r="A460" s="10">
        <v>44292</v>
      </c>
      <c r="B460" s="26">
        <v>0.3576388888888889</v>
      </c>
      <c r="C460" s="11">
        <v>6.36</v>
      </c>
      <c r="D460" s="11">
        <v>22.31</v>
      </c>
      <c r="E460" s="12">
        <v>224.8</v>
      </c>
      <c r="F460" s="12">
        <v>5.5555555555555554</v>
      </c>
      <c r="G460" s="12">
        <v>13.5</v>
      </c>
      <c r="H460" s="11">
        <v>17.600000000000001</v>
      </c>
      <c r="J460" s="12">
        <v>13254</v>
      </c>
      <c r="K460" s="12">
        <v>7.7</v>
      </c>
      <c r="N460" s="2">
        <v>130</v>
      </c>
      <c r="O460" s="2">
        <v>79</v>
      </c>
    </row>
    <row r="461" spans="1:22" x14ac:dyDescent="0.25">
      <c r="A461" s="10">
        <v>44307</v>
      </c>
      <c r="B461" s="26">
        <v>0.37152777777777773</v>
      </c>
      <c r="C461" s="11">
        <v>6.38</v>
      </c>
      <c r="D461" s="11">
        <v>9.67</v>
      </c>
      <c r="E461" s="12">
        <v>121</v>
      </c>
      <c r="F461" s="12">
        <v>6.666666666666667</v>
      </c>
      <c r="G461" s="12">
        <v>20.100000000000001</v>
      </c>
      <c r="H461" s="11">
        <v>10.17</v>
      </c>
      <c r="J461" s="12">
        <v>34718</v>
      </c>
      <c r="K461" s="12">
        <v>21.9</v>
      </c>
      <c r="N461" s="2">
        <v>350</v>
      </c>
      <c r="O461" s="2">
        <v>170</v>
      </c>
    </row>
    <row r="462" spans="1:22" x14ac:dyDescent="0.25">
      <c r="A462" s="10">
        <v>44320</v>
      </c>
      <c r="B462" s="26">
        <v>0.36458333333333331</v>
      </c>
      <c r="C462" s="11">
        <v>6.34</v>
      </c>
      <c r="D462" s="11">
        <v>14.11</v>
      </c>
      <c r="E462" s="12">
        <v>178.5</v>
      </c>
      <c r="F462" s="12">
        <v>9.4444444444444446</v>
      </c>
      <c r="G462" s="12">
        <v>19.600000000000001</v>
      </c>
      <c r="H462" s="11">
        <v>7.51</v>
      </c>
      <c r="J462" s="12">
        <v>39258</v>
      </c>
      <c r="K462" s="12">
        <v>25.1</v>
      </c>
      <c r="N462" s="2">
        <v>2400</v>
      </c>
      <c r="O462" s="2">
        <v>270</v>
      </c>
    </row>
    <row r="463" spans="1:22" x14ac:dyDescent="0.25">
      <c r="A463" s="10">
        <v>44334</v>
      </c>
      <c r="B463" s="26">
        <v>0.3576388888888889</v>
      </c>
      <c r="C463" s="11">
        <v>6.1</v>
      </c>
      <c r="D463" s="11">
        <v>0.64</v>
      </c>
      <c r="E463" s="12">
        <v>8.1</v>
      </c>
      <c r="F463" s="12">
        <v>9.4444444444444446</v>
      </c>
      <c r="G463" s="12">
        <v>19</v>
      </c>
      <c r="H463" s="11">
        <v>11.4</v>
      </c>
      <c r="J463" s="12">
        <v>40780</v>
      </c>
      <c r="K463" s="12">
        <v>26.1</v>
      </c>
      <c r="N463" s="2">
        <v>330</v>
      </c>
      <c r="O463" s="2">
        <v>330</v>
      </c>
    </row>
    <row r="464" spans="1:22" x14ac:dyDescent="0.25">
      <c r="A464" s="10">
        <v>44349</v>
      </c>
      <c r="B464" s="26">
        <v>0.34722222222222227</v>
      </c>
      <c r="C464" s="11">
        <v>5.99</v>
      </c>
      <c r="D464" s="11">
        <v>4.28</v>
      </c>
      <c r="E464" s="12">
        <v>58.3</v>
      </c>
      <c r="F464" s="12">
        <v>19.444444444444446</v>
      </c>
      <c r="G464" s="12">
        <v>23</v>
      </c>
      <c r="H464" s="11">
        <v>6.27</v>
      </c>
      <c r="J464" s="12">
        <v>42259</v>
      </c>
      <c r="K464" s="12">
        <v>27.2</v>
      </c>
      <c r="N464" s="2">
        <v>460</v>
      </c>
      <c r="O464" s="2">
        <v>210</v>
      </c>
    </row>
    <row r="465" spans="1:22" x14ac:dyDescent="0.25">
      <c r="A465" s="10">
        <v>44362</v>
      </c>
      <c r="B465" s="26">
        <v>0.34722222222222227</v>
      </c>
      <c r="C465" s="11">
        <v>6.1</v>
      </c>
      <c r="D465" s="11">
        <v>1.37</v>
      </c>
      <c r="E465" s="12">
        <v>17.8</v>
      </c>
      <c r="F465" s="12">
        <v>16.666666666666668</v>
      </c>
      <c r="G465" s="12">
        <v>20.3</v>
      </c>
      <c r="H465" s="11">
        <v>5</v>
      </c>
      <c r="J465" s="12">
        <v>42975</v>
      </c>
      <c r="K465" s="12">
        <v>27.7</v>
      </c>
      <c r="N465" s="2">
        <v>79</v>
      </c>
      <c r="O465" s="2">
        <v>33</v>
      </c>
      <c r="P465" s="2">
        <v>0.03</v>
      </c>
      <c r="Q465" s="2">
        <v>0.85</v>
      </c>
      <c r="R465" s="2">
        <v>0.56499999999999995</v>
      </c>
      <c r="S465" s="2">
        <v>0.46</v>
      </c>
      <c r="T465" s="2">
        <v>5.0000000000000001E-3</v>
      </c>
      <c r="U465" s="2">
        <v>0.1</v>
      </c>
      <c r="V465" s="2">
        <v>44</v>
      </c>
    </row>
    <row r="466" spans="1:22" x14ac:dyDescent="0.25">
      <c r="A466" s="10">
        <v>44376</v>
      </c>
      <c r="B466" s="26">
        <v>0.3263888888888889</v>
      </c>
      <c r="C466" s="11">
        <v>5.92</v>
      </c>
      <c r="D466" s="11">
        <v>0.21</v>
      </c>
      <c r="E466" s="12">
        <v>3.1</v>
      </c>
      <c r="F466" s="12">
        <v>20.555555555555557</v>
      </c>
      <c r="G466" s="12">
        <v>25.7</v>
      </c>
      <c r="H466" s="11">
        <v>5.32</v>
      </c>
      <c r="J466" s="12">
        <v>48062</v>
      </c>
      <c r="K466" s="12">
        <v>31.3</v>
      </c>
      <c r="N466" s="2">
        <v>350</v>
      </c>
      <c r="O466" s="2">
        <v>6.8</v>
      </c>
    </row>
    <row r="467" spans="1:22" x14ac:dyDescent="0.25">
      <c r="A467" s="10">
        <v>44390</v>
      </c>
      <c r="B467" s="26">
        <v>0.3576388888888889</v>
      </c>
      <c r="C467" s="11">
        <v>6.69</v>
      </c>
      <c r="D467" s="11">
        <v>0.73</v>
      </c>
      <c r="E467" s="12">
        <v>9.9</v>
      </c>
      <c r="F467" s="12">
        <v>15.555555555555557</v>
      </c>
      <c r="G467" s="12">
        <v>21</v>
      </c>
      <c r="H467" s="11">
        <v>3.58</v>
      </c>
      <c r="J467" s="12">
        <v>49147</v>
      </c>
      <c r="K467" s="12">
        <v>32.200000000000003</v>
      </c>
      <c r="N467" s="2">
        <v>79</v>
      </c>
      <c r="O467" s="2">
        <v>79</v>
      </c>
    </row>
    <row r="468" spans="1:22" x14ac:dyDescent="0.25">
      <c r="A468" s="10">
        <v>44404</v>
      </c>
      <c r="B468" s="26">
        <v>0.34375</v>
      </c>
      <c r="C468" s="11">
        <v>6.4</v>
      </c>
      <c r="D468" s="11">
        <v>3.12</v>
      </c>
      <c r="E468" s="12">
        <v>42.4</v>
      </c>
      <c r="F468" s="12">
        <v>15</v>
      </c>
      <c r="G468" s="12">
        <v>20.7</v>
      </c>
      <c r="H468" s="11">
        <v>1.78</v>
      </c>
      <c r="J468" s="12">
        <v>50953</v>
      </c>
      <c r="K468" s="12">
        <v>33.5</v>
      </c>
      <c r="N468" s="2">
        <v>46</v>
      </c>
      <c r="O468" s="2">
        <v>6.8</v>
      </c>
    </row>
    <row r="469" spans="1:22" x14ac:dyDescent="0.25">
      <c r="A469" s="10">
        <v>44418</v>
      </c>
      <c r="B469" s="26">
        <v>0.34722222222222227</v>
      </c>
      <c r="C469" s="11">
        <v>6.11</v>
      </c>
      <c r="D469" s="11">
        <v>1.93</v>
      </c>
      <c r="E469" s="12">
        <v>26.3</v>
      </c>
      <c r="F469" s="12">
        <v>15.555555555555557</v>
      </c>
      <c r="G469" s="12">
        <v>21</v>
      </c>
      <c r="H469" s="11">
        <v>1.05</v>
      </c>
      <c r="J469" s="12">
        <v>49652</v>
      </c>
      <c r="K469" s="12">
        <v>32.5</v>
      </c>
      <c r="N469" s="2">
        <v>49</v>
      </c>
      <c r="O469" s="2">
        <v>49</v>
      </c>
    </row>
    <row r="470" spans="1:22" x14ac:dyDescent="0.25">
      <c r="A470" s="10">
        <v>44433</v>
      </c>
      <c r="B470" s="26">
        <v>0.35416666666666669</v>
      </c>
      <c r="C470" s="11">
        <v>6.2</v>
      </c>
      <c r="D470" s="11">
        <v>3.82</v>
      </c>
      <c r="E470" s="12">
        <v>48.3</v>
      </c>
      <c r="F470" s="12">
        <v>13.888888888888889</v>
      </c>
      <c r="G470" s="12">
        <v>17.5</v>
      </c>
      <c r="H470" s="11">
        <v>2.2599999999999998</v>
      </c>
      <c r="J470" s="12">
        <v>48763</v>
      </c>
      <c r="K470" s="12">
        <v>31.9</v>
      </c>
      <c r="N470" s="2">
        <v>540</v>
      </c>
      <c r="O470" s="2">
        <v>26</v>
      </c>
    </row>
    <row r="471" spans="1:22" x14ac:dyDescent="0.25">
      <c r="A471" s="10">
        <v>44446</v>
      </c>
      <c r="B471" s="26">
        <v>0.36458333333333331</v>
      </c>
      <c r="C471" s="11">
        <v>6.42</v>
      </c>
      <c r="D471" s="11">
        <v>2.42</v>
      </c>
      <c r="E471" s="12">
        <v>30.6</v>
      </c>
      <c r="F471" s="12">
        <v>15.555555555555557</v>
      </c>
      <c r="G471" s="12">
        <v>17.899999999999999</v>
      </c>
      <c r="H471" s="11">
        <v>2.88</v>
      </c>
      <c r="J471" s="12">
        <v>47962</v>
      </c>
      <c r="K471" s="12">
        <v>31.3</v>
      </c>
      <c r="N471" s="2">
        <v>4.5</v>
      </c>
      <c r="O471" s="2">
        <v>4.5</v>
      </c>
    </row>
    <row r="472" spans="1:22" x14ac:dyDescent="0.25">
      <c r="A472" s="10">
        <v>44460</v>
      </c>
      <c r="B472" s="26">
        <v>0.36458333333333331</v>
      </c>
      <c r="C472" s="11">
        <v>5.91</v>
      </c>
      <c r="D472" s="11">
        <v>10.62</v>
      </c>
      <c r="E472" s="12">
        <v>125.2</v>
      </c>
      <c r="F472" s="12">
        <v>13.333333333333334</v>
      </c>
      <c r="G472" s="12">
        <v>16</v>
      </c>
      <c r="H472" s="11">
        <v>5.36</v>
      </c>
      <c r="J472" s="12">
        <v>41973</v>
      </c>
      <c r="K472" s="12">
        <v>27</v>
      </c>
      <c r="N472" s="2">
        <v>130</v>
      </c>
      <c r="O472" s="2">
        <v>130</v>
      </c>
      <c r="P472" s="2">
        <v>5.0000000000000001E-3</v>
      </c>
      <c r="Q472" s="2">
        <v>1.32</v>
      </c>
      <c r="R472" s="2">
        <v>1.73</v>
      </c>
      <c r="S472" s="2">
        <v>7.5</v>
      </c>
      <c r="T472" s="2">
        <v>5.0000000000000001E-3</v>
      </c>
      <c r="U472" s="2">
        <v>0.03</v>
      </c>
      <c r="V472" s="2">
        <v>29</v>
      </c>
    </row>
    <row r="473" spans="1:22" x14ac:dyDescent="0.25">
      <c r="A473" s="10">
        <v>44483</v>
      </c>
      <c r="B473" s="26">
        <v>0.3611111111111111</v>
      </c>
      <c r="C473" s="11">
        <v>5.88</v>
      </c>
      <c r="D473" s="11">
        <v>0.27</v>
      </c>
      <c r="E473" s="12">
        <v>2.9</v>
      </c>
      <c r="F473" s="12">
        <v>8.8888888888888893</v>
      </c>
      <c r="G473" s="12">
        <v>13.1</v>
      </c>
      <c r="H473" s="11">
        <v>8.99</v>
      </c>
      <c r="J473" s="12">
        <v>38681</v>
      </c>
      <c r="K473" s="12">
        <v>24.6</v>
      </c>
      <c r="N473" s="2">
        <v>49</v>
      </c>
      <c r="O473" s="2">
        <v>4</v>
      </c>
      <c r="P473" s="2" t="s">
        <v>108</v>
      </c>
    </row>
    <row r="474" spans="1:22" x14ac:dyDescent="0.25">
      <c r="A474" s="10">
        <v>44495</v>
      </c>
      <c r="B474" s="26">
        <v>0.36805555555555558</v>
      </c>
      <c r="C474" s="11">
        <v>5.85</v>
      </c>
      <c r="D474" s="11">
        <v>7.17</v>
      </c>
      <c r="E474" s="12">
        <v>70.900000000000006</v>
      </c>
      <c r="F474" s="12">
        <v>11.111111111111111</v>
      </c>
      <c r="G474" s="12">
        <v>10.199999999999999</v>
      </c>
      <c r="H474" s="11">
        <v>4.92</v>
      </c>
      <c r="J474" s="12">
        <v>25310</v>
      </c>
      <c r="K474" s="12">
        <v>15.4</v>
      </c>
      <c r="N474" s="2">
        <v>23</v>
      </c>
      <c r="O474" s="2">
        <v>23</v>
      </c>
      <c r="P474" s="2" t="s">
        <v>108</v>
      </c>
    </row>
    <row r="475" spans="1:22" x14ac:dyDescent="0.25">
      <c r="A475" s="10">
        <v>44509</v>
      </c>
      <c r="B475" s="26">
        <v>0.36458333333333331</v>
      </c>
      <c r="C475" s="11">
        <v>5.98</v>
      </c>
      <c r="D475" s="11">
        <v>3.66</v>
      </c>
      <c r="E475" s="12">
        <v>35.9</v>
      </c>
      <c r="F475" s="12">
        <v>6.1111111111111116</v>
      </c>
      <c r="G475" s="12">
        <v>8.4</v>
      </c>
      <c r="H475" s="11">
        <v>14.05</v>
      </c>
      <c r="J475" s="12">
        <v>32889</v>
      </c>
      <c r="K475" s="12">
        <v>20.399999999999999</v>
      </c>
      <c r="N475" s="2">
        <v>33</v>
      </c>
      <c r="O475" s="2">
        <v>13</v>
      </c>
      <c r="P475" s="2" t="s">
        <v>108</v>
      </c>
    </row>
    <row r="476" spans="1:22" x14ac:dyDescent="0.25">
      <c r="A476" s="10">
        <v>44522</v>
      </c>
      <c r="B476" s="26">
        <v>0.3576388888888889</v>
      </c>
      <c r="C476" s="11">
        <v>6.35</v>
      </c>
      <c r="D476" s="11">
        <v>9.2100000000000009</v>
      </c>
      <c r="E476" s="12">
        <v>72.7</v>
      </c>
      <c r="F476" s="12">
        <v>5</v>
      </c>
      <c r="G476" s="12">
        <v>5.4</v>
      </c>
      <c r="H476" s="11">
        <v>9.76</v>
      </c>
      <c r="J476" s="12">
        <v>1118</v>
      </c>
      <c r="K476" s="12">
        <v>0.6</v>
      </c>
      <c r="N476" s="2">
        <v>34</v>
      </c>
      <c r="O476" s="2">
        <v>34</v>
      </c>
      <c r="P476" s="2" t="s">
        <v>108</v>
      </c>
    </row>
    <row r="477" spans="1:22" x14ac:dyDescent="0.25">
      <c r="A477" s="10">
        <v>44537</v>
      </c>
      <c r="B477" s="26">
        <v>0.35416666666666669</v>
      </c>
      <c r="C477" s="11">
        <v>7.12</v>
      </c>
      <c r="D477" s="11">
        <v>9.48</v>
      </c>
      <c r="E477" s="12">
        <v>74.7</v>
      </c>
      <c r="F477" s="12">
        <v>4.4444444444444446</v>
      </c>
      <c r="G477" s="12">
        <v>5.4</v>
      </c>
      <c r="H477" s="11">
        <v>11.4</v>
      </c>
      <c r="J477" s="12">
        <v>401.8</v>
      </c>
      <c r="K477" s="12">
        <v>0.2</v>
      </c>
      <c r="N477" s="2">
        <v>220</v>
      </c>
      <c r="O477" s="2">
        <v>140</v>
      </c>
      <c r="P477" s="2">
        <v>0.5</v>
      </c>
      <c r="Q477" s="2">
        <v>0.81</v>
      </c>
      <c r="R477" s="2">
        <v>0.108</v>
      </c>
      <c r="S477" s="2">
        <v>0.05</v>
      </c>
      <c r="T477" s="2">
        <v>0.24</v>
      </c>
      <c r="U477" s="2">
        <v>0.03</v>
      </c>
      <c r="V477" s="2">
        <v>6</v>
      </c>
    </row>
    <row r="478" spans="1:22" x14ac:dyDescent="0.25">
      <c r="A478" s="10">
        <v>44550</v>
      </c>
      <c r="B478" s="26">
        <v>0.37847222222222227</v>
      </c>
      <c r="C478" s="11">
        <v>6.58</v>
      </c>
      <c r="D478" s="11">
        <v>9.92</v>
      </c>
      <c r="E478" s="12">
        <v>73.900000000000006</v>
      </c>
      <c r="F478" s="12">
        <v>0.55555555555555558</v>
      </c>
      <c r="G478" s="12">
        <v>3.2</v>
      </c>
      <c r="H478" s="11">
        <v>14.4</v>
      </c>
      <c r="J478" s="12">
        <v>657</v>
      </c>
      <c r="K478" s="12">
        <v>0.3</v>
      </c>
      <c r="N478" s="2">
        <v>33</v>
      </c>
      <c r="O478" s="2">
        <v>33</v>
      </c>
      <c r="P478" s="2" t="s">
        <v>108</v>
      </c>
    </row>
    <row r="479" spans="1:22" x14ac:dyDescent="0.25">
      <c r="A479" s="10">
        <v>44567</v>
      </c>
      <c r="B479" s="26">
        <v>0.3611111111111111</v>
      </c>
      <c r="C479" s="11">
        <v>7.1</v>
      </c>
      <c r="D479" s="11">
        <v>12</v>
      </c>
      <c r="E479" s="12">
        <v>85.3</v>
      </c>
      <c r="F479" s="12">
        <v>1.1111111111111109</v>
      </c>
      <c r="G479" s="12">
        <v>1</v>
      </c>
      <c r="H479" s="11">
        <v>14.7</v>
      </c>
      <c r="J479" s="12">
        <v>254.5</v>
      </c>
      <c r="K479" s="12">
        <v>0.1</v>
      </c>
      <c r="N479" s="2">
        <v>110</v>
      </c>
      <c r="O479" s="2">
        <v>110</v>
      </c>
      <c r="P479" s="2" t="s">
        <v>108</v>
      </c>
    </row>
    <row r="480" spans="1:22" x14ac:dyDescent="0.25">
      <c r="A480" s="10">
        <v>44580</v>
      </c>
      <c r="B480" s="26">
        <v>0.3611111111111111</v>
      </c>
      <c r="C480" s="11">
        <v>6.58</v>
      </c>
      <c r="D480" s="11">
        <v>8.9</v>
      </c>
      <c r="E480" s="12">
        <v>71.5</v>
      </c>
      <c r="F480" s="12">
        <v>7.2222222222222223</v>
      </c>
      <c r="G480" s="12">
        <v>6.5</v>
      </c>
      <c r="H480" s="11">
        <v>15.9</v>
      </c>
      <c r="J480" s="12">
        <v>221.9</v>
      </c>
      <c r="K480" s="12">
        <v>0.1</v>
      </c>
      <c r="N480" s="2">
        <v>79</v>
      </c>
      <c r="O480" s="2">
        <v>79</v>
      </c>
      <c r="P480" s="2" t="s">
        <v>108</v>
      </c>
    </row>
    <row r="481" spans="1:22" x14ac:dyDescent="0.25">
      <c r="A481" s="10">
        <v>44594</v>
      </c>
      <c r="B481" s="26">
        <v>0.36805555555555558</v>
      </c>
      <c r="C481" s="11">
        <v>6.55</v>
      </c>
      <c r="D481" s="11">
        <v>7.18</v>
      </c>
      <c r="E481" s="12">
        <v>56.6</v>
      </c>
      <c r="F481" s="12">
        <v>0.55555555555555558</v>
      </c>
      <c r="G481" s="12">
        <v>4.9000000000000004</v>
      </c>
      <c r="H481" s="11">
        <v>18.600000000000001</v>
      </c>
      <c r="J481" s="12">
        <v>7342</v>
      </c>
      <c r="K481" s="12">
        <v>4</v>
      </c>
      <c r="N481" s="2">
        <v>46</v>
      </c>
      <c r="O481" s="2">
        <v>17</v>
      </c>
      <c r="P481" s="2" t="s">
        <v>108</v>
      </c>
    </row>
    <row r="482" spans="1:22" x14ac:dyDescent="0.25">
      <c r="A482" s="10">
        <v>44607</v>
      </c>
      <c r="B482" s="26">
        <v>0.37152777777777773</v>
      </c>
      <c r="C482" s="11">
        <v>6.35</v>
      </c>
      <c r="D482" s="11">
        <v>5.65</v>
      </c>
      <c r="E482" s="12">
        <v>49.7</v>
      </c>
      <c r="F482" s="12">
        <v>7.2222222222222223</v>
      </c>
      <c r="G482" s="12">
        <v>7.9</v>
      </c>
      <c r="H482" s="11">
        <v>17.7</v>
      </c>
      <c r="J482" s="12">
        <v>14308</v>
      </c>
      <c r="K482" s="12">
        <v>8.3000000000000007</v>
      </c>
      <c r="N482" s="2">
        <v>110</v>
      </c>
      <c r="O482" s="2">
        <v>4.5</v>
      </c>
      <c r="P482" s="2" t="s">
        <v>108</v>
      </c>
    </row>
    <row r="483" spans="1:22" x14ac:dyDescent="0.25">
      <c r="A483" s="10">
        <v>44622</v>
      </c>
      <c r="B483" s="26">
        <v>0.36458333333333331</v>
      </c>
      <c r="C483" s="11">
        <v>7.15</v>
      </c>
      <c r="D483" s="11">
        <v>8.99</v>
      </c>
      <c r="E483" s="12">
        <v>76.3</v>
      </c>
      <c r="F483" s="12">
        <v>11.111111111111111</v>
      </c>
      <c r="G483" s="12">
        <v>8.3000000000000007</v>
      </c>
      <c r="H483" s="11">
        <v>36.4</v>
      </c>
      <c r="J483" s="12">
        <v>193.4</v>
      </c>
      <c r="K483" s="12">
        <v>0.1</v>
      </c>
      <c r="N483" s="2">
        <v>79</v>
      </c>
      <c r="O483" s="2">
        <v>33</v>
      </c>
      <c r="P483" s="2" t="s">
        <v>108</v>
      </c>
    </row>
    <row r="484" spans="1:22" x14ac:dyDescent="0.25">
      <c r="A484" s="10">
        <v>44636</v>
      </c>
      <c r="B484" s="26">
        <v>0.37847222222222227</v>
      </c>
      <c r="C484" s="11">
        <v>7.22</v>
      </c>
      <c r="D484" s="11">
        <v>10.220000000000001</v>
      </c>
      <c r="E484" s="12">
        <v>83.8</v>
      </c>
      <c r="F484" s="12">
        <v>7.2222222222222223</v>
      </c>
      <c r="G484" s="12">
        <v>7.4</v>
      </c>
      <c r="H484" s="11">
        <v>20</v>
      </c>
      <c r="J484" s="12">
        <v>172.2</v>
      </c>
      <c r="K484" s="12">
        <v>0.1</v>
      </c>
      <c r="N484" s="2">
        <v>1600</v>
      </c>
      <c r="O484" s="2">
        <v>350</v>
      </c>
      <c r="P484" s="2">
        <v>0.12</v>
      </c>
      <c r="Q484" s="2">
        <v>0.84</v>
      </c>
      <c r="R484" s="2">
        <v>0.16800000000000001</v>
      </c>
      <c r="S484" s="2">
        <v>7.0000000000000007E-2</v>
      </c>
      <c r="T484" s="2">
        <v>0.11</v>
      </c>
      <c r="U484" s="2">
        <v>0.03</v>
      </c>
      <c r="V484" s="2">
        <v>15</v>
      </c>
    </row>
    <row r="485" spans="1:22" x14ac:dyDescent="0.25">
      <c r="A485" s="10">
        <v>44649</v>
      </c>
      <c r="B485" s="26">
        <v>0.37777777777777777</v>
      </c>
      <c r="C485" s="11">
        <v>6.81</v>
      </c>
      <c r="D485" s="11">
        <v>9.3000000000000007</v>
      </c>
      <c r="E485" s="12">
        <v>84.1</v>
      </c>
      <c r="F485" s="12">
        <v>8.3333333333333339</v>
      </c>
      <c r="G485" s="12">
        <v>10.8</v>
      </c>
      <c r="H485" s="11">
        <v>13.8</v>
      </c>
      <c r="J485" s="12">
        <v>5712</v>
      </c>
      <c r="K485" s="12">
        <v>6.3</v>
      </c>
      <c r="N485" s="2">
        <v>790</v>
      </c>
      <c r="O485" s="2">
        <v>170</v>
      </c>
      <c r="P485" s="2" t="s">
        <v>108</v>
      </c>
    </row>
    <row r="486" spans="1:22" x14ac:dyDescent="0.25">
      <c r="A486" s="10">
        <v>44663</v>
      </c>
      <c r="B486" s="26">
        <v>0.37083333333333335</v>
      </c>
      <c r="C486" s="11">
        <v>7.2</v>
      </c>
      <c r="D486" s="11">
        <v>9.69</v>
      </c>
      <c r="E486" s="12">
        <v>86</v>
      </c>
      <c r="F486" s="12">
        <v>6.1111111111111116</v>
      </c>
      <c r="G486" s="12">
        <v>9.5</v>
      </c>
      <c r="H486" s="11">
        <v>11.6</v>
      </c>
      <c r="J486" s="12">
        <v>2142</v>
      </c>
      <c r="K486" s="12">
        <v>1</v>
      </c>
      <c r="N486" s="2">
        <v>79</v>
      </c>
      <c r="O486" s="2">
        <v>49</v>
      </c>
      <c r="P486" s="2" t="s">
        <v>108</v>
      </c>
    </row>
    <row r="487" spans="1:22" x14ac:dyDescent="0.25">
      <c r="A487" s="10">
        <v>44676</v>
      </c>
      <c r="B487" s="26">
        <v>0.3743055555555555</v>
      </c>
      <c r="C487" s="11">
        <v>7.09</v>
      </c>
      <c r="D487" s="11">
        <v>7.33</v>
      </c>
      <c r="E487" s="12">
        <v>73.3</v>
      </c>
      <c r="F487" s="12">
        <v>9.4444444444444446</v>
      </c>
      <c r="G487" s="12">
        <v>14.5</v>
      </c>
      <c r="H487" s="11">
        <v>13.9</v>
      </c>
      <c r="J487" s="12">
        <v>10408</v>
      </c>
      <c r="K487" s="12">
        <v>6</v>
      </c>
      <c r="N487" s="2">
        <v>13</v>
      </c>
      <c r="O487" s="2">
        <v>7.8</v>
      </c>
      <c r="P487" s="2" t="s">
        <v>108</v>
      </c>
    </row>
    <row r="488" spans="1:22" x14ac:dyDescent="0.25">
      <c r="A488" s="10">
        <v>44691</v>
      </c>
      <c r="B488" s="26">
        <v>0.36458333333333331</v>
      </c>
      <c r="C488" s="11">
        <v>6.97</v>
      </c>
      <c r="D488" s="11">
        <v>8.9700000000000006</v>
      </c>
      <c r="E488" s="12">
        <v>84.4</v>
      </c>
      <c r="F488" s="12">
        <v>9.4444444444444446</v>
      </c>
      <c r="G488" s="12">
        <v>11.9</v>
      </c>
      <c r="H488" s="11">
        <v>13.3</v>
      </c>
      <c r="J488" s="12">
        <v>5356</v>
      </c>
      <c r="K488" s="12">
        <v>2.6</v>
      </c>
      <c r="N488" s="2">
        <v>170</v>
      </c>
      <c r="O488" s="2">
        <v>20</v>
      </c>
      <c r="P488" s="2" t="s">
        <v>108</v>
      </c>
    </row>
    <row r="489" spans="1:22" x14ac:dyDescent="0.25">
      <c r="A489" s="10">
        <v>44704</v>
      </c>
      <c r="B489" s="26">
        <v>0.3756944444444445</v>
      </c>
      <c r="C489" s="11">
        <v>7.47</v>
      </c>
      <c r="D489" s="11">
        <v>15.14</v>
      </c>
      <c r="E489" s="12">
        <v>174.1</v>
      </c>
      <c r="F489" s="12">
        <v>12.22222222222222</v>
      </c>
      <c r="G489" s="12">
        <v>19.899999999999999</v>
      </c>
      <c r="H489" s="11">
        <v>9.42</v>
      </c>
      <c r="J489" s="12">
        <v>16383</v>
      </c>
      <c r="K489" s="12">
        <v>9.6</v>
      </c>
      <c r="N489" s="2">
        <v>33</v>
      </c>
      <c r="O489" s="2">
        <v>33</v>
      </c>
      <c r="P489" s="2" t="s">
        <v>108</v>
      </c>
    </row>
    <row r="490" spans="1:22" x14ac:dyDescent="0.25">
      <c r="A490" s="10">
        <v>44721</v>
      </c>
      <c r="B490" s="26">
        <v>0.37152777777777773</v>
      </c>
      <c r="C490" s="11">
        <v>7.19</v>
      </c>
      <c r="D490" s="11">
        <v>7.44</v>
      </c>
      <c r="E490" s="12">
        <v>78.7</v>
      </c>
      <c r="F490" s="12">
        <v>12.77777777777778</v>
      </c>
      <c r="G490" s="12">
        <v>18.8</v>
      </c>
      <c r="H490" s="11">
        <v>12.1</v>
      </c>
      <c r="J490" s="12">
        <v>944</v>
      </c>
      <c r="K490" s="12">
        <v>0.5</v>
      </c>
      <c r="N490" s="2">
        <v>540</v>
      </c>
      <c r="O490" s="2">
        <v>540</v>
      </c>
      <c r="P490" s="2" t="s">
        <v>108</v>
      </c>
    </row>
    <row r="491" spans="1:22" x14ac:dyDescent="0.25">
      <c r="A491" s="10">
        <v>44734</v>
      </c>
      <c r="B491" s="26">
        <v>0.41111111111111115</v>
      </c>
      <c r="C491" s="11">
        <v>7.39</v>
      </c>
      <c r="D491" s="11">
        <v>8.65</v>
      </c>
      <c r="E491" s="12">
        <v>107.9</v>
      </c>
      <c r="F491" s="12">
        <v>16.666666666666671</v>
      </c>
      <c r="G491" s="12">
        <v>22.3</v>
      </c>
      <c r="H491" s="11">
        <v>2.15</v>
      </c>
      <c r="J491" s="12">
        <v>26195</v>
      </c>
      <c r="K491" s="12">
        <v>16</v>
      </c>
      <c r="N491" s="2">
        <v>1600</v>
      </c>
      <c r="O491" s="2">
        <v>210</v>
      </c>
      <c r="P491" s="2">
        <v>5.0000000000000001E-3</v>
      </c>
      <c r="Q491" s="2">
        <v>0.86</v>
      </c>
      <c r="R491" s="2">
        <v>9.6000000000000002E-2</v>
      </c>
      <c r="S491" s="2">
        <v>0.04</v>
      </c>
      <c r="T491" s="2">
        <v>5.0000000000000001E-3</v>
      </c>
      <c r="U491" s="2">
        <v>0.01</v>
      </c>
      <c r="V491" s="2">
        <v>11</v>
      </c>
    </row>
    <row r="492" spans="1:22" x14ac:dyDescent="0.25">
      <c r="A492" s="10">
        <v>44747</v>
      </c>
      <c r="B492" s="26">
        <v>0.37152777777777773</v>
      </c>
      <c r="C492" s="11">
        <v>8.43</v>
      </c>
      <c r="D492" s="11">
        <v>14.01</v>
      </c>
      <c r="E492" s="12">
        <v>178.1</v>
      </c>
      <c r="F492" s="12">
        <v>15</v>
      </c>
      <c r="G492" s="12">
        <v>22.8</v>
      </c>
      <c r="H492" s="11">
        <v>3.39</v>
      </c>
      <c r="J492" s="12">
        <v>27492</v>
      </c>
      <c r="K492" s="12">
        <v>16.899999999999999</v>
      </c>
      <c r="N492" s="2">
        <v>21</v>
      </c>
      <c r="O492" s="2">
        <v>14</v>
      </c>
      <c r="P492" s="2" t="s">
        <v>108</v>
      </c>
    </row>
    <row r="493" spans="1:22" x14ac:dyDescent="0.25">
      <c r="A493" s="10">
        <v>44761</v>
      </c>
      <c r="B493" s="26">
        <v>0.36944444444444446</v>
      </c>
      <c r="C493" s="11">
        <v>7.86</v>
      </c>
      <c r="D493" s="11">
        <v>3.66</v>
      </c>
      <c r="E493" s="12">
        <v>49.1</v>
      </c>
      <c r="F493" s="12">
        <v>16.111111111111111</v>
      </c>
      <c r="G493" s="12">
        <v>22.4</v>
      </c>
      <c r="H493" s="11">
        <v>5.86</v>
      </c>
      <c r="J493" s="12">
        <v>41228</v>
      </c>
      <c r="K493" s="12">
        <v>26.4</v>
      </c>
      <c r="N493" s="2">
        <v>4.5</v>
      </c>
      <c r="O493" s="2">
        <v>2</v>
      </c>
      <c r="P493" s="2" t="s">
        <v>108</v>
      </c>
    </row>
    <row r="494" spans="1:22" x14ac:dyDescent="0.25">
      <c r="A494" s="10">
        <v>44775</v>
      </c>
      <c r="B494" s="26">
        <v>0.36805555555555558</v>
      </c>
      <c r="C494" s="11">
        <v>8.0299999999999994</v>
      </c>
      <c r="D494" s="11">
        <v>0.16</v>
      </c>
      <c r="E494" s="12">
        <v>2.1</v>
      </c>
      <c r="F494" s="12">
        <v>14.444444444444439</v>
      </c>
      <c r="G494" s="12">
        <v>23.5</v>
      </c>
      <c r="H494" s="11">
        <v>4.63</v>
      </c>
      <c r="J494" s="12">
        <v>42532</v>
      </c>
      <c r="K494" s="12">
        <v>27.4</v>
      </c>
      <c r="N494" s="2">
        <v>33</v>
      </c>
      <c r="O494" s="2">
        <v>33</v>
      </c>
      <c r="P494" s="2" t="s">
        <v>108</v>
      </c>
    </row>
    <row r="495" spans="1:22" x14ac:dyDescent="0.25">
      <c r="A495" s="10">
        <v>44789</v>
      </c>
      <c r="B495" s="26">
        <v>0.3611111111111111</v>
      </c>
      <c r="C495" s="11">
        <v>7.91</v>
      </c>
      <c r="D495" s="11">
        <v>0.25</v>
      </c>
      <c r="E495" s="12">
        <v>3.2</v>
      </c>
      <c r="F495" s="12">
        <v>17.777777777777779</v>
      </c>
      <c r="G495" s="12">
        <v>20.8</v>
      </c>
      <c r="H495" s="11">
        <v>7.1</v>
      </c>
      <c r="J495" s="12">
        <v>45333</v>
      </c>
      <c r="K495" s="12">
        <v>29.4</v>
      </c>
      <c r="N495" s="2">
        <v>240</v>
      </c>
      <c r="O495" s="2">
        <v>27</v>
      </c>
      <c r="P495" s="2" t="s">
        <v>108</v>
      </c>
    </row>
    <row r="496" spans="1:22" x14ac:dyDescent="0.25">
      <c r="A496" s="10">
        <v>44803</v>
      </c>
      <c r="B496" s="26">
        <v>0.3888888888888889</v>
      </c>
      <c r="C496" s="11">
        <v>8.07</v>
      </c>
      <c r="D496" s="11">
        <v>4.03</v>
      </c>
      <c r="E496" s="12">
        <v>53.1</v>
      </c>
      <c r="F496" s="12">
        <v>20</v>
      </c>
      <c r="G496" s="12">
        <v>20.3</v>
      </c>
      <c r="H496" s="11">
        <v>7.1</v>
      </c>
      <c r="J496" s="12">
        <v>47429</v>
      </c>
      <c r="K496" s="12">
        <v>30.9</v>
      </c>
      <c r="N496" s="2">
        <v>17</v>
      </c>
      <c r="O496" s="2">
        <v>17</v>
      </c>
      <c r="P496" s="2" t="s">
        <v>108</v>
      </c>
    </row>
    <row r="497" spans="1:22" x14ac:dyDescent="0.25">
      <c r="A497" s="10">
        <v>44817</v>
      </c>
      <c r="B497" s="26">
        <v>0.35694444444444445</v>
      </c>
      <c r="C497" s="11">
        <v>7.93</v>
      </c>
      <c r="D497" s="11">
        <v>2.88</v>
      </c>
      <c r="E497" s="12">
        <v>36.200000000000003</v>
      </c>
      <c r="F497" s="12">
        <v>15.555555555555561</v>
      </c>
      <c r="G497" s="12">
        <v>17.899999999999999</v>
      </c>
      <c r="H497" s="11">
        <v>6.04</v>
      </c>
      <c r="J497" s="12">
        <v>46569</v>
      </c>
      <c r="K497" s="12">
        <v>30.3</v>
      </c>
      <c r="N497" s="2">
        <v>1.8</v>
      </c>
      <c r="O497" s="2">
        <v>1.8</v>
      </c>
      <c r="P497" s="2" t="s">
        <v>108</v>
      </c>
    </row>
    <row r="498" spans="1:22" x14ac:dyDescent="0.25">
      <c r="A498" s="10">
        <v>44832</v>
      </c>
      <c r="B498" s="26">
        <v>0.375</v>
      </c>
      <c r="C498" s="11">
        <v>8.41</v>
      </c>
      <c r="D498" s="11">
        <v>5.38</v>
      </c>
      <c r="E498" s="12">
        <v>66.599999999999994</v>
      </c>
      <c r="F498" s="12">
        <v>15</v>
      </c>
      <c r="G498" s="12">
        <v>17.100000000000001</v>
      </c>
      <c r="H498" s="11">
        <v>10.029999999999999</v>
      </c>
      <c r="J498" s="12">
        <v>46316</v>
      </c>
      <c r="K498" s="12">
        <v>30.1</v>
      </c>
      <c r="N498" s="2">
        <v>6.8</v>
      </c>
      <c r="O498" s="2">
        <v>4</v>
      </c>
      <c r="P498" s="2">
        <v>7.0000000000000001E-3</v>
      </c>
      <c r="Q498" s="2">
        <v>2.36</v>
      </c>
      <c r="R498" s="2">
        <v>1.95</v>
      </c>
      <c r="S498" s="2">
        <v>1.47</v>
      </c>
      <c r="T498" s="2">
        <v>5.0000000000000001E-3</v>
      </c>
      <c r="U498" s="2">
        <v>1.9E-2</v>
      </c>
      <c r="V498" s="2">
        <v>95</v>
      </c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452</v>
      </c>
      <c r="D503" s="2">
        <f t="shared" ref="D503:O503" si="0">COUNT(D6:D501)</f>
        <v>475</v>
      </c>
      <c r="E503" s="2">
        <f t="shared" si="0"/>
        <v>475</v>
      </c>
      <c r="F503" s="2">
        <f t="shared" si="0"/>
        <v>52</v>
      </c>
      <c r="G503" s="2">
        <f t="shared" si="0"/>
        <v>479</v>
      </c>
      <c r="H503" s="2">
        <f t="shared" si="0"/>
        <v>442</v>
      </c>
      <c r="I503" s="12">
        <f t="shared" si="0"/>
        <v>384</v>
      </c>
      <c r="J503" s="12">
        <f t="shared" si="0"/>
        <v>469</v>
      </c>
      <c r="K503" s="12">
        <f t="shared" si="0"/>
        <v>477</v>
      </c>
      <c r="L503" s="2" t="s">
        <v>109</v>
      </c>
      <c r="M503" s="2" t="s">
        <v>109</v>
      </c>
      <c r="N503" s="13">
        <f t="shared" si="0"/>
        <v>474</v>
      </c>
      <c r="O503" s="13">
        <f t="shared" si="0"/>
        <v>52</v>
      </c>
      <c r="P503" s="2">
        <f t="shared" ref="P503:V503" si="1">COUNT(P6:P501)</f>
        <v>118</v>
      </c>
      <c r="Q503" s="2">
        <f t="shared" si="1"/>
        <v>118</v>
      </c>
      <c r="R503" s="2">
        <f t="shared" si="1"/>
        <v>118</v>
      </c>
      <c r="S503" s="2">
        <f t="shared" si="1"/>
        <v>118</v>
      </c>
      <c r="T503" s="2">
        <f t="shared" si="1"/>
        <v>117</v>
      </c>
      <c r="U503" s="2">
        <f t="shared" si="1"/>
        <v>118</v>
      </c>
      <c r="V503" s="2">
        <f t="shared" si="1"/>
        <v>118</v>
      </c>
    </row>
    <row r="504" spans="1:22" x14ac:dyDescent="0.25">
      <c r="A504" s="17" t="s">
        <v>96</v>
      </c>
      <c r="C504" s="11">
        <f>AVERAGE(C6:C501)</f>
        <v>7.0006415929203589</v>
      </c>
      <c r="D504" s="11">
        <f t="shared" ref="D504:O504" si="2">AVERAGE(D6:D501)</f>
        <v>6.8445115789473716</v>
      </c>
      <c r="E504" s="11">
        <f t="shared" si="2"/>
        <v>62.703368421052645</v>
      </c>
      <c r="F504" s="11">
        <f t="shared" si="2"/>
        <v>9.497863247863247</v>
      </c>
      <c r="G504" s="12">
        <f t="shared" si="2"/>
        <v>11.907342379958235</v>
      </c>
      <c r="H504" s="11">
        <f t="shared" si="2"/>
        <v>15.566153846153846</v>
      </c>
      <c r="I504" s="12">
        <f t="shared" si="2"/>
        <v>12695.723771770829</v>
      </c>
      <c r="J504" s="12">
        <f t="shared" si="2"/>
        <v>16283.457569296381</v>
      </c>
      <c r="K504" s="12">
        <f t="shared" si="2"/>
        <v>10.256067413744629</v>
      </c>
      <c r="L504" s="2" t="s">
        <v>109</v>
      </c>
      <c r="M504" s="2" t="s">
        <v>109</v>
      </c>
      <c r="N504" s="13">
        <f t="shared" si="2"/>
        <v>448.27805907172979</v>
      </c>
      <c r="O504" s="13">
        <f t="shared" si="2"/>
        <v>87.538461538461561</v>
      </c>
      <c r="P504" s="11">
        <f t="shared" ref="P504:V504" si="3">AVERAGE(P6:P501)</f>
        <v>0.47573728813559329</v>
      </c>
      <c r="Q504" s="11">
        <f t="shared" si="3"/>
        <v>1.382627118644068</v>
      </c>
      <c r="R504" s="11">
        <f t="shared" si="3"/>
        <v>0.54995762711864415</v>
      </c>
      <c r="S504" s="11">
        <f t="shared" si="3"/>
        <v>0.44999406779661</v>
      </c>
      <c r="T504" s="11">
        <f t="shared" si="3"/>
        <v>0.45747008547008566</v>
      </c>
      <c r="U504" s="11">
        <f t="shared" si="3"/>
        <v>0.26398305084745766</v>
      </c>
      <c r="V504" s="11">
        <f t="shared" si="3"/>
        <v>25.025423728813561</v>
      </c>
    </row>
    <row r="505" spans="1:22" x14ac:dyDescent="0.25">
      <c r="A505" s="17" t="s">
        <v>129</v>
      </c>
      <c r="C505" s="11">
        <f>STDEV(C6:C501)</f>
        <v>0.55421207916056758</v>
      </c>
      <c r="D505" s="11">
        <f t="shared" ref="D505:O505" si="4">STDEV(D6:D501)</f>
        <v>3.7428477111404903</v>
      </c>
      <c r="E505" s="11">
        <f t="shared" si="4"/>
        <v>33.558705625052866</v>
      </c>
      <c r="F505" s="11">
        <f t="shared" si="4"/>
        <v>5.8487550222997466</v>
      </c>
      <c r="G505" s="12">
        <f t="shared" si="4"/>
        <v>6.2812440912938268</v>
      </c>
      <c r="H505" s="11">
        <f t="shared" si="4"/>
        <v>15.697875259661338</v>
      </c>
      <c r="I505" s="12">
        <f t="shared" si="4"/>
        <v>15339.306907661172</v>
      </c>
      <c r="J505" s="12">
        <f t="shared" si="4"/>
        <v>18098.499373484545</v>
      </c>
      <c r="K505" s="12">
        <f t="shared" si="4"/>
        <v>11.773203381404533</v>
      </c>
      <c r="L505" s="2" t="s">
        <v>109</v>
      </c>
      <c r="M505" s="2" t="s">
        <v>109</v>
      </c>
      <c r="N505" s="13">
        <f t="shared" si="4"/>
        <v>1256.2043154604373</v>
      </c>
      <c r="O505" s="13">
        <f t="shared" si="4"/>
        <v>115.09440482106911</v>
      </c>
      <c r="P505" s="11">
        <f t="shared" ref="P505:V505" si="5">STDEV(P6:P501)</f>
        <v>0.70650447374254</v>
      </c>
      <c r="Q505" s="11">
        <f t="shared" si="5"/>
        <v>0.70028983983141868</v>
      </c>
      <c r="R505" s="11">
        <f t="shared" si="5"/>
        <v>0.81356642723414152</v>
      </c>
      <c r="S505" s="11">
        <f t="shared" si="5"/>
        <v>0.95354734950199838</v>
      </c>
      <c r="T505" s="11">
        <f t="shared" si="5"/>
        <v>0.69080730599147466</v>
      </c>
      <c r="U505" s="11">
        <f t="shared" si="5"/>
        <v>0.290899723758756</v>
      </c>
      <c r="V505" s="11">
        <f t="shared" si="5"/>
        <v>31.12738148357564</v>
      </c>
    </row>
    <row r="506" spans="1:22" x14ac:dyDescent="0.25">
      <c r="A506" s="17" t="s">
        <v>99</v>
      </c>
      <c r="C506" s="11">
        <f>MAX(C6:C501)</f>
        <v>8.58</v>
      </c>
      <c r="D506" s="11">
        <f t="shared" ref="D506:O506" si="6">MAX(D6:D501)</f>
        <v>22.31</v>
      </c>
      <c r="E506" s="11">
        <f t="shared" si="6"/>
        <v>224.8</v>
      </c>
      <c r="F506" s="11">
        <f t="shared" si="6"/>
        <v>20.555555555555557</v>
      </c>
      <c r="G506" s="12">
        <f t="shared" si="6"/>
        <v>27</v>
      </c>
      <c r="H506" s="11">
        <f t="shared" si="6"/>
        <v>211</v>
      </c>
      <c r="I506" s="12">
        <f t="shared" si="6"/>
        <v>49800</v>
      </c>
      <c r="J506" s="12">
        <f t="shared" si="6"/>
        <v>56800</v>
      </c>
      <c r="K506" s="12">
        <f t="shared" si="6"/>
        <v>38</v>
      </c>
      <c r="L506" s="2" t="s">
        <v>109</v>
      </c>
      <c r="M506" s="2" t="s">
        <v>109</v>
      </c>
      <c r="N506" s="13">
        <f t="shared" si="6"/>
        <v>16000</v>
      </c>
      <c r="O506" s="13">
        <f t="shared" si="6"/>
        <v>540</v>
      </c>
      <c r="P506" s="11">
        <f t="shared" ref="P506:V506" si="7">MAX(P6:P501)</f>
        <v>4.1399999999999997</v>
      </c>
      <c r="Q506" s="11">
        <f t="shared" si="7"/>
        <v>5.34</v>
      </c>
      <c r="R506" s="11">
        <f t="shared" si="7"/>
        <v>4.62</v>
      </c>
      <c r="S506" s="11">
        <f t="shared" si="7"/>
        <v>7.5</v>
      </c>
      <c r="T506" s="11">
        <f t="shared" si="7"/>
        <v>4.1399999999999997</v>
      </c>
      <c r="U506" s="11">
        <f t="shared" si="7"/>
        <v>1.7</v>
      </c>
      <c r="V506" s="11">
        <f t="shared" si="7"/>
        <v>233</v>
      </c>
    </row>
    <row r="507" spans="1:22" x14ac:dyDescent="0.25">
      <c r="A507" s="17" t="s">
        <v>100</v>
      </c>
      <c r="C507" s="11">
        <f>MIN(C6:C501)</f>
        <v>5.67</v>
      </c>
      <c r="D507" s="11">
        <f t="shared" ref="D507:O507" si="8">MIN(D6:D501)</f>
        <v>0</v>
      </c>
      <c r="E507" s="11">
        <f t="shared" si="8"/>
        <v>0</v>
      </c>
      <c r="F507" s="11">
        <f t="shared" si="8"/>
        <v>-0.55555555555555558</v>
      </c>
      <c r="G507" s="12">
        <f t="shared" si="8"/>
        <v>0.1</v>
      </c>
      <c r="H507" s="11">
        <f t="shared" si="8"/>
        <v>0.93</v>
      </c>
      <c r="I507" s="12">
        <f t="shared" si="8"/>
        <v>23.6</v>
      </c>
      <c r="J507" s="12">
        <f t="shared" si="8"/>
        <v>30.8</v>
      </c>
      <c r="K507" s="12">
        <f t="shared" si="8"/>
        <v>0</v>
      </c>
      <c r="L507" s="2" t="s">
        <v>109</v>
      </c>
      <c r="M507" s="2" t="s">
        <v>109</v>
      </c>
      <c r="N507" s="13">
        <f>MIN(N6:N501)</f>
        <v>1</v>
      </c>
      <c r="O507" s="13">
        <f t="shared" si="8"/>
        <v>1.8</v>
      </c>
      <c r="P507" s="11">
        <f t="shared" ref="P507:V507" si="9">MIN(P6:P501)</f>
        <v>5.0000000000000001E-3</v>
      </c>
      <c r="Q507" s="11">
        <f t="shared" si="9"/>
        <v>0.25</v>
      </c>
      <c r="R507" s="11">
        <f t="shared" si="9"/>
        <v>0.05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104.61383120292534</v>
      </c>
      <c r="O508" s="13">
        <f>GEOMEAN(O6:O501)</f>
        <v>37.493457520248754</v>
      </c>
    </row>
    <row r="509" spans="1:22" x14ac:dyDescent="0.25">
      <c r="A509" s="17" t="s">
        <v>106</v>
      </c>
      <c r="N509" s="13">
        <f>COUNTIF(N6:N501,"&gt;200")</f>
        <v>169</v>
      </c>
      <c r="O509" s="13">
        <f>COUNTIF(O6:O501,"&gt;200")</f>
        <v>9</v>
      </c>
    </row>
    <row r="510" spans="1:22" x14ac:dyDescent="0.25">
      <c r="A510" s="17" t="s">
        <v>107</v>
      </c>
      <c r="L510" s="12"/>
      <c r="N510" s="13">
        <f>(N509/N503)*100</f>
        <v>35.654008438818565</v>
      </c>
      <c r="O510" s="13">
        <f>(O509/O503)*100</f>
        <v>17.307692307692307</v>
      </c>
    </row>
  </sheetData>
  <phoneticPr fontId="0" type="noConversion"/>
  <pageMargins left="1" right="1" top="1" bottom="1" header="0.5" footer="0.5"/>
  <pageSetup scale="58" firstPageNumber="125" fitToHeight="2" orientation="landscape" useFirstPageNumber="1" r:id="rId1"/>
  <headerFooter alignWithMargins="0">
    <oddFooter>&amp;CA-&amp;P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X511"/>
  <sheetViews>
    <sheetView zoomScale="80" zoomScaleNormal="80" workbookViewId="0">
      <pane xSplit="1" ySplit="5" topLeftCell="B471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1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10" width="8.85546875" style="2"/>
    <col min="11" max="11" width="9.140625" style="12"/>
    <col min="12" max="12" width="8.85546875" style="2"/>
    <col min="13" max="13" width="10.285156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bestFit="1" customWidth="1"/>
    <col min="22" max="22" width="7.7109375" style="2" customWidth="1"/>
    <col min="23" max="16384" width="8.85546875" style="2"/>
  </cols>
  <sheetData>
    <row r="1" spans="1:22" x14ac:dyDescent="0.25">
      <c r="A1" s="17" t="s">
        <v>132</v>
      </c>
      <c r="B1" s="57">
        <v>36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17" t="s">
        <v>131</v>
      </c>
      <c r="B2" s="56" t="s">
        <v>78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/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51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37901.513888888891</v>
      </c>
      <c r="B6" s="26">
        <v>37901.513888888891</v>
      </c>
      <c r="C6" s="4">
        <v>7.68</v>
      </c>
      <c r="D6" s="4">
        <v>11.2</v>
      </c>
      <c r="E6" s="5">
        <v>145.80000000000001</v>
      </c>
      <c r="F6" s="5"/>
      <c r="G6" s="5">
        <v>19.3</v>
      </c>
      <c r="H6" s="4">
        <v>9.7799999999999994</v>
      </c>
      <c r="I6" s="3">
        <v>34840</v>
      </c>
      <c r="J6" s="3">
        <v>39100</v>
      </c>
      <c r="K6" s="5">
        <v>24.9</v>
      </c>
      <c r="M6" s="4">
        <v>1.3</v>
      </c>
      <c r="N6" s="6">
        <v>500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37914.548611111109</v>
      </c>
      <c r="B7" s="26">
        <v>37914.548611111109</v>
      </c>
      <c r="C7" s="4">
        <v>7.65</v>
      </c>
      <c r="D7" s="4">
        <v>4.7</v>
      </c>
      <c r="E7" s="5">
        <v>49.6</v>
      </c>
      <c r="F7" s="5"/>
      <c r="G7" s="5">
        <v>16.2</v>
      </c>
      <c r="H7" s="4">
        <v>49.3</v>
      </c>
      <c r="I7" s="3">
        <v>16440</v>
      </c>
      <c r="J7" s="3">
        <v>19780</v>
      </c>
      <c r="K7" s="5">
        <v>11.8</v>
      </c>
      <c r="M7" s="4">
        <v>2.85</v>
      </c>
      <c r="N7" s="6">
        <v>300</v>
      </c>
      <c r="P7" s="4">
        <v>0.499</v>
      </c>
      <c r="Q7" s="4">
        <v>3</v>
      </c>
      <c r="R7" s="4">
        <v>0.47</v>
      </c>
      <c r="S7" s="15">
        <v>5.0000000000000001E-3</v>
      </c>
      <c r="T7" s="4"/>
      <c r="U7" s="4">
        <v>1.7</v>
      </c>
      <c r="V7" s="6">
        <v>60</v>
      </c>
    </row>
    <row r="8" spans="1:22" s="6" customFormat="1" x14ac:dyDescent="0.25">
      <c r="A8" s="8">
        <v>37929.555555555555</v>
      </c>
      <c r="B8" s="26">
        <v>37929.555555555555</v>
      </c>
      <c r="C8" s="4">
        <v>7.38</v>
      </c>
      <c r="D8" s="4">
        <v>8.2799999999999994</v>
      </c>
      <c r="E8" s="5">
        <v>68.900000000000006</v>
      </c>
      <c r="F8" s="5"/>
      <c r="G8" s="5">
        <v>4.2</v>
      </c>
      <c r="H8" s="4">
        <v>20.7</v>
      </c>
      <c r="I8" s="3">
        <v>15050</v>
      </c>
      <c r="J8" s="3">
        <v>24990</v>
      </c>
      <c r="K8" s="5">
        <v>15</v>
      </c>
      <c r="M8" s="4">
        <v>1.85</v>
      </c>
      <c r="N8" s="6">
        <v>50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37943.590277777781</v>
      </c>
      <c r="B9" s="26">
        <v>37943.590277777781</v>
      </c>
      <c r="C9" s="4">
        <v>6.87</v>
      </c>
      <c r="D9" s="4">
        <v>6.78</v>
      </c>
      <c r="E9" s="5">
        <v>58.5</v>
      </c>
      <c r="F9" s="5"/>
      <c r="G9" s="5">
        <v>7.8</v>
      </c>
      <c r="H9" s="4">
        <v>16.899999999999999</v>
      </c>
      <c r="I9" s="3">
        <v>2217</v>
      </c>
      <c r="J9" s="3">
        <v>3105</v>
      </c>
      <c r="K9" s="5">
        <v>1.6</v>
      </c>
      <c r="M9" s="4">
        <v>3.79</v>
      </c>
      <c r="N9" s="6">
        <v>240</v>
      </c>
      <c r="P9" s="4">
        <v>0.74</v>
      </c>
      <c r="Q9" s="4">
        <v>1.2</v>
      </c>
      <c r="R9" s="4">
        <v>0.41</v>
      </c>
      <c r="S9" s="15">
        <v>5.0000000000000001E-3</v>
      </c>
      <c r="T9" s="4">
        <v>0.74</v>
      </c>
      <c r="U9" s="4">
        <v>0.42</v>
      </c>
      <c r="V9" s="6">
        <v>25</v>
      </c>
    </row>
    <row r="10" spans="1:22" s="6" customFormat="1" x14ac:dyDescent="0.25">
      <c r="A10" s="8">
        <v>37957.489583333336</v>
      </c>
      <c r="B10" s="26">
        <v>37957.489583333336</v>
      </c>
      <c r="C10" s="4">
        <v>6.74</v>
      </c>
      <c r="D10" s="4">
        <v>8.08</v>
      </c>
      <c r="E10" s="5">
        <v>65.599999999999994</v>
      </c>
      <c r="F10" s="5"/>
      <c r="G10" s="5">
        <v>6.2</v>
      </c>
      <c r="H10" s="4">
        <v>3.65</v>
      </c>
      <c r="I10" s="5">
        <v>245.6</v>
      </c>
      <c r="J10" s="5">
        <v>380.7</v>
      </c>
      <c r="K10" s="5">
        <v>0.2</v>
      </c>
      <c r="M10" s="4">
        <v>3.16</v>
      </c>
      <c r="N10" s="6">
        <v>30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37971.53125</v>
      </c>
      <c r="B11" s="26">
        <v>37971.53125</v>
      </c>
      <c r="C11" s="4">
        <v>6.7</v>
      </c>
      <c r="D11" s="4">
        <v>9.01</v>
      </c>
      <c r="E11" s="5">
        <v>74.3</v>
      </c>
      <c r="F11" s="5"/>
      <c r="G11" s="5">
        <v>6.1</v>
      </c>
      <c r="H11" s="4">
        <v>9.23</v>
      </c>
      <c r="I11" s="3">
        <v>8640</v>
      </c>
      <c r="J11" s="3">
        <v>13530</v>
      </c>
      <c r="K11" s="5">
        <v>7.8</v>
      </c>
      <c r="M11" s="4">
        <v>2.8</v>
      </c>
      <c r="N11" s="6">
        <v>50</v>
      </c>
      <c r="P11" s="4">
        <v>1.44</v>
      </c>
      <c r="Q11" s="4">
        <v>0.7</v>
      </c>
      <c r="R11" s="4">
        <v>0.1</v>
      </c>
      <c r="S11" s="15">
        <v>5.0000000000000001E-3</v>
      </c>
      <c r="T11" s="4">
        <v>1.44</v>
      </c>
      <c r="U11" s="4">
        <v>0.21</v>
      </c>
      <c r="V11" s="6">
        <v>10</v>
      </c>
    </row>
    <row r="12" spans="1:22" s="6" customFormat="1" x14ac:dyDescent="0.25">
      <c r="A12" s="8">
        <v>37984.517361111109</v>
      </c>
      <c r="B12" s="26">
        <v>37984.517361111109</v>
      </c>
      <c r="C12" s="4">
        <v>6.22</v>
      </c>
      <c r="D12" s="4">
        <v>8.49</v>
      </c>
      <c r="E12" s="5">
        <v>62.6</v>
      </c>
      <c r="F12" s="5"/>
      <c r="G12" s="5">
        <v>2</v>
      </c>
      <c r="H12" s="4">
        <v>3.78</v>
      </c>
      <c r="I12" s="5">
        <v>143.9</v>
      </c>
      <c r="J12" s="5">
        <v>257.2</v>
      </c>
      <c r="K12" s="5">
        <v>0.1</v>
      </c>
      <c r="M12" s="4">
        <v>3.74</v>
      </c>
      <c r="N12" s="6">
        <v>50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37999.53125</v>
      </c>
      <c r="B13" s="26">
        <v>37999.53125</v>
      </c>
      <c r="C13" s="4">
        <v>6.83</v>
      </c>
      <c r="D13" s="4">
        <v>7.64</v>
      </c>
      <c r="E13" s="5">
        <v>62.2</v>
      </c>
      <c r="F13" s="5"/>
      <c r="G13" s="5">
        <v>6.5</v>
      </c>
      <c r="H13" s="4">
        <v>3.04</v>
      </c>
      <c r="I13" s="5">
        <v>192.8</v>
      </c>
      <c r="J13" s="5">
        <v>297.7</v>
      </c>
      <c r="K13" s="5">
        <v>0.1</v>
      </c>
      <c r="M13" s="4">
        <v>3.08</v>
      </c>
      <c r="N13" s="6">
        <v>13</v>
      </c>
      <c r="P13" s="4">
        <v>1.92</v>
      </c>
      <c r="Q13" s="4">
        <v>0.8</v>
      </c>
      <c r="R13" s="4">
        <v>0.05</v>
      </c>
      <c r="S13" s="15">
        <v>5.0000000000000001E-3</v>
      </c>
      <c r="T13" s="4">
        <v>1.92</v>
      </c>
      <c r="U13" s="4">
        <v>0.11</v>
      </c>
      <c r="V13" s="6">
        <v>2</v>
      </c>
    </row>
    <row r="14" spans="1:22" s="6" customFormat="1" x14ac:dyDescent="0.25">
      <c r="A14" s="8">
        <v>38013.559027777781</v>
      </c>
      <c r="B14" s="26">
        <v>38013.559027777781</v>
      </c>
      <c r="C14" s="4">
        <v>6.33</v>
      </c>
      <c r="D14" s="4">
        <v>8.33</v>
      </c>
      <c r="E14" s="5">
        <v>66.400000000000006</v>
      </c>
      <c r="F14" s="5"/>
      <c r="G14" s="5">
        <v>5.7</v>
      </c>
      <c r="H14" s="4">
        <v>3.82</v>
      </c>
      <c r="I14" s="5">
        <v>114.2</v>
      </c>
      <c r="J14" s="5">
        <v>181.5</v>
      </c>
      <c r="K14" s="5">
        <v>0.1</v>
      </c>
      <c r="M14" s="4"/>
      <c r="N14" s="6">
        <v>13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38027.559027777781</v>
      </c>
      <c r="B15" s="26">
        <v>38027.559027777781</v>
      </c>
      <c r="C15" s="4">
        <v>6.81</v>
      </c>
      <c r="D15" s="4">
        <v>7.33</v>
      </c>
      <c r="E15" s="5">
        <v>58.9</v>
      </c>
      <c r="F15" s="5"/>
      <c r="G15" s="5">
        <v>6.1</v>
      </c>
      <c r="H15" s="4">
        <v>4.12</v>
      </c>
      <c r="I15" s="5">
        <v>135.19999999999999</v>
      </c>
      <c r="J15" s="5">
        <v>211.9</v>
      </c>
      <c r="K15" s="5">
        <v>0.1</v>
      </c>
      <c r="M15" s="4">
        <v>1.69</v>
      </c>
      <c r="N15" s="6">
        <v>8</v>
      </c>
      <c r="P15" s="4">
        <v>1.41</v>
      </c>
      <c r="Q15" s="4">
        <v>1.32</v>
      </c>
      <c r="R15" s="4">
        <v>0.05</v>
      </c>
      <c r="S15" s="15">
        <v>5.0000000000000001E-3</v>
      </c>
      <c r="T15" s="4">
        <v>1.41</v>
      </c>
      <c r="U15" s="4">
        <v>0.1</v>
      </c>
      <c r="V15" s="6">
        <v>6</v>
      </c>
    </row>
    <row r="16" spans="1:22" s="6" customFormat="1" x14ac:dyDescent="0.25">
      <c r="A16" s="8">
        <v>38041.540277777778</v>
      </c>
      <c r="B16" s="26">
        <v>38041.540277777778</v>
      </c>
      <c r="C16" s="4">
        <v>6.83</v>
      </c>
      <c r="D16" s="4">
        <v>7.44</v>
      </c>
      <c r="E16" s="5">
        <v>63.3</v>
      </c>
      <c r="F16" s="5"/>
      <c r="G16" s="5">
        <v>8.3000000000000007</v>
      </c>
      <c r="H16" s="4">
        <v>5.85</v>
      </c>
      <c r="I16" s="5">
        <v>287</v>
      </c>
      <c r="J16" s="5">
        <v>426.3</v>
      </c>
      <c r="K16" s="5">
        <v>0.2</v>
      </c>
      <c r="M16" s="4">
        <v>1.72</v>
      </c>
      <c r="N16" s="6">
        <v>8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38055.559027777781</v>
      </c>
      <c r="B17" s="26">
        <v>38055.559027777781</v>
      </c>
      <c r="C17" s="4">
        <v>6.82</v>
      </c>
      <c r="D17" s="4">
        <v>9.26</v>
      </c>
      <c r="E17" s="5">
        <v>84.8</v>
      </c>
      <c r="F17" s="5"/>
      <c r="G17" s="5">
        <v>11</v>
      </c>
      <c r="H17" s="4">
        <v>8.9600000000000009</v>
      </c>
      <c r="I17" s="5">
        <v>90.7</v>
      </c>
      <c r="J17" s="5">
        <v>123.4</v>
      </c>
      <c r="K17" s="5">
        <v>0.1</v>
      </c>
      <c r="M17" s="4">
        <v>1.9</v>
      </c>
      <c r="N17" s="6">
        <v>50</v>
      </c>
      <c r="P17" s="4">
        <v>1.45</v>
      </c>
      <c r="Q17" s="4">
        <v>1.34</v>
      </c>
      <c r="R17" s="4">
        <v>0.05</v>
      </c>
      <c r="S17" s="15">
        <v>5.0000000000000001E-3</v>
      </c>
      <c r="T17" s="4">
        <v>1.45</v>
      </c>
      <c r="U17" s="4">
        <v>0.06</v>
      </c>
      <c r="V17" s="6">
        <v>10</v>
      </c>
    </row>
    <row r="18" spans="1:22" s="6" customFormat="1" x14ac:dyDescent="0.25">
      <c r="A18" s="8">
        <v>38069.520833333336</v>
      </c>
      <c r="B18" s="26">
        <v>38069.520833333336</v>
      </c>
      <c r="C18" s="4">
        <v>6.76</v>
      </c>
      <c r="D18" s="4">
        <v>8.94</v>
      </c>
      <c r="E18" s="5">
        <v>85.1</v>
      </c>
      <c r="F18" s="5"/>
      <c r="G18" s="5">
        <v>13.1</v>
      </c>
      <c r="H18" s="4">
        <v>10.76</v>
      </c>
      <c r="I18" s="5">
        <v>163</v>
      </c>
      <c r="J18" s="5">
        <v>211.7</v>
      </c>
      <c r="K18" s="5">
        <v>0.1</v>
      </c>
      <c r="M18" s="4" t="s">
        <v>90</v>
      </c>
      <c r="N18" s="6">
        <v>17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38083.548611111109</v>
      </c>
      <c r="B19" s="26">
        <v>38083.548611111109</v>
      </c>
      <c r="C19" s="4">
        <v>7.07</v>
      </c>
      <c r="D19" s="4">
        <v>9.93</v>
      </c>
      <c r="E19" s="5">
        <v>99.4</v>
      </c>
      <c r="F19" s="5"/>
      <c r="G19" s="5">
        <v>15.3</v>
      </c>
      <c r="H19" s="4">
        <v>6.58</v>
      </c>
      <c r="I19" s="5">
        <v>215.5</v>
      </c>
      <c r="J19" s="5">
        <v>265.89999999999998</v>
      </c>
      <c r="K19" s="5">
        <v>0.1</v>
      </c>
      <c r="M19" s="4">
        <v>1.1200000000000001</v>
      </c>
      <c r="N19" s="6">
        <v>8</v>
      </c>
      <c r="P19" s="15">
        <v>5.0000000000000001E-3</v>
      </c>
      <c r="Q19" s="4">
        <v>0.7</v>
      </c>
      <c r="R19" s="4">
        <v>0.05</v>
      </c>
      <c r="S19" s="15">
        <v>5.0000000000000001E-3</v>
      </c>
      <c r="T19" s="15">
        <v>5.0000000000000001E-3</v>
      </c>
      <c r="U19" s="4">
        <v>0.01</v>
      </c>
      <c r="V19" s="6">
        <v>9</v>
      </c>
    </row>
    <row r="20" spans="1:22" s="6" customFormat="1" x14ac:dyDescent="0.25">
      <c r="A20" s="8">
        <v>38097.510416666664</v>
      </c>
      <c r="B20" s="26">
        <v>38097.510416666664</v>
      </c>
      <c r="C20" s="4">
        <v>7.14</v>
      </c>
      <c r="D20" s="4">
        <v>10.44</v>
      </c>
      <c r="E20" s="5">
        <v>106.1</v>
      </c>
      <c r="F20" s="5"/>
      <c r="G20" s="5">
        <v>15.7</v>
      </c>
      <c r="H20" s="4">
        <v>10</v>
      </c>
      <c r="I20" s="3">
        <v>1421</v>
      </c>
      <c r="J20" s="3">
        <v>1767</v>
      </c>
      <c r="K20" s="5">
        <v>0.9</v>
      </c>
      <c r="M20" s="4">
        <v>1.04</v>
      </c>
      <c r="N20" s="6">
        <v>240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38111.583333333336</v>
      </c>
      <c r="B21" s="26">
        <v>38111.583333333336</v>
      </c>
      <c r="C21" s="4">
        <v>8.4600000000000009</v>
      </c>
      <c r="D21" s="4">
        <v>9.48</v>
      </c>
      <c r="E21" s="5">
        <v>101.3</v>
      </c>
      <c r="F21" s="5"/>
      <c r="G21" s="5">
        <v>18.399999999999999</v>
      </c>
      <c r="H21" s="4">
        <v>7.06</v>
      </c>
      <c r="I21" s="3">
        <v>4494</v>
      </c>
      <c r="J21" s="3">
        <v>5150</v>
      </c>
      <c r="K21" s="5">
        <v>2.8</v>
      </c>
      <c r="M21" s="4">
        <v>0.8</v>
      </c>
      <c r="N21" s="6">
        <v>300</v>
      </c>
      <c r="P21" s="15">
        <v>5.0000000000000001E-3</v>
      </c>
      <c r="Q21" s="4">
        <v>1.1000000000000001</v>
      </c>
      <c r="R21" s="4">
        <v>0.22</v>
      </c>
      <c r="S21" s="15">
        <v>5.0000000000000001E-3</v>
      </c>
      <c r="T21" s="15">
        <v>5.0000000000000001E-3</v>
      </c>
      <c r="U21" s="4">
        <v>0.18</v>
      </c>
      <c r="V21" s="6">
        <v>11</v>
      </c>
    </row>
    <row r="22" spans="1:22" s="6" customFormat="1" x14ac:dyDescent="0.25">
      <c r="A22" s="8">
        <v>38125.538194444445</v>
      </c>
      <c r="B22" s="26">
        <v>38125.538194444445</v>
      </c>
      <c r="C22" s="4">
        <v>8.7100000000000009</v>
      </c>
      <c r="D22" s="4">
        <v>12.44</v>
      </c>
      <c r="E22" s="5">
        <v>168.3</v>
      </c>
      <c r="F22" s="5"/>
      <c r="G22" s="5">
        <v>28.1</v>
      </c>
      <c r="H22" s="4">
        <v>15.5</v>
      </c>
      <c r="I22" s="3">
        <v>18980</v>
      </c>
      <c r="J22" s="3">
        <v>17910</v>
      </c>
      <c r="K22" s="5">
        <v>10.5</v>
      </c>
      <c r="M22" s="4"/>
      <c r="N22" s="6">
        <v>130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38139.555555555555</v>
      </c>
      <c r="B23" s="26">
        <v>38139.555555555555</v>
      </c>
      <c r="C23" s="4">
        <v>7.35</v>
      </c>
      <c r="D23" s="4">
        <v>10.95</v>
      </c>
      <c r="E23" s="5">
        <v>117.4</v>
      </c>
      <c r="F23" s="5"/>
      <c r="G23" s="5">
        <v>18.7</v>
      </c>
      <c r="H23" s="4">
        <v>16.399999999999999</v>
      </c>
      <c r="I23" s="5">
        <v>221.1</v>
      </c>
      <c r="J23" s="5">
        <v>251.7</v>
      </c>
      <c r="K23" s="5">
        <v>0.1</v>
      </c>
      <c r="M23" s="4">
        <v>0.99</v>
      </c>
      <c r="N23" s="6">
        <v>240</v>
      </c>
      <c r="P23" s="15">
        <v>5.0000000000000001E-3</v>
      </c>
      <c r="Q23" s="4">
        <v>1.08</v>
      </c>
      <c r="R23" s="4">
        <v>0.4</v>
      </c>
      <c r="S23" s="15">
        <v>5.0000000000000001E-3</v>
      </c>
      <c r="T23" s="15">
        <v>5.0000000000000001E-3</v>
      </c>
      <c r="U23" s="4">
        <v>0.19</v>
      </c>
      <c r="V23" s="6">
        <v>16</v>
      </c>
    </row>
    <row r="24" spans="1:22" s="6" customFormat="1" x14ac:dyDescent="0.25">
      <c r="A24" s="8">
        <v>38153.489583333336</v>
      </c>
      <c r="B24" s="26">
        <v>38153.489583333336</v>
      </c>
      <c r="C24" s="4">
        <v>7.42</v>
      </c>
      <c r="D24" s="4">
        <v>10.16</v>
      </c>
      <c r="E24" s="5">
        <v>114.1</v>
      </c>
      <c r="F24" s="5"/>
      <c r="G24" s="5">
        <v>21.2</v>
      </c>
      <c r="H24" s="4">
        <v>16</v>
      </c>
      <c r="I24" s="5">
        <v>346.3</v>
      </c>
      <c r="J24" s="5">
        <v>372.1</v>
      </c>
      <c r="K24" s="5">
        <v>0.2</v>
      </c>
      <c r="M24" s="4">
        <v>0.94</v>
      </c>
      <c r="N24" s="6">
        <v>500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38167.513888888891</v>
      </c>
      <c r="B25" s="26">
        <v>38167.513888888891</v>
      </c>
      <c r="C25" s="4">
        <v>7.9</v>
      </c>
      <c r="D25" s="4">
        <v>7.86</v>
      </c>
      <c r="E25" s="5">
        <v>105.1</v>
      </c>
      <c r="F25" s="5"/>
      <c r="G25" s="5">
        <v>29.7</v>
      </c>
      <c r="H25" s="4">
        <v>15</v>
      </c>
      <c r="I25" s="3">
        <v>16270</v>
      </c>
      <c r="J25" s="3">
        <v>14920</v>
      </c>
      <c r="K25" s="5">
        <v>8.6</v>
      </c>
      <c r="M25" s="4">
        <v>0.76</v>
      </c>
      <c r="N25" s="6">
        <v>900</v>
      </c>
      <c r="P25" s="15">
        <v>5.0000000000000001E-3</v>
      </c>
      <c r="Q25" s="4">
        <v>1.82</v>
      </c>
      <c r="R25" s="4">
        <v>0.49</v>
      </c>
      <c r="S25" s="15">
        <v>5.0000000000000001E-3</v>
      </c>
      <c r="T25" s="15">
        <v>5.0000000000000001E-3</v>
      </c>
      <c r="U25" s="4">
        <v>0.49</v>
      </c>
      <c r="V25" s="6">
        <v>27</v>
      </c>
    </row>
    <row r="26" spans="1:22" s="6" customFormat="1" x14ac:dyDescent="0.25">
      <c r="A26" s="8">
        <v>38181.524305555555</v>
      </c>
      <c r="B26" s="26">
        <v>38181.524305555555</v>
      </c>
      <c r="C26" s="4">
        <v>8.3800000000000008</v>
      </c>
      <c r="D26" s="4">
        <v>7.9</v>
      </c>
      <c r="E26" s="5">
        <v>110</v>
      </c>
      <c r="F26" s="5"/>
      <c r="G26" s="5">
        <v>27.7</v>
      </c>
      <c r="H26" s="4">
        <v>9.11</v>
      </c>
      <c r="I26" s="3">
        <v>29290</v>
      </c>
      <c r="J26" s="3">
        <v>27830</v>
      </c>
      <c r="K26" s="5">
        <v>17</v>
      </c>
      <c r="M26" s="4">
        <v>0.74</v>
      </c>
      <c r="N26" s="6">
        <v>900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38195.534722222219</v>
      </c>
      <c r="B27" s="26">
        <v>38195.534722222219</v>
      </c>
      <c r="C27" s="4">
        <v>8.49</v>
      </c>
      <c r="D27" s="4">
        <v>16.579999999999998</v>
      </c>
      <c r="E27" s="5">
        <v>241.2</v>
      </c>
      <c r="F27" s="5"/>
      <c r="G27" s="5">
        <v>28.8</v>
      </c>
      <c r="H27" s="4">
        <v>7.9</v>
      </c>
      <c r="I27" s="3">
        <v>37260</v>
      </c>
      <c r="J27" s="3">
        <v>34700</v>
      </c>
      <c r="K27" s="5">
        <v>21.7</v>
      </c>
      <c r="M27" s="4">
        <v>0.72</v>
      </c>
      <c r="N27" s="6">
        <v>500</v>
      </c>
      <c r="P27" s="15">
        <v>5.0000000000000001E-3</v>
      </c>
      <c r="Q27" s="4">
        <v>1.7</v>
      </c>
      <c r="R27" s="4">
        <v>1.7</v>
      </c>
      <c r="S27" s="15">
        <v>5.0000000000000001E-3</v>
      </c>
      <c r="T27" s="15">
        <v>5.0000000000000001E-3</v>
      </c>
      <c r="U27" s="4">
        <v>0.24</v>
      </c>
      <c r="V27" s="6">
        <v>17</v>
      </c>
    </row>
    <row r="28" spans="1:22" s="6" customFormat="1" x14ac:dyDescent="0.25">
      <c r="A28" s="8">
        <v>38209.524305555555</v>
      </c>
      <c r="B28" s="26">
        <v>38209.524305555555</v>
      </c>
      <c r="C28" s="4">
        <v>8.85</v>
      </c>
      <c r="D28" s="4"/>
      <c r="E28" s="5">
        <v>303.39999999999998</v>
      </c>
      <c r="F28" s="5"/>
      <c r="G28" s="5">
        <v>29.9</v>
      </c>
      <c r="H28" s="4">
        <v>3</v>
      </c>
      <c r="I28" s="3">
        <v>30980</v>
      </c>
      <c r="J28" s="3">
        <v>28300</v>
      </c>
      <c r="K28" s="5">
        <v>17.3</v>
      </c>
      <c r="M28" s="4"/>
      <c r="N28" s="6">
        <v>30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38223.579861111109</v>
      </c>
      <c r="B29" s="26">
        <v>38223.579861111109</v>
      </c>
      <c r="C29" s="4">
        <v>7.89</v>
      </c>
      <c r="D29" s="4">
        <v>6.05</v>
      </c>
      <c r="E29" s="5">
        <v>75.599999999999994</v>
      </c>
      <c r="F29" s="5"/>
      <c r="G29" s="5">
        <v>20</v>
      </c>
      <c r="H29" s="4">
        <v>7.43</v>
      </c>
      <c r="I29" s="3">
        <v>25620</v>
      </c>
      <c r="J29" s="3">
        <v>28370</v>
      </c>
      <c r="K29" s="5">
        <v>17.5</v>
      </c>
      <c r="M29" s="4">
        <v>1.44</v>
      </c>
      <c r="N29" s="6">
        <v>130</v>
      </c>
      <c r="P29" s="15">
        <v>5.0000000000000001E-3</v>
      </c>
      <c r="Q29" s="4">
        <v>1.9</v>
      </c>
      <c r="R29" s="4">
        <v>1.07</v>
      </c>
      <c r="S29" s="4">
        <v>1</v>
      </c>
      <c r="T29" s="15">
        <v>5.0000000000000001E-3</v>
      </c>
      <c r="U29" s="4">
        <v>0.61</v>
      </c>
      <c r="V29" s="6">
        <v>15</v>
      </c>
    </row>
    <row r="30" spans="1:22" s="6" customFormat="1" x14ac:dyDescent="0.25">
      <c r="A30" s="8">
        <v>38237.520833333336</v>
      </c>
      <c r="B30" s="26">
        <v>38237.520833333336</v>
      </c>
      <c r="C30" s="4">
        <v>8.09</v>
      </c>
      <c r="D30" s="4">
        <v>14.46</v>
      </c>
      <c r="E30" s="5">
        <v>178.2</v>
      </c>
      <c r="F30" s="5"/>
      <c r="G30" s="5">
        <v>21</v>
      </c>
      <c r="H30" s="4">
        <v>18.399999999999999</v>
      </c>
      <c r="I30" s="3">
        <v>26020</v>
      </c>
      <c r="J30" s="3">
        <v>28180</v>
      </c>
      <c r="K30" s="5">
        <v>17.399999999999999</v>
      </c>
      <c r="M30" s="4">
        <v>1.5</v>
      </c>
      <c r="N30" s="6">
        <v>130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38251.545138888891</v>
      </c>
      <c r="B31" s="26">
        <v>38251.545138888891</v>
      </c>
      <c r="C31" s="4">
        <v>7.54</v>
      </c>
      <c r="D31" s="4">
        <v>10.97</v>
      </c>
      <c r="E31" s="5">
        <v>124.9</v>
      </c>
      <c r="F31" s="5"/>
      <c r="G31" s="5">
        <v>18.8</v>
      </c>
      <c r="H31" s="4">
        <v>6.28</v>
      </c>
      <c r="I31" s="3">
        <v>18040</v>
      </c>
      <c r="J31" s="3">
        <v>20680</v>
      </c>
      <c r="K31" s="5">
        <v>12.4</v>
      </c>
      <c r="M31" s="4"/>
      <c r="N31" s="6">
        <v>30</v>
      </c>
      <c r="P31" s="15">
        <v>5.0000000000000001E-3</v>
      </c>
      <c r="Q31" s="4">
        <v>2</v>
      </c>
      <c r="R31" s="4">
        <v>0.4</v>
      </c>
      <c r="S31" s="4">
        <v>0.41</v>
      </c>
      <c r="T31" s="15">
        <v>5.0000000000000001E-3</v>
      </c>
      <c r="U31" s="4">
        <v>1.19</v>
      </c>
      <c r="V31" s="6">
        <v>10</v>
      </c>
    </row>
    <row r="32" spans="1:22" s="6" customFormat="1" x14ac:dyDescent="0.25">
      <c r="A32" s="8">
        <v>38265.524305555555</v>
      </c>
      <c r="B32" s="26">
        <v>38265.524305555555</v>
      </c>
      <c r="C32" s="4">
        <v>7.47</v>
      </c>
      <c r="D32" s="4">
        <v>6.82</v>
      </c>
      <c r="E32" s="5">
        <v>69.599999999999994</v>
      </c>
      <c r="F32" s="5"/>
      <c r="G32" s="5">
        <v>13.8</v>
      </c>
      <c r="H32" s="4">
        <v>4.3099999999999996</v>
      </c>
      <c r="I32" s="3">
        <v>14090</v>
      </c>
      <c r="J32" s="3">
        <v>17960</v>
      </c>
      <c r="K32" s="5">
        <v>10.6</v>
      </c>
      <c r="M32" s="4">
        <v>1.46</v>
      </c>
      <c r="N32" s="6">
        <v>30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38279.538194444445</v>
      </c>
      <c r="B33" s="26">
        <v>38279.538194444445</v>
      </c>
      <c r="C33" s="4">
        <v>6.73</v>
      </c>
      <c r="D33" s="4">
        <v>3.62</v>
      </c>
      <c r="E33" s="5">
        <v>33.1</v>
      </c>
      <c r="F33" s="5"/>
      <c r="G33" s="5">
        <v>11.2</v>
      </c>
      <c r="H33" s="4">
        <v>5.94</v>
      </c>
      <c r="I33" s="5">
        <v>522</v>
      </c>
      <c r="J33" s="5">
        <v>719</v>
      </c>
      <c r="K33" s="5">
        <v>0.4</v>
      </c>
      <c r="M33" s="4">
        <v>2.56</v>
      </c>
      <c r="N33" s="6">
        <v>300</v>
      </c>
      <c r="P33" s="4">
        <v>0.23</v>
      </c>
      <c r="Q33" s="4">
        <v>1.1000000000000001</v>
      </c>
      <c r="R33" s="4">
        <v>0.21</v>
      </c>
      <c r="S33" s="4">
        <v>0.13</v>
      </c>
      <c r="T33" s="4">
        <v>0.22</v>
      </c>
      <c r="U33" s="4">
        <v>0.28999999999999998</v>
      </c>
      <c r="V33" s="6">
        <v>2</v>
      </c>
    </row>
    <row r="34" spans="1:22" s="6" customFormat="1" x14ac:dyDescent="0.25">
      <c r="A34" s="8">
        <v>38293.479166666664</v>
      </c>
      <c r="B34" s="26">
        <v>38293.479166666664</v>
      </c>
      <c r="C34" s="4">
        <v>6.78</v>
      </c>
      <c r="D34" s="4">
        <v>5.72</v>
      </c>
      <c r="E34" s="5">
        <v>50.7</v>
      </c>
      <c r="F34" s="5"/>
      <c r="G34" s="5">
        <v>9.9</v>
      </c>
      <c r="H34" s="4">
        <v>10.26</v>
      </c>
      <c r="I34" s="5">
        <v>536</v>
      </c>
      <c r="J34" s="5">
        <v>768</v>
      </c>
      <c r="K34" s="5">
        <v>0.4</v>
      </c>
      <c r="M34" s="4">
        <v>2.2000000000000002</v>
      </c>
      <c r="N34" s="6">
        <v>1600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38307.555555555555</v>
      </c>
      <c r="B35" s="26">
        <v>38307.555555555555</v>
      </c>
      <c r="C35" s="4">
        <v>6.87</v>
      </c>
      <c r="D35" s="4">
        <v>7.21</v>
      </c>
      <c r="E35" s="5">
        <v>64.5</v>
      </c>
      <c r="F35" s="5"/>
      <c r="G35" s="5">
        <v>8.8000000000000007</v>
      </c>
      <c r="H35" s="4">
        <v>3.74</v>
      </c>
      <c r="I35" s="3">
        <v>12610</v>
      </c>
      <c r="J35" s="3">
        <v>18290</v>
      </c>
      <c r="K35" s="5">
        <v>10.8</v>
      </c>
      <c r="M35" s="4">
        <v>2.5499999999999998</v>
      </c>
      <c r="N35" s="6">
        <v>4</v>
      </c>
      <c r="P35" s="4">
        <v>0.52</v>
      </c>
      <c r="Q35" s="4">
        <v>0.9</v>
      </c>
      <c r="R35" s="4">
        <v>0.05</v>
      </c>
      <c r="S35" s="4">
        <v>0.13</v>
      </c>
      <c r="T35" s="4">
        <v>0.51</v>
      </c>
      <c r="U35" s="4">
        <v>0.23</v>
      </c>
      <c r="V35" s="6">
        <v>2</v>
      </c>
    </row>
    <row r="36" spans="1:22" s="6" customFormat="1" x14ac:dyDescent="0.25">
      <c r="A36" s="8">
        <v>38321.5</v>
      </c>
      <c r="B36" s="26">
        <v>38321.5</v>
      </c>
      <c r="C36" s="4">
        <v>6.56</v>
      </c>
      <c r="D36" s="4">
        <v>7.59</v>
      </c>
      <c r="E36" s="5">
        <v>59.7</v>
      </c>
      <c r="F36" s="5"/>
      <c r="G36" s="5">
        <v>5</v>
      </c>
      <c r="H36" s="4">
        <v>10.050000000000001</v>
      </c>
      <c r="I36" s="5">
        <v>89.2</v>
      </c>
      <c r="J36" s="5">
        <v>144.69999999999999</v>
      </c>
      <c r="K36" s="5">
        <v>0.1</v>
      </c>
      <c r="M36" s="4">
        <v>4.0999999999999996</v>
      </c>
      <c r="N36" s="6">
        <v>30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38334.541666666664</v>
      </c>
      <c r="B37" s="26">
        <v>38334.541666666664</v>
      </c>
      <c r="C37" s="4">
        <v>6.68</v>
      </c>
      <c r="D37" s="4">
        <v>8.17</v>
      </c>
      <c r="E37" s="5">
        <v>65.400000000000006</v>
      </c>
      <c r="F37" s="5"/>
      <c r="G37" s="5">
        <v>5.8</v>
      </c>
      <c r="H37" s="4">
        <v>7.2</v>
      </c>
      <c r="I37" s="5">
        <v>90.6</v>
      </c>
      <c r="J37" s="5">
        <v>141.4</v>
      </c>
      <c r="K37" s="5">
        <v>0.1</v>
      </c>
      <c r="M37" s="4">
        <v>4.57</v>
      </c>
      <c r="N37" s="6">
        <v>2</v>
      </c>
      <c r="P37" s="4">
        <v>0.9</v>
      </c>
      <c r="Q37" s="4">
        <v>0.8</v>
      </c>
      <c r="R37" s="4">
        <v>0.05</v>
      </c>
      <c r="S37" s="4">
        <v>0.06</v>
      </c>
      <c r="T37" s="4">
        <v>0.9</v>
      </c>
      <c r="U37" s="4">
        <v>0.1</v>
      </c>
      <c r="V37" s="6">
        <v>2</v>
      </c>
    </row>
    <row r="38" spans="1:22" s="6" customFormat="1" x14ac:dyDescent="0.25">
      <c r="A38" s="8">
        <v>38349.520833333336</v>
      </c>
      <c r="B38" s="26">
        <v>38349.520833333336</v>
      </c>
      <c r="C38" s="4">
        <v>6.76</v>
      </c>
      <c r="D38" s="4">
        <v>7.09</v>
      </c>
      <c r="E38" s="5">
        <v>55.1</v>
      </c>
      <c r="F38" s="5"/>
      <c r="G38" s="5">
        <v>4.4000000000000004</v>
      </c>
      <c r="H38" s="4">
        <v>9.06</v>
      </c>
      <c r="I38" s="5">
        <v>107.7</v>
      </c>
      <c r="J38" s="5">
        <v>176.4</v>
      </c>
      <c r="K38" s="5">
        <v>0.1</v>
      </c>
      <c r="M38" s="4">
        <v>3.74</v>
      </c>
      <c r="N38" s="6">
        <v>4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38363.541666666664</v>
      </c>
      <c r="B39" s="26">
        <v>38363.541666666664</v>
      </c>
      <c r="C39" s="4">
        <v>6.87</v>
      </c>
      <c r="D39" s="4">
        <v>8.89</v>
      </c>
      <c r="E39" s="5">
        <v>62.8</v>
      </c>
      <c r="F39" s="5"/>
      <c r="G39" s="5">
        <v>0.8</v>
      </c>
      <c r="H39" s="4">
        <v>4.41</v>
      </c>
      <c r="I39" s="5">
        <v>160.80000000000001</v>
      </c>
      <c r="J39" s="5"/>
      <c r="K39" s="5">
        <v>0.1</v>
      </c>
      <c r="M39" s="4">
        <v>2.7</v>
      </c>
      <c r="N39" s="6">
        <v>2</v>
      </c>
      <c r="P39" s="4">
        <v>0.84</v>
      </c>
      <c r="Q39" s="4">
        <v>0.8</v>
      </c>
      <c r="R39" s="4">
        <v>0.05</v>
      </c>
      <c r="S39" s="15">
        <v>5.0000000000000001E-3</v>
      </c>
      <c r="T39" s="4">
        <v>0.84</v>
      </c>
      <c r="U39" s="4">
        <v>0.12</v>
      </c>
      <c r="V39" s="6">
        <v>2</v>
      </c>
    </row>
    <row r="40" spans="1:22" s="6" customFormat="1" x14ac:dyDescent="0.25">
      <c r="A40" s="8">
        <v>38377.517361111109</v>
      </c>
      <c r="B40" s="26">
        <v>38377.517361111109</v>
      </c>
      <c r="C40" s="4">
        <v>6.69</v>
      </c>
      <c r="D40" s="4">
        <v>5.42</v>
      </c>
      <c r="E40" s="5">
        <v>47.2</v>
      </c>
      <c r="F40" s="5"/>
      <c r="G40" s="5">
        <v>9.3000000000000007</v>
      </c>
      <c r="H40" s="4">
        <v>7.87</v>
      </c>
      <c r="I40" s="5">
        <v>127.8</v>
      </c>
      <c r="J40" s="5">
        <v>187.3</v>
      </c>
      <c r="K40" s="5">
        <v>0.1</v>
      </c>
      <c r="M40" s="4">
        <v>4.2</v>
      </c>
      <c r="N40" s="6">
        <v>4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38391.5625</v>
      </c>
      <c r="B41" s="26">
        <v>38391.5625</v>
      </c>
      <c r="C41" s="4">
        <v>6.79</v>
      </c>
      <c r="D41" s="4">
        <v>8.73</v>
      </c>
      <c r="E41" s="5">
        <v>68.3</v>
      </c>
      <c r="F41" s="5"/>
      <c r="G41" s="5">
        <v>4.8</v>
      </c>
      <c r="H41" s="4">
        <v>11.5</v>
      </c>
      <c r="I41" s="5">
        <v>77.400000000000006</v>
      </c>
      <c r="J41" s="5">
        <v>126.1</v>
      </c>
      <c r="K41" s="5">
        <v>0.1</v>
      </c>
      <c r="M41" s="4">
        <v>3.82</v>
      </c>
      <c r="N41" s="6">
        <v>30</v>
      </c>
      <c r="P41" s="4">
        <v>0.65</v>
      </c>
      <c r="Q41" s="4">
        <v>0.6</v>
      </c>
      <c r="R41" s="4">
        <v>0.05</v>
      </c>
      <c r="S41" s="15">
        <v>5.0000000000000001E-3</v>
      </c>
      <c r="T41" s="4">
        <v>0.65</v>
      </c>
      <c r="U41" s="4">
        <v>0.06</v>
      </c>
      <c r="V41" s="6">
        <v>6</v>
      </c>
    </row>
    <row r="42" spans="1:22" s="6" customFormat="1" x14ac:dyDescent="0.25">
      <c r="A42" s="8">
        <v>38405.506944444445</v>
      </c>
      <c r="B42" s="26">
        <v>38405.506944444445</v>
      </c>
      <c r="C42" s="4">
        <v>6.96</v>
      </c>
      <c r="D42" s="4">
        <v>8.5500000000000007</v>
      </c>
      <c r="E42" s="5">
        <v>67.8</v>
      </c>
      <c r="F42" s="5"/>
      <c r="G42" s="5">
        <v>3.7</v>
      </c>
      <c r="H42" s="4">
        <v>15.2</v>
      </c>
      <c r="I42" s="3">
        <v>5820</v>
      </c>
      <c r="J42" s="3">
        <v>9920</v>
      </c>
      <c r="K42" s="5">
        <v>5.6</v>
      </c>
      <c r="M42" s="4">
        <v>3.1</v>
      </c>
      <c r="N42" s="6">
        <v>2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38419.576388888891</v>
      </c>
      <c r="B43" s="26">
        <v>38419.576388888891</v>
      </c>
      <c r="C43" s="4">
        <v>7.09</v>
      </c>
      <c r="D43" s="4">
        <v>6.78</v>
      </c>
      <c r="E43" s="5">
        <v>61.9</v>
      </c>
      <c r="F43" s="5"/>
      <c r="G43" s="5">
        <v>11</v>
      </c>
      <c r="H43" s="4">
        <v>19.8</v>
      </c>
      <c r="I43" s="3">
        <v>1413</v>
      </c>
      <c r="J43" s="3">
        <v>1874</v>
      </c>
      <c r="K43" s="5">
        <v>0.9</v>
      </c>
      <c r="M43" s="4">
        <v>2.29</v>
      </c>
      <c r="N43" s="6">
        <v>80</v>
      </c>
      <c r="P43" s="4">
        <v>0.13</v>
      </c>
      <c r="Q43" s="4">
        <v>1.28</v>
      </c>
      <c r="R43" s="4">
        <v>0.05</v>
      </c>
      <c r="S43" s="4">
        <v>0.09</v>
      </c>
      <c r="T43" s="4">
        <v>0.13</v>
      </c>
      <c r="U43" s="4">
        <v>0.61</v>
      </c>
      <c r="V43" s="6">
        <v>11</v>
      </c>
    </row>
    <row r="44" spans="1:22" s="6" customFormat="1" x14ac:dyDescent="0.25">
      <c r="A44" s="8">
        <v>38433.513888888891</v>
      </c>
      <c r="B44" s="26">
        <v>38433.513888888891</v>
      </c>
      <c r="C44" s="4">
        <v>6.96</v>
      </c>
      <c r="D44" s="4">
        <v>7.31</v>
      </c>
      <c r="E44" s="5">
        <v>64.5</v>
      </c>
      <c r="F44" s="5"/>
      <c r="G44" s="5">
        <v>9.4</v>
      </c>
      <c r="H44" s="4">
        <v>10.47</v>
      </c>
      <c r="I44" s="3">
        <v>4203</v>
      </c>
      <c r="J44" s="3">
        <v>6170</v>
      </c>
      <c r="K44" s="5">
        <v>3.7</v>
      </c>
      <c r="M44" s="4">
        <v>7.2</v>
      </c>
      <c r="N44" s="6">
        <v>300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38447.552083333336</v>
      </c>
      <c r="B45" s="26">
        <v>38447.552083333336</v>
      </c>
      <c r="C45" s="4">
        <v>7</v>
      </c>
      <c r="D45" s="4">
        <v>10.11</v>
      </c>
      <c r="E45" s="5">
        <v>87.5</v>
      </c>
      <c r="F45" s="5"/>
      <c r="G45" s="5">
        <v>9.1</v>
      </c>
      <c r="H45" s="4">
        <v>4.67</v>
      </c>
      <c r="I45" s="5">
        <v>141.4</v>
      </c>
      <c r="J45" s="5">
        <v>203.3</v>
      </c>
      <c r="K45" s="5">
        <v>0.1</v>
      </c>
      <c r="M45" s="4">
        <v>2.34</v>
      </c>
      <c r="N45" s="6">
        <v>23</v>
      </c>
      <c r="P45" s="4">
        <v>0.35</v>
      </c>
      <c r="Q45" s="4">
        <v>0.62</v>
      </c>
      <c r="R45" s="4">
        <v>0.05</v>
      </c>
      <c r="S45" s="15">
        <v>5.0000000000000001E-3</v>
      </c>
      <c r="T45" s="4">
        <v>0.35</v>
      </c>
      <c r="U45" s="4">
        <v>0.1</v>
      </c>
      <c r="V45" s="6">
        <v>2</v>
      </c>
    </row>
    <row r="46" spans="1:22" s="6" customFormat="1" x14ac:dyDescent="0.25">
      <c r="A46" s="8">
        <v>38461.489583333336</v>
      </c>
      <c r="B46" s="26">
        <v>38461.489583333336</v>
      </c>
      <c r="C46" s="4">
        <v>6.88</v>
      </c>
      <c r="D46" s="4">
        <v>10.39</v>
      </c>
      <c r="E46" s="5">
        <v>97.4</v>
      </c>
      <c r="F46" s="5"/>
      <c r="G46" s="5">
        <v>12.5</v>
      </c>
      <c r="H46" s="4">
        <v>7.23</v>
      </c>
      <c r="I46" s="5">
        <v>79.2</v>
      </c>
      <c r="J46" s="5">
        <v>104.3</v>
      </c>
      <c r="K46" s="5">
        <v>0.1</v>
      </c>
      <c r="M46" s="4">
        <v>1.78</v>
      </c>
      <c r="N46" s="6">
        <v>4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38475.548611111109</v>
      </c>
      <c r="B47" s="26">
        <v>38475.548611111109</v>
      </c>
      <c r="C47" s="4">
        <v>7.28</v>
      </c>
      <c r="D47" s="4">
        <v>6.98</v>
      </c>
      <c r="E47" s="5">
        <v>74.8</v>
      </c>
      <c r="F47" s="5"/>
      <c r="G47" s="5">
        <v>16.3</v>
      </c>
      <c r="H47" s="4">
        <v>6.82</v>
      </c>
      <c r="I47" s="3">
        <v>11580</v>
      </c>
      <c r="J47" s="3">
        <v>13890</v>
      </c>
      <c r="K47" s="5">
        <v>8.1</v>
      </c>
      <c r="M47" s="4">
        <v>2.1</v>
      </c>
      <c r="N47" s="6">
        <v>300</v>
      </c>
      <c r="P47" s="15">
        <v>5.0000000000000001E-3</v>
      </c>
      <c r="Q47" s="4">
        <v>1.08</v>
      </c>
      <c r="R47" s="4">
        <v>0.05</v>
      </c>
      <c r="S47" s="15">
        <v>5.0000000000000001E-3</v>
      </c>
      <c r="T47" s="15">
        <v>5.0000000000000001E-3</v>
      </c>
      <c r="U47" s="4">
        <v>0.45</v>
      </c>
      <c r="V47" s="6">
        <v>19</v>
      </c>
    </row>
    <row r="48" spans="1:22" s="6" customFormat="1" x14ac:dyDescent="0.25">
      <c r="A48" s="8">
        <v>38489.506944444445</v>
      </c>
      <c r="B48" s="26">
        <v>38489.506944444445</v>
      </c>
      <c r="C48" s="4">
        <v>7.39</v>
      </c>
      <c r="D48" s="4">
        <v>9.4</v>
      </c>
      <c r="E48" s="5">
        <v>99.3</v>
      </c>
      <c r="F48" s="5"/>
      <c r="G48" s="5">
        <v>16.600000000000001</v>
      </c>
      <c r="H48" s="4">
        <v>12.1</v>
      </c>
      <c r="I48" s="3">
        <v>6040</v>
      </c>
      <c r="J48" s="3">
        <v>7180</v>
      </c>
      <c r="K48" s="5">
        <v>4</v>
      </c>
      <c r="M48" s="4">
        <v>1.54</v>
      </c>
      <c r="N48" s="6">
        <v>300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38503.538194444445</v>
      </c>
      <c r="B49" s="26">
        <v>38503.538194444445</v>
      </c>
      <c r="C49" s="4">
        <v>7.75</v>
      </c>
      <c r="D49" s="4">
        <v>5.13</v>
      </c>
      <c r="E49" s="5">
        <v>59.6</v>
      </c>
      <c r="F49" s="5"/>
      <c r="G49" s="5">
        <v>17.600000000000001</v>
      </c>
      <c r="H49" s="4">
        <v>14.2</v>
      </c>
      <c r="I49" s="3">
        <v>21250</v>
      </c>
      <c r="J49" s="3">
        <v>24750</v>
      </c>
      <c r="K49" s="5">
        <v>15</v>
      </c>
      <c r="M49" s="4">
        <v>1.8</v>
      </c>
      <c r="N49" s="6">
        <v>900</v>
      </c>
      <c r="P49" s="15">
        <v>5.0000000000000001E-3</v>
      </c>
      <c r="Q49" s="4">
        <v>1.84</v>
      </c>
      <c r="R49" s="4">
        <v>0.34</v>
      </c>
      <c r="S49" s="4">
        <v>0.32</v>
      </c>
      <c r="T49" s="15">
        <v>5.0000000000000001E-3</v>
      </c>
      <c r="U49" s="4">
        <v>0.7</v>
      </c>
      <c r="V49" s="6">
        <v>74</v>
      </c>
    </row>
    <row r="50" spans="1:22" s="6" customFormat="1" x14ac:dyDescent="0.25">
      <c r="A50" s="8">
        <v>38517.538194444445</v>
      </c>
      <c r="B50" s="26">
        <v>38517.538194444445</v>
      </c>
      <c r="C50" s="4">
        <v>8.43</v>
      </c>
      <c r="D50" s="4">
        <v>10.89</v>
      </c>
      <c r="E50" s="5">
        <v>129.19999999999999</v>
      </c>
      <c r="F50" s="5"/>
      <c r="G50" s="5">
        <v>23.5</v>
      </c>
      <c r="H50" s="4">
        <v>14.8</v>
      </c>
      <c r="I50" s="3">
        <v>7010</v>
      </c>
      <c r="J50" s="3">
        <v>7220</v>
      </c>
      <c r="K50" s="5">
        <v>4</v>
      </c>
      <c r="M50" s="4" t="s">
        <v>90</v>
      </c>
      <c r="N50" s="6">
        <v>500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38531.53125</v>
      </c>
      <c r="B51" s="26">
        <v>38531.53125</v>
      </c>
      <c r="C51" s="4">
        <v>7.69</v>
      </c>
      <c r="D51" s="4">
        <v>2.9</v>
      </c>
      <c r="E51" s="5">
        <v>34.299999999999997</v>
      </c>
      <c r="F51" s="5"/>
      <c r="G51" s="5">
        <v>18.2</v>
      </c>
      <c r="H51" s="4">
        <v>6.97</v>
      </c>
      <c r="I51" s="3">
        <v>25050</v>
      </c>
      <c r="J51" s="3">
        <v>28830</v>
      </c>
      <c r="K51" s="5">
        <v>17.899999999999999</v>
      </c>
      <c r="M51" s="4">
        <v>1.35</v>
      </c>
      <c r="N51" s="6">
        <v>130</v>
      </c>
      <c r="P51" s="4">
        <v>0.17</v>
      </c>
      <c r="Q51" s="4">
        <v>1.6</v>
      </c>
      <c r="R51" s="4">
        <v>0.56999999999999995</v>
      </c>
      <c r="S51" s="4">
        <v>0.59</v>
      </c>
      <c r="T51" s="4">
        <v>0.05</v>
      </c>
      <c r="U51" s="4">
        <v>0.86</v>
      </c>
      <c r="V51" s="6">
        <v>30</v>
      </c>
    </row>
    <row r="52" spans="1:22" s="6" customFormat="1" x14ac:dyDescent="0.25">
      <c r="A52" s="8">
        <v>38545.493055555555</v>
      </c>
      <c r="B52" s="26">
        <v>38545.493055555555</v>
      </c>
      <c r="C52" s="4">
        <v>7.88</v>
      </c>
      <c r="D52" s="4">
        <v>4.04</v>
      </c>
      <c r="E52" s="5">
        <v>50.8</v>
      </c>
      <c r="F52" s="5"/>
      <c r="G52" s="5">
        <v>21.1</v>
      </c>
      <c r="H52" s="4">
        <v>10.34</v>
      </c>
      <c r="I52" s="3">
        <v>28010</v>
      </c>
      <c r="J52" s="3">
        <v>30220</v>
      </c>
      <c r="K52" s="5">
        <v>18.7</v>
      </c>
      <c r="M52" s="4">
        <v>1.3</v>
      </c>
      <c r="N52" s="6">
        <v>500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38559.513888888891</v>
      </c>
      <c r="B53" s="26">
        <v>38559.513888888891</v>
      </c>
      <c r="C53" s="4">
        <v>8.18</v>
      </c>
      <c r="D53" s="4">
        <v>5.04</v>
      </c>
      <c r="E53" s="5">
        <v>68.599999999999994</v>
      </c>
      <c r="F53" s="5"/>
      <c r="G53" s="5">
        <v>24</v>
      </c>
      <c r="H53" s="4">
        <v>5.0199999999999996</v>
      </c>
      <c r="I53" s="3">
        <v>37310</v>
      </c>
      <c r="J53" s="3">
        <v>38060</v>
      </c>
      <c r="K53" s="5">
        <v>24.2</v>
      </c>
      <c r="M53" s="4">
        <v>2.54</v>
      </c>
      <c r="N53" s="6">
        <v>300</v>
      </c>
      <c r="P53" s="4">
        <v>0.04</v>
      </c>
      <c r="Q53" s="4">
        <v>0.76</v>
      </c>
      <c r="R53" s="4">
        <v>0.61</v>
      </c>
      <c r="S53" s="4">
        <v>0.66</v>
      </c>
      <c r="T53" s="15">
        <v>5.0000000000000001E-3</v>
      </c>
      <c r="U53" s="4">
        <v>0.01</v>
      </c>
      <c r="V53" s="6">
        <v>52</v>
      </c>
    </row>
    <row r="54" spans="1:22" s="6" customFormat="1" x14ac:dyDescent="0.25">
      <c r="A54" s="8">
        <v>38573.496527777781</v>
      </c>
      <c r="B54" s="26">
        <v>38573.496527777781</v>
      </c>
      <c r="C54" s="4">
        <v>8.24</v>
      </c>
      <c r="D54" s="4">
        <v>7.64</v>
      </c>
      <c r="E54" s="5">
        <v>107</v>
      </c>
      <c r="F54" s="5"/>
      <c r="G54" s="5">
        <v>24.7</v>
      </c>
      <c r="H54" s="4">
        <v>4.43</v>
      </c>
      <c r="I54" s="3">
        <v>40560</v>
      </c>
      <c r="J54" s="3">
        <v>40880</v>
      </c>
      <c r="K54" s="5">
        <v>26.1</v>
      </c>
      <c r="M54" s="4"/>
      <c r="N54" s="6">
        <v>50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38587.5</v>
      </c>
      <c r="B55" s="26">
        <v>38587.5</v>
      </c>
      <c r="C55" s="4">
        <v>8.1199999999999992</v>
      </c>
      <c r="D55" s="4">
        <v>6.89</v>
      </c>
      <c r="E55" s="5">
        <v>84.7</v>
      </c>
      <c r="F55" s="5"/>
      <c r="G55" s="5">
        <v>19.7</v>
      </c>
      <c r="H55" s="4">
        <v>6.1</v>
      </c>
      <c r="I55" s="3">
        <v>28850</v>
      </c>
      <c r="J55" s="3">
        <v>32140</v>
      </c>
      <c r="K55" s="5">
        <v>20.100000000000001</v>
      </c>
      <c r="M55" s="4">
        <v>1.32</v>
      </c>
      <c r="N55" s="6">
        <v>170</v>
      </c>
      <c r="P55" s="4">
        <v>0.11</v>
      </c>
      <c r="Q55" s="4">
        <v>1.78</v>
      </c>
      <c r="R55" s="4">
        <v>1.57</v>
      </c>
      <c r="S55" s="4">
        <v>1.61</v>
      </c>
      <c r="T55" s="4">
        <v>0.04</v>
      </c>
      <c r="U55" s="4">
        <v>0.86</v>
      </c>
      <c r="V55" s="6">
        <v>54</v>
      </c>
    </row>
    <row r="56" spans="1:22" s="6" customFormat="1" x14ac:dyDescent="0.25">
      <c r="A56" s="8">
        <v>38601.479166666664</v>
      </c>
      <c r="B56" s="26">
        <v>38601.479166666664</v>
      </c>
      <c r="C56" s="4">
        <v>8.2899999999999991</v>
      </c>
      <c r="D56" s="4">
        <v>10.9</v>
      </c>
      <c r="E56" s="5">
        <v>135.4</v>
      </c>
      <c r="F56" s="5"/>
      <c r="G56" s="5">
        <v>18.899999999999999</v>
      </c>
      <c r="H56" s="4">
        <v>3.6</v>
      </c>
      <c r="I56" s="3">
        <v>32200</v>
      </c>
      <c r="J56" s="3">
        <v>36420</v>
      </c>
      <c r="K56" s="5">
        <v>23.1</v>
      </c>
      <c r="M56" s="4">
        <v>1.22</v>
      </c>
      <c r="N56" s="6">
        <v>8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38615.522222222222</v>
      </c>
      <c r="B57" s="26">
        <v>38615.522222222222</v>
      </c>
      <c r="C57" s="4">
        <v>8.3000000000000007</v>
      </c>
      <c r="D57" s="4">
        <v>14.03</v>
      </c>
      <c r="E57" s="5">
        <v>157.1</v>
      </c>
      <c r="F57" s="5"/>
      <c r="G57" s="5">
        <v>19.100000000000001</v>
      </c>
      <c r="H57" s="4">
        <v>4.9400000000000004</v>
      </c>
      <c r="I57" s="3">
        <v>32240</v>
      </c>
      <c r="J57" s="3">
        <v>32360</v>
      </c>
      <c r="K57" s="5">
        <v>23</v>
      </c>
      <c r="M57" s="4">
        <v>1.1000000000000001</v>
      </c>
      <c r="N57" s="6">
        <v>2</v>
      </c>
      <c r="P57" s="4">
        <v>0.05</v>
      </c>
      <c r="Q57" s="4">
        <v>1.2</v>
      </c>
      <c r="R57" s="4">
        <v>0.88</v>
      </c>
      <c r="S57" s="4">
        <v>0.98</v>
      </c>
      <c r="T57" s="15">
        <v>5.0000000000000001E-3</v>
      </c>
      <c r="U57" s="4">
        <v>0.28000000000000003</v>
      </c>
      <c r="V57" s="6">
        <v>35</v>
      </c>
    </row>
    <row r="58" spans="1:22" s="6" customFormat="1" x14ac:dyDescent="0.25">
      <c r="A58" s="8">
        <v>38629.540277777778</v>
      </c>
      <c r="B58" s="26">
        <v>38629.540277777778</v>
      </c>
      <c r="C58" s="4">
        <v>8.1199999999999992</v>
      </c>
      <c r="D58" s="4">
        <v>7.19</v>
      </c>
      <c r="E58" s="5">
        <v>77.2</v>
      </c>
      <c r="F58" s="5"/>
      <c r="G58" s="5">
        <v>15</v>
      </c>
      <c r="H58" s="4">
        <v>7.46</v>
      </c>
      <c r="I58" s="3">
        <v>22540</v>
      </c>
      <c r="J58" s="3">
        <v>27900</v>
      </c>
      <c r="K58" s="5">
        <v>17.2</v>
      </c>
      <c r="M58" s="4">
        <v>1</v>
      </c>
      <c r="N58" s="6">
        <v>8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38642.517361111109</v>
      </c>
      <c r="B59" s="26">
        <v>38642.517361111109</v>
      </c>
      <c r="C59" s="4">
        <v>7.83</v>
      </c>
      <c r="D59" s="4">
        <v>4.21</v>
      </c>
      <c r="E59" s="5">
        <v>42.4</v>
      </c>
      <c r="F59" s="5"/>
      <c r="G59" s="5">
        <v>14.2</v>
      </c>
      <c r="H59" s="4">
        <v>16.399999999999999</v>
      </c>
      <c r="I59" s="3">
        <v>16310</v>
      </c>
      <c r="J59" s="3">
        <v>20550</v>
      </c>
      <c r="K59" s="5">
        <v>12.3</v>
      </c>
      <c r="M59" s="4">
        <v>1.1000000000000001</v>
      </c>
      <c r="N59" s="6">
        <v>500</v>
      </c>
      <c r="P59" s="4">
        <v>7.0000000000000007E-2</v>
      </c>
      <c r="Q59" s="4">
        <v>3.22</v>
      </c>
      <c r="R59" s="4">
        <v>0.78</v>
      </c>
      <c r="S59" s="4">
        <v>0.71</v>
      </c>
      <c r="T59" s="4">
        <v>0.03</v>
      </c>
      <c r="U59" s="4">
        <v>2.5099999999999998</v>
      </c>
      <c r="V59" s="6">
        <v>70</v>
      </c>
    </row>
    <row r="60" spans="1:22" s="6" customFormat="1" x14ac:dyDescent="0.25">
      <c r="A60" s="8">
        <v>38657.503472222219</v>
      </c>
      <c r="B60" s="26">
        <v>38657.503472222219</v>
      </c>
      <c r="C60" s="4"/>
      <c r="D60" s="4">
        <v>2.5</v>
      </c>
      <c r="E60" s="5">
        <v>23</v>
      </c>
      <c r="F60" s="5"/>
      <c r="G60" s="5">
        <v>9.9</v>
      </c>
      <c r="H60" s="4">
        <v>27.2</v>
      </c>
      <c r="I60" s="3">
        <v>6310</v>
      </c>
      <c r="J60" s="3">
        <v>9100</v>
      </c>
      <c r="K60" s="5">
        <v>5.0999999999999996</v>
      </c>
      <c r="M60" s="4">
        <v>1.8</v>
      </c>
      <c r="N60" s="6">
        <v>3000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38672.53125</v>
      </c>
      <c r="B61" s="26">
        <v>38672.53125</v>
      </c>
      <c r="C61" s="4">
        <v>6.48</v>
      </c>
      <c r="D61" s="4">
        <v>6.14</v>
      </c>
      <c r="E61" s="5">
        <v>51.2</v>
      </c>
      <c r="F61" s="5"/>
      <c r="G61" s="5">
        <v>7</v>
      </c>
      <c r="H61" s="4">
        <v>6.13</v>
      </c>
      <c r="I61" s="5">
        <v>215.3</v>
      </c>
      <c r="J61" s="5">
        <v>329.7</v>
      </c>
      <c r="K61" s="5">
        <v>0.2</v>
      </c>
      <c r="M61" s="4">
        <v>3.18</v>
      </c>
      <c r="N61" s="6">
        <v>30</v>
      </c>
      <c r="P61" s="4">
        <v>1.3</v>
      </c>
      <c r="Q61" s="4">
        <v>1.08</v>
      </c>
      <c r="R61" s="4">
        <v>0.05</v>
      </c>
      <c r="S61" s="15">
        <v>5.0000000000000001E-3</v>
      </c>
      <c r="T61" s="4">
        <v>1.29</v>
      </c>
      <c r="U61" s="4">
        <v>0.13</v>
      </c>
      <c r="V61" s="6">
        <v>2</v>
      </c>
    </row>
    <row r="62" spans="1:22" s="6" customFormat="1" x14ac:dyDescent="0.25">
      <c r="A62" s="8">
        <v>38685.510416666664</v>
      </c>
      <c r="B62" s="26">
        <v>38685.510416666664</v>
      </c>
      <c r="C62" s="4">
        <v>6.7</v>
      </c>
      <c r="D62" s="4">
        <v>8.67</v>
      </c>
      <c r="E62" s="5">
        <v>65.8</v>
      </c>
      <c r="F62" s="5"/>
      <c r="G62" s="5">
        <v>3.7</v>
      </c>
      <c r="H62" s="4">
        <v>7.43</v>
      </c>
      <c r="I62" s="5">
        <v>145.30000000000001</v>
      </c>
      <c r="J62" s="5">
        <v>244.8</v>
      </c>
      <c r="K62" s="5">
        <v>0.1</v>
      </c>
      <c r="M62" s="4">
        <v>3.5</v>
      </c>
      <c r="N62" s="6">
        <v>80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38699.5625</v>
      </c>
      <c r="B63" s="26">
        <v>38699.5625</v>
      </c>
      <c r="C63" s="4">
        <v>6.76</v>
      </c>
      <c r="D63" s="4">
        <v>5.95</v>
      </c>
      <c r="E63" s="5">
        <v>45.8</v>
      </c>
      <c r="F63" s="5"/>
      <c r="G63" s="5">
        <v>3.9</v>
      </c>
      <c r="H63" s="4">
        <v>6.28</v>
      </c>
      <c r="I63" s="5">
        <v>531</v>
      </c>
      <c r="J63" s="5">
        <v>869</v>
      </c>
      <c r="K63" s="5">
        <v>0.4</v>
      </c>
      <c r="M63" s="4">
        <v>2.52</v>
      </c>
      <c r="N63" s="6">
        <v>13</v>
      </c>
      <c r="P63" s="4">
        <v>0.77</v>
      </c>
      <c r="Q63" s="4">
        <v>0.86</v>
      </c>
      <c r="R63" s="4">
        <v>0.05</v>
      </c>
      <c r="S63" s="4">
        <v>0.1</v>
      </c>
      <c r="T63" s="4">
        <v>0.76</v>
      </c>
      <c r="U63" s="4">
        <v>0.19</v>
      </c>
      <c r="V63" s="6">
        <v>5</v>
      </c>
    </row>
    <row r="64" spans="1:22" s="6" customFormat="1" x14ac:dyDescent="0.25">
      <c r="A64" s="8">
        <v>38713.527777777781</v>
      </c>
      <c r="B64" s="26">
        <v>38713.527777777781</v>
      </c>
      <c r="C64" s="4">
        <v>6.84</v>
      </c>
      <c r="D64" s="4">
        <v>8.0500000000000007</v>
      </c>
      <c r="E64" s="5">
        <v>68.599999999999994</v>
      </c>
      <c r="F64" s="5"/>
      <c r="G64" s="5">
        <v>8.3000000000000007</v>
      </c>
      <c r="H64" s="4">
        <v>12.5</v>
      </c>
      <c r="I64" s="5">
        <v>111.7</v>
      </c>
      <c r="J64" s="5">
        <v>164.5</v>
      </c>
      <c r="K64" s="5">
        <v>0.1</v>
      </c>
      <c r="M64" s="4">
        <v>4.4800000000000004</v>
      </c>
      <c r="N64" s="6">
        <v>50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38727.545138888891</v>
      </c>
      <c r="B65" s="26">
        <v>38727.545138888891</v>
      </c>
      <c r="C65" s="4">
        <v>6.7</v>
      </c>
      <c r="D65" s="4">
        <v>8.8800000000000008</v>
      </c>
      <c r="E65" s="5">
        <v>74</v>
      </c>
      <c r="F65" s="5"/>
      <c r="G65" s="5">
        <v>7.5</v>
      </c>
      <c r="H65" s="4">
        <v>21.5</v>
      </c>
      <c r="I65" s="5">
        <v>81.400000000000006</v>
      </c>
      <c r="J65" s="5">
        <v>118.7</v>
      </c>
      <c r="K65" s="5">
        <v>0.1</v>
      </c>
      <c r="M65" s="4">
        <v>5.78</v>
      </c>
      <c r="N65" s="6">
        <v>80</v>
      </c>
      <c r="P65" s="4">
        <v>1.65</v>
      </c>
      <c r="Q65" s="4">
        <v>1.04</v>
      </c>
      <c r="R65" s="4">
        <v>0.1</v>
      </c>
      <c r="S65" s="15">
        <v>5.0000000000000001E-3</v>
      </c>
      <c r="T65" s="4">
        <v>1.65</v>
      </c>
      <c r="U65" s="4">
        <v>0.11</v>
      </c>
      <c r="V65" s="6">
        <v>16</v>
      </c>
    </row>
    <row r="66" spans="1:22" s="6" customFormat="1" x14ac:dyDescent="0.25">
      <c r="A66" s="8">
        <v>38741.513888888891</v>
      </c>
      <c r="B66" s="26">
        <v>38741.513888888891</v>
      </c>
      <c r="C66" s="4">
        <v>6.72</v>
      </c>
      <c r="D66" s="4">
        <v>6.84</v>
      </c>
      <c r="E66" s="5">
        <v>55.8</v>
      </c>
      <c r="F66" s="5"/>
      <c r="G66" s="5">
        <v>6.6</v>
      </c>
      <c r="H66" s="4">
        <v>5.0999999999999996</v>
      </c>
      <c r="I66" s="5">
        <v>98.9</v>
      </c>
      <c r="J66" s="5">
        <v>152.6</v>
      </c>
      <c r="K66" s="5">
        <v>0.1</v>
      </c>
      <c r="M66" s="4">
        <v>4.22</v>
      </c>
      <c r="N66" s="6">
        <v>8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38755.513888888891</v>
      </c>
      <c r="B67" s="26">
        <v>38755.513888888891</v>
      </c>
      <c r="C67" s="4">
        <v>6.78</v>
      </c>
      <c r="D67" s="4">
        <v>8.18</v>
      </c>
      <c r="E67" s="5">
        <v>66</v>
      </c>
      <c r="F67" s="5"/>
      <c r="G67" s="5">
        <v>6</v>
      </c>
      <c r="H67" s="4">
        <v>22.7</v>
      </c>
      <c r="I67" s="5">
        <v>74.2</v>
      </c>
      <c r="J67" s="5">
        <v>116.2</v>
      </c>
      <c r="K67" s="5">
        <v>0.1</v>
      </c>
      <c r="M67" s="4">
        <v>4.2</v>
      </c>
      <c r="N67" s="6">
        <v>30</v>
      </c>
      <c r="P67" s="4">
        <v>1.1599999999999999</v>
      </c>
      <c r="Q67" s="4">
        <v>0.7</v>
      </c>
      <c r="R67" s="4">
        <v>0.05</v>
      </c>
      <c r="S67" s="15">
        <v>5.0000000000000001E-3</v>
      </c>
      <c r="T67" s="4">
        <v>1.1299999999999999</v>
      </c>
      <c r="U67" s="4">
        <v>7.0000000000000007E-2</v>
      </c>
      <c r="V67" s="6">
        <v>7</v>
      </c>
    </row>
    <row r="68" spans="1:22" s="6" customFormat="1" x14ac:dyDescent="0.25">
      <c r="A68" s="8">
        <v>38769.5</v>
      </c>
      <c r="B68" s="26">
        <v>38769.5</v>
      </c>
      <c r="C68" s="4">
        <v>7.05</v>
      </c>
      <c r="D68" s="4">
        <v>7.18</v>
      </c>
      <c r="E68" s="5">
        <v>53.6</v>
      </c>
      <c r="F68" s="5"/>
      <c r="G68" s="5">
        <v>2.9</v>
      </c>
      <c r="H68" s="4">
        <v>20</v>
      </c>
      <c r="I68" s="5">
        <v>940</v>
      </c>
      <c r="J68" s="3">
        <v>1630</v>
      </c>
      <c r="K68" s="5">
        <v>0.8</v>
      </c>
      <c r="M68" s="4">
        <v>2.54</v>
      </c>
      <c r="N68" s="6">
        <v>50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38783.53125</v>
      </c>
      <c r="B69" s="26">
        <v>38783.53125</v>
      </c>
      <c r="C69" s="4">
        <v>7.38</v>
      </c>
      <c r="D69" s="4">
        <v>8.6300000000000008</v>
      </c>
      <c r="E69" s="5">
        <v>73.8</v>
      </c>
      <c r="F69" s="5"/>
      <c r="G69" s="5">
        <v>7.9</v>
      </c>
      <c r="H69" s="4">
        <v>7.16</v>
      </c>
      <c r="I69" s="3">
        <v>2055</v>
      </c>
      <c r="J69" s="3">
        <v>3105</v>
      </c>
      <c r="K69" s="5">
        <v>1.6</v>
      </c>
      <c r="M69" s="4">
        <v>5.8</v>
      </c>
      <c r="N69" s="6">
        <v>1</v>
      </c>
      <c r="P69" s="4">
        <v>0.42</v>
      </c>
      <c r="Q69" s="4">
        <v>0.84</v>
      </c>
      <c r="R69" s="4">
        <v>0.05</v>
      </c>
      <c r="S69" s="4">
        <v>0.04</v>
      </c>
      <c r="T69" s="4">
        <v>0.41</v>
      </c>
      <c r="U69" s="4">
        <v>0.22</v>
      </c>
      <c r="V69" s="6">
        <v>5</v>
      </c>
    </row>
    <row r="70" spans="1:22" s="6" customFormat="1" x14ac:dyDescent="0.25">
      <c r="A70" s="8">
        <v>38797.489583333336</v>
      </c>
      <c r="B70" s="26">
        <v>38797.489583333336</v>
      </c>
      <c r="C70" s="4">
        <v>7.01</v>
      </c>
      <c r="D70" s="4">
        <v>8.15</v>
      </c>
      <c r="E70" s="5">
        <v>70.099999999999994</v>
      </c>
      <c r="F70" s="5"/>
      <c r="G70" s="5">
        <v>8.6</v>
      </c>
      <c r="H70" s="4">
        <v>6.36</v>
      </c>
      <c r="I70" s="5">
        <v>785</v>
      </c>
      <c r="J70" s="3">
        <v>1124</v>
      </c>
      <c r="K70" s="5">
        <v>0.6</v>
      </c>
      <c r="M70" s="4"/>
      <c r="N70" s="6">
        <v>13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38811.536111111112</v>
      </c>
      <c r="B71" s="26">
        <v>38811.536111111112</v>
      </c>
      <c r="C71" s="4">
        <v>6.97</v>
      </c>
      <c r="D71" s="4">
        <v>7.64</v>
      </c>
      <c r="E71" s="5">
        <v>70.2</v>
      </c>
      <c r="F71" s="5"/>
      <c r="G71" s="5">
        <v>11.5</v>
      </c>
      <c r="H71" s="4">
        <v>7.09</v>
      </c>
      <c r="I71" s="5">
        <v>744</v>
      </c>
      <c r="J71" s="5">
        <v>966</v>
      </c>
      <c r="K71" s="5">
        <v>0.5</v>
      </c>
      <c r="M71" s="4">
        <v>1.95</v>
      </c>
      <c r="N71" s="6">
        <v>130</v>
      </c>
      <c r="P71" s="4">
        <v>0.14000000000000001</v>
      </c>
      <c r="Q71" s="4">
        <v>0.78</v>
      </c>
      <c r="R71" s="4">
        <v>0.05</v>
      </c>
      <c r="S71" s="4">
        <v>0.03</v>
      </c>
      <c r="T71" s="4">
        <v>0.13</v>
      </c>
      <c r="U71" s="4">
        <v>0.14000000000000001</v>
      </c>
      <c r="V71" s="6">
        <v>15</v>
      </c>
    </row>
    <row r="72" spans="1:22" s="6" customFormat="1" x14ac:dyDescent="0.25">
      <c r="A72" s="8">
        <v>38825.503472222219</v>
      </c>
      <c r="B72" s="26">
        <v>38825.503472222219</v>
      </c>
      <c r="C72" s="4">
        <v>6.98</v>
      </c>
      <c r="D72" s="4">
        <v>10.210000000000001</v>
      </c>
      <c r="E72" s="5">
        <v>93</v>
      </c>
      <c r="F72" s="5"/>
      <c r="G72" s="5">
        <v>11.1</v>
      </c>
      <c r="H72" s="4">
        <v>5.48</v>
      </c>
      <c r="I72" s="5">
        <v>101.6</v>
      </c>
      <c r="J72" s="5">
        <v>138.69999999999999</v>
      </c>
      <c r="K72" s="5">
        <v>0.1</v>
      </c>
      <c r="M72" s="4">
        <v>1.6</v>
      </c>
      <c r="N72" s="6">
        <v>130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38839.53125</v>
      </c>
      <c r="B73" s="26">
        <v>38839.53125</v>
      </c>
      <c r="C73" s="4">
        <v>7.12</v>
      </c>
      <c r="D73" s="4">
        <v>6.45</v>
      </c>
      <c r="E73" s="5">
        <v>64</v>
      </c>
      <c r="F73" s="5"/>
      <c r="G73" s="5">
        <v>14.8</v>
      </c>
      <c r="H73" s="4">
        <v>6.57</v>
      </c>
      <c r="I73" s="5">
        <v>376.9</v>
      </c>
      <c r="J73" s="5">
        <v>468.8</v>
      </c>
      <c r="K73" s="5">
        <v>0.2</v>
      </c>
      <c r="M73" s="4"/>
      <c r="N73" s="6">
        <v>80</v>
      </c>
      <c r="P73" s="15">
        <v>5.0000000000000001E-3</v>
      </c>
      <c r="Q73" s="4">
        <v>0.8</v>
      </c>
      <c r="R73" s="4">
        <v>0.12</v>
      </c>
      <c r="S73" s="4">
        <v>0.04</v>
      </c>
      <c r="T73" s="15">
        <v>5.0000000000000001E-3</v>
      </c>
      <c r="U73" s="4">
        <v>0.09</v>
      </c>
      <c r="V73" s="6">
        <v>15</v>
      </c>
    </row>
    <row r="74" spans="1:22" s="6" customFormat="1" x14ac:dyDescent="0.25">
      <c r="A74" s="8">
        <v>38853.520833333336</v>
      </c>
      <c r="B74" s="26">
        <v>38853.520833333336</v>
      </c>
      <c r="C74" s="4">
        <v>7.71</v>
      </c>
      <c r="D74" s="4">
        <v>9.24</v>
      </c>
      <c r="E74" s="5">
        <v>113.2</v>
      </c>
      <c r="F74" s="5"/>
      <c r="G74" s="5">
        <v>24.2</v>
      </c>
      <c r="H74" s="4">
        <v>16.600000000000001</v>
      </c>
      <c r="I74" s="3">
        <v>1848</v>
      </c>
      <c r="J74" s="3">
        <v>1957</v>
      </c>
      <c r="K74" s="5">
        <v>1</v>
      </c>
      <c r="M74" s="4">
        <v>0.92</v>
      </c>
      <c r="N74" s="6">
        <v>240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38867.53125</v>
      </c>
      <c r="B75" s="26">
        <v>38867.53125</v>
      </c>
      <c r="C75" s="4">
        <v>6.92</v>
      </c>
      <c r="D75" s="4">
        <v>6.83</v>
      </c>
      <c r="E75" s="5">
        <v>73</v>
      </c>
      <c r="F75" s="5"/>
      <c r="G75" s="5">
        <v>18.5</v>
      </c>
      <c r="H75" s="4">
        <v>13.6</v>
      </c>
      <c r="I75" s="5">
        <v>294.89999999999998</v>
      </c>
      <c r="J75" s="5">
        <v>337</v>
      </c>
      <c r="K75" s="5">
        <v>0.2</v>
      </c>
      <c r="M75" s="4"/>
      <c r="N75" s="6">
        <v>500</v>
      </c>
      <c r="P75" s="4">
        <v>0.17</v>
      </c>
      <c r="Q75" s="4">
        <v>1.1399999999999999</v>
      </c>
      <c r="R75" s="4">
        <v>0.21</v>
      </c>
      <c r="S75" s="4">
        <v>5.8999999999999997E-2</v>
      </c>
      <c r="T75" s="4">
        <v>0.17</v>
      </c>
      <c r="U75" s="4">
        <v>0.15</v>
      </c>
      <c r="V75" s="6">
        <v>14</v>
      </c>
    </row>
    <row r="76" spans="1:22" s="6" customFormat="1" x14ac:dyDescent="0.25">
      <c r="A76" s="8">
        <v>38881.5</v>
      </c>
      <c r="B76" s="26">
        <v>38881.5</v>
      </c>
      <c r="C76" s="4">
        <v>7.25</v>
      </c>
      <c r="D76" s="4">
        <v>6</v>
      </c>
      <c r="E76" s="5">
        <v>65</v>
      </c>
      <c r="F76" s="5"/>
      <c r="G76" s="5">
        <v>19</v>
      </c>
      <c r="H76" s="4">
        <v>14.6</v>
      </c>
      <c r="I76" s="5">
        <v>761</v>
      </c>
      <c r="J76" s="5">
        <v>858</v>
      </c>
      <c r="K76" s="5">
        <v>0.4</v>
      </c>
      <c r="M76" s="4">
        <v>1</v>
      </c>
      <c r="N76" s="6">
        <v>300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38895.548611111109</v>
      </c>
      <c r="B77" s="26">
        <v>38895.548611111109</v>
      </c>
      <c r="C77" s="4">
        <v>9.16</v>
      </c>
      <c r="D77" s="4">
        <v>15.59</v>
      </c>
      <c r="E77" s="5">
        <v>204.6</v>
      </c>
      <c r="F77" s="5"/>
      <c r="G77" s="5">
        <v>29.1</v>
      </c>
      <c r="H77" s="4">
        <v>15.4</v>
      </c>
      <c r="I77" s="3">
        <v>2614</v>
      </c>
      <c r="J77" s="3">
        <v>2423</v>
      </c>
      <c r="K77" s="5">
        <v>1.2</v>
      </c>
      <c r="M77" s="4" t="s">
        <v>90</v>
      </c>
      <c r="N77" s="6">
        <v>130</v>
      </c>
      <c r="P77" s="4">
        <v>0.03</v>
      </c>
      <c r="Q77" s="4">
        <v>1.52</v>
      </c>
      <c r="R77" s="4">
        <v>0.56000000000000005</v>
      </c>
      <c r="S77" s="4">
        <v>0.43</v>
      </c>
      <c r="T77" s="15">
        <v>5.0000000000000001E-3</v>
      </c>
      <c r="U77" s="4">
        <v>0.16</v>
      </c>
      <c r="V77" s="6">
        <v>17</v>
      </c>
    </row>
    <row r="78" spans="1:22" s="6" customFormat="1" x14ac:dyDescent="0.25">
      <c r="A78" s="8">
        <v>38909.493055555555</v>
      </c>
      <c r="B78" s="26">
        <v>38909.493055555555</v>
      </c>
      <c r="C78" s="4">
        <v>8.81</v>
      </c>
      <c r="D78" s="4">
        <v>10.66</v>
      </c>
      <c r="E78" s="5">
        <v>148.30000000000001</v>
      </c>
      <c r="F78" s="5"/>
      <c r="G78" s="5">
        <v>22.9</v>
      </c>
      <c r="H78" s="4">
        <v>9.4700000000000006</v>
      </c>
      <c r="I78" s="3">
        <v>26110</v>
      </c>
      <c r="J78" s="3">
        <v>27190</v>
      </c>
      <c r="K78" s="5">
        <v>16.7</v>
      </c>
      <c r="M78" s="4"/>
      <c r="N78" s="6">
        <v>170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38923.513888888891</v>
      </c>
      <c r="B79" s="26">
        <v>38923.513888888891</v>
      </c>
      <c r="C79" s="4">
        <v>8.08</v>
      </c>
      <c r="D79" s="4">
        <v>6.54</v>
      </c>
      <c r="E79" s="5">
        <v>85.2</v>
      </c>
      <c r="F79" s="5"/>
      <c r="G79" s="5">
        <v>27.8</v>
      </c>
      <c r="H79" s="4">
        <v>15.9</v>
      </c>
      <c r="I79" s="3">
        <v>40770</v>
      </c>
      <c r="J79" s="3">
        <v>38640</v>
      </c>
      <c r="K79" s="5">
        <v>24.5</v>
      </c>
      <c r="M79" s="4">
        <v>0.86</v>
      </c>
      <c r="N79" s="6">
        <v>130</v>
      </c>
      <c r="P79" s="15">
        <v>0.01</v>
      </c>
      <c r="Q79" s="4">
        <v>2.08</v>
      </c>
      <c r="R79" s="4">
        <v>2.81</v>
      </c>
      <c r="S79" s="4">
        <v>2.5</v>
      </c>
      <c r="T79" s="15">
        <v>5.0000000000000001E-3</v>
      </c>
      <c r="U79" s="4">
        <v>0.56000000000000005</v>
      </c>
      <c r="V79" s="6">
        <v>16</v>
      </c>
    </row>
    <row r="80" spans="1:22" s="6" customFormat="1" x14ac:dyDescent="0.25">
      <c r="A80" s="8">
        <v>38937.493055555555</v>
      </c>
      <c r="B80" s="26">
        <v>38937.493055555555</v>
      </c>
      <c r="C80" s="4">
        <v>8.31</v>
      </c>
      <c r="D80" s="4">
        <v>11.91</v>
      </c>
      <c r="E80" s="5">
        <v>142.5</v>
      </c>
      <c r="F80" s="5"/>
      <c r="G80" s="5">
        <v>24.8</v>
      </c>
      <c r="H80" s="4">
        <v>6.14</v>
      </c>
      <c r="I80" s="3">
        <v>42920</v>
      </c>
      <c r="J80" s="3">
        <v>43150</v>
      </c>
      <c r="K80" s="5">
        <v>27.6</v>
      </c>
      <c r="M80" s="4">
        <v>0.42</v>
      </c>
      <c r="N80" s="6">
        <v>30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38951.517361111109</v>
      </c>
      <c r="B81" s="26">
        <v>38951.517361111109</v>
      </c>
      <c r="C81" s="4">
        <v>7.85</v>
      </c>
      <c r="D81" s="4">
        <v>5.9</v>
      </c>
      <c r="E81" s="5">
        <v>65.2</v>
      </c>
      <c r="F81" s="5"/>
      <c r="G81" s="5">
        <v>18.899999999999999</v>
      </c>
      <c r="H81" s="4">
        <v>7.56</v>
      </c>
      <c r="I81" s="3">
        <v>38020</v>
      </c>
      <c r="J81" s="3">
        <v>43010</v>
      </c>
      <c r="K81" s="5">
        <v>27.7</v>
      </c>
      <c r="M81" s="4">
        <v>0.74</v>
      </c>
      <c r="N81" s="6">
        <v>30</v>
      </c>
      <c r="P81" s="15">
        <v>0.02</v>
      </c>
      <c r="Q81" s="4">
        <v>1.32</v>
      </c>
      <c r="R81" s="4">
        <v>2.02</v>
      </c>
      <c r="S81" s="4">
        <v>1.93</v>
      </c>
      <c r="T81" s="15">
        <v>5.0000000000000001E-3</v>
      </c>
      <c r="U81" s="4">
        <v>0.41</v>
      </c>
      <c r="V81" s="6">
        <v>7</v>
      </c>
    </row>
    <row r="82" spans="1:22" s="6" customFormat="1" x14ac:dyDescent="0.25">
      <c r="A82" s="8">
        <v>38965.493055555555</v>
      </c>
      <c r="B82" s="26">
        <v>38965.493055555555</v>
      </c>
      <c r="C82" s="4">
        <v>8.67</v>
      </c>
      <c r="D82" s="4">
        <v>18.68</v>
      </c>
      <c r="E82" s="5">
        <v>258.89999999999998</v>
      </c>
      <c r="F82" s="5"/>
      <c r="G82" s="5">
        <v>23.3</v>
      </c>
      <c r="H82" s="4">
        <v>4.6500000000000004</v>
      </c>
      <c r="I82" s="3">
        <v>42940</v>
      </c>
      <c r="J82" s="3">
        <v>44360</v>
      </c>
      <c r="K82" s="5">
        <v>28.5</v>
      </c>
      <c r="M82" s="4">
        <v>0.74</v>
      </c>
      <c r="N82" s="6">
        <v>30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38979.532638888886</v>
      </c>
      <c r="B83" s="26">
        <v>38979.532638888886</v>
      </c>
      <c r="C83" s="4">
        <v>8.35</v>
      </c>
      <c r="D83" s="4">
        <v>11.51</v>
      </c>
      <c r="E83" s="5">
        <v>128.30000000000001</v>
      </c>
      <c r="F83" s="5"/>
      <c r="G83" s="5">
        <v>18.899999999999999</v>
      </c>
      <c r="H83" s="4">
        <v>8.8699999999999992</v>
      </c>
      <c r="I83" s="3">
        <v>28350</v>
      </c>
      <c r="J83" s="3">
        <v>32140</v>
      </c>
      <c r="K83" s="5">
        <v>20.100000000000001</v>
      </c>
      <c r="M83" s="4">
        <v>0.96</v>
      </c>
      <c r="N83" s="6">
        <v>1600</v>
      </c>
      <c r="P83" s="4">
        <v>0.06</v>
      </c>
      <c r="Q83" s="4">
        <v>1.38</v>
      </c>
      <c r="R83" s="4">
        <v>1.06</v>
      </c>
      <c r="S83" s="4">
        <v>0.93</v>
      </c>
      <c r="T83" s="4">
        <v>0.04</v>
      </c>
      <c r="U83" s="4">
        <v>0.16</v>
      </c>
      <c r="V83" s="6">
        <v>15</v>
      </c>
    </row>
    <row r="84" spans="1:22" s="6" customFormat="1" x14ac:dyDescent="0.25">
      <c r="A84" s="8">
        <v>38994.527777777781</v>
      </c>
      <c r="B84" s="26">
        <v>38994.527777777781</v>
      </c>
      <c r="C84" s="4">
        <v>8.01</v>
      </c>
      <c r="D84" s="4">
        <v>8.92</v>
      </c>
      <c r="E84" s="5">
        <v>107.1</v>
      </c>
      <c r="F84" s="5"/>
      <c r="G84" s="5">
        <v>16.7</v>
      </c>
      <c r="H84" s="4">
        <v>6.9</v>
      </c>
      <c r="I84" s="3">
        <v>32800</v>
      </c>
      <c r="J84" s="3">
        <v>39000</v>
      </c>
      <c r="K84" s="5">
        <v>25</v>
      </c>
      <c r="M84" s="4">
        <v>1.1399999999999999</v>
      </c>
      <c r="N84" s="6">
        <v>23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39006.503472222219</v>
      </c>
      <c r="B85" s="26">
        <v>39006.503472222219</v>
      </c>
      <c r="C85" s="4">
        <v>6.89</v>
      </c>
      <c r="D85" s="4">
        <v>4.03</v>
      </c>
      <c r="E85" s="5">
        <v>43.5</v>
      </c>
      <c r="F85" s="5"/>
      <c r="G85" s="5">
        <v>12.5</v>
      </c>
      <c r="H85" s="4">
        <v>25.1</v>
      </c>
      <c r="I85" s="3">
        <v>28100</v>
      </c>
      <c r="J85" s="3">
        <v>36880</v>
      </c>
      <c r="K85" s="5">
        <v>23.3</v>
      </c>
      <c r="M85" s="4">
        <v>1.36</v>
      </c>
      <c r="N85" s="6">
        <v>30</v>
      </c>
      <c r="P85" s="15">
        <v>0.02</v>
      </c>
      <c r="Q85" s="4">
        <v>1.58</v>
      </c>
      <c r="R85" s="4">
        <v>0.28000000000000003</v>
      </c>
      <c r="S85" s="4">
        <v>0.12</v>
      </c>
      <c r="T85" s="15">
        <v>5.0000000000000001E-3</v>
      </c>
      <c r="U85" s="4">
        <v>0.78</v>
      </c>
      <c r="V85" s="6">
        <v>18</v>
      </c>
    </row>
    <row r="86" spans="1:22" s="6" customFormat="1" x14ac:dyDescent="0.25">
      <c r="A86" s="8">
        <v>39021.493055555555</v>
      </c>
      <c r="B86" s="26">
        <v>39021.493055555555</v>
      </c>
      <c r="C86" s="4">
        <v>7.89</v>
      </c>
      <c r="D86" s="4">
        <v>8.15</v>
      </c>
      <c r="E86" s="5">
        <v>72.7</v>
      </c>
      <c r="F86" s="5"/>
      <c r="G86" s="5">
        <v>5.8</v>
      </c>
      <c r="H86" s="4">
        <v>24</v>
      </c>
      <c r="I86" s="3">
        <v>21290</v>
      </c>
      <c r="J86" s="3">
        <v>30570</v>
      </c>
      <c r="K86" s="5">
        <v>18.7</v>
      </c>
      <c r="M86" s="4">
        <v>1.3</v>
      </c>
      <c r="N86" s="6">
        <v>30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39035.510416666664</v>
      </c>
      <c r="B87" s="26">
        <v>39035.510416666664</v>
      </c>
      <c r="C87" s="4">
        <v>6.88</v>
      </c>
      <c r="D87" s="4">
        <v>6.85</v>
      </c>
      <c r="E87" s="5">
        <v>57.6</v>
      </c>
      <c r="F87" s="5"/>
      <c r="G87" s="5">
        <v>7.6</v>
      </c>
      <c r="H87" s="4">
        <v>9.68</v>
      </c>
      <c r="I87" s="5">
        <v>304.39999999999998</v>
      </c>
      <c r="J87" s="5">
        <v>456.9</v>
      </c>
      <c r="K87" s="5">
        <v>0.2</v>
      </c>
      <c r="M87" s="4">
        <v>2.96</v>
      </c>
      <c r="N87" s="6">
        <v>130</v>
      </c>
      <c r="P87" s="4">
        <v>1.82</v>
      </c>
      <c r="Q87" s="4">
        <v>4.38</v>
      </c>
      <c r="R87" s="4">
        <v>0.1</v>
      </c>
      <c r="S87" s="4">
        <v>0.11</v>
      </c>
      <c r="T87" s="4">
        <v>1.8</v>
      </c>
      <c r="U87" s="4">
        <v>0.17</v>
      </c>
      <c r="V87" s="6">
        <v>2</v>
      </c>
    </row>
    <row r="88" spans="1:22" s="6" customFormat="1" x14ac:dyDescent="0.25">
      <c r="A88" s="8">
        <v>39052.520833333336</v>
      </c>
      <c r="B88" s="26">
        <v>39052.520833333336</v>
      </c>
      <c r="C88" s="4">
        <v>6.9</v>
      </c>
      <c r="D88" s="4">
        <v>9.1300000000000008</v>
      </c>
      <c r="E88" s="5">
        <v>66.8</v>
      </c>
      <c r="F88" s="5"/>
      <c r="G88" s="5">
        <v>2.2999999999999998</v>
      </c>
      <c r="H88" s="4">
        <v>2.82</v>
      </c>
      <c r="I88" s="5">
        <v>274.8</v>
      </c>
      <c r="J88" s="5">
        <v>486.1</v>
      </c>
      <c r="K88" s="5">
        <v>0.2</v>
      </c>
      <c r="M88" s="4">
        <v>2.4500000000000002</v>
      </c>
      <c r="P88" s="4"/>
      <c r="Q88" s="4"/>
      <c r="R88" s="4"/>
      <c r="S88" s="4"/>
      <c r="T88" s="4"/>
      <c r="U88" s="4"/>
    </row>
    <row r="89" spans="1:22" s="6" customFormat="1" x14ac:dyDescent="0.25">
      <c r="A89" s="8">
        <v>39064.503472222219</v>
      </c>
      <c r="B89" s="26">
        <v>39064.503472222219</v>
      </c>
      <c r="C89" s="4">
        <v>7.03</v>
      </c>
      <c r="D89" s="4">
        <v>9.7100000000000009</v>
      </c>
      <c r="E89" s="5">
        <v>80.2</v>
      </c>
      <c r="F89" s="5"/>
      <c r="G89" s="5">
        <v>6.9</v>
      </c>
      <c r="H89" s="4">
        <v>5.27</v>
      </c>
      <c r="I89" s="5">
        <v>580</v>
      </c>
      <c r="J89" s="5">
        <v>915</v>
      </c>
      <c r="K89" s="5">
        <v>0.4</v>
      </c>
      <c r="M89" s="4">
        <v>2.86</v>
      </c>
      <c r="N89" s="6">
        <v>23</v>
      </c>
      <c r="P89" s="4">
        <v>0.71</v>
      </c>
      <c r="Q89" s="4">
        <v>1.1200000000000001</v>
      </c>
      <c r="R89" s="4">
        <v>0.05</v>
      </c>
      <c r="S89" s="4">
        <v>0.09</v>
      </c>
      <c r="T89" s="4">
        <v>0.7</v>
      </c>
      <c r="U89" s="4">
        <v>0.24</v>
      </c>
      <c r="V89" s="6">
        <v>2</v>
      </c>
    </row>
    <row r="90" spans="1:22" s="6" customFormat="1" x14ac:dyDescent="0.25">
      <c r="A90" s="8">
        <v>39078.534722222219</v>
      </c>
      <c r="B90" s="26">
        <v>39078.534722222219</v>
      </c>
      <c r="C90" s="4">
        <v>7.12</v>
      </c>
      <c r="D90" s="4">
        <v>9.3800000000000008</v>
      </c>
      <c r="E90" s="5">
        <v>73.5</v>
      </c>
      <c r="F90" s="5"/>
      <c r="G90" s="5">
        <v>5.0999999999999996</v>
      </c>
      <c r="H90" s="4">
        <v>6.53</v>
      </c>
      <c r="I90" s="5">
        <v>177.6</v>
      </c>
      <c r="J90" s="5">
        <v>286.89999999999998</v>
      </c>
      <c r="K90" s="5">
        <v>0.1</v>
      </c>
      <c r="M90" s="4"/>
      <c r="N90" s="6">
        <v>30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39091.552083333336</v>
      </c>
      <c r="B91" s="26">
        <v>39091.552083333336</v>
      </c>
      <c r="C91" s="4">
        <v>7.18</v>
      </c>
      <c r="D91" s="4">
        <v>10.42</v>
      </c>
      <c r="E91" s="5">
        <v>85.2</v>
      </c>
      <c r="F91" s="5"/>
      <c r="G91" s="5">
        <v>6.6</v>
      </c>
      <c r="H91" s="4">
        <v>16.100000000000001</v>
      </c>
      <c r="I91" s="5">
        <v>75.099999999999994</v>
      </c>
      <c r="J91" s="5">
        <v>116.5</v>
      </c>
      <c r="K91" s="5">
        <v>0.1</v>
      </c>
      <c r="M91" s="4"/>
      <c r="N91" s="6">
        <v>50</v>
      </c>
      <c r="P91" s="4">
        <v>1.52</v>
      </c>
      <c r="Q91" s="4">
        <v>1.04</v>
      </c>
      <c r="R91" s="4">
        <v>0.05</v>
      </c>
      <c r="S91" s="4">
        <v>0.06</v>
      </c>
      <c r="T91" s="4">
        <v>1.5</v>
      </c>
      <c r="U91" s="4">
        <v>0.09</v>
      </c>
      <c r="V91" s="6">
        <v>2</v>
      </c>
    </row>
    <row r="92" spans="1:22" s="6" customFormat="1" x14ac:dyDescent="0.25">
      <c r="A92" s="8">
        <v>39105.493055555555</v>
      </c>
      <c r="B92" s="26">
        <v>39105.493055555555</v>
      </c>
      <c r="C92" s="4">
        <v>7.13</v>
      </c>
      <c r="D92" s="4">
        <v>9.16</v>
      </c>
      <c r="E92" s="5">
        <v>74.599999999999994</v>
      </c>
      <c r="F92" s="5"/>
      <c r="G92" s="5">
        <v>6.3</v>
      </c>
      <c r="H92" s="4">
        <v>10.130000000000001</v>
      </c>
      <c r="I92" s="5">
        <v>122.6</v>
      </c>
      <c r="J92" s="5">
        <v>190.4</v>
      </c>
      <c r="K92" s="5">
        <v>0.1</v>
      </c>
      <c r="M92" s="4">
        <v>3.56</v>
      </c>
      <c r="N92" s="6">
        <v>30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39119.503472222219</v>
      </c>
      <c r="B93" s="26">
        <v>39119.503472222219</v>
      </c>
      <c r="C93" s="4">
        <v>7.06</v>
      </c>
      <c r="D93" s="4">
        <v>7.17</v>
      </c>
      <c r="E93" s="5">
        <v>58.4</v>
      </c>
      <c r="F93" s="5"/>
      <c r="G93" s="5">
        <v>6.5</v>
      </c>
      <c r="H93" s="4">
        <v>4.66</v>
      </c>
      <c r="I93" s="5">
        <v>225.7</v>
      </c>
      <c r="J93" s="5">
        <v>353</v>
      </c>
      <c r="K93" s="5">
        <v>0.2</v>
      </c>
      <c r="M93" s="4">
        <v>2.2400000000000002</v>
      </c>
      <c r="N93" s="6">
        <v>8</v>
      </c>
      <c r="P93" s="4">
        <v>1.04</v>
      </c>
      <c r="Q93" s="4">
        <v>0.9</v>
      </c>
      <c r="R93" s="4">
        <v>0.05</v>
      </c>
      <c r="S93" s="4">
        <v>0.05</v>
      </c>
      <c r="T93" s="4">
        <v>1.03</v>
      </c>
      <c r="U93" s="4">
        <v>0.16</v>
      </c>
      <c r="V93" s="6">
        <v>2</v>
      </c>
    </row>
    <row r="94" spans="1:22" s="6" customFormat="1" x14ac:dyDescent="0.25">
      <c r="A94" s="8">
        <v>39133.5</v>
      </c>
      <c r="B94" s="26">
        <v>39133.5</v>
      </c>
      <c r="C94" s="4">
        <v>6.97</v>
      </c>
      <c r="D94" s="4">
        <v>7.97</v>
      </c>
      <c r="E94" s="5">
        <v>65.099999999999994</v>
      </c>
      <c r="F94" s="5"/>
      <c r="G94" s="5">
        <v>6.6</v>
      </c>
      <c r="H94" s="4">
        <v>8.18</v>
      </c>
      <c r="I94" s="5">
        <v>103</v>
      </c>
      <c r="J94" s="5">
        <v>156.4</v>
      </c>
      <c r="K94" s="5">
        <v>0.1</v>
      </c>
      <c r="M94" s="4">
        <v>2.2599999999999998</v>
      </c>
      <c r="N94" s="6">
        <v>30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39147.510416666664</v>
      </c>
      <c r="B95" s="26">
        <v>39147.510416666664</v>
      </c>
      <c r="C95" s="4">
        <v>7.03</v>
      </c>
      <c r="D95" s="4">
        <v>8.52</v>
      </c>
      <c r="E95" s="5">
        <v>77</v>
      </c>
      <c r="F95" s="5"/>
      <c r="G95" s="5">
        <v>10.7</v>
      </c>
      <c r="H95" s="4">
        <v>4.58</v>
      </c>
      <c r="I95" s="5">
        <v>145.80000000000001</v>
      </c>
      <c r="J95" s="5">
        <v>200.2</v>
      </c>
      <c r="K95" s="5">
        <v>0.1</v>
      </c>
      <c r="M95" s="4">
        <v>1.48</v>
      </c>
      <c r="N95" s="6">
        <v>4</v>
      </c>
      <c r="P95" s="4">
        <v>0.74</v>
      </c>
      <c r="Q95" s="4">
        <v>0.72</v>
      </c>
      <c r="R95" s="4">
        <v>0.05</v>
      </c>
      <c r="S95" s="4">
        <v>0.05</v>
      </c>
      <c r="T95" s="4">
        <v>0.73</v>
      </c>
      <c r="U95" s="4">
        <v>0.09</v>
      </c>
      <c r="V95" s="6">
        <v>6</v>
      </c>
    </row>
    <row r="96" spans="1:22" s="6" customFormat="1" x14ac:dyDescent="0.25">
      <c r="A96" s="8">
        <v>39161.493055555555</v>
      </c>
      <c r="B96" s="26">
        <v>39161.493055555555</v>
      </c>
      <c r="C96" s="4">
        <v>7.11</v>
      </c>
      <c r="D96" s="4">
        <v>8.81</v>
      </c>
      <c r="E96" s="5">
        <v>77.5</v>
      </c>
      <c r="F96" s="5"/>
      <c r="G96" s="5">
        <v>9.4</v>
      </c>
      <c r="H96" s="4">
        <v>7.91</v>
      </c>
      <c r="I96" s="5">
        <v>85.9</v>
      </c>
      <c r="J96" s="5">
        <v>121.8</v>
      </c>
      <c r="K96" s="5">
        <v>0.1</v>
      </c>
      <c r="M96" s="4">
        <v>3.06</v>
      </c>
      <c r="N96" s="6">
        <v>13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39175.527777777781</v>
      </c>
      <c r="B97" s="26">
        <v>39175.527777777781</v>
      </c>
      <c r="C97" s="4">
        <v>6.84</v>
      </c>
      <c r="D97" s="4">
        <v>14.62</v>
      </c>
      <c r="E97" s="5">
        <v>131</v>
      </c>
      <c r="F97" s="5"/>
      <c r="G97" s="5">
        <v>10.8</v>
      </c>
      <c r="H97" s="4">
        <v>4.34</v>
      </c>
      <c r="I97" s="5">
        <v>174.7</v>
      </c>
      <c r="J97" s="5">
        <v>248.4</v>
      </c>
      <c r="K97" s="5">
        <v>0.1</v>
      </c>
      <c r="M97" s="4">
        <v>1.32</v>
      </c>
      <c r="N97" s="6">
        <v>2</v>
      </c>
      <c r="P97" s="4">
        <v>3.5999999999999997E-2</v>
      </c>
      <c r="Q97" s="4">
        <v>0.76</v>
      </c>
      <c r="R97" s="4">
        <v>0.05</v>
      </c>
      <c r="S97" s="4">
        <v>0.05</v>
      </c>
      <c r="T97" s="4">
        <v>0.35</v>
      </c>
      <c r="U97" s="4">
        <v>0.09</v>
      </c>
      <c r="V97" s="6">
        <v>2</v>
      </c>
    </row>
    <row r="98" spans="1:22" s="6" customFormat="1" x14ac:dyDescent="0.25">
      <c r="A98" s="8">
        <v>39189.5</v>
      </c>
      <c r="B98" s="26">
        <v>39189.5</v>
      </c>
      <c r="C98" s="4">
        <v>7.13</v>
      </c>
      <c r="D98" s="4">
        <v>10.220000000000001</v>
      </c>
      <c r="E98" s="5">
        <v>95.3</v>
      </c>
      <c r="F98" s="5"/>
      <c r="G98" s="5">
        <v>12.1</v>
      </c>
      <c r="H98" s="4">
        <v>4.13</v>
      </c>
      <c r="I98" s="5">
        <v>276.39999999999998</v>
      </c>
      <c r="J98" s="5">
        <v>366.8</v>
      </c>
      <c r="K98" s="5">
        <v>0.2</v>
      </c>
      <c r="M98" s="4">
        <v>1.04</v>
      </c>
      <c r="N98" s="6">
        <v>13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39203.52847222222</v>
      </c>
      <c r="B99" s="26">
        <v>39203.52847222222</v>
      </c>
      <c r="C99" s="4">
        <v>7.26</v>
      </c>
      <c r="D99" s="4">
        <v>7.65</v>
      </c>
      <c r="E99" s="5">
        <v>81.099999999999994</v>
      </c>
      <c r="F99" s="5"/>
      <c r="G99" s="5">
        <v>16.899999999999999</v>
      </c>
      <c r="H99" s="4">
        <v>7.61</v>
      </c>
      <c r="I99" s="5">
        <v>464</v>
      </c>
      <c r="J99" s="5">
        <v>545</v>
      </c>
      <c r="K99" s="5">
        <v>0.3</v>
      </c>
      <c r="M99" s="4">
        <v>0.9</v>
      </c>
      <c r="N99" s="6">
        <v>50</v>
      </c>
      <c r="P99" s="4">
        <v>0.04</v>
      </c>
      <c r="Q99" s="4">
        <v>0.84</v>
      </c>
      <c r="R99" s="4">
        <v>0.16</v>
      </c>
      <c r="S99" s="4">
        <v>0.08</v>
      </c>
      <c r="T99" s="4">
        <v>0.03</v>
      </c>
      <c r="U99" s="4">
        <v>0.11</v>
      </c>
      <c r="V99" s="6">
        <v>9</v>
      </c>
    </row>
    <row r="100" spans="1:22" s="6" customFormat="1" x14ac:dyDescent="0.25">
      <c r="A100" s="8">
        <v>39217.507638888892</v>
      </c>
      <c r="B100" s="26">
        <v>39217.507638888892</v>
      </c>
      <c r="C100" s="4">
        <v>7.45</v>
      </c>
      <c r="D100" s="4">
        <v>9.94</v>
      </c>
      <c r="E100" s="5">
        <v>124.8</v>
      </c>
      <c r="F100" s="5"/>
      <c r="G100" s="5">
        <v>23.4</v>
      </c>
      <c r="H100" s="4">
        <v>8.77</v>
      </c>
      <c r="I100" s="5">
        <v>794</v>
      </c>
      <c r="J100" s="5">
        <v>832</v>
      </c>
      <c r="K100" s="5">
        <v>0.4</v>
      </c>
      <c r="M100" s="4">
        <v>0.94</v>
      </c>
      <c r="N100" s="6">
        <v>500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39231.534722222219</v>
      </c>
      <c r="B101" s="26">
        <v>39231.534722222219</v>
      </c>
      <c r="C101" s="4">
        <v>8.3800000000000008</v>
      </c>
      <c r="D101" s="4">
        <v>12.2</v>
      </c>
      <c r="E101" s="5">
        <v>146.69999999999999</v>
      </c>
      <c r="F101" s="5"/>
      <c r="G101" s="5">
        <v>21.8</v>
      </c>
      <c r="H101" s="4">
        <v>7.08</v>
      </c>
      <c r="I101" s="3">
        <v>1839</v>
      </c>
      <c r="J101" s="3">
        <v>2233</v>
      </c>
      <c r="K101" s="5">
        <v>1.2</v>
      </c>
      <c r="M101" s="4">
        <v>1.1200000000000001</v>
      </c>
      <c r="N101" s="6">
        <v>170</v>
      </c>
      <c r="P101" s="15">
        <v>0.01</v>
      </c>
      <c r="Q101" s="4">
        <v>1.26</v>
      </c>
      <c r="R101" s="4">
        <v>0.24</v>
      </c>
      <c r="S101" s="4">
        <v>0.17</v>
      </c>
      <c r="T101" s="15">
        <v>5.0000000000000001E-3</v>
      </c>
      <c r="U101" s="4">
        <v>0.13</v>
      </c>
      <c r="V101" s="6">
        <v>8</v>
      </c>
    </row>
    <row r="102" spans="1:22" s="6" customFormat="1" x14ac:dyDescent="0.25">
      <c r="A102" s="8">
        <v>39245.513888888891</v>
      </c>
      <c r="B102" s="26">
        <v>39245.513888888891</v>
      </c>
      <c r="C102" s="4">
        <v>8.1300000000000008</v>
      </c>
      <c r="D102" s="4">
        <v>12.07</v>
      </c>
      <c r="E102" s="5">
        <v>145.1</v>
      </c>
      <c r="F102" s="5"/>
      <c r="G102" s="5">
        <v>22</v>
      </c>
      <c r="H102" s="4">
        <v>5.56</v>
      </c>
      <c r="I102" s="3">
        <v>10900</v>
      </c>
      <c r="J102" s="3">
        <v>11680</v>
      </c>
      <c r="K102" s="5">
        <v>6.7</v>
      </c>
      <c r="M102" s="4">
        <v>1.38</v>
      </c>
      <c r="N102" s="6">
        <v>240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39259.527777777781</v>
      </c>
      <c r="B103" s="26">
        <v>39259.527777777781</v>
      </c>
      <c r="C103" s="4">
        <v>8.3800000000000008</v>
      </c>
      <c r="D103" s="4"/>
      <c r="E103" s="5"/>
      <c r="F103" s="5"/>
      <c r="G103" s="5">
        <v>24.6</v>
      </c>
      <c r="H103" s="4">
        <v>4.5</v>
      </c>
      <c r="I103" s="3">
        <v>17480</v>
      </c>
      <c r="J103" s="3">
        <v>17550</v>
      </c>
      <c r="K103" s="5">
        <v>10.3</v>
      </c>
      <c r="M103" s="4">
        <v>1.4</v>
      </c>
      <c r="N103" s="6">
        <v>240</v>
      </c>
      <c r="P103" s="15">
        <v>0.01</v>
      </c>
      <c r="Q103" s="4">
        <v>2</v>
      </c>
      <c r="R103" s="4">
        <v>0.79</v>
      </c>
      <c r="S103" s="4">
        <v>0.77</v>
      </c>
      <c r="T103" s="15">
        <v>5.0000000000000001E-3</v>
      </c>
      <c r="U103" s="4">
        <v>0.12</v>
      </c>
      <c r="V103" s="6">
        <v>2</v>
      </c>
    </row>
    <row r="104" spans="1:22" s="6" customFormat="1" x14ac:dyDescent="0.25">
      <c r="A104" s="8">
        <v>39273.479166666664</v>
      </c>
      <c r="B104" s="26">
        <v>39273.479166666664</v>
      </c>
      <c r="C104" s="4">
        <v>8.43</v>
      </c>
      <c r="D104" s="4">
        <v>10.55</v>
      </c>
      <c r="E104" s="5">
        <v>143.5</v>
      </c>
      <c r="F104" s="5"/>
      <c r="G104" s="5">
        <v>23.2</v>
      </c>
      <c r="H104" s="4">
        <v>3.02</v>
      </c>
      <c r="I104" s="3">
        <v>39210</v>
      </c>
      <c r="J104" s="3">
        <v>40620</v>
      </c>
      <c r="K104" s="5">
        <v>26</v>
      </c>
      <c r="M104" s="4">
        <v>1.45</v>
      </c>
      <c r="N104" s="6">
        <v>23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39287.510416666664</v>
      </c>
      <c r="B105" s="26">
        <v>39287.510416666664</v>
      </c>
      <c r="C105" s="4">
        <v>8.34</v>
      </c>
      <c r="D105" s="4">
        <v>10.43</v>
      </c>
      <c r="E105" s="5">
        <v>129.4</v>
      </c>
      <c r="F105" s="5"/>
      <c r="G105" s="5">
        <v>21.9</v>
      </c>
      <c r="H105" s="4">
        <v>5.78</v>
      </c>
      <c r="I105" s="3">
        <v>29730</v>
      </c>
      <c r="J105" s="3">
        <v>31690</v>
      </c>
      <c r="K105" s="5">
        <v>19.8</v>
      </c>
      <c r="M105" s="4">
        <v>1.58</v>
      </c>
      <c r="N105" s="6">
        <v>300</v>
      </c>
      <c r="P105" s="15">
        <v>0.01</v>
      </c>
      <c r="Q105" s="4">
        <v>1.18</v>
      </c>
      <c r="R105" s="4">
        <v>2.78</v>
      </c>
      <c r="S105" s="4">
        <v>2.73</v>
      </c>
      <c r="T105" s="15">
        <v>5.0000000000000001E-3</v>
      </c>
      <c r="U105" s="4">
        <v>0.08</v>
      </c>
      <c r="V105" s="6">
        <v>44</v>
      </c>
    </row>
    <row r="106" spans="1:22" s="6" customFormat="1" x14ac:dyDescent="0.25">
      <c r="A106" s="8">
        <v>39301.5</v>
      </c>
      <c r="B106" s="26">
        <v>39301.5</v>
      </c>
      <c r="C106" s="4">
        <v>7.83</v>
      </c>
      <c r="D106" s="4">
        <v>6.41</v>
      </c>
      <c r="E106" s="5">
        <v>80.099999999999994</v>
      </c>
      <c r="F106" s="5"/>
      <c r="G106" s="5">
        <v>19</v>
      </c>
      <c r="H106" s="4">
        <v>2.91</v>
      </c>
      <c r="I106" s="3">
        <v>35410</v>
      </c>
      <c r="J106" s="3">
        <v>39980</v>
      </c>
      <c r="K106" s="5">
        <v>25.6</v>
      </c>
      <c r="M106" s="4">
        <v>1.55</v>
      </c>
      <c r="N106" s="6">
        <v>23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39315.538194444445</v>
      </c>
      <c r="B107" s="26">
        <v>39315.538194444445</v>
      </c>
      <c r="C107" s="4">
        <v>8.26</v>
      </c>
      <c r="D107" s="4">
        <v>13.55</v>
      </c>
      <c r="E107" s="5">
        <v>172.8</v>
      </c>
      <c r="F107" s="5"/>
      <c r="G107" s="5">
        <v>19.5</v>
      </c>
      <c r="H107" s="4">
        <v>4.3099999999999996</v>
      </c>
      <c r="I107" s="3">
        <v>36260</v>
      </c>
      <c r="J107" s="3">
        <v>40450</v>
      </c>
      <c r="K107" s="5">
        <v>25.9</v>
      </c>
      <c r="M107" s="4">
        <v>1.46</v>
      </c>
      <c r="N107" s="6">
        <v>130</v>
      </c>
      <c r="P107" s="15">
        <v>0.02</v>
      </c>
      <c r="Q107" s="4">
        <v>0.84</v>
      </c>
      <c r="R107" s="4">
        <v>1.29</v>
      </c>
      <c r="S107" s="4">
        <v>1.22</v>
      </c>
      <c r="T107" s="15">
        <v>5.0000000000000001E-3</v>
      </c>
      <c r="U107" s="4">
        <v>7.0000000000000007E-2</v>
      </c>
      <c r="V107" s="6">
        <v>42</v>
      </c>
    </row>
    <row r="108" spans="1:22" s="6" customFormat="1" x14ac:dyDescent="0.25">
      <c r="A108" s="8">
        <v>39329.520833333336</v>
      </c>
      <c r="B108" s="26">
        <v>39329.520833333336</v>
      </c>
      <c r="C108" s="4">
        <v>7.66</v>
      </c>
      <c r="D108" s="4">
        <v>7.02</v>
      </c>
      <c r="E108" s="5">
        <v>83.3</v>
      </c>
      <c r="F108" s="5"/>
      <c r="G108" s="5">
        <v>19</v>
      </c>
      <c r="H108" s="4">
        <v>4.54</v>
      </c>
      <c r="I108" s="3">
        <v>33480</v>
      </c>
      <c r="J108" s="3">
        <v>37970</v>
      </c>
      <c r="K108" s="5">
        <v>24.2</v>
      </c>
      <c r="M108" s="4">
        <v>1.4</v>
      </c>
      <c r="N108" s="6">
        <v>170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39343.513888888891</v>
      </c>
      <c r="B109" s="26">
        <v>39343.513888888891</v>
      </c>
      <c r="C109" s="4">
        <v>8.0299999999999994</v>
      </c>
      <c r="D109" s="4">
        <v>9.83</v>
      </c>
      <c r="E109" s="5">
        <v>112.6</v>
      </c>
      <c r="F109" s="5"/>
      <c r="G109" s="5">
        <v>15.3</v>
      </c>
      <c r="H109" s="4">
        <v>8.09</v>
      </c>
      <c r="I109" s="3">
        <v>30840</v>
      </c>
      <c r="J109" s="3">
        <v>37900</v>
      </c>
      <c r="K109" s="5">
        <v>24.1</v>
      </c>
      <c r="M109" s="4">
        <v>1.36</v>
      </c>
      <c r="N109" s="6">
        <v>30</v>
      </c>
      <c r="P109" s="15">
        <v>0.01</v>
      </c>
      <c r="Q109" s="4">
        <v>2.2599999999999998</v>
      </c>
      <c r="R109" s="4">
        <v>1.69</v>
      </c>
      <c r="S109" s="4">
        <v>1.53</v>
      </c>
      <c r="T109" s="15">
        <v>5.0000000000000001E-3</v>
      </c>
      <c r="U109" s="4">
        <v>0.14000000000000001</v>
      </c>
      <c r="V109" s="6">
        <v>73</v>
      </c>
    </row>
    <row r="110" spans="1:22" s="6" customFormat="1" x14ac:dyDescent="0.25">
      <c r="A110" s="8">
        <v>39357.513888888891</v>
      </c>
      <c r="B110" s="26">
        <v>39357.513888888891</v>
      </c>
      <c r="C110" s="4">
        <v>6.67</v>
      </c>
      <c r="D110" s="4">
        <v>3.99</v>
      </c>
      <c r="E110" s="5">
        <v>42.2</v>
      </c>
      <c r="F110" s="5"/>
      <c r="G110" s="5">
        <v>12.8</v>
      </c>
      <c r="H110" s="4">
        <v>8.67</v>
      </c>
      <c r="I110" s="3">
        <v>19380</v>
      </c>
      <c r="J110" s="3">
        <v>25760</v>
      </c>
      <c r="K110" s="5">
        <v>15.6</v>
      </c>
      <c r="M110" s="4">
        <v>1.62</v>
      </c>
      <c r="N110" s="6">
        <v>300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39371.541666666664</v>
      </c>
      <c r="B111" s="26">
        <v>39371.541666666664</v>
      </c>
      <c r="C111" s="4">
        <v>8.0399999999999991</v>
      </c>
      <c r="D111" s="4">
        <v>10.62</v>
      </c>
      <c r="E111" s="5">
        <v>108</v>
      </c>
      <c r="F111" s="5"/>
      <c r="G111" s="5">
        <v>11.3</v>
      </c>
      <c r="H111" s="4">
        <v>6.25</v>
      </c>
      <c r="I111" s="3">
        <v>21580</v>
      </c>
      <c r="J111" s="3">
        <v>29270</v>
      </c>
      <c r="K111" s="5">
        <v>18.100000000000001</v>
      </c>
      <c r="M111" s="4">
        <v>2.88</v>
      </c>
      <c r="N111" s="6">
        <v>80</v>
      </c>
      <c r="P111" s="15">
        <v>0.01</v>
      </c>
      <c r="Q111" s="4">
        <v>1.8</v>
      </c>
      <c r="R111" s="4">
        <v>0.49</v>
      </c>
      <c r="S111" s="4">
        <v>0.41</v>
      </c>
      <c r="T111" s="15">
        <v>5.0000000000000001E-3</v>
      </c>
      <c r="U111" s="4">
        <v>0.13</v>
      </c>
      <c r="V111" s="6">
        <v>49</v>
      </c>
    </row>
    <row r="112" spans="1:22" s="6" customFormat="1" x14ac:dyDescent="0.25">
      <c r="A112" s="8">
        <v>39385.541666666664</v>
      </c>
      <c r="B112" s="26">
        <v>39385.541666666664</v>
      </c>
      <c r="C112" s="4">
        <v>8.75</v>
      </c>
      <c r="D112" s="4">
        <v>13.82</v>
      </c>
      <c r="E112" s="5">
        <v>128.80000000000001</v>
      </c>
      <c r="F112" s="5"/>
      <c r="G112" s="5">
        <v>10.5</v>
      </c>
      <c r="H112" s="4">
        <v>7.92</v>
      </c>
      <c r="I112" s="3">
        <v>21590</v>
      </c>
      <c r="J112" s="3">
        <v>29920</v>
      </c>
      <c r="K112" s="5">
        <v>18.5</v>
      </c>
      <c r="M112" s="4">
        <v>1.76</v>
      </c>
      <c r="N112" s="6">
        <v>1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39400.555555555555</v>
      </c>
      <c r="B113" s="26">
        <v>39400.555555555555</v>
      </c>
      <c r="C113" s="4">
        <v>8.3800000000000008</v>
      </c>
      <c r="D113" s="4">
        <v>11.02</v>
      </c>
      <c r="E113" s="5">
        <v>102.5</v>
      </c>
      <c r="F113" s="5"/>
      <c r="G113" s="5">
        <v>4.9000000000000004</v>
      </c>
      <c r="H113" s="4">
        <v>11.2</v>
      </c>
      <c r="I113" s="3">
        <v>13540</v>
      </c>
      <c r="J113" s="3">
        <v>22050</v>
      </c>
      <c r="K113" s="5">
        <v>13.3</v>
      </c>
      <c r="M113" s="4">
        <v>0.8</v>
      </c>
      <c r="N113" s="6">
        <v>1</v>
      </c>
      <c r="P113" s="4">
        <v>0.04</v>
      </c>
      <c r="Q113" s="4">
        <v>1.08</v>
      </c>
      <c r="R113" s="4">
        <v>0.22</v>
      </c>
      <c r="S113" s="4">
        <v>0.34</v>
      </c>
      <c r="T113" s="4">
        <v>0.03</v>
      </c>
      <c r="U113" s="4">
        <v>0.26</v>
      </c>
      <c r="V113" s="6">
        <v>44</v>
      </c>
    </row>
    <row r="114" spans="1:22" s="6" customFormat="1" x14ac:dyDescent="0.25">
      <c r="A114" s="8">
        <v>39413.524305555555</v>
      </c>
      <c r="B114" s="26">
        <v>39413.524305555555</v>
      </c>
      <c r="C114" s="4">
        <v>7.74</v>
      </c>
      <c r="D114" s="4">
        <v>11.83</v>
      </c>
      <c r="E114" s="5">
        <v>94.7</v>
      </c>
      <c r="F114" s="5"/>
      <c r="G114" s="5">
        <v>3.7</v>
      </c>
      <c r="H114" s="4">
        <v>11.9</v>
      </c>
      <c r="I114" s="3">
        <v>10300</v>
      </c>
      <c r="J114" s="3">
        <v>17220</v>
      </c>
      <c r="K114" s="5">
        <v>10</v>
      </c>
      <c r="M114" s="4">
        <v>1.96</v>
      </c>
      <c r="N114" s="6">
        <v>30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39428.538194444445</v>
      </c>
      <c r="B115" s="26">
        <v>39428.538194444445</v>
      </c>
      <c r="C115" s="4">
        <v>6.92</v>
      </c>
      <c r="D115" s="4">
        <v>7.56</v>
      </c>
      <c r="E115" s="5">
        <v>54.8</v>
      </c>
      <c r="F115" s="5"/>
      <c r="G115" s="5">
        <v>2.7</v>
      </c>
      <c r="H115" s="4">
        <v>20.6</v>
      </c>
      <c r="I115" s="5">
        <v>648</v>
      </c>
      <c r="J115" s="3">
        <v>1113</v>
      </c>
      <c r="K115" s="5">
        <v>0.6</v>
      </c>
      <c r="M115" s="4">
        <v>2</v>
      </c>
      <c r="N115" s="6">
        <v>50</v>
      </c>
      <c r="P115" s="4">
        <v>0.28000000000000003</v>
      </c>
      <c r="Q115" s="4">
        <v>1.98</v>
      </c>
      <c r="R115" s="4">
        <v>0.2</v>
      </c>
      <c r="S115" s="4">
        <v>0.18</v>
      </c>
      <c r="T115" s="4">
        <v>0.27</v>
      </c>
      <c r="U115" s="4">
        <v>0.51</v>
      </c>
      <c r="V115" s="6">
        <v>33</v>
      </c>
    </row>
    <row r="116" spans="1:22" s="6" customFormat="1" x14ac:dyDescent="0.25">
      <c r="A116" s="8">
        <v>39443.522222222222</v>
      </c>
      <c r="B116" s="26">
        <v>39443.522222222222</v>
      </c>
      <c r="C116" s="4">
        <v>7.2</v>
      </c>
      <c r="D116" s="4">
        <v>7.06</v>
      </c>
      <c r="E116" s="5">
        <v>86.8</v>
      </c>
      <c r="F116" s="5"/>
      <c r="G116" s="5">
        <v>3.2</v>
      </c>
      <c r="H116" s="4">
        <v>5.98</v>
      </c>
      <c r="I116" s="3">
        <v>2618</v>
      </c>
      <c r="J116" s="3">
        <v>4403</v>
      </c>
      <c r="K116" s="5">
        <v>2.2999999999999998</v>
      </c>
      <c r="M116" s="4"/>
      <c r="N116" s="6">
        <v>13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39455.520833333336</v>
      </c>
      <c r="B117" s="26">
        <v>39455.520833333336</v>
      </c>
      <c r="C117" s="4">
        <v>7.2</v>
      </c>
      <c r="D117" s="4">
        <v>9.5500000000000007</v>
      </c>
      <c r="E117" s="5">
        <v>77.3</v>
      </c>
      <c r="F117" s="5"/>
      <c r="G117" s="5">
        <v>3.3</v>
      </c>
      <c r="H117" s="4">
        <v>5.01</v>
      </c>
      <c r="I117" s="3">
        <v>13200</v>
      </c>
      <c r="J117" s="3">
        <v>22660</v>
      </c>
      <c r="K117" s="5">
        <v>13.4</v>
      </c>
      <c r="M117" s="4">
        <v>2.84</v>
      </c>
      <c r="N117" s="6">
        <v>1</v>
      </c>
      <c r="P117" s="4">
        <v>1.29</v>
      </c>
      <c r="Q117" s="4">
        <v>0.88</v>
      </c>
      <c r="R117" s="4">
        <v>0.05</v>
      </c>
      <c r="S117" s="4">
        <v>0.1</v>
      </c>
      <c r="T117" s="4">
        <v>1.28</v>
      </c>
      <c r="U117" s="4">
        <v>0.15</v>
      </c>
      <c r="V117" s="6">
        <v>6</v>
      </c>
    </row>
    <row r="118" spans="1:22" s="6" customFormat="1" x14ac:dyDescent="0.25">
      <c r="A118" s="8">
        <v>39469.510416666664</v>
      </c>
      <c r="B118" s="26">
        <v>39469.510416666664</v>
      </c>
      <c r="C118" s="4">
        <v>7.25</v>
      </c>
      <c r="D118" s="4">
        <v>10.43</v>
      </c>
      <c r="E118" s="5">
        <v>73.7</v>
      </c>
      <c r="F118" s="5"/>
      <c r="G118" s="5">
        <v>1.5</v>
      </c>
      <c r="H118" s="4">
        <v>5.43</v>
      </c>
      <c r="I118" s="5">
        <v>117.7</v>
      </c>
      <c r="J118" s="5"/>
      <c r="K118" s="5">
        <v>0.1</v>
      </c>
      <c r="M118" s="4">
        <v>3.5</v>
      </c>
      <c r="N118" s="6">
        <v>13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39483.527777777781</v>
      </c>
      <c r="B119" s="26">
        <v>39483.527777777781</v>
      </c>
      <c r="C119" s="4">
        <v>7.16</v>
      </c>
      <c r="D119" s="4">
        <v>11.55</v>
      </c>
      <c r="E119" s="5">
        <v>87</v>
      </c>
      <c r="F119" s="5"/>
      <c r="G119" s="5">
        <v>3.6</v>
      </c>
      <c r="H119" s="4">
        <v>6.83</v>
      </c>
      <c r="I119" s="5">
        <v>285.10000000000002</v>
      </c>
      <c r="J119" s="5">
        <v>482.4</v>
      </c>
      <c r="K119" s="5">
        <v>0.2</v>
      </c>
      <c r="M119" s="4">
        <v>3.75</v>
      </c>
      <c r="N119" s="6">
        <v>23</v>
      </c>
      <c r="P119" s="4">
        <v>1.66</v>
      </c>
      <c r="Q119" s="4">
        <v>0.86</v>
      </c>
      <c r="R119" s="4">
        <v>0.05</v>
      </c>
      <c r="S119" s="4">
        <v>0.06</v>
      </c>
      <c r="T119" s="4">
        <v>1.65</v>
      </c>
      <c r="U119" s="4">
        <v>0.1</v>
      </c>
      <c r="V119" s="6">
        <v>2</v>
      </c>
    </row>
    <row r="120" spans="1:22" s="6" customFormat="1" x14ac:dyDescent="0.25">
      <c r="A120" s="8">
        <v>39497.520833333336</v>
      </c>
      <c r="B120" s="26">
        <v>39497.520833333336</v>
      </c>
      <c r="C120" s="4">
        <v>6.99</v>
      </c>
      <c r="D120" s="4">
        <v>8.69</v>
      </c>
      <c r="E120" s="5">
        <v>66.8</v>
      </c>
      <c r="F120" s="5"/>
      <c r="G120" s="5">
        <v>4.2</v>
      </c>
      <c r="H120" s="4">
        <v>4.6399999999999997</v>
      </c>
      <c r="I120" s="5">
        <v>191.5</v>
      </c>
      <c r="J120" s="5">
        <v>317.60000000000002</v>
      </c>
      <c r="K120" s="5">
        <v>0.1</v>
      </c>
      <c r="M120" s="4">
        <v>3.16</v>
      </c>
      <c r="N120" s="6">
        <v>1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39511.538194444445</v>
      </c>
      <c r="B121" s="26">
        <v>39511.538194444445</v>
      </c>
      <c r="C121" s="4">
        <v>6.85</v>
      </c>
      <c r="D121" s="4">
        <v>7.01</v>
      </c>
      <c r="E121" s="5">
        <v>58</v>
      </c>
      <c r="F121" s="5"/>
      <c r="G121" s="5">
        <v>7.1</v>
      </c>
      <c r="H121" s="4">
        <v>4.6399999999999997</v>
      </c>
      <c r="I121" s="5">
        <v>196.6</v>
      </c>
      <c r="J121" s="5">
        <v>296.8</v>
      </c>
      <c r="K121" s="5">
        <v>0.1</v>
      </c>
      <c r="M121" s="4">
        <v>2.7</v>
      </c>
      <c r="N121" s="6">
        <v>2</v>
      </c>
      <c r="P121" s="4">
        <v>0.56000000000000005</v>
      </c>
      <c r="Q121" s="4">
        <v>0.84</v>
      </c>
      <c r="R121" s="4">
        <v>0.05</v>
      </c>
      <c r="S121" s="4">
        <v>0.06</v>
      </c>
      <c r="T121" s="4">
        <v>0.55000000000000004</v>
      </c>
      <c r="U121" s="4">
        <v>0.12</v>
      </c>
      <c r="V121" s="6">
        <v>2</v>
      </c>
    </row>
    <row r="122" spans="1:22" s="6" customFormat="1" x14ac:dyDescent="0.25">
      <c r="A122" s="8">
        <v>39525.5</v>
      </c>
      <c r="B122" s="26">
        <v>39525.5</v>
      </c>
      <c r="C122" s="4">
        <v>6.86</v>
      </c>
      <c r="D122" s="4">
        <v>8.6999999999999993</v>
      </c>
      <c r="E122" s="5">
        <v>73.099999999999994</v>
      </c>
      <c r="F122" s="5"/>
      <c r="G122" s="5">
        <v>7.8</v>
      </c>
      <c r="H122" s="4">
        <v>5.76</v>
      </c>
      <c r="I122" s="5">
        <v>112.6</v>
      </c>
      <c r="J122" s="5">
        <v>167.8</v>
      </c>
      <c r="K122" s="5">
        <v>0.1</v>
      </c>
      <c r="M122" s="4">
        <v>2.0499999999999998</v>
      </c>
      <c r="N122" s="6">
        <v>13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39539.524305555555</v>
      </c>
      <c r="B123" s="26">
        <v>39539.524305555555</v>
      </c>
      <c r="C123" s="4">
        <v>6.99</v>
      </c>
      <c r="D123" s="4">
        <v>11.98</v>
      </c>
      <c r="E123" s="5">
        <v>101.5</v>
      </c>
      <c r="F123" s="5"/>
      <c r="G123" s="5">
        <v>7.9</v>
      </c>
      <c r="H123" s="4">
        <v>4.54</v>
      </c>
      <c r="I123" s="5">
        <v>100.9</v>
      </c>
      <c r="J123" s="5">
        <v>148.9</v>
      </c>
      <c r="K123" s="5">
        <v>0.1</v>
      </c>
      <c r="M123" s="4">
        <v>2.19</v>
      </c>
      <c r="N123" s="6">
        <v>8</v>
      </c>
      <c r="P123" s="4">
        <v>0.6</v>
      </c>
      <c r="Q123" s="4">
        <v>0.78</v>
      </c>
      <c r="R123" s="4">
        <v>0.05</v>
      </c>
      <c r="S123" s="4">
        <v>0.02</v>
      </c>
      <c r="T123" s="4">
        <v>0.59</v>
      </c>
      <c r="U123" s="4">
        <v>0.12</v>
      </c>
      <c r="V123" s="6">
        <v>2</v>
      </c>
    </row>
    <row r="124" spans="1:22" s="6" customFormat="1" x14ac:dyDescent="0.25">
      <c r="A124" s="8">
        <v>39553.503472222219</v>
      </c>
      <c r="B124" s="26">
        <v>39553.503472222219</v>
      </c>
      <c r="C124" s="4">
        <v>7.13</v>
      </c>
      <c r="D124" s="4">
        <v>9.35</v>
      </c>
      <c r="E124" s="5">
        <v>81.599999999999994</v>
      </c>
      <c r="F124" s="5"/>
      <c r="G124" s="5">
        <v>9.4</v>
      </c>
      <c r="H124" s="4">
        <v>3.14</v>
      </c>
      <c r="I124" s="5">
        <v>170.4</v>
      </c>
      <c r="J124" s="5">
        <v>243.5</v>
      </c>
      <c r="K124" s="5">
        <v>0.1</v>
      </c>
      <c r="M124" s="4">
        <v>1.5</v>
      </c>
      <c r="N124" s="6">
        <v>4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39567.524305555555</v>
      </c>
      <c r="B125" s="26">
        <v>39567.524305555555</v>
      </c>
      <c r="C125" s="4">
        <v>7.13</v>
      </c>
      <c r="D125" s="4">
        <v>7.48</v>
      </c>
      <c r="E125" s="5">
        <v>72.599999999999994</v>
      </c>
      <c r="F125" s="5"/>
      <c r="G125" s="5">
        <v>14</v>
      </c>
      <c r="H125" s="4">
        <v>5.15</v>
      </c>
      <c r="I125" s="5">
        <v>399.2</v>
      </c>
      <c r="J125" s="5">
        <v>505</v>
      </c>
      <c r="K125" s="5">
        <v>0.2</v>
      </c>
      <c r="M125" s="4">
        <v>1.9</v>
      </c>
      <c r="N125" s="6">
        <v>1600</v>
      </c>
      <c r="P125" s="15">
        <v>0.02</v>
      </c>
      <c r="Q125" s="4">
        <v>1.06</v>
      </c>
      <c r="R125" s="4">
        <v>0.14000000000000001</v>
      </c>
      <c r="S125" s="4">
        <v>0.12</v>
      </c>
      <c r="T125" s="15">
        <v>0.01</v>
      </c>
      <c r="U125" s="4">
        <v>0.14000000000000001</v>
      </c>
      <c r="V125" s="6">
        <v>6</v>
      </c>
    </row>
    <row r="126" spans="1:22" s="6" customFormat="1" x14ac:dyDescent="0.25">
      <c r="A126" s="8">
        <v>39580.503472222219</v>
      </c>
      <c r="B126" s="26">
        <v>39580.503472222219</v>
      </c>
      <c r="C126" s="4">
        <v>7.13</v>
      </c>
      <c r="D126" s="4">
        <v>7.71</v>
      </c>
      <c r="E126" s="5">
        <v>75.900000000000006</v>
      </c>
      <c r="F126" s="5"/>
      <c r="G126" s="5">
        <v>14.6</v>
      </c>
      <c r="H126" s="4">
        <v>6.96</v>
      </c>
      <c r="I126" s="5">
        <v>477</v>
      </c>
      <c r="J126" s="5">
        <v>595</v>
      </c>
      <c r="K126" s="5">
        <v>0.3</v>
      </c>
      <c r="M126" s="4">
        <v>1.52</v>
      </c>
      <c r="N126" s="6">
        <v>240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39595.513888888891</v>
      </c>
      <c r="B127" s="26">
        <v>39595.513888888891</v>
      </c>
      <c r="C127" s="4">
        <v>7.14</v>
      </c>
      <c r="D127" s="4">
        <v>6.28</v>
      </c>
      <c r="E127" s="5">
        <v>63.8</v>
      </c>
      <c r="F127" s="5"/>
      <c r="G127" s="5">
        <v>17.899999999999999</v>
      </c>
      <c r="H127" s="4">
        <v>13.8</v>
      </c>
      <c r="I127" s="5">
        <v>289.5</v>
      </c>
      <c r="J127" s="5">
        <v>333.4</v>
      </c>
      <c r="K127" s="5">
        <v>0.2</v>
      </c>
      <c r="M127" s="4"/>
      <c r="N127" s="6">
        <v>130</v>
      </c>
      <c r="P127" s="15">
        <v>0.01</v>
      </c>
      <c r="Q127" s="4">
        <v>1.18</v>
      </c>
      <c r="R127" s="4">
        <v>0.24</v>
      </c>
      <c r="S127" s="4">
        <v>0.09</v>
      </c>
      <c r="T127" s="15">
        <v>0.01</v>
      </c>
      <c r="U127" s="4">
        <v>0.16</v>
      </c>
      <c r="V127" s="6">
        <v>16</v>
      </c>
    </row>
    <row r="128" spans="1:22" s="6" customFormat="1" x14ac:dyDescent="0.25">
      <c r="A128" s="8">
        <v>39609.489583333336</v>
      </c>
      <c r="B128" s="26">
        <v>39609.489583333336</v>
      </c>
      <c r="C128" s="4">
        <v>6.92</v>
      </c>
      <c r="D128" s="4">
        <v>7.72</v>
      </c>
      <c r="E128" s="5">
        <v>72.7</v>
      </c>
      <c r="F128" s="5"/>
      <c r="G128" s="5">
        <v>12.8</v>
      </c>
      <c r="H128" s="4">
        <v>9.4499999999999993</v>
      </c>
      <c r="I128" s="5">
        <v>133.80000000000001</v>
      </c>
      <c r="J128" s="5">
        <v>175.3</v>
      </c>
      <c r="K128" s="5">
        <v>0.1</v>
      </c>
      <c r="M128" s="4"/>
      <c r="N128" s="6">
        <v>80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39623.572916666664</v>
      </c>
      <c r="B129" s="26">
        <v>39623.572916666664</v>
      </c>
      <c r="C129" s="4">
        <v>7.21</v>
      </c>
      <c r="D129" s="4">
        <v>7.81</v>
      </c>
      <c r="E129" s="5">
        <v>91.4</v>
      </c>
      <c r="F129" s="5"/>
      <c r="G129" s="5">
        <v>23.1</v>
      </c>
      <c r="H129" s="4">
        <v>11.3</v>
      </c>
      <c r="I129" s="5">
        <v>863</v>
      </c>
      <c r="J129" s="5">
        <v>887</v>
      </c>
      <c r="K129" s="5">
        <v>0.4</v>
      </c>
      <c r="M129" s="4"/>
      <c r="N129" s="6">
        <v>130</v>
      </c>
      <c r="P129" s="15">
        <v>0.01</v>
      </c>
      <c r="Q129" s="4">
        <v>1.36</v>
      </c>
      <c r="R129" s="4">
        <v>0.23400000000000001</v>
      </c>
      <c r="S129" s="4">
        <v>0.2</v>
      </c>
      <c r="T129" s="15">
        <v>0.01</v>
      </c>
      <c r="U129" s="4">
        <v>0.15</v>
      </c>
      <c r="V129" s="6">
        <v>21</v>
      </c>
    </row>
    <row r="130" spans="1:22" s="6" customFormat="1" x14ac:dyDescent="0.25">
      <c r="A130" s="8">
        <v>39637.5</v>
      </c>
      <c r="B130" s="26">
        <v>39637.5</v>
      </c>
      <c r="C130" s="4">
        <v>7.04</v>
      </c>
      <c r="D130" s="4">
        <v>7.67</v>
      </c>
      <c r="E130" s="5">
        <v>94.6</v>
      </c>
      <c r="F130" s="5"/>
      <c r="G130" s="5">
        <v>23.8</v>
      </c>
      <c r="H130" s="4">
        <v>7.47</v>
      </c>
      <c r="I130" s="3">
        <v>7300</v>
      </c>
      <c r="J130" s="3">
        <v>7450</v>
      </c>
      <c r="K130" s="5">
        <v>4.0999999999999996</v>
      </c>
      <c r="M130" s="4"/>
      <c r="N130" s="6">
        <v>240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39651.076388888891</v>
      </c>
      <c r="B131" s="26">
        <v>39651.076388888891</v>
      </c>
      <c r="C131" s="4">
        <v>7.72</v>
      </c>
      <c r="D131" s="4">
        <v>4.54</v>
      </c>
      <c r="E131" s="5">
        <v>57.5</v>
      </c>
      <c r="F131" s="5"/>
      <c r="G131" s="5">
        <v>21.2</v>
      </c>
      <c r="H131" s="4">
        <v>10.37</v>
      </c>
      <c r="I131" s="3">
        <v>32470</v>
      </c>
      <c r="J131" s="3">
        <v>34250</v>
      </c>
      <c r="K131" s="5">
        <v>21.5</v>
      </c>
      <c r="M131" s="4"/>
      <c r="N131" s="6">
        <v>170</v>
      </c>
      <c r="P131" s="15">
        <v>0.01</v>
      </c>
      <c r="Q131" s="4">
        <v>1.26</v>
      </c>
      <c r="R131" s="4">
        <v>0.82899999999999996</v>
      </c>
      <c r="S131" s="4">
        <v>0.6</v>
      </c>
      <c r="T131" s="15">
        <v>5.0000000000000001E-3</v>
      </c>
      <c r="U131" s="4">
        <v>0.13</v>
      </c>
      <c r="V131" s="6">
        <v>45</v>
      </c>
    </row>
    <row r="132" spans="1:22" s="6" customFormat="1" x14ac:dyDescent="0.25">
      <c r="A132" s="8">
        <v>39665.493055555555</v>
      </c>
      <c r="B132" s="26">
        <v>39665.493055555555</v>
      </c>
      <c r="C132" s="4">
        <v>8.09</v>
      </c>
      <c r="D132" s="4">
        <v>9.42</v>
      </c>
      <c r="E132" s="5">
        <v>128.69999999999999</v>
      </c>
      <c r="F132" s="5"/>
      <c r="G132" s="5">
        <v>22.3</v>
      </c>
      <c r="H132" s="4">
        <v>11.3</v>
      </c>
      <c r="I132" s="3">
        <v>40030</v>
      </c>
      <c r="J132" s="3">
        <v>42040</v>
      </c>
      <c r="K132" s="5">
        <v>27.1</v>
      </c>
      <c r="M132" s="4"/>
      <c r="N132" s="6">
        <v>30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39679.503472222219</v>
      </c>
      <c r="B133" s="26">
        <v>39679.503472222219</v>
      </c>
      <c r="C133" s="4">
        <v>7.71</v>
      </c>
      <c r="D133" s="4">
        <v>4.88</v>
      </c>
      <c r="E133" s="5">
        <v>57.4</v>
      </c>
      <c r="F133" s="5"/>
      <c r="G133" s="5">
        <v>19.5</v>
      </c>
      <c r="H133" s="4">
        <v>7.85</v>
      </c>
      <c r="I133" s="3">
        <v>33810</v>
      </c>
      <c r="J133" s="3">
        <v>37910</v>
      </c>
      <c r="K133" s="5">
        <v>24.1</v>
      </c>
      <c r="M133" s="4"/>
      <c r="N133" s="6">
        <v>50</v>
      </c>
      <c r="P133" s="4">
        <v>0.04</v>
      </c>
      <c r="Q133" s="4">
        <v>1.52</v>
      </c>
      <c r="R133" s="4">
        <v>1.54</v>
      </c>
      <c r="S133" s="4">
        <v>1.33</v>
      </c>
      <c r="T133" s="4">
        <v>0.04</v>
      </c>
      <c r="U133" s="4">
        <v>0.4</v>
      </c>
      <c r="V133" s="6">
        <v>86</v>
      </c>
    </row>
    <row r="134" spans="1:22" s="6" customFormat="1" x14ac:dyDescent="0.25">
      <c r="A134" s="8">
        <v>39693.513888888891</v>
      </c>
      <c r="B134" s="26">
        <v>39693.513888888891</v>
      </c>
      <c r="C134" s="4">
        <v>7.99</v>
      </c>
      <c r="D134" s="4">
        <v>9.52</v>
      </c>
      <c r="E134" s="5">
        <v>109.5</v>
      </c>
      <c r="F134" s="5"/>
      <c r="G134" s="5">
        <v>15.9</v>
      </c>
      <c r="H134" s="4">
        <v>5.48</v>
      </c>
      <c r="I134" s="3">
        <v>27930</v>
      </c>
      <c r="J134" s="3">
        <v>33650</v>
      </c>
      <c r="K134" s="5">
        <v>21.1</v>
      </c>
      <c r="M134" s="4">
        <v>1.55</v>
      </c>
      <c r="N134" s="6">
        <v>50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39707.53125</v>
      </c>
      <c r="B135" s="26">
        <v>39707.53125</v>
      </c>
      <c r="C135" s="4">
        <v>8.11</v>
      </c>
      <c r="D135" s="4">
        <v>8.9499999999999993</v>
      </c>
      <c r="E135" s="5">
        <v>110.1</v>
      </c>
      <c r="F135" s="5"/>
      <c r="G135" s="5">
        <v>18.5</v>
      </c>
      <c r="H135" s="4">
        <v>2.61</v>
      </c>
      <c r="I135" s="3">
        <v>31220</v>
      </c>
      <c r="J135" s="3">
        <v>35770</v>
      </c>
      <c r="K135" s="5">
        <v>22.6</v>
      </c>
      <c r="M135" s="4">
        <v>1.54</v>
      </c>
      <c r="N135" s="6">
        <v>8</v>
      </c>
      <c r="P135" s="15">
        <v>0.02</v>
      </c>
      <c r="Q135" s="4">
        <v>1.04</v>
      </c>
      <c r="R135" s="4">
        <v>1.42</v>
      </c>
      <c r="S135" s="4">
        <v>0.61</v>
      </c>
      <c r="T135" s="15">
        <v>5.0000000000000001E-3</v>
      </c>
      <c r="U135" s="4">
        <v>0.1</v>
      </c>
      <c r="V135" s="6">
        <v>46</v>
      </c>
    </row>
    <row r="136" spans="1:22" s="6" customFormat="1" x14ac:dyDescent="0.25">
      <c r="A136" s="8">
        <v>39721.513888888891</v>
      </c>
      <c r="B136" s="26">
        <v>39721.513888888891</v>
      </c>
      <c r="C136" s="4">
        <v>8.08</v>
      </c>
      <c r="D136" s="4">
        <v>9.7100000000000009</v>
      </c>
      <c r="E136" s="5">
        <v>111.1</v>
      </c>
      <c r="F136" s="5"/>
      <c r="G136" s="5">
        <v>15</v>
      </c>
      <c r="H136" s="4">
        <v>1.57</v>
      </c>
      <c r="I136" s="3">
        <v>29630</v>
      </c>
      <c r="J136" s="3">
        <v>36580</v>
      </c>
      <c r="K136" s="5">
        <v>23.2</v>
      </c>
      <c r="M136" s="4">
        <v>1.6</v>
      </c>
      <c r="N136" s="6">
        <v>30</v>
      </c>
      <c r="P136" s="4"/>
      <c r="Q136" s="4"/>
      <c r="R136" s="4"/>
      <c r="S136" s="4"/>
      <c r="T136" s="4"/>
      <c r="U136" s="4"/>
    </row>
    <row r="137" spans="1:22" x14ac:dyDescent="0.25">
      <c r="A137" s="7">
        <v>39735.520833333336</v>
      </c>
      <c r="B137" s="16">
        <v>39735.520833333336</v>
      </c>
      <c r="C137" s="4">
        <v>7.94</v>
      </c>
      <c r="D137" s="4">
        <v>9.77</v>
      </c>
      <c r="E137" s="5">
        <v>99.9</v>
      </c>
      <c r="F137" s="5"/>
      <c r="G137" s="5">
        <v>12.4</v>
      </c>
      <c r="H137" s="4">
        <v>3</v>
      </c>
      <c r="I137" s="3">
        <v>17850</v>
      </c>
      <c r="J137" s="3">
        <v>22860</v>
      </c>
      <c r="K137" s="5">
        <v>13.4</v>
      </c>
      <c r="L137" s="6"/>
      <c r="M137" s="4">
        <v>1.5</v>
      </c>
      <c r="N137" s="6">
        <v>240</v>
      </c>
      <c r="O137" s="6"/>
      <c r="P137" s="4">
        <v>0.16</v>
      </c>
      <c r="Q137" s="4">
        <v>1.26</v>
      </c>
      <c r="R137" s="4">
        <v>0.13</v>
      </c>
      <c r="S137" s="4">
        <v>0.13</v>
      </c>
      <c r="T137" s="4">
        <v>0.13</v>
      </c>
      <c r="U137" s="4">
        <v>0.24</v>
      </c>
      <c r="V137" s="6">
        <v>48</v>
      </c>
    </row>
    <row r="138" spans="1:22" x14ac:dyDescent="0.25">
      <c r="A138" s="7">
        <v>39749.496527777781</v>
      </c>
      <c r="B138" s="16">
        <v>39749.496527777781</v>
      </c>
      <c r="C138" s="4">
        <v>8.1999999999999993</v>
      </c>
      <c r="D138" s="4">
        <v>11.27</v>
      </c>
      <c r="E138" s="5">
        <v>106.3</v>
      </c>
      <c r="F138" s="5"/>
      <c r="G138" s="5">
        <v>7.4</v>
      </c>
      <c r="H138" s="4">
        <v>5.72</v>
      </c>
      <c r="I138" s="3">
        <v>23370</v>
      </c>
      <c r="J138" s="3">
        <v>34350</v>
      </c>
      <c r="K138" s="5">
        <v>21.3</v>
      </c>
      <c r="L138" s="6"/>
      <c r="M138" s="4">
        <v>1.58</v>
      </c>
      <c r="N138" s="6">
        <v>4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39764.538194444445</v>
      </c>
      <c r="B139" s="16">
        <v>39764.538194444445</v>
      </c>
      <c r="C139" s="4"/>
      <c r="D139" s="4">
        <v>5.0599999999999996</v>
      </c>
      <c r="E139" s="5">
        <v>45.3</v>
      </c>
      <c r="F139" s="5"/>
      <c r="G139" s="5">
        <v>10.4</v>
      </c>
      <c r="H139" s="4">
        <v>10.53</v>
      </c>
      <c r="I139" s="5">
        <v>288.2</v>
      </c>
      <c r="J139" s="5">
        <v>398.7</v>
      </c>
      <c r="K139" s="5">
        <v>0.2</v>
      </c>
      <c r="L139" s="6"/>
      <c r="M139" s="4">
        <v>3.5</v>
      </c>
      <c r="N139" s="6">
        <v>500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39776.506944444445</v>
      </c>
      <c r="B140" s="16">
        <v>39776.506944444445</v>
      </c>
      <c r="C140" s="4">
        <v>7.01</v>
      </c>
      <c r="D140" s="4">
        <v>4.49</v>
      </c>
      <c r="E140" s="5">
        <v>33.9</v>
      </c>
      <c r="F140" s="5"/>
      <c r="G140" s="5">
        <v>3.9</v>
      </c>
      <c r="H140" s="4">
        <v>6.57</v>
      </c>
      <c r="I140" s="5">
        <v>354.8</v>
      </c>
      <c r="J140" s="5">
        <v>591</v>
      </c>
      <c r="K140" s="5">
        <v>0.3</v>
      </c>
      <c r="L140" s="6"/>
      <c r="M140" s="4">
        <v>2.38</v>
      </c>
      <c r="N140" s="6">
        <v>23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39791.506944444445</v>
      </c>
      <c r="B141" s="16">
        <v>39791.506944444445</v>
      </c>
      <c r="C141" s="4">
        <v>6.81</v>
      </c>
      <c r="D141" s="4">
        <v>6.74</v>
      </c>
      <c r="E141" s="5">
        <v>55.1</v>
      </c>
      <c r="F141" s="5"/>
      <c r="G141" s="5">
        <v>6.6</v>
      </c>
      <c r="H141" s="4">
        <v>4.25</v>
      </c>
      <c r="I141" s="5">
        <v>184.4</v>
      </c>
      <c r="J141" s="5">
        <v>283.89999999999998</v>
      </c>
      <c r="K141" s="5">
        <v>0.1</v>
      </c>
      <c r="L141" s="6"/>
      <c r="M141" s="4">
        <v>3.18</v>
      </c>
      <c r="N141" s="6">
        <v>13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39805.583333333336</v>
      </c>
      <c r="B142" s="16">
        <v>39805.583333333336</v>
      </c>
      <c r="C142" s="4"/>
      <c r="D142" s="4"/>
      <c r="E142" s="5"/>
      <c r="F142" s="5"/>
      <c r="G142" s="5"/>
      <c r="H142" s="4"/>
      <c r="I142" s="5"/>
      <c r="J142" s="5"/>
      <c r="K142" s="5"/>
      <c r="L142" s="6"/>
      <c r="M142" s="4"/>
      <c r="N142" s="6"/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39819.510416666664</v>
      </c>
      <c r="B143" s="16">
        <v>39819.510416666664</v>
      </c>
      <c r="C143" s="4"/>
      <c r="D143" s="4">
        <v>10.84</v>
      </c>
      <c r="E143" s="5">
        <v>82.3</v>
      </c>
      <c r="F143" s="5"/>
      <c r="G143" s="5">
        <v>3.8</v>
      </c>
      <c r="H143" s="4">
        <v>17.5</v>
      </c>
      <c r="I143" s="5">
        <v>74.3</v>
      </c>
      <c r="J143" s="5">
        <v>117.7</v>
      </c>
      <c r="K143" s="5">
        <v>0.1</v>
      </c>
      <c r="L143" s="6"/>
      <c r="M143" s="4"/>
      <c r="N143" s="6">
        <v>80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39833.496527777781</v>
      </c>
      <c r="B144" s="16">
        <v>39833.496527777781</v>
      </c>
      <c r="C144" s="4">
        <v>6.87</v>
      </c>
      <c r="D144" s="4">
        <v>7.39</v>
      </c>
      <c r="E144" s="5">
        <v>55</v>
      </c>
      <c r="F144" s="5"/>
      <c r="G144" s="5">
        <v>3.8</v>
      </c>
      <c r="H144" s="4">
        <v>4.1399999999999997</v>
      </c>
      <c r="I144" s="5">
        <v>138.69999999999999</v>
      </c>
      <c r="J144" s="5">
        <v>234.5</v>
      </c>
      <c r="K144" s="5">
        <v>0.1</v>
      </c>
      <c r="L144" s="6"/>
      <c r="M144" s="4"/>
      <c r="N144" s="6">
        <v>2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39847.5</v>
      </c>
      <c r="B145" s="16">
        <v>39847.5</v>
      </c>
      <c r="C145" s="4">
        <v>6.81</v>
      </c>
      <c r="D145" s="4">
        <v>7.21</v>
      </c>
      <c r="E145" s="5">
        <v>55.7</v>
      </c>
      <c r="F145" s="5"/>
      <c r="G145" s="5">
        <v>4</v>
      </c>
      <c r="H145" s="4">
        <v>14.6</v>
      </c>
      <c r="I145" s="5">
        <v>280.5</v>
      </c>
      <c r="J145" s="5">
        <v>468.2</v>
      </c>
      <c r="K145" s="5">
        <v>0.2</v>
      </c>
      <c r="L145" s="6"/>
      <c r="M145" s="4"/>
      <c r="N145" s="6">
        <v>30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39861.53125</v>
      </c>
      <c r="B146" s="16">
        <v>39861.53125</v>
      </c>
      <c r="C146" s="4">
        <v>6.95</v>
      </c>
      <c r="D146" s="4">
        <v>7.61</v>
      </c>
      <c r="E146" s="5">
        <v>61.3</v>
      </c>
      <c r="F146" s="5"/>
      <c r="G146" s="5">
        <v>5.7</v>
      </c>
      <c r="H146" s="4">
        <v>10.3</v>
      </c>
      <c r="I146" s="5">
        <v>210.7</v>
      </c>
      <c r="J146" s="5">
        <v>335.6</v>
      </c>
      <c r="K146" s="5">
        <v>0.2</v>
      </c>
      <c r="L146" s="6"/>
      <c r="M146" s="4"/>
      <c r="N146" s="6">
        <v>23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39876.510416666664</v>
      </c>
      <c r="B147" s="16">
        <v>39876.510416666664</v>
      </c>
      <c r="C147" s="4">
        <v>6.75</v>
      </c>
      <c r="D147" s="4">
        <v>7.33</v>
      </c>
      <c r="E147" s="5">
        <v>61.5</v>
      </c>
      <c r="F147" s="5"/>
      <c r="G147" s="5">
        <v>7.4</v>
      </c>
      <c r="H147" s="4">
        <v>9.43</v>
      </c>
      <c r="I147" s="5">
        <v>812</v>
      </c>
      <c r="J147" s="3">
        <v>1042</v>
      </c>
      <c r="K147" s="5">
        <v>0.5</v>
      </c>
      <c r="L147" s="6"/>
      <c r="M147" s="4"/>
      <c r="N147" s="6">
        <v>50</v>
      </c>
      <c r="O147" s="6"/>
      <c r="P147" s="4">
        <v>0.57999999999999996</v>
      </c>
      <c r="Q147" s="4">
        <v>0.94</v>
      </c>
      <c r="R147" s="4">
        <v>9.8000000000000004E-2</v>
      </c>
      <c r="S147" s="4">
        <v>0.05</v>
      </c>
      <c r="T147" s="4">
        <v>0.57999999999999996</v>
      </c>
      <c r="U147" s="4">
        <v>0.14000000000000001</v>
      </c>
      <c r="V147" s="6">
        <v>8</v>
      </c>
    </row>
    <row r="148" spans="1:22" x14ac:dyDescent="0.25">
      <c r="A148" s="7">
        <v>39889.493055555555</v>
      </c>
      <c r="B148" s="16">
        <v>39889.493055555555</v>
      </c>
      <c r="C148" s="4">
        <v>6.97</v>
      </c>
      <c r="D148" s="4">
        <v>9.5399999999999991</v>
      </c>
      <c r="E148" s="5">
        <v>75.099999999999994</v>
      </c>
      <c r="F148" s="5"/>
      <c r="G148" s="5">
        <v>4.9000000000000004</v>
      </c>
      <c r="H148" s="4">
        <v>10.47</v>
      </c>
      <c r="I148" s="3">
        <v>1388</v>
      </c>
      <c r="J148" s="3">
        <v>2203</v>
      </c>
      <c r="K148" s="5">
        <v>1.1000000000000001</v>
      </c>
      <c r="L148" s="6"/>
      <c r="M148" s="4"/>
      <c r="N148" s="6">
        <v>170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39904.53125</v>
      </c>
      <c r="B149" s="16">
        <v>39904.53125</v>
      </c>
      <c r="C149" s="4">
        <v>7.01</v>
      </c>
      <c r="D149" s="4">
        <v>10.11</v>
      </c>
      <c r="E149" s="5">
        <v>82.6</v>
      </c>
      <c r="F149" s="5"/>
      <c r="G149" s="5">
        <v>6.7</v>
      </c>
      <c r="H149" s="4">
        <v>18.5</v>
      </c>
      <c r="I149" s="5">
        <v>67.3</v>
      </c>
      <c r="J149" s="5">
        <v>103.2</v>
      </c>
      <c r="K149" s="5">
        <v>0</v>
      </c>
      <c r="L149" s="6"/>
      <c r="M149" s="4"/>
      <c r="N149" s="6">
        <v>110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39917.534722222219</v>
      </c>
      <c r="B150" s="16">
        <v>39917.534722222219</v>
      </c>
      <c r="C150" s="4">
        <v>7.03</v>
      </c>
      <c r="D150" s="4">
        <v>12.37</v>
      </c>
      <c r="E150" s="5">
        <v>108.1</v>
      </c>
      <c r="F150" s="5"/>
      <c r="G150" s="5">
        <v>9.5</v>
      </c>
      <c r="H150" s="4"/>
      <c r="I150" s="5">
        <v>95.7</v>
      </c>
      <c r="J150" s="5">
        <v>140.19999999999999</v>
      </c>
      <c r="K150" s="5">
        <v>0.1</v>
      </c>
      <c r="L150" s="6"/>
      <c r="M150" s="4"/>
      <c r="N150" s="6">
        <v>280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39931.534722222219</v>
      </c>
      <c r="B151" s="16">
        <v>39931.534722222219</v>
      </c>
      <c r="C151" s="4">
        <v>6.94</v>
      </c>
      <c r="D151" s="4">
        <v>8.4499999999999993</v>
      </c>
      <c r="E151" s="5">
        <v>84.1</v>
      </c>
      <c r="F151" s="5"/>
      <c r="G151" s="5">
        <v>15.3</v>
      </c>
      <c r="H151" s="4"/>
      <c r="I151" s="5">
        <v>691</v>
      </c>
      <c r="J151" s="5">
        <v>808</v>
      </c>
      <c r="K151" s="5">
        <v>0.4</v>
      </c>
      <c r="L151" s="6"/>
      <c r="M151" s="4"/>
      <c r="N151" s="6">
        <v>23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39945.517361111109</v>
      </c>
      <c r="B152" s="16">
        <v>39945.517361111109</v>
      </c>
      <c r="C152" s="4">
        <v>7.17</v>
      </c>
      <c r="D152" s="4">
        <v>8.92</v>
      </c>
      <c r="E152" s="5">
        <v>84.6</v>
      </c>
      <c r="F152" s="5"/>
      <c r="G152" s="5">
        <v>12.9</v>
      </c>
      <c r="H152" s="4">
        <v>6.36</v>
      </c>
      <c r="I152" s="5">
        <v>232.8</v>
      </c>
      <c r="J152" s="5">
        <v>304.60000000000002</v>
      </c>
      <c r="K152" s="5">
        <v>0.1</v>
      </c>
      <c r="L152" s="6"/>
      <c r="M152" s="4"/>
      <c r="N152" s="6">
        <v>500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39959.53125</v>
      </c>
      <c r="B153" s="16">
        <v>39959.53125</v>
      </c>
      <c r="C153" s="4">
        <v>7.34</v>
      </c>
      <c r="D153" s="4">
        <v>5.23</v>
      </c>
      <c r="E153" s="5">
        <v>52.7</v>
      </c>
      <c r="F153" s="5"/>
      <c r="G153" s="5">
        <v>16.100000000000001</v>
      </c>
      <c r="H153" s="4">
        <v>5.41</v>
      </c>
      <c r="I153" s="5">
        <v>570</v>
      </c>
      <c r="J153" s="5">
        <v>678</v>
      </c>
      <c r="K153" s="5">
        <v>0.3</v>
      </c>
      <c r="L153" s="6"/>
      <c r="M153" s="4"/>
      <c r="N153" s="6">
        <v>300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39973.541666666664</v>
      </c>
      <c r="B154" s="16">
        <v>39973.541666666664</v>
      </c>
      <c r="C154" s="4">
        <v>8.3699999999999992</v>
      </c>
      <c r="D154" s="4">
        <v>13.21</v>
      </c>
      <c r="E154" s="5">
        <v>164</v>
      </c>
      <c r="F154" s="5"/>
      <c r="G154" s="5">
        <v>27.4</v>
      </c>
      <c r="H154" s="4">
        <v>12.7</v>
      </c>
      <c r="I154" s="3">
        <v>4470</v>
      </c>
      <c r="J154" s="3">
        <v>4272</v>
      </c>
      <c r="K154" s="5">
        <v>2.2999999999999998</v>
      </c>
      <c r="L154" s="6"/>
      <c r="M154" s="4"/>
      <c r="N154" s="6">
        <v>170</v>
      </c>
      <c r="O154" s="6"/>
      <c r="P154" s="15">
        <v>5.0000000000000001E-3</v>
      </c>
      <c r="Q154" s="4">
        <v>1.28</v>
      </c>
      <c r="R154" s="4">
        <v>0.23799999999999999</v>
      </c>
      <c r="S154" s="4">
        <v>0.09</v>
      </c>
      <c r="T154" s="15">
        <v>5.0000000000000001E-3</v>
      </c>
      <c r="U154" s="4">
        <v>0.13</v>
      </c>
      <c r="V154" s="6">
        <v>29</v>
      </c>
    </row>
    <row r="155" spans="1:22" x14ac:dyDescent="0.25">
      <c r="A155" s="7">
        <v>39988.517361111109</v>
      </c>
      <c r="B155" s="16">
        <v>39988.517361111109</v>
      </c>
      <c r="C155" s="4">
        <v>7.85</v>
      </c>
      <c r="D155" s="4">
        <v>3.75</v>
      </c>
      <c r="E155" s="5">
        <v>42.6</v>
      </c>
      <c r="F155" s="5"/>
      <c r="G155" s="5">
        <v>18.399999999999999</v>
      </c>
      <c r="H155" s="4">
        <v>17.7</v>
      </c>
      <c r="I155" s="3">
        <v>21580</v>
      </c>
      <c r="J155" s="3">
        <v>24680</v>
      </c>
      <c r="K155" s="5">
        <v>15</v>
      </c>
      <c r="L155" s="6"/>
      <c r="M155" s="4"/>
      <c r="N155" s="6">
        <v>900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40001.517361111109</v>
      </c>
      <c r="B156" s="16">
        <v>40001.517361111109</v>
      </c>
      <c r="C156" s="4">
        <v>7.97</v>
      </c>
      <c r="D156" s="4">
        <v>6.32</v>
      </c>
      <c r="E156" s="5">
        <v>64.2</v>
      </c>
      <c r="F156" s="5"/>
      <c r="G156" s="5">
        <v>16.899999999999999</v>
      </c>
      <c r="H156" s="4">
        <v>15.5</v>
      </c>
      <c r="I156" s="3">
        <v>26700</v>
      </c>
      <c r="J156" s="3">
        <v>31620</v>
      </c>
      <c r="K156" s="5">
        <v>19.7</v>
      </c>
      <c r="L156" s="6"/>
      <c r="M156" s="4"/>
      <c r="N156" s="6">
        <v>80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40015.552083333336</v>
      </c>
      <c r="B157" s="16">
        <v>40015.552083333336</v>
      </c>
      <c r="C157" s="4">
        <v>8.64</v>
      </c>
      <c r="D157" s="4">
        <v>17.3</v>
      </c>
      <c r="E157" s="5">
        <v>279.3</v>
      </c>
      <c r="F157" s="5"/>
      <c r="G157" s="5">
        <v>31.3</v>
      </c>
      <c r="H157" s="4">
        <v>23.4</v>
      </c>
      <c r="I157" s="3">
        <v>42300</v>
      </c>
      <c r="J157" s="3">
        <v>37530</v>
      </c>
      <c r="K157" s="5">
        <v>23.6</v>
      </c>
      <c r="L157" s="6"/>
      <c r="M157" s="4"/>
      <c r="N157" s="6">
        <v>30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40029.517361111109</v>
      </c>
      <c r="B158" s="16">
        <v>40029.517361111109</v>
      </c>
      <c r="C158" s="4">
        <v>8.49</v>
      </c>
      <c r="D158" s="4">
        <v>9.02</v>
      </c>
      <c r="E158" s="5">
        <v>120.4</v>
      </c>
      <c r="F158" s="5"/>
      <c r="G158" s="5">
        <v>21.4</v>
      </c>
      <c r="H158" s="4">
        <v>6.09</v>
      </c>
      <c r="I158" s="3">
        <v>38300</v>
      </c>
      <c r="J158" s="3">
        <v>41140</v>
      </c>
      <c r="K158" s="5">
        <v>26.4</v>
      </c>
      <c r="L158" s="6"/>
      <c r="M158" s="4"/>
      <c r="N158" s="6">
        <v>23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40043.503472222219</v>
      </c>
      <c r="B159" s="16">
        <v>40043.503472222219</v>
      </c>
      <c r="C159" s="4">
        <v>8.9600000000000009</v>
      </c>
      <c r="D159" s="4">
        <v>14.3</v>
      </c>
      <c r="E159" s="5">
        <v>203.6</v>
      </c>
      <c r="F159" s="5"/>
      <c r="G159" s="5">
        <v>26.3</v>
      </c>
      <c r="H159" s="4">
        <v>4.9000000000000004</v>
      </c>
      <c r="I159" s="3">
        <v>39280</v>
      </c>
      <c r="J159" s="3">
        <v>38300</v>
      </c>
      <c r="K159" s="5">
        <v>24.2</v>
      </c>
      <c r="L159" s="6"/>
      <c r="M159" s="4"/>
      <c r="N159" s="6">
        <v>50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40058.517361111109</v>
      </c>
      <c r="B160" s="16">
        <v>40058.517361111109</v>
      </c>
      <c r="C160" s="4">
        <v>8.77</v>
      </c>
      <c r="D160" s="4">
        <v>17.12</v>
      </c>
      <c r="E160" s="5">
        <v>250</v>
      </c>
      <c r="F160" s="5"/>
      <c r="G160" s="5">
        <v>24.4</v>
      </c>
      <c r="H160" s="4">
        <v>5.44</v>
      </c>
      <c r="I160" s="3">
        <v>39300</v>
      </c>
      <c r="J160" s="3">
        <v>39720</v>
      </c>
      <c r="K160" s="5">
        <v>25.3</v>
      </c>
      <c r="L160" s="6"/>
      <c r="M160" s="4"/>
      <c r="N160" s="6">
        <v>23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40071.548611111109</v>
      </c>
      <c r="B161" s="16">
        <v>40071.548611111109</v>
      </c>
      <c r="C161" s="4"/>
      <c r="D161" s="4"/>
      <c r="E161" s="5"/>
      <c r="F161" s="5"/>
      <c r="G161" s="5"/>
      <c r="H161" s="4"/>
      <c r="I161" s="3"/>
      <c r="J161" s="3"/>
      <c r="K161" s="5"/>
      <c r="L161" s="6"/>
      <c r="M161" s="4"/>
      <c r="N161" s="6"/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40086.520833333336</v>
      </c>
      <c r="B162" s="16">
        <v>40086.520833333336</v>
      </c>
      <c r="C162" s="4">
        <v>8.58</v>
      </c>
      <c r="D162" s="4">
        <v>19.149999999999999</v>
      </c>
      <c r="E162" s="5">
        <v>225</v>
      </c>
      <c r="F162" s="5"/>
      <c r="G162" s="5">
        <v>15.8</v>
      </c>
      <c r="H162" s="4">
        <v>5.41</v>
      </c>
      <c r="I162" s="3">
        <v>30420</v>
      </c>
      <c r="J162" s="3">
        <v>36830</v>
      </c>
      <c r="K162" s="5">
        <v>23.4</v>
      </c>
      <c r="L162" s="6"/>
      <c r="M162" s="4"/>
      <c r="N162" s="6">
        <v>2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40099.493055555555</v>
      </c>
      <c r="B163" s="16">
        <v>40099.493055555555</v>
      </c>
      <c r="C163" s="4">
        <v>7.84</v>
      </c>
      <c r="D163" s="4">
        <v>9.51</v>
      </c>
      <c r="E163" s="5">
        <v>94.8</v>
      </c>
      <c r="F163" s="5"/>
      <c r="G163" s="5">
        <v>8.5</v>
      </c>
      <c r="H163" s="4">
        <v>11.7</v>
      </c>
      <c r="I163" s="3">
        <v>26310</v>
      </c>
      <c r="J163" s="3">
        <v>38340</v>
      </c>
      <c r="K163" s="5">
        <v>24.2</v>
      </c>
      <c r="L163" s="6"/>
      <c r="M163" s="4"/>
      <c r="N163" s="6">
        <v>17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40113.53125</v>
      </c>
      <c r="B164" s="16">
        <v>40113.53125</v>
      </c>
      <c r="C164" s="4">
        <v>7.19</v>
      </c>
      <c r="D164" s="4">
        <v>2.4</v>
      </c>
      <c r="E164" s="5">
        <v>22.2</v>
      </c>
      <c r="F164" s="5"/>
      <c r="G164" s="5">
        <v>9.1</v>
      </c>
      <c r="H164" s="4">
        <v>17.100000000000001</v>
      </c>
      <c r="I164" s="3">
        <v>9270</v>
      </c>
      <c r="J164" s="3">
        <v>13240</v>
      </c>
      <c r="K164" s="5">
        <v>7.6</v>
      </c>
      <c r="L164" s="6"/>
      <c r="M164" s="4"/>
      <c r="N164" s="6">
        <v>170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40130.506944444445</v>
      </c>
      <c r="B165" s="16">
        <v>40130.506944444445</v>
      </c>
      <c r="C165" s="4">
        <v>6.77</v>
      </c>
      <c r="D165" s="4">
        <v>7.58</v>
      </c>
      <c r="E165" s="5">
        <v>62.3</v>
      </c>
      <c r="F165" s="5"/>
      <c r="G165" s="5">
        <v>6.9</v>
      </c>
      <c r="H165" s="4">
        <v>8.09</v>
      </c>
      <c r="I165" s="5">
        <v>103.7</v>
      </c>
      <c r="J165" s="5">
        <v>158.1</v>
      </c>
      <c r="K165" s="5">
        <v>0.1</v>
      </c>
      <c r="L165" s="6"/>
      <c r="M165" s="4"/>
      <c r="N165" s="6">
        <v>50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40141.53125</v>
      </c>
      <c r="B166" s="16">
        <v>40141.53125</v>
      </c>
      <c r="C166" s="4">
        <v>6.5</v>
      </c>
      <c r="D166" s="4">
        <v>6.51</v>
      </c>
      <c r="E166" s="5">
        <v>53.8</v>
      </c>
      <c r="F166" s="5"/>
      <c r="G166" s="5">
        <v>7.5</v>
      </c>
      <c r="H166" s="4">
        <v>3.74</v>
      </c>
      <c r="I166" s="5">
        <v>171.1</v>
      </c>
      <c r="J166" s="5">
        <v>255.6</v>
      </c>
      <c r="K166" s="5">
        <v>0.1</v>
      </c>
      <c r="L166" s="6"/>
      <c r="M166" s="4"/>
      <c r="N166" s="6">
        <v>30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40155.489583333336</v>
      </c>
      <c r="B167" s="16">
        <v>40155.489583333336</v>
      </c>
      <c r="C167" s="4">
        <v>6.76</v>
      </c>
      <c r="D167" s="4">
        <v>6.76</v>
      </c>
      <c r="E167" s="5">
        <v>46.3</v>
      </c>
      <c r="F167" s="5"/>
      <c r="G167" s="5">
        <v>0.4</v>
      </c>
      <c r="H167" s="4">
        <v>28.2</v>
      </c>
      <c r="I167" s="3">
        <v>2540</v>
      </c>
      <c r="J167" s="5"/>
      <c r="K167" s="5">
        <v>2.4</v>
      </c>
      <c r="L167" s="6"/>
      <c r="M167" s="4"/>
      <c r="N167" s="6">
        <v>170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40169.506944444445</v>
      </c>
      <c r="B168" s="16">
        <v>40169.506944444445</v>
      </c>
      <c r="C168" s="4"/>
      <c r="D168" s="4">
        <v>5.99</v>
      </c>
      <c r="E168" s="5">
        <v>48.5</v>
      </c>
      <c r="F168" s="5"/>
      <c r="G168" s="5">
        <v>6.5</v>
      </c>
      <c r="H168" s="4"/>
      <c r="I168" s="5">
        <v>209.4</v>
      </c>
      <c r="J168" s="5">
        <v>324.7</v>
      </c>
      <c r="K168" s="5">
        <v>0.2</v>
      </c>
      <c r="L168" s="6"/>
      <c r="M168" s="4"/>
      <c r="N168" s="6">
        <v>8</v>
      </c>
      <c r="O168" s="6"/>
      <c r="P168" s="4">
        <v>0.73</v>
      </c>
      <c r="Q168" s="4">
        <v>0.92</v>
      </c>
      <c r="R168" s="4">
        <v>0.123</v>
      </c>
      <c r="S168" s="4">
        <v>0.09</v>
      </c>
      <c r="T168" s="4">
        <v>0.71</v>
      </c>
      <c r="U168" s="4">
        <v>0.19</v>
      </c>
      <c r="V168" s="6">
        <v>2</v>
      </c>
    </row>
    <row r="169" spans="1:22" x14ac:dyDescent="0.25">
      <c r="A169" s="7">
        <v>40183.559027777781</v>
      </c>
      <c r="B169" s="16">
        <v>40183.559027777781</v>
      </c>
      <c r="C169" s="4"/>
      <c r="D169" s="4">
        <v>8.4</v>
      </c>
      <c r="E169" s="5">
        <v>69</v>
      </c>
      <c r="F169" s="5"/>
      <c r="G169" s="5">
        <v>6.9</v>
      </c>
      <c r="H169" s="4">
        <v>22.1</v>
      </c>
      <c r="I169" s="5">
        <v>71.2</v>
      </c>
      <c r="J169" s="5">
        <v>107.8</v>
      </c>
      <c r="K169" s="5">
        <v>0.1</v>
      </c>
      <c r="L169" s="6"/>
      <c r="M169" s="4"/>
      <c r="N169" s="6">
        <v>130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40197.496527777781</v>
      </c>
      <c r="B170" s="16">
        <v>40197.496527777781</v>
      </c>
      <c r="C170" s="4">
        <v>6.6</v>
      </c>
      <c r="D170" s="4">
        <v>6.21</v>
      </c>
      <c r="E170" s="5">
        <v>53</v>
      </c>
      <c r="F170" s="5"/>
      <c r="G170" s="5">
        <v>7.6</v>
      </c>
      <c r="H170" s="4">
        <v>10.050000000000001</v>
      </c>
      <c r="I170" s="5">
        <v>300.10000000000002</v>
      </c>
      <c r="J170" s="5">
        <v>439.6</v>
      </c>
      <c r="K170" s="5">
        <v>0.2</v>
      </c>
      <c r="L170" s="6"/>
      <c r="M170" s="4"/>
      <c r="N170" s="6">
        <v>13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40211.520833333336</v>
      </c>
      <c r="B171" s="16">
        <v>40211.520833333336</v>
      </c>
      <c r="C171" s="4">
        <v>6.78</v>
      </c>
      <c r="D171" s="4">
        <v>6.31</v>
      </c>
      <c r="E171" s="5">
        <v>53.5</v>
      </c>
      <c r="F171" s="5"/>
      <c r="G171" s="5">
        <v>8.3000000000000007</v>
      </c>
      <c r="H171" s="4">
        <v>10.3</v>
      </c>
      <c r="I171" s="5">
        <v>307.39999999999998</v>
      </c>
      <c r="J171" s="5">
        <v>473.4</v>
      </c>
      <c r="K171" s="5">
        <v>0.2</v>
      </c>
      <c r="L171" s="6"/>
      <c r="M171" s="4"/>
      <c r="N171" s="6">
        <v>8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40225.5</v>
      </c>
      <c r="B172" s="16">
        <v>40225.5</v>
      </c>
      <c r="C172" s="4">
        <v>6.59</v>
      </c>
      <c r="D172" s="4">
        <v>7.15</v>
      </c>
      <c r="E172" s="5">
        <v>61.8</v>
      </c>
      <c r="F172" s="5"/>
      <c r="G172" s="5">
        <v>8.8000000000000007</v>
      </c>
      <c r="H172" s="4">
        <v>14.6</v>
      </c>
      <c r="I172" s="5">
        <v>182.4</v>
      </c>
      <c r="J172" s="5">
        <v>262.2</v>
      </c>
      <c r="K172" s="5">
        <v>0.1</v>
      </c>
      <c r="L172" s="6"/>
      <c r="M172" s="4"/>
      <c r="N172" s="6">
        <v>140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40240.510416666664</v>
      </c>
      <c r="B173" s="16">
        <v>40240.510416666664</v>
      </c>
      <c r="C173" s="4">
        <v>6.74</v>
      </c>
      <c r="D173" s="4">
        <v>6.25</v>
      </c>
      <c r="E173" s="5">
        <v>55.3</v>
      </c>
      <c r="F173" s="5"/>
      <c r="G173" s="5">
        <v>10.1</v>
      </c>
      <c r="H173" s="4">
        <v>12.4</v>
      </c>
      <c r="I173" s="5">
        <v>204.1</v>
      </c>
      <c r="J173" s="5">
        <v>286</v>
      </c>
      <c r="K173" s="5">
        <v>0.1</v>
      </c>
      <c r="L173" s="6"/>
      <c r="M173" s="4"/>
      <c r="N173" s="6">
        <v>22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40253.541666666664</v>
      </c>
      <c r="B174" s="16">
        <v>40253.541666666664</v>
      </c>
      <c r="C174" s="4">
        <v>6.86</v>
      </c>
      <c r="D174" s="4">
        <v>8.16</v>
      </c>
      <c r="E174" s="5">
        <v>73.900000000000006</v>
      </c>
      <c r="F174" s="5"/>
      <c r="G174" s="5">
        <v>10.199999999999999</v>
      </c>
      <c r="H174" s="4">
        <v>14.2</v>
      </c>
      <c r="I174" s="5">
        <v>165.6</v>
      </c>
      <c r="J174" s="5">
        <v>236.5</v>
      </c>
      <c r="K174" s="5">
        <v>0.1</v>
      </c>
      <c r="L174" s="6"/>
      <c r="M174" s="4"/>
      <c r="N174" s="6">
        <v>23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40269.570138888892</v>
      </c>
      <c r="B175" s="16">
        <v>40269.570138888892</v>
      </c>
      <c r="C175" s="4">
        <v>6.75</v>
      </c>
      <c r="D175" s="4">
        <v>10.02</v>
      </c>
      <c r="E175" s="5">
        <v>93.5</v>
      </c>
      <c r="F175" s="5"/>
      <c r="G175" s="5">
        <v>10.9</v>
      </c>
      <c r="H175" s="4">
        <v>10.78</v>
      </c>
      <c r="I175" s="5">
        <v>159.5</v>
      </c>
      <c r="J175" s="5">
        <v>218</v>
      </c>
      <c r="K175" s="5">
        <v>0.1</v>
      </c>
      <c r="L175" s="6"/>
      <c r="M175" s="4"/>
      <c r="N175" s="6">
        <v>23</v>
      </c>
      <c r="O175" s="6"/>
      <c r="P175" s="4">
        <v>0.27</v>
      </c>
      <c r="Q175" s="4">
        <v>0.82</v>
      </c>
      <c r="R175" s="4">
        <v>0.21099999999999999</v>
      </c>
      <c r="S175" s="4">
        <v>0.1</v>
      </c>
      <c r="T175" s="4">
        <v>0.26</v>
      </c>
      <c r="U175" s="4">
        <v>0.1</v>
      </c>
      <c r="V175" s="6">
        <v>10</v>
      </c>
    </row>
    <row r="176" spans="1:22" x14ac:dyDescent="0.25">
      <c r="A176" s="7">
        <v>40281.517361111109</v>
      </c>
      <c r="B176" s="16">
        <v>40281.517361111109</v>
      </c>
      <c r="C176" s="4">
        <v>6.79</v>
      </c>
      <c r="D176" s="4">
        <v>8.92</v>
      </c>
      <c r="E176" s="5">
        <v>81.8</v>
      </c>
      <c r="F176" s="5"/>
      <c r="G176" s="5">
        <v>11.5</v>
      </c>
      <c r="H176" s="4">
        <v>9.3000000000000007</v>
      </c>
      <c r="I176" s="5">
        <v>171.7</v>
      </c>
      <c r="J176" s="5">
        <v>231.1</v>
      </c>
      <c r="K176" s="5">
        <v>0.1</v>
      </c>
      <c r="L176" s="6"/>
      <c r="M176" s="4"/>
      <c r="N176" s="6">
        <v>80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40295.545138888891</v>
      </c>
      <c r="B177" s="16">
        <v>40295.545138888891</v>
      </c>
      <c r="C177" s="4">
        <v>7.34</v>
      </c>
      <c r="D177" s="4">
        <v>12.48</v>
      </c>
      <c r="E177" s="5">
        <v>130</v>
      </c>
      <c r="F177" s="5"/>
      <c r="G177" s="5">
        <v>17.5</v>
      </c>
      <c r="H177" s="4">
        <v>11.7</v>
      </c>
      <c r="I177" s="5">
        <v>233.3</v>
      </c>
      <c r="J177" s="5">
        <v>275.60000000000002</v>
      </c>
      <c r="K177" s="5">
        <v>0.1</v>
      </c>
      <c r="L177" s="6"/>
      <c r="M177" s="4"/>
      <c r="N177" s="6">
        <v>239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40310.552083333336</v>
      </c>
      <c r="B178" s="16">
        <v>40310.552083333336</v>
      </c>
      <c r="C178" s="4">
        <v>7.11</v>
      </c>
      <c r="D178" s="4">
        <v>10.3</v>
      </c>
      <c r="E178" s="5">
        <v>109.5</v>
      </c>
      <c r="F178" s="5"/>
      <c r="G178" s="5">
        <v>18.3</v>
      </c>
      <c r="H178" s="4">
        <v>27.3</v>
      </c>
      <c r="I178" s="5">
        <v>318.3</v>
      </c>
      <c r="J178" s="5">
        <v>369.9</v>
      </c>
      <c r="K178" s="5">
        <v>0.2</v>
      </c>
      <c r="L178" s="6"/>
      <c r="M178" s="4"/>
      <c r="N178" s="6">
        <v>300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40324.527777777781</v>
      </c>
      <c r="B179" s="16">
        <v>40324.527777777781</v>
      </c>
      <c r="C179" s="4">
        <v>7.25</v>
      </c>
      <c r="D179" s="4">
        <v>8.65</v>
      </c>
      <c r="E179" s="5">
        <v>87.8</v>
      </c>
      <c r="F179" s="5"/>
      <c r="G179" s="5">
        <v>15.9</v>
      </c>
      <c r="H179" s="4">
        <v>18.2</v>
      </c>
      <c r="I179" s="5">
        <v>772</v>
      </c>
      <c r="J179" s="5">
        <v>957</v>
      </c>
      <c r="K179" s="5">
        <v>0.5</v>
      </c>
      <c r="L179" s="6"/>
      <c r="M179" s="4"/>
      <c r="N179" s="6">
        <v>220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40337.527777777781</v>
      </c>
      <c r="B180" s="16">
        <v>40337.527777777781</v>
      </c>
      <c r="C180" s="4">
        <v>7.03</v>
      </c>
      <c r="D180" s="4">
        <v>11.44</v>
      </c>
      <c r="E180" s="5">
        <v>124.1</v>
      </c>
      <c r="F180" s="5"/>
      <c r="G180" s="5">
        <v>18.8</v>
      </c>
      <c r="H180" s="4">
        <v>9.02</v>
      </c>
      <c r="I180" s="5">
        <v>176</v>
      </c>
      <c r="J180" s="5">
        <v>201.5</v>
      </c>
      <c r="K180" s="5">
        <v>0.1</v>
      </c>
      <c r="L180" s="6"/>
      <c r="M180" s="4"/>
      <c r="N180" s="6">
        <v>500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40352.579861111109</v>
      </c>
      <c r="B181" s="16">
        <v>40352.579861111109</v>
      </c>
      <c r="C181" s="4">
        <v>7.43</v>
      </c>
      <c r="D181" s="4">
        <v>11</v>
      </c>
      <c r="E181" s="5">
        <v>138.69999999999999</v>
      </c>
      <c r="F181" s="5"/>
      <c r="G181" s="5">
        <v>26.4</v>
      </c>
      <c r="H181" s="4">
        <v>18.600000000000001</v>
      </c>
      <c r="I181" s="5">
        <v>574</v>
      </c>
      <c r="J181" s="5">
        <v>565</v>
      </c>
      <c r="K181" s="5">
        <v>0.3</v>
      </c>
      <c r="L181" s="6"/>
      <c r="M181" s="4"/>
      <c r="N181" s="6">
        <v>500</v>
      </c>
      <c r="O181" s="6"/>
      <c r="P181" s="15">
        <v>0.01</v>
      </c>
      <c r="Q181" s="4">
        <v>1.08</v>
      </c>
      <c r="R181" s="4">
        <v>0.25900000000000001</v>
      </c>
      <c r="S181" s="4">
        <v>0.05</v>
      </c>
      <c r="T181" s="15">
        <v>5.0000000000000001E-3</v>
      </c>
      <c r="U181" s="4">
        <v>0.13</v>
      </c>
      <c r="V181" s="6">
        <v>25</v>
      </c>
    </row>
    <row r="182" spans="1:22" x14ac:dyDescent="0.25">
      <c r="A182" s="7">
        <v>40367.5625</v>
      </c>
      <c r="B182" s="16">
        <v>40367.5625</v>
      </c>
      <c r="C182" s="4">
        <v>8.56</v>
      </c>
      <c r="D182" s="4">
        <v>10.39</v>
      </c>
      <c r="E182" s="5">
        <v>141.30000000000001</v>
      </c>
      <c r="F182" s="5"/>
      <c r="G182" s="5">
        <v>32.4</v>
      </c>
      <c r="H182" s="4">
        <v>45.5</v>
      </c>
      <c r="I182" s="3">
        <v>2346</v>
      </c>
      <c r="J182" s="3">
        <v>2055</v>
      </c>
      <c r="K182" s="5">
        <v>1</v>
      </c>
      <c r="L182" s="6"/>
      <c r="M182" s="4"/>
      <c r="N182" s="6">
        <v>130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40379.576388888891</v>
      </c>
      <c r="B183" s="16">
        <v>40379.576388888891</v>
      </c>
      <c r="C183" s="4">
        <v>9.58</v>
      </c>
      <c r="D183" s="4"/>
      <c r="E183" s="5">
        <v>194.5</v>
      </c>
      <c r="F183" s="5"/>
      <c r="G183" s="5">
        <v>26</v>
      </c>
      <c r="H183" s="4">
        <v>18.600000000000001</v>
      </c>
      <c r="I183" s="3">
        <v>5090</v>
      </c>
      <c r="J183" s="3">
        <v>4960</v>
      </c>
      <c r="K183" s="5">
        <v>2.7</v>
      </c>
      <c r="L183" s="6"/>
      <c r="M183" s="4"/>
      <c r="N183" s="6">
        <v>240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40393.520833333336</v>
      </c>
      <c r="B184" s="16">
        <v>40393.520833333336</v>
      </c>
      <c r="C184" s="4">
        <v>8.76</v>
      </c>
      <c r="D184" s="4">
        <v>12.51</v>
      </c>
      <c r="E184" s="5">
        <v>155.80000000000001</v>
      </c>
      <c r="F184" s="5"/>
      <c r="G184" s="5">
        <v>24.3</v>
      </c>
      <c r="H184" s="4">
        <v>10.41</v>
      </c>
      <c r="I184" s="3">
        <v>16570</v>
      </c>
      <c r="J184" s="3">
        <v>16750</v>
      </c>
      <c r="K184" s="5">
        <v>9.9</v>
      </c>
      <c r="L184" s="6"/>
      <c r="M184" s="4"/>
      <c r="N184" s="6">
        <v>110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40407.524305555555</v>
      </c>
      <c r="B185" s="16">
        <v>40407.524305555555</v>
      </c>
      <c r="C185" s="4">
        <v>8.59</v>
      </c>
      <c r="D185" s="4">
        <v>10.26</v>
      </c>
      <c r="E185" s="5">
        <v>108.9</v>
      </c>
      <c r="F185" s="5"/>
      <c r="G185" s="5">
        <v>24.6</v>
      </c>
      <c r="H185" s="4">
        <v>9.9499999999999993</v>
      </c>
      <c r="I185" s="3">
        <v>24980</v>
      </c>
      <c r="J185" s="3">
        <v>25300</v>
      </c>
      <c r="K185" s="5">
        <v>15.4</v>
      </c>
      <c r="L185" s="6"/>
      <c r="M185" s="4"/>
      <c r="N185" s="6">
        <v>50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40421.513888888891</v>
      </c>
      <c r="B186" s="16">
        <v>40421.513888888891</v>
      </c>
      <c r="C186" s="4">
        <v>8.1</v>
      </c>
      <c r="D186" s="4"/>
      <c r="E186" s="5"/>
      <c r="F186" s="5"/>
      <c r="G186" s="5"/>
      <c r="H186" s="4">
        <v>9.41</v>
      </c>
      <c r="I186" s="3"/>
      <c r="J186" s="3"/>
      <c r="K186" s="5"/>
      <c r="L186" s="6"/>
      <c r="M186" s="4"/>
      <c r="N186" s="6">
        <v>300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40435.538194444445</v>
      </c>
      <c r="B187" s="16">
        <v>40435.538194444445</v>
      </c>
      <c r="C187" s="4">
        <v>8.8000000000000007</v>
      </c>
      <c r="D187" s="4">
        <v>12.74</v>
      </c>
      <c r="E187" s="5">
        <v>145.6</v>
      </c>
      <c r="F187" s="5"/>
      <c r="G187" s="5">
        <v>17.899999999999999</v>
      </c>
      <c r="H187" s="4">
        <v>12.5</v>
      </c>
      <c r="I187" s="3">
        <v>26690</v>
      </c>
      <c r="J187" s="3">
        <v>30880</v>
      </c>
      <c r="K187" s="5">
        <v>19.2</v>
      </c>
      <c r="L187" s="6"/>
      <c r="M187" s="4"/>
      <c r="N187" s="6">
        <v>30</v>
      </c>
      <c r="O187" s="6"/>
      <c r="P187" s="15">
        <v>0.01</v>
      </c>
      <c r="Q187" s="4">
        <v>2.64</v>
      </c>
      <c r="R187" s="4">
        <v>1.44</v>
      </c>
      <c r="S187" s="4">
        <v>0.72</v>
      </c>
      <c r="T187" s="15">
        <v>5.0000000000000001E-3</v>
      </c>
      <c r="U187" s="4">
        <v>0.16</v>
      </c>
      <c r="V187" s="6">
        <v>67</v>
      </c>
    </row>
    <row r="188" spans="1:22" x14ac:dyDescent="0.25">
      <c r="A188" s="7">
        <v>40449.506944444445</v>
      </c>
      <c r="B188" s="16">
        <v>40449.506944444445</v>
      </c>
      <c r="C188" s="4">
        <v>7.88</v>
      </c>
      <c r="D188" s="4">
        <v>7.36</v>
      </c>
      <c r="E188" s="5">
        <v>92.2</v>
      </c>
      <c r="F188" s="5"/>
      <c r="G188" s="5">
        <v>18</v>
      </c>
      <c r="H188" s="4">
        <v>9.3800000000000008</v>
      </c>
      <c r="I188" s="3">
        <v>5410</v>
      </c>
      <c r="J188" s="3">
        <v>6240</v>
      </c>
      <c r="K188" s="5">
        <v>3.5</v>
      </c>
      <c r="L188" s="6"/>
      <c r="M188" s="4"/>
      <c r="N188" s="6">
        <v>1600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40464.534722222219</v>
      </c>
      <c r="B189" s="16">
        <v>40464.534722222219</v>
      </c>
      <c r="C189" s="4">
        <v>8.11</v>
      </c>
      <c r="D189" s="4">
        <v>9.1300000000000008</v>
      </c>
      <c r="E189" s="5">
        <v>82.1</v>
      </c>
      <c r="F189" s="5"/>
      <c r="G189" s="5">
        <v>13.5</v>
      </c>
      <c r="H189" s="4">
        <v>4.9000000000000004</v>
      </c>
      <c r="I189" s="3">
        <v>2944</v>
      </c>
      <c r="J189" s="3">
        <v>3732</v>
      </c>
      <c r="K189" s="5">
        <v>2</v>
      </c>
      <c r="L189" s="6"/>
      <c r="M189" s="4"/>
      <c r="N189" s="6">
        <v>90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40477.513888888891</v>
      </c>
      <c r="B190" s="16">
        <v>40477.513888888891</v>
      </c>
      <c r="C190" s="4">
        <v>7.46</v>
      </c>
      <c r="D190" s="4">
        <v>6.11</v>
      </c>
      <c r="E190" s="5">
        <v>57.3</v>
      </c>
      <c r="F190" s="5"/>
      <c r="G190" s="5">
        <v>9.1999999999999993</v>
      </c>
      <c r="H190" s="4">
        <v>10.14</v>
      </c>
      <c r="I190" s="3">
        <v>10160</v>
      </c>
      <c r="J190" s="3">
        <v>13700</v>
      </c>
      <c r="K190" s="5">
        <v>7.4</v>
      </c>
      <c r="L190" s="6"/>
      <c r="M190" s="4"/>
      <c r="N190" s="6">
        <v>130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40491.552083333336</v>
      </c>
      <c r="B191" s="16">
        <v>40491.552083333336</v>
      </c>
      <c r="C191" s="4">
        <v>6.76</v>
      </c>
      <c r="D191" s="4">
        <v>7.14</v>
      </c>
      <c r="E191" s="5">
        <v>60</v>
      </c>
      <c r="F191" s="5"/>
      <c r="G191" s="5">
        <v>7.6</v>
      </c>
      <c r="H191" s="4">
        <v>9.69</v>
      </c>
      <c r="I191" s="3">
        <v>1479</v>
      </c>
      <c r="J191" s="3">
        <v>2223</v>
      </c>
      <c r="K191" s="5">
        <v>1.1000000000000001</v>
      </c>
      <c r="L191" s="6"/>
      <c r="M191" s="4"/>
      <c r="N191" s="6">
        <v>30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40505.520833333336</v>
      </c>
      <c r="B192" s="16">
        <v>40505.520833333336</v>
      </c>
      <c r="C192" s="4"/>
      <c r="D192" s="4"/>
      <c r="E192" s="5"/>
      <c r="F192" s="5"/>
      <c r="G192" s="5"/>
      <c r="H192" s="4"/>
      <c r="I192" s="5"/>
      <c r="J192" s="5"/>
      <c r="K192" s="5"/>
      <c r="L192" s="6"/>
      <c r="M192" s="4"/>
      <c r="N192" s="6"/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40519.524305555555</v>
      </c>
      <c r="B193" s="16">
        <v>40519.524305555555</v>
      </c>
      <c r="C193" s="4">
        <v>6.76</v>
      </c>
      <c r="D193" s="4">
        <v>8.91</v>
      </c>
      <c r="E193" s="5">
        <v>71.8</v>
      </c>
      <c r="F193" s="5"/>
      <c r="G193" s="5">
        <v>5.7</v>
      </c>
      <c r="H193" s="4">
        <v>4.6399999999999997</v>
      </c>
      <c r="I193" s="5">
        <v>244.5</v>
      </c>
      <c r="J193" s="5">
        <v>382.6</v>
      </c>
      <c r="K193" s="5">
        <v>0.2</v>
      </c>
      <c r="L193" s="6"/>
      <c r="M193" s="4"/>
      <c r="N193" s="6">
        <v>13</v>
      </c>
      <c r="O193" s="6"/>
      <c r="P193" s="4">
        <v>0.71199999999999997</v>
      </c>
      <c r="Q193" s="4">
        <v>0.96</v>
      </c>
      <c r="R193" s="4">
        <v>7.3999999999999996E-2</v>
      </c>
      <c r="S193" s="4">
        <v>0.03</v>
      </c>
      <c r="T193" s="4">
        <v>0.7</v>
      </c>
      <c r="U193" s="4">
        <v>0.15</v>
      </c>
      <c r="V193" s="6">
        <v>2</v>
      </c>
    </row>
    <row r="194" spans="1:22" x14ac:dyDescent="0.25">
      <c r="A194" s="7">
        <v>40533.513888888891</v>
      </c>
      <c r="B194" s="16">
        <v>40533.513888888891</v>
      </c>
      <c r="C194" s="4">
        <v>6.77</v>
      </c>
      <c r="D194" s="4">
        <v>9.1</v>
      </c>
      <c r="E194" s="5">
        <v>70.3</v>
      </c>
      <c r="F194" s="5"/>
      <c r="G194" s="5">
        <v>4.7</v>
      </c>
      <c r="H194" s="4">
        <v>5.0999999999999996</v>
      </c>
      <c r="I194" s="5">
        <v>450</v>
      </c>
      <c r="J194" s="5">
        <v>716</v>
      </c>
      <c r="K194" s="5">
        <v>0.3</v>
      </c>
      <c r="L194" s="6"/>
      <c r="M194" s="4"/>
      <c r="N194" s="6">
        <v>130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40547.527777777781</v>
      </c>
      <c r="B195" s="16">
        <v>40547.527777777781</v>
      </c>
      <c r="C195" s="4">
        <v>7.12</v>
      </c>
      <c r="D195" s="4">
        <v>7.25</v>
      </c>
      <c r="E195" s="5">
        <v>51</v>
      </c>
      <c r="F195" s="5"/>
      <c r="G195" s="5">
        <v>0.6</v>
      </c>
      <c r="H195" s="4">
        <v>6.11</v>
      </c>
      <c r="I195" s="5">
        <v>440.1</v>
      </c>
      <c r="J195" s="5"/>
      <c r="K195" s="5">
        <v>0.4</v>
      </c>
      <c r="L195" s="6"/>
      <c r="M195" s="4"/>
      <c r="N195" s="6">
        <v>30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40563.517361111109</v>
      </c>
      <c r="B196" s="16">
        <v>40563.517361111109</v>
      </c>
      <c r="C196" s="4"/>
      <c r="D196" s="4">
        <v>8.5</v>
      </c>
      <c r="E196" s="5">
        <v>67.8</v>
      </c>
      <c r="F196" s="5"/>
      <c r="G196" s="5">
        <v>5.2</v>
      </c>
      <c r="H196" s="4">
        <v>9.91</v>
      </c>
      <c r="I196" s="5">
        <v>60.8</v>
      </c>
      <c r="J196" s="5">
        <v>97.1</v>
      </c>
      <c r="K196" s="5">
        <v>0</v>
      </c>
      <c r="L196" s="6"/>
      <c r="M196" s="4"/>
      <c r="N196" s="6">
        <v>11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40575.534722222219</v>
      </c>
      <c r="B197" s="16">
        <v>40575.534722222219</v>
      </c>
      <c r="C197" s="4"/>
      <c r="D197" s="4">
        <v>7.71</v>
      </c>
      <c r="E197" s="5">
        <v>58.4</v>
      </c>
      <c r="F197" s="5"/>
      <c r="G197" s="5">
        <v>4.0999999999999996</v>
      </c>
      <c r="H197" s="4">
        <v>7.04</v>
      </c>
      <c r="I197" s="5">
        <v>99.2</v>
      </c>
      <c r="J197" s="5">
        <v>165.9</v>
      </c>
      <c r="K197" s="5">
        <v>0.1</v>
      </c>
      <c r="L197" s="6"/>
      <c r="M197" s="4"/>
      <c r="N197" s="6">
        <v>17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40589.506944444445</v>
      </c>
      <c r="B198" s="16">
        <v>40589.506944444445</v>
      </c>
      <c r="C198" s="4">
        <v>7.09</v>
      </c>
      <c r="D198" s="4">
        <v>9.01</v>
      </c>
      <c r="E198" s="5">
        <v>72</v>
      </c>
      <c r="F198" s="5"/>
      <c r="G198" s="5">
        <v>5.7</v>
      </c>
      <c r="H198" s="4">
        <v>9.32</v>
      </c>
      <c r="I198" s="5">
        <v>520</v>
      </c>
      <c r="J198" s="5">
        <v>819</v>
      </c>
      <c r="K198" s="5">
        <v>0.4</v>
      </c>
      <c r="L198" s="6"/>
      <c r="M198" s="4"/>
      <c r="N198" s="6">
        <v>13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40606.486111111109</v>
      </c>
      <c r="B199" s="16">
        <v>40606.486111111109</v>
      </c>
      <c r="C199" s="4">
        <v>7.35</v>
      </c>
      <c r="D199" s="4">
        <v>9.4700000000000006</v>
      </c>
      <c r="E199" s="5">
        <v>73.3</v>
      </c>
      <c r="F199" s="5"/>
      <c r="G199" s="5">
        <v>4.5</v>
      </c>
      <c r="H199" s="4">
        <v>14.3</v>
      </c>
      <c r="I199" s="5">
        <v>79.099999999999994</v>
      </c>
      <c r="J199" s="5">
        <v>130.69999999999999</v>
      </c>
      <c r="K199" s="5">
        <v>0.1</v>
      </c>
      <c r="L199" s="6"/>
      <c r="M199" s="4"/>
      <c r="N199" s="6">
        <v>23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40617.513888888891</v>
      </c>
      <c r="B200" s="16">
        <v>40617.513888888891</v>
      </c>
      <c r="C200" s="4">
        <v>7.14</v>
      </c>
      <c r="D200" s="4">
        <v>10.119999999999999</v>
      </c>
      <c r="E200" s="5">
        <v>86.7</v>
      </c>
      <c r="F200" s="5"/>
      <c r="G200" s="5">
        <v>8.1</v>
      </c>
      <c r="H200" s="4">
        <v>8.86</v>
      </c>
      <c r="I200" s="3">
        <v>2030</v>
      </c>
      <c r="J200" s="3">
        <v>3040</v>
      </c>
      <c r="K200" s="5">
        <v>1.6</v>
      </c>
      <c r="L200" s="6"/>
      <c r="M200" s="4"/>
      <c r="N200" s="6">
        <v>79</v>
      </c>
      <c r="O200" s="6"/>
      <c r="P200" s="4">
        <v>0.6</v>
      </c>
      <c r="Q200" s="4">
        <v>0.81</v>
      </c>
      <c r="R200" s="4">
        <v>0.11</v>
      </c>
      <c r="S200" s="4">
        <v>0.03</v>
      </c>
      <c r="T200" s="4">
        <v>0.59</v>
      </c>
      <c r="U200" s="4">
        <v>0.12</v>
      </c>
      <c r="V200" s="6">
        <v>2</v>
      </c>
    </row>
    <row r="201" spans="1:22" x14ac:dyDescent="0.25">
      <c r="A201" s="7">
        <v>40631.5</v>
      </c>
      <c r="B201" s="16">
        <v>40631.5</v>
      </c>
      <c r="C201" s="4">
        <v>7.15</v>
      </c>
      <c r="D201" s="4">
        <v>8.51</v>
      </c>
      <c r="E201" s="5">
        <v>74.900000000000006</v>
      </c>
      <c r="F201" s="5"/>
      <c r="G201" s="5">
        <v>8.6999999999999993</v>
      </c>
      <c r="H201" s="4">
        <v>6.77</v>
      </c>
      <c r="I201" s="3">
        <v>4950</v>
      </c>
      <c r="J201" s="3">
        <v>7290</v>
      </c>
      <c r="K201" s="5">
        <v>4.0999999999999996</v>
      </c>
      <c r="L201" s="6"/>
      <c r="M201" s="4"/>
      <c r="N201" s="6">
        <v>49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40645.503472222219</v>
      </c>
      <c r="B202" s="16">
        <v>40645.503472222219</v>
      </c>
      <c r="C202" s="4">
        <v>7.11</v>
      </c>
      <c r="D202" s="4">
        <v>8.82</v>
      </c>
      <c r="E202" s="5">
        <v>79.7</v>
      </c>
      <c r="F202" s="5"/>
      <c r="G202" s="5">
        <v>10.7</v>
      </c>
      <c r="H202" s="4">
        <v>5.73</v>
      </c>
      <c r="I202" s="5">
        <v>111</v>
      </c>
      <c r="J202" s="5">
        <v>153.4</v>
      </c>
      <c r="K202" s="5">
        <v>0.1</v>
      </c>
      <c r="L202" s="6"/>
      <c r="M202" s="4"/>
      <c r="N202" s="6">
        <v>14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40659.496527777781</v>
      </c>
      <c r="B203" s="16">
        <v>40659.496527777781</v>
      </c>
      <c r="C203" s="4">
        <v>7.29</v>
      </c>
      <c r="D203" s="4">
        <v>9.06</v>
      </c>
      <c r="E203" s="5">
        <v>83.6</v>
      </c>
      <c r="F203" s="5"/>
      <c r="G203" s="5">
        <v>11.7</v>
      </c>
      <c r="H203" s="4">
        <v>6.2</v>
      </c>
      <c r="I203" s="5">
        <v>220</v>
      </c>
      <c r="J203" s="5">
        <v>297</v>
      </c>
      <c r="K203" s="5">
        <v>0.1</v>
      </c>
      <c r="L203" s="6"/>
      <c r="M203" s="4"/>
      <c r="N203" s="6">
        <v>350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40673.506944444445</v>
      </c>
      <c r="B204" s="16">
        <v>40673.506944444445</v>
      </c>
      <c r="C204" s="4">
        <v>7.17</v>
      </c>
      <c r="D204" s="4">
        <v>9.33</v>
      </c>
      <c r="E204" s="5">
        <v>90.8</v>
      </c>
      <c r="F204" s="5"/>
      <c r="G204" s="5">
        <v>14.1</v>
      </c>
      <c r="H204" s="4">
        <v>8.42</v>
      </c>
      <c r="I204" s="5">
        <v>92</v>
      </c>
      <c r="J204" s="5">
        <v>116.7</v>
      </c>
      <c r="K204" s="5">
        <v>0.1</v>
      </c>
      <c r="L204" s="6"/>
      <c r="M204" s="4"/>
      <c r="N204" s="6">
        <v>79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40687.517361111109</v>
      </c>
      <c r="B205" s="16">
        <v>40687.517361111109</v>
      </c>
      <c r="C205" s="4">
        <v>7.28</v>
      </c>
      <c r="D205" s="4">
        <v>10.43</v>
      </c>
      <c r="E205" s="5">
        <v>103.7</v>
      </c>
      <c r="F205" s="5"/>
      <c r="G205" s="5">
        <v>14.8</v>
      </c>
      <c r="H205" s="4">
        <v>8.41</v>
      </c>
      <c r="I205" s="5">
        <v>204.6</v>
      </c>
      <c r="J205" s="5">
        <v>262.89999999999998</v>
      </c>
      <c r="K205" s="5">
        <v>0.1</v>
      </c>
      <c r="L205" s="6"/>
      <c r="M205" s="4"/>
      <c r="N205" s="6">
        <v>280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40701.527777777781</v>
      </c>
      <c r="B206" s="16">
        <v>40701.527777777781</v>
      </c>
      <c r="C206" s="4"/>
      <c r="D206" s="4">
        <v>4.6500000000000004</v>
      </c>
      <c r="E206" s="5">
        <v>48.4</v>
      </c>
      <c r="F206" s="5"/>
      <c r="G206" s="5">
        <v>16.899999999999999</v>
      </c>
      <c r="H206" s="4">
        <v>11.1</v>
      </c>
      <c r="I206" s="3">
        <v>1366</v>
      </c>
      <c r="J206" s="3">
        <v>1622</v>
      </c>
      <c r="K206" s="5">
        <v>0.8</v>
      </c>
      <c r="L206" s="6"/>
      <c r="M206" s="4"/>
      <c r="N206" s="6">
        <v>110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40717.524305555555</v>
      </c>
      <c r="B207" s="16">
        <v>40717.524305555555</v>
      </c>
      <c r="C207" s="4">
        <v>7.79</v>
      </c>
      <c r="D207" s="4">
        <v>3.73</v>
      </c>
      <c r="E207" s="5">
        <v>40.299999999999997</v>
      </c>
      <c r="F207" s="5"/>
      <c r="G207" s="5">
        <v>18.3</v>
      </c>
      <c r="H207" s="4"/>
      <c r="I207" s="3">
        <v>2932</v>
      </c>
      <c r="J207" s="3">
        <v>3381</v>
      </c>
      <c r="K207" s="5">
        <v>1.8</v>
      </c>
      <c r="L207" s="6"/>
      <c r="M207" s="4"/>
      <c r="N207" s="6">
        <v>110</v>
      </c>
      <c r="O207" s="6"/>
      <c r="P207" s="4">
        <v>0.05</v>
      </c>
      <c r="Q207" s="4">
        <v>1.28</v>
      </c>
      <c r="R207" s="4">
        <v>0.34899999999999998</v>
      </c>
      <c r="S207" s="4">
        <v>0.19</v>
      </c>
      <c r="T207" s="4">
        <v>0.02</v>
      </c>
      <c r="U207" s="4">
        <v>0.37</v>
      </c>
      <c r="V207" s="6">
        <v>25</v>
      </c>
    </row>
    <row r="208" spans="1:22" x14ac:dyDescent="0.25">
      <c r="A208" s="7">
        <v>40731.569444444445</v>
      </c>
      <c r="B208" s="16">
        <v>40731.569444444445</v>
      </c>
      <c r="C208" s="4">
        <v>7.8</v>
      </c>
      <c r="D208" s="4">
        <v>2.67</v>
      </c>
      <c r="E208" s="5">
        <v>35.5</v>
      </c>
      <c r="F208" s="5"/>
      <c r="G208" s="5">
        <v>19.5</v>
      </c>
      <c r="H208" s="4"/>
      <c r="I208" s="3">
        <v>18600</v>
      </c>
      <c r="J208" s="3">
        <v>21100</v>
      </c>
      <c r="K208" s="5">
        <v>12.7</v>
      </c>
      <c r="L208" s="6"/>
      <c r="M208" s="4"/>
      <c r="N208" s="6">
        <v>240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40743.548611111109</v>
      </c>
      <c r="B209" s="16">
        <v>40743.548611111109</v>
      </c>
      <c r="C209" s="4">
        <v>7.62</v>
      </c>
      <c r="D209" s="4"/>
      <c r="E209" s="5">
        <v>79.5</v>
      </c>
      <c r="F209" s="5"/>
      <c r="G209" s="5">
        <v>21.2</v>
      </c>
      <c r="H209" s="4">
        <v>8.83</v>
      </c>
      <c r="I209" s="3">
        <v>25690</v>
      </c>
      <c r="J209" s="3">
        <v>27760</v>
      </c>
      <c r="K209" s="5">
        <v>17.100000000000001</v>
      </c>
      <c r="L209" s="6"/>
      <c r="M209" s="4"/>
      <c r="N209" s="6">
        <v>170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40757.555555555555</v>
      </c>
      <c r="B210" s="16">
        <v>40757.555555555555</v>
      </c>
      <c r="C210" s="4">
        <v>8.2799999999999994</v>
      </c>
      <c r="D210" s="4">
        <v>10.16</v>
      </c>
      <c r="E210" s="5">
        <v>138.5</v>
      </c>
      <c r="F210" s="5"/>
      <c r="G210" s="5">
        <v>24.6</v>
      </c>
      <c r="H210" s="4"/>
      <c r="I210" s="3">
        <v>33300</v>
      </c>
      <c r="J210" s="3">
        <v>33690</v>
      </c>
      <c r="K210" s="5">
        <v>21.1</v>
      </c>
      <c r="L210" s="6"/>
      <c r="M210" s="4"/>
      <c r="N210" s="6">
        <v>130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40773.569444444445</v>
      </c>
      <c r="B211" s="16">
        <v>40773.569444444445</v>
      </c>
      <c r="C211" s="4">
        <v>8.9</v>
      </c>
      <c r="D211" s="4">
        <v>17.89</v>
      </c>
      <c r="E211" s="5">
        <v>208.6</v>
      </c>
      <c r="F211" s="5"/>
      <c r="G211" s="5">
        <v>21.6</v>
      </c>
      <c r="H211" s="4"/>
      <c r="I211" s="3">
        <v>36260</v>
      </c>
      <c r="J211" s="3">
        <v>39030</v>
      </c>
      <c r="K211" s="5">
        <v>24.9</v>
      </c>
      <c r="L211" s="6"/>
      <c r="M211" s="4"/>
      <c r="N211" s="6">
        <v>13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130">
        <v>40785.534722222219</v>
      </c>
      <c r="B212" s="380">
        <v>40785.534722222219</v>
      </c>
      <c r="C212" s="131">
        <v>9.18</v>
      </c>
      <c r="D212" s="131">
        <v>13.18</v>
      </c>
      <c r="E212" s="132">
        <v>164.2</v>
      </c>
      <c r="F212" s="132"/>
      <c r="G212" s="132">
        <v>18.899999999999999</v>
      </c>
      <c r="H212" s="131"/>
      <c r="I212" s="173">
        <v>35630</v>
      </c>
      <c r="J212" s="173">
        <v>40360</v>
      </c>
      <c r="K212" s="132">
        <v>25.8</v>
      </c>
      <c r="L212" s="133"/>
      <c r="M212" s="131"/>
      <c r="N212" s="173">
        <v>4.5</v>
      </c>
      <c r="O212" s="173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40799.527777777781</v>
      </c>
      <c r="B213" s="16">
        <v>40799.527777777781</v>
      </c>
      <c r="C213" s="4">
        <v>8.1300000000000008</v>
      </c>
      <c r="D213" s="4">
        <v>11.39</v>
      </c>
      <c r="E213" s="5">
        <v>148.4</v>
      </c>
      <c r="F213" s="5"/>
      <c r="G213" s="5">
        <v>19.7</v>
      </c>
      <c r="H213" s="4">
        <v>1.69</v>
      </c>
      <c r="I213" s="3">
        <v>37050</v>
      </c>
      <c r="J213" s="3">
        <v>41360</v>
      </c>
      <c r="K213" s="5">
        <v>26.5</v>
      </c>
      <c r="L213" s="6"/>
      <c r="M213" s="4"/>
      <c r="N213" s="6">
        <v>4.5</v>
      </c>
      <c r="O213" s="6"/>
      <c r="P213" s="15">
        <v>5.0000000000000001E-3</v>
      </c>
      <c r="Q213" s="4">
        <v>1.26</v>
      </c>
      <c r="R213" s="4">
        <v>2.16</v>
      </c>
      <c r="S213" s="4">
        <v>1.62</v>
      </c>
      <c r="T213" s="15">
        <v>5.0000000000000001E-3</v>
      </c>
      <c r="U213" s="4">
        <v>0.14000000000000001</v>
      </c>
      <c r="V213" s="6">
        <v>30</v>
      </c>
    </row>
    <row r="214" spans="1:22" x14ac:dyDescent="0.25">
      <c r="A214" s="7">
        <v>40815.545138888891</v>
      </c>
      <c r="B214" s="16">
        <v>40815.545138888891</v>
      </c>
      <c r="C214" s="4">
        <v>8.35</v>
      </c>
      <c r="D214" s="4">
        <v>15.7</v>
      </c>
      <c r="E214" s="5">
        <v>182.4</v>
      </c>
      <c r="F214" s="5"/>
      <c r="G214" s="5">
        <v>16.3</v>
      </c>
      <c r="H214" s="4">
        <v>6.3</v>
      </c>
      <c r="I214" s="3">
        <v>31160</v>
      </c>
      <c r="J214" s="3">
        <v>37340</v>
      </c>
      <c r="K214" s="5">
        <v>23.7</v>
      </c>
      <c r="L214" s="6"/>
      <c r="M214" s="4"/>
      <c r="N214" s="6">
        <v>130</v>
      </c>
      <c r="O214" s="6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40827</v>
      </c>
      <c r="B215" s="59">
        <v>0.52430555555555558</v>
      </c>
      <c r="C215" s="4">
        <v>7.93</v>
      </c>
      <c r="D215" s="4">
        <v>8.7200000000000006</v>
      </c>
      <c r="E215" s="5">
        <v>93.5</v>
      </c>
      <c r="F215" s="5"/>
      <c r="G215" s="5">
        <v>13.7</v>
      </c>
      <c r="H215" s="4">
        <v>3.56</v>
      </c>
      <c r="I215" s="3">
        <v>29020</v>
      </c>
      <c r="J215" s="3">
        <v>36960</v>
      </c>
      <c r="K215" s="5">
        <v>23.4</v>
      </c>
      <c r="L215" s="4"/>
      <c r="M215" s="4"/>
      <c r="N215" s="3">
        <v>7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40842</v>
      </c>
      <c r="B216" s="59">
        <v>0.57291666666666663</v>
      </c>
      <c r="C216" s="4">
        <v>7.99</v>
      </c>
      <c r="D216" s="4">
        <v>9.08</v>
      </c>
      <c r="E216" s="5">
        <v>85</v>
      </c>
      <c r="F216" s="5"/>
      <c r="G216" s="5">
        <v>7.6</v>
      </c>
      <c r="H216" s="4">
        <v>15.5</v>
      </c>
      <c r="I216" s="3">
        <v>20980</v>
      </c>
      <c r="J216" s="3">
        <v>31480</v>
      </c>
      <c r="K216" s="5">
        <v>19.5</v>
      </c>
      <c r="L216" s="6"/>
      <c r="M216" s="4"/>
      <c r="N216" s="3">
        <v>21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40855</v>
      </c>
      <c r="B217" s="59">
        <v>0.52430555555555558</v>
      </c>
      <c r="C217" s="4"/>
      <c r="D217" s="4">
        <v>6.75</v>
      </c>
      <c r="E217" s="5">
        <v>63</v>
      </c>
      <c r="F217" s="5"/>
      <c r="G217" s="5">
        <v>7.2</v>
      </c>
      <c r="H217" s="4"/>
      <c r="I217" s="3">
        <v>19850</v>
      </c>
      <c r="J217" s="3">
        <v>29820</v>
      </c>
      <c r="K217" s="5">
        <v>18.3</v>
      </c>
      <c r="L217" s="6"/>
      <c r="M217" s="4"/>
      <c r="N217" s="3">
        <v>23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40869</v>
      </c>
      <c r="B218" s="59">
        <v>0.58333333333333337</v>
      </c>
      <c r="C218" s="4">
        <v>7.21</v>
      </c>
      <c r="D218" s="4"/>
      <c r="E218" s="5"/>
      <c r="F218" s="5"/>
      <c r="G218" s="5">
        <v>6.5</v>
      </c>
      <c r="H218" s="4">
        <v>7.85</v>
      </c>
      <c r="I218" s="3">
        <v>26640</v>
      </c>
      <c r="J218" s="3">
        <v>34950</v>
      </c>
      <c r="K218" s="5">
        <v>21.8</v>
      </c>
      <c r="L218" s="6"/>
      <c r="M218" s="4"/>
      <c r="N218" s="3">
        <v>220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40883</v>
      </c>
      <c r="B219" s="59">
        <v>0.60763888888888895</v>
      </c>
      <c r="C219" s="4">
        <v>6.77</v>
      </c>
      <c r="D219" s="4">
        <v>5.23</v>
      </c>
      <c r="E219" s="5">
        <v>41.2</v>
      </c>
      <c r="F219" s="5"/>
      <c r="G219" s="5">
        <v>2</v>
      </c>
      <c r="H219" s="4">
        <v>16.5</v>
      </c>
      <c r="I219" s="3">
        <v>3161</v>
      </c>
      <c r="J219" s="3">
        <v>5700</v>
      </c>
      <c r="K219" s="5">
        <v>3.2</v>
      </c>
      <c r="L219" s="3"/>
      <c r="M219" s="4"/>
      <c r="N219" s="3">
        <v>49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40897</v>
      </c>
      <c r="B220" s="59">
        <v>0.52083333333333337</v>
      </c>
      <c r="C220" s="4"/>
      <c r="D220" s="4">
        <v>5.32</v>
      </c>
      <c r="E220" s="5">
        <v>46.5</v>
      </c>
      <c r="F220" s="5"/>
      <c r="G220" s="5">
        <v>6.6</v>
      </c>
      <c r="H220" s="4">
        <v>15.1</v>
      </c>
      <c r="I220" s="3">
        <v>6260</v>
      </c>
      <c r="J220" s="3">
        <v>9870</v>
      </c>
      <c r="K220" s="5">
        <v>5.6</v>
      </c>
      <c r="L220" s="6"/>
      <c r="M220" s="4"/>
      <c r="N220" s="3">
        <v>130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40913</v>
      </c>
      <c r="B221" s="59">
        <v>0.55208333333333337</v>
      </c>
      <c r="C221" s="4"/>
      <c r="D221" s="4">
        <v>6.63</v>
      </c>
      <c r="E221" s="5">
        <v>56.5</v>
      </c>
      <c r="F221" s="5"/>
      <c r="G221" s="5">
        <v>7.5</v>
      </c>
      <c r="H221" s="4">
        <v>7.64</v>
      </c>
      <c r="I221" s="3">
        <v>10160</v>
      </c>
      <c r="J221" s="3">
        <v>15280</v>
      </c>
      <c r="K221" s="5">
        <v>8.9</v>
      </c>
      <c r="L221" s="6"/>
      <c r="M221" s="4"/>
      <c r="N221" s="3">
        <v>23</v>
      </c>
      <c r="O221" s="3"/>
      <c r="P221" s="4">
        <v>1.03</v>
      </c>
      <c r="Q221" s="4">
        <v>0.86</v>
      </c>
      <c r="R221" s="4">
        <v>7.1999999999999995E-2</v>
      </c>
      <c r="S221" s="4">
        <v>0.04</v>
      </c>
      <c r="T221" s="4">
        <v>1.03</v>
      </c>
      <c r="U221" s="4">
        <v>0.14000000000000001</v>
      </c>
      <c r="V221" s="3">
        <v>2</v>
      </c>
    </row>
    <row r="222" spans="1:22" x14ac:dyDescent="0.25">
      <c r="A222" s="7">
        <v>40928</v>
      </c>
      <c r="B222" s="59">
        <v>0.52777777777777779</v>
      </c>
      <c r="C222" s="4"/>
      <c r="D222" s="4">
        <v>7.72</v>
      </c>
      <c r="E222" s="5">
        <v>54.8</v>
      </c>
      <c r="F222" s="5"/>
      <c r="G222" s="5">
        <v>1.1000000000000001</v>
      </c>
      <c r="H222" s="4">
        <v>15</v>
      </c>
      <c r="I222" s="3">
        <v>1834</v>
      </c>
      <c r="J222" s="3"/>
      <c r="K222" s="5">
        <v>1.4</v>
      </c>
      <c r="L222" s="6"/>
      <c r="M222" s="4"/>
      <c r="N222" s="3">
        <v>240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40940</v>
      </c>
      <c r="B223" s="59">
        <v>0.53125</v>
      </c>
      <c r="C223" s="4">
        <v>6.62</v>
      </c>
      <c r="D223" s="4">
        <v>7.84</v>
      </c>
      <c r="E223" s="5">
        <v>64.400000000000006</v>
      </c>
      <c r="F223" s="5"/>
      <c r="G223" s="5">
        <v>6.6</v>
      </c>
      <c r="H223" s="4">
        <v>13.9</v>
      </c>
      <c r="I223" s="5">
        <v>801</v>
      </c>
      <c r="J223" s="3">
        <v>1219</v>
      </c>
      <c r="K223" s="5">
        <v>0.6</v>
      </c>
      <c r="L223" s="6"/>
      <c r="M223" s="4"/>
      <c r="N223" s="3">
        <v>11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40953</v>
      </c>
      <c r="B224" s="59">
        <v>0.53472222222222221</v>
      </c>
      <c r="C224" s="4">
        <v>6.69</v>
      </c>
      <c r="D224" s="4">
        <v>7.18</v>
      </c>
      <c r="E224" s="5">
        <v>58.6</v>
      </c>
      <c r="F224" s="5"/>
      <c r="G224" s="5">
        <v>6.7</v>
      </c>
      <c r="H224" s="4">
        <v>6.21</v>
      </c>
      <c r="I224" s="3">
        <v>2260</v>
      </c>
      <c r="J224" s="3">
        <v>3398</v>
      </c>
      <c r="K224" s="5">
        <v>1.8</v>
      </c>
      <c r="L224" s="6"/>
      <c r="M224" s="4"/>
      <c r="N224" s="3">
        <v>8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40967</v>
      </c>
      <c r="B225" s="59">
        <v>0.51388888888888895</v>
      </c>
      <c r="C225" s="4">
        <v>6.76</v>
      </c>
      <c r="D225" s="4">
        <v>9.1</v>
      </c>
      <c r="E225" s="5">
        <v>70.400000000000006</v>
      </c>
      <c r="F225" s="5"/>
      <c r="G225" s="5">
        <v>4.4000000000000004</v>
      </c>
      <c r="H225" s="4">
        <v>7.06</v>
      </c>
      <c r="I225" s="5">
        <v>81.7</v>
      </c>
      <c r="J225" s="5">
        <v>137.1</v>
      </c>
      <c r="K225" s="5">
        <v>0.1</v>
      </c>
      <c r="L225" s="6"/>
      <c r="M225" s="4"/>
      <c r="N225" s="3">
        <v>79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40983</v>
      </c>
      <c r="B226" s="59">
        <v>0.52083333333333337</v>
      </c>
      <c r="C226" s="4">
        <v>6.95</v>
      </c>
      <c r="D226" s="4">
        <v>10.68</v>
      </c>
      <c r="E226" s="5">
        <v>87.6</v>
      </c>
      <c r="F226" s="5"/>
      <c r="G226" s="5">
        <v>6.9</v>
      </c>
      <c r="H226" s="4">
        <v>7.45</v>
      </c>
      <c r="I226" s="3">
        <v>1513</v>
      </c>
      <c r="J226" s="3">
        <v>2311</v>
      </c>
      <c r="K226" s="5">
        <v>1.2</v>
      </c>
      <c r="L226" s="6"/>
      <c r="M226" s="4"/>
      <c r="N226" s="3">
        <v>23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40995</v>
      </c>
      <c r="B227" s="59">
        <v>0.54166666666666663</v>
      </c>
      <c r="C227" s="4">
        <v>6.56</v>
      </c>
      <c r="D227" s="4">
        <v>7.61</v>
      </c>
      <c r="E227" s="5">
        <v>66.599999999999994</v>
      </c>
      <c r="F227" s="5"/>
      <c r="G227" s="5">
        <v>8.9</v>
      </c>
      <c r="H227" s="4">
        <v>5.61</v>
      </c>
      <c r="I227" s="3">
        <v>2238</v>
      </c>
      <c r="J227" s="3">
        <v>3231</v>
      </c>
      <c r="K227" s="5">
        <v>1.7</v>
      </c>
      <c r="L227" s="6"/>
      <c r="M227" s="4"/>
      <c r="N227" s="3">
        <v>4</v>
      </c>
      <c r="O227" s="3"/>
      <c r="P227" s="4">
        <v>0.63</v>
      </c>
      <c r="Q227" s="4">
        <v>0.9</v>
      </c>
      <c r="R227" s="4">
        <v>0.1</v>
      </c>
      <c r="S227" s="15">
        <v>5.0000000000000001E-3</v>
      </c>
      <c r="T227" s="4">
        <v>0.63</v>
      </c>
      <c r="U227" s="4">
        <v>0.09</v>
      </c>
      <c r="V227" s="3">
        <v>2</v>
      </c>
    </row>
    <row r="228" spans="1:22" x14ac:dyDescent="0.25">
      <c r="A228" s="7">
        <v>41009</v>
      </c>
      <c r="B228" s="59">
        <v>0.52777777777777779</v>
      </c>
      <c r="C228" s="4">
        <v>6.8</v>
      </c>
      <c r="D228" s="4">
        <v>6.74</v>
      </c>
      <c r="E228" s="5">
        <v>62.9</v>
      </c>
      <c r="F228" s="5"/>
      <c r="G228" s="5">
        <v>12.2</v>
      </c>
      <c r="H228" s="4">
        <v>4.37</v>
      </c>
      <c r="I228" s="5">
        <v>274.3</v>
      </c>
      <c r="J228" s="5">
        <v>369.3</v>
      </c>
      <c r="K228" s="5">
        <v>0.2</v>
      </c>
      <c r="L228" s="6"/>
      <c r="M228" s="4"/>
      <c r="N228" s="3">
        <v>70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41026</v>
      </c>
      <c r="B229" s="59">
        <v>0.4826388888888889</v>
      </c>
      <c r="C229" s="4">
        <v>7.2</v>
      </c>
      <c r="D229" s="4">
        <v>9.92</v>
      </c>
      <c r="E229" s="5">
        <v>91.4</v>
      </c>
      <c r="F229" s="5"/>
      <c r="G229" s="5">
        <v>11.6</v>
      </c>
      <c r="H229" s="4">
        <v>5.71</v>
      </c>
      <c r="I229" s="5">
        <v>121.6</v>
      </c>
      <c r="J229" s="5">
        <v>165.2</v>
      </c>
      <c r="K229" s="5">
        <v>0.1</v>
      </c>
      <c r="L229" s="6"/>
      <c r="M229" s="4"/>
      <c r="N229" s="3">
        <v>49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41038</v>
      </c>
      <c r="B230" s="59">
        <v>0.52083333333333337</v>
      </c>
      <c r="C230" s="4">
        <v>6.91</v>
      </c>
      <c r="D230" s="4">
        <v>9.57</v>
      </c>
      <c r="E230" s="5">
        <v>95.2</v>
      </c>
      <c r="F230" s="5"/>
      <c r="G230" s="5">
        <v>14.9</v>
      </c>
      <c r="H230" s="4">
        <v>4.45</v>
      </c>
      <c r="I230" s="3">
        <v>1095</v>
      </c>
      <c r="J230" s="3">
        <v>1334</v>
      </c>
      <c r="K230" s="5">
        <v>0.6</v>
      </c>
      <c r="L230" s="6"/>
      <c r="M230" s="4"/>
      <c r="N230" s="3">
        <v>49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41052</v>
      </c>
      <c r="B231" s="59">
        <v>0.54513888888888895</v>
      </c>
      <c r="C231" s="4">
        <v>7.19</v>
      </c>
      <c r="D231" s="4">
        <v>8.02</v>
      </c>
      <c r="E231" s="5">
        <v>83.2</v>
      </c>
      <c r="F231" s="5"/>
      <c r="G231" s="5">
        <v>15.4</v>
      </c>
      <c r="H231" s="4">
        <v>6.55</v>
      </c>
      <c r="I231" s="5">
        <v>844</v>
      </c>
      <c r="J231" s="3">
        <v>1036</v>
      </c>
      <c r="K231" s="5">
        <v>0.5</v>
      </c>
      <c r="L231" s="6"/>
      <c r="M231" s="4"/>
      <c r="N231" s="3">
        <v>220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41065</v>
      </c>
      <c r="B232" s="59">
        <v>0.53125</v>
      </c>
      <c r="C232" s="4">
        <v>6.97</v>
      </c>
      <c r="D232" s="4">
        <v>7.96</v>
      </c>
      <c r="E232" s="5">
        <v>77.2</v>
      </c>
      <c r="F232" s="5"/>
      <c r="G232" s="5">
        <v>14</v>
      </c>
      <c r="H232" s="4">
        <v>7.55</v>
      </c>
      <c r="I232" s="3">
        <v>1714</v>
      </c>
      <c r="J232" s="3">
        <v>2175</v>
      </c>
      <c r="K232" s="5">
        <v>1.1000000000000001</v>
      </c>
      <c r="L232" s="6"/>
      <c r="M232" s="4"/>
      <c r="N232" s="3">
        <v>1600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41079</v>
      </c>
      <c r="B233" s="59">
        <v>0.55208333333333337</v>
      </c>
      <c r="C233" s="4">
        <v>7.31</v>
      </c>
      <c r="D233" s="4">
        <v>8.17</v>
      </c>
      <c r="E233" s="5">
        <v>85.7</v>
      </c>
      <c r="F233" s="5"/>
      <c r="G233" s="5">
        <v>17.8</v>
      </c>
      <c r="H233" s="4">
        <v>12.5</v>
      </c>
      <c r="I233" s="3">
        <v>1819</v>
      </c>
      <c r="J233" s="3">
        <v>2112</v>
      </c>
      <c r="K233" s="5">
        <v>1.1000000000000001</v>
      </c>
      <c r="L233" s="6"/>
      <c r="M233" s="4"/>
      <c r="N233" s="3">
        <v>130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41095</v>
      </c>
      <c r="B234" s="59">
        <v>0.57291666666666663</v>
      </c>
      <c r="C234" s="4">
        <v>6.98</v>
      </c>
      <c r="D234" s="4">
        <v>7.4</v>
      </c>
      <c r="E234" s="5">
        <v>79.099999999999994</v>
      </c>
      <c r="F234" s="5"/>
      <c r="G234" s="5">
        <v>18.399999999999999</v>
      </c>
      <c r="H234" s="4">
        <v>6.34</v>
      </c>
      <c r="I234" s="5">
        <v>115.3</v>
      </c>
      <c r="J234" s="5">
        <v>134.69999999999999</v>
      </c>
      <c r="K234" s="5">
        <v>0.1</v>
      </c>
      <c r="L234" s="6"/>
      <c r="M234" s="4"/>
      <c r="N234" s="3">
        <v>920</v>
      </c>
      <c r="O234" s="3"/>
      <c r="P234" s="4">
        <v>0.17</v>
      </c>
      <c r="Q234" s="4">
        <v>1.07</v>
      </c>
      <c r="R234" s="4">
        <v>0.17199999999999999</v>
      </c>
      <c r="S234" s="4">
        <v>0.03</v>
      </c>
      <c r="T234" s="4">
        <v>0.17</v>
      </c>
      <c r="U234" s="4">
        <v>0.14000000000000001</v>
      </c>
      <c r="V234" s="3">
        <v>12</v>
      </c>
    </row>
    <row r="235" spans="1:22" x14ac:dyDescent="0.25">
      <c r="A235" s="7">
        <v>41107</v>
      </c>
      <c r="B235" s="59">
        <v>0.5625</v>
      </c>
      <c r="C235" s="4">
        <v>8.11</v>
      </c>
      <c r="D235" s="4">
        <v>12.31</v>
      </c>
      <c r="E235" s="5">
        <v>161.9</v>
      </c>
      <c r="F235" s="5"/>
      <c r="G235" s="5">
        <v>29.5</v>
      </c>
      <c r="H235" s="4">
        <v>24.6</v>
      </c>
      <c r="I235" s="3">
        <v>1885</v>
      </c>
      <c r="J235" s="3">
        <v>1748</v>
      </c>
      <c r="K235" s="5">
        <v>0.9</v>
      </c>
      <c r="L235" s="6"/>
      <c r="M235" s="4"/>
      <c r="N235" s="3">
        <v>350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41122</v>
      </c>
      <c r="B236" s="59">
        <v>0.57986111111111105</v>
      </c>
      <c r="C236" s="4">
        <v>8.83</v>
      </c>
      <c r="D236" s="4">
        <v>16.52</v>
      </c>
      <c r="E236" s="5">
        <v>227.9</v>
      </c>
      <c r="F236" s="5"/>
      <c r="G236" s="5">
        <v>28.8</v>
      </c>
      <c r="H236" s="4"/>
      <c r="I236" s="3">
        <v>15570</v>
      </c>
      <c r="J236" s="3">
        <v>14620</v>
      </c>
      <c r="K236" s="5">
        <v>8.4</v>
      </c>
      <c r="L236" s="6"/>
      <c r="M236" s="4"/>
      <c r="N236" s="3">
        <v>33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41135</v>
      </c>
      <c r="B237" s="59">
        <v>0.53125</v>
      </c>
      <c r="C237" s="4">
        <v>8.7100000000000009</v>
      </c>
      <c r="D237" s="4"/>
      <c r="E237" s="5">
        <v>276.10000000000002</v>
      </c>
      <c r="F237" s="5"/>
      <c r="G237" s="5">
        <v>24.4</v>
      </c>
      <c r="H237" s="4">
        <v>8.32</v>
      </c>
      <c r="I237" s="3">
        <v>18400</v>
      </c>
      <c r="J237" s="3">
        <v>18660</v>
      </c>
      <c r="K237" s="5">
        <v>11.1</v>
      </c>
      <c r="L237" s="6"/>
      <c r="M237" s="4"/>
      <c r="N237" s="3">
        <v>350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41149</v>
      </c>
      <c r="B238" s="59">
        <v>0.50694444444444442</v>
      </c>
      <c r="C238" s="4">
        <v>8.9499999999999993</v>
      </c>
      <c r="D238" s="4">
        <v>19.09</v>
      </c>
      <c r="E238" s="5">
        <v>240.6</v>
      </c>
      <c r="F238" s="5"/>
      <c r="G238" s="5">
        <v>21.6</v>
      </c>
      <c r="H238" s="4">
        <v>4.72</v>
      </c>
      <c r="I238" s="3">
        <v>26490</v>
      </c>
      <c r="J238" s="3">
        <v>28340</v>
      </c>
      <c r="K238" s="5">
        <v>17.5</v>
      </c>
      <c r="L238" s="6"/>
      <c r="M238" s="4"/>
      <c r="N238" s="3">
        <v>79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x14ac:dyDescent="0.25">
      <c r="A239" s="7">
        <v>41164</v>
      </c>
      <c r="B239" s="59">
        <v>0.53472222222222221</v>
      </c>
      <c r="C239" s="4">
        <v>9.2799999999999994</v>
      </c>
      <c r="D239" s="4"/>
      <c r="E239" s="5">
        <v>304.7</v>
      </c>
      <c r="F239" s="5"/>
      <c r="G239" s="5">
        <v>20.9</v>
      </c>
      <c r="H239" s="5">
        <v>13.6</v>
      </c>
      <c r="I239" s="3">
        <v>30370</v>
      </c>
      <c r="J239" s="3">
        <v>32950</v>
      </c>
      <c r="K239" s="5">
        <v>20.6</v>
      </c>
      <c r="M239" s="4"/>
      <c r="N239" s="3">
        <v>49</v>
      </c>
      <c r="O239" s="3"/>
      <c r="P239" s="15">
        <v>5.0000000000000001E-3</v>
      </c>
      <c r="Q239" s="4">
        <v>2.02</v>
      </c>
      <c r="R239" s="4">
        <v>0.66200000000000003</v>
      </c>
      <c r="S239" s="4">
        <v>0.3</v>
      </c>
      <c r="T239" s="15">
        <v>5.0000000000000001E-3</v>
      </c>
      <c r="U239" s="4">
        <v>0.13</v>
      </c>
      <c r="V239" s="3">
        <v>95</v>
      </c>
    </row>
    <row r="240" spans="1:22" x14ac:dyDescent="0.25">
      <c r="A240" s="7">
        <v>41177</v>
      </c>
      <c r="B240" s="59">
        <v>0.5625</v>
      </c>
      <c r="C240" s="11">
        <v>8.18</v>
      </c>
      <c r="D240" s="11">
        <v>10.75</v>
      </c>
      <c r="E240" s="12">
        <v>131.30000000000001</v>
      </c>
      <c r="F240" s="12"/>
      <c r="G240" s="12">
        <v>17.3</v>
      </c>
      <c r="H240" s="12">
        <v>8.73</v>
      </c>
      <c r="I240" s="13">
        <v>33010</v>
      </c>
      <c r="J240" s="13">
        <v>38400</v>
      </c>
      <c r="K240" s="12">
        <v>24.5</v>
      </c>
      <c r="M240" s="11"/>
      <c r="N240" s="13">
        <v>49</v>
      </c>
      <c r="O240" s="13"/>
      <c r="P240" s="11"/>
      <c r="Q240" s="11"/>
      <c r="R240" s="11"/>
      <c r="S240" s="11"/>
      <c r="T240" s="11"/>
      <c r="U240" s="11"/>
      <c r="V240" s="13"/>
    </row>
    <row r="241" spans="1:24" x14ac:dyDescent="0.25">
      <c r="A241" s="7">
        <v>41191</v>
      </c>
      <c r="B241" s="59">
        <v>0.51388888888888895</v>
      </c>
      <c r="C241" s="190">
        <v>7.77</v>
      </c>
      <c r="D241" s="191">
        <v>5.68</v>
      </c>
      <c r="E241" s="192">
        <v>54.4</v>
      </c>
      <c r="F241" s="192"/>
      <c r="G241" s="193">
        <v>11.1</v>
      </c>
      <c r="H241" s="190">
        <v>8.15</v>
      </c>
      <c r="I241" s="194">
        <v>29640</v>
      </c>
      <c r="J241" s="194">
        <v>40120</v>
      </c>
      <c r="K241" s="193">
        <v>25.6</v>
      </c>
      <c r="L241" s="134"/>
      <c r="M241" s="195"/>
      <c r="N241" s="196">
        <v>33</v>
      </c>
      <c r="O241" s="196"/>
    </row>
    <row r="242" spans="1:24" x14ac:dyDescent="0.25">
      <c r="A242" s="7">
        <v>41205</v>
      </c>
      <c r="B242" s="59">
        <v>0.53819444444444442</v>
      </c>
      <c r="C242" s="191">
        <v>7.43</v>
      </c>
      <c r="D242" s="191">
        <v>5.66</v>
      </c>
      <c r="E242" s="192">
        <v>53.5</v>
      </c>
      <c r="F242" s="192"/>
      <c r="G242" s="192">
        <v>8.1999999999999993</v>
      </c>
      <c r="H242" s="191">
        <v>6.3</v>
      </c>
      <c r="I242" s="197">
        <v>22840</v>
      </c>
      <c r="J242" s="197">
        <v>33520</v>
      </c>
      <c r="K242" s="192">
        <v>20.9</v>
      </c>
      <c r="L242" s="134"/>
      <c r="M242" s="198"/>
      <c r="N242" s="198">
        <v>240</v>
      </c>
      <c r="O242" s="198"/>
      <c r="W242" s="192"/>
      <c r="X242" s="191"/>
    </row>
    <row r="243" spans="1:24" x14ac:dyDescent="0.25">
      <c r="A243" s="7">
        <v>41219</v>
      </c>
      <c r="B243" s="26">
        <v>0.57291666666666663</v>
      </c>
      <c r="C243" s="191">
        <v>6.66</v>
      </c>
      <c r="D243" s="191">
        <v>2.3199999999999998</v>
      </c>
      <c r="E243" s="192">
        <v>21.3</v>
      </c>
      <c r="F243" s="192"/>
      <c r="G243" s="192">
        <v>11.1</v>
      </c>
      <c r="H243" s="191">
        <v>10.119999999999999</v>
      </c>
      <c r="I243" s="197">
        <v>1350</v>
      </c>
      <c r="J243" s="197">
        <v>1847</v>
      </c>
      <c r="K243" s="192">
        <v>0.9</v>
      </c>
      <c r="L243" s="134"/>
      <c r="M243" s="198"/>
      <c r="N243" s="198">
        <v>33</v>
      </c>
      <c r="O243" s="198"/>
      <c r="W243" s="192"/>
      <c r="X243" s="191"/>
    </row>
    <row r="244" spans="1:24" x14ac:dyDescent="0.25">
      <c r="A244" s="7">
        <v>41233</v>
      </c>
      <c r="B244" s="26">
        <v>0.51041666666666663</v>
      </c>
      <c r="C244" s="194"/>
      <c r="D244" s="136">
        <v>7.97</v>
      </c>
      <c r="E244" s="135">
        <v>78.8</v>
      </c>
      <c r="F244" s="135"/>
      <c r="G244" s="135">
        <v>8.3000000000000007</v>
      </c>
      <c r="H244" s="136">
        <v>15.6</v>
      </c>
      <c r="I244" s="135">
        <v>152.5</v>
      </c>
      <c r="J244" s="135">
        <v>216.8</v>
      </c>
      <c r="K244" s="193">
        <v>0.1</v>
      </c>
      <c r="L244" s="134"/>
      <c r="M244" s="134"/>
      <c r="N244" s="137">
        <v>350</v>
      </c>
      <c r="O244" s="137"/>
      <c r="W244" s="135"/>
      <c r="X244" s="136"/>
    </row>
    <row r="245" spans="1:24" x14ac:dyDescent="0.25">
      <c r="A245" s="7">
        <v>41248</v>
      </c>
      <c r="B245" s="26">
        <v>0.52777777777777779</v>
      </c>
      <c r="C245" s="136">
        <v>6.78</v>
      </c>
      <c r="D245" s="136">
        <v>6.11</v>
      </c>
      <c r="E245" s="135">
        <v>50.8</v>
      </c>
      <c r="F245" s="135"/>
      <c r="G245" s="135">
        <v>7.4</v>
      </c>
      <c r="H245" s="136">
        <v>16.2</v>
      </c>
      <c r="I245" s="135">
        <v>192.2</v>
      </c>
      <c r="J245" s="135">
        <v>289.5</v>
      </c>
      <c r="K245" s="135">
        <v>0.1</v>
      </c>
      <c r="L245" s="134"/>
      <c r="M245" s="134"/>
      <c r="N245" s="137">
        <v>31</v>
      </c>
      <c r="O245" s="137"/>
      <c r="W245" s="135"/>
      <c r="X245" s="136"/>
    </row>
    <row r="246" spans="1:24" x14ac:dyDescent="0.25">
      <c r="A246" s="7">
        <v>41261</v>
      </c>
      <c r="B246" s="26">
        <v>0.52083333333333337</v>
      </c>
      <c r="C246" s="136">
        <v>6.9</v>
      </c>
      <c r="D246" s="136">
        <v>9.33</v>
      </c>
      <c r="E246" s="135">
        <v>72.7</v>
      </c>
      <c r="F246" s="135"/>
      <c r="G246" s="135">
        <v>4.5</v>
      </c>
      <c r="H246" s="136">
        <v>7.51</v>
      </c>
      <c r="I246" s="135">
        <v>87.3</v>
      </c>
      <c r="J246" s="135">
        <v>142.1</v>
      </c>
      <c r="K246" s="135">
        <v>0.1</v>
      </c>
      <c r="L246" s="134"/>
      <c r="M246" s="134"/>
      <c r="N246" s="137">
        <v>130</v>
      </c>
      <c r="O246" s="137"/>
      <c r="P246" s="139">
        <v>0.97</v>
      </c>
      <c r="Q246" s="136">
        <v>0.74</v>
      </c>
      <c r="R246" s="139">
        <v>0.11799999999999999</v>
      </c>
      <c r="S246" s="136">
        <v>0.06</v>
      </c>
      <c r="T246" s="136">
        <v>0.97</v>
      </c>
      <c r="U246" s="136">
        <v>0.09</v>
      </c>
      <c r="V246" s="138">
        <v>6</v>
      </c>
      <c r="W246" s="135"/>
      <c r="X246" s="136"/>
    </row>
    <row r="247" spans="1:24" x14ac:dyDescent="0.25">
      <c r="A247" s="7">
        <v>41277</v>
      </c>
      <c r="B247" s="26">
        <v>0.57291666666666663</v>
      </c>
      <c r="C247" s="136">
        <v>6.95</v>
      </c>
      <c r="D247" s="136">
        <v>7.61</v>
      </c>
      <c r="E247" s="135">
        <v>57.1</v>
      </c>
      <c r="F247" s="135"/>
      <c r="G247" s="135">
        <v>2.6</v>
      </c>
      <c r="H247" s="136">
        <v>4.75</v>
      </c>
      <c r="I247" s="135">
        <v>913</v>
      </c>
      <c r="J247" s="135">
        <v>1689</v>
      </c>
      <c r="K247" s="135">
        <v>0.8</v>
      </c>
      <c r="L247" s="134"/>
      <c r="M247" s="134"/>
      <c r="N247" s="137">
        <v>7.8</v>
      </c>
      <c r="O247" s="137"/>
      <c r="W247" s="135"/>
      <c r="X247" s="136"/>
    </row>
    <row r="248" spans="1:24" x14ac:dyDescent="0.25">
      <c r="A248" s="7">
        <v>41290</v>
      </c>
      <c r="B248" s="26">
        <v>0.55555555555555558</v>
      </c>
      <c r="C248" s="138"/>
      <c r="D248" s="136">
        <v>8.98</v>
      </c>
      <c r="E248" s="135">
        <v>66.599999999999994</v>
      </c>
      <c r="F248" s="135"/>
      <c r="G248" s="135">
        <v>2.7</v>
      </c>
      <c r="H248" s="136">
        <v>4.5</v>
      </c>
      <c r="I248" s="135">
        <v>112.3</v>
      </c>
      <c r="J248" s="135">
        <v>196</v>
      </c>
      <c r="K248" s="135">
        <v>0.1</v>
      </c>
      <c r="L248" s="134"/>
      <c r="M248" s="134"/>
      <c r="N248" s="137">
        <v>13</v>
      </c>
      <c r="O248" s="137"/>
      <c r="W248" s="135"/>
      <c r="X248" s="136"/>
    </row>
    <row r="249" spans="1:24" x14ac:dyDescent="0.25">
      <c r="A249" s="7">
        <v>41304</v>
      </c>
      <c r="B249" s="26">
        <v>0.57638888888888895</v>
      </c>
      <c r="C249" s="136">
        <v>6.92</v>
      </c>
      <c r="D249" s="136">
        <v>10.26</v>
      </c>
      <c r="E249" s="135">
        <v>81.2</v>
      </c>
      <c r="F249" s="135"/>
      <c r="G249" s="135">
        <v>5.3</v>
      </c>
      <c r="H249" s="136">
        <v>11.5</v>
      </c>
      <c r="I249" s="135">
        <v>47.9</v>
      </c>
      <c r="J249" s="135">
        <v>76</v>
      </c>
      <c r="K249" s="135">
        <v>0</v>
      </c>
      <c r="L249" s="134"/>
      <c r="M249" s="134"/>
      <c r="N249" s="137">
        <v>130</v>
      </c>
      <c r="O249" s="137"/>
      <c r="W249" s="135"/>
      <c r="X249" s="136"/>
    </row>
    <row r="250" spans="1:24" x14ac:dyDescent="0.25">
      <c r="A250" s="7">
        <v>41318</v>
      </c>
      <c r="B250" s="26">
        <v>0.52777777777777779</v>
      </c>
      <c r="C250" s="136">
        <v>6.86</v>
      </c>
      <c r="D250" s="136">
        <v>7.11</v>
      </c>
      <c r="E250" s="135">
        <v>59.1</v>
      </c>
      <c r="F250" s="135"/>
      <c r="G250" s="135">
        <v>7.2</v>
      </c>
      <c r="H250" s="138"/>
      <c r="I250" s="135">
        <v>144.30000000000001</v>
      </c>
      <c r="J250" s="135">
        <v>218.3</v>
      </c>
      <c r="K250" s="135">
        <v>0.1</v>
      </c>
      <c r="L250" s="134"/>
      <c r="M250" s="138"/>
      <c r="N250" s="137">
        <v>79</v>
      </c>
      <c r="O250" s="137"/>
      <c r="W250" s="135"/>
      <c r="X250" s="136"/>
    </row>
    <row r="251" spans="1:24" x14ac:dyDescent="0.25">
      <c r="A251" s="7">
        <v>41333</v>
      </c>
      <c r="B251" s="26">
        <v>0.56944444444444442</v>
      </c>
      <c r="C251" s="136">
        <v>7</v>
      </c>
      <c r="D251" s="136">
        <v>9.1</v>
      </c>
      <c r="E251" s="135">
        <v>75.099999999999994</v>
      </c>
      <c r="F251" s="135"/>
      <c r="G251" s="135">
        <v>6.8</v>
      </c>
      <c r="H251" s="138"/>
      <c r="I251" s="135">
        <v>121.3</v>
      </c>
      <c r="J251" s="135">
        <v>187</v>
      </c>
      <c r="K251" s="135">
        <v>0.1</v>
      </c>
      <c r="L251" s="134"/>
      <c r="M251" s="138"/>
      <c r="N251" s="137">
        <v>17</v>
      </c>
      <c r="O251" s="137"/>
      <c r="W251" s="135"/>
      <c r="X251" s="136"/>
    </row>
    <row r="252" spans="1:24" x14ac:dyDescent="0.25">
      <c r="A252" s="7">
        <v>41345</v>
      </c>
      <c r="B252" s="26">
        <v>0.50694444444444442</v>
      </c>
      <c r="C252" s="136">
        <v>6.91</v>
      </c>
      <c r="D252" s="136">
        <v>8.02</v>
      </c>
      <c r="E252" s="135">
        <v>67.900000000000006</v>
      </c>
      <c r="F252" s="135"/>
      <c r="G252" s="135">
        <v>8.1999999999999993</v>
      </c>
      <c r="H252" s="138"/>
      <c r="I252" s="135">
        <v>148.30000000000001</v>
      </c>
      <c r="J252" s="135">
        <v>218.3</v>
      </c>
      <c r="K252" s="135">
        <v>0.1</v>
      </c>
      <c r="L252" s="134"/>
      <c r="M252" s="134"/>
      <c r="N252" s="137">
        <v>11</v>
      </c>
      <c r="O252" s="137"/>
      <c r="W252" s="135"/>
      <c r="X252" s="136"/>
    </row>
    <row r="253" spans="1:24" x14ac:dyDescent="0.25">
      <c r="A253" s="7">
        <v>41359</v>
      </c>
      <c r="B253" s="26">
        <v>0.56944444444444442</v>
      </c>
      <c r="C253" s="136">
        <v>7.09</v>
      </c>
      <c r="D253" s="136">
        <v>14.58</v>
      </c>
      <c r="E253" s="135">
        <v>134.6</v>
      </c>
      <c r="F253" s="135"/>
      <c r="G253" s="135">
        <v>11.8</v>
      </c>
      <c r="H253" s="138"/>
      <c r="I253" s="135">
        <v>155.69999999999999</v>
      </c>
      <c r="J253" s="135">
        <v>207.9</v>
      </c>
      <c r="K253" s="135">
        <v>0.1</v>
      </c>
      <c r="L253" s="134"/>
      <c r="M253" s="138"/>
      <c r="N253" s="137">
        <v>7.8</v>
      </c>
      <c r="O253" s="137"/>
      <c r="P253" s="139">
        <v>0.36</v>
      </c>
      <c r="Q253" s="134">
        <v>0.59</v>
      </c>
      <c r="R253" s="139">
        <v>0.13100000000000001</v>
      </c>
      <c r="S253" s="134">
        <v>0.05</v>
      </c>
      <c r="T253" s="134">
        <v>0.36</v>
      </c>
      <c r="U253" s="134">
        <v>0.09</v>
      </c>
      <c r="V253" s="138">
        <v>8</v>
      </c>
      <c r="W253" s="135"/>
      <c r="X253" s="136"/>
    </row>
    <row r="254" spans="1:24" x14ac:dyDescent="0.25">
      <c r="A254" s="7">
        <v>41373</v>
      </c>
      <c r="B254" s="26">
        <v>0.52083333333333337</v>
      </c>
      <c r="C254" s="136">
        <v>7.04</v>
      </c>
      <c r="D254" s="136">
        <v>9.06</v>
      </c>
      <c r="E254" s="135">
        <v>81.2</v>
      </c>
      <c r="F254" s="135"/>
      <c r="G254" s="135">
        <v>10.3</v>
      </c>
      <c r="H254" s="138"/>
      <c r="I254" s="135">
        <v>59</v>
      </c>
      <c r="J254" s="135">
        <v>82.3</v>
      </c>
      <c r="K254" s="135">
        <v>0</v>
      </c>
      <c r="L254" s="134"/>
      <c r="M254" s="138"/>
      <c r="N254" s="137">
        <v>350</v>
      </c>
      <c r="O254" s="137"/>
      <c r="W254" s="135"/>
      <c r="X254" s="136"/>
    </row>
    <row r="255" spans="1:24" x14ac:dyDescent="0.25">
      <c r="A255" s="7">
        <v>41387</v>
      </c>
      <c r="B255" s="26">
        <v>0.57986111111111105</v>
      </c>
      <c r="C255" s="136">
        <v>6.99</v>
      </c>
      <c r="D255" s="136">
        <v>16.91</v>
      </c>
      <c r="E255" s="135">
        <v>163.5</v>
      </c>
      <c r="F255" s="135"/>
      <c r="G255" s="135">
        <v>14.3</v>
      </c>
      <c r="H255" s="138"/>
      <c r="I255" s="135">
        <v>135.80000000000001</v>
      </c>
      <c r="J255" s="135">
        <v>169.9</v>
      </c>
      <c r="K255" s="135">
        <v>0.1</v>
      </c>
      <c r="L255" s="134"/>
      <c r="M255" s="134"/>
      <c r="N255" s="137">
        <v>49</v>
      </c>
      <c r="O255" s="137"/>
      <c r="W255" s="135"/>
      <c r="X255" s="136"/>
    </row>
    <row r="256" spans="1:24" x14ac:dyDescent="0.25">
      <c r="A256" s="7">
        <v>41402</v>
      </c>
      <c r="B256" s="26">
        <v>0.56944444444444442</v>
      </c>
      <c r="C256" s="136">
        <v>7.02</v>
      </c>
      <c r="D256" s="136">
        <v>10.61</v>
      </c>
      <c r="E256" s="135">
        <v>108.5</v>
      </c>
      <c r="F256" s="135"/>
      <c r="G256" s="135">
        <v>17</v>
      </c>
      <c r="H256" s="138"/>
      <c r="I256" s="135">
        <v>414.3</v>
      </c>
      <c r="J256" s="135">
        <v>498.7</v>
      </c>
      <c r="K256" s="135">
        <v>0.2</v>
      </c>
      <c r="L256" s="134"/>
      <c r="M256" s="134"/>
      <c r="N256" s="137">
        <v>1600</v>
      </c>
      <c r="O256" s="137"/>
      <c r="W256" s="135"/>
      <c r="X256" s="136"/>
    </row>
    <row r="257" spans="1:24" x14ac:dyDescent="0.25">
      <c r="A257" s="7">
        <v>41415</v>
      </c>
      <c r="B257" s="26">
        <v>0.52430555555555558</v>
      </c>
      <c r="C257" s="136">
        <v>7.04</v>
      </c>
      <c r="D257" s="136">
        <v>9.65</v>
      </c>
      <c r="E257" s="135">
        <v>92.8</v>
      </c>
      <c r="F257" s="135"/>
      <c r="G257" s="135">
        <v>13.5</v>
      </c>
      <c r="H257" s="138"/>
      <c r="I257" s="135">
        <v>298</v>
      </c>
      <c r="J257" s="135">
        <v>383</v>
      </c>
      <c r="K257" s="135">
        <v>0.2</v>
      </c>
      <c r="L257" s="134"/>
      <c r="M257" s="134"/>
      <c r="N257" s="137">
        <v>350</v>
      </c>
      <c r="O257" s="137"/>
      <c r="W257" s="135"/>
      <c r="X257" s="136"/>
    </row>
    <row r="258" spans="1:24" x14ac:dyDescent="0.25">
      <c r="A258" s="7">
        <v>41429</v>
      </c>
      <c r="B258" s="374">
        <v>0.53125</v>
      </c>
      <c r="C258" s="138"/>
      <c r="D258" s="136">
        <v>12.97</v>
      </c>
      <c r="E258" s="135">
        <v>149.19999999999999</v>
      </c>
      <c r="F258" s="135"/>
      <c r="G258" s="135">
        <v>22.4</v>
      </c>
      <c r="H258" s="138"/>
      <c r="I258" s="135">
        <v>171.5</v>
      </c>
      <c r="J258" s="135">
        <v>180.2</v>
      </c>
      <c r="K258" s="135">
        <v>0.1</v>
      </c>
      <c r="L258" s="134"/>
      <c r="M258" s="138"/>
      <c r="N258" s="137">
        <v>220</v>
      </c>
      <c r="O258" s="137"/>
      <c r="W258" s="135"/>
      <c r="X258" s="136"/>
    </row>
    <row r="259" spans="1:24" x14ac:dyDescent="0.25">
      <c r="A259" s="7">
        <v>41443</v>
      </c>
      <c r="B259" s="26">
        <v>0.57291666666666663</v>
      </c>
      <c r="C259" s="136">
        <v>7.83</v>
      </c>
      <c r="D259" s="136">
        <v>4.92</v>
      </c>
      <c r="E259" s="135">
        <v>59.9</v>
      </c>
      <c r="F259" s="135"/>
      <c r="G259" s="135">
        <v>23</v>
      </c>
      <c r="H259" s="138"/>
      <c r="I259" s="138">
        <v>11540</v>
      </c>
      <c r="J259" s="138">
        <v>12000</v>
      </c>
      <c r="K259" s="135">
        <v>6.9</v>
      </c>
      <c r="L259" s="134"/>
      <c r="M259" s="138"/>
      <c r="N259" s="137">
        <v>350</v>
      </c>
      <c r="O259" s="137"/>
      <c r="P259" s="139">
        <v>0.11</v>
      </c>
      <c r="Q259" s="134">
        <v>2.38</v>
      </c>
      <c r="R259" s="139">
        <v>0.624</v>
      </c>
      <c r="S259" s="134">
        <v>0.39</v>
      </c>
      <c r="T259" s="134">
        <v>0.06</v>
      </c>
      <c r="U259" s="134">
        <v>1.02</v>
      </c>
      <c r="V259" s="138">
        <v>49</v>
      </c>
      <c r="W259" s="135"/>
      <c r="X259" s="136"/>
    </row>
    <row r="260" spans="1:24" x14ac:dyDescent="0.25">
      <c r="A260" s="7">
        <v>41457</v>
      </c>
      <c r="B260" s="26">
        <v>0.57638888888888895</v>
      </c>
      <c r="C260" s="136">
        <v>7.9</v>
      </c>
      <c r="D260" s="136">
        <v>7.13</v>
      </c>
      <c r="E260" s="135">
        <v>95</v>
      </c>
      <c r="F260" s="135"/>
      <c r="G260" s="135">
        <v>29.8</v>
      </c>
      <c r="H260" s="136">
        <v>45.5</v>
      </c>
      <c r="I260" s="138">
        <v>5540</v>
      </c>
      <c r="J260" s="138">
        <v>4860</v>
      </c>
      <c r="K260" s="135">
        <v>2.6</v>
      </c>
      <c r="L260" s="134"/>
      <c r="M260" s="134"/>
      <c r="N260" s="137">
        <v>130</v>
      </c>
      <c r="O260" s="137"/>
      <c r="W260" s="135"/>
      <c r="X260" s="136"/>
    </row>
    <row r="261" spans="1:24" x14ac:dyDescent="0.25">
      <c r="A261" s="7">
        <v>41471</v>
      </c>
      <c r="B261" s="26">
        <v>0.57638888888888895</v>
      </c>
      <c r="C261" s="136">
        <v>8.35</v>
      </c>
      <c r="D261" s="136">
        <v>9.77</v>
      </c>
      <c r="E261" s="135">
        <v>107.8</v>
      </c>
      <c r="F261" s="135"/>
      <c r="G261" s="135">
        <v>21.7</v>
      </c>
      <c r="H261" s="136">
        <v>11.47</v>
      </c>
      <c r="I261" s="135">
        <v>680</v>
      </c>
      <c r="J261" s="135">
        <v>580</v>
      </c>
      <c r="K261" s="135">
        <v>0.3</v>
      </c>
      <c r="L261" s="134"/>
      <c r="M261" s="134"/>
      <c r="N261" s="137">
        <v>350</v>
      </c>
      <c r="O261" s="137"/>
      <c r="W261" s="135"/>
      <c r="X261" s="136"/>
    </row>
    <row r="262" spans="1:24" x14ac:dyDescent="0.25">
      <c r="A262" s="7">
        <v>41486</v>
      </c>
      <c r="B262" s="26">
        <v>0.57986111111111105</v>
      </c>
      <c r="C262" s="136">
        <v>7.85</v>
      </c>
      <c r="D262" s="136">
        <v>7.19</v>
      </c>
      <c r="E262" s="135">
        <v>98.5</v>
      </c>
      <c r="F262" s="135"/>
      <c r="G262" s="135">
        <v>23.1</v>
      </c>
      <c r="H262" s="136">
        <v>11.5</v>
      </c>
      <c r="I262" s="138">
        <v>38780</v>
      </c>
      <c r="J262" s="138">
        <v>40260</v>
      </c>
      <c r="K262" s="135">
        <v>25.8</v>
      </c>
      <c r="L262" s="134"/>
      <c r="M262" s="138"/>
      <c r="N262" s="137">
        <v>49</v>
      </c>
      <c r="O262" s="137"/>
      <c r="W262" s="135"/>
      <c r="X262" s="136"/>
    </row>
    <row r="263" spans="1:24" x14ac:dyDescent="0.25">
      <c r="A263" s="7">
        <v>41499</v>
      </c>
      <c r="B263" s="26">
        <v>0.55902777777777779</v>
      </c>
      <c r="C263" s="136">
        <v>8.1300000000000008</v>
      </c>
      <c r="D263" s="136">
        <v>12.19</v>
      </c>
      <c r="E263" s="135">
        <v>165.6</v>
      </c>
      <c r="F263" s="135"/>
      <c r="G263" s="135">
        <v>23.6</v>
      </c>
      <c r="H263" s="136">
        <v>9.32</v>
      </c>
      <c r="I263" s="138">
        <v>39820</v>
      </c>
      <c r="J263" s="138">
        <v>41010</v>
      </c>
      <c r="K263" s="135">
        <v>26.3</v>
      </c>
      <c r="L263" s="134"/>
      <c r="M263" s="140"/>
      <c r="N263" s="140">
        <v>7.8</v>
      </c>
      <c r="O263" s="140"/>
      <c r="W263" s="135"/>
      <c r="X263" s="136"/>
    </row>
    <row r="264" spans="1:24" x14ac:dyDescent="0.25">
      <c r="A264" s="7">
        <v>41513</v>
      </c>
      <c r="B264" s="26">
        <v>0.57986111111111105</v>
      </c>
      <c r="C264" s="136">
        <v>8.19</v>
      </c>
      <c r="D264" s="136">
        <v>12.87</v>
      </c>
      <c r="E264" s="135">
        <v>177.2</v>
      </c>
      <c r="F264" s="135"/>
      <c r="G264" s="135">
        <v>22.6</v>
      </c>
      <c r="H264" s="136">
        <v>11.5</v>
      </c>
      <c r="I264" s="138">
        <v>40540</v>
      </c>
      <c r="J264" s="138">
        <v>42530</v>
      </c>
      <c r="K264" s="135">
        <v>27.4</v>
      </c>
      <c r="L264" s="134"/>
      <c r="M264" s="134"/>
      <c r="N264" s="137">
        <v>23</v>
      </c>
      <c r="O264" s="137"/>
      <c r="W264" s="135"/>
      <c r="X264" s="136"/>
    </row>
    <row r="265" spans="1:24" x14ac:dyDescent="0.25">
      <c r="A265" s="7">
        <v>41528</v>
      </c>
      <c r="B265" s="26">
        <v>0.53472222222222221</v>
      </c>
      <c r="C265" s="136">
        <v>8.16</v>
      </c>
      <c r="D265" s="136">
        <v>10.77</v>
      </c>
      <c r="E265" s="135">
        <v>143.19999999999999</v>
      </c>
      <c r="F265" s="135"/>
      <c r="G265" s="135">
        <v>21.9</v>
      </c>
      <c r="H265" s="136">
        <v>24.5</v>
      </c>
      <c r="I265" s="138">
        <v>35500</v>
      </c>
      <c r="J265" s="138">
        <v>37700</v>
      </c>
      <c r="K265" s="135">
        <v>23.9</v>
      </c>
      <c r="L265" s="134"/>
      <c r="M265" s="134"/>
      <c r="N265" s="137">
        <v>33</v>
      </c>
      <c r="O265" s="137"/>
      <c r="W265" s="135"/>
      <c r="X265" s="136"/>
    </row>
    <row r="266" spans="1:24" x14ac:dyDescent="0.25">
      <c r="A266" s="7">
        <v>41543</v>
      </c>
      <c r="B266" s="26">
        <v>0.54513888888888895</v>
      </c>
      <c r="C266" s="136">
        <v>7.91</v>
      </c>
      <c r="D266" s="136">
        <v>14.84</v>
      </c>
      <c r="E266" s="135">
        <v>165.6</v>
      </c>
      <c r="F266" s="135"/>
      <c r="G266" s="135">
        <v>15.1</v>
      </c>
      <c r="H266" s="136">
        <v>13.7</v>
      </c>
      <c r="I266" s="138">
        <v>26140</v>
      </c>
      <c r="J266" s="138">
        <v>32270</v>
      </c>
      <c r="K266" s="135">
        <v>20.2</v>
      </c>
      <c r="L266" s="134"/>
      <c r="M266" s="138"/>
      <c r="N266" s="137">
        <v>33</v>
      </c>
      <c r="O266" s="137"/>
      <c r="P266" s="15">
        <v>5.0000000000000001E-3</v>
      </c>
      <c r="Q266" s="134">
        <v>4.82</v>
      </c>
      <c r="R266" s="139">
        <v>1.53</v>
      </c>
      <c r="S266" s="134">
        <v>0.92</v>
      </c>
      <c r="T266" s="15">
        <v>5.0000000000000001E-3</v>
      </c>
      <c r="U266" s="134">
        <v>0.32</v>
      </c>
      <c r="V266" s="138">
        <v>47</v>
      </c>
      <c r="W266" s="135"/>
      <c r="X266" s="136"/>
    </row>
    <row r="267" spans="1:24" x14ac:dyDescent="0.25">
      <c r="A267" s="10">
        <v>41557</v>
      </c>
      <c r="B267" s="26">
        <v>0.57291666666666663</v>
      </c>
      <c r="C267" s="2">
        <v>6.85</v>
      </c>
      <c r="D267" s="4">
        <v>4.0999999999999996</v>
      </c>
      <c r="E267" s="12">
        <v>41.7</v>
      </c>
      <c r="F267" s="12"/>
      <c r="G267" s="12">
        <v>11.5</v>
      </c>
      <c r="H267" s="3"/>
      <c r="I267" s="13">
        <v>18610</v>
      </c>
      <c r="J267" s="13">
        <v>25040</v>
      </c>
      <c r="K267" s="5">
        <v>14.9</v>
      </c>
      <c r="L267" s="12"/>
      <c r="M267" s="6"/>
      <c r="N267" s="13">
        <v>79</v>
      </c>
      <c r="O267" s="13"/>
      <c r="P267" s="16"/>
    </row>
    <row r="268" spans="1:24" x14ac:dyDescent="0.25">
      <c r="A268" s="10">
        <v>41571</v>
      </c>
      <c r="B268" s="26">
        <v>0.56944444444444442</v>
      </c>
      <c r="C268" s="4">
        <v>6.8</v>
      </c>
      <c r="D268" s="11">
        <v>4.92</v>
      </c>
      <c r="E268" s="12">
        <v>53</v>
      </c>
      <c r="F268" s="12"/>
      <c r="G268" s="5">
        <v>10.6</v>
      </c>
      <c r="H268" s="4">
        <v>10.55</v>
      </c>
      <c r="I268" s="3">
        <v>20430</v>
      </c>
      <c r="J268" s="3">
        <v>28120</v>
      </c>
      <c r="K268" s="5">
        <v>16.7</v>
      </c>
      <c r="L268" s="5"/>
      <c r="M268" s="3"/>
      <c r="N268" s="13">
        <v>46</v>
      </c>
      <c r="O268" s="13"/>
      <c r="P268" s="36"/>
      <c r="R268" s="36"/>
      <c r="S268" s="50"/>
      <c r="U268" s="14"/>
      <c r="V268" s="50"/>
    </row>
    <row r="269" spans="1:24" x14ac:dyDescent="0.25">
      <c r="A269" s="10">
        <v>41585</v>
      </c>
      <c r="B269" s="26">
        <v>0.51388888888888895</v>
      </c>
      <c r="C269" s="4">
        <v>7.03</v>
      </c>
      <c r="D269" s="11">
        <v>7.46</v>
      </c>
      <c r="E269" s="12">
        <v>65.3</v>
      </c>
      <c r="F269" s="12"/>
      <c r="G269" s="5">
        <v>8.8000000000000007</v>
      </c>
      <c r="H269" s="4">
        <v>12.84</v>
      </c>
      <c r="I269" s="3">
        <v>1761</v>
      </c>
      <c r="J269" s="3">
        <v>2560</v>
      </c>
      <c r="K269" s="5">
        <v>1.4</v>
      </c>
      <c r="M269" s="3"/>
      <c r="N269" s="13">
        <v>49</v>
      </c>
      <c r="O269" s="13"/>
      <c r="P269" s="36"/>
      <c r="R269" s="36"/>
      <c r="V269" s="14"/>
    </row>
    <row r="270" spans="1:24" x14ac:dyDescent="0.25">
      <c r="A270" s="10">
        <v>41597</v>
      </c>
      <c r="B270" s="26">
        <v>0.5625</v>
      </c>
      <c r="C270" s="3"/>
      <c r="D270" s="11">
        <v>6.88</v>
      </c>
      <c r="E270" s="12">
        <v>57.7</v>
      </c>
      <c r="F270" s="12"/>
      <c r="G270" s="5">
        <v>7.7</v>
      </c>
      <c r="H270" s="4">
        <v>8.4700000000000006</v>
      </c>
      <c r="I270" s="5">
        <v>109.7</v>
      </c>
      <c r="J270" s="5">
        <v>164.1</v>
      </c>
      <c r="K270" s="5">
        <v>0.1</v>
      </c>
      <c r="M270" s="3"/>
      <c r="N270" s="13">
        <v>70</v>
      </c>
      <c r="O270" s="13"/>
      <c r="P270" s="36"/>
      <c r="R270" s="36"/>
      <c r="V270" s="14"/>
    </row>
    <row r="271" spans="1:24" x14ac:dyDescent="0.25">
      <c r="A271" s="10">
        <v>41613</v>
      </c>
      <c r="B271" s="26">
        <v>0.51388888888888895</v>
      </c>
      <c r="C271" s="4">
        <v>6.45</v>
      </c>
      <c r="D271" s="11">
        <v>8.8000000000000007</v>
      </c>
      <c r="E271" s="12">
        <v>63.2</v>
      </c>
      <c r="F271" s="12"/>
      <c r="G271" s="5">
        <v>1.3</v>
      </c>
      <c r="H271" s="4">
        <v>4.74</v>
      </c>
      <c r="I271" s="5">
        <v>143.4</v>
      </c>
      <c r="J271" s="3"/>
      <c r="K271" s="5">
        <v>0.1</v>
      </c>
      <c r="L271" s="51"/>
      <c r="M271" s="3"/>
      <c r="N271" s="12">
        <v>9.1999999999999993</v>
      </c>
      <c r="O271" s="12"/>
      <c r="P271" s="36"/>
      <c r="R271" s="36"/>
      <c r="V271" s="50"/>
    </row>
    <row r="272" spans="1:24" x14ac:dyDescent="0.25">
      <c r="A272" s="10">
        <v>41627</v>
      </c>
      <c r="B272" s="26">
        <v>0.56944444444444442</v>
      </c>
      <c r="C272" s="3"/>
      <c r="D272" s="11">
        <v>7.72</v>
      </c>
      <c r="E272" s="12">
        <v>55.4</v>
      </c>
      <c r="F272" s="12"/>
      <c r="G272" s="5">
        <v>1.6</v>
      </c>
      <c r="H272" s="3"/>
      <c r="I272" s="3">
        <v>1503</v>
      </c>
      <c r="J272" s="3"/>
      <c r="K272" s="5">
        <v>1.6</v>
      </c>
      <c r="M272" s="3"/>
      <c r="N272" s="13">
        <v>23</v>
      </c>
      <c r="O272" s="13"/>
      <c r="P272" s="52">
        <v>1.48</v>
      </c>
      <c r="Q272" s="53">
        <v>1.23</v>
      </c>
      <c r="R272" s="52">
        <v>0.19800000000000001</v>
      </c>
      <c r="S272" s="53">
        <v>0.06</v>
      </c>
      <c r="T272" s="53">
        <v>1.48</v>
      </c>
      <c r="U272" s="53">
        <v>0.36</v>
      </c>
      <c r="V272" s="54">
        <v>23</v>
      </c>
    </row>
    <row r="273" spans="1:22" x14ac:dyDescent="0.25">
      <c r="A273" s="10">
        <v>41641</v>
      </c>
      <c r="B273" s="26">
        <v>0.53819444444444442</v>
      </c>
      <c r="C273" s="4">
        <v>6.85</v>
      </c>
      <c r="D273" s="11">
        <v>7.57</v>
      </c>
      <c r="E273" s="12">
        <v>61.2</v>
      </c>
      <c r="F273" s="12"/>
      <c r="G273" s="5">
        <v>6.3</v>
      </c>
      <c r="H273" s="3"/>
      <c r="I273" s="5">
        <v>283.7</v>
      </c>
      <c r="J273" s="5">
        <v>441</v>
      </c>
      <c r="K273" s="5">
        <v>0.2</v>
      </c>
      <c r="M273" s="3"/>
      <c r="N273" s="12">
        <v>7.8</v>
      </c>
      <c r="O273" s="12"/>
      <c r="P273" s="36"/>
      <c r="R273" s="36"/>
      <c r="S273" s="14"/>
    </row>
    <row r="274" spans="1:22" x14ac:dyDescent="0.25">
      <c r="A274" s="10">
        <v>41655</v>
      </c>
      <c r="B274" s="26">
        <v>0.51041666666666663</v>
      </c>
      <c r="C274" s="4">
        <v>7.44</v>
      </c>
      <c r="D274" s="11">
        <v>6.22</v>
      </c>
      <c r="E274" s="12">
        <v>50.8</v>
      </c>
      <c r="F274" s="12"/>
      <c r="G274" s="5">
        <v>6.6</v>
      </c>
      <c r="H274" s="3"/>
      <c r="I274" s="5">
        <v>99.4</v>
      </c>
      <c r="J274" s="5">
        <v>153.4</v>
      </c>
      <c r="K274" s="5">
        <v>0.1</v>
      </c>
      <c r="M274" s="3"/>
      <c r="N274" s="12">
        <v>7.8</v>
      </c>
      <c r="O274" s="12"/>
      <c r="P274" s="36"/>
      <c r="R274" s="36"/>
      <c r="V274" s="14"/>
    </row>
    <row r="275" spans="1:22" x14ac:dyDescent="0.25">
      <c r="A275" s="10">
        <v>41667</v>
      </c>
      <c r="B275" s="26">
        <v>0.51388888888888895</v>
      </c>
      <c r="C275" s="4">
        <v>6.92</v>
      </c>
      <c r="D275" s="11">
        <v>6.57</v>
      </c>
      <c r="E275" s="12">
        <v>51.6</v>
      </c>
      <c r="F275" s="12"/>
      <c r="G275" s="5">
        <v>5.2</v>
      </c>
      <c r="H275" s="4">
        <v>9.16</v>
      </c>
      <c r="I275" s="5">
        <v>460</v>
      </c>
      <c r="J275" s="5">
        <v>742</v>
      </c>
      <c r="K275" s="5">
        <v>0.4</v>
      </c>
      <c r="M275" s="3"/>
      <c r="N275" s="13">
        <v>350</v>
      </c>
      <c r="O275" s="13"/>
      <c r="P275" s="36"/>
      <c r="R275" s="36"/>
      <c r="V275" s="14"/>
    </row>
    <row r="276" spans="1:22" x14ac:dyDescent="0.25">
      <c r="A276" s="10">
        <v>41681</v>
      </c>
      <c r="B276" s="26">
        <v>0.52777777777777779</v>
      </c>
      <c r="C276" s="4">
        <v>6.69</v>
      </c>
      <c r="D276" s="11">
        <v>8.17</v>
      </c>
      <c r="E276" s="12">
        <v>63.1</v>
      </c>
      <c r="F276" s="12"/>
      <c r="G276" s="5">
        <v>4.3</v>
      </c>
      <c r="H276" s="4">
        <v>9.09</v>
      </c>
      <c r="I276" s="5">
        <v>636</v>
      </c>
      <c r="J276" s="3">
        <v>1051</v>
      </c>
      <c r="K276" s="5">
        <v>0.5</v>
      </c>
      <c r="M276" s="3"/>
      <c r="N276" s="13">
        <v>130</v>
      </c>
      <c r="O276" s="13"/>
      <c r="P276" s="36"/>
      <c r="R276" s="36"/>
      <c r="T276" s="14"/>
      <c r="V276" s="13"/>
    </row>
    <row r="277" spans="1:22" x14ac:dyDescent="0.25">
      <c r="A277" s="10">
        <v>41696</v>
      </c>
      <c r="B277" s="26">
        <v>0.54513888888888895</v>
      </c>
      <c r="C277" s="4">
        <v>7.07</v>
      </c>
      <c r="D277" s="11">
        <v>10.08</v>
      </c>
      <c r="E277" s="12">
        <v>78.8</v>
      </c>
      <c r="F277" s="12"/>
      <c r="G277" s="5">
        <v>4.9000000000000004</v>
      </c>
      <c r="H277" s="4">
        <v>11.6</v>
      </c>
      <c r="I277" s="5">
        <v>57.8</v>
      </c>
      <c r="J277" s="5">
        <v>93.8</v>
      </c>
      <c r="K277" s="5">
        <v>0</v>
      </c>
      <c r="M277" s="3"/>
      <c r="N277" s="13">
        <v>46</v>
      </c>
      <c r="O277" s="13"/>
      <c r="R277" s="36"/>
      <c r="T277" s="14"/>
      <c r="V277" s="50"/>
    </row>
    <row r="278" spans="1:22" x14ac:dyDescent="0.25">
      <c r="A278" s="10">
        <v>41709</v>
      </c>
      <c r="B278" s="26">
        <v>0.53472222222222221</v>
      </c>
      <c r="C278" s="4">
        <v>7.18</v>
      </c>
      <c r="D278" s="11">
        <v>6.78</v>
      </c>
      <c r="E278" s="12">
        <v>59.6</v>
      </c>
      <c r="F278" s="12"/>
      <c r="G278" s="5">
        <v>9.8000000000000007</v>
      </c>
      <c r="H278" s="4">
        <v>9.0299999999999994</v>
      </c>
      <c r="I278" s="5">
        <v>116</v>
      </c>
      <c r="J278" s="5">
        <v>163</v>
      </c>
      <c r="K278" s="5">
        <v>0.1</v>
      </c>
      <c r="M278" s="3"/>
      <c r="N278" s="13">
        <v>23</v>
      </c>
      <c r="O278" s="13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0.5625</v>
      </c>
      <c r="C279" s="3"/>
      <c r="D279" s="11">
        <v>7.28</v>
      </c>
      <c r="E279" s="12">
        <v>64</v>
      </c>
      <c r="F279" s="12"/>
      <c r="G279" s="5">
        <v>9.3000000000000007</v>
      </c>
      <c r="H279" s="4">
        <v>4.71</v>
      </c>
      <c r="I279" s="5">
        <v>175.3</v>
      </c>
      <c r="J279" s="5">
        <v>248.5</v>
      </c>
      <c r="K279" s="5">
        <v>0.1</v>
      </c>
      <c r="M279" s="3"/>
      <c r="N279" s="13">
        <v>13</v>
      </c>
      <c r="O279" s="13"/>
      <c r="P279" s="52">
        <v>0.68</v>
      </c>
      <c r="Q279" s="53">
        <v>0.74</v>
      </c>
      <c r="R279" s="52">
        <v>0.14499999999999999</v>
      </c>
      <c r="S279" s="53">
        <v>0.04</v>
      </c>
      <c r="T279" s="53">
        <v>0.68</v>
      </c>
      <c r="U279" s="53">
        <v>0.05</v>
      </c>
      <c r="V279" s="54">
        <v>5</v>
      </c>
    </row>
    <row r="280" spans="1:22" x14ac:dyDescent="0.25">
      <c r="A280" s="10">
        <v>41739</v>
      </c>
      <c r="B280" s="26">
        <v>0.57638888888888895</v>
      </c>
      <c r="C280" s="4">
        <v>7.54</v>
      </c>
      <c r="D280" s="11">
        <v>13.11</v>
      </c>
      <c r="E280" s="12">
        <v>127.7</v>
      </c>
      <c r="F280" s="12"/>
      <c r="G280" s="5">
        <v>13.9</v>
      </c>
      <c r="H280" s="4">
        <v>7.56</v>
      </c>
      <c r="I280" s="5">
        <v>157.6</v>
      </c>
      <c r="J280" s="5">
        <v>201.1</v>
      </c>
      <c r="K280" s="5">
        <v>0.1</v>
      </c>
      <c r="M280" s="3"/>
      <c r="N280" s="13">
        <v>33</v>
      </c>
      <c r="O280" s="1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0.50694444444444442</v>
      </c>
      <c r="C281" s="4">
        <v>6.68</v>
      </c>
      <c r="D281" s="11">
        <v>6.83</v>
      </c>
      <c r="E281" s="12">
        <v>63.4</v>
      </c>
      <c r="F281" s="12"/>
      <c r="G281" s="5">
        <v>12</v>
      </c>
      <c r="H281" s="4">
        <v>4.93</v>
      </c>
      <c r="I281" s="5">
        <v>419.2</v>
      </c>
      <c r="J281" s="5">
        <v>52.6</v>
      </c>
      <c r="K281" s="5">
        <v>0.3</v>
      </c>
      <c r="M281" s="3"/>
      <c r="N281" s="13">
        <v>49</v>
      </c>
      <c r="O281" s="13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0.54513888888888895</v>
      </c>
      <c r="C282" s="4">
        <v>6.78</v>
      </c>
      <c r="D282" s="11">
        <v>7.63</v>
      </c>
      <c r="E282" s="12">
        <v>72.5</v>
      </c>
      <c r="F282" s="12"/>
      <c r="G282" s="5">
        <v>12.9</v>
      </c>
      <c r="H282" s="4">
        <v>11.2</v>
      </c>
      <c r="I282" s="5">
        <v>44.9</v>
      </c>
      <c r="J282" s="5">
        <v>57.8</v>
      </c>
      <c r="K282" s="5">
        <v>0</v>
      </c>
      <c r="M282" s="3"/>
      <c r="N282" s="13">
        <v>1600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0.55555555555555558</v>
      </c>
      <c r="C283" s="4">
        <v>7.08</v>
      </c>
      <c r="D283" s="11">
        <v>12.82</v>
      </c>
      <c r="E283" s="12">
        <v>137.4</v>
      </c>
      <c r="F283" s="12"/>
      <c r="G283" s="5">
        <v>21.1</v>
      </c>
      <c r="H283" s="4">
        <v>5.94</v>
      </c>
      <c r="I283" s="5">
        <v>919</v>
      </c>
      <c r="J283" s="5">
        <v>991</v>
      </c>
      <c r="K283" s="5">
        <v>0.5</v>
      </c>
      <c r="M283" s="13"/>
      <c r="N283" s="13">
        <v>1600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41794</v>
      </c>
      <c r="B284" s="26">
        <v>0.52083333333333337</v>
      </c>
      <c r="C284" s="4">
        <v>6.55</v>
      </c>
      <c r="D284" s="11">
        <v>7.4</v>
      </c>
      <c r="E284" s="12">
        <v>78.5</v>
      </c>
      <c r="F284" s="12"/>
      <c r="G284" s="5">
        <v>18</v>
      </c>
      <c r="H284" s="4">
        <v>8.9600000000000009</v>
      </c>
      <c r="I284" s="3">
        <v>2493</v>
      </c>
      <c r="J284" s="3">
        <v>2859</v>
      </c>
      <c r="K284" s="5">
        <v>1.5</v>
      </c>
      <c r="M284" s="3"/>
      <c r="N284" s="13">
        <v>350</v>
      </c>
      <c r="O284" s="13"/>
      <c r="P284" s="55"/>
      <c r="Q284" s="51"/>
      <c r="R284" s="55"/>
      <c r="S284" s="51"/>
      <c r="T284" s="51"/>
      <c r="U284" s="51"/>
    </row>
    <row r="285" spans="1:22" x14ac:dyDescent="0.25">
      <c r="A285" s="10">
        <v>41808</v>
      </c>
      <c r="B285" s="26">
        <v>0.54513888888888895</v>
      </c>
      <c r="C285" s="4">
        <v>7.35</v>
      </c>
      <c r="D285" s="11">
        <v>9.77</v>
      </c>
      <c r="E285" s="12">
        <v>104.6</v>
      </c>
      <c r="F285" s="12"/>
      <c r="G285" s="5">
        <v>17.600000000000001</v>
      </c>
      <c r="H285" s="4">
        <v>7.07</v>
      </c>
      <c r="I285" s="3">
        <v>5600</v>
      </c>
      <c r="J285" s="3">
        <v>6510</v>
      </c>
      <c r="K285" s="5">
        <v>3.6</v>
      </c>
      <c r="M285" s="3"/>
      <c r="N285" s="13">
        <v>350</v>
      </c>
      <c r="O285" s="13"/>
      <c r="P285" s="52">
        <v>5.0000000000000001E-3</v>
      </c>
      <c r="Q285" s="53">
        <v>0.96</v>
      </c>
      <c r="R285" s="52">
        <v>0.156</v>
      </c>
      <c r="S285" s="52">
        <v>5.5E-2</v>
      </c>
      <c r="T285" s="52">
        <v>5.0000000000000001E-3</v>
      </c>
      <c r="U285" s="53">
        <v>0.01</v>
      </c>
      <c r="V285" s="54">
        <v>7</v>
      </c>
    </row>
    <row r="286" spans="1:22" x14ac:dyDescent="0.25">
      <c r="A286" s="10">
        <v>41821</v>
      </c>
      <c r="B286" s="26">
        <v>0.54166666666666663</v>
      </c>
      <c r="C286" s="4">
        <v>8.27</v>
      </c>
      <c r="D286" s="11">
        <v>12.54</v>
      </c>
      <c r="E286" s="12">
        <v>173.2</v>
      </c>
      <c r="F286" s="12"/>
      <c r="G286" s="5">
        <v>27.2</v>
      </c>
      <c r="H286" s="4">
        <v>8.5399999999999991</v>
      </c>
      <c r="I286" s="3">
        <v>25080</v>
      </c>
      <c r="J286" s="3">
        <v>24080</v>
      </c>
      <c r="K286" s="5">
        <v>14.5</v>
      </c>
      <c r="M286" s="3"/>
      <c r="N286" s="13">
        <v>350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>
        <v>0.53819444444444442</v>
      </c>
      <c r="C287" s="4">
        <v>7.07</v>
      </c>
      <c r="D287" s="11">
        <v>4.13</v>
      </c>
      <c r="E287" s="12">
        <v>59.5</v>
      </c>
      <c r="F287" s="12"/>
      <c r="G287" s="5">
        <v>27.1</v>
      </c>
      <c r="H287" s="4">
        <v>8.7100000000000009</v>
      </c>
      <c r="I287" s="3">
        <v>39640</v>
      </c>
      <c r="J287" s="3">
        <v>38170</v>
      </c>
      <c r="K287" s="5">
        <v>24.1</v>
      </c>
      <c r="M287" s="13"/>
      <c r="N287" s="13">
        <v>920</v>
      </c>
      <c r="O287" s="13"/>
      <c r="P287" s="55"/>
      <c r="Q287" s="51"/>
      <c r="R287" s="55"/>
      <c r="S287" s="51"/>
      <c r="T287" s="51"/>
      <c r="U287" s="51"/>
    </row>
    <row r="288" spans="1:22" x14ac:dyDescent="0.25">
      <c r="A288" s="10">
        <v>41849</v>
      </c>
      <c r="B288" s="26">
        <v>0.55208333333333337</v>
      </c>
      <c r="C288" s="4">
        <v>8.26</v>
      </c>
      <c r="D288" s="11">
        <v>11.09</v>
      </c>
      <c r="E288" s="12">
        <v>153.1</v>
      </c>
      <c r="F288" s="12"/>
      <c r="G288" s="5">
        <v>28.8</v>
      </c>
      <c r="H288" s="4">
        <v>9.7200000000000006</v>
      </c>
      <c r="I288" s="3">
        <v>22100</v>
      </c>
      <c r="J288" s="3">
        <v>20740</v>
      </c>
      <c r="K288" s="5">
        <v>12.3</v>
      </c>
      <c r="M288" s="13"/>
      <c r="N288" s="13">
        <v>540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0.51388888888888895</v>
      </c>
      <c r="C289" s="4">
        <v>7.23</v>
      </c>
      <c r="D289" s="11">
        <v>4.0599999999999996</v>
      </c>
      <c r="E289" s="12">
        <v>51.8</v>
      </c>
      <c r="F289" s="12"/>
      <c r="G289" s="5">
        <v>21.2</v>
      </c>
      <c r="H289" s="4">
        <v>4.84</v>
      </c>
      <c r="I289" s="3">
        <v>29730</v>
      </c>
      <c r="J289" s="3">
        <v>32040</v>
      </c>
      <c r="K289" s="5">
        <v>20</v>
      </c>
      <c r="M289" s="3"/>
      <c r="N289" s="13">
        <v>350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26">
        <v>0.5</v>
      </c>
      <c r="C290" s="4">
        <v>7.38</v>
      </c>
      <c r="D290" s="11">
        <v>3.3</v>
      </c>
      <c r="E290" s="12">
        <v>43.4</v>
      </c>
      <c r="F290" s="12"/>
      <c r="G290" s="5">
        <v>22</v>
      </c>
      <c r="H290" s="3"/>
      <c r="I290" s="3">
        <v>35580</v>
      </c>
      <c r="J290" s="3">
        <v>37830</v>
      </c>
      <c r="K290" s="5">
        <v>24</v>
      </c>
      <c r="M290" s="3"/>
      <c r="N290" s="13">
        <v>49</v>
      </c>
      <c r="O290" s="13"/>
      <c r="P290" s="55"/>
      <c r="Q290" s="51"/>
      <c r="R290" s="55"/>
      <c r="S290" s="51"/>
      <c r="T290" s="51"/>
      <c r="U290" s="51"/>
      <c r="V290" s="50"/>
    </row>
    <row r="291" spans="1:22" x14ac:dyDescent="0.25">
      <c r="A291" s="10">
        <v>41892</v>
      </c>
      <c r="B291" s="26">
        <v>0.49305555555555558</v>
      </c>
      <c r="C291" s="4">
        <v>7.33</v>
      </c>
      <c r="D291" s="11">
        <v>9.11</v>
      </c>
      <c r="E291" s="12">
        <v>113.2</v>
      </c>
      <c r="F291" s="12"/>
      <c r="G291" s="5">
        <v>19.7</v>
      </c>
      <c r="H291" s="4">
        <v>4.38</v>
      </c>
      <c r="I291" s="3">
        <v>31190</v>
      </c>
      <c r="J291" s="3">
        <v>34810</v>
      </c>
      <c r="K291" s="5">
        <v>22</v>
      </c>
      <c r="M291" s="19"/>
      <c r="N291" s="13">
        <v>130</v>
      </c>
      <c r="O291" s="13"/>
      <c r="P291" s="36"/>
      <c r="R291" s="36"/>
      <c r="V291" s="14"/>
    </row>
    <row r="292" spans="1:22" x14ac:dyDescent="0.25">
      <c r="A292" s="10">
        <v>41905</v>
      </c>
      <c r="B292" s="26">
        <v>0.53125</v>
      </c>
      <c r="C292" s="4">
        <v>7.52</v>
      </c>
      <c r="D292" s="11">
        <v>9.3800000000000008</v>
      </c>
      <c r="E292" s="12">
        <v>124.2</v>
      </c>
      <c r="F292" s="12"/>
      <c r="G292" s="5">
        <v>19.100000000000001</v>
      </c>
      <c r="H292" s="4">
        <v>4.05</v>
      </c>
      <c r="I292" s="3">
        <v>20290</v>
      </c>
      <c r="J292" s="3">
        <v>34200</v>
      </c>
      <c r="K292" s="5">
        <v>21.5</v>
      </c>
      <c r="M292" s="13"/>
      <c r="N292" s="13">
        <v>920</v>
      </c>
      <c r="O292" s="13"/>
      <c r="P292" s="52">
        <v>5.0000000000000001E-3</v>
      </c>
      <c r="Q292" s="53">
        <v>1.04</v>
      </c>
      <c r="R292" s="52">
        <v>0.37</v>
      </c>
      <c r="S292" s="53">
        <v>0.31</v>
      </c>
      <c r="T292" s="52">
        <v>5.0000000000000001E-3</v>
      </c>
      <c r="U292" s="53">
        <v>0.03</v>
      </c>
      <c r="V292" s="54">
        <v>20</v>
      </c>
    </row>
    <row r="293" spans="1:22" x14ac:dyDescent="0.25">
      <c r="A293" s="10">
        <v>41922</v>
      </c>
      <c r="B293" s="26">
        <v>0.52777777777777779</v>
      </c>
      <c r="C293" s="4">
        <v>6.76</v>
      </c>
      <c r="D293" s="11">
        <v>6.02</v>
      </c>
      <c r="E293" s="12">
        <v>69.599999999999994</v>
      </c>
      <c r="F293" s="12"/>
      <c r="G293" s="5">
        <v>14.8</v>
      </c>
      <c r="H293" s="4">
        <v>4.8</v>
      </c>
      <c r="I293" s="3">
        <v>30700</v>
      </c>
      <c r="J293" s="3">
        <v>38110</v>
      </c>
      <c r="K293" s="5">
        <v>24.2</v>
      </c>
      <c r="L293" s="6"/>
      <c r="M293" s="13"/>
      <c r="N293" s="13">
        <v>31</v>
      </c>
      <c r="O293" s="13"/>
    </row>
    <row r="294" spans="1:22" x14ac:dyDescent="0.25">
      <c r="A294" s="10">
        <v>41935</v>
      </c>
      <c r="B294" s="26">
        <v>0.54166666666666663</v>
      </c>
      <c r="C294" s="4">
        <v>6.21</v>
      </c>
      <c r="D294" s="11">
        <v>5.54</v>
      </c>
      <c r="E294" s="12">
        <v>59.5</v>
      </c>
      <c r="F294" s="12"/>
      <c r="G294" s="5">
        <v>12.4</v>
      </c>
      <c r="H294" s="4">
        <v>6.69</v>
      </c>
      <c r="I294" s="3">
        <v>24400</v>
      </c>
      <c r="J294" s="3">
        <v>32220</v>
      </c>
      <c r="K294" s="5">
        <v>20.2</v>
      </c>
      <c r="L294" s="6"/>
      <c r="M294" s="3"/>
      <c r="N294" s="13">
        <v>110</v>
      </c>
      <c r="O294" s="13"/>
    </row>
    <row r="295" spans="1:22" x14ac:dyDescent="0.25">
      <c r="A295" s="10">
        <v>41947</v>
      </c>
      <c r="B295" s="26">
        <v>0.55902777777777779</v>
      </c>
      <c r="C295" s="4">
        <v>6.62</v>
      </c>
      <c r="D295" s="11">
        <v>5.38</v>
      </c>
      <c r="E295" s="12">
        <v>50.8</v>
      </c>
      <c r="F295" s="12"/>
      <c r="G295" s="5">
        <v>12.4</v>
      </c>
      <c r="H295" s="4">
        <v>7.7</v>
      </c>
      <c r="I295" s="5">
        <v>962</v>
      </c>
      <c r="J295" s="3">
        <v>1247</v>
      </c>
      <c r="K295" s="5">
        <v>0.6</v>
      </c>
      <c r="L295" s="6"/>
      <c r="M295" s="3"/>
      <c r="N295" s="13">
        <v>79</v>
      </c>
      <c r="O295" s="13"/>
    </row>
    <row r="296" spans="1:22" x14ac:dyDescent="0.25">
      <c r="A296" s="10">
        <v>41962</v>
      </c>
      <c r="B296" s="26">
        <v>0.56944444444444442</v>
      </c>
      <c r="C296" s="4">
        <v>6.67</v>
      </c>
      <c r="D296" s="11">
        <v>5.45</v>
      </c>
      <c r="E296" s="12">
        <v>42.1</v>
      </c>
      <c r="F296" s="12"/>
      <c r="G296" s="5">
        <v>3.7</v>
      </c>
      <c r="H296" s="4">
        <v>13.8</v>
      </c>
      <c r="I296" s="3">
        <v>1850</v>
      </c>
      <c r="J296" s="3">
        <v>3111</v>
      </c>
      <c r="K296" s="5">
        <v>1.6</v>
      </c>
      <c r="L296" s="6"/>
      <c r="M296" s="3"/>
      <c r="N296" s="13">
        <v>79</v>
      </c>
      <c r="O296" s="13"/>
    </row>
    <row r="297" spans="1:22" x14ac:dyDescent="0.25">
      <c r="A297" s="10">
        <v>41975</v>
      </c>
      <c r="B297" s="26">
        <v>0.55902777777777779</v>
      </c>
      <c r="C297" s="4">
        <v>7.07</v>
      </c>
      <c r="D297" s="11">
        <v>8.2799999999999994</v>
      </c>
      <c r="E297" s="12">
        <v>58.7</v>
      </c>
      <c r="F297" s="12"/>
      <c r="G297" s="5">
        <v>1.4</v>
      </c>
      <c r="H297" s="4">
        <v>34.700000000000003</v>
      </c>
      <c r="I297" s="5">
        <v>215.9</v>
      </c>
      <c r="J297" s="3"/>
      <c r="K297" s="5">
        <v>0.2</v>
      </c>
      <c r="L297" s="6"/>
      <c r="M297" s="3"/>
      <c r="N297" s="13">
        <v>79</v>
      </c>
      <c r="O297" s="13"/>
    </row>
    <row r="298" spans="1:22" x14ac:dyDescent="0.25">
      <c r="A298" s="10">
        <v>41989</v>
      </c>
      <c r="B298" s="26">
        <v>0.55902777777777779</v>
      </c>
      <c r="C298" s="4">
        <v>7.34</v>
      </c>
      <c r="D298" s="11">
        <v>6.85</v>
      </c>
      <c r="E298" s="12">
        <v>54.7</v>
      </c>
      <c r="F298" s="12"/>
      <c r="G298" s="5">
        <v>5.9</v>
      </c>
      <c r="H298" s="4">
        <v>6.35</v>
      </c>
      <c r="I298" s="5">
        <v>252.9</v>
      </c>
      <c r="J298" s="5">
        <v>393.5</v>
      </c>
      <c r="K298" s="5">
        <v>0.2</v>
      </c>
      <c r="L298" s="6"/>
      <c r="M298" s="3"/>
      <c r="N298" s="13">
        <v>110</v>
      </c>
      <c r="O298" s="13"/>
      <c r="P298" s="52">
        <v>1.42</v>
      </c>
      <c r="Q298" s="53">
        <v>0.78</v>
      </c>
      <c r="R298" s="52">
        <v>0.121</v>
      </c>
      <c r="S298" s="53">
        <v>0.06</v>
      </c>
      <c r="T298" s="53">
        <v>1.41</v>
      </c>
      <c r="U298" s="53">
        <v>7.0000000000000007E-2</v>
      </c>
      <c r="V298" s="54">
        <v>2</v>
      </c>
    </row>
    <row r="299" spans="1:22" x14ac:dyDescent="0.25">
      <c r="A299" s="10">
        <v>42003</v>
      </c>
      <c r="B299" s="26">
        <v>0.50347222222222221</v>
      </c>
      <c r="C299" s="4">
        <v>7.08</v>
      </c>
      <c r="D299" s="11">
        <v>8.68</v>
      </c>
      <c r="E299" s="12">
        <v>61.7</v>
      </c>
      <c r="F299" s="12"/>
      <c r="G299" s="5">
        <v>1.9</v>
      </c>
      <c r="H299" s="4">
        <v>18.8</v>
      </c>
      <c r="I299" s="5">
        <v>208.3</v>
      </c>
      <c r="J299" s="3"/>
      <c r="K299" s="5">
        <v>0.1</v>
      </c>
      <c r="L299" s="6"/>
      <c r="M299" s="3"/>
      <c r="N299" s="12">
        <v>7.8</v>
      </c>
      <c r="O299" s="12"/>
    </row>
    <row r="300" spans="1:22" x14ac:dyDescent="0.25">
      <c r="A300" s="10">
        <v>42017</v>
      </c>
      <c r="B300" s="26">
        <v>0.56597222222222221</v>
      </c>
      <c r="C300" s="4">
        <v>6.95</v>
      </c>
      <c r="D300" s="11">
        <v>6.08</v>
      </c>
      <c r="E300" s="12">
        <v>50.3</v>
      </c>
      <c r="F300" s="12"/>
      <c r="G300" s="5">
        <v>7</v>
      </c>
      <c r="H300" s="4">
        <v>10.08</v>
      </c>
      <c r="I300" s="5">
        <v>140.1</v>
      </c>
      <c r="J300" s="5">
        <v>213.5</v>
      </c>
      <c r="K300" s="5">
        <v>0.1</v>
      </c>
      <c r="L300" s="6"/>
      <c r="M300" s="3"/>
      <c r="N300" s="12">
        <v>7.8</v>
      </c>
      <c r="O300" s="12"/>
    </row>
    <row r="301" spans="1:22" x14ac:dyDescent="0.25">
      <c r="A301" s="10">
        <v>42031</v>
      </c>
      <c r="B301" s="26">
        <v>0.53819444444444442</v>
      </c>
      <c r="C301" s="4">
        <v>6.95</v>
      </c>
      <c r="D301" s="11">
        <v>5.32</v>
      </c>
      <c r="E301" s="12">
        <v>50.5</v>
      </c>
      <c r="F301" s="12"/>
      <c r="G301" s="5">
        <v>9.3000000000000007</v>
      </c>
      <c r="H301" s="4">
        <v>10.3</v>
      </c>
      <c r="I301" s="3">
        <v>13950</v>
      </c>
      <c r="J301" s="3">
        <v>19840</v>
      </c>
      <c r="K301" s="5">
        <v>12</v>
      </c>
      <c r="L301" s="6"/>
      <c r="M301" s="3"/>
      <c r="N301" s="13">
        <v>49</v>
      </c>
      <c r="O301" s="13"/>
    </row>
    <row r="302" spans="1:22" x14ac:dyDescent="0.25">
      <c r="A302" s="10">
        <v>42045</v>
      </c>
      <c r="B302" s="26">
        <v>0.54166666666666663</v>
      </c>
      <c r="C302" s="4">
        <v>7.01</v>
      </c>
      <c r="D302" s="11">
        <v>6.19</v>
      </c>
      <c r="E302" s="12">
        <v>55.9</v>
      </c>
      <c r="F302" s="12"/>
      <c r="G302" s="5">
        <v>10.6</v>
      </c>
      <c r="H302" s="4">
        <v>31.3</v>
      </c>
      <c r="I302" s="5">
        <v>117.9</v>
      </c>
      <c r="J302" s="5">
        <v>172.7</v>
      </c>
      <c r="K302" s="5">
        <v>0.1</v>
      </c>
      <c r="L302" s="6"/>
      <c r="M302" s="3"/>
      <c r="N302" s="13">
        <v>110</v>
      </c>
      <c r="O302" s="13"/>
    </row>
    <row r="303" spans="1:22" x14ac:dyDescent="0.25">
      <c r="A303" s="10">
        <v>42059</v>
      </c>
      <c r="B303" s="26">
        <v>0.53819444444444442</v>
      </c>
      <c r="C303" s="4">
        <v>6.69</v>
      </c>
      <c r="D303" s="11">
        <v>6.26</v>
      </c>
      <c r="E303" s="12">
        <v>51.7</v>
      </c>
      <c r="F303" s="12"/>
      <c r="G303" s="5">
        <v>6.7</v>
      </c>
      <c r="H303" s="4">
        <v>17.5</v>
      </c>
      <c r="I303" s="3">
        <v>1808</v>
      </c>
      <c r="J303" s="3">
        <v>2797</v>
      </c>
      <c r="K303" s="5">
        <v>1.4</v>
      </c>
      <c r="L303" s="6"/>
      <c r="M303" s="3"/>
      <c r="N303" s="13">
        <v>23</v>
      </c>
      <c r="O303" s="13"/>
    </row>
    <row r="304" spans="1:22" x14ac:dyDescent="0.25">
      <c r="A304" s="10">
        <v>42074</v>
      </c>
      <c r="B304" s="26">
        <v>0.52777777777777779</v>
      </c>
      <c r="C304" s="4">
        <v>6.31</v>
      </c>
      <c r="D304" s="11">
        <v>7.27</v>
      </c>
      <c r="E304" s="12">
        <v>67.8</v>
      </c>
      <c r="F304" s="12"/>
      <c r="G304" s="5">
        <v>10.6</v>
      </c>
      <c r="H304" s="4">
        <v>11.8</v>
      </c>
      <c r="I304" s="3">
        <v>7210</v>
      </c>
      <c r="J304" s="3">
        <v>9760</v>
      </c>
      <c r="K304" s="5">
        <v>5.8</v>
      </c>
      <c r="L304" s="6"/>
      <c r="M304" s="3"/>
      <c r="N304" s="13">
        <v>540</v>
      </c>
      <c r="O304" s="13"/>
    </row>
    <row r="305" spans="1:22" x14ac:dyDescent="0.25">
      <c r="A305" s="10">
        <v>42087</v>
      </c>
      <c r="B305" s="26">
        <v>0.54166666666666663</v>
      </c>
      <c r="C305" s="4">
        <v>7.06</v>
      </c>
      <c r="D305" s="11">
        <v>8.2100000000000009</v>
      </c>
      <c r="E305" s="12">
        <v>74.900000000000006</v>
      </c>
      <c r="F305" s="12"/>
      <c r="G305" s="5">
        <v>11.2</v>
      </c>
      <c r="H305" s="3"/>
      <c r="I305" s="5">
        <v>136.69999999999999</v>
      </c>
      <c r="J305" s="5">
        <v>191.1</v>
      </c>
      <c r="K305" s="5">
        <v>0.1</v>
      </c>
      <c r="L305" s="6"/>
      <c r="M305" s="3"/>
      <c r="N305" s="13">
        <v>33</v>
      </c>
      <c r="O305" s="13"/>
      <c r="P305" s="52">
        <v>0.79</v>
      </c>
      <c r="Q305" s="53">
        <v>0.75</v>
      </c>
      <c r="R305" s="52">
        <v>0.13800000000000001</v>
      </c>
      <c r="S305" s="53">
        <v>0.06</v>
      </c>
      <c r="T305" s="53">
        <v>0.79</v>
      </c>
      <c r="U305" s="53">
        <v>0.03</v>
      </c>
      <c r="V305" s="54">
        <v>9</v>
      </c>
    </row>
    <row r="306" spans="1:22" x14ac:dyDescent="0.25">
      <c r="A306" s="10">
        <v>42101</v>
      </c>
      <c r="B306" s="26">
        <v>0.54861111111111105</v>
      </c>
      <c r="C306" s="4">
        <v>6.91</v>
      </c>
      <c r="D306" s="11">
        <v>10.4</v>
      </c>
      <c r="E306" s="12">
        <v>94.2</v>
      </c>
      <c r="F306" s="12"/>
      <c r="G306" s="5">
        <v>11.3</v>
      </c>
      <c r="H306" s="3"/>
      <c r="I306" s="5">
        <v>161.19999999999999</v>
      </c>
      <c r="J306" s="5">
        <v>216.4</v>
      </c>
      <c r="K306" s="5">
        <v>0.1</v>
      </c>
      <c r="L306" s="6"/>
      <c r="M306" s="3"/>
      <c r="N306" s="13">
        <v>49</v>
      </c>
      <c r="O306" s="13"/>
    </row>
    <row r="307" spans="1:22" x14ac:dyDescent="0.25">
      <c r="A307" s="10">
        <v>42115</v>
      </c>
      <c r="B307" s="26">
        <v>0.54166666666666663</v>
      </c>
      <c r="C307" s="4">
        <v>6.48</v>
      </c>
      <c r="D307" s="11">
        <v>6.85</v>
      </c>
      <c r="E307" s="12">
        <v>77.2</v>
      </c>
      <c r="F307" s="12"/>
      <c r="G307" s="5">
        <v>18.399999999999999</v>
      </c>
      <c r="H307" s="3"/>
      <c r="I307" s="3">
        <v>6250</v>
      </c>
      <c r="J307" s="3">
        <v>7020</v>
      </c>
      <c r="K307" s="5">
        <v>3.8</v>
      </c>
      <c r="L307" s="6"/>
      <c r="M307" s="3"/>
      <c r="N307" s="13">
        <v>540</v>
      </c>
      <c r="O307" s="13"/>
    </row>
    <row r="308" spans="1:22" x14ac:dyDescent="0.25">
      <c r="A308" s="10">
        <v>42131</v>
      </c>
      <c r="B308" s="26">
        <v>0.55555555555555558</v>
      </c>
      <c r="C308" s="4">
        <v>6.91</v>
      </c>
      <c r="D308" s="11">
        <v>8.9</v>
      </c>
      <c r="E308" s="12">
        <v>90.5</v>
      </c>
      <c r="F308" s="12"/>
      <c r="G308" s="5">
        <v>16</v>
      </c>
      <c r="H308" s="13"/>
      <c r="I308" s="5">
        <v>393.8</v>
      </c>
      <c r="J308" s="5">
        <v>467.9</v>
      </c>
      <c r="K308" s="5">
        <v>0.2</v>
      </c>
      <c r="L308" s="6"/>
      <c r="M308" s="13"/>
      <c r="N308" s="13">
        <v>540</v>
      </c>
      <c r="O308" s="13"/>
    </row>
    <row r="309" spans="1:22" x14ac:dyDescent="0.25">
      <c r="A309" s="10">
        <v>42142</v>
      </c>
      <c r="B309" s="26">
        <v>0.5625</v>
      </c>
      <c r="C309" s="4">
        <v>9.1199999999999992</v>
      </c>
      <c r="D309" s="11">
        <v>19.62</v>
      </c>
      <c r="E309" s="12">
        <v>230.9</v>
      </c>
      <c r="F309" s="12"/>
      <c r="G309" s="5">
        <v>24.8</v>
      </c>
      <c r="H309" s="13"/>
      <c r="I309" s="3">
        <v>1013</v>
      </c>
      <c r="J309" s="3">
        <v>1095</v>
      </c>
      <c r="K309" s="5">
        <v>0.7</v>
      </c>
      <c r="L309" s="6"/>
      <c r="M309" s="13"/>
      <c r="N309" s="13">
        <v>1600</v>
      </c>
      <c r="O309" s="13"/>
    </row>
    <row r="310" spans="1:22" x14ac:dyDescent="0.25">
      <c r="A310" s="10">
        <v>42160</v>
      </c>
      <c r="B310" s="26">
        <v>0.54513888888888895</v>
      </c>
      <c r="C310" s="4">
        <v>8.2899999999999991</v>
      </c>
      <c r="D310" s="11">
        <v>11.67</v>
      </c>
      <c r="E310" s="12">
        <v>160.19999999999999</v>
      </c>
      <c r="F310" s="12"/>
      <c r="G310" s="5">
        <v>25.9</v>
      </c>
      <c r="H310" s="4">
        <v>6.3</v>
      </c>
      <c r="I310" s="3">
        <v>21280</v>
      </c>
      <c r="J310" s="3">
        <v>21760</v>
      </c>
      <c r="K310" s="5">
        <v>12.9</v>
      </c>
      <c r="L310" s="6"/>
      <c r="M310" s="13"/>
      <c r="N310" s="13">
        <v>540</v>
      </c>
      <c r="O310" s="13"/>
    </row>
    <row r="311" spans="1:22" x14ac:dyDescent="0.25">
      <c r="A311" s="10">
        <v>42170</v>
      </c>
      <c r="B311" s="26">
        <v>0.57638888888888895</v>
      </c>
      <c r="C311" s="4">
        <v>8.77</v>
      </c>
      <c r="D311" s="11">
        <v>11.1</v>
      </c>
      <c r="E311" s="12">
        <v>156.19999999999999</v>
      </c>
      <c r="F311" s="12"/>
      <c r="G311" s="5">
        <v>29.6</v>
      </c>
      <c r="H311" s="4">
        <v>5.23</v>
      </c>
      <c r="I311" s="3">
        <v>25860</v>
      </c>
      <c r="J311" s="3">
        <v>23830</v>
      </c>
      <c r="K311" s="5">
        <v>14.4</v>
      </c>
      <c r="L311" s="6"/>
      <c r="M311" s="13"/>
      <c r="N311" s="13">
        <v>49</v>
      </c>
      <c r="O311" s="13"/>
      <c r="P311" s="52">
        <v>1.4999999999999999E-2</v>
      </c>
      <c r="Q311" s="53">
        <v>1.1499999999999999</v>
      </c>
      <c r="R311" s="52">
        <v>0.60299999999999998</v>
      </c>
      <c r="S311" s="53">
        <v>0.52</v>
      </c>
      <c r="T311" s="52">
        <v>0.01</v>
      </c>
      <c r="U311" s="53">
        <v>0.04</v>
      </c>
      <c r="V311" s="54">
        <v>16</v>
      </c>
    </row>
    <row r="312" spans="1:22" x14ac:dyDescent="0.25">
      <c r="A312" s="10">
        <v>42185</v>
      </c>
      <c r="B312" s="26">
        <v>0.52430555555555558</v>
      </c>
      <c r="C312" s="4">
        <v>7.98</v>
      </c>
      <c r="D312" s="11">
        <v>9.26</v>
      </c>
      <c r="E312" s="12">
        <v>120.6</v>
      </c>
      <c r="F312" s="12"/>
      <c r="G312" s="5">
        <v>30.1</v>
      </c>
      <c r="H312" s="4">
        <v>10.02</v>
      </c>
      <c r="I312" s="3">
        <v>34620</v>
      </c>
      <c r="J312" s="3">
        <v>31600</v>
      </c>
      <c r="K312" s="5">
        <v>19.5</v>
      </c>
      <c r="L312" s="6"/>
      <c r="M312" s="3"/>
      <c r="N312" s="13">
        <v>350</v>
      </c>
      <c r="O312" s="13"/>
      <c r="P312" s="63"/>
      <c r="Q312" s="64"/>
    </row>
    <row r="313" spans="1:22" x14ac:dyDescent="0.25">
      <c r="A313" s="10">
        <v>42198</v>
      </c>
      <c r="B313" s="26">
        <v>0.54513888888888895</v>
      </c>
      <c r="C313" s="4">
        <v>8.16</v>
      </c>
      <c r="D313" s="11">
        <v>13.51</v>
      </c>
      <c r="E313" s="12">
        <v>194.2</v>
      </c>
      <c r="F313" s="12"/>
      <c r="G313" s="5">
        <v>26.3</v>
      </c>
      <c r="H313" s="4">
        <v>7.91</v>
      </c>
      <c r="I313" s="3">
        <v>36700</v>
      </c>
      <c r="J313" s="3">
        <v>36150</v>
      </c>
      <c r="K313" s="5">
        <v>22.8</v>
      </c>
      <c r="L313" s="6"/>
      <c r="M313" s="13"/>
      <c r="N313" s="13">
        <v>540</v>
      </c>
      <c r="O313" s="13"/>
    </row>
    <row r="314" spans="1:22" x14ac:dyDescent="0.25">
      <c r="A314" s="10">
        <v>42214</v>
      </c>
      <c r="B314" s="26">
        <v>0.58333333333333337</v>
      </c>
      <c r="C314" s="4">
        <v>8.5500000000000007</v>
      </c>
      <c r="D314" s="13"/>
      <c r="E314" s="12">
        <v>349.7</v>
      </c>
      <c r="F314" s="12"/>
      <c r="G314" s="5">
        <v>27.1</v>
      </c>
      <c r="H314" s="4">
        <v>5.92</v>
      </c>
      <c r="I314" s="3">
        <v>46210</v>
      </c>
      <c r="J314" s="3">
        <v>42090</v>
      </c>
      <c r="K314" s="5">
        <v>27</v>
      </c>
      <c r="L314" s="6"/>
      <c r="M314" s="13"/>
      <c r="N314" s="13">
        <v>33</v>
      </c>
      <c r="O314" s="13"/>
    </row>
    <row r="315" spans="1:22" x14ac:dyDescent="0.25">
      <c r="A315" s="10">
        <v>42227</v>
      </c>
      <c r="B315" s="26">
        <v>0.54513888888888895</v>
      </c>
      <c r="C315" s="4">
        <v>8.49</v>
      </c>
      <c r="D315" s="11">
        <v>12.09</v>
      </c>
      <c r="E315" s="12">
        <v>170.5</v>
      </c>
      <c r="F315" s="12"/>
      <c r="G315" s="5">
        <v>26.4</v>
      </c>
      <c r="H315" s="4">
        <v>4.9400000000000004</v>
      </c>
      <c r="I315" s="3">
        <v>44140</v>
      </c>
      <c r="J315" s="3">
        <v>43020</v>
      </c>
      <c r="K315" s="5">
        <v>27.6</v>
      </c>
      <c r="L315" s="6"/>
      <c r="M315" s="13"/>
      <c r="N315" s="13">
        <v>130</v>
      </c>
      <c r="O315" s="13"/>
    </row>
    <row r="316" spans="1:22" x14ac:dyDescent="0.25">
      <c r="A316" s="10">
        <v>42241</v>
      </c>
      <c r="B316" s="26">
        <v>0.53472222222222221</v>
      </c>
      <c r="C316" s="4">
        <v>8.65</v>
      </c>
      <c r="D316" s="13"/>
      <c r="E316" s="12">
        <v>359.2</v>
      </c>
      <c r="F316" s="12"/>
      <c r="G316" s="5">
        <v>23.9</v>
      </c>
      <c r="H316" s="4">
        <v>4.7300000000000004</v>
      </c>
      <c r="I316" s="3">
        <v>42920</v>
      </c>
      <c r="J316" s="3">
        <v>43990</v>
      </c>
      <c r="K316" s="5">
        <v>28.5</v>
      </c>
      <c r="L316" s="6"/>
      <c r="M316" s="13"/>
      <c r="N316" s="13">
        <v>79</v>
      </c>
      <c r="O316" s="13"/>
    </row>
    <row r="317" spans="1:22" x14ac:dyDescent="0.25">
      <c r="A317" s="10">
        <v>42258</v>
      </c>
      <c r="B317" s="26">
        <v>0.52777777777777779</v>
      </c>
      <c r="C317" s="4">
        <v>8.0500000000000007</v>
      </c>
      <c r="D317" s="11">
        <v>14.48</v>
      </c>
      <c r="E317" s="12">
        <v>187</v>
      </c>
      <c r="F317" s="12"/>
      <c r="G317" s="5">
        <v>22.1</v>
      </c>
      <c r="H317" s="4">
        <v>4.96</v>
      </c>
      <c r="I317" s="3">
        <v>31320</v>
      </c>
      <c r="J317" s="3">
        <v>33120</v>
      </c>
      <c r="K317" s="5">
        <v>20.8</v>
      </c>
      <c r="L317" s="6"/>
      <c r="M317" s="3"/>
      <c r="N317" s="13">
        <v>110</v>
      </c>
      <c r="O317" s="13"/>
    </row>
    <row r="318" spans="1:22" x14ac:dyDescent="0.25">
      <c r="A318" s="10">
        <v>42269</v>
      </c>
      <c r="B318" s="26">
        <v>0.57291666666666663</v>
      </c>
      <c r="C318" s="4">
        <v>6.71</v>
      </c>
      <c r="D318" s="11">
        <v>6.25</v>
      </c>
      <c r="E318" s="12">
        <v>71.8</v>
      </c>
      <c r="F318" s="12"/>
      <c r="G318" s="5">
        <v>15.8</v>
      </c>
      <c r="H318" s="4">
        <v>11.2</v>
      </c>
      <c r="I318" s="3">
        <v>27190</v>
      </c>
      <c r="J318" s="3">
        <v>32950</v>
      </c>
      <c r="K318" s="5">
        <v>20.7</v>
      </c>
      <c r="L318" s="6"/>
      <c r="M318" s="3"/>
      <c r="N318" s="13">
        <v>350</v>
      </c>
      <c r="O318" s="13"/>
      <c r="P318" s="52">
        <v>0.01</v>
      </c>
      <c r="Q318" s="53">
        <v>1.5</v>
      </c>
      <c r="R318" s="52">
        <v>0.14299999999999999</v>
      </c>
      <c r="S318" s="53">
        <v>1.08</v>
      </c>
      <c r="T318" s="52">
        <v>0.01</v>
      </c>
      <c r="U318" s="53">
        <v>0.3</v>
      </c>
      <c r="V318" s="54">
        <v>20</v>
      </c>
    </row>
    <row r="319" spans="1:22" x14ac:dyDescent="0.25">
      <c r="A319" s="10">
        <v>42283</v>
      </c>
      <c r="B319" s="26">
        <v>0.54513888888888895</v>
      </c>
      <c r="C319" s="4">
        <v>6.61</v>
      </c>
      <c r="D319" s="11">
        <v>5.2</v>
      </c>
      <c r="E319" s="12">
        <v>55.4</v>
      </c>
      <c r="F319" s="12"/>
      <c r="G319" s="5">
        <v>13.6</v>
      </c>
      <c r="H319" s="4">
        <v>5.42</v>
      </c>
      <c r="I319" s="5">
        <v>27530</v>
      </c>
      <c r="J319" s="5">
        <v>35220</v>
      </c>
      <c r="K319" s="5">
        <v>22.2</v>
      </c>
      <c r="M319" s="13"/>
      <c r="N319" s="13">
        <v>350</v>
      </c>
      <c r="O319" s="13"/>
    </row>
    <row r="320" spans="1:22" x14ac:dyDescent="0.25">
      <c r="A320" s="10">
        <v>42300</v>
      </c>
      <c r="B320" s="26">
        <v>0.53819444444444442</v>
      </c>
      <c r="C320" s="4">
        <v>7.39</v>
      </c>
      <c r="D320" s="11">
        <v>4.78</v>
      </c>
      <c r="E320" s="12">
        <v>49.8</v>
      </c>
      <c r="F320" s="12"/>
      <c r="G320" s="5">
        <v>11.1</v>
      </c>
      <c r="H320" s="4">
        <v>7.22</v>
      </c>
      <c r="I320" s="5">
        <v>25120</v>
      </c>
      <c r="J320" s="5">
        <v>34120</v>
      </c>
      <c r="K320" s="5">
        <v>21.4</v>
      </c>
      <c r="M320" s="13"/>
      <c r="N320" s="13">
        <v>110</v>
      </c>
      <c r="O320" s="13"/>
    </row>
    <row r="321" spans="1:22" x14ac:dyDescent="0.25">
      <c r="A321" s="10">
        <v>42314</v>
      </c>
      <c r="B321" s="26">
        <v>0.52083333333333337</v>
      </c>
      <c r="C321" s="4">
        <v>7.11</v>
      </c>
      <c r="D321" s="11">
        <v>3.43</v>
      </c>
      <c r="E321" s="12">
        <v>29.1</v>
      </c>
      <c r="F321" s="12"/>
      <c r="G321" s="5">
        <v>8.8000000000000007</v>
      </c>
      <c r="H321" s="4">
        <v>15.8</v>
      </c>
      <c r="I321" s="5">
        <v>4840</v>
      </c>
      <c r="J321" s="5">
        <v>7010</v>
      </c>
      <c r="K321" s="5">
        <v>3.9</v>
      </c>
      <c r="M321" s="3"/>
      <c r="N321" s="13">
        <v>540</v>
      </c>
      <c r="O321" s="13"/>
    </row>
    <row r="322" spans="1:22" x14ac:dyDescent="0.25">
      <c r="A322" s="10">
        <v>42326</v>
      </c>
      <c r="B322" s="26">
        <v>0.59722222222222221</v>
      </c>
      <c r="C322" s="4">
        <v>6.6</v>
      </c>
      <c r="D322" s="11">
        <v>10.47</v>
      </c>
      <c r="E322" s="12">
        <v>87.4</v>
      </c>
      <c r="F322" s="12"/>
      <c r="G322" s="5">
        <v>7.5</v>
      </c>
      <c r="H322" s="4">
        <v>8</v>
      </c>
      <c r="I322" s="5">
        <v>79.099999999999994</v>
      </c>
      <c r="J322" s="5">
        <v>118.1</v>
      </c>
      <c r="K322" s="5">
        <v>0.1</v>
      </c>
      <c r="M322" s="3"/>
      <c r="N322" s="13">
        <v>920</v>
      </c>
      <c r="O322" s="13"/>
    </row>
    <row r="323" spans="1:22" x14ac:dyDescent="0.25">
      <c r="A323" s="10">
        <v>42341</v>
      </c>
      <c r="B323" s="26">
        <v>0.55208333333333337</v>
      </c>
      <c r="C323" s="4">
        <v>6.65</v>
      </c>
      <c r="D323" s="11">
        <v>9.18</v>
      </c>
      <c r="E323" s="12">
        <v>78.7</v>
      </c>
      <c r="F323" s="12"/>
      <c r="G323" s="5">
        <v>8.1999999999999993</v>
      </c>
      <c r="H323" s="4">
        <v>5.55</v>
      </c>
      <c r="I323" s="3"/>
      <c r="J323" s="3"/>
      <c r="K323" s="5">
        <v>1.7</v>
      </c>
      <c r="M323" s="3"/>
      <c r="N323" s="13">
        <v>70</v>
      </c>
      <c r="O323" s="13"/>
    </row>
    <row r="324" spans="1:22" x14ac:dyDescent="0.25">
      <c r="A324" s="10">
        <v>42356</v>
      </c>
      <c r="B324" s="26">
        <v>0.55902777777777779</v>
      </c>
      <c r="C324" s="4">
        <v>6.83</v>
      </c>
      <c r="D324" s="11">
        <v>8.83</v>
      </c>
      <c r="E324" s="12">
        <v>75.900000000000006</v>
      </c>
      <c r="F324" s="12"/>
      <c r="G324" s="5">
        <v>5.3</v>
      </c>
      <c r="H324" s="4">
        <v>11.9</v>
      </c>
      <c r="I324" s="5">
        <v>13430</v>
      </c>
      <c r="J324" s="5">
        <v>21740</v>
      </c>
      <c r="K324" s="5">
        <v>12.9</v>
      </c>
      <c r="M324" s="3"/>
      <c r="N324" s="13">
        <v>79</v>
      </c>
      <c r="O324" s="13"/>
    </row>
    <row r="325" spans="1:22" x14ac:dyDescent="0.25">
      <c r="A325" s="10">
        <v>42367</v>
      </c>
      <c r="B325" s="26">
        <v>0.53125</v>
      </c>
      <c r="C325" s="4">
        <v>6.98</v>
      </c>
      <c r="D325" s="11">
        <v>8.35</v>
      </c>
      <c r="E325" s="12">
        <v>64.5</v>
      </c>
      <c r="F325" s="12"/>
      <c r="G325" s="5">
        <v>5.0999999999999996</v>
      </c>
      <c r="H325" s="4">
        <v>25.5</v>
      </c>
      <c r="I325" s="5">
        <v>108.2</v>
      </c>
      <c r="J325" s="5">
        <v>172.2</v>
      </c>
      <c r="K325" s="5">
        <v>0.1</v>
      </c>
      <c r="M325" s="189"/>
      <c r="N325" s="13">
        <v>23</v>
      </c>
      <c r="O325" s="13"/>
      <c r="P325" s="52">
        <v>1.39</v>
      </c>
      <c r="Q325" s="53">
        <v>0.91</v>
      </c>
      <c r="R325" s="52">
        <v>0.16500000000000001</v>
      </c>
      <c r="S325" s="53">
        <v>0.08</v>
      </c>
      <c r="T325" s="53">
        <v>1.37</v>
      </c>
      <c r="U325" s="53">
        <v>0.04</v>
      </c>
      <c r="V325" s="54">
        <v>13</v>
      </c>
    </row>
    <row r="326" spans="1:22" x14ac:dyDescent="0.25">
      <c r="A326" s="10">
        <v>42382</v>
      </c>
      <c r="B326" s="26">
        <v>0.54861111111111105</v>
      </c>
      <c r="C326" s="4">
        <v>6.64</v>
      </c>
      <c r="D326" s="11">
        <v>7.4</v>
      </c>
      <c r="E326" s="12">
        <v>60.6</v>
      </c>
      <c r="F326" s="12"/>
      <c r="G326" s="5">
        <v>6.4</v>
      </c>
      <c r="H326" s="4">
        <v>5.87</v>
      </c>
      <c r="I326" s="5">
        <v>855</v>
      </c>
      <c r="J326" s="5">
        <v>1333</v>
      </c>
      <c r="K326" s="5">
        <f>((J326/1000)^1.0878)*0.4665</f>
        <v>0.63773739670438689</v>
      </c>
      <c r="M326" s="3"/>
      <c r="N326" s="13">
        <v>22</v>
      </c>
      <c r="O326" s="13"/>
    </row>
    <row r="327" spans="1:22" x14ac:dyDescent="0.25">
      <c r="A327" s="10">
        <v>42398</v>
      </c>
      <c r="B327" s="26">
        <v>0.53125</v>
      </c>
      <c r="C327" s="4">
        <v>6.83</v>
      </c>
      <c r="D327" s="11">
        <v>7.67</v>
      </c>
      <c r="E327" s="12">
        <v>65.099999999999994</v>
      </c>
      <c r="F327" s="12"/>
      <c r="G327" s="5">
        <v>8.1</v>
      </c>
      <c r="H327" s="4">
        <v>8.82</v>
      </c>
      <c r="I327" s="5">
        <v>456</v>
      </c>
      <c r="J327" s="5">
        <v>687</v>
      </c>
      <c r="K327" s="5">
        <v>0.31009387396793558</v>
      </c>
      <c r="M327" s="3"/>
      <c r="N327" s="12">
        <v>4.5</v>
      </c>
      <c r="O327" s="12"/>
    </row>
    <row r="328" spans="1:22" x14ac:dyDescent="0.25">
      <c r="A328" s="10">
        <v>42410</v>
      </c>
      <c r="B328" s="26">
        <v>0.5625</v>
      </c>
      <c r="C328" s="4">
        <v>6.91</v>
      </c>
      <c r="D328" s="11">
        <v>6.41</v>
      </c>
      <c r="E328" s="12">
        <v>53.1</v>
      </c>
      <c r="F328" s="12"/>
      <c r="G328" s="5">
        <v>7.2</v>
      </c>
      <c r="H328" s="4">
        <v>8.2100000000000009</v>
      </c>
      <c r="I328" s="5">
        <v>175</v>
      </c>
      <c r="J328" s="5">
        <v>265.3</v>
      </c>
      <c r="K328" s="5">
        <v>0.11015216275418001</v>
      </c>
      <c r="M328" s="3"/>
      <c r="N328" s="13">
        <v>33</v>
      </c>
      <c r="O328" s="13"/>
    </row>
    <row r="329" spans="1:22" x14ac:dyDescent="0.25">
      <c r="A329" s="10">
        <v>42423</v>
      </c>
      <c r="B329" s="26">
        <v>0.52777777777777779</v>
      </c>
      <c r="C329" s="4">
        <v>6.91</v>
      </c>
      <c r="D329" s="11">
        <v>8.66</v>
      </c>
      <c r="E329" s="12">
        <v>72.400000000000006</v>
      </c>
      <c r="F329" s="12"/>
      <c r="G329" s="5">
        <v>7.6</v>
      </c>
      <c r="H329" s="4">
        <v>13.74</v>
      </c>
      <c r="I329" s="5">
        <v>129.69999999999999</v>
      </c>
      <c r="J329" s="5">
        <v>194.4</v>
      </c>
      <c r="K329" s="109">
        <v>7.8540821658913074E-2</v>
      </c>
      <c r="M329" s="3"/>
      <c r="N329" s="13">
        <v>17</v>
      </c>
      <c r="O329" s="13"/>
    </row>
    <row r="330" spans="1:22" x14ac:dyDescent="0.25">
      <c r="A330" s="10">
        <v>42437</v>
      </c>
      <c r="B330" s="26">
        <v>0.56944444444444442</v>
      </c>
      <c r="C330" s="4">
        <v>6.7</v>
      </c>
      <c r="D330" s="11">
        <v>8.83</v>
      </c>
      <c r="E330" s="12">
        <v>77.900000000000006</v>
      </c>
      <c r="F330" s="12"/>
      <c r="G330" s="5">
        <v>9.8000000000000007</v>
      </c>
      <c r="H330" s="4">
        <v>10.43</v>
      </c>
      <c r="I330" s="5">
        <v>220.1</v>
      </c>
      <c r="J330" s="5">
        <v>310.10000000000002</v>
      </c>
      <c r="K330" s="5">
        <v>0.1</v>
      </c>
      <c r="M330" s="3"/>
      <c r="N330" s="13">
        <v>350</v>
      </c>
      <c r="O330" s="13"/>
    </row>
    <row r="331" spans="1:22" x14ac:dyDescent="0.25">
      <c r="A331" s="10">
        <v>42453</v>
      </c>
      <c r="B331" s="26">
        <v>0.59375</v>
      </c>
      <c r="C331" s="4">
        <v>7.07</v>
      </c>
      <c r="D331" s="11">
        <v>10.11</v>
      </c>
      <c r="E331" s="12">
        <v>89.8</v>
      </c>
      <c r="F331" s="12"/>
      <c r="G331" s="5">
        <v>10.1</v>
      </c>
      <c r="H331" s="4">
        <v>8.2100000000000009</v>
      </c>
      <c r="I331" s="5">
        <v>160.9</v>
      </c>
      <c r="J331" s="5">
        <v>224.9</v>
      </c>
      <c r="K331" s="5">
        <v>9.2033465946564461E-2</v>
      </c>
      <c r="M331" s="3"/>
      <c r="N331" s="13">
        <v>33</v>
      </c>
      <c r="O331" s="13"/>
      <c r="P331" s="52">
        <v>0.53</v>
      </c>
      <c r="Q331" s="53">
        <v>0.7</v>
      </c>
      <c r="R331" s="52">
        <v>0.14299999999999999</v>
      </c>
      <c r="S331" s="53">
        <v>0.06</v>
      </c>
      <c r="T331" s="53">
        <v>0.53</v>
      </c>
      <c r="U331" s="53">
        <v>0.02</v>
      </c>
      <c r="V331" s="54">
        <v>5</v>
      </c>
    </row>
    <row r="332" spans="1:22" x14ac:dyDescent="0.25">
      <c r="A332" s="10">
        <v>42465</v>
      </c>
      <c r="B332" s="26">
        <v>0.55555555555555558</v>
      </c>
      <c r="C332" s="4">
        <v>7.05</v>
      </c>
      <c r="D332" s="11">
        <v>12.55</v>
      </c>
      <c r="E332" s="12">
        <v>117.6</v>
      </c>
      <c r="F332" s="12"/>
      <c r="G332" s="5">
        <v>12.4</v>
      </c>
      <c r="H332" s="4">
        <v>6.3</v>
      </c>
      <c r="I332" s="5">
        <v>145.80000000000001</v>
      </c>
      <c r="J332" s="5">
        <v>192.2</v>
      </c>
      <c r="K332" s="5">
        <v>7.757442737513387E-2</v>
      </c>
      <c r="M332" s="3"/>
      <c r="N332" s="13">
        <v>5400</v>
      </c>
      <c r="O332" s="13"/>
    </row>
    <row r="333" spans="1:22" x14ac:dyDescent="0.25">
      <c r="A333" s="10">
        <v>42479</v>
      </c>
      <c r="B333" s="26">
        <v>0.55555555555555558</v>
      </c>
      <c r="C333" s="4">
        <v>7.07</v>
      </c>
      <c r="D333" s="11">
        <v>18.38</v>
      </c>
      <c r="E333" s="12">
        <v>200.6</v>
      </c>
      <c r="F333" s="12"/>
      <c r="G333" s="5">
        <v>19.600000000000001</v>
      </c>
      <c r="H333" s="4">
        <v>5.97</v>
      </c>
      <c r="I333" s="5">
        <v>260.7</v>
      </c>
      <c r="J333" s="5">
        <v>290.8</v>
      </c>
      <c r="K333" s="5">
        <v>0.12171655134515508</v>
      </c>
      <c r="M333" s="4"/>
      <c r="N333" s="13">
        <v>540</v>
      </c>
      <c r="O333" s="13"/>
    </row>
    <row r="334" spans="1:22" x14ac:dyDescent="0.25">
      <c r="A334" s="10">
        <v>42493</v>
      </c>
      <c r="B334" s="26">
        <v>0.5625</v>
      </c>
      <c r="C334" s="4">
        <v>7.11</v>
      </c>
      <c r="D334" s="11">
        <v>16.350000000000001</v>
      </c>
      <c r="E334" s="12">
        <v>188.7</v>
      </c>
      <c r="F334" s="12"/>
      <c r="G334" s="5">
        <v>22.3</v>
      </c>
      <c r="H334" s="4">
        <v>6.73</v>
      </c>
      <c r="I334" s="5">
        <v>848</v>
      </c>
      <c r="J334" s="5">
        <v>893</v>
      </c>
      <c r="K334" s="5">
        <v>0.41246572461833786</v>
      </c>
      <c r="M334" s="3"/>
      <c r="N334" s="13">
        <v>170</v>
      </c>
      <c r="O334" s="13"/>
    </row>
    <row r="335" spans="1:22" x14ac:dyDescent="0.25">
      <c r="A335" s="10">
        <v>42507</v>
      </c>
      <c r="B335" s="26">
        <v>0.54861111111111105</v>
      </c>
      <c r="C335" s="4">
        <v>9.34</v>
      </c>
      <c r="D335" s="11">
        <v>20.02</v>
      </c>
      <c r="E335" s="12">
        <v>245.3</v>
      </c>
      <c r="F335" s="12"/>
      <c r="G335" s="5">
        <v>24.5</v>
      </c>
      <c r="H335" s="3"/>
      <c r="I335" s="5">
        <v>6891</v>
      </c>
      <c r="J335" s="5">
        <v>6958</v>
      </c>
      <c r="K335" s="5">
        <v>3.8486303908499133</v>
      </c>
      <c r="M335" s="4"/>
      <c r="N335" s="13">
        <v>79</v>
      </c>
      <c r="O335" s="13"/>
    </row>
    <row r="336" spans="1:22" x14ac:dyDescent="0.25">
      <c r="A336" s="10">
        <v>42521</v>
      </c>
      <c r="B336" s="26">
        <v>0.54861111111111105</v>
      </c>
      <c r="C336" s="3"/>
      <c r="D336" s="11">
        <v>6.68</v>
      </c>
      <c r="E336" s="12">
        <v>79.2</v>
      </c>
      <c r="F336" s="12"/>
      <c r="G336" s="5">
        <v>22.9</v>
      </c>
      <c r="H336" s="4">
        <v>16.91</v>
      </c>
      <c r="I336" s="5">
        <v>5525</v>
      </c>
      <c r="J336" s="5">
        <v>5757</v>
      </c>
      <c r="K336" s="5">
        <v>3.1317934140496013</v>
      </c>
      <c r="M336" s="3"/>
      <c r="N336" s="13">
        <v>920</v>
      </c>
      <c r="O336" s="13"/>
    </row>
    <row r="337" spans="1:22" x14ac:dyDescent="0.25">
      <c r="A337" s="10">
        <v>42535</v>
      </c>
      <c r="B337" s="26">
        <v>0.55902777777777779</v>
      </c>
      <c r="C337" s="3"/>
      <c r="D337" s="11">
        <v>4.66</v>
      </c>
      <c r="E337" s="12">
        <v>50.7</v>
      </c>
      <c r="F337" s="12"/>
      <c r="G337" s="5">
        <v>15.7</v>
      </c>
      <c r="H337" s="4">
        <v>33.22</v>
      </c>
      <c r="I337" s="5">
        <v>17577</v>
      </c>
      <c r="J337" s="5">
        <v>21388</v>
      </c>
      <c r="K337" s="5">
        <v>13.056018744123445</v>
      </c>
      <c r="M337" s="3"/>
      <c r="N337" s="13">
        <v>1600</v>
      </c>
      <c r="O337" s="13"/>
      <c r="P337" s="52">
        <v>5.0000000000000001E-3</v>
      </c>
      <c r="Q337" s="53">
        <v>1.98</v>
      </c>
      <c r="R337" s="52">
        <v>0.98499999999999999</v>
      </c>
      <c r="S337" s="53">
        <v>0.71</v>
      </c>
      <c r="T337" s="52">
        <v>5.0000000000000001E-3</v>
      </c>
      <c r="U337" s="53">
        <v>0.38</v>
      </c>
      <c r="V337" s="54">
        <v>72</v>
      </c>
    </row>
    <row r="338" spans="1:22" x14ac:dyDescent="0.25">
      <c r="A338" s="10">
        <v>42549</v>
      </c>
      <c r="B338" s="26">
        <v>0.55555555555555558</v>
      </c>
      <c r="C338" s="3"/>
      <c r="D338" s="11">
        <v>7.02</v>
      </c>
      <c r="E338" s="12">
        <v>90.1</v>
      </c>
      <c r="F338" s="12"/>
      <c r="G338" s="5">
        <v>22.9</v>
      </c>
      <c r="H338" s="4">
        <v>11.09</v>
      </c>
      <c r="I338" s="5">
        <v>26330</v>
      </c>
      <c r="J338" s="5">
        <v>27404</v>
      </c>
      <c r="K338" s="5">
        <v>17.09643945128126</v>
      </c>
      <c r="M338" s="3"/>
      <c r="N338" s="13">
        <v>350</v>
      </c>
      <c r="O338" s="13"/>
    </row>
    <row r="339" spans="1:22" x14ac:dyDescent="0.25">
      <c r="A339" s="10">
        <v>42564</v>
      </c>
      <c r="B339" s="26">
        <v>0.57638888888888895</v>
      </c>
      <c r="C339" s="3"/>
      <c r="D339" s="11">
        <v>16.7</v>
      </c>
      <c r="E339" s="12">
        <v>236.9</v>
      </c>
      <c r="F339" s="12"/>
      <c r="G339" s="5">
        <v>27.6</v>
      </c>
      <c r="H339" s="4">
        <v>8.1</v>
      </c>
      <c r="I339" s="5">
        <v>33968</v>
      </c>
      <c r="J339" s="5">
        <v>32389</v>
      </c>
      <c r="K339" s="5">
        <v>20.505109440805786</v>
      </c>
      <c r="M339" s="3"/>
      <c r="N339" s="13">
        <v>350</v>
      </c>
      <c r="O339" s="13"/>
    </row>
    <row r="340" spans="1:22" x14ac:dyDescent="0.25">
      <c r="A340" s="10">
        <v>42577</v>
      </c>
      <c r="B340" s="26">
        <v>0.60416666666666663</v>
      </c>
      <c r="C340" s="13"/>
      <c r="D340" s="11">
        <v>13.59</v>
      </c>
      <c r="E340" s="12">
        <v>197.5</v>
      </c>
      <c r="F340" s="12"/>
      <c r="G340" s="5">
        <v>27.3</v>
      </c>
      <c r="H340" s="4">
        <v>33.97</v>
      </c>
      <c r="I340" s="5">
        <v>41345</v>
      </c>
      <c r="J340" s="5">
        <v>39585</v>
      </c>
      <c r="K340" s="108">
        <f>((J340/1000)^1.0878)*0.4665</f>
        <v>25.506184001740564</v>
      </c>
      <c r="M340" s="13"/>
      <c r="N340" s="13">
        <v>70</v>
      </c>
      <c r="O340" s="13"/>
    </row>
    <row r="341" spans="1:22" x14ac:dyDescent="0.25">
      <c r="A341" s="10">
        <v>42591</v>
      </c>
      <c r="B341" s="26">
        <v>0.55208333333333337</v>
      </c>
      <c r="C341" s="3"/>
      <c r="D341" s="11">
        <v>4.6100000000000003</v>
      </c>
      <c r="E341" s="11">
        <v>60.8</v>
      </c>
      <c r="F341" s="11"/>
      <c r="G341" s="5">
        <v>21.3</v>
      </c>
      <c r="H341" s="4">
        <v>4.2699999999999996</v>
      </c>
      <c r="I341" s="5">
        <v>39012</v>
      </c>
      <c r="J341" s="5">
        <v>42007</v>
      </c>
      <c r="K341" s="5">
        <v>27.2</v>
      </c>
      <c r="M341" s="3"/>
      <c r="N341" s="13">
        <v>23</v>
      </c>
      <c r="O341" s="13"/>
    </row>
    <row r="342" spans="1:22" x14ac:dyDescent="0.25">
      <c r="A342" s="10">
        <v>42605</v>
      </c>
      <c r="B342" s="26">
        <v>0.55902777777777779</v>
      </c>
      <c r="C342" s="4">
        <v>7.99</v>
      </c>
      <c r="D342" s="11">
        <v>2.59</v>
      </c>
      <c r="E342" s="12">
        <v>34.4</v>
      </c>
      <c r="F342" s="12"/>
      <c r="G342" s="5">
        <v>21.4</v>
      </c>
      <c r="H342" s="4">
        <v>7.53</v>
      </c>
      <c r="I342" s="5">
        <v>39905</v>
      </c>
      <c r="J342" s="3"/>
      <c r="K342" s="3"/>
      <c r="M342" s="3"/>
      <c r="N342" s="13">
        <v>17</v>
      </c>
      <c r="O342" s="13"/>
    </row>
    <row r="343" spans="1:22" x14ac:dyDescent="0.25">
      <c r="A343" s="10">
        <v>42619</v>
      </c>
      <c r="B343" s="26">
        <v>0.56944444444444442</v>
      </c>
      <c r="C343" s="4">
        <v>8.85</v>
      </c>
      <c r="D343" s="11">
        <v>26</v>
      </c>
      <c r="E343" s="12">
        <v>311.10000000000002</v>
      </c>
      <c r="F343" s="12"/>
      <c r="G343" s="5">
        <v>19.2</v>
      </c>
      <c r="H343" s="4">
        <v>30.29</v>
      </c>
      <c r="I343" s="5">
        <v>25026</v>
      </c>
      <c r="J343" s="5">
        <v>28160</v>
      </c>
      <c r="K343" s="5">
        <v>17.610109047343542</v>
      </c>
      <c r="M343" s="13"/>
      <c r="N343" s="3">
        <v>79</v>
      </c>
      <c r="O343" s="3"/>
    </row>
    <row r="344" spans="1:22" x14ac:dyDescent="0.25">
      <c r="A344" s="10">
        <v>42633</v>
      </c>
      <c r="B344" s="26">
        <v>0.56597222222222221</v>
      </c>
      <c r="C344" s="4">
        <v>8.0299999999999994</v>
      </c>
      <c r="D344" s="11">
        <v>9.17</v>
      </c>
      <c r="E344" s="12">
        <v>111.6</v>
      </c>
      <c r="F344" s="12"/>
      <c r="G344" s="5">
        <v>18</v>
      </c>
      <c r="H344" s="4">
        <v>21.96</v>
      </c>
      <c r="I344" s="5">
        <v>33649</v>
      </c>
      <c r="J344" s="5">
        <v>38808</v>
      </c>
      <c r="K344" s="5">
        <v>24.962046994321781</v>
      </c>
      <c r="M344" s="3"/>
      <c r="N344" s="13">
        <v>49</v>
      </c>
      <c r="O344" s="13"/>
      <c r="P344" s="52">
        <v>0.02</v>
      </c>
      <c r="Q344" s="53">
        <v>3.35</v>
      </c>
      <c r="R344" s="52">
        <v>2.16</v>
      </c>
      <c r="S344" s="53">
        <v>1.02</v>
      </c>
      <c r="T344" s="52">
        <v>0.01</v>
      </c>
      <c r="U344" s="53">
        <v>0.05</v>
      </c>
      <c r="V344" s="54">
        <v>40</v>
      </c>
    </row>
    <row r="345" spans="1:22" x14ac:dyDescent="0.25">
      <c r="A345" s="143">
        <v>42647</v>
      </c>
      <c r="B345" s="26">
        <v>0.54861111111111105</v>
      </c>
      <c r="C345" s="144">
        <v>7.5</v>
      </c>
      <c r="D345" s="145">
        <v>5.86</v>
      </c>
      <c r="E345" s="146">
        <v>64.2</v>
      </c>
      <c r="F345" s="146"/>
      <c r="G345" s="147">
        <v>13.8</v>
      </c>
      <c r="H345" s="144">
        <v>19.89</v>
      </c>
      <c r="I345" s="147">
        <v>25309</v>
      </c>
      <c r="J345" s="147">
        <v>32195</v>
      </c>
      <c r="K345" s="147">
        <v>20.371541904223644</v>
      </c>
      <c r="L345" s="147"/>
      <c r="M345" s="148"/>
      <c r="N345" s="148">
        <v>49</v>
      </c>
      <c r="O345" s="148"/>
      <c r="P345" s="149"/>
      <c r="Q345" s="149"/>
      <c r="R345" s="149"/>
      <c r="S345" s="149"/>
      <c r="T345" s="149"/>
      <c r="U345" s="149"/>
      <c r="V345" s="149"/>
    </row>
    <row r="346" spans="1:22" x14ac:dyDescent="0.25">
      <c r="A346" s="143">
        <v>42663</v>
      </c>
      <c r="B346" s="26">
        <v>0.55208333333333337</v>
      </c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>
        <v>350</v>
      </c>
      <c r="O346" s="148"/>
      <c r="P346" s="149"/>
      <c r="Q346" s="149"/>
      <c r="R346" s="149"/>
      <c r="S346" s="149"/>
      <c r="T346" s="149"/>
      <c r="U346" s="149"/>
      <c r="V346" s="149"/>
    </row>
    <row r="347" spans="1:22" x14ac:dyDescent="0.25">
      <c r="A347" s="143">
        <v>42676</v>
      </c>
      <c r="B347" s="26">
        <v>0.57638888888888895</v>
      </c>
      <c r="C347" s="144">
        <v>7.27</v>
      </c>
      <c r="D347" s="148"/>
      <c r="E347" s="148"/>
      <c r="F347" s="148"/>
      <c r="G347" s="147">
        <v>10.1</v>
      </c>
      <c r="H347" s="144">
        <v>13.04</v>
      </c>
      <c r="I347" s="148"/>
      <c r="J347" s="148"/>
      <c r="K347" s="146">
        <v>23.7</v>
      </c>
      <c r="L347" s="146"/>
      <c r="M347" s="144"/>
      <c r="N347" s="148">
        <v>540</v>
      </c>
      <c r="O347" s="148"/>
      <c r="P347" s="149"/>
      <c r="Q347" s="149"/>
      <c r="R347" s="149"/>
      <c r="S347" s="149"/>
      <c r="T347" s="149"/>
      <c r="U347" s="149"/>
      <c r="V347" s="149"/>
    </row>
    <row r="348" spans="1:22" x14ac:dyDescent="0.25">
      <c r="A348" s="143">
        <v>42689</v>
      </c>
      <c r="B348" s="26">
        <v>0.52777777777777779</v>
      </c>
      <c r="C348" s="144">
        <v>6.78</v>
      </c>
      <c r="D348" s="145">
        <v>4.59</v>
      </c>
      <c r="E348" s="146">
        <v>41.4</v>
      </c>
      <c r="F348" s="146"/>
      <c r="G348" s="147">
        <v>10.6</v>
      </c>
      <c r="H348" s="144">
        <v>4.99</v>
      </c>
      <c r="I348" s="147">
        <v>560</v>
      </c>
      <c r="J348" s="147">
        <v>775</v>
      </c>
      <c r="K348" s="147">
        <v>0.4</v>
      </c>
      <c r="L348" s="147"/>
      <c r="M348" s="150"/>
      <c r="N348" s="148">
        <v>110</v>
      </c>
      <c r="O348" s="148"/>
      <c r="P348" s="149"/>
      <c r="Q348" s="149"/>
      <c r="R348" s="149"/>
      <c r="S348" s="149"/>
      <c r="T348" s="149"/>
      <c r="U348" s="149"/>
      <c r="V348" s="149"/>
    </row>
    <row r="349" spans="1:22" x14ac:dyDescent="0.25">
      <c r="A349" s="143">
        <v>42703</v>
      </c>
      <c r="B349" s="26">
        <v>0.58333333333333337</v>
      </c>
      <c r="C349" s="144">
        <v>7.12</v>
      </c>
      <c r="D349" s="145">
        <v>7</v>
      </c>
      <c r="E349" s="146">
        <v>58.5</v>
      </c>
      <c r="F349" s="146"/>
      <c r="G349" s="147">
        <v>7.8</v>
      </c>
      <c r="H349" s="144">
        <v>7.02</v>
      </c>
      <c r="I349" s="147">
        <v>90</v>
      </c>
      <c r="J349" s="147">
        <v>134.1</v>
      </c>
      <c r="K349" s="147">
        <v>0.1</v>
      </c>
      <c r="L349" s="147"/>
      <c r="M349" s="148"/>
      <c r="N349" s="148">
        <v>49</v>
      </c>
      <c r="O349" s="148"/>
      <c r="P349" s="149"/>
      <c r="Q349" s="149"/>
      <c r="R349" s="149"/>
      <c r="S349" s="149"/>
      <c r="T349" s="149"/>
      <c r="U349" s="149"/>
      <c r="V349" s="149"/>
    </row>
    <row r="350" spans="1:22" x14ac:dyDescent="0.25">
      <c r="A350" s="143">
        <v>42717</v>
      </c>
      <c r="B350" s="26">
        <v>0.55902777777777779</v>
      </c>
      <c r="C350" s="144">
        <v>6.89</v>
      </c>
      <c r="D350" s="145">
        <v>8.43</v>
      </c>
      <c r="E350" s="146">
        <v>63.8</v>
      </c>
      <c r="F350" s="146"/>
      <c r="G350" s="147">
        <v>4.2</v>
      </c>
      <c r="H350" s="144">
        <v>4.3899999999999997</v>
      </c>
      <c r="I350" s="147">
        <v>214</v>
      </c>
      <c r="J350" s="147">
        <v>355.3</v>
      </c>
      <c r="K350" s="147">
        <v>0.2</v>
      </c>
      <c r="L350" s="147"/>
      <c r="M350" s="150"/>
      <c r="N350" s="148">
        <v>79</v>
      </c>
      <c r="O350" s="148"/>
      <c r="P350" s="149"/>
      <c r="Q350" s="149"/>
      <c r="R350" s="149"/>
      <c r="S350" s="149"/>
      <c r="T350" s="149"/>
      <c r="U350" s="149"/>
      <c r="V350" s="149"/>
    </row>
    <row r="351" spans="1:22" x14ac:dyDescent="0.25">
      <c r="A351" s="143">
        <v>42733</v>
      </c>
      <c r="B351" s="26">
        <v>0.57638888888888895</v>
      </c>
      <c r="C351" s="144">
        <v>6.9</v>
      </c>
      <c r="D351" s="145">
        <v>10.52</v>
      </c>
      <c r="E351" s="146">
        <v>80.8</v>
      </c>
      <c r="F351" s="146"/>
      <c r="G351" s="147">
        <v>4.0999999999999996</v>
      </c>
      <c r="H351" s="144">
        <v>7.88</v>
      </c>
      <c r="I351" s="147">
        <v>59.6</v>
      </c>
      <c r="J351" s="147">
        <v>992</v>
      </c>
      <c r="K351" s="151">
        <v>0.46244175963748835</v>
      </c>
      <c r="L351" s="151"/>
      <c r="M351" s="144"/>
      <c r="N351" s="148">
        <v>23</v>
      </c>
      <c r="O351" s="148"/>
      <c r="P351" s="153">
        <v>1.26</v>
      </c>
      <c r="Q351" s="154">
        <v>0.59</v>
      </c>
      <c r="R351" s="153">
        <v>9.2999999999999999E-2</v>
      </c>
      <c r="S351" s="154">
        <v>0.05</v>
      </c>
      <c r="T351" s="154">
        <v>1.25</v>
      </c>
      <c r="U351" s="154">
        <v>0.04</v>
      </c>
      <c r="V351" s="152">
        <v>2</v>
      </c>
    </row>
    <row r="352" spans="1:22" x14ac:dyDescent="0.25">
      <c r="A352" s="143">
        <v>42747</v>
      </c>
      <c r="B352" s="26">
        <v>0.56944444444444442</v>
      </c>
      <c r="C352" s="144">
        <v>6.55</v>
      </c>
      <c r="D352" s="145">
        <v>8.83</v>
      </c>
      <c r="E352" s="146">
        <v>61.5</v>
      </c>
      <c r="F352" s="146"/>
      <c r="G352" s="147">
        <v>0.1</v>
      </c>
      <c r="H352" s="148"/>
      <c r="I352" s="147">
        <v>2158</v>
      </c>
      <c r="J352" s="147">
        <v>4117</v>
      </c>
      <c r="K352" s="151">
        <v>2.1746667545648193</v>
      </c>
      <c r="L352" s="151"/>
      <c r="M352" s="148"/>
      <c r="N352" s="148">
        <v>33</v>
      </c>
      <c r="O352" s="148"/>
      <c r="P352" s="149"/>
      <c r="Q352" s="149"/>
      <c r="R352" s="149"/>
      <c r="S352" s="149"/>
      <c r="T352" s="149"/>
      <c r="U352" s="149"/>
      <c r="V352" s="149"/>
    </row>
    <row r="353" spans="1:22" x14ac:dyDescent="0.25">
      <c r="A353" s="143">
        <v>42761</v>
      </c>
      <c r="B353" s="26">
        <v>0.54513888888888895</v>
      </c>
      <c r="C353" s="144">
        <v>6.81</v>
      </c>
      <c r="D353" s="145">
        <v>9.6300000000000008</v>
      </c>
      <c r="E353" s="146">
        <v>73.599999999999994</v>
      </c>
      <c r="F353" s="146"/>
      <c r="G353" s="147">
        <v>4.7</v>
      </c>
      <c r="H353" s="150"/>
      <c r="I353" s="147">
        <v>283.39999999999998</v>
      </c>
      <c r="J353" s="147">
        <v>462</v>
      </c>
      <c r="K353" s="147">
        <v>0.20139523413582933</v>
      </c>
      <c r="L353" s="147"/>
      <c r="M353" s="144"/>
      <c r="N353" s="148">
        <v>13</v>
      </c>
      <c r="O353" s="148"/>
      <c r="P353" s="149"/>
      <c r="Q353" s="149"/>
      <c r="R353" s="149"/>
      <c r="S353" s="149"/>
      <c r="T353" s="149"/>
      <c r="U353" s="149"/>
      <c r="V353" s="149"/>
    </row>
    <row r="354" spans="1:22" x14ac:dyDescent="0.25">
      <c r="A354" s="143">
        <v>42773</v>
      </c>
      <c r="B354" s="26">
        <v>0.55208333333333337</v>
      </c>
      <c r="C354" s="144">
        <v>6.41</v>
      </c>
      <c r="D354" s="145">
        <v>11.23</v>
      </c>
      <c r="E354" s="146">
        <v>83</v>
      </c>
      <c r="F354" s="146"/>
      <c r="G354" s="147">
        <v>2.6</v>
      </c>
      <c r="H354" s="150"/>
      <c r="I354" s="147">
        <v>910</v>
      </c>
      <c r="J354" s="147">
        <v>1588</v>
      </c>
      <c r="K354" s="147">
        <v>0.77150158016103698</v>
      </c>
      <c r="L354" s="147"/>
      <c r="M354" s="144"/>
      <c r="N354" s="148">
        <v>33</v>
      </c>
      <c r="O354" s="148"/>
      <c r="P354" s="149"/>
      <c r="Q354" s="149"/>
      <c r="R354" s="149"/>
      <c r="S354" s="149"/>
      <c r="T354" s="149"/>
      <c r="U354" s="149"/>
      <c r="V354" s="149"/>
    </row>
    <row r="355" spans="1:22" x14ac:dyDescent="0.25">
      <c r="A355" s="143">
        <v>42788</v>
      </c>
      <c r="B355" s="26">
        <v>0.54513888888888895</v>
      </c>
      <c r="C355" s="144">
        <v>6.48</v>
      </c>
      <c r="D355" s="145">
        <v>8.51</v>
      </c>
      <c r="E355" s="146">
        <v>69.400000000000006</v>
      </c>
      <c r="F355" s="146"/>
      <c r="G355" s="147">
        <v>6.9</v>
      </c>
      <c r="H355" s="148"/>
      <c r="I355" s="147">
        <v>418.3</v>
      </c>
      <c r="J355" s="147">
        <v>640</v>
      </c>
      <c r="K355" s="147">
        <v>0.28708746058451684</v>
      </c>
      <c r="L355" s="147"/>
      <c r="M355" s="144"/>
      <c r="N355" s="148">
        <v>17</v>
      </c>
      <c r="O355" s="148"/>
      <c r="P355" s="149"/>
      <c r="Q355" s="149"/>
      <c r="R355" s="149"/>
      <c r="S355" s="149"/>
      <c r="T355" s="149"/>
      <c r="U355" s="149"/>
      <c r="V355" s="149"/>
    </row>
    <row r="356" spans="1:22" x14ac:dyDescent="0.25">
      <c r="A356" s="143">
        <v>42804</v>
      </c>
      <c r="B356" s="26">
        <v>0.55555555555555558</v>
      </c>
      <c r="C356" s="144">
        <v>6.7</v>
      </c>
      <c r="D356" s="145">
        <v>9.93</v>
      </c>
      <c r="E356" s="146">
        <v>81.400000000000006</v>
      </c>
      <c r="F356" s="146"/>
      <c r="G356" s="147">
        <v>7.3</v>
      </c>
      <c r="H356" s="148"/>
      <c r="I356" s="147">
        <v>91.9</v>
      </c>
      <c r="J356" s="147">
        <v>139</v>
      </c>
      <c r="K356" s="147">
        <v>5.4528449370553768E-2</v>
      </c>
      <c r="L356" s="147"/>
      <c r="M356" s="144"/>
      <c r="N356" s="148">
        <v>33</v>
      </c>
      <c r="O356" s="148"/>
      <c r="P356" s="149"/>
      <c r="Q356" s="149"/>
      <c r="R356" s="149"/>
      <c r="S356" s="149"/>
      <c r="T356" s="149"/>
      <c r="U356" s="149"/>
      <c r="V356" s="149"/>
    </row>
    <row r="357" spans="1:22" x14ac:dyDescent="0.25">
      <c r="A357" s="143">
        <v>42815</v>
      </c>
      <c r="B357" s="26">
        <v>0.60416666666666663</v>
      </c>
      <c r="C357" s="150"/>
      <c r="D357" s="145">
        <v>9.98</v>
      </c>
      <c r="E357" s="146">
        <v>86.9</v>
      </c>
      <c r="F357" s="146"/>
      <c r="G357" s="147">
        <v>9</v>
      </c>
      <c r="H357" s="150"/>
      <c r="I357" s="147">
        <v>95</v>
      </c>
      <c r="J357" s="147">
        <v>137</v>
      </c>
      <c r="K357" s="147">
        <v>5.3675522537343423E-2</v>
      </c>
      <c r="L357" s="147"/>
      <c r="M357" s="144"/>
      <c r="N357" s="148">
        <v>23</v>
      </c>
      <c r="O357" s="148"/>
      <c r="P357" s="153">
        <v>0.6</v>
      </c>
      <c r="Q357" s="154">
        <v>0.63</v>
      </c>
      <c r="R357" s="153">
        <v>9.4E-2</v>
      </c>
      <c r="S357" s="153">
        <v>3.7999999999999999E-2</v>
      </c>
      <c r="T357" s="154">
        <v>0.59</v>
      </c>
      <c r="U357" s="154">
        <v>0.01</v>
      </c>
      <c r="V357" s="152">
        <v>8</v>
      </c>
    </row>
    <row r="358" spans="1:22" x14ac:dyDescent="0.25">
      <c r="A358" s="143">
        <v>42829</v>
      </c>
      <c r="B358" s="26">
        <v>0.54861111111111105</v>
      </c>
      <c r="C358" s="150"/>
      <c r="D358" s="145">
        <v>8.4</v>
      </c>
      <c r="E358" s="146">
        <v>75.2</v>
      </c>
      <c r="F358" s="146"/>
      <c r="G358" s="147">
        <v>10.5</v>
      </c>
      <c r="H358" s="144">
        <v>4.07</v>
      </c>
      <c r="I358" s="147">
        <v>120.9</v>
      </c>
      <c r="J358" s="147">
        <v>167.2</v>
      </c>
      <c r="K358" s="147">
        <v>6.6663493015437975E-2</v>
      </c>
      <c r="L358" s="147"/>
      <c r="M358" s="144"/>
      <c r="N358" s="148">
        <v>33</v>
      </c>
      <c r="O358" s="148"/>
      <c r="P358" s="149"/>
      <c r="Q358" s="149"/>
      <c r="R358" s="149"/>
      <c r="S358" s="149"/>
      <c r="T358" s="149"/>
      <c r="U358" s="149"/>
      <c r="V358" s="149"/>
    </row>
    <row r="359" spans="1:22" x14ac:dyDescent="0.25">
      <c r="A359" s="143">
        <v>42844</v>
      </c>
      <c r="B359" s="26">
        <v>0.53819444444444442</v>
      </c>
      <c r="C359" s="144">
        <v>7.46</v>
      </c>
      <c r="D359" s="145">
        <v>6.92</v>
      </c>
      <c r="E359" s="146">
        <v>64.2</v>
      </c>
      <c r="F359" s="146"/>
      <c r="G359" s="147">
        <v>11.7</v>
      </c>
      <c r="H359" s="144">
        <v>4.66</v>
      </c>
      <c r="I359" s="147">
        <v>3217</v>
      </c>
      <c r="J359" s="147">
        <v>4317</v>
      </c>
      <c r="K359" s="147">
        <v>2.2898270456427858</v>
      </c>
      <c r="L359" s="147"/>
      <c r="M359" s="144"/>
      <c r="N359" s="148">
        <v>130</v>
      </c>
      <c r="O359" s="148"/>
      <c r="P359" s="149"/>
      <c r="Q359" s="149"/>
      <c r="R359" s="149"/>
      <c r="S359" s="149"/>
      <c r="T359" s="149"/>
      <c r="U359" s="149"/>
      <c r="V359" s="149"/>
    </row>
    <row r="360" spans="1:22" x14ac:dyDescent="0.25">
      <c r="A360" s="143">
        <v>42857</v>
      </c>
      <c r="B360" s="26">
        <v>0.55555555555555558</v>
      </c>
      <c r="C360" s="144">
        <v>7.1</v>
      </c>
      <c r="D360" s="145">
        <v>9.68</v>
      </c>
      <c r="E360" s="146">
        <v>99.9</v>
      </c>
      <c r="F360" s="146"/>
      <c r="G360" s="147">
        <v>15.3</v>
      </c>
      <c r="H360" s="144">
        <v>5.65</v>
      </c>
      <c r="I360" s="147">
        <v>9788</v>
      </c>
      <c r="J360" s="147">
        <v>12002</v>
      </c>
      <c r="K360" s="147">
        <v>6.9640797934959382</v>
      </c>
      <c r="L360" s="147"/>
      <c r="M360" s="144"/>
      <c r="N360" s="148">
        <v>220</v>
      </c>
      <c r="O360" s="148"/>
      <c r="P360" s="149"/>
      <c r="Q360" s="149"/>
      <c r="R360" s="149"/>
      <c r="S360" s="149"/>
      <c r="T360" s="149"/>
      <c r="U360" s="149"/>
      <c r="V360" s="149"/>
    </row>
    <row r="361" spans="1:22" x14ac:dyDescent="0.25">
      <c r="A361" s="143">
        <v>42872</v>
      </c>
      <c r="B361" s="26">
        <v>0.54861111111111105</v>
      </c>
      <c r="C361" s="144">
        <v>7.09</v>
      </c>
      <c r="D361" s="145">
        <v>9.3000000000000007</v>
      </c>
      <c r="E361" s="146">
        <v>86.5</v>
      </c>
      <c r="F361" s="146"/>
      <c r="G361" s="147">
        <v>12.4</v>
      </c>
      <c r="H361" s="144">
        <v>11.2</v>
      </c>
      <c r="I361" s="147">
        <v>101.9</v>
      </c>
      <c r="J361" s="147">
        <v>134.1</v>
      </c>
      <c r="K361" s="147">
        <v>5.2440723235967789E-2</v>
      </c>
      <c r="L361" s="147"/>
      <c r="M361" s="144"/>
      <c r="N361" s="148">
        <v>920</v>
      </c>
      <c r="O361" s="148"/>
      <c r="P361" s="149"/>
      <c r="Q361" s="149"/>
      <c r="R361" s="149"/>
      <c r="S361" s="149"/>
      <c r="T361" s="149"/>
      <c r="U361" s="149"/>
      <c r="V361" s="149"/>
    </row>
    <row r="362" spans="1:22" x14ac:dyDescent="0.25">
      <c r="A362" s="143">
        <v>42886</v>
      </c>
      <c r="B362" s="26">
        <v>0.53472222222222221</v>
      </c>
      <c r="C362" s="144">
        <v>7.04</v>
      </c>
      <c r="D362" s="145">
        <v>8.1</v>
      </c>
      <c r="E362" s="146">
        <v>94.7</v>
      </c>
      <c r="F362" s="146"/>
      <c r="G362" s="147">
        <v>18.8</v>
      </c>
      <c r="H362" s="144">
        <v>7.56</v>
      </c>
      <c r="I362" s="147">
        <v>20830</v>
      </c>
      <c r="J362" s="147">
        <v>23643</v>
      </c>
      <c r="K362" s="147">
        <v>14.56013216035441</v>
      </c>
      <c r="L362" s="147"/>
      <c r="M362" s="144"/>
      <c r="N362" s="148">
        <v>540</v>
      </c>
      <c r="O362" s="148"/>
      <c r="P362" s="149"/>
      <c r="Q362" s="149"/>
      <c r="R362" s="149"/>
      <c r="S362" s="149"/>
      <c r="T362" s="149"/>
      <c r="U362" s="149"/>
      <c r="V362" s="149"/>
    </row>
    <row r="363" spans="1:22" x14ac:dyDescent="0.25">
      <c r="A363" s="143">
        <v>42901</v>
      </c>
      <c r="B363" s="26">
        <v>0.56944444444444442</v>
      </c>
      <c r="C363" s="144">
        <v>7.35</v>
      </c>
      <c r="D363" s="145">
        <v>5.42</v>
      </c>
      <c r="E363" s="146">
        <v>61.6</v>
      </c>
      <c r="F363" s="146"/>
      <c r="G363" s="147">
        <v>17.7</v>
      </c>
      <c r="H363" s="144">
        <v>11.16</v>
      </c>
      <c r="I363" s="147">
        <v>18443</v>
      </c>
      <c r="J363" s="147">
        <v>21423</v>
      </c>
      <c r="K363" s="147">
        <v>13.07926156691769</v>
      </c>
      <c r="L363" s="147"/>
      <c r="M363" s="144"/>
      <c r="N363" s="148">
        <v>350</v>
      </c>
      <c r="O363" s="148"/>
      <c r="P363" s="153">
        <v>0.01</v>
      </c>
      <c r="Q363" s="154">
        <v>0.97</v>
      </c>
      <c r="R363" s="153">
        <v>0.56299999999999994</v>
      </c>
      <c r="S363" s="154">
        <v>0.28999999999999998</v>
      </c>
      <c r="T363" s="153">
        <v>0.01</v>
      </c>
      <c r="U363" s="154">
        <v>0.04</v>
      </c>
      <c r="V363" s="152">
        <v>17</v>
      </c>
    </row>
    <row r="364" spans="1:22" x14ac:dyDescent="0.25">
      <c r="A364" s="143">
        <v>42915</v>
      </c>
      <c r="B364" s="26">
        <v>0.54861111111111105</v>
      </c>
      <c r="C364" s="150"/>
      <c r="D364" s="145">
        <v>10.24</v>
      </c>
      <c r="E364" s="146">
        <v>139.1</v>
      </c>
      <c r="F364" s="146"/>
      <c r="G364" s="147">
        <v>25.7</v>
      </c>
      <c r="H364" s="144">
        <v>7.91</v>
      </c>
      <c r="I364" s="147">
        <v>32047</v>
      </c>
      <c r="J364" s="147">
        <v>31615</v>
      </c>
      <c r="K364" s="147">
        <v>19.972639167994195</v>
      </c>
      <c r="L364" s="147"/>
      <c r="M364" s="144"/>
      <c r="N364" s="148">
        <v>240</v>
      </c>
      <c r="O364" s="148"/>
      <c r="P364" s="149"/>
      <c r="Q364" s="149"/>
      <c r="R364" s="149"/>
      <c r="S364" s="149"/>
      <c r="T364" s="149"/>
      <c r="U364" s="149"/>
      <c r="V364" s="149"/>
    </row>
    <row r="365" spans="1:22" x14ac:dyDescent="0.25">
      <c r="A365" s="143">
        <v>42927</v>
      </c>
      <c r="B365" s="26">
        <v>0.55555555555555558</v>
      </c>
      <c r="C365" s="148"/>
      <c r="D365" s="145">
        <v>14.1</v>
      </c>
      <c r="E365" s="146">
        <v>196.7</v>
      </c>
      <c r="F365" s="146"/>
      <c r="G365" s="147">
        <v>27</v>
      </c>
      <c r="H365" s="148"/>
      <c r="I365" s="147">
        <v>33844</v>
      </c>
      <c r="J365" s="147">
        <v>32573</v>
      </c>
      <c r="K365" s="147">
        <v>20.631856980987614</v>
      </c>
      <c r="L365" s="147"/>
      <c r="M365" s="144"/>
      <c r="N365" s="148">
        <v>920</v>
      </c>
      <c r="O365" s="148"/>
      <c r="P365" s="149"/>
      <c r="Q365" s="149"/>
      <c r="R365" s="149"/>
      <c r="S365" s="149"/>
      <c r="T365" s="149"/>
      <c r="U365" s="149"/>
      <c r="V365" s="149"/>
    </row>
    <row r="366" spans="1:22" x14ac:dyDescent="0.25">
      <c r="A366" s="143">
        <v>42942</v>
      </c>
      <c r="B366" s="26">
        <v>0.56597222222222221</v>
      </c>
      <c r="C366" s="144">
        <v>8.6</v>
      </c>
      <c r="D366" s="145">
        <v>14.4</v>
      </c>
      <c r="E366" s="146">
        <v>206.3</v>
      </c>
      <c r="F366" s="146"/>
      <c r="G366" s="147">
        <v>26.8</v>
      </c>
      <c r="H366" s="144">
        <v>4.08</v>
      </c>
      <c r="I366" s="147">
        <v>41432</v>
      </c>
      <c r="J366" s="147">
        <v>40027</v>
      </c>
      <c r="K366" s="147">
        <v>25.816138736531695</v>
      </c>
      <c r="L366" s="147"/>
      <c r="M366" s="144"/>
      <c r="N366" s="148">
        <v>70</v>
      </c>
      <c r="O366" s="148"/>
      <c r="P366" s="149"/>
      <c r="Q366" s="149"/>
      <c r="R366" s="149"/>
      <c r="S366" s="149"/>
      <c r="T366" s="149"/>
      <c r="U366" s="149"/>
      <c r="V366" s="149"/>
    </row>
    <row r="367" spans="1:22" x14ac:dyDescent="0.25">
      <c r="A367" s="143">
        <v>42955</v>
      </c>
      <c r="B367" s="26">
        <v>0.51736111111111105</v>
      </c>
      <c r="C367" s="144">
        <v>8.6999999999999993</v>
      </c>
      <c r="D367" s="145">
        <v>18.91</v>
      </c>
      <c r="E367" s="146">
        <v>267.10000000000002</v>
      </c>
      <c r="F367" s="146"/>
      <c r="G367" s="147">
        <v>25.7</v>
      </c>
      <c r="H367" s="144">
        <v>4.4800000000000004</v>
      </c>
      <c r="I367" s="147">
        <v>41148</v>
      </c>
      <c r="J367" s="147">
        <v>40629</v>
      </c>
      <c r="K367" s="147">
        <v>26.238777315788731</v>
      </c>
      <c r="L367" s="147"/>
      <c r="M367" s="144"/>
      <c r="N367" s="148">
        <v>240</v>
      </c>
      <c r="O367" s="148"/>
      <c r="P367" s="149"/>
      <c r="Q367" s="149"/>
      <c r="R367" s="149"/>
      <c r="S367" s="149"/>
      <c r="T367" s="149"/>
      <c r="U367" s="149"/>
      <c r="V367" s="149"/>
    </row>
    <row r="368" spans="1:22" x14ac:dyDescent="0.25">
      <c r="A368" s="143">
        <v>42971</v>
      </c>
      <c r="B368" s="26">
        <v>0.55555555555555558</v>
      </c>
      <c r="C368" s="144">
        <v>8.9</v>
      </c>
      <c r="D368" s="145">
        <v>18.82</v>
      </c>
      <c r="E368" s="146">
        <v>263.89999999999998</v>
      </c>
      <c r="F368" s="146"/>
      <c r="G368" s="147">
        <v>24.8</v>
      </c>
      <c r="H368" s="144">
        <v>7.92</v>
      </c>
      <c r="I368" s="147">
        <v>42988</v>
      </c>
      <c r="J368" s="147">
        <v>43130</v>
      </c>
      <c r="K368" s="147">
        <v>28.000432697583907</v>
      </c>
      <c r="L368" s="147"/>
      <c r="M368" s="144"/>
      <c r="N368" s="148">
        <v>63</v>
      </c>
      <c r="O368" s="148"/>
      <c r="P368" s="149"/>
      <c r="Q368" s="149"/>
      <c r="R368" s="149"/>
      <c r="S368" s="149"/>
      <c r="T368" s="149"/>
      <c r="U368" s="149"/>
      <c r="V368" s="149"/>
    </row>
    <row r="369" spans="1:23" x14ac:dyDescent="0.25">
      <c r="A369" s="143">
        <v>42984</v>
      </c>
      <c r="B369" s="26">
        <v>0.59722222222222221</v>
      </c>
      <c r="C369" s="144">
        <v>8.1999999999999993</v>
      </c>
      <c r="D369" s="145">
        <v>15.77</v>
      </c>
      <c r="E369" s="146">
        <v>217.8</v>
      </c>
      <c r="F369" s="146"/>
      <c r="G369" s="147">
        <v>24.8</v>
      </c>
      <c r="H369" s="144">
        <v>2.95</v>
      </c>
      <c r="I369" s="147">
        <v>38260</v>
      </c>
      <c r="J369" s="147">
        <v>37437</v>
      </c>
      <c r="K369" s="147">
        <v>24.004270868541418</v>
      </c>
      <c r="L369" s="147"/>
      <c r="M369" s="144"/>
      <c r="N369" s="148">
        <v>79</v>
      </c>
      <c r="O369" s="148"/>
      <c r="P369" s="153">
        <v>5.0000000000000001E-3</v>
      </c>
      <c r="Q369" s="154">
        <v>1.05</v>
      </c>
      <c r="R369" s="153">
        <v>0.81699999999999995</v>
      </c>
      <c r="S369" s="154">
        <v>0.78</v>
      </c>
      <c r="T369" s="153">
        <v>5.0000000000000001E-3</v>
      </c>
      <c r="U369" s="154">
        <v>0.04</v>
      </c>
      <c r="V369" s="152">
        <v>31</v>
      </c>
    </row>
    <row r="370" spans="1:23" x14ac:dyDescent="0.25">
      <c r="A370" s="143">
        <v>42998</v>
      </c>
      <c r="B370" s="26">
        <v>0.56944444444444442</v>
      </c>
      <c r="C370" s="144">
        <v>8.3000000000000007</v>
      </c>
      <c r="D370" s="145">
        <v>14.15</v>
      </c>
      <c r="E370" s="146">
        <v>176.2</v>
      </c>
      <c r="F370" s="146"/>
      <c r="G370" s="147">
        <v>18.3</v>
      </c>
      <c r="H370" s="144">
        <v>6.76</v>
      </c>
      <c r="I370" s="147">
        <v>34996</v>
      </c>
      <c r="J370" s="147">
        <v>40128</v>
      </c>
      <c r="K370" s="147">
        <v>25.887007807866098</v>
      </c>
      <c r="L370" s="147"/>
      <c r="M370" s="144"/>
      <c r="N370" s="146">
        <v>7.8</v>
      </c>
      <c r="O370" s="146"/>
      <c r="P370" s="149"/>
      <c r="Q370" s="149"/>
      <c r="R370" s="149"/>
      <c r="S370" s="149"/>
      <c r="T370" s="149"/>
      <c r="U370" s="149"/>
      <c r="V370" s="149"/>
    </row>
    <row r="371" spans="1:23" x14ac:dyDescent="0.25">
      <c r="A371" s="10">
        <v>43011</v>
      </c>
      <c r="B371" s="26">
        <v>0.54861111111111105</v>
      </c>
      <c r="C371" s="155">
        <v>8.4</v>
      </c>
      <c r="D371" s="156">
        <v>17.940000000000001</v>
      </c>
      <c r="E371" s="157">
        <v>195.6</v>
      </c>
      <c r="F371" s="157"/>
      <c r="G371" s="158">
        <v>17.2</v>
      </c>
      <c r="H371" s="155">
        <v>4.6399999999999997</v>
      </c>
      <c r="I371" s="158">
        <v>15093</v>
      </c>
      <c r="J371" s="158">
        <v>17748</v>
      </c>
      <c r="K371" s="12">
        <v>10.7</v>
      </c>
      <c r="N371" s="2">
        <v>14</v>
      </c>
    </row>
    <row r="372" spans="1:23" x14ac:dyDescent="0.25">
      <c r="A372" s="10">
        <v>43028</v>
      </c>
      <c r="B372" s="26">
        <v>0.53472222222222221</v>
      </c>
      <c r="C372" s="155">
        <v>7.51</v>
      </c>
      <c r="D372" s="156">
        <v>4.21</v>
      </c>
      <c r="E372" s="157">
        <v>43.8</v>
      </c>
      <c r="F372" s="157"/>
      <c r="G372" s="158">
        <v>12</v>
      </c>
      <c r="H372" s="155">
        <v>9.25</v>
      </c>
      <c r="I372" s="158">
        <v>21300</v>
      </c>
      <c r="J372" s="158">
        <v>28365</v>
      </c>
      <c r="K372" s="12">
        <v>17.7</v>
      </c>
      <c r="N372" s="159">
        <v>920</v>
      </c>
      <c r="O372" s="159"/>
    </row>
    <row r="373" spans="1:23" x14ac:dyDescent="0.25">
      <c r="A373" s="10">
        <v>43042</v>
      </c>
      <c r="B373" s="26">
        <v>0.52777777777777779</v>
      </c>
      <c r="C373" s="155">
        <v>6.54</v>
      </c>
      <c r="D373" s="156">
        <v>4.82</v>
      </c>
      <c r="E373" s="157">
        <v>42.2</v>
      </c>
      <c r="F373" s="157"/>
      <c r="G373" s="158">
        <v>7.3</v>
      </c>
      <c r="H373" s="155">
        <v>14.7</v>
      </c>
      <c r="I373" s="158">
        <v>9877</v>
      </c>
      <c r="J373" s="158">
        <v>14918</v>
      </c>
      <c r="K373" s="12">
        <v>8.8000000000000007</v>
      </c>
      <c r="N373" s="159">
        <v>540</v>
      </c>
      <c r="O373" s="159"/>
    </row>
    <row r="374" spans="1:23" x14ac:dyDescent="0.25">
      <c r="A374" s="10">
        <v>43054</v>
      </c>
      <c r="B374" s="26">
        <v>0.54166666666666663</v>
      </c>
      <c r="C374" s="155">
        <v>6.66</v>
      </c>
      <c r="D374" s="156">
        <v>9.3000000000000007</v>
      </c>
      <c r="E374" s="157">
        <v>79.2</v>
      </c>
      <c r="F374" s="157"/>
      <c r="G374" s="158">
        <v>8</v>
      </c>
      <c r="H374" s="155">
        <v>12</v>
      </c>
      <c r="I374" s="158"/>
      <c r="J374" s="158"/>
      <c r="N374" s="159">
        <v>240</v>
      </c>
      <c r="O374" s="159"/>
    </row>
    <row r="375" spans="1:23" x14ac:dyDescent="0.25">
      <c r="A375" s="10">
        <v>43069</v>
      </c>
      <c r="B375" s="26"/>
      <c r="C375" s="155"/>
      <c r="D375" s="156"/>
      <c r="E375" s="157"/>
      <c r="F375" s="157"/>
      <c r="G375" s="158"/>
      <c r="H375" s="155"/>
      <c r="I375" s="158"/>
      <c r="J375" s="158"/>
      <c r="N375" s="159"/>
      <c r="O375" s="159"/>
    </row>
    <row r="376" spans="1:23" x14ac:dyDescent="0.25">
      <c r="A376" s="10">
        <v>43082</v>
      </c>
      <c r="B376" s="26">
        <v>0.56111111111111112</v>
      </c>
      <c r="C376" s="155">
        <v>6.65</v>
      </c>
      <c r="D376" s="156">
        <v>6.41</v>
      </c>
      <c r="E376" s="157">
        <v>46.9</v>
      </c>
      <c r="F376" s="157"/>
      <c r="G376" s="158">
        <v>3.1</v>
      </c>
      <c r="H376" s="155">
        <v>17.7</v>
      </c>
      <c r="I376" s="158">
        <v>408.6</v>
      </c>
      <c r="J376" s="158">
        <v>702</v>
      </c>
      <c r="K376" s="12">
        <v>0.3</v>
      </c>
      <c r="N376" s="159">
        <v>170</v>
      </c>
      <c r="O376" s="159"/>
      <c r="P376" s="160">
        <v>0.91</v>
      </c>
      <c r="Q376" s="161">
        <v>0.98</v>
      </c>
      <c r="R376" s="160">
        <v>0.17199999999999999</v>
      </c>
      <c r="S376" s="161">
        <v>7.0000000000000007E-2</v>
      </c>
      <c r="T376" s="161">
        <v>0.9</v>
      </c>
      <c r="U376" s="161">
        <v>0.1</v>
      </c>
      <c r="V376" s="162">
        <v>36</v>
      </c>
    </row>
    <row r="377" spans="1:23" x14ac:dyDescent="0.25">
      <c r="A377" s="10">
        <v>43097</v>
      </c>
      <c r="B377" s="26">
        <v>0.54861111111111105</v>
      </c>
      <c r="C377" s="155">
        <v>6.56</v>
      </c>
      <c r="D377" s="156">
        <v>8.1999999999999993</v>
      </c>
      <c r="E377" s="157">
        <v>62.5</v>
      </c>
      <c r="F377" s="157"/>
      <c r="G377" s="158">
        <v>4</v>
      </c>
      <c r="H377" s="155">
        <v>3.73</v>
      </c>
      <c r="I377" s="158">
        <v>471</v>
      </c>
      <c r="J377" s="158">
        <v>788</v>
      </c>
      <c r="K377" s="12">
        <v>0.4</v>
      </c>
      <c r="N377" s="159">
        <v>46</v>
      </c>
      <c r="O377" s="159"/>
    </row>
    <row r="378" spans="1:23" x14ac:dyDescent="0.25">
      <c r="A378" s="10">
        <v>43110</v>
      </c>
      <c r="B378" s="26">
        <v>0.54166666666666663</v>
      </c>
      <c r="C378" s="155">
        <v>6.62</v>
      </c>
      <c r="D378" s="156">
        <v>8.2899999999999991</v>
      </c>
      <c r="E378" s="157">
        <v>66.900000000000006</v>
      </c>
      <c r="F378" s="157"/>
      <c r="G378" s="158">
        <v>6.3</v>
      </c>
      <c r="H378" s="155">
        <v>7.15</v>
      </c>
      <c r="I378" s="158">
        <v>89.3</v>
      </c>
      <c r="J378" s="158">
        <v>138.69999999999999</v>
      </c>
      <c r="K378" s="12">
        <v>0.1</v>
      </c>
      <c r="N378" s="159">
        <v>23</v>
      </c>
      <c r="O378" s="159"/>
    </row>
    <row r="379" spans="1:23" x14ac:dyDescent="0.25">
      <c r="A379" s="10">
        <v>43126</v>
      </c>
      <c r="B379" s="26">
        <v>0.52777777777777779</v>
      </c>
      <c r="C379" s="155">
        <v>6.31</v>
      </c>
      <c r="D379" s="156">
        <v>8.85</v>
      </c>
      <c r="E379" s="157">
        <v>81.599999999999994</v>
      </c>
      <c r="F379" s="157"/>
      <c r="G379" s="158">
        <v>5.9</v>
      </c>
      <c r="H379" s="155">
        <v>7</v>
      </c>
      <c r="I379" s="158">
        <v>22944</v>
      </c>
      <c r="J379" s="158">
        <v>36148</v>
      </c>
      <c r="K379" s="12">
        <v>23.1</v>
      </c>
      <c r="N379" s="159">
        <v>7.8</v>
      </c>
      <c r="O379" s="159"/>
    </row>
    <row r="380" spans="1:23" x14ac:dyDescent="0.25">
      <c r="A380" s="10">
        <v>43140</v>
      </c>
      <c r="B380" s="26">
        <v>0.5</v>
      </c>
      <c r="C380" s="155">
        <v>6.47</v>
      </c>
      <c r="D380" s="156">
        <v>7</v>
      </c>
      <c r="E380" s="157">
        <v>58.5</v>
      </c>
      <c r="F380" s="157"/>
      <c r="G380" s="158">
        <v>8.1</v>
      </c>
      <c r="H380" s="155">
        <v>10.34</v>
      </c>
      <c r="I380" s="158">
        <v>77.599999999999994</v>
      </c>
      <c r="J380" s="158">
        <v>114.4</v>
      </c>
      <c r="K380" s="12">
        <v>0</v>
      </c>
      <c r="N380" s="159">
        <v>7.8</v>
      </c>
      <c r="O380" s="159"/>
    </row>
    <row r="381" spans="1:23" x14ac:dyDescent="0.25">
      <c r="A381" s="10">
        <v>43153</v>
      </c>
      <c r="B381" s="26">
        <v>0.53611111111111109</v>
      </c>
      <c r="C381" s="155">
        <v>6.03</v>
      </c>
      <c r="D381" s="156">
        <v>10.43</v>
      </c>
      <c r="E381" s="157">
        <v>74.7</v>
      </c>
      <c r="F381" s="157"/>
      <c r="G381" s="158">
        <v>2</v>
      </c>
      <c r="H381" s="155">
        <v>9.25</v>
      </c>
      <c r="I381" s="158">
        <v>425.3</v>
      </c>
      <c r="J381" s="158">
        <v>766</v>
      </c>
      <c r="K381" s="12">
        <v>0.3</v>
      </c>
      <c r="N381" s="159">
        <v>23</v>
      </c>
      <c r="O381" s="159"/>
    </row>
    <row r="382" spans="1:23" x14ac:dyDescent="0.25">
      <c r="A382" s="10">
        <v>43168</v>
      </c>
      <c r="B382" s="26">
        <v>0.52083333333333337</v>
      </c>
      <c r="C382" s="155">
        <v>6.52</v>
      </c>
      <c r="D382" s="156">
        <v>9.69</v>
      </c>
      <c r="E382" s="157">
        <v>80.8</v>
      </c>
      <c r="F382" s="157"/>
      <c r="G382" s="158">
        <v>7.5</v>
      </c>
      <c r="H382" s="155">
        <v>8.51</v>
      </c>
      <c r="I382" s="158">
        <v>731</v>
      </c>
      <c r="J382" s="158">
        <v>1097</v>
      </c>
      <c r="K382" s="12">
        <v>0.5</v>
      </c>
      <c r="N382" s="159">
        <v>33</v>
      </c>
      <c r="O382" s="159"/>
    </row>
    <row r="383" spans="1:23" x14ac:dyDescent="0.25">
      <c r="A383" s="10">
        <v>43181</v>
      </c>
      <c r="B383" s="26">
        <v>0.54513888888888895</v>
      </c>
      <c r="C383" s="155"/>
      <c r="D383" s="156">
        <v>7.71</v>
      </c>
      <c r="E383" s="157">
        <v>70.7</v>
      </c>
      <c r="F383" s="157"/>
      <c r="G383" s="158">
        <v>10.1</v>
      </c>
      <c r="H383" s="155">
        <v>8.08</v>
      </c>
      <c r="I383" s="158">
        <v>4791</v>
      </c>
      <c r="J383" s="158">
        <v>6702</v>
      </c>
      <c r="K383" s="12">
        <v>3.7</v>
      </c>
      <c r="N383" s="2">
        <v>79</v>
      </c>
      <c r="P383" s="160">
        <v>0.25</v>
      </c>
      <c r="Q383" s="161">
        <v>0.82</v>
      </c>
      <c r="R383" s="160">
        <v>0.13700000000000001</v>
      </c>
      <c r="S383" s="161">
        <v>0.05</v>
      </c>
      <c r="T383" s="161">
        <v>0.24</v>
      </c>
      <c r="U383" s="2">
        <v>0.13</v>
      </c>
      <c r="V383" s="2">
        <v>14</v>
      </c>
      <c r="W383" s="36">
        <v>0.12</v>
      </c>
    </row>
    <row r="384" spans="1:23" x14ac:dyDescent="0.25">
      <c r="A384" s="10">
        <v>43192</v>
      </c>
      <c r="B384" s="26">
        <v>0.55208333333333337</v>
      </c>
      <c r="C384" s="155">
        <v>6.82</v>
      </c>
      <c r="D384" s="156">
        <v>9.4</v>
      </c>
      <c r="E384" s="157">
        <v>83.2</v>
      </c>
      <c r="F384" s="157"/>
      <c r="G384" s="158">
        <v>10.199999999999999</v>
      </c>
      <c r="H384" s="155">
        <v>7.19</v>
      </c>
      <c r="I384" s="158">
        <v>132.19999999999999</v>
      </c>
      <c r="J384" s="158">
        <v>184.2</v>
      </c>
      <c r="K384" s="12">
        <v>0.1</v>
      </c>
      <c r="N384" s="159">
        <v>7</v>
      </c>
      <c r="O384" s="159"/>
    </row>
    <row r="385" spans="1:22" x14ac:dyDescent="0.25">
      <c r="A385" s="10">
        <v>43209</v>
      </c>
      <c r="B385" s="26">
        <v>0.55208333333333337</v>
      </c>
      <c r="C385" s="155">
        <v>6.97</v>
      </c>
      <c r="D385" s="156">
        <v>13.35</v>
      </c>
      <c r="E385" s="157">
        <v>123.7</v>
      </c>
      <c r="F385" s="157"/>
      <c r="G385" s="158">
        <v>12.5</v>
      </c>
      <c r="H385" s="155">
        <v>5.43</v>
      </c>
      <c r="I385" s="158">
        <v>79.599999999999994</v>
      </c>
      <c r="J385" s="158">
        <v>104.5</v>
      </c>
      <c r="K385" s="12">
        <v>0</v>
      </c>
      <c r="N385" s="159">
        <v>46</v>
      </c>
      <c r="O385" s="159"/>
    </row>
    <row r="386" spans="1:22" x14ac:dyDescent="0.25">
      <c r="A386" s="10">
        <v>43221</v>
      </c>
      <c r="B386" s="26">
        <v>0.55555555555555558</v>
      </c>
      <c r="C386" s="155">
        <v>6.69</v>
      </c>
      <c r="D386" s="156">
        <v>11.97</v>
      </c>
      <c r="E386" s="157">
        <v>123.6</v>
      </c>
      <c r="F386" s="157"/>
      <c r="G386" s="158">
        <v>17.3</v>
      </c>
      <c r="H386" s="155">
        <v>6.28</v>
      </c>
      <c r="I386" s="158">
        <v>255.9</v>
      </c>
      <c r="J386" s="158">
        <v>299.89999999999998</v>
      </c>
      <c r="K386" s="12">
        <v>0.1</v>
      </c>
      <c r="N386" s="159">
        <v>240</v>
      </c>
      <c r="O386" s="159"/>
    </row>
    <row r="387" spans="1:22" x14ac:dyDescent="0.25">
      <c r="A387" s="10">
        <v>43237</v>
      </c>
      <c r="B387" s="26">
        <v>0.56597222222222221</v>
      </c>
      <c r="C387" s="155">
        <v>6.5</v>
      </c>
      <c r="D387" s="156">
        <v>6.34</v>
      </c>
      <c r="E387" s="157">
        <v>70.7</v>
      </c>
      <c r="F387" s="157"/>
      <c r="G387" s="158">
        <v>20.399999999999999</v>
      </c>
      <c r="H387" s="155">
        <v>11.8</v>
      </c>
      <c r="I387" s="158">
        <v>3363</v>
      </c>
      <c r="J387" s="158">
        <v>3683</v>
      </c>
      <c r="K387" s="12">
        <v>1.9</v>
      </c>
      <c r="N387" s="159">
        <v>1600</v>
      </c>
      <c r="O387" s="159"/>
    </row>
    <row r="388" spans="1:22" x14ac:dyDescent="0.25">
      <c r="A388" s="10">
        <v>43251</v>
      </c>
      <c r="B388" s="26">
        <v>0.53472222222222221</v>
      </c>
      <c r="C388" s="155">
        <v>6.99</v>
      </c>
      <c r="D388" s="156">
        <v>8.66</v>
      </c>
      <c r="E388" s="157">
        <v>102.1</v>
      </c>
      <c r="F388" s="157"/>
      <c r="G388" s="158">
        <v>19.600000000000001</v>
      </c>
      <c r="H388" s="155">
        <v>11.98</v>
      </c>
      <c r="I388" s="158">
        <v>19963</v>
      </c>
      <c r="J388" s="158">
        <v>22280</v>
      </c>
      <c r="K388" s="12">
        <v>13.6</v>
      </c>
      <c r="N388" s="159">
        <v>1600</v>
      </c>
      <c r="O388" s="159"/>
    </row>
    <row r="389" spans="1:22" x14ac:dyDescent="0.25">
      <c r="A389" s="10">
        <v>43265</v>
      </c>
      <c r="B389" s="26">
        <v>0.53472222222222221</v>
      </c>
      <c r="C389" s="155">
        <v>7.92</v>
      </c>
      <c r="D389" s="156">
        <v>15.19</v>
      </c>
      <c r="E389" s="157">
        <v>186.3</v>
      </c>
      <c r="F389" s="157"/>
      <c r="G389" s="158">
        <v>22.1</v>
      </c>
      <c r="H389" s="155">
        <v>12.2</v>
      </c>
      <c r="I389" s="158">
        <v>20247</v>
      </c>
      <c r="J389" s="158">
        <v>21415</v>
      </c>
      <c r="K389" s="12">
        <v>13.1</v>
      </c>
      <c r="N389" s="159">
        <v>110</v>
      </c>
      <c r="O389" s="159"/>
    </row>
    <row r="390" spans="1:22" x14ac:dyDescent="0.25">
      <c r="A390" s="10">
        <v>43279</v>
      </c>
      <c r="B390" s="26">
        <v>0.53125</v>
      </c>
      <c r="C390" s="155">
        <v>8.24</v>
      </c>
      <c r="D390" s="156">
        <v>21.47</v>
      </c>
      <c r="E390" s="157">
        <v>272.89999999999998</v>
      </c>
      <c r="F390" s="157"/>
      <c r="G390" s="158">
        <v>22.4</v>
      </c>
      <c r="H390" s="2">
        <v>3.25</v>
      </c>
      <c r="I390" s="158">
        <v>28009</v>
      </c>
      <c r="J390" s="158">
        <v>29448</v>
      </c>
      <c r="K390" s="12">
        <v>18.5</v>
      </c>
      <c r="N390" s="159">
        <v>33</v>
      </c>
      <c r="O390" s="159"/>
      <c r="P390" s="160">
        <v>5.0000000000000001E-3</v>
      </c>
      <c r="Q390" s="161">
        <v>0.94</v>
      </c>
      <c r="R390" s="160">
        <v>0.71199999999999997</v>
      </c>
      <c r="S390" s="161">
        <v>0.56999999999999995</v>
      </c>
      <c r="T390" s="160">
        <v>5.0000000000000001E-3</v>
      </c>
      <c r="U390" s="161">
        <v>0.01</v>
      </c>
      <c r="V390" s="162">
        <v>13</v>
      </c>
    </row>
    <row r="391" spans="1:22" x14ac:dyDescent="0.25">
      <c r="A391" s="10">
        <v>43293</v>
      </c>
      <c r="B391" s="26">
        <v>0.51388888888888895</v>
      </c>
      <c r="C391" s="155">
        <v>8.01</v>
      </c>
      <c r="D391" s="156">
        <v>16.52</v>
      </c>
      <c r="E391" s="157">
        <v>234</v>
      </c>
      <c r="F391" s="157"/>
      <c r="G391" s="158">
        <v>20.6</v>
      </c>
      <c r="H391" s="155"/>
      <c r="I391" s="158">
        <v>34399</v>
      </c>
      <c r="J391" s="158">
        <v>32582</v>
      </c>
      <c r="K391" s="12">
        <v>20.6</v>
      </c>
      <c r="N391" s="159">
        <v>240</v>
      </c>
      <c r="O391" s="159"/>
    </row>
    <row r="392" spans="1:22" x14ac:dyDescent="0.25">
      <c r="A392" s="10">
        <v>43305</v>
      </c>
      <c r="B392" s="26">
        <v>0.50694444444444442</v>
      </c>
      <c r="C392" s="155">
        <v>8.16</v>
      </c>
      <c r="D392" s="156">
        <v>15.24</v>
      </c>
      <c r="E392" s="157">
        <v>225.8</v>
      </c>
      <c r="F392" s="157"/>
      <c r="G392" s="158">
        <v>29.7</v>
      </c>
      <c r="H392" s="155"/>
      <c r="I392" s="158">
        <v>40359</v>
      </c>
      <c r="J392" s="158">
        <v>37051</v>
      </c>
      <c r="K392" s="12">
        <v>23.7</v>
      </c>
      <c r="N392" s="2">
        <v>23</v>
      </c>
    </row>
    <row r="393" spans="1:22" x14ac:dyDescent="0.25">
      <c r="A393" s="10">
        <v>43320</v>
      </c>
      <c r="B393" s="26">
        <v>0.51736111111111105</v>
      </c>
      <c r="C393" s="155">
        <v>6.63</v>
      </c>
      <c r="D393" s="156">
        <v>18.600000000000001</v>
      </c>
      <c r="E393" s="157">
        <v>282.60000000000002</v>
      </c>
      <c r="F393" s="157"/>
      <c r="G393" s="158">
        <v>30.2</v>
      </c>
      <c r="H393" s="155"/>
      <c r="I393" s="158">
        <v>46310</v>
      </c>
      <c r="J393" s="158">
        <v>42094</v>
      </c>
      <c r="K393" s="12">
        <v>27.3</v>
      </c>
      <c r="N393" s="2">
        <v>8</v>
      </c>
    </row>
    <row r="394" spans="1:22" x14ac:dyDescent="0.25">
      <c r="A394" s="10">
        <v>43336</v>
      </c>
      <c r="B394" s="26">
        <v>0.5</v>
      </c>
      <c r="C394" s="155">
        <v>6.54</v>
      </c>
      <c r="D394" s="156">
        <v>14.18</v>
      </c>
      <c r="E394" s="157">
        <v>185.6</v>
      </c>
      <c r="F394" s="157"/>
      <c r="G394" s="158">
        <v>20.9</v>
      </c>
      <c r="H394" s="155"/>
      <c r="I394" s="158">
        <v>39938</v>
      </c>
      <c r="J394" s="158">
        <v>43306</v>
      </c>
      <c r="K394" s="12">
        <v>28.1</v>
      </c>
      <c r="N394" s="159">
        <v>8</v>
      </c>
      <c r="O394" s="159"/>
    </row>
    <row r="395" spans="1:22" x14ac:dyDescent="0.25">
      <c r="A395" s="10">
        <v>43348</v>
      </c>
      <c r="B395" s="26">
        <v>0.51388888888888895</v>
      </c>
      <c r="C395" s="155">
        <v>7.1</v>
      </c>
      <c r="D395" s="156">
        <v>12.15</v>
      </c>
      <c r="E395" s="157">
        <v>163.1</v>
      </c>
      <c r="F395" s="157"/>
      <c r="G395" s="158">
        <v>21.9</v>
      </c>
      <c r="H395" s="155"/>
      <c r="I395" s="158">
        <v>41734</v>
      </c>
      <c r="J395" s="158">
        <v>44343</v>
      </c>
      <c r="K395" s="12">
        <v>28.9</v>
      </c>
      <c r="N395" s="159">
        <v>4.5</v>
      </c>
      <c r="O395" s="159"/>
    </row>
    <row r="396" spans="1:22" x14ac:dyDescent="0.25">
      <c r="A396" s="10">
        <v>43361</v>
      </c>
      <c r="B396" s="26">
        <v>0.53472222222222221</v>
      </c>
      <c r="C396" s="155"/>
      <c r="D396" s="156">
        <v>15.08</v>
      </c>
      <c r="E396" s="157">
        <v>172.3</v>
      </c>
      <c r="F396" s="157"/>
      <c r="G396" s="158">
        <v>23.9</v>
      </c>
      <c r="H396" s="155"/>
      <c r="I396" s="158">
        <v>30358</v>
      </c>
      <c r="J396" s="158">
        <v>37284</v>
      </c>
      <c r="K396" s="12">
        <v>23.9</v>
      </c>
      <c r="N396" s="159">
        <v>49</v>
      </c>
      <c r="O396" s="159"/>
      <c r="P396" s="6">
        <v>5.0000000000000001E-3</v>
      </c>
      <c r="Q396" s="2">
        <v>1.24</v>
      </c>
      <c r="R396" s="36">
        <v>1.05</v>
      </c>
      <c r="S396" s="2">
        <v>0.56000000000000005</v>
      </c>
      <c r="T396" s="6">
        <v>5.0000000000000001E-3</v>
      </c>
      <c r="U396" s="2">
        <v>0.01</v>
      </c>
      <c r="V396" s="2">
        <v>20</v>
      </c>
    </row>
    <row r="397" spans="1:22" x14ac:dyDescent="0.25">
      <c r="A397" s="10">
        <v>43377</v>
      </c>
      <c r="B397" s="26">
        <v>0.55208333333333337</v>
      </c>
      <c r="C397" s="155">
        <v>5.98</v>
      </c>
      <c r="D397" s="156"/>
      <c r="E397" s="157"/>
      <c r="F397" s="157"/>
      <c r="G397" s="158">
        <v>11</v>
      </c>
      <c r="H397" s="155">
        <v>15.4</v>
      </c>
      <c r="I397" s="158"/>
      <c r="J397" s="158">
        <v>36723</v>
      </c>
      <c r="K397" s="12">
        <v>23.2</v>
      </c>
      <c r="N397" s="159">
        <v>33</v>
      </c>
      <c r="O397" s="159"/>
    </row>
    <row r="398" spans="1:22" x14ac:dyDescent="0.25">
      <c r="A398" s="10">
        <v>43392</v>
      </c>
      <c r="B398" s="26">
        <v>0.51388888888888895</v>
      </c>
      <c r="C398" s="155">
        <v>7.06</v>
      </c>
      <c r="D398" s="156">
        <v>5.79</v>
      </c>
      <c r="E398" s="157">
        <v>58.1</v>
      </c>
      <c r="F398" s="157"/>
      <c r="G398" s="158">
        <v>9.8000000000000007</v>
      </c>
      <c r="H398" s="155">
        <v>14.5</v>
      </c>
      <c r="I398" s="158"/>
      <c r="J398" s="158">
        <v>35244</v>
      </c>
      <c r="K398" s="12">
        <v>22.5</v>
      </c>
      <c r="N398" s="159">
        <v>33</v>
      </c>
      <c r="O398" s="159"/>
    </row>
    <row r="399" spans="1:22" x14ac:dyDescent="0.25">
      <c r="A399" s="10">
        <v>43404</v>
      </c>
      <c r="B399" s="26">
        <v>0.51388888888888895</v>
      </c>
      <c r="C399" s="155">
        <v>6.63</v>
      </c>
      <c r="D399" s="156">
        <v>5.59</v>
      </c>
      <c r="E399" s="157">
        <v>53.1</v>
      </c>
      <c r="F399" s="157"/>
      <c r="G399" s="158">
        <v>10.4</v>
      </c>
      <c r="H399" s="155">
        <v>20.2</v>
      </c>
      <c r="I399" s="158"/>
      <c r="J399" s="158">
        <v>17795</v>
      </c>
      <c r="K399" s="12">
        <v>10.5</v>
      </c>
      <c r="N399" s="159">
        <v>1600</v>
      </c>
      <c r="O399" s="159"/>
    </row>
    <row r="400" spans="1:22" x14ac:dyDescent="0.25">
      <c r="A400" s="10">
        <v>43420</v>
      </c>
      <c r="B400" s="26">
        <v>0.52430555555555558</v>
      </c>
      <c r="C400" s="4">
        <v>6.28</v>
      </c>
      <c r="D400" s="11">
        <v>3.87</v>
      </c>
      <c r="E400" s="12">
        <v>34.4</v>
      </c>
      <c r="F400" s="12"/>
      <c r="G400" s="5">
        <v>10</v>
      </c>
      <c r="H400" s="5">
        <v>21.7</v>
      </c>
      <c r="I400" s="5"/>
      <c r="J400" s="5">
        <v>4689</v>
      </c>
      <c r="K400" s="5">
        <v>2.5</v>
      </c>
      <c r="L400" s="5"/>
      <c r="M400" s="4"/>
      <c r="N400" s="13">
        <v>240</v>
      </c>
      <c r="O400" s="13"/>
    </row>
    <row r="401" spans="1:22" x14ac:dyDescent="0.25">
      <c r="A401" s="10">
        <v>43431</v>
      </c>
      <c r="B401" s="26">
        <v>0.52430555555555558</v>
      </c>
      <c r="C401" s="4">
        <v>6.53</v>
      </c>
      <c r="D401" s="11">
        <v>7.21</v>
      </c>
      <c r="E401" s="12">
        <v>65.3</v>
      </c>
      <c r="F401" s="12"/>
      <c r="G401" s="5">
        <v>10.6</v>
      </c>
      <c r="H401" s="4">
        <v>4.8600000000000003</v>
      </c>
      <c r="I401" s="5"/>
      <c r="J401" s="5">
        <v>894</v>
      </c>
      <c r="K401" s="5">
        <v>0.4</v>
      </c>
      <c r="L401" s="5"/>
      <c r="M401" s="4"/>
      <c r="N401" s="13">
        <v>49</v>
      </c>
      <c r="O401" s="13"/>
    </row>
    <row r="402" spans="1:22" x14ac:dyDescent="0.25">
      <c r="A402" s="10">
        <v>43445</v>
      </c>
      <c r="B402" s="26">
        <v>0.5625</v>
      </c>
      <c r="C402" s="4">
        <v>6.43</v>
      </c>
      <c r="D402" s="11">
        <v>10.29</v>
      </c>
      <c r="E402" s="12">
        <v>84.6</v>
      </c>
      <c r="F402" s="12"/>
      <c r="G402" s="5">
        <v>6.1</v>
      </c>
      <c r="H402" s="4">
        <v>9.68</v>
      </c>
      <c r="I402" s="5"/>
      <c r="J402" s="3">
        <v>3091</v>
      </c>
      <c r="K402" s="5">
        <v>1.6</v>
      </c>
      <c r="L402" s="5"/>
      <c r="M402" s="4"/>
      <c r="N402" s="13">
        <v>79</v>
      </c>
      <c r="O402" s="13"/>
      <c r="P402" s="52">
        <v>0.49</v>
      </c>
      <c r="Q402" s="53">
        <v>0.84</v>
      </c>
      <c r="R402" s="52">
        <v>0.11899999999999999</v>
      </c>
      <c r="S402" s="53">
        <v>7.0000000000000007E-2</v>
      </c>
      <c r="T402" s="53">
        <v>0.48</v>
      </c>
      <c r="U402" s="53">
        <v>0.24</v>
      </c>
      <c r="V402" s="54">
        <v>7</v>
      </c>
    </row>
    <row r="403" spans="1:22" x14ac:dyDescent="0.25">
      <c r="A403" s="10">
        <v>43462</v>
      </c>
      <c r="B403" s="26">
        <v>0.47222222222222227</v>
      </c>
      <c r="C403" s="4">
        <v>6.52</v>
      </c>
      <c r="D403" s="11">
        <v>7.28</v>
      </c>
      <c r="E403" s="12">
        <v>55.8</v>
      </c>
      <c r="F403" s="12"/>
      <c r="G403" s="5">
        <v>4.5999999999999996</v>
      </c>
      <c r="H403" s="4">
        <v>13.6</v>
      </c>
      <c r="I403" s="5"/>
      <c r="J403" s="5">
        <v>995</v>
      </c>
      <c r="K403" s="5">
        <v>0.5</v>
      </c>
      <c r="L403" s="5"/>
      <c r="M403" s="4"/>
      <c r="N403" s="13">
        <v>21</v>
      </c>
      <c r="O403" s="13"/>
    </row>
    <row r="404" spans="1:22" x14ac:dyDescent="0.25">
      <c r="A404" s="10">
        <v>43475</v>
      </c>
      <c r="B404" s="26">
        <v>0.48958333333333331</v>
      </c>
      <c r="C404" s="4">
        <v>6.47</v>
      </c>
      <c r="D404" s="11">
        <v>7.46</v>
      </c>
      <c r="E404" s="12">
        <v>61.8</v>
      </c>
      <c r="F404" s="12"/>
      <c r="G404" s="5">
        <v>7.4</v>
      </c>
      <c r="H404" s="4">
        <v>6.78</v>
      </c>
      <c r="I404" s="5"/>
      <c r="J404" s="5">
        <v>61.8</v>
      </c>
      <c r="K404" s="5">
        <v>0</v>
      </c>
      <c r="L404" s="5"/>
      <c r="M404" s="4"/>
      <c r="N404" s="13">
        <v>17</v>
      </c>
      <c r="O404" s="13"/>
    </row>
    <row r="405" spans="1:22" x14ac:dyDescent="0.25">
      <c r="A405" s="10">
        <v>43490</v>
      </c>
      <c r="B405" s="26">
        <v>0.50694444444444442</v>
      </c>
      <c r="C405" s="4">
        <v>6.74</v>
      </c>
      <c r="D405" s="11">
        <v>8.3699999999999992</v>
      </c>
      <c r="E405" s="12">
        <v>65.900000000000006</v>
      </c>
      <c r="F405" s="12"/>
      <c r="G405" s="5">
        <v>6</v>
      </c>
      <c r="H405" s="4">
        <v>12.3</v>
      </c>
      <c r="I405" s="5"/>
      <c r="J405" s="5">
        <v>344.6</v>
      </c>
      <c r="K405" s="5">
        <v>0.2</v>
      </c>
      <c r="L405" s="5"/>
      <c r="M405" s="4"/>
      <c r="N405" s="13">
        <v>49</v>
      </c>
      <c r="O405" s="13"/>
    </row>
    <row r="406" spans="1:22" x14ac:dyDescent="0.25">
      <c r="A406" s="10">
        <v>43503</v>
      </c>
      <c r="B406" s="26">
        <v>0.53125</v>
      </c>
      <c r="C406" s="4">
        <v>6.64</v>
      </c>
      <c r="D406" s="11">
        <v>8.2100000000000009</v>
      </c>
      <c r="E406" s="12">
        <v>56.5</v>
      </c>
      <c r="F406" s="12"/>
      <c r="G406" s="5">
        <v>0.5</v>
      </c>
      <c r="H406" s="4">
        <v>6.12</v>
      </c>
      <c r="I406" s="5"/>
      <c r="J406" s="5">
        <v>1943</v>
      </c>
      <c r="K406" s="5">
        <v>1</v>
      </c>
      <c r="L406" s="5"/>
      <c r="M406" s="4"/>
      <c r="N406" s="6">
        <v>22</v>
      </c>
      <c r="O406" s="6"/>
    </row>
    <row r="407" spans="1:22" x14ac:dyDescent="0.25">
      <c r="A407" s="10">
        <v>43516</v>
      </c>
      <c r="B407" s="26">
        <v>0.55208333333333337</v>
      </c>
      <c r="C407" s="4">
        <v>6.94</v>
      </c>
      <c r="D407" s="11">
        <v>10.49</v>
      </c>
      <c r="E407" s="12">
        <v>80.5</v>
      </c>
      <c r="F407" s="12"/>
      <c r="G407" s="5">
        <v>4.0999999999999996</v>
      </c>
      <c r="H407" s="4">
        <v>5.0999999999999996</v>
      </c>
      <c r="I407" s="5"/>
      <c r="J407" s="5">
        <v>205</v>
      </c>
      <c r="K407" s="5">
        <v>0.1</v>
      </c>
      <c r="L407" s="5"/>
      <c r="M407" s="4"/>
      <c r="N407" s="13">
        <v>23</v>
      </c>
      <c r="O407" s="13"/>
    </row>
    <row r="408" spans="1:22" x14ac:dyDescent="0.25">
      <c r="A408" s="10">
        <v>43529</v>
      </c>
      <c r="B408" s="26">
        <v>0.52777777777777779</v>
      </c>
      <c r="C408" s="4">
        <v>7.03</v>
      </c>
      <c r="D408" s="11">
        <v>9.1300000000000008</v>
      </c>
      <c r="E408" s="12">
        <v>68.099999999999994</v>
      </c>
      <c r="F408" s="12"/>
      <c r="G408" s="5">
        <v>3.1</v>
      </c>
      <c r="H408" s="4">
        <v>12.28</v>
      </c>
      <c r="I408" s="5"/>
      <c r="J408" s="5">
        <v>1073</v>
      </c>
      <c r="K408" s="5">
        <v>0.5</v>
      </c>
      <c r="L408" s="5"/>
      <c r="M408" s="4"/>
      <c r="N408" s="12">
        <v>7.8</v>
      </c>
      <c r="O408" s="12"/>
    </row>
    <row r="409" spans="1:22" x14ac:dyDescent="0.25">
      <c r="A409" s="10">
        <v>43544</v>
      </c>
      <c r="B409" s="26">
        <v>0.52430555555555558</v>
      </c>
      <c r="C409" s="4">
        <v>6.96</v>
      </c>
      <c r="D409" s="11">
        <v>7.46</v>
      </c>
      <c r="E409" s="12">
        <v>66.7</v>
      </c>
      <c r="F409" s="12"/>
      <c r="G409" s="5">
        <v>10.3</v>
      </c>
      <c r="H409" s="4">
        <v>8.33</v>
      </c>
      <c r="I409" s="5"/>
      <c r="J409" s="5">
        <v>344.6</v>
      </c>
      <c r="K409" s="5">
        <v>0.2</v>
      </c>
      <c r="L409" s="5"/>
      <c r="M409" s="4"/>
      <c r="N409" s="13">
        <v>33</v>
      </c>
      <c r="O409" s="13"/>
      <c r="P409" s="52">
        <v>0.25</v>
      </c>
      <c r="Q409" s="53">
        <v>0.67</v>
      </c>
      <c r="R409" s="52">
        <v>0.13300000000000001</v>
      </c>
      <c r="S409" s="53">
        <v>0.08</v>
      </c>
      <c r="T409" s="53">
        <v>0.25</v>
      </c>
      <c r="U409" s="53">
        <v>0.05</v>
      </c>
      <c r="V409" s="54">
        <v>10</v>
      </c>
    </row>
    <row r="410" spans="1:22" x14ac:dyDescent="0.25">
      <c r="A410" s="10">
        <v>43557</v>
      </c>
      <c r="B410" s="26">
        <v>0.51736111111111105</v>
      </c>
      <c r="C410" s="4">
        <v>6.66</v>
      </c>
      <c r="D410" s="11">
        <v>7</v>
      </c>
      <c r="E410" s="12">
        <v>66.400000000000006</v>
      </c>
      <c r="F410" s="12"/>
      <c r="G410" s="5">
        <v>12.4</v>
      </c>
      <c r="H410" s="4">
        <v>7.8</v>
      </c>
      <c r="I410" s="5"/>
      <c r="J410" s="5">
        <v>2528</v>
      </c>
      <c r="K410" s="5">
        <v>1.3</v>
      </c>
      <c r="L410" s="5"/>
      <c r="M410" s="4"/>
      <c r="N410" s="13">
        <v>79</v>
      </c>
      <c r="O410" s="13"/>
    </row>
    <row r="411" spans="1:22" x14ac:dyDescent="0.25">
      <c r="A411" s="10">
        <v>43567</v>
      </c>
      <c r="B411" s="26">
        <v>0.52777777777777779</v>
      </c>
      <c r="C411" s="4">
        <v>6.5</v>
      </c>
      <c r="D411" s="11">
        <v>6.99</v>
      </c>
      <c r="E411" s="12">
        <v>63.8</v>
      </c>
      <c r="F411" s="12"/>
      <c r="G411" s="5">
        <v>10.6</v>
      </c>
      <c r="H411" s="4">
        <v>4.3600000000000003</v>
      </c>
      <c r="I411" s="5"/>
      <c r="J411" s="5">
        <v>5729</v>
      </c>
      <c r="K411" s="5">
        <v>3.1</v>
      </c>
      <c r="L411" s="5"/>
      <c r="M411" s="4"/>
      <c r="N411" s="13">
        <v>350</v>
      </c>
      <c r="O411" s="13"/>
    </row>
    <row r="412" spans="1:22" x14ac:dyDescent="0.25">
      <c r="A412" s="10">
        <v>43587</v>
      </c>
      <c r="B412" s="26">
        <v>0.53472222222222221</v>
      </c>
      <c r="C412" s="4">
        <v>6.94</v>
      </c>
      <c r="D412" s="11">
        <v>7.97</v>
      </c>
      <c r="E412" s="12">
        <v>73.900000000000006</v>
      </c>
      <c r="F412" s="12"/>
      <c r="G412" s="5">
        <v>12.3</v>
      </c>
      <c r="H412" s="4">
        <v>8.09</v>
      </c>
      <c r="I412" s="5"/>
      <c r="J412" s="5">
        <v>604</v>
      </c>
      <c r="K412" s="5">
        <v>0.3</v>
      </c>
      <c r="L412" s="5"/>
      <c r="M412" s="4"/>
      <c r="N412" s="13">
        <v>170</v>
      </c>
      <c r="O412" s="13"/>
    </row>
    <row r="413" spans="1:22" x14ac:dyDescent="0.25">
      <c r="A413" s="10">
        <v>43600</v>
      </c>
      <c r="B413" s="26">
        <v>0.51041666666666663</v>
      </c>
      <c r="C413" s="4">
        <v>7.15</v>
      </c>
      <c r="D413" s="11">
        <v>23.84</v>
      </c>
      <c r="E413" s="12">
        <v>287.89999999999998</v>
      </c>
      <c r="F413" s="12"/>
      <c r="G413" s="5">
        <v>23.5</v>
      </c>
      <c r="H413" s="4">
        <v>7.65</v>
      </c>
      <c r="I413" s="5"/>
      <c r="J413" s="5">
        <v>6948</v>
      </c>
      <c r="K413" s="5">
        <v>3.8</v>
      </c>
      <c r="L413" s="5"/>
      <c r="M413" s="4"/>
      <c r="N413" s="13">
        <v>540</v>
      </c>
      <c r="O413" s="13"/>
    </row>
    <row r="414" spans="1:22" x14ac:dyDescent="0.25">
      <c r="A414" s="10">
        <v>43615</v>
      </c>
      <c r="B414" s="26">
        <v>0.52430555555555558</v>
      </c>
      <c r="C414" s="4">
        <v>7.18</v>
      </c>
      <c r="D414" s="11">
        <v>14.41</v>
      </c>
      <c r="E414" s="12">
        <v>185.3</v>
      </c>
      <c r="F414" s="12"/>
      <c r="G414" s="5">
        <v>27.2</v>
      </c>
      <c r="H414" s="4">
        <v>12.4</v>
      </c>
      <c r="I414" s="5"/>
      <c r="J414" s="5">
        <v>7678</v>
      </c>
      <c r="K414" s="5">
        <v>4.2</v>
      </c>
      <c r="L414" s="5"/>
      <c r="M414" s="4"/>
      <c r="N414" s="13">
        <v>540</v>
      </c>
      <c r="O414" s="13"/>
    </row>
    <row r="415" spans="1:22" x14ac:dyDescent="0.25">
      <c r="A415" s="10">
        <v>43629</v>
      </c>
      <c r="B415" s="26">
        <v>0.51041666666666663</v>
      </c>
      <c r="C415" s="4">
        <v>8.2899999999999991</v>
      </c>
      <c r="D415" s="11">
        <v>10.53</v>
      </c>
      <c r="E415" s="12">
        <v>146.30000000000001</v>
      </c>
      <c r="F415" s="12"/>
      <c r="G415" s="5">
        <v>28.3</v>
      </c>
      <c r="H415" s="4">
        <v>8.9700000000000006</v>
      </c>
      <c r="I415" s="5"/>
      <c r="J415" s="5">
        <v>23545</v>
      </c>
      <c r="K415" s="5">
        <v>14.2</v>
      </c>
      <c r="L415" s="5"/>
      <c r="M415" s="4"/>
      <c r="N415" s="13">
        <v>130</v>
      </c>
      <c r="O415" s="13"/>
    </row>
    <row r="416" spans="1:22" x14ac:dyDescent="0.25">
      <c r="A416" s="10">
        <v>43641</v>
      </c>
      <c r="B416" s="26">
        <v>0.5</v>
      </c>
      <c r="C416" s="4">
        <v>8.77</v>
      </c>
      <c r="D416" s="11">
        <v>14.46</v>
      </c>
      <c r="E416" s="12">
        <v>187.6</v>
      </c>
      <c r="F416" s="12"/>
      <c r="G416" s="5">
        <v>21.8</v>
      </c>
      <c r="H416" s="4">
        <v>3.02</v>
      </c>
      <c r="I416" s="5"/>
      <c r="J416" s="5">
        <v>34996</v>
      </c>
      <c r="K416" s="5">
        <v>22</v>
      </c>
      <c r="L416" s="5"/>
      <c r="M416" s="4"/>
      <c r="N416" s="12">
        <v>7.8</v>
      </c>
      <c r="O416" s="12"/>
      <c r="P416" s="52">
        <v>0.01</v>
      </c>
      <c r="Q416" s="53">
        <v>0.8</v>
      </c>
      <c r="R416" s="52">
        <v>1.1299999999999999</v>
      </c>
      <c r="S416" s="53">
        <v>0.92</v>
      </c>
      <c r="T416" s="52">
        <v>5.0000000000000001E-3</v>
      </c>
      <c r="U416" s="53">
        <v>0.03</v>
      </c>
      <c r="V416" s="54">
        <v>20</v>
      </c>
    </row>
    <row r="417" spans="1:22" x14ac:dyDescent="0.25">
      <c r="A417" s="10">
        <v>43655</v>
      </c>
      <c r="B417" s="26">
        <v>0.50347222222222221</v>
      </c>
      <c r="C417" s="4">
        <v>7.95</v>
      </c>
      <c r="D417" s="11">
        <v>5.18</v>
      </c>
      <c r="E417" s="12">
        <v>68.599999999999994</v>
      </c>
      <c r="F417" s="12"/>
      <c r="G417" s="5">
        <v>22.6</v>
      </c>
      <c r="H417" s="4"/>
      <c r="I417" s="5"/>
      <c r="J417" s="5">
        <v>37641</v>
      </c>
      <c r="K417" s="5">
        <v>23.9</v>
      </c>
      <c r="L417" s="5"/>
      <c r="M417" s="4"/>
      <c r="N417" s="13">
        <v>79</v>
      </c>
      <c r="O417" s="13"/>
    </row>
    <row r="418" spans="1:22" x14ac:dyDescent="0.25">
      <c r="A418" s="10">
        <v>43670</v>
      </c>
      <c r="B418" s="26">
        <v>0.51388888888888895</v>
      </c>
      <c r="C418" s="4">
        <v>8.3800000000000008</v>
      </c>
      <c r="D418" s="11">
        <v>8.4600000000000009</v>
      </c>
      <c r="E418" s="12">
        <v>108.8</v>
      </c>
      <c r="F418" s="12"/>
      <c r="G418" s="5">
        <v>20.8</v>
      </c>
      <c r="H418" s="4">
        <v>1.68</v>
      </c>
      <c r="I418" s="5"/>
      <c r="J418" s="5">
        <v>40994</v>
      </c>
      <c r="K418" s="5">
        <v>26.3</v>
      </c>
      <c r="L418" s="5"/>
      <c r="M418" s="4"/>
      <c r="N418" s="13">
        <v>23</v>
      </c>
      <c r="O418" s="13"/>
    </row>
    <row r="419" spans="1:22" x14ac:dyDescent="0.25">
      <c r="A419" s="10">
        <v>43685</v>
      </c>
      <c r="B419" s="26">
        <v>0.49652777777777773</v>
      </c>
      <c r="C419" s="4">
        <v>8.31</v>
      </c>
      <c r="D419" s="11">
        <v>9.7200000000000006</v>
      </c>
      <c r="E419" s="12">
        <v>127.6</v>
      </c>
      <c r="F419" s="12"/>
      <c r="G419" s="5">
        <v>21.4</v>
      </c>
      <c r="H419" s="4">
        <v>0.64</v>
      </c>
      <c r="I419" s="5"/>
      <c r="J419" s="5">
        <v>40904</v>
      </c>
      <c r="K419" s="5">
        <v>26.2</v>
      </c>
      <c r="L419" s="5"/>
      <c r="M419" s="4"/>
      <c r="N419" s="13">
        <v>1</v>
      </c>
      <c r="O419" s="13"/>
    </row>
    <row r="420" spans="1:22" x14ac:dyDescent="0.25">
      <c r="A420" s="10">
        <v>43698</v>
      </c>
      <c r="B420" s="26">
        <v>0.51388888888888895</v>
      </c>
      <c r="C420" s="4">
        <v>7.45</v>
      </c>
      <c r="D420" s="11">
        <v>2.95</v>
      </c>
      <c r="E420" s="12">
        <v>38.4</v>
      </c>
      <c r="F420" s="12"/>
      <c r="G420" s="5">
        <v>20.8</v>
      </c>
      <c r="H420" s="4">
        <v>4.7699999999999996</v>
      </c>
      <c r="I420" s="5"/>
      <c r="J420" s="5">
        <v>41319</v>
      </c>
      <c r="K420" s="5">
        <v>26.5</v>
      </c>
      <c r="L420" s="5"/>
      <c r="M420" s="4"/>
      <c r="N420" s="13">
        <v>130</v>
      </c>
      <c r="O420" s="13"/>
    </row>
    <row r="421" spans="1:22" x14ac:dyDescent="0.25">
      <c r="A421" s="10">
        <v>43714</v>
      </c>
      <c r="B421" s="26">
        <v>0.47569444444444442</v>
      </c>
      <c r="C421" s="4">
        <v>8.0299999999999994</v>
      </c>
      <c r="D421" s="11">
        <v>4.83</v>
      </c>
      <c r="E421" s="12">
        <v>61.6</v>
      </c>
      <c r="F421" s="12"/>
      <c r="G421" s="5">
        <v>19.8</v>
      </c>
      <c r="H421" s="4">
        <v>2.87</v>
      </c>
      <c r="I421" s="5"/>
      <c r="J421" s="5">
        <v>41307</v>
      </c>
      <c r="K421" s="5">
        <v>26.5</v>
      </c>
      <c r="L421" s="5"/>
      <c r="M421" s="4"/>
      <c r="N421" s="12">
        <v>1.8</v>
      </c>
      <c r="O421" s="12"/>
    </row>
    <row r="422" spans="1:22" x14ac:dyDescent="0.25">
      <c r="A422" s="10">
        <v>43726</v>
      </c>
      <c r="B422" s="26">
        <v>0.51388888888888895</v>
      </c>
      <c r="C422" s="4">
        <v>8.44</v>
      </c>
      <c r="D422" s="11">
        <v>13.97</v>
      </c>
      <c r="E422" s="12">
        <v>161</v>
      </c>
      <c r="F422" s="12"/>
      <c r="G422" s="5">
        <v>17.2</v>
      </c>
      <c r="H422" s="4">
        <v>3.38</v>
      </c>
      <c r="I422" s="5"/>
      <c r="J422" s="5">
        <v>28073</v>
      </c>
      <c r="K422" s="5">
        <v>17.3</v>
      </c>
      <c r="L422" s="5"/>
      <c r="M422" s="4"/>
      <c r="N422" s="13">
        <v>170</v>
      </c>
      <c r="O422" s="13"/>
      <c r="P422" s="52">
        <v>5.0000000000000001E-3</v>
      </c>
      <c r="Q422" s="53">
        <v>1.51</v>
      </c>
      <c r="R422" s="52">
        <v>0.84699999999999998</v>
      </c>
      <c r="S422" s="53">
        <v>0.65</v>
      </c>
      <c r="T422" s="52">
        <v>5.0000000000000001E-3</v>
      </c>
      <c r="U422" s="53">
        <v>0.03</v>
      </c>
      <c r="V422" s="54">
        <v>17</v>
      </c>
    </row>
    <row r="423" spans="1:22" x14ac:dyDescent="0.25">
      <c r="A423" s="10">
        <v>43739</v>
      </c>
      <c r="B423" s="26">
        <v>0.51736111111111105</v>
      </c>
      <c r="C423" s="4">
        <v>6.54</v>
      </c>
      <c r="D423" s="11">
        <v>4.84</v>
      </c>
      <c r="E423" s="12">
        <v>49.9</v>
      </c>
      <c r="F423" s="12"/>
      <c r="G423" s="5">
        <v>13.2</v>
      </c>
      <c r="H423" s="4">
        <v>13.02</v>
      </c>
      <c r="I423" s="5"/>
      <c r="J423" s="5">
        <v>22832</v>
      </c>
      <c r="K423" s="5">
        <v>13.8</v>
      </c>
      <c r="N423" s="13">
        <v>70</v>
      </c>
      <c r="O423" s="13"/>
    </row>
    <row r="424" spans="1:22" x14ac:dyDescent="0.25">
      <c r="A424" s="10">
        <v>43753</v>
      </c>
      <c r="B424" s="26">
        <v>0.50694444444444442</v>
      </c>
      <c r="C424" s="4">
        <v>7.04</v>
      </c>
      <c r="D424" s="11">
        <v>5.91</v>
      </c>
      <c r="E424" s="12">
        <v>57.1</v>
      </c>
      <c r="F424" s="12"/>
      <c r="G424" s="5">
        <v>10.8</v>
      </c>
      <c r="H424" s="4">
        <v>12.96</v>
      </c>
      <c r="I424" s="5"/>
      <c r="J424" s="5">
        <v>19289</v>
      </c>
      <c r="K424" s="5">
        <v>11.5</v>
      </c>
      <c r="N424" s="13">
        <v>920</v>
      </c>
      <c r="O424" s="13"/>
    </row>
    <row r="425" spans="1:22" x14ac:dyDescent="0.25">
      <c r="A425" s="10">
        <v>43768</v>
      </c>
      <c r="B425" s="26">
        <v>0.50694444444444442</v>
      </c>
      <c r="C425" s="4">
        <v>6.71</v>
      </c>
      <c r="D425" s="11">
        <v>5.19</v>
      </c>
      <c r="E425" s="12">
        <v>40.299999999999997</v>
      </c>
      <c r="F425" s="12"/>
      <c r="G425" s="5">
        <v>4.9000000000000004</v>
      </c>
      <c r="H425" s="4">
        <v>7.81</v>
      </c>
      <c r="I425" s="5"/>
      <c r="J425" s="5">
        <v>3328</v>
      </c>
      <c r="K425" s="5">
        <v>1.7</v>
      </c>
      <c r="N425" s="13">
        <v>240</v>
      </c>
      <c r="O425" s="13"/>
    </row>
    <row r="426" spans="1:22" x14ac:dyDescent="0.25">
      <c r="A426" s="10">
        <v>43782</v>
      </c>
      <c r="B426" s="26">
        <v>0.52083333333333337</v>
      </c>
      <c r="C426" s="4">
        <v>6.28</v>
      </c>
      <c r="D426" s="11">
        <v>6.1</v>
      </c>
      <c r="E426" s="12">
        <v>60.3</v>
      </c>
      <c r="F426" s="12"/>
      <c r="G426" s="5">
        <v>9.8000000000000007</v>
      </c>
      <c r="H426" s="4">
        <v>7.06</v>
      </c>
      <c r="I426" s="5"/>
      <c r="J426" s="5">
        <v>31026</v>
      </c>
      <c r="K426" s="5">
        <v>19.2</v>
      </c>
      <c r="N426" s="13">
        <v>49</v>
      </c>
      <c r="O426" s="13"/>
    </row>
    <row r="427" spans="1:22" x14ac:dyDescent="0.25">
      <c r="A427" s="10">
        <v>43795</v>
      </c>
      <c r="B427" s="26">
        <v>0.5</v>
      </c>
      <c r="C427" s="4">
        <v>6.53</v>
      </c>
      <c r="D427" s="11">
        <v>7.33</v>
      </c>
      <c r="E427" s="12">
        <v>58.2</v>
      </c>
      <c r="F427" s="12"/>
      <c r="G427" s="5">
        <v>5</v>
      </c>
      <c r="H427" s="4">
        <v>3.07</v>
      </c>
      <c r="I427" s="5"/>
      <c r="J427" s="5">
        <v>3059</v>
      </c>
      <c r="K427" s="5">
        <v>1.6</v>
      </c>
      <c r="N427" s="13">
        <v>1</v>
      </c>
      <c r="O427" s="13"/>
    </row>
    <row r="428" spans="1:22" x14ac:dyDescent="0.25">
      <c r="A428" s="10">
        <v>43809</v>
      </c>
      <c r="B428" s="26">
        <v>0.51736111111111105</v>
      </c>
      <c r="C428" s="4">
        <v>6.43</v>
      </c>
      <c r="D428" s="11">
        <v>6.91</v>
      </c>
      <c r="E428" s="12">
        <v>55</v>
      </c>
      <c r="F428" s="12"/>
      <c r="G428" s="5">
        <v>5.8</v>
      </c>
      <c r="H428" s="4">
        <v>4.2</v>
      </c>
      <c r="I428" s="5"/>
      <c r="J428" s="5">
        <v>829</v>
      </c>
      <c r="K428" s="5">
        <v>0.4</v>
      </c>
      <c r="N428" s="13">
        <v>23</v>
      </c>
      <c r="O428" s="13"/>
      <c r="P428" s="52">
        <v>0.71</v>
      </c>
      <c r="Q428" s="53">
        <v>0.85</v>
      </c>
      <c r="R428" s="52">
        <v>0.15</v>
      </c>
      <c r="S428" s="53">
        <v>0.09</v>
      </c>
      <c r="T428" s="53">
        <v>0.7</v>
      </c>
      <c r="U428" s="53">
        <v>0.09</v>
      </c>
      <c r="V428" s="54">
        <v>4</v>
      </c>
    </row>
    <row r="429" spans="1:22" x14ac:dyDescent="0.25">
      <c r="A429" s="10">
        <v>43822</v>
      </c>
      <c r="B429" s="26">
        <v>0.50694444444444442</v>
      </c>
      <c r="C429" s="4">
        <v>7.3</v>
      </c>
      <c r="D429" s="11">
        <v>9.0299999999999994</v>
      </c>
      <c r="E429" s="12">
        <v>70.400000000000006</v>
      </c>
      <c r="F429" s="12"/>
      <c r="G429" s="5">
        <v>5</v>
      </c>
      <c r="H429" s="4">
        <v>8.02</v>
      </c>
      <c r="I429" s="5"/>
      <c r="J429" s="5">
        <v>100.8</v>
      </c>
      <c r="K429" s="5">
        <v>0</v>
      </c>
      <c r="N429" s="13">
        <v>79</v>
      </c>
      <c r="O429" s="13"/>
    </row>
    <row r="430" spans="1:22" x14ac:dyDescent="0.25">
      <c r="A430" s="10">
        <v>43839</v>
      </c>
      <c r="B430" s="26">
        <v>0.53819444444444442</v>
      </c>
      <c r="C430" s="4">
        <v>6.39</v>
      </c>
      <c r="D430" s="11">
        <v>8.84</v>
      </c>
      <c r="E430" s="12">
        <v>68.900000000000006</v>
      </c>
      <c r="F430" s="12"/>
      <c r="G430" s="5">
        <v>5.2</v>
      </c>
      <c r="H430" s="4">
        <v>9.41</v>
      </c>
      <c r="I430" s="5"/>
      <c r="J430" s="5">
        <v>103.1</v>
      </c>
      <c r="K430" s="5">
        <v>0</v>
      </c>
      <c r="N430" s="13">
        <v>33</v>
      </c>
      <c r="O430" s="13"/>
    </row>
    <row r="431" spans="1:22" x14ac:dyDescent="0.25">
      <c r="A431" s="10">
        <v>43854</v>
      </c>
      <c r="B431" s="26">
        <v>0.49305555555555558</v>
      </c>
      <c r="C431" s="4">
        <v>6.04</v>
      </c>
      <c r="D431" s="11">
        <v>9.09</v>
      </c>
      <c r="E431" s="12">
        <v>77.3</v>
      </c>
      <c r="F431" s="12"/>
      <c r="G431" s="5">
        <v>8.1</v>
      </c>
      <c r="H431" s="4">
        <v>11.44</v>
      </c>
      <c r="I431" s="5"/>
      <c r="J431" s="5">
        <v>1113</v>
      </c>
      <c r="K431" s="5">
        <v>0.6</v>
      </c>
      <c r="N431" s="13">
        <v>33</v>
      </c>
      <c r="O431" s="13"/>
    </row>
    <row r="432" spans="1:22" x14ac:dyDescent="0.25">
      <c r="A432" s="10">
        <v>43865</v>
      </c>
      <c r="B432" s="26">
        <v>0.51041666666666663</v>
      </c>
      <c r="C432" s="4">
        <v>6.51</v>
      </c>
      <c r="D432" s="11">
        <v>9.3699999999999992</v>
      </c>
      <c r="E432" s="12">
        <v>71.900000000000006</v>
      </c>
      <c r="F432" s="12"/>
      <c r="G432" s="5">
        <v>4.2</v>
      </c>
      <c r="H432" s="4">
        <v>9.2200000000000006</v>
      </c>
      <c r="I432" s="5"/>
      <c r="J432" s="5">
        <v>110.1</v>
      </c>
      <c r="K432" s="5">
        <v>0.1</v>
      </c>
      <c r="N432" s="13">
        <v>13</v>
      </c>
      <c r="O432" s="13"/>
    </row>
    <row r="433" spans="1:22" x14ac:dyDescent="0.25">
      <c r="A433" s="10">
        <v>43882</v>
      </c>
      <c r="B433" s="26">
        <v>0.52430555555555558</v>
      </c>
      <c r="C433" s="4">
        <v>6.85</v>
      </c>
      <c r="D433" s="11">
        <v>9.25</v>
      </c>
      <c r="E433" s="12">
        <v>71.400000000000006</v>
      </c>
      <c r="F433" s="12"/>
      <c r="G433" s="5">
        <v>4.4000000000000004</v>
      </c>
      <c r="H433" s="4">
        <v>8.16</v>
      </c>
      <c r="I433" s="5"/>
      <c r="J433" s="5">
        <v>349.2</v>
      </c>
      <c r="K433" s="5">
        <v>0.2</v>
      </c>
      <c r="N433" s="13">
        <v>20</v>
      </c>
      <c r="O433" s="13"/>
    </row>
    <row r="434" spans="1:22" x14ac:dyDescent="0.25">
      <c r="A434" s="10">
        <v>43895</v>
      </c>
      <c r="B434" s="26">
        <v>0.52916666666666667</v>
      </c>
      <c r="C434" s="4">
        <v>6.94</v>
      </c>
      <c r="D434" s="11">
        <v>9.7100000000000009</v>
      </c>
      <c r="E434" s="12">
        <v>79.8</v>
      </c>
      <c r="F434" s="12"/>
      <c r="G434" s="5">
        <v>6.8</v>
      </c>
      <c r="H434" s="4">
        <v>7.94</v>
      </c>
      <c r="I434" s="5"/>
      <c r="J434" s="5">
        <v>289.60000000000002</v>
      </c>
      <c r="K434" s="5">
        <v>0.1</v>
      </c>
      <c r="N434" s="13">
        <v>23</v>
      </c>
      <c r="O434" s="13"/>
      <c r="P434" s="52">
        <v>0.5</v>
      </c>
      <c r="Q434" s="53">
        <v>0.84</v>
      </c>
      <c r="R434" s="52">
        <v>0.10199999999999999</v>
      </c>
      <c r="S434" s="53">
        <v>0.05</v>
      </c>
      <c r="T434" s="53">
        <v>0.49</v>
      </c>
      <c r="U434" s="53">
        <v>0.06</v>
      </c>
      <c r="V434" s="54">
        <v>2</v>
      </c>
    </row>
    <row r="435" spans="1:22" x14ac:dyDescent="0.25">
      <c r="A435" s="10">
        <v>43905</v>
      </c>
      <c r="B435" s="26"/>
      <c r="K435" s="2"/>
    </row>
    <row r="436" spans="1:22" x14ac:dyDescent="0.25">
      <c r="A436" s="10">
        <v>43922</v>
      </c>
      <c r="B436" s="26"/>
      <c r="K436" s="2"/>
    </row>
    <row r="437" spans="1:22" x14ac:dyDescent="0.25">
      <c r="A437" s="10">
        <v>43936</v>
      </c>
      <c r="B437" s="26"/>
      <c r="K437" s="2"/>
    </row>
    <row r="438" spans="1:22" x14ac:dyDescent="0.25">
      <c r="A438" s="10">
        <v>43952</v>
      </c>
      <c r="B438" s="26"/>
      <c r="K438" s="2"/>
    </row>
    <row r="439" spans="1:22" x14ac:dyDescent="0.25">
      <c r="A439" s="10">
        <v>43965</v>
      </c>
      <c r="B439" s="26">
        <v>0.51736111111111105</v>
      </c>
      <c r="C439" s="4">
        <v>6.34</v>
      </c>
      <c r="D439" s="11">
        <v>7.18</v>
      </c>
      <c r="E439" s="12">
        <v>78.2</v>
      </c>
      <c r="F439" s="12"/>
      <c r="G439" s="5">
        <v>17.399999999999999</v>
      </c>
      <c r="H439" s="4">
        <v>6.49</v>
      </c>
      <c r="I439" s="5"/>
      <c r="J439" s="5">
        <v>12134</v>
      </c>
      <c r="K439" s="5">
        <v>7</v>
      </c>
      <c r="N439" s="13">
        <v>540</v>
      </c>
      <c r="O439" s="13"/>
    </row>
    <row r="440" spans="1:22" x14ac:dyDescent="0.25">
      <c r="A440" s="10">
        <v>43980</v>
      </c>
      <c r="B440" s="26">
        <v>0.52430555555555558</v>
      </c>
      <c r="C440" s="4">
        <v>6.57</v>
      </c>
      <c r="D440" s="11">
        <v>10.14</v>
      </c>
      <c r="E440" s="12">
        <v>126.9</v>
      </c>
      <c r="F440" s="12"/>
      <c r="G440" s="5">
        <v>22.6</v>
      </c>
      <c r="H440" s="4">
        <v>5.37</v>
      </c>
      <c r="I440" s="5"/>
      <c r="J440" s="5">
        <v>22154</v>
      </c>
      <c r="K440" s="5">
        <v>13.4</v>
      </c>
      <c r="N440" s="13">
        <v>540</v>
      </c>
      <c r="O440" s="13"/>
    </row>
    <row r="441" spans="1:22" x14ac:dyDescent="0.25">
      <c r="A441" s="10">
        <v>43992</v>
      </c>
      <c r="B441" s="26">
        <v>0.53472222222222221</v>
      </c>
      <c r="C441" s="4">
        <v>6.55</v>
      </c>
      <c r="D441" s="11">
        <v>8.91</v>
      </c>
      <c r="E441" s="12">
        <v>101.8</v>
      </c>
      <c r="F441" s="12"/>
      <c r="G441" s="5">
        <v>18.8</v>
      </c>
      <c r="H441" s="4">
        <v>4.76</v>
      </c>
      <c r="I441" s="5"/>
      <c r="J441" s="5">
        <v>17527</v>
      </c>
      <c r="K441" s="5">
        <v>10.4</v>
      </c>
      <c r="N441" s="13">
        <v>9200</v>
      </c>
      <c r="O441" s="13"/>
      <c r="P441" s="52">
        <v>0.13</v>
      </c>
      <c r="Q441" s="53">
        <v>1.25</v>
      </c>
      <c r="R441" s="52">
        <v>0.112</v>
      </c>
      <c r="S441" s="53">
        <v>0.05</v>
      </c>
      <c r="T441" s="53">
        <v>0.09</v>
      </c>
      <c r="U441" s="53">
        <v>0.35</v>
      </c>
      <c r="V441" s="54">
        <v>14</v>
      </c>
    </row>
    <row r="442" spans="1:22" x14ac:dyDescent="0.25">
      <c r="A442" s="10">
        <v>44007</v>
      </c>
      <c r="B442" s="26">
        <v>0.50694444444444442</v>
      </c>
      <c r="C442" s="4">
        <v>6.62</v>
      </c>
      <c r="D442" s="11">
        <v>6.35</v>
      </c>
      <c r="E442" s="12">
        <v>74.3</v>
      </c>
      <c r="F442" s="12"/>
      <c r="G442" s="5">
        <v>21.7</v>
      </c>
      <c r="H442" s="4">
        <v>6.75</v>
      </c>
      <c r="I442" s="5"/>
      <c r="J442" s="5">
        <v>8642</v>
      </c>
      <c r="K442" s="5">
        <v>4.8</v>
      </c>
      <c r="N442" s="13">
        <v>920</v>
      </c>
      <c r="O442" s="13"/>
    </row>
    <row r="443" spans="1:22" x14ac:dyDescent="0.25">
      <c r="A443" s="10">
        <v>44019</v>
      </c>
      <c r="B443" s="26">
        <v>0.49652777777777773</v>
      </c>
      <c r="C443" s="4">
        <v>6.6</v>
      </c>
      <c r="D443" s="11">
        <v>8.4499999999999993</v>
      </c>
      <c r="E443" s="12">
        <v>102.8</v>
      </c>
      <c r="F443" s="12"/>
      <c r="G443" s="5">
        <v>22.1</v>
      </c>
      <c r="H443" s="4">
        <v>4.25</v>
      </c>
      <c r="I443" s="5"/>
      <c r="J443" s="5">
        <v>17596</v>
      </c>
      <c r="K443" s="5">
        <v>10.4</v>
      </c>
      <c r="N443" s="13">
        <v>240</v>
      </c>
      <c r="O443" s="13"/>
    </row>
    <row r="444" spans="1:22" x14ac:dyDescent="0.25">
      <c r="A444" s="10">
        <v>44034</v>
      </c>
      <c r="B444" s="26">
        <v>0.51041666666666663</v>
      </c>
      <c r="C444" s="4">
        <v>6.73</v>
      </c>
      <c r="D444" s="11">
        <v>8.48</v>
      </c>
      <c r="E444" s="12">
        <v>114.4</v>
      </c>
      <c r="F444" s="12"/>
      <c r="G444" s="5">
        <v>24.4</v>
      </c>
      <c r="H444" s="4">
        <v>2.59</v>
      </c>
      <c r="I444" s="5"/>
      <c r="J444" s="5">
        <v>33715</v>
      </c>
      <c r="K444" s="5">
        <v>21.1</v>
      </c>
      <c r="N444" s="13">
        <v>70</v>
      </c>
      <c r="O444" s="13"/>
    </row>
    <row r="445" spans="1:22" x14ac:dyDescent="0.25">
      <c r="A445" s="10">
        <v>44047</v>
      </c>
      <c r="B445" s="26">
        <v>0.50694444444444442</v>
      </c>
      <c r="C445" s="4">
        <v>6.86</v>
      </c>
      <c r="D445" s="11">
        <v>11.23</v>
      </c>
      <c r="E445" s="12">
        <v>159.80000000000001</v>
      </c>
      <c r="F445" s="12"/>
      <c r="G445" s="5">
        <v>27</v>
      </c>
      <c r="H445" s="4">
        <v>4.24</v>
      </c>
      <c r="I445" s="5"/>
      <c r="J445" s="5">
        <v>35800</v>
      </c>
      <c r="K445" s="5">
        <v>22.5</v>
      </c>
      <c r="N445" s="13">
        <v>540</v>
      </c>
      <c r="O445" s="13"/>
    </row>
    <row r="446" spans="1:22" x14ac:dyDescent="0.25">
      <c r="A446" s="10">
        <v>44061</v>
      </c>
      <c r="B446" s="26">
        <v>0.52430555555555558</v>
      </c>
      <c r="C446" s="4">
        <v>6.65</v>
      </c>
      <c r="D446" s="11">
        <v>9.58</v>
      </c>
      <c r="E446" s="12">
        <v>131.6</v>
      </c>
      <c r="F446" s="12"/>
      <c r="G446" s="5">
        <v>24.8</v>
      </c>
      <c r="H446" s="4">
        <v>7.93</v>
      </c>
      <c r="I446" s="5"/>
      <c r="J446" s="5">
        <v>36556</v>
      </c>
      <c r="K446" s="5">
        <v>23.1</v>
      </c>
      <c r="N446" s="13">
        <v>130</v>
      </c>
      <c r="O446" s="13"/>
    </row>
    <row r="447" spans="1:22" x14ac:dyDescent="0.25">
      <c r="A447" s="10">
        <v>44076</v>
      </c>
      <c r="B447" s="26">
        <v>0.50694444444444442</v>
      </c>
      <c r="C447" s="4">
        <v>6.62</v>
      </c>
      <c r="D447" s="11">
        <v>5.77</v>
      </c>
      <c r="E447" s="12">
        <v>76</v>
      </c>
      <c r="F447" s="12"/>
      <c r="G447" s="5">
        <v>22.3</v>
      </c>
      <c r="H447" s="4">
        <v>9.18</v>
      </c>
      <c r="I447" s="5"/>
      <c r="J447" s="5">
        <v>37102</v>
      </c>
      <c r="K447" s="5">
        <v>23.5</v>
      </c>
      <c r="N447" s="13">
        <v>130</v>
      </c>
      <c r="O447" s="13"/>
    </row>
    <row r="448" spans="1:22" x14ac:dyDescent="0.25">
      <c r="A448" s="10">
        <v>44089</v>
      </c>
      <c r="B448" s="26">
        <v>0.53819444444444442</v>
      </c>
      <c r="C448" s="4">
        <v>6.46</v>
      </c>
      <c r="D448" s="11">
        <v>8.16</v>
      </c>
      <c r="E448" s="12">
        <v>105.2</v>
      </c>
      <c r="F448" s="12"/>
      <c r="G448" s="5">
        <v>20.7</v>
      </c>
      <c r="H448" s="4">
        <v>11.37</v>
      </c>
      <c r="I448" s="5"/>
      <c r="J448" s="5">
        <v>38704</v>
      </c>
      <c r="K448" s="5">
        <v>24.7</v>
      </c>
      <c r="N448" s="13">
        <v>240</v>
      </c>
      <c r="O448" s="13"/>
      <c r="P448" s="52">
        <v>0.01</v>
      </c>
      <c r="Q448" s="53">
        <v>0.72</v>
      </c>
      <c r="R448" s="52">
        <v>2.62</v>
      </c>
      <c r="S448" s="53">
        <v>1.76</v>
      </c>
      <c r="T448" s="52">
        <v>5.0000000000000001E-3</v>
      </c>
      <c r="U448" s="53">
        <v>0.08</v>
      </c>
      <c r="V448" s="54">
        <v>20</v>
      </c>
    </row>
    <row r="449" spans="1:22" x14ac:dyDescent="0.25">
      <c r="A449" s="10">
        <v>44106</v>
      </c>
      <c r="B449" s="26">
        <v>0.53819444444444442</v>
      </c>
      <c r="C449" s="11">
        <v>6.55</v>
      </c>
      <c r="D449" s="11">
        <v>9.7200000000000006</v>
      </c>
      <c r="E449" s="12">
        <v>117.1</v>
      </c>
      <c r="F449" s="12">
        <v>16.666666666666668</v>
      </c>
      <c r="G449" s="12">
        <v>18.100000000000001</v>
      </c>
      <c r="H449" s="11">
        <v>7.27</v>
      </c>
      <c r="J449" s="12">
        <v>34151</v>
      </c>
      <c r="K449" s="12">
        <v>21.5</v>
      </c>
      <c r="N449" s="2">
        <v>23</v>
      </c>
      <c r="O449" s="2">
        <v>7.8</v>
      </c>
    </row>
    <row r="450" spans="1:22" x14ac:dyDescent="0.25">
      <c r="A450" s="10">
        <v>44119</v>
      </c>
      <c r="B450" s="26">
        <v>0.48958333333333331</v>
      </c>
      <c r="C450" s="11">
        <v>6.43</v>
      </c>
      <c r="D450" s="11">
        <v>8.75</v>
      </c>
      <c r="E450" s="12">
        <v>94.6</v>
      </c>
      <c r="F450" s="12">
        <v>12.777777777777779</v>
      </c>
      <c r="G450" s="12">
        <v>13.9</v>
      </c>
      <c r="H450" s="11">
        <v>5.4</v>
      </c>
      <c r="J450" s="12">
        <v>29173</v>
      </c>
      <c r="K450" s="12">
        <v>18.100000000000001</v>
      </c>
      <c r="N450" s="2">
        <v>23</v>
      </c>
      <c r="O450" s="2">
        <v>4.5</v>
      </c>
    </row>
    <row r="451" spans="1:22" x14ac:dyDescent="0.25">
      <c r="A451" s="10">
        <v>44131</v>
      </c>
      <c r="B451" s="26">
        <v>0.51041666666666663</v>
      </c>
      <c r="C451" s="11">
        <v>6.31</v>
      </c>
      <c r="D451" s="11">
        <v>6.17</v>
      </c>
      <c r="E451" s="12">
        <v>59.4</v>
      </c>
      <c r="F451" s="12">
        <v>11.111111111111111</v>
      </c>
      <c r="G451" s="12">
        <v>9.6999999999999993</v>
      </c>
      <c r="H451" s="11">
        <v>12.25</v>
      </c>
      <c r="J451" s="12">
        <v>23660</v>
      </c>
      <c r="K451" s="12">
        <v>14.3</v>
      </c>
      <c r="N451" s="2">
        <v>920</v>
      </c>
      <c r="O451" s="2">
        <v>540</v>
      </c>
    </row>
    <row r="452" spans="1:22" x14ac:dyDescent="0.25">
      <c r="A452" s="10">
        <v>44146</v>
      </c>
      <c r="B452" s="26">
        <v>0.53125</v>
      </c>
      <c r="C452" s="11">
        <v>6.37</v>
      </c>
      <c r="D452" s="11">
        <v>6.14</v>
      </c>
      <c r="E452" s="12">
        <v>50.3</v>
      </c>
      <c r="F452" s="12">
        <v>6.1111111111111116</v>
      </c>
      <c r="G452" s="12">
        <v>5.2</v>
      </c>
      <c r="H452" s="11">
        <v>23.6</v>
      </c>
      <c r="J452" s="12">
        <v>10030</v>
      </c>
      <c r="K452" s="12">
        <v>5.6</v>
      </c>
      <c r="N452" s="2">
        <v>240</v>
      </c>
      <c r="O452" s="2">
        <v>130</v>
      </c>
    </row>
    <row r="453" spans="1:22" x14ac:dyDescent="0.25">
      <c r="A453" s="10">
        <v>44158</v>
      </c>
      <c r="B453" s="26">
        <v>0.51041666666666663</v>
      </c>
      <c r="C453" s="11">
        <v>6.71</v>
      </c>
      <c r="D453" s="11">
        <v>5.82</v>
      </c>
      <c r="E453" s="12">
        <v>47.7</v>
      </c>
      <c r="F453" s="12">
        <v>6.666666666666667</v>
      </c>
      <c r="G453" s="12">
        <v>6.5</v>
      </c>
      <c r="H453" s="11">
        <v>22.2</v>
      </c>
      <c r="J453" s="12">
        <v>1648</v>
      </c>
      <c r="K453" s="12">
        <v>0.8</v>
      </c>
      <c r="N453" s="2">
        <v>170</v>
      </c>
      <c r="O453" s="2">
        <v>110</v>
      </c>
    </row>
    <row r="454" spans="1:22" x14ac:dyDescent="0.25">
      <c r="A454" s="10">
        <v>44175</v>
      </c>
      <c r="B454" s="26">
        <v>0.50347222222222221</v>
      </c>
      <c r="C454" s="11">
        <v>6.41</v>
      </c>
      <c r="D454" s="11">
        <v>5.89</v>
      </c>
      <c r="E454" s="12">
        <v>48.4</v>
      </c>
      <c r="F454" s="12">
        <v>5</v>
      </c>
      <c r="G454" s="12">
        <v>6.8</v>
      </c>
      <c r="H454" s="11">
        <v>10.130000000000001</v>
      </c>
      <c r="J454" s="12">
        <v>578</v>
      </c>
      <c r="K454" s="12">
        <v>0.3</v>
      </c>
      <c r="N454" s="2">
        <v>33</v>
      </c>
      <c r="O454" s="2">
        <v>17</v>
      </c>
    </row>
    <row r="455" spans="1:22" x14ac:dyDescent="0.25">
      <c r="A455" s="10">
        <v>44187</v>
      </c>
      <c r="B455" s="26">
        <v>0.54513888888888895</v>
      </c>
      <c r="C455" s="11">
        <v>6.75</v>
      </c>
      <c r="D455" s="11">
        <v>9.6199999999999992</v>
      </c>
      <c r="E455" s="12">
        <v>77</v>
      </c>
      <c r="F455" s="12">
        <v>5</v>
      </c>
      <c r="G455" s="12">
        <v>5.8</v>
      </c>
      <c r="H455" s="11">
        <v>9.32</v>
      </c>
      <c r="J455" s="12">
        <v>171.3</v>
      </c>
      <c r="K455" s="12">
        <v>0.1</v>
      </c>
      <c r="N455" s="2">
        <v>49</v>
      </c>
      <c r="O455" s="2">
        <v>17</v>
      </c>
      <c r="P455" s="2">
        <v>1.03</v>
      </c>
      <c r="Q455" s="2">
        <v>0.74</v>
      </c>
      <c r="R455" s="2">
        <v>0.13100000000000001</v>
      </c>
      <c r="S455" s="2">
        <v>7.0000000000000007E-2</v>
      </c>
      <c r="T455" s="2">
        <v>1.02</v>
      </c>
      <c r="U455" s="2">
        <v>0.03</v>
      </c>
      <c r="V455" s="2">
        <v>5</v>
      </c>
    </row>
    <row r="456" spans="1:22" x14ac:dyDescent="0.25">
      <c r="A456" s="10">
        <v>44203</v>
      </c>
      <c r="B456" s="26">
        <v>0.52430555555555558</v>
      </c>
      <c r="C456" s="11">
        <v>6.9</v>
      </c>
      <c r="D456" s="11">
        <v>8.14</v>
      </c>
      <c r="E456" s="12">
        <v>65.5</v>
      </c>
      <c r="F456" s="12">
        <v>6.666666666666667</v>
      </c>
      <c r="G456" s="12">
        <v>6.1</v>
      </c>
      <c r="H456" s="11">
        <v>5.83</v>
      </c>
      <c r="J456" s="12">
        <v>208.7</v>
      </c>
      <c r="K456" s="12">
        <v>0.1</v>
      </c>
      <c r="N456" s="2">
        <v>17</v>
      </c>
      <c r="O456" s="2">
        <v>6.8</v>
      </c>
    </row>
    <row r="457" spans="1:22" x14ac:dyDescent="0.25">
      <c r="A457" s="10">
        <v>44217</v>
      </c>
      <c r="B457" s="26">
        <v>0.46875</v>
      </c>
      <c r="C457" s="11">
        <v>6.8</v>
      </c>
      <c r="D457" s="11">
        <v>7.34</v>
      </c>
      <c r="E457" s="12">
        <v>60</v>
      </c>
      <c r="F457" s="12">
        <v>5</v>
      </c>
      <c r="G457" s="12">
        <v>5.8</v>
      </c>
      <c r="H457" s="11">
        <v>4.13</v>
      </c>
      <c r="J457" s="12">
        <v>5970</v>
      </c>
      <c r="K457" s="12">
        <v>3.2</v>
      </c>
      <c r="N457" s="2">
        <v>17</v>
      </c>
      <c r="O457" s="2">
        <v>11</v>
      </c>
    </row>
    <row r="458" spans="1:22" x14ac:dyDescent="0.25">
      <c r="A458" s="10">
        <v>44231</v>
      </c>
      <c r="B458" s="26">
        <v>0.51736111111111105</v>
      </c>
      <c r="C458" s="11">
        <v>6.89</v>
      </c>
      <c r="D458" s="11">
        <v>8.94</v>
      </c>
      <c r="E458" s="12">
        <v>71.400000000000006</v>
      </c>
      <c r="F458" s="12">
        <v>5</v>
      </c>
      <c r="G458" s="12">
        <v>5.8</v>
      </c>
      <c r="H458" s="11">
        <v>7.82</v>
      </c>
      <c r="J458" s="12">
        <v>209</v>
      </c>
      <c r="K458" s="12">
        <v>0.1</v>
      </c>
      <c r="N458" s="2">
        <v>33</v>
      </c>
      <c r="O458" s="2">
        <v>7.8</v>
      </c>
    </row>
    <row r="459" spans="1:22" x14ac:dyDescent="0.25">
      <c r="A459" s="10">
        <v>44244</v>
      </c>
      <c r="B459" s="26">
        <v>0.51388888888888895</v>
      </c>
      <c r="C459" s="11">
        <v>6.98</v>
      </c>
      <c r="D459" s="11">
        <v>10.47</v>
      </c>
      <c r="E459" s="12">
        <v>81.7</v>
      </c>
      <c r="F459" s="12">
        <v>6.666666666666667</v>
      </c>
      <c r="G459" s="12">
        <v>4.8</v>
      </c>
      <c r="H459" s="11">
        <v>6.49</v>
      </c>
      <c r="J459" s="12">
        <v>117.4</v>
      </c>
      <c r="K459" s="12">
        <v>0.1</v>
      </c>
      <c r="N459" s="2">
        <v>43</v>
      </c>
      <c r="O459" s="2">
        <v>43</v>
      </c>
    </row>
    <row r="460" spans="1:22" x14ac:dyDescent="0.25">
      <c r="A460" s="10">
        <v>44258</v>
      </c>
      <c r="B460" s="26">
        <v>0.51736111111111105</v>
      </c>
      <c r="C460" s="11">
        <v>6.86</v>
      </c>
      <c r="D460" s="11">
        <v>8.49</v>
      </c>
      <c r="E460" s="12">
        <v>72.2</v>
      </c>
      <c r="F460" s="12">
        <v>7.7777777777777786</v>
      </c>
      <c r="G460" s="12">
        <v>8.3000000000000007</v>
      </c>
      <c r="H460" s="11">
        <v>4.6399999999999997</v>
      </c>
      <c r="J460" s="12">
        <v>199.4</v>
      </c>
      <c r="K460" s="12">
        <v>0.1</v>
      </c>
      <c r="N460" s="2">
        <v>17</v>
      </c>
      <c r="O460" s="2">
        <v>4.5</v>
      </c>
    </row>
    <row r="461" spans="1:22" x14ac:dyDescent="0.25">
      <c r="A461" s="10">
        <v>44272</v>
      </c>
      <c r="B461" s="26">
        <v>0.52430555555555558</v>
      </c>
      <c r="C461" s="11">
        <v>6.82</v>
      </c>
      <c r="D461" s="11">
        <v>7.55</v>
      </c>
      <c r="E461" s="12">
        <v>62.4</v>
      </c>
      <c r="F461" s="12">
        <v>8.8888888888888893</v>
      </c>
      <c r="G461" s="12">
        <v>7</v>
      </c>
      <c r="H461" s="11">
        <v>7.78</v>
      </c>
      <c r="J461" s="12">
        <v>695</v>
      </c>
      <c r="K461" s="12">
        <v>0.3</v>
      </c>
      <c r="N461" s="2">
        <v>70</v>
      </c>
      <c r="O461" s="2">
        <v>26</v>
      </c>
      <c r="P461" s="2">
        <v>0.31</v>
      </c>
      <c r="Q461" s="2">
        <v>0.72</v>
      </c>
      <c r="R461" s="2">
        <v>0.17100000000000001</v>
      </c>
      <c r="S461" s="2">
        <v>7.0000000000000007E-2</v>
      </c>
      <c r="T461" s="2">
        <v>0.31</v>
      </c>
      <c r="U461" s="2">
        <v>0.05</v>
      </c>
      <c r="V461" s="2">
        <v>15</v>
      </c>
    </row>
    <row r="462" spans="1:22" x14ac:dyDescent="0.25">
      <c r="A462" s="10">
        <v>44287</v>
      </c>
      <c r="B462" s="26">
        <v>0.51041666666666663</v>
      </c>
      <c r="C462" s="11">
        <v>6.79</v>
      </c>
      <c r="D462" s="11">
        <v>7.48</v>
      </c>
      <c r="E462" s="12">
        <v>64.400000000000006</v>
      </c>
      <c r="F462" s="12">
        <v>10.555555555555555</v>
      </c>
      <c r="G462" s="12">
        <v>8.6999999999999993</v>
      </c>
      <c r="H462" s="11">
        <v>5</v>
      </c>
      <c r="J462" s="12">
        <v>251</v>
      </c>
      <c r="K462" s="12">
        <v>0.1</v>
      </c>
      <c r="N462" s="2">
        <v>13</v>
      </c>
      <c r="O462" s="2">
        <v>13</v>
      </c>
    </row>
    <row r="463" spans="1:22" x14ac:dyDescent="0.25">
      <c r="A463" s="10">
        <v>44301</v>
      </c>
      <c r="B463" s="26">
        <v>0.53125</v>
      </c>
      <c r="C463" s="11">
        <v>6.74</v>
      </c>
      <c r="D463" s="11">
        <v>6.89</v>
      </c>
      <c r="E463" s="12">
        <v>68.400000000000006</v>
      </c>
      <c r="F463" s="12">
        <v>14.444444444444445</v>
      </c>
      <c r="G463" s="12">
        <v>14.9</v>
      </c>
      <c r="H463" s="11">
        <v>7.89</v>
      </c>
      <c r="J463" s="12">
        <v>1380</v>
      </c>
      <c r="K463" s="12">
        <v>0.7</v>
      </c>
      <c r="N463" s="2">
        <v>130</v>
      </c>
      <c r="O463" s="2">
        <v>130</v>
      </c>
    </row>
    <row r="464" spans="1:22" x14ac:dyDescent="0.25">
      <c r="A464" s="10">
        <v>44313</v>
      </c>
      <c r="B464" s="26">
        <v>0.53472222222222221</v>
      </c>
      <c r="C464" s="11">
        <v>6.81</v>
      </c>
      <c r="D464" s="11">
        <v>7.22</v>
      </c>
      <c r="E464" s="12">
        <v>70.8</v>
      </c>
      <c r="F464" s="12">
        <v>12.777777777777779</v>
      </c>
      <c r="G464" s="12">
        <v>14.4</v>
      </c>
      <c r="H464" s="11">
        <v>9.85</v>
      </c>
      <c r="J464" s="12">
        <v>1031</v>
      </c>
      <c r="K464" s="12">
        <v>0.5</v>
      </c>
      <c r="N464" s="2">
        <v>170</v>
      </c>
      <c r="O464" s="2">
        <v>170</v>
      </c>
    </row>
    <row r="465" spans="1:22" x14ac:dyDescent="0.25">
      <c r="A465" s="10">
        <v>44327</v>
      </c>
      <c r="B465" s="26">
        <v>0.51736111111111105</v>
      </c>
      <c r="C465" s="11">
        <v>6.71</v>
      </c>
      <c r="D465" s="11">
        <v>10.72</v>
      </c>
      <c r="E465" s="12">
        <v>128.1</v>
      </c>
      <c r="F465" s="12">
        <v>15</v>
      </c>
      <c r="G465" s="12">
        <v>23.3</v>
      </c>
      <c r="H465" s="11">
        <v>11.94</v>
      </c>
      <c r="J465" s="12">
        <v>5851</v>
      </c>
      <c r="K465" s="12">
        <v>3.2</v>
      </c>
      <c r="N465" s="2">
        <v>330</v>
      </c>
      <c r="O465" s="2">
        <v>330</v>
      </c>
    </row>
    <row r="466" spans="1:22" x14ac:dyDescent="0.25">
      <c r="A466" s="10">
        <v>44342</v>
      </c>
      <c r="B466" s="26">
        <v>0.52430555555555558</v>
      </c>
      <c r="C466" s="11">
        <v>6.55</v>
      </c>
      <c r="D466" s="11">
        <v>19.97</v>
      </c>
      <c r="E466" s="12">
        <v>227.5</v>
      </c>
      <c r="F466" s="12">
        <v>16.111111111111111</v>
      </c>
      <c r="G466" s="12">
        <v>19</v>
      </c>
      <c r="H466" s="11">
        <v>5.05</v>
      </c>
      <c r="J466" s="12">
        <v>15957</v>
      </c>
      <c r="K466" s="12">
        <v>9.4</v>
      </c>
      <c r="N466" s="2">
        <v>920</v>
      </c>
      <c r="O466" s="2">
        <v>920</v>
      </c>
    </row>
    <row r="467" spans="1:22" x14ac:dyDescent="0.25">
      <c r="A467" s="10">
        <v>44356</v>
      </c>
      <c r="B467" s="26">
        <v>0.53472222222222221</v>
      </c>
      <c r="C467" s="11">
        <v>6.34</v>
      </c>
      <c r="D467" s="11">
        <v>13.02</v>
      </c>
      <c r="E467" s="12">
        <v>169.1</v>
      </c>
      <c r="F467" s="12">
        <v>16.111111111111111</v>
      </c>
      <c r="G467" s="12">
        <v>24.2</v>
      </c>
      <c r="H467" s="11">
        <v>3.87</v>
      </c>
      <c r="J467" s="12">
        <v>24415</v>
      </c>
      <c r="K467" s="12">
        <v>14.8</v>
      </c>
      <c r="N467" s="2">
        <v>79</v>
      </c>
      <c r="O467" s="2">
        <v>27</v>
      </c>
      <c r="P467" s="2">
        <v>7.0000000000000001E-3</v>
      </c>
      <c r="Q467" s="2">
        <v>0.74</v>
      </c>
      <c r="R467" s="2">
        <v>0.32700000000000001</v>
      </c>
      <c r="S467" s="2">
        <v>0.26</v>
      </c>
      <c r="T467" s="2">
        <v>5.0000000000000001E-3</v>
      </c>
      <c r="U467" s="2">
        <v>0.02</v>
      </c>
      <c r="V467" s="2">
        <v>7</v>
      </c>
    </row>
    <row r="468" spans="1:22" x14ac:dyDescent="0.25">
      <c r="A468" s="10">
        <v>44368</v>
      </c>
      <c r="B468" s="26">
        <v>0.53819444444444442</v>
      </c>
      <c r="C468" s="11">
        <v>7.92</v>
      </c>
      <c r="D468" s="11">
        <v>9.44</v>
      </c>
      <c r="E468" s="12">
        <v>136.6</v>
      </c>
      <c r="F468" s="12">
        <v>23.333333333333336</v>
      </c>
      <c r="G468" s="12">
        <v>29.5</v>
      </c>
      <c r="H468" s="11">
        <v>4.01</v>
      </c>
      <c r="J468" s="12">
        <v>29119</v>
      </c>
      <c r="K468" s="12">
        <v>17.899999999999999</v>
      </c>
      <c r="N468" s="2">
        <v>23</v>
      </c>
      <c r="O468" s="2">
        <v>13</v>
      </c>
    </row>
    <row r="469" spans="1:22" x14ac:dyDescent="0.25">
      <c r="A469" s="10">
        <v>44383</v>
      </c>
      <c r="B469" s="26">
        <v>0.46736111111111112</v>
      </c>
      <c r="C469" s="11">
        <v>7.34</v>
      </c>
      <c r="D469" s="11">
        <v>13.26</v>
      </c>
      <c r="E469" s="12">
        <v>183.5</v>
      </c>
      <c r="F469" s="12">
        <v>18.333333333333336</v>
      </c>
      <c r="G469" s="12">
        <v>25.2</v>
      </c>
      <c r="H469" s="11">
        <v>2.97</v>
      </c>
      <c r="J469" s="12">
        <v>34454</v>
      </c>
      <c r="K469" s="12">
        <v>21.6</v>
      </c>
      <c r="N469" s="2">
        <v>79</v>
      </c>
      <c r="O469" s="2">
        <v>17</v>
      </c>
    </row>
    <row r="470" spans="1:22" x14ac:dyDescent="0.25">
      <c r="A470" s="10">
        <v>44397</v>
      </c>
      <c r="B470" s="26">
        <v>0.50347222222222221</v>
      </c>
      <c r="C470" s="11">
        <v>7.81</v>
      </c>
      <c r="D470" s="11">
        <v>15.2</v>
      </c>
      <c r="E470" s="12">
        <v>212.9</v>
      </c>
      <c r="F470" s="12">
        <v>18.888888888888889</v>
      </c>
      <c r="G470" s="12">
        <v>24.9</v>
      </c>
      <c r="H470" s="11">
        <v>4.8600000000000003</v>
      </c>
      <c r="J470" s="12">
        <v>40871</v>
      </c>
      <c r="K470" s="12">
        <v>26.1</v>
      </c>
      <c r="N470" s="2">
        <v>33</v>
      </c>
      <c r="O470" s="2">
        <v>7.8</v>
      </c>
    </row>
    <row r="471" spans="1:22" x14ac:dyDescent="0.25">
      <c r="A471" s="10">
        <v>44411</v>
      </c>
      <c r="B471" s="26">
        <v>0.51041666666666663</v>
      </c>
      <c r="C471" s="11">
        <v>7.73</v>
      </c>
      <c r="D471" s="11">
        <v>19.100000000000001</v>
      </c>
      <c r="E471" s="12">
        <v>282.89999999999998</v>
      </c>
      <c r="F471" s="12">
        <v>22.777777777777779</v>
      </c>
      <c r="G471" s="12">
        <v>27.3</v>
      </c>
      <c r="H471" s="11">
        <v>3.11</v>
      </c>
      <c r="J471" s="12">
        <v>44497</v>
      </c>
      <c r="K471" s="12">
        <v>28.7</v>
      </c>
      <c r="N471" s="2">
        <v>6.8</v>
      </c>
      <c r="O471" s="2">
        <v>6.8</v>
      </c>
    </row>
    <row r="472" spans="1:22" x14ac:dyDescent="0.25">
      <c r="A472" s="10">
        <v>44425</v>
      </c>
      <c r="B472" s="26">
        <v>0.49652777777777773</v>
      </c>
      <c r="C472" s="11">
        <v>6.43</v>
      </c>
      <c r="D472" s="11">
        <v>5.46</v>
      </c>
      <c r="E472" s="12">
        <v>70.400000000000006</v>
      </c>
      <c r="F472" s="12">
        <v>15</v>
      </c>
      <c r="G472" s="12">
        <v>19.399999999999999</v>
      </c>
      <c r="H472" s="11">
        <v>14.1</v>
      </c>
      <c r="J472" s="12">
        <v>44950</v>
      </c>
      <c r="K472" s="12">
        <v>29.1</v>
      </c>
      <c r="N472" s="2">
        <v>350</v>
      </c>
      <c r="O472" s="2">
        <v>21</v>
      </c>
    </row>
    <row r="473" spans="1:22" x14ac:dyDescent="0.25">
      <c r="A473" s="10">
        <v>44441</v>
      </c>
      <c r="B473" s="26">
        <v>0.50347222222222221</v>
      </c>
      <c r="C473" s="11">
        <v>6.55</v>
      </c>
      <c r="D473" s="11">
        <v>13.67</v>
      </c>
      <c r="E473" s="12">
        <v>186.9</v>
      </c>
      <c r="F473" s="12">
        <v>17.777777777777779</v>
      </c>
      <c r="G473" s="12">
        <v>22.8</v>
      </c>
      <c r="H473" s="11">
        <v>4.38</v>
      </c>
      <c r="J473" s="12">
        <v>43683</v>
      </c>
      <c r="K473" s="12">
        <v>28.2</v>
      </c>
      <c r="N473" s="2">
        <v>45</v>
      </c>
      <c r="O473" s="2">
        <v>45</v>
      </c>
    </row>
    <row r="474" spans="1:22" x14ac:dyDescent="0.25">
      <c r="A474" s="10">
        <v>44455</v>
      </c>
      <c r="B474" s="26">
        <v>0.49305555555555558</v>
      </c>
      <c r="C474" s="11">
        <v>6.34</v>
      </c>
      <c r="D474" s="11">
        <v>8.2200000000000006</v>
      </c>
      <c r="E474" s="12">
        <v>104.5</v>
      </c>
      <c r="F474" s="12">
        <v>13.888888888888889</v>
      </c>
      <c r="G474" s="12">
        <v>19.8</v>
      </c>
      <c r="H474" s="11">
        <v>10.51</v>
      </c>
      <c r="J474" s="12">
        <v>41634</v>
      </c>
      <c r="K474" s="12">
        <v>26.8</v>
      </c>
      <c r="N474" s="2">
        <v>540</v>
      </c>
      <c r="O474" s="2">
        <v>350</v>
      </c>
      <c r="P474" s="2">
        <v>10</v>
      </c>
      <c r="Q474" s="2">
        <v>0.92</v>
      </c>
      <c r="R474" s="2">
        <v>0.41599999999999998</v>
      </c>
      <c r="S474" s="2">
        <v>5.0000000000000001E-3</v>
      </c>
      <c r="T474" s="2">
        <v>10</v>
      </c>
      <c r="U474" s="2">
        <v>0.01</v>
      </c>
      <c r="V474" s="2">
        <v>20</v>
      </c>
    </row>
    <row r="475" spans="1:22" x14ac:dyDescent="0.25">
      <c r="A475" s="10">
        <v>44474</v>
      </c>
      <c r="B475" s="26">
        <v>0.50347222222222221</v>
      </c>
      <c r="C475" s="11">
        <v>6.15</v>
      </c>
      <c r="D475" s="11">
        <v>3.33</v>
      </c>
      <c r="E475" s="12">
        <v>36.700000000000003</v>
      </c>
      <c r="F475" s="12">
        <v>14.444444444444439</v>
      </c>
      <c r="G475" s="12">
        <v>13.6</v>
      </c>
      <c r="H475" s="11">
        <v>11.05</v>
      </c>
      <c r="J475" s="12">
        <v>34013</v>
      </c>
      <c r="K475" s="12">
        <v>21.4</v>
      </c>
      <c r="N475" s="2">
        <v>540</v>
      </c>
      <c r="O475" s="2">
        <v>170</v>
      </c>
      <c r="P475" s="2" t="s">
        <v>108</v>
      </c>
    </row>
    <row r="476" spans="1:22" x14ac:dyDescent="0.25">
      <c r="A476" s="10">
        <v>44488</v>
      </c>
      <c r="B476" s="26">
        <v>0.50694444444444442</v>
      </c>
      <c r="C476" s="11">
        <v>5.94</v>
      </c>
      <c r="D476" s="11">
        <v>4.6900000000000004</v>
      </c>
      <c r="E476" s="12">
        <v>49.9</v>
      </c>
      <c r="F476" s="12">
        <v>13.33333333333333</v>
      </c>
      <c r="G476" s="12">
        <v>13.2</v>
      </c>
      <c r="H476" s="11">
        <v>17.3</v>
      </c>
      <c r="J476" s="12">
        <v>28226</v>
      </c>
      <c r="K476" s="12">
        <v>17.399999999999999</v>
      </c>
      <c r="N476" s="2">
        <v>240</v>
      </c>
      <c r="O476" s="2">
        <v>49</v>
      </c>
      <c r="P476" s="2" t="s">
        <v>108</v>
      </c>
    </row>
    <row r="477" spans="1:22" x14ac:dyDescent="0.25">
      <c r="A477" s="10">
        <v>44502</v>
      </c>
      <c r="B477" s="26">
        <v>0.48958333333333331</v>
      </c>
      <c r="C477" s="11">
        <v>6.16</v>
      </c>
      <c r="D477" s="11">
        <v>5.14</v>
      </c>
      <c r="E477" s="12">
        <v>44.8</v>
      </c>
      <c r="F477" s="12">
        <v>11.111111111111111</v>
      </c>
      <c r="G477" s="12">
        <v>9</v>
      </c>
      <c r="H477" s="11">
        <v>15.2</v>
      </c>
      <c r="J477" s="12">
        <v>4386</v>
      </c>
      <c r="K477" s="12">
        <v>2.2999999999999998</v>
      </c>
      <c r="N477" s="2">
        <v>540</v>
      </c>
      <c r="O477" s="2">
        <v>220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</row>
    <row r="479" spans="1:22" x14ac:dyDescent="0.25">
      <c r="A479" s="10">
        <v>44532</v>
      </c>
      <c r="B479" s="26">
        <v>0.51388888888888895</v>
      </c>
      <c r="C479" s="11">
        <v>6.62</v>
      </c>
      <c r="D479" s="11">
        <v>5.4</v>
      </c>
      <c r="E479" s="12">
        <v>47.4</v>
      </c>
      <c r="F479" s="12">
        <v>7.7777777777777786</v>
      </c>
      <c r="G479" s="12">
        <v>10.199999999999999</v>
      </c>
      <c r="H479" s="11">
        <v>9</v>
      </c>
      <c r="J479" s="12">
        <v>135.19999999999999</v>
      </c>
      <c r="K479" s="12">
        <v>0.1</v>
      </c>
      <c r="N479" s="2">
        <v>33</v>
      </c>
      <c r="O479" s="2">
        <v>33</v>
      </c>
      <c r="P479" s="2" t="s">
        <v>108</v>
      </c>
    </row>
    <row r="480" spans="1:22" x14ac:dyDescent="0.25">
      <c r="A480" s="10">
        <v>44544</v>
      </c>
      <c r="B480" s="26">
        <v>0.52083333333333337</v>
      </c>
      <c r="C480" s="11">
        <v>6.51</v>
      </c>
      <c r="D480" s="11">
        <v>8.43</v>
      </c>
      <c r="E480" s="12">
        <v>66</v>
      </c>
      <c r="F480" s="12">
        <v>5</v>
      </c>
      <c r="G480" s="12">
        <v>4.9000000000000004</v>
      </c>
      <c r="H480" s="11">
        <v>9.94</v>
      </c>
      <c r="J480" s="12">
        <v>200.4</v>
      </c>
      <c r="K480" s="12">
        <v>0.1</v>
      </c>
      <c r="N480" s="2">
        <v>130</v>
      </c>
      <c r="O480" s="2">
        <v>130</v>
      </c>
      <c r="P480" s="2">
        <v>0.49299999999999999</v>
      </c>
      <c r="Q480" s="2">
        <v>0.6</v>
      </c>
      <c r="R480" s="2">
        <v>0.122</v>
      </c>
      <c r="S480" s="2">
        <v>0.08</v>
      </c>
      <c r="T480" s="2">
        <v>0.48</v>
      </c>
      <c r="U480" s="2">
        <v>0.05</v>
      </c>
      <c r="V480" s="2">
        <v>8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</row>
    <row r="482" spans="1:22" x14ac:dyDescent="0.25">
      <c r="A482" s="10">
        <v>44574</v>
      </c>
      <c r="B482" s="26">
        <v>0.51388888888888895</v>
      </c>
      <c r="C482" s="11">
        <v>6.72</v>
      </c>
      <c r="D482" s="11">
        <v>8.0399999999999991</v>
      </c>
      <c r="E482" s="12">
        <v>67</v>
      </c>
      <c r="F482" s="12">
        <v>12.77777777777778</v>
      </c>
      <c r="G482" s="12">
        <v>7.9</v>
      </c>
      <c r="H482" s="11">
        <v>14.5</v>
      </c>
      <c r="J482" s="12">
        <v>96.2</v>
      </c>
      <c r="K482" s="12">
        <v>0</v>
      </c>
      <c r="N482" s="2">
        <v>27</v>
      </c>
      <c r="O482" s="2">
        <v>22</v>
      </c>
      <c r="P482" s="2" t="s">
        <v>108</v>
      </c>
    </row>
    <row r="483" spans="1:22" x14ac:dyDescent="0.25">
      <c r="A483" s="10">
        <v>44587</v>
      </c>
      <c r="B483" s="26">
        <v>0.50694444444444442</v>
      </c>
      <c r="C483" s="11">
        <v>6.92</v>
      </c>
      <c r="D483" s="11">
        <v>6.26</v>
      </c>
      <c r="E483" s="12">
        <v>47.7</v>
      </c>
      <c r="F483" s="12">
        <v>1.666666666666667</v>
      </c>
      <c r="G483" s="12">
        <v>4.5</v>
      </c>
      <c r="H483" s="11">
        <v>13.1</v>
      </c>
      <c r="J483" s="12">
        <v>263.8</v>
      </c>
      <c r="K483" s="12">
        <v>0.1</v>
      </c>
      <c r="N483" s="2">
        <v>13</v>
      </c>
      <c r="O483" s="2">
        <v>13</v>
      </c>
      <c r="P483" s="2" t="s">
        <v>108</v>
      </c>
    </row>
    <row r="484" spans="1:22" x14ac:dyDescent="0.25">
      <c r="A484" s="10">
        <v>44601</v>
      </c>
      <c r="B484" s="26">
        <v>0.50694444444444442</v>
      </c>
      <c r="C484" s="11">
        <v>6.55</v>
      </c>
      <c r="D484" s="11">
        <v>6.59</v>
      </c>
      <c r="E484" s="12">
        <v>52.8</v>
      </c>
      <c r="F484" s="12">
        <v>8.3333333333333339</v>
      </c>
      <c r="G484" s="12">
        <v>6.8</v>
      </c>
      <c r="H484" s="11">
        <v>14.6</v>
      </c>
      <c r="J484" s="12">
        <v>672</v>
      </c>
      <c r="K484" s="12">
        <v>0.3</v>
      </c>
      <c r="N484" s="2">
        <v>23</v>
      </c>
      <c r="O484" s="2">
        <v>23</v>
      </c>
      <c r="P484" s="2" t="s">
        <v>108</v>
      </c>
    </row>
    <row r="485" spans="1:22" x14ac:dyDescent="0.25">
      <c r="A485" s="10">
        <v>44616</v>
      </c>
      <c r="B485" s="26">
        <v>0.52777777777777779</v>
      </c>
      <c r="C485" s="11">
        <v>6.72</v>
      </c>
      <c r="D485" s="11">
        <v>10.55</v>
      </c>
      <c r="E485" s="12">
        <v>77.3</v>
      </c>
      <c r="F485" s="12">
        <v>2.2222222222222219</v>
      </c>
      <c r="G485" s="12">
        <v>3.1</v>
      </c>
      <c r="H485" s="11">
        <v>11.36</v>
      </c>
      <c r="J485" s="12">
        <v>160.69999999999999</v>
      </c>
      <c r="K485" s="12">
        <v>0.1</v>
      </c>
      <c r="N485" s="2">
        <v>79</v>
      </c>
      <c r="O485" s="2">
        <v>49</v>
      </c>
      <c r="P485" s="2" t="s">
        <v>108</v>
      </c>
    </row>
    <row r="486" spans="1:22" x14ac:dyDescent="0.25">
      <c r="A486" s="10">
        <v>44630</v>
      </c>
      <c r="B486" s="26">
        <v>0.5395833333333333</v>
      </c>
      <c r="C486" s="11">
        <v>6.58</v>
      </c>
      <c r="D486" s="11">
        <v>8.7100000000000009</v>
      </c>
      <c r="E486" s="12">
        <v>69.3</v>
      </c>
      <c r="F486" s="12">
        <v>6.1111111111111116</v>
      </c>
      <c r="G486" s="12">
        <v>6.2</v>
      </c>
      <c r="H486" s="11">
        <v>7.5</v>
      </c>
      <c r="J486" s="12">
        <v>199.8</v>
      </c>
      <c r="K486" s="12">
        <v>0.1</v>
      </c>
      <c r="N486" s="2">
        <v>240</v>
      </c>
      <c r="O486" s="2">
        <v>240</v>
      </c>
      <c r="P486" s="2">
        <v>0.26619999999999999</v>
      </c>
      <c r="Q486" s="2">
        <v>0.64</v>
      </c>
      <c r="R486" s="2">
        <v>0.126</v>
      </c>
      <c r="S486" s="2">
        <v>0.08</v>
      </c>
      <c r="T486" s="2">
        <v>0.26</v>
      </c>
      <c r="U486" s="2">
        <v>9.2999999999999992E-3</v>
      </c>
      <c r="V486" s="2">
        <v>9</v>
      </c>
    </row>
    <row r="487" spans="1:22" x14ac:dyDescent="0.25">
      <c r="A487" s="10">
        <v>44644</v>
      </c>
      <c r="B487" s="26">
        <v>0.52777777777777779</v>
      </c>
      <c r="C487" s="11">
        <v>6.77</v>
      </c>
      <c r="D487" s="11">
        <v>10.56</v>
      </c>
      <c r="E487" s="12">
        <v>91.1</v>
      </c>
      <c r="F487" s="12">
        <v>7.7777777777777786</v>
      </c>
      <c r="G487" s="12">
        <v>9.4</v>
      </c>
      <c r="H487" s="11">
        <v>6.6</v>
      </c>
      <c r="J487" s="12">
        <v>49</v>
      </c>
      <c r="K487" s="12">
        <v>0</v>
      </c>
      <c r="N487" s="2">
        <v>49</v>
      </c>
      <c r="O487" s="2">
        <v>49</v>
      </c>
      <c r="P487" s="2" t="s">
        <v>108</v>
      </c>
    </row>
    <row r="488" spans="1:22" x14ac:dyDescent="0.25">
      <c r="A488" s="10">
        <v>44658</v>
      </c>
      <c r="B488" s="26">
        <v>0.48333333333333334</v>
      </c>
      <c r="C488" s="11">
        <v>6.51</v>
      </c>
      <c r="D488" s="11">
        <v>8.67</v>
      </c>
      <c r="E488" s="12">
        <v>75.8</v>
      </c>
      <c r="F488" s="12">
        <v>10.555555555555561</v>
      </c>
      <c r="G488" s="12">
        <v>10</v>
      </c>
      <c r="H488" s="11">
        <v>3.99</v>
      </c>
      <c r="J488" s="12">
        <v>327.10000000000002</v>
      </c>
      <c r="K488" s="12">
        <v>0.2</v>
      </c>
      <c r="N488" s="2">
        <v>33</v>
      </c>
      <c r="O488" s="2">
        <v>23</v>
      </c>
      <c r="P488" s="2" t="s">
        <v>108</v>
      </c>
    </row>
    <row r="489" spans="1:22" x14ac:dyDescent="0.25">
      <c r="A489" s="10">
        <v>44671</v>
      </c>
      <c r="B489" s="26">
        <v>0.51944444444444449</v>
      </c>
      <c r="C489" s="11">
        <v>6.47</v>
      </c>
      <c r="D489" s="11">
        <v>6.91</v>
      </c>
      <c r="E489" s="12">
        <v>63.9</v>
      </c>
      <c r="F489" s="12">
        <v>8.8888888888888893</v>
      </c>
      <c r="G489" s="12">
        <v>10.8</v>
      </c>
      <c r="H489" s="11">
        <v>3.99</v>
      </c>
      <c r="J489" s="12">
        <v>4824</v>
      </c>
      <c r="K489" s="12">
        <v>2.6</v>
      </c>
      <c r="N489" s="2">
        <v>1600</v>
      </c>
      <c r="O489" s="2">
        <v>1600</v>
      </c>
      <c r="P489" s="2" t="s">
        <v>108</v>
      </c>
    </row>
    <row r="490" spans="1:22" x14ac:dyDescent="0.25">
      <c r="A490" s="10">
        <v>44683</v>
      </c>
      <c r="B490" s="26">
        <v>0.47500000000000003</v>
      </c>
      <c r="C490" s="11">
        <v>6.88</v>
      </c>
      <c r="D490" s="11">
        <v>5.12</v>
      </c>
      <c r="E490" s="12">
        <v>51.2</v>
      </c>
      <c r="F490" s="12">
        <v>10</v>
      </c>
      <c r="G490" s="12">
        <v>14.1</v>
      </c>
      <c r="H490" s="11">
        <v>4.4000000000000004</v>
      </c>
      <c r="J490" s="12">
        <v>8219</v>
      </c>
      <c r="K490" s="12">
        <v>4.5999999999999996</v>
      </c>
      <c r="P490" s="2" t="s">
        <v>108</v>
      </c>
    </row>
    <row r="491" spans="1:22" x14ac:dyDescent="0.25">
      <c r="A491" s="10">
        <v>44686</v>
      </c>
      <c r="B491" s="26">
        <v>0.46875</v>
      </c>
      <c r="C491" s="11">
        <v>6.85</v>
      </c>
      <c r="D491" s="11">
        <v>5.69</v>
      </c>
      <c r="E491" s="12">
        <v>54.8</v>
      </c>
      <c r="F491" s="12">
        <v>7.7777777777777786</v>
      </c>
      <c r="G491" s="12">
        <v>12</v>
      </c>
      <c r="H491" s="11">
        <v>4.24</v>
      </c>
      <c r="J491" s="12">
        <v>10539</v>
      </c>
      <c r="K491" s="12">
        <v>6</v>
      </c>
      <c r="N491" s="2">
        <v>920</v>
      </c>
      <c r="O491" s="2">
        <v>220</v>
      </c>
      <c r="P491" s="2" t="s">
        <v>108</v>
      </c>
    </row>
    <row r="492" spans="1:22" x14ac:dyDescent="0.25">
      <c r="A492" s="10">
        <v>44700</v>
      </c>
      <c r="B492" s="26">
        <v>0.49027777777777781</v>
      </c>
      <c r="C492" s="11">
        <v>6.8</v>
      </c>
      <c r="D492" s="11">
        <v>7.39</v>
      </c>
      <c r="E492" s="12">
        <v>71.099999999999994</v>
      </c>
      <c r="F492" s="12">
        <v>12.77777777777778</v>
      </c>
      <c r="G492" s="12">
        <v>13.9</v>
      </c>
      <c r="H492" s="11">
        <v>3.85</v>
      </c>
      <c r="J492" s="12">
        <v>1621</v>
      </c>
      <c r="K492" s="12">
        <v>0.8</v>
      </c>
      <c r="N492" s="2">
        <v>240</v>
      </c>
      <c r="O492" s="2">
        <v>240</v>
      </c>
      <c r="P492" s="2" t="s">
        <v>108</v>
      </c>
    </row>
    <row r="493" spans="1:22" x14ac:dyDescent="0.25">
      <c r="A493" s="10">
        <v>44712</v>
      </c>
      <c r="B493" s="26">
        <v>0.4826388888888889</v>
      </c>
      <c r="C493" s="11">
        <v>6.89</v>
      </c>
      <c r="D493" s="11">
        <v>10.199999999999999</v>
      </c>
      <c r="E493" s="12">
        <v>111.5</v>
      </c>
      <c r="F493" s="12">
        <v>15</v>
      </c>
      <c r="G493" s="12">
        <v>18.3</v>
      </c>
      <c r="H493" s="11">
        <v>4.87</v>
      </c>
      <c r="J493" s="12">
        <v>11345</v>
      </c>
      <c r="K493" s="12">
        <v>6.5</v>
      </c>
      <c r="N493" s="2">
        <v>240</v>
      </c>
      <c r="O493" s="2">
        <v>130</v>
      </c>
      <c r="P493" s="2" t="s">
        <v>108</v>
      </c>
    </row>
    <row r="494" spans="1:22" x14ac:dyDescent="0.25">
      <c r="A494" s="10">
        <v>44725</v>
      </c>
      <c r="B494" s="26">
        <v>0.50694444444444442</v>
      </c>
      <c r="C494" s="11">
        <v>6.84</v>
      </c>
      <c r="D494" s="11">
        <v>5.82</v>
      </c>
      <c r="E494" s="12">
        <v>58</v>
      </c>
      <c r="F494" s="12">
        <v>13.33333333333333</v>
      </c>
      <c r="G494" s="12">
        <v>15.8</v>
      </c>
      <c r="H494" s="11">
        <v>6.1</v>
      </c>
      <c r="J494" s="12">
        <v>201.9</v>
      </c>
      <c r="K494" s="12">
        <v>0.1</v>
      </c>
      <c r="N494" s="2">
        <v>350</v>
      </c>
      <c r="O494" s="2">
        <v>350</v>
      </c>
      <c r="P494" s="2">
        <v>0.06</v>
      </c>
      <c r="Q494" s="2">
        <v>0.69</v>
      </c>
      <c r="R494" s="2">
        <v>0.217</v>
      </c>
      <c r="S494" s="2">
        <v>0.1</v>
      </c>
      <c r="T494" s="2">
        <v>0.06</v>
      </c>
      <c r="U494" s="2">
        <v>0.01</v>
      </c>
      <c r="V494" s="2">
        <v>4</v>
      </c>
    </row>
    <row r="495" spans="1:22" x14ac:dyDescent="0.25">
      <c r="A495" s="10">
        <v>44740</v>
      </c>
      <c r="B495" s="26">
        <v>0.53819444444444442</v>
      </c>
      <c r="C495" s="11">
        <v>7.7</v>
      </c>
      <c r="D495" s="11">
        <v>7.95</v>
      </c>
      <c r="E495" s="12">
        <v>90</v>
      </c>
      <c r="F495" s="12">
        <v>17.777777777777779</v>
      </c>
      <c r="G495" s="12">
        <v>20.5</v>
      </c>
      <c r="H495" s="11">
        <v>5.89</v>
      </c>
      <c r="J495" s="12">
        <v>8064</v>
      </c>
      <c r="K495" s="12">
        <v>4.5</v>
      </c>
      <c r="N495" s="2">
        <v>1600</v>
      </c>
      <c r="O495" s="2">
        <v>350</v>
      </c>
      <c r="P495" s="2" t="s">
        <v>108</v>
      </c>
    </row>
    <row r="496" spans="1:22" x14ac:dyDescent="0.25">
      <c r="A496" s="10">
        <v>44753</v>
      </c>
      <c r="B496" s="26">
        <v>0.48888888888888887</v>
      </c>
      <c r="C496" s="11">
        <v>9.23</v>
      </c>
      <c r="D496" s="11">
        <v>22</v>
      </c>
      <c r="E496" s="12">
        <v>292.10000000000002</v>
      </c>
      <c r="F496" s="12">
        <v>21.666666666666671</v>
      </c>
      <c r="G496" s="12">
        <v>29</v>
      </c>
      <c r="H496" s="11">
        <v>16.399999999999999</v>
      </c>
      <c r="J496" s="12">
        <v>9413</v>
      </c>
      <c r="K496" s="12">
        <v>5.3</v>
      </c>
      <c r="N496" s="2">
        <v>1600</v>
      </c>
      <c r="O496" s="2">
        <v>220</v>
      </c>
      <c r="P496" s="2" t="s">
        <v>108</v>
      </c>
    </row>
    <row r="497" spans="1:22" x14ac:dyDescent="0.25">
      <c r="A497" s="10">
        <v>44768</v>
      </c>
      <c r="B497" s="26">
        <v>0.44791666666666669</v>
      </c>
      <c r="C497" s="11">
        <v>8.68</v>
      </c>
      <c r="D497" s="11">
        <v>11.7</v>
      </c>
      <c r="E497" s="12">
        <v>165.1</v>
      </c>
      <c r="F497" s="12">
        <v>23.888888888888889</v>
      </c>
      <c r="G497" s="12">
        <v>27.6</v>
      </c>
      <c r="H497" s="11">
        <v>7.89</v>
      </c>
      <c r="J497" s="12">
        <v>30953</v>
      </c>
      <c r="K497" s="12">
        <v>19.2</v>
      </c>
      <c r="N497" s="2">
        <v>490</v>
      </c>
      <c r="O497" s="2">
        <v>330</v>
      </c>
      <c r="P497" s="2" t="s">
        <v>108</v>
      </c>
    </row>
    <row r="498" spans="1:22" x14ac:dyDescent="0.25">
      <c r="A498" s="10">
        <v>44782</v>
      </c>
      <c r="B498" s="26">
        <v>0.47152777777777777</v>
      </c>
      <c r="C498" s="11">
        <v>8.51</v>
      </c>
      <c r="D498" s="11">
        <v>10.56</v>
      </c>
      <c r="E498" s="12">
        <v>141.6</v>
      </c>
      <c r="F498" s="12">
        <v>18.888888888888889</v>
      </c>
      <c r="G498" s="12">
        <v>24.3</v>
      </c>
      <c r="H498" s="11">
        <v>3.56</v>
      </c>
      <c r="J498" s="12">
        <v>34718</v>
      </c>
      <c r="K498" s="12">
        <v>21.8</v>
      </c>
      <c r="N498" s="2">
        <v>920</v>
      </c>
      <c r="O498" s="2">
        <v>170</v>
      </c>
      <c r="P498" s="2" t="s">
        <v>108</v>
      </c>
    </row>
    <row r="499" spans="1:22" x14ac:dyDescent="0.25">
      <c r="A499" s="10">
        <v>44796</v>
      </c>
      <c r="B499" s="26">
        <v>0.49305555555555558</v>
      </c>
      <c r="C499" s="11">
        <v>8.7799999999999994</v>
      </c>
      <c r="D499" s="11">
        <v>13.49</v>
      </c>
      <c r="E499" s="12">
        <v>183.8</v>
      </c>
      <c r="F499" s="12">
        <v>19.44444444444445</v>
      </c>
      <c r="G499" s="12">
        <v>24.7</v>
      </c>
      <c r="H499" s="11">
        <v>1.96</v>
      </c>
      <c r="J499" s="12">
        <v>36828</v>
      </c>
      <c r="K499" s="12">
        <v>23.3</v>
      </c>
      <c r="N499" s="2">
        <v>79</v>
      </c>
      <c r="O499" s="2">
        <v>22</v>
      </c>
      <c r="P499" s="2" t="s">
        <v>108</v>
      </c>
    </row>
    <row r="500" spans="1:22" x14ac:dyDescent="0.25">
      <c r="A500" s="10">
        <v>44811</v>
      </c>
      <c r="B500" s="26">
        <v>0.44444444444444442</v>
      </c>
      <c r="C500" s="11">
        <v>8.7200000000000006</v>
      </c>
      <c r="D500" s="11">
        <v>15</v>
      </c>
      <c r="E500" s="12">
        <v>194.1</v>
      </c>
      <c r="F500" s="12">
        <v>18.888888888888889</v>
      </c>
      <c r="G500" s="12">
        <v>21.2</v>
      </c>
      <c r="H500" s="11">
        <v>2.08</v>
      </c>
      <c r="J500" s="12">
        <v>40104</v>
      </c>
      <c r="K500" s="12">
        <v>25.7</v>
      </c>
      <c r="N500" s="2">
        <v>49</v>
      </c>
      <c r="O500" s="2">
        <v>49</v>
      </c>
      <c r="P500" s="2" t="s">
        <v>108</v>
      </c>
    </row>
    <row r="501" spans="1:22" x14ac:dyDescent="0.25">
      <c r="A501" s="10">
        <v>44824</v>
      </c>
      <c r="B501" s="26">
        <v>0.47569444444444442</v>
      </c>
      <c r="C501" s="11">
        <v>8.81</v>
      </c>
      <c r="D501" s="11">
        <v>17.82</v>
      </c>
      <c r="E501" s="2">
        <v>222.2</v>
      </c>
      <c r="F501" s="2">
        <v>20</v>
      </c>
      <c r="G501" s="12">
        <v>18.899999999999999</v>
      </c>
      <c r="H501" s="11">
        <v>3.38</v>
      </c>
      <c r="J501" s="12">
        <v>40362</v>
      </c>
      <c r="K501" s="12">
        <v>25.9</v>
      </c>
      <c r="N501" s="2">
        <v>43</v>
      </c>
      <c r="O501" s="2">
        <v>13</v>
      </c>
      <c r="P501" s="2" t="s">
        <v>90</v>
      </c>
      <c r="Q501" s="2">
        <v>0.94</v>
      </c>
      <c r="R501" s="2">
        <v>0.32700000000000001</v>
      </c>
      <c r="S501" s="2">
        <v>0.24</v>
      </c>
      <c r="T501" s="2" t="s">
        <v>90</v>
      </c>
      <c r="U501" s="2" t="s">
        <v>90</v>
      </c>
      <c r="V501" s="2">
        <v>34</v>
      </c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>COUNT(C6:C502)</f>
        <v>455</v>
      </c>
      <c r="D504" s="2">
        <f t="shared" ref="D504:O504" si="0">COUNT(D6:D502)</f>
        <v>473</v>
      </c>
      <c r="E504" s="2">
        <f t="shared" si="0"/>
        <v>480</v>
      </c>
      <c r="F504" s="2">
        <f t="shared" si="0"/>
        <v>51</v>
      </c>
      <c r="G504" s="2">
        <f t="shared" si="0"/>
        <v>484</v>
      </c>
      <c r="H504" s="2">
        <f t="shared" si="0"/>
        <v>440</v>
      </c>
      <c r="I504" s="12">
        <f t="shared" si="0"/>
        <v>382</v>
      </c>
      <c r="J504" s="12">
        <f t="shared" si="0"/>
        <v>471</v>
      </c>
      <c r="K504" s="12">
        <f t="shared" si="0"/>
        <v>482</v>
      </c>
      <c r="L504" s="2" t="s">
        <v>109</v>
      </c>
      <c r="M504" s="2">
        <f t="shared" si="0"/>
        <v>114</v>
      </c>
      <c r="N504" s="13">
        <f t="shared" si="0"/>
        <v>484</v>
      </c>
      <c r="O504" s="13">
        <f t="shared" si="0"/>
        <v>50</v>
      </c>
      <c r="P504" s="2">
        <f t="shared" ref="P504:V504" si="1">COUNT(P6:P502)</f>
        <v>119</v>
      </c>
      <c r="Q504" s="2">
        <f t="shared" si="1"/>
        <v>120</v>
      </c>
      <c r="R504" s="2">
        <f t="shared" si="1"/>
        <v>120</v>
      </c>
      <c r="S504" s="2">
        <f t="shared" si="1"/>
        <v>120</v>
      </c>
      <c r="T504" s="2">
        <f t="shared" si="1"/>
        <v>118</v>
      </c>
      <c r="U504" s="2">
        <f t="shared" si="1"/>
        <v>119</v>
      </c>
      <c r="V504" s="2">
        <f t="shared" si="1"/>
        <v>120</v>
      </c>
    </row>
    <row r="505" spans="1:22" x14ac:dyDescent="0.25">
      <c r="A505" s="17" t="s">
        <v>96</v>
      </c>
      <c r="C505" s="11">
        <f>AVERAGE(C6:C502)</f>
        <v>7.28962637362637</v>
      </c>
      <c r="D505" s="11">
        <f t="shared" ref="D505:O505" si="2">AVERAGE(D6:D502)</f>
        <v>9.0880549682875227</v>
      </c>
      <c r="E505" s="11">
        <f t="shared" si="2"/>
        <v>97.923333333333403</v>
      </c>
      <c r="F505" s="11">
        <f t="shared" si="2"/>
        <v>12.309368191721134</v>
      </c>
      <c r="G505" s="12">
        <f t="shared" si="2"/>
        <v>13.761983471074393</v>
      </c>
      <c r="H505" s="11">
        <f t="shared" si="2"/>
        <v>9.6104318181818211</v>
      </c>
      <c r="I505" s="12">
        <f t="shared" si="2"/>
        <v>11528.880890052353</v>
      </c>
      <c r="J505" s="12">
        <f t="shared" si="2"/>
        <v>13624.013588110403</v>
      </c>
      <c r="K505" s="12">
        <f t="shared" si="2"/>
        <v>8.3296618525561268</v>
      </c>
      <c r="L505" s="2" t="s">
        <v>109</v>
      </c>
      <c r="M505" s="11">
        <f t="shared" si="2"/>
        <v>2.1460526315789479</v>
      </c>
      <c r="N505" s="13">
        <f t="shared" si="2"/>
        <v>237.43884297520668</v>
      </c>
      <c r="O505" s="13">
        <f t="shared" si="2"/>
        <v>153.82</v>
      </c>
      <c r="P505" s="11">
        <f t="shared" ref="P505:V505" si="3">AVERAGE(P6:P502)</f>
        <v>0.48666554621848773</v>
      </c>
      <c r="Q505" s="11">
        <f t="shared" si="3"/>
        <v>1.2225833333333334</v>
      </c>
      <c r="R505" s="11">
        <f t="shared" si="3"/>
        <v>0.46340833333333337</v>
      </c>
      <c r="S505" s="11">
        <f t="shared" si="3"/>
        <v>0.33268333333333316</v>
      </c>
      <c r="T505" s="11">
        <f t="shared" si="3"/>
        <v>0.48025423728813571</v>
      </c>
      <c r="U505" s="11">
        <f t="shared" si="3"/>
        <v>0.22335546218487404</v>
      </c>
      <c r="V505" s="11">
        <f t="shared" si="3"/>
        <v>19.341666666666665</v>
      </c>
    </row>
    <row r="506" spans="1:22" x14ac:dyDescent="0.25">
      <c r="A506" s="17" t="s">
        <v>129</v>
      </c>
      <c r="C506" s="11">
        <f>STDEV(C6:C502)</f>
        <v>0.73327374747103324</v>
      </c>
      <c r="D506" s="11">
        <f t="shared" ref="D506:O506" si="4">STDEV(D6:D502)</f>
        <v>3.5576335362608784</v>
      </c>
      <c r="E506" s="11">
        <f t="shared" si="4"/>
        <v>57.735996569994377</v>
      </c>
      <c r="F506" s="11">
        <f t="shared" si="4"/>
        <v>5.7674828677571046</v>
      </c>
      <c r="G506" s="12">
        <f t="shared" si="4"/>
        <v>7.7724523491234319</v>
      </c>
      <c r="H506" s="11">
        <f t="shared" si="4"/>
        <v>6.3742824363597235</v>
      </c>
      <c r="I506" s="12">
        <f t="shared" si="4"/>
        <v>14457.405417060694</v>
      </c>
      <c r="J506" s="12">
        <f t="shared" si="4"/>
        <v>15747.323503735621</v>
      </c>
      <c r="K506" s="12">
        <f t="shared" si="4"/>
        <v>10.004501240838534</v>
      </c>
      <c r="L506" s="2" t="s">
        <v>109</v>
      </c>
      <c r="M506" s="11">
        <f t="shared" si="4"/>
        <v>1.210432248122089</v>
      </c>
      <c r="N506" s="13">
        <f t="shared" si="4"/>
        <v>590.12294993927787</v>
      </c>
      <c r="O506" s="13">
        <f t="shared" si="4"/>
        <v>269.06826688574398</v>
      </c>
      <c r="P506" s="11">
        <f t="shared" ref="P506:V506" si="5">STDEV(P6:P502)</f>
        <v>1.0156895976222911</v>
      </c>
      <c r="Q506" s="11">
        <f t="shared" si="5"/>
        <v>0.69285731106873738</v>
      </c>
      <c r="R506" s="11">
        <f t="shared" si="5"/>
        <v>0.61401195477143644</v>
      </c>
      <c r="S506" s="11">
        <f t="shared" si="5"/>
        <v>0.51929789354559897</v>
      </c>
      <c r="T506" s="11">
        <f t="shared" si="5"/>
        <v>1.0203489112175885</v>
      </c>
      <c r="U506" s="11">
        <f t="shared" si="5"/>
        <v>0.3300276651725334</v>
      </c>
      <c r="V506" s="11">
        <f t="shared" si="5"/>
        <v>20.204207829202367</v>
      </c>
    </row>
    <row r="507" spans="1:22" x14ac:dyDescent="0.25">
      <c r="A507" s="17" t="s">
        <v>99</v>
      </c>
      <c r="C507" s="11">
        <f>MAX(C6:C502)</f>
        <v>9.58</v>
      </c>
      <c r="D507" s="11">
        <f t="shared" ref="D507:O507" si="6">MAX(D6:D502)</f>
        <v>26</v>
      </c>
      <c r="E507" s="11">
        <f t="shared" si="6"/>
        <v>359.2</v>
      </c>
      <c r="F507" s="11">
        <f t="shared" si="6"/>
        <v>23.888888888888889</v>
      </c>
      <c r="G507" s="12">
        <f t="shared" si="6"/>
        <v>32.4</v>
      </c>
      <c r="H507" s="11">
        <f t="shared" si="6"/>
        <v>49.3</v>
      </c>
      <c r="I507" s="12">
        <f t="shared" si="6"/>
        <v>46310</v>
      </c>
      <c r="J507" s="12">
        <f t="shared" si="6"/>
        <v>44950</v>
      </c>
      <c r="K507" s="12">
        <f t="shared" si="6"/>
        <v>29.1</v>
      </c>
      <c r="L507" s="2" t="s">
        <v>109</v>
      </c>
      <c r="M507" s="11">
        <f t="shared" si="6"/>
        <v>7.2</v>
      </c>
      <c r="N507" s="13">
        <f t="shared" si="6"/>
        <v>9200</v>
      </c>
      <c r="O507" s="13">
        <f t="shared" si="6"/>
        <v>1600</v>
      </c>
      <c r="P507" s="11">
        <f t="shared" ref="P507:V507" si="7">MAX(P6:P502)</f>
        <v>10</v>
      </c>
      <c r="Q507" s="11">
        <f t="shared" si="7"/>
        <v>4.82</v>
      </c>
      <c r="R507" s="11">
        <f t="shared" si="7"/>
        <v>2.81</v>
      </c>
      <c r="S507" s="11">
        <f t="shared" si="7"/>
        <v>2.73</v>
      </c>
      <c r="T507" s="11">
        <f t="shared" si="7"/>
        <v>10</v>
      </c>
      <c r="U507" s="11">
        <f t="shared" si="7"/>
        <v>2.5099999999999998</v>
      </c>
      <c r="V507" s="11">
        <f t="shared" si="7"/>
        <v>95</v>
      </c>
    </row>
    <row r="508" spans="1:22" x14ac:dyDescent="0.25">
      <c r="A508" s="17" t="s">
        <v>100</v>
      </c>
      <c r="C508" s="11">
        <f>MIN(C6:C502)</f>
        <v>5.94</v>
      </c>
      <c r="D508" s="11">
        <f t="shared" ref="D508:O508" si="8">MIN(D6:D502)</f>
        <v>2.3199999999999998</v>
      </c>
      <c r="E508" s="11">
        <f t="shared" si="8"/>
        <v>21.3</v>
      </c>
      <c r="F508" s="11">
        <f t="shared" si="8"/>
        <v>1.666666666666667</v>
      </c>
      <c r="G508" s="12">
        <f t="shared" si="8"/>
        <v>0.1</v>
      </c>
      <c r="H508" s="11">
        <f t="shared" si="8"/>
        <v>0.64</v>
      </c>
      <c r="I508" s="12">
        <f t="shared" si="8"/>
        <v>44.9</v>
      </c>
      <c r="J508" s="12">
        <f t="shared" si="8"/>
        <v>49</v>
      </c>
      <c r="K508" s="12">
        <f t="shared" si="8"/>
        <v>0</v>
      </c>
      <c r="L508" s="2" t="s">
        <v>109</v>
      </c>
      <c r="M508" s="11">
        <f t="shared" si="8"/>
        <v>0.42</v>
      </c>
      <c r="N508" s="13">
        <f>MIN(N6:N502)</f>
        <v>1</v>
      </c>
      <c r="O508" s="13">
        <f t="shared" si="8"/>
        <v>4.5</v>
      </c>
      <c r="P508" s="11">
        <f t="shared" ref="P508:V508" si="9">MIN(P6:P502)</f>
        <v>5.0000000000000001E-3</v>
      </c>
      <c r="Q508" s="11">
        <f t="shared" si="9"/>
        <v>0.59</v>
      </c>
      <c r="R508" s="11">
        <f t="shared" si="9"/>
        <v>0.05</v>
      </c>
      <c r="S508" s="11">
        <f t="shared" si="9"/>
        <v>5.0000000000000001E-3</v>
      </c>
      <c r="T508" s="11">
        <f t="shared" si="9"/>
        <v>5.0000000000000001E-3</v>
      </c>
      <c r="U508" s="11">
        <f t="shared" si="9"/>
        <v>9.2999999999999992E-3</v>
      </c>
      <c r="V508" s="11">
        <f t="shared" si="9"/>
        <v>2</v>
      </c>
    </row>
    <row r="509" spans="1:22" x14ac:dyDescent="0.25">
      <c r="A509" s="17" t="s">
        <v>105</v>
      </c>
      <c r="N509" s="13">
        <f>GEOMEAN(N6:N502)</f>
        <v>68.926423341038756</v>
      </c>
      <c r="O509" s="13">
        <f>GEOMEAN(O6:O502)</f>
        <v>53.764580694955448</v>
      </c>
    </row>
    <row r="510" spans="1:22" x14ac:dyDescent="0.25">
      <c r="A510" s="17" t="s">
        <v>106</v>
      </c>
      <c r="N510" s="13">
        <f>COUNTIF(N6:N502,"&gt;200")</f>
        <v>142</v>
      </c>
      <c r="O510" s="13">
        <f>COUNTIF(O6:O502,"&gt;200")</f>
        <v>13</v>
      </c>
    </row>
    <row r="511" spans="1:22" x14ac:dyDescent="0.25">
      <c r="A511" s="17" t="s">
        <v>107</v>
      </c>
      <c r="L511" s="12"/>
      <c r="N511" s="13">
        <f>(N510/N504)*100</f>
        <v>29.338842975206614</v>
      </c>
      <c r="O511" s="13">
        <f>(O510/O504)*100</f>
        <v>26</v>
      </c>
    </row>
  </sheetData>
  <phoneticPr fontId="0" type="noConversion"/>
  <pageMargins left="1" right="1" top="1" bottom="1" header="0.5" footer="0.5"/>
  <pageSetup scale="58" firstPageNumber="135" fitToHeight="2" orientation="landscape" useFirstPageNumber="1" r:id="rId1"/>
  <headerFooter alignWithMargins="0">
    <oddFooter>&amp;CA-&amp;P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W511"/>
  <sheetViews>
    <sheetView zoomScale="80" zoomScaleNormal="80" workbookViewId="0">
      <pane xSplit="1" ySplit="5" topLeftCell="B480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1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10" width="8.85546875" style="2"/>
    <col min="11" max="11" width="9.140625" style="12"/>
    <col min="12" max="12" width="8.85546875" style="2"/>
    <col min="13" max="13" width="10.8554687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bestFit="1" customWidth="1"/>
    <col min="22" max="22" width="7.140625" style="2" customWidth="1"/>
    <col min="23" max="16384" width="8.85546875" style="2"/>
  </cols>
  <sheetData>
    <row r="1" spans="1:23" x14ac:dyDescent="0.25">
      <c r="A1" s="17" t="s">
        <v>132</v>
      </c>
      <c r="B1" s="95">
        <v>37</v>
      </c>
      <c r="D1" s="12"/>
      <c r="E1" s="12"/>
      <c r="F1" s="12"/>
      <c r="G1" s="12"/>
      <c r="H1" s="13"/>
      <c r="I1" s="13"/>
      <c r="J1" s="12"/>
      <c r="L1" s="11"/>
      <c r="M1" s="3"/>
    </row>
    <row r="2" spans="1:23" x14ac:dyDescent="0.25">
      <c r="A2" s="17" t="s">
        <v>131</v>
      </c>
      <c r="B2" s="56" t="s">
        <v>79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C3" s="13"/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37901.527777777781</v>
      </c>
      <c r="B6" s="26">
        <v>37901.527777777781</v>
      </c>
      <c r="C6" s="4">
        <v>7.74</v>
      </c>
      <c r="D6" s="4">
        <v>1.54</v>
      </c>
      <c r="E6" s="5">
        <v>19.5</v>
      </c>
      <c r="F6" s="5"/>
      <c r="G6" s="5">
        <v>16.8</v>
      </c>
      <c r="H6" s="4">
        <v>7.24</v>
      </c>
      <c r="I6" s="3">
        <v>34680</v>
      </c>
      <c r="J6" s="3">
        <v>41080</v>
      </c>
      <c r="K6" s="5">
        <v>26.4</v>
      </c>
      <c r="M6" s="4"/>
      <c r="N6" s="6">
        <v>240</v>
      </c>
      <c r="P6" s="4"/>
      <c r="Q6" s="5"/>
      <c r="R6" s="5"/>
      <c r="S6" s="4"/>
      <c r="T6" s="4"/>
      <c r="U6" s="4"/>
    </row>
    <row r="7" spans="1:23" s="6" customFormat="1" x14ac:dyDescent="0.25">
      <c r="A7" s="8">
        <v>37914.552083333336</v>
      </c>
      <c r="B7" s="26">
        <v>37914.552083333336</v>
      </c>
      <c r="C7" s="4">
        <v>7.88</v>
      </c>
      <c r="D7" s="4">
        <v>8.1</v>
      </c>
      <c r="E7" s="5">
        <v>90.5</v>
      </c>
      <c r="F7" s="5"/>
      <c r="G7" s="5">
        <v>16.100000000000001</v>
      </c>
      <c r="H7" s="4">
        <v>18</v>
      </c>
      <c r="I7" s="3">
        <v>22460</v>
      </c>
      <c r="J7" s="3">
        <v>27100</v>
      </c>
      <c r="K7" s="5">
        <v>16.7</v>
      </c>
      <c r="M7" s="4"/>
      <c r="N7" s="6">
        <v>80</v>
      </c>
      <c r="P7" s="4">
        <v>0.27600000000000002</v>
      </c>
      <c r="Q7" s="4">
        <v>3.5</v>
      </c>
      <c r="R7" s="4">
        <v>1.3</v>
      </c>
      <c r="S7" s="4">
        <v>1</v>
      </c>
      <c r="T7" s="4"/>
      <c r="U7" s="4">
        <v>1.6</v>
      </c>
      <c r="V7" s="6">
        <v>30</v>
      </c>
    </row>
    <row r="8" spans="1:23" s="6" customFormat="1" x14ac:dyDescent="0.25">
      <c r="A8" s="8">
        <v>37929.5625</v>
      </c>
      <c r="B8" s="26">
        <v>37929.5625</v>
      </c>
      <c r="C8" s="4">
        <v>7.11</v>
      </c>
      <c r="D8" s="4">
        <v>4.83</v>
      </c>
      <c r="E8" s="5">
        <v>39.200000000000003</v>
      </c>
      <c r="F8" s="5"/>
      <c r="G8" s="5">
        <v>3.1</v>
      </c>
      <c r="H8" s="4">
        <v>24.6</v>
      </c>
      <c r="I8" s="3">
        <v>9180</v>
      </c>
      <c r="J8" s="3">
        <v>15660</v>
      </c>
      <c r="K8" s="5">
        <v>8.1</v>
      </c>
      <c r="M8" s="4"/>
      <c r="N8" s="6">
        <v>130</v>
      </c>
      <c r="P8" s="4"/>
      <c r="Q8" s="4"/>
      <c r="R8" s="4"/>
      <c r="S8" s="4"/>
      <c r="T8" s="4"/>
      <c r="U8" s="4"/>
    </row>
    <row r="9" spans="1:23" s="6" customFormat="1" x14ac:dyDescent="0.25">
      <c r="A9" s="8">
        <v>37943.604166666664</v>
      </c>
      <c r="B9" s="26">
        <v>37943.604166666664</v>
      </c>
      <c r="C9" s="4">
        <v>6.45</v>
      </c>
      <c r="D9" s="4">
        <v>6.7</v>
      </c>
      <c r="E9" s="5">
        <v>59</v>
      </c>
      <c r="F9" s="5"/>
      <c r="G9" s="5">
        <v>8.6999999999999993</v>
      </c>
      <c r="H9" s="4">
        <v>586</v>
      </c>
      <c r="I9" s="3">
        <v>520</v>
      </c>
      <c r="J9" s="3">
        <v>749</v>
      </c>
      <c r="K9" s="5">
        <v>0.4</v>
      </c>
      <c r="M9" s="4"/>
      <c r="N9" s="6">
        <v>280</v>
      </c>
      <c r="P9" s="4">
        <v>5.66</v>
      </c>
      <c r="Q9" s="4">
        <v>2.2000000000000002</v>
      </c>
      <c r="R9" s="4">
        <v>1</v>
      </c>
      <c r="S9" s="15">
        <v>5.0000000000000001E-3</v>
      </c>
      <c r="T9" s="4">
        <v>5.66</v>
      </c>
      <c r="U9" s="4">
        <v>0.41</v>
      </c>
      <c r="V9" s="6">
        <v>166</v>
      </c>
    </row>
    <row r="10" spans="1:23" s="6" customFormat="1" x14ac:dyDescent="0.25">
      <c r="A10" s="8">
        <v>37957.493055555555</v>
      </c>
      <c r="B10" s="26">
        <v>37957.493055555555</v>
      </c>
      <c r="C10" s="4">
        <v>6.57</v>
      </c>
      <c r="D10" s="4">
        <v>2.72</v>
      </c>
      <c r="E10" s="5">
        <v>23.2</v>
      </c>
      <c r="F10" s="5"/>
      <c r="G10" s="5">
        <v>7.8</v>
      </c>
      <c r="H10" s="4">
        <v>22</v>
      </c>
      <c r="I10" s="3">
        <v>2277</v>
      </c>
      <c r="J10" s="3">
        <v>3395</v>
      </c>
      <c r="K10" s="5">
        <v>1.8</v>
      </c>
      <c r="M10" s="4"/>
      <c r="N10" s="6">
        <v>30</v>
      </c>
      <c r="P10" s="4"/>
      <c r="Q10" s="4"/>
      <c r="R10" s="4"/>
      <c r="S10" s="4"/>
      <c r="T10" s="4"/>
      <c r="U10" s="4"/>
    </row>
    <row r="11" spans="1:23" s="6" customFormat="1" x14ac:dyDescent="0.25">
      <c r="A11" s="8">
        <v>37971.548611111109</v>
      </c>
      <c r="B11" s="26">
        <v>37971.548611111109</v>
      </c>
      <c r="C11" s="4">
        <v>7.2</v>
      </c>
      <c r="D11" s="4">
        <v>7.21</v>
      </c>
      <c r="E11" s="5">
        <v>60</v>
      </c>
      <c r="F11" s="5"/>
      <c r="G11" s="5">
        <v>6.8</v>
      </c>
      <c r="H11" s="4">
        <v>35.299999999999997</v>
      </c>
      <c r="I11" s="3">
        <v>2057</v>
      </c>
      <c r="J11" s="3">
        <v>3151</v>
      </c>
      <c r="K11" s="5">
        <v>1.6</v>
      </c>
      <c r="M11" s="4"/>
      <c r="N11" s="6">
        <v>50</v>
      </c>
      <c r="P11" s="4">
        <v>3.95</v>
      </c>
      <c r="Q11" s="4">
        <v>2</v>
      </c>
      <c r="R11" s="4">
        <v>0.2</v>
      </c>
      <c r="S11" s="15">
        <v>5.0000000000000001E-3</v>
      </c>
      <c r="T11" s="4">
        <v>3.95</v>
      </c>
      <c r="U11" s="4">
        <v>1.2</v>
      </c>
      <c r="V11" s="6">
        <v>29</v>
      </c>
    </row>
    <row r="12" spans="1:23" s="6" customFormat="1" x14ac:dyDescent="0.25">
      <c r="A12" s="8">
        <v>37984.541666666664</v>
      </c>
      <c r="B12" s="26">
        <v>37984.541666666664</v>
      </c>
      <c r="C12" s="4">
        <v>6.52</v>
      </c>
      <c r="D12" s="4">
        <v>3.93</v>
      </c>
      <c r="E12" s="5">
        <v>30.4</v>
      </c>
      <c r="F12" s="5"/>
      <c r="G12" s="5">
        <v>3.9</v>
      </c>
      <c r="H12" s="4">
        <v>36.6</v>
      </c>
      <c r="I12" s="3">
        <v>1820</v>
      </c>
      <c r="J12" s="3">
        <v>3049</v>
      </c>
      <c r="K12" s="5">
        <v>1.6</v>
      </c>
      <c r="M12" s="4"/>
      <c r="N12" s="6">
        <v>240</v>
      </c>
      <c r="P12" s="4"/>
      <c r="Q12" s="4"/>
      <c r="R12" s="4"/>
      <c r="S12" s="4"/>
      <c r="T12" s="4"/>
      <c r="U12" s="4"/>
    </row>
    <row r="13" spans="1:23" s="6" customFormat="1" x14ac:dyDescent="0.25">
      <c r="A13" s="8">
        <v>37999.552083333336</v>
      </c>
      <c r="B13" s="26">
        <v>37999.552083333336</v>
      </c>
      <c r="C13" s="4">
        <v>6.78</v>
      </c>
      <c r="D13" s="4">
        <v>3</v>
      </c>
      <c r="E13" s="5">
        <v>25.4</v>
      </c>
      <c r="F13" s="5"/>
      <c r="G13" s="5">
        <v>7.7</v>
      </c>
      <c r="H13" s="4">
        <v>17.399999999999999</v>
      </c>
      <c r="I13" s="3">
        <v>1828</v>
      </c>
      <c r="J13" s="3">
        <v>2730</v>
      </c>
      <c r="K13" s="5">
        <v>1.4</v>
      </c>
      <c r="M13" s="4"/>
      <c r="N13" s="6">
        <v>30</v>
      </c>
      <c r="P13" s="4">
        <v>4.08</v>
      </c>
      <c r="Q13" s="4">
        <v>2</v>
      </c>
      <c r="R13" s="4">
        <v>0.2</v>
      </c>
      <c r="S13" s="15">
        <v>5.0000000000000001E-3</v>
      </c>
      <c r="T13" s="4">
        <v>4.08</v>
      </c>
      <c r="U13" s="4">
        <v>1.3</v>
      </c>
      <c r="V13" s="6">
        <v>15</v>
      </c>
    </row>
    <row r="14" spans="1:23" s="6" customFormat="1" x14ac:dyDescent="0.25">
      <c r="A14" s="8">
        <v>38013.576388888891</v>
      </c>
      <c r="B14" s="26">
        <v>38013.576388888891</v>
      </c>
      <c r="C14" s="4">
        <v>6.72</v>
      </c>
      <c r="D14" s="4">
        <v>6.09</v>
      </c>
      <c r="E14" s="5">
        <v>49.3</v>
      </c>
      <c r="F14" s="5"/>
      <c r="G14" s="5">
        <v>6.2</v>
      </c>
      <c r="H14" s="4">
        <v>99.1</v>
      </c>
      <c r="I14" s="3">
        <v>489</v>
      </c>
      <c r="J14" s="3">
        <v>761</v>
      </c>
      <c r="K14" s="5">
        <v>0.4</v>
      </c>
      <c r="M14" s="4"/>
      <c r="N14" s="6">
        <v>300</v>
      </c>
      <c r="P14" s="4"/>
      <c r="Q14" s="4"/>
      <c r="R14" s="4"/>
      <c r="S14" s="4"/>
      <c r="T14" s="4"/>
      <c r="U14" s="4"/>
    </row>
    <row r="15" spans="1:23" s="6" customFormat="1" x14ac:dyDescent="0.25">
      <c r="A15" s="8">
        <v>38027.579861111109</v>
      </c>
      <c r="B15" s="26">
        <v>38027.579861111109</v>
      </c>
      <c r="C15" s="4">
        <v>6.84</v>
      </c>
      <c r="D15" s="4">
        <v>2.93</v>
      </c>
      <c r="E15" s="5">
        <v>24.5</v>
      </c>
      <c r="F15" s="5"/>
      <c r="G15" s="5">
        <v>6.7</v>
      </c>
      <c r="H15" s="4">
        <v>20.3</v>
      </c>
      <c r="I15" s="3">
        <v>1489</v>
      </c>
      <c r="J15" s="3">
        <v>2299</v>
      </c>
      <c r="K15" s="5">
        <v>1.2</v>
      </c>
      <c r="M15" s="4"/>
      <c r="N15" s="6">
        <v>13</v>
      </c>
      <c r="P15" s="4">
        <v>3.14</v>
      </c>
      <c r="Q15" s="4">
        <v>2.44</v>
      </c>
      <c r="R15" s="4">
        <v>0.3</v>
      </c>
      <c r="S15" s="15">
        <v>5.0000000000000001E-3</v>
      </c>
      <c r="T15" s="4">
        <v>3.14</v>
      </c>
      <c r="U15" s="4">
        <v>1.51</v>
      </c>
      <c r="V15" s="6">
        <v>19</v>
      </c>
    </row>
    <row r="16" spans="1:23" s="6" customFormat="1" x14ac:dyDescent="0.25">
      <c r="A16" s="8">
        <v>38041.560416666667</v>
      </c>
      <c r="B16" s="26">
        <v>38041.560416666667</v>
      </c>
      <c r="C16" s="4">
        <v>6.91</v>
      </c>
      <c r="D16" s="4">
        <v>7.12</v>
      </c>
      <c r="E16" s="5">
        <v>61.8</v>
      </c>
      <c r="F16" s="5"/>
      <c r="G16" s="5">
        <v>9.1</v>
      </c>
      <c r="H16" s="4">
        <v>15</v>
      </c>
      <c r="I16" s="3">
        <v>3838</v>
      </c>
      <c r="J16" s="3">
        <v>5300</v>
      </c>
      <c r="K16" s="5">
        <v>3</v>
      </c>
      <c r="M16" s="4"/>
      <c r="N16" s="6">
        <v>30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38055.579861111109</v>
      </c>
      <c r="B17" s="26">
        <v>38055.579861111109</v>
      </c>
      <c r="C17" s="4">
        <v>6.76</v>
      </c>
      <c r="D17" s="4">
        <v>6.45</v>
      </c>
      <c r="E17" s="5">
        <v>60</v>
      </c>
      <c r="F17" s="5"/>
      <c r="G17" s="5">
        <v>11.4</v>
      </c>
      <c r="H17" s="4">
        <v>43</v>
      </c>
      <c r="I17" s="3">
        <v>863</v>
      </c>
      <c r="J17" s="3">
        <v>1164</v>
      </c>
      <c r="K17" s="5">
        <v>0.6</v>
      </c>
      <c r="M17" s="4"/>
      <c r="N17" s="6">
        <v>80</v>
      </c>
      <c r="P17" s="4">
        <v>3.22</v>
      </c>
      <c r="Q17" s="4">
        <v>2.5</v>
      </c>
      <c r="R17" s="4">
        <v>0.33</v>
      </c>
      <c r="S17" s="15">
        <v>5.0000000000000001E-3</v>
      </c>
      <c r="T17" s="4">
        <v>3.22</v>
      </c>
      <c r="U17" s="4">
        <v>0.81</v>
      </c>
      <c r="V17" s="6">
        <v>27</v>
      </c>
    </row>
    <row r="18" spans="1:22" s="6" customFormat="1" x14ac:dyDescent="0.25">
      <c r="A18" s="8">
        <v>38069.540277777778</v>
      </c>
      <c r="B18" s="26">
        <v>38069.540277777778</v>
      </c>
      <c r="C18" s="4">
        <v>6.91</v>
      </c>
      <c r="D18" s="4">
        <v>7.35</v>
      </c>
      <c r="E18" s="5">
        <v>71.900000000000006</v>
      </c>
      <c r="F18" s="5"/>
      <c r="G18" s="5">
        <v>13.2</v>
      </c>
      <c r="H18" s="4">
        <v>22.6</v>
      </c>
      <c r="I18" s="3">
        <v>4860</v>
      </c>
      <c r="J18" s="3">
        <v>6250</v>
      </c>
      <c r="K18" s="5">
        <v>3.4</v>
      </c>
      <c r="M18" s="4"/>
      <c r="N18" s="6">
        <v>23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38083.569444444445</v>
      </c>
      <c r="B19" s="26">
        <v>38083.569444444445</v>
      </c>
      <c r="C19" s="4">
        <v>7.15</v>
      </c>
      <c r="D19" s="4">
        <v>6.74</v>
      </c>
      <c r="E19" s="5">
        <v>65.8</v>
      </c>
      <c r="F19" s="5"/>
      <c r="G19" s="5">
        <v>16.7</v>
      </c>
      <c r="H19" s="4">
        <v>25.5</v>
      </c>
      <c r="I19" s="3">
        <v>4580</v>
      </c>
      <c r="J19" s="3">
        <v>5490</v>
      </c>
      <c r="K19" s="5">
        <v>3</v>
      </c>
      <c r="M19" s="4"/>
      <c r="N19" s="6">
        <v>23</v>
      </c>
      <c r="P19" s="4">
        <v>0.49</v>
      </c>
      <c r="Q19" s="4">
        <v>2</v>
      </c>
      <c r="R19" s="4">
        <v>0.28000000000000003</v>
      </c>
      <c r="S19" s="15">
        <v>5.0000000000000001E-3</v>
      </c>
      <c r="T19" s="4">
        <v>0.49</v>
      </c>
      <c r="U19" s="4">
        <v>1.8</v>
      </c>
      <c r="V19" s="6">
        <v>32</v>
      </c>
    </row>
    <row r="20" spans="1:22" s="6" customFormat="1" x14ac:dyDescent="0.25">
      <c r="A20" s="8">
        <v>38097.527777777781</v>
      </c>
      <c r="B20" s="26">
        <v>38097.527777777781</v>
      </c>
      <c r="C20" s="4">
        <v>7.49</v>
      </c>
      <c r="D20" s="4">
        <v>9.6300000000000008</v>
      </c>
      <c r="E20" s="5">
        <v>99.6</v>
      </c>
      <c r="F20" s="5"/>
      <c r="G20" s="5">
        <v>15.6</v>
      </c>
      <c r="H20" s="4">
        <v>41.1</v>
      </c>
      <c r="I20" s="3">
        <v>7280</v>
      </c>
      <c r="J20" s="3">
        <v>8930</v>
      </c>
      <c r="K20" s="5">
        <v>5.0999999999999996</v>
      </c>
      <c r="M20" s="4"/>
      <c r="N20" s="6">
        <v>23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38111.604166666664</v>
      </c>
      <c r="B21" s="26">
        <v>38111.604166666664</v>
      </c>
      <c r="C21" s="4">
        <v>7.75</v>
      </c>
      <c r="D21" s="4">
        <v>7.46</v>
      </c>
      <c r="E21" s="5">
        <v>81.3</v>
      </c>
      <c r="F21" s="5"/>
      <c r="G21" s="5">
        <v>16.7</v>
      </c>
      <c r="H21" s="4">
        <v>21.6</v>
      </c>
      <c r="I21" s="3">
        <v>9240</v>
      </c>
      <c r="J21" s="3">
        <v>10980</v>
      </c>
      <c r="K21" s="5">
        <v>6.3</v>
      </c>
      <c r="M21" s="4"/>
      <c r="N21" s="6">
        <v>300</v>
      </c>
      <c r="P21" s="15">
        <v>5.0000000000000001E-3</v>
      </c>
      <c r="Q21" s="4">
        <v>2.5</v>
      </c>
      <c r="R21" s="4">
        <v>0.51</v>
      </c>
      <c r="S21" s="15">
        <v>5.0000000000000001E-3</v>
      </c>
      <c r="T21" s="15">
        <v>5.0000000000000001E-3</v>
      </c>
      <c r="U21" s="4">
        <v>1.5</v>
      </c>
      <c r="V21" s="6">
        <v>37</v>
      </c>
    </row>
    <row r="22" spans="1:22" s="6" customFormat="1" x14ac:dyDescent="0.25">
      <c r="A22" s="8">
        <v>38125.5625</v>
      </c>
      <c r="B22" s="26">
        <v>38125.5625</v>
      </c>
      <c r="C22" s="4">
        <v>8.06</v>
      </c>
      <c r="D22" s="4">
        <v>10.59</v>
      </c>
      <c r="E22" s="5">
        <v>139.30000000000001</v>
      </c>
      <c r="F22" s="5"/>
      <c r="G22" s="5">
        <v>25</v>
      </c>
      <c r="H22" s="4">
        <v>8.77</v>
      </c>
      <c r="I22" s="3">
        <v>16610</v>
      </c>
      <c r="J22" s="3">
        <v>16640</v>
      </c>
      <c r="K22" s="5">
        <v>9.6999999999999993</v>
      </c>
      <c r="M22" s="4"/>
      <c r="N22" s="6">
        <v>300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38139.572916666664</v>
      </c>
      <c r="B23" s="26">
        <v>38139.572916666664</v>
      </c>
      <c r="C23" s="4">
        <v>7.21</v>
      </c>
      <c r="D23" s="4">
        <v>7.52</v>
      </c>
      <c r="E23" s="5">
        <v>84.4</v>
      </c>
      <c r="F23" s="5"/>
      <c r="G23" s="5">
        <v>19.7</v>
      </c>
      <c r="H23" s="4">
        <v>23</v>
      </c>
      <c r="I23" s="3">
        <v>8150</v>
      </c>
      <c r="J23" s="3">
        <v>9100</v>
      </c>
      <c r="K23" s="5">
        <v>5.0999999999999996</v>
      </c>
      <c r="M23" s="4"/>
      <c r="N23" s="6">
        <v>500</v>
      </c>
      <c r="P23" s="4">
        <v>2.11</v>
      </c>
      <c r="Q23" s="4">
        <v>2.66</v>
      </c>
      <c r="R23" s="4">
        <v>0.6</v>
      </c>
      <c r="S23" s="15">
        <v>5.0000000000000001E-3</v>
      </c>
      <c r="T23" s="4">
        <v>2.11</v>
      </c>
      <c r="U23" s="4">
        <v>1.6</v>
      </c>
      <c r="V23" s="6">
        <v>50</v>
      </c>
    </row>
    <row r="24" spans="1:22" s="6" customFormat="1" x14ac:dyDescent="0.25">
      <c r="A24" s="8">
        <v>38153.534722222219</v>
      </c>
      <c r="B24" s="26">
        <v>38153.534722222219</v>
      </c>
      <c r="C24" s="4">
        <v>7.43</v>
      </c>
      <c r="D24" s="4">
        <v>8.32</v>
      </c>
      <c r="E24" s="5">
        <v>87.1</v>
      </c>
      <c r="F24" s="5"/>
      <c r="G24" s="5">
        <v>20.2</v>
      </c>
      <c r="H24" s="4">
        <v>6.98</v>
      </c>
      <c r="I24" s="3">
        <v>5090</v>
      </c>
      <c r="J24" s="3">
        <v>5690</v>
      </c>
      <c r="K24" s="5">
        <v>3</v>
      </c>
      <c r="M24" s="4"/>
      <c r="N24" s="6">
        <v>900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38167.565972222219</v>
      </c>
      <c r="B25" s="26">
        <v>38167.565972222219</v>
      </c>
      <c r="C25" s="4">
        <v>8.36</v>
      </c>
      <c r="D25" s="4"/>
      <c r="E25" s="5">
        <v>266.39999999999998</v>
      </c>
      <c r="F25" s="5"/>
      <c r="G25" s="5">
        <v>26.1</v>
      </c>
      <c r="H25" s="4">
        <v>22.9</v>
      </c>
      <c r="I25" s="3">
        <v>8930</v>
      </c>
      <c r="J25" s="3">
        <v>8660</v>
      </c>
      <c r="K25" s="5">
        <v>4.8</v>
      </c>
      <c r="M25" s="4"/>
      <c r="N25" s="6">
        <v>500</v>
      </c>
      <c r="P25" s="15">
        <v>5.0000000000000001E-3</v>
      </c>
      <c r="Q25" s="4">
        <v>2.42</v>
      </c>
      <c r="R25" s="4">
        <v>0.61</v>
      </c>
      <c r="S25" s="15">
        <v>5.0000000000000001E-3</v>
      </c>
      <c r="T25" s="15">
        <v>5.0000000000000001E-3</v>
      </c>
      <c r="U25" s="4">
        <v>0.27</v>
      </c>
      <c r="V25" s="6">
        <v>14</v>
      </c>
    </row>
    <row r="26" spans="1:22" s="6" customFormat="1" x14ac:dyDescent="0.25">
      <c r="A26" s="8">
        <v>38181.552083333336</v>
      </c>
      <c r="B26" s="26">
        <v>38181.552083333336</v>
      </c>
      <c r="C26" s="4">
        <v>8.68</v>
      </c>
      <c r="D26" s="4">
        <v>18.66</v>
      </c>
      <c r="E26" s="5">
        <v>263</v>
      </c>
      <c r="F26" s="5"/>
      <c r="G26" s="5">
        <v>25</v>
      </c>
      <c r="H26" s="4">
        <v>16.399999999999999</v>
      </c>
      <c r="I26" s="3">
        <v>30850</v>
      </c>
      <c r="J26" s="3">
        <v>31160</v>
      </c>
      <c r="K26" s="5">
        <v>19.5</v>
      </c>
      <c r="M26" s="4"/>
      <c r="N26" s="6">
        <v>900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38195.556944444441</v>
      </c>
      <c r="B27" s="26">
        <v>38195.556944444441</v>
      </c>
      <c r="C27" s="4">
        <v>8.1300000000000008</v>
      </c>
      <c r="D27" s="4">
        <v>3.83</v>
      </c>
      <c r="E27" s="5">
        <v>51.8</v>
      </c>
      <c r="F27" s="5"/>
      <c r="G27" s="5">
        <v>25.5</v>
      </c>
      <c r="H27" s="4">
        <v>32.4</v>
      </c>
      <c r="I27" s="3">
        <v>32420</v>
      </c>
      <c r="J27" s="3">
        <v>32210</v>
      </c>
      <c r="K27" s="5">
        <v>20.100000000000001</v>
      </c>
      <c r="M27" s="4"/>
      <c r="N27" s="6">
        <v>300</v>
      </c>
      <c r="P27" s="15">
        <v>5.0000000000000001E-3</v>
      </c>
      <c r="Q27" s="4">
        <v>3.1</v>
      </c>
      <c r="R27" s="4">
        <v>3.3</v>
      </c>
      <c r="S27" s="4">
        <v>1.46</v>
      </c>
      <c r="T27" s="15">
        <v>5.0000000000000001E-3</v>
      </c>
      <c r="U27" s="4">
        <v>0.37</v>
      </c>
      <c r="V27" s="6">
        <v>49</v>
      </c>
    </row>
    <row r="28" spans="1:22" s="6" customFormat="1" x14ac:dyDescent="0.25">
      <c r="A28" s="8">
        <v>38209.534722222219</v>
      </c>
      <c r="B28" s="26">
        <v>38209.534722222219</v>
      </c>
      <c r="C28" s="4">
        <v>8.8699999999999992</v>
      </c>
      <c r="D28" s="4">
        <v>18.14</v>
      </c>
      <c r="E28" s="5">
        <v>283.5</v>
      </c>
      <c r="F28" s="5"/>
      <c r="G28" s="5">
        <v>25.2</v>
      </c>
      <c r="H28" s="4">
        <v>23.1</v>
      </c>
      <c r="I28" s="3">
        <v>30230</v>
      </c>
      <c r="J28" s="3">
        <v>30140</v>
      </c>
      <c r="K28" s="5">
        <v>18.7</v>
      </c>
      <c r="M28" s="4"/>
      <c r="N28" s="6">
        <v>30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38223.604166666664</v>
      </c>
      <c r="B29" s="26">
        <v>38223.604166666664</v>
      </c>
      <c r="C29" s="4">
        <v>7.64</v>
      </c>
      <c r="D29" s="4">
        <v>9.3800000000000008</v>
      </c>
      <c r="E29" s="5">
        <v>95.8</v>
      </c>
      <c r="F29" s="5"/>
      <c r="G29" s="5">
        <v>20.100000000000001</v>
      </c>
      <c r="H29" s="4">
        <v>10.55</v>
      </c>
      <c r="I29" s="3">
        <v>27240</v>
      </c>
      <c r="J29" s="3">
        <v>30340</v>
      </c>
      <c r="K29" s="5">
        <v>18.8</v>
      </c>
      <c r="M29" s="4"/>
      <c r="N29" s="6">
        <v>50</v>
      </c>
      <c r="P29" s="15">
        <v>5.0000000000000001E-3</v>
      </c>
      <c r="Q29" s="4">
        <v>1.5</v>
      </c>
      <c r="R29" s="4">
        <v>1.25</v>
      </c>
      <c r="S29" s="4">
        <v>0.93</v>
      </c>
      <c r="T29" s="15">
        <v>5.0000000000000001E-3</v>
      </c>
      <c r="U29" s="4">
        <v>0.15</v>
      </c>
      <c r="V29" s="6">
        <v>16</v>
      </c>
    </row>
    <row r="30" spans="1:22" s="6" customFormat="1" x14ac:dyDescent="0.25">
      <c r="A30" s="8">
        <v>38237.541666666664</v>
      </c>
      <c r="B30" s="26">
        <v>38237.541666666664</v>
      </c>
      <c r="C30" s="4">
        <v>8.3800000000000008</v>
      </c>
      <c r="D30" s="4">
        <v>12.85</v>
      </c>
      <c r="E30" s="5">
        <v>216.5</v>
      </c>
      <c r="F30" s="5"/>
      <c r="G30" s="5">
        <v>21.2</v>
      </c>
      <c r="H30" s="4">
        <v>15.5</v>
      </c>
      <c r="I30" s="3">
        <v>33460</v>
      </c>
      <c r="J30" s="3">
        <v>36720</v>
      </c>
      <c r="K30" s="5">
        <v>23.1</v>
      </c>
      <c r="M30" s="4"/>
      <c r="N30" s="6">
        <v>80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38251.583333333336</v>
      </c>
      <c r="B31" s="26">
        <v>38251.583333333336</v>
      </c>
      <c r="C31" s="4">
        <v>7.37</v>
      </c>
      <c r="D31" s="4">
        <v>8.3800000000000008</v>
      </c>
      <c r="E31" s="5">
        <v>95.5</v>
      </c>
      <c r="F31" s="5"/>
      <c r="G31" s="5">
        <v>17.2</v>
      </c>
      <c r="H31" s="4">
        <v>8.8800000000000008</v>
      </c>
      <c r="I31" s="3">
        <v>20960</v>
      </c>
      <c r="J31" s="3">
        <v>24600</v>
      </c>
      <c r="K31" s="5">
        <v>15</v>
      </c>
      <c r="M31" s="4"/>
      <c r="N31" s="6">
        <v>30</v>
      </c>
      <c r="P31" s="15">
        <v>5.0000000000000001E-3</v>
      </c>
      <c r="Q31" s="4">
        <v>2</v>
      </c>
      <c r="R31" s="4">
        <v>0.3</v>
      </c>
      <c r="S31" s="4">
        <v>0.27</v>
      </c>
      <c r="T31" s="15">
        <v>5.0000000000000001E-3</v>
      </c>
      <c r="U31" s="4">
        <v>1.1299999999999999</v>
      </c>
      <c r="V31" s="6">
        <v>9</v>
      </c>
    </row>
    <row r="32" spans="1:22" s="6" customFormat="1" x14ac:dyDescent="0.25">
      <c r="A32" s="8">
        <v>38265.541666666664</v>
      </c>
      <c r="B32" s="26">
        <v>38265.541666666664</v>
      </c>
      <c r="C32" s="4">
        <v>7.21</v>
      </c>
      <c r="D32" s="4">
        <v>3.84</v>
      </c>
      <c r="E32" s="5">
        <v>39.6</v>
      </c>
      <c r="F32" s="5"/>
      <c r="G32" s="5">
        <v>15</v>
      </c>
      <c r="H32" s="4">
        <v>8.43</v>
      </c>
      <c r="I32" s="3">
        <v>10130</v>
      </c>
      <c r="J32" s="3">
        <v>12540</v>
      </c>
      <c r="K32" s="5">
        <v>7.2</v>
      </c>
      <c r="M32" s="4"/>
      <c r="N32" s="6">
        <v>50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38279.555555555555</v>
      </c>
      <c r="B33" s="26">
        <v>38279.555555555555</v>
      </c>
      <c r="C33" s="4">
        <v>6.88</v>
      </c>
      <c r="D33" s="4">
        <v>2.76</v>
      </c>
      <c r="E33" s="5">
        <v>25.7</v>
      </c>
      <c r="F33" s="5"/>
      <c r="G33" s="5">
        <v>11.7</v>
      </c>
      <c r="H33" s="4">
        <v>12.5</v>
      </c>
      <c r="I33" s="3">
        <v>3323</v>
      </c>
      <c r="J33" s="3">
        <v>4151</v>
      </c>
      <c r="K33" s="5">
        <v>2.2999999999999998</v>
      </c>
      <c r="M33" s="4"/>
      <c r="N33" s="6">
        <v>80</v>
      </c>
      <c r="P33" s="4">
        <v>1.41</v>
      </c>
      <c r="Q33" s="4">
        <v>2.4</v>
      </c>
      <c r="R33" s="4">
        <v>0.39</v>
      </c>
      <c r="S33" s="4">
        <v>0.26</v>
      </c>
      <c r="T33" s="4">
        <v>1.33</v>
      </c>
      <c r="U33" s="4">
        <v>1.51</v>
      </c>
      <c r="V33" s="6">
        <v>17</v>
      </c>
    </row>
    <row r="34" spans="1:22" s="6" customFormat="1" x14ac:dyDescent="0.25">
      <c r="A34" s="8">
        <v>38293.493055555555</v>
      </c>
      <c r="B34" s="26">
        <v>38293.493055555555</v>
      </c>
      <c r="C34" s="4">
        <v>6.68</v>
      </c>
      <c r="D34" s="4">
        <v>5.53</v>
      </c>
      <c r="E34" s="5">
        <v>48.7</v>
      </c>
      <c r="F34" s="5"/>
      <c r="G34" s="5">
        <v>9.5</v>
      </c>
      <c r="H34" s="4">
        <v>189</v>
      </c>
      <c r="I34" s="3">
        <v>1173</v>
      </c>
      <c r="J34" s="3">
        <v>1679</v>
      </c>
      <c r="K34" s="5">
        <v>0.9</v>
      </c>
      <c r="M34" s="4"/>
      <c r="N34" s="6">
        <v>500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38307.572916666664</v>
      </c>
      <c r="B35" s="26">
        <v>38307.572916666664</v>
      </c>
      <c r="C35" s="4">
        <v>6.87</v>
      </c>
      <c r="D35" s="4">
        <v>5.41</v>
      </c>
      <c r="E35" s="5">
        <v>50.4</v>
      </c>
      <c r="F35" s="5"/>
      <c r="G35" s="5">
        <v>9.6</v>
      </c>
      <c r="H35" s="4">
        <v>26.7</v>
      </c>
      <c r="I35" s="3">
        <v>7550</v>
      </c>
      <c r="J35" s="3">
        <v>10710</v>
      </c>
      <c r="K35" s="5">
        <v>6.1</v>
      </c>
      <c r="M35" s="4"/>
      <c r="N35" s="6">
        <v>80</v>
      </c>
      <c r="P35" s="4">
        <v>1.53</v>
      </c>
      <c r="Q35" s="4">
        <v>2.2000000000000002</v>
      </c>
      <c r="R35" s="4">
        <v>0.39</v>
      </c>
      <c r="S35" s="4">
        <v>0.25</v>
      </c>
      <c r="T35" s="4">
        <v>1.43</v>
      </c>
      <c r="U35" s="4">
        <v>1.47</v>
      </c>
      <c r="V35" s="6">
        <v>29</v>
      </c>
    </row>
    <row r="36" spans="1:22" s="6" customFormat="1" x14ac:dyDescent="0.25">
      <c r="A36" s="8">
        <v>38321.520833333336</v>
      </c>
      <c r="B36" s="26">
        <v>38321.520833333336</v>
      </c>
      <c r="C36" s="4">
        <v>6.69</v>
      </c>
      <c r="D36" s="4">
        <v>7.58</v>
      </c>
      <c r="E36" s="5">
        <v>58.7</v>
      </c>
      <c r="F36" s="5"/>
      <c r="G36" s="5">
        <v>4.3</v>
      </c>
      <c r="H36" s="4">
        <v>142</v>
      </c>
      <c r="I36" s="3">
        <v>314.2</v>
      </c>
      <c r="J36" s="3">
        <v>519</v>
      </c>
      <c r="K36" s="5">
        <v>0.2</v>
      </c>
      <c r="M36" s="4"/>
      <c r="N36" s="6">
        <v>500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38334.565972222219</v>
      </c>
      <c r="B37" s="26">
        <v>38334.565972222219</v>
      </c>
      <c r="C37" s="4">
        <v>6.73</v>
      </c>
      <c r="D37" s="4">
        <v>4.51</v>
      </c>
      <c r="E37" s="5">
        <v>37.200000000000003</v>
      </c>
      <c r="F37" s="5"/>
      <c r="G37" s="5">
        <v>6.7</v>
      </c>
      <c r="H37" s="4">
        <v>40.6</v>
      </c>
      <c r="I37" s="3">
        <v>1028</v>
      </c>
      <c r="J37" s="3">
        <v>1519</v>
      </c>
      <c r="K37" s="5">
        <v>0.7</v>
      </c>
      <c r="M37" s="4"/>
      <c r="N37" s="6">
        <v>50</v>
      </c>
      <c r="P37" s="4">
        <v>1.78</v>
      </c>
      <c r="Q37" s="4">
        <v>1.9</v>
      </c>
      <c r="R37" s="4">
        <v>0.4</v>
      </c>
      <c r="S37" s="4">
        <v>0.16</v>
      </c>
      <c r="T37" s="4">
        <v>1.73</v>
      </c>
      <c r="U37" s="4">
        <v>0.9</v>
      </c>
      <c r="V37" s="6">
        <v>23</v>
      </c>
    </row>
    <row r="38" spans="1:22" s="6" customFormat="1" x14ac:dyDescent="0.25">
      <c r="A38" s="8">
        <v>38349.541666666664</v>
      </c>
      <c r="B38" s="26">
        <v>38349.541666666664</v>
      </c>
      <c r="C38" s="4">
        <v>6.77</v>
      </c>
      <c r="D38" s="4">
        <v>2.54</v>
      </c>
      <c r="E38" s="5">
        <v>20.3</v>
      </c>
      <c r="F38" s="5"/>
      <c r="G38" s="5">
        <v>5.5</v>
      </c>
      <c r="H38" s="4">
        <v>44.6</v>
      </c>
      <c r="I38" s="3">
        <v>800</v>
      </c>
      <c r="J38" s="3">
        <v>1276</v>
      </c>
      <c r="K38" s="5">
        <v>0.6</v>
      </c>
      <c r="M38" s="4"/>
      <c r="N38" s="6">
        <v>80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38363.5625</v>
      </c>
      <c r="B39" s="26">
        <v>38363.5625</v>
      </c>
      <c r="C39" s="4">
        <v>6.95</v>
      </c>
      <c r="D39" s="4">
        <v>3.78</v>
      </c>
      <c r="E39" s="5">
        <v>27.7</v>
      </c>
      <c r="F39" s="5"/>
      <c r="G39" s="5">
        <v>2.2999999999999998</v>
      </c>
      <c r="H39" s="4">
        <v>33</v>
      </c>
      <c r="I39" s="3">
        <v>1109</v>
      </c>
      <c r="J39" s="3">
        <v>1947</v>
      </c>
      <c r="K39" s="5">
        <v>1</v>
      </c>
      <c r="M39" s="4"/>
      <c r="N39" s="6">
        <v>30</v>
      </c>
      <c r="P39" s="4">
        <v>1.26</v>
      </c>
      <c r="Q39" s="4">
        <v>2.7</v>
      </c>
      <c r="R39" s="4">
        <v>0.4</v>
      </c>
      <c r="S39" s="4">
        <v>0.17</v>
      </c>
      <c r="T39" s="4">
        <v>1.26</v>
      </c>
      <c r="U39" s="4">
        <v>1.72</v>
      </c>
      <c r="V39" s="6">
        <v>27</v>
      </c>
    </row>
    <row r="40" spans="1:22" s="6" customFormat="1" x14ac:dyDescent="0.25">
      <c r="A40" s="8">
        <v>38377.538194444445</v>
      </c>
      <c r="B40" s="26">
        <v>38377.538194444445</v>
      </c>
      <c r="C40" s="4">
        <v>6.8</v>
      </c>
      <c r="D40" s="4">
        <v>4.04</v>
      </c>
      <c r="E40" s="5">
        <v>34.6</v>
      </c>
      <c r="F40" s="5"/>
      <c r="G40" s="5">
        <v>8.6</v>
      </c>
      <c r="H40" s="4">
        <v>68.400000000000006</v>
      </c>
      <c r="I40" s="3">
        <v>940</v>
      </c>
      <c r="J40" s="3">
        <v>1386</v>
      </c>
      <c r="K40" s="5">
        <v>0.7</v>
      </c>
      <c r="M40" s="4"/>
      <c r="N40" s="6">
        <v>80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38391.583333333336</v>
      </c>
      <c r="B41" s="26">
        <v>38391.583333333336</v>
      </c>
      <c r="C41" s="4">
        <v>6.79</v>
      </c>
      <c r="D41" s="4">
        <v>5.87</v>
      </c>
      <c r="E41" s="5">
        <v>48.5</v>
      </c>
      <c r="F41" s="5"/>
      <c r="G41" s="5">
        <v>6.5</v>
      </c>
      <c r="H41" s="4">
        <v>71.400000000000006</v>
      </c>
      <c r="I41" s="3">
        <v>4840</v>
      </c>
      <c r="J41" s="3">
        <v>7640</v>
      </c>
      <c r="K41" s="5">
        <v>4.5</v>
      </c>
      <c r="M41" s="4"/>
      <c r="N41" s="6">
        <v>300</v>
      </c>
      <c r="P41" s="4">
        <v>1.44</v>
      </c>
      <c r="Q41" s="4">
        <v>2.2000000000000002</v>
      </c>
      <c r="R41" s="4">
        <v>0.5</v>
      </c>
      <c r="S41" s="4">
        <v>0.2</v>
      </c>
      <c r="T41" s="4">
        <v>1.44</v>
      </c>
      <c r="U41" s="4">
        <v>1.08</v>
      </c>
      <c r="V41" s="6">
        <v>48</v>
      </c>
    </row>
    <row r="42" spans="1:22" s="6" customFormat="1" x14ac:dyDescent="0.25">
      <c r="A42" s="8">
        <v>38405.524305555555</v>
      </c>
      <c r="B42" s="26">
        <v>38405.524305555555</v>
      </c>
      <c r="C42" s="4">
        <v>6.91</v>
      </c>
      <c r="D42" s="4">
        <v>5.13</v>
      </c>
      <c r="E42" s="5">
        <v>42.6</v>
      </c>
      <c r="F42" s="5"/>
      <c r="G42" s="5">
        <v>6.4</v>
      </c>
      <c r="H42" s="4">
        <v>33.5</v>
      </c>
      <c r="I42" s="3">
        <v>3228</v>
      </c>
      <c r="J42" s="3">
        <v>3431</v>
      </c>
      <c r="K42" s="5">
        <v>1.7</v>
      </c>
      <c r="M42" s="4"/>
      <c r="N42" s="6">
        <v>80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38419.59375</v>
      </c>
      <c r="B43" s="26">
        <v>38419.59375</v>
      </c>
      <c r="C43" s="4">
        <v>7.24</v>
      </c>
      <c r="D43" s="4">
        <v>4.78</v>
      </c>
      <c r="E43" s="5">
        <v>44.6</v>
      </c>
      <c r="F43" s="5"/>
      <c r="G43" s="5">
        <v>11.1</v>
      </c>
      <c r="H43" s="4">
        <v>62.1</v>
      </c>
      <c r="I43" s="3">
        <v>7100</v>
      </c>
      <c r="J43" s="3">
        <v>10080</v>
      </c>
      <c r="K43" s="5">
        <v>5.9</v>
      </c>
      <c r="M43" s="4"/>
      <c r="N43" s="6">
        <v>80</v>
      </c>
      <c r="P43" s="4">
        <v>0.22</v>
      </c>
      <c r="Q43" s="4">
        <v>3.42</v>
      </c>
      <c r="R43" s="4">
        <v>0.47</v>
      </c>
      <c r="S43" s="4">
        <v>0.2</v>
      </c>
      <c r="T43" s="4">
        <v>0.22</v>
      </c>
      <c r="U43" s="4">
        <v>3.15</v>
      </c>
      <c r="V43" s="6">
        <v>64</v>
      </c>
    </row>
    <row r="44" spans="1:22" s="6" customFormat="1" x14ac:dyDescent="0.25">
      <c r="A44" s="8">
        <v>38433.524305555555</v>
      </c>
      <c r="B44" s="26">
        <v>38433.524305555555</v>
      </c>
      <c r="C44" s="4">
        <v>7.04</v>
      </c>
      <c r="D44" s="4">
        <v>5.56</v>
      </c>
      <c r="E44" s="5">
        <v>50.4</v>
      </c>
      <c r="F44" s="5"/>
      <c r="G44" s="5">
        <v>10.4</v>
      </c>
      <c r="H44" s="4">
        <v>41.1</v>
      </c>
      <c r="I44" s="3">
        <v>3258</v>
      </c>
      <c r="J44" s="3">
        <v>4422</v>
      </c>
      <c r="K44" s="5">
        <v>2.2999999999999998</v>
      </c>
      <c r="M44" s="4"/>
      <c r="N44" s="6">
        <v>130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38447.572916666664</v>
      </c>
      <c r="B45" s="26">
        <v>38447.572916666664</v>
      </c>
      <c r="C45" s="4">
        <v>7.09</v>
      </c>
      <c r="D45" s="4">
        <v>7.81</v>
      </c>
      <c r="E45" s="5">
        <v>69.099999999999994</v>
      </c>
      <c r="F45" s="5"/>
      <c r="G45" s="5">
        <v>9.3000000000000007</v>
      </c>
      <c r="H45" s="4">
        <v>24.9</v>
      </c>
      <c r="I45" s="3">
        <v>2696</v>
      </c>
      <c r="J45" s="3">
        <v>3866</v>
      </c>
      <c r="K45" s="5">
        <v>2</v>
      </c>
      <c r="M45" s="4"/>
      <c r="N45" s="6">
        <v>50</v>
      </c>
      <c r="P45" s="4">
        <v>1.04</v>
      </c>
      <c r="Q45" s="4">
        <v>0.25</v>
      </c>
      <c r="R45" s="4">
        <v>0.34</v>
      </c>
      <c r="S45" s="4">
        <v>0.18</v>
      </c>
      <c r="T45" s="4">
        <v>1.04</v>
      </c>
      <c r="U45" s="4">
        <v>1.49</v>
      </c>
      <c r="V45" s="6">
        <v>8</v>
      </c>
    </row>
    <row r="46" spans="1:22" s="6" customFormat="1" x14ac:dyDescent="0.25">
      <c r="A46" s="8">
        <v>38461.506944444445</v>
      </c>
      <c r="B46" s="26">
        <v>38461.506944444445</v>
      </c>
      <c r="C46" s="4">
        <v>6.75</v>
      </c>
      <c r="D46" s="4">
        <v>7.77</v>
      </c>
      <c r="E46" s="5">
        <v>77.5</v>
      </c>
      <c r="F46" s="5"/>
      <c r="G46" s="5">
        <v>12.4</v>
      </c>
      <c r="H46" s="4">
        <v>14.5</v>
      </c>
      <c r="I46" s="3">
        <v>12030</v>
      </c>
      <c r="J46" s="3">
        <v>15860</v>
      </c>
      <c r="K46" s="5">
        <v>9.3000000000000007</v>
      </c>
      <c r="M46" s="4"/>
      <c r="N46" s="6">
        <v>30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38475.569444444445</v>
      </c>
      <c r="B47" s="26">
        <v>38475.569444444445</v>
      </c>
      <c r="C47" s="4">
        <v>7.45</v>
      </c>
      <c r="D47" s="4">
        <v>7.56</v>
      </c>
      <c r="E47" s="5">
        <v>83.2</v>
      </c>
      <c r="F47" s="5"/>
      <c r="G47" s="5">
        <v>15.5</v>
      </c>
      <c r="H47" s="4">
        <v>14.5</v>
      </c>
      <c r="I47" s="3">
        <v>24270</v>
      </c>
      <c r="J47" s="3">
        <v>29950</v>
      </c>
      <c r="K47" s="5">
        <v>18.7</v>
      </c>
      <c r="M47" s="4"/>
      <c r="N47" s="6">
        <v>50</v>
      </c>
      <c r="P47" s="15">
        <v>5.0000000000000001E-3</v>
      </c>
      <c r="Q47" s="4">
        <v>1.2</v>
      </c>
      <c r="R47" s="4">
        <v>0.24</v>
      </c>
      <c r="S47" s="4">
        <v>0.17</v>
      </c>
      <c r="T47" s="15">
        <v>5.0000000000000001E-3</v>
      </c>
      <c r="U47" s="4">
        <v>0.75</v>
      </c>
      <c r="V47" s="6">
        <v>54</v>
      </c>
    </row>
    <row r="48" spans="1:22" s="6" customFormat="1" x14ac:dyDescent="0.25">
      <c r="A48" s="8">
        <v>38489.524305555555</v>
      </c>
      <c r="B48" s="26">
        <v>38489.524305555555</v>
      </c>
      <c r="C48" s="4">
        <v>7.41</v>
      </c>
      <c r="D48" s="4">
        <v>6.21</v>
      </c>
      <c r="E48" s="5">
        <v>60.1</v>
      </c>
      <c r="F48" s="5"/>
      <c r="G48" s="5">
        <v>14.8</v>
      </c>
      <c r="H48" s="4">
        <v>15.7</v>
      </c>
      <c r="I48" s="3">
        <v>5720</v>
      </c>
      <c r="J48" s="3">
        <v>7080</v>
      </c>
      <c r="K48" s="5">
        <v>3.9</v>
      </c>
      <c r="M48" s="4"/>
      <c r="N48" s="6">
        <v>900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38503.555555555555</v>
      </c>
      <c r="B49" s="26">
        <v>38503.555555555555</v>
      </c>
      <c r="C49" s="4">
        <v>7.66</v>
      </c>
      <c r="D49" s="4">
        <v>7.79</v>
      </c>
      <c r="E49" s="5">
        <v>81.099999999999994</v>
      </c>
      <c r="F49" s="5"/>
      <c r="G49" s="5">
        <v>16.3</v>
      </c>
      <c r="H49" s="4">
        <v>13.9</v>
      </c>
      <c r="I49" s="3">
        <v>5090</v>
      </c>
      <c r="J49" s="3">
        <v>6110</v>
      </c>
      <c r="K49" s="5">
        <v>3.3</v>
      </c>
      <c r="M49" s="4"/>
      <c r="N49" s="6">
        <v>500</v>
      </c>
      <c r="P49" s="15">
        <v>5.0000000000000001E-3</v>
      </c>
      <c r="Q49" s="4">
        <v>2.74</v>
      </c>
      <c r="R49" s="4">
        <v>0.2</v>
      </c>
      <c r="S49" s="4">
        <v>0.14000000000000001</v>
      </c>
      <c r="T49" s="15">
        <v>5.0000000000000001E-3</v>
      </c>
      <c r="U49" s="4">
        <v>1.76</v>
      </c>
      <c r="V49" s="6">
        <v>29</v>
      </c>
    </row>
    <row r="50" spans="1:22" s="6" customFormat="1" x14ac:dyDescent="0.25">
      <c r="A50" s="8">
        <v>38517.555555555555</v>
      </c>
      <c r="B50" s="26">
        <v>38517.555555555555</v>
      </c>
      <c r="C50" s="4">
        <v>7.43</v>
      </c>
      <c r="D50" s="4">
        <v>3.75</v>
      </c>
      <c r="E50" s="5">
        <v>37.700000000000003</v>
      </c>
      <c r="F50" s="5"/>
      <c r="G50" s="5">
        <v>17.600000000000001</v>
      </c>
      <c r="H50" s="4">
        <v>7.45</v>
      </c>
      <c r="I50" s="3">
        <v>5480</v>
      </c>
      <c r="J50" s="3">
        <v>6540</v>
      </c>
      <c r="K50" s="5">
        <v>3.5</v>
      </c>
      <c r="M50" s="4"/>
      <c r="N50" s="6">
        <v>500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38531.552083333336</v>
      </c>
      <c r="B51" s="26">
        <v>38531.552083333336</v>
      </c>
      <c r="C51" s="4">
        <v>7.5</v>
      </c>
      <c r="D51" s="4">
        <v>5.69</v>
      </c>
      <c r="E51" s="5">
        <v>59.2</v>
      </c>
      <c r="F51" s="5"/>
      <c r="G51" s="5">
        <v>17.100000000000001</v>
      </c>
      <c r="H51" s="4">
        <v>21.7</v>
      </c>
      <c r="I51" s="3">
        <v>7690</v>
      </c>
      <c r="J51" s="3">
        <v>9090</v>
      </c>
      <c r="K51" s="5">
        <v>3.8</v>
      </c>
      <c r="M51" s="4"/>
      <c r="N51" s="6">
        <v>1600</v>
      </c>
      <c r="P51" s="4">
        <v>0.03</v>
      </c>
      <c r="Q51" s="4">
        <v>3.82</v>
      </c>
      <c r="R51" s="4">
        <v>1.69</v>
      </c>
      <c r="S51" s="4">
        <v>0.21</v>
      </c>
      <c r="T51" s="15">
        <v>5.0000000000000001E-3</v>
      </c>
      <c r="U51" s="4">
        <v>1.29</v>
      </c>
      <c r="V51" s="6">
        <v>41</v>
      </c>
    </row>
    <row r="52" spans="1:22" s="6" customFormat="1" x14ac:dyDescent="0.25">
      <c r="A52" s="8">
        <v>38545.513888888891</v>
      </c>
      <c r="B52" s="26">
        <v>38545.513888888891</v>
      </c>
      <c r="C52" s="4">
        <v>7.41</v>
      </c>
      <c r="D52" s="4">
        <v>0.27</v>
      </c>
      <c r="E52" s="5">
        <v>3.7</v>
      </c>
      <c r="F52" s="5"/>
      <c r="G52" s="5">
        <v>19.3</v>
      </c>
      <c r="H52" s="4">
        <v>9.61</v>
      </c>
      <c r="I52" s="3">
        <v>8230</v>
      </c>
      <c r="J52" s="3">
        <v>9200</v>
      </c>
      <c r="K52" s="5">
        <v>5.2</v>
      </c>
      <c r="M52" s="4"/>
      <c r="N52" s="6">
        <v>500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38559.53125</v>
      </c>
      <c r="B53" s="26">
        <v>38559.53125</v>
      </c>
      <c r="C53" s="4">
        <v>7.75</v>
      </c>
      <c r="D53" s="4">
        <v>5.58</v>
      </c>
      <c r="E53" s="5">
        <v>70</v>
      </c>
      <c r="F53" s="5"/>
      <c r="G53" s="5">
        <v>22.9</v>
      </c>
      <c r="H53" s="4">
        <v>11.8</v>
      </c>
      <c r="I53" s="3">
        <v>16440</v>
      </c>
      <c r="J53" s="3">
        <v>17080</v>
      </c>
      <c r="K53" s="5">
        <v>11.2</v>
      </c>
      <c r="M53" s="4"/>
      <c r="N53" s="6">
        <v>500</v>
      </c>
      <c r="P53" s="4">
        <v>0.04</v>
      </c>
      <c r="Q53" s="4">
        <v>2.54</v>
      </c>
      <c r="R53" s="4">
        <v>1.3</v>
      </c>
      <c r="S53" s="4">
        <v>1.1200000000000001</v>
      </c>
      <c r="T53" s="15">
        <v>5.0000000000000001E-3</v>
      </c>
      <c r="U53" s="4">
        <v>1.56</v>
      </c>
      <c r="V53" s="6">
        <v>33</v>
      </c>
    </row>
    <row r="54" spans="1:22" s="6" customFormat="1" x14ac:dyDescent="0.25">
      <c r="A54" s="8">
        <v>38573.513888888891</v>
      </c>
      <c r="B54" s="26">
        <v>38573.513888888891</v>
      </c>
      <c r="C54" s="4">
        <v>8.0399999999999991</v>
      </c>
      <c r="D54" s="4">
        <v>7.3</v>
      </c>
      <c r="E54" s="5">
        <v>87.4</v>
      </c>
      <c r="F54" s="5"/>
      <c r="G54" s="5">
        <v>20.7</v>
      </c>
      <c r="H54" s="4">
        <v>6.34</v>
      </c>
      <c r="I54" s="3">
        <v>9030</v>
      </c>
      <c r="J54" s="3">
        <v>9810</v>
      </c>
      <c r="K54" s="5">
        <v>5.4</v>
      </c>
      <c r="M54" s="4"/>
      <c r="N54" s="6">
        <v>50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38587.520833333336</v>
      </c>
      <c r="B55" s="26">
        <v>38587.520833333336</v>
      </c>
      <c r="C55" s="4">
        <v>7.86</v>
      </c>
      <c r="D55" s="4">
        <v>7.02</v>
      </c>
      <c r="E55" s="5">
        <v>75.599999999999994</v>
      </c>
      <c r="F55" s="5"/>
      <c r="G55" s="5">
        <v>18.8</v>
      </c>
      <c r="H55" s="4">
        <v>16.100000000000001</v>
      </c>
      <c r="I55" s="3">
        <v>18880</v>
      </c>
      <c r="J55" s="3">
        <v>19110</v>
      </c>
      <c r="K55" s="5">
        <v>9.6999999999999993</v>
      </c>
      <c r="M55" s="4"/>
      <c r="N55" s="6">
        <v>500</v>
      </c>
      <c r="P55" s="4">
        <v>0.08</v>
      </c>
      <c r="Q55" s="4">
        <v>2.5</v>
      </c>
      <c r="R55" s="4">
        <v>1.03</v>
      </c>
      <c r="S55" s="4">
        <v>1.01</v>
      </c>
      <c r="T55" s="15">
        <v>5.0000000000000001E-3</v>
      </c>
      <c r="U55" s="4">
        <v>1.49</v>
      </c>
      <c r="V55" s="6">
        <v>33</v>
      </c>
    </row>
    <row r="56" spans="1:22" s="6" customFormat="1" x14ac:dyDescent="0.25">
      <c r="A56" s="8">
        <v>38601.493055555555</v>
      </c>
      <c r="B56" s="26">
        <v>38601.493055555555</v>
      </c>
      <c r="C56" s="4">
        <v>7.88</v>
      </c>
      <c r="D56" s="4">
        <v>9.06</v>
      </c>
      <c r="E56" s="5">
        <v>103.4</v>
      </c>
      <c r="F56" s="5"/>
      <c r="G56" s="5">
        <v>19</v>
      </c>
      <c r="H56" s="4">
        <v>6.99</v>
      </c>
      <c r="I56" s="3">
        <v>17720</v>
      </c>
      <c r="J56" s="3">
        <v>20150</v>
      </c>
      <c r="K56" s="5">
        <v>12.3</v>
      </c>
      <c r="M56" s="4"/>
      <c r="N56" s="6">
        <v>300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38615.548611111109</v>
      </c>
      <c r="B57" s="26">
        <v>38615.548611111109</v>
      </c>
      <c r="C57" s="4">
        <v>7.75</v>
      </c>
      <c r="D57" s="4">
        <v>6.96</v>
      </c>
      <c r="E57" s="5">
        <v>83.4</v>
      </c>
      <c r="F57" s="5"/>
      <c r="G57" s="5">
        <v>19.3</v>
      </c>
      <c r="H57" s="4">
        <v>8.9700000000000006</v>
      </c>
      <c r="I57" s="3">
        <v>22060</v>
      </c>
      <c r="J57" s="3">
        <v>27910</v>
      </c>
      <c r="K57" s="5">
        <v>15.4</v>
      </c>
      <c r="M57" s="4"/>
      <c r="N57" s="6">
        <v>300</v>
      </c>
      <c r="P57" s="4">
        <v>0.09</v>
      </c>
      <c r="Q57" s="4">
        <v>2.74</v>
      </c>
      <c r="R57" s="4">
        <v>0.65</v>
      </c>
      <c r="S57" s="4">
        <v>0.62</v>
      </c>
      <c r="T57" s="15">
        <v>5.0000000000000001E-3</v>
      </c>
      <c r="U57" s="4">
        <v>1.9</v>
      </c>
      <c r="V57" s="6">
        <v>23</v>
      </c>
    </row>
    <row r="58" spans="1:22" s="6" customFormat="1" x14ac:dyDescent="0.25">
      <c r="A58" s="8">
        <v>38629.559027777781</v>
      </c>
      <c r="B58" s="26">
        <v>38629.559027777781</v>
      </c>
      <c r="C58" s="4">
        <v>7.56</v>
      </c>
      <c r="D58" s="4">
        <v>5.6</v>
      </c>
      <c r="E58" s="5">
        <v>63</v>
      </c>
      <c r="F58" s="5"/>
      <c r="G58" s="5">
        <v>13.6</v>
      </c>
      <c r="H58" s="4">
        <v>12.9</v>
      </c>
      <c r="I58" s="3">
        <v>17590</v>
      </c>
      <c r="J58" s="3">
        <v>23000</v>
      </c>
      <c r="K58" s="5">
        <v>13.6</v>
      </c>
      <c r="M58" s="4"/>
      <c r="N58" s="6">
        <v>80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38642.538194444445</v>
      </c>
      <c r="B59" s="26">
        <v>38642.538194444445</v>
      </c>
      <c r="C59" s="4">
        <v>7.59</v>
      </c>
      <c r="D59" s="4">
        <v>3.9</v>
      </c>
      <c r="E59" s="5">
        <v>39.700000000000003</v>
      </c>
      <c r="F59" s="5"/>
      <c r="G59" s="5">
        <v>13.6</v>
      </c>
      <c r="H59" s="4">
        <v>16.5</v>
      </c>
      <c r="I59" s="3">
        <v>12070</v>
      </c>
      <c r="J59" s="3">
        <v>15920</v>
      </c>
      <c r="K59" s="5">
        <v>9.5</v>
      </c>
      <c r="M59" s="4"/>
      <c r="N59" s="6">
        <v>240</v>
      </c>
      <c r="P59" s="4">
        <v>0.33</v>
      </c>
      <c r="Q59" s="4">
        <v>2.94</v>
      </c>
      <c r="R59" s="4">
        <v>0.65</v>
      </c>
      <c r="S59" s="4">
        <v>0.46</v>
      </c>
      <c r="T59" s="4">
        <v>0.28999999999999998</v>
      </c>
      <c r="U59" s="4">
        <v>2.7</v>
      </c>
      <c r="V59" s="6">
        <v>28</v>
      </c>
    </row>
    <row r="60" spans="1:22" s="6" customFormat="1" x14ac:dyDescent="0.25">
      <c r="A60" s="8">
        <v>38657.520833333336</v>
      </c>
      <c r="B60" s="26">
        <v>38657.520833333336</v>
      </c>
      <c r="C60" s="4"/>
      <c r="D60" s="4">
        <v>4.7699999999999996</v>
      </c>
      <c r="E60" s="5">
        <v>42.7</v>
      </c>
      <c r="F60" s="5"/>
      <c r="G60" s="5">
        <v>10.199999999999999</v>
      </c>
      <c r="H60" s="4">
        <v>34</v>
      </c>
      <c r="I60" s="3">
        <v>1005</v>
      </c>
      <c r="J60" s="3">
        <v>1429</v>
      </c>
      <c r="K60" s="5">
        <v>0.7</v>
      </c>
      <c r="M60" s="4"/>
      <c r="N60" s="6">
        <v>300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38672.552777777775</v>
      </c>
      <c r="B61" s="26">
        <v>38672.552777777775</v>
      </c>
      <c r="C61" s="4">
        <v>6.67</v>
      </c>
      <c r="D61" s="4">
        <v>2.06</v>
      </c>
      <c r="E61" s="5">
        <v>18.7</v>
      </c>
      <c r="F61" s="5"/>
      <c r="G61" s="5">
        <v>9</v>
      </c>
      <c r="H61" s="4">
        <v>20</v>
      </c>
      <c r="I61" s="3">
        <v>865</v>
      </c>
      <c r="J61" s="3">
        <v>1248</v>
      </c>
      <c r="K61" s="5">
        <v>0.6</v>
      </c>
      <c r="M61" s="4"/>
      <c r="N61" s="6">
        <v>30</v>
      </c>
      <c r="P61" s="4">
        <v>2.67</v>
      </c>
      <c r="Q61" s="4">
        <v>2.14</v>
      </c>
      <c r="R61" s="4">
        <v>0.21</v>
      </c>
      <c r="S61" s="4">
        <v>0.19</v>
      </c>
      <c r="T61" s="4">
        <v>2.61</v>
      </c>
      <c r="U61" s="4">
        <v>0.99</v>
      </c>
      <c r="V61" s="6">
        <v>11</v>
      </c>
    </row>
    <row r="62" spans="1:22" s="6" customFormat="1" x14ac:dyDescent="0.25">
      <c r="A62" s="8">
        <v>38685.538194444445</v>
      </c>
      <c r="B62" s="26">
        <v>38685.538194444445</v>
      </c>
      <c r="C62" s="4">
        <v>6.81</v>
      </c>
      <c r="D62" s="4">
        <v>5.2</v>
      </c>
      <c r="E62" s="5">
        <v>42.2</v>
      </c>
      <c r="F62" s="5"/>
      <c r="G62" s="5">
        <v>5.7</v>
      </c>
      <c r="H62" s="4">
        <v>73.099999999999994</v>
      </c>
      <c r="I62" s="3">
        <v>2463</v>
      </c>
      <c r="J62" s="3">
        <v>3868</v>
      </c>
      <c r="K62" s="5">
        <v>2</v>
      </c>
      <c r="M62" s="4"/>
      <c r="N62" s="6">
        <v>130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38699.586805555555</v>
      </c>
      <c r="B63" s="26">
        <v>38699.586805555555</v>
      </c>
      <c r="C63" s="4">
        <v>6.9</v>
      </c>
      <c r="D63" s="4">
        <v>2.72</v>
      </c>
      <c r="E63" s="5">
        <v>22.4</v>
      </c>
      <c r="F63" s="5"/>
      <c r="G63" s="5">
        <v>6.3</v>
      </c>
      <c r="H63" s="4">
        <v>17.8</v>
      </c>
      <c r="I63" s="3">
        <v>3067</v>
      </c>
      <c r="J63" s="3">
        <v>4782</v>
      </c>
      <c r="K63" s="5">
        <v>2.5</v>
      </c>
      <c r="M63" s="4"/>
      <c r="N63" s="6">
        <v>50</v>
      </c>
      <c r="P63" s="4">
        <v>0.96</v>
      </c>
      <c r="Q63" s="4">
        <v>2.46</v>
      </c>
      <c r="R63" s="4">
        <v>0.34</v>
      </c>
      <c r="S63" s="4">
        <v>0.25</v>
      </c>
      <c r="T63" s="4">
        <v>0.95</v>
      </c>
      <c r="U63" s="4">
        <v>1.78</v>
      </c>
      <c r="V63" s="6">
        <v>13</v>
      </c>
    </row>
    <row r="64" spans="1:22" s="6" customFormat="1" x14ac:dyDescent="0.25">
      <c r="A64" s="8">
        <v>38713.541666666664</v>
      </c>
      <c r="B64" s="26">
        <v>38713.541666666664</v>
      </c>
      <c r="C64" s="4">
        <v>6.74</v>
      </c>
      <c r="D64" s="4">
        <v>6.09</v>
      </c>
      <c r="E64" s="5">
        <v>52.1</v>
      </c>
      <c r="F64" s="5"/>
      <c r="G64" s="5">
        <v>8</v>
      </c>
      <c r="H64" s="4">
        <v>89.1</v>
      </c>
      <c r="I64" s="3">
        <v>2548</v>
      </c>
      <c r="J64" s="3">
        <v>3777</v>
      </c>
      <c r="K64" s="5">
        <v>2</v>
      </c>
      <c r="M64" s="4"/>
      <c r="N64" s="6">
        <v>80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38727.5625</v>
      </c>
      <c r="B65" s="26">
        <v>38727.5625</v>
      </c>
      <c r="C65" s="4">
        <v>6.62</v>
      </c>
      <c r="D65" s="4">
        <v>8.3699999999999992</v>
      </c>
      <c r="E65" s="5">
        <v>71.3</v>
      </c>
      <c r="F65" s="5"/>
      <c r="G65" s="5">
        <v>8.1</v>
      </c>
      <c r="H65" s="4">
        <v>339</v>
      </c>
      <c r="I65" s="3">
        <v>1204</v>
      </c>
      <c r="J65" s="3">
        <v>1778</v>
      </c>
      <c r="K65" s="5">
        <v>0.9</v>
      </c>
      <c r="M65" s="4"/>
      <c r="N65" s="6">
        <v>240</v>
      </c>
      <c r="P65" s="4">
        <v>1.71</v>
      </c>
      <c r="Q65" s="4">
        <v>2.2200000000000002</v>
      </c>
      <c r="R65" s="4">
        <v>1.04</v>
      </c>
      <c r="S65" s="4">
        <v>0.35</v>
      </c>
      <c r="T65" s="4">
        <v>1.6</v>
      </c>
      <c r="U65" s="4">
        <v>0.4</v>
      </c>
      <c r="V65" s="6">
        <v>189</v>
      </c>
    </row>
    <row r="66" spans="1:22" s="6" customFormat="1" x14ac:dyDescent="0.25">
      <c r="A66" s="8">
        <v>38741.538194444445</v>
      </c>
      <c r="B66" s="26">
        <v>38741.538194444445</v>
      </c>
      <c r="C66" s="4">
        <v>6.89</v>
      </c>
      <c r="D66" s="4">
        <v>2.71</v>
      </c>
      <c r="E66" s="5">
        <v>22.6</v>
      </c>
      <c r="F66" s="5"/>
      <c r="G66" s="5">
        <v>7.3</v>
      </c>
      <c r="H66" s="4">
        <v>35.700000000000003</v>
      </c>
      <c r="I66" s="3">
        <v>1671</v>
      </c>
      <c r="J66" s="3">
        <v>2529</v>
      </c>
      <c r="K66" s="5">
        <v>1.3</v>
      </c>
      <c r="M66" s="4"/>
      <c r="N66" s="6">
        <v>50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38755.538194444445</v>
      </c>
      <c r="B67" s="26">
        <v>38755.538194444445</v>
      </c>
      <c r="C67" s="4">
        <v>6.74</v>
      </c>
      <c r="D67" s="4">
        <v>4.04</v>
      </c>
      <c r="E67" s="5">
        <v>34.299999999999997</v>
      </c>
      <c r="F67" s="5"/>
      <c r="G67" s="5">
        <v>6.7</v>
      </c>
      <c r="H67" s="4">
        <v>49.7</v>
      </c>
      <c r="I67" s="3">
        <v>600</v>
      </c>
      <c r="J67" s="3">
        <v>921</v>
      </c>
      <c r="K67" s="5">
        <v>0.5</v>
      </c>
      <c r="M67" s="4"/>
      <c r="N67" s="6">
        <v>30</v>
      </c>
      <c r="P67" s="4">
        <v>1.63</v>
      </c>
      <c r="Q67" s="4">
        <v>2.04</v>
      </c>
      <c r="R67" s="4">
        <v>0.4</v>
      </c>
      <c r="S67" s="4">
        <v>0.17</v>
      </c>
      <c r="T67" s="4">
        <v>1.57</v>
      </c>
      <c r="U67" s="4">
        <v>0.97</v>
      </c>
      <c r="V67" s="6">
        <v>31</v>
      </c>
    </row>
    <row r="68" spans="1:22" s="6" customFormat="1" x14ac:dyDescent="0.25">
      <c r="A68" s="8">
        <v>38769.517361111109</v>
      </c>
      <c r="B68" s="26">
        <v>38769.517361111109</v>
      </c>
      <c r="C68" s="4">
        <v>6.94</v>
      </c>
      <c r="D68" s="4">
        <v>4.05</v>
      </c>
      <c r="E68" s="5">
        <v>35.4</v>
      </c>
      <c r="F68" s="5"/>
      <c r="G68" s="5">
        <v>4.5</v>
      </c>
      <c r="H68" s="4">
        <v>35.5</v>
      </c>
      <c r="I68" s="3">
        <v>657</v>
      </c>
      <c r="J68" s="3">
        <v>1079</v>
      </c>
      <c r="K68" s="5">
        <v>0.5</v>
      </c>
      <c r="M68" s="4"/>
      <c r="N68" s="6">
        <v>130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38783.555555555555</v>
      </c>
      <c r="B69" s="26">
        <v>38783.555555555555</v>
      </c>
      <c r="C69" s="4">
        <v>7.56</v>
      </c>
      <c r="D69" s="4">
        <v>5.81</v>
      </c>
      <c r="E69" s="5">
        <v>49.9</v>
      </c>
      <c r="F69" s="5"/>
      <c r="G69" s="5">
        <v>8.3000000000000007</v>
      </c>
      <c r="H69" s="4">
        <v>24.9</v>
      </c>
      <c r="I69" s="3">
        <v>2433</v>
      </c>
      <c r="J69" s="3">
        <v>3576</v>
      </c>
      <c r="K69" s="5">
        <v>1.9</v>
      </c>
      <c r="M69" s="4"/>
      <c r="N69" s="6">
        <v>240</v>
      </c>
      <c r="P69" s="4">
        <v>0.57999999999999996</v>
      </c>
      <c r="Q69" s="4">
        <v>2.74</v>
      </c>
      <c r="R69" s="4">
        <v>0.27</v>
      </c>
      <c r="S69" s="4">
        <v>0.11</v>
      </c>
      <c r="T69" s="4">
        <v>0.54</v>
      </c>
      <c r="U69" s="4">
        <v>2.04</v>
      </c>
      <c r="V69" s="6">
        <v>18</v>
      </c>
    </row>
    <row r="70" spans="1:22" s="6" customFormat="1" x14ac:dyDescent="0.25">
      <c r="A70" s="8">
        <v>38797.506944444445</v>
      </c>
      <c r="B70" s="26">
        <v>38797.506944444445</v>
      </c>
      <c r="C70" s="4">
        <v>7.16</v>
      </c>
      <c r="D70" s="4">
        <v>6.72</v>
      </c>
      <c r="E70" s="5">
        <v>60.3</v>
      </c>
      <c r="F70" s="5"/>
      <c r="G70" s="5">
        <v>9.6</v>
      </c>
      <c r="H70" s="4">
        <v>21.7</v>
      </c>
      <c r="I70" s="3">
        <v>4387</v>
      </c>
      <c r="J70" s="3">
        <v>6210</v>
      </c>
      <c r="K70" s="5">
        <v>3.4</v>
      </c>
      <c r="M70" s="4"/>
      <c r="N70" s="6">
        <v>240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38811.554166666669</v>
      </c>
      <c r="B71" s="26">
        <v>38811.554166666669</v>
      </c>
      <c r="C71" s="4">
        <v>7.07</v>
      </c>
      <c r="D71" s="4">
        <v>6.56</v>
      </c>
      <c r="E71" s="5">
        <v>64.599999999999994</v>
      </c>
      <c r="F71" s="5"/>
      <c r="G71" s="5">
        <v>10.8</v>
      </c>
      <c r="H71" s="4">
        <v>23.5</v>
      </c>
      <c r="I71" s="3">
        <v>4750</v>
      </c>
      <c r="J71" s="3">
        <v>6500</v>
      </c>
      <c r="K71" s="5">
        <v>3.6</v>
      </c>
      <c r="M71" s="4"/>
      <c r="N71" s="6">
        <v>300</v>
      </c>
      <c r="P71" s="4">
        <v>0.36</v>
      </c>
      <c r="Q71" s="4">
        <v>2.38</v>
      </c>
      <c r="R71" s="4">
        <v>0.24</v>
      </c>
      <c r="S71" s="4">
        <v>0.15</v>
      </c>
      <c r="T71" s="4">
        <v>0.32</v>
      </c>
      <c r="U71" s="4">
        <v>1.85</v>
      </c>
      <c r="V71" s="6">
        <v>21</v>
      </c>
    </row>
    <row r="72" spans="1:22" s="6" customFormat="1" x14ac:dyDescent="0.25">
      <c r="A72" s="8">
        <v>38825.520833333336</v>
      </c>
      <c r="B72" s="26">
        <v>38825.520833333336</v>
      </c>
      <c r="C72" s="4">
        <v>7.15</v>
      </c>
      <c r="D72" s="4">
        <v>6.75</v>
      </c>
      <c r="E72" s="5">
        <v>64.400000000000006</v>
      </c>
      <c r="F72" s="5"/>
      <c r="G72" s="5">
        <v>12.1</v>
      </c>
      <c r="H72" s="4">
        <v>21</v>
      </c>
      <c r="I72" s="3">
        <v>5750</v>
      </c>
      <c r="J72" s="3">
        <v>7600</v>
      </c>
      <c r="K72" s="5">
        <v>4.2</v>
      </c>
      <c r="M72" s="4"/>
      <c r="N72" s="6">
        <v>240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38839.548611111109</v>
      </c>
      <c r="B73" s="26">
        <v>38839.548611111109</v>
      </c>
      <c r="C73" s="4">
        <v>7.24</v>
      </c>
      <c r="D73" s="4">
        <v>6.22</v>
      </c>
      <c r="E73" s="5">
        <v>60.4</v>
      </c>
      <c r="F73" s="5"/>
      <c r="G73" s="5">
        <v>12.6</v>
      </c>
      <c r="H73" s="4">
        <v>14.5</v>
      </c>
      <c r="I73" s="3">
        <v>6400</v>
      </c>
      <c r="J73" s="3">
        <v>8390</v>
      </c>
      <c r="K73" s="5">
        <v>4.7</v>
      </c>
      <c r="M73" s="4"/>
      <c r="N73" s="6">
        <v>50</v>
      </c>
      <c r="P73" s="4">
        <v>0.17</v>
      </c>
      <c r="Q73" s="4">
        <v>2.84</v>
      </c>
      <c r="R73" s="4">
        <v>0.2</v>
      </c>
      <c r="S73" s="4">
        <v>0.17</v>
      </c>
      <c r="T73" s="4">
        <v>0.15</v>
      </c>
      <c r="U73" s="4">
        <v>2.08</v>
      </c>
      <c r="V73" s="6">
        <v>9</v>
      </c>
    </row>
    <row r="74" spans="1:22" s="6" customFormat="1" x14ac:dyDescent="0.25">
      <c r="A74" s="8">
        <v>38853.541666666664</v>
      </c>
      <c r="B74" s="26">
        <v>38853.541666666664</v>
      </c>
      <c r="C74" s="4">
        <v>8.11</v>
      </c>
      <c r="D74" s="4">
        <v>14.38</v>
      </c>
      <c r="E74" s="5">
        <v>174.8</v>
      </c>
      <c r="F74" s="5"/>
      <c r="G74" s="5">
        <v>21.7</v>
      </c>
      <c r="H74" s="4">
        <v>22.6</v>
      </c>
      <c r="I74" s="3">
        <v>8890</v>
      </c>
      <c r="J74" s="3">
        <v>9490</v>
      </c>
      <c r="K74" s="5">
        <v>5.3</v>
      </c>
      <c r="M74" s="4"/>
      <c r="N74" s="6">
        <v>130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38867.552083333336</v>
      </c>
      <c r="B75" s="26">
        <v>38867.552083333336</v>
      </c>
      <c r="C75" s="4">
        <v>7.03</v>
      </c>
      <c r="D75" s="4">
        <v>5.75</v>
      </c>
      <c r="E75" s="5">
        <v>68.599999999999994</v>
      </c>
      <c r="F75" s="5"/>
      <c r="G75" s="5">
        <v>17</v>
      </c>
      <c r="H75" s="4">
        <v>22.1</v>
      </c>
      <c r="I75" s="3">
        <v>4600</v>
      </c>
      <c r="J75" s="3">
        <v>5340</v>
      </c>
      <c r="K75" s="5">
        <v>3.2</v>
      </c>
      <c r="M75" s="4"/>
      <c r="N75" s="6">
        <v>1600</v>
      </c>
      <c r="P75" s="4">
        <v>0.78</v>
      </c>
      <c r="Q75" s="4">
        <v>2.54</v>
      </c>
      <c r="R75" s="4">
        <v>0.27</v>
      </c>
      <c r="S75" s="4">
        <v>0.17</v>
      </c>
      <c r="T75" s="4">
        <v>0.7</v>
      </c>
      <c r="U75" s="4">
        <v>1.54</v>
      </c>
      <c r="V75" s="6">
        <v>18</v>
      </c>
    </row>
    <row r="76" spans="1:22" s="6" customFormat="1" x14ac:dyDescent="0.25">
      <c r="A76" s="8">
        <v>38881.520833333336</v>
      </c>
      <c r="B76" s="26">
        <v>38881.520833333336</v>
      </c>
      <c r="C76" s="4">
        <v>7.48</v>
      </c>
      <c r="D76" s="4">
        <v>7.58</v>
      </c>
      <c r="E76" s="5">
        <v>83.1</v>
      </c>
      <c r="F76" s="5"/>
      <c r="G76" s="5">
        <v>17.2</v>
      </c>
      <c r="H76" s="4">
        <v>22.9</v>
      </c>
      <c r="I76" s="3">
        <v>8290</v>
      </c>
      <c r="J76" s="3">
        <v>9770</v>
      </c>
      <c r="K76" s="5">
        <v>5.5</v>
      </c>
      <c r="M76" s="4"/>
      <c r="N76" s="6">
        <v>900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38895.572916666664</v>
      </c>
      <c r="B77" s="26">
        <v>38895.572916666664</v>
      </c>
      <c r="C77" s="4">
        <v>7.75</v>
      </c>
      <c r="D77" s="4">
        <v>10.48</v>
      </c>
      <c r="E77" s="5">
        <v>128.6</v>
      </c>
      <c r="F77" s="5"/>
      <c r="G77" s="5">
        <v>23</v>
      </c>
      <c r="H77" s="4">
        <v>10.46</v>
      </c>
      <c r="I77" s="3">
        <v>21710</v>
      </c>
      <c r="J77" s="3">
        <v>23200</v>
      </c>
      <c r="K77" s="5">
        <v>12.3</v>
      </c>
      <c r="M77" s="4"/>
      <c r="N77" s="6">
        <v>2400</v>
      </c>
      <c r="P77" s="4">
        <v>0.02</v>
      </c>
      <c r="Q77" s="4">
        <v>3.72</v>
      </c>
      <c r="R77" s="4">
        <v>0.83</v>
      </c>
      <c r="S77" s="4">
        <v>0.88</v>
      </c>
      <c r="T77" s="15">
        <v>5.0000000000000001E-3</v>
      </c>
      <c r="U77" s="4">
        <v>2.59</v>
      </c>
      <c r="V77" s="6">
        <v>18</v>
      </c>
    </row>
    <row r="78" spans="1:22" s="6" customFormat="1" x14ac:dyDescent="0.25">
      <c r="A78" s="8">
        <v>38909.506944444445</v>
      </c>
      <c r="B78" s="26">
        <v>38909.506944444445</v>
      </c>
      <c r="C78" s="4">
        <v>7.68</v>
      </c>
      <c r="D78" s="4">
        <v>4.51</v>
      </c>
      <c r="E78" s="5">
        <v>48</v>
      </c>
      <c r="F78" s="5"/>
      <c r="G78" s="5">
        <v>18.7</v>
      </c>
      <c r="H78" s="4">
        <v>13.3</v>
      </c>
      <c r="I78" s="3">
        <v>6670</v>
      </c>
      <c r="J78" s="3">
        <v>7360</v>
      </c>
      <c r="K78" s="5">
        <v>4.0999999999999996</v>
      </c>
      <c r="M78" s="4"/>
      <c r="N78" s="6">
        <v>1600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38923.534722222219</v>
      </c>
      <c r="B79" s="26">
        <v>38923.534722222219</v>
      </c>
      <c r="C79" s="4">
        <v>7.92</v>
      </c>
      <c r="D79" s="4">
        <v>2.71</v>
      </c>
      <c r="E79" s="5">
        <v>32.299999999999997</v>
      </c>
      <c r="F79" s="5"/>
      <c r="G79" s="5">
        <v>24.6</v>
      </c>
      <c r="H79" s="4">
        <v>18.7</v>
      </c>
      <c r="I79" s="3">
        <v>12690</v>
      </c>
      <c r="J79" s="3">
        <v>12780</v>
      </c>
      <c r="K79" s="5">
        <v>7.3</v>
      </c>
      <c r="M79" s="4"/>
      <c r="N79" s="6">
        <v>240</v>
      </c>
      <c r="P79" s="4">
        <v>0.08</v>
      </c>
      <c r="Q79" s="4">
        <v>3.58</v>
      </c>
      <c r="R79" s="4">
        <v>1.77</v>
      </c>
      <c r="S79" s="4">
        <v>1.22</v>
      </c>
      <c r="T79" s="4">
        <v>0.03</v>
      </c>
      <c r="U79" s="4">
        <v>2.1</v>
      </c>
      <c r="V79" s="6">
        <v>18</v>
      </c>
    </row>
    <row r="80" spans="1:22" s="6" customFormat="1" x14ac:dyDescent="0.25">
      <c r="A80" s="8">
        <v>38937.510416666664</v>
      </c>
      <c r="B80" s="26">
        <v>38937.510416666664</v>
      </c>
      <c r="C80" s="4">
        <v>7.98</v>
      </c>
      <c r="D80" s="4">
        <v>2.91</v>
      </c>
      <c r="E80" s="5">
        <v>26.9</v>
      </c>
      <c r="F80" s="5"/>
      <c r="G80" s="5">
        <v>17.899999999999999</v>
      </c>
      <c r="H80" s="4">
        <v>20.9</v>
      </c>
      <c r="I80" s="3">
        <v>9030</v>
      </c>
      <c r="J80" s="3">
        <v>10540</v>
      </c>
      <c r="K80" s="5">
        <v>6</v>
      </c>
      <c r="M80" s="4"/>
      <c r="N80" s="6">
        <v>500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38951.534722222219</v>
      </c>
      <c r="B81" s="26">
        <v>38951.534722222219</v>
      </c>
      <c r="C81" s="4">
        <v>8.1999999999999993</v>
      </c>
      <c r="D81" s="4">
        <v>6.15</v>
      </c>
      <c r="E81" s="5">
        <v>69.400000000000006</v>
      </c>
      <c r="F81" s="5"/>
      <c r="G81" s="5">
        <v>18.8</v>
      </c>
      <c r="H81" s="4">
        <v>13.7</v>
      </c>
      <c r="I81" s="3">
        <v>19110</v>
      </c>
      <c r="J81" s="3">
        <v>21620</v>
      </c>
      <c r="K81" s="5">
        <v>13</v>
      </c>
      <c r="M81" s="4"/>
      <c r="N81" s="6">
        <v>240</v>
      </c>
      <c r="P81" s="4">
        <v>0.14000000000000001</v>
      </c>
      <c r="Q81" s="4">
        <v>3.04</v>
      </c>
      <c r="R81" s="4">
        <v>1.35</v>
      </c>
      <c r="S81" s="4">
        <v>1.1299999999999999</v>
      </c>
      <c r="T81" s="4">
        <v>0.05</v>
      </c>
      <c r="U81" s="4">
        <v>0.95</v>
      </c>
      <c r="V81" s="6">
        <v>20</v>
      </c>
    </row>
    <row r="82" spans="1:22" s="6" customFormat="1" x14ac:dyDescent="0.25">
      <c r="A82" s="8">
        <v>38965.513888888891</v>
      </c>
      <c r="B82" s="26">
        <v>38965.513888888891</v>
      </c>
      <c r="C82" s="4">
        <v>8.5399999999999991</v>
      </c>
      <c r="D82" s="4">
        <v>12.06</v>
      </c>
      <c r="E82" s="5">
        <v>148.1</v>
      </c>
      <c r="F82" s="5"/>
      <c r="G82" s="5">
        <v>20.2</v>
      </c>
      <c r="H82" s="4">
        <v>9.69</v>
      </c>
      <c r="I82" s="3">
        <v>27300</v>
      </c>
      <c r="J82" s="3">
        <v>30130</v>
      </c>
      <c r="K82" s="5">
        <v>18.8</v>
      </c>
      <c r="M82" s="4"/>
      <c r="N82" s="6">
        <v>50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38979.552083333336</v>
      </c>
      <c r="B83" s="26">
        <v>38979.552083333336</v>
      </c>
      <c r="C83" s="4">
        <v>7.71</v>
      </c>
      <c r="D83" s="4">
        <v>2.91</v>
      </c>
      <c r="E83" s="5">
        <v>23.3</v>
      </c>
      <c r="F83" s="5"/>
      <c r="G83" s="5">
        <v>16.8</v>
      </c>
      <c r="H83" s="4">
        <v>24.9</v>
      </c>
      <c r="I83" s="3">
        <v>19860</v>
      </c>
      <c r="J83" s="3">
        <v>23560</v>
      </c>
      <c r="K83" s="5">
        <v>14.3</v>
      </c>
      <c r="M83" s="4"/>
      <c r="N83" s="6">
        <v>500</v>
      </c>
      <c r="P83" s="4">
        <v>0.12</v>
      </c>
      <c r="Q83" s="4">
        <v>3.98</v>
      </c>
      <c r="R83" s="4">
        <v>1.44</v>
      </c>
      <c r="S83" s="4">
        <v>1.04</v>
      </c>
      <c r="T83" s="4">
        <v>0.08</v>
      </c>
      <c r="U83" s="4">
        <v>2.73</v>
      </c>
      <c r="V83" s="6">
        <v>20</v>
      </c>
    </row>
    <row r="84" spans="1:22" s="6" customFormat="1" x14ac:dyDescent="0.25">
      <c r="A84" s="8">
        <v>38994.541666666664</v>
      </c>
      <c r="B84" s="26">
        <v>38994.541666666664</v>
      </c>
      <c r="C84" s="4">
        <v>7.79</v>
      </c>
      <c r="D84" s="4">
        <v>6.74</v>
      </c>
      <c r="E84" s="5">
        <v>72.400000000000006</v>
      </c>
      <c r="F84" s="5"/>
      <c r="G84" s="5">
        <v>14.4</v>
      </c>
      <c r="H84" s="4">
        <v>17.600000000000001</v>
      </c>
      <c r="I84" s="3">
        <v>20480</v>
      </c>
      <c r="J84" s="3">
        <v>25630</v>
      </c>
      <c r="K84" s="5">
        <v>15.7</v>
      </c>
      <c r="M84" s="4"/>
      <c r="N84" s="6">
        <v>300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39006.524305555555</v>
      </c>
      <c r="B85" s="26">
        <v>39006.524305555555</v>
      </c>
      <c r="C85" s="4">
        <v>7.44</v>
      </c>
      <c r="D85" s="4">
        <v>4.7699999999999996</v>
      </c>
      <c r="E85" s="5">
        <v>51</v>
      </c>
      <c r="F85" s="5"/>
      <c r="G85" s="5">
        <v>12.3</v>
      </c>
      <c r="H85" s="4">
        <v>18.2</v>
      </c>
      <c r="I85" s="3">
        <v>15710</v>
      </c>
      <c r="J85" s="3">
        <v>20730</v>
      </c>
      <c r="K85" s="5">
        <v>12.4</v>
      </c>
      <c r="M85" s="4"/>
      <c r="N85" s="6">
        <v>240</v>
      </c>
      <c r="P85" s="4">
        <v>0.04</v>
      </c>
      <c r="Q85" s="4">
        <v>4.96</v>
      </c>
      <c r="R85" s="4">
        <v>0.86</v>
      </c>
      <c r="S85" s="4">
        <v>0.69</v>
      </c>
      <c r="T85" s="4">
        <v>0.02</v>
      </c>
      <c r="U85" s="4">
        <v>3.89</v>
      </c>
      <c r="V85" s="6">
        <v>16</v>
      </c>
    </row>
    <row r="86" spans="1:22" s="6" customFormat="1" x14ac:dyDescent="0.25">
      <c r="A86" s="8">
        <v>39021.510416666664</v>
      </c>
      <c r="B86" s="26">
        <v>39021.510416666664</v>
      </c>
      <c r="C86" s="4">
        <v>7.59</v>
      </c>
      <c r="D86" s="4">
        <v>9.4</v>
      </c>
      <c r="E86" s="5">
        <v>87.1</v>
      </c>
      <c r="F86" s="5"/>
      <c r="G86" s="5">
        <v>7.4</v>
      </c>
      <c r="H86" s="4">
        <v>15.7</v>
      </c>
      <c r="I86" s="3">
        <v>13020</v>
      </c>
      <c r="J86" s="3">
        <v>19550</v>
      </c>
      <c r="K86" s="5">
        <v>11.7</v>
      </c>
      <c r="M86" s="4"/>
      <c r="N86" s="6">
        <v>13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39035.53125</v>
      </c>
      <c r="B87" s="26">
        <v>39035.53125</v>
      </c>
      <c r="C87" s="4">
        <v>6.52</v>
      </c>
      <c r="D87" s="4">
        <v>4.25</v>
      </c>
      <c r="E87" s="5">
        <v>36.200000000000003</v>
      </c>
      <c r="F87" s="5"/>
      <c r="G87" s="5">
        <v>8</v>
      </c>
      <c r="H87" s="4">
        <v>102.3</v>
      </c>
      <c r="I87" s="3">
        <v>1783</v>
      </c>
      <c r="J87" s="3">
        <v>2639</v>
      </c>
      <c r="K87" s="5">
        <v>1.4</v>
      </c>
      <c r="M87" s="4"/>
      <c r="N87" s="6">
        <v>130</v>
      </c>
      <c r="P87" s="4">
        <v>2.9</v>
      </c>
      <c r="Q87" s="4">
        <v>1.96</v>
      </c>
      <c r="R87" s="4">
        <v>0.4</v>
      </c>
      <c r="S87" s="4">
        <v>0.28000000000000003</v>
      </c>
      <c r="T87" s="4">
        <v>2.9</v>
      </c>
      <c r="U87" s="4">
        <v>0.66</v>
      </c>
      <c r="V87" s="6">
        <v>24</v>
      </c>
    </row>
    <row r="88" spans="1:22" s="6" customFormat="1" x14ac:dyDescent="0.25">
      <c r="A88" s="8">
        <v>39052.538194444445</v>
      </c>
      <c r="B88" s="26">
        <v>39052.538194444445</v>
      </c>
      <c r="C88" s="4">
        <v>6.55</v>
      </c>
      <c r="D88" s="4">
        <v>4.2300000000000004</v>
      </c>
      <c r="E88" s="5">
        <v>34.299999999999997</v>
      </c>
      <c r="F88" s="5"/>
      <c r="G88" s="5">
        <v>5.5</v>
      </c>
      <c r="H88" s="4">
        <v>24.2</v>
      </c>
      <c r="I88" s="3">
        <v>2999</v>
      </c>
      <c r="J88" s="3">
        <v>4779</v>
      </c>
      <c r="K88" s="5">
        <v>2.6</v>
      </c>
      <c r="M88" s="4"/>
      <c r="P88" s="4"/>
      <c r="Q88" s="4"/>
      <c r="R88" s="4"/>
      <c r="S88" s="4"/>
      <c r="T88" s="4"/>
      <c r="U88" s="4"/>
    </row>
    <row r="89" spans="1:22" s="6" customFormat="1" x14ac:dyDescent="0.25">
      <c r="A89" s="8">
        <v>39064.527777777781</v>
      </c>
      <c r="B89" s="26">
        <v>39064.527777777781</v>
      </c>
      <c r="C89" s="4">
        <v>6.89</v>
      </c>
      <c r="D89" s="4">
        <v>7.07</v>
      </c>
      <c r="E89" s="5">
        <v>59.3</v>
      </c>
      <c r="F89" s="5"/>
      <c r="G89" s="5">
        <v>7.5</v>
      </c>
      <c r="H89" s="4">
        <v>746</v>
      </c>
      <c r="I89" s="3">
        <v>1306</v>
      </c>
      <c r="J89" s="3">
        <v>1965</v>
      </c>
      <c r="K89" s="5">
        <v>1</v>
      </c>
      <c r="M89" s="4"/>
      <c r="N89" s="6">
        <v>80</v>
      </c>
      <c r="P89" s="4">
        <v>1.73</v>
      </c>
      <c r="Q89" s="4">
        <v>3.54</v>
      </c>
      <c r="R89" s="4">
        <v>1.18</v>
      </c>
      <c r="S89" s="4">
        <v>0.65</v>
      </c>
      <c r="T89" s="4">
        <v>1.64</v>
      </c>
      <c r="U89" s="4">
        <v>1.1000000000000001</v>
      </c>
      <c r="V89" s="6">
        <v>232</v>
      </c>
    </row>
    <row r="90" spans="1:22" s="6" customFormat="1" x14ac:dyDescent="0.25">
      <c r="A90" s="8">
        <v>39078.555555555555</v>
      </c>
      <c r="B90" s="26">
        <v>39078.555555555555</v>
      </c>
      <c r="C90" s="4">
        <v>6.88</v>
      </c>
      <c r="D90" s="4">
        <v>7.46</v>
      </c>
      <c r="E90" s="5">
        <v>60.2</v>
      </c>
      <c r="F90" s="5"/>
      <c r="G90" s="5">
        <v>5.7</v>
      </c>
      <c r="H90" s="4">
        <v>150</v>
      </c>
      <c r="I90" s="3">
        <v>532</v>
      </c>
      <c r="J90" s="3">
        <v>842</v>
      </c>
      <c r="K90" s="5">
        <v>0.4</v>
      </c>
      <c r="M90" s="4"/>
      <c r="N90" s="6">
        <v>240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39091.576388888891</v>
      </c>
      <c r="B91" s="26">
        <v>39091.576388888891</v>
      </c>
      <c r="C91" s="4">
        <v>7.08</v>
      </c>
      <c r="D91" s="4">
        <v>8.85</v>
      </c>
      <c r="E91" s="5">
        <v>73.900000000000006</v>
      </c>
      <c r="F91" s="5"/>
      <c r="G91" s="5">
        <v>7.2</v>
      </c>
      <c r="H91" s="4">
        <v>686</v>
      </c>
      <c r="I91" s="3">
        <v>251.3</v>
      </c>
      <c r="J91" s="3">
        <v>381.1</v>
      </c>
      <c r="K91" s="5">
        <v>0.2</v>
      </c>
      <c r="M91" s="4"/>
      <c r="N91" s="6">
        <v>170</v>
      </c>
      <c r="P91" s="4">
        <v>1.1499999999999999</v>
      </c>
      <c r="Q91" s="4">
        <v>2.78</v>
      </c>
      <c r="R91" s="4">
        <v>0.96</v>
      </c>
      <c r="S91" s="4">
        <v>0.31</v>
      </c>
      <c r="T91" s="4">
        <v>1.03</v>
      </c>
      <c r="U91" s="4">
        <v>0.55000000000000004</v>
      </c>
      <c r="V91" s="6">
        <v>250</v>
      </c>
    </row>
    <row r="92" spans="1:22" s="6" customFormat="1" x14ac:dyDescent="0.25">
      <c r="A92" s="8">
        <v>39105.510416666664</v>
      </c>
      <c r="B92" s="26">
        <v>39105.510416666664</v>
      </c>
      <c r="C92" s="4">
        <v>6.79</v>
      </c>
      <c r="D92" s="4">
        <v>6.63</v>
      </c>
      <c r="E92" s="5">
        <v>56</v>
      </c>
      <c r="F92" s="5"/>
      <c r="G92" s="5">
        <v>7.4</v>
      </c>
      <c r="H92" s="4">
        <v>186</v>
      </c>
      <c r="I92" s="3">
        <v>1375</v>
      </c>
      <c r="J92" s="3">
        <v>2075</v>
      </c>
      <c r="K92" s="5">
        <v>1.1000000000000001</v>
      </c>
      <c r="M92" s="4"/>
      <c r="N92" s="6">
        <v>170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39119.524305555555</v>
      </c>
      <c r="B93" s="26">
        <v>39119.524305555555</v>
      </c>
      <c r="C93" s="4">
        <v>6.93</v>
      </c>
      <c r="D93" s="4">
        <v>4.28</v>
      </c>
      <c r="E93" s="5">
        <v>36.6</v>
      </c>
      <c r="F93" s="5"/>
      <c r="G93" s="5">
        <v>7.9</v>
      </c>
      <c r="H93" s="4">
        <v>29.1</v>
      </c>
      <c r="I93" s="3">
        <v>2130</v>
      </c>
      <c r="J93" s="3">
        <v>3014</v>
      </c>
      <c r="K93" s="5">
        <v>1.6</v>
      </c>
      <c r="M93" s="4"/>
      <c r="N93" s="6">
        <v>170</v>
      </c>
      <c r="P93" s="4">
        <v>1.27</v>
      </c>
      <c r="Q93" s="4">
        <v>2.38</v>
      </c>
      <c r="R93" s="4">
        <v>0.36</v>
      </c>
      <c r="S93" s="4">
        <v>0.22</v>
      </c>
      <c r="T93" s="4">
        <v>1.27</v>
      </c>
      <c r="U93" s="4">
        <v>1.7</v>
      </c>
      <c r="V93" s="6">
        <v>18</v>
      </c>
    </row>
    <row r="94" spans="1:22" s="6" customFormat="1" x14ac:dyDescent="0.25">
      <c r="A94" s="8">
        <v>39133.510416666664</v>
      </c>
      <c r="B94" s="26">
        <v>39133.510416666664</v>
      </c>
      <c r="C94" s="4">
        <v>6.66</v>
      </c>
      <c r="D94" s="4">
        <v>5.43</v>
      </c>
      <c r="E94" s="5">
        <v>44.9</v>
      </c>
      <c r="F94" s="5"/>
      <c r="G94" s="5">
        <v>6.6</v>
      </c>
      <c r="H94" s="4">
        <v>79.099999999999994</v>
      </c>
      <c r="I94" s="3">
        <v>963</v>
      </c>
      <c r="J94" s="3">
        <v>1482</v>
      </c>
      <c r="K94" s="5">
        <v>0.7</v>
      </c>
      <c r="M94" s="4"/>
      <c r="N94" s="6">
        <v>300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39147.53125</v>
      </c>
      <c r="B95" s="26">
        <v>39147.53125</v>
      </c>
      <c r="C95" s="4">
        <v>6.71</v>
      </c>
      <c r="D95" s="4">
        <v>5.18</v>
      </c>
      <c r="E95" s="5">
        <v>47.1</v>
      </c>
      <c r="F95" s="5"/>
      <c r="G95" s="5">
        <v>10.1</v>
      </c>
      <c r="H95" s="4">
        <v>24.7</v>
      </c>
      <c r="I95" s="3">
        <v>3534</v>
      </c>
      <c r="J95" s="3">
        <v>4943</v>
      </c>
      <c r="K95" s="5">
        <v>2.7</v>
      </c>
      <c r="M95" s="4"/>
      <c r="N95" s="6">
        <v>300</v>
      </c>
      <c r="P95" s="4">
        <v>1.1000000000000001</v>
      </c>
      <c r="Q95" s="4">
        <v>2.2400000000000002</v>
      </c>
      <c r="R95" s="4">
        <v>0.34</v>
      </c>
      <c r="S95" s="4">
        <v>0.17</v>
      </c>
      <c r="T95" s="4">
        <v>1.05</v>
      </c>
      <c r="U95" s="4">
        <v>1.38</v>
      </c>
      <c r="V95" s="6">
        <v>13</v>
      </c>
    </row>
    <row r="96" spans="1:22" s="6" customFormat="1" x14ac:dyDescent="0.25">
      <c r="A96" s="8">
        <v>39161.506249999999</v>
      </c>
      <c r="B96" s="26">
        <v>39161.506249999999</v>
      </c>
      <c r="C96" s="4">
        <v>6.98</v>
      </c>
      <c r="D96" s="4">
        <v>6.34</v>
      </c>
      <c r="E96" s="5">
        <v>54.5</v>
      </c>
      <c r="F96" s="5"/>
      <c r="G96" s="5">
        <v>8.3000000000000007</v>
      </c>
      <c r="H96" s="4">
        <v>31.7</v>
      </c>
      <c r="I96" s="3">
        <v>618</v>
      </c>
      <c r="J96" s="3">
        <v>982</v>
      </c>
      <c r="K96" s="5">
        <v>0.5</v>
      </c>
      <c r="M96" s="4"/>
      <c r="N96" s="6">
        <v>80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39175.548611111109</v>
      </c>
      <c r="B97" s="26">
        <v>39175.548611111109</v>
      </c>
      <c r="C97" s="4">
        <v>6.83</v>
      </c>
      <c r="D97" s="4">
        <v>5.74</v>
      </c>
      <c r="E97" s="5">
        <v>51.6</v>
      </c>
      <c r="F97" s="5"/>
      <c r="G97" s="5">
        <v>10</v>
      </c>
      <c r="H97" s="4">
        <v>23.3</v>
      </c>
      <c r="I97" s="3">
        <v>2466</v>
      </c>
      <c r="J97" s="3">
        <v>3469</v>
      </c>
      <c r="K97" s="5">
        <v>1.8</v>
      </c>
      <c r="M97" s="4"/>
      <c r="N97" s="6">
        <v>13</v>
      </c>
      <c r="P97" s="4">
        <v>0.5</v>
      </c>
      <c r="Q97" s="4">
        <v>2.2200000000000002</v>
      </c>
      <c r="R97" s="4">
        <v>0.36</v>
      </c>
      <c r="S97" s="4">
        <v>0.2</v>
      </c>
      <c r="T97" s="4">
        <v>0.49</v>
      </c>
      <c r="U97" s="4">
        <v>1.52</v>
      </c>
      <c r="V97" s="6">
        <v>8</v>
      </c>
    </row>
    <row r="98" spans="1:22" s="6" customFormat="1" x14ac:dyDescent="0.25">
      <c r="A98" s="8">
        <v>39189.520833333336</v>
      </c>
      <c r="B98" s="26">
        <v>39189.520833333336</v>
      </c>
      <c r="C98" s="4">
        <v>7.45</v>
      </c>
      <c r="D98" s="4">
        <v>8.15</v>
      </c>
      <c r="E98" s="5">
        <v>77.5</v>
      </c>
      <c r="F98" s="5"/>
      <c r="G98" s="5">
        <v>11.6</v>
      </c>
      <c r="H98" s="4">
        <v>27.8</v>
      </c>
      <c r="I98" s="3">
        <v>6090</v>
      </c>
      <c r="J98" s="3">
        <v>8190</v>
      </c>
      <c r="K98" s="5">
        <v>4.5999999999999996</v>
      </c>
      <c r="M98" s="4"/>
      <c r="N98" s="6">
        <v>50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39203.552777777775</v>
      </c>
      <c r="B99" s="26">
        <v>39203.552777777775</v>
      </c>
      <c r="C99" s="4">
        <v>7.25</v>
      </c>
      <c r="D99" s="4">
        <v>9.0500000000000007</v>
      </c>
      <c r="E99" s="5">
        <v>91.4</v>
      </c>
      <c r="F99" s="5"/>
      <c r="G99" s="5">
        <v>14.4</v>
      </c>
      <c r="H99" s="4">
        <v>30.7</v>
      </c>
      <c r="I99" s="3">
        <v>6320</v>
      </c>
      <c r="J99" s="3">
        <v>7940</v>
      </c>
      <c r="K99" s="5">
        <v>4.5</v>
      </c>
      <c r="M99" s="4"/>
      <c r="N99" s="6">
        <v>130</v>
      </c>
      <c r="P99" s="4">
        <v>0.11</v>
      </c>
      <c r="Q99" s="4">
        <v>3.18</v>
      </c>
      <c r="R99" s="4">
        <v>0.38</v>
      </c>
      <c r="S99" s="4">
        <v>0.19</v>
      </c>
      <c r="T99" s="4">
        <v>0.08</v>
      </c>
      <c r="U99" s="4">
        <v>1.98</v>
      </c>
      <c r="V99" s="6">
        <v>14</v>
      </c>
    </row>
    <row r="100" spans="1:22" s="6" customFormat="1" x14ac:dyDescent="0.25">
      <c r="A100" s="8">
        <v>39217.53125</v>
      </c>
      <c r="B100" s="26">
        <v>39217.53125</v>
      </c>
      <c r="C100" s="4"/>
      <c r="D100" s="4">
        <v>9.89</v>
      </c>
      <c r="E100" s="5">
        <v>112.7</v>
      </c>
      <c r="F100" s="5"/>
      <c r="G100" s="5">
        <v>18</v>
      </c>
      <c r="H100" s="4"/>
      <c r="I100" s="3">
        <v>10580</v>
      </c>
      <c r="J100" s="3">
        <v>12150</v>
      </c>
      <c r="K100" s="5">
        <v>7</v>
      </c>
      <c r="M100" s="4"/>
      <c r="N100" s="6">
        <v>300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39231.552083333336</v>
      </c>
      <c r="B101" s="26">
        <v>39231.552083333336</v>
      </c>
      <c r="C101" s="4">
        <v>8.6199999999999992</v>
      </c>
      <c r="D101" s="4"/>
      <c r="E101" s="5">
        <v>329.7</v>
      </c>
      <c r="F101" s="5"/>
      <c r="G101" s="5">
        <v>19.600000000000001</v>
      </c>
      <c r="H101" s="4">
        <v>26.5</v>
      </c>
      <c r="I101" s="3">
        <v>13260</v>
      </c>
      <c r="J101" s="3">
        <v>14790</v>
      </c>
      <c r="K101" s="5">
        <v>8.6</v>
      </c>
      <c r="M101" s="4"/>
      <c r="N101" s="6">
        <v>170</v>
      </c>
      <c r="P101" s="4">
        <v>0.04</v>
      </c>
      <c r="Q101" s="4">
        <v>4.0599999999999996</v>
      </c>
      <c r="R101" s="4">
        <v>0.41</v>
      </c>
      <c r="S101" s="4">
        <v>0.21</v>
      </c>
      <c r="T101" s="15">
        <v>5.0000000000000001E-3</v>
      </c>
      <c r="U101" s="4">
        <v>0.67</v>
      </c>
      <c r="V101" s="6">
        <v>36</v>
      </c>
    </row>
    <row r="102" spans="1:22" s="6" customFormat="1" x14ac:dyDescent="0.25">
      <c r="A102" s="8">
        <v>39245.541666666664</v>
      </c>
      <c r="B102" s="26">
        <v>39245.541666666664</v>
      </c>
      <c r="C102" s="4">
        <v>8.08</v>
      </c>
      <c r="D102" s="4">
        <v>19.2</v>
      </c>
      <c r="E102" s="5">
        <v>239.7</v>
      </c>
      <c r="F102" s="5"/>
      <c r="G102" s="5">
        <v>20.3</v>
      </c>
      <c r="H102" s="4">
        <v>15.3</v>
      </c>
      <c r="I102" s="3">
        <v>21790</v>
      </c>
      <c r="J102" s="3">
        <v>24110</v>
      </c>
      <c r="K102" s="5">
        <v>14.6</v>
      </c>
      <c r="M102" s="4"/>
      <c r="N102" s="6">
        <v>1600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39259.552083333336</v>
      </c>
      <c r="B103" s="26">
        <v>39259.552083333336</v>
      </c>
      <c r="C103" s="4">
        <v>8.49</v>
      </c>
      <c r="D103" s="4"/>
      <c r="E103" s="5"/>
      <c r="F103" s="5"/>
      <c r="G103" s="5">
        <v>20.3</v>
      </c>
      <c r="H103" s="4">
        <v>37.799999999999997</v>
      </c>
      <c r="I103" s="3">
        <v>14520</v>
      </c>
      <c r="J103" s="3">
        <v>16020</v>
      </c>
      <c r="K103" s="5">
        <v>9.4</v>
      </c>
      <c r="M103" s="4"/>
      <c r="N103" s="6">
        <v>50</v>
      </c>
      <c r="P103" s="4">
        <v>0.09</v>
      </c>
      <c r="Q103" s="4">
        <v>4.9800000000000004</v>
      </c>
      <c r="R103" s="4">
        <v>1.1100000000000001</v>
      </c>
      <c r="S103" s="4">
        <v>0.27</v>
      </c>
      <c r="T103" s="15">
        <v>5.0000000000000001E-3</v>
      </c>
      <c r="U103" s="4">
        <v>0.65</v>
      </c>
      <c r="V103" s="6">
        <v>40</v>
      </c>
    </row>
    <row r="104" spans="1:22" s="6" customFormat="1" x14ac:dyDescent="0.25">
      <c r="A104" s="8">
        <v>39273.5</v>
      </c>
      <c r="B104" s="26">
        <v>39273.5</v>
      </c>
      <c r="C104" s="4">
        <v>8.51</v>
      </c>
      <c r="D104" s="4">
        <v>8.27</v>
      </c>
      <c r="E104" s="5">
        <v>103.8</v>
      </c>
      <c r="F104" s="5"/>
      <c r="G104" s="5">
        <v>24.5</v>
      </c>
      <c r="H104" s="4">
        <v>14</v>
      </c>
      <c r="I104" s="3">
        <v>19430</v>
      </c>
      <c r="J104" s="3">
        <v>19630</v>
      </c>
      <c r="K104" s="5">
        <v>11.7</v>
      </c>
      <c r="M104" s="4"/>
      <c r="N104" s="6">
        <v>170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39287.534722222219</v>
      </c>
      <c r="B105" s="26">
        <v>39287.534722222219</v>
      </c>
      <c r="C105" s="4">
        <v>7.68</v>
      </c>
      <c r="D105" s="4">
        <v>1.74</v>
      </c>
      <c r="E105" s="5">
        <v>22.6</v>
      </c>
      <c r="F105" s="5"/>
      <c r="G105" s="5">
        <v>23.3</v>
      </c>
      <c r="H105" s="4">
        <v>47.1</v>
      </c>
      <c r="I105" s="3">
        <v>32120</v>
      </c>
      <c r="J105" s="3">
        <v>33140</v>
      </c>
      <c r="K105" s="5">
        <v>20.8</v>
      </c>
      <c r="M105" s="4"/>
      <c r="N105" s="6">
        <v>80</v>
      </c>
      <c r="P105" s="4">
        <v>0.02</v>
      </c>
      <c r="Q105" s="4">
        <v>5.44</v>
      </c>
      <c r="R105" s="4">
        <v>2.58</v>
      </c>
      <c r="S105" s="4">
        <v>2.31</v>
      </c>
      <c r="T105" s="15">
        <v>5.0000000000000001E-3</v>
      </c>
      <c r="U105" s="4">
        <v>2.86</v>
      </c>
      <c r="V105" s="6">
        <v>67</v>
      </c>
    </row>
    <row r="106" spans="1:22" s="6" customFormat="1" x14ac:dyDescent="0.25">
      <c r="A106" s="8">
        <v>39301.513888888891</v>
      </c>
      <c r="B106" s="26">
        <v>39301.513888888891</v>
      </c>
      <c r="C106" s="4">
        <v>8.1</v>
      </c>
      <c r="D106" s="4">
        <v>11.11</v>
      </c>
      <c r="E106" s="5">
        <v>142.1</v>
      </c>
      <c r="F106" s="5"/>
      <c r="G106" s="5">
        <v>22</v>
      </c>
      <c r="H106" s="4">
        <v>13.2</v>
      </c>
      <c r="I106" s="3">
        <v>26060</v>
      </c>
      <c r="J106" s="3">
        <v>27610</v>
      </c>
      <c r="K106" s="5">
        <v>17</v>
      </c>
      <c r="M106" s="4"/>
      <c r="N106" s="6">
        <v>50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39315.555555555555</v>
      </c>
      <c r="B107" s="26">
        <v>39315.555555555555</v>
      </c>
      <c r="C107" s="4">
        <v>7.89</v>
      </c>
      <c r="D107" s="4">
        <v>8.77</v>
      </c>
      <c r="E107" s="5">
        <v>115.7</v>
      </c>
      <c r="F107" s="5"/>
      <c r="G107" s="5">
        <v>20.399999999999999</v>
      </c>
      <c r="H107" s="4">
        <v>20.100000000000001</v>
      </c>
      <c r="I107" s="3">
        <v>32350</v>
      </c>
      <c r="J107" s="3">
        <v>35790</v>
      </c>
      <c r="K107" s="5">
        <v>22.7</v>
      </c>
      <c r="M107" s="4"/>
      <c r="N107" s="6">
        <v>80</v>
      </c>
      <c r="P107" s="4">
        <v>0.02</v>
      </c>
      <c r="Q107" s="4">
        <v>3.3</v>
      </c>
      <c r="R107" s="4">
        <v>1.4</v>
      </c>
      <c r="S107" s="4">
        <v>1.23</v>
      </c>
      <c r="T107" s="15">
        <v>5.0000000000000001E-3</v>
      </c>
      <c r="U107" s="4">
        <v>0.57999999999999996</v>
      </c>
      <c r="V107" s="6">
        <v>58</v>
      </c>
    </row>
    <row r="108" spans="1:22" s="6" customFormat="1" x14ac:dyDescent="0.25">
      <c r="A108" s="8">
        <v>39329.53125</v>
      </c>
      <c r="B108" s="26">
        <v>39329.53125</v>
      </c>
      <c r="C108" s="4">
        <v>7.79</v>
      </c>
      <c r="D108" s="4">
        <v>12.27</v>
      </c>
      <c r="E108" s="5">
        <v>168.3</v>
      </c>
      <c r="F108" s="5"/>
      <c r="G108" s="5">
        <v>21.1</v>
      </c>
      <c r="H108" s="4">
        <v>25.1</v>
      </c>
      <c r="I108" s="3">
        <v>33900</v>
      </c>
      <c r="J108" s="3">
        <v>36590</v>
      </c>
      <c r="K108" s="5">
        <v>23.2</v>
      </c>
      <c r="M108" s="4"/>
      <c r="N108" s="6">
        <v>1600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39343.538194444445</v>
      </c>
      <c r="B109" s="26">
        <v>39343.538194444445</v>
      </c>
      <c r="C109" s="4">
        <v>9.19</v>
      </c>
      <c r="D109" s="4"/>
      <c r="E109" s="5">
        <v>319.39999999999998</v>
      </c>
      <c r="F109" s="5"/>
      <c r="G109" s="5">
        <v>15.9</v>
      </c>
      <c r="H109" s="4">
        <v>34.6</v>
      </c>
      <c r="I109" s="3">
        <v>15140</v>
      </c>
      <c r="J109" s="3">
        <v>19520</v>
      </c>
      <c r="K109" s="5">
        <v>11.8</v>
      </c>
      <c r="M109" s="4"/>
      <c r="N109" s="6">
        <v>80</v>
      </c>
      <c r="P109" s="4">
        <v>0.17</v>
      </c>
      <c r="Q109" s="4">
        <v>7.52</v>
      </c>
      <c r="R109" s="4">
        <v>0.7</v>
      </c>
      <c r="S109" s="4">
        <v>0.27</v>
      </c>
      <c r="T109" s="4">
        <v>7.0000000000000007E-2</v>
      </c>
      <c r="U109" s="4">
        <v>0.81</v>
      </c>
      <c r="V109" s="6">
        <v>105</v>
      </c>
    </row>
    <row r="110" spans="1:22" s="6" customFormat="1" x14ac:dyDescent="0.25">
      <c r="A110" s="8">
        <v>39357.534722222219</v>
      </c>
      <c r="B110" s="26">
        <v>39357.534722222219</v>
      </c>
      <c r="C110" s="4">
        <v>7.48</v>
      </c>
      <c r="D110" s="4">
        <v>8.65</v>
      </c>
      <c r="E110" s="5">
        <v>99.5</v>
      </c>
      <c r="F110" s="5"/>
      <c r="G110" s="5">
        <v>12.8</v>
      </c>
      <c r="H110" s="4">
        <v>10.65</v>
      </c>
      <c r="I110" s="3">
        <v>15650</v>
      </c>
      <c r="J110" s="3">
        <v>20380</v>
      </c>
      <c r="K110" s="5">
        <v>12.2</v>
      </c>
      <c r="M110" s="4"/>
      <c r="N110" s="6">
        <v>240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39371.5625</v>
      </c>
      <c r="B111" s="26">
        <v>39371.5625</v>
      </c>
      <c r="C111" s="4">
        <v>7.53</v>
      </c>
      <c r="D111" s="4"/>
      <c r="E111" s="5"/>
      <c r="F111" s="5"/>
      <c r="G111" s="5"/>
      <c r="H111" s="4">
        <v>8.35</v>
      </c>
      <c r="I111" s="3"/>
      <c r="J111" s="3"/>
      <c r="K111" s="5"/>
      <c r="M111" s="4"/>
      <c r="N111" s="6">
        <v>130</v>
      </c>
      <c r="P111" s="4">
        <v>0.16</v>
      </c>
      <c r="Q111" s="4">
        <v>4.9400000000000004</v>
      </c>
      <c r="R111" s="4">
        <v>0.27</v>
      </c>
      <c r="S111" s="4">
        <v>0.32</v>
      </c>
      <c r="T111" s="4">
        <v>0.13</v>
      </c>
      <c r="U111" s="4">
        <v>4</v>
      </c>
      <c r="V111" s="6">
        <v>22</v>
      </c>
    </row>
    <row r="112" spans="1:22" s="6" customFormat="1" x14ac:dyDescent="0.25">
      <c r="A112" s="8">
        <v>39385.555555555555</v>
      </c>
      <c r="B112" s="26">
        <v>39385.555555555555</v>
      </c>
      <c r="C112" s="4">
        <v>7.47</v>
      </c>
      <c r="D112" s="4">
        <v>6.05</v>
      </c>
      <c r="E112" s="5">
        <v>58.8</v>
      </c>
      <c r="F112" s="5"/>
      <c r="G112" s="5">
        <v>9.6999999999999993</v>
      </c>
      <c r="H112" s="4">
        <v>10.9</v>
      </c>
      <c r="I112" s="3">
        <v>22260</v>
      </c>
      <c r="J112" s="3">
        <v>32140</v>
      </c>
      <c r="K112" s="5">
        <v>20.2</v>
      </c>
      <c r="M112" s="4"/>
      <c r="N112" s="6">
        <v>30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39400.579861111109</v>
      </c>
      <c r="B113" s="26">
        <v>39400.579861111109</v>
      </c>
      <c r="C113" s="4">
        <v>7.56</v>
      </c>
      <c r="D113" s="4">
        <v>7.95</v>
      </c>
      <c r="E113" s="5">
        <v>68.599999999999994</v>
      </c>
      <c r="F113" s="5"/>
      <c r="G113" s="5">
        <v>6.5</v>
      </c>
      <c r="H113" s="4">
        <v>8.56</v>
      </c>
      <c r="I113" s="3">
        <v>5780</v>
      </c>
      <c r="J113" s="3">
        <v>8220</v>
      </c>
      <c r="K113" s="5">
        <v>4.5</v>
      </c>
      <c r="M113" s="4"/>
      <c r="N113" s="6">
        <v>30</v>
      </c>
      <c r="P113" s="4">
        <v>0.2</v>
      </c>
      <c r="Q113" s="4">
        <v>3.44</v>
      </c>
      <c r="R113" s="4">
        <v>0.44</v>
      </c>
      <c r="S113" s="4">
        <v>0.6</v>
      </c>
      <c r="T113" s="4">
        <v>0.18</v>
      </c>
      <c r="U113" s="4">
        <v>2.63</v>
      </c>
      <c r="V113" s="6">
        <v>16</v>
      </c>
    </row>
    <row r="114" spans="1:22" s="6" customFormat="1" x14ac:dyDescent="0.25">
      <c r="A114" s="8">
        <v>39413.545138888891</v>
      </c>
      <c r="B114" s="26">
        <v>39413.545138888891</v>
      </c>
      <c r="C114" s="4">
        <v>7.4</v>
      </c>
      <c r="D114" s="4">
        <v>6.56</v>
      </c>
      <c r="E114" s="5">
        <v>56.5</v>
      </c>
      <c r="F114" s="5"/>
      <c r="G114" s="5">
        <v>4.8</v>
      </c>
      <c r="H114" s="4">
        <v>18.600000000000001</v>
      </c>
      <c r="I114" s="3">
        <v>6840</v>
      </c>
      <c r="J114" s="3">
        <v>10520</v>
      </c>
      <c r="K114" s="5">
        <v>5.9</v>
      </c>
      <c r="M114" s="4"/>
      <c r="N114" s="6">
        <v>50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39428.5625</v>
      </c>
      <c r="B115" s="26">
        <v>39428.5625</v>
      </c>
      <c r="C115" s="4">
        <v>6.88</v>
      </c>
      <c r="D115" s="4">
        <v>5.22</v>
      </c>
      <c r="E115" s="5">
        <v>42.5</v>
      </c>
      <c r="F115" s="5"/>
      <c r="G115" s="5">
        <v>5.9</v>
      </c>
      <c r="H115" s="4">
        <v>18.399999999999999</v>
      </c>
      <c r="I115" s="3">
        <v>3759</v>
      </c>
      <c r="J115" s="3">
        <v>6020</v>
      </c>
      <c r="K115" s="5">
        <v>3.3</v>
      </c>
      <c r="M115" s="4"/>
      <c r="N115" s="6">
        <v>30</v>
      </c>
      <c r="P115" s="4">
        <v>0.71</v>
      </c>
      <c r="Q115" s="4">
        <v>4.2</v>
      </c>
      <c r="R115" s="4">
        <v>0.45</v>
      </c>
      <c r="S115" s="4">
        <v>0.46</v>
      </c>
      <c r="T115" s="4">
        <v>0.68</v>
      </c>
      <c r="U115" s="4">
        <v>2.3199999999999998</v>
      </c>
      <c r="V115" s="6">
        <v>33</v>
      </c>
    </row>
    <row r="116" spans="1:22" s="6" customFormat="1" x14ac:dyDescent="0.25">
      <c r="A116" s="8">
        <v>39443.538194444445</v>
      </c>
      <c r="B116" s="26">
        <v>39443.538194444445</v>
      </c>
      <c r="C116" s="4">
        <v>6.78</v>
      </c>
      <c r="D116" s="4"/>
      <c r="E116" s="5">
        <v>51.4</v>
      </c>
      <c r="F116" s="5"/>
      <c r="G116" s="5">
        <v>4.5999999999999996</v>
      </c>
      <c r="H116" s="4">
        <v>102</v>
      </c>
      <c r="I116" s="3">
        <v>4940</v>
      </c>
      <c r="J116" s="3">
        <v>7720</v>
      </c>
      <c r="K116" s="5">
        <v>4.3</v>
      </c>
      <c r="M116" s="4"/>
      <c r="N116" s="6">
        <v>50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39455.541666666664</v>
      </c>
      <c r="B117" s="26">
        <v>39455.541666666664</v>
      </c>
      <c r="C117" s="4">
        <v>7.12</v>
      </c>
      <c r="D117" s="4">
        <v>5.62</v>
      </c>
      <c r="E117" s="5">
        <v>46.2</v>
      </c>
      <c r="F117" s="5"/>
      <c r="G117" s="5">
        <v>4.5999999999999996</v>
      </c>
      <c r="H117" s="4">
        <v>23.3</v>
      </c>
      <c r="I117" s="3">
        <v>3661</v>
      </c>
      <c r="J117" s="3">
        <v>5980</v>
      </c>
      <c r="K117" s="5">
        <v>3.3</v>
      </c>
      <c r="M117" s="4"/>
      <c r="N117" s="6">
        <v>13</v>
      </c>
      <c r="P117" s="4">
        <v>1.89</v>
      </c>
      <c r="Q117" s="4">
        <v>2.98</v>
      </c>
      <c r="R117" s="4">
        <v>0.42</v>
      </c>
      <c r="S117" s="4">
        <v>0.33</v>
      </c>
      <c r="T117" s="4">
        <v>1.85</v>
      </c>
      <c r="U117" s="4">
        <v>2.15</v>
      </c>
      <c r="V117" s="6">
        <v>25</v>
      </c>
    </row>
    <row r="118" spans="1:22" s="6" customFormat="1" x14ac:dyDescent="0.25">
      <c r="A118" s="8">
        <v>39469.524305555555</v>
      </c>
      <c r="B118" s="26">
        <v>39469.524305555555</v>
      </c>
      <c r="C118" s="4">
        <v>6.87</v>
      </c>
      <c r="D118" s="4">
        <v>4.07</v>
      </c>
      <c r="E118" s="5">
        <v>36.9</v>
      </c>
      <c r="F118" s="5"/>
      <c r="G118" s="5">
        <v>3.9</v>
      </c>
      <c r="H118" s="4">
        <v>47.6</v>
      </c>
      <c r="I118" s="3">
        <v>3676</v>
      </c>
      <c r="J118" s="3">
        <v>6140</v>
      </c>
      <c r="K118" s="5">
        <v>3.2</v>
      </c>
      <c r="M118" s="4"/>
      <c r="N118" s="6">
        <v>50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39483.545138888891</v>
      </c>
      <c r="B119" s="26">
        <v>39483.545138888891</v>
      </c>
      <c r="C119" s="4">
        <v>6.95</v>
      </c>
      <c r="D119" s="4">
        <v>8.3000000000000007</v>
      </c>
      <c r="E119" s="5">
        <v>64.2</v>
      </c>
      <c r="F119" s="5"/>
      <c r="G119" s="5">
        <v>4.5999999999999996</v>
      </c>
      <c r="H119" s="4">
        <v>134</v>
      </c>
      <c r="I119" s="3">
        <v>1048</v>
      </c>
      <c r="J119" s="3">
        <v>1720</v>
      </c>
      <c r="K119" s="5">
        <v>0.9</v>
      </c>
      <c r="M119" s="4"/>
      <c r="N119" s="6">
        <v>130</v>
      </c>
      <c r="P119" s="4">
        <v>2.34</v>
      </c>
      <c r="Q119" s="4">
        <v>2.5</v>
      </c>
      <c r="R119" s="4">
        <v>0.53</v>
      </c>
      <c r="S119" s="4">
        <v>0.23</v>
      </c>
      <c r="T119" s="4">
        <v>2.2799999999999998</v>
      </c>
      <c r="U119" s="4">
        <v>0.94</v>
      </c>
      <c r="V119" s="6">
        <v>85</v>
      </c>
    </row>
    <row r="120" spans="1:22" s="6" customFormat="1" x14ac:dyDescent="0.25">
      <c r="A120" s="8">
        <v>39497.534722222219</v>
      </c>
      <c r="B120" s="26">
        <v>39497.534722222219</v>
      </c>
      <c r="C120" s="4">
        <v>6.8</v>
      </c>
      <c r="D120" s="4">
        <v>3.62</v>
      </c>
      <c r="E120" s="5">
        <v>29.8</v>
      </c>
      <c r="F120" s="5"/>
      <c r="G120" s="5">
        <v>6.6</v>
      </c>
      <c r="H120" s="4">
        <v>19.2</v>
      </c>
      <c r="I120" s="3">
        <v>807</v>
      </c>
      <c r="J120" s="3">
        <v>1264</v>
      </c>
      <c r="K120" s="5">
        <v>0.6</v>
      </c>
      <c r="M120" s="4"/>
      <c r="N120" s="6">
        <v>30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39511.559027777781</v>
      </c>
      <c r="B121" s="26">
        <v>39511.559027777781</v>
      </c>
      <c r="C121" s="4">
        <v>6.66</v>
      </c>
      <c r="D121" s="4">
        <v>4.5</v>
      </c>
      <c r="E121" s="5">
        <v>38.299999999999997</v>
      </c>
      <c r="F121" s="5"/>
      <c r="G121" s="5">
        <v>8</v>
      </c>
      <c r="H121" s="4">
        <v>31.7</v>
      </c>
      <c r="I121" s="3">
        <v>1717</v>
      </c>
      <c r="J121" s="3">
        <v>2547</v>
      </c>
      <c r="K121" s="5">
        <v>1.3</v>
      </c>
      <c r="M121" s="4"/>
      <c r="N121" s="6">
        <v>130</v>
      </c>
      <c r="P121" s="4">
        <v>1.55</v>
      </c>
      <c r="Q121" s="4">
        <v>2.5</v>
      </c>
      <c r="R121" s="4">
        <v>0.32</v>
      </c>
      <c r="S121" s="4">
        <v>0.24</v>
      </c>
      <c r="T121" s="4">
        <v>1.51</v>
      </c>
      <c r="U121" s="4">
        <v>1.63</v>
      </c>
      <c r="V121" s="6">
        <v>23</v>
      </c>
    </row>
    <row r="122" spans="1:22" s="6" customFormat="1" x14ac:dyDescent="0.25">
      <c r="A122" s="8">
        <v>39525.513888888891</v>
      </c>
      <c r="B122" s="26">
        <v>39525.513888888891</v>
      </c>
      <c r="C122" s="4">
        <v>6.58</v>
      </c>
      <c r="D122" s="4">
        <v>4.2300000000000004</v>
      </c>
      <c r="E122" s="5">
        <v>35.700000000000003</v>
      </c>
      <c r="F122" s="5"/>
      <c r="G122" s="5">
        <v>8.3000000000000007</v>
      </c>
      <c r="H122" s="4">
        <v>21</v>
      </c>
      <c r="I122" s="3">
        <v>1063</v>
      </c>
      <c r="J122" s="3">
        <v>1601</v>
      </c>
      <c r="K122" s="5">
        <v>0.8</v>
      </c>
      <c r="M122" s="4"/>
      <c r="N122" s="6">
        <v>30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39539.545138888891</v>
      </c>
      <c r="B123" s="26">
        <v>39539.545138888891</v>
      </c>
      <c r="C123" s="4">
        <v>6.74</v>
      </c>
      <c r="D123" s="4">
        <v>4.45</v>
      </c>
      <c r="E123" s="5">
        <v>38</v>
      </c>
      <c r="F123" s="5"/>
      <c r="G123" s="5">
        <v>7.8</v>
      </c>
      <c r="H123" s="4">
        <v>24.5</v>
      </c>
      <c r="I123" s="3">
        <v>11730</v>
      </c>
      <c r="J123" s="3">
        <v>17430</v>
      </c>
      <c r="K123" s="5">
        <v>0.9</v>
      </c>
      <c r="M123" s="4"/>
      <c r="N123" s="6">
        <v>30</v>
      </c>
      <c r="P123" s="4">
        <v>1.39</v>
      </c>
      <c r="Q123" s="4">
        <v>2.1</v>
      </c>
      <c r="R123" s="4">
        <v>0.31</v>
      </c>
      <c r="S123" s="4">
        <v>0.17</v>
      </c>
      <c r="T123" s="4">
        <v>1.36</v>
      </c>
      <c r="U123" s="4">
        <v>1.02</v>
      </c>
      <c r="V123" s="6">
        <v>19</v>
      </c>
    </row>
    <row r="124" spans="1:22" s="6" customFormat="1" x14ac:dyDescent="0.25">
      <c r="A124" s="8">
        <v>39553.524305555555</v>
      </c>
      <c r="B124" s="26">
        <v>39553.524305555555</v>
      </c>
      <c r="C124" s="4">
        <v>6.71</v>
      </c>
      <c r="D124" s="4">
        <v>6.61</v>
      </c>
      <c r="E124" s="5">
        <v>58.3</v>
      </c>
      <c r="F124" s="5"/>
      <c r="G124" s="5">
        <v>8.4</v>
      </c>
      <c r="H124" s="4">
        <v>14.6</v>
      </c>
      <c r="I124" s="3">
        <v>2904</v>
      </c>
      <c r="J124" s="3">
        <v>4132</v>
      </c>
      <c r="K124" s="5">
        <v>2.2000000000000002</v>
      </c>
      <c r="M124" s="4"/>
      <c r="N124" s="6">
        <v>13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39567.541666666664</v>
      </c>
      <c r="B125" s="26">
        <v>39567.541666666664</v>
      </c>
      <c r="C125" s="4">
        <v>7.25</v>
      </c>
      <c r="D125" s="4">
        <v>9.91</v>
      </c>
      <c r="E125" s="5">
        <v>94.9</v>
      </c>
      <c r="F125" s="5"/>
      <c r="G125" s="5">
        <v>13.2</v>
      </c>
      <c r="H125" s="4">
        <v>28.7</v>
      </c>
      <c r="I125" s="3">
        <v>3404</v>
      </c>
      <c r="J125" s="3">
        <v>4398</v>
      </c>
      <c r="K125" s="5">
        <v>2.4</v>
      </c>
      <c r="M125" s="4"/>
      <c r="N125" s="6">
        <v>500</v>
      </c>
      <c r="P125" s="4">
        <v>0.42</v>
      </c>
      <c r="Q125" s="4">
        <v>3.3</v>
      </c>
      <c r="R125" s="4">
        <v>0.45</v>
      </c>
      <c r="S125" s="4">
        <v>0.31</v>
      </c>
      <c r="T125" s="4">
        <v>0.39</v>
      </c>
      <c r="U125" s="4">
        <v>0.01</v>
      </c>
      <c r="V125" s="6">
        <v>22</v>
      </c>
    </row>
    <row r="126" spans="1:22" s="6" customFormat="1" x14ac:dyDescent="0.25">
      <c r="A126" s="8">
        <v>39580.517361111109</v>
      </c>
      <c r="B126" s="26">
        <v>39580.517361111109</v>
      </c>
      <c r="C126" s="4">
        <v>7.34</v>
      </c>
      <c r="D126" s="4">
        <v>8.36</v>
      </c>
      <c r="E126" s="5">
        <v>82.5</v>
      </c>
      <c r="F126" s="5"/>
      <c r="G126" s="5">
        <v>14.5</v>
      </c>
      <c r="H126" s="4">
        <v>38.1</v>
      </c>
      <c r="I126" s="3">
        <v>5210</v>
      </c>
      <c r="J126" s="3">
        <v>6444</v>
      </c>
      <c r="K126" s="5">
        <v>3.5</v>
      </c>
      <c r="M126" s="4"/>
      <c r="N126" s="6">
        <v>80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39595.527777777781</v>
      </c>
      <c r="B127" s="26">
        <v>39595.527777777781</v>
      </c>
      <c r="C127" s="4">
        <v>7.32</v>
      </c>
      <c r="D127" s="4">
        <v>7.52</v>
      </c>
      <c r="E127" s="5">
        <v>81</v>
      </c>
      <c r="F127" s="5"/>
      <c r="G127" s="5">
        <v>17.5</v>
      </c>
      <c r="H127" s="4">
        <v>48.8</v>
      </c>
      <c r="I127" s="3">
        <v>3712</v>
      </c>
      <c r="J127" s="3">
        <v>4314</v>
      </c>
      <c r="K127" s="5">
        <v>2.4</v>
      </c>
      <c r="M127" s="4"/>
      <c r="N127" s="6">
        <v>240</v>
      </c>
      <c r="P127" s="4">
        <v>0.12</v>
      </c>
      <c r="Q127" s="4">
        <v>2.36</v>
      </c>
      <c r="R127" s="4">
        <v>0.44</v>
      </c>
      <c r="S127" s="4">
        <v>0.19</v>
      </c>
      <c r="T127" s="4">
        <v>0.1</v>
      </c>
      <c r="U127" s="4">
        <v>1.25</v>
      </c>
      <c r="V127" s="6">
        <v>18</v>
      </c>
    </row>
    <row r="128" spans="1:22" s="6" customFormat="1" x14ac:dyDescent="0.25">
      <c r="A128" s="8">
        <v>39609.503472222219</v>
      </c>
      <c r="B128" s="26">
        <v>39609.503472222219</v>
      </c>
      <c r="C128" s="4">
        <v>6.94</v>
      </c>
      <c r="D128" s="4">
        <v>5.41</v>
      </c>
      <c r="E128" s="5">
        <v>50.6</v>
      </c>
      <c r="F128" s="5"/>
      <c r="G128" s="5">
        <v>11.8</v>
      </c>
      <c r="H128" s="4">
        <v>18.8</v>
      </c>
      <c r="I128" s="3">
        <v>2292</v>
      </c>
      <c r="J128" s="3">
        <v>3050</v>
      </c>
      <c r="K128" s="5">
        <v>1.6</v>
      </c>
      <c r="M128" s="4"/>
      <c r="N128" s="6">
        <v>900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39623.604166666664</v>
      </c>
      <c r="B129" s="26">
        <v>39623.604166666664</v>
      </c>
      <c r="C129" s="4">
        <v>7.7</v>
      </c>
      <c r="D129" s="4">
        <v>11.39</v>
      </c>
      <c r="E129" s="5">
        <v>121.9</v>
      </c>
      <c r="F129" s="5"/>
      <c r="G129" s="5">
        <v>20.8</v>
      </c>
      <c r="H129" s="4">
        <v>11.7</v>
      </c>
      <c r="I129" s="3">
        <v>8750</v>
      </c>
      <c r="J129" s="3">
        <v>9870</v>
      </c>
      <c r="K129" s="5">
        <v>5.7</v>
      </c>
      <c r="M129" s="4"/>
      <c r="N129" s="6">
        <v>300</v>
      </c>
      <c r="P129" s="4">
        <v>0.05</v>
      </c>
      <c r="Q129" s="4">
        <v>2.8</v>
      </c>
      <c r="R129" s="4">
        <v>0.505</v>
      </c>
      <c r="S129" s="4">
        <v>0.53</v>
      </c>
      <c r="T129" s="4">
        <v>0.04</v>
      </c>
      <c r="U129" s="4">
        <v>1.61</v>
      </c>
      <c r="V129" s="6">
        <v>65</v>
      </c>
    </row>
    <row r="130" spans="1:22" s="6" customFormat="1" x14ac:dyDescent="0.25">
      <c r="A130" s="8">
        <v>39637.513888888891</v>
      </c>
      <c r="B130" s="26">
        <v>39637.513888888891</v>
      </c>
      <c r="C130" s="4">
        <v>8.64</v>
      </c>
      <c r="D130" s="4"/>
      <c r="E130" s="5">
        <v>260.3</v>
      </c>
      <c r="F130" s="5"/>
      <c r="G130" s="5">
        <v>20.399999999999999</v>
      </c>
      <c r="H130" s="4">
        <v>30.5</v>
      </c>
      <c r="I130" s="3">
        <v>10100</v>
      </c>
      <c r="J130" s="3">
        <v>11000</v>
      </c>
      <c r="K130" s="5">
        <v>6.3</v>
      </c>
      <c r="M130" s="4"/>
      <c r="N130" s="6">
        <v>300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39651.100694444445</v>
      </c>
      <c r="B131" s="26">
        <v>39651.100694444445</v>
      </c>
      <c r="C131" s="4">
        <v>8.65</v>
      </c>
      <c r="D131" s="4"/>
      <c r="E131" s="5">
        <v>289.39999999999998</v>
      </c>
      <c r="F131" s="5"/>
      <c r="G131" s="5">
        <v>20.3</v>
      </c>
      <c r="H131" s="4">
        <v>24</v>
      </c>
      <c r="I131" s="3">
        <v>14030</v>
      </c>
      <c r="J131" s="3">
        <v>15380</v>
      </c>
      <c r="K131" s="5">
        <v>9</v>
      </c>
      <c r="M131" s="4"/>
      <c r="N131" s="6">
        <v>50</v>
      </c>
      <c r="P131" s="15">
        <v>5.0000000000000001E-3</v>
      </c>
      <c r="Q131" s="4">
        <v>3.68</v>
      </c>
      <c r="R131" s="4">
        <v>4.26</v>
      </c>
      <c r="S131" s="4">
        <v>0.97</v>
      </c>
      <c r="T131" s="15">
        <v>5.0000000000000001E-3</v>
      </c>
      <c r="U131" s="4">
        <v>0.32</v>
      </c>
      <c r="V131" s="6">
        <v>102</v>
      </c>
    </row>
    <row r="132" spans="1:22" s="6" customFormat="1" x14ac:dyDescent="0.25">
      <c r="A132" s="8">
        <v>39665.510416666664</v>
      </c>
      <c r="B132" s="26">
        <v>39665.510416666664</v>
      </c>
      <c r="C132" s="4">
        <v>8.9700000000000006</v>
      </c>
      <c r="D132" s="4"/>
      <c r="E132" s="5">
        <v>354.5</v>
      </c>
      <c r="F132" s="5"/>
      <c r="G132" s="5">
        <v>20.3</v>
      </c>
      <c r="H132" s="4">
        <v>36.5</v>
      </c>
      <c r="I132" s="3">
        <v>14060</v>
      </c>
      <c r="J132" s="3">
        <v>15070</v>
      </c>
      <c r="K132" s="5">
        <v>8.9</v>
      </c>
      <c r="M132" s="4"/>
      <c r="N132" s="6">
        <v>50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39679.524305555555</v>
      </c>
      <c r="B133" s="26">
        <v>39679.524305555555</v>
      </c>
      <c r="C133" s="4">
        <v>7.55</v>
      </c>
      <c r="D133" s="4">
        <v>1.53</v>
      </c>
      <c r="E133" s="5">
        <v>17.8</v>
      </c>
      <c r="F133" s="5"/>
      <c r="G133" s="5">
        <v>18.8</v>
      </c>
      <c r="H133" s="4">
        <v>23.2</v>
      </c>
      <c r="I133" s="3">
        <v>21340</v>
      </c>
      <c r="J133" s="3">
        <v>24200</v>
      </c>
      <c r="K133" s="5">
        <v>14.6</v>
      </c>
      <c r="M133" s="4"/>
      <c r="N133" s="6">
        <v>300</v>
      </c>
      <c r="P133" s="15">
        <v>0.01</v>
      </c>
      <c r="Q133" s="4">
        <v>7.44</v>
      </c>
      <c r="R133" s="4">
        <v>2.87</v>
      </c>
      <c r="S133" s="4">
        <v>1.79</v>
      </c>
      <c r="T133" s="15">
        <v>0.01</v>
      </c>
      <c r="U133" s="4">
        <v>6.71</v>
      </c>
      <c r="V133" s="6">
        <v>75</v>
      </c>
    </row>
    <row r="134" spans="1:22" s="6" customFormat="1" x14ac:dyDescent="0.25">
      <c r="A134" s="8">
        <v>39693.534722222219</v>
      </c>
      <c r="B134" s="26">
        <v>39693.534722222219</v>
      </c>
      <c r="C134" s="4">
        <v>7.69</v>
      </c>
      <c r="D134" s="4">
        <v>13.36</v>
      </c>
      <c r="E134" s="5">
        <v>149.9</v>
      </c>
      <c r="F134" s="5"/>
      <c r="G134" s="5">
        <v>17.100000000000001</v>
      </c>
      <c r="H134" s="4">
        <v>10.73</v>
      </c>
      <c r="I134" s="3">
        <v>18880</v>
      </c>
      <c r="J134" s="3">
        <v>22190</v>
      </c>
      <c r="K134" s="5">
        <v>13.4</v>
      </c>
      <c r="M134" s="4"/>
      <c r="N134" s="6">
        <v>300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39707.552083333336</v>
      </c>
      <c r="B135" s="26">
        <v>39707.552083333336</v>
      </c>
      <c r="C135" s="4">
        <v>8.1999999999999993</v>
      </c>
      <c r="D135" s="4">
        <v>19.22</v>
      </c>
      <c r="E135" s="5">
        <v>204.4</v>
      </c>
      <c r="F135" s="5"/>
      <c r="G135" s="5">
        <v>19.2</v>
      </c>
      <c r="H135" s="4">
        <v>8.61</v>
      </c>
      <c r="I135" s="3">
        <v>18930</v>
      </c>
      <c r="J135" s="3">
        <v>21300</v>
      </c>
      <c r="K135" s="5">
        <v>12.8</v>
      </c>
      <c r="M135" s="4"/>
      <c r="N135" s="6">
        <v>500</v>
      </c>
      <c r="P135" s="4">
        <v>0.06</v>
      </c>
      <c r="Q135" s="4">
        <v>4.18</v>
      </c>
      <c r="R135" s="4">
        <v>0.56000000000000005</v>
      </c>
      <c r="S135" s="4">
        <v>0.5</v>
      </c>
      <c r="T135" s="4">
        <v>0.02</v>
      </c>
      <c r="U135" s="4">
        <v>2.93</v>
      </c>
      <c r="V135" s="6">
        <v>38</v>
      </c>
    </row>
    <row r="136" spans="1:22" s="6" customFormat="1" x14ac:dyDescent="0.25">
      <c r="A136" s="8">
        <v>39721.534722222219</v>
      </c>
      <c r="B136" s="26">
        <v>39721.534722222219</v>
      </c>
      <c r="C136" s="4">
        <v>7.61</v>
      </c>
      <c r="D136" s="4">
        <v>7.66</v>
      </c>
      <c r="E136" s="5">
        <v>81.2</v>
      </c>
      <c r="F136" s="5"/>
      <c r="G136" s="5">
        <v>15</v>
      </c>
      <c r="H136" s="4">
        <v>18.7</v>
      </c>
      <c r="I136" s="3">
        <v>14940</v>
      </c>
      <c r="J136" s="3">
        <v>18490</v>
      </c>
      <c r="K136" s="5">
        <v>11</v>
      </c>
      <c r="M136" s="4"/>
      <c r="N136" s="6">
        <v>300</v>
      </c>
      <c r="P136" s="4"/>
      <c r="Q136" s="4"/>
      <c r="R136" s="4"/>
      <c r="S136" s="4"/>
      <c r="T136" s="4"/>
      <c r="U136" s="4"/>
    </row>
    <row r="137" spans="1:22" x14ac:dyDescent="0.25">
      <c r="A137" s="7">
        <v>39735.541666666664</v>
      </c>
      <c r="B137" s="16">
        <v>39735.541666666664</v>
      </c>
      <c r="C137" s="4">
        <v>7.56</v>
      </c>
      <c r="D137" s="4">
        <v>10.16</v>
      </c>
      <c r="E137" s="5">
        <v>93.7</v>
      </c>
      <c r="F137" s="5"/>
      <c r="G137" s="5">
        <v>14.8</v>
      </c>
      <c r="H137" s="4">
        <v>12.4</v>
      </c>
      <c r="I137" s="3">
        <v>22940</v>
      </c>
      <c r="J137" s="3">
        <v>28800</v>
      </c>
      <c r="K137" s="5">
        <v>16.8</v>
      </c>
      <c r="L137" s="6"/>
      <c r="M137" s="4"/>
      <c r="N137" s="6">
        <v>500</v>
      </c>
      <c r="O137" s="6"/>
      <c r="P137" s="4">
        <v>0.05</v>
      </c>
      <c r="Q137" s="4">
        <v>6.4</v>
      </c>
      <c r="R137" s="4">
        <v>0.34</v>
      </c>
      <c r="S137" s="4">
        <v>0.39</v>
      </c>
      <c r="T137" s="4">
        <v>0.03</v>
      </c>
      <c r="U137" s="4">
        <v>5.86</v>
      </c>
      <c r="V137" s="6">
        <v>31</v>
      </c>
    </row>
    <row r="138" spans="1:22" x14ac:dyDescent="0.25">
      <c r="A138" s="7">
        <v>39749.510416666664</v>
      </c>
      <c r="B138" s="16">
        <v>39749.510416666664</v>
      </c>
      <c r="C138" s="4">
        <v>7.62</v>
      </c>
      <c r="D138" s="4">
        <v>19.7</v>
      </c>
      <c r="E138" s="5">
        <v>180.3</v>
      </c>
      <c r="F138" s="5"/>
      <c r="G138" s="5">
        <v>8.4</v>
      </c>
      <c r="H138" s="4">
        <v>12.2</v>
      </c>
      <c r="I138" s="3">
        <v>4387</v>
      </c>
      <c r="J138" s="3">
        <v>6520</v>
      </c>
      <c r="K138" s="5">
        <v>3.6</v>
      </c>
      <c r="L138" s="6"/>
      <c r="M138" s="4"/>
      <c r="N138" s="6">
        <v>280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39764.552083333336</v>
      </c>
      <c r="B139" s="16">
        <v>39764.552083333336</v>
      </c>
      <c r="C139" s="4"/>
      <c r="D139" s="4">
        <v>4.66</v>
      </c>
      <c r="E139" s="5">
        <v>42.2</v>
      </c>
      <c r="F139" s="5"/>
      <c r="G139" s="5">
        <v>10.7</v>
      </c>
      <c r="H139" s="4">
        <v>127</v>
      </c>
      <c r="I139" s="3">
        <v>1189</v>
      </c>
      <c r="J139" s="3">
        <v>1643</v>
      </c>
      <c r="K139" s="5">
        <v>0.8</v>
      </c>
      <c r="L139" s="6"/>
      <c r="M139" s="4"/>
      <c r="N139" s="6">
        <v>80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39776.524305555555</v>
      </c>
      <c r="B140" s="16">
        <v>39776.524305555555</v>
      </c>
      <c r="C140" s="4">
        <v>6.82</v>
      </c>
      <c r="D140" s="4">
        <v>3.5</v>
      </c>
      <c r="E140" s="5">
        <v>29.2</v>
      </c>
      <c r="F140" s="5"/>
      <c r="G140" s="5">
        <v>7</v>
      </c>
      <c r="H140" s="4">
        <v>17.899999999999999</v>
      </c>
      <c r="I140" s="3">
        <v>3877</v>
      </c>
      <c r="J140" s="3">
        <v>6010</v>
      </c>
      <c r="K140" s="5">
        <v>3.3</v>
      </c>
      <c r="L140" s="6"/>
      <c r="M140" s="4"/>
      <c r="N140" s="6">
        <v>50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39791.524305555555</v>
      </c>
      <c r="B141" s="16">
        <v>39791.524305555555</v>
      </c>
      <c r="C141" s="4">
        <v>6.47</v>
      </c>
      <c r="D141" s="4">
        <v>3.83</v>
      </c>
      <c r="E141" s="5">
        <v>32.5</v>
      </c>
      <c r="F141" s="5"/>
      <c r="G141" s="5">
        <v>7.6</v>
      </c>
      <c r="H141" s="4">
        <v>29.4</v>
      </c>
      <c r="I141" s="3">
        <v>2810</v>
      </c>
      <c r="J141" s="3">
        <v>4204</v>
      </c>
      <c r="K141" s="5">
        <v>2.2000000000000002</v>
      </c>
      <c r="L141" s="6"/>
      <c r="M141" s="4"/>
      <c r="N141" s="6">
        <v>80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39805.59375</v>
      </c>
      <c r="B142" s="16">
        <v>39805.59375</v>
      </c>
      <c r="C142" s="4">
        <v>6.61</v>
      </c>
      <c r="D142" s="4">
        <v>4.1500000000000004</v>
      </c>
      <c r="E142" s="5">
        <v>31.2</v>
      </c>
      <c r="F142" s="5"/>
      <c r="G142" s="5">
        <v>3.2</v>
      </c>
      <c r="H142" s="4">
        <v>24.5</v>
      </c>
      <c r="I142" s="3">
        <v>2935</v>
      </c>
      <c r="J142" s="3">
        <v>5070</v>
      </c>
      <c r="K142" s="5">
        <v>2.7</v>
      </c>
      <c r="L142" s="6"/>
      <c r="M142" s="4"/>
      <c r="N142" s="6">
        <v>23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39819.520833333336</v>
      </c>
      <c r="B143" s="16">
        <v>39819.520833333336</v>
      </c>
      <c r="C143" s="4"/>
      <c r="D143" s="4">
        <v>8.11</v>
      </c>
      <c r="E143" s="5">
        <v>63.3</v>
      </c>
      <c r="F143" s="5"/>
      <c r="G143" s="5">
        <v>4.9000000000000004</v>
      </c>
      <c r="H143" s="4">
        <v>107</v>
      </c>
      <c r="I143" s="3">
        <v>156.4</v>
      </c>
      <c r="J143" s="3">
        <v>251.7</v>
      </c>
      <c r="K143" s="5">
        <v>0.1</v>
      </c>
      <c r="L143" s="6"/>
      <c r="M143" s="4"/>
      <c r="N143" s="6">
        <v>170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39833.510416666664</v>
      </c>
      <c r="B144" s="16">
        <v>39833.510416666664</v>
      </c>
      <c r="C144" s="4">
        <v>6.65</v>
      </c>
      <c r="D144" s="4">
        <v>3.71</v>
      </c>
      <c r="E144" s="5">
        <v>29.5</v>
      </c>
      <c r="F144" s="5"/>
      <c r="G144" s="5">
        <v>4.9000000000000004</v>
      </c>
      <c r="H144" s="4">
        <v>37.799999999999997</v>
      </c>
      <c r="I144" s="3">
        <v>2351</v>
      </c>
      <c r="J144" s="3">
        <v>3830</v>
      </c>
      <c r="K144" s="5">
        <v>2</v>
      </c>
      <c r="L144" s="6"/>
      <c r="M144" s="4"/>
      <c r="N144" s="6">
        <v>17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39847.517361111109</v>
      </c>
      <c r="B145" s="16">
        <v>39847.517361111109</v>
      </c>
      <c r="C145" s="4">
        <v>6.72</v>
      </c>
      <c r="D145" s="4">
        <v>3.8</v>
      </c>
      <c r="E145" s="5">
        <v>31.6</v>
      </c>
      <c r="F145" s="5"/>
      <c r="G145" s="5">
        <v>5.9</v>
      </c>
      <c r="H145" s="4">
        <v>21.8</v>
      </c>
      <c r="I145" s="3">
        <v>1935</v>
      </c>
      <c r="J145" s="3">
        <v>3037</v>
      </c>
      <c r="K145" s="5">
        <v>1.6</v>
      </c>
      <c r="L145" s="6"/>
      <c r="M145" s="4"/>
      <c r="N145" s="6">
        <v>23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39861.548611111109</v>
      </c>
      <c r="B146" s="16">
        <v>39861.548611111109</v>
      </c>
      <c r="C146" s="4">
        <v>6.82</v>
      </c>
      <c r="D146" s="4">
        <v>3.98</v>
      </c>
      <c r="E146" s="5">
        <v>34</v>
      </c>
      <c r="F146" s="5"/>
      <c r="G146" s="5">
        <v>7.7</v>
      </c>
      <c r="H146" s="4">
        <v>22.6</v>
      </c>
      <c r="I146" s="3">
        <v>2309</v>
      </c>
      <c r="J146" s="3">
        <v>3446</v>
      </c>
      <c r="K146" s="5">
        <v>1.8</v>
      </c>
      <c r="L146" s="6"/>
      <c r="M146" s="4"/>
      <c r="N146" s="6">
        <v>24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39876.527777777781</v>
      </c>
      <c r="B147" s="16">
        <v>39876.527777777781</v>
      </c>
      <c r="C147" s="4">
        <v>6.51</v>
      </c>
      <c r="D147" s="4">
        <v>5.72</v>
      </c>
      <c r="E147" s="5">
        <v>50.4</v>
      </c>
      <c r="F147" s="5"/>
      <c r="G147" s="5">
        <v>9</v>
      </c>
      <c r="H147" s="4">
        <v>19.3</v>
      </c>
      <c r="I147" s="3">
        <v>4016</v>
      </c>
      <c r="J147" s="3">
        <v>5810</v>
      </c>
      <c r="K147" s="5">
        <v>3.2</v>
      </c>
      <c r="L147" s="6"/>
      <c r="M147" s="4"/>
      <c r="N147" s="6">
        <v>50</v>
      </c>
      <c r="O147" s="6"/>
      <c r="P147" s="4">
        <v>0.85</v>
      </c>
      <c r="Q147" s="4">
        <v>2.78</v>
      </c>
      <c r="R147" s="4">
        <v>0.40899999999999997</v>
      </c>
      <c r="S147" s="4">
        <v>0.2</v>
      </c>
      <c r="T147" s="4">
        <v>0.83</v>
      </c>
      <c r="U147" s="4">
        <v>1.96</v>
      </c>
      <c r="V147" s="6">
        <v>27</v>
      </c>
    </row>
    <row r="148" spans="1:22" x14ac:dyDescent="0.25">
      <c r="A148" s="7">
        <v>39889.506944444445</v>
      </c>
      <c r="B148" s="16">
        <v>39889.506944444445</v>
      </c>
      <c r="C148" s="4">
        <v>7.14</v>
      </c>
      <c r="D148" s="4">
        <v>7.49</v>
      </c>
      <c r="E148" s="5">
        <v>61.7</v>
      </c>
      <c r="F148" s="5"/>
      <c r="G148" s="5">
        <v>6.3</v>
      </c>
      <c r="H148" s="4">
        <v>21</v>
      </c>
      <c r="I148" s="3">
        <v>2850</v>
      </c>
      <c r="J148" s="3">
        <v>4430</v>
      </c>
      <c r="K148" s="5">
        <v>2.4</v>
      </c>
      <c r="L148" s="6"/>
      <c r="M148" s="4"/>
      <c r="N148" s="6">
        <v>240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39904.548611111109</v>
      </c>
      <c r="B149" s="16">
        <v>39904.548611111109</v>
      </c>
      <c r="C149" s="4">
        <v>6.76</v>
      </c>
      <c r="D149" s="4">
        <v>7.24</v>
      </c>
      <c r="E149" s="5">
        <v>60.9</v>
      </c>
      <c r="F149" s="5"/>
      <c r="G149" s="5">
        <v>7.5</v>
      </c>
      <c r="H149" s="4">
        <v>30.2</v>
      </c>
      <c r="I149" s="3">
        <v>1488</v>
      </c>
      <c r="J149" s="3">
        <v>2245</v>
      </c>
      <c r="K149" s="5">
        <v>1.1000000000000001</v>
      </c>
      <c r="L149" s="6"/>
      <c r="M149" s="4"/>
      <c r="N149" s="6">
        <v>540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39917.552083333336</v>
      </c>
      <c r="B150" s="16">
        <v>39917.552083333336</v>
      </c>
      <c r="C150" s="4">
        <v>6.93</v>
      </c>
      <c r="D150" s="4">
        <v>7.75</v>
      </c>
      <c r="E150" s="5">
        <v>69.599999999999994</v>
      </c>
      <c r="F150" s="5"/>
      <c r="G150" s="5">
        <v>9.8000000000000007</v>
      </c>
      <c r="H150" s="4"/>
      <c r="I150" s="3">
        <v>3679</v>
      </c>
      <c r="J150" s="3">
        <v>5150</v>
      </c>
      <c r="K150" s="5">
        <v>2.8</v>
      </c>
      <c r="L150" s="6"/>
      <c r="M150" s="4"/>
      <c r="N150" s="6">
        <v>70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39931.552083333336</v>
      </c>
      <c r="B151" s="16">
        <v>39931.552083333336</v>
      </c>
      <c r="C151" s="4">
        <v>7.19</v>
      </c>
      <c r="D151" s="4">
        <v>9.1</v>
      </c>
      <c r="E151" s="5">
        <v>91.3</v>
      </c>
      <c r="F151" s="5"/>
      <c r="G151" s="5">
        <v>14.4</v>
      </c>
      <c r="H151" s="4"/>
      <c r="I151" s="3">
        <v>5200</v>
      </c>
      <c r="J151" s="3">
        <v>6490</v>
      </c>
      <c r="K151" s="5">
        <v>3.6</v>
      </c>
      <c r="L151" s="6"/>
      <c r="M151" s="4"/>
      <c r="N151" s="6">
        <v>80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39945.541666666664</v>
      </c>
      <c r="B152" s="16">
        <v>39945.541666666664</v>
      </c>
      <c r="C152" s="4">
        <v>7.11</v>
      </c>
      <c r="D152" s="4">
        <v>5.6</v>
      </c>
      <c r="E152" s="5">
        <v>53.2</v>
      </c>
      <c r="F152" s="5"/>
      <c r="G152" s="5">
        <v>12.1</v>
      </c>
      <c r="H152" s="4">
        <v>47.6</v>
      </c>
      <c r="I152" s="3">
        <v>2614</v>
      </c>
      <c r="J152" s="3">
        <v>3470</v>
      </c>
      <c r="K152" s="5">
        <v>1.8</v>
      </c>
      <c r="L152" s="6"/>
      <c r="M152" s="4"/>
      <c r="N152" s="6">
        <v>300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39959.548611111109</v>
      </c>
      <c r="B153" s="16">
        <v>39959.548611111109</v>
      </c>
      <c r="C153" s="4">
        <v>7.44</v>
      </c>
      <c r="D153" s="4">
        <v>7.61</v>
      </c>
      <c r="E153" s="5">
        <v>79.8</v>
      </c>
      <c r="F153" s="5"/>
      <c r="G153" s="5">
        <v>16.7</v>
      </c>
      <c r="H153" s="4">
        <v>28.3</v>
      </c>
      <c r="I153" s="3">
        <v>5130</v>
      </c>
      <c r="J153" s="3">
        <v>6100</v>
      </c>
      <c r="K153" s="5">
        <v>3.3</v>
      </c>
      <c r="L153" s="6"/>
      <c r="M153" s="4"/>
      <c r="N153" s="6">
        <v>170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39973.559027777781</v>
      </c>
      <c r="B154" s="16">
        <v>39973.559027777781</v>
      </c>
      <c r="C154" s="4">
        <v>8.43</v>
      </c>
      <c r="D154" s="4"/>
      <c r="E154" s="5">
        <v>387.3</v>
      </c>
      <c r="F154" s="5"/>
      <c r="G154" s="5">
        <v>22.8</v>
      </c>
      <c r="H154" s="4">
        <v>9.49</v>
      </c>
      <c r="I154" s="3">
        <v>14370</v>
      </c>
      <c r="J154" s="3">
        <v>16700</v>
      </c>
      <c r="K154" s="5">
        <v>8.8000000000000007</v>
      </c>
      <c r="L154" s="6"/>
      <c r="M154" s="4"/>
      <c r="N154" s="6">
        <v>1600</v>
      </c>
      <c r="O154" s="6"/>
      <c r="P154" s="4">
        <v>0.06</v>
      </c>
      <c r="Q154" s="4">
        <v>4.4400000000000004</v>
      </c>
      <c r="R154" s="4">
        <v>0.246</v>
      </c>
      <c r="S154" s="4">
        <v>0.22</v>
      </c>
      <c r="T154" s="4">
        <v>0.06</v>
      </c>
      <c r="U154" s="4">
        <v>1.45</v>
      </c>
      <c r="V154" s="6">
        <v>33</v>
      </c>
    </row>
    <row r="155" spans="1:22" x14ac:dyDescent="0.25">
      <c r="A155" s="7">
        <v>39988.53125</v>
      </c>
      <c r="B155" s="16">
        <v>39988.53125</v>
      </c>
      <c r="C155" s="4">
        <v>7.6</v>
      </c>
      <c r="D155" s="4">
        <v>3.02</v>
      </c>
      <c r="E155" s="5">
        <v>34.1</v>
      </c>
      <c r="F155" s="5"/>
      <c r="G155" s="5">
        <v>17.5</v>
      </c>
      <c r="H155" s="4">
        <v>14.4</v>
      </c>
      <c r="I155" s="3">
        <v>7790</v>
      </c>
      <c r="J155" s="3">
        <v>9150</v>
      </c>
      <c r="K155" s="5">
        <v>5.2</v>
      </c>
      <c r="L155" s="6"/>
      <c r="M155" s="4"/>
      <c r="N155" s="6">
        <v>130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40001.538194444445</v>
      </c>
      <c r="B156" s="16">
        <v>40001.538194444445</v>
      </c>
      <c r="C156" s="4">
        <v>8.3800000000000008</v>
      </c>
      <c r="D156" s="4">
        <v>12.83</v>
      </c>
      <c r="E156" s="5">
        <v>142.30000000000001</v>
      </c>
      <c r="F156" s="5"/>
      <c r="G156" s="5">
        <v>18.100000000000001</v>
      </c>
      <c r="H156" s="4">
        <v>18.5</v>
      </c>
      <c r="I156" s="3">
        <v>11630</v>
      </c>
      <c r="J156" s="3">
        <v>13480</v>
      </c>
      <c r="K156" s="5">
        <v>7.8</v>
      </c>
      <c r="L156" s="6"/>
      <c r="M156" s="4"/>
      <c r="N156" s="6">
        <v>500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40015.572916666664</v>
      </c>
      <c r="B157" s="16">
        <v>40015.572916666664</v>
      </c>
      <c r="C157" s="4">
        <v>8.25</v>
      </c>
      <c r="D157" s="4">
        <v>7.71</v>
      </c>
      <c r="E157" s="5">
        <v>102.1</v>
      </c>
      <c r="F157" s="5"/>
      <c r="G157" s="5">
        <v>21.7</v>
      </c>
      <c r="H157" s="4">
        <v>53</v>
      </c>
      <c r="I157" s="3">
        <v>24490</v>
      </c>
      <c r="J157" s="3">
        <v>26340</v>
      </c>
      <c r="K157" s="5">
        <v>18.5</v>
      </c>
      <c r="L157" s="6"/>
      <c r="M157" s="4"/>
      <c r="N157" s="6">
        <v>300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40029.534722222219</v>
      </c>
      <c r="B158" s="16">
        <v>40029.534722222219</v>
      </c>
      <c r="C158" s="4">
        <v>7.91</v>
      </c>
      <c r="D158" s="4">
        <v>2.35</v>
      </c>
      <c r="E158" s="5">
        <v>30.2</v>
      </c>
      <c r="F158" s="5"/>
      <c r="G158" s="5">
        <v>21.7</v>
      </c>
      <c r="H158" s="4">
        <v>5.41</v>
      </c>
      <c r="I158" s="3">
        <v>27080</v>
      </c>
      <c r="J158" s="3">
        <v>28950</v>
      </c>
      <c r="K158" s="5">
        <v>17.899999999999999</v>
      </c>
      <c r="L158" s="6"/>
      <c r="M158" s="4"/>
      <c r="N158" s="6">
        <v>300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40043.524305555555</v>
      </c>
      <c r="B159" s="16">
        <v>40043.524305555555</v>
      </c>
      <c r="C159" s="4">
        <v>8.66</v>
      </c>
      <c r="D159" s="4">
        <v>15.94</v>
      </c>
      <c r="E159" s="5">
        <v>210.3</v>
      </c>
      <c r="F159" s="5"/>
      <c r="G159" s="5">
        <v>24.7</v>
      </c>
      <c r="H159" s="4">
        <v>6.17</v>
      </c>
      <c r="I159" s="3">
        <v>33930</v>
      </c>
      <c r="J159" s="3">
        <v>34170</v>
      </c>
      <c r="K159" s="5">
        <v>21.5</v>
      </c>
      <c r="L159" s="6"/>
      <c r="M159" s="4"/>
      <c r="N159" s="6">
        <v>80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40058.538194444445</v>
      </c>
      <c r="B160" s="16">
        <v>40058.538194444445</v>
      </c>
      <c r="C160" s="4">
        <v>8.3800000000000008</v>
      </c>
      <c r="D160" s="4">
        <v>9.14</v>
      </c>
      <c r="E160" s="5">
        <v>119.4</v>
      </c>
      <c r="F160" s="5"/>
      <c r="G160" s="5">
        <v>21.9</v>
      </c>
      <c r="H160" s="4">
        <v>10.47</v>
      </c>
      <c r="I160" s="3">
        <v>35400</v>
      </c>
      <c r="J160" s="3">
        <v>37720</v>
      </c>
      <c r="K160" s="5">
        <v>23.9</v>
      </c>
      <c r="L160" s="6"/>
      <c r="M160" s="4"/>
      <c r="N160" s="6">
        <v>13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40071.565972222219</v>
      </c>
      <c r="B161" s="16">
        <v>40071.565972222219</v>
      </c>
      <c r="C161" s="4">
        <v>8.32</v>
      </c>
      <c r="D161" s="4">
        <v>13.18</v>
      </c>
      <c r="E161" s="5">
        <v>163.5</v>
      </c>
      <c r="F161" s="5"/>
      <c r="G161" s="5">
        <v>22.2</v>
      </c>
      <c r="H161" s="4">
        <v>14</v>
      </c>
      <c r="I161" s="3">
        <v>35450</v>
      </c>
      <c r="J161" s="3">
        <v>37630</v>
      </c>
      <c r="K161" s="5">
        <v>23.9</v>
      </c>
      <c r="L161" s="6"/>
      <c r="M161" s="4"/>
      <c r="N161" s="6">
        <v>1</v>
      </c>
      <c r="O161" s="6"/>
      <c r="P161" s="15">
        <v>5.0000000000000001E-3</v>
      </c>
      <c r="Q161" s="4">
        <v>1.92</v>
      </c>
      <c r="R161" s="4">
        <v>2.67</v>
      </c>
      <c r="S161" s="4">
        <v>1.74</v>
      </c>
      <c r="T161" s="15">
        <v>5.0000000000000001E-3</v>
      </c>
      <c r="U161" s="4">
        <v>0.18</v>
      </c>
      <c r="V161" s="6">
        <v>47</v>
      </c>
    </row>
    <row r="162" spans="1:22" x14ac:dyDescent="0.25">
      <c r="A162" s="7">
        <v>40086.534722222219</v>
      </c>
      <c r="B162" s="16">
        <v>40086.534722222219</v>
      </c>
      <c r="C162" s="4">
        <v>8.11</v>
      </c>
      <c r="D162" s="4">
        <v>11.63</v>
      </c>
      <c r="E162" s="5">
        <v>129.9</v>
      </c>
      <c r="F162" s="5"/>
      <c r="G162" s="5">
        <v>15.3</v>
      </c>
      <c r="H162" s="4">
        <v>17.899999999999999</v>
      </c>
      <c r="I162" s="3">
        <v>24310</v>
      </c>
      <c r="J162" s="3">
        <v>29770</v>
      </c>
      <c r="K162" s="5">
        <v>18.600000000000001</v>
      </c>
      <c r="L162" s="6"/>
      <c r="M162" s="4"/>
      <c r="N162" s="6">
        <v>30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40099.503472222219</v>
      </c>
      <c r="B163" s="16">
        <v>40099.503472222219</v>
      </c>
      <c r="C163" s="4">
        <v>7.56</v>
      </c>
      <c r="D163" s="4">
        <v>4.13</v>
      </c>
      <c r="E163" s="5">
        <v>40.5</v>
      </c>
      <c r="F163" s="5"/>
      <c r="G163" s="5">
        <v>8.9</v>
      </c>
      <c r="H163" s="4">
        <v>19.399999999999999</v>
      </c>
      <c r="I163" s="3">
        <v>22510</v>
      </c>
      <c r="J163" s="3">
        <v>32380</v>
      </c>
      <c r="K163" s="5">
        <v>20.100000000000001</v>
      </c>
      <c r="L163" s="6"/>
      <c r="M163" s="4"/>
      <c r="N163" s="6">
        <v>300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40113.552083333336</v>
      </c>
      <c r="B164" s="16">
        <v>40113.552083333336</v>
      </c>
      <c r="C164" s="4">
        <v>6.66</v>
      </c>
      <c r="D164" s="4">
        <v>3.71</v>
      </c>
      <c r="E164" s="5">
        <v>34</v>
      </c>
      <c r="F164" s="5"/>
      <c r="G164" s="5">
        <v>10.3</v>
      </c>
      <c r="H164" s="4">
        <v>36</v>
      </c>
      <c r="I164" s="3">
        <v>2256</v>
      </c>
      <c r="J164" s="3">
        <v>3135</v>
      </c>
      <c r="K164" s="5">
        <v>1.6</v>
      </c>
      <c r="L164" s="6"/>
      <c r="M164" s="4"/>
      <c r="N164" s="6">
        <v>500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40130.524305555555</v>
      </c>
      <c r="B165" s="16">
        <v>40130.524305555555</v>
      </c>
      <c r="C165" s="4">
        <v>7.23</v>
      </c>
      <c r="D165" s="4">
        <v>4.25</v>
      </c>
      <c r="E165" s="5">
        <v>36.299999999999997</v>
      </c>
      <c r="F165" s="5"/>
      <c r="G165" s="5">
        <v>7.8</v>
      </c>
      <c r="H165" s="4">
        <v>18.899999999999999</v>
      </c>
      <c r="I165" s="3">
        <v>3168</v>
      </c>
      <c r="J165" s="3">
        <v>4720</v>
      </c>
      <c r="K165" s="5">
        <v>2.5</v>
      </c>
      <c r="L165" s="6"/>
      <c r="M165" s="4"/>
      <c r="N165" s="6">
        <v>50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40141.552083333336</v>
      </c>
      <c r="B166" s="16">
        <v>40141.552083333336</v>
      </c>
      <c r="C166" s="4">
        <v>6.73</v>
      </c>
      <c r="D166" s="4">
        <v>3.63</v>
      </c>
      <c r="E166" s="5">
        <v>27.9</v>
      </c>
      <c r="F166" s="5"/>
      <c r="G166" s="5">
        <v>8.5</v>
      </c>
      <c r="H166" s="4">
        <v>17.3</v>
      </c>
      <c r="I166" s="3">
        <v>1765</v>
      </c>
      <c r="J166" s="3">
        <v>2330</v>
      </c>
      <c r="K166" s="5">
        <v>1.5</v>
      </c>
      <c r="L166" s="6"/>
      <c r="M166" s="4"/>
      <c r="N166" s="6">
        <v>30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40155.506944444445</v>
      </c>
      <c r="B167" s="16">
        <v>40155.506944444445</v>
      </c>
      <c r="C167" s="4">
        <v>6.75</v>
      </c>
      <c r="D167" s="4">
        <v>3.1</v>
      </c>
      <c r="E167" s="5">
        <v>23</v>
      </c>
      <c r="F167" s="5"/>
      <c r="G167" s="5">
        <v>1.8</v>
      </c>
      <c r="H167" s="4">
        <v>16.3</v>
      </c>
      <c r="I167" s="3">
        <v>1080</v>
      </c>
      <c r="J167" s="3"/>
      <c r="K167" s="5">
        <v>1</v>
      </c>
      <c r="L167" s="6"/>
      <c r="M167" s="4"/>
      <c r="N167" s="6">
        <v>30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40169.524305555555</v>
      </c>
      <c r="B168" s="16">
        <v>40169.524305555555</v>
      </c>
      <c r="C168" s="4"/>
      <c r="D168" s="4">
        <v>2.62</v>
      </c>
      <c r="E168" s="5">
        <v>21.7</v>
      </c>
      <c r="F168" s="5"/>
      <c r="G168" s="5">
        <v>6.6</v>
      </c>
      <c r="H168" s="4"/>
      <c r="I168" s="3">
        <v>1132</v>
      </c>
      <c r="J168" s="3">
        <v>1756</v>
      </c>
      <c r="K168" s="5">
        <v>0.9</v>
      </c>
      <c r="L168" s="6"/>
      <c r="M168" s="4"/>
      <c r="N168" s="6">
        <v>30</v>
      </c>
      <c r="O168" s="6"/>
      <c r="P168" s="4">
        <v>2.36</v>
      </c>
      <c r="Q168" s="4">
        <v>2.5</v>
      </c>
      <c r="R168" s="4">
        <v>0.55100000000000005</v>
      </c>
      <c r="S168" s="4">
        <v>0.2</v>
      </c>
      <c r="T168" s="4">
        <v>2.2999999999999998</v>
      </c>
      <c r="U168" s="4">
        <v>1.1299999999999999</v>
      </c>
      <c r="V168" s="6">
        <v>37</v>
      </c>
    </row>
    <row r="169" spans="1:22" x14ac:dyDescent="0.25">
      <c r="A169" s="7">
        <v>40183.572916666664</v>
      </c>
      <c r="B169" s="16">
        <v>40183.572916666664</v>
      </c>
      <c r="C169" s="4"/>
      <c r="D169" s="4">
        <v>6.23</v>
      </c>
      <c r="E169" s="5">
        <v>51.6</v>
      </c>
      <c r="F169" s="5"/>
      <c r="G169" s="5">
        <v>7.1</v>
      </c>
      <c r="H169" s="4">
        <v>207</v>
      </c>
      <c r="I169" s="3">
        <v>163.80000000000001</v>
      </c>
      <c r="J169" s="3">
        <v>250</v>
      </c>
      <c r="K169" s="5">
        <v>0.1</v>
      </c>
      <c r="L169" s="6"/>
      <c r="M169" s="4"/>
      <c r="N169" s="6">
        <v>300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40197.513888888891</v>
      </c>
      <c r="B170" s="16">
        <v>40197.513888888891</v>
      </c>
      <c r="C170" s="4">
        <v>7.01</v>
      </c>
      <c r="D170" s="4">
        <v>3.14</v>
      </c>
      <c r="E170" s="5">
        <v>26.6</v>
      </c>
      <c r="F170" s="5"/>
      <c r="G170" s="5">
        <v>8.1</v>
      </c>
      <c r="H170" s="4">
        <v>27.5</v>
      </c>
      <c r="I170" s="3">
        <v>1068</v>
      </c>
      <c r="J170" s="3">
        <v>1582</v>
      </c>
      <c r="K170" s="5">
        <v>0.8</v>
      </c>
      <c r="L170" s="6"/>
      <c r="M170" s="4"/>
      <c r="N170" s="6">
        <v>50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40211.538194444445</v>
      </c>
      <c r="B171" s="16">
        <v>40211.538194444445</v>
      </c>
      <c r="C171" s="4">
        <v>6.8</v>
      </c>
      <c r="D171" s="4">
        <v>3.08</v>
      </c>
      <c r="E171" s="5">
        <v>26.5</v>
      </c>
      <c r="F171" s="5"/>
      <c r="G171" s="5">
        <v>9.4</v>
      </c>
      <c r="H171" s="4">
        <v>27.9</v>
      </c>
      <c r="I171" s="3">
        <v>1221</v>
      </c>
      <c r="J171" s="3">
        <v>1741</v>
      </c>
      <c r="K171" s="5">
        <v>0.9</v>
      </c>
      <c r="L171" s="6"/>
      <c r="M171" s="4"/>
      <c r="N171" s="6">
        <v>130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40225.517361111109</v>
      </c>
      <c r="B172" s="16">
        <v>40225.517361111109</v>
      </c>
      <c r="C172" s="4">
        <v>6.7</v>
      </c>
      <c r="D172" s="4">
        <v>4.57</v>
      </c>
      <c r="E172" s="5">
        <v>40.1</v>
      </c>
      <c r="F172" s="5"/>
      <c r="G172" s="5">
        <v>9.1</v>
      </c>
      <c r="H172" s="4">
        <v>100.2</v>
      </c>
      <c r="I172" s="3">
        <v>1915</v>
      </c>
      <c r="J172" s="3">
        <v>2747</v>
      </c>
      <c r="K172" s="5">
        <v>1.4</v>
      </c>
      <c r="L172" s="6"/>
      <c r="M172" s="4"/>
      <c r="N172" s="6">
        <v>1600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40240.527777777781</v>
      </c>
      <c r="B173" s="16">
        <v>40240.527777777781</v>
      </c>
      <c r="C173" s="4">
        <v>6.94</v>
      </c>
      <c r="D173" s="4">
        <v>4.04</v>
      </c>
      <c r="E173" s="5">
        <v>36.299999999999997</v>
      </c>
      <c r="F173" s="5"/>
      <c r="G173" s="5">
        <v>10.4</v>
      </c>
      <c r="H173" s="4">
        <v>20.8</v>
      </c>
      <c r="I173" s="3">
        <v>1922</v>
      </c>
      <c r="J173" s="3">
        <v>2657</v>
      </c>
      <c r="K173" s="5">
        <v>1.4</v>
      </c>
      <c r="L173" s="6"/>
      <c r="M173" s="4"/>
      <c r="N173" s="6">
        <v>22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40253.555555555555</v>
      </c>
      <c r="B174" s="16">
        <v>40253.555555555555</v>
      </c>
      <c r="C174" s="4">
        <v>6.93</v>
      </c>
      <c r="D174" s="4">
        <v>4.5999999999999996</v>
      </c>
      <c r="E174" s="5">
        <v>39.700000000000003</v>
      </c>
      <c r="F174" s="5"/>
      <c r="G174" s="5">
        <v>10.7</v>
      </c>
      <c r="H174" s="4">
        <v>20.9</v>
      </c>
      <c r="I174" s="3">
        <v>1606</v>
      </c>
      <c r="J174" s="3">
        <v>2127</v>
      </c>
      <c r="K174" s="5">
        <v>1.1000000000000001</v>
      </c>
      <c r="L174" s="6"/>
      <c r="M174" s="4"/>
      <c r="N174" s="6">
        <v>30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40269.586805555555</v>
      </c>
      <c r="B175" s="16">
        <v>40269.586805555555</v>
      </c>
      <c r="C175" s="4">
        <v>6.77</v>
      </c>
      <c r="D175" s="4">
        <v>7.16</v>
      </c>
      <c r="E175" s="5">
        <v>64.099999999999994</v>
      </c>
      <c r="F175" s="5"/>
      <c r="G175" s="5">
        <v>11.3</v>
      </c>
      <c r="H175" s="4">
        <v>19.100000000000001</v>
      </c>
      <c r="I175" s="3">
        <v>9940</v>
      </c>
      <c r="J175" s="3">
        <v>16430</v>
      </c>
      <c r="K175" s="5">
        <v>10.9</v>
      </c>
      <c r="L175" s="6"/>
      <c r="M175" s="4"/>
      <c r="N175" s="6">
        <v>30</v>
      </c>
      <c r="O175" s="6"/>
      <c r="P175" s="4">
        <v>0.83</v>
      </c>
      <c r="Q175" s="4">
        <v>3.14</v>
      </c>
      <c r="R175" s="4">
        <v>0.32500000000000001</v>
      </c>
      <c r="S175" s="4">
        <v>0.22</v>
      </c>
      <c r="T175" s="4">
        <v>0.8</v>
      </c>
      <c r="U175" s="4">
        <v>2.11</v>
      </c>
      <c r="V175" s="6">
        <v>16</v>
      </c>
    </row>
    <row r="176" spans="1:22" x14ac:dyDescent="0.25">
      <c r="A176" s="7">
        <v>40281.53125</v>
      </c>
      <c r="B176" s="16">
        <v>40281.53125</v>
      </c>
      <c r="C176" s="4">
        <v>7.05</v>
      </c>
      <c r="D176" s="4">
        <v>4.74</v>
      </c>
      <c r="E176" s="5">
        <v>44.6</v>
      </c>
      <c r="F176" s="5"/>
      <c r="G176" s="5">
        <v>12</v>
      </c>
      <c r="H176" s="4">
        <v>28.1</v>
      </c>
      <c r="I176" s="3">
        <v>3889</v>
      </c>
      <c r="J176" s="3">
        <v>5160</v>
      </c>
      <c r="K176" s="5">
        <v>2.8</v>
      </c>
      <c r="L176" s="6"/>
      <c r="M176" s="4"/>
      <c r="N176" s="6">
        <v>30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40295.5625</v>
      </c>
      <c r="B177" s="16">
        <v>40295.5625</v>
      </c>
      <c r="C177" s="4">
        <v>7.56</v>
      </c>
      <c r="D177" s="4">
        <v>8.11</v>
      </c>
      <c r="E177" s="5">
        <v>80.8</v>
      </c>
      <c r="F177" s="5"/>
      <c r="G177" s="5">
        <v>14.4</v>
      </c>
      <c r="H177" s="4">
        <v>20</v>
      </c>
      <c r="I177" s="3">
        <v>4640</v>
      </c>
      <c r="J177" s="3">
        <v>5830</v>
      </c>
      <c r="K177" s="5">
        <v>3.2</v>
      </c>
      <c r="L177" s="6"/>
      <c r="M177" s="4"/>
      <c r="N177" s="6">
        <v>66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40310.569444444445</v>
      </c>
      <c r="B178" s="16">
        <v>40310.569444444445</v>
      </c>
      <c r="C178" s="4">
        <v>7.37</v>
      </c>
      <c r="D178" s="4">
        <v>6.97</v>
      </c>
      <c r="E178" s="5">
        <v>73.3</v>
      </c>
      <c r="F178" s="5"/>
      <c r="G178" s="5">
        <v>16.7</v>
      </c>
      <c r="H178" s="4">
        <v>939</v>
      </c>
      <c r="I178" s="3">
        <v>5100</v>
      </c>
      <c r="J178" s="3">
        <v>6050</v>
      </c>
      <c r="K178" s="5">
        <v>3.3</v>
      </c>
      <c r="L178" s="6"/>
      <c r="M178" s="4"/>
      <c r="N178" s="6">
        <v>500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40324.541666666664</v>
      </c>
      <c r="B179" s="16">
        <v>40324.541666666664</v>
      </c>
      <c r="C179" s="4">
        <v>7.54</v>
      </c>
      <c r="D179" s="4">
        <v>7.77</v>
      </c>
      <c r="E179" s="5">
        <v>83</v>
      </c>
      <c r="F179" s="5"/>
      <c r="G179" s="5">
        <v>15.9</v>
      </c>
      <c r="H179" s="4">
        <v>38.4</v>
      </c>
      <c r="I179" s="3">
        <v>12530</v>
      </c>
      <c r="J179" s="3">
        <v>15210</v>
      </c>
      <c r="K179" s="5">
        <v>8.9</v>
      </c>
      <c r="L179" s="6"/>
      <c r="M179" s="4"/>
      <c r="N179" s="6">
        <v>240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40337.548611111109</v>
      </c>
      <c r="B180" s="16">
        <v>40337.548611111109</v>
      </c>
      <c r="C180" s="4">
        <v>7.29</v>
      </c>
      <c r="D180" s="4">
        <v>4.33</v>
      </c>
      <c r="E180" s="5">
        <v>46.6</v>
      </c>
      <c r="F180" s="5"/>
      <c r="G180" s="5">
        <v>17.5</v>
      </c>
      <c r="H180" s="4">
        <v>20.100000000000001</v>
      </c>
      <c r="I180" s="3">
        <v>2344</v>
      </c>
      <c r="J180" s="3">
        <v>2720</v>
      </c>
      <c r="K180" s="5">
        <v>1.4</v>
      </c>
      <c r="L180" s="6"/>
      <c r="M180" s="4"/>
      <c r="N180" s="6">
        <v>170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40352.59375</v>
      </c>
      <c r="B181" s="16">
        <v>40352.59375</v>
      </c>
      <c r="C181" s="4">
        <v>7.91</v>
      </c>
      <c r="D181" s="4"/>
      <c r="E181" s="5">
        <v>242.8</v>
      </c>
      <c r="F181" s="5"/>
      <c r="G181" s="5">
        <v>20.7</v>
      </c>
      <c r="H181" s="4">
        <v>25.5</v>
      </c>
      <c r="I181" s="3">
        <v>15070</v>
      </c>
      <c r="J181" s="3">
        <v>16430</v>
      </c>
      <c r="K181" s="5">
        <v>9.6</v>
      </c>
      <c r="L181" s="6"/>
      <c r="M181" s="4"/>
      <c r="N181" s="6">
        <v>500</v>
      </c>
      <c r="O181" s="6"/>
      <c r="P181" s="4">
        <v>0.06</v>
      </c>
      <c r="Q181" s="4">
        <v>4.34</v>
      </c>
      <c r="R181" s="4">
        <v>0.83399999999999996</v>
      </c>
      <c r="S181" s="4">
        <v>0.15</v>
      </c>
      <c r="T181" s="4">
        <v>0.02</v>
      </c>
      <c r="U181" s="4">
        <v>1.71</v>
      </c>
      <c r="V181" s="6">
        <v>57</v>
      </c>
    </row>
    <row r="182" spans="1:22" x14ac:dyDescent="0.25">
      <c r="A182" s="7">
        <v>40367.583333333336</v>
      </c>
      <c r="B182" s="16">
        <v>40367.583333333336</v>
      </c>
      <c r="C182" s="4">
        <v>8.52</v>
      </c>
      <c r="D182" s="4">
        <v>18.739999999999998</v>
      </c>
      <c r="E182" s="5">
        <v>227.8</v>
      </c>
      <c r="F182" s="5"/>
      <c r="G182" s="5">
        <v>26.5</v>
      </c>
      <c r="H182" s="4">
        <v>13.3</v>
      </c>
      <c r="I182" s="3">
        <v>4864</v>
      </c>
      <c r="J182" s="3">
        <v>4713</v>
      </c>
      <c r="K182" s="5">
        <v>2.5</v>
      </c>
      <c r="L182" s="6"/>
      <c r="M182" s="4"/>
      <c r="N182" s="6">
        <v>700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40379.590277777781</v>
      </c>
      <c r="B183" s="16">
        <v>40379.590277777781</v>
      </c>
      <c r="C183" s="4">
        <v>8.07</v>
      </c>
      <c r="D183" s="4">
        <v>14.79</v>
      </c>
      <c r="E183" s="5">
        <v>189.2</v>
      </c>
      <c r="F183" s="5"/>
      <c r="G183" s="5">
        <v>24.5</v>
      </c>
      <c r="H183" s="4">
        <v>20.399999999999999</v>
      </c>
      <c r="I183" s="3">
        <v>17690</v>
      </c>
      <c r="J183" s="3">
        <v>17850</v>
      </c>
      <c r="K183" s="5">
        <v>10.199999999999999</v>
      </c>
      <c r="L183" s="6"/>
      <c r="M183" s="4"/>
      <c r="N183" s="6">
        <v>140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40393.534722222219</v>
      </c>
      <c r="B184" s="16">
        <v>40393.534722222219</v>
      </c>
      <c r="C184" s="4">
        <v>7.97</v>
      </c>
      <c r="D184" s="4">
        <v>5.37</v>
      </c>
      <c r="E184" s="5">
        <v>70.3</v>
      </c>
      <c r="F184" s="5"/>
      <c r="G184" s="5">
        <v>23.9</v>
      </c>
      <c r="H184" s="4">
        <v>13.5</v>
      </c>
      <c r="I184" s="3">
        <v>26460</v>
      </c>
      <c r="J184" s="3">
        <v>27140</v>
      </c>
      <c r="K184" s="5">
        <v>16.600000000000001</v>
      </c>
      <c r="L184" s="6"/>
      <c r="M184" s="4"/>
      <c r="N184" s="6">
        <v>300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40407.545138888891</v>
      </c>
      <c r="B185" s="16">
        <v>40407.545138888891</v>
      </c>
      <c r="C185" s="4">
        <v>8.11</v>
      </c>
      <c r="D185" s="4">
        <v>7.86</v>
      </c>
      <c r="E185" s="5">
        <v>114.2</v>
      </c>
      <c r="F185" s="5"/>
      <c r="G185" s="5">
        <v>26.2</v>
      </c>
      <c r="H185" s="4">
        <v>7.11</v>
      </c>
      <c r="I185" s="3">
        <v>42550</v>
      </c>
      <c r="J185" s="3">
        <v>41290</v>
      </c>
      <c r="K185" s="5">
        <v>26.4</v>
      </c>
      <c r="L185" s="6"/>
      <c r="M185" s="4"/>
      <c r="N185" s="6">
        <v>4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40421.527777777781</v>
      </c>
      <c r="B186" s="16">
        <v>40421.527777777781</v>
      </c>
      <c r="C186" s="4">
        <v>8.0500000000000007</v>
      </c>
      <c r="D186" s="4"/>
      <c r="E186" s="5"/>
      <c r="F186" s="5"/>
      <c r="G186" s="5"/>
      <c r="H186" s="4">
        <v>7.11</v>
      </c>
      <c r="I186" s="3"/>
      <c r="J186" s="3"/>
      <c r="K186" s="5"/>
      <c r="L186" s="6"/>
      <c r="M186" s="4"/>
      <c r="N186" s="6">
        <v>80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40435.555555555555</v>
      </c>
      <c r="B187" s="16">
        <v>40435.555555555555</v>
      </c>
      <c r="C187" s="4">
        <v>8.34</v>
      </c>
      <c r="D187" s="4"/>
      <c r="E187" s="5">
        <v>305.5</v>
      </c>
      <c r="F187" s="5"/>
      <c r="G187" s="5">
        <v>20.7</v>
      </c>
      <c r="H187" s="4">
        <v>20.9</v>
      </c>
      <c r="I187" s="3">
        <v>25300</v>
      </c>
      <c r="J187" s="3">
        <v>27600</v>
      </c>
      <c r="K187" s="5">
        <v>16.3</v>
      </c>
      <c r="L187" s="6"/>
      <c r="M187" s="4"/>
      <c r="N187" s="6">
        <v>300</v>
      </c>
      <c r="O187" s="6"/>
      <c r="P187" s="15">
        <v>0.01</v>
      </c>
      <c r="Q187" s="4">
        <v>6.6</v>
      </c>
      <c r="R187" s="4">
        <v>2.37</v>
      </c>
      <c r="S187" s="4">
        <v>1.89</v>
      </c>
      <c r="T187" s="15">
        <v>5.0000000000000001E-3</v>
      </c>
      <c r="U187" s="4">
        <v>0.38</v>
      </c>
      <c r="V187" s="6">
        <v>107</v>
      </c>
    </row>
    <row r="188" spans="1:22" x14ac:dyDescent="0.25">
      <c r="A188" s="7">
        <v>40449.520833333336</v>
      </c>
      <c r="B188" s="16">
        <v>40449.520833333336</v>
      </c>
      <c r="C188" s="4">
        <v>7.45</v>
      </c>
      <c r="D188" s="4">
        <v>1.98</v>
      </c>
      <c r="E188" s="5">
        <v>21.6</v>
      </c>
      <c r="F188" s="5"/>
      <c r="G188" s="5">
        <v>17.5</v>
      </c>
      <c r="H188" s="4">
        <v>26.8</v>
      </c>
      <c r="I188" s="3">
        <v>12420</v>
      </c>
      <c r="J188" s="3">
        <v>14520</v>
      </c>
      <c r="K188" s="5">
        <v>8.5</v>
      </c>
      <c r="L188" s="6"/>
      <c r="M188" s="4"/>
      <c r="N188" s="6">
        <v>1600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40464.548611111109</v>
      </c>
      <c r="B189" s="16">
        <v>40464.548611111109</v>
      </c>
      <c r="C189" s="4">
        <v>7.28</v>
      </c>
      <c r="D189" s="4">
        <v>4.71</v>
      </c>
      <c r="E189" s="5">
        <v>47.1</v>
      </c>
      <c r="F189" s="5"/>
      <c r="G189" s="5">
        <v>13.3</v>
      </c>
      <c r="H189" s="4">
        <v>18.899999999999999</v>
      </c>
      <c r="I189" s="3">
        <v>9520</v>
      </c>
      <c r="J189" s="3">
        <v>21280</v>
      </c>
      <c r="K189" s="5">
        <v>7</v>
      </c>
      <c r="L189" s="6"/>
      <c r="M189" s="4"/>
      <c r="N189" s="6">
        <v>170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40477.53125</v>
      </c>
      <c r="B190" s="16">
        <v>40477.53125</v>
      </c>
      <c r="C190" s="4">
        <v>7.58</v>
      </c>
      <c r="D190" s="4">
        <v>8.84</v>
      </c>
      <c r="E190" s="5">
        <v>89.9</v>
      </c>
      <c r="F190" s="5"/>
      <c r="G190" s="5">
        <v>8.6</v>
      </c>
      <c r="H190" s="4">
        <v>8.39</v>
      </c>
      <c r="I190" s="3">
        <v>29920</v>
      </c>
      <c r="J190" s="3">
        <v>43450</v>
      </c>
      <c r="K190" s="5">
        <v>27.9</v>
      </c>
      <c r="L190" s="6"/>
      <c r="M190" s="4"/>
      <c r="N190" s="6">
        <v>110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40491.569444444445</v>
      </c>
      <c r="B191" s="16">
        <v>40491.569444444445</v>
      </c>
      <c r="C191" s="4">
        <v>7.09</v>
      </c>
      <c r="D191" s="4">
        <v>4.9400000000000004</v>
      </c>
      <c r="E191" s="5">
        <v>42.8</v>
      </c>
      <c r="F191" s="5"/>
      <c r="G191" s="5">
        <v>8.4</v>
      </c>
      <c r="H191" s="4">
        <v>18.7</v>
      </c>
      <c r="I191" s="3">
        <v>3374</v>
      </c>
      <c r="J191" s="3">
        <v>4944</v>
      </c>
      <c r="K191" s="5">
        <v>2.7</v>
      </c>
      <c r="L191" s="6"/>
      <c r="M191" s="4"/>
      <c r="N191" s="6">
        <v>30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40505.53125</v>
      </c>
      <c r="B192" s="16">
        <v>40505.53125</v>
      </c>
      <c r="C192" s="4">
        <v>6.81</v>
      </c>
      <c r="D192" s="4">
        <v>4.42</v>
      </c>
      <c r="E192" s="5">
        <v>33</v>
      </c>
      <c r="F192" s="5"/>
      <c r="G192" s="5">
        <v>2.6</v>
      </c>
      <c r="H192" s="4">
        <v>46.2</v>
      </c>
      <c r="I192" s="3">
        <v>2066</v>
      </c>
      <c r="J192" s="3">
        <v>3609</v>
      </c>
      <c r="K192" s="5">
        <v>1.9</v>
      </c>
      <c r="L192" s="6"/>
      <c r="M192" s="4"/>
      <c r="N192" s="6">
        <v>70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40519.541666666664</v>
      </c>
      <c r="B193" s="16">
        <v>40519.541666666664</v>
      </c>
      <c r="C193" s="4">
        <v>7.24</v>
      </c>
      <c r="D193" s="4">
        <v>4.3499999999999996</v>
      </c>
      <c r="E193" s="5">
        <v>36.5</v>
      </c>
      <c r="F193" s="5"/>
      <c r="G193" s="5">
        <v>7.2</v>
      </c>
      <c r="H193" s="4">
        <v>17.399999999999999</v>
      </c>
      <c r="I193" s="3">
        <v>2344</v>
      </c>
      <c r="J193" s="3">
        <v>3546</v>
      </c>
      <c r="K193" s="5">
        <v>1.9</v>
      </c>
      <c r="L193" s="6"/>
      <c r="M193" s="4"/>
      <c r="N193" s="6">
        <v>23</v>
      </c>
      <c r="O193" s="6"/>
      <c r="P193" s="4">
        <v>0.95699999999999996</v>
      </c>
      <c r="Q193" s="4">
        <v>2.7</v>
      </c>
      <c r="R193" s="4">
        <v>0.33100000000000002</v>
      </c>
      <c r="S193" s="4">
        <v>0.14000000000000001</v>
      </c>
      <c r="T193" s="4">
        <v>0.91</v>
      </c>
      <c r="U193" s="4">
        <v>1.99</v>
      </c>
      <c r="V193" s="6">
        <v>18</v>
      </c>
    </row>
    <row r="194" spans="1:22" x14ac:dyDescent="0.25">
      <c r="A194" s="7">
        <v>40533.53125</v>
      </c>
      <c r="B194" s="16">
        <v>40533.53125</v>
      </c>
      <c r="C194" s="4">
        <v>7.01</v>
      </c>
      <c r="D194" s="4">
        <v>4.82</v>
      </c>
      <c r="E194" s="5">
        <v>39.1</v>
      </c>
      <c r="F194" s="5"/>
      <c r="G194" s="5">
        <v>5.9</v>
      </c>
      <c r="H194" s="4">
        <v>156</v>
      </c>
      <c r="I194" s="3">
        <v>2176</v>
      </c>
      <c r="J194" s="3">
        <v>3401</v>
      </c>
      <c r="K194" s="5">
        <v>1.8</v>
      </c>
      <c r="L194" s="6"/>
      <c r="M194" s="4"/>
      <c r="N194" s="6">
        <v>50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40547.552083333336</v>
      </c>
      <c r="B195" s="16">
        <v>40547.552083333336</v>
      </c>
      <c r="C195" s="4">
        <v>7.47</v>
      </c>
      <c r="D195" s="4">
        <v>3.04</v>
      </c>
      <c r="E195" s="5">
        <v>22.6</v>
      </c>
      <c r="F195" s="5"/>
      <c r="G195" s="5">
        <v>2.9</v>
      </c>
      <c r="H195" s="4">
        <v>24.3</v>
      </c>
      <c r="I195" s="3">
        <v>1487</v>
      </c>
      <c r="J195" s="3">
        <v>2561</v>
      </c>
      <c r="K195" s="5">
        <v>1.3</v>
      </c>
      <c r="L195" s="6"/>
      <c r="M195" s="4"/>
      <c r="N195" s="6">
        <v>2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40563.53125</v>
      </c>
      <c r="B196" s="16">
        <v>40563.53125</v>
      </c>
      <c r="C196" s="4"/>
      <c r="D196" s="4">
        <v>5.96</v>
      </c>
      <c r="E196" s="5">
        <v>46.4</v>
      </c>
      <c r="F196" s="5"/>
      <c r="G196" s="5">
        <v>4.8</v>
      </c>
      <c r="H196" s="4">
        <v>107.2</v>
      </c>
      <c r="I196" s="3">
        <v>254.4</v>
      </c>
      <c r="J196" s="3">
        <v>414.6</v>
      </c>
      <c r="K196" s="5">
        <v>0.2</v>
      </c>
      <c r="L196" s="6"/>
      <c r="M196" s="4"/>
      <c r="N196" s="6">
        <v>26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40575.552083333336</v>
      </c>
      <c r="B197" s="16">
        <v>40575.552083333336</v>
      </c>
      <c r="C197" s="4"/>
      <c r="D197" s="4">
        <v>3.32</v>
      </c>
      <c r="E197" s="5">
        <v>28.2</v>
      </c>
      <c r="F197" s="5"/>
      <c r="G197" s="5">
        <v>5</v>
      </c>
      <c r="H197" s="4">
        <v>28.7</v>
      </c>
      <c r="I197" s="3">
        <v>650</v>
      </c>
      <c r="J197" s="3">
        <v>1052</v>
      </c>
      <c r="K197" s="5">
        <v>0.5</v>
      </c>
      <c r="L197" s="6"/>
      <c r="M197" s="4"/>
      <c r="N197" s="6">
        <v>13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40589.524305555555</v>
      </c>
      <c r="B198" s="16">
        <v>40589.524305555555</v>
      </c>
      <c r="C198" s="4">
        <v>7.18</v>
      </c>
      <c r="D198" s="4">
        <v>5.62</v>
      </c>
      <c r="E198" s="5">
        <v>46.2</v>
      </c>
      <c r="F198" s="5"/>
      <c r="G198" s="5">
        <v>6.2</v>
      </c>
      <c r="H198" s="4">
        <v>38.4</v>
      </c>
      <c r="I198" s="3">
        <v>2049</v>
      </c>
      <c r="J198" s="3">
        <v>3162</v>
      </c>
      <c r="K198" s="5">
        <v>1.8</v>
      </c>
      <c r="L198" s="6"/>
      <c r="M198" s="4"/>
      <c r="N198" s="6">
        <v>23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40606.5</v>
      </c>
      <c r="B199" s="16">
        <v>40606.5</v>
      </c>
      <c r="C199" s="4">
        <v>7.33</v>
      </c>
      <c r="D199" s="4">
        <v>4.92</v>
      </c>
      <c r="E199" s="5">
        <v>38.6</v>
      </c>
      <c r="F199" s="5"/>
      <c r="G199" s="5">
        <v>4.9000000000000004</v>
      </c>
      <c r="H199" s="4">
        <v>30.5</v>
      </c>
      <c r="I199" s="3">
        <v>1547</v>
      </c>
      <c r="J199" s="3">
        <v>2510</v>
      </c>
      <c r="K199" s="5">
        <v>1.3</v>
      </c>
      <c r="L199" s="6"/>
      <c r="M199" s="4"/>
      <c r="N199" s="6">
        <v>23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40617.53125</v>
      </c>
      <c r="B200" s="16">
        <v>40617.53125</v>
      </c>
      <c r="C200" s="4">
        <v>7.27</v>
      </c>
      <c r="D200" s="4">
        <v>6.48</v>
      </c>
      <c r="E200" s="5">
        <v>55.8</v>
      </c>
      <c r="F200" s="5"/>
      <c r="G200" s="5">
        <v>8.5</v>
      </c>
      <c r="H200" s="4">
        <v>20.9</v>
      </c>
      <c r="I200" s="3">
        <v>3689</v>
      </c>
      <c r="J200" s="3">
        <v>5350</v>
      </c>
      <c r="K200" s="5">
        <v>2.9</v>
      </c>
      <c r="L200" s="6"/>
      <c r="M200" s="4"/>
      <c r="N200" s="6">
        <v>33</v>
      </c>
      <c r="O200" s="6"/>
      <c r="P200" s="4">
        <v>0.85</v>
      </c>
      <c r="Q200" s="4">
        <v>2.91</v>
      </c>
      <c r="R200" s="4">
        <v>0.38600000000000001</v>
      </c>
      <c r="S200" s="4">
        <v>0.12</v>
      </c>
      <c r="T200" s="4">
        <v>0.81</v>
      </c>
      <c r="U200" s="4">
        <v>2.14</v>
      </c>
      <c r="V200" s="6">
        <v>110</v>
      </c>
    </row>
    <row r="201" spans="1:22" x14ac:dyDescent="0.25">
      <c r="A201" s="7">
        <v>40631.513888888891</v>
      </c>
      <c r="B201" s="16">
        <v>40631.513888888891</v>
      </c>
      <c r="C201" s="4">
        <v>7.48</v>
      </c>
      <c r="D201" s="4">
        <v>6.24</v>
      </c>
      <c r="E201" s="5">
        <v>55.7</v>
      </c>
      <c r="F201" s="5"/>
      <c r="G201" s="5">
        <v>9.1999999999999993</v>
      </c>
      <c r="H201" s="4">
        <v>21.6</v>
      </c>
      <c r="I201" s="3">
        <v>3317</v>
      </c>
      <c r="J201" s="3">
        <v>4753</v>
      </c>
      <c r="K201" s="5">
        <v>2.6</v>
      </c>
      <c r="L201" s="6"/>
      <c r="M201" s="4"/>
      <c r="N201" s="6">
        <v>23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40645.520833333336</v>
      </c>
      <c r="B202" s="16">
        <v>40645.520833333336</v>
      </c>
      <c r="C202" s="4">
        <v>7.14</v>
      </c>
      <c r="D202" s="4">
        <v>2.97</v>
      </c>
      <c r="E202" s="5">
        <v>27.2</v>
      </c>
      <c r="F202" s="5"/>
      <c r="G202" s="5">
        <v>11.3</v>
      </c>
      <c r="H202" s="4">
        <v>27.3</v>
      </c>
      <c r="I202" s="3">
        <v>1369</v>
      </c>
      <c r="J202" s="3">
        <v>1850</v>
      </c>
      <c r="K202" s="5">
        <v>0.9</v>
      </c>
      <c r="L202" s="6"/>
      <c r="M202" s="4"/>
      <c r="N202" s="6">
        <v>130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40659.510416666664</v>
      </c>
      <c r="B203" s="16">
        <v>40659.510416666664</v>
      </c>
      <c r="C203" s="4">
        <v>7.21</v>
      </c>
      <c r="D203" s="4">
        <v>4.0599999999999996</v>
      </c>
      <c r="E203" s="5">
        <v>37.200000000000003</v>
      </c>
      <c r="F203" s="5"/>
      <c r="G203" s="5">
        <v>11</v>
      </c>
      <c r="H203" s="4">
        <v>27.8</v>
      </c>
      <c r="I203" s="3">
        <v>1778</v>
      </c>
      <c r="J203" s="3">
        <v>2432</v>
      </c>
      <c r="K203" s="5">
        <v>1.3</v>
      </c>
      <c r="L203" s="6"/>
      <c r="M203" s="4"/>
      <c r="N203" s="6">
        <v>240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40673.520833333336</v>
      </c>
      <c r="B204" s="16">
        <v>40673.520833333336</v>
      </c>
      <c r="C204" s="4">
        <v>7.11</v>
      </c>
      <c r="D204" s="4">
        <v>3.35</v>
      </c>
      <c r="E204" s="5">
        <v>33.799999999999997</v>
      </c>
      <c r="F204" s="5"/>
      <c r="G204" s="5">
        <v>13.4</v>
      </c>
      <c r="H204" s="4">
        <v>25.8</v>
      </c>
      <c r="I204" s="3">
        <v>1399</v>
      </c>
      <c r="J204" s="3">
        <v>1757</v>
      </c>
      <c r="K204" s="5">
        <v>0.9</v>
      </c>
      <c r="L204" s="6"/>
      <c r="M204" s="4"/>
      <c r="N204" s="6">
        <v>49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40687.534722222219</v>
      </c>
      <c r="B205" s="16">
        <v>40687.534722222219</v>
      </c>
      <c r="C205" s="4">
        <v>7.3</v>
      </c>
      <c r="D205" s="4">
        <v>3.03</v>
      </c>
      <c r="E205" s="5">
        <v>30.9</v>
      </c>
      <c r="F205" s="5"/>
      <c r="G205" s="5">
        <v>14.8</v>
      </c>
      <c r="H205" s="4">
        <v>17.899999999999999</v>
      </c>
      <c r="I205" s="3">
        <v>3121</v>
      </c>
      <c r="J205" s="3">
        <v>3868</v>
      </c>
      <c r="K205" s="5">
        <v>2.1</v>
      </c>
      <c r="L205" s="6"/>
      <c r="M205" s="4"/>
      <c r="N205" s="6">
        <v>49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40701.545138888891</v>
      </c>
      <c r="B206" s="16">
        <v>40701.545138888891</v>
      </c>
      <c r="C206" s="4"/>
      <c r="D206" s="4">
        <v>4.2</v>
      </c>
      <c r="E206" s="5">
        <v>44.2</v>
      </c>
      <c r="F206" s="5"/>
      <c r="G206" s="5">
        <v>17.7</v>
      </c>
      <c r="H206" s="4">
        <v>11.3</v>
      </c>
      <c r="I206" s="3">
        <v>2334</v>
      </c>
      <c r="J206" s="3">
        <v>2720</v>
      </c>
      <c r="K206" s="5">
        <v>1.4</v>
      </c>
      <c r="L206" s="6"/>
      <c r="M206" s="4"/>
      <c r="N206" s="6">
        <v>33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40717.545138888891</v>
      </c>
      <c r="B207" s="16">
        <v>40717.545138888891</v>
      </c>
      <c r="C207" s="4">
        <v>7.59</v>
      </c>
      <c r="D207" s="4">
        <v>10.33</v>
      </c>
      <c r="E207" s="5">
        <v>110.3</v>
      </c>
      <c r="F207" s="5"/>
      <c r="G207" s="5">
        <v>17.3</v>
      </c>
      <c r="H207" s="4"/>
      <c r="I207" s="3">
        <v>7230</v>
      </c>
      <c r="J207" s="3">
        <v>8490</v>
      </c>
      <c r="K207" s="5">
        <v>4.8</v>
      </c>
      <c r="L207" s="6"/>
      <c r="M207" s="4"/>
      <c r="N207" s="6">
        <v>170</v>
      </c>
      <c r="O207" s="6"/>
      <c r="P207" s="4">
        <v>0.02</v>
      </c>
      <c r="Q207" s="4">
        <v>3.29</v>
      </c>
      <c r="R207" s="4">
        <v>0.34599999999999997</v>
      </c>
      <c r="S207" s="4">
        <v>0.1</v>
      </c>
      <c r="T207" s="15">
        <v>5.0000000000000001E-3</v>
      </c>
      <c r="U207" s="4">
        <v>2.19</v>
      </c>
      <c r="V207" s="6">
        <v>26</v>
      </c>
    </row>
    <row r="208" spans="1:22" x14ac:dyDescent="0.25">
      <c r="A208" s="7">
        <v>40731.576388888891</v>
      </c>
      <c r="B208" s="16">
        <v>40731.576388888891</v>
      </c>
      <c r="C208" s="4">
        <v>7.7</v>
      </c>
      <c r="D208" s="4">
        <v>8.91</v>
      </c>
      <c r="E208" s="5">
        <v>100.6</v>
      </c>
      <c r="F208" s="5"/>
      <c r="G208" s="5">
        <v>19.899999999999999</v>
      </c>
      <c r="H208" s="4"/>
      <c r="I208" s="3">
        <v>6400</v>
      </c>
      <c r="J208" s="3">
        <v>7100</v>
      </c>
      <c r="K208" s="5">
        <v>3.9</v>
      </c>
      <c r="L208" s="6"/>
      <c r="M208" s="4"/>
      <c r="N208" s="6">
        <v>1600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40743.569444444445</v>
      </c>
      <c r="B209" s="16">
        <v>40743.569444444445</v>
      </c>
      <c r="C209" s="4">
        <v>7.76</v>
      </c>
      <c r="D209" s="4">
        <v>17.59</v>
      </c>
      <c r="E209" s="5">
        <v>197.4</v>
      </c>
      <c r="F209" s="5"/>
      <c r="G209" s="5">
        <v>20.9</v>
      </c>
      <c r="H209" s="4">
        <v>10.79</v>
      </c>
      <c r="I209" s="3">
        <v>14000</v>
      </c>
      <c r="J209" s="3">
        <v>16620</v>
      </c>
      <c r="K209" s="5">
        <v>9.8000000000000007</v>
      </c>
      <c r="L209" s="6"/>
      <c r="M209" s="4"/>
      <c r="N209" s="6">
        <v>540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40757.576388888891</v>
      </c>
      <c r="B210" s="16">
        <v>40757.576388888891</v>
      </c>
      <c r="C210" s="4">
        <v>8.83</v>
      </c>
      <c r="D210" s="4">
        <v>15.86</v>
      </c>
      <c r="E210" s="5">
        <v>237</v>
      </c>
      <c r="F210" s="5"/>
      <c r="G210" s="5">
        <v>23.6</v>
      </c>
      <c r="H210" s="4"/>
      <c r="I210" s="3">
        <v>6660</v>
      </c>
      <c r="J210" s="3">
        <v>6860</v>
      </c>
      <c r="K210" s="5">
        <v>3.8</v>
      </c>
      <c r="L210" s="6"/>
      <c r="M210" s="4"/>
      <c r="N210" s="6">
        <v>5400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40773.590277777781</v>
      </c>
      <c r="B211" s="16">
        <v>40773.590277777781</v>
      </c>
      <c r="C211" s="4">
        <v>9.35</v>
      </c>
      <c r="D211" s="4"/>
      <c r="E211" s="5">
        <v>340.5</v>
      </c>
      <c r="F211" s="5"/>
      <c r="G211" s="5">
        <v>21.4</v>
      </c>
      <c r="H211" s="4"/>
      <c r="I211" s="3">
        <v>11500</v>
      </c>
      <c r="J211" s="3">
        <v>12020</v>
      </c>
      <c r="K211" s="5">
        <v>6.8</v>
      </c>
      <c r="L211" s="6"/>
      <c r="M211" s="4"/>
      <c r="N211" s="6">
        <v>920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130">
        <v>40785.552083333336</v>
      </c>
      <c r="B212" s="380">
        <v>40785.552083333336</v>
      </c>
      <c r="C212" s="131">
        <v>8.6199999999999992</v>
      </c>
      <c r="D212" s="131">
        <v>8.09</v>
      </c>
      <c r="E212" s="132">
        <v>94.2</v>
      </c>
      <c r="F212" s="132"/>
      <c r="G212" s="132">
        <v>19.399999999999999</v>
      </c>
      <c r="H212" s="131"/>
      <c r="I212" s="173">
        <v>16860</v>
      </c>
      <c r="J212" s="173">
        <v>19090</v>
      </c>
      <c r="K212" s="5">
        <v>11.6</v>
      </c>
      <c r="L212" s="133"/>
      <c r="M212" s="131"/>
      <c r="N212" s="173">
        <v>170</v>
      </c>
      <c r="O212" s="173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40799.541666666664</v>
      </c>
      <c r="B213" s="16">
        <v>40799.541666666664</v>
      </c>
      <c r="C213" s="4">
        <v>8.3000000000000007</v>
      </c>
      <c r="D213" s="4">
        <v>18.23</v>
      </c>
      <c r="E213" s="5">
        <v>200.9</v>
      </c>
      <c r="F213" s="5"/>
      <c r="G213" s="5">
        <v>20.399999999999999</v>
      </c>
      <c r="H213" s="4">
        <v>20.5</v>
      </c>
      <c r="I213" s="3">
        <v>22330</v>
      </c>
      <c r="J213" s="3">
        <v>24670</v>
      </c>
      <c r="K213" s="5">
        <v>14.4</v>
      </c>
      <c r="L213" s="6"/>
      <c r="M213" s="4"/>
      <c r="N213" s="6">
        <v>79</v>
      </c>
      <c r="O213" s="6"/>
      <c r="P213" s="4">
        <v>0.05</v>
      </c>
      <c r="Q213" s="4">
        <v>4.7300000000000004</v>
      </c>
      <c r="R213" s="4">
        <v>3.48</v>
      </c>
      <c r="S213" s="4">
        <v>2.23</v>
      </c>
      <c r="T213" s="4">
        <v>0.02</v>
      </c>
      <c r="U213" s="4">
        <v>1.18</v>
      </c>
      <c r="V213" s="6">
        <v>37</v>
      </c>
    </row>
    <row r="214" spans="1:22" x14ac:dyDescent="0.25">
      <c r="A214" s="7">
        <v>40815.565972222219</v>
      </c>
      <c r="B214" s="16">
        <v>40815.565972222219</v>
      </c>
      <c r="C214" s="4">
        <v>8.3000000000000007</v>
      </c>
      <c r="D214" s="4">
        <v>11</v>
      </c>
      <c r="E214" s="5">
        <v>126.7</v>
      </c>
      <c r="F214" s="5"/>
      <c r="G214" s="5">
        <v>16.5</v>
      </c>
      <c r="H214" s="4">
        <v>19.7</v>
      </c>
      <c r="I214" s="3">
        <v>26560</v>
      </c>
      <c r="J214" s="3">
        <v>31420</v>
      </c>
      <c r="K214" s="5">
        <v>19.600000000000001</v>
      </c>
      <c r="L214" s="6"/>
      <c r="M214" s="4"/>
      <c r="N214" s="6">
        <v>13</v>
      </c>
      <c r="O214" s="6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40827</v>
      </c>
      <c r="B215" s="59">
        <v>0.53472222222222221</v>
      </c>
      <c r="C215" s="4">
        <v>7.73</v>
      </c>
      <c r="D215" s="4">
        <v>4.09</v>
      </c>
      <c r="E215" s="5">
        <v>42.1</v>
      </c>
      <c r="F215" s="5"/>
      <c r="G215" s="5">
        <v>13.9</v>
      </c>
      <c r="H215" s="4">
        <v>21.7</v>
      </c>
      <c r="I215" s="3">
        <v>16270</v>
      </c>
      <c r="J215" s="3">
        <v>20640</v>
      </c>
      <c r="K215" s="5">
        <v>12.4</v>
      </c>
      <c r="L215" s="4"/>
      <c r="M215" s="4"/>
      <c r="N215" s="3">
        <v>79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40842</v>
      </c>
      <c r="B216" s="59">
        <v>0.59375</v>
      </c>
      <c r="C216" s="4">
        <v>8.66</v>
      </c>
      <c r="D216" s="4">
        <v>5.48</v>
      </c>
      <c r="E216" s="5">
        <v>49.7</v>
      </c>
      <c r="F216" s="5"/>
      <c r="G216" s="5">
        <v>9.1999999999999993</v>
      </c>
      <c r="H216" s="4">
        <v>21</v>
      </c>
      <c r="I216" s="3">
        <v>10550</v>
      </c>
      <c r="J216" s="3">
        <v>15570</v>
      </c>
      <c r="K216" s="5">
        <v>10.1</v>
      </c>
      <c r="L216" s="6"/>
      <c r="M216" s="4"/>
      <c r="N216" s="3">
        <v>170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40855</v>
      </c>
      <c r="B217" s="59">
        <v>0.53819444444444442</v>
      </c>
      <c r="C217" s="4"/>
      <c r="D217" s="4">
        <v>9.9</v>
      </c>
      <c r="E217" s="5">
        <v>98.6</v>
      </c>
      <c r="F217" s="5"/>
      <c r="G217" s="5">
        <v>9.8000000000000007</v>
      </c>
      <c r="H217" s="4">
        <v>18.100000000000001</v>
      </c>
      <c r="I217" s="3">
        <v>22480</v>
      </c>
      <c r="J217" s="3">
        <v>31730</v>
      </c>
      <c r="K217" s="5">
        <v>19.7</v>
      </c>
      <c r="L217" s="6"/>
      <c r="M217" s="4"/>
      <c r="N217" s="3">
        <v>17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40869</v>
      </c>
      <c r="B218" s="59">
        <v>0.60416666666666663</v>
      </c>
      <c r="C218" s="4">
        <v>7.56</v>
      </c>
      <c r="D218" s="4"/>
      <c r="E218" s="5"/>
      <c r="F218" s="5"/>
      <c r="G218" s="5">
        <v>7.4</v>
      </c>
      <c r="H218" s="4">
        <v>10.79</v>
      </c>
      <c r="I218" s="3">
        <v>5010</v>
      </c>
      <c r="J218" s="3">
        <v>7550</v>
      </c>
      <c r="K218" s="5">
        <v>4.2</v>
      </c>
      <c r="L218" s="6"/>
      <c r="M218" s="4"/>
      <c r="N218" s="3">
        <v>23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40883</v>
      </c>
      <c r="B219" s="59">
        <v>0.62847222222222221</v>
      </c>
      <c r="C219" s="4">
        <v>6.92</v>
      </c>
      <c r="D219" s="4">
        <v>3.02</v>
      </c>
      <c r="E219" s="5">
        <v>25.8</v>
      </c>
      <c r="F219" s="5"/>
      <c r="G219" s="5">
        <v>6.1</v>
      </c>
      <c r="H219" s="4">
        <v>29.1</v>
      </c>
      <c r="I219" s="3">
        <v>7890</v>
      </c>
      <c r="J219" s="3">
        <v>13400</v>
      </c>
      <c r="K219" s="5">
        <v>8.1</v>
      </c>
      <c r="L219" s="3"/>
      <c r="M219" s="4"/>
      <c r="N219" s="3">
        <v>33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40897</v>
      </c>
      <c r="B220" s="59">
        <v>0.53472222222222221</v>
      </c>
      <c r="C220" s="4"/>
      <c r="D220" s="4"/>
      <c r="E220" s="5">
        <v>19.5</v>
      </c>
      <c r="F220" s="5"/>
      <c r="G220" s="5">
        <v>7.9</v>
      </c>
      <c r="H220" s="4">
        <v>22.6</v>
      </c>
      <c r="I220" s="3">
        <v>2544</v>
      </c>
      <c r="J220" s="3">
        <v>3808</v>
      </c>
      <c r="K220" s="5">
        <v>2.7</v>
      </c>
      <c r="L220" s="6"/>
      <c r="M220" s="4"/>
      <c r="N220" s="3">
        <v>79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40913</v>
      </c>
      <c r="B221" s="59">
        <v>0.56944444444444442</v>
      </c>
      <c r="C221" s="4"/>
      <c r="D221" s="4">
        <v>5.24</v>
      </c>
      <c r="E221" s="5">
        <v>44.5</v>
      </c>
      <c r="F221" s="5"/>
      <c r="G221" s="5">
        <v>7.7</v>
      </c>
      <c r="H221" s="4">
        <v>208</v>
      </c>
      <c r="I221" s="3">
        <v>969</v>
      </c>
      <c r="J221" s="3">
        <v>1445</v>
      </c>
      <c r="K221" s="5">
        <v>0.7</v>
      </c>
      <c r="L221" s="6"/>
      <c r="M221" s="4"/>
      <c r="N221" s="3">
        <v>140</v>
      </c>
      <c r="O221" s="3"/>
      <c r="P221" s="4">
        <v>2.589</v>
      </c>
      <c r="Q221" s="4">
        <v>2.7</v>
      </c>
      <c r="R221" s="4">
        <v>1.01</v>
      </c>
      <c r="S221" s="4">
        <v>0.11</v>
      </c>
      <c r="T221" s="4">
        <v>2.58</v>
      </c>
      <c r="U221" s="4">
        <v>0.81</v>
      </c>
      <c r="V221" s="3">
        <v>100</v>
      </c>
    </row>
    <row r="222" spans="1:22" x14ac:dyDescent="0.25">
      <c r="A222" s="7">
        <v>40928</v>
      </c>
      <c r="B222" s="59">
        <v>0.54166666666666663</v>
      </c>
      <c r="C222" s="4"/>
      <c r="D222" s="4">
        <v>3.93</v>
      </c>
      <c r="E222" s="5">
        <v>29.9</v>
      </c>
      <c r="F222" s="5"/>
      <c r="G222" s="5">
        <v>3.7</v>
      </c>
      <c r="H222" s="4">
        <v>21.5</v>
      </c>
      <c r="I222" s="3">
        <v>1271</v>
      </c>
      <c r="J222" s="3">
        <v>2123</v>
      </c>
      <c r="K222" s="5">
        <v>1.1000000000000001</v>
      </c>
      <c r="L222" s="6"/>
      <c r="M222" s="4"/>
      <c r="N222" s="3">
        <v>110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40940</v>
      </c>
      <c r="B223" s="59">
        <v>0.54861111111111105</v>
      </c>
      <c r="C223" s="4">
        <v>6.88</v>
      </c>
      <c r="D223" s="4">
        <v>5.66</v>
      </c>
      <c r="E223" s="5">
        <v>47.1</v>
      </c>
      <c r="F223" s="5"/>
      <c r="G223" s="5">
        <v>7.3</v>
      </c>
      <c r="H223" s="4">
        <v>86.7</v>
      </c>
      <c r="I223" s="3">
        <v>1142</v>
      </c>
      <c r="J223" s="3">
        <v>1703</v>
      </c>
      <c r="K223" s="5">
        <v>0.9</v>
      </c>
      <c r="L223" s="6"/>
      <c r="M223" s="4"/>
      <c r="N223" s="3">
        <v>110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40953</v>
      </c>
      <c r="B224" s="59">
        <v>0.55555555555555558</v>
      </c>
      <c r="C224" s="4">
        <v>6.98</v>
      </c>
      <c r="D224" s="4">
        <v>4.6100000000000003</v>
      </c>
      <c r="E224" s="5">
        <v>39.200000000000003</v>
      </c>
      <c r="F224" s="5"/>
      <c r="G224" s="5">
        <v>7.5</v>
      </c>
      <c r="H224" s="4">
        <v>24.9</v>
      </c>
      <c r="I224" s="3">
        <v>2946</v>
      </c>
      <c r="J224" s="3">
        <v>4631</v>
      </c>
      <c r="K224" s="5">
        <v>2.5</v>
      </c>
      <c r="L224" s="6"/>
      <c r="M224" s="4"/>
      <c r="N224" s="3">
        <v>79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40967</v>
      </c>
      <c r="B225" s="59">
        <v>0.52777777777777779</v>
      </c>
      <c r="C225" s="4">
        <v>6.95</v>
      </c>
      <c r="D225" s="4">
        <v>5.57</v>
      </c>
      <c r="E225" s="5">
        <v>44.1</v>
      </c>
      <c r="F225" s="5"/>
      <c r="G225" s="5">
        <v>5.2</v>
      </c>
      <c r="H225" s="4">
        <v>82</v>
      </c>
      <c r="I225" s="3">
        <v>1528</v>
      </c>
      <c r="J225" s="3">
        <v>2450</v>
      </c>
      <c r="K225" s="5">
        <v>1.3</v>
      </c>
      <c r="L225" s="6"/>
      <c r="M225" s="4"/>
      <c r="N225" s="3">
        <v>240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40983</v>
      </c>
      <c r="B226" s="59">
        <v>0.53472222222222221</v>
      </c>
      <c r="C226" s="4">
        <v>7.2</v>
      </c>
      <c r="D226" s="4">
        <v>8.42</v>
      </c>
      <c r="E226" s="5">
        <v>69.400000000000006</v>
      </c>
      <c r="F226" s="5"/>
      <c r="G226" s="5">
        <v>7</v>
      </c>
      <c r="H226" s="4">
        <v>34.9</v>
      </c>
      <c r="I226" s="3">
        <v>1160</v>
      </c>
      <c r="J226" s="3">
        <v>1758</v>
      </c>
      <c r="K226" s="5">
        <v>0.9</v>
      </c>
      <c r="L226" s="6"/>
      <c r="M226" s="4"/>
      <c r="N226" s="3">
        <v>49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40995</v>
      </c>
      <c r="B227" s="59">
        <v>0.55902777777777779</v>
      </c>
      <c r="C227" s="4">
        <v>6.95</v>
      </c>
      <c r="D227" s="4">
        <v>5.96</v>
      </c>
      <c r="E227" s="5">
        <v>51.9</v>
      </c>
      <c r="F227" s="5"/>
      <c r="G227" s="5">
        <v>9</v>
      </c>
      <c r="H227" s="4">
        <v>23.9</v>
      </c>
      <c r="I227" s="3">
        <v>2446</v>
      </c>
      <c r="J227" s="3">
        <v>3509</v>
      </c>
      <c r="K227" s="5">
        <v>1.9</v>
      </c>
      <c r="L227" s="6"/>
      <c r="M227" s="4"/>
      <c r="N227" s="3">
        <v>49</v>
      </c>
      <c r="O227" s="3"/>
      <c r="P227" s="4">
        <v>0.67</v>
      </c>
      <c r="Q227" s="4">
        <v>2.67</v>
      </c>
      <c r="R227" s="4">
        <v>0.40200000000000002</v>
      </c>
      <c r="S227" s="4">
        <v>0.05</v>
      </c>
      <c r="T227" s="4">
        <v>0.65</v>
      </c>
      <c r="U227" s="4">
        <v>1.63</v>
      </c>
      <c r="V227" s="3">
        <v>14</v>
      </c>
    </row>
    <row r="228" spans="1:22" x14ac:dyDescent="0.25">
      <c r="A228" s="7">
        <v>41009</v>
      </c>
      <c r="B228" s="59">
        <v>0.54513888888888895</v>
      </c>
      <c r="C228" s="4">
        <v>7.14</v>
      </c>
      <c r="D228" s="4">
        <v>6.5</v>
      </c>
      <c r="E228" s="5">
        <v>63.2</v>
      </c>
      <c r="F228" s="5"/>
      <c r="G228" s="5">
        <v>12.9</v>
      </c>
      <c r="H228" s="4">
        <v>27.5</v>
      </c>
      <c r="I228" s="3">
        <v>4134</v>
      </c>
      <c r="J228" s="3">
        <v>5370</v>
      </c>
      <c r="K228" s="5">
        <v>2.9</v>
      </c>
      <c r="L228" s="6"/>
      <c r="M228" s="4"/>
      <c r="N228" s="3">
        <v>23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41026</v>
      </c>
      <c r="B229" s="59">
        <v>0.50347222222222221</v>
      </c>
      <c r="C229" s="4">
        <v>7.32</v>
      </c>
      <c r="D229" s="4">
        <v>5.43</v>
      </c>
      <c r="E229" s="5">
        <v>50.7</v>
      </c>
      <c r="F229" s="5"/>
      <c r="G229" s="5">
        <v>11.8</v>
      </c>
      <c r="H229" s="4">
        <v>31.5</v>
      </c>
      <c r="I229" s="3">
        <v>2612</v>
      </c>
      <c r="J229" s="3">
        <v>3470</v>
      </c>
      <c r="K229" s="5">
        <v>1.8</v>
      </c>
      <c r="L229" s="6"/>
      <c r="M229" s="4"/>
      <c r="N229" s="3">
        <v>350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41038</v>
      </c>
      <c r="B230" s="59">
        <v>0.54166666666666663</v>
      </c>
      <c r="C230" s="4">
        <v>7.33</v>
      </c>
      <c r="D230" s="4">
        <v>7.46</v>
      </c>
      <c r="E230" s="5">
        <v>74.2</v>
      </c>
      <c r="F230" s="5"/>
      <c r="G230" s="5">
        <v>14.7</v>
      </c>
      <c r="H230" s="4">
        <v>26.7</v>
      </c>
      <c r="I230" s="3">
        <v>4306</v>
      </c>
      <c r="J230" s="3">
        <v>5510</v>
      </c>
      <c r="K230" s="5">
        <v>3</v>
      </c>
      <c r="L230" s="6"/>
      <c r="M230" s="4"/>
      <c r="N230" s="3">
        <v>23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41052</v>
      </c>
      <c r="B231" s="59">
        <v>0.5625</v>
      </c>
      <c r="C231" s="4">
        <v>7.56</v>
      </c>
      <c r="D231" s="4">
        <v>12.11</v>
      </c>
      <c r="E231" s="5">
        <v>121.6</v>
      </c>
      <c r="F231" s="5"/>
      <c r="G231" s="5">
        <v>14.7</v>
      </c>
      <c r="H231" s="4">
        <v>21.7</v>
      </c>
      <c r="I231" s="3">
        <v>5120</v>
      </c>
      <c r="J231" s="3">
        <v>6360</v>
      </c>
      <c r="K231" s="5">
        <v>3.5</v>
      </c>
      <c r="L231" s="6"/>
      <c r="M231" s="4"/>
      <c r="N231" s="3">
        <v>240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41065</v>
      </c>
      <c r="B232" s="59">
        <v>0.54861111111111105</v>
      </c>
      <c r="C232" s="4">
        <v>7.48</v>
      </c>
      <c r="D232" s="4">
        <v>5.68</v>
      </c>
      <c r="E232" s="5">
        <v>55.6</v>
      </c>
      <c r="F232" s="5"/>
      <c r="G232" s="5">
        <v>15</v>
      </c>
      <c r="H232" s="4">
        <v>14.9</v>
      </c>
      <c r="I232" s="3">
        <v>16820</v>
      </c>
      <c r="J232" s="3">
        <v>21620</v>
      </c>
      <c r="K232" s="5">
        <v>13.2</v>
      </c>
      <c r="L232" s="6"/>
      <c r="M232" s="4"/>
      <c r="N232" s="3">
        <v>920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41079</v>
      </c>
      <c r="B233" s="59">
        <v>0.56944444444444442</v>
      </c>
      <c r="C233" s="4">
        <v>7.55</v>
      </c>
      <c r="D233" s="4">
        <v>9.8800000000000008</v>
      </c>
      <c r="E233" s="5">
        <v>104.4</v>
      </c>
      <c r="F233" s="5"/>
      <c r="G233" s="5">
        <v>16.600000000000001</v>
      </c>
      <c r="H233" s="4">
        <v>25.3</v>
      </c>
      <c r="I233" s="3">
        <v>9750</v>
      </c>
      <c r="J233" s="3">
        <v>11590</v>
      </c>
      <c r="K233" s="5">
        <v>6.6</v>
      </c>
      <c r="L233" s="6"/>
      <c r="M233" s="4"/>
      <c r="N233" s="3">
        <v>1600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41095</v>
      </c>
      <c r="B234" s="59">
        <v>0.59375</v>
      </c>
      <c r="C234" s="4">
        <v>7.24</v>
      </c>
      <c r="D234" s="4">
        <v>9.11</v>
      </c>
      <c r="E234" s="5">
        <v>102.4</v>
      </c>
      <c r="F234" s="5"/>
      <c r="G234" s="5">
        <v>19.7</v>
      </c>
      <c r="H234" s="4">
        <v>18.7</v>
      </c>
      <c r="I234" s="3">
        <v>8140</v>
      </c>
      <c r="J234" s="3">
        <v>9120</v>
      </c>
      <c r="K234" s="5">
        <v>4.9000000000000004</v>
      </c>
      <c r="L234" s="6"/>
      <c r="M234" s="4"/>
      <c r="N234" s="3">
        <v>540</v>
      </c>
      <c r="O234" s="3"/>
      <c r="P234" s="4">
        <v>0.78600000000000003</v>
      </c>
      <c r="Q234" s="4">
        <v>2.5499999999999998</v>
      </c>
      <c r="R234" s="4">
        <v>0.59899999999999998</v>
      </c>
      <c r="S234" s="4">
        <v>0.21</v>
      </c>
      <c r="T234" s="4">
        <v>0.72</v>
      </c>
      <c r="U234" s="4">
        <v>1.45</v>
      </c>
      <c r="V234" s="3">
        <v>16</v>
      </c>
    </row>
    <row r="235" spans="1:22" x14ac:dyDescent="0.25">
      <c r="A235" s="7">
        <v>41107</v>
      </c>
      <c r="B235" s="59">
        <v>0.61111111111111105</v>
      </c>
      <c r="C235" s="4">
        <v>8.11</v>
      </c>
      <c r="D235" s="4">
        <v>16.149999999999999</v>
      </c>
      <c r="E235" s="5">
        <v>203.6</v>
      </c>
      <c r="F235" s="5"/>
      <c r="G235" s="5">
        <v>25.1</v>
      </c>
      <c r="H235" s="4">
        <v>10.62</v>
      </c>
      <c r="I235" s="3">
        <v>11100</v>
      </c>
      <c r="J235" s="3">
        <v>11120</v>
      </c>
      <c r="K235" s="5">
        <v>6.3</v>
      </c>
      <c r="L235" s="6"/>
      <c r="M235" s="4"/>
      <c r="N235" s="3">
        <v>49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41122</v>
      </c>
      <c r="B236" s="59">
        <v>0.58680555555555558</v>
      </c>
      <c r="C236" s="4">
        <v>8.17</v>
      </c>
      <c r="D236" s="4">
        <v>14.31</v>
      </c>
      <c r="E236" s="5">
        <v>173.4</v>
      </c>
      <c r="F236" s="5"/>
      <c r="G236" s="5">
        <v>23.3</v>
      </c>
      <c r="H236" s="4"/>
      <c r="I236" s="3">
        <v>6770</v>
      </c>
      <c r="J236" s="3">
        <v>6930</v>
      </c>
      <c r="K236" s="5">
        <v>3.9</v>
      </c>
      <c r="L236" s="6"/>
      <c r="M236" s="4"/>
      <c r="N236" s="3">
        <v>840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41135</v>
      </c>
      <c r="B237" s="59">
        <v>0.54861111111111105</v>
      </c>
      <c r="C237" s="4">
        <v>7.66</v>
      </c>
      <c r="D237" s="4">
        <v>17.739999999999998</v>
      </c>
      <c r="E237" s="5">
        <v>238.9</v>
      </c>
      <c r="F237" s="5"/>
      <c r="G237" s="5">
        <v>25.5</v>
      </c>
      <c r="H237" s="4">
        <v>8.66</v>
      </c>
      <c r="I237" s="3">
        <v>29700</v>
      </c>
      <c r="J237" s="3">
        <v>29260</v>
      </c>
      <c r="K237" s="5"/>
      <c r="L237" s="6"/>
      <c r="M237" s="4"/>
      <c r="N237" s="3">
        <v>49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41149</v>
      </c>
      <c r="B238" s="59">
        <v>0.52777777777777779</v>
      </c>
      <c r="C238" s="4">
        <v>8.14</v>
      </c>
      <c r="D238" s="4">
        <v>18.7</v>
      </c>
      <c r="E238" s="5">
        <v>224.5</v>
      </c>
      <c r="F238" s="5"/>
      <c r="G238" s="5">
        <v>23</v>
      </c>
      <c r="H238" s="4">
        <v>5.29</v>
      </c>
      <c r="I238" s="3">
        <v>24630</v>
      </c>
      <c r="J238" s="3">
        <v>25570</v>
      </c>
      <c r="K238" s="5">
        <v>15.5</v>
      </c>
      <c r="L238" s="6"/>
      <c r="M238" s="4"/>
      <c r="N238" s="3">
        <v>33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x14ac:dyDescent="0.25">
      <c r="A239" s="8">
        <v>41164</v>
      </c>
      <c r="B239" s="59">
        <v>0.55208333333333337</v>
      </c>
      <c r="C239" s="4">
        <v>8.4600000000000009</v>
      </c>
      <c r="D239" s="4">
        <v>14.94</v>
      </c>
      <c r="E239" s="5">
        <v>188.9</v>
      </c>
      <c r="F239" s="5"/>
      <c r="G239" s="5">
        <v>21.8</v>
      </c>
      <c r="H239" s="4">
        <v>6.23</v>
      </c>
      <c r="I239" s="3">
        <v>31260</v>
      </c>
      <c r="J239" s="3">
        <v>33360</v>
      </c>
      <c r="K239" s="5">
        <v>21</v>
      </c>
      <c r="M239" s="4"/>
      <c r="N239" s="3">
        <v>4.5</v>
      </c>
      <c r="O239" s="3"/>
      <c r="P239" s="15">
        <v>5.0000000000000001E-3</v>
      </c>
      <c r="Q239" s="4">
        <v>1.39</v>
      </c>
      <c r="R239" s="4">
        <v>2.91</v>
      </c>
      <c r="S239" s="4">
        <v>2.78</v>
      </c>
      <c r="T239" s="15">
        <v>5.0000000000000001E-3</v>
      </c>
      <c r="U239" s="4">
        <v>0.09</v>
      </c>
      <c r="V239" s="3">
        <v>41</v>
      </c>
    </row>
    <row r="240" spans="1:22" x14ac:dyDescent="0.25">
      <c r="A240" s="7">
        <v>41177</v>
      </c>
      <c r="B240" s="59">
        <v>0.58333333333333337</v>
      </c>
      <c r="C240" s="4">
        <v>8.07</v>
      </c>
      <c r="D240" s="4">
        <v>7.98</v>
      </c>
      <c r="E240" s="5">
        <v>90.2</v>
      </c>
      <c r="F240" s="5"/>
      <c r="G240" s="5">
        <v>18</v>
      </c>
      <c r="H240" s="4">
        <v>16.3</v>
      </c>
      <c r="I240" s="3">
        <v>36780</v>
      </c>
      <c r="J240" s="3">
        <v>41690</v>
      </c>
      <c r="K240" s="5">
        <v>26.9</v>
      </c>
      <c r="L240" s="6"/>
      <c r="M240" s="4"/>
      <c r="N240" s="3">
        <v>23</v>
      </c>
      <c r="O240" s="3"/>
      <c r="P240" s="4"/>
      <c r="Q240" s="4"/>
      <c r="R240" s="4"/>
      <c r="S240" s="4"/>
      <c r="T240" s="4"/>
      <c r="U240" s="4"/>
      <c r="V240" s="3"/>
    </row>
    <row r="241" spans="1:23" x14ac:dyDescent="0.25">
      <c r="A241" s="7">
        <v>41191</v>
      </c>
      <c r="B241" s="59">
        <v>0.53125</v>
      </c>
      <c r="C241" s="190">
        <v>9.06</v>
      </c>
      <c r="D241" s="191">
        <v>12.95</v>
      </c>
      <c r="E241" s="192">
        <v>133.30000000000001</v>
      </c>
      <c r="F241" s="192"/>
      <c r="G241" s="193">
        <v>13.3</v>
      </c>
      <c r="H241" s="190">
        <v>6.99</v>
      </c>
      <c r="I241" s="194">
        <v>17260</v>
      </c>
      <c r="J241" s="194">
        <v>22790</v>
      </c>
      <c r="K241" s="193">
        <v>13.8</v>
      </c>
      <c r="L241" s="134"/>
      <c r="M241" s="195"/>
      <c r="N241" s="196">
        <v>23</v>
      </c>
      <c r="O241" s="196"/>
    </row>
    <row r="242" spans="1:23" x14ac:dyDescent="0.25">
      <c r="A242" s="7">
        <v>41205</v>
      </c>
      <c r="B242" s="59">
        <v>0.55555555555555558</v>
      </c>
      <c r="C242" s="191">
        <v>7.51</v>
      </c>
      <c r="D242" s="191">
        <v>6.5</v>
      </c>
      <c r="E242" s="192">
        <v>59.8</v>
      </c>
      <c r="F242" s="192"/>
      <c r="G242" s="192">
        <v>9.5</v>
      </c>
      <c r="H242" s="191">
        <v>10.73</v>
      </c>
      <c r="I242" s="197">
        <v>10720</v>
      </c>
      <c r="J242" s="197">
        <v>15160</v>
      </c>
      <c r="K242" s="192">
        <v>8.8000000000000007</v>
      </c>
      <c r="L242" s="134"/>
      <c r="M242" s="198"/>
      <c r="N242" s="198">
        <v>110</v>
      </c>
      <c r="O242" s="198"/>
      <c r="W242" s="192"/>
    </row>
    <row r="243" spans="1:23" x14ac:dyDescent="0.25">
      <c r="A243" s="7">
        <v>41219</v>
      </c>
      <c r="B243" s="26">
        <v>0.59375</v>
      </c>
      <c r="C243" s="191">
        <v>6.82</v>
      </c>
      <c r="D243" s="191">
        <v>2.64</v>
      </c>
      <c r="E243" s="192">
        <v>25.3</v>
      </c>
      <c r="F243" s="192"/>
      <c r="G243" s="192">
        <v>11.5</v>
      </c>
      <c r="H243" s="191">
        <v>21.1</v>
      </c>
      <c r="I243" s="197">
        <v>4930</v>
      </c>
      <c r="J243" s="197">
        <v>6180</v>
      </c>
      <c r="K243" s="192">
        <v>3.8</v>
      </c>
      <c r="L243" s="134"/>
      <c r="M243" s="198"/>
      <c r="N243" s="198">
        <v>540</v>
      </c>
      <c r="O243" s="198"/>
      <c r="W243" s="192"/>
    </row>
    <row r="244" spans="1:23" x14ac:dyDescent="0.25">
      <c r="A244" s="7">
        <v>41233</v>
      </c>
      <c r="B244" s="26">
        <v>0.52430555555555558</v>
      </c>
      <c r="C244" s="194"/>
      <c r="D244" s="136">
        <v>5.67</v>
      </c>
      <c r="E244" s="135">
        <v>48.7</v>
      </c>
      <c r="F244" s="135"/>
      <c r="G244" s="135">
        <v>8.6</v>
      </c>
      <c r="H244" s="136">
        <v>245</v>
      </c>
      <c r="I244" s="138">
        <v>344.2</v>
      </c>
      <c r="J244" s="138">
        <v>500</v>
      </c>
      <c r="K244" s="193">
        <v>0.2</v>
      </c>
      <c r="L244" s="134"/>
      <c r="M244" s="134"/>
      <c r="N244" s="137">
        <v>920</v>
      </c>
      <c r="O244" s="137"/>
      <c r="W244" s="135"/>
    </row>
    <row r="245" spans="1:23" x14ac:dyDescent="0.25">
      <c r="A245" s="7">
        <v>41248</v>
      </c>
      <c r="B245" s="26">
        <v>0.54166666666666663</v>
      </c>
      <c r="C245" s="136">
        <v>7.01</v>
      </c>
      <c r="D245" s="136">
        <v>4.2699999999999996</v>
      </c>
      <c r="E245" s="135">
        <v>35.6</v>
      </c>
      <c r="F245" s="135"/>
      <c r="G245" s="135">
        <v>7.5</v>
      </c>
      <c r="H245" s="136">
        <v>238</v>
      </c>
      <c r="I245" s="138">
        <v>398.6</v>
      </c>
      <c r="J245" s="138">
        <v>603</v>
      </c>
      <c r="K245" s="135">
        <v>0.3</v>
      </c>
      <c r="L245" s="134"/>
      <c r="M245" s="134"/>
      <c r="N245" s="137">
        <v>350</v>
      </c>
      <c r="O245" s="137"/>
      <c r="W245" s="135"/>
    </row>
    <row r="246" spans="1:23" x14ac:dyDescent="0.25">
      <c r="A246" s="7">
        <v>41261</v>
      </c>
      <c r="B246" s="26">
        <v>0.53472222222222221</v>
      </c>
      <c r="C246" s="136">
        <v>6.9</v>
      </c>
      <c r="D246" s="136">
        <v>6.73</v>
      </c>
      <c r="E246" s="135">
        <v>51.3</v>
      </c>
      <c r="F246" s="135"/>
      <c r="G246" s="135">
        <v>3.8</v>
      </c>
      <c r="H246" s="136">
        <v>223</v>
      </c>
      <c r="I246" s="138">
        <v>229.4</v>
      </c>
      <c r="J246" s="138">
        <v>384.2</v>
      </c>
      <c r="K246" s="135">
        <v>0.2</v>
      </c>
      <c r="L246" s="134"/>
      <c r="M246" s="134"/>
      <c r="N246" s="137">
        <v>240</v>
      </c>
      <c r="O246" s="137"/>
      <c r="P246" s="139">
        <v>0.83</v>
      </c>
      <c r="Q246" s="136">
        <v>2.06</v>
      </c>
      <c r="R246" s="139">
        <v>1.01</v>
      </c>
      <c r="S246" s="136">
        <v>0.26</v>
      </c>
      <c r="T246" s="136">
        <v>0.83</v>
      </c>
      <c r="U246" s="136">
        <v>0.31</v>
      </c>
      <c r="V246" s="138">
        <v>208</v>
      </c>
      <c r="W246" s="135"/>
    </row>
    <row r="247" spans="1:23" x14ac:dyDescent="0.25">
      <c r="A247" s="7">
        <v>41277</v>
      </c>
      <c r="B247" s="26">
        <v>0.59375</v>
      </c>
      <c r="C247" s="136">
        <v>6.94</v>
      </c>
      <c r="D247" s="136">
        <v>3.08</v>
      </c>
      <c r="E247" s="135">
        <v>24.2</v>
      </c>
      <c r="F247" s="135"/>
      <c r="G247" s="135">
        <v>4.3</v>
      </c>
      <c r="H247" s="136">
        <v>48</v>
      </c>
      <c r="I247" s="138">
        <v>3300</v>
      </c>
      <c r="J247" s="138">
        <v>5400</v>
      </c>
      <c r="K247" s="135">
        <v>2.9</v>
      </c>
      <c r="L247" s="134"/>
      <c r="M247" s="134"/>
      <c r="N247" s="137">
        <v>540</v>
      </c>
      <c r="O247" s="137"/>
      <c r="W247" s="135"/>
    </row>
    <row r="248" spans="1:23" x14ac:dyDescent="0.25">
      <c r="A248" s="7">
        <v>41290</v>
      </c>
      <c r="B248" s="26">
        <v>0.57291666666666663</v>
      </c>
      <c r="C248" s="138"/>
      <c r="D248" s="136">
        <v>8.27</v>
      </c>
      <c r="E248" s="135">
        <v>65.099999999999994</v>
      </c>
      <c r="F248" s="135"/>
      <c r="G248" s="135">
        <v>4.4000000000000004</v>
      </c>
      <c r="H248" s="136">
        <v>39.5</v>
      </c>
      <c r="I248" s="138">
        <v>158.9</v>
      </c>
      <c r="J248" s="138">
        <v>2608</v>
      </c>
      <c r="K248" s="135">
        <v>1.3</v>
      </c>
      <c r="L248" s="134"/>
      <c r="M248" s="134"/>
      <c r="N248" s="137">
        <v>170</v>
      </c>
      <c r="O248" s="137"/>
      <c r="W248" s="135"/>
    </row>
    <row r="249" spans="1:23" x14ac:dyDescent="0.25">
      <c r="A249" s="7">
        <v>41304</v>
      </c>
      <c r="B249" s="26">
        <v>0.60416666666666663</v>
      </c>
      <c r="C249" s="136">
        <v>6.77</v>
      </c>
      <c r="D249" s="136">
        <v>7.93</v>
      </c>
      <c r="E249" s="135">
        <v>64.2</v>
      </c>
      <c r="F249" s="135"/>
      <c r="G249" s="135">
        <v>6</v>
      </c>
      <c r="H249" s="136">
        <v>93.5</v>
      </c>
      <c r="I249" s="138">
        <v>109.9</v>
      </c>
      <c r="J249" s="138">
        <v>172.4</v>
      </c>
      <c r="K249" s="135">
        <v>0.1</v>
      </c>
      <c r="L249" s="134"/>
      <c r="M249" s="134"/>
      <c r="N249" s="137">
        <v>240</v>
      </c>
      <c r="O249" s="137"/>
      <c r="W249" s="135"/>
    </row>
    <row r="250" spans="1:23" x14ac:dyDescent="0.25">
      <c r="A250" s="7">
        <v>41318</v>
      </c>
      <c r="B250" s="26">
        <v>0.54513888888888895</v>
      </c>
      <c r="C250" s="136">
        <v>6.84</v>
      </c>
      <c r="D250" s="136">
        <v>2.23</v>
      </c>
      <c r="E250" s="135">
        <v>19</v>
      </c>
      <c r="F250" s="135"/>
      <c r="G250" s="135">
        <v>7.7</v>
      </c>
      <c r="H250" s="138"/>
      <c r="I250" s="138">
        <v>1276</v>
      </c>
      <c r="J250" s="138">
        <v>1896</v>
      </c>
      <c r="K250" s="135">
        <v>1</v>
      </c>
      <c r="L250" s="134"/>
      <c r="M250" s="138"/>
      <c r="N250" s="137">
        <v>540</v>
      </c>
      <c r="O250" s="137"/>
      <c r="W250" s="135"/>
    </row>
    <row r="251" spans="1:23" x14ac:dyDescent="0.25">
      <c r="A251" s="7">
        <v>41333</v>
      </c>
      <c r="B251" s="26">
        <v>0.58333333333333337</v>
      </c>
      <c r="C251" s="136">
        <v>6.93</v>
      </c>
      <c r="D251" s="136">
        <v>4.05</v>
      </c>
      <c r="E251" s="135">
        <v>34</v>
      </c>
      <c r="F251" s="135"/>
      <c r="G251" s="135">
        <v>7.1</v>
      </c>
      <c r="H251" s="138"/>
      <c r="I251" s="138">
        <v>1382</v>
      </c>
      <c r="J251" s="138">
        <v>2120</v>
      </c>
      <c r="K251" s="135">
        <v>1.1000000000000001</v>
      </c>
      <c r="L251" s="134"/>
      <c r="M251" s="138"/>
      <c r="N251" s="137">
        <v>280</v>
      </c>
      <c r="O251" s="137"/>
      <c r="W251" s="135"/>
    </row>
    <row r="252" spans="1:23" x14ac:dyDescent="0.25">
      <c r="A252" s="7">
        <v>41345</v>
      </c>
      <c r="B252" s="26">
        <v>0.52083333333333337</v>
      </c>
      <c r="C252" s="136">
        <v>7.24</v>
      </c>
      <c r="D252" s="136">
        <v>4.03</v>
      </c>
      <c r="E252" s="135">
        <v>35</v>
      </c>
      <c r="F252" s="135"/>
      <c r="G252" s="135">
        <v>8.5</v>
      </c>
      <c r="H252" s="138"/>
      <c r="I252" s="138">
        <v>1670</v>
      </c>
      <c r="J252" s="138">
        <v>2433</v>
      </c>
      <c r="K252" s="135">
        <v>1.3</v>
      </c>
      <c r="L252" s="134"/>
      <c r="M252" s="134"/>
      <c r="N252" s="137">
        <v>350</v>
      </c>
      <c r="O252" s="137"/>
      <c r="W252" s="135"/>
    </row>
    <row r="253" spans="1:23" x14ac:dyDescent="0.25">
      <c r="A253" s="7">
        <v>41359</v>
      </c>
      <c r="B253" s="26">
        <v>0.59027777777777779</v>
      </c>
      <c r="C253" s="136">
        <v>6.89</v>
      </c>
      <c r="D253" s="136">
        <v>3.2</v>
      </c>
      <c r="E253" s="135">
        <v>29.4</v>
      </c>
      <c r="F253" s="135"/>
      <c r="G253" s="135">
        <v>11.4</v>
      </c>
      <c r="H253" s="138"/>
      <c r="I253" s="138">
        <v>1234</v>
      </c>
      <c r="J253" s="138">
        <v>1659</v>
      </c>
      <c r="K253" s="135">
        <v>0.8</v>
      </c>
      <c r="L253" s="134"/>
      <c r="M253" s="138"/>
      <c r="N253" s="137">
        <v>79</v>
      </c>
      <c r="O253" s="137"/>
      <c r="P253" s="139">
        <v>0.28999999999999998</v>
      </c>
      <c r="Q253" s="134">
        <v>2.21</v>
      </c>
      <c r="R253" s="139">
        <v>0.50700000000000001</v>
      </c>
      <c r="S253" s="134">
        <v>0.25</v>
      </c>
      <c r="T253" s="134">
        <v>0.28000000000000003</v>
      </c>
      <c r="U253" s="134">
        <v>1.44</v>
      </c>
      <c r="V253" s="138">
        <v>31</v>
      </c>
      <c r="W253" s="135"/>
    </row>
    <row r="254" spans="1:23" x14ac:dyDescent="0.25">
      <c r="A254" s="7">
        <v>41373</v>
      </c>
      <c r="B254" s="26">
        <v>0.54166666666666663</v>
      </c>
      <c r="C254" s="136">
        <v>6.85</v>
      </c>
      <c r="D254" s="136">
        <v>5.6</v>
      </c>
      <c r="E254" s="135">
        <v>44.4</v>
      </c>
      <c r="F254" s="135"/>
      <c r="G254" s="135">
        <v>10.4</v>
      </c>
      <c r="H254" s="138"/>
      <c r="I254" s="138">
        <v>281.7</v>
      </c>
      <c r="J254" s="138">
        <v>391.9</v>
      </c>
      <c r="K254" s="135">
        <v>0.2</v>
      </c>
      <c r="L254" s="134"/>
      <c r="M254" s="138"/>
      <c r="N254" s="137">
        <v>540</v>
      </c>
      <c r="O254" s="137"/>
      <c r="W254" s="135"/>
    </row>
    <row r="255" spans="1:23" x14ac:dyDescent="0.25">
      <c r="A255" s="7">
        <v>41387</v>
      </c>
      <c r="B255" s="26">
        <v>0.59722222222222221</v>
      </c>
      <c r="C255" s="136">
        <v>6.73</v>
      </c>
      <c r="D255" s="136">
        <v>4.79</v>
      </c>
      <c r="E255" s="135">
        <v>48.9</v>
      </c>
      <c r="F255" s="135"/>
      <c r="G255" s="135">
        <v>14.1</v>
      </c>
      <c r="H255" s="138"/>
      <c r="I255" s="138">
        <v>2042</v>
      </c>
      <c r="J255" s="138">
        <v>2588</v>
      </c>
      <c r="K255" s="135">
        <v>1.3</v>
      </c>
      <c r="L255" s="134"/>
      <c r="M255" s="134"/>
      <c r="N255" s="137">
        <v>79</v>
      </c>
      <c r="O255" s="137"/>
      <c r="W255" s="135"/>
    </row>
    <row r="256" spans="1:23" x14ac:dyDescent="0.25">
      <c r="A256" s="7">
        <v>41402</v>
      </c>
      <c r="B256" s="26">
        <v>0.59027777777777779</v>
      </c>
      <c r="C256" s="136">
        <v>7.12</v>
      </c>
      <c r="D256" s="136">
        <v>3.9</v>
      </c>
      <c r="E256" s="135">
        <v>39.9</v>
      </c>
      <c r="F256" s="135"/>
      <c r="G256" s="135">
        <v>16.899999999999999</v>
      </c>
      <c r="H256" s="138"/>
      <c r="I256" s="138">
        <v>3439</v>
      </c>
      <c r="J256" s="138">
        <v>4093</v>
      </c>
      <c r="K256" s="135">
        <v>2.2000000000000002</v>
      </c>
      <c r="L256" s="134"/>
      <c r="M256" s="134"/>
      <c r="N256" s="137">
        <v>220</v>
      </c>
      <c r="O256" s="137"/>
      <c r="W256" s="135"/>
    </row>
    <row r="257" spans="1:23" x14ac:dyDescent="0.25">
      <c r="A257" s="7">
        <v>41415</v>
      </c>
      <c r="B257" s="26">
        <v>0.53819444444444442</v>
      </c>
      <c r="C257" s="136">
        <v>7.29</v>
      </c>
      <c r="D257" s="136">
        <v>4.0599999999999996</v>
      </c>
      <c r="E257" s="135">
        <v>39.6</v>
      </c>
      <c r="F257" s="135"/>
      <c r="G257" s="135">
        <v>14</v>
      </c>
      <c r="H257" s="138"/>
      <c r="I257" s="138">
        <v>3146</v>
      </c>
      <c r="J257" s="138">
        <v>4024</v>
      </c>
      <c r="K257" s="135">
        <v>2.1</v>
      </c>
      <c r="L257" s="134"/>
      <c r="M257" s="134"/>
      <c r="N257" s="137">
        <v>920</v>
      </c>
      <c r="O257" s="137"/>
      <c r="W257" s="135"/>
    </row>
    <row r="258" spans="1:23" x14ac:dyDescent="0.25">
      <c r="A258" s="7">
        <v>41429</v>
      </c>
      <c r="B258" s="26">
        <v>0.54861111111111105</v>
      </c>
      <c r="C258" s="138"/>
      <c r="D258" s="136">
        <v>7.62</v>
      </c>
      <c r="E258" s="135">
        <v>86.2</v>
      </c>
      <c r="F258" s="135"/>
      <c r="G258" s="135">
        <v>20.5</v>
      </c>
      <c r="H258" s="138"/>
      <c r="I258" s="138">
        <v>5910</v>
      </c>
      <c r="J258" s="138">
        <v>6460</v>
      </c>
      <c r="K258" s="135">
        <v>3.6</v>
      </c>
      <c r="L258" s="134"/>
      <c r="M258" s="138"/>
      <c r="N258" s="137">
        <v>130</v>
      </c>
      <c r="O258" s="137"/>
      <c r="W258" s="135"/>
    </row>
    <row r="259" spans="1:23" x14ac:dyDescent="0.25">
      <c r="A259" s="7">
        <v>41443</v>
      </c>
      <c r="B259" s="26">
        <v>0.59375</v>
      </c>
      <c r="C259" s="136">
        <v>7.91</v>
      </c>
      <c r="D259" s="136">
        <v>8.7799999999999994</v>
      </c>
      <c r="E259" s="135">
        <v>105.7</v>
      </c>
      <c r="F259" s="135"/>
      <c r="G259" s="135">
        <v>23.3</v>
      </c>
      <c r="H259" s="138"/>
      <c r="I259" s="138">
        <v>9310</v>
      </c>
      <c r="J259" s="138">
        <v>9490</v>
      </c>
      <c r="K259" s="135">
        <v>5.3</v>
      </c>
      <c r="L259" s="134"/>
      <c r="M259" s="138"/>
      <c r="N259" s="137">
        <v>220</v>
      </c>
      <c r="O259" s="137"/>
      <c r="P259" s="139">
        <v>2.8000000000000001E-2</v>
      </c>
      <c r="Q259" s="134">
        <v>3.27</v>
      </c>
      <c r="R259" s="139">
        <v>0.85899999999999999</v>
      </c>
      <c r="S259" s="134">
        <v>0.39</v>
      </c>
      <c r="T259" s="134">
        <v>0.02</v>
      </c>
      <c r="U259" s="134">
        <v>1.99</v>
      </c>
      <c r="V259" s="138">
        <v>69</v>
      </c>
      <c r="W259" s="135"/>
    </row>
    <row r="260" spans="1:23" x14ac:dyDescent="0.25">
      <c r="A260" s="7">
        <v>41457</v>
      </c>
      <c r="B260" s="26">
        <v>0.59375</v>
      </c>
      <c r="C260" s="136">
        <v>8.1</v>
      </c>
      <c r="D260" s="136">
        <v>7.11</v>
      </c>
      <c r="E260" s="135">
        <v>94.4</v>
      </c>
      <c r="F260" s="135"/>
      <c r="G260" s="135">
        <v>27.5</v>
      </c>
      <c r="H260" s="136">
        <v>23.8</v>
      </c>
      <c r="I260" s="138">
        <v>13490</v>
      </c>
      <c r="J260" s="138">
        <v>12840</v>
      </c>
      <c r="K260" s="135">
        <v>7.3</v>
      </c>
      <c r="L260" s="134"/>
      <c r="M260" s="134"/>
      <c r="N260" s="137">
        <v>320</v>
      </c>
      <c r="O260" s="137"/>
      <c r="W260" s="135"/>
    </row>
    <row r="261" spans="1:23" x14ac:dyDescent="0.25">
      <c r="A261" s="7">
        <v>41471</v>
      </c>
      <c r="B261" s="26">
        <v>0.59375</v>
      </c>
      <c r="C261" s="136">
        <v>8.74</v>
      </c>
      <c r="D261" s="136">
        <v>14.38</v>
      </c>
      <c r="E261" s="135">
        <v>183</v>
      </c>
      <c r="F261" s="135"/>
      <c r="G261" s="135">
        <v>26</v>
      </c>
      <c r="H261" s="136">
        <v>30.3</v>
      </c>
      <c r="I261" s="138">
        <v>26030</v>
      </c>
      <c r="J261" s="138">
        <v>25510</v>
      </c>
      <c r="K261" s="135">
        <v>15.5</v>
      </c>
      <c r="L261" s="134"/>
      <c r="M261" s="134"/>
      <c r="N261" s="137">
        <v>23</v>
      </c>
      <c r="O261" s="137"/>
      <c r="W261" s="135"/>
    </row>
    <row r="262" spans="1:23" x14ac:dyDescent="0.25">
      <c r="A262" s="7">
        <v>41486</v>
      </c>
      <c r="B262" s="26">
        <v>0.59722222222222221</v>
      </c>
      <c r="C262" s="136">
        <v>8.61</v>
      </c>
      <c r="D262" s="138"/>
      <c r="E262" s="135">
        <v>305.89999999999998</v>
      </c>
      <c r="F262" s="135"/>
      <c r="G262" s="135">
        <v>23.8</v>
      </c>
      <c r="H262" s="136">
        <v>11.2</v>
      </c>
      <c r="I262" s="138">
        <v>28850</v>
      </c>
      <c r="J262" s="138">
        <v>29060</v>
      </c>
      <c r="K262" s="135">
        <v>18.5</v>
      </c>
      <c r="L262" s="134"/>
      <c r="M262" s="138"/>
      <c r="N262" s="137">
        <v>540</v>
      </c>
      <c r="O262" s="137"/>
      <c r="W262" s="135"/>
    </row>
    <row r="263" spans="1:23" x14ac:dyDescent="0.25">
      <c r="A263" s="7">
        <v>41499</v>
      </c>
      <c r="B263" s="26">
        <v>0.57986111111111105</v>
      </c>
      <c r="C263" s="136">
        <v>8.7100000000000009</v>
      </c>
      <c r="D263" s="138"/>
      <c r="E263" s="135">
        <v>315.2</v>
      </c>
      <c r="F263" s="135"/>
      <c r="G263" s="135">
        <v>26.1</v>
      </c>
      <c r="H263" s="136">
        <v>21.6</v>
      </c>
      <c r="I263" s="138">
        <v>31680</v>
      </c>
      <c r="J263" s="138">
        <v>31020</v>
      </c>
      <c r="K263" s="135">
        <v>19.3</v>
      </c>
      <c r="L263" s="134"/>
      <c r="M263" s="140"/>
      <c r="N263" s="140">
        <v>920</v>
      </c>
      <c r="O263" s="140"/>
      <c r="W263" s="135"/>
    </row>
    <row r="264" spans="1:23" x14ac:dyDescent="0.25">
      <c r="A264" s="7">
        <v>41513</v>
      </c>
      <c r="B264" s="26">
        <v>0.59722222222222221</v>
      </c>
      <c r="C264" s="136">
        <v>8.75</v>
      </c>
      <c r="D264" s="138"/>
      <c r="E264" s="135">
        <v>252.2</v>
      </c>
      <c r="F264" s="135"/>
      <c r="G264" s="135">
        <v>23.7</v>
      </c>
      <c r="H264" s="136">
        <v>11.5</v>
      </c>
      <c r="I264" s="138">
        <v>22600</v>
      </c>
      <c r="J264" s="138">
        <v>23300</v>
      </c>
      <c r="K264" s="135">
        <v>14.1</v>
      </c>
      <c r="L264" s="134"/>
      <c r="M264" s="134"/>
      <c r="N264" s="137">
        <v>16000</v>
      </c>
      <c r="O264" s="137"/>
      <c r="W264" s="135"/>
    </row>
    <row r="265" spans="1:23" x14ac:dyDescent="0.25">
      <c r="A265" s="7">
        <v>41528</v>
      </c>
      <c r="B265" s="26">
        <v>0.55555555555555558</v>
      </c>
      <c r="C265" s="136">
        <v>8.6300000000000008</v>
      </c>
      <c r="D265" s="136">
        <v>19.61</v>
      </c>
      <c r="E265" s="135">
        <v>312.5</v>
      </c>
      <c r="F265" s="135"/>
      <c r="G265" s="135">
        <v>25.2</v>
      </c>
      <c r="H265" s="136">
        <v>11.9</v>
      </c>
      <c r="I265" s="138">
        <v>29730</v>
      </c>
      <c r="J265" s="138">
        <v>29620</v>
      </c>
      <c r="K265" s="135">
        <v>18.3</v>
      </c>
      <c r="L265" s="134"/>
      <c r="M265" s="134"/>
      <c r="N265" s="137">
        <v>49</v>
      </c>
      <c r="O265" s="137"/>
      <c r="W265" s="135"/>
    </row>
    <row r="266" spans="1:23" x14ac:dyDescent="0.25">
      <c r="A266" s="7">
        <v>41543</v>
      </c>
      <c r="B266" s="26">
        <v>0.55902777777777779</v>
      </c>
      <c r="C266" s="136">
        <v>8.7100000000000009</v>
      </c>
      <c r="D266" s="135"/>
      <c r="E266" s="135">
        <v>341.7</v>
      </c>
      <c r="F266" s="135"/>
      <c r="G266" s="135">
        <v>18.2</v>
      </c>
      <c r="H266" s="136">
        <v>12.5</v>
      </c>
      <c r="I266" s="138">
        <v>13810</v>
      </c>
      <c r="J266" s="138">
        <v>15980</v>
      </c>
      <c r="K266" s="135">
        <v>9.5</v>
      </c>
      <c r="L266" s="134"/>
      <c r="M266" s="138"/>
      <c r="N266" s="137">
        <v>170</v>
      </c>
      <c r="O266" s="137"/>
      <c r="P266" s="139">
        <v>0.16</v>
      </c>
      <c r="Q266" s="134">
        <v>7.72</v>
      </c>
      <c r="R266" s="139">
        <v>1.28</v>
      </c>
      <c r="S266" s="134">
        <v>0.67</v>
      </c>
      <c r="T266" s="134">
        <v>0.06</v>
      </c>
      <c r="U266" s="134">
        <v>0.56000000000000005</v>
      </c>
      <c r="V266" s="138">
        <v>67</v>
      </c>
      <c r="W266" s="135"/>
    </row>
    <row r="267" spans="1:23" x14ac:dyDescent="0.25">
      <c r="A267" s="10">
        <v>41557</v>
      </c>
      <c r="B267" s="26">
        <v>0.58680555555555558</v>
      </c>
      <c r="C267" s="2">
        <v>7.04</v>
      </c>
      <c r="D267" s="4">
        <v>4.38</v>
      </c>
      <c r="E267" s="12">
        <v>43.8</v>
      </c>
      <c r="F267" s="12"/>
      <c r="G267" s="12">
        <v>12.7</v>
      </c>
      <c r="H267" s="3"/>
      <c r="I267" s="13">
        <v>13750</v>
      </c>
      <c r="J267" s="13">
        <v>17970</v>
      </c>
      <c r="K267" s="5">
        <v>10.7</v>
      </c>
      <c r="L267" s="12"/>
      <c r="M267" s="6"/>
      <c r="N267" s="13">
        <v>280</v>
      </c>
      <c r="O267" s="13"/>
      <c r="P267" s="16"/>
    </row>
    <row r="268" spans="1:23" x14ac:dyDescent="0.25">
      <c r="A268" s="10">
        <v>41571</v>
      </c>
      <c r="B268" s="26">
        <v>0.59722222222222221</v>
      </c>
      <c r="C268" s="4">
        <v>7.32</v>
      </c>
      <c r="D268" s="11">
        <v>1.61</v>
      </c>
      <c r="E268" s="12">
        <v>17.399999999999999</v>
      </c>
      <c r="F268" s="12"/>
      <c r="G268" s="5">
        <v>12.3</v>
      </c>
      <c r="H268" s="4">
        <v>27.3</v>
      </c>
      <c r="I268" s="3">
        <v>32940</v>
      </c>
      <c r="J268" s="3">
        <v>20760</v>
      </c>
      <c r="K268" s="5">
        <v>12.9</v>
      </c>
      <c r="L268" s="5"/>
      <c r="M268" s="3"/>
      <c r="N268" s="13">
        <v>33</v>
      </c>
      <c r="O268" s="13"/>
      <c r="P268" s="36"/>
      <c r="R268" s="36"/>
      <c r="S268" s="50"/>
      <c r="U268" s="14"/>
      <c r="V268" s="50"/>
    </row>
    <row r="269" spans="1:23" x14ac:dyDescent="0.25">
      <c r="A269" s="10">
        <v>41585</v>
      </c>
      <c r="B269" s="26">
        <v>0.53125</v>
      </c>
      <c r="C269" s="4">
        <v>7.1</v>
      </c>
      <c r="D269" s="11">
        <v>7.69</v>
      </c>
      <c r="E269" s="12">
        <v>68.8</v>
      </c>
      <c r="F269" s="12"/>
      <c r="G269" s="5">
        <v>9.6999999999999993</v>
      </c>
      <c r="H269" s="4">
        <v>12.35</v>
      </c>
      <c r="I269" s="3">
        <v>4216</v>
      </c>
      <c r="J269" s="3">
        <v>5960</v>
      </c>
      <c r="K269" s="5">
        <v>3.2</v>
      </c>
      <c r="M269" s="3"/>
      <c r="N269" s="13">
        <v>350</v>
      </c>
      <c r="O269" s="13"/>
      <c r="P269" s="36"/>
      <c r="R269" s="36"/>
      <c r="V269" s="14"/>
    </row>
    <row r="270" spans="1:23" x14ac:dyDescent="0.25">
      <c r="A270" s="10">
        <v>41597</v>
      </c>
      <c r="B270" s="26">
        <v>0.58680555555555558</v>
      </c>
      <c r="C270" s="3"/>
      <c r="D270" s="11">
        <v>6.67</v>
      </c>
      <c r="E270" s="12">
        <v>56</v>
      </c>
      <c r="F270" s="12"/>
      <c r="G270" s="5">
        <v>7.8</v>
      </c>
      <c r="H270" s="5">
        <v>23</v>
      </c>
      <c r="I270" s="3">
        <v>166.7</v>
      </c>
      <c r="J270" s="3">
        <v>248.1</v>
      </c>
      <c r="K270" s="5">
        <v>0.1</v>
      </c>
      <c r="M270" s="3"/>
      <c r="N270" s="13">
        <v>2400</v>
      </c>
      <c r="O270" s="13"/>
      <c r="P270" s="36"/>
      <c r="R270" s="36"/>
      <c r="V270" s="14"/>
    </row>
    <row r="271" spans="1:23" x14ac:dyDescent="0.25">
      <c r="A271" s="10">
        <v>41613</v>
      </c>
      <c r="B271" s="26">
        <v>0.52777777777777779</v>
      </c>
      <c r="C271" s="4">
        <v>6.25</v>
      </c>
      <c r="D271" s="11">
        <v>4.53</v>
      </c>
      <c r="E271" s="12">
        <v>36.6</v>
      </c>
      <c r="F271" s="12"/>
      <c r="G271" s="5">
        <v>2.1</v>
      </c>
      <c r="H271" s="4">
        <v>25.6</v>
      </c>
      <c r="I271" s="3">
        <v>1313</v>
      </c>
      <c r="J271" s="3">
        <v>2266</v>
      </c>
      <c r="K271" s="5">
        <v>1.2</v>
      </c>
      <c r="L271" s="51"/>
      <c r="M271" s="3"/>
      <c r="N271" s="13">
        <v>49</v>
      </c>
      <c r="O271" s="13"/>
      <c r="P271" s="36"/>
      <c r="R271" s="36"/>
      <c r="V271" s="50"/>
    </row>
    <row r="272" spans="1:23" x14ac:dyDescent="0.25">
      <c r="A272" s="10">
        <v>41627</v>
      </c>
      <c r="B272" s="26">
        <v>0.59722222222222221</v>
      </c>
      <c r="C272" s="3"/>
      <c r="D272" s="11">
        <v>3.58</v>
      </c>
      <c r="E272" s="12">
        <v>27.3</v>
      </c>
      <c r="F272" s="12"/>
      <c r="G272" s="5">
        <v>3.7</v>
      </c>
      <c r="H272" s="3"/>
      <c r="I272" s="3">
        <v>1353</v>
      </c>
      <c r="J272" s="3">
        <v>2276</v>
      </c>
      <c r="K272" s="5">
        <v>1.2</v>
      </c>
      <c r="M272" s="3"/>
      <c r="N272" s="13">
        <v>130</v>
      </c>
      <c r="O272" s="13"/>
      <c r="P272" s="52">
        <v>1.63</v>
      </c>
      <c r="Q272" s="53">
        <v>2.62</v>
      </c>
      <c r="R272" s="52">
        <v>0.24099999999999999</v>
      </c>
      <c r="S272" s="53">
        <v>0.09</v>
      </c>
      <c r="T272" s="53">
        <v>1.63</v>
      </c>
      <c r="U272" s="53">
        <v>1.61</v>
      </c>
      <c r="V272" s="54">
        <v>37</v>
      </c>
    </row>
    <row r="273" spans="1:22" x14ac:dyDescent="0.25">
      <c r="A273" s="10">
        <v>41641</v>
      </c>
      <c r="B273" s="26">
        <v>0.55902777777777779</v>
      </c>
      <c r="C273" s="4">
        <v>6.63</v>
      </c>
      <c r="D273" s="11">
        <v>3.83</v>
      </c>
      <c r="E273" s="12">
        <v>31.5</v>
      </c>
      <c r="F273" s="12"/>
      <c r="G273" s="5">
        <v>7.2</v>
      </c>
      <c r="H273" s="3"/>
      <c r="I273" s="3">
        <v>913</v>
      </c>
      <c r="J273" s="3">
        <v>1384</v>
      </c>
      <c r="K273" s="5">
        <v>0.7</v>
      </c>
      <c r="M273" s="3"/>
      <c r="N273" s="13">
        <v>130</v>
      </c>
      <c r="O273" s="13"/>
      <c r="P273" s="36"/>
      <c r="R273" s="36"/>
      <c r="S273" s="14"/>
    </row>
    <row r="274" spans="1:22" x14ac:dyDescent="0.25">
      <c r="A274" s="10">
        <v>41655</v>
      </c>
      <c r="B274" s="26">
        <v>0.52430555555555558</v>
      </c>
      <c r="C274" s="4">
        <v>6.94</v>
      </c>
      <c r="D274" s="11">
        <v>4.55</v>
      </c>
      <c r="E274" s="12">
        <v>37.700000000000003</v>
      </c>
      <c r="F274" s="12"/>
      <c r="G274" s="5">
        <v>6.8</v>
      </c>
      <c r="H274" s="3"/>
      <c r="I274" s="3">
        <v>493</v>
      </c>
      <c r="J274" s="3">
        <v>755</v>
      </c>
      <c r="K274" s="5">
        <v>0.4</v>
      </c>
      <c r="M274" s="3"/>
      <c r="N274" s="13">
        <v>130</v>
      </c>
      <c r="O274" s="13"/>
      <c r="P274" s="36"/>
      <c r="R274" s="36"/>
      <c r="V274" s="14"/>
    </row>
    <row r="275" spans="1:22" x14ac:dyDescent="0.25">
      <c r="A275" s="10">
        <v>41667</v>
      </c>
      <c r="B275" s="26">
        <v>0.57638888888888895</v>
      </c>
      <c r="C275" s="4">
        <v>6.73</v>
      </c>
      <c r="D275" s="11">
        <v>3.36</v>
      </c>
      <c r="E275" s="12">
        <v>28.2</v>
      </c>
      <c r="F275" s="12"/>
      <c r="G275" s="5">
        <v>6.9</v>
      </c>
      <c r="H275" s="4">
        <v>20.7</v>
      </c>
      <c r="I275" s="3">
        <v>1452</v>
      </c>
      <c r="J275" s="3">
        <v>2213</v>
      </c>
      <c r="K275" s="5">
        <v>1.1000000000000001</v>
      </c>
      <c r="M275" s="3"/>
      <c r="N275" s="3">
        <v>46</v>
      </c>
      <c r="O275" s="3"/>
      <c r="P275" s="36"/>
      <c r="R275" s="36"/>
      <c r="V275" s="14"/>
    </row>
    <row r="276" spans="1:22" x14ac:dyDescent="0.25">
      <c r="A276" s="10">
        <v>41681</v>
      </c>
      <c r="B276" s="26">
        <v>0.54861111111111105</v>
      </c>
      <c r="C276" s="4">
        <v>6.63</v>
      </c>
      <c r="D276" s="11">
        <v>4.57</v>
      </c>
      <c r="E276" s="12">
        <v>36.700000000000003</v>
      </c>
      <c r="F276" s="12"/>
      <c r="G276" s="5">
        <v>5.8</v>
      </c>
      <c r="H276" s="4">
        <v>43.2</v>
      </c>
      <c r="I276" s="3">
        <v>997</v>
      </c>
      <c r="J276" s="3">
        <v>1566</v>
      </c>
      <c r="K276" s="5">
        <v>0.8</v>
      </c>
      <c r="M276" s="3"/>
      <c r="N276" s="13">
        <v>170</v>
      </c>
      <c r="O276" s="13"/>
      <c r="P276" s="36"/>
      <c r="R276" s="36"/>
      <c r="T276" s="14"/>
      <c r="V276" s="13"/>
    </row>
    <row r="277" spans="1:22" x14ac:dyDescent="0.25">
      <c r="A277" s="10">
        <v>41696</v>
      </c>
      <c r="B277" s="26">
        <v>0.56597222222222221</v>
      </c>
      <c r="C277" s="4">
        <v>6.87</v>
      </c>
      <c r="D277" s="11">
        <v>8.77</v>
      </c>
      <c r="E277" s="12">
        <v>69.2</v>
      </c>
      <c r="F277" s="12"/>
      <c r="G277" s="5">
        <v>5.2</v>
      </c>
      <c r="H277" s="4">
        <v>44.8</v>
      </c>
      <c r="I277" s="3">
        <v>125.2</v>
      </c>
      <c r="J277" s="3">
        <v>199.1</v>
      </c>
      <c r="K277" s="5">
        <v>0.1</v>
      </c>
      <c r="M277" s="3"/>
      <c r="N277" s="13">
        <v>130</v>
      </c>
      <c r="O277" s="13"/>
      <c r="R277" s="36"/>
      <c r="T277" s="14"/>
      <c r="V277" s="50"/>
    </row>
    <row r="278" spans="1:22" x14ac:dyDescent="0.25">
      <c r="A278" s="10">
        <v>41709</v>
      </c>
      <c r="B278" s="26">
        <v>0.55555555555555558</v>
      </c>
      <c r="C278" s="4">
        <v>6.97</v>
      </c>
      <c r="D278" s="11">
        <v>3.44</v>
      </c>
      <c r="E278" s="12">
        <v>29.9</v>
      </c>
      <c r="F278" s="12"/>
      <c r="G278" s="5">
        <v>9.6999999999999993</v>
      </c>
      <c r="H278" s="4">
        <v>52.5</v>
      </c>
      <c r="I278" s="3">
        <v>523</v>
      </c>
      <c r="J278" s="3">
        <v>731</v>
      </c>
      <c r="K278" s="5">
        <v>0.4</v>
      </c>
      <c r="M278" s="3"/>
      <c r="N278" s="13">
        <v>33</v>
      </c>
      <c r="O278" s="13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0.58680555555555558</v>
      </c>
      <c r="C279" s="3"/>
      <c r="D279" s="11">
        <v>4.76</v>
      </c>
      <c r="E279" s="12">
        <v>42.2</v>
      </c>
      <c r="F279" s="12"/>
      <c r="G279" s="5">
        <v>9.8000000000000007</v>
      </c>
      <c r="H279" s="4">
        <v>25.7</v>
      </c>
      <c r="I279" s="3">
        <v>1719</v>
      </c>
      <c r="J279" s="3">
        <v>2411</v>
      </c>
      <c r="K279" s="5">
        <v>1.3</v>
      </c>
      <c r="M279" s="3"/>
      <c r="N279" s="13">
        <v>110</v>
      </c>
      <c r="O279" s="13"/>
      <c r="P279" s="52">
        <v>0.47</v>
      </c>
      <c r="Q279" s="53">
        <v>3.1</v>
      </c>
      <c r="R279" s="52">
        <v>0.40200000000000002</v>
      </c>
      <c r="S279" s="53">
        <v>0.13</v>
      </c>
      <c r="T279" s="53">
        <v>0.45</v>
      </c>
      <c r="U279" s="53">
        <v>2.4500000000000002</v>
      </c>
      <c r="V279" s="54">
        <v>18</v>
      </c>
    </row>
    <row r="280" spans="1:22" x14ac:dyDescent="0.25">
      <c r="A280" s="10">
        <v>41739</v>
      </c>
      <c r="B280" s="26">
        <v>0.59722222222222221</v>
      </c>
      <c r="C280" s="4">
        <v>7.17</v>
      </c>
      <c r="D280" s="11">
        <v>7.35</v>
      </c>
      <c r="E280" s="12">
        <v>72.5</v>
      </c>
      <c r="F280" s="12"/>
      <c r="G280" s="5">
        <v>13.5</v>
      </c>
      <c r="H280" s="4">
        <v>29.2</v>
      </c>
      <c r="I280" s="3">
        <v>3100</v>
      </c>
      <c r="J280" s="3">
        <v>3994</v>
      </c>
      <c r="K280" s="5">
        <v>2.1</v>
      </c>
      <c r="M280" s="3"/>
      <c r="N280" s="13">
        <v>79</v>
      </c>
      <c r="O280" s="1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0.51736111111111105</v>
      </c>
      <c r="C281" s="4">
        <v>6.6</v>
      </c>
      <c r="D281" s="11">
        <v>7.27</v>
      </c>
      <c r="E281" s="12">
        <v>69</v>
      </c>
      <c r="F281" s="12"/>
      <c r="G281" s="5">
        <v>12.7</v>
      </c>
      <c r="H281" s="4">
        <v>27.8</v>
      </c>
      <c r="I281" s="3">
        <v>1811</v>
      </c>
      <c r="J281" s="3">
        <v>2371</v>
      </c>
      <c r="K281" s="5">
        <v>1.2</v>
      </c>
      <c r="M281" s="3"/>
      <c r="N281" s="13">
        <v>130</v>
      </c>
      <c r="O281" s="13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0.5625</v>
      </c>
      <c r="C282" s="4">
        <v>6.48</v>
      </c>
      <c r="D282" s="11">
        <v>4.38</v>
      </c>
      <c r="E282" s="12">
        <v>42.3</v>
      </c>
      <c r="F282" s="12"/>
      <c r="G282" s="5">
        <v>13.6</v>
      </c>
      <c r="H282" s="4">
        <v>36.299999999999997</v>
      </c>
      <c r="I282" s="3">
        <v>253.4</v>
      </c>
      <c r="J282" s="3">
        <v>323.89999999999998</v>
      </c>
      <c r="K282" s="5">
        <v>0.2</v>
      </c>
      <c r="M282" s="3"/>
      <c r="N282" s="13">
        <v>1700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0.57638888888888895</v>
      </c>
      <c r="C283" s="4">
        <v>6.96</v>
      </c>
      <c r="D283" s="11">
        <v>6.01</v>
      </c>
      <c r="E283" s="12">
        <v>67</v>
      </c>
      <c r="F283" s="12"/>
      <c r="G283" s="5">
        <v>19.7</v>
      </c>
      <c r="H283" s="4">
        <v>23</v>
      </c>
      <c r="I283" s="3">
        <v>2850</v>
      </c>
      <c r="J283" s="3">
        <v>3174</v>
      </c>
      <c r="K283" s="5">
        <v>1.7</v>
      </c>
      <c r="M283" s="13"/>
      <c r="N283" s="13">
        <v>540</v>
      </c>
      <c r="O283" s="13"/>
      <c r="P283" s="50"/>
      <c r="Q283" s="51"/>
      <c r="R283" s="50"/>
      <c r="S283" s="51"/>
      <c r="T283" s="51"/>
      <c r="U283" s="51"/>
      <c r="V283" s="50"/>
    </row>
    <row r="284" spans="1:22" x14ac:dyDescent="0.25">
      <c r="A284" s="10">
        <v>41794</v>
      </c>
      <c r="B284" s="26">
        <v>0.54166666666666663</v>
      </c>
      <c r="C284" s="4">
        <v>6.59</v>
      </c>
      <c r="D284" s="11">
        <v>14.31</v>
      </c>
      <c r="E284" s="12">
        <v>132.6</v>
      </c>
      <c r="F284" s="12"/>
      <c r="G284" s="5">
        <v>17.899999999999999</v>
      </c>
      <c r="H284" s="4">
        <v>21.2</v>
      </c>
      <c r="I284" s="3">
        <v>7560</v>
      </c>
      <c r="J284" s="3">
        <v>8470</v>
      </c>
      <c r="K284" s="5">
        <v>4.4000000000000004</v>
      </c>
      <c r="M284" s="3"/>
      <c r="N284" s="13">
        <v>350</v>
      </c>
      <c r="O284" s="13"/>
      <c r="P284" s="55"/>
      <c r="Q284" s="51"/>
      <c r="R284" s="55"/>
      <c r="S284" s="51"/>
      <c r="T284" s="51"/>
      <c r="U284" s="51"/>
    </row>
    <row r="285" spans="1:22" x14ac:dyDescent="0.25">
      <c r="A285" s="10">
        <v>41808</v>
      </c>
      <c r="B285" s="26">
        <v>0.57291666666666663</v>
      </c>
      <c r="C285" s="4">
        <v>7.35</v>
      </c>
      <c r="D285" s="11">
        <v>5.65</v>
      </c>
      <c r="E285" s="12">
        <v>59.2</v>
      </c>
      <c r="F285" s="12"/>
      <c r="G285" s="5">
        <v>16.899999999999999</v>
      </c>
      <c r="H285" s="4">
        <v>8.15</v>
      </c>
      <c r="I285" s="3">
        <v>2513</v>
      </c>
      <c r="J285" s="3">
        <v>2972</v>
      </c>
      <c r="K285" s="5">
        <v>1.6</v>
      </c>
      <c r="M285" s="3"/>
      <c r="N285" s="13">
        <v>240</v>
      </c>
      <c r="O285" s="13"/>
      <c r="P285" s="52">
        <v>1.9E-2</v>
      </c>
      <c r="Q285" s="53">
        <v>3.07</v>
      </c>
      <c r="R285" s="52">
        <v>0.18</v>
      </c>
      <c r="S285" s="52">
        <v>8.7999999999999995E-2</v>
      </c>
      <c r="T285" s="52">
        <v>1.2999999999999999E-2</v>
      </c>
      <c r="U285" s="53">
        <v>2.41</v>
      </c>
      <c r="V285" s="54">
        <v>8</v>
      </c>
    </row>
    <row r="286" spans="1:22" x14ac:dyDescent="0.25">
      <c r="A286" s="10">
        <v>41821</v>
      </c>
      <c r="B286" s="26">
        <v>0.56597222222222221</v>
      </c>
      <c r="C286" s="4">
        <v>8.2799999999999994</v>
      </c>
      <c r="D286" s="11">
        <v>8.89</v>
      </c>
      <c r="E286" s="12">
        <v>107.3</v>
      </c>
      <c r="F286" s="12"/>
      <c r="G286" s="5">
        <v>24</v>
      </c>
      <c r="H286" s="4">
        <v>8.7899999999999991</v>
      </c>
      <c r="I286" s="3">
        <v>4587</v>
      </c>
      <c r="J286" s="3">
        <v>4467</v>
      </c>
      <c r="K286" s="5">
        <v>2.4</v>
      </c>
      <c r="M286" s="3"/>
      <c r="N286" s="13">
        <v>1100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>
        <v>0.55555555555555558</v>
      </c>
      <c r="C287" s="4">
        <v>8.4700000000000006</v>
      </c>
      <c r="D287" s="13"/>
      <c r="E287" s="12">
        <v>306.2</v>
      </c>
      <c r="F287" s="12"/>
      <c r="G287" s="5">
        <v>26.5</v>
      </c>
      <c r="H287" s="4">
        <v>12.6</v>
      </c>
      <c r="I287" s="3">
        <v>11410</v>
      </c>
      <c r="J287" s="3">
        <v>11120</v>
      </c>
      <c r="K287" s="5">
        <v>6.3</v>
      </c>
      <c r="M287" s="13"/>
      <c r="N287" s="13">
        <v>920</v>
      </c>
      <c r="O287" s="13"/>
      <c r="P287" s="55"/>
      <c r="Q287" s="51"/>
      <c r="R287" s="55"/>
      <c r="S287" s="51"/>
      <c r="T287" s="51"/>
      <c r="U287" s="51"/>
    </row>
    <row r="288" spans="1:22" x14ac:dyDescent="0.25">
      <c r="A288" s="10">
        <v>41849</v>
      </c>
      <c r="B288" s="26">
        <v>0.57291666666666663</v>
      </c>
      <c r="C288" s="4">
        <v>8.02</v>
      </c>
      <c r="D288" s="11">
        <v>16.989999999999998</v>
      </c>
      <c r="E288" s="12">
        <v>214.6</v>
      </c>
      <c r="F288" s="12"/>
      <c r="G288" s="5">
        <v>25.8</v>
      </c>
      <c r="H288" s="4">
        <v>17.600000000000001</v>
      </c>
      <c r="I288" s="3">
        <v>11650</v>
      </c>
      <c r="J288" s="3">
        <v>11510</v>
      </c>
      <c r="K288" s="5">
        <v>7.3</v>
      </c>
      <c r="M288" s="13"/>
      <c r="N288" s="13">
        <v>350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0.53472222222222221</v>
      </c>
      <c r="C289" s="4">
        <v>8.2100000000000009</v>
      </c>
      <c r="D289" s="11">
        <v>4.4400000000000004</v>
      </c>
      <c r="E289" s="12">
        <v>50.5</v>
      </c>
      <c r="F289" s="12"/>
      <c r="G289" s="5">
        <v>20.5</v>
      </c>
      <c r="H289" s="4">
        <v>15.1</v>
      </c>
      <c r="I289" s="3">
        <v>7260</v>
      </c>
      <c r="J289" s="3">
        <v>7650</v>
      </c>
      <c r="K289" s="5">
        <v>4.3</v>
      </c>
      <c r="M289" s="3"/>
      <c r="N289" s="13">
        <v>70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26">
        <v>0.51736111111111105</v>
      </c>
      <c r="C290" s="3"/>
      <c r="D290" s="3"/>
      <c r="E290" s="3"/>
      <c r="F290" s="3"/>
      <c r="G290" s="3"/>
      <c r="H290" s="3"/>
      <c r="I290" s="3"/>
      <c r="J290" s="3"/>
      <c r="K290" s="3"/>
      <c r="M290" s="3"/>
      <c r="N290" s="13"/>
      <c r="O290" s="13"/>
      <c r="P290" s="50"/>
      <c r="Q290" s="51"/>
      <c r="R290" s="50"/>
      <c r="S290" s="51"/>
      <c r="T290" s="51"/>
      <c r="U290" s="51"/>
      <c r="V290" s="50"/>
    </row>
    <row r="291" spans="1:22" x14ac:dyDescent="0.25">
      <c r="A291" s="10">
        <v>41892</v>
      </c>
      <c r="B291" s="19"/>
      <c r="C291" s="19"/>
      <c r="D291" s="19"/>
      <c r="E291" s="19"/>
      <c r="F291" s="19"/>
      <c r="G291" s="19"/>
      <c r="H291" s="19"/>
      <c r="I291" s="3"/>
      <c r="J291" s="3"/>
      <c r="K291" s="19"/>
      <c r="M291" s="19"/>
      <c r="N291" s="13"/>
      <c r="O291" s="13"/>
      <c r="P291" s="36"/>
      <c r="R291" s="36"/>
      <c r="V291" s="14"/>
    </row>
    <row r="292" spans="1:22" x14ac:dyDescent="0.25">
      <c r="A292" s="10">
        <v>41905</v>
      </c>
      <c r="B292" s="26">
        <v>0.54861111111111105</v>
      </c>
      <c r="C292" s="13"/>
      <c r="D292" s="13"/>
      <c r="E292" s="13"/>
      <c r="F292" s="13"/>
      <c r="G292" s="13"/>
      <c r="H292" s="13"/>
      <c r="I292" s="13"/>
      <c r="J292" s="13"/>
      <c r="K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</row>
    <row r="293" spans="1:22" x14ac:dyDescent="0.25">
      <c r="A293" s="10">
        <v>41922</v>
      </c>
      <c r="B293" s="26">
        <v>0.55208333333333337</v>
      </c>
      <c r="C293" s="4">
        <v>7.54</v>
      </c>
      <c r="D293" s="11">
        <v>3.09</v>
      </c>
      <c r="E293" s="12">
        <v>17.3</v>
      </c>
      <c r="F293" s="12"/>
      <c r="G293" s="5">
        <v>14.5</v>
      </c>
      <c r="H293" s="4">
        <v>12.8</v>
      </c>
      <c r="I293" s="3">
        <v>7290</v>
      </c>
      <c r="J293" s="3">
        <v>9120</v>
      </c>
      <c r="K293" s="5">
        <v>5</v>
      </c>
      <c r="L293" s="6"/>
      <c r="M293" s="13"/>
      <c r="N293" s="13">
        <v>79</v>
      </c>
      <c r="O293" s="13"/>
    </row>
    <row r="294" spans="1:22" x14ac:dyDescent="0.25">
      <c r="A294" s="10">
        <v>41935</v>
      </c>
      <c r="B294" s="26">
        <v>0.55902777777777779</v>
      </c>
      <c r="C294" s="4">
        <v>6.81</v>
      </c>
      <c r="D294" s="11">
        <v>3.94</v>
      </c>
      <c r="E294" s="12">
        <v>39.1</v>
      </c>
      <c r="F294" s="12"/>
      <c r="G294" s="5">
        <v>12.6</v>
      </c>
      <c r="H294" s="4">
        <v>10.27</v>
      </c>
      <c r="I294" s="3">
        <v>7070</v>
      </c>
      <c r="J294" s="3">
        <v>9270</v>
      </c>
      <c r="K294" s="5">
        <v>5.2</v>
      </c>
      <c r="L294" s="6"/>
      <c r="M294" s="3"/>
      <c r="N294" s="13">
        <v>920</v>
      </c>
      <c r="O294" s="13"/>
    </row>
    <row r="295" spans="1:22" x14ac:dyDescent="0.25">
      <c r="A295" s="10">
        <v>41947</v>
      </c>
      <c r="B295" s="26">
        <v>0.57986111111111105</v>
      </c>
      <c r="C295" s="4">
        <v>6.56</v>
      </c>
      <c r="D295" s="11">
        <v>2.74</v>
      </c>
      <c r="E295" s="12">
        <v>25.6</v>
      </c>
      <c r="F295" s="12"/>
      <c r="G295" s="5">
        <v>12.7</v>
      </c>
      <c r="H295" s="4">
        <v>44</v>
      </c>
      <c r="I295" s="3">
        <v>1846</v>
      </c>
      <c r="J295" s="3">
        <v>2415</v>
      </c>
      <c r="K295" s="5">
        <v>1.3</v>
      </c>
      <c r="L295" s="6"/>
      <c r="M295" s="3"/>
      <c r="N295" s="13">
        <v>350</v>
      </c>
      <c r="O295" s="13"/>
    </row>
    <row r="296" spans="1:22" x14ac:dyDescent="0.25">
      <c r="A296" s="10">
        <v>41962</v>
      </c>
      <c r="B296" s="26">
        <v>0.59375</v>
      </c>
      <c r="C296" s="4">
        <v>6.99</v>
      </c>
      <c r="D296" s="11">
        <v>1.39</v>
      </c>
      <c r="E296" s="12">
        <v>13</v>
      </c>
      <c r="F296" s="12"/>
      <c r="G296" s="5">
        <v>6.7</v>
      </c>
      <c r="H296" s="4">
        <v>15.8</v>
      </c>
      <c r="I296" s="3">
        <v>2636</v>
      </c>
      <c r="J296" s="3">
        <v>4052</v>
      </c>
      <c r="K296" s="5">
        <v>2.2000000000000002</v>
      </c>
      <c r="L296" s="6"/>
      <c r="M296" s="3"/>
      <c r="N296" s="13">
        <v>70</v>
      </c>
      <c r="O296" s="13"/>
    </row>
    <row r="297" spans="1:22" x14ac:dyDescent="0.25">
      <c r="A297" s="10">
        <v>41975</v>
      </c>
      <c r="B297" s="26">
        <v>0.57638888888888895</v>
      </c>
      <c r="C297" s="4">
        <v>6.72</v>
      </c>
      <c r="D297" s="11">
        <v>2.35</v>
      </c>
      <c r="E297" s="12">
        <v>18</v>
      </c>
      <c r="F297" s="12"/>
      <c r="G297" s="5">
        <v>3.7</v>
      </c>
      <c r="H297" s="4">
        <v>47.3</v>
      </c>
      <c r="I297" s="3">
        <v>634</v>
      </c>
      <c r="J297" s="3">
        <v>1054</v>
      </c>
      <c r="K297" s="5">
        <v>0.5</v>
      </c>
      <c r="L297" s="6"/>
      <c r="M297" s="3"/>
      <c r="N297" s="13">
        <v>130</v>
      </c>
      <c r="O297" s="13"/>
    </row>
    <row r="298" spans="1:22" x14ac:dyDescent="0.25">
      <c r="A298" s="10">
        <v>41989</v>
      </c>
      <c r="B298" s="26">
        <v>0.58333333333333337</v>
      </c>
      <c r="C298" s="4">
        <v>6.96</v>
      </c>
      <c r="D298" s="11">
        <v>1.95</v>
      </c>
      <c r="E298" s="12">
        <v>15.9</v>
      </c>
      <c r="F298" s="12"/>
      <c r="G298" s="5">
        <v>6.5</v>
      </c>
      <c r="H298" s="4">
        <v>111</v>
      </c>
      <c r="I298" s="3">
        <v>625</v>
      </c>
      <c r="J298" s="3">
        <v>966</v>
      </c>
      <c r="K298" s="5">
        <v>0.5</v>
      </c>
      <c r="L298" s="6"/>
      <c r="M298" s="3"/>
      <c r="N298" s="13">
        <v>240</v>
      </c>
      <c r="O298" s="13"/>
      <c r="P298" s="52">
        <v>1.23</v>
      </c>
      <c r="Q298" s="53">
        <v>3.53</v>
      </c>
      <c r="R298" s="52">
        <v>1.34</v>
      </c>
      <c r="S298" s="53">
        <v>0.26</v>
      </c>
      <c r="T298" s="53">
        <v>1.2</v>
      </c>
      <c r="U298" s="53">
        <v>1.49</v>
      </c>
      <c r="V298" s="54">
        <v>225</v>
      </c>
    </row>
    <row r="299" spans="1:22" x14ac:dyDescent="0.25">
      <c r="A299" s="10">
        <v>42003</v>
      </c>
      <c r="B299" s="26">
        <v>0.51736111111111105</v>
      </c>
      <c r="C299" s="4">
        <v>6.84</v>
      </c>
      <c r="D299" s="11">
        <v>2.62</v>
      </c>
      <c r="E299" s="12">
        <v>20</v>
      </c>
      <c r="F299" s="12"/>
      <c r="G299" s="5">
        <v>2.9</v>
      </c>
      <c r="H299" s="4">
        <v>50.8</v>
      </c>
      <c r="I299" s="3">
        <v>590</v>
      </c>
      <c r="J299" s="3">
        <v>1015</v>
      </c>
      <c r="K299" s="5">
        <v>0.5</v>
      </c>
      <c r="L299" s="6"/>
      <c r="M299" s="3"/>
      <c r="N299" s="13">
        <v>79</v>
      </c>
      <c r="O299" s="13"/>
    </row>
    <row r="300" spans="1:22" x14ac:dyDescent="0.25">
      <c r="A300" s="10">
        <v>42017</v>
      </c>
      <c r="B300" s="26">
        <v>0.58333333333333337</v>
      </c>
      <c r="C300" s="4">
        <v>7</v>
      </c>
      <c r="D300" s="11">
        <v>4.13</v>
      </c>
      <c r="E300" s="12">
        <v>33.9</v>
      </c>
      <c r="F300" s="12"/>
      <c r="G300" s="5">
        <v>7</v>
      </c>
      <c r="H300" s="4">
        <v>868</v>
      </c>
      <c r="I300" s="3">
        <v>307.60000000000002</v>
      </c>
      <c r="J300" s="3">
        <v>467</v>
      </c>
      <c r="K300" s="5">
        <v>0.2</v>
      </c>
      <c r="L300" s="6"/>
      <c r="M300" s="3"/>
      <c r="N300" s="13">
        <v>350</v>
      </c>
      <c r="O300" s="13"/>
    </row>
    <row r="301" spans="1:22" x14ac:dyDescent="0.25">
      <c r="A301" s="10">
        <v>42031</v>
      </c>
      <c r="B301" s="26">
        <v>0.5625</v>
      </c>
      <c r="C301" s="4">
        <v>6.78</v>
      </c>
      <c r="D301" s="11">
        <v>1.9</v>
      </c>
      <c r="E301" s="12">
        <v>16.600000000000001</v>
      </c>
      <c r="F301" s="12"/>
      <c r="G301" s="5">
        <v>9.4</v>
      </c>
      <c r="H301" s="4">
        <v>36.6</v>
      </c>
      <c r="I301" s="3">
        <v>536</v>
      </c>
      <c r="J301" s="3">
        <v>762</v>
      </c>
      <c r="K301" s="5">
        <v>0.4</v>
      </c>
      <c r="L301" s="6"/>
      <c r="M301" s="3"/>
      <c r="N301" s="13">
        <v>49</v>
      </c>
      <c r="O301" s="13"/>
    </row>
    <row r="302" spans="1:22" x14ac:dyDescent="0.25">
      <c r="A302" s="10">
        <v>42045</v>
      </c>
      <c r="B302" s="26">
        <v>0.55555555555555558</v>
      </c>
      <c r="C302" s="4">
        <v>6.88</v>
      </c>
      <c r="D302" s="11">
        <v>4.7</v>
      </c>
      <c r="E302" s="12">
        <v>42.8</v>
      </c>
      <c r="F302" s="12"/>
      <c r="G302" s="5">
        <v>10.7</v>
      </c>
      <c r="H302" s="4">
        <v>80.5</v>
      </c>
      <c r="I302" s="3">
        <v>598</v>
      </c>
      <c r="J302" s="3">
        <v>819</v>
      </c>
      <c r="K302" s="5">
        <v>0.4</v>
      </c>
      <c r="L302" s="6"/>
      <c r="M302" s="3"/>
      <c r="N302" s="13">
        <v>460</v>
      </c>
      <c r="O302" s="13"/>
    </row>
    <row r="303" spans="1:22" x14ac:dyDescent="0.25">
      <c r="A303" s="10">
        <v>42059</v>
      </c>
      <c r="B303" s="26">
        <v>0.55902777777777779</v>
      </c>
      <c r="C303" s="4">
        <v>6.58</v>
      </c>
      <c r="D303" s="11">
        <v>2.76</v>
      </c>
      <c r="E303" s="12">
        <v>24.4</v>
      </c>
      <c r="F303" s="12"/>
      <c r="G303" s="5">
        <v>7.5</v>
      </c>
      <c r="H303" s="4">
        <v>41.2</v>
      </c>
      <c r="I303" s="3">
        <v>1598</v>
      </c>
      <c r="J303" s="3">
        <v>2436</v>
      </c>
      <c r="K303" s="5">
        <v>1.2</v>
      </c>
      <c r="L303" s="6"/>
      <c r="M303" s="3"/>
      <c r="N303" s="13">
        <v>79</v>
      </c>
      <c r="O303" s="13"/>
    </row>
    <row r="304" spans="1:22" x14ac:dyDescent="0.25">
      <c r="A304" s="10">
        <v>42074</v>
      </c>
      <c r="B304" s="26">
        <v>0.54861111111111105</v>
      </c>
      <c r="C304" s="4">
        <v>6.56</v>
      </c>
      <c r="D304" s="11">
        <v>4.72</v>
      </c>
      <c r="E304" s="12">
        <v>43.8</v>
      </c>
      <c r="F304" s="12"/>
      <c r="G304" s="5">
        <v>11.2</v>
      </c>
      <c r="H304" s="4">
        <v>21.1</v>
      </c>
      <c r="I304" s="3">
        <v>3773</v>
      </c>
      <c r="J304" s="3">
        <v>5120</v>
      </c>
      <c r="K304" s="5">
        <v>2.8</v>
      </c>
      <c r="L304" s="6"/>
      <c r="M304" s="3"/>
      <c r="N304" s="13">
        <v>350</v>
      </c>
      <c r="O304" s="13"/>
    </row>
    <row r="305" spans="1:22" x14ac:dyDescent="0.25">
      <c r="A305" s="10">
        <v>42087</v>
      </c>
      <c r="B305" s="26">
        <v>0.56458333333333333</v>
      </c>
      <c r="C305" s="4">
        <v>6.78</v>
      </c>
      <c r="D305" s="11">
        <v>4.0199999999999996</v>
      </c>
      <c r="E305" s="12">
        <v>37</v>
      </c>
      <c r="F305" s="12"/>
      <c r="G305" s="5">
        <v>11.8</v>
      </c>
      <c r="H305" s="3"/>
      <c r="I305" s="3">
        <v>1540</v>
      </c>
      <c r="J305" s="3">
        <v>2057</v>
      </c>
      <c r="K305" s="5">
        <v>1.1000000000000001</v>
      </c>
      <c r="L305" s="6"/>
      <c r="M305" s="3"/>
      <c r="N305" s="13">
        <v>350</v>
      </c>
      <c r="O305" s="13"/>
      <c r="P305" s="52">
        <v>0.68</v>
      </c>
      <c r="Q305" s="53">
        <v>2.15</v>
      </c>
      <c r="R305" s="52">
        <v>0.443</v>
      </c>
      <c r="S305" s="53">
        <v>0.17</v>
      </c>
      <c r="T305" s="53">
        <v>0.67</v>
      </c>
      <c r="U305" s="53">
        <v>1.47</v>
      </c>
      <c r="V305" s="54">
        <v>20</v>
      </c>
    </row>
    <row r="306" spans="1:22" x14ac:dyDescent="0.25">
      <c r="A306" s="10">
        <v>42101</v>
      </c>
      <c r="B306" s="26">
        <v>0.56944444444444442</v>
      </c>
      <c r="C306" s="4">
        <v>6.67</v>
      </c>
      <c r="D306" s="11">
        <v>4.99</v>
      </c>
      <c r="E306" s="12">
        <v>46.2</v>
      </c>
      <c r="F306" s="12"/>
      <c r="G306" s="5">
        <v>11.5</v>
      </c>
      <c r="H306" s="3"/>
      <c r="I306" s="3">
        <v>2234</v>
      </c>
      <c r="J306" s="3">
        <v>2995</v>
      </c>
      <c r="K306" s="5">
        <v>1.6</v>
      </c>
      <c r="L306" s="6"/>
      <c r="M306" s="3"/>
      <c r="N306" s="13">
        <v>49</v>
      </c>
      <c r="O306" s="13"/>
    </row>
    <row r="307" spans="1:22" x14ac:dyDescent="0.25">
      <c r="A307" s="10">
        <v>42115</v>
      </c>
      <c r="B307" s="26">
        <v>0.5625</v>
      </c>
      <c r="C307" s="4">
        <v>6.96</v>
      </c>
      <c r="D307" s="11">
        <v>8.1</v>
      </c>
      <c r="E307" s="12">
        <v>82.5</v>
      </c>
      <c r="F307" s="12"/>
      <c r="G307" s="5">
        <v>15.7</v>
      </c>
      <c r="H307" s="3"/>
      <c r="I307" s="3">
        <v>3367</v>
      </c>
      <c r="J307" s="3">
        <v>4102</v>
      </c>
      <c r="K307" s="5">
        <v>2.2000000000000002</v>
      </c>
      <c r="L307" s="6"/>
      <c r="M307" s="3"/>
      <c r="N307" s="13">
        <v>540</v>
      </c>
      <c r="O307" s="13"/>
    </row>
    <row r="308" spans="1:22" x14ac:dyDescent="0.25">
      <c r="A308" s="10">
        <v>42131</v>
      </c>
      <c r="B308" s="26">
        <v>0.57986111111111105</v>
      </c>
      <c r="C308" s="4">
        <v>7.2</v>
      </c>
      <c r="D308" s="11">
        <v>9.7100000000000009</v>
      </c>
      <c r="E308" s="12">
        <v>105.1</v>
      </c>
      <c r="F308" s="12"/>
      <c r="G308" s="5">
        <v>17.600000000000001</v>
      </c>
      <c r="H308" s="13"/>
      <c r="I308" s="3">
        <v>3478</v>
      </c>
      <c r="J308" s="3">
        <v>4068</v>
      </c>
      <c r="K308" s="5">
        <v>2.2000000000000002</v>
      </c>
      <c r="L308" s="6"/>
      <c r="M308" s="13"/>
      <c r="N308" s="13">
        <v>700</v>
      </c>
      <c r="O308" s="13"/>
    </row>
    <row r="309" spans="1:22" x14ac:dyDescent="0.25">
      <c r="A309" s="10">
        <v>42142</v>
      </c>
      <c r="B309" s="26">
        <v>0.58333333333333337</v>
      </c>
      <c r="C309" s="4">
        <v>7.47</v>
      </c>
      <c r="D309" s="11">
        <v>7.51</v>
      </c>
      <c r="E309" s="12">
        <v>87.8</v>
      </c>
      <c r="F309" s="12"/>
      <c r="G309" s="5">
        <v>23</v>
      </c>
      <c r="H309" s="13"/>
      <c r="I309" s="3">
        <v>4294</v>
      </c>
      <c r="J309" s="3">
        <v>4470</v>
      </c>
      <c r="K309" s="5">
        <v>2.4</v>
      </c>
      <c r="L309" s="6"/>
      <c r="M309" s="13"/>
      <c r="N309" s="13">
        <v>240</v>
      </c>
      <c r="O309" s="13"/>
    </row>
    <row r="310" spans="1:22" x14ac:dyDescent="0.25">
      <c r="A310" s="10">
        <v>42160</v>
      </c>
      <c r="B310" s="26">
        <v>0.56944444444444442</v>
      </c>
      <c r="C310" s="4">
        <v>8.07</v>
      </c>
      <c r="D310" s="11">
        <v>13.49</v>
      </c>
      <c r="E310" s="12">
        <v>164.5</v>
      </c>
      <c r="F310" s="12"/>
      <c r="G310" s="5">
        <v>23.4</v>
      </c>
      <c r="H310" s="4">
        <v>14.4</v>
      </c>
      <c r="I310" s="3">
        <v>3230</v>
      </c>
      <c r="J310" s="3">
        <v>3639</v>
      </c>
      <c r="K310" s="5">
        <v>1.8</v>
      </c>
      <c r="L310" s="6"/>
      <c r="M310" s="13"/>
      <c r="N310" s="13">
        <v>240</v>
      </c>
      <c r="O310" s="13"/>
    </row>
    <row r="311" spans="1:22" x14ac:dyDescent="0.25">
      <c r="A311" s="10">
        <v>42170</v>
      </c>
      <c r="B311" s="26">
        <v>0.59722222222222221</v>
      </c>
      <c r="C311" s="4">
        <v>7.99</v>
      </c>
      <c r="D311" s="11">
        <v>5.29</v>
      </c>
      <c r="E311" s="12">
        <v>70.2</v>
      </c>
      <c r="F311" s="12"/>
      <c r="G311" s="5">
        <v>26.8</v>
      </c>
      <c r="H311" s="4">
        <v>10.33</v>
      </c>
      <c r="I311" s="3">
        <v>19150</v>
      </c>
      <c r="J311" s="3">
        <v>18660</v>
      </c>
      <c r="K311" s="5">
        <v>10.8</v>
      </c>
      <c r="L311" s="6"/>
      <c r="M311" s="13"/>
      <c r="N311" s="13">
        <v>240</v>
      </c>
      <c r="O311" s="13"/>
      <c r="P311" s="52">
        <v>0.18</v>
      </c>
      <c r="Q311" s="53">
        <v>3.18</v>
      </c>
      <c r="R311" s="52">
        <v>0.49299999999999999</v>
      </c>
      <c r="S311" s="53">
        <v>0.31</v>
      </c>
      <c r="T311" s="53">
        <v>0.08</v>
      </c>
      <c r="U311" s="53">
        <v>1.5</v>
      </c>
      <c r="V311" s="54">
        <v>17</v>
      </c>
    </row>
    <row r="312" spans="1:22" x14ac:dyDescent="0.25">
      <c r="A312" s="10">
        <v>42185</v>
      </c>
      <c r="B312" s="26">
        <v>0.54166666666666663</v>
      </c>
      <c r="C312" s="4">
        <v>8.58</v>
      </c>
      <c r="D312" s="11">
        <v>10.33</v>
      </c>
      <c r="E312" s="12">
        <v>129.30000000000001</v>
      </c>
      <c r="F312" s="12"/>
      <c r="G312" s="5">
        <v>24.8</v>
      </c>
      <c r="H312" s="4">
        <v>12.1</v>
      </c>
      <c r="I312" s="3">
        <v>7430</v>
      </c>
      <c r="J312" s="3">
        <v>7470</v>
      </c>
      <c r="K312" s="5">
        <v>4.0999999999999996</v>
      </c>
      <c r="L312" s="6"/>
      <c r="M312" s="3"/>
      <c r="N312" s="13">
        <v>79</v>
      </c>
      <c r="O312" s="13"/>
      <c r="P312" s="63"/>
      <c r="Q312" s="64"/>
    </row>
    <row r="313" spans="1:22" x14ac:dyDescent="0.25">
      <c r="A313" s="10">
        <v>42198</v>
      </c>
      <c r="B313" s="26">
        <v>0.56597222222222221</v>
      </c>
      <c r="C313" s="4">
        <v>8.66</v>
      </c>
      <c r="D313" s="11">
        <v>15.38</v>
      </c>
      <c r="E313" s="12">
        <v>193.3</v>
      </c>
      <c r="F313" s="12"/>
      <c r="G313" s="5">
        <v>23.9</v>
      </c>
      <c r="H313" s="4">
        <v>7.17</v>
      </c>
      <c r="I313" s="3">
        <v>16120</v>
      </c>
      <c r="J313" s="3">
        <v>16460</v>
      </c>
      <c r="K313" s="5">
        <v>9.6</v>
      </c>
      <c r="L313" s="6"/>
      <c r="M313" s="13"/>
      <c r="N313" s="13">
        <v>49</v>
      </c>
      <c r="O313" s="13"/>
    </row>
    <row r="314" spans="1:22" x14ac:dyDescent="0.25">
      <c r="A314" s="10">
        <v>42214</v>
      </c>
      <c r="B314" s="26">
        <v>0.60416666666666663</v>
      </c>
      <c r="C314" s="4">
        <v>8.57</v>
      </c>
      <c r="D314" s="11">
        <v>9.26</v>
      </c>
      <c r="E314" s="12">
        <v>184.7</v>
      </c>
      <c r="F314" s="12"/>
      <c r="G314" s="5">
        <v>26.4</v>
      </c>
      <c r="H314" s="4">
        <v>13.2</v>
      </c>
      <c r="I314" s="3">
        <v>33630</v>
      </c>
      <c r="J314" s="3">
        <v>32800</v>
      </c>
      <c r="K314" s="5">
        <v>20.5</v>
      </c>
      <c r="L314" s="6"/>
      <c r="M314" s="13"/>
      <c r="N314" s="13">
        <v>79</v>
      </c>
      <c r="O314" s="13"/>
    </row>
    <row r="315" spans="1:22" x14ac:dyDescent="0.25">
      <c r="A315" s="10">
        <v>42227</v>
      </c>
      <c r="B315" s="26">
        <v>0.56597222222222221</v>
      </c>
      <c r="C315" s="4">
        <v>8.34</v>
      </c>
      <c r="D315" s="11">
        <v>7.49</v>
      </c>
      <c r="E315" s="12">
        <v>99.6</v>
      </c>
      <c r="F315" s="12"/>
      <c r="G315" s="5">
        <v>22.7</v>
      </c>
      <c r="H315" s="4">
        <v>13.6</v>
      </c>
      <c r="I315" s="3">
        <v>35350</v>
      </c>
      <c r="J315" s="3">
        <v>36690</v>
      </c>
      <c r="K315" s="5">
        <v>23.2</v>
      </c>
      <c r="L315" s="6"/>
      <c r="M315" s="13"/>
      <c r="N315" s="13">
        <v>350</v>
      </c>
      <c r="O315" s="13"/>
    </row>
    <row r="316" spans="1:22" x14ac:dyDescent="0.25">
      <c r="A316" s="10">
        <v>42241</v>
      </c>
      <c r="B316" s="26">
        <v>0.54305555555555551</v>
      </c>
      <c r="C316" s="4">
        <v>8.19</v>
      </c>
      <c r="D316" s="11">
        <v>2.2599999999999998</v>
      </c>
      <c r="E316" s="12">
        <v>34.6</v>
      </c>
      <c r="F316" s="12"/>
      <c r="G316" s="5">
        <v>20.7</v>
      </c>
      <c r="H316" s="4">
        <v>9.59</v>
      </c>
      <c r="I316" s="3">
        <v>30930</v>
      </c>
      <c r="J316" s="3">
        <v>33730</v>
      </c>
      <c r="K316" s="5">
        <v>21.2</v>
      </c>
      <c r="L316" s="6"/>
      <c r="M316" s="13"/>
      <c r="N316" s="13">
        <v>240</v>
      </c>
      <c r="O316" s="13"/>
    </row>
    <row r="317" spans="1:22" x14ac:dyDescent="0.25">
      <c r="A317" s="10">
        <v>42258</v>
      </c>
      <c r="B317" s="26">
        <v>0.54861111111111105</v>
      </c>
      <c r="C317" s="4">
        <v>7.7</v>
      </c>
      <c r="D317" s="11">
        <v>9.08</v>
      </c>
      <c r="E317" s="12">
        <v>112.1</v>
      </c>
      <c r="F317" s="12"/>
      <c r="G317" s="5">
        <v>21.8</v>
      </c>
      <c r="H317" s="4">
        <v>27.9</v>
      </c>
      <c r="I317" s="3">
        <v>29040</v>
      </c>
      <c r="J317" s="3">
        <v>30930</v>
      </c>
      <c r="K317" s="5">
        <v>19.3</v>
      </c>
      <c r="L317" s="6"/>
      <c r="M317" s="3"/>
      <c r="N317" s="13">
        <v>49</v>
      </c>
      <c r="O317" s="13"/>
    </row>
    <row r="318" spans="1:22" x14ac:dyDescent="0.25">
      <c r="A318" s="10">
        <v>42269</v>
      </c>
      <c r="B318" s="26">
        <v>0.59375</v>
      </c>
      <c r="C318" s="4">
        <v>7.59</v>
      </c>
      <c r="D318" s="11">
        <v>7.68</v>
      </c>
      <c r="E318" s="12">
        <v>88.7</v>
      </c>
      <c r="F318" s="12"/>
      <c r="G318" s="5">
        <v>17.899999999999999</v>
      </c>
      <c r="H318" s="4">
        <v>16.5</v>
      </c>
      <c r="I318" s="3">
        <v>23970</v>
      </c>
      <c r="J318" s="3">
        <v>35740</v>
      </c>
      <c r="K318" s="5">
        <v>22.7</v>
      </c>
      <c r="L318" s="6"/>
      <c r="M318" s="3"/>
      <c r="N318" s="13">
        <v>46</v>
      </c>
      <c r="O318" s="13"/>
      <c r="P318" s="52">
        <v>0.04</v>
      </c>
      <c r="Q318" s="53">
        <v>3.45</v>
      </c>
      <c r="R318" s="52">
        <v>0.17100000000000001</v>
      </c>
      <c r="S318" s="53">
        <v>0.78</v>
      </c>
      <c r="T318" s="53">
        <v>0.02</v>
      </c>
      <c r="U318" s="53">
        <v>2.8</v>
      </c>
      <c r="V318" s="54">
        <v>26</v>
      </c>
    </row>
    <row r="319" spans="1:22" x14ac:dyDescent="0.25">
      <c r="A319" s="10">
        <v>42283</v>
      </c>
      <c r="B319" s="26">
        <v>0.55902777777777779</v>
      </c>
      <c r="C319" s="4">
        <v>7.01</v>
      </c>
      <c r="D319" s="11">
        <v>4.63</v>
      </c>
      <c r="E319" s="12">
        <v>46.7</v>
      </c>
      <c r="F319" s="12"/>
      <c r="G319" s="5">
        <v>14.7</v>
      </c>
      <c r="H319" s="4">
        <v>24.7</v>
      </c>
      <c r="I319" s="5">
        <v>10440</v>
      </c>
      <c r="J319" s="5">
        <v>14830</v>
      </c>
      <c r="K319" s="5">
        <v>7.4</v>
      </c>
      <c r="M319" s="13"/>
      <c r="N319" s="13">
        <v>350</v>
      </c>
      <c r="O319" s="13"/>
    </row>
    <row r="320" spans="1:22" x14ac:dyDescent="0.25">
      <c r="A320" s="10">
        <v>42300</v>
      </c>
      <c r="B320" s="26">
        <v>0.55555555555555558</v>
      </c>
      <c r="C320" s="4">
        <v>7.55</v>
      </c>
      <c r="D320" s="11">
        <v>5.66</v>
      </c>
      <c r="E320" s="12">
        <v>61.1</v>
      </c>
      <c r="F320" s="12"/>
      <c r="G320" s="5">
        <v>13.7</v>
      </c>
      <c r="H320" s="4">
        <v>19.8</v>
      </c>
      <c r="I320" s="5">
        <v>25470</v>
      </c>
      <c r="J320" s="5">
        <v>32560</v>
      </c>
      <c r="K320" s="5">
        <v>20.5</v>
      </c>
      <c r="M320" s="13"/>
      <c r="N320" s="13">
        <v>49</v>
      </c>
      <c r="O320" s="13"/>
    </row>
    <row r="321" spans="1:22" x14ac:dyDescent="0.25">
      <c r="A321" s="10">
        <v>42314</v>
      </c>
      <c r="B321" s="26">
        <v>0.53472222222222221</v>
      </c>
      <c r="C321" s="4">
        <v>7.01</v>
      </c>
      <c r="D321" s="11">
        <v>3.35</v>
      </c>
      <c r="E321" s="12">
        <v>29.8</v>
      </c>
      <c r="F321" s="12"/>
      <c r="G321" s="5">
        <v>9.5</v>
      </c>
      <c r="H321" s="4">
        <v>19.899999999999999</v>
      </c>
      <c r="I321" s="5">
        <v>4820</v>
      </c>
      <c r="J321" s="5">
        <v>6840</v>
      </c>
      <c r="K321" s="5">
        <v>3.8</v>
      </c>
      <c r="M321" s="3"/>
      <c r="N321" s="13">
        <v>170</v>
      </c>
      <c r="O321" s="13"/>
    </row>
    <row r="322" spans="1:22" x14ac:dyDescent="0.25">
      <c r="A322" s="10">
        <v>42326</v>
      </c>
      <c r="B322" s="26">
        <v>0.61458333333333337</v>
      </c>
      <c r="C322" s="4">
        <v>6.55</v>
      </c>
      <c r="D322" s="11">
        <v>6.48</v>
      </c>
      <c r="E322" s="12">
        <v>52.5</v>
      </c>
      <c r="F322" s="12"/>
      <c r="G322" s="5">
        <v>6.5</v>
      </c>
      <c r="H322" s="4">
        <v>96.3</v>
      </c>
      <c r="I322" s="5">
        <v>263.7</v>
      </c>
      <c r="J322" s="5">
        <v>402.8</v>
      </c>
      <c r="K322" s="5">
        <v>0.2</v>
      </c>
      <c r="M322" s="3"/>
      <c r="N322" s="13">
        <v>1600</v>
      </c>
      <c r="O322" s="13"/>
    </row>
    <row r="323" spans="1:22" x14ac:dyDescent="0.25">
      <c r="A323" s="10">
        <v>42341</v>
      </c>
      <c r="B323" s="26">
        <v>0.57291666666666663</v>
      </c>
      <c r="C323" s="4">
        <v>6.9</v>
      </c>
      <c r="D323" s="11">
        <v>8.15</v>
      </c>
      <c r="E323" s="12">
        <v>72.400000000000006</v>
      </c>
      <c r="F323" s="12"/>
      <c r="G323" s="5">
        <v>8.8000000000000007</v>
      </c>
      <c r="H323" s="4">
        <v>20</v>
      </c>
      <c r="I323" s="3"/>
      <c r="J323" s="3"/>
      <c r="K323" s="5">
        <v>1.6</v>
      </c>
      <c r="M323" s="3"/>
      <c r="N323" s="13">
        <v>1100</v>
      </c>
      <c r="O323" s="13"/>
    </row>
    <row r="324" spans="1:22" x14ac:dyDescent="0.25">
      <c r="A324" s="10">
        <v>42356</v>
      </c>
      <c r="B324" s="26">
        <v>0.57638888888888895</v>
      </c>
      <c r="C324" s="4">
        <v>6.81</v>
      </c>
      <c r="D324" s="11">
        <v>9.44</v>
      </c>
      <c r="E324" s="12">
        <v>73.099999999999994</v>
      </c>
      <c r="F324" s="12"/>
      <c r="G324" s="5">
        <v>5.4</v>
      </c>
      <c r="H324" s="4">
        <v>112</v>
      </c>
      <c r="I324" s="3"/>
      <c r="J324" s="3"/>
      <c r="K324" s="5">
        <v>0.5</v>
      </c>
      <c r="M324" s="3"/>
      <c r="N324" s="13">
        <v>1600</v>
      </c>
      <c r="O324" s="13"/>
    </row>
    <row r="325" spans="1:22" x14ac:dyDescent="0.25">
      <c r="A325" s="10">
        <v>42367</v>
      </c>
      <c r="B325" s="26">
        <v>0.55555555555555558</v>
      </c>
      <c r="C325" s="4">
        <v>6.84</v>
      </c>
      <c r="D325" s="11">
        <v>5.71</v>
      </c>
      <c r="E325" s="12">
        <v>45.3</v>
      </c>
      <c r="F325" s="12"/>
      <c r="G325" s="5">
        <v>4.5999999999999996</v>
      </c>
      <c r="H325" s="4">
        <v>61.1</v>
      </c>
      <c r="I325" s="5">
        <v>362.1</v>
      </c>
      <c r="J325" s="5">
        <v>591</v>
      </c>
      <c r="K325" s="5">
        <v>0.3</v>
      </c>
      <c r="M325" s="189"/>
      <c r="N325" s="13">
        <v>240</v>
      </c>
      <c r="O325" s="13"/>
      <c r="P325" s="52">
        <v>0.99</v>
      </c>
      <c r="Q325" s="53">
        <v>2.0699999999999998</v>
      </c>
      <c r="R325" s="52">
        <v>0.46500000000000002</v>
      </c>
      <c r="S325" s="53">
        <v>0.21</v>
      </c>
      <c r="T325" s="53">
        <v>0.95</v>
      </c>
      <c r="U325" s="53">
        <v>0.54</v>
      </c>
      <c r="V325" s="54">
        <v>49</v>
      </c>
    </row>
    <row r="326" spans="1:22" x14ac:dyDescent="0.25">
      <c r="A326" s="10">
        <v>42382</v>
      </c>
      <c r="B326" s="26">
        <v>0.56944444444444442</v>
      </c>
      <c r="C326" s="4">
        <v>6.92</v>
      </c>
      <c r="D326" s="11">
        <v>5.75</v>
      </c>
      <c r="E326" s="12">
        <v>48.4</v>
      </c>
      <c r="F326" s="12"/>
      <c r="G326" s="5">
        <v>7.8</v>
      </c>
      <c r="H326" s="4">
        <v>43.9</v>
      </c>
      <c r="I326" s="5">
        <v>4375</v>
      </c>
      <c r="J326" s="5">
        <v>651</v>
      </c>
      <c r="K326" s="5">
        <f>((J326/1000)^1.0878)*0.4665</f>
        <v>0.29245903822387781</v>
      </c>
      <c r="M326" s="3"/>
      <c r="N326" s="13">
        <v>240</v>
      </c>
      <c r="O326" s="13"/>
    </row>
    <row r="327" spans="1:22" x14ac:dyDescent="0.25">
      <c r="A327" s="10">
        <v>42398</v>
      </c>
      <c r="B327" s="26">
        <v>0.54861111111111105</v>
      </c>
      <c r="C327" s="4">
        <v>6.91</v>
      </c>
      <c r="D327" s="11">
        <v>5.66</v>
      </c>
      <c r="E327" s="12">
        <v>47.4</v>
      </c>
      <c r="F327" s="12"/>
      <c r="G327" s="5">
        <v>7.6</v>
      </c>
      <c r="H327" s="4">
        <v>44</v>
      </c>
      <c r="I327" s="5">
        <v>498</v>
      </c>
      <c r="J327" s="5">
        <v>746</v>
      </c>
      <c r="K327" s="5">
        <v>0.33916961982527472</v>
      </c>
      <c r="M327" s="3"/>
      <c r="N327" s="13">
        <v>79</v>
      </c>
      <c r="O327" s="13"/>
    </row>
    <row r="328" spans="1:22" x14ac:dyDescent="0.25">
      <c r="A328" s="10">
        <v>42410</v>
      </c>
      <c r="B328" s="26">
        <v>0.58333333333333337</v>
      </c>
      <c r="C328" s="4">
        <v>6.81</v>
      </c>
      <c r="D328" s="11">
        <v>4.53</v>
      </c>
      <c r="E328" s="12">
        <v>38.5</v>
      </c>
      <c r="F328" s="12"/>
      <c r="G328" s="5">
        <v>8</v>
      </c>
      <c r="H328" s="4">
        <v>38.89</v>
      </c>
      <c r="I328" s="5">
        <v>862</v>
      </c>
      <c r="J328" s="5">
        <v>1275</v>
      </c>
      <c r="K328" s="5">
        <v>0.60761099927465712</v>
      </c>
      <c r="M328" s="3"/>
      <c r="N328" s="13">
        <v>130</v>
      </c>
      <c r="O328" s="13"/>
    </row>
    <row r="329" spans="1:22" x14ac:dyDescent="0.25">
      <c r="A329" s="10">
        <v>42423</v>
      </c>
      <c r="B329" s="26">
        <v>0.54861111111111105</v>
      </c>
      <c r="C329" s="4">
        <v>6.81</v>
      </c>
      <c r="D329" s="11">
        <v>5.99</v>
      </c>
      <c r="E329" s="12">
        <v>49.4</v>
      </c>
      <c r="F329" s="12"/>
      <c r="G329" s="5">
        <v>7</v>
      </c>
      <c r="H329" s="4">
        <v>66.81</v>
      </c>
      <c r="I329" s="5">
        <v>183.8</v>
      </c>
      <c r="J329" s="5">
        <v>280</v>
      </c>
      <c r="K329" s="109">
        <v>0.11680734551946986</v>
      </c>
      <c r="M329" s="3"/>
      <c r="N329" s="13">
        <v>79</v>
      </c>
      <c r="O329" s="13"/>
    </row>
    <row r="330" spans="1:22" x14ac:dyDescent="0.25">
      <c r="A330" s="10">
        <v>42437</v>
      </c>
      <c r="B330" s="26">
        <v>0.58333333333333337</v>
      </c>
      <c r="C330" s="4">
        <v>6.7</v>
      </c>
      <c r="D330" s="11">
        <v>8.6999999999999993</v>
      </c>
      <c r="E330" s="12">
        <v>73.8</v>
      </c>
      <c r="F330" s="12"/>
      <c r="G330" s="5">
        <v>8.1</v>
      </c>
      <c r="H330" s="4">
        <v>55</v>
      </c>
      <c r="I330" s="5">
        <v>319.89999999999998</v>
      </c>
      <c r="J330" s="5">
        <v>472</v>
      </c>
      <c r="K330" s="5">
        <v>0.2</v>
      </c>
      <c r="M330" s="3"/>
      <c r="N330" s="13">
        <v>3500</v>
      </c>
      <c r="O330" s="13"/>
    </row>
    <row r="331" spans="1:22" x14ac:dyDescent="0.25">
      <c r="A331" s="10">
        <v>42453</v>
      </c>
      <c r="B331" s="26">
        <v>0.61805555555555558</v>
      </c>
      <c r="C331" s="4">
        <v>6.96</v>
      </c>
      <c r="D331" s="11">
        <v>6.55</v>
      </c>
      <c r="E331" s="12">
        <v>57.3</v>
      </c>
      <c r="F331" s="12"/>
      <c r="G331" s="5">
        <v>9.1999999999999993</v>
      </c>
      <c r="H331" s="4">
        <v>41.2</v>
      </c>
      <c r="I331" s="5">
        <v>1070</v>
      </c>
      <c r="J331" s="5">
        <v>1530</v>
      </c>
      <c r="K331" s="5">
        <v>0.74089896232406893</v>
      </c>
      <c r="M331" s="3"/>
      <c r="N331" s="13">
        <v>2400</v>
      </c>
      <c r="O331" s="13"/>
      <c r="P331" s="52">
        <v>0.87</v>
      </c>
      <c r="Q331" s="53">
        <v>2.92</v>
      </c>
      <c r="R331" s="52">
        <v>0.44600000000000001</v>
      </c>
      <c r="S331" s="53">
        <v>0.14000000000000001</v>
      </c>
      <c r="T331" s="53">
        <v>0.84</v>
      </c>
      <c r="U331" s="53">
        <v>1.1499999999999999</v>
      </c>
      <c r="V331" s="54">
        <v>49</v>
      </c>
    </row>
    <row r="332" spans="1:22" x14ac:dyDescent="0.25">
      <c r="A332" s="10">
        <v>42465</v>
      </c>
      <c r="B332" s="26">
        <v>0.57638888888888895</v>
      </c>
      <c r="C332" s="4">
        <v>6.76</v>
      </c>
      <c r="D332" s="11">
        <v>7.2</v>
      </c>
      <c r="E332" s="12">
        <v>65.2</v>
      </c>
      <c r="F332" s="12"/>
      <c r="G332" s="5">
        <v>10.7</v>
      </c>
      <c r="H332" s="4">
        <v>29.37</v>
      </c>
      <c r="I332" s="5">
        <v>1262</v>
      </c>
      <c r="J332" s="5">
        <v>1737</v>
      </c>
      <c r="K332" s="5">
        <v>0.85056183248490846</v>
      </c>
      <c r="M332" s="3"/>
      <c r="N332" s="13">
        <v>540</v>
      </c>
      <c r="O332" s="13"/>
    </row>
    <row r="333" spans="1:22" x14ac:dyDescent="0.25">
      <c r="A333" s="10">
        <v>42479</v>
      </c>
      <c r="B333" s="26">
        <v>0.57638888888888895</v>
      </c>
      <c r="C333" s="4">
        <v>7.04</v>
      </c>
      <c r="D333" s="11">
        <v>13.78</v>
      </c>
      <c r="E333" s="12">
        <v>155.9</v>
      </c>
      <c r="F333" s="12"/>
      <c r="G333" s="5">
        <v>20.3</v>
      </c>
      <c r="H333" s="4">
        <v>29.93</v>
      </c>
      <c r="I333" s="5">
        <v>6443</v>
      </c>
      <c r="J333" s="5">
        <v>7084</v>
      </c>
      <c r="K333" s="5">
        <v>3.9245029286597868</v>
      </c>
      <c r="M333" s="4"/>
      <c r="N333" s="13">
        <v>540</v>
      </c>
      <c r="O333" s="13"/>
    </row>
    <row r="334" spans="1:22" x14ac:dyDescent="0.25">
      <c r="A334" s="10">
        <v>42493</v>
      </c>
      <c r="B334" s="26">
        <v>0.57986111111111105</v>
      </c>
      <c r="C334" s="4">
        <v>7.3</v>
      </c>
      <c r="D334" s="11">
        <v>10.25</v>
      </c>
      <c r="E334" s="12">
        <v>117.6</v>
      </c>
      <c r="F334" s="12"/>
      <c r="G334" s="5">
        <v>20.3</v>
      </c>
      <c r="H334" s="4">
        <v>31.95</v>
      </c>
      <c r="I334" s="5">
        <v>9762</v>
      </c>
      <c r="J334" s="5">
        <v>10725</v>
      </c>
      <c r="K334" s="5">
        <v>6.1619452037684965</v>
      </c>
      <c r="M334" s="3"/>
      <c r="N334" s="13">
        <v>350</v>
      </c>
      <c r="O334" s="13"/>
    </row>
    <row r="335" spans="1:22" x14ac:dyDescent="0.25">
      <c r="A335" s="10">
        <v>42507</v>
      </c>
      <c r="B335" s="26">
        <v>0.56944444444444442</v>
      </c>
      <c r="C335" s="4">
        <v>7.93</v>
      </c>
      <c r="D335" s="11">
        <v>24.72</v>
      </c>
      <c r="E335" s="12">
        <v>284.2</v>
      </c>
      <c r="F335" s="12"/>
      <c r="G335" s="5">
        <v>19.5</v>
      </c>
      <c r="H335" s="3"/>
      <c r="I335" s="5">
        <v>13998</v>
      </c>
      <c r="J335" s="5">
        <v>15638</v>
      </c>
      <c r="K335" s="5">
        <v>9.2871394566596859</v>
      </c>
      <c r="M335" s="4"/>
      <c r="N335" s="13">
        <v>49</v>
      </c>
      <c r="O335" s="13"/>
    </row>
    <row r="336" spans="1:22" x14ac:dyDescent="0.25">
      <c r="A336" s="10">
        <v>42521</v>
      </c>
      <c r="B336" s="26">
        <v>0.56597222222222221</v>
      </c>
      <c r="C336" s="3"/>
      <c r="D336" s="11">
        <v>13.94</v>
      </c>
      <c r="E336" s="12">
        <v>159</v>
      </c>
      <c r="F336" s="12"/>
      <c r="G336" s="5">
        <v>21.7</v>
      </c>
      <c r="H336" s="4">
        <v>14.48</v>
      </c>
      <c r="I336" s="5">
        <v>958</v>
      </c>
      <c r="J336" s="5">
        <v>1022</v>
      </c>
      <c r="K336" s="5">
        <v>0.47767480230076642</v>
      </c>
      <c r="M336" s="3"/>
      <c r="N336" s="13">
        <v>220</v>
      </c>
      <c r="O336" s="13"/>
    </row>
    <row r="337" spans="1:22" x14ac:dyDescent="0.25">
      <c r="A337" s="10">
        <v>42535</v>
      </c>
      <c r="B337" s="26">
        <v>0.58333333333333337</v>
      </c>
      <c r="C337" s="3"/>
      <c r="D337" s="11">
        <v>8.85</v>
      </c>
      <c r="E337" s="12">
        <v>87.9</v>
      </c>
      <c r="F337" s="12"/>
      <c r="G337" s="5">
        <v>14.3</v>
      </c>
      <c r="H337" s="4">
        <v>21.55</v>
      </c>
      <c r="I337" s="5">
        <v>4101</v>
      </c>
      <c r="J337" s="5">
        <v>5162</v>
      </c>
      <c r="K337" s="5">
        <v>2.7813463212589897</v>
      </c>
      <c r="M337" s="3"/>
      <c r="N337" s="13">
        <v>540</v>
      </c>
      <c r="O337" s="13"/>
      <c r="P337" s="52">
        <v>0.09</v>
      </c>
      <c r="Q337" s="53">
        <v>2.62</v>
      </c>
      <c r="R337" s="52">
        <v>0.52</v>
      </c>
      <c r="S337" s="53">
        <v>0.32</v>
      </c>
      <c r="T337" s="53">
        <v>0.05</v>
      </c>
      <c r="U337" s="53">
        <v>1.46</v>
      </c>
      <c r="V337" s="54">
        <v>62</v>
      </c>
    </row>
    <row r="338" spans="1:22" x14ac:dyDescent="0.25">
      <c r="A338" s="10">
        <v>42549</v>
      </c>
      <c r="B338" s="26">
        <v>0.57638888888888895</v>
      </c>
      <c r="C338" s="3"/>
      <c r="D338" s="11">
        <v>11.78</v>
      </c>
      <c r="E338" s="12">
        <v>143.69999999999999</v>
      </c>
      <c r="F338" s="12"/>
      <c r="G338" s="5">
        <v>23.4</v>
      </c>
      <c r="H338" s="4">
        <v>15.3</v>
      </c>
      <c r="I338" s="5">
        <v>11124</v>
      </c>
      <c r="J338" s="5">
        <v>11478</v>
      </c>
      <c r="K338" s="5">
        <v>6.633979461745068</v>
      </c>
      <c r="M338" s="3"/>
      <c r="N338" s="13">
        <v>2400</v>
      </c>
      <c r="O338" s="13"/>
    </row>
    <row r="339" spans="1:22" x14ac:dyDescent="0.25">
      <c r="A339" s="10">
        <v>42564</v>
      </c>
      <c r="B339" s="26">
        <v>0.61111111111111105</v>
      </c>
      <c r="C339" s="3"/>
      <c r="D339" s="11">
        <v>11.43</v>
      </c>
      <c r="E339" s="12">
        <v>147.19999999999999</v>
      </c>
      <c r="F339" s="12"/>
      <c r="G339" s="5">
        <v>26.3</v>
      </c>
      <c r="H339" s="4">
        <v>16.579999999999998</v>
      </c>
      <c r="I339" s="5">
        <v>12267</v>
      </c>
      <c r="J339" s="5">
        <v>11972</v>
      </c>
      <c r="K339" s="5">
        <v>6.9451462138641062</v>
      </c>
      <c r="M339" s="3"/>
      <c r="N339" s="13">
        <v>1600</v>
      </c>
      <c r="O339" s="13"/>
    </row>
    <row r="340" spans="1:22" x14ac:dyDescent="0.25">
      <c r="A340" s="10">
        <v>42577</v>
      </c>
      <c r="B340" s="26">
        <v>0.625</v>
      </c>
      <c r="C340" s="13"/>
      <c r="D340" s="11">
        <v>8.6199999999999992</v>
      </c>
      <c r="E340" s="12">
        <v>107.5</v>
      </c>
      <c r="F340" s="12"/>
      <c r="G340" s="5">
        <v>23.3</v>
      </c>
      <c r="H340" s="4">
        <v>13.11</v>
      </c>
      <c r="I340" s="5">
        <v>17527</v>
      </c>
      <c r="J340" s="5">
        <v>18131</v>
      </c>
      <c r="K340" s="108">
        <f>((J340/1000)^1.0878)*0.4665</f>
        <v>10.908444750135835</v>
      </c>
      <c r="M340" s="13"/>
      <c r="N340" s="13">
        <v>240</v>
      </c>
      <c r="O340" s="13"/>
    </row>
    <row r="341" spans="1:22" x14ac:dyDescent="0.25">
      <c r="A341" s="10">
        <v>42591</v>
      </c>
      <c r="B341" s="26">
        <v>0.58333333333333337</v>
      </c>
      <c r="C341" s="3"/>
      <c r="D341" s="11">
        <v>4.83</v>
      </c>
      <c r="E341" s="11">
        <v>57.4</v>
      </c>
      <c r="F341" s="11"/>
      <c r="G341" s="5">
        <v>20.399999999999999</v>
      </c>
      <c r="H341" s="4">
        <v>9.41</v>
      </c>
      <c r="I341" s="5">
        <v>17808</v>
      </c>
      <c r="J341" s="5">
        <v>19534</v>
      </c>
      <c r="K341" s="5">
        <v>11.8</v>
      </c>
      <c r="M341" s="3"/>
      <c r="N341" s="13">
        <v>5400</v>
      </c>
      <c r="O341" s="13"/>
    </row>
    <row r="342" spans="1:22" x14ac:dyDescent="0.25">
      <c r="A342" s="10">
        <v>42605</v>
      </c>
      <c r="B342" s="26">
        <v>0.58333333333333337</v>
      </c>
      <c r="C342" s="4">
        <v>8.4700000000000006</v>
      </c>
      <c r="D342" s="11">
        <v>5.51</v>
      </c>
      <c r="E342" s="12">
        <v>68.8</v>
      </c>
      <c r="F342" s="12"/>
      <c r="G342" s="5">
        <v>19.899999999999999</v>
      </c>
      <c r="H342" s="4">
        <v>16.2</v>
      </c>
      <c r="I342" s="5">
        <v>30943</v>
      </c>
      <c r="J342" s="5">
        <v>34260</v>
      </c>
      <c r="K342" s="5">
        <v>21.796829989100885</v>
      </c>
      <c r="M342" s="3"/>
      <c r="N342" s="13">
        <v>49</v>
      </c>
      <c r="O342" s="13"/>
    </row>
    <row r="343" spans="1:22" x14ac:dyDescent="0.25">
      <c r="A343" s="10">
        <v>42619</v>
      </c>
      <c r="B343" s="26">
        <v>0.59027777777777779</v>
      </c>
      <c r="C343" s="4">
        <v>7.86</v>
      </c>
      <c r="D343" s="11">
        <v>5.6</v>
      </c>
      <c r="E343" s="12">
        <v>67.900000000000006</v>
      </c>
      <c r="F343" s="12"/>
      <c r="G343" s="5">
        <v>20.100000000000001</v>
      </c>
      <c r="H343" s="4">
        <v>28.76</v>
      </c>
      <c r="I343" s="5">
        <v>24590</v>
      </c>
      <c r="J343" s="5">
        <v>27094</v>
      </c>
      <c r="K343" s="5">
        <v>16.886165251564879</v>
      </c>
      <c r="M343" s="13"/>
      <c r="N343" s="3">
        <v>490</v>
      </c>
      <c r="O343" s="3"/>
    </row>
    <row r="344" spans="1:22" x14ac:dyDescent="0.25">
      <c r="A344" s="10">
        <v>42633</v>
      </c>
      <c r="B344" s="26">
        <v>0.59027777777777779</v>
      </c>
      <c r="C344" s="4">
        <v>8.75</v>
      </c>
      <c r="D344" s="11">
        <v>17.489999999999998</v>
      </c>
      <c r="E344" s="12">
        <v>217</v>
      </c>
      <c r="F344" s="12"/>
      <c r="G344" s="5">
        <v>21.7</v>
      </c>
      <c r="H344" s="4">
        <v>19.87</v>
      </c>
      <c r="I344" s="5">
        <v>24874</v>
      </c>
      <c r="J344" s="5">
        <v>26561</v>
      </c>
      <c r="K344" s="5">
        <v>16.525124120247682</v>
      </c>
      <c r="M344" s="3"/>
      <c r="N344" s="13">
        <v>79</v>
      </c>
      <c r="O344" s="13"/>
      <c r="P344" s="52">
        <v>0.01</v>
      </c>
      <c r="Q344" s="53">
        <v>3.12</v>
      </c>
      <c r="R344" s="52">
        <v>2.35</v>
      </c>
      <c r="S344" s="53">
        <v>0.46</v>
      </c>
      <c r="T344" s="52">
        <v>5.0000000000000001E-3</v>
      </c>
      <c r="U344" s="53">
        <v>0.01</v>
      </c>
      <c r="V344" s="54">
        <v>31</v>
      </c>
    </row>
    <row r="345" spans="1:22" x14ac:dyDescent="0.25">
      <c r="A345" s="199">
        <v>42647</v>
      </c>
      <c r="B345" s="26">
        <v>0.56944444444444442</v>
      </c>
      <c r="C345" s="200">
        <v>8.0299999999999994</v>
      </c>
      <c r="D345" s="201">
        <v>6.14</v>
      </c>
      <c r="E345" s="202">
        <v>60.5</v>
      </c>
      <c r="F345" s="202"/>
      <c r="G345" s="203">
        <v>14.2</v>
      </c>
      <c r="H345" s="200">
        <v>20.78</v>
      </c>
      <c r="I345" s="203">
        <v>13314</v>
      </c>
      <c r="J345" s="203">
        <v>16784</v>
      </c>
      <c r="K345" s="203">
        <v>10.029815432853546</v>
      </c>
      <c r="L345" s="203"/>
      <c r="M345" s="204"/>
      <c r="N345" s="204">
        <v>170</v>
      </c>
      <c r="O345" s="204"/>
      <c r="P345" s="205"/>
      <c r="Q345" s="205"/>
      <c r="R345" s="205"/>
      <c r="S345" s="205"/>
      <c r="T345" s="205"/>
      <c r="U345" s="205"/>
      <c r="V345" s="205"/>
    </row>
    <row r="346" spans="1:22" x14ac:dyDescent="0.25">
      <c r="A346" s="199">
        <v>42663</v>
      </c>
      <c r="B346" s="26">
        <v>0.5625</v>
      </c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  <c r="N346" s="204">
        <v>540</v>
      </c>
      <c r="O346" s="204"/>
      <c r="P346" s="205"/>
      <c r="Q346" s="205"/>
      <c r="R346" s="205"/>
      <c r="S346" s="205"/>
      <c r="T346" s="205"/>
      <c r="U346" s="205"/>
      <c r="V346" s="205"/>
    </row>
    <row r="347" spans="1:22" x14ac:dyDescent="0.25">
      <c r="A347" s="199">
        <v>42676</v>
      </c>
      <c r="B347" s="26">
        <v>0.59722222222222221</v>
      </c>
      <c r="C347" s="200">
        <v>7.08</v>
      </c>
      <c r="D347" s="204"/>
      <c r="E347" s="204"/>
      <c r="F347" s="204"/>
      <c r="G347" s="203">
        <v>10.5</v>
      </c>
      <c r="H347" s="200">
        <v>22.77</v>
      </c>
      <c r="I347" s="204"/>
      <c r="J347" s="204"/>
      <c r="K347" s="202">
        <v>5.2</v>
      </c>
      <c r="L347" s="202"/>
      <c r="M347" s="200"/>
      <c r="N347" s="204">
        <v>310</v>
      </c>
      <c r="O347" s="204"/>
      <c r="P347" s="205"/>
      <c r="Q347" s="205"/>
      <c r="R347" s="205"/>
      <c r="S347" s="205"/>
      <c r="T347" s="205"/>
      <c r="U347" s="205"/>
      <c r="V347" s="205"/>
    </row>
    <row r="348" spans="1:22" x14ac:dyDescent="0.25">
      <c r="A348" s="199">
        <v>42689</v>
      </c>
      <c r="B348" s="26">
        <v>0.53819444444444442</v>
      </c>
      <c r="C348" s="200">
        <v>6.64</v>
      </c>
      <c r="D348" s="201">
        <v>3.66</v>
      </c>
      <c r="E348" s="202">
        <v>31.4</v>
      </c>
      <c r="F348" s="202"/>
      <c r="G348" s="203">
        <v>11</v>
      </c>
      <c r="H348" s="200">
        <v>22.93</v>
      </c>
      <c r="I348" s="203">
        <v>862</v>
      </c>
      <c r="J348" s="203">
        <v>1165</v>
      </c>
      <c r="K348" s="203">
        <v>0.6</v>
      </c>
      <c r="L348" s="203"/>
      <c r="M348" s="206"/>
      <c r="N348" s="204">
        <v>350</v>
      </c>
      <c r="O348" s="204"/>
      <c r="P348" s="205"/>
      <c r="Q348" s="205"/>
      <c r="R348" s="205"/>
      <c r="S348" s="205"/>
      <c r="T348" s="205"/>
      <c r="U348" s="205"/>
      <c r="V348" s="205"/>
    </row>
    <row r="349" spans="1:22" x14ac:dyDescent="0.25">
      <c r="A349" s="199">
        <v>42703</v>
      </c>
      <c r="B349" s="26">
        <v>0.60416666666666663</v>
      </c>
      <c r="C349" s="200">
        <v>6.74</v>
      </c>
      <c r="D349" s="201">
        <v>3.85</v>
      </c>
      <c r="E349" s="202">
        <v>32.6</v>
      </c>
      <c r="F349" s="202"/>
      <c r="G349" s="203">
        <v>8.3000000000000007</v>
      </c>
      <c r="H349" s="200">
        <v>60.39</v>
      </c>
      <c r="I349" s="203">
        <v>552</v>
      </c>
      <c r="J349" s="203">
        <v>809</v>
      </c>
      <c r="K349" s="203">
        <v>0.4</v>
      </c>
      <c r="L349" s="203"/>
      <c r="M349" s="204"/>
      <c r="N349" s="204">
        <v>350</v>
      </c>
      <c r="O349" s="204"/>
      <c r="P349" s="205"/>
      <c r="Q349" s="205"/>
      <c r="R349" s="205"/>
      <c r="S349" s="205"/>
      <c r="T349" s="205"/>
      <c r="U349" s="205"/>
      <c r="V349" s="205"/>
    </row>
    <row r="350" spans="1:22" x14ac:dyDescent="0.25">
      <c r="A350" s="199">
        <v>42717</v>
      </c>
      <c r="B350" s="26">
        <v>0.58333333333333337</v>
      </c>
      <c r="C350" s="200">
        <v>6.73</v>
      </c>
      <c r="D350" s="201">
        <v>4.29</v>
      </c>
      <c r="E350" s="202">
        <v>33.6</v>
      </c>
      <c r="F350" s="202"/>
      <c r="G350" s="203">
        <v>5.5</v>
      </c>
      <c r="H350" s="200">
        <v>36.619999999999997</v>
      </c>
      <c r="I350" s="203">
        <v>442.3</v>
      </c>
      <c r="J350" s="203">
        <v>705</v>
      </c>
      <c r="K350" s="203">
        <v>0.3</v>
      </c>
      <c r="L350" s="203"/>
      <c r="M350" s="206"/>
      <c r="N350" s="204">
        <v>920</v>
      </c>
      <c r="O350" s="204"/>
      <c r="P350" s="205"/>
      <c r="Q350" s="205"/>
      <c r="R350" s="205"/>
      <c r="S350" s="205"/>
      <c r="T350" s="205"/>
      <c r="U350" s="205"/>
      <c r="V350" s="205"/>
    </row>
    <row r="351" spans="1:22" x14ac:dyDescent="0.25">
      <c r="A351" s="199">
        <v>42733</v>
      </c>
      <c r="B351" s="26">
        <v>0.59722222222222221</v>
      </c>
      <c r="C351" s="200">
        <v>7</v>
      </c>
      <c r="D351" s="201">
        <v>7.3</v>
      </c>
      <c r="E351" s="202">
        <v>57.5</v>
      </c>
      <c r="F351" s="202"/>
      <c r="G351" s="203">
        <v>5.0999999999999996</v>
      </c>
      <c r="H351" s="200">
        <v>46.69</v>
      </c>
      <c r="I351" s="203">
        <v>807</v>
      </c>
      <c r="J351" s="203">
        <v>1301</v>
      </c>
      <c r="K351" s="207">
        <v>0.62110137584440328</v>
      </c>
      <c r="L351" s="207"/>
      <c r="M351" s="200"/>
      <c r="N351" s="204">
        <v>49</v>
      </c>
      <c r="O351" s="204"/>
      <c r="P351" s="208">
        <v>1.8</v>
      </c>
      <c r="Q351" s="209">
        <v>1.77</v>
      </c>
      <c r="R351" s="208">
        <v>0.54600000000000004</v>
      </c>
      <c r="S351" s="209">
        <v>0.15</v>
      </c>
      <c r="T351" s="209">
        <v>1.76</v>
      </c>
      <c r="U351" s="209">
        <v>0.76</v>
      </c>
      <c r="V351" s="210">
        <v>46</v>
      </c>
    </row>
    <row r="352" spans="1:22" x14ac:dyDescent="0.25">
      <c r="A352" s="199">
        <v>42747</v>
      </c>
      <c r="B352" s="26">
        <v>0.59722222222222221</v>
      </c>
      <c r="C352" s="200">
        <v>6.76</v>
      </c>
      <c r="D352" s="201">
        <v>3.79</v>
      </c>
      <c r="E352" s="202">
        <v>27.3</v>
      </c>
      <c r="F352" s="202"/>
      <c r="G352" s="203">
        <v>1.8</v>
      </c>
      <c r="H352" s="204"/>
      <c r="I352" s="203">
        <v>327.39999999999998</v>
      </c>
      <c r="J352" s="203">
        <v>588</v>
      </c>
      <c r="K352" s="207">
        <v>0.26180642681307803</v>
      </c>
      <c r="L352" s="207"/>
      <c r="M352" s="204"/>
      <c r="N352" s="204">
        <v>700</v>
      </c>
      <c r="O352" s="204"/>
      <c r="P352" s="205"/>
      <c r="Q352" s="205"/>
      <c r="R352" s="205"/>
      <c r="S352" s="205"/>
      <c r="T352" s="205"/>
      <c r="U352" s="205"/>
      <c r="V352" s="205"/>
    </row>
    <row r="353" spans="1:22" x14ac:dyDescent="0.25">
      <c r="A353" s="199">
        <v>42761</v>
      </c>
      <c r="B353" s="26">
        <v>0.56944444444444442</v>
      </c>
      <c r="C353" s="200">
        <v>6.79</v>
      </c>
      <c r="D353" s="201">
        <v>3.54</v>
      </c>
      <c r="E353" s="202">
        <v>28</v>
      </c>
      <c r="F353" s="202"/>
      <c r="G353" s="203">
        <v>5.8</v>
      </c>
      <c r="H353" s="206"/>
      <c r="I353" s="203">
        <v>897</v>
      </c>
      <c r="J353" s="203">
        <v>1414</v>
      </c>
      <c r="K353" s="203">
        <v>0.68000250989542887</v>
      </c>
      <c r="L353" s="203"/>
      <c r="M353" s="200"/>
      <c r="N353" s="204">
        <v>540</v>
      </c>
      <c r="O353" s="204"/>
      <c r="P353" s="205"/>
      <c r="Q353" s="205"/>
      <c r="R353" s="205"/>
      <c r="S353" s="205"/>
      <c r="T353" s="205"/>
      <c r="U353" s="205"/>
      <c r="V353" s="205"/>
    </row>
    <row r="354" spans="1:22" x14ac:dyDescent="0.25">
      <c r="A354" s="199">
        <v>42773</v>
      </c>
      <c r="B354" s="26">
        <v>0.56944444444444442</v>
      </c>
      <c r="C354" s="200">
        <v>6.69</v>
      </c>
      <c r="D354" s="201">
        <v>8.24</v>
      </c>
      <c r="E354" s="202">
        <v>61.8</v>
      </c>
      <c r="F354" s="202"/>
      <c r="G354" s="203">
        <v>3.3</v>
      </c>
      <c r="H354" s="206"/>
      <c r="I354" s="203">
        <v>294.10000000000002</v>
      </c>
      <c r="J354" s="203">
        <v>502</v>
      </c>
      <c r="K354" s="203">
        <v>0.22043327425694029</v>
      </c>
      <c r="L354" s="203"/>
      <c r="M354" s="200"/>
      <c r="N354" s="204">
        <v>350</v>
      </c>
      <c r="O354" s="204"/>
      <c r="P354" s="205"/>
      <c r="Q354" s="205"/>
      <c r="R354" s="205"/>
      <c r="S354" s="205"/>
      <c r="T354" s="205"/>
      <c r="U354" s="205"/>
      <c r="V354" s="205"/>
    </row>
    <row r="355" spans="1:22" x14ac:dyDescent="0.25">
      <c r="A355" s="199">
        <v>42788</v>
      </c>
      <c r="B355" s="26">
        <v>0.55902777777777779</v>
      </c>
      <c r="C355" s="200">
        <v>6.62</v>
      </c>
      <c r="D355" s="201">
        <v>3.77</v>
      </c>
      <c r="E355" s="202">
        <v>31.5</v>
      </c>
      <c r="F355" s="202"/>
      <c r="G355" s="203">
        <v>7.8</v>
      </c>
      <c r="H355" s="204"/>
      <c r="I355" s="203">
        <v>588</v>
      </c>
      <c r="J355" s="203">
        <v>876</v>
      </c>
      <c r="K355" s="203">
        <v>0.40393139998718441</v>
      </c>
      <c r="L355" s="203"/>
      <c r="M355" s="200"/>
      <c r="N355" s="204">
        <v>79</v>
      </c>
      <c r="O355" s="204"/>
      <c r="P355" s="205"/>
      <c r="Q355" s="205"/>
      <c r="R355" s="205"/>
      <c r="S355" s="205"/>
      <c r="T355" s="205"/>
      <c r="U355" s="205"/>
      <c r="V355" s="205"/>
    </row>
    <row r="356" spans="1:22" x14ac:dyDescent="0.25">
      <c r="A356" s="199">
        <v>42804</v>
      </c>
      <c r="B356" s="26">
        <v>0.57291666666666663</v>
      </c>
      <c r="C356" s="200">
        <v>6.63</v>
      </c>
      <c r="D356" s="201">
        <v>7.56</v>
      </c>
      <c r="E356" s="202">
        <v>62.9</v>
      </c>
      <c r="F356" s="202"/>
      <c r="G356" s="203">
        <v>7.9</v>
      </c>
      <c r="H356" s="204"/>
      <c r="I356" s="203">
        <v>239.6</v>
      </c>
      <c r="J356" s="203">
        <v>356.2</v>
      </c>
      <c r="K356" s="203">
        <v>0.2</v>
      </c>
      <c r="L356" s="203"/>
      <c r="M356" s="200"/>
      <c r="N356" s="204">
        <v>130</v>
      </c>
      <c r="O356" s="204"/>
      <c r="P356" s="205"/>
      <c r="Q356" s="205"/>
      <c r="R356" s="205"/>
      <c r="S356" s="205"/>
      <c r="T356" s="205"/>
      <c r="U356" s="205"/>
      <c r="V356" s="205"/>
    </row>
    <row r="357" spans="1:22" x14ac:dyDescent="0.25">
      <c r="A357" s="199">
        <v>42815</v>
      </c>
      <c r="B357" s="26">
        <v>0.625</v>
      </c>
      <c r="C357" s="206"/>
      <c r="D357" s="201">
        <v>3.87</v>
      </c>
      <c r="E357" s="202">
        <v>33.9</v>
      </c>
      <c r="F357" s="202"/>
      <c r="G357" s="203">
        <v>9.1999999999999993</v>
      </c>
      <c r="H357" s="206"/>
      <c r="I357" s="203">
        <v>423.3</v>
      </c>
      <c r="J357" s="203">
        <v>607</v>
      </c>
      <c r="K357" s="203">
        <v>0.27102185048496236</v>
      </c>
      <c r="L357" s="203"/>
      <c r="M357" s="200"/>
      <c r="N357" s="204">
        <v>70</v>
      </c>
      <c r="O357" s="204"/>
      <c r="P357" s="208">
        <v>1.17</v>
      </c>
      <c r="Q357" s="209">
        <v>1.92</v>
      </c>
      <c r="R357" s="208">
        <v>0.22900000000000001</v>
      </c>
      <c r="S357" s="208">
        <v>0.13</v>
      </c>
      <c r="T357" s="209">
        <v>1.1299999999999999</v>
      </c>
      <c r="U357" s="209">
        <v>0.92</v>
      </c>
      <c r="V357" s="210">
        <v>24</v>
      </c>
    </row>
    <row r="358" spans="1:22" x14ac:dyDescent="0.25">
      <c r="A358" s="199">
        <v>42829</v>
      </c>
      <c r="B358" s="26">
        <v>0.56597222222222221</v>
      </c>
      <c r="C358" s="206"/>
      <c r="D358" s="201">
        <v>3.74</v>
      </c>
      <c r="E358" s="202">
        <v>33.200000000000003</v>
      </c>
      <c r="F358" s="202"/>
      <c r="G358" s="203">
        <v>10</v>
      </c>
      <c r="H358" s="200">
        <v>27.6</v>
      </c>
      <c r="I358" s="203">
        <v>720</v>
      </c>
      <c r="J358" s="203">
        <v>1008</v>
      </c>
      <c r="K358" s="203">
        <v>0.4705610919009669</v>
      </c>
      <c r="L358" s="203"/>
      <c r="M358" s="200"/>
      <c r="N358" s="204">
        <v>49</v>
      </c>
      <c r="O358" s="204"/>
      <c r="P358" s="205"/>
      <c r="Q358" s="205"/>
      <c r="R358" s="205"/>
      <c r="S358" s="205"/>
      <c r="T358" s="205"/>
      <c r="U358" s="205"/>
      <c r="V358" s="205"/>
    </row>
    <row r="359" spans="1:22" x14ac:dyDescent="0.25">
      <c r="A359" s="199">
        <v>42844</v>
      </c>
      <c r="B359" s="26">
        <v>0.55555555555555558</v>
      </c>
      <c r="C359" s="200">
        <v>7.17</v>
      </c>
      <c r="D359" s="201">
        <v>6.27</v>
      </c>
      <c r="E359" s="202">
        <v>58.6</v>
      </c>
      <c r="F359" s="202"/>
      <c r="G359" s="203">
        <v>11.3</v>
      </c>
      <c r="H359" s="200">
        <v>21.1</v>
      </c>
      <c r="I359" s="203">
        <v>6320</v>
      </c>
      <c r="J359" s="203">
        <v>8566</v>
      </c>
      <c r="K359" s="203">
        <v>4.8253368107506969</v>
      </c>
      <c r="L359" s="203"/>
      <c r="M359" s="200"/>
      <c r="N359" s="204">
        <v>70</v>
      </c>
      <c r="O359" s="204"/>
      <c r="P359" s="205"/>
      <c r="Q359" s="205"/>
      <c r="R359" s="205"/>
      <c r="S359" s="205"/>
      <c r="T359" s="205"/>
      <c r="U359" s="205"/>
      <c r="V359" s="205"/>
    </row>
    <row r="360" spans="1:22" x14ac:dyDescent="0.25">
      <c r="A360" s="199">
        <v>42857</v>
      </c>
      <c r="B360" s="26">
        <v>0.57638888888888895</v>
      </c>
      <c r="C360" s="200">
        <v>7.48</v>
      </c>
      <c r="D360" s="201">
        <v>23.23</v>
      </c>
      <c r="E360" s="202">
        <v>233.3</v>
      </c>
      <c r="F360" s="202"/>
      <c r="G360" s="203">
        <v>15.3</v>
      </c>
      <c r="H360" s="200">
        <v>30.7</v>
      </c>
      <c r="I360" s="203">
        <v>3705</v>
      </c>
      <c r="J360" s="203">
        <v>4547</v>
      </c>
      <c r="K360" s="203">
        <v>2.4228406594671554</v>
      </c>
      <c r="L360" s="203"/>
      <c r="M360" s="200"/>
      <c r="N360" s="204">
        <v>79</v>
      </c>
      <c r="O360" s="204"/>
      <c r="P360" s="205"/>
      <c r="Q360" s="205"/>
      <c r="R360" s="205"/>
      <c r="S360" s="205"/>
      <c r="T360" s="205"/>
      <c r="U360" s="205"/>
      <c r="V360" s="205"/>
    </row>
    <row r="361" spans="1:22" x14ac:dyDescent="0.25">
      <c r="A361" s="199">
        <v>42872</v>
      </c>
      <c r="B361" s="26">
        <v>0.56944444444444442</v>
      </c>
      <c r="C361" s="200">
        <v>6.93</v>
      </c>
      <c r="D361" s="201">
        <v>4.45</v>
      </c>
      <c r="E361" s="202">
        <v>42.3</v>
      </c>
      <c r="F361" s="202"/>
      <c r="G361" s="203">
        <v>13.3</v>
      </c>
      <c r="H361" s="200">
        <v>20.399999999999999</v>
      </c>
      <c r="I361" s="203">
        <v>865</v>
      </c>
      <c r="J361" s="203">
        <v>1113</v>
      </c>
      <c r="K361" s="203">
        <v>0.52411801536665881</v>
      </c>
      <c r="L361" s="203"/>
      <c r="M361" s="200"/>
      <c r="N361" s="204">
        <v>5400</v>
      </c>
      <c r="O361" s="204"/>
      <c r="P361" s="205"/>
      <c r="Q361" s="205"/>
      <c r="R361" s="205"/>
      <c r="S361" s="205"/>
      <c r="T361" s="205"/>
      <c r="U361" s="205"/>
      <c r="V361" s="205"/>
    </row>
    <row r="362" spans="1:22" x14ac:dyDescent="0.25">
      <c r="A362" s="199">
        <v>42886</v>
      </c>
      <c r="B362" s="26">
        <v>0.55902777777777779</v>
      </c>
      <c r="C362" s="200">
        <v>7.29</v>
      </c>
      <c r="D362" s="201">
        <v>20.72</v>
      </c>
      <c r="E362" s="202">
        <v>217.8</v>
      </c>
      <c r="F362" s="202"/>
      <c r="G362" s="203">
        <v>17.399999999999999</v>
      </c>
      <c r="H362" s="200">
        <v>20.6</v>
      </c>
      <c r="I362" s="203">
        <v>1783</v>
      </c>
      <c r="J362" s="203">
        <v>2085</v>
      </c>
      <c r="K362" s="203">
        <v>1.037469216715678</v>
      </c>
      <c r="L362" s="203"/>
      <c r="M362" s="200"/>
      <c r="N362" s="204">
        <v>350</v>
      </c>
      <c r="O362" s="204"/>
      <c r="P362" s="205"/>
      <c r="Q362" s="205"/>
      <c r="R362" s="205"/>
      <c r="S362" s="205"/>
      <c r="T362" s="205"/>
      <c r="U362" s="205"/>
      <c r="V362" s="205"/>
    </row>
    <row r="363" spans="1:22" x14ac:dyDescent="0.25">
      <c r="A363" s="199">
        <v>42901</v>
      </c>
      <c r="B363" s="26">
        <v>0.59375</v>
      </c>
      <c r="C363" s="200">
        <v>7.96</v>
      </c>
      <c r="D363" s="201">
        <v>8.74</v>
      </c>
      <c r="E363" s="202">
        <v>91.6</v>
      </c>
      <c r="F363" s="202"/>
      <c r="G363" s="203">
        <v>16.8</v>
      </c>
      <c r="H363" s="200">
        <v>14.8</v>
      </c>
      <c r="I363" s="203">
        <v>3869</v>
      </c>
      <c r="J363" s="203">
        <v>4590</v>
      </c>
      <c r="K363" s="203">
        <v>2.4477749579718218</v>
      </c>
      <c r="L363" s="203"/>
      <c r="M363" s="200"/>
      <c r="N363" s="204">
        <v>1600</v>
      </c>
      <c r="O363" s="204"/>
      <c r="P363" s="208">
        <v>0.11</v>
      </c>
      <c r="Q363" s="209">
        <v>2.78</v>
      </c>
      <c r="R363" s="208">
        <v>0.22900000000000001</v>
      </c>
      <c r="S363" s="209">
        <v>0.05</v>
      </c>
      <c r="T363" s="209">
        <v>7.0000000000000007E-2</v>
      </c>
      <c r="U363" s="209">
        <v>1.66</v>
      </c>
      <c r="V363" s="210">
        <v>14</v>
      </c>
    </row>
    <row r="364" spans="1:22" x14ac:dyDescent="0.25">
      <c r="A364" s="199">
        <v>42915</v>
      </c>
      <c r="B364" s="26">
        <v>0.56944444444444442</v>
      </c>
      <c r="C364" s="206"/>
      <c r="D364" s="201">
        <v>23.02</v>
      </c>
      <c r="E364" s="202">
        <v>287.60000000000002</v>
      </c>
      <c r="F364" s="202"/>
      <c r="G364" s="203">
        <v>23.5</v>
      </c>
      <c r="H364" s="200">
        <v>14.4</v>
      </c>
      <c r="I364" s="203">
        <v>19531</v>
      </c>
      <c r="J364" s="203">
        <v>20107</v>
      </c>
      <c r="K364" s="203">
        <v>12.207671016664701</v>
      </c>
      <c r="L364" s="203"/>
      <c r="M364" s="200"/>
      <c r="N364" s="204">
        <v>1600</v>
      </c>
      <c r="O364" s="204"/>
      <c r="P364" s="205"/>
      <c r="Q364" s="205"/>
      <c r="R364" s="205"/>
      <c r="S364" s="205"/>
      <c r="T364" s="205"/>
      <c r="U364" s="205"/>
      <c r="V364" s="205"/>
    </row>
    <row r="365" spans="1:22" x14ac:dyDescent="0.25">
      <c r="A365" s="199">
        <v>42927</v>
      </c>
      <c r="B365" s="26">
        <v>0.57638888888888895</v>
      </c>
      <c r="C365" s="204"/>
      <c r="D365" s="201">
        <v>9.1999999999999993</v>
      </c>
      <c r="E365" s="202">
        <v>111.6</v>
      </c>
      <c r="F365" s="202"/>
      <c r="G365" s="203">
        <v>23</v>
      </c>
      <c r="H365" s="204"/>
      <c r="I365" s="203">
        <v>13618</v>
      </c>
      <c r="J365" s="203">
        <v>14137</v>
      </c>
      <c r="K365" s="203">
        <v>8.3216658554106253</v>
      </c>
      <c r="L365" s="203"/>
      <c r="M365" s="200"/>
      <c r="N365" s="204">
        <v>2200</v>
      </c>
      <c r="O365" s="204"/>
      <c r="P365" s="205"/>
      <c r="Q365" s="205"/>
      <c r="R365" s="205"/>
      <c r="S365" s="205"/>
      <c r="T365" s="205"/>
      <c r="U365" s="205"/>
      <c r="V365" s="205"/>
    </row>
    <row r="366" spans="1:22" x14ac:dyDescent="0.25">
      <c r="A366" s="199">
        <v>42942</v>
      </c>
      <c r="B366" s="26">
        <v>0.58333333333333337</v>
      </c>
      <c r="C366" s="200">
        <v>8.6</v>
      </c>
      <c r="D366" s="201">
        <v>18.149999999999999</v>
      </c>
      <c r="E366" s="202">
        <v>223.1</v>
      </c>
      <c r="F366" s="202"/>
      <c r="G366" s="203">
        <v>23.6</v>
      </c>
      <c r="H366" s="200">
        <v>8.5500000000000007</v>
      </c>
      <c r="I366" s="203">
        <v>14121</v>
      </c>
      <c r="J366" s="203">
        <v>14498</v>
      </c>
      <c r="K366" s="203">
        <v>8.553081183963247</v>
      </c>
      <c r="L366" s="203"/>
      <c r="M366" s="200"/>
      <c r="N366" s="204">
        <v>920</v>
      </c>
      <c r="O366" s="204"/>
      <c r="P366" s="205"/>
      <c r="Q366" s="205"/>
      <c r="R366" s="205"/>
      <c r="S366" s="205"/>
      <c r="T366" s="205"/>
      <c r="U366" s="205"/>
      <c r="V366" s="205"/>
    </row>
    <row r="367" spans="1:22" x14ac:dyDescent="0.25">
      <c r="A367" s="199">
        <v>42955</v>
      </c>
      <c r="B367" s="26">
        <v>0.54166666666666663</v>
      </c>
      <c r="C367" s="200">
        <v>8.6</v>
      </c>
      <c r="D367" s="201">
        <v>8.9600000000000009</v>
      </c>
      <c r="E367" s="202">
        <v>118.3</v>
      </c>
      <c r="F367" s="202"/>
      <c r="G367" s="203">
        <v>23.4</v>
      </c>
      <c r="H367" s="200">
        <v>7.46</v>
      </c>
      <c r="I367" s="203">
        <v>32480</v>
      </c>
      <c r="J367" s="203">
        <v>33508</v>
      </c>
      <c r="K367" s="203">
        <v>21.276892225792167</v>
      </c>
      <c r="L367" s="203"/>
      <c r="M367" s="200"/>
      <c r="N367" s="204">
        <v>240</v>
      </c>
      <c r="O367" s="204"/>
      <c r="P367" s="205"/>
      <c r="Q367" s="205"/>
      <c r="R367" s="205"/>
      <c r="S367" s="205"/>
      <c r="T367" s="205"/>
      <c r="U367" s="205"/>
      <c r="V367" s="205"/>
    </row>
    <row r="368" spans="1:22" x14ac:dyDescent="0.25">
      <c r="A368" s="199">
        <v>42971</v>
      </c>
      <c r="B368" s="26">
        <v>0.57986111111111105</v>
      </c>
      <c r="C368" s="200">
        <v>8.5</v>
      </c>
      <c r="D368" s="201">
        <v>8.48</v>
      </c>
      <c r="E368" s="202">
        <v>111.7</v>
      </c>
      <c r="F368" s="202"/>
      <c r="G368" s="203">
        <v>22.6</v>
      </c>
      <c r="H368" s="200">
        <v>14</v>
      </c>
      <c r="I368" s="203">
        <v>35400</v>
      </c>
      <c r="J368" s="203">
        <v>37104</v>
      </c>
      <c r="K368" s="203">
        <v>23.772098417307831</v>
      </c>
      <c r="L368" s="203"/>
      <c r="M368" s="200"/>
      <c r="N368" s="204">
        <v>350</v>
      </c>
      <c r="O368" s="204"/>
      <c r="P368" s="205"/>
      <c r="Q368" s="205"/>
      <c r="R368" s="205"/>
      <c r="S368" s="205"/>
      <c r="T368" s="205"/>
      <c r="U368" s="205"/>
      <c r="V368" s="205"/>
    </row>
    <row r="369" spans="1:22" x14ac:dyDescent="0.25">
      <c r="A369" s="199">
        <v>42984</v>
      </c>
      <c r="B369" s="26">
        <v>0.61458333333333337</v>
      </c>
      <c r="C369" s="200">
        <v>8.4</v>
      </c>
      <c r="D369" s="201">
        <v>0.04</v>
      </c>
      <c r="E369" s="202">
        <v>0.6</v>
      </c>
      <c r="F369" s="202"/>
      <c r="G369" s="203">
        <v>22.4</v>
      </c>
      <c r="H369" s="200">
        <v>13.9</v>
      </c>
      <c r="I369" s="203">
        <v>33226</v>
      </c>
      <c r="J369" s="203">
        <v>34957</v>
      </c>
      <c r="K369" s="203">
        <v>22.279636524935881</v>
      </c>
      <c r="L369" s="203"/>
      <c r="M369" s="200"/>
      <c r="N369" s="204">
        <v>130</v>
      </c>
      <c r="O369" s="204"/>
      <c r="P369" s="208">
        <v>5.0000000000000001E-3</v>
      </c>
      <c r="Q369" s="209">
        <v>4.32</v>
      </c>
      <c r="R369" s="208">
        <v>4.12</v>
      </c>
      <c r="S369" s="209">
        <v>3.22</v>
      </c>
      <c r="T369" s="208">
        <v>5.0000000000000001E-3</v>
      </c>
      <c r="U369" s="209">
        <v>0.09</v>
      </c>
      <c r="V369" s="210">
        <v>34</v>
      </c>
    </row>
    <row r="370" spans="1:22" x14ac:dyDescent="0.25">
      <c r="A370" s="199">
        <v>42998</v>
      </c>
      <c r="B370" s="26">
        <v>0.58680555555555558</v>
      </c>
      <c r="C370" s="200">
        <v>8.4</v>
      </c>
      <c r="D370" s="201">
        <v>6.9</v>
      </c>
      <c r="E370" s="202">
        <v>83</v>
      </c>
      <c r="F370" s="202"/>
      <c r="G370" s="203">
        <v>17.399999999999999</v>
      </c>
      <c r="H370" s="200">
        <v>8.68</v>
      </c>
      <c r="I370" s="203">
        <v>31022</v>
      </c>
      <c r="J370" s="203">
        <v>36330</v>
      </c>
      <c r="K370" s="203">
        <v>23.233163455056793</v>
      </c>
      <c r="L370" s="203"/>
      <c r="M370" s="200"/>
      <c r="N370" s="204">
        <v>240</v>
      </c>
      <c r="O370" s="204"/>
      <c r="P370" s="205"/>
      <c r="Q370" s="205"/>
      <c r="R370" s="205"/>
      <c r="S370" s="205"/>
      <c r="T370" s="205"/>
      <c r="U370" s="205"/>
      <c r="V370" s="205"/>
    </row>
    <row r="371" spans="1:22" x14ac:dyDescent="0.25">
      <c r="A371" s="10">
        <v>43011</v>
      </c>
      <c r="B371" s="26">
        <v>0.56944444444444442</v>
      </c>
      <c r="C371" s="211">
        <v>8.3000000000000007</v>
      </c>
      <c r="D371" s="212">
        <v>11.18</v>
      </c>
      <c r="E371" s="213">
        <v>126.2</v>
      </c>
      <c r="F371" s="213"/>
      <c r="G371" s="214">
        <v>16</v>
      </c>
      <c r="H371" s="211">
        <v>18</v>
      </c>
      <c r="I371" s="214">
        <v>26509</v>
      </c>
      <c r="J371" s="214">
        <v>31976</v>
      </c>
      <c r="K371" s="12">
        <v>20.2</v>
      </c>
      <c r="N371" s="215">
        <v>79</v>
      </c>
      <c r="O371" s="215"/>
    </row>
    <row r="372" spans="1:22" x14ac:dyDescent="0.25">
      <c r="A372" s="10">
        <v>43028</v>
      </c>
      <c r="B372" s="26">
        <v>0.55208333333333337</v>
      </c>
      <c r="C372" s="211">
        <v>7.42</v>
      </c>
      <c r="D372" s="212">
        <v>5.45</v>
      </c>
      <c r="E372" s="213">
        <v>52.6</v>
      </c>
      <c r="F372" s="213"/>
      <c r="G372" s="214">
        <v>11.8</v>
      </c>
      <c r="H372" s="211">
        <v>18</v>
      </c>
      <c r="I372" s="214">
        <v>8016</v>
      </c>
      <c r="J372" s="214">
        <v>10712</v>
      </c>
      <c r="K372" s="12">
        <v>6.2</v>
      </c>
      <c r="N372" s="215">
        <v>1100</v>
      </c>
      <c r="O372" s="215"/>
    </row>
    <row r="373" spans="1:22" x14ac:dyDescent="0.25">
      <c r="A373" s="10">
        <v>43042</v>
      </c>
      <c r="B373" s="26">
        <v>0.54513888888888895</v>
      </c>
      <c r="C373" s="211">
        <v>6.85</v>
      </c>
      <c r="D373" s="212">
        <v>4.24</v>
      </c>
      <c r="E373" s="213">
        <v>35.5</v>
      </c>
      <c r="F373" s="213"/>
      <c r="G373" s="214">
        <v>7.6</v>
      </c>
      <c r="H373" s="211">
        <v>26.7</v>
      </c>
      <c r="I373" s="214">
        <v>1309</v>
      </c>
      <c r="J373" s="214">
        <v>1963</v>
      </c>
      <c r="K373" s="12">
        <v>1</v>
      </c>
      <c r="N373" s="215">
        <v>2800</v>
      </c>
      <c r="O373" s="215"/>
    </row>
    <row r="374" spans="1:22" x14ac:dyDescent="0.25">
      <c r="A374" s="10">
        <v>43054</v>
      </c>
      <c r="B374" s="26">
        <v>0.5625</v>
      </c>
      <c r="C374" s="211">
        <v>6.8</v>
      </c>
      <c r="D374" s="212">
        <v>7.76</v>
      </c>
      <c r="E374" s="213">
        <v>67</v>
      </c>
      <c r="F374" s="213"/>
      <c r="G374" s="214">
        <v>8.5</v>
      </c>
      <c r="H374" s="211">
        <v>36.1</v>
      </c>
      <c r="I374" s="214"/>
      <c r="J374" s="214"/>
      <c r="N374" s="215">
        <v>350</v>
      </c>
      <c r="O374" s="215"/>
    </row>
    <row r="375" spans="1:22" x14ac:dyDescent="0.25">
      <c r="A375" s="10">
        <v>43069</v>
      </c>
      <c r="B375" s="26"/>
      <c r="C375" s="211"/>
      <c r="D375" s="212"/>
      <c r="E375" s="213"/>
      <c r="F375" s="213"/>
      <c r="G375" s="214"/>
      <c r="H375" s="211"/>
      <c r="I375" s="214"/>
      <c r="J375" s="214"/>
      <c r="N375" s="215"/>
      <c r="O375" s="215"/>
    </row>
    <row r="376" spans="1:22" x14ac:dyDescent="0.25">
      <c r="A376" s="10">
        <v>43082</v>
      </c>
      <c r="B376" s="26">
        <v>0.58124999999999993</v>
      </c>
      <c r="C376" s="211">
        <v>6.16</v>
      </c>
      <c r="D376" s="212">
        <v>4.88</v>
      </c>
      <c r="E376" s="213">
        <v>39.700000000000003</v>
      </c>
      <c r="F376" s="213"/>
      <c r="G376" s="214">
        <v>4.8</v>
      </c>
      <c r="H376" s="211">
        <v>16.2</v>
      </c>
      <c r="I376" s="214">
        <v>130.30000000000001</v>
      </c>
      <c r="J376" s="214">
        <v>185.6</v>
      </c>
      <c r="K376" s="12">
        <v>0.1</v>
      </c>
      <c r="N376" s="215">
        <v>110</v>
      </c>
      <c r="O376" s="215"/>
      <c r="P376" s="216">
        <v>1.7</v>
      </c>
      <c r="Q376" s="217">
        <v>2.1</v>
      </c>
      <c r="R376" s="216">
        <v>0.312</v>
      </c>
      <c r="S376" s="217">
        <v>0.14000000000000001</v>
      </c>
      <c r="T376" s="217">
        <v>1.67</v>
      </c>
      <c r="U376" s="217">
        <v>1.42</v>
      </c>
      <c r="V376" s="218">
        <v>26</v>
      </c>
    </row>
    <row r="377" spans="1:22" x14ac:dyDescent="0.25">
      <c r="A377" s="10">
        <v>43097</v>
      </c>
      <c r="B377" s="26">
        <v>0.57638888888888895</v>
      </c>
      <c r="C377" s="211">
        <v>6.5</v>
      </c>
      <c r="D377" s="212">
        <v>5.15</v>
      </c>
      <c r="E377" s="213">
        <v>41.1</v>
      </c>
      <c r="F377" s="213"/>
      <c r="G377" s="214">
        <v>5.7</v>
      </c>
      <c r="H377" s="211">
        <v>32.6</v>
      </c>
      <c r="I377" s="214">
        <v>729</v>
      </c>
      <c r="J377" s="214">
        <v>1156</v>
      </c>
      <c r="K377" s="12">
        <v>0.5</v>
      </c>
      <c r="N377" s="215">
        <v>540</v>
      </c>
      <c r="O377" s="215"/>
    </row>
    <row r="378" spans="1:22" x14ac:dyDescent="0.25">
      <c r="A378" s="10">
        <v>43110</v>
      </c>
      <c r="B378" s="26">
        <v>0.55902777777777779</v>
      </c>
      <c r="C378" s="211">
        <v>6.51</v>
      </c>
      <c r="D378" s="212">
        <v>4.75</v>
      </c>
      <c r="E378" s="213">
        <v>38.700000000000003</v>
      </c>
      <c r="F378" s="213"/>
      <c r="G378" s="214">
        <v>6.6</v>
      </c>
      <c r="H378" s="211">
        <v>50.8</v>
      </c>
      <c r="I378" s="214">
        <v>335.9</v>
      </c>
      <c r="J378" s="214">
        <v>518</v>
      </c>
      <c r="K378" s="12">
        <v>0.2</v>
      </c>
      <c r="N378" s="215">
        <v>110</v>
      </c>
      <c r="O378" s="215"/>
    </row>
    <row r="379" spans="1:22" x14ac:dyDescent="0.25">
      <c r="A379" s="10">
        <v>43126</v>
      </c>
      <c r="B379" s="26">
        <v>0.54513888888888895</v>
      </c>
      <c r="C379" s="211">
        <v>6.6</v>
      </c>
      <c r="D379" s="212">
        <v>6.38</v>
      </c>
      <c r="E379" s="213">
        <v>50.8</v>
      </c>
      <c r="F379" s="213"/>
      <c r="G379" s="214">
        <v>5.9</v>
      </c>
      <c r="H379" s="211">
        <v>44.7</v>
      </c>
      <c r="I379" s="214">
        <v>487</v>
      </c>
      <c r="J379" s="214">
        <v>768</v>
      </c>
      <c r="K379" s="12">
        <v>0.4</v>
      </c>
      <c r="N379" s="215">
        <v>220</v>
      </c>
      <c r="O379" s="215"/>
    </row>
    <row r="380" spans="1:22" x14ac:dyDescent="0.25">
      <c r="A380" s="10">
        <v>43140</v>
      </c>
      <c r="B380" s="26">
        <v>0.51388888888888895</v>
      </c>
      <c r="C380" s="211">
        <v>6.44</v>
      </c>
      <c r="D380" s="212">
        <v>6.18</v>
      </c>
      <c r="E380" s="213">
        <v>51.6</v>
      </c>
      <c r="F380" s="213"/>
      <c r="G380" s="214">
        <v>8</v>
      </c>
      <c r="H380" s="211">
        <v>52.8</v>
      </c>
      <c r="I380" s="214">
        <v>205.1</v>
      </c>
      <c r="J380" s="214">
        <v>303.39999999999998</v>
      </c>
      <c r="K380" s="12">
        <v>0.1</v>
      </c>
      <c r="N380" s="215">
        <v>120</v>
      </c>
      <c r="O380" s="215"/>
    </row>
    <row r="381" spans="1:22" x14ac:dyDescent="0.25">
      <c r="A381" s="10">
        <v>43153</v>
      </c>
      <c r="B381" s="26">
        <v>0.55208333333333337</v>
      </c>
      <c r="C381" s="211">
        <v>6.17</v>
      </c>
      <c r="D381" s="212">
        <v>5.35</v>
      </c>
      <c r="E381" s="213">
        <v>40.6</v>
      </c>
      <c r="F381" s="213"/>
      <c r="G381" s="214">
        <v>4.0999999999999996</v>
      </c>
      <c r="H381" s="211">
        <v>38.1</v>
      </c>
      <c r="I381" s="214">
        <v>604</v>
      </c>
      <c r="J381" s="214">
        <v>1005</v>
      </c>
      <c r="K381" s="12">
        <v>0.5</v>
      </c>
      <c r="N381" s="215">
        <v>130</v>
      </c>
      <c r="O381" s="215"/>
    </row>
    <row r="382" spans="1:22" x14ac:dyDescent="0.25">
      <c r="A382" s="10">
        <v>43168</v>
      </c>
      <c r="B382" s="26">
        <v>0.54166666666666663</v>
      </c>
      <c r="C382" s="211">
        <v>6.73</v>
      </c>
      <c r="D382" s="212">
        <v>7.58</v>
      </c>
      <c r="E382" s="213">
        <v>64.3</v>
      </c>
      <c r="F382" s="213"/>
      <c r="G382" s="214">
        <v>8.4</v>
      </c>
      <c r="H382" s="211">
        <v>41.4</v>
      </c>
      <c r="I382" s="214">
        <v>647</v>
      </c>
      <c r="J382" s="214">
        <v>948</v>
      </c>
      <c r="K382" s="12">
        <v>0.4</v>
      </c>
      <c r="N382" s="215">
        <v>170</v>
      </c>
      <c r="O382" s="215"/>
    </row>
    <row r="383" spans="1:22" x14ac:dyDescent="0.25">
      <c r="A383" s="10">
        <v>43181</v>
      </c>
      <c r="B383" s="26">
        <v>0.5625</v>
      </c>
      <c r="C383" s="211"/>
      <c r="D383" s="212">
        <v>6.48</v>
      </c>
      <c r="E383" s="213">
        <v>58.6</v>
      </c>
      <c r="F383" s="213"/>
      <c r="G383" s="214">
        <v>10</v>
      </c>
      <c r="H383" s="211">
        <v>22</v>
      </c>
      <c r="I383" s="214">
        <v>2728</v>
      </c>
      <c r="J383" s="214">
        <v>3823</v>
      </c>
      <c r="K383" s="12">
        <v>2</v>
      </c>
      <c r="N383" s="215">
        <v>240</v>
      </c>
      <c r="O383" s="215"/>
      <c r="P383" s="216">
        <v>0.73</v>
      </c>
      <c r="Q383" s="217">
        <v>2.75</v>
      </c>
      <c r="R383" s="216">
        <v>0.28299999999999997</v>
      </c>
      <c r="S383" s="217">
        <v>0.1</v>
      </c>
      <c r="T383" s="217">
        <v>0.61</v>
      </c>
      <c r="U383" s="217">
        <v>2.2200000000000002</v>
      </c>
      <c r="V383" s="218">
        <v>13</v>
      </c>
    </row>
    <row r="384" spans="1:22" x14ac:dyDescent="0.25">
      <c r="A384" s="10">
        <v>43192</v>
      </c>
      <c r="B384" s="26">
        <v>0.56597222222222221</v>
      </c>
      <c r="C384" s="211">
        <v>6.81</v>
      </c>
      <c r="D384" s="212">
        <v>6.64</v>
      </c>
      <c r="E384" s="213">
        <v>57</v>
      </c>
      <c r="F384" s="213"/>
      <c r="G384" s="214">
        <v>8.9</v>
      </c>
      <c r="H384" s="211">
        <v>21.9</v>
      </c>
      <c r="I384" s="214">
        <v>396</v>
      </c>
      <c r="J384" s="214">
        <v>572</v>
      </c>
      <c r="K384" s="12">
        <v>0.3</v>
      </c>
      <c r="N384" s="215">
        <v>130</v>
      </c>
      <c r="O384" s="215"/>
    </row>
    <row r="385" spans="1:22" x14ac:dyDescent="0.25">
      <c r="A385" s="10">
        <v>43209</v>
      </c>
      <c r="B385" s="26">
        <v>0.57291666666666663</v>
      </c>
      <c r="C385" s="211">
        <v>6.71</v>
      </c>
      <c r="D385" s="212">
        <v>6.81</v>
      </c>
      <c r="E385" s="213">
        <v>61.3</v>
      </c>
      <c r="F385" s="213"/>
      <c r="G385" s="214">
        <v>11.2</v>
      </c>
      <c r="H385" s="211">
        <v>22.8</v>
      </c>
      <c r="I385" s="214">
        <v>277.89999999999998</v>
      </c>
      <c r="J385" s="214">
        <v>377</v>
      </c>
      <c r="K385" s="12">
        <v>0.2</v>
      </c>
      <c r="N385" s="215">
        <v>49</v>
      </c>
      <c r="O385" s="215"/>
    </row>
    <row r="386" spans="1:22" x14ac:dyDescent="0.25">
      <c r="A386" s="10">
        <v>43221</v>
      </c>
      <c r="B386" s="26">
        <v>0.57638888888888895</v>
      </c>
      <c r="C386" s="211">
        <v>6.83</v>
      </c>
      <c r="D386" s="212">
        <v>18.79</v>
      </c>
      <c r="E386" s="213">
        <v>190.1</v>
      </c>
      <c r="F386" s="213"/>
      <c r="G386" s="214">
        <v>16.3</v>
      </c>
      <c r="H386" s="211">
        <v>22.3</v>
      </c>
      <c r="I386" s="214">
        <v>773</v>
      </c>
      <c r="J386" s="214">
        <v>928</v>
      </c>
      <c r="K386" s="12">
        <v>0.4</v>
      </c>
      <c r="N386" s="215">
        <v>79</v>
      </c>
      <c r="O386" s="215"/>
    </row>
    <row r="387" spans="1:22" x14ac:dyDescent="0.25">
      <c r="A387" s="10">
        <v>43237</v>
      </c>
      <c r="B387" s="26">
        <v>0.58680555555555558</v>
      </c>
      <c r="C387" s="211">
        <v>6.84</v>
      </c>
      <c r="D387" s="212">
        <v>11.19</v>
      </c>
      <c r="E387" s="213">
        <v>123.8</v>
      </c>
      <c r="F387" s="213"/>
      <c r="G387" s="214">
        <v>18.399999999999999</v>
      </c>
      <c r="H387" s="211">
        <v>24.5</v>
      </c>
      <c r="I387" s="214">
        <v>11887</v>
      </c>
      <c r="J387" s="214">
        <v>13618</v>
      </c>
      <c r="K387" s="12">
        <v>8</v>
      </c>
      <c r="N387" s="215">
        <v>540</v>
      </c>
      <c r="O387" s="215"/>
    </row>
    <row r="388" spans="1:22" x14ac:dyDescent="0.25">
      <c r="A388" s="10">
        <v>43251</v>
      </c>
      <c r="B388" s="26">
        <v>0.56597222222222221</v>
      </c>
      <c r="C388" s="211">
        <v>7.41</v>
      </c>
      <c r="D388" s="212">
        <v>8.09</v>
      </c>
      <c r="E388" s="213">
        <v>85.2</v>
      </c>
      <c r="F388" s="213"/>
      <c r="G388" s="214">
        <v>17.399999999999999</v>
      </c>
      <c r="H388" s="211">
        <v>21.2</v>
      </c>
      <c r="I388" s="214">
        <v>3054</v>
      </c>
      <c r="J388" s="214">
        <v>3569</v>
      </c>
      <c r="K388" s="12">
        <v>1.9</v>
      </c>
      <c r="N388" s="215">
        <v>540</v>
      </c>
      <c r="O388" s="215"/>
    </row>
    <row r="389" spans="1:22" x14ac:dyDescent="0.25">
      <c r="A389" s="10">
        <v>43265</v>
      </c>
      <c r="B389" s="26">
        <v>0.55555555555555558</v>
      </c>
      <c r="C389" s="211">
        <v>7.43</v>
      </c>
      <c r="D389" s="212">
        <v>7.28</v>
      </c>
      <c r="E389" s="213">
        <v>77.900000000000006</v>
      </c>
      <c r="F389" s="213"/>
      <c r="G389" s="214">
        <v>18.399999999999999</v>
      </c>
      <c r="H389" s="211">
        <v>21.3</v>
      </c>
      <c r="I389" s="214">
        <v>3589</v>
      </c>
      <c r="J389" s="214">
        <v>4109</v>
      </c>
      <c r="K389" s="12">
        <v>2.2000000000000002</v>
      </c>
      <c r="N389" s="215">
        <v>700</v>
      </c>
      <c r="O389" s="215"/>
    </row>
    <row r="390" spans="1:22" x14ac:dyDescent="0.25">
      <c r="A390" s="10">
        <v>43279</v>
      </c>
      <c r="B390" s="26">
        <v>0.55208333333333337</v>
      </c>
      <c r="C390" s="211">
        <v>7.85</v>
      </c>
      <c r="D390" s="212">
        <v>8.31</v>
      </c>
      <c r="E390" s="213">
        <v>96.5</v>
      </c>
      <c r="F390" s="213"/>
      <c r="G390" s="214">
        <v>21.4</v>
      </c>
      <c r="H390" s="211">
        <v>14.6</v>
      </c>
      <c r="I390" s="214">
        <v>9652</v>
      </c>
      <c r="J390" s="214">
        <v>10364</v>
      </c>
      <c r="K390" s="12">
        <v>5.9</v>
      </c>
      <c r="N390" s="215">
        <v>1700</v>
      </c>
      <c r="O390" s="215"/>
      <c r="P390" s="36">
        <v>0.2</v>
      </c>
      <c r="Q390" s="2">
        <v>2.35</v>
      </c>
      <c r="R390" s="36">
        <v>1.42</v>
      </c>
      <c r="S390" s="2">
        <v>1.04</v>
      </c>
      <c r="T390" s="2">
        <v>0.11</v>
      </c>
      <c r="U390" s="2">
        <v>1.08</v>
      </c>
      <c r="V390" s="2">
        <v>18</v>
      </c>
    </row>
    <row r="391" spans="1:22" x14ac:dyDescent="0.25">
      <c r="A391" s="10">
        <v>43293</v>
      </c>
      <c r="B391" s="26">
        <v>0.53819444444444442</v>
      </c>
      <c r="C391" s="211">
        <v>8.43</v>
      </c>
      <c r="D391" s="212">
        <v>9.51</v>
      </c>
      <c r="E391" s="213">
        <v>127.5</v>
      </c>
      <c r="F391" s="213"/>
      <c r="G391" s="214">
        <v>25.5</v>
      </c>
      <c r="H391" s="211"/>
      <c r="I391" s="214">
        <v>30236</v>
      </c>
      <c r="J391" s="214">
        <v>29962</v>
      </c>
      <c r="K391" s="12">
        <v>18.8</v>
      </c>
      <c r="N391" s="215">
        <v>240</v>
      </c>
      <c r="O391" s="215"/>
    </row>
    <row r="392" spans="1:22" x14ac:dyDescent="0.25">
      <c r="A392" s="10">
        <v>43305</v>
      </c>
      <c r="B392" s="26">
        <v>0.52083333333333337</v>
      </c>
      <c r="C392" s="211">
        <v>8.2100000000000009</v>
      </c>
      <c r="D392" s="212">
        <v>13.44</v>
      </c>
      <c r="E392" s="213">
        <v>157.4</v>
      </c>
      <c r="F392" s="213"/>
      <c r="G392" s="214">
        <v>22.2</v>
      </c>
      <c r="H392" s="211"/>
      <c r="I392" s="214">
        <v>8460</v>
      </c>
      <c r="J392" s="214">
        <v>8933</v>
      </c>
      <c r="K392" s="12">
        <v>5.0999999999999996</v>
      </c>
      <c r="N392" s="215">
        <v>540</v>
      </c>
      <c r="O392" s="215"/>
    </row>
    <row r="393" spans="1:22" x14ac:dyDescent="0.25">
      <c r="A393" s="10">
        <v>43320</v>
      </c>
      <c r="B393" s="26">
        <v>0.53333333333333333</v>
      </c>
      <c r="C393" s="211">
        <v>6.89</v>
      </c>
      <c r="D393" s="212">
        <v>8.49</v>
      </c>
      <c r="E393" s="213">
        <v>115.2</v>
      </c>
      <c r="F393" s="213"/>
      <c r="G393" s="214">
        <v>25.1</v>
      </c>
      <c r="H393" s="211"/>
      <c r="I393" s="214">
        <v>36460</v>
      </c>
      <c r="J393" s="214">
        <v>36679</v>
      </c>
      <c r="K393" s="12">
        <v>23.5</v>
      </c>
      <c r="N393" s="215">
        <v>220</v>
      </c>
      <c r="O393" s="215"/>
    </row>
    <row r="394" spans="1:22" x14ac:dyDescent="0.25">
      <c r="A394" s="10">
        <v>43336</v>
      </c>
      <c r="B394" s="26">
        <v>0.51736111111111105</v>
      </c>
      <c r="C394" s="211">
        <v>6.84</v>
      </c>
      <c r="D394" s="212">
        <v>4.1900000000000004</v>
      </c>
      <c r="E394" s="213">
        <v>50.3</v>
      </c>
      <c r="F394" s="213"/>
      <c r="G394" s="214">
        <v>18.399999999999999</v>
      </c>
      <c r="H394" s="211">
        <v>6.84</v>
      </c>
      <c r="I394" s="214">
        <v>29494</v>
      </c>
      <c r="J394" s="214">
        <v>33767</v>
      </c>
      <c r="K394" s="12">
        <v>21.5</v>
      </c>
      <c r="N394" s="215">
        <v>17</v>
      </c>
      <c r="O394" s="215"/>
    </row>
    <row r="395" spans="1:22" x14ac:dyDescent="0.25">
      <c r="A395" s="10">
        <v>43348</v>
      </c>
      <c r="B395" s="26">
        <v>0.53472222222222221</v>
      </c>
      <c r="C395" s="211">
        <v>7.39</v>
      </c>
      <c r="D395" s="212">
        <v>7.16</v>
      </c>
      <c r="E395" s="213">
        <v>88.6</v>
      </c>
      <c r="F395" s="213"/>
      <c r="G395" s="214">
        <v>19.100000000000001</v>
      </c>
      <c r="H395" s="211"/>
      <c r="I395" s="214">
        <v>33251</v>
      </c>
      <c r="J395" s="214">
        <v>37483</v>
      </c>
      <c r="K395" s="12">
        <v>24</v>
      </c>
      <c r="N395" s="215">
        <v>540</v>
      </c>
      <c r="O395" s="215"/>
    </row>
    <row r="396" spans="1:22" x14ac:dyDescent="0.25">
      <c r="A396" s="10">
        <v>43361</v>
      </c>
      <c r="B396" s="26">
        <v>0.55208333333333337</v>
      </c>
      <c r="C396" s="211"/>
      <c r="D396" s="212">
        <v>12.33</v>
      </c>
      <c r="E396" s="213">
        <v>143.1</v>
      </c>
      <c r="F396" s="213"/>
      <c r="G396" s="214">
        <v>16.7</v>
      </c>
      <c r="H396" s="211"/>
      <c r="I396" s="214">
        <v>28661</v>
      </c>
      <c r="J396" s="214">
        <v>34032</v>
      </c>
      <c r="K396" s="12">
        <v>21.6</v>
      </c>
      <c r="N396" s="215">
        <v>5</v>
      </c>
      <c r="O396" s="215"/>
      <c r="P396" s="6">
        <v>5.0000000000000001E-3</v>
      </c>
      <c r="Q396" s="2">
        <v>2.23</v>
      </c>
      <c r="R396" s="36">
        <v>2.25</v>
      </c>
      <c r="S396" s="2">
        <v>1.36</v>
      </c>
      <c r="T396" s="6">
        <v>5.0000000000000001E-3</v>
      </c>
      <c r="U396" s="2">
        <v>0.05</v>
      </c>
      <c r="V396" s="2">
        <v>29</v>
      </c>
    </row>
    <row r="397" spans="1:22" x14ac:dyDescent="0.25">
      <c r="A397" s="10">
        <v>43377</v>
      </c>
      <c r="B397" s="26">
        <v>0.56597222222222221</v>
      </c>
      <c r="C397" s="211">
        <v>6.4</v>
      </c>
      <c r="D397" s="212"/>
      <c r="E397" s="213"/>
      <c r="F397" s="213"/>
      <c r="G397" s="214">
        <v>14.2</v>
      </c>
      <c r="H397" s="211">
        <v>9.4600000000000009</v>
      </c>
      <c r="I397" s="214"/>
      <c r="J397" s="214">
        <v>32527</v>
      </c>
      <c r="K397" s="12">
        <v>20.399999999999999</v>
      </c>
      <c r="N397" s="215">
        <v>6.8</v>
      </c>
      <c r="O397" s="215"/>
    </row>
    <row r="398" spans="1:22" x14ac:dyDescent="0.25">
      <c r="A398" s="10">
        <v>43392</v>
      </c>
      <c r="B398" s="26">
        <v>0.53472222222222221</v>
      </c>
      <c r="C398" s="211">
        <v>8.34</v>
      </c>
      <c r="D398" s="212">
        <v>17.25</v>
      </c>
      <c r="E398" s="213">
        <v>177.5</v>
      </c>
      <c r="F398" s="213"/>
      <c r="G398" s="214">
        <v>14</v>
      </c>
      <c r="H398" s="211">
        <v>17.399999999999999</v>
      </c>
      <c r="I398" s="214"/>
      <c r="J398" s="214">
        <v>19147</v>
      </c>
      <c r="K398" s="12">
        <v>11.6</v>
      </c>
      <c r="N398" s="215"/>
      <c r="O398" s="215"/>
    </row>
    <row r="399" spans="1:22" x14ac:dyDescent="0.25">
      <c r="A399" s="10">
        <v>43404</v>
      </c>
      <c r="B399" s="26">
        <v>0.53472222222222221</v>
      </c>
      <c r="C399" s="211">
        <v>6.9</v>
      </c>
      <c r="D399" s="212">
        <v>7.37</v>
      </c>
      <c r="E399" s="213">
        <v>67.2</v>
      </c>
      <c r="F399" s="213"/>
      <c r="G399" s="214">
        <v>10.3</v>
      </c>
      <c r="H399" s="211">
        <v>51.3</v>
      </c>
      <c r="I399" s="214"/>
      <c r="J399" s="214">
        <v>7740</v>
      </c>
      <c r="K399" s="12">
        <v>4.3</v>
      </c>
      <c r="N399" s="215">
        <v>540</v>
      </c>
      <c r="O399" s="215"/>
    </row>
    <row r="400" spans="1:22" x14ac:dyDescent="0.25">
      <c r="A400" s="10">
        <v>43420</v>
      </c>
      <c r="B400" s="26">
        <v>0.54166666666666663</v>
      </c>
      <c r="C400" s="4">
        <v>6.31</v>
      </c>
      <c r="D400" s="11">
        <v>3.48</v>
      </c>
      <c r="E400" s="12">
        <v>32.1</v>
      </c>
      <c r="F400" s="12"/>
      <c r="G400" s="5">
        <v>11.6</v>
      </c>
      <c r="H400" s="5">
        <v>11.1</v>
      </c>
      <c r="I400" s="5"/>
      <c r="J400" s="5">
        <v>2930</v>
      </c>
      <c r="K400" s="5">
        <v>1.5</v>
      </c>
      <c r="L400" s="5"/>
      <c r="M400" s="4"/>
      <c r="N400" s="13">
        <v>70</v>
      </c>
      <c r="O400" s="13"/>
    </row>
    <row r="401" spans="1:22" x14ac:dyDescent="0.25">
      <c r="A401" s="10">
        <v>43431</v>
      </c>
      <c r="B401" s="26">
        <v>0.54166666666666663</v>
      </c>
      <c r="C401" s="4">
        <v>6.55</v>
      </c>
      <c r="D401" s="11">
        <v>8.16</v>
      </c>
      <c r="E401" s="12">
        <v>76.3</v>
      </c>
      <c r="F401" s="12"/>
      <c r="G401" s="5">
        <v>11.8</v>
      </c>
      <c r="H401" s="4">
        <v>40.200000000000003</v>
      </c>
      <c r="I401" s="5"/>
      <c r="J401" s="5">
        <v>1338</v>
      </c>
      <c r="K401" s="5">
        <v>0.7</v>
      </c>
      <c r="L401" s="5"/>
      <c r="M401" s="4"/>
      <c r="N401" s="13">
        <v>49</v>
      </c>
      <c r="O401" s="13"/>
    </row>
    <row r="402" spans="1:22" x14ac:dyDescent="0.25">
      <c r="A402" s="10">
        <v>43445</v>
      </c>
      <c r="B402" s="26">
        <v>0.57986111111111105</v>
      </c>
      <c r="C402" s="4">
        <v>6.51</v>
      </c>
      <c r="D402" s="11">
        <v>9.02</v>
      </c>
      <c r="E402" s="12">
        <v>75.5</v>
      </c>
      <c r="F402" s="12"/>
      <c r="G402" s="5">
        <v>7</v>
      </c>
      <c r="H402" s="5">
        <v>39.6</v>
      </c>
      <c r="I402" s="5"/>
      <c r="J402" s="3">
        <v>2541</v>
      </c>
      <c r="K402" s="5">
        <v>1.3</v>
      </c>
      <c r="L402" s="5"/>
      <c r="M402" s="4"/>
      <c r="N402" s="13">
        <v>49</v>
      </c>
      <c r="O402" s="13"/>
      <c r="P402" s="53"/>
      <c r="Q402" s="54"/>
      <c r="R402" s="53"/>
      <c r="S402" s="52"/>
      <c r="T402" s="53"/>
      <c r="U402" s="53"/>
      <c r="V402" s="52"/>
    </row>
    <row r="403" spans="1:22" x14ac:dyDescent="0.25">
      <c r="A403" s="10">
        <v>43462</v>
      </c>
      <c r="B403" s="26">
        <v>0.49305555555555558</v>
      </c>
      <c r="C403" s="4">
        <v>6.5</v>
      </c>
      <c r="D403" s="11">
        <v>5.04</v>
      </c>
      <c r="E403" s="12">
        <v>40</v>
      </c>
      <c r="F403" s="12"/>
      <c r="G403" s="5">
        <v>5.8</v>
      </c>
      <c r="H403" s="4">
        <v>25.2</v>
      </c>
      <c r="I403" s="5"/>
      <c r="J403" s="5">
        <v>1536</v>
      </c>
      <c r="K403" s="5">
        <v>0.8</v>
      </c>
      <c r="L403" s="5"/>
      <c r="M403" s="4"/>
      <c r="N403" s="13">
        <v>79</v>
      </c>
      <c r="O403" s="13"/>
      <c r="P403" s="52">
        <v>2.2999999999999998</v>
      </c>
      <c r="Q403" s="53">
        <v>2.23</v>
      </c>
      <c r="R403" s="52">
        <v>0.47</v>
      </c>
      <c r="S403" s="53">
        <v>0.11</v>
      </c>
      <c r="T403" s="53">
        <v>2.2599999999999998</v>
      </c>
      <c r="U403" s="53">
        <v>1.24</v>
      </c>
      <c r="V403" s="54">
        <v>31</v>
      </c>
    </row>
    <row r="404" spans="1:22" x14ac:dyDescent="0.25">
      <c r="A404" s="10">
        <v>43475</v>
      </c>
      <c r="B404" s="26">
        <v>0.50347222222222221</v>
      </c>
      <c r="C404" s="4">
        <v>6.4</v>
      </c>
      <c r="D404" s="11">
        <v>6.92</v>
      </c>
      <c r="E404" s="12">
        <v>59.2</v>
      </c>
      <c r="F404" s="12"/>
      <c r="G404" s="5">
        <v>8.6999999999999993</v>
      </c>
      <c r="H404" s="4">
        <v>26.8</v>
      </c>
      <c r="I404" s="5"/>
      <c r="J404" s="5">
        <v>816</v>
      </c>
      <c r="K404" s="5">
        <v>0.4</v>
      </c>
      <c r="L404" s="5"/>
      <c r="M404" s="4"/>
      <c r="N404" s="13">
        <v>33</v>
      </c>
      <c r="O404" s="13"/>
    </row>
    <row r="405" spans="1:22" x14ac:dyDescent="0.25">
      <c r="A405" s="10">
        <v>43490</v>
      </c>
      <c r="B405" s="26">
        <v>0.52430555555555558</v>
      </c>
      <c r="C405" s="4">
        <v>6.44</v>
      </c>
      <c r="D405" s="11">
        <v>6.2</v>
      </c>
      <c r="E405" s="12">
        <v>49.4</v>
      </c>
      <c r="F405" s="12"/>
      <c r="G405" s="5">
        <v>6.4</v>
      </c>
      <c r="H405" s="4">
        <v>92.4</v>
      </c>
      <c r="I405" s="5"/>
      <c r="J405" s="5">
        <v>658</v>
      </c>
      <c r="K405" s="5">
        <v>0.3</v>
      </c>
      <c r="L405" s="5"/>
      <c r="M405" s="4"/>
      <c r="N405" s="13">
        <v>350</v>
      </c>
      <c r="O405" s="13"/>
    </row>
    <row r="406" spans="1:22" x14ac:dyDescent="0.25">
      <c r="A406" s="10">
        <v>43503</v>
      </c>
      <c r="B406" s="26">
        <v>0.55208333333333337</v>
      </c>
      <c r="C406" s="4">
        <v>6.69</v>
      </c>
      <c r="D406" s="11">
        <v>4.45</v>
      </c>
      <c r="E406" s="12">
        <v>31.8</v>
      </c>
      <c r="F406" s="12"/>
      <c r="G406" s="5">
        <v>2</v>
      </c>
      <c r="H406" s="4">
        <v>39</v>
      </c>
      <c r="I406" s="5"/>
      <c r="J406" s="5">
        <v>874</v>
      </c>
      <c r="K406" s="5">
        <v>0.4</v>
      </c>
      <c r="L406" s="5"/>
      <c r="M406" s="4"/>
      <c r="N406" s="13">
        <v>920</v>
      </c>
      <c r="O406" s="13"/>
    </row>
    <row r="407" spans="1:22" x14ac:dyDescent="0.25">
      <c r="A407" s="10">
        <v>43516</v>
      </c>
      <c r="B407" s="26">
        <v>0.57291666666666663</v>
      </c>
      <c r="C407" s="4">
        <v>6.73</v>
      </c>
      <c r="D407" s="11">
        <v>8.25</v>
      </c>
      <c r="E407" s="12">
        <v>64</v>
      </c>
      <c r="F407" s="12"/>
      <c r="G407" s="5">
        <v>4.5</v>
      </c>
      <c r="H407" s="4">
        <v>61.4</v>
      </c>
      <c r="I407" s="5"/>
      <c r="J407" s="5">
        <v>479</v>
      </c>
      <c r="K407" s="5">
        <v>0.2</v>
      </c>
      <c r="L407" s="5"/>
      <c r="M407" s="4"/>
      <c r="N407" s="13">
        <v>1100</v>
      </c>
      <c r="O407" s="13"/>
    </row>
    <row r="408" spans="1:22" x14ac:dyDescent="0.25">
      <c r="A408" s="10">
        <v>43529</v>
      </c>
      <c r="B408" s="26">
        <v>0.55208333333333337</v>
      </c>
      <c r="C408" s="4">
        <v>6.76</v>
      </c>
      <c r="D408" s="11">
        <v>5.37</v>
      </c>
      <c r="E408" s="12">
        <v>42.8</v>
      </c>
      <c r="F408" s="12"/>
      <c r="G408" s="5">
        <v>5.5</v>
      </c>
      <c r="H408" s="4">
        <v>26.6</v>
      </c>
      <c r="I408" s="5"/>
      <c r="J408" s="5">
        <v>3504</v>
      </c>
      <c r="K408" s="5">
        <v>1.8</v>
      </c>
      <c r="L408" s="5"/>
      <c r="M408" s="4"/>
      <c r="N408" s="13">
        <v>13</v>
      </c>
      <c r="O408" s="13"/>
    </row>
    <row r="409" spans="1:22" x14ac:dyDescent="0.25">
      <c r="A409" s="10">
        <v>43544</v>
      </c>
      <c r="B409" s="26">
        <v>0.54513888888888895</v>
      </c>
      <c r="C409" s="4">
        <v>6.84</v>
      </c>
      <c r="D409" s="11">
        <v>5.13</v>
      </c>
      <c r="E409" s="12">
        <v>46.2</v>
      </c>
      <c r="F409" s="12"/>
      <c r="G409" s="5">
        <v>10.4</v>
      </c>
      <c r="H409" s="4">
        <v>23.3</v>
      </c>
      <c r="I409" s="5"/>
      <c r="J409" s="5">
        <v>1497</v>
      </c>
      <c r="K409" s="5">
        <v>0.8</v>
      </c>
      <c r="L409" s="5"/>
      <c r="M409" s="4"/>
      <c r="N409" s="13">
        <v>240</v>
      </c>
      <c r="O409" s="13"/>
      <c r="P409" s="52">
        <v>0.53</v>
      </c>
      <c r="Q409" s="53">
        <v>2.3199999999999998</v>
      </c>
      <c r="R409" s="52">
        <v>0.40300000000000002</v>
      </c>
      <c r="S409" s="53">
        <v>0.19</v>
      </c>
      <c r="T409" s="53">
        <v>0.51</v>
      </c>
      <c r="U409" s="53">
        <v>1.54</v>
      </c>
      <c r="V409" s="54">
        <v>23</v>
      </c>
    </row>
    <row r="410" spans="1:22" x14ac:dyDescent="0.25">
      <c r="A410" s="10">
        <v>43557</v>
      </c>
      <c r="B410" s="26">
        <v>0.54166666666666663</v>
      </c>
      <c r="C410" s="4">
        <v>6.83</v>
      </c>
      <c r="D410" s="11">
        <v>9</v>
      </c>
      <c r="E410" s="12">
        <v>86.2</v>
      </c>
      <c r="F410" s="12"/>
      <c r="G410" s="5">
        <v>13.1</v>
      </c>
      <c r="H410" s="4">
        <v>25.7</v>
      </c>
      <c r="I410" s="5"/>
      <c r="J410" s="5">
        <v>982</v>
      </c>
      <c r="K410" s="5">
        <v>0.5</v>
      </c>
      <c r="L410" s="5"/>
      <c r="M410" s="4"/>
      <c r="N410" s="13">
        <v>170</v>
      </c>
      <c r="O410" s="13"/>
    </row>
    <row r="411" spans="1:22" x14ac:dyDescent="0.25">
      <c r="A411" s="10">
        <v>43567</v>
      </c>
      <c r="B411" s="26">
        <v>0.54861111111111105</v>
      </c>
      <c r="C411" s="4">
        <v>6.71</v>
      </c>
      <c r="D411" s="11">
        <v>6.83</v>
      </c>
      <c r="E411" s="12">
        <v>61.1</v>
      </c>
      <c r="F411" s="12"/>
      <c r="G411" s="5">
        <v>10.6</v>
      </c>
      <c r="H411" s="4">
        <v>58</v>
      </c>
      <c r="I411" s="5"/>
      <c r="J411" s="5">
        <v>882</v>
      </c>
      <c r="K411" s="5">
        <v>0.4</v>
      </c>
      <c r="L411" s="5"/>
      <c r="M411" s="4"/>
      <c r="N411" s="13">
        <v>3500</v>
      </c>
      <c r="O411" s="13"/>
    </row>
    <row r="412" spans="1:22" x14ac:dyDescent="0.25">
      <c r="A412" s="10">
        <v>43587</v>
      </c>
      <c r="B412" s="26">
        <v>0.55555555555555558</v>
      </c>
      <c r="C412" s="12"/>
      <c r="D412" s="12"/>
      <c r="E412" s="12"/>
      <c r="F412" s="12"/>
      <c r="G412" s="12"/>
      <c r="H412" s="12"/>
      <c r="I412" s="12"/>
      <c r="J412" s="12"/>
      <c r="L412" s="12"/>
      <c r="M412" s="12"/>
      <c r="N412" s="13"/>
      <c r="O412" s="13"/>
    </row>
    <row r="413" spans="1:22" x14ac:dyDescent="0.25">
      <c r="A413" s="10">
        <v>43600</v>
      </c>
      <c r="B413" s="26">
        <v>0.53125</v>
      </c>
      <c r="C413" s="4">
        <v>7.26</v>
      </c>
      <c r="D413" s="11">
        <v>19.72</v>
      </c>
      <c r="E413" s="12">
        <v>220.4</v>
      </c>
      <c r="F413" s="12"/>
      <c r="G413" s="5">
        <v>17.5</v>
      </c>
      <c r="H413" s="4">
        <v>25.6</v>
      </c>
      <c r="I413" s="5"/>
      <c r="J413" s="5">
        <v>17183</v>
      </c>
      <c r="K413" s="5">
        <v>10.199999999999999</v>
      </c>
      <c r="L413" s="5"/>
      <c r="M413" s="4"/>
      <c r="N413" s="13">
        <v>700</v>
      </c>
      <c r="O413" s="13"/>
    </row>
    <row r="414" spans="1:22" x14ac:dyDescent="0.25">
      <c r="A414" s="10">
        <v>43615</v>
      </c>
      <c r="B414" s="26">
        <v>0.55208333333333337</v>
      </c>
      <c r="C414" s="4">
        <v>7.94</v>
      </c>
      <c r="D414" s="11">
        <v>13.37</v>
      </c>
      <c r="E414" s="12">
        <v>158.6</v>
      </c>
      <c r="F414" s="12"/>
      <c r="G414" s="5">
        <v>22.8</v>
      </c>
      <c r="H414" s="4">
        <v>18</v>
      </c>
      <c r="I414" s="5"/>
      <c r="J414" s="5">
        <v>8449</v>
      </c>
      <c r="K414" s="5">
        <v>4.7</v>
      </c>
      <c r="L414" s="5"/>
      <c r="M414" s="4"/>
      <c r="N414" s="13">
        <v>540</v>
      </c>
      <c r="O414" s="13"/>
    </row>
    <row r="415" spans="1:22" x14ac:dyDescent="0.25">
      <c r="A415" s="10">
        <v>43629</v>
      </c>
      <c r="B415" s="26">
        <v>0.53472222222222221</v>
      </c>
      <c r="C415" s="4">
        <v>8.4700000000000006</v>
      </c>
      <c r="D415" s="11">
        <v>9.61</v>
      </c>
      <c r="E415" s="12">
        <v>113.9</v>
      </c>
      <c r="F415" s="12"/>
      <c r="G415" s="5">
        <v>23.3</v>
      </c>
      <c r="H415" s="4">
        <v>10.01</v>
      </c>
      <c r="I415" s="5"/>
      <c r="J415" s="5">
        <v>3493</v>
      </c>
      <c r="K415" s="5">
        <v>1.8</v>
      </c>
      <c r="L415" s="5"/>
      <c r="M415" s="4"/>
      <c r="N415" s="13">
        <v>110</v>
      </c>
      <c r="O415" s="13"/>
    </row>
    <row r="416" spans="1:22" x14ac:dyDescent="0.25">
      <c r="A416" s="10">
        <v>43641</v>
      </c>
      <c r="B416" s="26">
        <v>0.52083333333333337</v>
      </c>
      <c r="C416" s="4">
        <v>8.01</v>
      </c>
      <c r="D416" s="11">
        <v>3.41</v>
      </c>
      <c r="E416" s="12">
        <v>41.1</v>
      </c>
      <c r="F416" s="12"/>
      <c r="G416" s="5">
        <v>20.399999999999999</v>
      </c>
      <c r="H416" s="4">
        <v>8.9</v>
      </c>
      <c r="I416" s="5"/>
      <c r="J416" s="5">
        <v>23314</v>
      </c>
      <c r="K416" s="5">
        <v>14.1</v>
      </c>
      <c r="L416" s="5"/>
      <c r="M416" s="4"/>
      <c r="N416" s="13">
        <v>310</v>
      </c>
      <c r="O416" s="13"/>
      <c r="P416" s="52">
        <v>0.06</v>
      </c>
      <c r="Q416" s="53">
        <v>2.13</v>
      </c>
      <c r="R416" s="52">
        <v>1.77</v>
      </c>
      <c r="S416" s="53">
        <v>1.29</v>
      </c>
      <c r="T416" s="53">
        <v>0.04</v>
      </c>
      <c r="U416" s="53">
        <v>0.8</v>
      </c>
      <c r="V416" s="54">
        <v>11</v>
      </c>
    </row>
    <row r="417" spans="1:22" x14ac:dyDescent="0.25">
      <c r="A417" s="10">
        <v>43655</v>
      </c>
      <c r="B417" s="26">
        <v>0.53125</v>
      </c>
      <c r="C417" s="4">
        <v>8.7200000000000006</v>
      </c>
      <c r="D417" s="11">
        <v>11.96</v>
      </c>
      <c r="E417" s="12">
        <v>144.19999999999999</v>
      </c>
      <c r="F417" s="12"/>
      <c r="G417" s="5">
        <v>22.3</v>
      </c>
      <c r="H417" s="4"/>
      <c r="I417" s="5"/>
      <c r="J417" s="5">
        <v>14757</v>
      </c>
      <c r="K417" s="5">
        <v>8.6</v>
      </c>
      <c r="L417" s="5"/>
      <c r="M417" s="4"/>
      <c r="N417" s="13">
        <v>79</v>
      </c>
      <c r="O417" s="13"/>
    </row>
    <row r="418" spans="1:22" x14ac:dyDescent="0.25">
      <c r="A418" s="10">
        <v>43670</v>
      </c>
      <c r="B418" s="26">
        <v>0.53819444444444442</v>
      </c>
      <c r="C418" s="4">
        <v>8.74</v>
      </c>
      <c r="D418" s="11">
        <v>10.95</v>
      </c>
      <c r="E418" s="12">
        <v>126.7</v>
      </c>
      <c r="F418" s="12"/>
      <c r="G418" s="5">
        <v>21.3</v>
      </c>
      <c r="H418" s="4">
        <v>10.39</v>
      </c>
      <c r="I418" s="5"/>
      <c r="J418" s="5">
        <v>11912</v>
      </c>
      <c r="K418" s="5">
        <v>6.8</v>
      </c>
      <c r="L418" s="5"/>
      <c r="M418" s="4"/>
      <c r="N418" s="13">
        <v>310</v>
      </c>
      <c r="O418" s="13"/>
    </row>
    <row r="419" spans="1:22" x14ac:dyDescent="0.25">
      <c r="A419" s="10">
        <v>43685</v>
      </c>
      <c r="B419" s="26">
        <v>0.52083333333333337</v>
      </c>
      <c r="C419" s="4">
        <v>8.48</v>
      </c>
      <c r="D419" s="11">
        <v>8.1999999999999993</v>
      </c>
      <c r="E419" s="12">
        <v>93.6</v>
      </c>
      <c r="F419" s="12"/>
      <c r="G419" s="5">
        <v>20.9</v>
      </c>
      <c r="H419" s="4">
        <v>10.37</v>
      </c>
      <c r="I419" s="5"/>
      <c r="J419" s="5">
        <v>7198</v>
      </c>
      <c r="K419" s="5">
        <v>4</v>
      </c>
      <c r="L419" s="5"/>
      <c r="M419" s="4"/>
      <c r="N419" s="13">
        <v>540</v>
      </c>
      <c r="O419" s="13"/>
    </row>
    <row r="420" spans="1:22" x14ac:dyDescent="0.25">
      <c r="A420" s="10">
        <v>43698</v>
      </c>
      <c r="B420" s="26">
        <v>0.53819444444444442</v>
      </c>
      <c r="C420" s="4">
        <v>8.32</v>
      </c>
      <c r="D420" s="11">
        <v>3.77</v>
      </c>
      <c r="E420" s="12">
        <v>43.1</v>
      </c>
      <c r="F420" s="12"/>
      <c r="G420" s="5">
        <v>19.399999999999999</v>
      </c>
      <c r="H420" s="4">
        <v>8.0299999999999994</v>
      </c>
      <c r="I420" s="5"/>
      <c r="J420" s="5">
        <v>15482</v>
      </c>
      <c r="K420" s="5">
        <v>9.1</v>
      </c>
      <c r="L420" s="5"/>
      <c r="M420" s="4"/>
      <c r="N420" s="13">
        <v>3500</v>
      </c>
      <c r="O420" s="13"/>
    </row>
    <row r="421" spans="1:22" x14ac:dyDescent="0.25">
      <c r="A421" s="10">
        <v>43714</v>
      </c>
      <c r="B421" s="26">
        <v>0.50347222222222221</v>
      </c>
      <c r="C421" s="4">
        <v>8.26</v>
      </c>
      <c r="D421" s="11">
        <v>6.69</v>
      </c>
      <c r="E421" s="12">
        <v>81.3</v>
      </c>
      <c r="F421" s="12"/>
      <c r="G421" s="5">
        <v>20.9</v>
      </c>
      <c r="H421" s="4">
        <v>4.16</v>
      </c>
      <c r="I421" s="5"/>
      <c r="J421" s="5">
        <v>24708</v>
      </c>
      <c r="K421" s="5">
        <v>15.1</v>
      </c>
      <c r="L421" s="5"/>
      <c r="M421" s="4"/>
      <c r="N421" s="13">
        <v>130</v>
      </c>
      <c r="O421" s="13"/>
    </row>
    <row r="422" spans="1:22" x14ac:dyDescent="0.25">
      <c r="A422" s="10">
        <v>43726</v>
      </c>
      <c r="B422" s="26">
        <v>0.53819444444444442</v>
      </c>
      <c r="C422" s="4">
        <v>8.8699999999999992</v>
      </c>
      <c r="D422" s="11">
        <v>6.55</v>
      </c>
      <c r="E422" s="12">
        <v>73.8</v>
      </c>
      <c r="F422" s="12"/>
      <c r="G422" s="5">
        <v>17.3</v>
      </c>
      <c r="H422" s="4">
        <v>8.91</v>
      </c>
      <c r="I422" s="5"/>
      <c r="J422" s="5">
        <v>21204</v>
      </c>
      <c r="K422" s="5">
        <v>12.8</v>
      </c>
      <c r="L422" s="5"/>
      <c r="M422" s="4"/>
      <c r="N422" s="13">
        <v>49</v>
      </c>
      <c r="O422" s="13"/>
      <c r="P422" s="52">
        <v>0.08</v>
      </c>
      <c r="Q422" s="53">
        <v>1.92</v>
      </c>
      <c r="R422" s="52">
        <v>1.17</v>
      </c>
      <c r="S422" s="53">
        <v>0.9</v>
      </c>
      <c r="T422" s="53">
        <v>0.05</v>
      </c>
      <c r="U422" s="53">
        <v>0.73</v>
      </c>
      <c r="V422" s="54">
        <v>18</v>
      </c>
    </row>
    <row r="423" spans="1:22" x14ac:dyDescent="0.25">
      <c r="A423" s="10">
        <v>43739</v>
      </c>
      <c r="B423" s="26">
        <v>0.54166666666666663</v>
      </c>
      <c r="C423" s="4">
        <v>6.73</v>
      </c>
      <c r="D423" s="11">
        <v>9.39</v>
      </c>
      <c r="E423" s="12">
        <v>106.2</v>
      </c>
      <c r="F423" s="12"/>
      <c r="G423" s="5">
        <v>17.3</v>
      </c>
      <c r="H423" s="4">
        <v>9.7200000000000006</v>
      </c>
      <c r="J423" s="5">
        <v>25083</v>
      </c>
      <c r="K423" s="5">
        <v>15.3</v>
      </c>
      <c r="N423" s="13">
        <v>70</v>
      </c>
      <c r="O423" s="13"/>
    </row>
    <row r="424" spans="1:22" x14ac:dyDescent="0.25">
      <c r="A424" s="10">
        <v>43753</v>
      </c>
      <c r="B424" s="26">
        <v>0.53819444444444442</v>
      </c>
      <c r="C424" s="4">
        <v>7.38</v>
      </c>
      <c r="D424" s="11">
        <v>5.59</v>
      </c>
      <c r="E424" s="12">
        <v>53</v>
      </c>
      <c r="F424" s="12"/>
      <c r="G424" s="5">
        <v>11.9</v>
      </c>
      <c r="H424" s="4">
        <v>9.64</v>
      </c>
      <c r="J424" s="5">
        <v>7597</v>
      </c>
      <c r="K424" s="5">
        <v>4.2</v>
      </c>
      <c r="N424" s="13">
        <v>70</v>
      </c>
      <c r="O424" s="13"/>
    </row>
    <row r="425" spans="1:22" x14ac:dyDescent="0.25">
      <c r="A425" s="10">
        <v>43768</v>
      </c>
      <c r="B425" s="26">
        <v>0.53472222222222221</v>
      </c>
      <c r="C425" s="4">
        <v>6.65</v>
      </c>
      <c r="D425" s="11">
        <v>4.75</v>
      </c>
      <c r="E425" s="12">
        <v>39.200000000000003</v>
      </c>
      <c r="F425" s="12"/>
      <c r="G425" s="5">
        <v>6.7</v>
      </c>
      <c r="H425" s="4">
        <v>12.05</v>
      </c>
      <c r="J425" s="5">
        <v>6392</v>
      </c>
      <c r="K425" s="5">
        <v>3.5</v>
      </c>
      <c r="N425" s="13">
        <v>220</v>
      </c>
      <c r="O425" s="13"/>
    </row>
    <row r="426" spans="1:22" x14ac:dyDescent="0.25">
      <c r="A426" s="10">
        <v>43782</v>
      </c>
      <c r="B426" s="26">
        <v>0.54513888888888895</v>
      </c>
      <c r="C426" s="4">
        <v>6.61</v>
      </c>
      <c r="D426" s="11">
        <v>3.71</v>
      </c>
      <c r="E426" s="12">
        <v>36.1</v>
      </c>
      <c r="F426" s="12"/>
      <c r="G426" s="5">
        <v>10.1</v>
      </c>
      <c r="H426" s="4">
        <v>9.32</v>
      </c>
      <c r="J426" s="5">
        <v>25767</v>
      </c>
      <c r="K426" s="5">
        <v>15.7</v>
      </c>
      <c r="N426" s="13">
        <v>1300</v>
      </c>
      <c r="O426" s="13"/>
    </row>
    <row r="427" spans="1:22" x14ac:dyDescent="0.25">
      <c r="A427" s="10">
        <v>43795</v>
      </c>
      <c r="B427" s="26">
        <v>0.52430555555555558</v>
      </c>
      <c r="C427" s="4">
        <v>6.36</v>
      </c>
      <c r="D427" s="11">
        <v>5.58</v>
      </c>
      <c r="E427" s="12">
        <v>45.8</v>
      </c>
      <c r="F427" s="12"/>
      <c r="G427" s="5">
        <v>6.3</v>
      </c>
      <c r="H427" s="4">
        <v>26.7</v>
      </c>
      <c r="J427" s="5">
        <v>2886</v>
      </c>
      <c r="K427" s="5">
        <v>1.5</v>
      </c>
      <c r="N427" s="13">
        <v>200</v>
      </c>
      <c r="O427" s="13"/>
    </row>
    <row r="428" spans="1:22" x14ac:dyDescent="0.25">
      <c r="A428" s="10">
        <v>43809</v>
      </c>
      <c r="B428" s="26">
        <v>0.54166666666666663</v>
      </c>
      <c r="C428" s="4">
        <v>6.36</v>
      </c>
      <c r="D428" s="11">
        <v>2.17</v>
      </c>
      <c r="E428" s="12">
        <v>17.8</v>
      </c>
      <c r="F428" s="12"/>
      <c r="G428" s="5">
        <v>6.9</v>
      </c>
      <c r="H428" s="4">
        <v>26.1</v>
      </c>
      <c r="J428" s="5">
        <v>1690</v>
      </c>
      <c r="K428" s="5">
        <v>0.9</v>
      </c>
      <c r="N428" s="13">
        <v>540</v>
      </c>
      <c r="O428" s="13"/>
      <c r="P428" s="52">
        <v>1.26</v>
      </c>
      <c r="Q428" s="53">
        <v>1.75</v>
      </c>
      <c r="R428" s="52">
        <v>0.39700000000000002</v>
      </c>
      <c r="S428" s="53">
        <v>0.21</v>
      </c>
      <c r="T428" s="53">
        <v>1.2</v>
      </c>
      <c r="U428" s="53">
        <v>0.89</v>
      </c>
      <c r="V428" s="54">
        <v>40</v>
      </c>
    </row>
    <row r="429" spans="1:22" x14ac:dyDescent="0.25">
      <c r="A429" s="10">
        <v>43822</v>
      </c>
      <c r="B429" s="26">
        <v>0.52083333333333337</v>
      </c>
      <c r="C429" s="4">
        <v>6.43</v>
      </c>
      <c r="D429" s="11">
        <v>2.7</v>
      </c>
      <c r="E429" s="12">
        <v>20.5</v>
      </c>
      <c r="F429" s="12"/>
      <c r="G429" s="5">
        <v>5.2</v>
      </c>
      <c r="H429" s="4">
        <v>1567</v>
      </c>
      <c r="J429" s="5">
        <v>500</v>
      </c>
      <c r="K429" s="5">
        <v>0.2</v>
      </c>
      <c r="N429" s="13">
        <v>920</v>
      </c>
      <c r="O429" s="13"/>
    </row>
    <row r="430" spans="1:22" x14ac:dyDescent="0.25">
      <c r="A430" s="10">
        <v>43839</v>
      </c>
      <c r="B430" s="26">
        <v>0.55902777777777779</v>
      </c>
      <c r="C430" s="4">
        <v>6.29</v>
      </c>
      <c r="D430" s="11">
        <v>6.27</v>
      </c>
      <c r="E430" s="12">
        <v>47.7</v>
      </c>
      <c r="F430" s="12"/>
      <c r="G430" s="5">
        <v>4.2</v>
      </c>
      <c r="H430" s="4">
        <v>77</v>
      </c>
      <c r="J430" s="5">
        <v>404</v>
      </c>
      <c r="K430" s="5">
        <v>0.2</v>
      </c>
      <c r="N430" s="13">
        <v>110</v>
      </c>
      <c r="O430" s="13"/>
    </row>
    <row r="431" spans="1:22" x14ac:dyDescent="0.25">
      <c r="A431" s="10">
        <v>43854</v>
      </c>
      <c r="B431" s="26">
        <v>0.51388888888888895</v>
      </c>
      <c r="C431" s="4">
        <v>6.19</v>
      </c>
      <c r="D431" s="11">
        <v>6.87</v>
      </c>
      <c r="E431" s="12">
        <v>59.5</v>
      </c>
      <c r="F431" s="12"/>
      <c r="G431" s="5">
        <v>9</v>
      </c>
      <c r="H431" s="4">
        <v>76</v>
      </c>
      <c r="J431" s="5">
        <v>333</v>
      </c>
      <c r="K431" s="5">
        <v>0.2</v>
      </c>
      <c r="N431" s="13">
        <v>110</v>
      </c>
      <c r="O431" s="13"/>
    </row>
    <row r="432" spans="1:22" x14ac:dyDescent="0.25">
      <c r="A432" s="10">
        <v>43865</v>
      </c>
      <c r="B432" s="26">
        <v>0.53125</v>
      </c>
      <c r="C432" s="4">
        <v>6.37</v>
      </c>
      <c r="D432" s="11">
        <v>7.03</v>
      </c>
      <c r="E432" s="12">
        <v>53</v>
      </c>
      <c r="F432" s="12"/>
      <c r="G432" s="5">
        <v>3.5</v>
      </c>
      <c r="H432" s="4">
        <v>60</v>
      </c>
      <c r="J432" s="5">
        <v>510</v>
      </c>
      <c r="K432" s="5">
        <v>0.2</v>
      </c>
      <c r="N432" s="13">
        <v>110</v>
      </c>
      <c r="O432" s="13"/>
    </row>
    <row r="433" spans="1:22" x14ac:dyDescent="0.25">
      <c r="A433" s="10">
        <v>43882</v>
      </c>
      <c r="B433" s="26">
        <v>0.54513888888888895</v>
      </c>
      <c r="C433" s="4">
        <v>6.68</v>
      </c>
      <c r="D433" s="11">
        <v>5.79</v>
      </c>
      <c r="E433" s="12">
        <v>46.6</v>
      </c>
      <c r="F433" s="12"/>
      <c r="G433" s="5">
        <v>6</v>
      </c>
      <c r="H433" s="4">
        <v>25</v>
      </c>
      <c r="J433" s="5">
        <v>878</v>
      </c>
      <c r="K433" s="5">
        <v>0.4</v>
      </c>
      <c r="N433" s="13">
        <v>49</v>
      </c>
      <c r="O433" s="13"/>
    </row>
    <row r="434" spans="1:22" x14ac:dyDescent="0.25">
      <c r="A434" s="10">
        <v>43895</v>
      </c>
      <c r="B434" s="26">
        <v>0.5493055555555556</v>
      </c>
      <c r="C434" s="4">
        <v>6.74</v>
      </c>
      <c r="D434" s="11">
        <v>7.31</v>
      </c>
      <c r="E434" s="12">
        <v>60.4</v>
      </c>
      <c r="F434" s="12"/>
      <c r="G434" s="5">
        <v>7</v>
      </c>
      <c r="H434" s="4">
        <v>25.9</v>
      </c>
      <c r="J434" s="5">
        <v>1302</v>
      </c>
      <c r="K434" s="5">
        <v>0.7</v>
      </c>
      <c r="N434" s="13">
        <v>220</v>
      </c>
      <c r="O434" s="13"/>
      <c r="P434" s="52">
        <v>1.02</v>
      </c>
      <c r="Q434" s="53">
        <v>2.16</v>
      </c>
      <c r="R434" s="52">
        <v>0.46400000000000002</v>
      </c>
      <c r="S434" s="53">
        <v>0.18</v>
      </c>
      <c r="T434" s="53">
        <v>0.98</v>
      </c>
      <c r="U434" s="53">
        <v>1.02</v>
      </c>
      <c r="V434" s="54">
        <v>26</v>
      </c>
    </row>
    <row r="435" spans="1:22" x14ac:dyDescent="0.25">
      <c r="A435" s="10">
        <v>43905</v>
      </c>
      <c r="B435" s="26"/>
      <c r="K435" s="2"/>
    </row>
    <row r="436" spans="1:22" x14ac:dyDescent="0.25">
      <c r="A436" s="10">
        <v>43922</v>
      </c>
      <c r="B436" s="26"/>
      <c r="K436" s="2"/>
    </row>
    <row r="437" spans="1:22" x14ac:dyDescent="0.25">
      <c r="A437" s="10">
        <v>43936</v>
      </c>
      <c r="B437" s="26"/>
      <c r="K437" s="2"/>
    </row>
    <row r="438" spans="1:22" x14ac:dyDescent="0.25">
      <c r="A438" s="10">
        <v>43952</v>
      </c>
      <c r="B438" s="26"/>
      <c r="K438" s="2"/>
    </row>
    <row r="439" spans="1:22" x14ac:dyDescent="0.25">
      <c r="A439" s="10">
        <v>43965</v>
      </c>
      <c r="B439" s="26">
        <v>0.54166666666666663</v>
      </c>
      <c r="C439" s="4">
        <v>6.62</v>
      </c>
      <c r="D439" s="11"/>
      <c r="E439" s="12"/>
      <c r="F439" s="12"/>
      <c r="G439" s="5"/>
      <c r="H439" s="4">
        <v>22.5</v>
      </c>
      <c r="J439" s="5"/>
      <c r="K439" s="5"/>
      <c r="N439" s="13">
        <v>460</v>
      </c>
      <c r="O439" s="13"/>
    </row>
    <row r="440" spans="1:22" x14ac:dyDescent="0.25">
      <c r="A440" s="10">
        <v>43980</v>
      </c>
      <c r="B440" s="26">
        <v>0.54861111111111105</v>
      </c>
      <c r="C440" s="4">
        <v>6.99</v>
      </c>
      <c r="D440" s="11">
        <v>4.3600000000000003</v>
      </c>
      <c r="E440" s="12">
        <v>55.2</v>
      </c>
      <c r="F440" s="12"/>
      <c r="G440" s="5">
        <v>20.399999999999999</v>
      </c>
      <c r="H440" s="4">
        <v>9.18</v>
      </c>
      <c r="J440" s="5">
        <v>35800</v>
      </c>
      <c r="K440" s="5">
        <v>22.6</v>
      </c>
      <c r="N440" s="13">
        <v>540</v>
      </c>
      <c r="O440" s="13"/>
    </row>
    <row r="441" spans="1:22" x14ac:dyDescent="0.25">
      <c r="A441" s="10">
        <v>43992</v>
      </c>
      <c r="B441" s="26">
        <v>0.5625</v>
      </c>
      <c r="C441" s="4">
        <v>6.76</v>
      </c>
      <c r="D441" s="11">
        <v>1.98</v>
      </c>
      <c r="E441" s="12">
        <v>23.4</v>
      </c>
      <c r="F441" s="12"/>
      <c r="G441" s="5">
        <v>17.399999999999999</v>
      </c>
      <c r="H441" s="4">
        <v>10.99</v>
      </c>
      <c r="J441" s="5">
        <v>33240</v>
      </c>
      <c r="K441" s="5">
        <v>20.9</v>
      </c>
      <c r="N441" s="13">
        <v>350</v>
      </c>
      <c r="O441" s="13"/>
      <c r="P441" s="52">
        <v>0.04</v>
      </c>
      <c r="Q441" s="53">
        <v>58.3</v>
      </c>
      <c r="R441" s="52">
        <v>1.78</v>
      </c>
      <c r="S441" s="53">
        <v>0.74</v>
      </c>
      <c r="T441" s="53">
        <v>0.02</v>
      </c>
      <c r="U441" s="53">
        <v>3.6</v>
      </c>
      <c r="V441" s="54">
        <v>17</v>
      </c>
    </row>
    <row r="442" spans="1:22" x14ac:dyDescent="0.25">
      <c r="A442" s="10">
        <v>44007</v>
      </c>
      <c r="B442" s="26">
        <v>0.53125</v>
      </c>
      <c r="C442" s="4">
        <v>6.99</v>
      </c>
      <c r="D442" s="11">
        <v>3.13</v>
      </c>
      <c r="E442" s="12">
        <v>37.700000000000003</v>
      </c>
      <c r="F442" s="12"/>
      <c r="G442" s="5">
        <v>23.2</v>
      </c>
      <c r="H442" s="4">
        <v>11.42</v>
      </c>
      <c r="J442" s="5">
        <v>8681</v>
      </c>
      <c r="K442" s="5">
        <v>4.8</v>
      </c>
      <c r="N442" s="13">
        <v>1600</v>
      </c>
      <c r="O442" s="13"/>
    </row>
    <row r="443" spans="1:22" x14ac:dyDescent="0.25">
      <c r="A443" s="10">
        <v>44019</v>
      </c>
      <c r="B443" s="26">
        <v>0.52777777777777779</v>
      </c>
      <c r="C443" s="4">
        <v>6.89</v>
      </c>
      <c r="D443" s="11">
        <v>3.04</v>
      </c>
      <c r="E443" s="12">
        <v>33.9</v>
      </c>
      <c r="F443" s="12"/>
      <c r="G443" s="5">
        <v>20.3</v>
      </c>
      <c r="H443" s="4">
        <v>13.57</v>
      </c>
      <c r="J443" s="5">
        <v>2714</v>
      </c>
      <c r="K443" s="5">
        <v>1.4</v>
      </c>
      <c r="N443" s="13">
        <v>540</v>
      </c>
      <c r="O443" s="13"/>
    </row>
    <row r="444" spans="1:22" x14ac:dyDescent="0.25">
      <c r="A444" s="10">
        <v>44034</v>
      </c>
      <c r="B444" s="26">
        <v>0.53125</v>
      </c>
      <c r="C444" s="4">
        <v>6.92</v>
      </c>
      <c r="D444" s="11">
        <v>1.54</v>
      </c>
      <c r="E444" s="12">
        <v>21.8</v>
      </c>
      <c r="F444" s="12"/>
      <c r="G444" s="5">
        <v>25.8</v>
      </c>
      <c r="H444" s="4">
        <v>7.61</v>
      </c>
      <c r="J444" s="5">
        <v>39380</v>
      </c>
      <c r="K444" s="5">
        <v>25.1</v>
      </c>
      <c r="N444" s="13">
        <v>33</v>
      </c>
      <c r="O444" s="13"/>
    </row>
    <row r="445" spans="1:22" x14ac:dyDescent="0.25">
      <c r="A445" s="10">
        <v>44047</v>
      </c>
      <c r="B445" s="26">
        <v>0.53125</v>
      </c>
      <c r="C445" s="4">
        <v>7.27</v>
      </c>
      <c r="D445" s="11">
        <v>0.3</v>
      </c>
      <c r="E445" s="12">
        <v>3.8</v>
      </c>
      <c r="F445" s="12"/>
      <c r="G445" s="5">
        <v>23.8</v>
      </c>
      <c r="H445" s="4">
        <v>13.3</v>
      </c>
      <c r="J445" s="5">
        <v>24199</v>
      </c>
      <c r="K445" s="5">
        <v>14.7</v>
      </c>
      <c r="N445" s="13">
        <v>1100</v>
      </c>
      <c r="O445" s="13"/>
    </row>
    <row r="446" spans="1:22" x14ac:dyDescent="0.25">
      <c r="A446" s="10">
        <v>44061</v>
      </c>
      <c r="B446" s="26">
        <v>0.54861111111111105</v>
      </c>
      <c r="C446" s="4">
        <v>7.69</v>
      </c>
      <c r="D446" s="11">
        <v>0.33</v>
      </c>
      <c r="E446" s="12">
        <v>4.2</v>
      </c>
      <c r="F446" s="12"/>
      <c r="G446" s="5">
        <v>24.9</v>
      </c>
      <c r="H446" s="4">
        <v>12.63</v>
      </c>
      <c r="J446" s="5">
        <v>17675</v>
      </c>
      <c r="K446" s="5">
        <v>10.4</v>
      </c>
      <c r="N446" s="13">
        <v>920</v>
      </c>
      <c r="O446" s="13"/>
    </row>
    <row r="447" spans="1:22" x14ac:dyDescent="0.25">
      <c r="A447" s="10">
        <v>44076</v>
      </c>
      <c r="B447" s="26">
        <v>0.53125</v>
      </c>
      <c r="C447" s="4">
        <v>7.57</v>
      </c>
      <c r="D447" s="11">
        <v>11.8</v>
      </c>
      <c r="E447" s="12">
        <v>150.5</v>
      </c>
      <c r="F447" s="12"/>
      <c r="G447" s="5">
        <v>23.4</v>
      </c>
      <c r="H447" s="4">
        <v>23.1</v>
      </c>
      <c r="J447" s="5">
        <v>23478</v>
      </c>
      <c r="K447" s="5">
        <v>14.2</v>
      </c>
      <c r="N447" s="13">
        <v>920</v>
      </c>
      <c r="O447" s="13"/>
    </row>
    <row r="448" spans="1:22" x14ac:dyDescent="0.25">
      <c r="A448" s="10">
        <v>44089</v>
      </c>
      <c r="B448" s="26">
        <v>0.56597222222222221</v>
      </c>
      <c r="C448" s="4">
        <v>7.04</v>
      </c>
      <c r="D448" s="11">
        <v>7.56</v>
      </c>
      <c r="E448" s="12">
        <v>94.2</v>
      </c>
      <c r="F448" s="12"/>
      <c r="G448" s="5">
        <v>19.600000000000001</v>
      </c>
      <c r="H448" s="4">
        <v>11.4</v>
      </c>
      <c r="J448" s="5">
        <v>35420</v>
      </c>
      <c r="K448" s="5">
        <v>22.4</v>
      </c>
      <c r="N448" s="13">
        <v>350</v>
      </c>
      <c r="O448" s="13"/>
      <c r="P448" s="52">
        <v>0.02</v>
      </c>
      <c r="Q448" s="53">
        <v>3.07</v>
      </c>
      <c r="R448" s="52">
        <v>2.74</v>
      </c>
      <c r="S448" s="53">
        <v>1.89</v>
      </c>
      <c r="T448" s="52">
        <v>5.0000000000000001E-3</v>
      </c>
      <c r="U448" s="53">
        <v>1.51</v>
      </c>
      <c r="V448" s="54">
        <v>18</v>
      </c>
    </row>
    <row r="449" spans="1:22" x14ac:dyDescent="0.25">
      <c r="A449" s="10">
        <v>44106</v>
      </c>
      <c r="B449" s="26">
        <v>0.55208333333333337</v>
      </c>
      <c r="C449" s="2">
        <v>6.85</v>
      </c>
      <c r="D449" s="2">
        <v>3.65</v>
      </c>
      <c r="E449" s="2">
        <v>42.4</v>
      </c>
      <c r="F449" s="12">
        <v>16.111111111111111</v>
      </c>
      <c r="G449" s="2">
        <v>17.3</v>
      </c>
      <c r="H449" s="2">
        <v>14.1</v>
      </c>
      <c r="J449" s="2">
        <v>29024</v>
      </c>
      <c r="K449" s="12">
        <v>18</v>
      </c>
      <c r="N449" s="2">
        <v>490</v>
      </c>
      <c r="O449" s="2">
        <v>93</v>
      </c>
    </row>
    <row r="450" spans="1:22" x14ac:dyDescent="0.25">
      <c r="A450" s="10">
        <v>44119</v>
      </c>
      <c r="B450" s="26">
        <v>0.53125</v>
      </c>
      <c r="C450" s="2">
        <v>6.62</v>
      </c>
      <c r="D450" s="2">
        <v>4.1100000000000003</v>
      </c>
      <c r="E450" s="2">
        <v>44.8</v>
      </c>
      <c r="F450" s="12">
        <v>13.333333333333334</v>
      </c>
      <c r="G450" s="2">
        <v>14.6</v>
      </c>
      <c r="H450" s="2">
        <v>18.600000000000001</v>
      </c>
      <c r="J450" s="2">
        <v>27363</v>
      </c>
      <c r="K450" s="12">
        <v>16.8</v>
      </c>
      <c r="N450" s="2">
        <v>1600</v>
      </c>
      <c r="O450" s="2">
        <v>220</v>
      </c>
    </row>
    <row r="451" spans="1:22" x14ac:dyDescent="0.25">
      <c r="A451" s="10">
        <v>44131</v>
      </c>
      <c r="B451" s="26">
        <v>0.53125</v>
      </c>
      <c r="C451" s="2">
        <v>6.69</v>
      </c>
      <c r="D451" s="2">
        <v>5.91</v>
      </c>
      <c r="E451" s="2">
        <v>52.6</v>
      </c>
      <c r="F451" s="12">
        <v>11.666666666666668</v>
      </c>
      <c r="G451" s="2">
        <v>9.4</v>
      </c>
      <c r="H451" s="2">
        <v>17.2</v>
      </c>
      <c r="J451" s="2">
        <v>4976</v>
      </c>
      <c r="K451" s="12">
        <v>2.7</v>
      </c>
      <c r="N451" s="2">
        <v>230</v>
      </c>
      <c r="O451" s="2">
        <v>230</v>
      </c>
    </row>
    <row r="452" spans="1:22" x14ac:dyDescent="0.25">
      <c r="A452" s="10">
        <v>44146</v>
      </c>
      <c r="B452" s="26">
        <v>0.54861111111111105</v>
      </c>
      <c r="C452" s="2">
        <v>6.68</v>
      </c>
      <c r="D452" s="2">
        <v>4.71</v>
      </c>
      <c r="E452" s="2">
        <v>38.4</v>
      </c>
      <c r="F452" s="12">
        <v>6.666666666666667</v>
      </c>
      <c r="G452" s="2">
        <v>6</v>
      </c>
      <c r="H452" s="2">
        <v>12.6</v>
      </c>
      <c r="J452" s="2">
        <v>3981</v>
      </c>
      <c r="K452" s="12">
        <v>2.1</v>
      </c>
      <c r="N452" s="2">
        <v>230</v>
      </c>
      <c r="O452" s="2">
        <v>78</v>
      </c>
    </row>
    <row r="453" spans="1:22" x14ac:dyDescent="0.25">
      <c r="A453" s="10">
        <v>44158</v>
      </c>
      <c r="B453" s="26">
        <v>0.53472222222222221</v>
      </c>
      <c r="C453" s="2">
        <v>6.6</v>
      </c>
      <c r="D453" s="2">
        <v>4.16</v>
      </c>
      <c r="E453" s="2">
        <v>35.799999999999997</v>
      </c>
      <c r="F453" s="12">
        <v>7.2222222222222223</v>
      </c>
      <c r="G453" s="2">
        <v>7.7</v>
      </c>
      <c r="H453" s="2">
        <v>15.2</v>
      </c>
      <c r="J453" s="2">
        <v>7244</v>
      </c>
      <c r="K453" s="12">
        <v>4</v>
      </c>
      <c r="N453" s="2">
        <v>460</v>
      </c>
      <c r="O453" s="2">
        <v>460</v>
      </c>
    </row>
    <row r="454" spans="1:22" x14ac:dyDescent="0.25">
      <c r="A454" s="10">
        <v>44175</v>
      </c>
      <c r="B454" s="26">
        <v>0.52777777777777779</v>
      </c>
      <c r="C454" s="2">
        <v>6.17</v>
      </c>
      <c r="D454" s="2">
        <v>2.99</v>
      </c>
      <c r="E454" s="2">
        <v>24.9</v>
      </c>
      <c r="F454" s="12">
        <v>5.5555555555555554</v>
      </c>
      <c r="G454" s="2">
        <v>7.3</v>
      </c>
      <c r="H454" s="2">
        <v>25.6</v>
      </c>
      <c r="J454" s="2">
        <v>1364</v>
      </c>
      <c r="K454" s="12">
        <v>0.7</v>
      </c>
      <c r="N454" s="2">
        <v>49</v>
      </c>
      <c r="O454" s="2">
        <v>22</v>
      </c>
    </row>
    <row r="455" spans="1:22" x14ac:dyDescent="0.25">
      <c r="A455" s="10">
        <v>44187</v>
      </c>
      <c r="B455" s="26">
        <v>0.57638888888888895</v>
      </c>
      <c r="C455" s="2">
        <v>6.49</v>
      </c>
      <c r="D455" s="2">
        <v>8.89</v>
      </c>
      <c r="E455" s="2">
        <v>68.8</v>
      </c>
      <c r="F455" s="12">
        <v>5</v>
      </c>
      <c r="G455" s="2">
        <v>4.5</v>
      </c>
      <c r="H455" s="2">
        <v>69</v>
      </c>
      <c r="J455" s="2">
        <v>294.3</v>
      </c>
      <c r="K455" s="12">
        <v>0.1</v>
      </c>
      <c r="N455" s="2">
        <v>540</v>
      </c>
      <c r="O455" s="2">
        <v>540</v>
      </c>
      <c r="P455" s="2">
        <v>1.24</v>
      </c>
      <c r="Q455" s="2">
        <v>2.64</v>
      </c>
      <c r="R455" s="2">
        <v>1.24</v>
      </c>
      <c r="S455" s="2">
        <v>0.52</v>
      </c>
      <c r="T455" s="2">
        <v>1.1399999999999999</v>
      </c>
      <c r="U455" s="2">
        <v>0.45</v>
      </c>
      <c r="V455" s="2">
        <v>134</v>
      </c>
    </row>
    <row r="456" spans="1:22" x14ac:dyDescent="0.25">
      <c r="A456" s="10">
        <v>44203</v>
      </c>
      <c r="B456" s="26">
        <v>0.55208333333333337</v>
      </c>
      <c r="C456" s="2">
        <v>6.66</v>
      </c>
      <c r="D456" s="2">
        <v>5.22</v>
      </c>
      <c r="E456" s="2">
        <v>41.7</v>
      </c>
      <c r="F456" s="12">
        <v>6.666666666666667</v>
      </c>
      <c r="G456" s="2">
        <v>5.7</v>
      </c>
      <c r="H456" s="2">
        <v>29.1</v>
      </c>
      <c r="J456" s="2">
        <v>585</v>
      </c>
      <c r="K456" s="12">
        <v>0.3</v>
      </c>
      <c r="N456" s="2">
        <v>46</v>
      </c>
      <c r="O456" s="2">
        <v>46</v>
      </c>
    </row>
    <row r="457" spans="1:22" x14ac:dyDescent="0.25">
      <c r="A457" s="10">
        <v>44217</v>
      </c>
      <c r="B457" s="26">
        <v>0.48958333333333331</v>
      </c>
      <c r="C457" s="2">
        <v>6.79</v>
      </c>
      <c r="D457" s="2">
        <v>3.4</v>
      </c>
      <c r="E457" s="2">
        <v>28.7</v>
      </c>
      <c r="F457" s="12">
        <v>5.5555555555555554</v>
      </c>
      <c r="G457" s="2">
        <v>6.9</v>
      </c>
      <c r="H457" s="2">
        <v>17.5</v>
      </c>
      <c r="J457" s="2">
        <v>8018</v>
      </c>
      <c r="K457" s="12">
        <v>4.4000000000000004</v>
      </c>
      <c r="N457" s="2">
        <v>49</v>
      </c>
      <c r="O457" s="2">
        <v>14</v>
      </c>
    </row>
    <row r="458" spans="1:22" x14ac:dyDescent="0.25">
      <c r="A458" s="10">
        <v>44231</v>
      </c>
      <c r="B458" s="26">
        <v>0.53819444444444442</v>
      </c>
      <c r="C458" s="2">
        <v>6.71</v>
      </c>
      <c r="D458" s="2">
        <v>6.52</v>
      </c>
      <c r="E458" s="2">
        <v>52.7</v>
      </c>
      <c r="F458" s="12">
        <v>5</v>
      </c>
      <c r="G458" s="2">
        <v>6.2</v>
      </c>
      <c r="H458" s="2">
        <v>33.200000000000003</v>
      </c>
      <c r="J458" s="2">
        <v>583</v>
      </c>
      <c r="K458" s="12">
        <v>0.3</v>
      </c>
      <c r="N458" s="2">
        <v>350</v>
      </c>
      <c r="O458" s="2">
        <v>39</v>
      </c>
    </row>
    <row r="459" spans="1:22" x14ac:dyDescent="0.25">
      <c r="A459" s="10">
        <v>44244</v>
      </c>
      <c r="B459" s="26">
        <v>0.53819444444444442</v>
      </c>
      <c r="C459" s="2">
        <v>6.74</v>
      </c>
      <c r="D459" s="2">
        <v>6.41</v>
      </c>
      <c r="E459" s="2">
        <v>50.8</v>
      </c>
      <c r="F459" s="12">
        <v>7.7777777777777786</v>
      </c>
      <c r="G459" s="2">
        <v>5.4</v>
      </c>
      <c r="H459" s="2">
        <v>22.1</v>
      </c>
      <c r="J459" s="2">
        <v>408.3</v>
      </c>
      <c r="K459" s="12">
        <v>0.2</v>
      </c>
      <c r="N459" s="2">
        <v>170</v>
      </c>
      <c r="O459" s="2">
        <v>170</v>
      </c>
    </row>
    <row r="460" spans="1:22" x14ac:dyDescent="0.25">
      <c r="A460" s="10">
        <v>44258</v>
      </c>
      <c r="B460" s="26">
        <v>0.54861111111111105</v>
      </c>
      <c r="C460" s="2">
        <v>6.69</v>
      </c>
      <c r="D460" s="2">
        <v>3.49</v>
      </c>
      <c r="E460" s="2">
        <v>30</v>
      </c>
      <c r="F460" s="12">
        <v>10</v>
      </c>
      <c r="G460" s="2">
        <v>8.5</v>
      </c>
      <c r="H460" s="2">
        <v>19.2</v>
      </c>
      <c r="J460" s="2">
        <v>2299</v>
      </c>
      <c r="K460" s="12">
        <v>1.2</v>
      </c>
      <c r="N460" s="2">
        <v>33</v>
      </c>
      <c r="O460" s="2">
        <v>11</v>
      </c>
    </row>
    <row r="461" spans="1:22" x14ac:dyDescent="0.25">
      <c r="A461" s="10">
        <v>44272</v>
      </c>
      <c r="B461" s="26">
        <v>0.54861111111111105</v>
      </c>
      <c r="C461" s="2">
        <v>6.66</v>
      </c>
      <c r="D461" s="2">
        <v>12.95</v>
      </c>
      <c r="E461" s="2">
        <v>128.80000000000001</v>
      </c>
      <c r="F461" s="12">
        <v>9.4444444444444446</v>
      </c>
      <c r="G461" s="2">
        <v>10.6</v>
      </c>
      <c r="H461" s="2">
        <v>14.3</v>
      </c>
      <c r="J461" s="2">
        <v>26333</v>
      </c>
      <c r="K461" s="12">
        <v>16.100000000000001</v>
      </c>
      <c r="N461" s="2">
        <v>23</v>
      </c>
      <c r="O461" s="2">
        <v>7.8</v>
      </c>
      <c r="P461" s="2">
        <v>0.2</v>
      </c>
      <c r="Q461" s="2">
        <v>2.5</v>
      </c>
      <c r="R461" s="2">
        <v>0.255</v>
      </c>
      <c r="S461" s="2">
        <v>0.13</v>
      </c>
      <c r="T461" s="2">
        <v>0.16</v>
      </c>
      <c r="U461" s="2">
        <v>1.9</v>
      </c>
      <c r="V461" s="2">
        <v>13</v>
      </c>
    </row>
    <row r="462" spans="1:22" x14ac:dyDescent="0.25">
      <c r="A462" s="10">
        <v>44287</v>
      </c>
      <c r="B462" s="26">
        <v>0.53125</v>
      </c>
      <c r="C462" s="2">
        <v>6.71</v>
      </c>
      <c r="D462" s="2">
        <v>10.26</v>
      </c>
      <c r="E462" s="2">
        <v>100.2</v>
      </c>
      <c r="F462" s="12">
        <v>10</v>
      </c>
      <c r="G462" s="2">
        <v>11.3</v>
      </c>
      <c r="H462" s="2">
        <v>15.2</v>
      </c>
      <c r="J462" s="2">
        <v>17528</v>
      </c>
      <c r="K462" s="12">
        <v>10.4</v>
      </c>
      <c r="N462" s="2">
        <v>33</v>
      </c>
      <c r="O462" s="2">
        <v>23</v>
      </c>
    </row>
    <row r="463" spans="1:22" x14ac:dyDescent="0.25">
      <c r="A463" s="10">
        <v>44301</v>
      </c>
      <c r="B463" s="26">
        <v>0.5625</v>
      </c>
      <c r="C463" s="2">
        <v>7.16</v>
      </c>
      <c r="D463" s="2">
        <v>13.58</v>
      </c>
      <c r="E463" s="2">
        <v>147.30000000000001</v>
      </c>
      <c r="F463" s="12">
        <v>16.111111111111111</v>
      </c>
      <c r="G463" s="2">
        <v>15.5</v>
      </c>
      <c r="H463" s="2">
        <v>16.899999999999999</v>
      </c>
      <c r="J463" s="2">
        <v>21403</v>
      </c>
      <c r="K463" s="12">
        <v>12.9</v>
      </c>
      <c r="N463" s="2">
        <v>79</v>
      </c>
      <c r="O463" s="2">
        <v>49</v>
      </c>
    </row>
    <row r="464" spans="1:22" x14ac:dyDescent="0.25">
      <c r="A464" s="10">
        <v>44313</v>
      </c>
      <c r="B464" s="26">
        <v>0.55555555555555558</v>
      </c>
      <c r="C464" s="2">
        <v>6.89</v>
      </c>
      <c r="D464" s="2">
        <v>8.81</v>
      </c>
      <c r="E464" s="2">
        <v>88.8</v>
      </c>
      <c r="F464" s="12">
        <v>13.333333333333334</v>
      </c>
      <c r="G464" s="2">
        <v>15</v>
      </c>
      <c r="H464" s="2">
        <v>18.3</v>
      </c>
      <c r="J464" s="2">
        <v>4932</v>
      </c>
      <c r="K464" s="12">
        <v>2.7</v>
      </c>
      <c r="N464" s="2">
        <v>790</v>
      </c>
      <c r="O464" s="2">
        <v>490</v>
      </c>
    </row>
    <row r="465" spans="1:22" x14ac:dyDescent="0.25">
      <c r="A465" s="10">
        <v>44327</v>
      </c>
      <c r="B465" s="26">
        <v>0.54166666666666663</v>
      </c>
      <c r="C465" s="2">
        <v>6.98</v>
      </c>
      <c r="D465" s="2">
        <v>0.13</v>
      </c>
      <c r="E465" s="2">
        <v>1.5</v>
      </c>
      <c r="F465" s="12">
        <v>16.666666666666668</v>
      </c>
      <c r="G465" s="2">
        <v>17.7</v>
      </c>
      <c r="H465" s="2">
        <v>16.7</v>
      </c>
      <c r="J465" s="2">
        <v>20738</v>
      </c>
      <c r="K465" s="12">
        <v>12.5</v>
      </c>
      <c r="N465" s="2">
        <v>220</v>
      </c>
      <c r="O465" s="2">
        <v>220</v>
      </c>
    </row>
    <row r="466" spans="1:22" x14ac:dyDescent="0.25">
      <c r="A466" s="10">
        <v>44342</v>
      </c>
      <c r="B466" s="26">
        <v>0.54513888888888895</v>
      </c>
      <c r="C466" s="2">
        <v>6.73</v>
      </c>
      <c r="D466" s="2">
        <v>7.09</v>
      </c>
      <c r="E466" s="2">
        <v>75.5</v>
      </c>
      <c r="F466" s="12">
        <v>16.111111111111111</v>
      </c>
      <c r="G466" s="2">
        <v>16.8</v>
      </c>
      <c r="H466" s="2">
        <v>13.6</v>
      </c>
      <c r="J466" s="2">
        <v>9445</v>
      </c>
      <c r="K466" s="12">
        <v>5.3</v>
      </c>
      <c r="N466" s="2">
        <v>540</v>
      </c>
      <c r="O466" s="2">
        <v>540</v>
      </c>
    </row>
    <row r="467" spans="1:22" x14ac:dyDescent="0.25">
      <c r="A467" s="10">
        <v>44356</v>
      </c>
      <c r="B467" s="26">
        <v>0.55902777777777779</v>
      </c>
      <c r="C467" s="2">
        <v>7.27</v>
      </c>
      <c r="D467" s="2">
        <v>20.16</v>
      </c>
      <c r="E467" s="2">
        <v>257.60000000000002</v>
      </c>
      <c r="F467" s="12">
        <v>16.111111111111111</v>
      </c>
      <c r="G467" s="2">
        <v>23.5</v>
      </c>
      <c r="H467" s="2">
        <v>10.26</v>
      </c>
      <c r="J467" s="2">
        <v>23362</v>
      </c>
      <c r="K467" s="12">
        <v>14.1</v>
      </c>
      <c r="N467" s="2">
        <v>920</v>
      </c>
      <c r="O467" s="2">
        <v>920</v>
      </c>
      <c r="P467" s="2">
        <v>0.02</v>
      </c>
      <c r="Q467" s="2">
        <v>1.46</v>
      </c>
      <c r="R467" s="2">
        <v>0.34499999999999997</v>
      </c>
      <c r="S467" s="2">
        <v>0.28000000000000003</v>
      </c>
      <c r="T467" s="2">
        <v>0.01</v>
      </c>
      <c r="U467" s="2">
        <v>0.43</v>
      </c>
      <c r="V467" s="2">
        <v>11</v>
      </c>
    </row>
    <row r="468" spans="1:22" x14ac:dyDescent="0.25">
      <c r="A468" s="10">
        <v>44368</v>
      </c>
      <c r="B468" s="26">
        <v>0.55555555555555558</v>
      </c>
      <c r="C468" s="2">
        <v>8.25</v>
      </c>
      <c r="D468" s="2">
        <v>10.69</v>
      </c>
      <c r="E468" s="2">
        <v>148.19999999999999</v>
      </c>
      <c r="F468" s="12">
        <v>22.777777777777779</v>
      </c>
      <c r="G468" s="2">
        <v>26.1</v>
      </c>
      <c r="H468" s="2">
        <v>13.35</v>
      </c>
      <c r="J468" s="2">
        <v>32983</v>
      </c>
      <c r="K468" s="12">
        <v>20.6</v>
      </c>
      <c r="N468" s="2">
        <v>130</v>
      </c>
      <c r="O468" s="2">
        <v>78</v>
      </c>
    </row>
    <row r="469" spans="1:22" x14ac:dyDescent="0.25">
      <c r="A469" s="10">
        <v>44383</v>
      </c>
      <c r="B469" s="26">
        <v>0.48888888888888887</v>
      </c>
      <c r="C469" s="2">
        <v>7.85</v>
      </c>
      <c r="D469" s="2">
        <v>5.37</v>
      </c>
      <c r="E469" s="2">
        <v>75.5</v>
      </c>
      <c r="F469" s="12">
        <v>18.333333333333336</v>
      </c>
      <c r="G469" s="2">
        <v>26.6</v>
      </c>
      <c r="H469" s="2">
        <v>6.7</v>
      </c>
      <c r="J469" s="2">
        <v>32528</v>
      </c>
      <c r="K469" s="12">
        <v>20.3</v>
      </c>
      <c r="N469" s="2">
        <v>130</v>
      </c>
      <c r="O469" s="2">
        <v>14</v>
      </c>
    </row>
    <row r="470" spans="1:22" x14ac:dyDescent="0.25">
      <c r="A470" s="10">
        <v>44397</v>
      </c>
      <c r="B470" s="26">
        <v>0.52777777777777779</v>
      </c>
      <c r="C470" s="2">
        <v>7.92</v>
      </c>
      <c r="D470" s="2">
        <v>7.41</v>
      </c>
      <c r="E470" s="2">
        <v>99</v>
      </c>
      <c r="F470" s="12">
        <v>19.444444444444446</v>
      </c>
      <c r="G470" s="2">
        <v>22.7</v>
      </c>
      <c r="H470" s="2">
        <v>9.82</v>
      </c>
      <c r="J470" s="2">
        <v>38685</v>
      </c>
      <c r="K470" s="12">
        <v>24.6</v>
      </c>
      <c r="N470" s="2">
        <v>140</v>
      </c>
      <c r="O470" s="2">
        <v>110</v>
      </c>
    </row>
    <row r="471" spans="1:22" x14ac:dyDescent="0.25">
      <c r="A471" s="10">
        <v>44411</v>
      </c>
      <c r="B471" s="26">
        <v>0.53125</v>
      </c>
      <c r="C471" s="2">
        <v>8.02</v>
      </c>
      <c r="D471" s="2">
        <v>6.6</v>
      </c>
      <c r="E471" s="2">
        <v>92</v>
      </c>
      <c r="F471" s="12">
        <v>22.777777777777779</v>
      </c>
      <c r="G471" s="2">
        <v>23.7</v>
      </c>
      <c r="H471" s="2">
        <v>10.029999999999999</v>
      </c>
      <c r="J471" s="2">
        <v>44758</v>
      </c>
      <c r="K471" s="12">
        <v>28.9</v>
      </c>
      <c r="N471" s="2">
        <v>1600</v>
      </c>
      <c r="O471" s="2">
        <v>16</v>
      </c>
    </row>
    <row r="472" spans="1:22" x14ac:dyDescent="0.25">
      <c r="A472" s="10">
        <v>44425</v>
      </c>
      <c r="B472" s="26">
        <v>0.52430555555555558</v>
      </c>
      <c r="C472" s="2">
        <v>7.28</v>
      </c>
      <c r="D472" s="2">
        <v>4.16</v>
      </c>
      <c r="E472" s="2">
        <v>53.7</v>
      </c>
      <c r="F472" s="12">
        <v>16.111111111111111</v>
      </c>
      <c r="G472" s="2">
        <v>19.899999999999999</v>
      </c>
      <c r="H472" s="2">
        <v>10.43</v>
      </c>
      <c r="J472" s="2">
        <v>42798</v>
      </c>
      <c r="K472" s="12">
        <v>27.6</v>
      </c>
      <c r="N472" s="2">
        <v>350</v>
      </c>
      <c r="O472" s="2">
        <v>21</v>
      </c>
    </row>
    <row r="473" spans="1:22" x14ac:dyDescent="0.25">
      <c r="A473" s="10">
        <v>44441</v>
      </c>
      <c r="B473" s="26">
        <v>0.52777777777777779</v>
      </c>
      <c r="C473" s="2">
        <v>7.63</v>
      </c>
      <c r="D473" s="2">
        <v>7.0000000000000007E-2</v>
      </c>
      <c r="E473" s="2">
        <v>0.9</v>
      </c>
      <c r="F473" s="12">
        <v>18.333333333333336</v>
      </c>
      <c r="G473" s="2">
        <v>17.600000000000001</v>
      </c>
      <c r="H473" s="2">
        <v>13.17</v>
      </c>
      <c r="J473" s="2">
        <v>42574</v>
      </c>
      <c r="K473" s="12">
        <v>27.4</v>
      </c>
      <c r="N473" s="2">
        <v>2</v>
      </c>
      <c r="O473" s="2">
        <v>2</v>
      </c>
    </row>
    <row r="474" spans="1:22" x14ac:dyDescent="0.25">
      <c r="A474" s="10">
        <v>44455</v>
      </c>
      <c r="B474" s="26">
        <v>0.51736111111111105</v>
      </c>
      <c r="C474" s="2">
        <v>7.33</v>
      </c>
      <c r="D474" s="2">
        <v>5.68</v>
      </c>
      <c r="E474" s="2">
        <v>67.7</v>
      </c>
      <c r="F474" s="12">
        <v>13.888888888888889</v>
      </c>
      <c r="G474" s="2">
        <v>16.399999999999999</v>
      </c>
      <c r="H474" s="2">
        <v>8.76</v>
      </c>
      <c r="J474" s="2">
        <v>41796</v>
      </c>
      <c r="K474" s="12">
        <v>26.9</v>
      </c>
      <c r="N474" s="2">
        <v>23</v>
      </c>
      <c r="O474" s="2">
        <v>4.5</v>
      </c>
      <c r="P474" s="2">
        <v>9.6300000000000008</v>
      </c>
      <c r="Q474" s="2">
        <v>1.24</v>
      </c>
      <c r="R474" s="2">
        <v>1.24</v>
      </c>
      <c r="S474" s="2">
        <v>5.0000000000000001E-3</v>
      </c>
      <c r="T474" s="2">
        <v>9.6300000000000008</v>
      </c>
      <c r="U474" s="2">
        <v>0.01</v>
      </c>
      <c r="V474" s="2">
        <v>7</v>
      </c>
    </row>
    <row r="475" spans="1:22" x14ac:dyDescent="0.25">
      <c r="A475" s="10">
        <v>44474</v>
      </c>
      <c r="B475" s="26">
        <v>0.52777777777777779</v>
      </c>
      <c r="C475" s="2">
        <v>6.77</v>
      </c>
      <c r="D475" s="2">
        <v>5.05</v>
      </c>
      <c r="E475" s="2">
        <v>55.2</v>
      </c>
      <c r="F475" s="2">
        <v>13.888888888888889</v>
      </c>
      <c r="G475" s="2">
        <v>14.1</v>
      </c>
      <c r="H475" s="2">
        <v>13.96</v>
      </c>
      <c r="J475" s="2">
        <v>29885</v>
      </c>
      <c r="K475" s="2">
        <v>18.5</v>
      </c>
      <c r="N475" s="2">
        <v>540</v>
      </c>
      <c r="O475" s="2">
        <v>540</v>
      </c>
      <c r="P475" s="2" t="s">
        <v>108</v>
      </c>
    </row>
    <row r="476" spans="1:22" x14ac:dyDescent="0.25">
      <c r="A476" s="10">
        <v>44488</v>
      </c>
      <c r="B476" s="26">
        <v>0.52777777777777779</v>
      </c>
      <c r="C476" s="2">
        <v>6.49</v>
      </c>
      <c r="D476" s="2">
        <v>0.28000000000000003</v>
      </c>
      <c r="E476" s="2">
        <v>3.1</v>
      </c>
      <c r="F476" s="2">
        <v>13.888888888888889</v>
      </c>
      <c r="G476" s="2">
        <v>13.1</v>
      </c>
      <c r="H476" s="2">
        <v>11.4</v>
      </c>
      <c r="J476" s="2">
        <v>35451</v>
      </c>
      <c r="K476" s="2">
        <v>22.4</v>
      </c>
      <c r="N476" s="2">
        <v>350</v>
      </c>
      <c r="O476" s="2">
        <v>110</v>
      </c>
      <c r="P476" s="2" t="s">
        <v>108</v>
      </c>
    </row>
    <row r="477" spans="1:22" x14ac:dyDescent="0.25">
      <c r="A477" s="10">
        <v>44502</v>
      </c>
      <c r="B477" s="26">
        <v>0.50694444444444442</v>
      </c>
      <c r="C477" s="2">
        <v>6.42</v>
      </c>
      <c r="D477" s="2">
        <v>1.26</v>
      </c>
      <c r="E477" s="2">
        <v>12</v>
      </c>
      <c r="F477" s="2">
        <v>11.66666666666667</v>
      </c>
      <c r="G477" s="2">
        <v>9.4</v>
      </c>
      <c r="H477" s="2">
        <v>14.66</v>
      </c>
      <c r="J477" s="2">
        <v>24793</v>
      </c>
      <c r="K477" s="2">
        <v>15</v>
      </c>
      <c r="N477" s="2">
        <v>79</v>
      </c>
      <c r="O477" s="2">
        <v>49</v>
      </c>
      <c r="P477" s="2" t="s">
        <v>108</v>
      </c>
    </row>
    <row r="478" spans="1:22" x14ac:dyDescent="0.25">
      <c r="A478" s="10">
        <v>44518</v>
      </c>
      <c r="B478" s="26"/>
      <c r="K478" s="2"/>
    </row>
    <row r="479" spans="1:22" x14ac:dyDescent="0.25">
      <c r="A479" s="10">
        <v>44532</v>
      </c>
      <c r="B479" s="26">
        <v>0.54166666666666663</v>
      </c>
      <c r="C479" s="2">
        <v>6.4</v>
      </c>
      <c r="D479" s="2">
        <v>3.94</v>
      </c>
      <c r="E479" s="2">
        <v>34.6</v>
      </c>
      <c r="F479" s="2">
        <v>7.7777777777777786</v>
      </c>
      <c r="G479" s="2">
        <v>10.1</v>
      </c>
      <c r="H479" s="2">
        <v>32.200000000000003</v>
      </c>
      <c r="J479" s="2">
        <v>338.2</v>
      </c>
      <c r="K479" s="2">
        <v>0.2</v>
      </c>
      <c r="N479" s="2">
        <v>79</v>
      </c>
      <c r="O479" s="2">
        <v>49</v>
      </c>
      <c r="P479" s="2" t="s">
        <v>108</v>
      </c>
    </row>
    <row r="480" spans="1:22" x14ac:dyDescent="0.25">
      <c r="A480" s="10">
        <v>44544</v>
      </c>
      <c r="B480" s="26">
        <v>0.53819444444444442</v>
      </c>
      <c r="C480" s="2">
        <v>6.43</v>
      </c>
      <c r="D480" s="2">
        <v>6.73</v>
      </c>
      <c r="E480" s="2">
        <v>53.4</v>
      </c>
      <c r="F480" s="2">
        <v>5</v>
      </c>
      <c r="G480" s="2">
        <v>5.3</v>
      </c>
      <c r="H480" s="2">
        <v>36.799999999999997</v>
      </c>
      <c r="J480" s="2">
        <v>630</v>
      </c>
      <c r="K480" s="2">
        <v>0.3</v>
      </c>
      <c r="N480" s="2">
        <v>33</v>
      </c>
      <c r="O480" s="2">
        <v>33</v>
      </c>
      <c r="P480" s="2">
        <v>0.64</v>
      </c>
      <c r="Q480" s="2">
        <v>1.55</v>
      </c>
      <c r="R480" s="2">
        <v>0.5</v>
      </c>
      <c r="S480" s="2">
        <v>0.15</v>
      </c>
      <c r="T480" s="2">
        <v>0.63</v>
      </c>
      <c r="U480" s="2">
        <v>0.53</v>
      </c>
      <c r="V480" s="2">
        <v>57</v>
      </c>
    </row>
    <row r="481" spans="1:22" x14ac:dyDescent="0.25">
      <c r="A481" s="10">
        <v>44559</v>
      </c>
      <c r="B481" s="26"/>
      <c r="K481" s="2"/>
      <c r="P481" s="2" t="s">
        <v>108</v>
      </c>
    </row>
    <row r="482" spans="1:22" x14ac:dyDescent="0.25">
      <c r="A482" s="10">
        <v>44574</v>
      </c>
      <c r="B482" s="26">
        <v>0.53472222222222221</v>
      </c>
      <c r="C482" s="2">
        <v>6.48</v>
      </c>
      <c r="D482" s="2">
        <v>6.44</v>
      </c>
      <c r="E482" s="2">
        <v>54.5</v>
      </c>
      <c r="F482" s="2">
        <v>12.77777777777778</v>
      </c>
      <c r="G482" s="2">
        <v>8.4</v>
      </c>
      <c r="H482" s="2">
        <v>36.1</v>
      </c>
      <c r="J482" s="2">
        <v>335.9</v>
      </c>
      <c r="K482" s="2">
        <v>0.2</v>
      </c>
      <c r="N482" s="2">
        <v>170</v>
      </c>
      <c r="O482" s="2">
        <v>49</v>
      </c>
      <c r="P482" s="2" t="s">
        <v>108</v>
      </c>
    </row>
    <row r="483" spans="1:22" x14ac:dyDescent="0.25">
      <c r="A483" s="10">
        <v>44587</v>
      </c>
      <c r="B483" s="26">
        <v>0.52777777777777779</v>
      </c>
      <c r="C483" s="2">
        <v>6.46</v>
      </c>
      <c r="D483" s="2">
        <v>2.9</v>
      </c>
      <c r="E483" s="2">
        <v>23</v>
      </c>
      <c r="F483" s="2">
        <v>1.666666666666667</v>
      </c>
      <c r="G483" s="2">
        <v>5.9</v>
      </c>
      <c r="H483" s="2">
        <v>18.7</v>
      </c>
      <c r="J483" s="2">
        <v>1197</v>
      </c>
      <c r="K483" s="2">
        <v>0.6</v>
      </c>
      <c r="N483" s="2">
        <v>49</v>
      </c>
      <c r="O483" s="2">
        <v>49</v>
      </c>
      <c r="P483" s="2" t="s">
        <v>108</v>
      </c>
    </row>
    <row r="484" spans="1:22" x14ac:dyDescent="0.25">
      <c r="A484" s="10">
        <v>44601</v>
      </c>
      <c r="B484" s="26">
        <v>0.54166666666666663</v>
      </c>
      <c r="C484" s="2">
        <v>6.44</v>
      </c>
      <c r="D484" s="2">
        <v>2.64</v>
      </c>
      <c r="E484" s="2">
        <v>22.1</v>
      </c>
      <c r="F484" s="2">
        <v>7.7777777777777786</v>
      </c>
      <c r="G484" s="2">
        <v>8.1999999999999993</v>
      </c>
      <c r="H484" s="2">
        <v>19.2</v>
      </c>
      <c r="J484" s="2">
        <v>3055</v>
      </c>
      <c r="K484" s="2">
        <v>1.6</v>
      </c>
      <c r="N484" s="2">
        <v>130</v>
      </c>
      <c r="O484" s="2">
        <v>79</v>
      </c>
      <c r="P484" s="2" t="s">
        <v>108</v>
      </c>
    </row>
    <row r="485" spans="1:22" x14ac:dyDescent="0.25">
      <c r="A485" s="10">
        <v>44616</v>
      </c>
      <c r="B485" s="26">
        <v>0.54513888888888895</v>
      </c>
      <c r="C485" s="2">
        <v>6.46</v>
      </c>
      <c r="D485" s="2">
        <v>6.54</v>
      </c>
      <c r="E485" s="2">
        <v>51.9</v>
      </c>
      <c r="F485" s="2">
        <v>2.2222222222222219</v>
      </c>
      <c r="G485" s="2">
        <v>5.5</v>
      </c>
      <c r="H485" s="2">
        <v>19</v>
      </c>
      <c r="J485" s="2">
        <v>5323</v>
      </c>
      <c r="K485" s="2">
        <v>2.4</v>
      </c>
      <c r="N485" s="2">
        <v>33</v>
      </c>
      <c r="O485" s="2">
        <v>33</v>
      </c>
      <c r="P485" s="2" t="s">
        <v>108</v>
      </c>
    </row>
    <row r="486" spans="1:22" x14ac:dyDescent="0.25">
      <c r="A486" s="10">
        <v>44630</v>
      </c>
      <c r="B486" s="26">
        <v>0.57638888888888895</v>
      </c>
      <c r="C486" s="2">
        <v>6.37</v>
      </c>
      <c r="D486" s="2">
        <v>5.21</v>
      </c>
      <c r="E486" s="2">
        <v>42.5</v>
      </c>
      <c r="F486" s="2">
        <v>7.7777777777777786</v>
      </c>
      <c r="G486" s="2">
        <v>7</v>
      </c>
      <c r="H486" s="2">
        <v>23.9</v>
      </c>
      <c r="J486" s="2">
        <v>1495</v>
      </c>
      <c r="K486" s="2">
        <v>0.8</v>
      </c>
      <c r="N486" s="2">
        <v>23</v>
      </c>
      <c r="O486" s="2">
        <v>13</v>
      </c>
      <c r="P486" s="2">
        <v>0.23</v>
      </c>
      <c r="Q486" s="2">
        <v>2.15</v>
      </c>
      <c r="R486" s="2">
        <v>0.42599999999999999</v>
      </c>
      <c r="S486" s="2">
        <v>0.28999999999999998</v>
      </c>
      <c r="T486" s="2">
        <v>0.2</v>
      </c>
      <c r="U486" s="2">
        <v>1.44</v>
      </c>
      <c r="V486" s="2">
        <v>14</v>
      </c>
    </row>
    <row r="487" spans="1:22" x14ac:dyDescent="0.25">
      <c r="A487" s="10">
        <v>44644</v>
      </c>
      <c r="B487" s="26">
        <v>0.54861111111111105</v>
      </c>
      <c r="C487" s="2">
        <v>6.47</v>
      </c>
      <c r="D487" s="2">
        <v>4.3099999999999996</v>
      </c>
      <c r="E487" s="2">
        <v>39.9</v>
      </c>
      <c r="F487" s="2">
        <v>7.7777777777777786</v>
      </c>
      <c r="G487" s="2">
        <v>9.1</v>
      </c>
      <c r="H487" s="2">
        <v>18.899999999999999</v>
      </c>
      <c r="J487" s="2">
        <v>19727</v>
      </c>
      <c r="K487" s="2">
        <v>11.7</v>
      </c>
      <c r="N487" s="2">
        <v>79</v>
      </c>
      <c r="O487" s="2">
        <v>79</v>
      </c>
      <c r="P487" s="2" t="s">
        <v>108</v>
      </c>
    </row>
    <row r="488" spans="1:22" x14ac:dyDescent="0.25">
      <c r="A488" s="10">
        <v>44658</v>
      </c>
      <c r="B488" s="26">
        <v>0.50069444444444444</v>
      </c>
      <c r="C488" s="2">
        <v>6.43</v>
      </c>
      <c r="D488" s="2">
        <v>5.9</v>
      </c>
      <c r="E488" s="2">
        <v>53.5</v>
      </c>
      <c r="F488" s="2">
        <v>11.111111111111111</v>
      </c>
      <c r="G488" s="2">
        <v>11.3</v>
      </c>
      <c r="H488" s="2">
        <v>21.5</v>
      </c>
      <c r="J488" s="2">
        <v>1564</v>
      </c>
      <c r="K488" s="2">
        <v>0.8</v>
      </c>
      <c r="N488" s="2">
        <v>27</v>
      </c>
      <c r="O488" s="2">
        <v>22</v>
      </c>
      <c r="P488" s="2" t="s">
        <v>108</v>
      </c>
    </row>
    <row r="489" spans="1:22" x14ac:dyDescent="0.25">
      <c r="A489" s="10">
        <v>44671</v>
      </c>
      <c r="B489" s="26">
        <v>0.52569444444444446</v>
      </c>
      <c r="C489" s="2">
        <v>6.86</v>
      </c>
      <c r="D489" s="2">
        <v>6.93</v>
      </c>
      <c r="E489" s="2">
        <v>70.8</v>
      </c>
      <c r="F489" s="2">
        <v>8.8888888888888893</v>
      </c>
      <c r="G489" s="2">
        <v>12.8</v>
      </c>
      <c r="H489" s="2">
        <v>59.1</v>
      </c>
      <c r="J489" s="2">
        <v>18994</v>
      </c>
      <c r="K489" s="2">
        <v>11.3</v>
      </c>
      <c r="N489" s="2">
        <v>130</v>
      </c>
      <c r="O489" s="2">
        <v>79</v>
      </c>
      <c r="P489" s="2" t="s">
        <v>108</v>
      </c>
    </row>
    <row r="490" spans="1:22" x14ac:dyDescent="0.25">
      <c r="A490" s="10">
        <v>44683</v>
      </c>
      <c r="B490" s="26">
        <v>0.49444444444444446</v>
      </c>
      <c r="C490" s="2">
        <v>7.28</v>
      </c>
      <c r="D490" s="2">
        <v>6.66</v>
      </c>
      <c r="E490" s="2">
        <v>64.7</v>
      </c>
      <c r="F490" s="2">
        <v>10</v>
      </c>
      <c r="G490" s="2">
        <v>13.7</v>
      </c>
      <c r="H490" s="2">
        <v>29.8</v>
      </c>
      <c r="J490" s="2">
        <v>2309</v>
      </c>
      <c r="K490" s="2">
        <v>1.2</v>
      </c>
      <c r="P490" s="2" t="s">
        <v>108</v>
      </c>
    </row>
    <row r="491" spans="1:22" x14ac:dyDescent="0.25">
      <c r="A491" s="10">
        <v>44686</v>
      </c>
      <c r="B491" s="26">
        <v>0.48958333333333331</v>
      </c>
      <c r="C491" s="2">
        <v>7.06</v>
      </c>
      <c r="D491" s="2">
        <v>5.86</v>
      </c>
      <c r="E491" s="2">
        <v>55.1</v>
      </c>
      <c r="F491" s="2">
        <v>7.7777777777777786</v>
      </c>
      <c r="G491" s="2">
        <v>11.7</v>
      </c>
      <c r="H491" s="2">
        <v>38</v>
      </c>
      <c r="J491" s="2">
        <v>3420</v>
      </c>
      <c r="K491" s="2">
        <v>1.8</v>
      </c>
      <c r="N491" s="2">
        <v>240</v>
      </c>
      <c r="O491" s="2">
        <v>22</v>
      </c>
      <c r="P491" s="2" t="s">
        <v>108</v>
      </c>
    </row>
    <row r="492" spans="1:22" x14ac:dyDescent="0.25">
      <c r="A492" s="10">
        <v>44700</v>
      </c>
      <c r="B492" s="26">
        <v>0.50972222222222219</v>
      </c>
      <c r="C492" s="2">
        <v>7.1</v>
      </c>
      <c r="D492" s="2">
        <v>4.32</v>
      </c>
      <c r="E492" s="2">
        <v>43.3</v>
      </c>
      <c r="F492" s="2">
        <v>12.77777777777778</v>
      </c>
      <c r="G492" s="2">
        <v>14.1</v>
      </c>
      <c r="H492" s="2">
        <v>27.4</v>
      </c>
      <c r="J492" s="2">
        <v>12051</v>
      </c>
      <c r="K492" s="2">
        <v>6.9</v>
      </c>
      <c r="N492" s="2">
        <v>240</v>
      </c>
      <c r="O492" s="2">
        <v>130</v>
      </c>
      <c r="P492" s="2" t="s">
        <v>108</v>
      </c>
    </row>
    <row r="493" spans="1:22" x14ac:dyDescent="0.25">
      <c r="A493" s="10">
        <v>44712</v>
      </c>
      <c r="B493" s="26">
        <v>0.50486111111111109</v>
      </c>
      <c r="C493" s="2">
        <v>7.25</v>
      </c>
      <c r="D493" s="2">
        <v>25</v>
      </c>
      <c r="E493" s="2">
        <v>255.8</v>
      </c>
      <c r="F493" s="2">
        <v>15</v>
      </c>
      <c r="G493" s="2">
        <v>16.7</v>
      </c>
      <c r="H493" s="2">
        <v>24.5</v>
      </c>
      <c r="J493" s="2">
        <v>1964</v>
      </c>
      <c r="K493" s="2">
        <v>1</v>
      </c>
      <c r="N493" s="2">
        <v>350</v>
      </c>
      <c r="O493" s="2">
        <v>350</v>
      </c>
      <c r="P493" s="2" t="s">
        <v>108</v>
      </c>
    </row>
    <row r="494" spans="1:22" x14ac:dyDescent="0.25">
      <c r="A494" s="10">
        <v>44725</v>
      </c>
      <c r="B494" s="26">
        <v>0.5229166666666667</v>
      </c>
      <c r="C494" s="2">
        <v>6.79</v>
      </c>
      <c r="D494" s="2">
        <v>1.96</v>
      </c>
      <c r="E494" s="2">
        <v>18.8</v>
      </c>
      <c r="F494" s="2">
        <v>12.77777777777778</v>
      </c>
      <c r="G494" s="2">
        <v>14.8</v>
      </c>
      <c r="H494" s="2">
        <v>15.9</v>
      </c>
      <c r="J494" s="2">
        <v>1661</v>
      </c>
      <c r="K494" s="2">
        <v>0.8</v>
      </c>
      <c r="N494" s="2">
        <v>240</v>
      </c>
      <c r="O494" s="2">
        <v>240</v>
      </c>
      <c r="P494" s="2">
        <v>0.5</v>
      </c>
      <c r="Q494" s="2">
        <v>1.95</v>
      </c>
      <c r="R494" s="2">
        <v>0.39600000000000002</v>
      </c>
      <c r="S494" s="2">
        <v>0.21</v>
      </c>
      <c r="T494" s="2">
        <v>0.43</v>
      </c>
      <c r="U494" s="2">
        <v>1.29</v>
      </c>
      <c r="V494" s="2">
        <v>9</v>
      </c>
    </row>
    <row r="495" spans="1:22" x14ac:dyDescent="0.25">
      <c r="A495" s="10">
        <v>44740</v>
      </c>
      <c r="B495" s="26">
        <v>0.55208333333333337</v>
      </c>
      <c r="C495" s="2">
        <v>7.29</v>
      </c>
      <c r="D495" s="2">
        <v>4.87</v>
      </c>
      <c r="E495" s="2">
        <v>52.9</v>
      </c>
      <c r="F495" s="2">
        <v>17.777777777777779</v>
      </c>
      <c r="G495" s="2">
        <v>19.399999999999999</v>
      </c>
      <c r="H495" s="2">
        <v>6.42</v>
      </c>
      <c r="J495" s="2">
        <v>2244</v>
      </c>
      <c r="K495" s="2">
        <v>1.2</v>
      </c>
      <c r="N495" s="2">
        <v>350</v>
      </c>
      <c r="O495" s="2">
        <v>110</v>
      </c>
      <c r="P495" s="2" t="s">
        <v>108</v>
      </c>
    </row>
    <row r="496" spans="1:22" x14ac:dyDescent="0.25">
      <c r="A496" s="10">
        <v>44753</v>
      </c>
      <c r="B496" s="26">
        <v>0.50902777777777775</v>
      </c>
      <c r="C496" s="2">
        <v>7.84</v>
      </c>
      <c r="D496" s="2">
        <v>8.1</v>
      </c>
      <c r="E496" s="2">
        <v>124.9</v>
      </c>
      <c r="F496" s="2">
        <v>22.222222222222221</v>
      </c>
      <c r="G496" s="2">
        <v>24</v>
      </c>
      <c r="H496" s="2">
        <v>10.34</v>
      </c>
      <c r="J496" s="2">
        <v>29267</v>
      </c>
      <c r="K496" s="2">
        <v>17.2</v>
      </c>
      <c r="N496" s="2">
        <v>540</v>
      </c>
      <c r="O496" s="2">
        <v>220</v>
      </c>
      <c r="P496" s="2" t="s">
        <v>108</v>
      </c>
    </row>
    <row r="497" spans="1:22" x14ac:dyDescent="0.25">
      <c r="A497" s="10">
        <v>44768</v>
      </c>
      <c r="B497" s="26">
        <v>0.46875</v>
      </c>
      <c r="C497" s="2">
        <v>8.4499999999999993</v>
      </c>
      <c r="D497" s="2">
        <v>14.63</v>
      </c>
      <c r="E497" s="2">
        <v>192.9</v>
      </c>
      <c r="F497" s="2">
        <v>23.888888888888889</v>
      </c>
      <c r="G497" s="2">
        <v>26.7</v>
      </c>
      <c r="H497" s="2">
        <v>12.4</v>
      </c>
      <c r="J497" s="2">
        <v>16392</v>
      </c>
      <c r="K497" s="2">
        <v>9.6</v>
      </c>
      <c r="N497" s="2">
        <v>1600</v>
      </c>
      <c r="O497" s="2">
        <v>1600</v>
      </c>
      <c r="P497" s="2" t="s">
        <v>108</v>
      </c>
    </row>
    <row r="498" spans="1:22" x14ac:dyDescent="0.25">
      <c r="A498" s="10">
        <v>44782</v>
      </c>
      <c r="B498" s="26">
        <v>0.48958333333333331</v>
      </c>
      <c r="C498" s="2">
        <v>8.15</v>
      </c>
      <c r="D498" s="2">
        <v>0.13</v>
      </c>
      <c r="E498" s="2">
        <v>1.5</v>
      </c>
      <c r="F498" s="2">
        <v>18.888888888888889</v>
      </c>
      <c r="G498" s="2">
        <v>23.5</v>
      </c>
      <c r="H498" s="2">
        <v>6.94</v>
      </c>
      <c r="J498" s="2">
        <v>11009</v>
      </c>
      <c r="K498" s="2">
        <v>6.3</v>
      </c>
      <c r="N498" s="2">
        <v>5400</v>
      </c>
      <c r="O498" s="2">
        <v>2200</v>
      </c>
      <c r="P498" s="2" t="s">
        <v>108</v>
      </c>
    </row>
    <row r="499" spans="1:22" x14ac:dyDescent="0.25">
      <c r="A499" s="10">
        <v>44796</v>
      </c>
      <c r="B499" s="26">
        <v>0.50694444444444442</v>
      </c>
      <c r="C499" s="2">
        <v>8.27</v>
      </c>
      <c r="D499" s="2">
        <v>5.87</v>
      </c>
      <c r="E499" s="2">
        <v>92.8</v>
      </c>
      <c r="F499" s="2">
        <v>19.44444444444445</v>
      </c>
      <c r="G499" s="2">
        <v>21.8</v>
      </c>
      <c r="H499" s="2">
        <v>7.56</v>
      </c>
      <c r="J499" s="2">
        <v>12459</v>
      </c>
      <c r="K499" s="2">
        <v>7.2</v>
      </c>
      <c r="N499" s="2">
        <v>790</v>
      </c>
      <c r="O499" s="2">
        <v>140</v>
      </c>
      <c r="P499" s="2" t="s">
        <v>108</v>
      </c>
    </row>
    <row r="500" spans="1:22" x14ac:dyDescent="0.25">
      <c r="A500" s="10">
        <v>44811</v>
      </c>
      <c r="B500" s="26">
        <v>0.46180555555555558</v>
      </c>
      <c r="C500" s="2">
        <v>8.18</v>
      </c>
      <c r="D500" s="2">
        <v>5.65</v>
      </c>
      <c r="E500" s="2">
        <v>61.5</v>
      </c>
      <c r="F500" s="2">
        <v>19.44444444444445</v>
      </c>
      <c r="G500" s="2">
        <v>16.899999999999999</v>
      </c>
      <c r="H500" s="2">
        <v>9.81</v>
      </c>
      <c r="J500" s="2">
        <v>16794</v>
      </c>
      <c r="K500" s="2">
        <v>9.9</v>
      </c>
      <c r="N500" s="2">
        <v>350</v>
      </c>
      <c r="O500" s="2">
        <v>70</v>
      </c>
      <c r="P500" s="2" t="s">
        <v>108</v>
      </c>
    </row>
    <row r="501" spans="1:22" x14ac:dyDescent="0.25">
      <c r="A501" s="10">
        <v>44824</v>
      </c>
      <c r="B501" s="26">
        <v>0.5</v>
      </c>
      <c r="C501" s="2">
        <v>8.6</v>
      </c>
      <c r="D501" s="2">
        <v>9.0399999999999991</v>
      </c>
      <c r="E501" s="2">
        <v>107.2</v>
      </c>
      <c r="F501" s="2">
        <v>20</v>
      </c>
      <c r="G501" s="2">
        <v>19.100000000000001</v>
      </c>
      <c r="H501" s="2">
        <v>11.3</v>
      </c>
      <c r="J501" s="2">
        <v>27203</v>
      </c>
      <c r="K501" s="2">
        <v>16.7</v>
      </c>
      <c r="N501" s="2">
        <v>540</v>
      </c>
      <c r="O501" s="2">
        <v>540</v>
      </c>
      <c r="P501" s="2">
        <v>1.2E-2</v>
      </c>
      <c r="Q501" s="2">
        <v>2.88</v>
      </c>
      <c r="R501" s="2">
        <v>2.3199999999999998</v>
      </c>
      <c r="S501" s="2">
        <v>1.86</v>
      </c>
      <c r="T501" s="2">
        <v>5.0000000000000001E-3</v>
      </c>
      <c r="U501" s="2">
        <v>0.01</v>
      </c>
      <c r="V501" s="2">
        <v>44</v>
      </c>
    </row>
    <row r="502" spans="1:22" x14ac:dyDescent="0.25">
      <c r="K502" s="2"/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2" x14ac:dyDescent="0.25">
      <c r="A504" s="17" t="s">
        <v>133</v>
      </c>
      <c r="C504" s="2">
        <f t="shared" ref="C504:K504" si="0">COUNT(C6:C502)</f>
        <v>453</v>
      </c>
      <c r="D504" s="2">
        <f t="shared" si="0"/>
        <v>460</v>
      </c>
      <c r="E504" s="2">
        <f t="shared" si="0"/>
        <v>477</v>
      </c>
      <c r="F504" s="2">
        <f t="shared" si="0"/>
        <v>51</v>
      </c>
      <c r="G504" s="2">
        <f t="shared" si="0"/>
        <v>481</v>
      </c>
      <c r="H504" s="2">
        <f t="shared" si="0"/>
        <v>441</v>
      </c>
      <c r="I504" s="12">
        <f t="shared" si="0"/>
        <v>380</v>
      </c>
      <c r="J504" s="12">
        <f t="shared" si="0"/>
        <v>476</v>
      </c>
      <c r="K504" s="12">
        <f t="shared" si="0"/>
        <v>479</v>
      </c>
      <c r="L504" s="2" t="s">
        <v>109</v>
      </c>
      <c r="M504" s="2" t="s">
        <v>109</v>
      </c>
      <c r="N504" s="13">
        <f t="shared" ref="N504:V504" si="1">COUNT(N6:N502)</f>
        <v>482</v>
      </c>
      <c r="O504" s="13">
        <f t="shared" si="1"/>
        <v>50</v>
      </c>
      <c r="P504" s="2">
        <f t="shared" si="1"/>
        <v>120</v>
      </c>
      <c r="Q504" s="2">
        <f t="shared" si="1"/>
        <v>120</v>
      </c>
      <c r="R504" s="2">
        <f t="shared" si="1"/>
        <v>120</v>
      </c>
      <c r="S504" s="2">
        <f t="shared" si="1"/>
        <v>120</v>
      </c>
      <c r="T504" s="2">
        <f t="shared" si="1"/>
        <v>119</v>
      </c>
      <c r="U504" s="2">
        <f t="shared" si="1"/>
        <v>120</v>
      </c>
      <c r="V504" s="2">
        <f t="shared" si="1"/>
        <v>120</v>
      </c>
    </row>
    <row r="505" spans="1:22" x14ac:dyDescent="0.25">
      <c r="A505" s="17" t="s">
        <v>96</v>
      </c>
      <c r="C505" s="11">
        <f t="shared" ref="C505:K505" si="2">AVERAGE(C6:C502)</f>
        <v>7.3059823399558494</v>
      </c>
      <c r="D505" s="11">
        <f t="shared" si="2"/>
        <v>6.9685652173912951</v>
      </c>
      <c r="E505" s="11">
        <f t="shared" si="2"/>
        <v>80.251572327044016</v>
      </c>
      <c r="F505" s="11">
        <f t="shared" si="2"/>
        <v>12.592592592592593</v>
      </c>
      <c r="G505" s="12">
        <f t="shared" si="2"/>
        <v>13.512266112266108</v>
      </c>
      <c r="H505" s="11">
        <f t="shared" si="2"/>
        <v>42.775396825396818</v>
      </c>
      <c r="I505" s="12">
        <f t="shared" si="2"/>
        <v>9133.4371052631577</v>
      </c>
      <c r="J505" s="12">
        <f t="shared" si="2"/>
        <v>11160.276680672268</v>
      </c>
      <c r="K505" s="12">
        <f t="shared" si="2"/>
        <v>6.5858793903933117</v>
      </c>
      <c r="L505" s="2" t="s">
        <v>109</v>
      </c>
      <c r="M505" s="2" t="s">
        <v>109</v>
      </c>
      <c r="N505" s="13">
        <f t="shared" ref="N505:V505" si="3">AVERAGE(N6:N502)</f>
        <v>422.56493775933609</v>
      </c>
      <c r="O505" s="13">
        <f t="shared" si="3"/>
        <v>224.48599999999999</v>
      </c>
      <c r="P505" s="11">
        <f t="shared" si="3"/>
        <v>0.83872500000000016</v>
      </c>
      <c r="Q505" s="11">
        <f t="shared" si="3"/>
        <v>3.3804166666666671</v>
      </c>
      <c r="R505" s="11">
        <f t="shared" si="3"/>
        <v>0.86063333333333347</v>
      </c>
      <c r="S505" s="11">
        <f t="shared" si="3"/>
        <v>0.48956666666666665</v>
      </c>
      <c r="T505" s="11">
        <f t="shared" si="3"/>
        <v>0.81221008403361361</v>
      </c>
      <c r="U505" s="11">
        <f t="shared" si="3"/>
        <v>1.4612499999999995</v>
      </c>
      <c r="V505" s="11">
        <f t="shared" si="3"/>
        <v>42.258333333333333</v>
      </c>
    </row>
    <row r="506" spans="1:22" x14ac:dyDescent="0.25">
      <c r="A506" s="17" t="s">
        <v>129</v>
      </c>
      <c r="C506" s="11">
        <f t="shared" ref="C506:K506" si="4">STDEV(C6:C502)</f>
        <v>0.67791273856106471</v>
      </c>
      <c r="D506" s="11">
        <f t="shared" si="4"/>
        <v>4.1834667981322911</v>
      </c>
      <c r="E506" s="11">
        <f t="shared" si="4"/>
        <v>67.7169379051156</v>
      </c>
      <c r="F506" s="11">
        <f t="shared" si="4"/>
        <v>5.7118748588613366</v>
      </c>
      <c r="G506" s="12">
        <f t="shared" si="4"/>
        <v>6.6773712439130346</v>
      </c>
      <c r="H506" s="11">
        <f t="shared" si="4"/>
        <v>113.15105143884948</v>
      </c>
      <c r="I506" s="12">
        <f t="shared" si="4"/>
        <v>10170.191897508877</v>
      </c>
      <c r="J506" s="12">
        <f t="shared" si="4"/>
        <v>11553.311100157998</v>
      </c>
      <c r="K506" s="12">
        <f t="shared" si="4"/>
        <v>7.286976411574698</v>
      </c>
      <c r="L506" s="2" t="s">
        <v>109</v>
      </c>
      <c r="M506" s="2" t="s">
        <v>109</v>
      </c>
      <c r="N506" s="13">
        <f t="shared" ref="N506:V506" si="5">STDEV(N6:N502)</f>
        <v>985.39242629485864</v>
      </c>
      <c r="O506" s="13">
        <f t="shared" si="5"/>
        <v>401.28382952819857</v>
      </c>
      <c r="P506" s="11">
        <f t="shared" si="5"/>
        <v>1.2873416551890464</v>
      </c>
      <c r="Q506" s="11">
        <f t="shared" si="5"/>
        <v>5.2020739877965791</v>
      </c>
      <c r="R506" s="11">
        <f t="shared" si="5"/>
        <v>0.85209675086173808</v>
      </c>
      <c r="S506" s="11">
        <f t="shared" si="5"/>
        <v>0.60315300027165131</v>
      </c>
      <c r="T506" s="11">
        <f t="shared" si="5"/>
        <v>1.2935523868497052</v>
      </c>
      <c r="U506" s="11">
        <f t="shared" si="5"/>
        <v>1.0364893579172112</v>
      </c>
      <c r="V506" s="11">
        <f t="shared" si="5"/>
        <v>46.168579630502379</v>
      </c>
    </row>
    <row r="507" spans="1:22" x14ac:dyDescent="0.25">
      <c r="A507" s="17" t="s">
        <v>99</v>
      </c>
      <c r="C507" s="11">
        <f t="shared" ref="C507:K507" si="6">MAX(C6:C502)</f>
        <v>9.35</v>
      </c>
      <c r="D507" s="11">
        <f t="shared" si="6"/>
        <v>25</v>
      </c>
      <c r="E507" s="11">
        <f t="shared" si="6"/>
        <v>387.3</v>
      </c>
      <c r="F507" s="11">
        <f t="shared" si="6"/>
        <v>23.888888888888889</v>
      </c>
      <c r="G507" s="12">
        <f t="shared" si="6"/>
        <v>27.5</v>
      </c>
      <c r="H507" s="11">
        <f t="shared" si="6"/>
        <v>1567</v>
      </c>
      <c r="I507" s="12">
        <f t="shared" si="6"/>
        <v>42550</v>
      </c>
      <c r="J507" s="12">
        <f t="shared" si="6"/>
        <v>44758</v>
      </c>
      <c r="K507" s="12">
        <f t="shared" si="6"/>
        <v>28.9</v>
      </c>
      <c r="L507" s="2" t="s">
        <v>109</v>
      </c>
      <c r="M507" s="2" t="s">
        <v>109</v>
      </c>
      <c r="N507" s="13">
        <f t="shared" ref="N507:V507" si="7">MAX(N6:N502)</f>
        <v>16000</v>
      </c>
      <c r="O507" s="13">
        <f t="shared" si="7"/>
        <v>2200</v>
      </c>
      <c r="P507" s="11">
        <f t="shared" si="7"/>
        <v>9.6300000000000008</v>
      </c>
      <c r="Q507" s="11">
        <f t="shared" si="7"/>
        <v>58.3</v>
      </c>
      <c r="R507" s="11">
        <f t="shared" si="7"/>
        <v>4.26</v>
      </c>
      <c r="S507" s="11">
        <f t="shared" si="7"/>
        <v>3.22</v>
      </c>
      <c r="T507" s="11">
        <f t="shared" si="7"/>
        <v>9.6300000000000008</v>
      </c>
      <c r="U507" s="11">
        <f t="shared" si="7"/>
        <v>6.71</v>
      </c>
      <c r="V507" s="11">
        <f t="shared" si="7"/>
        <v>250</v>
      </c>
    </row>
    <row r="508" spans="1:22" x14ac:dyDescent="0.25">
      <c r="A508" s="17" t="s">
        <v>100</v>
      </c>
      <c r="C508" s="11">
        <f t="shared" ref="C508:K508" si="8">MIN(C6:C502)</f>
        <v>6.16</v>
      </c>
      <c r="D508" s="11">
        <f t="shared" si="8"/>
        <v>0.04</v>
      </c>
      <c r="E508" s="11">
        <f t="shared" si="8"/>
        <v>0.6</v>
      </c>
      <c r="F508" s="11">
        <f t="shared" si="8"/>
        <v>1.666666666666667</v>
      </c>
      <c r="G508" s="12">
        <f t="shared" si="8"/>
        <v>1.8</v>
      </c>
      <c r="H508" s="11">
        <f t="shared" si="8"/>
        <v>4.16</v>
      </c>
      <c r="I508" s="12">
        <f t="shared" si="8"/>
        <v>109.9</v>
      </c>
      <c r="J508" s="12">
        <f t="shared" si="8"/>
        <v>172.4</v>
      </c>
      <c r="K508" s="12">
        <f t="shared" si="8"/>
        <v>0.1</v>
      </c>
      <c r="L508" s="2" t="s">
        <v>109</v>
      </c>
      <c r="M508" s="2" t="s">
        <v>109</v>
      </c>
      <c r="N508" s="13">
        <f t="shared" ref="N508:V508" si="9">MIN(N6:N502)</f>
        <v>1</v>
      </c>
      <c r="O508" s="13">
        <f t="shared" si="9"/>
        <v>2</v>
      </c>
      <c r="P508" s="11">
        <f t="shared" si="9"/>
        <v>5.0000000000000001E-3</v>
      </c>
      <c r="Q508" s="11">
        <f t="shared" si="9"/>
        <v>0.25</v>
      </c>
      <c r="R508" s="11">
        <f t="shared" si="9"/>
        <v>0.17100000000000001</v>
      </c>
      <c r="S508" s="11">
        <f t="shared" si="9"/>
        <v>5.0000000000000001E-3</v>
      </c>
      <c r="T508" s="11">
        <f t="shared" si="9"/>
        <v>5.0000000000000001E-3</v>
      </c>
      <c r="U508" s="11">
        <f t="shared" si="9"/>
        <v>0.01</v>
      </c>
      <c r="V508" s="11">
        <f t="shared" si="9"/>
        <v>7</v>
      </c>
    </row>
    <row r="509" spans="1:22" x14ac:dyDescent="0.25">
      <c r="A509" s="17" t="s">
        <v>105</v>
      </c>
      <c r="N509" s="13">
        <f>GEOMEAN(N6:N502)</f>
        <v>161.79897740434257</v>
      </c>
      <c r="O509" s="13">
        <f>GEOMEAN(O6:O502)</f>
        <v>79.296056661738149</v>
      </c>
    </row>
    <row r="510" spans="1:22" x14ac:dyDescent="0.25">
      <c r="A510" s="17" t="s">
        <v>106</v>
      </c>
      <c r="N510" s="13">
        <f>COUNTIF(N6:N502,"&gt;200")</f>
        <v>230</v>
      </c>
      <c r="O510" s="13">
        <f>COUNTIF(O6:O502,"&gt;200")</f>
        <v>15</v>
      </c>
    </row>
    <row r="511" spans="1:22" x14ac:dyDescent="0.25">
      <c r="A511" s="17" t="s">
        <v>107</v>
      </c>
      <c r="L511" s="12"/>
      <c r="N511" s="13">
        <f>(N510/N504)*100</f>
        <v>47.717842323651453</v>
      </c>
      <c r="O511" s="13">
        <f>(O510/O504)*100</f>
        <v>30</v>
      </c>
    </row>
  </sheetData>
  <phoneticPr fontId="0" type="noConversion"/>
  <pageMargins left="1" right="1" top="1" bottom="1" header="0.5" footer="0.5"/>
  <pageSetup scale="58" firstPageNumber="140" fitToHeight="2" orientation="landscape" useFirstPageNumber="1" r:id="rId1"/>
  <headerFooter alignWithMargins="0">
    <oddFooter>&amp;CA-&amp;P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X513"/>
  <sheetViews>
    <sheetView zoomScale="80" zoomScaleNormal="80" workbookViewId="0">
      <pane xSplit="1" ySplit="5" topLeftCell="B473" activePane="bottomRight" state="frozen"/>
      <selection activeCell="B361" sqref="B361"/>
      <selection pane="topRight" activeCell="B361" sqref="B361"/>
      <selection pane="bottomLeft" activeCell="B361" sqref="B361"/>
      <selection pane="bottomRight" activeCell="B477" sqref="B477:B503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10" width="8.85546875" style="2"/>
    <col min="11" max="11" width="9.140625" style="12"/>
    <col min="12" max="12" width="8.85546875" style="2"/>
    <col min="13" max="13" width="10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bestFit="1" customWidth="1"/>
    <col min="22" max="22" width="7.28515625" style="2" customWidth="1"/>
    <col min="23" max="16384" width="8.85546875" style="2"/>
  </cols>
  <sheetData>
    <row r="1" spans="1:22" x14ac:dyDescent="0.25">
      <c r="A1" s="17" t="s">
        <v>13</v>
      </c>
      <c r="B1" s="95">
        <v>38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17" t="s">
        <v>15</v>
      </c>
      <c r="B2" s="58" t="s">
        <v>80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3"/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37901.506944444445</v>
      </c>
      <c r="B6" s="26">
        <v>37901.506944444445</v>
      </c>
      <c r="C6" s="4">
        <v>7.2</v>
      </c>
      <c r="D6" s="4">
        <v>5.42</v>
      </c>
      <c r="E6" s="5">
        <v>57.9</v>
      </c>
      <c r="F6" s="5"/>
      <c r="G6" s="5">
        <v>15.6</v>
      </c>
      <c r="H6" s="4">
        <v>14.1</v>
      </c>
      <c r="I6" s="3">
        <v>32860</v>
      </c>
      <c r="J6" s="3">
        <v>40333</v>
      </c>
      <c r="K6" s="5">
        <v>25.9</v>
      </c>
      <c r="M6" s="4"/>
      <c r="N6" s="6">
        <v>80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37914.541666666664</v>
      </c>
      <c r="B7" s="26">
        <v>37914.541666666664</v>
      </c>
      <c r="C7" s="4">
        <v>7.38</v>
      </c>
      <c r="D7" s="4">
        <v>5.19</v>
      </c>
      <c r="E7" s="5">
        <v>56.2</v>
      </c>
      <c r="F7" s="5"/>
      <c r="G7" s="5">
        <v>15.6</v>
      </c>
      <c r="H7" s="4">
        <v>25.6</v>
      </c>
      <c r="I7" s="3">
        <v>16620</v>
      </c>
      <c r="J7" s="3">
        <v>20280</v>
      </c>
      <c r="K7" s="5">
        <v>12.1</v>
      </c>
      <c r="M7" s="4"/>
      <c r="N7" s="6">
        <v>900</v>
      </c>
      <c r="P7" s="4">
        <v>0.87</v>
      </c>
      <c r="Q7" s="4">
        <v>3.1</v>
      </c>
      <c r="R7" s="4">
        <v>0.67</v>
      </c>
      <c r="S7" s="15">
        <v>5.0000000000000001E-3</v>
      </c>
      <c r="T7" s="4"/>
      <c r="U7" s="4">
        <v>2</v>
      </c>
      <c r="V7" s="6">
        <v>18</v>
      </c>
    </row>
    <row r="8" spans="1:22" s="6" customFormat="1" x14ac:dyDescent="0.25">
      <c r="A8" s="8">
        <v>37929.5625</v>
      </c>
      <c r="B8" s="26">
        <v>37929.5625</v>
      </c>
      <c r="C8" s="4">
        <v>6.55</v>
      </c>
      <c r="D8" s="4">
        <v>4.0599999999999996</v>
      </c>
      <c r="E8" s="5">
        <v>35.700000000000003</v>
      </c>
      <c r="F8" s="5"/>
      <c r="G8" s="5">
        <v>6.1</v>
      </c>
      <c r="H8" s="4">
        <v>17.8</v>
      </c>
      <c r="I8" s="3">
        <v>11180</v>
      </c>
      <c r="J8" s="3">
        <v>17480</v>
      </c>
      <c r="K8" s="5">
        <v>10.199999999999999</v>
      </c>
      <c r="M8" s="4"/>
      <c r="N8" s="6">
        <v>130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37943.579861111109</v>
      </c>
      <c r="B9" s="26">
        <v>37943.579861111109</v>
      </c>
      <c r="C9" s="4">
        <v>6.33</v>
      </c>
      <c r="D9" s="4">
        <v>7.46</v>
      </c>
      <c r="E9" s="5">
        <v>64.8</v>
      </c>
      <c r="F9" s="5"/>
      <c r="G9" s="5">
        <v>8.4</v>
      </c>
      <c r="H9" s="4">
        <v>386</v>
      </c>
      <c r="I9" s="3">
        <v>653</v>
      </c>
      <c r="J9" s="3">
        <v>962</v>
      </c>
      <c r="K9" s="5">
        <v>0.5</v>
      </c>
      <c r="M9" s="4"/>
      <c r="N9" s="6">
        <v>2400</v>
      </c>
      <c r="P9" s="4">
        <v>1.74</v>
      </c>
      <c r="Q9" s="4">
        <v>2.6</v>
      </c>
      <c r="R9" s="4">
        <v>1</v>
      </c>
      <c r="S9" s="15">
        <v>5.0000000000000001E-3</v>
      </c>
      <c r="T9" s="4">
        <v>1.74</v>
      </c>
      <c r="U9" s="4">
        <v>0.47</v>
      </c>
      <c r="V9" s="6">
        <v>148</v>
      </c>
    </row>
    <row r="10" spans="1:22" s="6" customFormat="1" x14ac:dyDescent="0.25">
      <c r="A10" s="8">
        <v>37957.479166666664</v>
      </c>
      <c r="B10" s="26">
        <v>37957.479166666664</v>
      </c>
      <c r="C10" s="4">
        <v>6.58</v>
      </c>
      <c r="D10" s="4">
        <v>5.71</v>
      </c>
      <c r="E10" s="5">
        <v>50.5</v>
      </c>
      <c r="F10" s="5"/>
      <c r="G10" s="5">
        <v>8.1999999999999993</v>
      </c>
      <c r="H10" s="4">
        <v>23.9</v>
      </c>
      <c r="I10" s="3">
        <v>5550</v>
      </c>
      <c r="J10" s="3">
        <v>8380</v>
      </c>
      <c r="K10" s="5">
        <v>4.5999999999999996</v>
      </c>
      <c r="M10" s="4"/>
      <c r="N10" s="6">
        <v>500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37971.541666666664</v>
      </c>
      <c r="B11" s="26">
        <v>37971.541666666664</v>
      </c>
      <c r="C11" s="4">
        <v>7.32</v>
      </c>
      <c r="D11" s="4">
        <v>5.84</v>
      </c>
      <c r="E11" s="5">
        <v>55.2</v>
      </c>
      <c r="F11" s="5"/>
      <c r="G11" s="5">
        <v>7.8</v>
      </c>
      <c r="H11" s="4">
        <v>38.200000000000003</v>
      </c>
      <c r="I11" s="3">
        <v>14420</v>
      </c>
      <c r="J11" s="3">
        <v>21250</v>
      </c>
      <c r="K11" s="5">
        <v>12.7</v>
      </c>
      <c r="M11" s="4"/>
      <c r="N11" s="6">
        <v>80</v>
      </c>
      <c r="P11" s="4">
        <v>1.33</v>
      </c>
      <c r="Q11" s="4">
        <v>2.8</v>
      </c>
      <c r="R11" s="4">
        <v>0.6</v>
      </c>
      <c r="S11" s="15">
        <v>5.0000000000000001E-3</v>
      </c>
      <c r="T11" s="4">
        <v>1.33</v>
      </c>
      <c r="U11" s="4">
        <v>2</v>
      </c>
      <c r="V11" s="6">
        <v>39</v>
      </c>
    </row>
    <row r="12" spans="1:22" s="6" customFormat="1" x14ac:dyDescent="0.25">
      <c r="A12" s="8">
        <v>37984.534722222219</v>
      </c>
      <c r="B12" s="26">
        <v>37984.534722222219</v>
      </c>
      <c r="C12" s="4">
        <v>6.43</v>
      </c>
      <c r="D12" s="4">
        <v>5.39</v>
      </c>
      <c r="E12" s="5">
        <v>42.8</v>
      </c>
      <c r="F12" s="5"/>
      <c r="G12" s="5">
        <v>4.5999999999999996</v>
      </c>
      <c r="H12" s="4">
        <v>36.799999999999997</v>
      </c>
      <c r="I12" s="3">
        <v>6010</v>
      </c>
      <c r="J12" s="3">
        <v>9930</v>
      </c>
      <c r="K12" s="5">
        <v>4.5999999999999996</v>
      </c>
      <c r="M12" s="4"/>
      <c r="N12" s="6">
        <v>30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37999.541666666664</v>
      </c>
      <c r="B13" s="26">
        <v>37999.541666666664</v>
      </c>
      <c r="C13" s="4">
        <v>6.74</v>
      </c>
      <c r="D13" s="4">
        <v>3.97</v>
      </c>
      <c r="E13" s="5">
        <v>35.6</v>
      </c>
      <c r="F13" s="5"/>
      <c r="G13" s="5">
        <v>8.5</v>
      </c>
      <c r="H13" s="4">
        <v>45.6</v>
      </c>
      <c r="I13" s="3">
        <v>6820</v>
      </c>
      <c r="J13" s="3">
        <v>10640</v>
      </c>
      <c r="K13" s="5">
        <v>6.2</v>
      </c>
      <c r="M13" s="4"/>
      <c r="N13" s="6">
        <v>80</v>
      </c>
      <c r="P13" s="4">
        <v>0.98</v>
      </c>
      <c r="Q13" s="4">
        <v>2</v>
      </c>
      <c r="R13" s="4">
        <v>0.38</v>
      </c>
      <c r="S13" s="15">
        <v>5.0000000000000001E-3</v>
      </c>
      <c r="T13" s="4">
        <v>0.98</v>
      </c>
      <c r="U13" s="4">
        <v>1.2</v>
      </c>
      <c r="V13" s="6">
        <v>41</v>
      </c>
    </row>
    <row r="14" spans="1:22" s="6" customFormat="1" x14ac:dyDescent="0.25">
      <c r="A14" s="8">
        <v>38013.565972222219</v>
      </c>
      <c r="B14" s="26">
        <v>38013.565972222219</v>
      </c>
      <c r="C14" s="4">
        <v>6.28</v>
      </c>
      <c r="D14" s="4">
        <v>6.32</v>
      </c>
      <c r="E14" s="5">
        <v>51.9</v>
      </c>
      <c r="F14" s="5"/>
      <c r="G14" s="5">
        <v>6.5</v>
      </c>
      <c r="H14" s="4">
        <v>84.5</v>
      </c>
      <c r="I14" s="3">
        <v>1404</v>
      </c>
      <c r="J14" s="3">
        <v>2479</v>
      </c>
      <c r="K14" s="5">
        <v>0.9</v>
      </c>
      <c r="M14" s="4"/>
      <c r="N14" s="6">
        <v>300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38027.569444444445</v>
      </c>
      <c r="B15" s="26">
        <v>38027.569444444445</v>
      </c>
      <c r="C15" s="4">
        <v>6.73</v>
      </c>
      <c r="D15" s="4">
        <v>4.4000000000000004</v>
      </c>
      <c r="E15" s="5">
        <v>39.4</v>
      </c>
      <c r="F15" s="5"/>
      <c r="G15" s="5">
        <v>7.9</v>
      </c>
      <c r="H15" s="4">
        <v>28.6</v>
      </c>
      <c r="I15" s="3">
        <v>5730</v>
      </c>
      <c r="J15" s="3">
        <v>8650</v>
      </c>
      <c r="K15" s="5">
        <v>4.8</v>
      </c>
      <c r="M15" s="4"/>
      <c r="N15" s="6">
        <v>80</v>
      </c>
      <c r="P15" s="4">
        <v>0.61</v>
      </c>
      <c r="Q15" s="4">
        <v>2.64</v>
      </c>
      <c r="R15" s="4">
        <v>0.4</v>
      </c>
      <c r="S15" s="15">
        <v>5.0000000000000001E-3</v>
      </c>
      <c r="T15" s="4">
        <v>0.61</v>
      </c>
      <c r="U15" s="4">
        <v>1.53</v>
      </c>
      <c r="V15" s="6">
        <v>26</v>
      </c>
    </row>
    <row r="16" spans="1:22" s="6" customFormat="1" x14ac:dyDescent="0.25">
      <c r="A16" s="8">
        <v>38041.551388888889</v>
      </c>
      <c r="B16" s="26">
        <v>38041.551388888889</v>
      </c>
      <c r="C16" s="4">
        <v>6.9</v>
      </c>
      <c r="D16" s="4">
        <v>5.0999999999999996</v>
      </c>
      <c r="E16" s="5">
        <v>44.9</v>
      </c>
      <c r="F16" s="5"/>
      <c r="G16" s="5">
        <v>9.6999999999999993</v>
      </c>
      <c r="H16" s="4">
        <v>23.7</v>
      </c>
      <c r="I16" s="3">
        <v>7440</v>
      </c>
      <c r="J16" s="3">
        <v>10500</v>
      </c>
      <c r="K16" s="5">
        <v>5.9</v>
      </c>
      <c r="M16" s="4"/>
      <c r="N16" s="6">
        <v>50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38055.569444444445</v>
      </c>
      <c r="B17" s="26">
        <v>38055.569444444445</v>
      </c>
      <c r="C17" s="4">
        <v>6.56</v>
      </c>
      <c r="D17" s="4">
        <v>6.49</v>
      </c>
      <c r="E17" s="5">
        <v>62.2</v>
      </c>
      <c r="F17" s="5"/>
      <c r="G17" s="5">
        <v>12.2</v>
      </c>
      <c r="H17" s="4">
        <v>80.599999999999994</v>
      </c>
      <c r="I17" s="3">
        <v>2920</v>
      </c>
      <c r="J17" s="3">
        <v>3895</v>
      </c>
      <c r="K17" s="5">
        <v>2</v>
      </c>
      <c r="M17" s="4"/>
      <c r="N17" s="6">
        <v>2400</v>
      </c>
      <c r="P17" s="4">
        <v>1.43</v>
      </c>
      <c r="Q17" s="4">
        <v>2.76</v>
      </c>
      <c r="R17" s="4">
        <v>0.49</v>
      </c>
      <c r="S17" s="15">
        <v>5.0000000000000001E-3</v>
      </c>
      <c r="T17" s="4">
        <v>1.43</v>
      </c>
      <c r="U17" s="4">
        <v>0.66</v>
      </c>
      <c r="V17" s="6">
        <v>60</v>
      </c>
    </row>
    <row r="18" spans="1:22" s="6" customFormat="1" x14ac:dyDescent="0.25">
      <c r="A18" s="8">
        <v>38069.53125</v>
      </c>
      <c r="B18" s="26">
        <v>38069.53125</v>
      </c>
      <c r="C18" s="4">
        <v>6.94</v>
      </c>
      <c r="D18" s="4">
        <v>6.32</v>
      </c>
      <c r="E18" s="5">
        <v>73.599999999999994</v>
      </c>
      <c r="F18" s="5"/>
      <c r="G18" s="5">
        <v>13.3</v>
      </c>
      <c r="H18" s="4">
        <v>24.6</v>
      </c>
      <c r="I18" s="3">
        <v>9780</v>
      </c>
      <c r="J18" s="3">
        <v>12600</v>
      </c>
      <c r="K18" s="5">
        <v>7.3</v>
      </c>
      <c r="M18" s="4"/>
      <c r="N18" s="6">
        <v>500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38083.559027777781</v>
      </c>
      <c r="B19" s="26">
        <v>38083.559027777781</v>
      </c>
      <c r="C19" s="4">
        <v>6.92</v>
      </c>
      <c r="D19" s="4">
        <v>5.49</v>
      </c>
      <c r="E19" s="5">
        <v>47.4</v>
      </c>
      <c r="F19" s="5"/>
      <c r="G19" s="5">
        <v>13.8</v>
      </c>
      <c r="H19" s="4">
        <v>28.5</v>
      </c>
      <c r="I19" s="3">
        <v>10400</v>
      </c>
      <c r="J19" s="3">
        <v>13250</v>
      </c>
      <c r="K19" s="5">
        <v>7.6</v>
      </c>
      <c r="M19" s="4"/>
      <c r="N19" s="6">
        <v>50</v>
      </c>
      <c r="P19" s="15">
        <v>5.0000000000000001E-3</v>
      </c>
      <c r="Q19" s="4">
        <v>3</v>
      </c>
      <c r="R19" s="4">
        <v>0.27</v>
      </c>
      <c r="S19" s="15">
        <v>5.0000000000000001E-3</v>
      </c>
      <c r="T19" s="15">
        <v>5.0000000000000001E-3</v>
      </c>
      <c r="U19" s="4">
        <v>2</v>
      </c>
      <c r="V19" s="6">
        <v>31</v>
      </c>
    </row>
    <row r="20" spans="1:22" s="6" customFormat="1" x14ac:dyDescent="0.25">
      <c r="A20" s="8">
        <v>38097.520833333336</v>
      </c>
      <c r="B20" s="26">
        <v>38097.520833333336</v>
      </c>
      <c r="C20" s="4">
        <v>7.24</v>
      </c>
      <c r="D20" s="4">
        <v>6.03</v>
      </c>
      <c r="E20" s="5">
        <v>61.4</v>
      </c>
      <c r="F20" s="5"/>
      <c r="G20" s="5">
        <v>13.2</v>
      </c>
      <c r="H20" s="4">
        <v>29.8</v>
      </c>
      <c r="I20" s="3">
        <v>14720</v>
      </c>
      <c r="J20" s="3">
        <v>19020</v>
      </c>
      <c r="K20" s="5">
        <v>11.4</v>
      </c>
      <c r="M20" s="4"/>
      <c r="N20" s="6">
        <v>130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38111.59375</v>
      </c>
      <c r="B21" s="26">
        <v>38111.59375</v>
      </c>
      <c r="C21" s="4">
        <v>7.61</v>
      </c>
      <c r="D21" s="4">
        <v>9.41</v>
      </c>
      <c r="E21" s="5">
        <v>98.8</v>
      </c>
      <c r="F21" s="5"/>
      <c r="G21" s="5">
        <v>15.6</v>
      </c>
      <c r="H21" s="4">
        <v>15.1</v>
      </c>
      <c r="I21" s="3">
        <v>10130</v>
      </c>
      <c r="J21" s="3">
        <v>12380</v>
      </c>
      <c r="K21" s="5">
        <v>7.1</v>
      </c>
      <c r="M21" s="4"/>
      <c r="N21" s="6">
        <v>130</v>
      </c>
      <c r="P21" s="15">
        <v>5.0000000000000001E-3</v>
      </c>
      <c r="Q21" s="4">
        <v>1.4</v>
      </c>
      <c r="R21" s="4">
        <v>0.05</v>
      </c>
      <c r="S21" s="15">
        <v>5.0000000000000001E-3</v>
      </c>
      <c r="T21" s="15">
        <v>5.0000000000000001E-3</v>
      </c>
      <c r="U21" s="4">
        <v>0.85</v>
      </c>
      <c r="V21" s="6">
        <v>37</v>
      </c>
    </row>
    <row r="22" spans="1:22" s="6" customFormat="1" x14ac:dyDescent="0.25">
      <c r="A22" s="8">
        <v>38125.545138888891</v>
      </c>
      <c r="B22" s="26">
        <v>38125.545138888891</v>
      </c>
      <c r="C22" s="4">
        <v>7.94</v>
      </c>
      <c r="D22" s="4">
        <v>17.59</v>
      </c>
      <c r="E22" s="5">
        <v>351.3</v>
      </c>
      <c r="F22" s="5"/>
      <c r="G22" s="5">
        <v>21.1</v>
      </c>
      <c r="H22" s="4">
        <v>9.76</v>
      </c>
      <c r="I22" s="3">
        <v>23860</v>
      </c>
      <c r="J22" s="3">
        <v>28700</v>
      </c>
      <c r="K22" s="5">
        <v>17.5</v>
      </c>
      <c r="M22" s="4"/>
      <c r="N22" s="6">
        <v>130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38139.565972222219</v>
      </c>
      <c r="B23" s="26">
        <v>38139.565972222219</v>
      </c>
      <c r="C23" s="4">
        <v>7.03</v>
      </c>
      <c r="D23" s="4">
        <v>5.73</v>
      </c>
      <c r="E23" s="5">
        <v>66.900000000000006</v>
      </c>
      <c r="F23" s="5"/>
      <c r="G23" s="5">
        <v>18.100000000000001</v>
      </c>
      <c r="H23" s="4">
        <v>16.399999999999999</v>
      </c>
      <c r="I23" s="3">
        <v>6690</v>
      </c>
      <c r="J23" s="3">
        <v>7760</v>
      </c>
      <c r="K23" s="5">
        <v>4.4000000000000004</v>
      </c>
      <c r="M23" s="4"/>
      <c r="N23" s="6">
        <v>500</v>
      </c>
      <c r="P23" s="15">
        <v>5.0000000000000001E-3</v>
      </c>
      <c r="Q23" s="4">
        <v>2.2599999999999998</v>
      </c>
      <c r="R23" s="4">
        <v>0.3</v>
      </c>
      <c r="S23" s="15">
        <v>5.0000000000000001E-3</v>
      </c>
      <c r="T23" s="15">
        <v>5.0000000000000001E-3</v>
      </c>
      <c r="U23" s="4">
        <v>1.1000000000000001</v>
      </c>
      <c r="V23" s="6">
        <v>35</v>
      </c>
    </row>
    <row r="24" spans="1:22" s="6" customFormat="1" x14ac:dyDescent="0.25">
      <c r="A24" s="8">
        <v>38153.524305555555</v>
      </c>
      <c r="B24" s="26">
        <v>38153.524305555555</v>
      </c>
      <c r="C24" s="4">
        <v>7.29</v>
      </c>
      <c r="D24" s="4">
        <v>3.83</v>
      </c>
      <c r="E24" s="5">
        <v>44</v>
      </c>
      <c r="F24" s="5"/>
      <c r="G24" s="5">
        <v>18.2</v>
      </c>
      <c r="H24" s="4">
        <v>22.2</v>
      </c>
      <c r="I24" s="3">
        <v>16320</v>
      </c>
      <c r="J24" s="3">
        <v>18700</v>
      </c>
      <c r="K24" s="5">
        <v>11.1</v>
      </c>
      <c r="M24" s="4"/>
      <c r="N24" s="6">
        <v>900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38167.559027777781</v>
      </c>
      <c r="B25" s="26">
        <v>38167.559027777781</v>
      </c>
      <c r="C25" s="4">
        <v>8.17</v>
      </c>
      <c r="D25" s="4"/>
      <c r="E25" s="5">
        <v>380.2</v>
      </c>
      <c r="F25" s="5"/>
      <c r="G25" s="5">
        <v>24.3</v>
      </c>
      <c r="H25" s="4">
        <v>11.1</v>
      </c>
      <c r="I25" s="3">
        <v>38440</v>
      </c>
      <c r="J25" s="3">
        <v>38580</v>
      </c>
      <c r="K25" s="5">
        <v>24</v>
      </c>
      <c r="M25" s="4"/>
      <c r="N25" s="6">
        <v>110</v>
      </c>
      <c r="P25" s="4">
        <v>0.05</v>
      </c>
      <c r="Q25" s="4">
        <v>2.2200000000000002</v>
      </c>
      <c r="R25" s="4">
        <v>0.56000000000000005</v>
      </c>
      <c r="S25" s="15">
        <v>5.0000000000000001E-3</v>
      </c>
      <c r="T25" s="15">
        <v>5.0000000000000001E-3</v>
      </c>
      <c r="U25" s="4">
        <v>0.87</v>
      </c>
      <c r="V25" s="6">
        <v>18</v>
      </c>
    </row>
    <row r="26" spans="1:22" s="6" customFormat="1" x14ac:dyDescent="0.25">
      <c r="A26" s="8">
        <v>38181.534722222219</v>
      </c>
      <c r="B26" s="26">
        <v>38181.534722222219</v>
      </c>
      <c r="C26" s="4">
        <v>8.23</v>
      </c>
      <c r="D26" s="4"/>
      <c r="E26" s="5"/>
      <c r="F26" s="5"/>
      <c r="G26" s="5">
        <v>18.3</v>
      </c>
      <c r="H26" s="4">
        <v>5.39</v>
      </c>
      <c r="I26" s="3">
        <v>37090</v>
      </c>
      <c r="J26" s="3">
        <v>42950</v>
      </c>
      <c r="K26" s="5">
        <v>27.6</v>
      </c>
      <c r="M26" s="4"/>
      <c r="N26" s="6">
        <v>30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38195.548611111109</v>
      </c>
      <c r="B27" s="26">
        <v>38195.548611111109</v>
      </c>
      <c r="C27" s="4">
        <v>8.64</v>
      </c>
      <c r="D27" s="4"/>
      <c r="E27" s="5"/>
      <c r="F27" s="5"/>
      <c r="G27" s="5"/>
      <c r="H27" s="4">
        <v>22.3</v>
      </c>
      <c r="I27" s="3">
        <v>36030</v>
      </c>
      <c r="J27" s="3">
        <v>37030</v>
      </c>
      <c r="K27" s="5">
        <v>24.5</v>
      </c>
      <c r="M27" s="4"/>
      <c r="N27" s="6">
        <v>130</v>
      </c>
      <c r="P27" s="15">
        <v>5.0000000000000001E-3</v>
      </c>
      <c r="Q27" s="4">
        <v>4.3</v>
      </c>
      <c r="R27" s="4">
        <v>2.5</v>
      </c>
      <c r="S27" s="15">
        <v>5.0000000000000001E-3</v>
      </c>
      <c r="T27" s="15">
        <v>5.0000000000000001E-3</v>
      </c>
      <c r="U27" s="4">
        <v>1.1100000000000001</v>
      </c>
      <c r="V27" s="6">
        <v>97</v>
      </c>
    </row>
    <row r="28" spans="1:22" s="6" customFormat="1" x14ac:dyDescent="0.25">
      <c r="A28" s="8">
        <v>38209.531944444447</v>
      </c>
      <c r="B28" s="26">
        <v>38209.531944444447</v>
      </c>
      <c r="C28" s="4"/>
      <c r="D28" s="4"/>
      <c r="E28" s="5"/>
      <c r="F28" s="5"/>
      <c r="G28" s="5"/>
      <c r="H28" s="4"/>
      <c r="I28" s="3"/>
      <c r="J28" s="3"/>
      <c r="K28" s="5"/>
      <c r="M28" s="4"/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38223.590277777781</v>
      </c>
      <c r="B29" s="26">
        <v>38223.590277777781</v>
      </c>
      <c r="C29" s="4">
        <v>7.95</v>
      </c>
      <c r="D29" s="4">
        <v>11.26</v>
      </c>
      <c r="E29" s="5">
        <v>151.4</v>
      </c>
      <c r="F29" s="5"/>
      <c r="G29" s="5">
        <v>15.6</v>
      </c>
      <c r="H29" s="4">
        <v>11.7</v>
      </c>
      <c r="I29" s="3">
        <v>34670</v>
      </c>
      <c r="J29" s="3">
        <v>42620</v>
      </c>
      <c r="K29" s="5">
        <v>27.4</v>
      </c>
      <c r="M29" s="4"/>
      <c r="N29" s="6">
        <v>900</v>
      </c>
      <c r="P29" s="15">
        <v>5.0000000000000001E-3</v>
      </c>
      <c r="Q29" s="4">
        <v>2.8</v>
      </c>
      <c r="R29" s="4">
        <v>1.1000000000000001</v>
      </c>
      <c r="S29" s="4">
        <v>0.79</v>
      </c>
      <c r="T29" s="15">
        <v>5.0000000000000001E-3</v>
      </c>
      <c r="U29" s="4">
        <v>0.59</v>
      </c>
      <c r="V29" s="6">
        <v>25</v>
      </c>
    </row>
    <row r="30" spans="1:22" s="6" customFormat="1" x14ac:dyDescent="0.25">
      <c r="A30" s="8">
        <v>38237.53125</v>
      </c>
      <c r="B30" s="26">
        <v>38237.53125</v>
      </c>
      <c r="C30" s="4">
        <v>7.23</v>
      </c>
      <c r="D30" s="4">
        <v>10.35</v>
      </c>
      <c r="E30" s="5">
        <v>110.9</v>
      </c>
      <c r="F30" s="5"/>
      <c r="G30" s="5">
        <v>18.600000000000001</v>
      </c>
      <c r="H30" s="4">
        <v>17.7</v>
      </c>
      <c r="I30" s="3">
        <v>19420</v>
      </c>
      <c r="J30" s="3">
        <v>22010</v>
      </c>
      <c r="K30" s="5">
        <v>13.2</v>
      </c>
      <c r="M30" s="4"/>
      <c r="N30" s="6">
        <v>80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38251.572916666664</v>
      </c>
      <c r="B31" s="26">
        <v>38251.572916666664</v>
      </c>
      <c r="C31" s="4">
        <v>6.98</v>
      </c>
      <c r="D31" s="4">
        <v>2.33</v>
      </c>
      <c r="E31" s="5">
        <v>25.5</v>
      </c>
      <c r="F31" s="5"/>
      <c r="G31" s="5">
        <v>17.399999999999999</v>
      </c>
      <c r="H31" s="4">
        <v>15.6</v>
      </c>
      <c r="I31" s="3">
        <v>10210</v>
      </c>
      <c r="J31" s="3">
        <v>11910</v>
      </c>
      <c r="K31" s="5">
        <v>6.9</v>
      </c>
      <c r="M31" s="4"/>
      <c r="N31" s="6">
        <v>50</v>
      </c>
      <c r="P31" s="4">
        <v>0.05</v>
      </c>
      <c r="Q31" s="4">
        <v>3</v>
      </c>
      <c r="R31" s="4">
        <v>0.5</v>
      </c>
      <c r="S31" s="4">
        <v>0.34</v>
      </c>
      <c r="T31" s="15">
        <v>5.0000000000000001E-3</v>
      </c>
      <c r="U31" s="4">
        <v>1.53</v>
      </c>
      <c r="V31" s="6">
        <v>13</v>
      </c>
    </row>
    <row r="32" spans="1:22" s="6" customFormat="1" x14ac:dyDescent="0.25">
      <c r="A32" s="8">
        <v>38265.53125</v>
      </c>
      <c r="B32" s="26">
        <v>38265.53125</v>
      </c>
      <c r="C32" s="4">
        <v>7.27</v>
      </c>
      <c r="D32" s="4">
        <v>3.91</v>
      </c>
      <c r="E32" s="5">
        <v>35.799999999999997</v>
      </c>
      <c r="F32" s="5"/>
      <c r="G32" s="5">
        <v>12.7</v>
      </c>
      <c r="H32" s="4">
        <v>11.6</v>
      </c>
      <c r="I32" s="3">
        <v>11080</v>
      </c>
      <c r="J32" s="3">
        <v>14550</v>
      </c>
      <c r="K32" s="5">
        <v>8.3000000000000007</v>
      </c>
      <c r="M32" s="4"/>
      <c r="N32" s="6">
        <v>240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38279.545138888891</v>
      </c>
      <c r="B33" s="26">
        <v>38279.545138888891</v>
      </c>
      <c r="C33" s="4">
        <v>6.46</v>
      </c>
      <c r="D33" s="4">
        <v>1.1299999999999999</v>
      </c>
      <c r="E33" s="5">
        <v>10.4</v>
      </c>
      <c r="F33" s="5"/>
      <c r="G33" s="5">
        <v>11.4</v>
      </c>
      <c r="H33" s="4">
        <v>21.3</v>
      </c>
      <c r="I33" s="3">
        <v>2249</v>
      </c>
      <c r="J33" s="3">
        <v>3030</v>
      </c>
      <c r="K33" s="5">
        <v>1.6</v>
      </c>
      <c r="M33" s="4"/>
      <c r="N33" s="6">
        <v>500</v>
      </c>
      <c r="P33" s="4">
        <v>0.41</v>
      </c>
      <c r="Q33" s="4">
        <v>2.1</v>
      </c>
      <c r="R33" s="4">
        <v>0.45</v>
      </c>
      <c r="S33" s="4">
        <v>0.23</v>
      </c>
      <c r="T33" s="4">
        <v>0.34</v>
      </c>
      <c r="U33" s="4">
        <v>0.76</v>
      </c>
      <c r="V33" s="6">
        <v>15</v>
      </c>
    </row>
    <row r="34" spans="1:22" s="6" customFormat="1" x14ac:dyDescent="0.25">
      <c r="A34" s="8">
        <v>38293.486111111109</v>
      </c>
      <c r="B34" s="26">
        <v>38293.486111111109</v>
      </c>
      <c r="C34" s="4">
        <v>6.4</v>
      </c>
      <c r="D34" s="4">
        <v>4.1100000000000003</v>
      </c>
      <c r="E34" s="5">
        <v>36.4</v>
      </c>
      <c r="F34" s="5"/>
      <c r="G34" s="5">
        <v>9.4</v>
      </c>
      <c r="H34" s="4">
        <v>321</v>
      </c>
      <c r="I34" s="3">
        <v>1032</v>
      </c>
      <c r="J34" s="3">
        <v>1468</v>
      </c>
      <c r="K34" s="5">
        <v>0.7</v>
      </c>
      <c r="M34" s="4"/>
      <c r="N34" s="6">
        <v>500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38307.565972222219</v>
      </c>
      <c r="B35" s="26">
        <v>38307.565972222219</v>
      </c>
      <c r="C35" s="4">
        <v>6.7</v>
      </c>
      <c r="D35" s="4">
        <v>4.8600000000000003</v>
      </c>
      <c r="E35" s="5">
        <v>38.299999999999997</v>
      </c>
      <c r="F35" s="5"/>
      <c r="G35" s="5">
        <v>9.3000000000000007</v>
      </c>
      <c r="H35" s="4">
        <v>101.4</v>
      </c>
      <c r="I35" s="3">
        <v>2327</v>
      </c>
      <c r="J35" s="3">
        <v>3315</v>
      </c>
      <c r="K35" s="5">
        <v>1.7</v>
      </c>
      <c r="M35" s="4"/>
      <c r="N35" s="6">
        <v>500</v>
      </c>
      <c r="P35" s="4">
        <v>0.51</v>
      </c>
      <c r="Q35" s="4">
        <v>2.5</v>
      </c>
      <c r="R35" s="4">
        <v>0.68</v>
      </c>
      <c r="S35" s="4">
        <v>0.2</v>
      </c>
      <c r="T35" s="4">
        <v>0.5</v>
      </c>
      <c r="U35" s="4">
        <v>0.92</v>
      </c>
      <c r="V35" s="6">
        <v>62</v>
      </c>
    </row>
    <row r="36" spans="1:22" s="6" customFormat="1" x14ac:dyDescent="0.25">
      <c r="A36" s="8">
        <v>38321.510416666664</v>
      </c>
      <c r="B36" s="26">
        <v>38321.510416666664</v>
      </c>
      <c r="C36" s="4">
        <v>6.37</v>
      </c>
      <c r="D36" s="4">
        <v>5.21</v>
      </c>
      <c r="E36" s="5">
        <v>41.4</v>
      </c>
      <c r="F36" s="5"/>
      <c r="G36" s="5">
        <v>5.3</v>
      </c>
      <c r="H36" s="4">
        <v>138</v>
      </c>
      <c r="I36" s="3">
        <v>622</v>
      </c>
      <c r="J36" s="3">
        <v>998</v>
      </c>
      <c r="K36" s="5">
        <v>0.5</v>
      </c>
      <c r="M36" s="4"/>
      <c r="N36" s="6">
        <v>300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38334.552083333336</v>
      </c>
      <c r="B37" s="26">
        <v>38334.552083333336</v>
      </c>
      <c r="C37" s="4">
        <v>6.61</v>
      </c>
      <c r="D37" s="4">
        <v>4.1399999999999997</v>
      </c>
      <c r="E37" s="5">
        <v>35.5</v>
      </c>
      <c r="F37" s="5"/>
      <c r="G37" s="5">
        <v>7.5</v>
      </c>
      <c r="H37" s="4">
        <v>52.7</v>
      </c>
      <c r="I37" s="3">
        <v>4078</v>
      </c>
      <c r="J37" s="3">
        <v>6410</v>
      </c>
      <c r="K37" s="5"/>
      <c r="M37" s="4"/>
      <c r="N37" s="6">
        <v>50</v>
      </c>
      <c r="P37" s="4">
        <v>0.56000000000000005</v>
      </c>
      <c r="Q37" s="4">
        <v>2.7</v>
      </c>
      <c r="R37" s="4">
        <v>0.6</v>
      </c>
      <c r="S37" s="4">
        <v>0.2</v>
      </c>
      <c r="T37" s="4">
        <v>0.51</v>
      </c>
      <c r="U37" s="4">
        <v>1.42</v>
      </c>
      <c r="V37" s="6">
        <v>83</v>
      </c>
    </row>
    <row r="38" spans="1:22" s="6" customFormat="1" x14ac:dyDescent="0.25">
      <c r="A38" s="8">
        <v>38349.53125</v>
      </c>
      <c r="B38" s="26">
        <v>38349.53125</v>
      </c>
      <c r="C38" s="4">
        <v>6.84</v>
      </c>
      <c r="D38" s="4">
        <v>4.5999999999999996</v>
      </c>
      <c r="E38" s="5">
        <v>39</v>
      </c>
      <c r="F38" s="5"/>
      <c r="G38" s="5">
        <v>6.7</v>
      </c>
      <c r="H38" s="4">
        <v>35.9</v>
      </c>
      <c r="I38" s="3">
        <v>6590</v>
      </c>
      <c r="J38" s="3">
        <v>10070</v>
      </c>
      <c r="K38" s="5">
        <v>5.6</v>
      </c>
      <c r="M38" s="4"/>
      <c r="N38" s="6">
        <v>130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38363.552083333336</v>
      </c>
      <c r="B39" s="26">
        <v>38363.552083333336</v>
      </c>
      <c r="C39" s="4">
        <v>6.81</v>
      </c>
      <c r="D39" s="4">
        <v>4.2</v>
      </c>
      <c r="E39" s="5">
        <v>32</v>
      </c>
      <c r="F39" s="5"/>
      <c r="G39" s="5">
        <v>3</v>
      </c>
      <c r="H39" s="4">
        <v>23</v>
      </c>
      <c r="I39" s="3">
        <v>5200</v>
      </c>
      <c r="J39" s="3">
        <v>8970</v>
      </c>
      <c r="K39" s="5">
        <v>5</v>
      </c>
      <c r="M39" s="4"/>
      <c r="N39" s="6">
        <v>30</v>
      </c>
      <c r="P39" s="4">
        <v>0.37</v>
      </c>
      <c r="Q39" s="4">
        <v>3.1</v>
      </c>
      <c r="R39" s="4">
        <v>0.4</v>
      </c>
      <c r="S39" s="4">
        <v>0.22</v>
      </c>
      <c r="T39" s="4">
        <v>0.37</v>
      </c>
      <c r="U39" s="4">
        <v>1.96</v>
      </c>
      <c r="V39" s="6">
        <v>28</v>
      </c>
    </row>
    <row r="40" spans="1:22" s="6" customFormat="1" x14ac:dyDescent="0.25">
      <c r="A40" s="8">
        <v>38377.527777777781</v>
      </c>
      <c r="B40" s="26">
        <v>38377.527777777781</v>
      </c>
      <c r="C40" s="4">
        <v>6.64</v>
      </c>
      <c r="D40" s="4">
        <v>3.04</v>
      </c>
      <c r="E40" s="5">
        <v>26.5</v>
      </c>
      <c r="F40" s="5"/>
      <c r="G40" s="5">
        <v>8.6</v>
      </c>
      <c r="H40" s="4">
        <v>18</v>
      </c>
      <c r="I40" s="3">
        <v>4090</v>
      </c>
      <c r="J40" s="3">
        <v>5970</v>
      </c>
      <c r="K40" s="5">
        <v>3.2</v>
      </c>
      <c r="M40" s="4"/>
      <c r="N40" s="6">
        <v>80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38391.572916666664</v>
      </c>
      <c r="B41" s="26">
        <v>38391.572916666664</v>
      </c>
      <c r="C41" s="4">
        <v>6.67</v>
      </c>
      <c r="D41" s="4">
        <v>4.1500000000000004</v>
      </c>
      <c r="E41" s="5">
        <v>36.799999999999997</v>
      </c>
      <c r="F41" s="5"/>
      <c r="G41" s="5">
        <v>7</v>
      </c>
      <c r="H41" s="4">
        <v>27.1</v>
      </c>
      <c r="I41" s="3">
        <v>5690</v>
      </c>
      <c r="J41" s="3">
        <v>8180</v>
      </c>
      <c r="K41" s="5">
        <v>4.5</v>
      </c>
      <c r="M41" s="4"/>
      <c r="N41" s="6">
        <v>130</v>
      </c>
      <c r="P41" s="4">
        <v>0.32</v>
      </c>
      <c r="Q41" s="4">
        <v>2.7</v>
      </c>
      <c r="R41" s="4">
        <v>0.33</v>
      </c>
      <c r="S41" s="4">
        <v>0.17</v>
      </c>
      <c r="T41" s="4">
        <v>0.32</v>
      </c>
      <c r="U41" s="4">
        <v>1.9</v>
      </c>
      <c r="V41" s="6">
        <v>29</v>
      </c>
    </row>
    <row r="42" spans="1:22" s="6" customFormat="1" x14ac:dyDescent="0.25">
      <c r="A42" s="8">
        <v>38405.517361111109</v>
      </c>
      <c r="B42" s="26">
        <v>38405.517361111109</v>
      </c>
      <c r="C42" s="4">
        <v>6.72</v>
      </c>
      <c r="D42" s="4">
        <v>4.17</v>
      </c>
      <c r="E42" s="5">
        <v>34</v>
      </c>
      <c r="F42" s="5"/>
      <c r="G42" s="5">
        <v>6.1</v>
      </c>
      <c r="H42" s="4">
        <v>27.6</v>
      </c>
      <c r="I42" s="3">
        <v>5760</v>
      </c>
      <c r="J42" s="3">
        <v>9960</v>
      </c>
      <c r="K42" s="5">
        <v>5.7</v>
      </c>
      <c r="M42" s="4"/>
      <c r="N42" s="6">
        <v>80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38419.583333333336</v>
      </c>
      <c r="B43" s="26">
        <v>38419.583333333336</v>
      </c>
      <c r="C43" s="4">
        <v>6.93</v>
      </c>
      <c r="D43" s="4">
        <v>4.1900000000000004</v>
      </c>
      <c r="E43" s="5">
        <v>39.5</v>
      </c>
      <c r="F43" s="5"/>
      <c r="G43" s="5">
        <v>11.7</v>
      </c>
      <c r="H43" s="4">
        <v>21.6</v>
      </c>
      <c r="I43" s="3">
        <v>5750</v>
      </c>
      <c r="J43" s="3">
        <v>7730</v>
      </c>
      <c r="K43" s="5">
        <v>4.3</v>
      </c>
      <c r="M43" s="4"/>
      <c r="N43" s="6">
        <v>180</v>
      </c>
      <c r="P43" s="4">
        <v>0.12</v>
      </c>
      <c r="Q43" s="4">
        <v>2.96</v>
      </c>
      <c r="R43" s="4">
        <v>0.28000000000000003</v>
      </c>
      <c r="S43" s="4">
        <v>0.2</v>
      </c>
      <c r="T43" s="4">
        <v>0.12</v>
      </c>
      <c r="U43" s="4">
        <v>1.83</v>
      </c>
      <c r="V43" s="6">
        <v>18</v>
      </c>
    </row>
    <row r="44" spans="1:22" s="6" customFormat="1" x14ac:dyDescent="0.25">
      <c r="A44" s="8">
        <v>38433.524305555555</v>
      </c>
      <c r="B44" s="26">
        <v>38433.524305555555</v>
      </c>
      <c r="C44" s="4">
        <v>6.78</v>
      </c>
      <c r="D44" s="4">
        <v>4.41</v>
      </c>
      <c r="E44" s="5">
        <v>41.1</v>
      </c>
      <c r="F44" s="5"/>
      <c r="G44" s="5">
        <v>8.6999999999999993</v>
      </c>
      <c r="H44" s="4">
        <v>23.7</v>
      </c>
      <c r="I44" s="3">
        <v>5700</v>
      </c>
      <c r="J44" s="3">
        <v>8300</v>
      </c>
      <c r="K44" s="5">
        <v>4.7</v>
      </c>
      <c r="M44" s="4"/>
      <c r="N44" s="6">
        <v>300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38447.559027777781</v>
      </c>
      <c r="B45" s="26">
        <v>38447.559027777781</v>
      </c>
      <c r="C45" s="4">
        <v>6.75</v>
      </c>
      <c r="D45" s="4">
        <v>7.31</v>
      </c>
      <c r="E45" s="5">
        <v>64.5</v>
      </c>
      <c r="F45" s="5"/>
      <c r="G45" s="5">
        <v>9.4</v>
      </c>
      <c r="H45" s="4">
        <v>25.2</v>
      </c>
      <c r="I45" s="3">
        <v>1940</v>
      </c>
      <c r="J45" s="3">
        <v>2763</v>
      </c>
      <c r="K45" s="5">
        <v>1.4</v>
      </c>
      <c r="M45" s="4"/>
      <c r="N45" s="6">
        <v>130</v>
      </c>
      <c r="P45" s="4">
        <v>0.47</v>
      </c>
      <c r="Q45" s="4">
        <v>1.94</v>
      </c>
      <c r="R45" s="4">
        <v>0.3</v>
      </c>
      <c r="S45" s="4">
        <v>0.13</v>
      </c>
      <c r="T45" s="4">
        <v>0.47</v>
      </c>
      <c r="U45" s="4">
        <v>0.48</v>
      </c>
      <c r="V45" s="6">
        <v>9</v>
      </c>
    </row>
    <row r="46" spans="1:22" s="6" customFormat="1" x14ac:dyDescent="0.25">
      <c r="A46" s="8">
        <v>38461.5</v>
      </c>
      <c r="B46" s="26">
        <v>38461.5</v>
      </c>
      <c r="C46" s="4">
        <v>6.39</v>
      </c>
      <c r="D46" s="4">
        <v>6.01</v>
      </c>
      <c r="E46" s="5">
        <v>56.6</v>
      </c>
      <c r="F46" s="5"/>
      <c r="G46" s="5">
        <v>12.4</v>
      </c>
      <c r="H46" s="4">
        <v>22.6</v>
      </c>
      <c r="I46" s="3">
        <v>1497</v>
      </c>
      <c r="J46" s="3">
        <v>1975</v>
      </c>
      <c r="K46" s="5">
        <v>1</v>
      </c>
      <c r="M46" s="4"/>
      <c r="N46" s="6">
        <v>30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38475.559027777781</v>
      </c>
      <c r="B47" s="26">
        <v>38475.559027777781</v>
      </c>
      <c r="C47" s="4">
        <v>7.3</v>
      </c>
      <c r="D47" s="4">
        <v>7.93</v>
      </c>
      <c r="E47" s="5">
        <v>83.6</v>
      </c>
      <c r="F47" s="5"/>
      <c r="G47" s="5">
        <v>16.399999999999999</v>
      </c>
      <c r="H47" s="4">
        <v>20.2</v>
      </c>
      <c r="I47" s="3">
        <v>7450</v>
      </c>
      <c r="J47" s="3">
        <v>8960</v>
      </c>
      <c r="K47" s="5">
        <v>5</v>
      </c>
      <c r="M47" s="4"/>
      <c r="N47" s="6">
        <v>50</v>
      </c>
      <c r="P47" s="15">
        <v>5.0000000000000001E-3</v>
      </c>
      <c r="Q47" s="4">
        <v>2.2999999999999998</v>
      </c>
      <c r="R47" s="4">
        <v>0.16</v>
      </c>
      <c r="S47" s="4">
        <v>0.16</v>
      </c>
      <c r="T47" s="15">
        <v>5.0000000000000001E-3</v>
      </c>
      <c r="U47" s="4">
        <v>0.56999999999999995</v>
      </c>
      <c r="V47" s="6">
        <v>39</v>
      </c>
    </row>
    <row r="48" spans="1:22" s="6" customFormat="1" x14ac:dyDescent="0.25">
      <c r="A48" s="8">
        <v>38489.517361111109</v>
      </c>
      <c r="B48" s="26">
        <v>38489.517361111109</v>
      </c>
      <c r="C48" s="4">
        <v>7.44</v>
      </c>
      <c r="D48" s="4">
        <v>9.49</v>
      </c>
      <c r="E48" s="5">
        <v>96.9</v>
      </c>
      <c r="F48" s="5"/>
      <c r="G48" s="5">
        <v>14.7</v>
      </c>
      <c r="H48" s="4">
        <v>24</v>
      </c>
      <c r="I48" s="3">
        <v>9360</v>
      </c>
      <c r="J48" s="3">
        <v>11690</v>
      </c>
      <c r="K48" s="5">
        <v>6.7</v>
      </c>
      <c r="M48" s="4"/>
      <c r="N48" s="6">
        <v>300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38503.548611111109</v>
      </c>
      <c r="B49" s="26">
        <v>38503.548611111109</v>
      </c>
      <c r="C49" s="4">
        <v>7.99</v>
      </c>
      <c r="D49" s="4">
        <v>10.119999999999999</v>
      </c>
      <c r="E49" s="5">
        <v>105.9</v>
      </c>
      <c r="F49" s="5"/>
      <c r="G49" s="5">
        <v>15.7</v>
      </c>
      <c r="H49" s="4">
        <v>7.5</v>
      </c>
      <c r="I49" s="3">
        <v>11040</v>
      </c>
      <c r="J49" s="3">
        <v>13410</v>
      </c>
      <c r="K49" s="5">
        <v>7.7</v>
      </c>
      <c r="M49" s="4"/>
      <c r="N49" s="6">
        <v>300</v>
      </c>
      <c r="P49" s="15">
        <v>5.0000000000000001E-3</v>
      </c>
      <c r="Q49" s="4">
        <v>1.6</v>
      </c>
      <c r="R49" s="4">
        <v>0.1</v>
      </c>
      <c r="S49" s="4">
        <v>0.2</v>
      </c>
      <c r="T49" s="15">
        <v>5.0000000000000001E-3</v>
      </c>
      <c r="U49" s="4">
        <v>0.81</v>
      </c>
      <c r="V49" s="6">
        <v>33</v>
      </c>
    </row>
    <row r="50" spans="1:22" s="6" customFormat="1" x14ac:dyDescent="0.25">
      <c r="A50" s="8">
        <v>38517.548611111109</v>
      </c>
      <c r="B50" s="26">
        <v>38517.548611111109</v>
      </c>
      <c r="C50" s="4">
        <v>8.76</v>
      </c>
      <c r="D50" s="4"/>
      <c r="E50" s="5">
        <v>270.10000000000002</v>
      </c>
      <c r="F50" s="5"/>
      <c r="G50" s="5">
        <v>19.100000000000001</v>
      </c>
      <c r="H50" s="4">
        <v>13.6</v>
      </c>
      <c r="I50" s="3">
        <v>12760</v>
      </c>
      <c r="J50" s="3">
        <v>15870</v>
      </c>
      <c r="K50" s="5">
        <v>9.3000000000000007</v>
      </c>
      <c r="M50" s="4"/>
      <c r="N50" s="6">
        <v>2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38531.541666666664</v>
      </c>
      <c r="B51" s="26">
        <v>38531.541666666664</v>
      </c>
      <c r="C51" s="4">
        <v>7.56</v>
      </c>
      <c r="D51" s="4">
        <v>7.33</v>
      </c>
      <c r="E51" s="5">
        <v>78.599999999999994</v>
      </c>
      <c r="F51" s="5"/>
      <c r="G51" s="5">
        <v>15.2</v>
      </c>
      <c r="H51" s="4">
        <v>10.89</v>
      </c>
      <c r="I51" s="3">
        <v>33070</v>
      </c>
      <c r="J51" s="3">
        <v>40750</v>
      </c>
      <c r="K51" s="5">
        <v>25.8</v>
      </c>
      <c r="M51" s="4"/>
      <c r="N51" s="6">
        <v>50</v>
      </c>
      <c r="P51" s="4">
        <v>0.08</v>
      </c>
      <c r="Q51" s="4">
        <v>3.46</v>
      </c>
      <c r="R51" s="4">
        <v>0.89</v>
      </c>
      <c r="S51" s="4">
        <v>0.35</v>
      </c>
      <c r="T51" s="4">
        <v>0.03</v>
      </c>
      <c r="U51" s="4">
        <v>2.52</v>
      </c>
      <c r="V51" s="6">
        <v>19</v>
      </c>
    </row>
    <row r="52" spans="1:22" s="6" customFormat="1" x14ac:dyDescent="0.25">
      <c r="A52" s="8">
        <v>38545.503472222219</v>
      </c>
      <c r="B52" s="26">
        <v>38545.503472222219</v>
      </c>
      <c r="C52" s="4">
        <v>8.86</v>
      </c>
      <c r="D52" s="4">
        <v>17.5</v>
      </c>
      <c r="E52" s="5">
        <v>206.5</v>
      </c>
      <c r="F52" s="5"/>
      <c r="G52" s="5">
        <v>19.2</v>
      </c>
      <c r="H52" s="4">
        <v>12.8</v>
      </c>
      <c r="I52" s="3">
        <v>14510</v>
      </c>
      <c r="J52" s="3">
        <v>16400</v>
      </c>
      <c r="K52" s="5">
        <v>8.5</v>
      </c>
      <c r="M52" s="4"/>
      <c r="N52" s="6">
        <v>70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38559.524305555555</v>
      </c>
      <c r="B53" s="26">
        <v>38559.524305555555</v>
      </c>
      <c r="C53" s="4">
        <v>8.58</v>
      </c>
      <c r="D53" s="4"/>
      <c r="E53" s="5"/>
      <c r="F53" s="5"/>
      <c r="G53" s="5">
        <v>22.3</v>
      </c>
      <c r="H53" s="4">
        <v>18</v>
      </c>
      <c r="I53" s="3">
        <v>32500</v>
      </c>
      <c r="J53" s="3">
        <v>34420</v>
      </c>
      <c r="K53" s="5">
        <v>21.6</v>
      </c>
      <c r="M53" s="4"/>
      <c r="N53" s="6">
        <v>30</v>
      </c>
      <c r="P53" s="15">
        <v>5.0000000000000001E-3</v>
      </c>
      <c r="Q53" s="4">
        <v>3.92</v>
      </c>
      <c r="R53" s="4">
        <v>1.41</v>
      </c>
      <c r="S53" s="4">
        <v>1.2</v>
      </c>
      <c r="T53" s="15">
        <v>5.0000000000000001E-3</v>
      </c>
      <c r="U53" s="4">
        <v>0.71</v>
      </c>
      <c r="V53" s="6">
        <v>149</v>
      </c>
    </row>
    <row r="54" spans="1:22" s="6" customFormat="1" x14ac:dyDescent="0.25">
      <c r="A54" s="8">
        <v>38573.503472222219</v>
      </c>
      <c r="B54" s="26">
        <v>38573.503472222219</v>
      </c>
      <c r="C54" s="4">
        <v>8.69</v>
      </c>
      <c r="D54" s="4">
        <v>10.06</v>
      </c>
      <c r="E54" s="5">
        <v>128.5</v>
      </c>
      <c r="F54" s="5"/>
      <c r="G54" s="5">
        <v>18</v>
      </c>
      <c r="H54" s="4">
        <v>16.899999999999999</v>
      </c>
      <c r="I54" s="3">
        <v>29970</v>
      </c>
      <c r="J54" s="3">
        <v>34470</v>
      </c>
      <c r="K54" s="5">
        <v>21.8</v>
      </c>
      <c r="M54" s="4"/>
      <c r="N54" s="6">
        <v>8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38587.513888888891</v>
      </c>
      <c r="B55" s="26">
        <v>38587.513888888891</v>
      </c>
      <c r="C55" s="4">
        <v>8.3800000000000008</v>
      </c>
      <c r="D55" s="4">
        <v>12.5</v>
      </c>
      <c r="E55" s="5">
        <v>141.4</v>
      </c>
      <c r="F55" s="5"/>
      <c r="G55" s="5">
        <v>17.3</v>
      </c>
      <c r="H55" s="4">
        <v>15.5</v>
      </c>
      <c r="I55" s="3">
        <v>16110</v>
      </c>
      <c r="J55" s="3">
        <v>17960</v>
      </c>
      <c r="K55" s="5">
        <v>11</v>
      </c>
      <c r="M55" s="4"/>
      <c r="N55" s="6">
        <v>4</v>
      </c>
      <c r="P55" s="15">
        <v>5.0000000000000001E-3</v>
      </c>
      <c r="Q55" s="4">
        <v>2.2000000000000002</v>
      </c>
      <c r="R55" s="4">
        <v>1.42</v>
      </c>
      <c r="S55" s="4">
        <v>1.02</v>
      </c>
      <c r="T55" s="15">
        <v>5.0000000000000001E-3</v>
      </c>
      <c r="U55" s="4">
        <v>0.52</v>
      </c>
      <c r="V55" s="6">
        <v>86</v>
      </c>
    </row>
    <row r="56" spans="1:22" s="6" customFormat="1" x14ac:dyDescent="0.25">
      <c r="A56" s="8">
        <v>38601.486111111109</v>
      </c>
      <c r="B56" s="26">
        <v>38601.486111111109</v>
      </c>
      <c r="C56" s="4">
        <v>8.6</v>
      </c>
      <c r="D56" s="4">
        <v>11.88</v>
      </c>
      <c r="E56" s="5">
        <v>128.30000000000001</v>
      </c>
      <c r="F56" s="5"/>
      <c r="G56" s="5">
        <v>14.4</v>
      </c>
      <c r="H56" s="4">
        <v>14.3</v>
      </c>
      <c r="I56" s="3">
        <v>26820</v>
      </c>
      <c r="J56" s="3">
        <v>32410</v>
      </c>
      <c r="K56" s="5">
        <v>20.3</v>
      </c>
      <c r="M56" s="4"/>
      <c r="N56" s="6">
        <v>23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38615.534722222219</v>
      </c>
      <c r="B57" s="26">
        <v>38615.534722222219</v>
      </c>
      <c r="C57" s="4">
        <v>8.26</v>
      </c>
      <c r="D57" s="4">
        <v>14.97</v>
      </c>
      <c r="E57" s="5">
        <v>168.5</v>
      </c>
      <c r="F57" s="5"/>
      <c r="G57" s="5">
        <v>15.7</v>
      </c>
      <c r="H57" s="4">
        <v>23.9</v>
      </c>
      <c r="I57" s="3">
        <v>28400</v>
      </c>
      <c r="J57" s="3">
        <v>34060</v>
      </c>
      <c r="K57" s="5">
        <v>22</v>
      </c>
      <c r="M57" s="4"/>
      <c r="N57" s="6">
        <v>4</v>
      </c>
      <c r="P57" s="4">
        <v>7.0000000000000007E-2</v>
      </c>
      <c r="Q57" s="4">
        <v>4.74</v>
      </c>
      <c r="R57" s="4">
        <v>2.08</v>
      </c>
      <c r="S57" s="4">
        <v>1.61</v>
      </c>
      <c r="T57" s="15">
        <v>5.0000000000000001E-3</v>
      </c>
      <c r="U57" s="4">
        <v>1.81</v>
      </c>
      <c r="V57" s="6">
        <v>75</v>
      </c>
    </row>
    <row r="58" spans="1:22" s="6" customFormat="1" x14ac:dyDescent="0.25">
      <c r="A58" s="8">
        <v>38629.547222222223</v>
      </c>
      <c r="B58" s="26">
        <v>38629.547222222223</v>
      </c>
      <c r="C58" s="4">
        <v>7.55</v>
      </c>
      <c r="D58" s="4">
        <v>0.9</v>
      </c>
      <c r="E58" s="5">
        <v>11.9</v>
      </c>
      <c r="F58" s="5"/>
      <c r="G58" s="5">
        <v>15.6</v>
      </c>
      <c r="H58" s="4">
        <v>19.899999999999999</v>
      </c>
      <c r="I58" s="3">
        <v>23240</v>
      </c>
      <c r="J58" s="3">
        <v>28550</v>
      </c>
      <c r="K58" s="5">
        <v>17.7</v>
      </c>
      <c r="M58" s="4"/>
      <c r="N58" s="6">
        <v>240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38642.524305555555</v>
      </c>
      <c r="B59" s="26">
        <v>38642.524305555555</v>
      </c>
      <c r="C59" s="4">
        <v>7.56</v>
      </c>
      <c r="D59" s="4">
        <v>3.99</v>
      </c>
      <c r="E59" s="5">
        <v>41.3</v>
      </c>
      <c r="F59" s="5"/>
      <c r="G59" s="5">
        <v>13.2</v>
      </c>
      <c r="H59" s="4">
        <v>8.14</v>
      </c>
      <c r="I59" s="3">
        <v>14730</v>
      </c>
      <c r="J59" s="3">
        <v>19710</v>
      </c>
      <c r="K59" s="5">
        <v>12</v>
      </c>
      <c r="M59" s="4"/>
      <c r="N59" s="6">
        <v>50</v>
      </c>
      <c r="P59" s="4">
        <v>0.22</v>
      </c>
      <c r="Q59" s="4">
        <v>3.18</v>
      </c>
      <c r="R59" s="4">
        <v>0.69</v>
      </c>
      <c r="S59" s="4">
        <v>0.63</v>
      </c>
      <c r="T59" s="4">
        <v>0.19</v>
      </c>
      <c r="U59" s="4">
        <v>2.34</v>
      </c>
      <c r="V59" s="6">
        <v>21</v>
      </c>
    </row>
    <row r="60" spans="1:22" s="6" customFormat="1" x14ac:dyDescent="0.25">
      <c r="A60" s="8">
        <v>38657.510416666664</v>
      </c>
      <c r="B60" s="26">
        <v>38657.510416666664</v>
      </c>
      <c r="C60" s="4"/>
      <c r="D60" s="4">
        <v>7.44</v>
      </c>
      <c r="E60" s="5">
        <v>68</v>
      </c>
      <c r="F60" s="5"/>
      <c r="G60" s="5">
        <v>9.4</v>
      </c>
      <c r="H60" s="4">
        <v>39</v>
      </c>
      <c r="I60" s="3">
        <v>4830</v>
      </c>
      <c r="J60" s="3">
        <v>6820</v>
      </c>
      <c r="K60" s="5">
        <v>3.7</v>
      </c>
      <c r="M60" s="4"/>
      <c r="N60" s="6">
        <v>3000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38672.541666666664</v>
      </c>
      <c r="B61" s="26">
        <v>38672.541666666664</v>
      </c>
      <c r="C61" s="4">
        <v>6.42</v>
      </c>
      <c r="D61" s="4">
        <v>2.4700000000000002</v>
      </c>
      <c r="E61" s="5">
        <v>20.9</v>
      </c>
      <c r="F61" s="5"/>
      <c r="G61" s="5">
        <v>7.7</v>
      </c>
      <c r="H61" s="4">
        <v>27.3</v>
      </c>
      <c r="I61" s="3">
        <v>1843</v>
      </c>
      <c r="J61" s="3">
        <v>2960</v>
      </c>
      <c r="K61" s="5">
        <v>1.6</v>
      </c>
      <c r="M61" s="4"/>
      <c r="N61" s="6">
        <v>900</v>
      </c>
      <c r="P61" s="4">
        <v>1.27</v>
      </c>
      <c r="Q61" s="4">
        <v>2.02</v>
      </c>
      <c r="R61" s="4">
        <v>0.25</v>
      </c>
      <c r="S61" s="4">
        <v>0.12</v>
      </c>
      <c r="T61" s="4">
        <v>1.23</v>
      </c>
      <c r="U61" s="4">
        <v>0.64</v>
      </c>
      <c r="V61" s="6">
        <v>26</v>
      </c>
    </row>
    <row r="62" spans="1:22" s="6" customFormat="1" x14ac:dyDescent="0.25">
      <c r="A62" s="8">
        <v>38685.520833333336</v>
      </c>
      <c r="B62" s="26">
        <v>38685.520833333336</v>
      </c>
      <c r="C62" s="4">
        <v>6.43</v>
      </c>
      <c r="D62" s="4">
        <v>7.04</v>
      </c>
      <c r="E62" s="5">
        <v>54</v>
      </c>
      <c r="F62" s="5"/>
      <c r="G62" s="5">
        <v>3.5</v>
      </c>
      <c r="H62" s="4">
        <v>2300</v>
      </c>
      <c r="I62" s="3">
        <v>909</v>
      </c>
      <c r="J62" s="3">
        <v>1429</v>
      </c>
      <c r="K62" s="5">
        <v>0.7</v>
      </c>
      <c r="M62" s="4"/>
      <c r="N62" s="6">
        <v>900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38699.572916666664</v>
      </c>
      <c r="B63" s="26">
        <v>38699.572916666664</v>
      </c>
      <c r="C63" s="4">
        <v>6.58</v>
      </c>
      <c r="D63" s="4">
        <v>4.1399999999999997</v>
      </c>
      <c r="E63" s="5">
        <v>32.6</v>
      </c>
      <c r="F63" s="5"/>
      <c r="G63" s="5">
        <v>5</v>
      </c>
      <c r="H63" s="4">
        <v>40.200000000000003</v>
      </c>
      <c r="I63" s="3">
        <v>1195</v>
      </c>
      <c r="J63" s="3">
        <v>1818</v>
      </c>
      <c r="K63" s="5">
        <v>1.2</v>
      </c>
      <c r="M63" s="4"/>
      <c r="N63" s="6">
        <v>50</v>
      </c>
      <c r="P63" s="4">
        <v>0.93</v>
      </c>
      <c r="Q63" s="4">
        <v>2.08</v>
      </c>
      <c r="R63" s="4">
        <v>0.27</v>
      </c>
      <c r="S63" s="4">
        <v>0.21</v>
      </c>
      <c r="T63" s="4">
        <v>0.88</v>
      </c>
      <c r="U63" s="4">
        <v>0.99</v>
      </c>
      <c r="V63" s="6">
        <v>26</v>
      </c>
    </row>
    <row r="64" spans="1:22" s="6" customFormat="1" x14ac:dyDescent="0.25">
      <c r="A64" s="8">
        <v>38713.534722222219</v>
      </c>
      <c r="B64" s="26">
        <v>38713.534722222219</v>
      </c>
      <c r="C64" s="4">
        <v>6.77</v>
      </c>
      <c r="D64" s="4">
        <v>7.15</v>
      </c>
      <c r="E64" s="5">
        <v>60.6</v>
      </c>
      <c r="F64" s="5"/>
      <c r="G64" s="5">
        <v>8</v>
      </c>
      <c r="H64" s="4">
        <v>347</v>
      </c>
      <c r="I64" s="3">
        <v>595</v>
      </c>
      <c r="J64" s="3">
        <v>886</v>
      </c>
      <c r="K64" s="5">
        <v>0.4</v>
      </c>
      <c r="M64" s="4"/>
      <c r="N64" s="6">
        <v>170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38727.552083333336</v>
      </c>
      <c r="B65" s="26">
        <v>38727.552083333336</v>
      </c>
      <c r="C65" s="4">
        <v>6.6</v>
      </c>
      <c r="D65" s="4">
        <v>9.7799999999999994</v>
      </c>
      <c r="E65" s="5">
        <v>82.5</v>
      </c>
      <c r="F65" s="5"/>
      <c r="G65" s="5">
        <v>8.1</v>
      </c>
      <c r="H65" s="4">
        <v>1083</v>
      </c>
      <c r="I65" s="3">
        <v>253.5</v>
      </c>
      <c r="J65" s="3">
        <v>373.9</v>
      </c>
      <c r="K65" s="5">
        <v>0.2</v>
      </c>
      <c r="M65" s="4"/>
      <c r="N65" s="6">
        <v>240</v>
      </c>
      <c r="P65" s="4">
        <v>0.61</v>
      </c>
      <c r="Q65" s="4">
        <v>4.04</v>
      </c>
      <c r="R65" s="4">
        <v>2.94</v>
      </c>
      <c r="S65" s="4">
        <v>0.7</v>
      </c>
      <c r="T65" s="4">
        <v>0.26</v>
      </c>
      <c r="U65" s="4">
        <v>0.45</v>
      </c>
      <c r="V65" s="6">
        <v>524</v>
      </c>
    </row>
    <row r="66" spans="1:22" s="6" customFormat="1" x14ac:dyDescent="0.25">
      <c r="A66" s="8">
        <v>38741.527777777781</v>
      </c>
      <c r="B66" s="26">
        <v>38741.527777777781</v>
      </c>
      <c r="C66" s="4">
        <v>6.53</v>
      </c>
      <c r="D66" s="4">
        <v>3.85</v>
      </c>
      <c r="E66" s="5">
        <v>32.1</v>
      </c>
      <c r="F66" s="5"/>
      <c r="G66" s="5">
        <v>7.2</v>
      </c>
      <c r="H66" s="4">
        <v>44.7</v>
      </c>
      <c r="I66" s="3">
        <v>1036</v>
      </c>
      <c r="J66" s="3">
        <v>1570</v>
      </c>
      <c r="K66" s="5">
        <v>0.8</v>
      </c>
      <c r="M66" s="4"/>
      <c r="N66" s="6">
        <v>80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38755.53125</v>
      </c>
      <c r="B67" s="26">
        <v>38755.53125</v>
      </c>
      <c r="C67" s="4">
        <v>6.68</v>
      </c>
      <c r="D67" s="4">
        <v>3.89</v>
      </c>
      <c r="E67" s="5">
        <v>34</v>
      </c>
      <c r="F67" s="5"/>
      <c r="G67" s="5">
        <v>7.4</v>
      </c>
      <c r="H67" s="4">
        <v>50.5</v>
      </c>
      <c r="I67" s="3">
        <v>4940</v>
      </c>
      <c r="J67" s="3">
        <v>7350</v>
      </c>
      <c r="K67" s="5">
        <v>4.0999999999999996</v>
      </c>
      <c r="M67" s="4"/>
      <c r="N67" s="6">
        <v>170</v>
      </c>
      <c r="P67" s="4">
        <v>0.37</v>
      </c>
      <c r="Q67" s="4">
        <v>2.6</v>
      </c>
      <c r="R67" s="4">
        <v>0.4</v>
      </c>
      <c r="S67" s="4">
        <v>0.22</v>
      </c>
      <c r="T67" s="4">
        <v>0.31</v>
      </c>
      <c r="U67" s="4">
        <v>1.56</v>
      </c>
      <c r="V67" s="6">
        <v>47</v>
      </c>
    </row>
    <row r="68" spans="1:22" s="6" customFormat="1" x14ac:dyDescent="0.25">
      <c r="A68" s="8">
        <v>38769.510416666664</v>
      </c>
      <c r="B68" s="26">
        <v>38769.510416666664</v>
      </c>
      <c r="C68" s="4">
        <v>6.83</v>
      </c>
      <c r="D68" s="4">
        <v>3.56</v>
      </c>
      <c r="E68" s="5">
        <v>29.1</v>
      </c>
      <c r="F68" s="5"/>
      <c r="G68" s="5">
        <v>4.9000000000000004</v>
      </c>
      <c r="H68" s="4">
        <v>40.5</v>
      </c>
      <c r="I68" s="3">
        <v>4990</v>
      </c>
      <c r="J68" s="3">
        <v>8150</v>
      </c>
      <c r="K68" s="5">
        <v>4.5</v>
      </c>
      <c r="M68" s="4"/>
      <c r="N68" s="6">
        <v>900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38783.541666666664</v>
      </c>
      <c r="B69" s="26">
        <v>38783.541666666664</v>
      </c>
      <c r="C69" s="4">
        <v>7.32</v>
      </c>
      <c r="D69" s="4">
        <v>4.4000000000000004</v>
      </c>
      <c r="E69" s="5">
        <v>38.1</v>
      </c>
      <c r="F69" s="5"/>
      <c r="G69" s="5">
        <v>7.9</v>
      </c>
      <c r="H69" s="4">
        <v>28.8</v>
      </c>
      <c r="I69" s="3">
        <v>8920</v>
      </c>
      <c r="J69" s="3">
        <v>13980</v>
      </c>
      <c r="K69" s="5">
        <v>8.3000000000000007</v>
      </c>
      <c r="M69" s="4"/>
      <c r="N69" s="6">
        <v>500</v>
      </c>
      <c r="P69" s="4">
        <v>0.19</v>
      </c>
      <c r="Q69" s="4">
        <v>2.98</v>
      </c>
      <c r="R69" s="4">
        <v>0.38</v>
      </c>
      <c r="S69" s="4">
        <v>0.13</v>
      </c>
      <c r="T69" s="4">
        <v>0.16</v>
      </c>
      <c r="U69" s="4">
        <v>1.92</v>
      </c>
      <c r="V69" s="6">
        <v>33</v>
      </c>
    </row>
    <row r="70" spans="1:22" s="6" customFormat="1" x14ac:dyDescent="0.25">
      <c r="A70" s="8">
        <v>38797.5</v>
      </c>
      <c r="B70" s="26">
        <v>38797.5</v>
      </c>
      <c r="C70" s="4">
        <v>7.14</v>
      </c>
      <c r="D70" s="4">
        <v>6.1</v>
      </c>
      <c r="E70" s="5">
        <v>57.6</v>
      </c>
      <c r="F70" s="5"/>
      <c r="G70" s="5">
        <v>9.5</v>
      </c>
      <c r="H70" s="4">
        <v>30.3</v>
      </c>
      <c r="I70" s="3">
        <v>4760</v>
      </c>
      <c r="J70" s="3">
        <v>6760</v>
      </c>
      <c r="K70" s="5">
        <v>3.7</v>
      </c>
      <c r="M70" s="4"/>
      <c r="N70" s="6">
        <v>130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38811.543055555558</v>
      </c>
      <c r="B71" s="26">
        <v>38811.543055555558</v>
      </c>
      <c r="C71" s="4">
        <v>7.04</v>
      </c>
      <c r="D71" s="4">
        <v>3.8</v>
      </c>
      <c r="E71" s="5">
        <v>35.9</v>
      </c>
      <c r="F71" s="5"/>
      <c r="G71" s="5">
        <v>11.8</v>
      </c>
      <c r="H71" s="4">
        <v>22.1</v>
      </c>
      <c r="I71" s="3">
        <v>7800</v>
      </c>
      <c r="J71" s="3">
        <v>10380</v>
      </c>
      <c r="K71" s="5">
        <v>5.3</v>
      </c>
      <c r="M71" s="4"/>
      <c r="N71" s="6">
        <v>500</v>
      </c>
      <c r="P71" s="4">
        <v>0.09</v>
      </c>
      <c r="Q71" s="4">
        <v>3.26</v>
      </c>
      <c r="R71" s="4">
        <v>0.24</v>
      </c>
      <c r="S71" s="4">
        <v>0.18</v>
      </c>
      <c r="T71" s="4">
        <v>0.06</v>
      </c>
      <c r="U71" s="4">
        <v>2.37</v>
      </c>
      <c r="V71" s="6">
        <v>30</v>
      </c>
    </row>
    <row r="72" spans="1:22" s="6" customFormat="1" x14ac:dyDescent="0.25">
      <c r="A72" s="8">
        <v>38825.513888888891</v>
      </c>
      <c r="B72" s="26">
        <v>38825.513888888891</v>
      </c>
      <c r="C72" s="4">
        <v>6.96</v>
      </c>
      <c r="D72" s="4">
        <v>5.61</v>
      </c>
      <c r="E72" s="5">
        <v>54.2</v>
      </c>
      <c r="F72" s="5"/>
      <c r="G72" s="5">
        <v>11.9</v>
      </c>
      <c r="H72" s="4">
        <v>15.7</v>
      </c>
      <c r="I72" s="3">
        <v>6590</v>
      </c>
      <c r="J72" s="3">
        <v>8820</v>
      </c>
      <c r="K72" s="5">
        <v>5</v>
      </c>
      <c r="M72" s="4"/>
      <c r="N72" s="6">
        <v>300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38839.538194444445</v>
      </c>
      <c r="B73" s="26">
        <v>38839.538194444445</v>
      </c>
      <c r="C73" s="4">
        <v>7.16</v>
      </c>
      <c r="D73" s="4">
        <v>6.64</v>
      </c>
      <c r="E73" s="5">
        <v>74</v>
      </c>
      <c r="F73" s="5"/>
      <c r="G73" s="5">
        <v>15.2</v>
      </c>
      <c r="H73" s="4">
        <v>19.5</v>
      </c>
      <c r="I73" s="3">
        <v>10240</v>
      </c>
      <c r="J73" s="3">
        <v>12530</v>
      </c>
      <c r="K73" s="5">
        <v>7.3</v>
      </c>
      <c r="M73" s="4"/>
      <c r="N73" s="6">
        <v>80</v>
      </c>
      <c r="P73" s="15">
        <v>0.01</v>
      </c>
      <c r="Q73" s="4">
        <v>2.84</v>
      </c>
      <c r="R73" s="4">
        <v>0.17</v>
      </c>
      <c r="S73" s="4">
        <v>0.16</v>
      </c>
      <c r="T73" s="15">
        <v>5.0000000000000001E-3</v>
      </c>
      <c r="U73" s="4">
        <v>1.61</v>
      </c>
      <c r="V73" s="6">
        <v>18</v>
      </c>
    </row>
    <row r="74" spans="1:22" s="6" customFormat="1" x14ac:dyDescent="0.25">
      <c r="A74" s="8">
        <v>38853.531944444447</v>
      </c>
      <c r="B74" s="26">
        <v>38853.531944444447</v>
      </c>
      <c r="C74" s="4">
        <v>8.07</v>
      </c>
      <c r="D74" s="4">
        <v>12.23</v>
      </c>
      <c r="E74" s="5">
        <v>135.69999999999999</v>
      </c>
      <c r="F74" s="5"/>
      <c r="G74" s="5">
        <v>21.2</v>
      </c>
      <c r="H74" s="4">
        <v>11.6</v>
      </c>
      <c r="I74" s="3">
        <v>14920</v>
      </c>
      <c r="J74" s="3">
        <v>14960</v>
      </c>
      <c r="K74" s="5">
        <v>8.8000000000000007</v>
      </c>
      <c r="M74" s="4"/>
      <c r="N74" s="6">
        <v>80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38867.542361111111</v>
      </c>
      <c r="B75" s="26">
        <v>38867.542361111111</v>
      </c>
      <c r="C75" s="4">
        <v>7.01</v>
      </c>
      <c r="D75" s="4">
        <v>3.12</v>
      </c>
      <c r="E75" s="5">
        <v>33.799999999999997</v>
      </c>
      <c r="F75" s="5"/>
      <c r="G75" s="5">
        <v>15.7</v>
      </c>
      <c r="H75" s="4">
        <v>17.5</v>
      </c>
      <c r="I75" s="3">
        <v>9810</v>
      </c>
      <c r="J75" s="3">
        <v>11730</v>
      </c>
      <c r="K75" s="5">
        <v>7.2</v>
      </c>
      <c r="M75" s="4"/>
      <c r="N75" s="6">
        <v>900</v>
      </c>
      <c r="P75" s="4">
        <v>0.16</v>
      </c>
      <c r="Q75" s="4">
        <v>3.2</v>
      </c>
      <c r="R75" s="4">
        <v>0.39</v>
      </c>
      <c r="S75" s="4">
        <v>0.25</v>
      </c>
      <c r="T75" s="4">
        <v>0.14000000000000001</v>
      </c>
      <c r="U75" s="4">
        <v>2.04</v>
      </c>
      <c r="V75" s="6">
        <v>23</v>
      </c>
    </row>
    <row r="76" spans="1:22" s="6" customFormat="1" x14ac:dyDescent="0.25">
      <c r="A76" s="8">
        <v>38881.510416666664</v>
      </c>
      <c r="B76" s="26">
        <v>38881.510416666664</v>
      </c>
      <c r="C76" s="4">
        <v>7.2</v>
      </c>
      <c r="D76" s="4">
        <v>2.62</v>
      </c>
      <c r="E76" s="5">
        <v>29.6</v>
      </c>
      <c r="F76" s="5"/>
      <c r="G76" s="5">
        <v>18.8</v>
      </c>
      <c r="H76" s="4">
        <v>10.15</v>
      </c>
      <c r="I76" s="3">
        <v>14030</v>
      </c>
      <c r="J76" s="3">
        <v>15950</v>
      </c>
      <c r="K76" s="5">
        <v>9.3000000000000007</v>
      </c>
      <c r="M76" s="4"/>
      <c r="N76" s="6">
        <v>300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38895.5625</v>
      </c>
      <c r="B77" s="26">
        <v>38895.5625</v>
      </c>
      <c r="C77" s="4">
        <v>8.83</v>
      </c>
      <c r="D77" s="4">
        <v>19.53</v>
      </c>
      <c r="E77" s="5">
        <v>255.5</v>
      </c>
      <c r="F77" s="5"/>
      <c r="G77" s="5">
        <v>19.899999999999999</v>
      </c>
      <c r="H77" s="4">
        <v>15.4</v>
      </c>
      <c r="I77" s="3">
        <v>35070</v>
      </c>
      <c r="J77" s="3">
        <v>38820</v>
      </c>
      <c r="K77" s="5">
        <v>24.7</v>
      </c>
      <c r="M77" s="4"/>
      <c r="N77" s="6">
        <v>50</v>
      </c>
      <c r="P77" s="4">
        <v>0.03</v>
      </c>
      <c r="Q77" s="4">
        <v>1.6</v>
      </c>
      <c r="R77" s="4">
        <v>0.75</v>
      </c>
      <c r="S77" s="4">
        <v>0.56000000000000005</v>
      </c>
      <c r="T77" s="15">
        <v>5.0000000000000001E-3</v>
      </c>
      <c r="U77" s="4">
        <v>0.14000000000000001</v>
      </c>
      <c r="V77" s="6">
        <v>115</v>
      </c>
    </row>
    <row r="78" spans="1:22" s="6" customFormat="1" x14ac:dyDescent="0.25">
      <c r="A78" s="8">
        <v>38909.5</v>
      </c>
      <c r="B78" s="26">
        <v>38909.5</v>
      </c>
      <c r="C78" s="4">
        <v>8.59</v>
      </c>
      <c r="D78" s="4">
        <v>6.18</v>
      </c>
      <c r="E78" s="5">
        <v>76.400000000000006</v>
      </c>
      <c r="F78" s="5"/>
      <c r="G78" s="5">
        <v>19.899999999999999</v>
      </c>
      <c r="H78" s="4">
        <v>12.3</v>
      </c>
      <c r="I78" s="3">
        <v>32470</v>
      </c>
      <c r="J78" s="3">
        <v>35990</v>
      </c>
      <c r="K78" s="5">
        <v>22.7</v>
      </c>
      <c r="M78" s="4"/>
      <c r="N78" s="6">
        <v>50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38923.527777777781</v>
      </c>
      <c r="B79" s="26">
        <v>38923.527777777781</v>
      </c>
      <c r="C79" s="4">
        <v>8.67</v>
      </c>
      <c r="D79" s="4">
        <v>11.96</v>
      </c>
      <c r="E79" s="5">
        <v>168.4</v>
      </c>
      <c r="F79" s="5"/>
      <c r="G79" s="5">
        <v>24.4</v>
      </c>
      <c r="H79" s="4">
        <v>10.34</v>
      </c>
      <c r="I79" s="3">
        <v>39900</v>
      </c>
      <c r="J79" s="3">
        <v>40400</v>
      </c>
      <c r="K79" s="5">
        <v>25.8</v>
      </c>
      <c r="M79" s="4"/>
      <c r="N79" s="6">
        <v>50</v>
      </c>
      <c r="P79" s="4">
        <v>0.02</v>
      </c>
      <c r="Q79" s="4">
        <v>1.96</v>
      </c>
      <c r="R79" s="4">
        <v>1.38</v>
      </c>
      <c r="S79" s="4">
        <v>1.1100000000000001</v>
      </c>
      <c r="T79" s="15">
        <v>5.0000000000000001E-3</v>
      </c>
      <c r="U79" s="4">
        <v>0.13</v>
      </c>
      <c r="V79" s="6">
        <v>26</v>
      </c>
    </row>
    <row r="80" spans="1:22" s="6" customFormat="1" x14ac:dyDescent="0.25">
      <c r="A80" s="8">
        <v>38937.5</v>
      </c>
      <c r="B80" s="26">
        <v>38937.5</v>
      </c>
      <c r="C80" s="4">
        <v>8.27</v>
      </c>
      <c r="D80" s="4">
        <v>9.66</v>
      </c>
      <c r="E80" s="5">
        <v>127.2</v>
      </c>
      <c r="F80" s="5"/>
      <c r="G80" s="5">
        <v>20</v>
      </c>
      <c r="H80" s="4">
        <v>11.6</v>
      </c>
      <c r="I80" s="3">
        <v>38110</v>
      </c>
      <c r="J80" s="3">
        <v>42090</v>
      </c>
      <c r="K80" s="5">
        <v>27.1</v>
      </c>
      <c r="M80" s="4"/>
      <c r="N80" s="6">
        <v>1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38951.527777777781</v>
      </c>
      <c r="B81" s="26">
        <v>38951.527777777781</v>
      </c>
      <c r="C81" s="4">
        <v>8.33</v>
      </c>
      <c r="D81" s="4">
        <v>9.99</v>
      </c>
      <c r="E81" s="5">
        <v>107.5</v>
      </c>
      <c r="F81" s="5"/>
      <c r="G81" s="5">
        <v>18.899999999999999</v>
      </c>
      <c r="H81" s="4">
        <v>6.23</v>
      </c>
      <c r="I81" s="3">
        <v>620</v>
      </c>
      <c r="J81" s="3">
        <v>694</v>
      </c>
      <c r="K81" s="5">
        <v>0.4</v>
      </c>
      <c r="M81" s="4"/>
      <c r="N81" s="6">
        <v>30</v>
      </c>
      <c r="P81" s="4">
        <v>0.02</v>
      </c>
      <c r="Q81" s="4">
        <v>1.6</v>
      </c>
      <c r="R81" s="4">
        <v>0.92</v>
      </c>
      <c r="S81" s="4">
        <v>0.82</v>
      </c>
      <c r="T81" s="15">
        <v>5.0000000000000001E-3</v>
      </c>
      <c r="U81" s="4">
        <v>0.27</v>
      </c>
      <c r="V81" s="6">
        <v>11</v>
      </c>
    </row>
    <row r="82" spans="1:22" s="6" customFormat="1" x14ac:dyDescent="0.25">
      <c r="A82" s="8">
        <v>38965.503472222219</v>
      </c>
      <c r="B82" s="26">
        <v>38965.503472222219</v>
      </c>
      <c r="C82" s="4">
        <v>7.83</v>
      </c>
      <c r="D82" s="4">
        <v>3.19</v>
      </c>
      <c r="E82" s="5">
        <v>41.8</v>
      </c>
      <c r="F82" s="5"/>
      <c r="G82" s="5">
        <v>19.5</v>
      </c>
      <c r="H82" s="4">
        <v>8.73</v>
      </c>
      <c r="I82" s="3">
        <v>38150</v>
      </c>
      <c r="J82" s="3">
        <v>42660</v>
      </c>
      <c r="K82" s="5">
        <v>27.5</v>
      </c>
      <c r="M82" s="4"/>
      <c r="N82" s="6">
        <v>1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38979.541666666664</v>
      </c>
      <c r="B83" s="26">
        <v>38979.541666666664</v>
      </c>
      <c r="C83" s="4">
        <v>8.0299999999999994</v>
      </c>
      <c r="D83" s="4">
        <v>7.75</v>
      </c>
      <c r="E83" s="5">
        <v>91.4</v>
      </c>
      <c r="F83" s="5"/>
      <c r="G83" s="5">
        <v>17.2</v>
      </c>
      <c r="H83" s="4">
        <v>13.8</v>
      </c>
      <c r="I83" s="3">
        <v>33080</v>
      </c>
      <c r="J83" s="3">
        <v>38860</v>
      </c>
      <c r="K83" s="5">
        <v>24.8</v>
      </c>
      <c r="M83" s="4"/>
      <c r="N83" s="6">
        <v>23</v>
      </c>
      <c r="P83" s="4">
        <v>0.04</v>
      </c>
      <c r="Q83" s="4">
        <v>1.86</v>
      </c>
      <c r="R83" s="4">
        <v>1.17</v>
      </c>
      <c r="S83" s="4">
        <v>0.91</v>
      </c>
      <c r="T83" s="15">
        <v>5.0000000000000001E-3</v>
      </c>
      <c r="U83" s="4">
        <v>1.08</v>
      </c>
      <c r="V83" s="6">
        <v>6</v>
      </c>
    </row>
    <row r="84" spans="1:22" s="6" customFormat="1" x14ac:dyDescent="0.25">
      <c r="A84" s="8">
        <v>38994.534722222219</v>
      </c>
      <c r="B84" s="26">
        <v>38994.534722222219</v>
      </c>
      <c r="C84" s="4">
        <v>7.74</v>
      </c>
      <c r="D84" s="4">
        <v>5.01</v>
      </c>
      <c r="E84" s="5">
        <v>58.8</v>
      </c>
      <c r="F84" s="5"/>
      <c r="G84" s="5">
        <v>15.1</v>
      </c>
      <c r="H84" s="4">
        <v>9.69</v>
      </c>
      <c r="I84" s="3">
        <v>33020</v>
      </c>
      <c r="J84" s="3">
        <v>40350</v>
      </c>
      <c r="K84" s="5">
        <v>25.8</v>
      </c>
      <c r="M84" s="4"/>
      <c r="N84" s="6">
        <v>13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39006.513888888891</v>
      </c>
      <c r="B85" s="26">
        <v>39006.513888888891</v>
      </c>
      <c r="C85" s="4">
        <v>7.46</v>
      </c>
      <c r="D85" s="4">
        <v>5.12</v>
      </c>
      <c r="E85" s="5">
        <v>55.2</v>
      </c>
      <c r="F85" s="5"/>
      <c r="G85" s="5">
        <v>12.6</v>
      </c>
      <c r="H85" s="4">
        <v>10.46</v>
      </c>
      <c r="I85" s="3">
        <v>26840</v>
      </c>
      <c r="J85" s="3">
        <v>35220</v>
      </c>
      <c r="K85" s="5">
        <v>22.2</v>
      </c>
      <c r="M85" s="4"/>
      <c r="N85" s="6">
        <v>23</v>
      </c>
      <c r="P85" s="4">
        <v>0.1</v>
      </c>
      <c r="Q85" s="4">
        <v>2.2999999999999998</v>
      </c>
      <c r="R85" s="4">
        <v>0.94</v>
      </c>
      <c r="S85" s="4">
        <v>0.85</v>
      </c>
      <c r="T85" s="4">
        <v>0.04</v>
      </c>
      <c r="U85" s="4">
        <v>1.33</v>
      </c>
      <c r="V85" s="6">
        <v>9</v>
      </c>
    </row>
    <row r="86" spans="1:22" s="6" customFormat="1" x14ac:dyDescent="0.25">
      <c r="A86" s="8">
        <v>39021.503472222219</v>
      </c>
      <c r="B86" s="26">
        <v>39021.503472222219</v>
      </c>
      <c r="C86" s="4">
        <v>7.52</v>
      </c>
      <c r="D86" s="4">
        <v>6.95</v>
      </c>
      <c r="E86" s="5">
        <v>65.2</v>
      </c>
      <c r="F86" s="5"/>
      <c r="G86" s="5">
        <v>6.1</v>
      </c>
      <c r="H86" s="4">
        <v>14.1</v>
      </c>
      <c r="I86" s="3">
        <v>23220</v>
      </c>
      <c r="J86" s="3">
        <v>36360</v>
      </c>
      <c r="K86" s="5">
        <v>22.7</v>
      </c>
      <c r="M86" s="4"/>
      <c r="N86" s="6">
        <v>13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39035.520833333336</v>
      </c>
      <c r="B87" s="26">
        <v>39035.520833333336</v>
      </c>
      <c r="C87" s="4">
        <v>6.51</v>
      </c>
      <c r="D87" s="4">
        <v>6.02</v>
      </c>
      <c r="E87" s="5">
        <v>50.5</v>
      </c>
      <c r="F87" s="5"/>
      <c r="G87" s="5">
        <v>7</v>
      </c>
      <c r="H87" s="4">
        <v>204</v>
      </c>
      <c r="I87" s="3">
        <v>2824</v>
      </c>
      <c r="J87" s="3">
        <v>4302</v>
      </c>
      <c r="K87" s="5">
        <v>2.2999999999999998</v>
      </c>
      <c r="M87" s="4"/>
      <c r="N87" s="6">
        <v>3000</v>
      </c>
      <c r="P87" s="4">
        <v>1.06</v>
      </c>
      <c r="Q87" s="4">
        <v>3.2</v>
      </c>
      <c r="R87" s="4">
        <v>0.64</v>
      </c>
      <c r="S87" s="4">
        <v>0.36</v>
      </c>
      <c r="T87" s="4">
        <v>0.96</v>
      </c>
      <c r="U87" s="4">
        <v>0.76</v>
      </c>
      <c r="V87" s="6">
        <v>70</v>
      </c>
    </row>
    <row r="88" spans="1:22" s="6" customFormat="1" x14ac:dyDescent="0.25">
      <c r="A88" s="8">
        <v>39052.527777777781</v>
      </c>
      <c r="B88" s="26">
        <v>39052.527777777781</v>
      </c>
      <c r="C88" s="4">
        <v>6.52</v>
      </c>
      <c r="D88" s="4">
        <v>6.18</v>
      </c>
      <c r="E88" s="5">
        <v>48.1</v>
      </c>
      <c r="F88" s="5"/>
      <c r="G88" s="5">
        <v>4.0999999999999996</v>
      </c>
      <c r="H88" s="4">
        <v>18.2</v>
      </c>
      <c r="I88" s="3">
        <v>1416</v>
      </c>
      <c r="J88" s="3">
        <v>2350</v>
      </c>
      <c r="K88" s="5">
        <v>1.2</v>
      </c>
      <c r="M88" s="4"/>
      <c r="P88" s="4"/>
      <c r="Q88" s="4"/>
      <c r="R88" s="4"/>
      <c r="S88" s="4"/>
      <c r="T88" s="4"/>
      <c r="U88" s="4"/>
    </row>
    <row r="89" spans="1:22" s="6" customFormat="1" x14ac:dyDescent="0.25">
      <c r="A89" s="8">
        <v>39064.513888888891</v>
      </c>
      <c r="B89" s="26">
        <v>39064.513888888891</v>
      </c>
      <c r="C89" s="4">
        <v>6.71</v>
      </c>
      <c r="D89" s="4">
        <v>8.4</v>
      </c>
      <c r="E89" s="5">
        <v>71.400000000000006</v>
      </c>
      <c r="F89" s="5"/>
      <c r="G89" s="5">
        <v>6.9</v>
      </c>
      <c r="H89" s="4">
        <v>196</v>
      </c>
      <c r="I89" s="3">
        <v>4314</v>
      </c>
      <c r="J89" s="3">
        <v>6610</v>
      </c>
      <c r="K89" s="5">
        <v>3.6</v>
      </c>
      <c r="M89" s="4"/>
      <c r="N89" s="6">
        <v>80</v>
      </c>
      <c r="P89" s="4">
        <v>1.29</v>
      </c>
      <c r="Q89" s="4">
        <v>3.36</v>
      </c>
      <c r="R89" s="4">
        <v>0.53</v>
      </c>
      <c r="S89" s="4">
        <v>0.3</v>
      </c>
      <c r="T89" s="4">
        <v>1.18</v>
      </c>
      <c r="U89" s="4">
        <v>1.24</v>
      </c>
      <c r="V89" s="6">
        <v>48</v>
      </c>
    </row>
    <row r="90" spans="1:22" s="6" customFormat="1" x14ac:dyDescent="0.25">
      <c r="A90" s="8">
        <v>39078.541666666664</v>
      </c>
      <c r="B90" s="26">
        <v>39078.541666666664</v>
      </c>
      <c r="C90" s="4">
        <v>6.84</v>
      </c>
      <c r="D90" s="4">
        <v>9.8800000000000008</v>
      </c>
      <c r="E90" s="5">
        <v>77.5</v>
      </c>
      <c r="F90" s="5"/>
      <c r="G90" s="5">
        <v>4.8</v>
      </c>
      <c r="H90" s="4">
        <v>52.4</v>
      </c>
      <c r="I90" s="3">
        <v>1338</v>
      </c>
      <c r="J90" s="3">
        <v>2182</v>
      </c>
      <c r="K90" s="5">
        <v>1.1000000000000001</v>
      </c>
      <c r="M90" s="4"/>
      <c r="N90" s="6">
        <v>80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39091.565972222219</v>
      </c>
      <c r="B91" s="26">
        <v>39091.565972222219</v>
      </c>
      <c r="C91" s="4">
        <v>6.87</v>
      </c>
      <c r="D91" s="4">
        <v>9.7100000000000009</v>
      </c>
      <c r="E91" s="5">
        <v>81</v>
      </c>
      <c r="F91" s="5"/>
      <c r="G91" s="5">
        <v>7.2</v>
      </c>
      <c r="H91" s="4">
        <v>100.2</v>
      </c>
      <c r="I91" s="3">
        <v>950</v>
      </c>
      <c r="J91" s="3">
        <v>1422</v>
      </c>
      <c r="K91" s="5">
        <v>0.7</v>
      </c>
      <c r="M91" s="4"/>
      <c r="N91" s="6">
        <v>170</v>
      </c>
      <c r="P91" s="4">
        <v>1.3</v>
      </c>
      <c r="Q91" s="4">
        <v>2.56</v>
      </c>
      <c r="R91" s="4">
        <v>0.45</v>
      </c>
      <c r="S91" s="4">
        <v>0.17</v>
      </c>
      <c r="T91" s="4">
        <v>1.24</v>
      </c>
      <c r="U91" s="4">
        <v>0.83</v>
      </c>
      <c r="V91" s="6">
        <v>34</v>
      </c>
    </row>
    <row r="92" spans="1:22" s="6" customFormat="1" x14ac:dyDescent="0.25">
      <c r="A92" s="8">
        <v>39105.5</v>
      </c>
      <c r="B92" s="26">
        <v>39105.5</v>
      </c>
      <c r="C92" s="4">
        <v>6.85</v>
      </c>
      <c r="D92" s="4">
        <v>8.32</v>
      </c>
      <c r="E92" s="5">
        <v>68.2</v>
      </c>
      <c r="F92" s="5"/>
      <c r="G92" s="5">
        <v>6.8</v>
      </c>
      <c r="H92" s="4">
        <v>196</v>
      </c>
      <c r="I92" s="3">
        <v>759</v>
      </c>
      <c r="J92" s="3">
        <v>1231</v>
      </c>
      <c r="K92" s="5">
        <v>0.6</v>
      </c>
      <c r="M92" s="4"/>
      <c r="N92" s="6">
        <v>500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39119.513888888891</v>
      </c>
      <c r="B93" s="26">
        <v>39119.513888888891</v>
      </c>
      <c r="C93" s="4">
        <v>6.71</v>
      </c>
      <c r="D93" s="4">
        <v>4.9000000000000004</v>
      </c>
      <c r="E93" s="5">
        <v>42</v>
      </c>
      <c r="F93" s="5"/>
      <c r="G93" s="5">
        <v>6.1</v>
      </c>
      <c r="H93" s="4">
        <v>29.7</v>
      </c>
      <c r="I93" s="3">
        <v>4374</v>
      </c>
      <c r="J93" s="3">
        <v>6390</v>
      </c>
      <c r="K93" s="5">
        <v>3.5</v>
      </c>
      <c r="M93" s="4"/>
      <c r="N93" s="6">
        <v>80</v>
      </c>
      <c r="P93" s="4">
        <v>1.35</v>
      </c>
      <c r="Q93" s="4">
        <v>2.86</v>
      </c>
      <c r="R93" s="4">
        <v>0.35</v>
      </c>
      <c r="S93" s="4">
        <v>0.23</v>
      </c>
      <c r="T93" s="4">
        <v>1.33</v>
      </c>
      <c r="U93" s="4">
        <v>1.62</v>
      </c>
      <c r="V93" s="6">
        <v>27</v>
      </c>
    </row>
    <row r="94" spans="1:22" s="6" customFormat="1" x14ac:dyDescent="0.25">
      <c r="A94" s="8">
        <v>39133.506944444445</v>
      </c>
      <c r="B94" s="26">
        <v>39133.506944444445</v>
      </c>
      <c r="C94" s="4"/>
      <c r="D94" s="4"/>
      <c r="E94" s="5"/>
      <c r="F94" s="5"/>
      <c r="G94" s="5"/>
      <c r="H94" s="4"/>
      <c r="I94" s="3"/>
      <c r="J94" s="3"/>
      <c r="K94" s="5"/>
      <c r="M94" s="4"/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39147.520833333336</v>
      </c>
      <c r="B95" s="26">
        <v>39147.520833333336</v>
      </c>
      <c r="C95" s="4">
        <v>6.63</v>
      </c>
      <c r="D95" s="4">
        <v>6.29</v>
      </c>
      <c r="E95" s="5">
        <v>58.2</v>
      </c>
      <c r="F95" s="5"/>
      <c r="G95" s="5">
        <v>11.3</v>
      </c>
      <c r="H95" s="4">
        <v>27.7</v>
      </c>
      <c r="I95" s="3">
        <v>4560</v>
      </c>
      <c r="J95" s="3">
        <v>6170</v>
      </c>
      <c r="K95" s="5">
        <v>3.4</v>
      </c>
      <c r="M95" s="4"/>
      <c r="N95" s="6">
        <v>130</v>
      </c>
      <c r="P95" s="4">
        <v>0.95</v>
      </c>
      <c r="Q95" s="4">
        <v>2.3199999999999998</v>
      </c>
      <c r="R95" s="4">
        <v>0.42</v>
      </c>
      <c r="S95" s="4">
        <v>0.17</v>
      </c>
      <c r="T95" s="4">
        <v>0.92</v>
      </c>
      <c r="U95" s="4">
        <v>1.1299999999999999</v>
      </c>
      <c r="V95" s="6">
        <v>17</v>
      </c>
    </row>
    <row r="96" spans="1:22" s="6" customFormat="1" x14ac:dyDescent="0.25">
      <c r="A96" s="8">
        <v>39161.5</v>
      </c>
      <c r="B96" s="26">
        <v>39161.5</v>
      </c>
      <c r="C96" s="4">
        <v>6.75</v>
      </c>
      <c r="D96" s="4">
        <v>7.06</v>
      </c>
      <c r="E96" s="5">
        <v>65.2</v>
      </c>
      <c r="F96" s="5"/>
      <c r="G96" s="5">
        <v>8.3000000000000007</v>
      </c>
      <c r="H96" s="4">
        <v>36</v>
      </c>
      <c r="I96" s="3">
        <v>3104</v>
      </c>
      <c r="J96" s="3">
        <v>4567</v>
      </c>
      <c r="K96" s="5">
        <v>2.4</v>
      </c>
      <c r="M96" s="4"/>
      <c r="N96" s="6">
        <v>240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39175.534722222219</v>
      </c>
      <c r="B97" s="26">
        <v>39175.534722222219</v>
      </c>
      <c r="C97" s="4">
        <v>6.66</v>
      </c>
      <c r="D97" s="4">
        <v>6.43</v>
      </c>
      <c r="E97" s="5">
        <v>58.3</v>
      </c>
      <c r="F97" s="5"/>
      <c r="G97" s="5">
        <v>9.1999999999999993</v>
      </c>
      <c r="H97" s="4">
        <v>22</v>
      </c>
      <c r="I97" s="3">
        <v>4132</v>
      </c>
      <c r="J97" s="3">
        <v>5930</v>
      </c>
      <c r="K97" s="5">
        <v>3.3</v>
      </c>
      <c r="M97" s="4"/>
      <c r="N97" s="6">
        <v>50</v>
      </c>
      <c r="P97" s="4">
        <v>0.43</v>
      </c>
      <c r="Q97" s="4">
        <v>2.66</v>
      </c>
      <c r="R97" s="4">
        <v>0.45</v>
      </c>
      <c r="S97" s="4">
        <v>0.25</v>
      </c>
      <c r="T97" s="4">
        <v>0.4</v>
      </c>
      <c r="U97" s="4">
        <v>1.4</v>
      </c>
      <c r="V97" s="6">
        <v>5</v>
      </c>
    </row>
    <row r="98" spans="1:22" s="6" customFormat="1" x14ac:dyDescent="0.25">
      <c r="A98" s="8">
        <v>39189.510416666664</v>
      </c>
      <c r="B98" s="26">
        <v>39189.510416666664</v>
      </c>
      <c r="C98" s="4">
        <v>7.24</v>
      </c>
      <c r="D98" s="4">
        <v>7.88</v>
      </c>
      <c r="E98" s="5">
        <v>74.900000000000006</v>
      </c>
      <c r="F98" s="5"/>
      <c r="G98" s="5">
        <v>11.6</v>
      </c>
      <c r="H98" s="4">
        <v>26.8</v>
      </c>
      <c r="I98" s="3">
        <v>8490</v>
      </c>
      <c r="J98" s="3">
        <v>11440</v>
      </c>
      <c r="K98" s="5">
        <v>6.5</v>
      </c>
      <c r="M98" s="4"/>
      <c r="N98" s="6">
        <v>50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39203.543749999997</v>
      </c>
      <c r="B99" s="26">
        <v>39203.543749999997</v>
      </c>
      <c r="C99" s="4">
        <v>7.11</v>
      </c>
      <c r="D99" s="4">
        <v>13.88</v>
      </c>
      <c r="E99" s="5">
        <v>143.80000000000001</v>
      </c>
      <c r="F99" s="5"/>
      <c r="G99" s="5">
        <v>15.1</v>
      </c>
      <c r="H99" s="4">
        <v>32.200000000000003</v>
      </c>
      <c r="I99" s="3">
        <v>6610</v>
      </c>
      <c r="J99" s="3">
        <v>8220</v>
      </c>
      <c r="K99" s="5">
        <v>4.3</v>
      </c>
      <c r="M99" s="4"/>
      <c r="N99" s="6">
        <v>50</v>
      </c>
      <c r="P99" s="4">
        <v>0.05</v>
      </c>
      <c r="Q99" s="4">
        <v>2.38</v>
      </c>
      <c r="R99" s="4">
        <v>0.41</v>
      </c>
      <c r="S99" s="4">
        <v>0.18</v>
      </c>
      <c r="T99" s="4">
        <v>0.02</v>
      </c>
      <c r="U99" s="4">
        <v>0.39</v>
      </c>
      <c r="V99" s="6">
        <v>31</v>
      </c>
    </row>
    <row r="100" spans="1:22" s="6" customFormat="1" x14ac:dyDescent="0.25">
      <c r="A100" s="8">
        <v>39217.517361111109</v>
      </c>
      <c r="B100" s="26">
        <v>39217.517361111109</v>
      </c>
      <c r="C100" s="4">
        <v>7.36</v>
      </c>
      <c r="D100" s="4">
        <v>1.93</v>
      </c>
      <c r="E100" s="5">
        <v>21.6</v>
      </c>
      <c r="F100" s="5"/>
      <c r="G100" s="5">
        <v>13</v>
      </c>
      <c r="H100" s="4">
        <v>20.7</v>
      </c>
      <c r="I100" s="3">
        <v>32580</v>
      </c>
      <c r="J100" s="3">
        <v>44380</v>
      </c>
      <c r="K100" s="5">
        <v>27.2</v>
      </c>
      <c r="M100" s="4"/>
      <c r="N100" s="6">
        <v>50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39231.545138888891</v>
      </c>
      <c r="B101" s="26">
        <v>39231.545138888891</v>
      </c>
      <c r="C101" s="4">
        <v>8.61</v>
      </c>
      <c r="D101" s="4">
        <v>18.5</v>
      </c>
      <c r="E101" s="5">
        <v>350</v>
      </c>
      <c r="F101" s="5"/>
      <c r="G101" s="5">
        <v>21.7</v>
      </c>
      <c r="H101" s="4">
        <v>26.3</v>
      </c>
      <c r="I101" s="3">
        <v>23510</v>
      </c>
      <c r="J101" s="3">
        <v>25230</v>
      </c>
      <c r="K101" s="5">
        <v>15.2</v>
      </c>
      <c r="M101" s="4"/>
      <c r="N101" s="6">
        <v>170</v>
      </c>
      <c r="P101" s="15">
        <v>5.0000000000000001E-3</v>
      </c>
      <c r="Q101" s="4">
        <v>4.0199999999999996</v>
      </c>
      <c r="R101" s="4">
        <v>1.26</v>
      </c>
      <c r="S101" s="4">
        <v>1.06</v>
      </c>
      <c r="T101" s="15">
        <v>5.0000000000000001E-3</v>
      </c>
      <c r="U101" s="4">
        <v>0.22</v>
      </c>
      <c r="V101" s="6">
        <v>50</v>
      </c>
    </row>
    <row r="102" spans="1:22" s="6" customFormat="1" x14ac:dyDescent="0.25">
      <c r="A102" s="8">
        <v>39245.527777777781</v>
      </c>
      <c r="B102" s="26">
        <v>39245.527777777781</v>
      </c>
      <c r="C102" s="4">
        <v>8.8800000000000008</v>
      </c>
      <c r="D102" s="4">
        <v>17.23</v>
      </c>
      <c r="E102" s="5">
        <v>204.5</v>
      </c>
      <c r="F102" s="5"/>
      <c r="G102" s="5">
        <v>14.6</v>
      </c>
      <c r="H102" s="4">
        <v>24.7</v>
      </c>
      <c r="I102" s="3">
        <v>33400</v>
      </c>
      <c r="J102" s="3">
        <v>41760</v>
      </c>
      <c r="K102" s="5">
        <v>26.7</v>
      </c>
      <c r="M102" s="4"/>
      <c r="N102" s="6">
        <v>80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39259.538194444445</v>
      </c>
      <c r="B103" s="26">
        <v>39259.538194444445</v>
      </c>
      <c r="C103" s="4">
        <v>8.81</v>
      </c>
      <c r="D103" s="4"/>
      <c r="E103" s="5"/>
      <c r="F103" s="5"/>
      <c r="G103" s="5">
        <v>22.4</v>
      </c>
      <c r="H103" s="4">
        <v>21.4</v>
      </c>
      <c r="I103" s="3">
        <v>30100</v>
      </c>
      <c r="J103" s="3">
        <v>31440</v>
      </c>
      <c r="K103" s="5">
        <v>19.399999999999999</v>
      </c>
      <c r="M103" s="4"/>
      <c r="N103" s="6">
        <v>80</v>
      </c>
      <c r="P103" s="4">
        <v>0.03</v>
      </c>
      <c r="Q103" s="4">
        <v>3.74</v>
      </c>
      <c r="R103" s="4">
        <v>1.94</v>
      </c>
      <c r="S103" s="4">
        <v>1.37</v>
      </c>
      <c r="T103" s="15">
        <v>5.0000000000000001E-3</v>
      </c>
      <c r="U103" s="4">
        <v>0.18</v>
      </c>
      <c r="V103" s="6">
        <v>85</v>
      </c>
    </row>
    <row r="104" spans="1:22" s="6" customFormat="1" x14ac:dyDescent="0.25">
      <c r="A104" s="8">
        <v>39273.489583333336</v>
      </c>
      <c r="B104" s="26">
        <v>39273.489583333336</v>
      </c>
      <c r="C104" s="4">
        <v>8.4499999999999993</v>
      </c>
      <c r="D104" s="4">
        <v>10.82</v>
      </c>
      <c r="E104" s="5">
        <v>140.69999999999999</v>
      </c>
      <c r="F104" s="5"/>
      <c r="G104" s="5">
        <v>22.3</v>
      </c>
      <c r="H104" s="4">
        <v>14.6</v>
      </c>
      <c r="I104" s="3">
        <v>36240</v>
      </c>
      <c r="J104" s="3">
        <v>38210</v>
      </c>
      <c r="K104" s="5">
        <v>24.3</v>
      </c>
      <c r="M104" s="4"/>
      <c r="N104" s="6">
        <v>2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39287.520833333336</v>
      </c>
      <c r="B105" s="26">
        <v>39287.520833333336</v>
      </c>
      <c r="C105" s="4">
        <v>8.27</v>
      </c>
      <c r="D105" s="4">
        <v>16.850000000000001</v>
      </c>
      <c r="E105" s="5">
        <v>202.6</v>
      </c>
      <c r="F105" s="5"/>
      <c r="G105" s="5">
        <v>19.899999999999999</v>
      </c>
      <c r="H105" s="4">
        <v>54.8</v>
      </c>
      <c r="I105" s="3">
        <v>29330</v>
      </c>
      <c r="J105" s="3">
        <v>31970</v>
      </c>
      <c r="K105" s="5">
        <v>20</v>
      </c>
      <c r="M105" s="4"/>
      <c r="N105" s="6">
        <v>30</v>
      </c>
      <c r="P105" s="15">
        <v>5.0000000000000001E-3</v>
      </c>
      <c r="Q105" s="4">
        <v>6.02</v>
      </c>
      <c r="R105" s="4">
        <v>2.6</v>
      </c>
      <c r="S105" s="4">
        <v>2.75</v>
      </c>
      <c r="T105" s="15">
        <v>5.0000000000000001E-3</v>
      </c>
      <c r="U105" s="4">
        <v>0.98</v>
      </c>
      <c r="V105" s="6">
        <v>150</v>
      </c>
    </row>
    <row r="106" spans="1:22" s="6" customFormat="1" x14ac:dyDescent="0.25">
      <c r="A106" s="8">
        <v>39301.510416666664</v>
      </c>
      <c r="B106" s="26">
        <v>39301.510416666664</v>
      </c>
      <c r="C106" s="4">
        <v>8.14</v>
      </c>
      <c r="D106" s="4">
        <v>7.94</v>
      </c>
      <c r="E106" s="5">
        <v>100.2</v>
      </c>
      <c r="F106" s="5"/>
      <c r="G106" s="5">
        <v>19.3</v>
      </c>
      <c r="H106" s="4">
        <v>9.7799999999999994</v>
      </c>
      <c r="I106" s="3">
        <v>35560</v>
      </c>
      <c r="J106" s="3">
        <v>39910</v>
      </c>
      <c r="K106" s="5">
        <v>25.5</v>
      </c>
      <c r="M106" s="4"/>
      <c r="N106" s="6">
        <v>30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39315.545138888891</v>
      </c>
      <c r="B107" s="26">
        <v>39315.545138888891</v>
      </c>
      <c r="C107" s="4">
        <v>8.11</v>
      </c>
      <c r="D107" s="4">
        <v>11.91</v>
      </c>
      <c r="E107" s="5">
        <v>152.4</v>
      </c>
      <c r="F107" s="5"/>
      <c r="G107" s="5">
        <v>20.2</v>
      </c>
      <c r="H107" s="4">
        <v>5.65</v>
      </c>
      <c r="I107" s="3">
        <v>35970</v>
      </c>
      <c r="J107" s="3">
        <v>39650</v>
      </c>
      <c r="K107" s="5">
        <v>25.3</v>
      </c>
      <c r="M107" s="4"/>
      <c r="N107" s="6">
        <v>30</v>
      </c>
      <c r="P107" s="4">
        <v>0.02</v>
      </c>
      <c r="Q107" s="4">
        <v>1</v>
      </c>
      <c r="R107" s="4">
        <v>0.95</v>
      </c>
      <c r="S107" s="4">
        <v>0.95</v>
      </c>
      <c r="T107" s="15">
        <v>5.0000000000000001E-3</v>
      </c>
      <c r="U107" s="4">
        <v>0.13</v>
      </c>
      <c r="V107" s="6">
        <v>31</v>
      </c>
    </row>
    <row r="108" spans="1:22" s="6" customFormat="1" x14ac:dyDescent="0.25">
      <c r="A108" s="8">
        <v>39329.524305555555</v>
      </c>
      <c r="B108" s="26">
        <v>39329.524305555555</v>
      </c>
      <c r="C108" s="4">
        <v>7.78</v>
      </c>
      <c r="D108" s="4">
        <v>7.05</v>
      </c>
      <c r="E108" s="5">
        <v>89.6</v>
      </c>
      <c r="F108" s="5"/>
      <c r="G108" s="5">
        <v>19.3</v>
      </c>
      <c r="H108" s="4">
        <v>7.4</v>
      </c>
      <c r="I108" s="3">
        <v>36200</v>
      </c>
      <c r="J108" s="3">
        <v>40650</v>
      </c>
      <c r="K108" s="5">
        <v>26.1</v>
      </c>
      <c r="M108" s="4"/>
      <c r="N108" s="6">
        <v>8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39343.527777777781</v>
      </c>
      <c r="B109" s="26">
        <v>39343.527777777781</v>
      </c>
      <c r="C109" s="4">
        <v>8.3699999999999992</v>
      </c>
      <c r="D109" s="4">
        <v>13.04</v>
      </c>
      <c r="E109" s="5">
        <v>154.4</v>
      </c>
      <c r="F109" s="5"/>
      <c r="G109" s="5">
        <v>14.7</v>
      </c>
      <c r="H109" s="4">
        <v>20.2</v>
      </c>
      <c r="I109" s="3">
        <v>31600</v>
      </c>
      <c r="J109" s="3">
        <v>39340</v>
      </c>
      <c r="K109" s="5">
        <v>25.1</v>
      </c>
      <c r="M109" s="4"/>
      <c r="N109" s="6">
        <v>30</v>
      </c>
      <c r="P109" s="4">
        <v>0.02</v>
      </c>
      <c r="Q109" s="4">
        <v>7.04</v>
      </c>
      <c r="R109" s="4">
        <v>1.78</v>
      </c>
      <c r="S109" s="4">
        <v>1.05</v>
      </c>
      <c r="T109" s="15">
        <v>5.0000000000000001E-3</v>
      </c>
      <c r="U109" s="4">
        <v>0.42</v>
      </c>
      <c r="V109" s="6">
        <v>121</v>
      </c>
    </row>
    <row r="110" spans="1:22" s="6" customFormat="1" x14ac:dyDescent="0.25">
      <c r="A110" s="8">
        <v>39357.524305555555</v>
      </c>
      <c r="B110" s="26">
        <v>39357.524305555555</v>
      </c>
      <c r="C110" s="4">
        <v>7.29</v>
      </c>
      <c r="D110" s="4">
        <v>5.79</v>
      </c>
      <c r="E110" s="5">
        <v>60.5</v>
      </c>
      <c r="F110" s="5"/>
      <c r="G110" s="5">
        <v>12.5</v>
      </c>
      <c r="H110" s="4">
        <v>10.65</v>
      </c>
      <c r="I110" s="3">
        <v>22800</v>
      </c>
      <c r="J110" s="3">
        <v>29950</v>
      </c>
      <c r="K110" s="5">
        <v>18.600000000000001</v>
      </c>
      <c r="M110" s="4"/>
      <c r="N110" s="6">
        <v>130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39371.548611111109</v>
      </c>
      <c r="B111" s="26">
        <v>39371.548611111109</v>
      </c>
      <c r="C111" s="4">
        <v>7.8</v>
      </c>
      <c r="D111" s="4">
        <v>7.87</v>
      </c>
      <c r="E111" s="5">
        <v>73.5</v>
      </c>
      <c r="F111" s="5"/>
      <c r="G111" s="5">
        <v>11.3</v>
      </c>
      <c r="H111" s="4">
        <v>13.4</v>
      </c>
      <c r="I111" s="3">
        <v>18940</v>
      </c>
      <c r="J111" s="3">
        <v>25630</v>
      </c>
      <c r="K111" s="5">
        <v>15.6</v>
      </c>
      <c r="M111" s="4"/>
      <c r="N111" s="6">
        <v>50</v>
      </c>
      <c r="P111" s="4">
        <v>0.05</v>
      </c>
      <c r="Q111" s="4">
        <v>4.96</v>
      </c>
      <c r="R111" s="4">
        <v>1.32</v>
      </c>
      <c r="S111" s="4">
        <v>1.27</v>
      </c>
      <c r="T111" s="4">
        <v>0.02</v>
      </c>
      <c r="U111" s="4">
        <v>2.4300000000000002</v>
      </c>
      <c r="V111" s="6">
        <v>50</v>
      </c>
    </row>
    <row r="112" spans="1:22" s="6" customFormat="1" x14ac:dyDescent="0.25">
      <c r="A112" s="8">
        <v>39385.545138888891</v>
      </c>
      <c r="B112" s="26">
        <v>39385.545138888891</v>
      </c>
      <c r="C112" s="4">
        <v>7.36</v>
      </c>
      <c r="D112" s="4">
        <v>2.2799999999999998</v>
      </c>
      <c r="E112" s="5">
        <v>25.6</v>
      </c>
      <c r="F112" s="5"/>
      <c r="G112" s="5">
        <v>11</v>
      </c>
      <c r="H112" s="4">
        <v>37.4</v>
      </c>
      <c r="I112" s="3">
        <v>30210</v>
      </c>
      <c r="J112" s="3">
        <v>41340</v>
      </c>
      <c r="K112" s="5">
        <v>26.4</v>
      </c>
      <c r="M112" s="4"/>
      <c r="N112" s="6">
        <v>130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39400.569444444445</v>
      </c>
      <c r="B113" s="26">
        <v>39400.569444444445</v>
      </c>
      <c r="C113" s="4">
        <v>7.48</v>
      </c>
      <c r="D113" s="4">
        <v>11.54</v>
      </c>
      <c r="E113" s="5"/>
      <c r="F113" s="5"/>
      <c r="G113" s="5">
        <v>6.1</v>
      </c>
      <c r="H113" s="4">
        <v>25.5</v>
      </c>
      <c r="I113" s="3">
        <v>10200</v>
      </c>
      <c r="J113" s="3">
        <v>16000</v>
      </c>
      <c r="K113" s="5">
        <v>9.3000000000000007</v>
      </c>
      <c r="M113" s="4"/>
      <c r="N113" s="6">
        <v>80</v>
      </c>
      <c r="P113" s="4">
        <v>0.25</v>
      </c>
      <c r="Q113" s="4">
        <v>3.46</v>
      </c>
      <c r="R113" s="4">
        <v>0.57999999999999996</v>
      </c>
      <c r="S113" s="4">
        <v>0.82</v>
      </c>
      <c r="T113" s="4">
        <v>0.2</v>
      </c>
      <c r="U113" s="4">
        <v>2.5</v>
      </c>
      <c r="V113" s="6">
        <v>43</v>
      </c>
    </row>
    <row r="114" spans="1:22" s="6" customFormat="1" x14ac:dyDescent="0.25">
      <c r="A114" s="8">
        <v>39413.534722222219</v>
      </c>
      <c r="B114" s="26">
        <v>39413.534722222219</v>
      </c>
      <c r="C114" s="4">
        <v>7.24</v>
      </c>
      <c r="D114" s="4">
        <v>4.8499999999999996</v>
      </c>
      <c r="E114" s="5">
        <v>43.3</v>
      </c>
      <c r="F114" s="5"/>
      <c r="G114" s="5">
        <v>6.3</v>
      </c>
      <c r="H114" s="4">
        <v>58</v>
      </c>
      <c r="I114" s="3">
        <v>11710</v>
      </c>
      <c r="J114" s="3">
        <v>18100</v>
      </c>
      <c r="K114" s="5">
        <v>10.6</v>
      </c>
      <c r="M114" s="4"/>
      <c r="N114" s="6">
        <v>240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39428.552083333336</v>
      </c>
      <c r="B115" s="26">
        <v>39428.552083333336</v>
      </c>
      <c r="C115" s="4">
        <v>6.7</v>
      </c>
      <c r="D115" s="4">
        <v>4.72</v>
      </c>
      <c r="E115" s="5">
        <v>39.700000000000003</v>
      </c>
      <c r="F115" s="5"/>
      <c r="G115" s="5">
        <v>5.8</v>
      </c>
      <c r="H115" s="4">
        <v>37.4</v>
      </c>
      <c r="I115" s="3">
        <v>8230</v>
      </c>
      <c r="J115" s="3">
        <v>13000</v>
      </c>
      <c r="K115" s="5">
        <v>7.4</v>
      </c>
      <c r="M115" s="4"/>
      <c r="N115" s="6">
        <v>500</v>
      </c>
      <c r="P115" s="4">
        <v>0.5</v>
      </c>
      <c r="Q115" s="4">
        <v>4.16</v>
      </c>
      <c r="R115" s="4">
        <v>0.39</v>
      </c>
      <c r="S115" s="4">
        <v>0.42</v>
      </c>
      <c r="T115" s="4">
        <v>0.47</v>
      </c>
      <c r="U115" s="4">
        <v>2.7</v>
      </c>
      <c r="V115" s="6">
        <v>48</v>
      </c>
    </row>
    <row r="116" spans="1:22" s="6" customFormat="1" x14ac:dyDescent="0.25">
      <c r="A116" s="8">
        <v>39443.53125</v>
      </c>
      <c r="B116" s="26">
        <v>39443.53125</v>
      </c>
      <c r="C116" s="4">
        <v>6.7</v>
      </c>
      <c r="D116" s="4">
        <v>7.86</v>
      </c>
      <c r="E116" s="5">
        <v>72.2</v>
      </c>
      <c r="F116" s="5"/>
      <c r="G116" s="5">
        <v>4.2</v>
      </c>
      <c r="H116" s="4">
        <v>191</v>
      </c>
      <c r="I116" s="3">
        <v>3843</v>
      </c>
      <c r="J116" s="3">
        <v>6920</v>
      </c>
      <c r="K116" s="5">
        <v>4.2</v>
      </c>
      <c r="M116" s="4"/>
      <c r="N116" s="6">
        <v>300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39455.53125</v>
      </c>
      <c r="B117" s="26">
        <v>39455.53125</v>
      </c>
      <c r="C117" s="4">
        <v>6.88</v>
      </c>
      <c r="D117" s="4">
        <v>8.89</v>
      </c>
      <c r="E117" s="5">
        <v>72.8</v>
      </c>
      <c r="F117" s="5"/>
      <c r="G117" s="5">
        <v>7</v>
      </c>
      <c r="H117" s="4">
        <v>4.45</v>
      </c>
      <c r="I117" s="3">
        <v>28860</v>
      </c>
      <c r="J117" s="3">
        <v>43970</v>
      </c>
      <c r="K117" s="5">
        <v>28.1</v>
      </c>
      <c r="M117" s="4"/>
      <c r="N117" s="6">
        <v>300</v>
      </c>
      <c r="P117" s="4">
        <v>1.26</v>
      </c>
      <c r="Q117" s="4">
        <v>2.96</v>
      </c>
      <c r="R117" s="4">
        <v>0.25</v>
      </c>
      <c r="S117" s="4">
        <v>0.24</v>
      </c>
      <c r="T117" s="4">
        <v>1.22</v>
      </c>
      <c r="U117" s="4">
        <v>1.91</v>
      </c>
      <c r="V117" s="6">
        <v>53</v>
      </c>
    </row>
    <row r="118" spans="1:22" s="6" customFormat="1" x14ac:dyDescent="0.25">
      <c r="A118" s="8">
        <v>39469.515972222223</v>
      </c>
      <c r="B118" s="26">
        <v>39469.515972222223</v>
      </c>
      <c r="C118" s="4">
        <v>6.79</v>
      </c>
      <c r="D118" s="4">
        <v>6.03</v>
      </c>
      <c r="E118" s="5">
        <v>40.799999999999997</v>
      </c>
      <c r="F118" s="5"/>
      <c r="G118" s="5">
        <v>3.2</v>
      </c>
      <c r="H118" s="4">
        <v>42.3</v>
      </c>
      <c r="I118" s="3">
        <v>1660</v>
      </c>
      <c r="J118" s="3">
        <v>2958</v>
      </c>
      <c r="K118" s="5">
        <v>2.2000000000000002</v>
      </c>
      <c r="M118" s="4"/>
      <c r="N118" s="6">
        <v>240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39483.534722222219</v>
      </c>
      <c r="B119" s="26">
        <v>39483.534722222219</v>
      </c>
      <c r="C119" s="4">
        <v>6.97</v>
      </c>
      <c r="D119" s="4">
        <v>11.08</v>
      </c>
      <c r="E119" s="5">
        <v>83.8</v>
      </c>
      <c r="F119" s="5"/>
      <c r="G119" s="5">
        <v>3.8</v>
      </c>
      <c r="H119" s="4">
        <v>1.84</v>
      </c>
      <c r="I119" s="3">
        <v>809</v>
      </c>
      <c r="J119" s="3">
        <v>1374</v>
      </c>
      <c r="K119" s="5">
        <v>0.7</v>
      </c>
      <c r="M119" s="4"/>
      <c r="N119" s="6">
        <v>300</v>
      </c>
      <c r="P119" s="4">
        <v>1.48</v>
      </c>
      <c r="Q119" s="4">
        <v>2.42</v>
      </c>
      <c r="R119" s="4">
        <v>0.62</v>
      </c>
      <c r="S119" s="4">
        <v>0.15</v>
      </c>
      <c r="T119" s="4">
        <v>1.41</v>
      </c>
      <c r="U119" s="4">
        <v>0.69</v>
      </c>
      <c r="V119" s="6">
        <v>121</v>
      </c>
    </row>
    <row r="120" spans="1:22" s="6" customFormat="1" x14ac:dyDescent="0.25">
      <c r="A120" s="8">
        <v>39497.527777777781</v>
      </c>
      <c r="B120" s="26">
        <v>39497.527777777781</v>
      </c>
      <c r="C120" s="4">
        <v>6.51</v>
      </c>
      <c r="D120" s="4">
        <v>5.94</v>
      </c>
      <c r="E120" s="5">
        <v>47</v>
      </c>
      <c r="F120" s="5"/>
      <c r="G120" s="5">
        <v>5.6</v>
      </c>
      <c r="H120" s="4">
        <v>31.2</v>
      </c>
      <c r="I120" s="3">
        <v>1353</v>
      </c>
      <c r="J120" s="3">
        <v>2156</v>
      </c>
      <c r="K120" s="5">
        <v>1.1000000000000001</v>
      </c>
      <c r="M120" s="4"/>
      <c r="N120" s="6">
        <v>300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39511.545138888891</v>
      </c>
      <c r="B121" s="26">
        <v>39511.545138888891</v>
      </c>
      <c r="C121" s="4">
        <v>6.49</v>
      </c>
      <c r="D121" s="4">
        <v>1.08</v>
      </c>
      <c r="E121" s="5">
        <v>10</v>
      </c>
      <c r="F121" s="5"/>
      <c r="G121" s="5">
        <v>10.3</v>
      </c>
      <c r="H121" s="4">
        <v>213</v>
      </c>
      <c r="I121" s="3">
        <v>7910</v>
      </c>
      <c r="J121" s="3">
        <v>11080</v>
      </c>
      <c r="K121" s="5">
        <v>6.3</v>
      </c>
      <c r="M121" s="4"/>
      <c r="N121" s="6">
        <v>300</v>
      </c>
      <c r="P121" s="4">
        <v>1.37</v>
      </c>
      <c r="Q121" s="4">
        <v>4.32</v>
      </c>
      <c r="R121" s="4">
        <v>1.59</v>
      </c>
      <c r="S121" s="4">
        <v>0.22</v>
      </c>
      <c r="T121" s="4">
        <v>1.36</v>
      </c>
      <c r="U121" s="4">
        <v>1.95</v>
      </c>
      <c r="V121" s="6">
        <v>497</v>
      </c>
    </row>
    <row r="122" spans="1:22" s="6" customFormat="1" x14ac:dyDescent="0.25">
      <c r="A122" s="8">
        <v>39525.506944444445</v>
      </c>
      <c r="B122" s="26">
        <v>39525.506944444445</v>
      </c>
      <c r="C122" s="4">
        <v>6.58</v>
      </c>
      <c r="D122" s="4">
        <v>7.42</v>
      </c>
      <c r="E122" s="5">
        <v>60.5</v>
      </c>
      <c r="F122" s="5"/>
      <c r="G122" s="5">
        <v>8.6999999999999993</v>
      </c>
      <c r="H122" s="4">
        <v>34.799999999999997</v>
      </c>
      <c r="I122" s="3">
        <v>7110</v>
      </c>
      <c r="J122" s="3">
        <v>9800</v>
      </c>
      <c r="K122" s="5">
        <v>5</v>
      </c>
      <c r="M122" s="4"/>
      <c r="N122" s="6">
        <v>300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39539.534722222219</v>
      </c>
      <c r="B123" s="26">
        <v>39539.534722222219</v>
      </c>
      <c r="C123" s="4">
        <v>6.44</v>
      </c>
      <c r="D123" s="4">
        <v>5.05</v>
      </c>
      <c r="E123" s="5">
        <v>43.3</v>
      </c>
      <c r="F123" s="5"/>
      <c r="G123" s="5">
        <v>8.8000000000000007</v>
      </c>
      <c r="H123" s="4">
        <v>26.1</v>
      </c>
      <c r="I123" s="3">
        <v>29770</v>
      </c>
      <c r="J123" s="3">
        <v>43270</v>
      </c>
      <c r="K123" s="5">
        <v>2.2999999999999998</v>
      </c>
      <c r="M123" s="4"/>
      <c r="N123" s="6">
        <v>240</v>
      </c>
      <c r="P123" s="4">
        <v>1.54</v>
      </c>
      <c r="Q123" s="4">
        <v>2.74</v>
      </c>
      <c r="R123" s="4">
        <v>0.37</v>
      </c>
      <c r="S123" s="4">
        <v>0.17</v>
      </c>
      <c r="T123" s="4">
        <v>1.51</v>
      </c>
      <c r="U123" s="4">
        <v>1.1000000000000001</v>
      </c>
      <c r="V123" s="6">
        <v>31</v>
      </c>
    </row>
    <row r="124" spans="1:22" s="6" customFormat="1" x14ac:dyDescent="0.25">
      <c r="A124" s="8">
        <v>39553.510416666664</v>
      </c>
      <c r="B124" s="26">
        <v>39553.510416666664</v>
      </c>
      <c r="C124" s="4">
        <v>6.34</v>
      </c>
      <c r="D124" s="4">
        <v>6.76</v>
      </c>
      <c r="E124" s="5">
        <v>60.6</v>
      </c>
      <c r="F124" s="5"/>
      <c r="G124" s="5">
        <v>8.6</v>
      </c>
      <c r="H124" s="4">
        <v>20.6</v>
      </c>
      <c r="I124" s="3">
        <v>6210</v>
      </c>
      <c r="J124" s="3">
        <v>9240</v>
      </c>
      <c r="K124" s="5">
        <v>5</v>
      </c>
      <c r="M124" s="4"/>
      <c r="N124" s="6">
        <v>80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39567.534722222219</v>
      </c>
      <c r="B125" s="26">
        <v>39567.534722222219</v>
      </c>
      <c r="C125" s="4">
        <v>6.88</v>
      </c>
      <c r="D125" s="4">
        <v>8.18</v>
      </c>
      <c r="E125" s="5">
        <v>76.2</v>
      </c>
      <c r="F125" s="5"/>
      <c r="G125" s="5">
        <v>12</v>
      </c>
      <c r="H125" s="4">
        <v>78</v>
      </c>
      <c r="I125" s="3">
        <v>2377</v>
      </c>
      <c r="J125" s="3">
        <v>3141</v>
      </c>
      <c r="K125" s="5">
        <v>1.7</v>
      </c>
      <c r="M125" s="4"/>
      <c r="N125" s="6">
        <v>1600</v>
      </c>
      <c r="P125" s="4">
        <v>0.18</v>
      </c>
      <c r="Q125" s="4">
        <v>2.1800000000000002</v>
      </c>
      <c r="R125" s="4">
        <v>0.47</v>
      </c>
      <c r="S125" s="4">
        <v>0.18</v>
      </c>
      <c r="T125" s="4">
        <v>0.14000000000000001</v>
      </c>
      <c r="U125" s="4">
        <v>0.8</v>
      </c>
      <c r="V125" s="6">
        <v>60</v>
      </c>
    </row>
    <row r="126" spans="1:22" s="6" customFormat="1" x14ac:dyDescent="0.25">
      <c r="A126" s="8">
        <v>39580.510416666664</v>
      </c>
      <c r="B126" s="26">
        <v>39580.510416666664</v>
      </c>
      <c r="C126" s="4">
        <v>7.11</v>
      </c>
      <c r="D126" s="4">
        <v>5.42</v>
      </c>
      <c r="E126" s="5">
        <v>56.2</v>
      </c>
      <c r="F126" s="5"/>
      <c r="G126" s="5">
        <v>13</v>
      </c>
      <c r="H126" s="4">
        <v>22.7</v>
      </c>
      <c r="I126" s="3">
        <v>8710</v>
      </c>
      <c r="J126" s="3">
        <v>10790</v>
      </c>
      <c r="K126" s="5">
        <v>6.1</v>
      </c>
      <c r="M126" s="4"/>
      <c r="N126" s="6">
        <v>300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39595.520833333336</v>
      </c>
      <c r="B127" s="26">
        <v>39595.520833333336</v>
      </c>
      <c r="C127" s="4">
        <v>7.14</v>
      </c>
      <c r="D127" s="4">
        <v>5.12</v>
      </c>
      <c r="E127" s="5">
        <v>54.8</v>
      </c>
      <c r="F127" s="5"/>
      <c r="G127" s="5">
        <v>17.5</v>
      </c>
      <c r="H127" s="4">
        <v>21.9</v>
      </c>
      <c r="I127" s="3">
        <v>14190</v>
      </c>
      <c r="J127" s="3">
        <v>16600</v>
      </c>
      <c r="K127" s="5">
        <v>10.5</v>
      </c>
      <c r="M127" s="4"/>
      <c r="N127" s="6">
        <v>130</v>
      </c>
      <c r="P127" s="4">
        <v>0.04</v>
      </c>
      <c r="Q127" s="4">
        <v>3.5</v>
      </c>
      <c r="R127" s="4">
        <v>0.69</v>
      </c>
      <c r="S127" s="4">
        <v>0.32</v>
      </c>
      <c r="T127" s="4">
        <v>0.04</v>
      </c>
      <c r="U127" s="4">
        <v>1.87</v>
      </c>
      <c r="V127" s="6">
        <v>36</v>
      </c>
    </row>
    <row r="128" spans="1:22" s="6" customFormat="1" x14ac:dyDescent="0.25">
      <c r="A128" s="8">
        <v>39609.496527777781</v>
      </c>
      <c r="B128" s="26">
        <v>39609.496527777781</v>
      </c>
      <c r="C128" s="4">
        <v>6.68</v>
      </c>
      <c r="D128" s="4">
        <v>3.68</v>
      </c>
      <c r="E128" s="5">
        <v>34.799999999999997</v>
      </c>
      <c r="F128" s="5"/>
      <c r="G128" s="5">
        <v>12.3</v>
      </c>
      <c r="H128" s="4">
        <v>27.1</v>
      </c>
      <c r="I128" s="3">
        <v>3001</v>
      </c>
      <c r="J128" s="3">
        <v>3963</v>
      </c>
      <c r="K128" s="5">
        <v>2.1</v>
      </c>
      <c r="M128" s="4"/>
      <c r="N128" s="6">
        <v>1600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39623.583333333336</v>
      </c>
      <c r="B129" s="26">
        <v>39623.583333333336</v>
      </c>
      <c r="C129" s="4">
        <v>7.52</v>
      </c>
      <c r="D129" s="4">
        <v>9.36</v>
      </c>
      <c r="E129" s="5">
        <v>112.1</v>
      </c>
      <c r="F129" s="5"/>
      <c r="G129" s="5">
        <v>21.6</v>
      </c>
      <c r="H129" s="4">
        <v>11.9</v>
      </c>
      <c r="I129" s="3">
        <v>17950</v>
      </c>
      <c r="J129" s="3">
        <v>19220</v>
      </c>
      <c r="K129" s="5">
        <v>11.4</v>
      </c>
      <c r="M129" s="4"/>
      <c r="N129" s="6">
        <v>300</v>
      </c>
      <c r="P129" s="4">
        <v>0.03</v>
      </c>
      <c r="Q129" s="4">
        <v>2.76</v>
      </c>
      <c r="R129" s="4">
        <v>0.58799999999999997</v>
      </c>
      <c r="S129" s="4">
        <v>0.57999999999999996</v>
      </c>
      <c r="T129" s="4">
        <v>0.02</v>
      </c>
      <c r="U129" s="4">
        <v>1.46</v>
      </c>
      <c r="V129" s="6">
        <v>26</v>
      </c>
    </row>
    <row r="130" spans="1:22" s="6" customFormat="1" x14ac:dyDescent="0.25">
      <c r="A130" s="8">
        <v>39637.506944444445</v>
      </c>
      <c r="B130" s="26">
        <v>39637.506944444445</v>
      </c>
      <c r="C130" s="4">
        <v>8.8800000000000008</v>
      </c>
      <c r="D130" s="4"/>
      <c r="E130" s="5">
        <v>276.60000000000002</v>
      </c>
      <c r="F130" s="5"/>
      <c r="G130" s="5">
        <v>19.2</v>
      </c>
      <c r="H130" s="4">
        <v>16.899999999999999</v>
      </c>
      <c r="I130" s="3">
        <v>21300</v>
      </c>
      <c r="J130" s="3">
        <v>24000</v>
      </c>
      <c r="K130" s="5">
        <v>14.5</v>
      </c>
      <c r="M130" s="4"/>
      <c r="N130" s="6">
        <v>50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39651.086805555555</v>
      </c>
      <c r="B131" s="26">
        <v>39651.086805555555</v>
      </c>
      <c r="C131" s="4">
        <v>8.65</v>
      </c>
      <c r="D131" s="4">
        <v>18.72</v>
      </c>
      <c r="E131" s="5">
        <v>210.5</v>
      </c>
      <c r="F131" s="5"/>
      <c r="G131" s="5">
        <v>19.399999999999999</v>
      </c>
      <c r="H131" s="4">
        <v>11.4</v>
      </c>
      <c r="I131" s="3">
        <v>21670</v>
      </c>
      <c r="J131" s="3">
        <v>24530</v>
      </c>
      <c r="K131" s="5">
        <v>15</v>
      </c>
      <c r="M131" s="4"/>
      <c r="N131" s="6">
        <v>50</v>
      </c>
      <c r="P131" s="15">
        <v>5.0000000000000001E-3</v>
      </c>
      <c r="Q131" s="4">
        <v>1.78</v>
      </c>
      <c r="R131" s="4">
        <v>0.50900000000000001</v>
      </c>
      <c r="S131" s="4">
        <v>0.18</v>
      </c>
      <c r="T131" s="15">
        <v>5.0000000000000001E-3</v>
      </c>
      <c r="U131" s="4">
        <v>0.15</v>
      </c>
      <c r="V131" s="6">
        <v>48</v>
      </c>
    </row>
    <row r="132" spans="1:22" s="6" customFormat="1" x14ac:dyDescent="0.25">
      <c r="A132" s="8">
        <v>39665.503472222219</v>
      </c>
      <c r="B132" s="26">
        <v>39665.503472222219</v>
      </c>
      <c r="C132" s="4">
        <v>8.74</v>
      </c>
      <c r="D132" s="4">
        <v>14.8</v>
      </c>
      <c r="E132" s="5">
        <v>175.5</v>
      </c>
      <c r="F132" s="5"/>
      <c r="G132" s="5">
        <v>18.7</v>
      </c>
      <c r="H132" s="4">
        <v>26.3</v>
      </c>
      <c r="I132" s="3">
        <v>31280</v>
      </c>
      <c r="J132" s="3">
        <v>35270</v>
      </c>
      <c r="K132" s="5">
        <v>22.2</v>
      </c>
      <c r="M132" s="4"/>
      <c r="N132" s="6">
        <v>2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39679.513888888891</v>
      </c>
      <c r="B133" s="26">
        <v>39679.513888888891</v>
      </c>
      <c r="C133" s="4">
        <v>8.24</v>
      </c>
      <c r="D133" s="4">
        <v>12.43</v>
      </c>
      <c r="E133" s="5">
        <v>147.80000000000001</v>
      </c>
      <c r="F133" s="5"/>
      <c r="G133" s="5">
        <v>18.600000000000001</v>
      </c>
      <c r="H133" s="4">
        <v>19</v>
      </c>
      <c r="I133" s="3">
        <v>27350</v>
      </c>
      <c r="J133" s="3">
        <v>31130</v>
      </c>
      <c r="K133" s="5">
        <v>19.399999999999999</v>
      </c>
      <c r="M133" s="4"/>
      <c r="N133" s="6">
        <v>1600</v>
      </c>
      <c r="P133" s="4">
        <v>0.02</v>
      </c>
      <c r="Q133" s="4">
        <v>3.72</v>
      </c>
      <c r="R133" s="4">
        <v>2.19</v>
      </c>
      <c r="S133" s="4">
        <v>1.4</v>
      </c>
      <c r="T133" s="15">
        <v>5.0000000000000001E-3</v>
      </c>
      <c r="U133" s="4">
        <v>0.86</v>
      </c>
      <c r="V133" s="6">
        <v>126</v>
      </c>
    </row>
    <row r="134" spans="1:22" s="6" customFormat="1" x14ac:dyDescent="0.25">
      <c r="A134" s="8">
        <v>39693.524305555555</v>
      </c>
      <c r="B134" s="26">
        <v>39693.524305555555</v>
      </c>
      <c r="C134" s="4">
        <v>7.5</v>
      </c>
      <c r="D134" s="4">
        <v>7.14</v>
      </c>
      <c r="E134" s="5">
        <v>80.099999999999994</v>
      </c>
      <c r="F134" s="5"/>
      <c r="G134" s="5">
        <v>16.3</v>
      </c>
      <c r="H134" s="4">
        <v>9.1199999999999992</v>
      </c>
      <c r="I134" s="3">
        <v>21270</v>
      </c>
      <c r="J134" s="3">
        <v>25700</v>
      </c>
      <c r="K134" s="5">
        <v>15.7</v>
      </c>
      <c r="M134" s="4"/>
      <c r="N134" s="6">
        <v>80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39707.538194444445</v>
      </c>
      <c r="B135" s="26">
        <v>39707.538194444445</v>
      </c>
      <c r="C135" s="4">
        <v>7.91</v>
      </c>
      <c r="D135" s="4">
        <v>6.53</v>
      </c>
      <c r="E135" s="5">
        <v>76.400000000000006</v>
      </c>
      <c r="F135" s="5"/>
      <c r="G135" s="5">
        <v>16.899999999999999</v>
      </c>
      <c r="H135" s="4">
        <v>4.13</v>
      </c>
      <c r="I135" s="3">
        <v>29060</v>
      </c>
      <c r="J135" s="3">
        <v>34270</v>
      </c>
      <c r="K135" s="5">
        <v>21.6</v>
      </c>
      <c r="M135" s="4"/>
      <c r="N135" s="6">
        <v>13</v>
      </c>
      <c r="P135" s="4">
        <v>0.11</v>
      </c>
      <c r="Q135" s="4">
        <v>1.48</v>
      </c>
      <c r="R135" s="4">
        <v>0.81</v>
      </c>
      <c r="S135" s="4">
        <v>0.71</v>
      </c>
      <c r="T135" s="4">
        <v>0.04</v>
      </c>
      <c r="U135" s="4">
        <v>0.65</v>
      </c>
      <c r="V135" s="6">
        <v>58</v>
      </c>
    </row>
    <row r="136" spans="1:22" s="6" customFormat="1" x14ac:dyDescent="0.25">
      <c r="A136" s="8">
        <v>39721.524305555555</v>
      </c>
      <c r="B136" s="26">
        <v>39721.524305555555</v>
      </c>
      <c r="C136" s="4">
        <v>7.75</v>
      </c>
      <c r="D136" s="4">
        <v>8.83</v>
      </c>
      <c r="E136" s="5">
        <v>93.3</v>
      </c>
      <c r="F136" s="5"/>
      <c r="G136" s="5">
        <v>13.1</v>
      </c>
      <c r="H136" s="4">
        <v>11.4</v>
      </c>
      <c r="I136" s="3">
        <v>20270</v>
      </c>
      <c r="J136" s="3">
        <v>26750</v>
      </c>
      <c r="K136" s="5">
        <v>16.5</v>
      </c>
      <c r="M136" s="4"/>
      <c r="N136" s="6">
        <v>30</v>
      </c>
      <c r="P136" s="4"/>
      <c r="Q136" s="4"/>
      <c r="R136" s="4"/>
      <c r="S136" s="4"/>
      <c r="T136" s="4"/>
      <c r="U136" s="4"/>
    </row>
    <row r="137" spans="1:22" x14ac:dyDescent="0.25">
      <c r="A137" s="7">
        <v>39735.53125</v>
      </c>
      <c r="B137" s="16">
        <v>39735.53125</v>
      </c>
      <c r="C137" s="4">
        <v>7.53</v>
      </c>
      <c r="D137" s="4">
        <v>5.85</v>
      </c>
      <c r="E137" s="5">
        <v>60.6</v>
      </c>
      <c r="F137" s="5"/>
      <c r="G137" s="5">
        <v>11.3</v>
      </c>
      <c r="H137" s="4">
        <v>7.61</v>
      </c>
      <c r="I137" s="3">
        <v>21390</v>
      </c>
      <c r="J137" s="3">
        <v>29100</v>
      </c>
      <c r="K137" s="5">
        <v>17.899999999999999</v>
      </c>
      <c r="L137" s="6"/>
      <c r="M137" s="4"/>
      <c r="N137" s="6">
        <v>1</v>
      </c>
      <c r="O137" s="6"/>
      <c r="P137" s="4">
        <v>0.37</v>
      </c>
      <c r="Q137" s="4">
        <v>2.2599999999999998</v>
      </c>
      <c r="R137" s="4">
        <v>0.74</v>
      </c>
      <c r="S137" s="4">
        <v>0.91</v>
      </c>
      <c r="T137" s="4">
        <v>0.15</v>
      </c>
      <c r="U137" s="4">
        <v>1.55</v>
      </c>
      <c r="V137" s="6">
        <v>93</v>
      </c>
    </row>
    <row r="138" spans="1:22" x14ac:dyDescent="0.25">
      <c r="A138" s="7">
        <v>39749.503472222219</v>
      </c>
      <c r="B138" s="16">
        <v>39749.503472222219</v>
      </c>
      <c r="C138" s="4">
        <v>7.65</v>
      </c>
      <c r="D138" s="4">
        <v>6.43</v>
      </c>
      <c r="E138" s="5">
        <v>58.1</v>
      </c>
      <c r="F138" s="5"/>
      <c r="G138" s="5">
        <v>8</v>
      </c>
      <c r="H138" s="4">
        <v>3.36</v>
      </c>
      <c r="I138" s="3">
        <v>10310</v>
      </c>
      <c r="J138" s="3">
        <v>15110</v>
      </c>
      <c r="K138" s="5">
        <v>8.8000000000000007</v>
      </c>
      <c r="L138" s="6"/>
      <c r="M138" s="4"/>
      <c r="N138" s="6">
        <v>300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39764.548611111109</v>
      </c>
      <c r="B139" s="16">
        <v>39764.548611111109</v>
      </c>
      <c r="C139" s="4"/>
      <c r="D139" s="4">
        <v>5.55</v>
      </c>
      <c r="E139" s="5">
        <v>50.3</v>
      </c>
      <c r="F139" s="5"/>
      <c r="G139" s="5">
        <v>10.8</v>
      </c>
      <c r="H139" s="4">
        <v>128</v>
      </c>
      <c r="I139" s="3">
        <v>669</v>
      </c>
      <c r="J139" s="3">
        <v>920</v>
      </c>
      <c r="K139" s="5">
        <v>0.5</v>
      </c>
      <c r="L139" s="6"/>
      <c r="M139" s="4"/>
      <c r="N139" s="6">
        <v>7000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39776.517361111109</v>
      </c>
      <c r="B140" s="16">
        <v>39776.517361111109</v>
      </c>
      <c r="C140" s="4">
        <v>6.63</v>
      </c>
      <c r="D140" s="4">
        <v>2.78</v>
      </c>
      <c r="E140" s="5">
        <v>22.9</v>
      </c>
      <c r="F140" s="5"/>
      <c r="G140" s="5">
        <v>5.8</v>
      </c>
      <c r="H140" s="4">
        <v>37.9</v>
      </c>
      <c r="I140" s="3">
        <v>5330</v>
      </c>
      <c r="J140" s="3">
        <v>8430</v>
      </c>
      <c r="K140" s="5">
        <v>4.7</v>
      </c>
      <c r="L140" s="6"/>
      <c r="M140" s="4"/>
      <c r="N140" s="6">
        <v>240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39791.513888888891</v>
      </c>
      <c r="B141" s="16">
        <v>39791.513888888891</v>
      </c>
      <c r="C141" s="4">
        <v>6.35</v>
      </c>
      <c r="D141" s="4">
        <v>5.36</v>
      </c>
      <c r="E141" s="5">
        <v>45.6</v>
      </c>
      <c r="F141" s="5"/>
      <c r="G141" s="5">
        <v>7.5</v>
      </c>
      <c r="H141" s="4">
        <v>30</v>
      </c>
      <c r="I141" s="3">
        <v>4141</v>
      </c>
      <c r="J141" s="3">
        <v>6160</v>
      </c>
      <c r="K141" s="5">
        <v>3.4</v>
      </c>
      <c r="L141" s="6"/>
      <c r="M141" s="4"/>
      <c r="N141" s="6">
        <v>140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39805.590277777781</v>
      </c>
      <c r="B142" s="16">
        <v>39805.590277777781</v>
      </c>
      <c r="C142" s="4"/>
      <c r="D142" s="4"/>
      <c r="E142" s="5"/>
      <c r="F142" s="5"/>
      <c r="G142" s="5"/>
      <c r="H142" s="4"/>
      <c r="I142" s="3"/>
      <c r="J142" s="3"/>
      <c r="K142" s="5"/>
      <c r="L142" s="6"/>
      <c r="M142" s="4"/>
      <c r="N142" s="6"/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39819.517361111109</v>
      </c>
      <c r="B143" s="16">
        <v>39819.517361111109</v>
      </c>
      <c r="C143" s="4"/>
      <c r="D143" s="4">
        <v>9.01</v>
      </c>
      <c r="E143" s="5">
        <v>70.099999999999994</v>
      </c>
      <c r="F143" s="5"/>
      <c r="G143" s="5">
        <v>4.5999999999999996</v>
      </c>
      <c r="H143" s="4">
        <v>57.9</v>
      </c>
      <c r="I143" s="3">
        <v>474</v>
      </c>
      <c r="J143" s="3">
        <v>778</v>
      </c>
      <c r="K143" s="5">
        <v>0.4</v>
      </c>
      <c r="L143" s="6"/>
      <c r="M143" s="4"/>
      <c r="N143" s="6">
        <v>900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39833.503472222219</v>
      </c>
      <c r="B144" s="16">
        <v>39833.503472222219</v>
      </c>
      <c r="C144" s="4">
        <v>6.4</v>
      </c>
      <c r="D144" s="4">
        <v>5.43</v>
      </c>
      <c r="E144" s="5">
        <v>44</v>
      </c>
      <c r="F144" s="5"/>
      <c r="G144" s="5">
        <v>5.2</v>
      </c>
      <c r="H144" s="4">
        <v>38.200000000000003</v>
      </c>
      <c r="I144" s="3">
        <v>11250</v>
      </c>
      <c r="J144" s="3">
        <v>18150</v>
      </c>
      <c r="K144" s="5">
        <v>10.5</v>
      </c>
      <c r="L144" s="6"/>
      <c r="M144" s="4"/>
      <c r="N144" s="6">
        <v>50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39847.506944444445</v>
      </c>
      <c r="B145" s="16">
        <v>39847.506944444445</v>
      </c>
      <c r="C145" s="4">
        <v>6.45</v>
      </c>
      <c r="D145" s="4">
        <v>4.57</v>
      </c>
      <c r="E145" s="5">
        <v>36.799999999999997</v>
      </c>
      <c r="F145" s="5"/>
      <c r="G145" s="5">
        <v>5.7</v>
      </c>
      <c r="H145" s="4">
        <v>45.2</v>
      </c>
      <c r="I145" s="3">
        <v>8550</v>
      </c>
      <c r="J145" s="3">
        <v>13570</v>
      </c>
      <c r="K145" s="5">
        <v>7.8</v>
      </c>
      <c r="L145" s="6"/>
      <c r="M145" s="4"/>
      <c r="N145" s="6">
        <v>50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39861.538194444445</v>
      </c>
      <c r="B146" s="16">
        <v>39861.538194444445</v>
      </c>
      <c r="C146" s="4">
        <v>6.47</v>
      </c>
      <c r="D146" s="4">
        <v>4.57</v>
      </c>
      <c r="E146" s="5">
        <v>40.9</v>
      </c>
      <c r="F146" s="5"/>
      <c r="G146" s="5">
        <v>8.1</v>
      </c>
      <c r="H146" s="4">
        <v>29.1</v>
      </c>
      <c r="I146" s="3">
        <v>10650</v>
      </c>
      <c r="J146" s="3">
        <v>15870</v>
      </c>
      <c r="K146" s="5">
        <v>9.4</v>
      </c>
      <c r="L146" s="6"/>
      <c r="M146" s="4"/>
      <c r="N146" s="6">
        <v>110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39876.517361111109</v>
      </c>
      <c r="B147" s="16">
        <v>39876.517361111109</v>
      </c>
      <c r="C147" s="4">
        <v>6.38</v>
      </c>
      <c r="D147" s="4">
        <v>4.47</v>
      </c>
      <c r="E147" s="5">
        <v>40.200000000000003</v>
      </c>
      <c r="F147" s="5"/>
      <c r="G147" s="5">
        <v>9.1</v>
      </c>
      <c r="H147" s="4">
        <v>29.6</v>
      </c>
      <c r="I147" s="3">
        <v>9050</v>
      </c>
      <c r="J147" s="3">
        <v>12910</v>
      </c>
      <c r="K147" s="5">
        <v>7.3</v>
      </c>
      <c r="L147" s="6"/>
      <c r="M147" s="4"/>
      <c r="N147" s="6">
        <v>130</v>
      </c>
      <c r="O147" s="6"/>
      <c r="P147" s="4">
        <v>0.66</v>
      </c>
      <c r="Q147" s="4">
        <v>2.68</v>
      </c>
      <c r="R147" s="4">
        <v>0.68799999999999994</v>
      </c>
      <c r="S147" s="4">
        <v>0.21</v>
      </c>
      <c r="T147" s="4">
        <v>0.65</v>
      </c>
      <c r="U147" s="4">
        <v>1.83</v>
      </c>
      <c r="V147" s="6">
        <v>45</v>
      </c>
    </row>
    <row r="148" spans="1:22" x14ac:dyDescent="0.25">
      <c r="A148" s="7">
        <v>39889.5</v>
      </c>
      <c r="B148" s="16">
        <v>39889.5</v>
      </c>
      <c r="C148" s="4">
        <v>6.98</v>
      </c>
      <c r="D148" s="4">
        <v>6.97</v>
      </c>
      <c r="E148" s="5">
        <v>56</v>
      </c>
      <c r="F148" s="5"/>
      <c r="G148" s="5">
        <v>6</v>
      </c>
      <c r="H148" s="4">
        <v>32.700000000000003</v>
      </c>
      <c r="I148" s="3">
        <v>7000</v>
      </c>
      <c r="J148" s="3">
        <v>12180</v>
      </c>
      <c r="K148" s="5">
        <v>5.7</v>
      </c>
      <c r="L148" s="6"/>
      <c r="M148" s="4"/>
      <c r="N148" s="6">
        <v>170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39904.541666666664</v>
      </c>
      <c r="B149" s="16">
        <v>39904.541666666664</v>
      </c>
      <c r="C149" s="4">
        <v>6.65</v>
      </c>
      <c r="D149" s="4">
        <v>8.4600000000000009</v>
      </c>
      <c r="E149" s="5">
        <v>70.7</v>
      </c>
      <c r="F149" s="5"/>
      <c r="G149" s="5">
        <v>6.9</v>
      </c>
      <c r="H149" s="4">
        <v>26.2</v>
      </c>
      <c r="I149" s="3">
        <v>3772</v>
      </c>
      <c r="J149" s="3">
        <v>5760</v>
      </c>
      <c r="K149" s="5">
        <v>3.1</v>
      </c>
      <c r="L149" s="6"/>
      <c r="M149" s="4"/>
      <c r="N149" s="6">
        <v>350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39917.541666666664</v>
      </c>
      <c r="B150" s="16">
        <v>39917.541666666664</v>
      </c>
      <c r="C150" s="4">
        <v>6.86</v>
      </c>
      <c r="D150" s="4">
        <v>7.42</v>
      </c>
      <c r="E150" s="5">
        <v>68.2</v>
      </c>
      <c r="F150" s="5"/>
      <c r="G150" s="5">
        <v>10.4</v>
      </c>
      <c r="H150" s="4"/>
      <c r="I150" s="3">
        <v>6530</v>
      </c>
      <c r="J150" s="3">
        <v>9480</v>
      </c>
      <c r="K150" s="5">
        <v>4.9000000000000004</v>
      </c>
      <c r="L150" s="6"/>
      <c r="M150" s="4"/>
      <c r="N150" s="6">
        <v>50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39931.545138888891</v>
      </c>
      <c r="B151" s="16">
        <v>39931.545138888891</v>
      </c>
      <c r="C151" s="4">
        <v>7.24</v>
      </c>
      <c r="D151" s="4">
        <v>6.99</v>
      </c>
      <c r="E151" s="5">
        <v>72.5</v>
      </c>
      <c r="F151" s="5"/>
      <c r="G151" s="5">
        <v>14.9</v>
      </c>
      <c r="H151" s="4"/>
      <c r="I151" s="3">
        <v>13570</v>
      </c>
      <c r="J151" s="3">
        <v>16750</v>
      </c>
      <c r="K151" s="5">
        <v>9.9</v>
      </c>
      <c r="L151" s="6"/>
      <c r="M151" s="4"/>
      <c r="N151" s="6">
        <v>50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39945.534722222219</v>
      </c>
      <c r="B152" s="16">
        <v>39945.534722222219</v>
      </c>
      <c r="C152" s="4">
        <v>6.85</v>
      </c>
      <c r="D152" s="4">
        <v>8.57</v>
      </c>
      <c r="E152" s="5">
        <v>80.599999999999994</v>
      </c>
      <c r="F152" s="5"/>
      <c r="G152" s="5">
        <v>12.2</v>
      </c>
      <c r="H152" s="4">
        <v>26.5</v>
      </c>
      <c r="I152" s="3">
        <v>2630</v>
      </c>
      <c r="J152" s="3">
        <v>3524</v>
      </c>
      <c r="K152" s="5">
        <v>1.8</v>
      </c>
      <c r="L152" s="6"/>
      <c r="M152" s="4"/>
      <c r="N152" s="6">
        <v>30000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39959.538194444445</v>
      </c>
      <c r="B153" s="16">
        <v>39959.538194444445</v>
      </c>
      <c r="C153" s="4">
        <v>7.3</v>
      </c>
      <c r="D153" s="4">
        <v>1.55</v>
      </c>
      <c r="E153" s="5">
        <v>18</v>
      </c>
      <c r="F153" s="5"/>
      <c r="G153" s="5">
        <v>16.399999999999999</v>
      </c>
      <c r="H153" s="4">
        <v>12.6</v>
      </c>
      <c r="I153" s="3">
        <v>15620</v>
      </c>
      <c r="J153" s="3">
        <v>18690</v>
      </c>
      <c r="K153" s="5">
        <v>11.1</v>
      </c>
      <c r="L153" s="6"/>
      <c r="M153" s="4"/>
      <c r="N153" s="6">
        <v>110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39973.548611111109</v>
      </c>
      <c r="B154" s="16">
        <v>39973.548611111109</v>
      </c>
      <c r="C154" s="4">
        <v>8.42</v>
      </c>
      <c r="D154" s="4"/>
      <c r="E154" s="5">
        <v>282.89999999999998</v>
      </c>
      <c r="F154" s="5"/>
      <c r="G154" s="5">
        <v>18.899999999999999</v>
      </c>
      <c r="H154" s="4">
        <v>15.8</v>
      </c>
      <c r="I154" s="3">
        <v>26840</v>
      </c>
      <c r="J154" s="3">
        <v>30270</v>
      </c>
      <c r="K154" s="5">
        <v>18.899999999999999</v>
      </c>
      <c r="L154" s="6"/>
      <c r="M154" s="4"/>
      <c r="N154" s="6">
        <v>50</v>
      </c>
      <c r="O154" s="6"/>
      <c r="P154" s="4">
        <v>0.05</v>
      </c>
      <c r="Q154" s="4">
        <v>3.84</v>
      </c>
      <c r="R154" s="4">
        <v>1.06</v>
      </c>
      <c r="S154" s="4">
        <v>0.47</v>
      </c>
      <c r="T154" s="4">
        <v>0.05</v>
      </c>
      <c r="U154" s="4">
        <v>0.72</v>
      </c>
      <c r="V154" s="6">
        <v>110</v>
      </c>
    </row>
    <row r="155" spans="1:22" x14ac:dyDescent="0.25">
      <c r="A155" s="7">
        <v>39988.524305555555</v>
      </c>
      <c r="B155" s="16">
        <v>39988.524305555555</v>
      </c>
      <c r="C155" s="4">
        <v>9.01</v>
      </c>
      <c r="D155" s="4">
        <v>14.76</v>
      </c>
      <c r="E155" s="5">
        <v>164.4</v>
      </c>
      <c r="F155" s="5"/>
      <c r="G155" s="5">
        <v>16.399999999999999</v>
      </c>
      <c r="H155" s="4">
        <v>15.8</v>
      </c>
      <c r="I155" s="3">
        <v>27100</v>
      </c>
      <c r="J155" s="3">
        <v>33070</v>
      </c>
      <c r="K155" s="5">
        <v>20.5</v>
      </c>
      <c r="L155" s="6"/>
      <c r="M155" s="4"/>
      <c r="N155" s="6">
        <v>50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40001.527777777781</v>
      </c>
      <c r="B156" s="16">
        <v>40001.527777777781</v>
      </c>
      <c r="C156" s="4">
        <v>8.5</v>
      </c>
      <c r="D156" s="4">
        <v>18.14</v>
      </c>
      <c r="E156" s="5">
        <v>211</v>
      </c>
      <c r="F156" s="5"/>
      <c r="G156" s="5">
        <v>16.3</v>
      </c>
      <c r="H156" s="4">
        <v>16.600000000000001</v>
      </c>
      <c r="I156" s="3">
        <v>28120</v>
      </c>
      <c r="J156" s="3">
        <v>33710</v>
      </c>
      <c r="K156" s="5">
        <v>21.2</v>
      </c>
      <c r="L156" s="6"/>
      <c r="M156" s="4"/>
      <c r="N156" s="6">
        <v>130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40015.5625</v>
      </c>
      <c r="B157" s="16">
        <v>40015.5625</v>
      </c>
      <c r="C157" s="4">
        <v>8.3699999999999992</v>
      </c>
      <c r="D157" s="4">
        <v>16.64</v>
      </c>
      <c r="E157" s="5">
        <v>219.4</v>
      </c>
      <c r="F157" s="5"/>
      <c r="G157" s="5">
        <v>22.8</v>
      </c>
      <c r="H157" s="4">
        <v>29.6</v>
      </c>
      <c r="I157" s="3">
        <v>39940</v>
      </c>
      <c r="J157" s="3">
        <v>41730</v>
      </c>
      <c r="K157" s="5">
        <v>26.8</v>
      </c>
      <c r="L157" s="6"/>
      <c r="M157" s="4"/>
      <c r="N157" s="6">
        <v>30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40029.527777777781</v>
      </c>
      <c r="B158" s="16">
        <v>40029.527777777781</v>
      </c>
      <c r="C158" s="4">
        <v>8.81</v>
      </c>
      <c r="D158" s="4">
        <v>16.07</v>
      </c>
      <c r="E158" s="5">
        <v>201.7</v>
      </c>
      <c r="F158" s="5"/>
      <c r="G158" s="5">
        <v>18.100000000000001</v>
      </c>
      <c r="H158" s="4">
        <v>18.100000000000001</v>
      </c>
      <c r="I158" s="3">
        <v>37200</v>
      </c>
      <c r="J158" s="3">
        <v>42400</v>
      </c>
      <c r="K158" s="5">
        <v>27.3</v>
      </c>
      <c r="L158" s="6"/>
      <c r="M158" s="4"/>
      <c r="N158" s="6">
        <v>23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40043.513888888891</v>
      </c>
      <c r="B159" s="16">
        <v>40043.513888888891</v>
      </c>
      <c r="C159" s="4">
        <v>8.68</v>
      </c>
      <c r="D159" s="4">
        <v>19.18</v>
      </c>
      <c r="E159" s="5">
        <v>254.5</v>
      </c>
      <c r="F159" s="5"/>
      <c r="G159" s="5">
        <v>20.399999999999999</v>
      </c>
      <c r="H159" s="4">
        <v>24.1</v>
      </c>
      <c r="I159" s="3">
        <v>37260</v>
      </c>
      <c r="J159" s="3">
        <v>40780</v>
      </c>
      <c r="K159" s="5">
        <v>26.2</v>
      </c>
      <c r="L159" s="6"/>
      <c r="M159" s="4"/>
      <c r="N159" s="6">
        <v>4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40058.527777777781</v>
      </c>
      <c r="B160" s="16">
        <v>40058.527777777781</v>
      </c>
      <c r="C160" s="4">
        <v>8.68</v>
      </c>
      <c r="D160" s="4">
        <v>17.12</v>
      </c>
      <c r="E160" s="5">
        <v>259.10000000000002</v>
      </c>
      <c r="F160" s="5"/>
      <c r="G160" s="5">
        <v>20.8</v>
      </c>
      <c r="H160" s="4">
        <v>23.6</v>
      </c>
      <c r="I160" s="3">
        <v>37300</v>
      </c>
      <c r="J160" s="3">
        <v>40610</v>
      </c>
      <c r="K160" s="5">
        <v>26.1</v>
      </c>
      <c r="L160" s="6"/>
      <c r="M160" s="4"/>
      <c r="N160" s="6">
        <v>13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40071.555555555555</v>
      </c>
      <c r="B161" s="16">
        <v>40071.555555555555</v>
      </c>
      <c r="C161" s="4"/>
      <c r="D161" s="4"/>
      <c r="E161" s="5"/>
      <c r="F161" s="5"/>
      <c r="G161" s="5"/>
      <c r="H161" s="4"/>
      <c r="I161" s="3"/>
      <c r="J161" s="3"/>
      <c r="K161" s="5"/>
      <c r="L161" s="6"/>
      <c r="M161" s="4"/>
      <c r="N161" s="6"/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40086.53125</v>
      </c>
      <c r="B162" s="16">
        <v>40086.53125</v>
      </c>
      <c r="C162" s="4"/>
      <c r="D162" s="4"/>
      <c r="E162" s="5"/>
      <c r="F162" s="5"/>
      <c r="G162" s="5"/>
      <c r="H162" s="4"/>
      <c r="I162" s="3"/>
      <c r="J162" s="3"/>
      <c r="K162" s="5"/>
      <c r="L162" s="6"/>
      <c r="M162" s="4"/>
      <c r="N162" s="6"/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40099.5</v>
      </c>
      <c r="B163" s="16">
        <v>40099.5</v>
      </c>
      <c r="C163" s="4"/>
      <c r="D163" s="4"/>
      <c r="E163" s="5"/>
      <c r="F163" s="5"/>
      <c r="G163" s="5"/>
      <c r="H163" s="4"/>
      <c r="I163" s="3"/>
      <c r="J163" s="3"/>
      <c r="K163" s="5"/>
      <c r="L163" s="6"/>
      <c r="M163" s="4"/>
      <c r="N163" s="6"/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40113.541666666664</v>
      </c>
      <c r="B164" s="16">
        <v>40113.541666666664</v>
      </c>
      <c r="C164" s="4">
        <v>6.55</v>
      </c>
      <c r="D164" s="4">
        <v>4.54</v>
      </c>
      <c r="E164" s="5">
        <v>40.700000000000003</v>
      </c>
      <c r="F164" s="5"/>
      <c r="G164" s="5">
        <v>10.1</v>
      </c>
      <c r="H164" s="4">
        <v>52.2</v>
      </c>
      <c r="I164" s="3">
        <v>3474</v>
      </c>
      <c r="J164" s="3">
        <v>4852</v>
      </c>
      <c r="K164" s="5">
        <v>2.6</v>
      </c>
      <c r="L164" s="6"/>
      <c r="M164" s="4"/>
      <c r="N164" s="6">
        <v>1600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40130.513888888891</v>
      </c>
      <c r="B165" s="16">
        <v>40130.513888888891</v>
      </c>
      <c r="C165" s="4">
        <v>6.79</v>
      </c>
      <c r="D165" s="4">
        <v>7.73</v>
      </c>
      <c r="E165" s="5">
        <v>64.400000000000006</v>
      </c>
      <c r="F165" s="5"/>
      <c r="G165" s="5">
        <v>7</v>
      </c>
      <c r="H165" s="4">
        <v>52.2</v>
      </c>
      <c r="I165" s="3">
        <v>2189</v>
      </c>
      <c r="J165" s="3">
        <v>3339</v>
      </c>
      <c r="K165" s="5">
        <v>1.8</v>
      </c>
      <c r="L165" s="6"/>
      <c r="M165" s="4"/>
      <c r="N165" s="6">
        <v>220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40141.541666666664</v>
      </c>
      <c r="B166" s="16">
        <v>40141.541666666664</v>
      </c>
      <c r="C166" s="4">
        <v>6.5</v>
      </c>
      <c r="D166" s="4">
        <v>4.0999999999999996</v>
      </c>
      <c r="E166" s="5">
        <v>36</v>
      </c>
      <c r="F166" s="5"/>
      <c r="G166" s="5">
        <v>9</v>
      </c>
      <c r="H166" s="4">
        <v>39.4</v>
      </c>
      <c r="I166" s="3">
        <v>3706</v>
      </c>
      <c r="J166" s="3">
        <v>5210</v>
      </c>
      <c r="K166" s="5">
        <v>2.9</v>
      </c>
      <c r="L166" s="6"/>
      <c r="M166" s="4"/>
      <c r="N166" s="6">
        <v>1600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40155.5</v>
      </c>
      <c r="B167" s="16">
        <v>40155.5</v>
      </c>
      <c r="C167" s="4">
        <v>6.65</v>
      </c>
      <c r="D167" s="4">
        <v>2.4500000000000002</v>
      </c>
      <c r="E167" s="5">
        <v>18.100000000000001</v>
      </c>
      <c r="F167" s="5"/>
      <c r="G167" s="5">
        <v>1.7</v>
      </c>
      <c r="H167" s="4">
        <v>21</v>
      </c>
      <c r="I167" s="3">
        <v>4609</v>
      </c>
      <c r="J167" s="3"/>
      <c r="K167" s="5">
        <v>4.4000000000000004</v>
      </c>
      <c r="L167" s="6"/>
      <c r="M167" s="4"/>
      <c r="N167" s="6">
        <v>50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40169.513888888891</v>
      </c>
      <c r="B168" s="16">
        <v>40169.513888888891</v>
      </c>
      <c r="C168" s="4"/>
      <c r="D168" s="4">
        <v>4.88</v>
      </c>
      <c r="E168" s="5">
        <v>39.9</v>
      </c>
      <c r="F168" s="5"/>
      <c r="G168" s="5">
        <v>6.2</v>
      </c>
      <c r="H168" s="4"/>
      <c r="I168" s="3">
        <v>4093</v>
      </c>
      <c r="J168" s="3">
        <v>6310</v>
      </c>
      <c r="K168" s="5">
        <v>3.4</v>
      </c>
      <c r="L168" s="6"/>
      <c r="M168" s="4"/>
      <c r="N168" s="6">
        <v>80</v>
      </c>
      <c r="O168" s="6"/>
      <c r="P168" s="4">
        <v>1.39</v>
      </c>
      <c r="Q168" s="4">
        <v>2.44</v>
      </c>
      <c r="R168" s="4">
        <v>0.6</v>
      </c>
      <c r="S168" s="4">
        <v>0.22</v>
      </c>
      <c r="T168" s="4">
        <v>1.35</v>
      </c>
      <c r="U168" s="4">
        <v>1.1499999999999999</v>
      </c>
      <c r="V168" s="6">
        <v>42</v>
      </c>
    </row>
    <row r="169" spans="1:22" x14ac:dyDescent="0.25">
      <c r="A169" s="7">
        <v>40183.565972222219</v>
      </c>
      <c r="B169" s="16">
        <v>40183.565972222219</v>
      </c>
      <c r="C169" s="4"/>
      <c r="D169" s="4">
        <v>7.92</v>
      </c>
      <c r="E169" s="5">
        <v>65.2</v>
      </c>
      <c r="F169" s="5"/>
      <c r="G169" s="5">
        <v>6.9</v>
      </c>
      <c r="H169" s="4">
        <v>153</v>
      </c>
      <c r="I169" s="3">
        <v>388.4</v>
      </c>
      <c r="J169" s="3">
        <v>594</v>
      </c>
      <c r="K169" s="5">
        <v>0.3</v>
      </c>
      <c r="L169" s="6"/>
      <c r="M169" s="4"/>
      <c r="N169" s="6">
        <v>240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40197.506944444445</v>
      </c>
      <c r="B170" s="16">
        <v>40197.506944444445</v>
      </c>
      <c r="C170" s="4">
        <v>6.82</v>
      </c>
      <c r="D170" s="4">
        <v>3.43</v>
      </c>
      <c r="E170" s="5">
        <v>29.7</v>
      </c>
      <c r="F170" s="5"/>
      <c r="G170" s="5">
        <v>8.6</v>
      </c>
      <c r="H170" s="4">
        <v>42.2</v>
      </c>
      <c r="I170" s="3">
        <v>6720</v>
      </c>
      <c r="J170" s="3">
        <v>9780</v>
      </c>
      <c r="K170" s="5">
        <v>5.5</v>
      </c>
      <c r="L170" s="6"/>
      <c r="M170" s="4"/>
      <c r="N170" s="6">
        <v>170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40211.53125</v>
      </c>
      <c r="B171" s="16">
        <v>40211.53125</v>
      </c>
      <c r="C171" s="4">
        <v>6.7</v>
      </c>
      <c r="D171" s="4">
        <v>4.18</v>
      </c>
      <c r="E171" s="5">
        <v>34.200000000000003</v>
      </c>
      <c r="F171" s="5"/>
      <c r="G171" s="5">
        <v>9.1999999999999993</v>
      </c>
      <c r="H171" s="4">
        <v>35.200000000000003</v>
      </c>
      <c r="I171" s="3">
        <v>5190</v>
      </c>
      <c r="J171" s="3">
        <v>7450</v>
      </c>
      <c r="K171" s="5">
        <v>4.0999999999999996</v>
      </c>
      <c r="L171" s="6"/>
      <c r="M171" s="4"/>
      <c r="N171" s="6">
        <v>70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40225.506944444445</v>
      </c>
      <c r="B172" s="16">
        <v>40225.506944444445</v>
      </c>
      <c r="C172" s="4">
        <v>6.42</v>
      </c>
      <c r="D172" s="4">
        <v>7.25</v>
      </c>
      <c r="E172" s="5">
        <v>63.3</v>
      </c>
      <c r="F172" s="5"/>
      <c r="G172" s="5">
        <v>9.3000000000000007</v>
      </c>
      <c r="H172" s="4">
        <v>231</v>
      </c>
      <c r="I172" s="3">
        <v>1538</v>
      </c>
      <c r="J172" s="3">
        <v>2140</v>
      </c>
      <c r="K172" s="5">
        <v>1.1000000000000001</v>
      </c>
      <c r="L172" s="6"/>
      <c r="M172" s="4"/>
      <c r="N172" s="6">
        <v>5000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40240.520833333336</v>
      </c>
      <c r="B173" s="16">
        <v>40240.520833333336</v>
      </c>
      <c r="C173" s="4">
        <v>6.61</v>
      </c>
      <c r="D173" s="4">
        <v>5.2</v>
      </c>
      <c r="E173" s="5">
        <v>46.7</v>
      </c>
      <c r="F173" s="5"/>
      <c r="G173" s="5">
        <v>10</v>
      </c>
      <c r="H173" s="4">
        <v>42.1</v>
      </c>
      <c r="I173" s="3">
        <v>2955</v>
      </c>
      <c r="J173" s="3">
        <v>4138</v>
      </c>
      <c r="K173" s="5">
        <v>2.2000000000000002</v>
      </c>
      <c r="L173" s="6"/>
      <c r="M173" s="4"/>
      <c r="N173" s="6">
        <v>240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40253.545138888891</v>
      </c>
      <c r="B174" s="16">
        <v>40253.545138888891</v>
      </c>
      <c r="C174" s="4">
        <v>6.65</v>
      </c>
      <c r="D174" s="4">
        <v>6.46</v>
      </c>
      <c r="E174" s="5">
        <v>59.2</v>
      </c>
      <c r="F174" s="5"/>
      <c r="G174" s="5">
        <v>10.5</v>
      </c>
      <c r="H174" s="4">
        <v>26.8</v>
      </c>
      <c r="I174" s="3">
        <v>2382</v>
      </c>
      <c r="J174" s="3">
        <v>3294</v>
      </c>
      <c r="K174" s="5">
        <v>1.7</v>
      </c>
      <c r="L174" s="6"/>
      <c r="M174" s="4"/>
      <c r="N174" s="6">
        <v>170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40269.576388888891</v>
      </c>
      <c r="B175" s="16">
        <v>40269.576388888891</v>
      </c>
      <c r="C175" s="4">
        <v>6.3</v>
      </c>
      <c r="D175" s="4">
        <v>8.1999999999999993</v>
      </c>
      <c r="E175" s="5">
        <v>77.3</v>
      </c>
      <c r="F175" s="5"/>
      <c r="G175" s="5">
        <v>10.9</v>
      </c>
      <c r="H175" s="4">
        <v>24.6</v>
      </c>
      <c r="I175" s="3">
        <v>6210</v>
      </c>
      <c r="J175" s="3">
        <v>8600</v>
      </c>
      <c r="K175" s="5">
        <v>4.8</v>
      </c>
      <c r="L175" s="6"/>
      <c r="M175" s="4"/>
      <c r="N175" s="6">
        <v>23</v>
      </c>
      <c r="O175" s="6"/>
      <c r="P175" s="4">
        <v>0.53</v>
      </c>
      <c r="Q175" s="4">
        <v>2.44</v>
      </c>
      <c r="R175" s="4">
        <v>0.45200000000000001</v>
      </c>
      <c r="S175" s="4">
        <v>0.27</v>
      </c>
      <c r="T175" s="4">
        <v>0.51</v>
      </c>
      <c r="U175" s="4">
        <v>1.31</v>
      </c>
      <c r="V175" s="6">
        <v>28</v>
      </c>
    </row>
    <row r="176" spans="1:22" x14ac:dyDescent="0.25">
      <c r="A176" s="7">
        <v>40281.524305555555</v>
      </c>
      <c r="B176" s="16">
        <v>40281.524305555555</v>
      </c>
      <c r="C176" s="4">
        <v>6.67</v>
      </c>
      <c r="D176" s="4">
        <v>6.2</v>
      </c>
      <c r="E176" s="5">
        <v>59</v>
      </c>
      <c r="F176" s="5"/>
      <c r="G176" s="5">
        <v>12.7</v>
      </c>
      <c r="H176" s="4">
        <v>19.3</v>
      </c>
      <c r="I176" s="3">
        <v>3522</v>
      </c>
      <c r="J176" s="3">
        <v>4768</v>
      </c>
      <c r="K176" s="5">
        <v>2.6</v>
      </c>
      <c r="L176" s="6"/>
      <c r="M176" s="4"/>
      <c r="N176" s="6">
        <v>30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40295.552083333336</v>
      </c>
      <c r="B177" s="16">
        <v>40295.552083333336</v>
      </c>
      <c r="C177" s="4">
        <v>7.39</v>
      </c>
      <c r="D177" s="4">
        <v>6.92</v>
      </c>
      <c r="E177" s="5">
        <v>71</v>
      </c>
      <c r="F177" s="5"/>
      <c r="G177" s="5">
        <v>15.3</v>
      </c>
      <c r="H177" s="4">
        <v>16.8</v>
      </c>
      <c r="I177" s="3">
        <v>7600</v>
      </c>
      <c r="J177" s="3">
        <v>9230</v>
      </c>
      <c r="K177" s="5">
        <v>5.2</v>
      </c>
      <c r="L177" s="6"/>
      <c r="M177" s="4"/>
      <c r="N177" s="6">
        <v>130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40310.559027777781</v>
      </c>
      <c r="B178" s="16">
        <v>40310.559027777781</v>
      </c>
      <c r="C178" s="4">
        <v>7.28</v>
      </c>
      <c r="D178" s="4">
        <v>7.05</v>
      </c>
      <c r="E178" s="5">
        <v>75.3</v>
      </c>
      <c r="F178" s="5"/>
      <c r="G178" s="5">
        <v>16.899999999999999</v>
      </c>
      <c r="H178" s="4">
        <v>17.2</v>
      </c>
      <c r="I178" s="3">
        <v>8740</v>
      </c>
      <c r="J178" s="3">
        <v>10060</v>
      </c>
      <c r="K178" s="5">
        <v>5.7</v>
      </c>
      <c r="L178" s="6"/>
      <c r="M178" s="4"/>
      <c r="N178" s="6">
        <v>80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40324.534722222219</v>
      </c>
      <c r="B179" s="16">
        <v>40324.534722222219</v>
      </c>
      <c r="C179" s="4">
        <v>7.31</v>
      </c>
      <c r="D179" s="4">
        <v>4.12</v>
      </c>
      <c r="E179" s="5">
        <v>45.3</v>
      </c>
      <c r="F179" s="5"/>
      <c r="G179" s="5">
        <v>15.6</v>
      </c>
      <c r="H179" s="4">
        <v>17.399999999999999</v>
      </c>
      <c r="I179" s="3">
        <v>15090</v>
      </c>
      <c r="J179" s="3">
        <v>18520</v>
      </c>
      <c r="K179" s="5">
        <v>10.8</v>
      </c>
      <c r="L179" s="6"/>
      <c r="M179" s="4"/>
      <c r="N179" s="6">
        <v>170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40337.538194444445</v>
      </c>
      <c r="B180" s="16">
        <v>40337.538194444445</v>
      </c>
      <c r="C180" s="4">
        <v>6.71</v>
      </c>
      <c r="D180" s="4">
        <v>2.63</v>
      </c>
      <c r="E180" s="5">
        <v>28.2</v>
      </c>
      <c r="F180" s="5"/>
      <c r="G180" s="5">
        <v>18.100000000000001</v>
      </c>
      <c r="H180" s="4">
        <v>18.8</v>
      </c>
      <c r="I180" s="3">
        <v>4340</v>
      </c>
      <c r="J180" s="3">
        <v>4986</v>
      </c>
      <c r="K180" s="5">
        <v>2.7</v>
      </c>
      <c r="L180" s="6"/>
      <c r="M180" s="4"/>
      <c r="N180" s="6">
        <v>900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40352.586805555555</v>
      </c>
      <c r="B181" s="16">
        <v>40352.586805555555</v>
      </c>
      <c r="C181" s="4">
        <v>6.99</v>
      </c>
      <c r="D181" s="4">
        <v>7.37</v>
      </c>
      <c r="E181" s="5">
        <v>93</v>
      </c>
      <c r="F181" s="5"/>
      <c r="G181" s="5">
        <v>17.3</v>
      </c>
      <c r="H181" s="4">
        <v>26.5</v>
      </c>
      <c r="I181" s="3">
        <v>35660</v>
      </c>
      <c r="J181" s="3">
        <v>42200</v>
      </c>
      <c r="K181" s="5">
        <v>27.3</v>
      </c>
      <c r="L181" s="6"/>
      <c r="M181" s="4"/>
      <c r="N181" s="6">
        <v>1100</v>
      </c>
      <c r="O181" s="6"/>
      <c r="P181" s="4">
        <v>0.06</v>
      </c>
      <c r="Q181" s="4">
        <v>2.86</v>
      </c>
      <c r="R181" s="4">
        <v>0.31</v>
      </c>
      <c r="S181" s="4">
        <v>8.5000000000000006E-2</v>
      </c>
      <c r="T181" s="4">
        <v>0.03</v>
      </c>
      <c r="U181" s="4">
        <v>1.25</v>
      </c>
      <c r="V181" s="6">
        <v>25</v>
      </c>
    </row>
    <row r="182" spans="1:22" x14ac:dyDescent="0.25">
      <c r="A182" s="7">
        <v>40367.572916666664</v>
      </c>
      <c r="B182" s="16">
        <v>40367.572916666664</v>
      </c>
      <c r="C182" s="4">
        <v>8.8000000000000007</v>
      </c>
      <c r="D182" s="4"/>
      <c r="E182" s="5"/>
      <c r="F182" s="5"/>
      <c r="G182" s="5">
        <v>25.4</v>
      </c>
      <c r="H182" s="4">
        <v>33.6</v>
      </c>
      <c r="I182" s="3">
        <v>34500</v>
      </c>
      <c r="J182" s="3">
        <v>34070</v>
      </c>
      <c r="K182" s="5">
        <v>21.4</v>
      </c>
      <c r="L182" s="6"/>
      <c r="M182" s="4"/>
      <c r="N182" s="6">
        <v>130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40379.579861111109</v>
      </c>
      <c r="B183" s="16">
        <v>40379.579861111109</v>
      </c>
      <c r="C183" s="4">
        <v>8.4700000000000006</v>
      </c>
      <c r="D183" s="4"/>
      <c r="E183" s="5"/>
      <c r="F183" s="5"/>
      <c r="G183" s="5">
        <v>22.7</v>
      </c>
      <c r="H183" s="4">
        <v>17.100000000000001</v>
      </c>
      <c r="I183" s="3">
        <v>34660</v>
      </c>
      <c r="J183" s="3">
        <v>36390</v>
      </c>
      <c r="K183" s="5">
        <v>23.9</v>
      </c>
      <c r="L183" s="6"/>
      <c r="M183" s="4"/>
      <c r="N183" s="6">
        <v>80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40393.527777777781</v>
      </c>
      <c r="B184" s="16">
        <v>40393.527777777781</v>
      </c>
      <c r="C184" s="4">
        <v>9.02</v>
      </c>
      <c r="D184" s="4"/>
      <c r="E184" s="5">
        <v>375.8</v>
      </c>
      <c r="F184" s="5"/>
      <c r="G184" s="5">
        <v>22.8</v>
      </c>
      <c r="H184" s="4">
        <v>77.3</v>
      </c>
      <c r="I184" s="3">
        <v>35330</v>
      </c>
      <c r="J184" s="3">
        <v>37530</v>
      </c>
      <c r="K184" s="5">
        <v>23.7</v>
      </c>
      <c r="L184" s="6"/>
      <c r="M184" s="4"/>
      <c r="N184" s="6">
        <v>50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40407.534722222219</v>
      </c>
      <c r="B185" s="16">
        <v>40407.534722222219</v>
      </c>
      <c r="C185" s="4">
        <v>8.9499999999999993</v>
      </c>
      <c r="D185" s="4"/>
      <c r="E185" s="5">
        <v>387.7</v>
      </c>
      <c r="F185" s="5"/>
      <c r="G185" s="5">
        <v>21.9</v>
      </c>
      <c r="H185" s="4">
        <v>82.5</v>
      </c>
      <c r="I185" s="3">
        <v>35630</v>
      </c>
      <c r="J185" s="3">
        <v>36400</v>
      </c>
      <c r="K185" s="5">
        <v>22.9</v>
      </c>
      <c r="L185" s="6"/>
      <c r="M185" s="4"/>
      <c r="N185" s="6">
        <v>50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40421.517361111109</v>
      </c>
      <c r="B186" s="16">
        <v>40421.517361111109</v>
      </c>
      <c r="C186" s="4">
        <v>8.64</v>
      </c>
      <c r="D186" s="4"/>
      <c r="E186" s="5"/>
      <c r="F186" s="5"/>
      <c r="G186" s="5"/>
      <c r="H186" s="4">
        <v>20.3</v>
      </c>
      <c r="I186" s="3"/>
      <c r="J186" s="3"/>
      <c r="K186" s="5"/>
      <c r="L186" s="6"/>
      <c r="M186" s="4"/>
      <c r="N186" s="6">
        <v>23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40435.545138888891</v>
      </c>
      <c r="B187" s="16">
        <v>40435.545138888891</v>
      </c>
      <c r="C187" s="4">
        <v>8.1999999999999993</v>
      </c>
      <c r="D187" s="4">
        <v>10.91</v>
      </c>
      <c r="E187" s="5">
        <v>126.8</v>
      </c>
      <c r="F187" s="5"/>
      <c r="G187" s="5">
        <v>16.600000000000001</v>
      </c>
      <c r="H187" s="4">
        <v>13.3</v>
      </c>
      <c r="I187" s="3">
        <v>24550</v>
      </c>
      <c r="J187" s="3">
        <v>28940</v>
      </c>
      <c r="K187" s="5">
        <v>17.899999999999999</v>
      </c>
      <c r="L187" s="6"/>
      <c r="M187" s="4"/>
      <c r="N187" s="6">
        <v>130</v>
      </c>
      <c r="O187" s="6"/>
      <c r="P187" s="4">
        <v>0.11</v>
      </c>
      <c r="Q187" s="4">
        <v>3.26</v>
      </c>
      <c r="R187" s="4">
        <v>1.88</v>
      </c>
      <c r="S187" s="4">
        <v>1.67</v>
      </c>
      <c r="T187" s="4">
        <v>0.02</v>
      </c>
      <c r="U187" s="4">
        <v>1.34</v>
      </c>
      <c r="V187" s="6">
        <v>52</v>
      </c>
    </row>
    <row r="188" spans="1:22" x14ac:dyDescent="0.25">
      <c r="A188" s="7">
        <v>40449.513888888891</v>
      </c>
      <c r="B188" s="16">
        <v>40449.513888888891</v>
      </c>
      <c r="C188" s="4">
        <v>7.17</v>
      </c>
      <c r="D188" s="4">
        <v>6.1</v>
      </c>
      <c r="E188" s="5">
        <v>65.7</v>
      </c>
      <c r="F188" s="5"/>
      <c r="G188" s="5">
        <v>17.3</v>
      </c>
      <c r="H188" s="4">
        <v>28.1</v>
      </c>
      <c r="I188" s="3">
        <v>7350</v>
      </c>
      <c r="J188" s="3">
        <v>8620</v>
      </c>
      <c r="K188" s="5">
        <v>4.8</v>
      </c>
      <c r="L188" s="6"/>
      <c r="M188" s="4"/>
      <c r="N188" s="6">
        <v>3000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40464.541666666664</v>
      </c>
      <c r="B189" s="16">
        <v>40464.541666666664</v>
      </c>
      <c r="C189" s="4">
        <v>7.2</v>
      </c>
      <c r="D189" s="4">
        <v>1.36</v>
      </c>
      <c r="E189" s="5">
        <v>12.9</v>
      </c>
      <c r="F189" s="5"/>
      <c r="G189" s="5">
        <v>13.6</v>
      </c>
      <c r="H189" s="4">
        <v>12.9</v>
      </c>
      <c r="I189" s="3">
        <v>10020</v>
      </c>
      <c r="J189" s="3">
        <v>14280</v>
      </c>
      <c r="K189" s="5">
        <v>8.6999999999999993</v>
      </c>
      <c r="L189" s="6"/>
      <c r="M189" s="4"/>
      <c r="N189" s="6">
        <v>130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40477.520833333336</v>
      </c>
      <c r="B190" s="16">
        <v>40477.520833333336</v>
      </c>
      <c r="C190" s="4">
        <v>7.57</v>
      </c>
      <c r="D190" s="4">
        <v>6.99</v>
      </c>
      <c r="E190" s="5">
        <v>65.2</v>
      </c>
      <c r="F190" s="5"/>
      <c r="G190" s="5">
        <v>9.1</v>
      </c>
      <c r="H190" s="4">
        <v>17.100000000000001</v>
      </c>
      <c r="I190" s="3">
        <v>14120</v>
      </c>
      <c r="J190" s="3">
        <v>20290</v>
      </c>
      <c r="K190" s="5">
        <v>12.1</v>
      </c>
      <c r="L190" s="6"/>
      <c r="M190" s="4"/>
      <c r="N190" s="6">
        <v>500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40491.5625</v>
      </c>
      <c r="B191" s="16">
        <v>40491.5625</v>
      </c>
      <c r="C191" s="4">
        <v>6.76</v>
      </c>
      <c r="D191" s="4">
        <v>5.67</v>
      </c>
      <c r="E191" s="5">
        <v>49.6</v>
      </c>
      <c r="F191" s="5"/>
      <c r="G191" s="5">
        <v>8.8000000000000007</v>
      </c>
      <c r="H191" s="4">
        <v>43</v>
      </c>
      <c r="I191" s="3">
        <v>5300</v>
      </c>
      <c r="J191" s="3">
        <v>7800</v>
      </c>
      <c r="K191" s="5">
        <v>4.3</v>
      </c>
      <c r="L191" s="6"/>
      <c r="M191" s="4"/>
      <c r="N191" s="6">
        <v>1700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40505.524305555555</v>
      </c>
      <c r="B192" s="16">
        <v>40505.524305555555</v>
      </c>
      <c r="C192" s="4"/>
      <c r="D192" s="4"/>
      <c r="E192" s="5"/>
      <c r="F192" s="5"/>
      <c r="G192" s="5"/>
      <c r="H192" s="4"/>
      <c r="I192" s="3"/>
      <c r="J192" s="3"/>
      <c r="K192" s="5"/>
      <c r="L192" s="6"/>
      <c r="M192" s="4"/>
      <c r="N192" s="6"/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40519.534722222219</v>
      </c>
      <c r="B193" s="16">
        <v>40519.534722222219</v>
      </c>
      <c r="C193" s="4">
        <v>7.17</v>
      </c>
      <c r="D193" s="4">
        <v>8.8699999999999992</v>
      </c>
      <c r="E193" s="5">
        <v>83.3</v>
      </c>
      <c r="F193" s="5"/>
      <c r="G193" s="5">
        <v>6.8</v>
      </c>
      <c r="H193" s="4">
        <v>18</v>
      </c>
      <c r="I193" s="3">
        <v>22430</v>
      </c>
      <c r="J193" s="3">
        <v>34140</v>
      </c>
      <c r="K193" s="5">
        <v>21.2</v>
      </c>
      <c r="L193" s="6"/>
      <c r="M193" s="4"/>
      <c r="N193" s="6">
        <v>130</v>
      </c>
      <c r="O193" s="6"/>
      <c r="P193" s="4">
        <v>0.51400000000000001</v>
      </c>
      <c r="Q193" s="4">
        <v>1.46</v>
      </c>
      <c r="R193" s="4">
        <v>0.31900000000000001</v>
      </c>
      <c r="S193" s="4">
        <v>0.13</v>
      </c>
      <c r="T193" s="4">
        <v>0.49</v>
      </c>
      <c r="U193" s="4">
        <v>0.81</v>
      </c>
      <c r="V193" s="6">
        <v>57</v>
      </c>
    </row>
    <row r="194" spans="1:22" x14ac:dyDescent="0.25">
      <c r="A194" s="7">
        <v>40533.527777777781</v>
      </c>
      <c r="B194" s="16">
        <v>40533.527777777781</v>
      </c>
      <c r="C194" s="4">
        <v>6.74</v>
      </c>
      <c r="D194" s="4">
        <v>5.15</v>
      </c>
      <c r="E194" s="5">
        <v>43.2</v>
      </c>
      <c r="F194" s="5"/>
      <c r="G194" s="5">
        <v>6.4</v>
      </c>
      <c r="H194" s="4">
        <v>39.4</v>
      </c>
      <c r="I194" s="3">
        <v>6300</v>
      </c>
      <c r="J194" s="3">
        <v>9950</v>
      </c>
      <c r="K194" s="5">
        <v>5.6</v>
      </c>
      <c r="L194" s="6"/>
      <c r="M194" s="4"/>
      <c r="N194" s="6">
        <v>80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40547.538194444445</v>
      </c>
      <c r="B195" s="16">
        <v>40547.538194444445</v>
      </c>
      <c r="C195" s="4">
        <v>7.2</v>
      </c>
      <c r="D195" s="4">
        <v>1.86</v>
      </c>
      <c r="E195" s="5">
        <v>13.7</v>
      </c>
      <c r="F195" s="5"/>
      <c r="G195" s="5">
        <v>1.9</v>
      </c>
      <c r="H195" s="4">
        <v>40.200000000000003</v>
      </c>
      <c r="I195" s="3">
        <v>4636</v>
      </c>
      <c r="J195" s="3"/>
      <c r="K195" s="5">
        <v>4.5999999999999996</v>
      </c>
      <c r="L195" s="6"/>
      <c r="M195" s="4"/>
      <c r="N195" s="6">
        <v>130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40563.524305555555</v>
      </c>
      <c r="B196" s="16">
        <v>40563.524305555555</v>
      </c>
      <c r="C196" s="4"/>
      <c r="D196" s="4">
        <v>5.66</v>
      </c>
      <c r="E196" s="5">
        <v>45.8</v>
      </c>
      <c r="F196" s="5"/>
      <c r="G196" s="5">
        <v>5.4</v>
      </c>
      <c r="H196" s="4">
        <v>59.5</v>
      </c>
      <c r="I196" s="3">
        <v>1486</v>
      </c>
      <c r="J196" s="3">
        <v>2397</v>
      </c>
      <c r="K196" s="5">
        <v>1.2</v>
      </c>
      <c r="L196" s="6"/>
      <c r="M196" s="4"/>
      <c r="N196" s="6">
        <v>300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40575.541666666664</v>
      </c>
      <c r="B197" s="16">
        <v>40575.541666666664</v>
      </c>
      <c r="C197" s="4"/>
      <c r="D197" s="4">
        <v>3.66</v>
      </c>
      <c r="E197" s="5">
        <v>29.3</v>
      </c>
      <c r="F197" s="5"/>
      <c r="G197" s="5">
        <v>5.0999999999999996</v>
      </c>
      <c r="H197" s="4">
        <v>61.4</v>
      </c>
      <c r="I197" s="3">
        <v>3235</v>
      </c>
      <c r="J197" s="3">
        <v>5180</v>
      </c>
      <c r="K197" s="5">
        <v>2.8</v>
      </c>
      <c r="L197" s="6"/>
      <c r="M197" s="4"/>
      <c r="N197" s="6">
        <v>170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40589.517361111109</v>
      </c>
      <c r="B198" s="16">
        <v>40589.517361111109</v>
      </c>
      <c r="C198" s="4">
        <v>6.9</v>
      </c>
      <c r="D198" s="4">
        <v>5.57</v>
      </c>
      <c r="E198" s="5">
        <v>46.1</v>
      </c>
      <c r="F198" s="5"/>
      <c r="G198" s="5">
        <v>6.1</v>
      </c>
      <c r="H198" s="4">
        <v>66.400000000000006</v>
      </c>
      <c r="I198" s="3">
        <v>4870</v>
      </c>
      <c r="J198" s="3">
        <v>7520</v>
      </c>
      <c r="K198" s="5">
        <v>4</v>
      </c>
      <c r="L198" s="6"/>
      <c r="M198" s="4"/>
      <c r="N198" s="6">
        <v>240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40606.493055555555</v>
      </c>
      <c r="B199" s="16">
        <v>40606.493055555555</v>
      </c>
      <c r="C199" s="4">
        <v>7.07</v>
      </c>
      <c r="D199" s="4">
        <v>5.37</v>
      </c>
      <c r="E199" s="5">
        <v>42.3</v>
      </c>
      <c r="F199" s="5"/>
      <c r="G199" s="5">
        <v>4.7</v>
      </c>
      <c r="H199" s="4">
        <v>47.1</v>
      </c>
      <c r="I199" s="3">
        <v>2955</v>
      </c>
      <c r="J199" s="3">
        <v>4822</v>
      </c>
      <c r="K199" s="5">
        <v>2.6</v>
      </c>
      <c r="L199" s="6"/>
      <c r="M199" s="4"/>
      <c r="N199" s="6">
        <v>920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40617.524305555555</v>
      </c>
      <c r="B200" s="16">
        <v>40617.524305555555</v>
      </c>
      <c r="C200" s="4">
        <v>7.11</v>
      </c>
      <c r="D200" s="4">
        <v>7.75</v>
      </c>
      <c r="E200" s="5">
        <v>68.5</v>
      </c>
      <c r="F200" s="5"/>
      <c r="G200" s="5">
        <v>8.6999999999999993</v>
      </c>
      <c r="H200" s="4">
        <v>32.6</v>
      </c>
      <c r="I200" s="3">
        <v>5880</v>
      </c>
      <c r="J200" s="3">
        <v>8560</v>
      </c>
      <c r="K200" s="5">
        <v>4.9000000000000004</v>
      </c>
      <c r="L200" s="6"/>
      <c r="M200" s="4"/>
      <c r="N200" s="6">
        <v>130</v>
      </c>
      <c r="O200" s="6"/>
      <c r="P200" s="4">
        <v>0.62</v>
      </c>
      <c r="Q200" s="4">
        <v>2.34</v>
      </c>
      <c r="R200" s="4">
        <v>0.45800000000000002</v>
      </c>
      <c r="S200" s="4">
        <v>0.21</v>
      </c>
      <c r="T200" s="4">
        <v>0.59</v>
      </c>
      <c r="U200" s="4">
        <v>1.41</v>
      </c>
      <c r="V200" s="6">
        <v>22</v>
      </c>
    </row>
    <row r="201" spans="1:22" x14ac:dyDescent="0.25">
      <c r="A201" s="7">
        <v>40631.506944444445</v>
      </c>
      <c r="B201" s="16">
        <v>40631.506944444445</v>
      </c>
      <c r="C201" s="4">
        <v>7.41</v>
      </c>
      <c r="D201" s="4">
        <v>6.22</v>
      </c>
      <c r="E201" s="5">
        <v>56.5</v>
      </c>
      <c r="F201" s="5"/>
      <c r="G201" s="5">
        <v>9.1999999999999993</v>
      </c>
      <c r="H201" s="4">
        <v>29.5</v>
      </c>
      <c r="I201" s="3">
        <v>8010</v>
      </c>
      <c r="J201" s="3">
        <v>11490</v>
      </c>
      <c r="K201" s="5">
        <v>6.5</v>
      </c>
      <c r="L201" s="6"/>
      <c r="M201" s="4"/>
      <c r="N201" s="6">
        <v>140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40645.510416666664</v>
      </c>
      <c r="B202" s="16">
        <v>40645.510416666664</v>
      </c>
      <c r="C202" s="4">
        <v>6.81</v>
      </c>
      <c r="D202" s="4">
        <v>4.5199999999999996</v>
      </c>
      <c r="E202" s="5">
        <v>41.7</v>
      </c>
      <c r="F202" s="5"/>
      <c r="G202" s="5">
        <v>11.4</v>
      </c>
      <c r="H202" s="4">
        <v>23.9</v>
      </c>
      <c r="I202" s="3">
        <v>3741</v>
      </c>
      <c r="J202" s="3">
        <v>5050</v>
      </c>
      <c r="K202" s="5">
        <v>2.7</v>
      </c>
      <c r="L202" s="6"/>
      <c r="M202" s="4"/>
      <c r="N202" s="6">
        <v>170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40659.503472222219</v>
      </c>
      <c r="B203" s="16">
        <v>40659.503472222219</v>
      </c>
      <c r="C203" s="4">
        <v>6.95</v>
      </c>
      <c r="D203" s="4">
        <v>6.51</v>
      </c>
      <c r="E203" s="5">
        <v>59.1</v>
      </c>
      <c r="F203" s="5"/>
      <c r="G203" s="5">
        <v>11.1</v>
      </c>
      <c r="H203" s="4">
        <v>27.4</v>
      </c>
      <c r="I203" s="3">
        <v>3120</v>
      </c>
      <c r="J203" s="3">
        <v>4257</v>
      </c>
      <c r="K203" s="5">
        <v>2.2999999999999998</v>
      </c>
      <c r="L203" s="6"/>
      <c r="M203" s="4"/>
      <c r="N203" s="6">
        <v>240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40673.513888888891</v>
      </c>
      <c r="B204" s="16">
        <v>40673.513888888891</v>
      </c>
      <c r="C204" s="4">
        <v>6.91</v>
      </c>
      <c r="D204" s="4">
        <v>4.82</v>
      </c>
      <c r="E204" s="5">
        <v>48.4</v>
      </c>
      <c r="F204" s="5"/>
      <c r="G204" s="5">
        <v>14.6</v>
      </c>
      <c r="H204" s="4">
        <v>24.9</v>
      </c>
      <c r="I204" s="3">
        <v>3894</v>
      </c>
      <c r="J204" s="3">
        <v>4816</v>
      </c>
      <c r="K204" s="5">
        <v>2.6</v>
      </c>
      <c r="L204" s="6"/>
      <c r="M204" s="4"/>
      <c r="N204" s="6">
        <v>430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40687.524305555555</v>
      </c>
      <c r="B205" s="16">
        <v>40687.524305555555</v>
      </c>
      <c r="C205" s="4">
        <v>7.1</v>
      </c>
      <c r="D205" s="4">
        <v>3.31</v>
      </c>
      <c r="E205" s="5">
        <v>36.1</v>
      </c>
      <c r="F205" s="5"/>
      <c r="G205" s="5">
        <v>15.5</v>
      </c>
      <c r="H205" s="4">
        <v>11.4</v>
      </c>
      <c r="I205" s="3">
        <v>8900</v>
      </c>
      <c r="J205" s="3">
        <v>10830</v>
      </c>
      <c r="K205" s="5">
        <v>6.3</v>
      </c>
      <c r="L205" s="6"/>
      <c r="M205" s="4"/>
      <c r="N205" s="6">
        <v>350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40701.538194444445</v>
      </c>
      <c r="B206" s="16">
        <v>40701.538194444445</v>
      </c>
      <c r="C206" s="4"/>
      <c r="D206" s="4">
        <v>5.07</v>
      </c>
      <c r="E206" s="5">
        <v>55.4</v>
      </c>
      <c r="F206" s="5"/>
      <c r="G206" s="5">
        <v>17.899999999999999</v>
      </c>
      <c r="H206" s="4">
        <v>12.5</v>
      </c>
      <c r="I206" s="3">
        <v>12410</v>
      </c>
      <c r="J206" s="3">
        <v>14340</v>
      </c>
      <c r="K206" s="5">
        <v>8.4</v>
      </c>
      <c r="L206" s="6"/>
      <c r="M206" s="4"/>
      <c r="N206" s="6">
        <v>540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40702.493055555555</v>
      </c>
      <c r="B207" s="16">
        <v>40702.493055555555</v>
      </c>
      <c r="C207" s="4">
        <v>7.3</v>
      </c>
      <c r="D207" s="4">
        <v>3.6</v>
      </c>
      <c r="E207" s="5">
        <v>39</v>
      </c>
      <c r="F207" s="5"/>
      <c r="G207" s="5">
        <v>15</v>
      </c>
      <c r="H207" s="4"/>
      <c r="I207" s="3">
        <v>30940</v>
      </c>
      <c r="J207" s="3">
        <v>38530</v>
      </c>
      <c r="K207" s="5">
        <v>24.7</v>
      </c>
      <c r="L207" s="6"/>
      <c r="M207" s="4"/>
      <c r="N207" s="6">
        <v>220</v>
      </c>
      <c r="O207" s="6"/>
      <c r="P207" s="4"/>
      <c r="Q207" s="4"/>
      <c r="R207" s="4"/>
      <c r="S207" s="4"/>
      <c r="T207" s="4"/>
      <c r="U207" s="4"/>
      <c r="V207" s="6"/>
    </row>
    <row r="208" spans="1:22" x14ac:dyDescent="0.25">
      <c r="A208" s="7">
        <v>40708.489583333336</v>
      </c>
      <c r="B208" s="16">
        <v>40708.489583333336</v>
      </c>
      <c r="C208" s="4">
        <v>7.53</v>
      </c>
      <c r="D208" s="4">
        <v>5.46</v>
      </c>
      <c r="E208" s="5">
        <v>60.2</v>
      </c>
      <c r="F208" s="5"/>
      <c r="G208" s="5">
        <v>17.100000000000001</v>
      </c>
      <c r="H208" s="4">
        <v>10.43</v>
      </c>
      <c r="I208" s="3"/>
      <c r="J208" s="3"/>
      <c r="K208" s="5">
        <v>9.9</v>
      </c>
      <c r="L208" s="6"/>
      <c r="M208" s="4"/>
      <c r="N208" s="6">
        <v>130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40717.534722222219</v>
      </c>
      <c r="B209" s="16">
        <v>40717.534722222219</v>
      </c>
      <c r="C209" s="4">
        <v>7.72</v>
      </c>
      <c r="D209" s="4">
        <v>9.77</v>
      </c>
      <c r="E209" s="5">
        <v>113.9</v>
      </c>
      <c r="F209" s="5"/>
      <c r="G209" s="5">
        <v>18.3</v>
      </c>
      <c r="H209" s="4"/>
      <c r="I209" s="3">
        <v>20830</v>
      </c>
      <c r="J209" s="3">
        <v>24230</v>
      </c>
      <c r="K209" s="5">
        <v>14.6</v>
      </c>
      <c r="L209" s="6"/>
      <c r="M209" s="4"/>
      <c r="N209" s="6">
        <v>170</v>
      </c>
      <c r="O209" s="6"/>
      <c r="P209" s="4">
        <v>0.27</v>
      </c>
      <c r="Q209" s="4">
        <v>3.44</v>
      </c>
      <c r="R209" s="4">
        <v>0.73</v>
      </c>
      <c r="S209" s="4">
        <v>0.56000000000000005</v>
      </c>
      <c r="T209" s="4">
        <v>0.16</v>
      </c>
      <c r="U209" s="4">
        <v>1.86</v>
      </c>
      <c r="V209" s="6">
        <v>24</v>
      </c>
    </row>
    <row r="210" spans="1:22" x14ac:dyDescent="0.25">
      <c r="A210" s="7">
        <v>40731.600694444445</v>
      </c>
      <c r="B210" s="16">
        <v>40731.600694444445</v>
      </c>
      <c r="C210" s="4">
        <v>8.76</v>
      </c>
      <c r="D210" s="4">
        <v>16.100000000000001</v>
      </c>
      <c r="E210" s="5">
        <v>185.2</v>
      </c>
      <c r="F210" s="5"/>
      <c r="G210" s="5">
        <v>17.899999999999999</v>
      </c>
      <c r="H210" s="4"/>
      <c r="I210" s="3">
        <v>20400</v>
      </c>
      <c r="J210" s="3">
        <v>23500</v>
      </c>
      <c r="K210" s="5">
        <v>14.2</v>
      </c>
      <c r="L210" s="6"/>
      <c r="M210" s="4"/>
      <c r="N210" s="6">
        <v>33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40743.555555555555</v>
      </c>
      <c r="B211" s="16">
        <v>40743.555555555555</v>
      </c>
      <c r="C211" s="4">
        <v>8.4</v>
      </c>
      <c r="D211" s="4"/>
      <c r="E211" s="5">
        <v>178.7</v>
      </c>
      <c r="F211" s="5"/>
      <c r="G211" s="5">
        <v>18.2</v>
      </c>
      <c r="H211" s="4">
        <v>6.78</v>
      </c>
      <c r="I211" s="3">
        <v>23750</v>
      </c>
      <c r="J211" s="3">
        <v>27860</v>
      </c>
      <c r="K211" s="5">
        <v>17.100000000000001</v>
      </c>
      <c r="L211" s="6"/>
      <c r="M211" s="4"/>
      <c r="N211" s="6">
        <v>220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40757.569444444445</v>
      </c>
      <c r="B212" s="16">
        <v>40757.569444444445</v>
      </c>
      <c r="C212" s="4">
        <v>8.85</v>
      </c>
      <c r="D212" s="4">
        <v>15.06</v>
      </c>
      <c r="E212" s="5">
        <v>202.1</v>
      </c>
      <c r="F212" s="5"/>
      <c r="G212" s="5">
        <v>20.100000000000001</v>
      </c>
      <c r="H212" s="4"/>
      <c r="I212" s="3">
        <v>34990</v>
      </c>
      <c r="J212" s="3">
        <v>38200</v>
      </c>
      <c r="K212" s="5">
        <v>24.3</v>
      </c>
      <c r="L212" s="6"/>
      <c r="M212" s="4"/>
      <c r="N212" s="6">
        <v>49</v>
      </c>
      <c r="O212" s="6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40773.576388888891</v>
      </c>
      <c r="B213" s="16">
        <v>40773.576388888891</v>
      </c>
      <c r="C213" s="4">
        <v>9.11</v>
      </c>
      <c r="D213" s="4">
        <v>16.440000000000001</v>
      </c>
      <c r="E213" s="5">
        <v>191.9</v>
      </c>
      <c r="F213" s="5"/>
      <c r="G213" s="5">
        <v>19.399999999999999</v>
      </c>
      <c r="H213" s="4"/>
      <c r="I213" s="3">
        <v>31980</v>
      </c>
      <c r="J213" s="3">
        <v>36480</v>
      </c>
      <c r="K213" s="5">
        <v>23.2</v>
      </c>
      <c r="L213" s="6"/>
      <c r="M213" s="4"/>
      <c r="N213" s="6">
        <v>33</v>
      </c>
      <c r="O213" s="6"/>
      <c r="P213" s="4"/>
      <c r="Q213" s="4"/>
      <c r="R213" s="4"/>
      <c r="S213" s="4"/>
      <c r="T213" s="4"/>
      <c r="U213" s="4"/>
      <c r="V213" s="6"/>
    </row>
    <row r="214" spans="1:22" x14ac:dyDescent="0.25">
      <c r="A214" s="130">
        <v>40785.541666666664</v>
      </c>
      <c r="B214" s="380">
        <v>40785.541666666664</v>
      </c>
      <c r="C214" s="131">
        <v>9.1999999999999993</v>
      </c>
      <c r="D214" s="131">
        <v>15.15</v>
      </c>
      <c r="E214" s="132">
        <v>178</v>
      </c>
      <c r="F214" s="132"/>
      <c r="G214" s="132">
        <v>16.100000000000001</v>
      </c>
      <c r="H214" s="131"/>
      <c r="I214" s="173">
        <v>31460</v>
      </c>
      <c r="J214" s="173">
        <v>37470</v>
      </c>
      <c r="K214" s="5">
        <v>23.8</v>
      </c>
      <c r="L214" s="133"/>
      <c r="M214" s="131"/>
      <c r="N214" s="173">
        <v>23</v>
      </c>
      <c r="O214" s="173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40799.53125</v>
      </c>
      <c r="B215" s="16">
        <v>40799.53125</v>
      </c>
      <c r="C215" s="4">
        <v>8.7100000000000009</v>
      </c>
      <c r="D215" s="4">
        <v>12.13</v>
      </c>
      <c r="E215" s="5">
        <v>154.1</v>
      </c>
      <c r="F215" s="5"/>
      <c r="G215" s="5">
        <v>17.3</v>
      </c>
      <c r="H215" s="4">
        <v>9.67</v>
      </c>
      <c r="I215" s="3">
        <v>34250</v>
      </c>
      <c r="J215" s="3">
        <v>40300</v>
      </c>
      <c r="K215" s="5">
        <v>25.8</v>
      </c>
      <c r="L215" s="6"/>
      <c r="M215" s="4"/>
      <c r="N215" s="6">
        <v>23</v>
      </c>
      <c r="O215" s="6"/>
      <c r="P215" s="15">
        <v>5.0000000000000001E-3</v>
      </c>
      <c r="Q215" s="4">
        <v>2.42</v>
      </c>
      <c r="R215" s="4">
        <v>2.1</v>
      </c>
      <c r="S215" s="4">
        <v>1.46</v>
      </c>
      <c r="T215" s="15">
        <v>5.0000000000000001E-3</v>
      </c>
      <c r="U215" s="4">
        <v>0.25</v>
      </c>
      <c r="V215" s="6">
        <v>20</v>
      </c>
    </row>
    <row r="216" spans="1:22" x14ac:dyDescent="0.25">
      <c r="A216" s="7">
        <v>40815.552083333336</v>
      </c>
      <c r="B216" s="16">
        <v>40815.552083333336</v>
      </c>
      <c r="C216" s="4">
        <v>8.49</v>
      </c>
      <c r="D216" s="4">
        <v>13.67</v>
      </c>
      <c r="E216" s="5">
        <v>153.80000000000001</v>
      </c>
      <c r="F216" s="5"/>
      <c r="G216" s="5">
        <v>15.1</v>
      </c>
      <c r="H216" s="4">
        <v>11.6</v>
      </c>
      <c r="I216" s="3">
        <v>30420</v>
      </c>
      <c r="J216" s="3">
        <v>35510</v>
      </c>
      <c r="K216" s="5">
        <v>23.8</v>
      </c>
      <c r="L216" s="6"/>
      <c r="M216" s="4"/>
      <c r="N216" s="6">
        <v>7.8</v>
      </c>
      <c r="O216" s="6"/>
      <c r="P216" s="4"/>
      <c r="Q216" s="4"/>
      <c r="R216" s="4"/>
      <c r="S216" s="4"/>
      <c r="T216" s="4"/>
      <c r="U216" s="4"/>
      <c r="V216" s="6"/>
    </row>
    <row r="217" spans="1:22" x14ac:dyDescent="0.25">
      <c r="A217" s="7">
        <v>40827</v>
      </c>
      <c r="B217" s="59">
        <v>0.52777777777777779</v>
      </c>
      <c r="C217" s="4">
        <v>7.87</v>
      </c>
      <c r="D217" s="4">
        <v>6.25</v>
      </c>
      <c r="E217" s="5">
        <v>68.3</v>
      </c>
      <c r="F217" s="5"/>
      <c r="G217" s="5">
        <v>13.1</v>
      </c>
      <c r="H217" s="4">
        <v>7.2</v>
      </c>
      <c r="I217" s="3">
        <v>27420</v>
      </c>
      <c r="J217" s="3">
        <v>35410</v>
      </c>
      <c r="K217" s="5">
        <v>22.3</v>
      </c>
      <c r="L217" s="4"/>
      <c r="M217" s="4"/>
      <c r="N217" s="3">
        <v>79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40842</v>
      </c>
      <c r="B218" s="59">
        <v>0.58333333333333337</v>
      </c>
      <c r="C218" s="4">
        <v>8.41</v>
      </c>
      <c r="D218" s="4">
        <v>17.79</v>
      </c>
      <c r="E218" s="5">
        <v>154.30000000000001</v>
      </c>
      <c r="F218" s="5"/>
      <c r="G218" s="5">
        <v>7.7</v>
      </c>
      <c r="H218" s="4">
        <v>21.9</v>
      </c>
      <c r="I218" s="3">
        <v>18580</v>
      </c>
      <c r="J218" s="3">
        <v>28900</v>
      </c>
      <c r="K218" s="5">
        <v>17.3</v>
      </c>
      <c r="L218" s="6"/>
      <c r="M218" s="4"/>
      <c r="N218" s="3">
        <v>130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40855</v>
      </c>
      <c r="B219" s="59">
        <v>0.53125</v>
      </c>
      <c r="C219" s="4"/>
      <c r="D219" s="4">
        <v>8.94</v>
      </c>
      <c r="E219" s="5">
        <v>83.3</v>
      </c>
      <c r="F219" s="5"/>
      <c r="G219" s="5">
        <v>8.4</v>
      </c>
      <c r="H219" s="4">
        <v>21.8</v>
      </c>
      <c r="I219" s="3">
        <v>15260</v>
      </c>
      <c r="J219" s="3">
        <v>22250</v>
      </c>
      <c r="K219" s="5">
        <v>13.4</v>
      </c>
      <c r="L219" s="6"/>
      <c r="M219" s="4"/>
      <c r="N219" s="3">
        <v>130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40869</v>
      </c>
      <c r="B220" s="59">
        <v>0.59375</v>
      </c>
      <c r="C220" s="4">
        <v>6.82</v>
      </c>
      <c r="D220" s="4"/>
      <c r="E220" s="5"/>
      <c r="F220" s="5"/>
      <c r="G220" s="5">
        <v>8.1</v>
      </c>
      <c r="H220" s="4">
        <v>147</v>
      </c>
      <c r="I220" s="3">
        <v>7060</v>
      </c>
      <c r="J220" s="3">
        <v>10400</v>
      </c>
      <c r="K220" s="5">
        <v>5.8</v>
      </c>
      <c r="L220" s="6"/>
      <c r="M220" s="4"/>
      <c r="N220" s="3">
        <v>1100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40883</v>
      </c>
      <c r="B221" s="59">
        <v>0.61805555555555558</v>
      </c>
      <c r="C221" s="4">
        <v>6.47</v>
      </c>
      <c r="D221" s="4">
        <v>2.41</v>
      </c>
      <c r="E221" s="5">
        <v>18.5</v>
      </c>
      <c r="F221" s="5"/>
      <c r="G221" s="5">
        <v>3.8</v>
      </c>
      <c r="H221" s="4">
        <v>34.4</v>
      </c>
      <c r="I221" s="3">
        <v>5160</v>
      </c>
      <c r="J221" s="3">
        <v>8780</v>
      </c>
      <c r="K221" s="5">
        <v>4.8</v>
      </c>
      <c r="L221" s="3"/>
      <c r="M221" s="4"/>
      <c r="N221" s="3">
        <v>350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40897</v>
      </c>
      <c r="B222" s="59">
        <v>0.52777777777777779</v>
      </c>
      <c r="C222" s="4"/>
      <c r="D222" s="4">
        <v>2.86</v>
      </c>
      <c r="E222" s="5">
        <v>25.6</v>
      </c>
      <c r="F222" s="5"/>
      <c r="G222" s="5">
        <v>7.3</v>
      </c>
      <c r="H222" s="4">
        <v>27</v>
      </c>
      <c r="I222" s="3">
        <v>4680</v>
      </c>
      <c r="J222" s="3">
        <v>7070</v>
      </c>
      <c r="K222" s="5">
        <v>3.9</v>
      </c>
      <c r="L222" s="6"/>
      <c r="M222" s="4"/>
      <c r="N222" s="3">
        <v>240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40913</v>
      </c>
      <c r="B223" s="59">
        <v>0.55902777777777779</v>
      </c>
      <c r="C223" s="4"/>
      <c r="D223" s="4">
        <v>4.3</v>
      </c>
      <c r="E223" s="5">
        <v>37.6</v>
      </c>
      <c r="F223" s="5"/>
      <c r="G223" s="5">
        <v>7.7</v>
      </c>
      <c r="H223" s="4">
        <v>72.400000000000006</v>
      </c>
      <c r="I223" s="3">
        <v>3808</v>
      </c>
      <c r="J223" s="3">
        <v>5760</v>
      </c>
      <c r="K223" s="5">
        <v>3</v>
      </c>
      <c r="L223" s="6"/>
      <c r="M223" s="4"/>
      <c r="N223" s="3">
        <v>5400</v>
      </c>
      <c r="O223" s="3"/>
      <c r="P223" s="4">
        <v>1.3</v>
      </c>
      <c r="Q223" s="4">
        <v>4.12</v>
      </c>
      <c r="R223" s="4">
        <v>1.53</v>
      </c>
      <c r="S223" s="4">
        <v>0.49</v>
      </c>
      <c r="T223" s="4">
        <v>1.29</v>
      </c>
      <c r="U223" s="4">
        <v>1.69</v>
      </c>
      <c r="V223" s="3">
        <v>64</v>
      </c>
    </row>
    <row r="224" spans="1:22" x14ac:dyDescent="0.25">
      <c r="A224" s="7">
        <v>40928</v>
      </c>
      <c r="B224" s="59">
        <v>0.53472222222222221</v>
      </c>
      <c r="C224" s="4"/>
      <c r="D224" s="4">
        <v>3.93</v>
      </c>
      <c r="E224" s="5">
        <v>31.1</v>
      </c>
      <c r="F224" s="5"/>
      <c r="G224" s="5">
        <v>4</v>
      </c>
      <c r="H224" s="4">
        <v>49</v>
      </c>
      <c r="I224" s="3">
        <v>5690</v>
      </c>
      <c r="J224" s="3">
        <v>9490</v>
      </c>
      <c r="K224" s="5">
        <v>5.3</v>
      </c>
      <c r="L224" s="6"/>
      <c r="M224" s="4"/>
      <c r="N224" s="3">
        <v>1700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40940</v>
      </c>
      <c r="B225" s="59">
        <v>0.53819444444444442</v>
      </c>
      <c r="C225" s="4">
        <v>6.74</v>
      </c>
      <c r="D225" s="4">
        <v>7.56</v>
      </c>
      <c r="E225" s="5">
        <v>62.8</v>
      </c>
      <c r="F225" s="5"/>
      <c r="G225" s="5">
        <v>7</v>
      </c>
      <c r="H225" s="4">
        <v>135</v>
      </c>
      <c r="I225" s="3">
        <v>1400</v>
      </c>
      <c r="J225" s="3">
        <v>2130</v>
      </c>
      <c r="K225" s="5">
        <v>1.1000000000000001</v>
      </c>
      <c r="L225" s="6"/>
      <c r="M225" s="4"/>
      <c r="N225" s="3">
        <v>540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40953</v>
      </c>
      <c r="B226" s="59">
        <v>0.54166666666666663</v>
      </c>
      <c r="C226" s="4">
        <v>6.88</v>
      </c>
      <c r="D226" s="4">
        <v>4.95</v>
      </c>
      <c r="E226" s="5">
        <v>42.2</v>
      </c>
      <c r="F226" s="5"/>
      <c r="G226" s="5">
        <v>7.3</v>
      </c>
      <c r="H226" s="4">
        <v>34.200000000000003</v>
      </c>
      <c r="I226" s="3">
        <v>5870</v>
      </c>
      <c r="J226" s="3">
        <v>8820</v>
      </c>
      <c r="K226" s="5">
        <v>4.9000000000000004</v>
      </c>
      <c r="L226" s="6"/>
      <c r="M226" s="4"/>
      <c r="N226" s="3">
        <v>130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40967</v>
      </c>
      <c r="B227" s="59">
        <v>0.52083333333333337</v>
      </c>
      <c r="C227" s="4">
        <v>6.88</v>
      </c>
      <c r="D227" s="4">
        <v>6.24</v>
      </c>
      <c r="E227" s="5">
        <v>50.2</v>
      </c>
      <c r="F227" s="5"/>
      <c r="G227" s="5">
        <v>5.6</v>
      </c>
      <c r="H227" s="4">
        <v>23.8</v>
      </c>
      <c r="I227" s="3">
        <v>3656</v>
      </c>
      <c r="J227" s="3">
        <v>5820</v>
      </c>
      <c r="K227" s="5">
        <v>3.1</v>
      </c>
      <c r="L227" s="6"/>
      <c r="M227" s="4"/>
      <c r="N227" s="3">
        <v>96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40983</v>
      </c>
      <c r="B228" s="59">
        <v>0.53125</v>
      </c>
      <c r="C228" s="4">
        <v>7.29</v>
      </c>
      <c r="D228" s="4">
        <v>7.6</v>
      </c>
      <c r="E228" s="5">
        <v>68</v>
      </c>
      <c r="F228" s="5"/>
      <c r="G228" s="5">
        <v>9.3000000000000007</v>
      </c>
      <c r="H228" s="4">
        <v>34.299999999999997</v>
      </c>
      <c r="I228" s="3">
        <v>5560</v>
      </c>
      <c r="J228" s="3">
        <v>7760</v>
      </c>
      <c r="K228" s="5">
        <v>4.3</v>
      </c>
      <c r="L228" s="6"/>
      <c r="M228" s="4"/>
      <c r="N228" s="3">
        <v>49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40995</v>
      </c>
      <c r="B229" s="59">
        <v>0.54861111111111105</v>
      </c>
      <c r="C229" s="4">
        <v>6.93</v>
      </c>
      <c r="D229" s="4">
        <v>6.25</v>
      </c>
      <c r="E229" s="5">
        <v>57.5</v>
      </c>
      <c r="F229" s="5"/>
      <c r="G229" s="5">
        <v>10</v>
      </c>
      <c r="H229" s="4">
        <v>16.100000000000001</v>
      </c>
      <c r="I229" s="3">
        <v>8800</v>
      </c>
      <c r="J229" s="3">
        <v>12520</v>
      </c>
      <c r="K229" s="5">
        <v>7.2</v>
      </c>
      <c r="L229" s="6"/>
      <c r="M229" s="4"/>
      <c r="N229" s="3">
        <v>49</v>
      </c>
      <c r="O229" s="3"/>
      <c r="P229" s="4">
        <v>0.13600000000000001</v>
      </c>
      <c r="Q229" s="4">
        <v>3.14</v>
      </c>
      <c r="R229" s="4">
        <v>0.317</v>
      </c>
      <c r="S229" s="4">
        <v>0.02</v>
      </c>
      <c r="T229" s="4">
        <v>0.13</v>
      </c>
      <c r="U229" s="4">
        <v>2.12</v>
      </c>
      <c r="V229" s="3">
        <v>19</v>
      </c>
    </row>
    <row r="230" spans="1:22" x14ac:dyDescent="0.25">
      <c r="A230" s="7">
        <v>41009</v>
      </c>
      <c r="B230" s="59">
        <v>0.53472222222222221</v>
      </c>
      <c r="C230" s="4">
        <v>6.91</v>
      </c>
      <c r="D230" s="4">
        <v>5.5</v>
      </c>
      <c r="E230" s="5">
        <v>54.7</v>
      </c>
      <c r="F230" s="5"/>
      <c r="G230" s="5">
        <v>13</v>
      </c>
      <c r="H230" s="4">
        <v>20.3</v>
      </c>
      <c r="I230" s="3">
        <v>9470</v>
      </c>
      <c r="J230" s="3">
        <v>12190</v>
      </c>
      <c r="K230" s="5">
        <v>7</v>
      </c>
      <c r="L230" s="6"/>
      <c r="M230" s="4"/>
      <c r="N230" s="3">
        <v>79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41026</v>
      </c>
      <c r="B231" s="59">
        <v>0.49305555555555558</v>
      </c>
      <c r="C231" s="4">
        <v>7.14</v>
      </c>
      <c r="D231" s="4">
        <v>5.57</v>
      </c>
      <c r="E231" s="5">
        <v>52</v>
      </c>
      <c r="F231" s="5"/>
      <c r="G231" s="5">
        <v>11.5</v>
      </c>
      <c r="H231" s="4">
        <v>22.6</v>
      </c>
      <c r="I231" s="3">
        <v>3673</v>
      </c>
      <c r="J231" s="3">
        <v>4937</v>
      </c>
      <c r="K231" s="5">
        <v>2.7</v>
      </c>
      <c r="L231" s="6"/>
      <c r="M231" s="4"/>
      <c r="N231" s="3">
        <v>2400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41038</v>
      </c>
      <c r="B232" s="59">
        <v>0.53125</v>
      </c>
      <c r="C232" s="4">
        <v>6.98</v>
      </c>
      <c r="D232" s="4">
        <v>3.39</v>
      </c>
      <c r="E232" s="5">
        <v>34.1</v>
      </c>
      <c r="F232" s="5"/>
      <c r="G232" s="5">
        <v>14.4</v>
      </c>
      <c r="H232" s="4">
        <v>21.1</v>
      </c>
      <c r="I232" s="3">
        <v>7990</v>
      </c>
      <c r="J232" s="3">
        <v>9970</v>
      </c>
      <c r="K232" s="5">
        <v>5.6</v>
      </c>
      <c r="L232" s="6"/>
      <c r="M232" s="4"/>
      <c r="N232" s="3">
        <v>49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41052</v>
      </c>
      <c r="B233" s="59">
        <v>0.55555555555555558</v>
      </c>
      <c r="C233" s="4">
        <v>7.1</v>
      </c>
      <c r="D233" s="4">
        <v>2.85</v>
      </c>
      <c r="E233" s="5">
        <v>29.2</v>
      </c>
      <c r="F233" s="5"/>
      <c r="G233" s="5">
        <v>14.8</v>
      </c>
      <c r="H233" s="4">
        <v>16.2</v>
      </c>
      <c r="I233" s="3">
        <v>7590</v>
      </c>
      <c r="J233" s="3">
        <v>9470</v>
      </c>
      <c r="K233" s="5">
        <v>5.3</v>
      </c>
      <c r="L233" s="6"/>
      <c r="M233" s="4"/>
      <c r="N233" s="3">
        <v>16000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41065</v>
      </c>
      <c r="B234" s="59">
        <v>0.54166666666666663</v>
      </c>
      <c r="C234" s="4">
        <v>7.14</v>
      </c>
      <c r="D234" s="4">
        <v>2.61</v>
      </c>
      <c r="E234" s="5">
        <v>26.5</v>
      </c>
      <c r="F234" s="5"/>
      <c r="G234" s="5">
        <v>13.5</v>
      </c>
      <c r="H234" s="4">
        <v>13.8</v>
      </c>
      <c r="I234" s="3">
        <v>12140</v>
      </c>
      <c r="J234" s="3">
        <v>15550</v>
      </c>
      <c r="K234" s="5">
        <v>9.3000000000000007</v>
      </c>
      <c r="L234" s="6"/>
      <c r="M234" s="4"/>
      <c r="N234" s="3">
        <v>140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41079</v>
      </c>
      <c r="B235" s="59">
        <v>0.55902777777777779</v>
      </c>
      <c r="C235" s="4">
        <v>7.39</v>
      </c>
      <c r="D235" s="4">
        <v>1.86</v>
      </c>
      <c r="E235" s="5">
        <v>19.8</v>
      </c>
      <c r="F235" s="5"/>
      <c r="G235" s="5">
        <v>15.8</v>
      </c>
      <c r="H235" s="4">
        <v>12.8</v>
      </c>
      <c r="I235" s="3">
        <v>7500</v>
      </c>
      <c r="J235" s="3">
        <v>9030</v>
      </c>
      <c r="K235" s="5">
        <v>5.0999999999999996</v>
      </c>
      <c r="L235" s="6"/>
      <c r="M235" s="4"/>
      <c r="N235" s="3">
        <v>9200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41095</v>
      </c>
      <c r="B236" s="59">
        <v>0.58333333333333337</v>
      </c>
      <c r="C236" s="4">
        <v>6.8</v>
      </c>
      <c r="D236" s="4">
        <v>5.08</v>
      </c>
      <c r="E236" s="5">
        <v>57</v>
      </c>
      <c r="F236" s="5"/>
      <c r="G236" s="5">
        <v>19.5</v>
      </c>
      <c r="H236" s="4">
        <v>9.68</v>
      </c>
      <c r="I236" s="3">
        <v>8170</v>
      </c>
      <c r="J236" s="3">
        <v>9110</v>
      </c>
      <c r="K236" s="5">
        <v>5.0999999999999996</v>
      </c>
      <c r="L236" s="6"/>
      <c r="M236" s="4"/>
      <c r="N236" s="3">
        <v>280</v>
      </c>
      <c r="O236" s="3"/>
      <c r="P236" s="4">
        <v>0.153</v>
      </c>
      <c r="Q236" s="4">
        <v>2.2599999999999998</v>
      </c>
      <c r="R236" s="4">
        <v>0.31</v>
      </c>
      <c r="S236" s="4">
        <v>0.06</v>
      </c>
      <c r="T236" s="4">
        <v>0.13</v>
      </c>
      <c r="U236" s="4">
        <v>1.22</v>
      </c>
      <c r="V236" s="3">
        <v>11</v>
      </c>
    </row>
    <row r="237" spans="1:22" x14ac:dyDescent="0.25">
      <c r="A237" s="7">
        <v>41107</v>
      </c>
      <c r="B237" s="59">
        <v>0.60416666666666663</v>
      </c>
      <c r="C237" s="4">
        <v>7.52</v>
      </c>
      <c r="D237" s="4">
        <v>2.92</v>
      </c>
      <c r="E237" s="5">
        <v>20</v>
      </c>
      <c r="F237" s="5"/>
      <c r="G237" s="5">
        <v>24</v>
      </c>
      <c r="H237" s="4">
        <v>9.4600000000000009</v>
      </c>
      <c r="I237" s="3">
        <v>14380</v>
      </c>
      <c r="J237" s="3">
        <v>14500</v>
      </c>
      <c r="K237" s="5">
        <v>8.4</v>
      </c>
      <c r="L237" s="6"/>
      <c r="M237" s="4"/>
      <c r="N237" s="3">
        <v>31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41122</v>
      </c>
      <c r="B238" s="59">
        <v>0.58333333333333337</v>
      </c>
      <c r="C238" s="4">
        <v>8.2899999999999991</v>
      </c>
      <c r="D238" s="4"/>
      <c r="E238" s="5">
        <v>396.7</v>
      </c>
      <c r="F238" s="5"/>
      <c r="G238" s="5">
        <v>18.8</v>
      </c>
      <c r="H238" s="4"/>
      <c r="I238" s="3">
        <v>30390</v>
      </c>
      <c r="J238" s="3">
        <v>34680</v>
      </c>
      <c r="K238" s="5">
        <v>22.1</v>
      </c>
      <c r="L238" s="6"/>
      <c r="M238" s="4"/>
      <c r="N238" s="3">
        <v>33</v>
      </c>
      <c r="O238" s="3"/>
      <c r="P238" s="4"/>
      <c r="Q238" s="4"/>
      <c r="R238" s="4"/>
      <c r="S238" s="4"/>
      <c r="T238" s="4"/>
      <c r="U238" s="4"/>
      <c r="V238" s="3"/>
    </row>
    <row r="239" spans="1:22" x14ac:dyDescent="0.25">
      <c r="A239" s="7">
        <v>41135</v>
      </c>
      <c r="B239" s="59">
        <v>0.54166666666666663</v>
      </c>
      <c r="C239" s="4">
        <v>8.19</v>
      </c>
      <c r="D239" s="4"/>
      <c r="E239" s="5">
        <v>327.9</v>
      </c>
      <c r="F239" s="5"/>
      <c r="G239" s="5">
        <v>20.9</v>
      </c>
      <c r="H239" s="4">
        <v>9.56</v>
      </c>
      <c r="I239" s="3">
        <v>34010</v>
      </c>
      <c r="J239" s="3">
        <v>35980</v>
      </c>
      <c r="K239" s="5">
        <v>22.8</v>
      </c>
      <c r="L239" s="6"/>
      <c r="M239" s="4"/>
      <c r="N239" s="3">
        <v>13</v>
      </c>
      <c r="O239" s="3"/>
      <c r="P239" s="4"/>
      <c r="Q239" s="4"/>
      <c r="R239" s="4"/>
      <c r="S239" s="4"/>
      <c r="T239" s="4"/>
      <c r="U239" s="4"/>
      <c r="V239" s="3"/>
    </row>
    <row r="240" spans="1:22" x14ac:dyDescent="0.25">
      <c r="A240" s="7">
        <v>41149</v>
      </c>
      <c r="B240" s="59">
        <v>0.52083333333333337</v>
      </c>
      <c r="C240" s="4">
        <v>8.18</v>
      </c>
      <c r="D240" s="4"/>
      <c r="E240" s="5">
        <v>384.3</v>
      </c>
      <c r="F240" s="5"/>
      <c r="G240" s="5">
        <v>19.899999999999999</v>
      </c>
      <c r="H240" s="4">
        <v>9.31</v>
      </c>
      <c r="I240" s="3">
        <v>18860</v>
      </c>
      <c r="J240" s="3">
        <v>21010</v>
      </c>
      <c r="K240" s="5">
        <v>12.8</v>
      </c>
      <c r="L240" s="6"/>
      <c r="M240" s="4"/>
      <c r="N240" s="3">
        <v>23</v>
      </c>
      <c r="O240" s="3"/>
      <c r="P240" s="4"/>
      <c r="Q240" s="4"/>
      <c r="R240" s="4"/>
      <c r="S240" s="4"/>
      <c r="T240" s="4"/>
      <c r="U240" s="4"/>
      <c r="V240" s="3"/>
    </row>
    <row r="241" spans="1:24" s="6" customFormat="1" x14ac:dyDescent="0.25">
      <c r="A241" s="7">
        <v>41164</v>
      </c>
      <c r="B241" s="59">
        <v>0.54166666666666663</v>
      </c>
      <c r="C241" s="4">
        <v>8.7899999999999991</v>
      </c>
      <c r="D241" s="4">
        <v>14.12</v>
      </c>
      <c r="E241" s="5">
        <v>165.7</v>
      </c>
      <c r="F241" s="5"/>
      <c r="G241" s="5">
        <v>19.899999999999999</v>
      </c>
      <c r="H241" s="5">
        <v>19.399999999999999</v>
      </c>
      <c r="I241" s="3">
        <v>35690</v>
      </c>
      <c r="J241" s="3">
        <v>39790</v>
      </c>
      <c r="K241" s="5">
        <v>25.6</v>
      </c>
      <c r="M241" s="4"/>
      <c r="N241" s="3">
        <v>7.8</v>
      </c>
      <c r="O241" s="3"/>
      <c r="P241" s="4">
        <v>0.155</v>
      </c>
      <c r="Q241" s="4">
        <v>6.7</v>
      </c>
      <c r="R241" s="4">
        <v>2.63</v>
      </c>
      <c r="S241" s="4">
        <v>2.99</v>
      </c>
      <c r="T241" s="4">
        <v>6.5000000000000002E-2</v>
      </c>
      <c r="U241" s="4">
        <v>1.1599999999999999</v>
      </c>
      <c r="V241" s="3">
        <v>81</v>
      </c>
    </row>
    <row r="242" spans="1:24" x14ac:dyDescent="0.25">
      <c r="A242" s="7">
        <v>41177</v>
      </c>
      <c r="B242" s="59">
        <v>0.57291666666666663</v>
      </c>
      <c r="C242" s="11">
        <v>8.42</v>
      </c>
      <c r="D242" s="11">
        <v>2.67</v>
      </c>
      <c r="E242" s="12">
        <v>38.200000000000003</v>
      </c>
      <c r="F242" s="12"/>
      <c r="G242" s="12">
        <v>16.399999999999999</v>
      </c>
      <c r="H242" s="12">
        <v>25.1</v>
      </c>
      <c r="I242" s="13">
        <v>38220</v>
      </c>
      <c r="J242" s="13">
        <v>42970</v>
      </c>
      <c r="K242" s="5">
        <v>27.7</v>
      </c>
      <c r="M242" s="11"/>
      <c r="N242" s="13">
        <v>540</v>
      </c>
      <c r="O242" s="13"/>
      <c r="P242" s="11"/>
      <c r="Q242" s="11"/>
      <c r="R242" s="11"/>
      <c r="S242" s="11"/>
      <c r="T242" s="11"/>
      <c r="U242" s="11"/>
      <c r="V242" s="13"/>
    </row>
    <row r="243" spans="1:24" x14ac:dyDescent="0.25">
      <c r="A243" s="7">
        <v>41191</v>
      </c>
      <c r="B243" s="59">
        <v>0.52083333333333337</v>
      </c>
      <c r="C243" s="219">
        <v>8.77</v>
      </c>
      <c r="D243" s="220"/>
      <c r="E243" s="220">
        <v>211.2</v>
      </c>
      <c r="F243" s="220"/>
      <c r="G243" s="220">
        <v>12.2</v>
      </c>
      <c r="H243" s="219">
        <v>8.73</v>
      </c>
      <c r="I243" s="221">
        <v>21120</v>
      </c>
      <c r="J243" s="221">
        <v>27570</v>
      </c>
      <c r="K243" s="220">
        <v>17</v>
      </c>
      <c r="L243" s="103"/>
      <c r="M243" s="222"/>
      <c r="N243" s="223">
        <v>23</v>
      </c>
      <c r="O243" s="223"/>
    </row>
    <row r="244" spans="1:24" x14ac:dyDescent="0.25">
      <c r="A244" s="7">
        <v>41205</v>
      </c>
      <c r="B244" s="59">
        <v>0.54513888888888895</v>
      </c>
      <c r="C244" s="224">
        <v>7.46</v>
      </c>
      <c r="D244" s="225">
        <v>19.600000000000001</v>
      </c>
      <c r="E244" s="225">
        <v>92.11</v>
      </c>
      <c r="F244" s="225"/>
      <c r="G244" s="225">
        <v>9.1</v>
      </c>
      <c r="H244" s="224">
        <v>18.100000000000001</v>
      </c>
      <c r="I244" s="226">
        <v>9520</v>
      </c>
      <c r="J244" s="226">
        <v>13630</v>
      </c>
      <c r="K244" s="225">
        <v>7.9</v>
      </c>
      <c r="L244" s="103"/>
      <c r="M244" s="227"/>
      <c r="N244" s="227">
        <v>540</v>
      </c>
      <c r="O244" s="227"/>
      <c r="X244" s="224"/>
    </row>
    <row r="245" spans="1:24" x14ac:dyDescent="0.25">
      <c r="A245" s="7">
        <v>41219</v>
      </c>
      <c r="B245" s="26">
        <v>0.58333333333333337</v>
      </c>
      <c r="C245" s="224">
        <v>6.63</v>
      </c>
      <c r="D245" s="224">
        <v>1.53</v>
      </c>
      <c r="E245" s="225">
        <v>14.3</v>
      </c>
      <c r="F245" s="225"/>
      <c r="G245" s="225">
        <v>11.3</v>
      </c>
      <c r="H245" s="224">
        <v>27.4</v>
      </c>
      <c r="I245" s="226">
        <v>3763</v>
      </c>
      <c r="J245" s="226">
        <v>5320</v>
      </c>
      <c r="K245" s="225">
        <v>2.9</v>
      </c>
      <c r="L245" s="103"/>
      <c r="M245" s="227"/>
      <c r="N245" s="227">
        <v>920</v>
      </c>
      <c r="O245" s="227"/>
      <c r="X245" s="100"/>
    </row>
    <row r="246" spans="1:24" x14ac:dyDescent="0.25">
      <c r="A246" s="7">
        <v>41233</v>
      </c>
      <c r="B246" s="26">
        <v>0.52083333333333337</v>
      </c>
      <c r="C246" s="221"/>
      <c r="D246" s="100">
        <v>6.71</v>
      </c>
      <c r="E246" s="101">
        <v>57</v>
      </c>
      <c r="F246" s="101"/>
      <c r="G246" s="101">
        <v>8.6999999999999993</v>
      </c>
      <c r="H246" s="100">
        <v>220</v>
      </c>
      <c r="I246" s="101">
        <v>306.10000000000002</v>
      </c>
      <c r="J246" s="101">
        <v>448.4</v>
      </c>
      <c r="K246" s="220">
        <v>0.2</v>
      </c>
      <c r="L246" s="103"/>
      <c r="M246" s="103"/>
      <c r="N246" s="98">
        <v>920</v>
      </c>
      <c r="O246" s="98"/>
      <c r="X246" s="100"/>
    </row>
    <row r="247" spans="1:24" x14ac:dyDescent="0.25">
      <c r="A247" s="7">
        <v>41248</v>
      </c>
      <c r="B247" s="26">
        <v>0.53472222222222221</v>
      </c>
      <c r="C247" s="100">
        <v>6.71</v>
      </c>
      <c r="D247" s="100">
        <v>4.42</v>
      </c>
      <c r="E247" s="101">
        <v>37.5</v>
      </c>
      <c r="F247" s="101"/>
      <c r="G247" s="101">
        <v>7.7</v>
      </c>
      <c r="H247" s="100">
        <v>72.7</v>
      </c>
      <c r="I247" s="102">
        <v>3042</v>
      </c>
      <c r="J247" s="102">
        <v>4568</v>
      </c>
      <c r="K247" s="101">
        <v>2.5</v>
      </c>
      <c r="L247" s="103"/>
      <c r="M247" s="103"/>
      <c r="N247" s="98">
        <v>920</v>
      </c>
      <c r="O247" s="98"/>
      <c r="X247" s="100"/>
    </row>
    <row r="248" spans="1:24" x14ac:dyDescent="0.25">
      <c r="A248" s="7">
        <v>41261</v>
      </c>
      <c r="B248" s="26">
        <v>0.52777777777777779</v>
      </c>
      <c r="C248" s="100">
        <v>6.77</v>
      </c>
      <c r="D248" s="100">
        <v>9.44</v>
      </c>
      <c r="E248" s="101">
        <v>71.099999999999994</v>
      </c>
      <c r="F248" s="101"/>
      <c r="G248" s="101">
        <v>3.4</v>
      </c>
      <c r="H248" s="100">
        <v>216</v>
      </c>
      <c r="I248" s="102">
        <v>599</v>
      </c>
      <c r="J248" s="102">
        <v>1072</v>
      </c>
      <c r="K248" s="101">
        <v>0.5</v>
      </c>
      <c r="L248" s="103"/>
      <c r="M248" s="103"/>
      <c r="N248" s="98">
        <v>3500</v>
      </c>
      <c r="O248" s="98"/>
      <c r="P248" s="104">
        <v>1.06</v>
      </c>
      <c r="Q248" s="100">
        <v>3.36</v>
      </c>
      <c r="R248" s="104">
        <v>0.05</v>
      </c>
      <c r="S248" s="100">
        <v>0.41</v>
      </c>
      <c r="T248" s="100">
        <v>1.06</v>
      </c>
      <c r="U248" s="100">
        <v>0.68</v>
      </c>
      <c r="V248" s="102">
        <v>229</v>
      </c>
      <c r="X248" s="100"/>
    </row>
    <row r="249" spans="1:24" x14ac:dyDescent="0.25">
      <c r="A249" s="7">
        <v>41277</v>
      </c>
      <c r="B249" s="26">
        <v>0.57986111111111105</v>
      </c>
      <c r="C249" s="100">
        <v>6.82</v>
      </c>
      <c r="D249" s="100">
        <v>3.26</v>
      </c>
      <c r="E249" s="101">
        <v>25.4</v>
      </c>
      <c r="F249" s="101"/>
      <c r="G249" s="101">
        <v>4.0999999999999996</v>
      </c>
      <c r="H249" s="100">
        <v>43.8</v>
      </c>
      <c r="I249" s="102">
        <v>3288</v>
      </c>
      <c r="J249" s="102">
        <v>5480</v>
      </c>
      <c r="K249" s="101">
        <v>2.9</v>
      </c>
      <c r="L249" s="103"/>
      <c r="M249" s="103"/>
      <c r="N249" s="98">
        <v>220</v>
      </c>
      <c r="O249" s="98"/>
      <c r="X249" s="100"/>
    </row>
    <row r="250" spans="1:24" x14ac:dyDescent="0.25">
      <c r="A250" s="7">
        <v>41290</v>
      </c>
      <c r="B250" s="26">
        <v>0.5625</v>
      </c>
      <c r="C250" s="102"/>
      <c r="D250" s="100">
        <v>5.9</v>
      </c>
      <c r="E250" s="101">
        <v>46.2</v>
      </c>
      <c r="F250" s="101"/>
      <c r="G250" s="101">
        <v>4</v>
      </c>
      <c r="H250" s="100">
        <v>59.4</v>
      </c>
      <c r="I250" s="102">
        <v>3483</v>
      </c>
      <c r="J250" s="102">
        <v>6290</v>
      </c>
      <c r="K250" s="101">
        <v>3.3</v>
      </c>
      <c r="L250" s="103"/>
      <c r="M250" s="103"/>
      <c r="N250" s="98">
        <v>350</v>
      </c>
      <c r="O250" s="98"/>
      <c r="X250" s="100"/>
    </row>
    <row r="251" spans="1:24" x14ac:dyDescent="0.25">
      <c r="A251" s="7">
        <v>41304</v>
      </c>
      <c r="B251" s="26">
        <v>0.59027777777777779</v>
      </c>
      <c r="C251" s="100">
        <v>6.69</v>
      </c>
      <c r="D251" s="100">
        <v>8.06</v>
      </c>
      <c r="E251" s="101">
        <v>65.2</v>
      </c>
      <c r="F251" s="101"/>
      <c r="G251" s="101">
        <v>5.9</v>
      </c>
      <c r="H251" s="100">
        <v>80.2</v>
      </c>
      <c r="I251" s="101">
        <v>125.5</v>
      </c>
      <c r="J251" s="101">
        <v>197.4</v>
      </c>
      <c r="K251" s="101">
        <v>0.1</v>
      </c>
      <c r="L251" s="103"/>
      <c r="M251" s="103"/>
      <c r="N251" s="98">
        <v>540</v>
      </c>
      <c r="O251" s="98"/>
      <c r="X251" s="100"/>
    </row>
    <row r="252" spans="1:24" x14ac:dyDescent="0.25">
      <c r="A252" s="7">
        <v>41318</v>
      </c>
      <c r="B252" s="26">
        <v>0.53819444444444442</v>
      </c>
      <c r="C252" s="100">
        <v>6.62</v>
      </c>
      <c r="D252" s="100">
        <v>3.53</v>
      </c>
      <c r="E252" s="101">
        <v>30.2</v>
      </c>
      <c r="F252" s="101"/>
      <c r="G252" s="101">
        <v>7.8</v>
      </c>
      <c r="H252" s="102"/>
      <c r="I252" s="102">
        <v>3730</v>
      </c>
      <c r="J252" s="102">
        <v>5530</v>
      </c>
      <c r="K252" s="101">
        <v>3</v>
      </c>
      <c r="L252" s="103"/>
      <c r="M252" s="102"/>
      <c r="N252" s="98">
        <v>540</v>
      </c>
      <c r="O252" s="98"/>
      <c r="X252" s="100"/>
    </row>
    <row r="253" spans="1:24" x14ac:dyDescent="0.25">
      <c r="A253" s="7">
        <v>41333</v>
      </c>
      <c r="B253" s="26">
        <v>0.57638888888888895</v>
      </c>
      <c r="C253" s="100">
        <v>6.75</v>
      </c>
      <c r="D253" s="100">
        <v>6.42</v>
      </c>
      <c r="E253" s="101">
        <v>53.4</v>
      </c>
      <c r="F253" s="101"/>
      <c r="G253" s="101">
        <v>7.2</v>
      </c>
      <c r="H253" s="102"/>
      <c r="I253" s="102">
        <v>2162</v>
      </c>
      <c r="J253" s="102">
        <v>3264</v>
      </c>
      <c r="K253" s="101">
        <v>17</v>
      </c>
      <c r="L253" s="103"/>
      <c r="M253" s="102"/>
      <c r="N253" s="98">
        <v>540</v>
      </c>
      <c r="O253" s="98"/>
      <c r="X253" s="100"/>
    </row>
    <row r="254" spans="1:24" x14ac:dyDescent="0.25">
      <c r="A254" s="7">
        <v>41345</v>
      </c>
      <c r="B254" s="26">
        <v>0.51388888888888895</v>
      </c>
      <c r="C254" s="100">
        <v>6.88</v>
      </c>
      <c r="D254" s="100">
        <v>5.33</v>
      </c>
      <c r="E254" s="101">
        <v>46</v>
      </c>
      <c r="F254" s="101"/>
      <c r="G254" s="101">
        <v>8.6999999999999993</v>
      </c>
      <c r="H254" s="102"/>
      <c r="I254" s="102">
        <v>3828</v>
      </c>
      <c r="J254" s="102">
        <v>5510</v>
      </c>
      <c r="K254" s="101">
        <v>2.9</v>
      </c>
      <c r="L254" s="103"/>
      <c r="M254" s="103"/>
      <c r="N254" s="98">
        <v>540</v>
      </c>
      <c r="O254" s="98"/>
      <c r="X254" s="100"/>
    </row>
    <row r="255" spans="1:24" x14ac:dyDescent="0.25">
      <c r="A255" s="7">
        <v>41359</v>
      </c>
      <c r="B255" s="26">
        <v>0.57638888888888895</v>
      </c>
      <c r="C255" s="100">
        <v>6.63</v>
      </c>
      <c r="D255" s="100">
        <v>3.87</v>
      </c>
      <c r="E255" s="101">
        <v>35.799999999999997</v>
      </c>
      <c r="F255" s="101"/>
      <c r="G255" s="101">
        <v>11.8</v>
      </c>
      <c r="H255" s="102"/>
      <c r="I255" s="102">
        <v>3156</v>
      </c>
      <c r="J255" s="102">
        <v>4194</v>
      </c>
      <c r="K255" s="101">
        <v>2.2000000000000002</v>
      </c>
      <c r="L255" s="103"/>
      <c r="M255" s="102"/>
      <c r="N255" s="98">
        <v>49</v>
      </c>
      <c r="O255" s="98"/>
      <c r="P255" s="104">
        <v>0.33</v>
      </c>
      <c r="Q255" s="103">
        <v>2.0099999999999998</v>
      </c>
      <c r="R255" s="104">
        <v>0.35499999999999998</v>
      </c>
      <c r="S255" s="103">
        <v>0.15</v>
      </c>
      <c r="T255" s="103">
        <v>0.33</v>
      </c>
      <c r="U255" s="103">
        <v>1.04</v>
      </c>
      <c r="V255" s="102">
        <v>28</v>
      </c>
      <c r="X255" s="100"/>
    </row>
    <row r="256" spans="1:24" x14ac:dyDescent="0.25">
      <c r="A256" s="7">
        <v>41373</v>
      </c>
      <c r="B256" s="26">
        <v>0.52777777777777779</v>
      </c>
      <c r="C256" s="100">
        <v>6.59</v>
      </c>
      <c r="D256" s="100">
        <v>6.34</v>
      </c>
      <c r="E256" s="101">
        <v>59.4</v>
      </c>
      <c r="F256" s="101"/>
      <c r="G256" s="101">
        <v>11.1</v>
      </c>
      <c r="H256" s="7"/>
      <c r="I256" s="101">
        <v>196.2</v>
      </c>
      <c r="J256" s="102">
        <v>2794</v>
      </c>
      <c r="K256" s="101">
        <v>1.4</v>
      </c>
      <c r="L256" s="103"/>
      <c r="M256" s="102"/>
      <c r="N256" s="98">
        <v>1600</v>
      </c>
      <c r="O256" s="98"/>
      <c r="X256" s="100"/>
    </row>
    <row r="257" spans="1:24" x14ac:dyDescent="0.25">
      <c r="A257" s="7">
        <v>41387</v>
      </c>
      <c r="B257" s="26">
        <v>0.58680555555555558</v>
      </c>
      <c r="C257" s="100">
        <v>6.69</v>
      </c>
      <c r="D257" s="100">
        <v>6.86</v>
      </c>
      <c r="E257" s="101">
        <v>66.599999999999994</v>
      </c>
      <c r="F257" s="101"/>
      <c r="G257" s="101">
        <v>13.3</v>
      </c>
      <c r="H257" s="102"/>
      <c r="I257" s="102">
        <v>2857</v>
      </c>
      <c r="J257" s="102">
        <v>3660</v>
      </c>
      <c r="K257" s="101">
        <v>1.9</v>
      </c>
      <c r="L257" s="103"/>
      <c r="M257" s="103"/>
      <c r="N257" s="98">
        <v>70</v>
      </c>
      <c r="O257" s="98"/>
      <c r="X257" s="100"/>
    </row>
    <row r="258" spans="1:24" x14ac:dyDescent="0.25">
      <c r="A258" s="7">
        <v>41402</v>
      </c>
      <c r="B258" s="26">
        <v>0.57638888888888895</v>
      </c>
      <c r="C258" s="100">
        <v>6.96</v>
      </c>
      <c r="D258" s="100">
        <v>3.44</v>
      </c>
      <c r="E258" s="101">
        <v>37.5</v>
      </c>
      <c r="F258" s="101"/>
      <c r="G258" s="101">
        <v>16.899999999999999</v>
      </c>
      <c r="H258" s="102"/>
      <c r="I258" s="102">
        <v>9050</v>
      </c>
      <c r="J258" s="102">
        <v>10700</v>
      </c>
      <c r="K258" s="101">
        <v>6.2</v>
      </c>
      <c r="L258" s="103"/>
      <c r="M258" s="103"/>
      <c r="N258" s="98">
        <v>540</v>
      </c>
      <c r="O258" s="98"/>
      <c r="X258" s="100"/>
    </row>
    <row r="259" spans="1:24" x14ac:dyDescent="0.25">
      <c r="A259" s="7">
        <v>41415</v>
      </c>
      <c r="B259" s="26">
        <v>0.53125</v>
      </c>
      <c r="C259" s="100">
        <v>7</v>
      </c>
      <c r="D259" s="100">
        <v>3.37</v>
      </c>
      <c r="E259" s="101">
        <v>34.700000000000003</v>
      </c>
      <c r="F259" s="101"/>
      <c r="G259" s="101">
        <v>14.8</v>
      </c>
      <c r="H259" s="102"/>
      <c r="I259" s="102">
        <v>7820</v>
      </c>
      <c r="J259" s="102">
        <v>9800</v>
      </c>
      <c r="K259" s="101">
        <v>5.5</v>
      </c>
      <c r="L259" s="103"/>
      <c r="M259" s="103"/>
      <c r="N259" s="98">
        <v>540</v>
      </c>
      <c r="O259" s="98"/>
      <c r="X259" s="100"/>
    </row>
    <row r="260" spans="1:24" x14ac:dyDescent="0.25">
      <c r="A260" s="7">
        <v>41429</v>
      </c>
      <c r="B260" s="26">
        <v>0.54166666666666663</v>
      </c>
      <c r="C260" s="102"/>
      <c r="D260" s="100">
        <v>5.52</v>
      </c>
      <c r="E260" s="101">
        <v>62.3</v>
      </c>
      <c r="F260" s="101"/>
      <c r="G260" s="101">
        <v>20.9</v>
      </c>
      <c r="H260" s="102"/>
      <c r="I260" s="102">
        <v>6730</v>
      </c>
      <c r="J260" s="102">
        <v>7260</v>
      </c>
      <c r="K260" s="101">
        <v>4</v>
      </c>
      <c r="L260" s="103"/>
      <c r="M260" s="102"/>
      <c r="N260" s="98">
        <v>130</v>
      </c>
      <c r="O260" s="98"/>
      <c r="X260" s="100"/>
    </row>
    <row r="261" spans="1:24" x14ac:dyDescent="0.25">
      <c r="A261" s="7">
        <v>41443</v>
      </c>
      <c r="B261" s="26">
        <v>0.57986111111111105</v>
      </c>
      <c r="C261" s="100">
        <v>7.82</v>
      </c>
      <c r="D261" s="100">
        <v>13.75</v>
      </c>
      <c r="E261" s="101">
        <v>166.4</v>
      </c>
      <c r="F261" s="101"/>
      <c r="G261" s="101">
        <v>23.8</v>
      </c>
      <c r="H261" s="102"/>
      <c r="I261" s="102">
        <v>26660</v>
      </c>
      <c r="J261" s="102">
        <v>27400</v>
      </c>
      <c r="K261" s="101">
        <v>17.5</v>
      </c>
      <c r="L261" s="103"/>
      <c r="M261" s="102"/>
      <c r="N261" s="98">
        <v>94</v>
      </c>
      <c r="O261" s="98"/>
      <c r="P261" s="104">
        <v>0.09</v>
      </c>
      <c r="Q261" s="103">
        <v>1.72</v>
      </c>
      <c r="R261" s="104">
        <v>0.44700000000000001</v>
      </c>
      <c r="S261" s="103">
        <v>0.17</v>
      </c>
      <c r="T261" s="103">
        <v>0.06</v>
      </c>
      <c r="U261" s="103">
        <v>0.76</v>
      </c>
      <c r="V261" s="102">
        <v>23</v>
      </c>
      <c r="X261" s="100"/>
    </row>
    <row r="262" spans="1:24" x14ac:dyDescent="0.25">
      <c r="A262" s="7">
        <v>41457</v>
      </c>
      <c r="B262" s="26">
        <v>0.58680555555555558</v>
      </c>
      <c r="C262" s="100">
        <v>8.74</v>
      </c>
      <c r="D262" s="100">
        <v>15.18</v>
      </c>
      <c r="E262" s="101">
        <v>202.7</v>
      </c>
      <c r="F262" s="101"/>
      <c r="G262" s="101">
        <v>25.6</v>
      </c>
      <c r="H262" s="100">
        <v>15.8</v>
      </c>
      <c r="I262" s="102">
        <v>18900</v>
      </c>
      <c r="J262" s="102">
        <v>18400</v>
      </c>
      <c r="K262" s="101">
        <v>12.2</v>
      </c>
      <c r="L262" s="103"/>
      <c r="M262" s="103"/>
      <c r="N262" s="98">
        <v>70</v>
      </c>
      <c r="O262" s="98"/>
      <c r="X262" s="102"/>
    </row>
    <row r="263" spans="1:24" x14ac:dyDescent="0.25">
      <c r="A263" s="7">
        <v>41471</v>
      </c>
      <c r="B263" s="26">
        <v>0.58333333333333337</v>
      </c>
      <c r="C263" s="100">
        <v>8.6999999999999993</v>
      </c>
      <c r="D263" s="102"/>
      <c r="E263" s="101">
        <v>329.3</v>
      </c>
      <c r="F263" s="101"/>
      <c r="G263" s="101">
        <v>24.3</v>
      </c>
      <c r="H263" s="100">
        <v>17.100000000000001</v>
      </c>
      <c r="I263" s="102">
        <v>28170</v>
      </c>
      <c r="J263" s="102">
        <v>31490</v>
      </c>
      <c r="K263" s="101">
        <v>18</v>
      </c>
      <c r="L263" s="103"/>
      <c r="M263" s="103"/>
      <c r="N263" s="98">
        <v>33</v>
      </c>
      <c r="O263" s="98"/>
      <c r="X263" s="100"/>
    </row>
    <row r="264" spans="1:24" x14ac:dyDescent="0.25">
      <c r="A264" s="7">
        <v>41486</v>
      </c>
      <c r="B264" s="26">
        <v>0.58680555555555558</v>
      </c>
      <c r="C264" s="100">
        <v>7.89</v>
      </c>
      <c r="D264" s="100">
        <v>1.08</v>
      </c>
      <c r="E264" s="101">
        <v>13.4</v>
      </c>
      <c r="F264" s="101"/>
      <c r="G264" s="101">
        <v>22.4</v>
      </c>
      <c r="H264" s="100">
        <v>11.26</v>
      </c>
      <c r="I264" s="102">
        <v>34180</v>
      </c>
      <c r="J264" s="102">
        <v>41240</v>
      </c>
      <c r="K264" s="101">
        <v>26.2</v>
      </c>
      <c r="L264" s="103"/>
      <c r="M264" s="102"/>
      <c r="N264" s="98">
        <v>79</v>
      </c>
      <c r="O264" s="98"/>
      <c r="X264" s="100"/>
    </row>
    <row r="265" spans="1:24" x14ac:dyDescent="0.25">
      <c r="A265" s="7">
        <v>41499</v>
      </c>
      <c r="B265" s="26">
        <v>0.56944444444444442</v>
      </c>
      <c r="C265" s="100">
        <v>8.5399999999999991</v>
      </c>
      <c r="D265" s="100">
        <v>16.23</v>
      </c>
      <c r="E265" s="101">
        <v>201.9</v>
      </c>
      <c r="F265" s="101"/>
      <c r="G265" s="101">
        <v>23.3</v>
      </c>
      <c r="H265" s="100">
        <v>13.9</v>
      </c>
      <c r="I265" s="102">
        <v>29070</v>
      </c>
      <c r="J265" s="102">
        <v>30080</v>
      </c>
      <c r="K265" s="101">
        <v>18.8</v>
      </c>
      <c r="L265" s="103"/>
      <c r="M265" s="99"/>
      <c r="N265" s="99">
        <v>4.5</v>
      </c>
      <c r="O265" s="99"/>
      <c r="X265" s="100"/>
    </row>
    <row r="266" spans="1:24" x14ac:dyDescent="0.25">
      <c r="A266" s="7">
        <v>41513</v>
      </c>
      <c r="B266" s="26">
        <v>0.59027777777777779</v>
      </c>
      <c r="C266" s="100">
        <v>8.73</v>
      </c>
      <c r="D266" s="100">
        <v>18.46</v>
      </c>
      <c r="E266" s="101">
        <v>230.8</v>
      </c>
      <c r="F266" s="101"/>
      <c r="G266" s="101">
        <v>22.6</v>
      </c>
      <c r="H266" s="100">
        <v>10.14</v>
      </c>
      <c r="I266" s="102">
        <v>31210</v>
      </c>
      <c r="J266" s="102">
        <v>32780</v>
      </c>
      <c r="K266" s="101">
        <v>20.5</v>
      </c>
      <c r="L266" s="103"/>
      <c r="M266" s="103"/>
      <c r="N266" s="98">
        <v>4.5</v>
      </c>
      <c r="O266" s="98"/>
      <c r="X266" s="100"/>
    </row>
    <row r="267" spans="1:24" x14ac:dyDescent="0.25">
      <c r="A267" s="7">
        <v>41528</v>
      </c>
      <c r="B267" s="26">
        <v>0.54513888888888895</v>
      </c>
      <c r="C267" s="100">
        <v>8.76</v>
      </c>
      <c r="D267" s="100">
        <v>12.1</v>
      </c>
      <c r="E267" s="101">
        <v>161.80000000000001</v>
      </c>
      <c r="F267" s="101"/>
      <c r="G267" s="101">
        <v>20.9</v>
      </c>
      <c r="H267" s="100">
        <v>20.3</v>
      </c>
      <c r="I267" s="102">
        <v>35070</v>
      </c>
      <c r="J267" s="102">
        <v>38000</v>
      </c>
      <c r="K267" s="101">
        <v>24.2</v>
      </c>
      <c r="L267" s="103"/>
      <c r="M267" s="103"/>
      <c r="N267" s="98">
        <v>7.8</v>
      </c>
      <c r="O267" s="98"/>
    </row>
    <row r="268" spans="1:24" x14ac:dyDescent="0.25">
      <c r="A268" s="7">
        <v>41543</v>
      </c>
      <c r="B268" s="26">
        <v>0.55208333333333337</v>
      </c>
      <c r="C268" s="100">
        <v>9.0299999999999994</v>
      </c>
      <c r="D268" s="102"/>
      <c r="E268" s="102"/>
      <c r="F268" s="102"/>
      <c r="G268" s="101">
        <v>18.3</v>
      </c>
      <c r="H268" s="100">
        <v>11.89</v>
      </c>
      <c r="I268" s="102">
        <v>27180</v>
      </c>
      <c r="J268" s="102">
        <v>31140</v>
      </c>
      <c r="K268" s="101">
        <v>19.600000000000001</v>
      </c>
      <c r="L268" s="103"/>
      <c r="M268" s="102"/>
      <c r="N268" s="98">
        <v>2</v>
      </c>
      <c r="O268" s="98"/>
      <c r="P268" s="15">
        <v>5.0000000000000001E-3</v>
      </c>
      <c r="Q268" s="103">
        <v>4.1399999999999997</v>
      </c>
      <c r="R268" s="104">
        <v>1.1200000000000001</v>
      </c>
      <c r="S268" s="103">
        <v>0.83</v>
      </c>
      <c r="T268" s="15">
        <v>5.0000000000000001E-3</v>
      </c>
      <c r="U268" s="103">
        <v>0.03</v>
      </c>
      <c r="V268" s="102">
        <v>128</v>
      </c>
    </row>
    <row r="269" spans="1:24" x14ac:dyDescent="0.25">
      <c r="A269" s="10">
        <v>41557</v>
      </c>
      <c r="B269" s="26">
        <v>0.57986111111111105</v>
      </c>
      <c r="C269" s="2">
        <v>6.98</v>
      </c>
      <c r="D269" s="4">
        <v>0.53</v>
      </c>
      <c r="E269" s="12">
        <v>5.5</v>
      </c>
      <c r="F269" s="12"/>
      <c r="G269" s="12">
        <v>12.7</v>
      </c>
      <c r="H269" s="3"/>
      <c r="I269" s="13">
        <v>7900</v>
      </c>
      <c r="J269" s="13">
        <v>10410</v>
      </c>
      <c r="K269" s="5">
        <v>6</v>
      </c>
      <c r="L269" s="12"/>
      <c r="M269" s="6"/>
      <c r="N269" s="13">
        <v>920</v>
      </c>
      <c r="O269" s="13"/>
      <c r="P269" s="16"/>
    </row>
    <row r="270" spans="1:24" x14ac:dyDescent="0.25">
      <c r="A270" s="10">
        <v>41571</v>
      </c>
      <c r="B270" s="26">
        <v>0.58333333333333337</v>
      </c>
      <c r="C270" s="4">
        <v>7.12</v>
      </c>
      <c r="D270" s="11">
        <v>4.9400000000000004</v>
      </c>
      <c r="E270" s="12">
        <v>49.3</v>
      </c>
      <c r="F270" s="12"/>
      <c r="G270" s="5">
        <v>11.8</v>
      </c>
      <c r="H270" s="4">
        <v>15.9</v>
      </c>
      <c r="I270" s="3">
        <v>12530</v>
      </c>
      <c r="J270" s="3">
        <v>16740</v>
      </c>
      <c r="K270" s="5">
        <v>9.8000000000000007</v>
      </c>
      <c r="L270" s="5"/>
      <c r="M270" s="3"/>
      <c r="N270" s="13">
        <v>49</v>
      </c>
      <c r="O270" s="13"/>
      <c r="P270" s="36"/>
      <c r="R270" s="36"/>
      <c r="S270" s="50"/>
      <c r="U270" s="14"/>
      <c r="V270" s="50"/>
    </row>
    <row r="271" spans="1:24" x14ac:dyDescent="0.25">
      <c r="A271" s="10">
        <v>41585</v>
      </c>
      <c r="B271" s="26">
        <v>0.52430555555555558</v>
      </c>
      <c r="C271" s="4">
        <v>6.98</v>
      </c>
      <c r="D271" s="11">
        <v>5.76</v>
      </c>
      <c r="E271" s="12">
        <v>52.7</v>
      </c>
      <c r="F271" s="12"/>
      <c r="G271" s="5">
        <v>10</v>
      </c>
      <c r="H271" s="4">
        <v>15.6</v>
      </c>
      <c r="I271" s="3">
        <v>5450</v>
      </c>
      <c r="J271" s="3">
        <v>7650</v>
      </c>
      <c r="K271" s="5">
        <v>4.2</v>
      </c>
      <c r="M271" s="3"/>
      <c r="N271" s="13">
        <v>16000</v>
      </c>
      <c r="O271" s="13"/>
      <c r="P271" s="36"/>
      <c r="R271" s="36"/>
      <c r="V271" s="14"/>
    </row>
    <row r="272" spans="1:24" x14ac:dyDescent="0.25">
      <c r="A272" s="10">
        <v>41597</v>
      </c>
      <c r="B272" s="26">
        <v>0.57638888888888895</v>
      </c>
      <c r="C272" s="3"/>
      <c r="D272" s="11">
        <v>7.71</v>
      </c>
      <c r="E272" s="12">
        <v>66.599999999999994</v>
      </c>
      <c r="F272" s="12"/>
      <c r="G272" s="5">
        <v>7.9</v>
      </c>
      <c r="H272" s="5">
        <v>71</v>
      </c>
      <c r="I272" s="5">
        <v>642</v>
      </c>
      <c r="J272" s="5">
        <v>965</v>
      </c>
      <c r="K272" s="5">
        <v>0.5</v>
      </c>
      <c r="M272" s="3"/>
      <c r="N272" s="13">
        <v>2400</v>
      </c>
      <c r="O272" s="13"/>
      <c r="P272" s="36"/>
      <c r="R272" s="36"/>
      <c r="V272" s="14"/>
    </row>
    <row r="273" spans="1:22" x14ac:dyDescent="0.25">
      <c r="A273" s="10">
        <v>41613</v>
      </c>
      <c r="B273" s="26">
        <v>0.52083333333333337</v>
      </c>
      <c r="C273" s="4">
        <v>5.91</v>
      </c>
      <c r="D273" s="11">
        <v>4.08</v>
      </c>
      <c r="E273" s="12">
        <v>34.1</v>
      </c>
      <c r="F273" s="12"/>
      <c r="G273" s="5">
        <v>2.7</v>
      </c>
      <c r="H273" s="4">
        <v>31.8</v>
      </c>
      <c r="I273" s="3">
        <v>3060</v>
      </c>
      <c r="J273" s="3">
        <v>5370</v>
      </c>
      <c r="K273" s="5">
        <v>2.9</v>
      </c>
      <c r="L273" s="51"/>
      <c r="M273" s="3"/>
      <c r="N273" s="13">
        <v>1600</v>
      </c>
      <c r="O273" s="13"/>
      <c r="P273" s="36"/>
      <c r="R273" s="36"/>
      <c r="V273" s="50"/>
    </row>
    <row r="274" spans="1:22" x14ac:dyDescent="0.25">
      <c r="A274" s="10">
        <v>41627</v>
      </c>
      <c r="B274" s="26">
        <v>0.57638888888888895</v>
      </c>
      <c r="C274" s="3"/>
      <c r="D274" s="11">
        <v>3.95</v>
      </c>
      <c r="E274" s="12">
        <v>30.5</v>
      </c>
      <c r="F274" s="12"/>
      <c r="G274" s="5">
        <v>3</v>
      </c>
      <c r="H274" s="3"/>
      <c r="I274" s="3">
        <v>3359</v>
      </c>
      <c r="J274" s="3">
        <v>5800</v>
      </c>
      <c r="K274" s="5">
        <v>3</v>
      </c>
      <c r="M274" s="3"/>
      <c r="N274" s="13">
        <v>240</v>
      </c>
      <c r="O274" s="13"/>
      <c r="P274" s="52">
        <v>1.33</v>
      </c>
      <c r="Q274" s="53">
        <v>2.33</v>
      </c>
      <c r="R274" s="52">
        <v>0.224</v>
      </c>
      <c r="S274" s="53">
        <v>0.11</v>
      </c>
      <c r="T274" s="53">
        <v>1.33</v>
      </c>
      <c r="U274" s="53">
        <v>1.25</v>
      </c>
      <c r="V274" s="54">
        <v>34</v>
      </c>
    </row>
    <row r="275" spans="1:22" x14ac:dyDescent="0.25">
      <c r="A275" s="10">
        <v>41641</v>
      </c>
      <c r="B275" s="26">
        <v>0.54861111111111105</v>
      </c>
      <c r="C275" s="4">
        <v>6.44</v>
      </c>
      <c r="D275" s="11">
        <v>4.6500000000000004</v>
      </c>
      <c r="E275" s="12">
        <v>39.1</v>
      </c>
      <c r="F275" s="12"/>
      <c r="G275" s="5">
        <v>7.2</v>
      </c>
      <c r="H275" s="3"/>
      <c r="I275" s="3">
        <v>2559</v>
      </c>
      <c r="J275" s="3">
        <v>3837</v>
      </c>
      <c r="K275" s="5">
        <v>2</v>
      </c>
      <c r="M275" s="3"/>
      <c r="N275" s="13">
        <v>350</v>
      </c>
      <c r="O275" s="13"/>
      <c r="P275" s="36"/>
      <c r="R275" s="36"/>
      <c r="S275" s="14"/>
    </row>
    <row r="276" spans="1:22" x14ac:dyDescent="0.25">
      <c r="A276" s="10">
        <v>41655</v>
      </c>
      <c r="B276" s="26">
        <v>0.51736111111111105</v>
      </c>
      <c r="C276" s="4">
        <v>6.67</v>
      </c>
      <c r="D276" s="11">
        <v>3.4</v>
      </c>
      <c r="E276" s="12">
        <v>28.1</v>
      </c>
      <c r="F276" s="12"/>
      <c r="G276" s="5">
        <v>6.8</v>
      </c>
      <c r="H276" s="3"/>
      <c r="I276" s="3">
        <v>2402</v>
      </c>
      <c r="J276" s="3">
        <v>3667</v>
      </c>
      <c r="K276" s="5">
        <v>1.9</v>
      </c>
      <c r="M276" s="3"/>
      <c r="N276" s="13">
        <v>540</v>
      </c>
      <c r="O276" s="13"/>
      <c r="P276" s="36"/>
      <c r="R276" s="36"/>
      <c r="V276" s="14"/>
    </row>
    <row r="277" spans="1:22" x14ac:dyDescent="0.25">
      <c r="A277" s="10">
        <v>41667</v>
      </c>
      <c r="B277" s="26">
        <v>0.56597222222222221</v>
      </c>
      <c r="C277" s="4">
        <v>6.55</v>
      </c>
      <c r="D277" s="11">
        <v>2.39</v>
      </c>
      <c r="E277" s="12">
        <v>21</v>
      </c>
      <c r="F277" s="12"/>
      <c r="G277" s="5">
        <v>7.8</v>
      </c>
      <c r="H277" s="4">
        <v>21.1</v>
      </c>
      <c r="I277" s="3">
        <v>4600</v>
      </c>
      <c r="J277" s="3">
        <v>7040</v>
      </c>
      <c r="K277" s="5">
        <v>3.9</v>
      </c>
      <c r="M277" s="3"/>
      <c r="N277" s="13">
        <v>110</v>
      </c>
      <c r="O277" s="13"/>
      <c r="P277" s="36"/>
      <c r="R277" s="36"/>
      <c r="V277" s="14"/>
    </row>
    <row r="278" spans="1:22" x14ac:dyDescent="0.25">
      <c r="A278" s="10">
        <v>41681</v>
      </c>
      <c r="B278" s="26">
        <v>0.53819444444444442</v>
      </c>
      <c r="C278" s="4">
        <v>6.46</v>
      </c>
      <c r="D278" s="11">
        <v>5.0999999999999996</v>
      </c>
      <c r="E278" s="12">
        <v>41.8</v>
      </c>
      <c r="F278" s="12"/>
      <c r="G278" s="5">
        <v>5.8</v>
      </c>
      <c r="H278" s="4">
        <v>61.4</v>
      </c>
      <c r="I278" s="3">
        <v>2862</v>
      </c>
      <c r="J278" s="3">
        <v>4507</v>
      </c>
      <c r="K278" s="5">
        <v>2.4</v>
      </c>
      <c r="M278" s="3"/>
      <c r="N278" s="13">
        <v>1600</v>
      </c>
      <c r="O278" s="13"/>
      <c r="P278" s="36"/>
      <c r="R278" s="36"/>
      <c r="T278" s="14"/>
      <c r="V278" s="13"/>
    </row>
    <row r="279" spans="1:22" x14ac:dyDescent="0.25">
      <c r="A279" s="10">
        <v>41696</v>
      </c>
      <c r="B279" s="26">
        <v>0.55555555555555558</v>
      </c>
      <c r="C279" s="4">
        <v>6.77</v>
      </c>
      <c r="D279" s="11">
        <v>8.2200000000000006</v>
      </c>
      <c r="E279" s="12">
        <v>65.3</v>
      </c>
      <c r="F279" s="12"/>
      <c r="G279" s="5">
        <v>5.3</v>
      </c>
      <c r="H279" s="4">
        <v>77.400000000000006</v>
      </c>
      <c r="I279" s="5">
        <v>273.5</v>
      </c>
      <c r="J279" s="5">
        <v>438.9</v>
      </c>
      <c r="K279" s="5">
        <v>0.2</v>
      </c>
      <c r="M279" s="3"/>
      <c r="N279" s="13">
        <v>170</v>
      </c>
      <c r="O279" s="13"/>
      <c r="R279" s="36"/>
      <c r="T279" s="14"/>
      <c r="V279" s="50"/>
    </row>
    <row r="280" spans="1:22" x14ac:dyDescent="0.25">
      <c r="A280" s="10">
        <v>41709</v>
      </c>
      <c r="B280" s="26">
        <v>0.54513888888888895</v>
      </c>
      <c r="C280" s="4">
        <v>6.63</v>
      </c>
      <c r="D280" s="11">
        <v>4.0599999999999996</v>
      </c>
      <c r="E280" s="12">
        <v>35</v>
      </c>
      <c r="F280" s="12"/>
      <c r="G280" s="5">
        <v>10.7</v>
      </c>
      <c r="H280" s="4">
        <v>34.9</v>
      </c>
      <c r="I280" s="3">
        <v>3756</v>
      </c>
      <c r="J280" s="3">
        <v>5150</v>
      </c>
      <c r="K280" s="5">
        <v>2.8</v>
      </c>
      <c r="M280" s="3"/>
      <c r="N280" s="13">
        <v>170</v>
      </c>
      <c r="O280" s="13"/>
      <c r="P280" s="55"/>
      <c r="Q280" s="51"/>
      <c r="R280" s="55"/>
      <c r="S280" s="51"/>
      <c r="T280" s="51"/>
      <c r="U280" s="51"/>
    </row>
    <row r="281" spans="1:22" x14ac:dyDescent="0.25">
      <c r="A281" s="10">
        <v>41723</v>
      </c>
      <c r="B281" s="26">
        <v>0.57638888888888895</v>
      </c>
      <c r="C281" s="3"/>
      <c r="D281" s="11">
        <v>5.0999999999999996</v>
      </c>
      <c r="E281" s="12">
        <v>47</v>
      </c>
      <c r="F281" s="12"/>
      <c r="G281" s="5">
        <v>10.1</v>
      </c>
      <c r="H281" s="4">
        <v>24.1</v>
      </c>
      <c r="I281" s="3">
        <v>5450</v>
      </c>
      <c r="J281" s="3">
        <v>7610</v>
      </c>
      <c r="K281" s="5">
        <v>4.2</v>
      </c>
      <c r="M281" s="3"/>
      <c r="N281" s="13">
        <v>240</v>
      </c>
      <c r="O281" s="13"/>
      <c r="P281" s="52">
        <v>0.43</v>
      </c>
      <c r="Q281" s="53">
        <v>2.64</v>
      </c>
      <c r="R281" s="52">
        <v>0.44</v>
      </c>
      <c r="S281" s="53">
        <v>0.15</v>
      </c>
      <c r="T281" s="53">
        <v>0.42</v>
      </c>
      <c r="U281" s="53">
        <v>1.47</v>
      </c>
      <c r="V281" s="54">
        <v>23</v>
      </c>
    </row>
    <row r="282" spans="1:22" x14ac:dyDescent="0.25">
      <c r="A282" s="10">
        <v>41739</v>
      </c>
      <c r="B282" s="26">
        <v>0.58680555555555558</v>
      </c>
      <c r="C282" s="4">
        <v>6.95</v>
      </c>
      <c r="D282" s="11">
        <v>6.87</v>
      </c>
      <c r="E282" s="12">
        <v>68.599999999999994</v>
      </c>
      <c r="F282" s="12"/>
      <c r="G282" s="5">
        <v>14.8</v>
      </c>
      <c r="H282" s="4">
        <v>27.6</v>
      </c>
      <c r="I282" s="3">
        <v>4438</v>
      </c>
      <c r="J282" s="3">
        <v>5400</v>
      </c>
      <c r="K282" s="5">
        <v>3</v>
      </c>
      <c r="M282" s="3"/>
      <c r="N282" s="13">
        <v>79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41751</v>
      </c>
      <c r="B283" s="26">
        <v>0.51041666666666663</v>
      </c>
      <c r="C283" s="4">
        <v>6.28</v>
      </c>
      <c r="D283" s="11">
        <v>8.68</v>
      </c>
      <c r="E283" s="12">
        <v>83.8</v>
      </c>
      <c r="F283" s="12"/>
      <c r="G283" s="5">
        <v>12.8</v>
      </c>
      <c r="H283" s="4">
        <v>18.7</v>
      </c>
      <c r="I283" s="3">
        <v>4970</v>
      </c>
      <c r="J283" s="3">
        <v>6550</v>
      </c>
      <c r="K283" s="5">
        <v>3.7</v>
      </c>
      <c r="M283" s="3"/>
      <c r="N283" s="13">
        <v>350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41765</v>
      </c>
      <c r="B284" s="26">
        <v>0.55208333333333337</v>
      </c>
      <c r="C284" s="4">
        <v>6.51</v>
      </c>
      <c r="D284" s="11">
        <v>6.41</v>
      </c>
      <c r="E284" s="12">
        <v>62.7</v>
      </c>
      <c r="F284" s="12"/>
      <c r="G284" s="5">
        <v>14.1</v>
      </c>
      <c r="H284" s="4">
        <v>43.1</v>
      </c>
      <c r="I284" s="5">
        <v>393.6</v>
      </c>
      <c r="J284" s="5">
        <v>495.9</v>
      </c>
      <c r="K284" s="5">
        <v>0.2</v>
      </c>
      <c r="M284" s="3"/>
      <c r="N284" s="13">
        <v>3500</v>
      </c>
      <c r="O284" s="13"/>
      <c r="P284" s="55"/>
      <c r="Q284" s="51"/>
      <c r="R284" s="55"/>
      <c r="S284" s="51"/>
      <c r="T284" s="51"/>
      <c r="U284" s="51"/>
    </row>
    <row r="285" spans="1:22" x14ac:dyDescent="0.25">
      <c r="A285" s="10">
        <v>41781</v>
      </c>
      <c r="B285" s="26">
        <v>0.56597222222222221</v>
      </c>
      <c r="C285" s="4">
        <v>6.54</v>
      </c>
      <c r="D285" s="11">
        <v>3.07</v>
      </c>
      <c r="E285" s="12">
        <v>35.700000000000003</v>
      </c>
      <c r="F285" s="12"/>
      <c r="G285" s="5">
        <v>21.7</v>
      </c>
      <c r="H285" s="4">
        <v>9.85</v>
      </c>
      <c r="I285" s="3">
        <v>11330</v>
      </c>
      <c r="J285" s="3">
        <v>12080</v>
      </c>
      <c r="K285" s="5">
        <v>6.9</v>
      </c>
      <c r="M285" s="13"/>
      <c r="N285" s="13">
        <v>170</v>
      </c>
      <c r="O285" s="13"/>
      <c r="P285" s="50"/>
      <c r="Q285" s="51"/>
      <c r="R285" s="50"/>
      <c r="S285" s="51"/>
      <c r="T285" s="51"/>
      <c r="U285" s="51"/>
    </row>
    <row r="286" spans="1:22" x14ac:dyDescent="0.25">
      <c r="A286" s="10">
        <v>41794</v>
      </c>
      <c r="B286" s="26">
        <v>0.53125</v>
      </c>
      <c r="C286" s="4">
        <v>6.35</v>
      </c>
      <c r="D286" s="11">
        <v>4.1900000000000004</v>
      </c>
      <c r="E286" s="12">
        <v>46.3</v>
      </c>
      <c r="F286" s="12"/>
      <c r="G286" s="5">
        <v>18.2</v>
      </c>
      <c r="H286" s="4">
        <v>11.1</v>
      </c>
      <c r="I286" s="3">
        <v>12590</v>
      </c>
      <c r="J286" s="3">
        <v>14470</v>
      </c>
      <c r="K286" s="5">
        <v>8.8000000000000007</v>
      </c>
      <c r="M286" s="3"/>
      <c r="N286" s="13">
        <v>220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41808</v>
      </c>
      <c r="B287" s="26">
        <v>0.55555555555555558</v>
      </c>
      <c r="C287" s="4">
        <v>7.19</v>
      </c>
      <c r="D287" s="11">
        <v>3.67</v>
      </c>
      <c r="E287" s="12">
        <v>41.2</v>
      </c>
      <c r="F287" s="12"/>
      <c r="G287" s="5">
        <v>16.8</v>
      </c>
      <c r="H287" s="4">
        <v>9.86</v>
      </c>
      <c r="I287" s="3">
        <v>17340</v>
      </c>
      <c r="J287" s="3">
        <v>21780</v>
      </c>
      <c r="K287" s="5">
        <v>13.3</v>
      </c>
      <c r="M287" s="3"/>
      <c r="N287" s="13">
        <v>240</v>
      </c>
      <c r="O287" s="13"/>
      <c r="P287" s="52">
        <v>0.17699999999999999</v>
      </c>
      <c r="Q287" s="53">
        <v>2.4300000000000002</v>
      </c>
      <c r="R287" s="52">
        <v>0.40500000000000003</v>
      </c>
      <c r="S287" s="52">
        <v>0.29399999999999998</v>
      </c>
      <c r="T287" s="52">
        <v>0.11</v>
      </c>
      <c r="U287" s="53">
        <v>1.56</v>
      </c>
      <c r="V287" s="54">
        <v>13</v>
      </c>
    </row>
    <row r="288" spans="1:22" x14ac:dyDescent="0.25">
      <c r="A288" s="10">
        <v>41821</v>
      </c>
      <c r="B288" s="26">
        <v>0.55208333333333337</v>
      </c>
      <c r="C288" s="4">
        <v>8.93</v>
      </c>
      <c r="D288" s="13"/>
      <c r="E288" s="13"/>
      <c r="F288" s="13"/>
      <c r="G288" s="5">
        <v>23.8</v>
      </c>
      <c r="H288" s="4">
        <v>9.49</v>
      </c>
      <c r="I288" s="3">
        <v>32830</v>
      </c>
      <c r="J288" s="3">
        <v>33150</v>
      </c>
      <c r="K288" s="5">
        <v>21.4</v>
      </c>
      <c r="M288" s="3"/>
      <c r="N288" s="13">
        <v>350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41836</v>
      </c>
      <c r="B289" s="26">
        <v>0.54513888888888895</v>
      </c>
      <c r="C289" s="4">
        <v>8.31</v>
      </c>
      <c r="D289" s="11">
        <v>10.17</v>
      </c>
      <c r="E289" s="12">
        <v>143.19999999999999</v>
      </c>
      <c r="F289" s="12"/>
      <c r="G289" s="5">
        <v>24.5</v>
      </c>
      <c r="H289" s="4">
        <v>14.5</v>
      </c>
      <c r="I289" s="3">
        <v>39070</v>
      </c>
      <c r="J289" s="3">
        <v>39520</v>
      </c>
      <c r="K289" s="5">
        <v>25.2</v>
      </c>
      <c r="M289" s="13"/>
      <c r="N289" s="13">
        <v>33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41849</v>
      </c>
      <c r="B290" s="26">
        <v>0.5625</v>
      </c>
      <c r="C290" s="4">
        <v>7.89</v>
      </c>
      <c r="D290" s="11">
        <v>6.89</v>
      </c>
      <c r="E290" s="12">
        <v>89.7</v>
      </c>
      <c r="F290" s="12"/>
      <c r="G290" s="5">
        <v>24.4</v>
      </c>
      <c r="H290" s="4">
        <v>9.26</v>
      </c>
      <c r="I290" s="3">
        <v>10350</v>
      </c>
      <c r="J290" s="3">
        <v>10630</v>
      </c>
      <c r="K290" s="5">
        <v>6.3</v>
      </c>
      <c r="M290" s="13"/>
      <c r="N290" s="13">
        <v>27</v>
      </c>
      <c r="O290" s="13"/>
      <c r="P290" s="55"/>
      <c r="Q290" s="51"/>
      <c r="R290" s="55"/>
      <c r="S290" s="51"/>
      <c r="T290" s="51"/>
      <c r="U290" s="51"/>
    </row>
    <row r="291" spans="1:22" x14ac:dyDescent="0.25">
      <c r="A291" s="10">
        <v>41865</v>
      </c>
      <c r="B291" s="26">
        <v>0.52083333333333337</v>
      </c>
      <c r="C291" s="4">
        <v>7.79</v>
      </c>
      <c r="D291" s="11">
        <v>10.51</v>
      </c>
      <c r="E291" s="12">
        <v>135.5</v>
      </c>
      <c r="F291" s="12"/>
      <c r="G291" s="5">
        <v>19.899999999999999</v>
      </c>
      <c r="H291" s="4">
        <v>5.68</v>
      </c>
      <c r="I291" s="3">
        <v>26810</v>
      </c>
      <c r="J291" s="3">
        <v>29330</v>
      </c>
      <c r="K291" s="5">
        <v>18.2</v>
      </c>
      <c r="M291" s="3"/>
      <c r="N291" s="13">
        <v>1700</v>
      </c>
      <c r="O291" s="13"/>
      <c r="P291" s="55"/>
      <c r="Q291" s="51"/>
      <c r="R291" s="55"/>
      <c r="S291" s="51"/>
      <c r="T291" s="51"/>
      <c r="U291" s="51"/>
    </row>
    <row r="292" spans="1:22" x14ac:dyDescent="0.25">
      <c r="A292" s="10">
        <v>41879</v>
      </c>
      <c r="B292" s="26">
        <v>0.50694444444444442</v>
      </c>
      <c r="C292" s="4">
        <v>8.59</v>
      </c>
      <c r="D292" s="11">
        <v>6.87</v>
      </c>
      <c r="E292" s="12">
        <v>84</v>
      </c>
      <c r="F292" s="12"/>
      <c r="G292" s="5">
        <v>17.7</v>
      </c>
      <c r="H292" s="3"/>
      <c r="I292" s="3">
        <v>24250</v>
      </c>
      <c r="J292" s="3">
        <v>27680</v>
      </c>
      <c r="K292" s="5">
        <v>17.3</v>
      </c>
      <c r="M292" s="3"/>
      <c r="N292" s="13">
        <v>170</v>
      </c>
      <c r="O292" s="13"/>
      <c r="P292" s="50"/>
      <c r="Q292" s="51"/>
      <c r="R292" s="50"/>
      <c r="S292" s="51"/>
      <c r="T292" s="51"/>
      <c r="U292" s="51"/>
      <c r="V292" s="50"/>
    </row>
    <row r="293" spans="1:22" x14ac:dyDescent="0.25">
      <c r="A293" s="10">
        <v>41892</v>
      </c>
      <c r="B293" s="26">
        <v>0.5</v>
      </c>
      <c r="C293" s="4">
        <v>8.4499999999999993</v>
      </c>
      <c r="D293" s="11">
        <v>18.309999999999999</v>
      </c>
      <c r="E293" s="12">
        <v>230.2</v>
      </c>
      <c r="F293" s="12"/>
      <c r="G293" s="5">
        <v>18.899999999999999</v>
      </c>
      <c r="H293" s="4">
        <v>11.4</v>
      </c>
      <c r="I293" s="3">
        <v>33500</v>
      </c>
      <c r="J293" s="3">
        <v>37940</v>
      </c>
      <c r="K293" s="5">
        <v>24.2</v>
      </c>
      <c r="M293" s="19"/>
      <c r="N293" s="12">
        <v>7.8</v>
      </c>
      <c r="O293" s="12"/>
      <c r="P293" s="36"/>
      <c r="R293" s="36"/>
      <c r="V293" s="14"/>
    </row>
    <row r="294" spans="1:22" x14ac:dyDescent="0.25">
      <c r="A294" s="10">
        <v>41905</v>
      </c>
      <c r="B294" s="26">
        <v>0.54166666666666663</v>
      </c>
      <c r="C294" s="4">
        <v>8.35</v>
      </c>
      <c r="D294" s="11">
        <v>13.17</v>
      </c>
      <c r="E294" s="12">
        <v>155.69999999999999</v>
      </c>
      <c r="F294" s="12"/>
      <c r="G294" s="5">
        <v>18</v>
      </c>
      <c r="H294" s="4">
        <v>5.92</v>
      </c>
      <c r="I294" s="3">
        <v>22100</v>
      </c>
      <c r="J294" s="3">
        <v>25480</v>
      </c>
      <c r="K294" s="5">
        <v>15.6</v>
      </c>
      <c r="M294" s="13"/>
      <c r="N294" s="13">
        <v>70</v>
      </c>
      <c r="O294" s="13"/>
      <c r="P294" s="52">
        <v>5.0000000000000001E-3</v>
      </c>
      <c r="Q294" s="53">
        <v>2.99</v>
      </c>
      <c r="R294" s="52">
        <v>1.59</v>
      </c>
      <c r="S294" s="53">
        <v>1.32</v>
      </c>
      <c r="T294" s="52">
        <v>5.0000000000000001E-3</v>
      </c>
      <c r="U294" s="53">
        <v>0.02</v>
      </c>
      <c r="V294" s="54">
        <v>33</v>
      </c>
    </row>
    <row r="295" spans="1:22" x14ac:dyDescent="0.25">
      <c r="A295" s="10">
        <v>41922</v>
      </c>
      <c r="B295" s="26">
        <v>0.53819444444444442</v>
      </c>
      <c r="C295" s="4">
        <v>7.17</v>
      </c>
      <c r="D295" s="11">
        <v>0.32</v>
      </c>
      <c r="E295" s="12">
        <v>3.3</v>
      </c>
      <c r="F295" s="12"/>
      <c r="G295" s="5">
        <v>13.7</v>
      </c>
      <c r="H295" s="4">
        <v>16.8</v>
      </c>
      <c r="I295" s="3">
        <v>16320</v>
      </c>
      <c r="J295" s="3">
        <v>20880</v>
      </c>
      <c r="K295" s="5">
        <v>12.5</v>
      </c>
      <c r="L295" s="6"/>
      <c r="M295" s="13"/>
      <c r="N295" s="13">
        <v>130</v>
      </c>
      <c r="O295" s="13"/>
    </row>
    <row r="296" spans="1:22" x14ac:dyDescent="0.25">
      <c r="A296" s="10">
        <v>41935</v>
      </c>
      <c r="B296" s="26">
        <v>0.54861111111111105</v>
      </c>
      <c r="C296" s="4">
        <v>6.66</v>
      </c>
      <c r="D296" s="11">
        <v>2.94</v>
      </c>
      <c r="E296" s="12">
        <v>31</v>
      </c>
      <c r="F296" s="12"/>
      <c r="G296" s="5">
        <v>12.5</v>
      </c>
      <c r="H296" s="4">
        <v>15.8</v>
      </c>
      <c r="I296" s="3">
        <v>8780</v>
      </c>
      <c r="J296" s="3">
        <v>11540</v>
      </c>
      <c r="K296" s="5">
        <v>6.6</v>
      </c>
      <c r="L296" s="6"/>
      <c r="M296" s="3"/>
      <c r="N296" s="13">
        <v>920</v>
      </c>
      <c r="O296" s="13"/>
    </row>
    <row r="297" spans="1:22" x14ac:dyDescent="0.25">
      <c r="A297" s="10">
        <v>41947</v>
      </c>
      <c r="B297" s="26">
        <v>0.56944444444444442</v>
      </c>
      <c r="C297" s="4">
        <v>6.51</v>
      </c>
      <c r="D297" s="11">
        <v>4.34</v>
      </c>
      <c r="E297" s="12">
        <v>43.3</v>
      </c>
      <c r="F297" s="12"/>
      <c r="G297" s="5">
        <v>13.1</v>
      </c>
      <c r="H297" s="4">
        <v>50.8</v>
      </c>
      <c r="I297" s="3">
        <v>1636</v>
      </c>
      <c r="J297" s="3">
        <v>2011</v>
      </c>
      <c r="K297" s="5">
        <v>1.1000000000000001</v>
      </c>
      <c r="L297" s="6"/>
      <c r="M297" s="3"/>
      <c r="N297" s="13">
        <v>2200</v>
      </c>
      <c r="O297" s="13"/>
    </row>
    <row r="298" spans="1:22" x14ac:dyDescent="0.25">
      <c r="A298" s="10">
        <v>41962</v>
      </c>
      <c r="B298" s="26">
        <v>0.58333333333333337</v>
      </c>
      <c r="C298" s="4">
        <v>6.48</v>
      </c>
      <c r="D298" s="11">
        <v>1.36</v>
      </c>
      <c r="E298" s="12">
        <v>12.8</v>
      </c>
      <c r="F298" s="12"/>
      <c r="G298" s="5">
        <v>6.6</v>
      </c>
      <c r="H298" s="4">
        <v>20.7</v>
      </c>
      <c r="I298" s="3">
        <v>5090</v>
      </c>
      <c r="J298" s="3">
        <v>7860</v>
      </c>
      <c r="K298" s="5">
        <v>4.3</v>
      </c>
      <c r="L298" s="6"/>
      <c r="M298" s="3"/>
      <c r="N298" s="13">
        <v>350</v>
      </c>
      <c r="O298" s="13"/>
    </row>
    <row r="299" spans="1:22" x14ac:dyDescent="0.25">
      <c r="A299" s="10">
        <v>41975</v>
      </c>
      <c r="B299" s="26">
        <v>0.56944444444444442</v>
      </c>
      <c r="C299" s="4">
        <v>6.43</v>
      </c>
      <c r="D299" s="11">
        <v>4.68</v>
      </c>
      <c r="E299" s="12">
        <v>36.9</v>
      </c>
      <c r="F299" s="12"/>
      <c r="G299" s="5">
        <v>4.3</v>
      </c>
      <c r="H299" s="4">
        <v>23.4</v>
      </c>
      <c r="I299" s="3">
        <v>2995</v>
      </c>
      <c r="J299" s="3">
        <v>5040</v>
      </c>
      <c r="K299" s="5">
        <v>2.7</v>
      </c>
      <c r="L299" s="6"/>
      <c r="M299" s="3"/>
      <c r="N299" s="13">
        <v>700</v>
      </c>
      <c r="O299" s="13"/>
    </row>
    <row r="300" spans="1:22" x14ac:dyDescent="0.25">
      <c r="A300" s="10">
        <v>41989</v>
      </c>
      <c r="B300" s="26">
        <v>0.56597222222222221</v>
      </c>
      <c r="C300" s="4">
        <v>6.58</v>
      </c>
      <c r="D300" s="11">
        <v>3.37</v>
      </c>
      <c r="E300" s="12">
        <v>28.6</v>
      </c>
      <c r="F300" s="12"/>
      <c r="G300" s="5">
        <v>5.8</v>
      </c>
      <c r="H300" s="4">
        <v>16.8</v>
      </c>
      <c r="I300" s="3">
        <v>5020</v>
      </c>
      <c r="J300" s="3">
        <v>7480</v>
      </c>
      <c r="K300" s="5">
        <v>4.0999999999999996</v>
      </c>
      <c r="L300" s="6"/>
      <c r="M300" s="3"/>
      <c r="N300" s="13">
        <v>700</v>
      </c>
      <c r="O300" s="13"/>
      <c r="P300" s="52">
        <v>1.1499999999999999</v>
      </c>
      <c r="Q300" s="53">
        <v>3.13</v>
      </c>
      <c r="R300" s="52">
        <v>0.50800000000000001</v>
      </c>
      <c r="S300" s="53">
        <v>0.27</v>
      </c>
      <c r="T300" s="53">
        <v>1.1299999999999999</v>
      </c>
      <c r="U300" s="53">
        <v>2.02</v>
      </c>
      <c r="V300" s="54">
        <v>21</v>
      </c>
    </row>
    <row r="301" spans="1:22" x14ac:dyDescent="0.25">
      <c r="A301" s="10">
        <v>42003</v>
      </c>
      <c r="B301" s="26">
        <v>0.51041666666666663</v>
      </c>
      <c r="C301" s="4">
        <v>6.64</v>
      </c>
      <c r="D301" s="11">
        <v>5.07</v>
      </c>
      <c r="E301" s="12">
        <v>36.700000000000003</v>
      </c>
      <c r="F301" s="12"/>
      <c r="G301" s="5">
        <v>2.2999999999999998</v>
      </c>
      <c r="H301" s="4">
        <v>42.4</v>
      </c>
      <c r="I301" s="3">
        <v>2230</v>
      </c>
      <c r="J301" s="3">
        <v>3922</v>
      </c>
      <c r="K301" s="5">
        <v>1.9</v>
      </c>
      <c r="L301" s="6"/>
      <c r="M301" s="3"/>
      <c r="N301" s="13">
        <v>2400</v>
      </c>
      <c r="O301" s="13"/>
    </row>
    <row r="302" spans="1:22" x14ac:dyDescent="0.25">
      <c r="A302" s="10">
        <v>42017</v>
      </c>
      <c r="B302" s="26">
        <v>0.57291666666666663</v>
      </c>
      <c r="C302" s="4">
        <v>6.34</v>
      </c>
      <c r="D302" s="11">
        <v>3.23</v>
      </c>
      <c r="E302" s="12">
        <v>28</v>
      </c>
      <c r="F302" s="12"/>
      <c r="G302" s="5">
        <v>7.9</v>
      </c>
      <c r="H302" s="4">
        <v>28.6</v>
      </c>
      <c r="I302" s="3">
        <v>4140</v>
      </c>
      <c r="J302" s="3">
        <v>6200</v>
      </c>
      <c r="K302" s="5">
        <v>3.4</v>
      </c>
      <c r="L302" s="6"/>
      <c r="M302" s="3"/>
      <c r="N302" s="13">
        <v>130</v>
      </c>
      <c r="O302" s="13"/>
    </row>
    <row r="303" spans="1:22" x14ac:dyDescent="0.25">
      <c r="A303" s="10">
        <v>42031</v>
      </c>
      <c r="B303" s="26">
        <v>0.55208333333333337</v>
      </c>
      <c r="C303" s="4">
        <v>6.5</v>
      </c>
      <c r="D303" s="11">
        <v>3.25</v>
      </c>
      <c r="E303" s="12">
        <v>26.2</v>
      </c>
      <c r="F303" s="12"/>
      <c r="G303" s="5">
        <v>9.6999999999999993</v>
      </c>
      <c r="H303" s="4">
        <v>19.899999999999999</v>
      </c>
      <c r="I303" s="3">
        <v>10270</v>
      </c>
      <c r="J303" s="3">
        <v>15310</v>
      </c>
      <c r="K303" s="5">
        <v>8.8000000000000007</v>
      </c>
      <c r="L303" s="6"/>
      <c r="M303" s="3"/>
      <c r="N303" s="13">
        <v>130</v>
      </c>
      <c r="O303" s="13"/>
    </row>
    <row r="304" spans="1:22" x14ac:dyDescent="0.25">
      <c r="A304" s="10">
        <v>42045</v>
      </c>
      <c r="B304" s="26">
        <v>0.54861111111111105</v>
      </c>
      <c r="C304" s="4">
        <v>6.67</v>
      </c>
      <c r="D304" s="11">
        <v>4.5199999999999996</v>
      </c>
      <c r="E304" s="12">
        <v>40</v>
      </c>
      <c r="F304" s="12"/>
      <c r="G304" s="5">
        <v>10.7</v>
      </c>
      <c r="H304" s="4">
        <v>45.3</v>
      </c>
      <c r="I304" s="3">
        <v>18010</v>
      </c>
      <c r="J304" s="3">
        <v>24580</v>
      </c>
      <c r="K304" s="5">
        <v>1.3</v>
      </c>
      <c r="L304" s="6"/>
      <c r="M304" s="3"/>
      <c r="N304" s="13">
        <v>240</v>
      </c>
      <c r="O304" s="13"/>
    </row>
    <row r="305" spans="1:22" x14ac:dyDescent="0.25">
      <c r="A305" s="10">
        <v>42059</v>
      </c>
      <c r="B305" s="26">
        <v>0.54861111111111105</v>
      </c>
      <c r="C305" s="4">
        <v>6.43</v>
      </c>
      <c r="D305" s="11">
        <v>3.12</v>
      </c>
      <c r="E305" s="12">
        <v>26.4</v>
      </c>
      <c r="F305" s="12"/>
      <c r="G305" s="5">
        <v>7.9</v>
      </c>
      <c r="H305" s="4">
        <v>34.6</v>
      </c>
      <c r="I305" s="3">
        <v>4427</v>
      </c>
      <c r="J305" s="3">
        <v>6590</v>
      </c>
      <c r="K305" s="5">
        <v>3.6</v>
      </c>
      <c r="L305" s="6"/>
      <c r="M305" s="3"/>
      <c r="N305" s="13">
        <v>240</v>
      </c>
      <c r="O305" s="13"/>
    </row>
    <row r="306" spans="1:22" x14ac:dyDescent="0.25">
      <c r="A306" s="10">
        <v>42074</v>
      </c>
      <c r="B306" s="26">
        <v>0.53819444444444442</v>
      </c>
      <c r="C306" s="4">
        <v>6.36</v>
      </c>
      <c r="D306" s="11">
        <v>6.22</v>
      </c>
      <c r="E306" s="12">
        <v>59.2</v>
      </c>
      <c r="F306" s="12"/>
      <c r="G306" s="5">
        <v>11.8</v>
      </c>
      <c r="H306" s="4">
        <v>22.7</v>
      </c>
      <c r="I306" s="3">
        <v>9310</v>
      </c>
      <c r="J306" s="3">
        <v>12530</v>
      </c>
      <c r="K306" s="5">
        <v>7.2</v>
      </c>
      <c r="L306" s="6"/>
      <c r="M306" s="3"/>
      <c r="N306" s="13">
        <v>240</v>
      </c>
      <c r="O306" s="13"/>
    </row>
    <row r="307" spans="1:22" x14ac:dyDescent="0.25">
      <c r="A307" s="10">
        <v>42087</v>
      </c>
      <c r="B307" s="26">
        <v>0.55208333333333337</v>
      </c>
      <c r="C307" s="4">
        <v>6.38</v>
      </c>
      <c r="D307" s="11">
        <v>4.87</v>
      </c>
      <c r="E307" s="12">
        <v>46.2</v>
      </c>
      <c r="F307" s="12"/>
      <c r="G307" s="5">
        <v>12.7</v>
      </c>
      <c r="H307" s="3"/>
      <c r="I307" s="3">
        <v>4720</v>
      </c>
      <c r="J307" s="3">
        <v>6110</v>
      </c>
      <c r="K307" s="5">
        <v>2.6</v>
      </c>
      <c r="L307" s="6"/>
      <c r="M307" s="3"/>
      <c r="N307" s="13">
        <v>540</v>
      </c>
      <c r="O307" s="13"/>
      <c r="P307" s="52">
        <v>0.75</v>
      </c>
      <c r="Q307" s="53">
        <v>2.4700000000000002</v>
      </c>
      <c r="R307" s="52">
        <v>0.63300000000000001</v>
      </c>
      <c r="S307" s="53">
        <v>0.28000000000000003</v>
      </c>
      <c r="T307" s="53">
        <v>0.74</v>
      </c>
      <c r="U307" s="53">
        <v>1.24</v>
      </c>
      <c r="V307" s="54">
        <v>30</v>
      </c>
    </row>
    <row r="308" spans="1:22" x14ac:dyDescent="0.25">
      <c r="A308" s="10">
        <v>42101</v>
      </c>
      <c r="B308" s="26">
        <v>0.55902777777777779</v>
      </c>
      <c r="C308" s="4">
        <v>6.25</v>
      </c>
      <c r="D308" s="11">
        <v>8.86</v>
      </c>
      <c r="E308" s="12">
        <v>86</v>
      </c>
      <c r="F308" s="12"/>
      <c r="G308" s="5">
        <v>13</v>
      </c>
      <c r="H308" s="3"/>
      <c r="I308" s="3">
        <v>10230</v>
      </c>
      <c r="J308" s="3">
        <v>13940</v>
      </c>
      <c r="K308" s="5">
        <v>8</v>
      </c>
      <c r="L308" s="6"/>
      <c r="M308" s="3"/>
      <c r="N308" s="13">
        <v>120</v>
      </c>
      <c r="O308" s="13"/>
    </row>
    <row r="309" spans="1:22" x14ac:dyDescent="0.25">
      <c r="A309" s="10">
        <v>42115</v>
      </c>
      <c r="B309" s="26">
        <v>0.55208333333333337</v>
      </c>
      <c r="C309" s="4">
        <v>6.27</v>
      </c>
      <c r="D309" s="11">
        <v>7.71</v>
      </c>
      <c r="E309" s="12">
        <v>93.8</v>
      </c>
      <c r="F309" s="12"/>
      <c r="G309" s="5">
        <v>16</v>
      </c>
      <c r="H309" s="3"/>
      <c r="I309" s="3">
        <v>17470</v>
      </c>
      <c r="J309" s="3">
        <v>20550</v>
      </c>
      <c r="K309" s="5">
        <v>12.3</v>
      </c>
      <c r="L309" s="6"/>
      <c r="M309" s="3"/>
      <c r="N309" s="13">
        <v>210</v>
      </c>
      <c r="O309" s="13"/>
    </row>
    <row r="310" spans="1:22" x14ac:dyDescent="0.25">
      <c r="A310" s="10">
        <v>42131</v>
      </c>
      <c r="B310" s="26">
        <v>0.56944444444444442</v>
      </c>
      <c r="C310" s="4">
        <v>7.17</v>
      </c>
      <c r="D310" s="11">
        <v>4.12</v>
      </c>
      <c r="E310" s="12">
        <v>44.5</v>
      </c>
      <c r="F310" s="12"/>
      <c r="G310" s="5">
        <v>18.3</v>
      </c>
      <c r="H310" s="13"/>
      <c r="I310" s="3">
        <v>8150</v>
      </c>
      <c r="J310" s="3">
        <v>9330</v>
      </c>
      <c r="K310" s="5">
        <v>5.3</v>
      </c>
      <c r="L310" s="6"/>
      <c r="M310" s="13"/>
      <c r="N310" s="13">
        <v>1600</v>
      </c>
      <c r="O310" s="13"/>
    </row>
    <row r="311" spans="1:22" x14ac:dyDescent="0.25">
      <c r="A311" s="10">
        <v>42142</v>
      </c>
      <c r="B311" s="26">
        <v>0.57291666666666663</v>
      </c>
      <c r="C311" s="4">
        <v>7.84</v>
      </c>
      <c r="D311" s="11">
        <v>12.78</v>
      </c>
      <c r="E311" s="12">
        <v>142.9</v>
      </c>
      <c r="F311" s="12"/>
      <c r="G311" s="5">
        <v>22.7</v>
      </c>
      <c r="H311" s="13"/>
      <c r="I311" s="3">
        <v>20210</v>
      </c>
      <c r="J311" s="3">
        <v>20830</v>
      </c>
      <c r="K311" s="5">
        <v>12.6</v>
      </c>
      <c r="L311" s="6"/>
      <c r="M311" s="13"/>
      <c r="N311" s="13">
        <v>130</v>
      </c>
      <c r="O311" s="13"/>
    </row>
    <row r="312" spans="1:22" x14ac:dyDescent="0.25">
      <c r="A312" s="10">
        <v>42160</v>
      </c>
      <c r="B312" s="26">
        <v>0.55555555555555558</v>
      </c>
      <c r="C312" s="4">
        <v>9.0299999999999994</v>
      </c>
      <c r="D312" s="13"/>
      <c r="E312" s="12">
        <v>380</v>
      </c>
      <c r="F312" s="12"/>
      <c r="G312" s="5">
        <v>23</v>
      </c>
      <c r="H312" s="4">
        <v>15.8</v>
      </c>
      <c r="I312" s="3">
        <v>28320</v>
      </c>
      <c r="J312" s="3">
        <v>29420</v>
      </c>
      <c r="K312" s="5">
        <v>18.2</v>
      </c>
      <c r="L312" s="6"/>
      <c r="M312" s="13"/>
      <c r="N312" s="13">
        <v>79</v>
      </c>
      <c r="O312" s="13"/>
    </row>
    <row r="313" spans="1:22" x14ac:dyDescent="0.25">
      <c r="A313" s="10">
        <v>42170</v>
      </c>
      <c r="B313" s="26">
        <v>0.58680555555555558</v>
      </c>
      <c r="C313" s="4">
        <v>8.6</v>
      </c>
      <c r="D313" s="13"/>
      <c r="E313" s="12">
        <v>339</v>
      </c>
      <c r="F313" s="12"/>
      <c r="G313" s="5">
        <v>18.600000000000001</v>
      </c>
      <c r="H313" s="4">
        <v>14.5</v>
      </c>
      <c r="I313" s="3">
        <v>34420</v>
      </c>
      <c r="J313" s="3">
        <v>39210</v>
      </c>
      <c r="K313" s="5">
        <v>25.1</v>
      </c>
      <c r="L313" s="6"/>
      <c r="M313" s="13"/>
      <c r="N313" s="13">
        <v>140</v>
      </c>
      <c r="O313" s="13"/>
      <c r="P313" s="52">
        <v>0.04</v>
      </c>
      <c r="Q313" s="53">
        <v>4.6500000000000004</v>
      </c>
      <c r="R313" s="52">
        <v>2.62</v>
      </c>
      <c r="S313" s="53">
        <v>1.76</v>
      </c>
      <c r="T313" s="53">
        <v>0.03</v>
      </c>
      <c r="U313" s="53">
        <v>0.69</v>
      </c>
      <c r="V313" s="54">
        <v>52</v>
      </c>
    </row>
    <row r="314" spans="1:22" x14ac:dyDescent="0.25">
      <c r="A314" s="10">
        <v>42185</v>
      </c>
      <c r="B314" s="26">
        <v>0.53125</v>
      </c>
      <c r="C314" s="4">
        <v>8.74</v>
      </c>
      <c r="D314" s="13">
        <v>9.26</v>
      </c>
      <c r="E314" s="12">
        <v>377.1</v>
      </c>
      <c r="F314" s="12"/>
      <c r="G314" s="5">
        <v>26.1</v>
      </c>
      <c r="H314" s="4">
        <v>11</v>
      </c>
      <c r="I314" s="3">
        <v>32220</v>
      </c>
      <c r="J314" s="3">
        <v>31970</v>
      </c>
      <c r="K314" s="5">
        <v>19.2</v>
      </c>
      <c r="L314" s="6"/>
      <c r="M314" s="3"/>
      <c r="N314" s="13">
        <v>79</v>
      </c>
      <c r="O314" s="13"/>
      <c r="P314" s="63"/>
      <c r="Q314" s="64"/>
    </row>
    <row r="315" spans="1:22" x14ac:dyDescent="0.25">
      <c r="A315" s="10">
        <v>42198</v>
      </c>
      <c r="B315" s="26">
        <v>0.55555555555555558</v>
      </c>
      <c r="C315" s="4">
        <v>8.81</v>
      </c>
      <c r="D315" s="13"/>
      <c r="E315" s="12">
        <v>382.1</v>
      </c>
      <c r="F315" s="12"/>
      <c r="G315" s="5">
        <v>21.8</v>
      </c>
      <c r="H315" s="4">
        <v>25.5</v>
      </c>
      <c r="I315" s="3">
        <v>32050</v>
      </c>
      <c r="J315" s="3">
        <v>32900</v>
      </c>
      <c r="K315" s="5">
        <v>20.6</v>
      </c>
      <c r="L315" s="6"/>
      <c r="M315" s="13"/>
      <c r="N315" s="13">
        <v>170</v>
      </c>
      <c r="O315" s="13"/>
    </row>
    <row r="316" spans="1:22" x14ac:dyDescent="0.25">
      <c r="A316" s="10">
        <v>42214</v>
      </c>
      <c r="B316" s="26">
        <v>0.59375</v>
      </c>
      <c r="C316" s="4">
        <v>8.8800000000000008</v>
      </c>
      <c r="D316" s="13"/>
      <c r="E316" s="12">
        <v>343.2</v>
      </c>
      <c r="F316" s="12"/>
      <c r="G316" s="5">
        <v>25.1</v>
      </c>
      <c r="H316" s="4">
        <v>26.1</v>
      </c>
      <c r="I316" s="3">
        <v>39680</v>
      </c>
      <c r="J316" s="3">
        <v>39550</v>
      </c>
      <c r="K316" s="5">
        <v>25.2</v>
      </c>
      <c r="L316" s="6"/>
      <c r="M316" s="13"/>
      <c r="N316" s="13"/>
      <c r="O316" s="13"/>
    </row>
    <row r="317" spans="1:22" x14ac:dyDescent="0.25">
      <c r="A317" s="10">
        <v>42227</v>
      </c>
      <c r="B317" s="26">
        <v>0.55555555555555558</v>
      </c>
      <c r="C317" s="4">
        <v>8.6</v>
      </c>
      <c r="D317" s="11">
        <v>13.11</v>
      </c>
      <c r="E317" s="12">
        <v>178.4</v>
      </c>
      <c r="F317" s="12"/>
      <c r="G317" s="5">
        <v>22.8</v>
      </c>
      <c r="H317" s="4">
        <v>6.68</v>
      </c>
      <c r="I317" s="3">
        <v>39390</v>
      </c>
      <c r="J317" s="3">
        <v>41160</v>
      </c>
      <c r="K317" s="5">
        <v>26.4</v>
      </c>
      <c r="L317" s="6"/>
      <c r="M317" s="13"/>
      <c r="N317" s="13">
        <v>33</v>
      </c>
      <c r="O317" s="13"/>
    </row>
    <row r="318" spans="1:22" x14ac:dyDescent="0.25">
      <c r="A318" s="10">
        <v>42241</v>
      </c>
      <c r="B318" s="26">
        <v>0.54861111111111105</v>
      </c>
      <c r="C318" s="4">
        <v>8.4499999999999993</v>
      </c>
      <c r="D318" s="11">
        <v>16.670000000000002</v>
      </c>
      <c r="E318" s="12">
        <v>217.4</v>
      </c>
      <c r="F318" s="12"/>
      <c r="G318" s="5">
        <v>20.5</v>
      </c>
      <c r="H318" s="4">
        <v>7.4</v>
      </c>
      <c r="I318" s="3">
        <v>37660</v>
      </c>
      <c r="J318" s="3">
        <v>41270</v>
      </c>
      <c r="K318" s="5">
        <v>26.5</v>
      </c>
      <c r="L318" s="6"/>
      <c r="M318" s="13"/>
      <c r="N318" s="13">
        <v>33</v>
      </c>
      <c r="O318" s="13"/>
    </row>
    <row r="319" spans="1:22" x14ac:dyDescent="0.25">
      <c r="A319" s="10">
        <v>42258</v>
      </c>
      <c r="B319" s="26">
        <v>0.53819444444444442</v>
      </c>
      <c r="C319" s="4">
        <v>8.17</v>
      </c>
      <c r="D319" s="11">
        <v>11.22</v>
      </c>
      <c r="E319" s="12">
        <v>144.4</v>
      </c>
      <c r="F319" s="12"/>
      <c r="G319" s="5">
        <v>20.3</v>
      </c>
      <c r="H319" s="4">
        <v>12.2</v>
      </c>
      <c r="I319" s="3">
        <v>27600</v>
      </c>
      <c r="J319" s="3">
        <v>30390</v>
      </c>
      <c r="K319" s="5">
        <v>19</v>
      </c>
      <c r="L319" s="6"/>
      <c r="M319" s="3"/>
      <c r="N319" s="13">
        <v>79</v>
      </c>
      <c r="O319" s="13"/>
    </row>
    <row r="320" spans="1:22" x14ac:dyDescent="0.25">
      <c r="A320" s="10">
        <v>42269</v>
      </c>
      <c r="B320" s="26">
        <v>0.58333333333333337</v>
      </c>
      <c r="C320" s="4">
        <v>7.95</v>
      </c>
      <c r="D320" s="11">
        <v>14.5</v>
      </c>
      <c r="E320" s="12">
        <v>160.1</v>
      </c>
      <c r="F320" s="12"/>
      <c r="G320" s="5">
        <v>16</v>
      </c>
      <c r="H320" s="4">
        <v>11.4</v>
      </c>
      <c r="I320" s="3">
        <v>21040</v>
      </c>
      <c r="J320" s="3">
        <v>25720</v>
      </c>
      <c r="K320" s="5">
        <v>15.8</v>
      </c>
      <c r="L320" s="6"/>
      <c r="M320" s="3"/>
      <c r="N320" s="13">
        <v>49</v>
      </c>
      <c r="O320" s="13"/>
      <c r="P320" s="52">
        <v>0.02</v>
      </c>
      <c r="Q320" s="53">
        <v>3.82</v>
      </c>
      <c r="R320" s="52">
        <v>0.36899999999999999</v>
      </c>
      <c r="S320" s="53">
        <v>2.15</v>
      </c>
      <c r="T320" s="52">
        <v>5.0000000000000001E-3</v>
      </c>
      <c r="U320" s="53">
        <v>2.67</v>
      </c>
      <c r="V320" s="54">
        <v>44</v>
      </c>
    </row>
    <row r="321" spans="1:22" x14ac:dyDescent="0.25">
      <c r="A321" s="10">
        <v>42283</v>
      </c>
      <c r="B321" s="26">
        <v>0.55208333333333337</v>
      </c>
      <c r="C321" s="13"/>
      <c r="D321" s="13"/>
      <c r="E321" s="13"/>
      <c r="F321" s="13"/>
      <c r="G321" s="13"/>
      <c r="H321" s="13"/>
      <c r="I321" s="13"/>
      <c r="J321" s="13"/>
      <c r="K321" s="13"/>
      <c r="M321" s="13"/>
      <c r="N321" s="13"/>
      <c r="O321" s="13"/>
    </row>
    <row r="322" spans="1:22" x14ac:dyDescent="0.25">
      <c r="A322" s="10">
        <v>42300</v>
      </c>
      <c r="B322" s="26">
        <v>0.54513888888888895</v>
      </c>
      <c r="C322" s="4">
        <v>8.3699999999999992</v>
      </c>
      <c r="D322" s="13"/>
      <c r="E322" s="12">
        <v>257</v>
      </c>
      <c r="F322" s="12"/>
      <c r="G322" s="5">
        <v>12.5</v>
      </c>
      <c r="H322" s="4">
        <v>16.5</v>
      </c>
      <c r="I322" s="5">
        <v>21960</v>
      </c>
      <c r="J322" s="5">
        <v>28750</v>
      </c>
      <c r="K322" s="5">
        <v>17.7</v>
      </c>
      <c r="M322" s="13"/>
      <c r="N322" s="13">
        <v>33</v>
      </c>
      <c r="O322" s="13"/>
    </row>
    <row r="323" spans="1:22" x14ac:dyDescent="0.25">
      <c r="A323" s="10">
        <v>42314</v>
      </c>
      <c r="B323" s="26">
        <v>0.52777777777777779</v>
      </c>
      <c r="C323" s="4">
        <v>6.96</v>
      </c>
      <c r="D323" s="11">
        <v>3.35</v>
      </c>
      <c r="E323" s="12">
        <v>30.7</v>
      </c>
      <c r="F323" s="12"/>
      <c r="G323" s="5">
        <v>9.1</v>
      </c>
      <c r="H323" s="4">
        <v>29.9</v>
      </c>
      <c r="I323" s="5">
        <v>5880</v>
      </c>
      <c r="J323" s="5">
        <v>8430</v>
      </c>
      <c r="K323" s="5">
        <v>4.7</v>
      </c>
      <c r="M323" s="3"/>
      <c r="N323" s="13">
        <v>2400</v>
      </c>
      <c r="O323" s="13"/>
    </row>
    <row r="324" spans="1:22" x14ac:dyDescent="0.25">
      <c r="A324" s="10">
        <v>42326</v>
      </c>
      <c r="B324" s="26">
        <v>0.60763888888888895</v>
      </c>
      <c r="C324" s="4">
        <v>6.52</v>
      </c>
      <c r="D324" s="11">
        <v>6.95</v>
      </c>
      <c r="E324" s="12">
        <v>56</v>
      </c>
      <c r="F324" s="12"/>
      <c r="G324" s="5">
        <v>6.3</v>
      </c>
      <c r="H324" s="4">
        <v>51.3</v>
      </c>
      <c r="I324" s="5">
        <v>475</v>
      </c>
      <c r="J324" s="5">
        <v>739</v>
      </c>
      <c r="K324" s="5">
        <v>0.4</v>
      </c>
      <c r="M324" s="3"/>
      <c r="N324" s="13">
        <v>540</v>
      </c>
      <c r="O324" s="13"/>
    </row>
    <row r="325" spans="1:22" x14ac:dyDescent="0.25">
      <c r="A325" s="10">
        <v>42341</v>
      </c>
      <c r="B325" s="26">
        <v>0.5625</v>
      </c>
      <c r="C325" s="4">
        <v>6.76</v>
      </c>
      <c r="D325" s="11">
        <v>6.99</v>
      </c>
      <c r="E325" s="12">
        <v>62.6</v>
      </c>
      <c r="F325" s="12"/>
      <c r="G325" s="5">
        <v>9.5</v>
      </c>
      <c r="H325" s="4">
        <v>32.700000000000003</v>
      </c>
      <c r="I325" s="3"/>
      <c r="J325" s="3"/>
      <c r="K325" s="5">
        <v>4.5999999999999996</v>
      </c>
      <c r="M325" s="3"/>
      <c r="N325" s="13">
        <v>700</v>
      </c>
      <c r="O325" s="13"/>
    </row>
    <row r="326" spans="1:22" x14ac:dyDescent="0.25">
      <c r="A326" s="10">
        <v>42356</v>
      </c>
      <c r="B326" s="26">
        <v>0.56944444444444442</v>
      </c>
      <c r="C326" s="4">
        <v>6.74</v>
      </c>
      <c r="D326" s="11">
        <v>9.32</v>
      </c>
      <c r="E326" s="12">
        <v>74.099999999999994</v>
      </c>
      <c r="F326" s="12"/>
      <c r="G326" s="5">
        <v>5.5</v>
      </c>
      <c r="H326" s="4">
        <v>83.6</v>
      </c>
      <c r="I326" s="3"/>
      <c r="J326" s="3"/>
      <c r="K326" s="5">
        <v>0.2</v>
      </c>
      <c r="M326" s="3"/>
      <c r="N326" s="13">
        <v>1600</v>
      </c>
      <c r="O326" s="13"/>
    </row>
    <row r="327" spans="1:22" x14ac:dyDescent="0.25">
      <c r="A327" s="10">
        <v>42367</v>
      </c>
      <c r="B327" s="26">
        <v>0.54513888888888895</v>
      </c>
      <c r="C327" s="4">
        <v>6.56</v>
      </c>
      <c r="D327" s="11">
        <v>5.87</v>
      </c>
      <c r="E327" s="12">
        <v>41.1</v>
      </c>
      <c r="F327" s="12"/>
      <c r="G327" s="5">
        <v>5.8</v>
      </c>
      <c r="H327" s="4">
        <v>21.4</v>
      </c>
      <c r="I327" s="5">
        <v>2558</v>
      </c>
      <c r="J327" s="5">
        <v>4049</v>
      </c>
      <c r="K327" s="5">
        <v>1.5</v>
      </c>
      <c r="M327" s="189"/>
      <c r="N327" s="13">
        <v>350</v>
      </c>
      <c r="O327" s="13"/>
      <c r="P327" s="52">
        <v>1.9</v>
      </c>
      <c r="Q327" s="53">
        <v>2.25</v>
      </c>
      <c r="R327" s="52">
        <v>0.46700000000000003</v>
      </c>
      <c r="S327" s="53">
        <v>0.22</v>
      </c>
      <c r="T327" s="53">
        <v>1.87</v>
      </c>
      <c r="U327" s="53">
        <v>0.88</v>
      </c>
      <c r="V327" s="54">
        <v>24</v>
      </c>
    </row>
    <row r="328" spans="1:22" x14ac:dyDescent="0.25">
      <c r="A328" s="10">
        <v>42382</v>
      </c>
      <c r="B328" s="26">
        <v>0.55902777777777779</v>
      </c>
      <c r="C328" s="4">
        <v>6.64</v>
      </c>
      <c r="D328" s="11">
        <v>5.31</v>
      </c>
      <c r="E328" s="12">
        <v>45.2</v>
      </c>
      <c r="F328" s="12"/>
      <c r="G328" s="5">
        <v>7.9</v>
      </c>
      <c r="H328" s="4">
        <v>43.2</v>
      </c>
      <c r="I328" s="5">
        <v>3312</v>
      </c>
      <c r="J328" s="5">
        <v>4921</v>
      </c>
      <c r="K328" s="5">
        <f>((J328/1000)^1.0878)*0.4665</f>
        <v>2.6403852535392662</v>
      </c>
      <c r="M328" s="3"/>
      <c r="N328" s="13">
        <v>920</v>
      </c>
      <c r="O328" s="13"/>
    </row>
    <row r="329" spans="1:22" x14ac:dyDescent="0.25">
      <c r="A329" s="10">
        <v>42398</v>
      </c>
      <c r="B329" s="26">
        <v>0.53819444444444442</v>
      </c>
      <c r="C329" s="4">
        <v>7.07</v>
      </c>
      <c r="D329" s="11">
        <v>5.19</v>
      </c>
      <c r="E329" s="12">
        <v>42.7</v>
      </c>
      <c r="F329" s="12"/>
      <c r="G329" s="5">
        <v>7.6</v>
      </c>
      <c r="H329" s="4">
        <v>30</v>
      </c>
      <c r="I329" s="5">
        <v>4126</v>
      </c>
      <c r="J329" s="5">
        <v>5745</v>
      </c>
      <c r="K329" s="5">
        <v>3.1246929389300133</v>
      </c>
      <c r="M329" s="3"/>
      <c r="N329" s="13">
        <v>350</v>
      </c>
      <c r="O329" s="13"/>
    </row>
    <row r="330" spans="1:22" x14ac:dyDescent="0.25">
      <c r="A330" s="10">
        <v>42410</v>
      </c>
      <c r="B330" s="26">
        <v>0.57291666666666663</v>
      </c>
      <c r="C330" s="4">
        <v>6.67</v>
      </c>
      <c r="D330" s="11">
        <v>5.66</v>
      </c>
      <c r="E330" s="12">
        <v>49.9</v>
      </c>
      <c r="F330" s="12"/>
      <c r="G330" s="5">
        <v>8.1999999999999993</v>
      </c>
      <c r="H330" s="4">
        <v>25.59</v>
      </c>
      <c r="I330" s="5">
        <v>7029</v>
      </c>
      <c r="J330" s="5">
        <v>10354</v>
      </c>
      <c r="K330" s="5">
        <v>5.9304316545855498</v>
      </c>
      <c r="M330" s="3"/>
      <c r="N330" s="13">
        <v>350</v>
      </c>
      <c r="O330" s="13"/>
    </row>
    <row r="331" spans="1:22" x14ac:dyDescent="0.25">
      <c r="A331" s="10">
        <v>42423</v>
      </c>
      <c r="B331" s="26">
        <v>0.53819444444444442</v>
      </c>
      <c r="C331" s="4">
        <v>6.51</v>
      </c>
      <c r="D331" s="11">
        <v>8.31</v>
      </c>
      <c r="E331" s="12">
        <v>72.7</v>
      </c>
      <c r="F331" s="12"/>
      <c r="G331" s="5">
        <v>8.4</v>
      </c>
      <c r="H331" s="4">
        <v>29.37</v>
      </c>
      <c r="I331" s="5">
        <v>4564</v>
      </c>
      <c r="J331" s="5">
        <v>6675</v>
      </c>
      <c r="K331" s="109">
        <v>3.6786607588835074</v>
      </c>
      <c r="M331" s="3"/>
      <c r="N331" s="13">
        <v>79</v>
      </c>
      <c r="O331" s="13"/>
    </row>
    <row r="332" spans="1:22" x14ac:dyDescent="0.25">
      <c r="A332" s="10">
        <v>42437</v>
      </c>
      <c r="B332" s="26">
        <v>0.57638888888888895</v>
      </c>
      <c r="C332" s="4">
        <v>6.57</v>
      </c>
      <c r="D332" s="11">
        <v>10.75</v>
      </c>
      <c r="E332" s="12">
        <v>93.5</v>
      </c>
      <c r="F332" s="12"/>
      <c r="G332" s="5">
        <v>9.1</v>
      </c>
      <c r="H332" s="4">
        <v>54.81</v>
      </c>
      <c r="I332" s="5">
        <v>515</v>
      </c>
      <c r="J332" s="5">
        <v>739</v>
      </c>
      <c r="K332" s="5">
        <v>0.3</v>
      </c>
      <c r="M332" s="3"/>
      <c r="N332" s="13">
        <v>1600</v>
      </c>
      <c r="O332" s="13"/>
    </row>
    <row r="333" spans="1:22" x14ac:dyDescent="0.25">
      <c r="A333" s="10">
        <v>42453</v>
      </c>
      <c r="B333" s="26">
        <v>0.60763888888888895</v>
      </c>
      <c r="C333" s="4">
        <v>6.87</v>
      </c>
      <c r="D333" s="11">
        <v>8.5500000000000007</v>
      </c>
      <c r="E333" s="12">
        <v>74.900000000000006</v>
      </c>
      <c r="F333" s="12"/>
      <c r="G333" s="5">
        <v>9.4</v>
      </c>
      <c r="H333" s="4">
        <v>27.33</v>
      </c>
      <c r="I333" s="5">
        <v>78.8</v>
      </c>
      <c r="J333" s="5">
        <v>111.9</v>
      </c>
      <c r="K333" s="5">
        <v>4.3069419294869106E-2</v>
      </c>
      <c r="M333" s="3"/>
      <c r="N333" s="13">
        <v>460</v>
      </c>
      <c r="O333" s="13"/>
      <c r="P333" s="52">
        <v>0.52</v>
      </c>
      <c r="Q333" s="53">
        <v>2.58</v>
      </c>
      <c r="R333" s="52">
        <v>0.52300000000000002</v>
      </c>
      <c r="S333" s="53">
        <v>0.23</v>
      </c>
      <c r="T333" s="53">
        <v>0.49</v>
      </c>
      <c r="U333" s="53">
        <v>1.33</v>
      </c>
      <c r="V333" s="54">
        <v>27</v>
      </c>
    </row>
    <row r="334" spans="1:22" x14ac:dyDescent="0.25">
      <c r="A334" s="10">
        <v>42465</v>
      </c>
      <c r="B334" s="26">
        <v>0.5625</v>
      </c>
      <c r="C334" s="4">
        <v>6.67</v>
      </c>
      <c r="D334" s="11">
        <v>6.52</v>
      </c>
      <c r="E334" s="12">
        <v>59.7</v>
      </c>
      <c r="F334" s="12"/>
      <c r="G334" s="5">
        <v>10.8</v>
      </c>
      <c r="H334" s="4">
        <v>19.61</v>
      </c>
      <c r="I334" s="5">
        <v>2972</v>
      </c>
      <c r="J334" s="5">
        <v>4074</v>
      </c>
      <c r="K334" s="5">
        <v>2.1499705879293121</v>
      </c>
      <c r="M334" s="3"/>
      <c r="N334" s="13">
        <v>5400</v>
      </c>
      <c r="O334" s="13"/>
    </row>
    <row r="335" spans="1:22" x14ac:dyDescent="0.25">
      <c r="A335" s="10">
        <v>42479</v>
      </c>
      <c r="B335" s="26">
        <v>0.56597222222222221</v>
      </c>
      <c r="C335" s="4">
        <v>6.7</v>
      </c>
      <c r="D335" s="11">
        <v>3.07</v>
      </c>
      <c r="E335" s="12">
        <v>33.4</v>
      </c>
      <c r="F335" s="12"/>
      <c r="G335" s="5">
        <v>18.3</v>
      </c>
      <c r="H335" s="4">
        <v>17.23</v>
      </c>
      <c r="I335" s="5">
        <v>5899</v>
      </c>
      <c r="J335" s="5">
        <v>6757</v>
      </c>
      <c r="K335" s="5">
        <v>3.7278459832967159</v>
      </c>
      <c r="M335" s="4"/>
      <c r="N335" s="13">
        <v>79</v>
      </c>
      <c r="O335" s="13"/>
    </row>
    <row r="336" spans="1:22" x14ac:dyDescent="0.25">
      <c r="A336" s="10">
        <v>42493</v>
      </c>
      <c r="B336" s="26">
        <v>0.57291666666666663</v>
      </c>
      <c r="C336" s="4">
        <v>6.94</v>
      </c>
      <c r="D336" s="11">
        <v>6.12</v>
      </c>
      <c r="E336" s="12">
        <v>72.5</v>
      </c>
      <c r="F336" s="12"/>
      <c r="G336" s="5">
        <v>21.2</v>
      </c>
      <c r="H336" s="4">
        <v>10.050000000000001</v>
      </c>
      <c r="I336" s="5">
        <v>13657</v>
      </c>
      <c r="J336" s="5">
        <v>14711</v>
      </c>
      <c r="K336" s="5">
        <v>8.6898609729389769</v>
      </c>
      <c r="M336" s="3"/>
      <c r="N336" s="13">
        <v>5400</v>
      </c>
      <c r="O336" s="13"/>
    </row>
    <row r="337" spans="1:22" x14ac:dyDescent="0.25">
      <c r="A337" s="10">
        <v>42507</v>
      </c>
      <c r="B337" s="26">
        <v>0.55902777777777779</v>
      </c>
      <c r="C337" s="4">
        <v>8.01</v>
      </c>
      <c r="D337" s="11">
        <v>10.68</v>
      </c>
      <c r="E337" s="12">
        <v>127.8</v>
      </c>
      <c r="F337" s="12"/>
      <c r="G337" s="5">
        <v>20.9</v>
      </c>
      <c r="H337" s="3"/>
      <c r="I337" s="5">
        <v>17395</v>
      </c>
      <c r="J337" s="5">
        <v>18855</v>
      </c>
      <c r="K337" s="5">
        <v>11.383102191897493</v>
      </c>
      <c r="M337" s="4"/>
      <c r="N337" s="13">
        <v>130</v>
      </c>
      <c r="O337" s="13"/>
    </row>
    <row r="338" spans="1:22" x14ac:dyDescent="0.25">
      <c r="A338" s="10">
        <v>42521</v>
      </c>
      <c r="B338" s="26">
        <v>0.55902777777777779</v>
      </c>
      <c r="C338" s="3"/>
      <c r="D338" s="11">
        <v>37.78</v>
      </c>
      <c r="E338" s="12">
        <v>455.1</v>
      </c>
      <c r="F338" s="12"/>
      <c r="G338" s="5">
        <v>21.1</v>
      </c>
      <c r="H338" s="4">
        <v>26.55</v>
      </c>
      <c r="I338" s="5">
        <v>18459</v>
      </c>
      <c r="J338" s="5">
        <v>19957</v>
      </c>
      <c r="K338" s="5">
        <v>12.108637255125521</v>
      </c>
      <c r="M338" s="3"/>
      <c r="N338" s="13">
        <v>920</v>
      </c>
      <c r="O338" s="13"/>
    </row>
    <row r="339" spans="1:22" x14ac:dyDescent="0.25">
      <c r="A339" s="10">
        <v>42535</v>
      </c>
      <c r="B339" s="26">
        <v>0.56944444444444442</v>
      </c>
      <c r="C339" s="3"/>
      <c r="D339" s="11">
        <v>16.82</v>
      </c>
      <c r="E339" s="12">
        <v>174</v>
      </c>
      <c r="F339" s="12"/>
      <c r="G339" s="5">
        <v>14.4</v>
      </c>
      <c r="H339" s="4">
        <v>16.41</v>
      </c>
      <c r="I339" s="5">
        <v>18188</v>
      </c>
      <c r="J339" s="5">
        <v>22855</v>
      </c>
      <c r="K339" s="5">
        <v>14.033029084469227</v>
      </c>
      <c r="M339" s="3"/>
      <c r="N339" s="13">
        <v>700</v>
      </c>
      <c r="O339" s="13"/>
      <c r="P339" s="52">
        <v>0.11</v>
      </c>
      <c r="Q339" s="53">
        <v>3.2</v>
      </c>
      <c r="R339" s="52">
        <v>2.65</v>
      </c>
      <c r="S339" s="53">
        <v>1.38</v>
      </c>
      <c r="T339" s="53">
        <v>0.06</v>
      </c>
      <c r="U339" s="53">
        <v>0.66</v>
      </c>
      <c r="V339" s="54">
        <v>38</v>
      </c>
    </row>
    <row r="340" spans="1:22" x14ac:dyDescent="0.25">
      <c r="A340" s="10">
        <v>42549</v>
      </c>
      <c r="B340" s="26">
        <v>0.56597222222222221</v>
      </c>
      <c r="C340" s="3"/>
      <c r="D340" s="11">
        <v>18.66</v>
      </c>
      <c r="E340" s="12">
        <v>235.1</v>
      </c>
      <c r="F340" s="12"/>
      <c r="G340" s="5">
        <v>22.4</v>
      </c>
      <c r="H340" s="4">
        <v>21.94</v>
      </c>
      <c r="I340" s="5">
        <v>24060</v>
      </c>
      <c r="J340" s="5">
        <v>25335</v>
      </c>
      <c r="K340" s="5">
        <v>15.697093764707384</v>
      </c>
      <c r="M340" s="3"/>
      <c r="N340" s="13">
        <v>240</v>
      </c>
      <c r="O340" s="13"/>
    </row>
    <row r="341" spans="1:22" x14ac:dyDescent="0.25">
      <c r="A341" s="10">
        <v>42564</v>
      </c>
      <c r="B341" s="26">
        <v>0.59375</v>
      </c>
      <c r="C341" s="3"/>
      <c r="D341" s="11">
        <v>8.86</v>
      </c>
      <c r="E341" s="12">
        <v>114.7</v>
      </c>
      <c r="F341" s="12"/>
      <c r="G341" s="5">
        <v>21.6</v>
      </c>
      <c r="H341" s="4">
        <v>29.03</v>
      </c>
      <c r="I341" s="5">
        <v>33677</v>
      </c>
      <c r="J341" s="5">
        <v>36048</v>
      </c>
      <c r="K341" s="5">
        <v>23.037056612727785</v>
      </c>
      <c r="M341" s="3"/>
      <c r="N341" s="13">
        <v>130</v>
      </c>
      <c r="O341" s="13"/>
    </row>
    <row r="342" spans="1:22" x14ac:dyDescent="0.25">
      <c r="A342" s="10">
        <v>42577</v>
      </c>
      <c r="B342" s="26">
        <v>0.61805555555555558</v>
      </c>
      <c r="C342" s="13"/>
      <c r="D342" s="11">
        <v>5.97</v>
      </c>
      <c r="E342" s="12">
        <v>77</v>
      </c>
      <c r="F342" s="12"/>
      <c r="G342" s="5">
        <v>21</v>
      </c>
      <c r="H342" s="4">
        <v>48.61</v>
      </c>
      <c r="I342" s="5">
        <v>34627</v>
      </c>
      <c r="J342" s="5">
        <v>37449</v>
      </c>
      <c r="K342" s="108">
        <f>((J342/1000)^1.0878)*0.4665</f>
        <v>24.012640838331151</v>
      </c>
      <c r="M342" s="13"/>
      <c r="N342" s="13">
        <v>79</v>
      </c>
      <c r="O342" s="13"/>
    </row>
    <row r="343" spans="1:22" x14ac:dyDescent="0.25">
      <c r="A343" s="10">
        <v>42591</v>
      </c>
      <c r="B343" s="26">
        <v>0.56944444444444442</v>
      </c>
      <c r="C343" s="3"/>
      <c r="D343" s="11">
        <v>12.52</v>
      </c>
      <c r="E343" s="11">
        <v>155.69999999999999</v>
      </c>
      <c r="F343" s="11"/>
      <c r="G343" s="5">
        <v>18.899999999999999</v>
      </c>
      <c r="H343" s="4">
        <v>32.06</v>
      </c>
      <c r="I343" s="5">
        <v>33719</v>
      </c>
      <c r="J343" s="5">
        <v>38149</v>
      </c>
      <c r="K343" s="5">
        <v>24.5</v>
      </c>
      <c r="M343" s="3"/>
      <c r="N343" s="13">
        <v>33</v>
      </c>
      <c r="O343" s="13"/>
    </row>
    <row r="344" spans="1:22" x14ac:dyDescent="0.25">
      <c r="A344" s="10">
        <v>42605</v>
      </c>
      <c r="B344" s="26">
        <v>0.56944444444444442</v>
      </c>
      <c r="C344" s="4">
        <v>8.4499999999999993</v>
      </c>
      <c r="D344" s="11">
        <v>19.16</v>
      </c>
      <c r="E344" s="12">
        <v>239.4</v>
      </c>
      <c r="F344" s="12"/>
      <c r="G344" s="5">
        <v>18.3</v>
      </c>
      <c r="H344" s="4">
        <v>11.62</v>
      </c>
      <c r="I344" s="5">
        <v>36617</v>
      </c>
      <c r="J344" s="5">
        <v>41981</v>
      </c>
      <c r="K344" s="5">
        <v>27.189953290002435</v>
      </c>
      <c r="M344" s="3"/>
      <c r="N344" s="13">
        <v>11</v>
      </c>
      <c r="O344" s="13"/>
    </row>
    <row r="345" spans="1:22" x14ac:dyDescent="0.25">
      <c r="A345" s="10">
        <v>42619</v>
      </c>
      <c r="B345" s="26">
        <v>0.57986111111111105</v>
      </c>
      <c r="C345" s="4">
        <v>8.68</v>
      </c>
      <c r="D345" s="11">
        <v>20.85</v>
      </c>
      <c r="E345" s="12">
        <v>247.3</v>
      </c>
      <c r="F345" s="12"/>
      <c r="G345" s="5">
        <v>17.7</v>
      </c>
      <c r="H345" s="4">
        <v>6.74</v>
      </c>
      <c r="I345" s="5">
        <v>26809</v>
      </c>
      <c r="J345" s="5">
        <v>31170</v>
      </c>
      <c r="K345" s="5">
        <v>19.667019192480222</v>
      </c>
      <c r="M345" s="13"/>
      <c r="N345" s="3">
        <v>17</v>
      </c>
      <c r="O345" s="3"/>
    </row>
    <row r="346" spans="1:22" x14ac:dyDescent="0.25">
      <c r="A346" s="10">
        <v>42633</v>
      </c>
      <c r="B346" s="26">
        <v>0.57638888888888895</v>
      </c>
      <c r="C346" s="4">
        <v>8.25</v>
      </c>
      <c r="D346" s="11">
        <v>5.09</v>
      </c>
      <c r="E346" s="12">
        <v>59</v>
      </c>
      <c r="F346" s="12"/>
      <c r="G346" s="5">
        <v>16.600000000000001</v>
      </c>
      <c r="H346" s="4">
        <v>5.63</v>
      </c>
      <c r="I346" s="5">
        <v>28297</v>
      </c>
      <c r="J346" s="5">
        <v>33664</v>
      </c>
      <c r="K346" s="5">
        <v>21.384668202416513</v>
      </c>
      <c r="M346" s="3"/>
      <c r="N346" s="13">
        <v>11</v>
      </c>
      <c r="O346" s="13"/>
      <c r="P346" s="52">
        <v>0.3</v>
      </c>
      <c r="Q346" s="53">
        <v>1.9</v>
      </c>
      <c r="R346" s="52">
        <v>1.76</v>
      </c>
      <c r="S346" s="53">
        <v>1.59</v>
      </c>
      <c r="T346" s="53">
        <v>0.08</v>
      </c>
      <c r="U346" s="53">
        <v>1.28</v>
      </c>
      <c r="V346" s="54">
        <v>11</v>
      </c>
    </row>
    <row r="347" spans="1:22" x14ac:dyDescent="0.25">
      <c r="A347" s="199">
        <v>42647</v>
      </c>
      <c r="B347" s="26">
        <v>0.55902777777777779</v>
      </c>
      <c r="C347" s="200">
        <v>8.4700000000000006</v>
      </c>
      <c r="D347" s="201">
        <v>9.76</v>
      </c>
      <c r="E347" s="202">
        <v>102.9</v>
      </c>
      <c r="F347" s="202"/>
      <c r="G347" s="203">
        <v>13.5</v>
      </c>
      <c r="H347" s="200">
        <v>10.01</v>
      </c>
      <c r="I347" s="203">
        <v>27057</v>
      </c>
      <c r="J347" s="203">
        <v>34630</v>
      </c>
      <c r="K347" s="203">
        <v>22.053019850538558</v>
      </c>
      <c r="L347" s="203"/>
      <c r="M347" s="204"/>
      <c r="N347" s="204">
        <v>2</v>
      </c>
      <c r="O347" s="204"/>
      <c r="P347" s="205"/>
      <c r="Q347" s="205"/>
      <c r="R347" s="205"/>
      <c r="S347" s="205"/>
      <c r="T347" s="205"/>
      <c r="U347" s="205"/>
      <c r="V347" s="205"/>
    </row>
    <row r="348" spans="1:22" x14ac:dyDescent="0.25">
      <c r="A348" s="199">
        <v>42663</v>
      </c>
      <c r="B348" s="26">
        <v>0.55555555555555558</v>
      </c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>
        <v>3500</v>
      </c>
      <c r="O348" s="204"/>
      <c r="P348" s="205"/>
      <c r="Q348" s="205"/>
      <c r="R348" s="205"/>
      <c r="S348" s="205"/>
      <c r="T348" s="205"/>
      <c r="U348" s="205"/>
      <c r="V348" s="205"/>
    </row>
    <row r="349" spans="1:22" x14ac:dyDescent="0.25">
      <c r="A349" s="199">
        <v>42676</v>
      </c>
      <c r="B349" s="26">
        <v>0.59027777777777779</v>
      </c>
      <c r="C349" s="200">
        <v>7.25</v>
      </c>
      <c r="D349" s="204"/>
      <c r="E349" s="204"/>
      <c r="F349" s="204"/>
      <c r="G349" s="203">
        <v>10.5</v>
      </c>
      <c r="H349" s="200">
        <v>43.06</v>
      </c>
      <c r="I349" s="204"/>
      <c r="J349" s="204"/>
      <c r="K349" s="202">
        <v>5.6</v>
      </c>
      <c r="L349" s="202"/>
      <c r="M349" s="200"/>
      <c r="N349" s="204">
        <v>3500</v>
      </c>
      <c r="O349" s="204"/>
      <c r="P349" s="205"/>
      <c r="Q349" s="205"/>
      <c r="R349" s="205"/>
      <c r="S349" s="205"/>
      <c r="T349" s="205"/>
      <c r="U349" s="205"/>
      <c r="V349" s="205"/>
    </row>
    <row r="350" spans="1:22" x14ac:dyDescent="0.25">
      <c r="A350" s="199">
        <v>42689</v>
      </c>
      <c r="B350" s="26">
        <v>0.53472222222222221</v>
      </c>
      <c r="C350" s="200">
        <v>6.38</v>
      </c>
      <c r="D350" s="201">
        <v>5.74</v>
      </c>
      <c r="E350" s="202">
        <v>57.1</v>
      </c>
      <c r="F350" s="202"/>
      <c r="G350" s="203">
        <v>11</v>
      </c>
      <c r="H350" s="200">
        <v>35.369999999999997</v>
      </c>
      <c r="I350" s="203">
        <v>3190</v>
      </c>
      <c r="J350" s="203">
        <v>4349</v>
      </c>
      <c r="K350" s="203">
        <v>2.2999999999999998</v>
      </c>
      <c r="L350" s="203"/>
      <c r="M350" s="206"/>
      <c r="N350" s="204">
        <v>540</v>
      </c>
      <c r="O350" s="204"/>
      <c r="P350" s="205"/>
      <c r="Q350" s="205"/>
      <c r="R350" s="205"/>
      <c r="S350" s="205"/>
      <c r="T350" s="205"/>
      <c r="U350" s="205"/>
      <c r="V350" s="205"/>
    </row>
    <row r="351" spans="1:22" x14ac:dyDescent="0.25">
      <c r="A351" s="199">
        <v>42703</v>
      </c>
      <c r="B351" s="26">
        <v>0.59375</v>
      </c>
      <c r="C351" s="200">
        <v>6.4</v>
      </c>
      <c r="D351" s="201">
        <v>4.22</v>
      </c>
      <c r="E351" s="202">
        <v>36.9</v>
      </c>
      <c r="F351" s="202"/>
      <c r="G351" s="203">
        <v>9.1999999999999993</v>
      </c>
      <c r="H351" s="200">
        <v>24.79</v>
      </c>
      <c r="I351" s="203">
        <v>2923</v>
      </c>
      <c r="J351" s="203">
        <v>4189</v>
      </c>
      <c r="K351" s="203">
        <v>2.2000000000000002</v>
      </c>
      <c r="L351" s="203"/>
      <c r="M351" s="204"/>
      <c r="N351" s="204">
        <v>240</v>
      </c>
      <c r="O351" s="204"/>
      <c r="P351" s="205"/>
      <c r="Q351" s="205"/>
      <c r="R351" s="205"/>
      <c r="S351" s="205"/>
      <c r="T351" s="205"/>
      <c r="U351" s="205"/>
      <c r="V351" s="205"/>
    </row>
    <row r="352" spans="1:22" x14ac:dyDescent="0.25">
      <c r="A352" s="199">
        <v>42717</v>
      </c>
      <c r="B352" s="26">
        <v>0.57291666666666663</v>
      </c>
      <c r="C352" s="200">
        <v>6.42</v>
      </c>
      <c r="D352" s="201">
        <v>4.92</v>
      </c>
      <c r="E352" s="202">
        <v>41.1</v>
      </c>
      <c r="F352" s="202"/>
      <c r="G352" s="203">
        <v>6.2</v>
      </c>
      <c r="H352" s="200">
        <v>30.4</v>
      </c>
      <c r="I352" s="203">
        <v>8184</v>
      </c>
      <c r="J352" s="203">
        <v>12760</v>
      </c>
      <c r="K352" s="203">
        <v>7.4</v>
      </c>
      <c r="L352" s="203"/>
      <c r="M352" s="206"/>
      <c r="N352" s="204">
        <v>350</v>
      </c>
      <c r="O352" s="204"/>
      <c r="P352" s="205"/>
      <c r="Q352" s="205"/>
      <c r="R352" s="205"/>
      <c r="S352" s="205"/>
      <c r="T352" s="205"/>
      <c r="U352" s="205"/>
      <c r="V352" s="205"/>
    </row>
    <row r="353" spans="1:22" x14ac:dyDescent="0.25">
      <c r="A353" s="199">
        <v>42733</v>
      </c>
      <c r="B353" s="26">
        <v>0.58680555555555558</v>
      </c>
      <c r="C353" s="200">
        <v>6.68</v>
      </c>
      <c r="D353" s="201">
        <v>6.65</v>
      </c>
      <c r="E353" s="202">
        <v>53.7</v>
      </c>
      <c r="F353" s="202"/>
      <c r="G353" s="203">
        <v>5.4</v>
      </c>
      <c r="H353" s="200">
        <v>31.74</v>
      </c>
      <c r="I353" s="203">
        <v>3459</v>
      </c>
      <c r="J353" s="203">
        <v>5527</v>
      </c>
      <c r="K353" s="207">
        <v>2.995930178068134</v>
      </c>
      <c r="L353" s="207"/>
      <c r="M353" s="200"/>
      <c r="N353" s="204">
        <v>3500</v>
      </c>
      <c r="O353" s="204"/>
      <c r="P353" s="208">
        <v>1.6</v>
      </c>
      <c r="Q353" s="209">
        <v>2.2599999999999998</v>
      </c>
      <c r="R353" s="208">
        <v>0.435</v>
      </c>
      <c r="S353" s="209">
        <v>0.23</v>
      </c>
      <c r="T353" s="209">
        <v>1.57</v>
      </c>
      <c r="U353" s="209">
        <v>1.1299999999999999</v>
      </c>
      <c r="V353" s="210">
        <v>34</v>
      </c>
    </row>
    <row r="354" spans="1:22" x14ac:dyDescent="0.25">
      <c r="A354" s="199">
        <v>42747</v>
      </c>
      <c r="B354" s="26">
        <v>0.57986111111111105</v>
      </c>
      <c r="C354" s="200">
        <v>6.39</v>
      </c>
      <c r="D354" s="201">
        <v>0.24</v>
      </c>
      <c r="E354" s="202">
        <v>2.1</v>
      </c>
      <c r="F354" s="202"/>
      <c r="G354" s="203">
        <v>5.2</v>
      </c>
      <c r="H354" s="204"/>
      <c r="I354" s="203">
        <v>16794</v>
      </c>
      <c r="J354" s="203">
        <v>26999</v>
      </c>
      <c r="K354" s="207">
        <v>16.821768547181684</v>
      </c>
      <c r="L354" s="207"/>
      <c r="M354" s="204"/>
      <c r="N354" s="204">
        <v>1600</v>
      </c>
      <c r="O354" s="204"/>
      <c r="P354" s="205"/>
      <c r="Q354" s="205"/>
      <c r="R354" s="205"/>
      <c r="S354" s="205"/>
      <c r="T354" s="205"/>
      <c r="U354" s="205"/>
      <c r="V354" s="205"/>
    </row>
    <row r="355" spans="1:22" x14ac:dyDescent="0.25">
      <c r="A355" s="199">
        <v>42761</v>
      </c>
      <c r="B355" s="26">
        <v>0.55555555555555558</v>
      </c>
      <c r="C355" s="200">
        <v>6.35</v>
      </c>
      <c r="D355" s="201">
        <v>4.34</v>
      </c>
      <c r="E355" s="202">
        <v>34.700000000000003</v>
      </c>
      <c r="F355" s="202"/>
      <c r="G355" s="203">
        <v>5.7</v>
      </c>
      <c r="H355" s="206"/>
      <c r="I355" s="203">
        <v>3612</v>
      </c>
      <c r="J355" s="203">
        <v>5713</v>
      </c>
      <c r="K355" s="203">
        <v>3.1057647110325246</v>
      </c>
      <c r="L355" s="203"/>
      <c r="M355" s="200"/>
      <c r="N355" s="204">
        <v>240</v>
      </c>
      <c r="O355" s="204"/>
      <c r="P355" s="205"/>
      <c r="Q355" s="205"/>
      <c r="R355" s="205"/>
      <c r="S355" s="205"/>
      <c r="T355" s="205"/>
      <c r="U355" s="205"/>
      <c r="V355" s="205"/>
    </row>
    <row r="356" spans="1:22" x14ac:dyDescent="0.25">
      <c r="A356" s="199">
        <v>42773</v>
      </c>
      <c r="B356" s="26">
        <v>0.55902777777777779</v>
      </c>
      <c r="C356" s="200">
        <v>6.22</v>
      </c>
      <c r="D356" s="201">
        <v>7.37</v>
      </c>
      <c r="E356" s="202">
        <v>58.3</v>
      </c>
      <c r="F356" s="202"/>
      <c r="G356" s="203">
        <v>4.9000000000000004</v>
      </c>
      <c r="H356" s="206"/>
      <c r="I356" s="203">
        <v>2580</v>
      </c>
      <c r="J356" s="203">
        <v>4191</v>
      </c>
      <c r="K356" s="203">
        <v>2.2172200619324629</v>
      </c>
      <c r="L356" s="203"/>
      <c r="M356" s="200"/>
      <c r="N356" s="204">
        <v>1600</v>
      </c>
      <c r="O356" s="204"/>
      <c r="P356" s="205"/>
      <c r="Q356" s="205"/>
      <c r="R356" s="205"/>
      <c r="S356" s="205"/>
      <c r="T356" s="205"/>
      <c r="U356" s="205"/>
      <c r="V356" s="205"/>
    </row>
    <row r="357" spans="1:22" x14ac:dyDescent="0.25">
      <c r="A357" s="199">
        <v>42788</v>
      </c>
      <c r="B357" s="26">
        <v>0.55208333333333337</v>
      </c>
      <c r="C357" s="200">
        <v>6.12</v>
      </c>
      <c r="D357" s="201">
        <v>5.3</v>
      </c>
      <c r="E357" s="202">
        <v>44.7</v>
      </c>
      <c r="F357" s="202"/>
      <c r="G357" s="203">
        <v>7.3</v>
      </c>
      <c r="H357" s="204"/>
      <c r="I357" s="203">
        <v>4327</v>
      </c>
      <c r="J357" s="203">
        <v>6539</v>
      </c>
      <c r="K357" s="203">
        <v>3.5972024527567843</v>
      </c>
      <c r="L357" s="203"/>
      <c r="M357" s="200"/>
      <c r="N357" s="204">
        <v>79</v>
      </c>
      <c r="O357" s="204"/>
      <c r="P357" s="205"/>
      <c r="Q357" s="205"/>
      <c r="R357" s="205"/>
      <c r="S357" s="205"/>
      <c r="T357" s="205"/>
      <c r="U357" s="205"/>
      <c r="V357" s="205"/>
    </row>
    <row r="358" spans="1:22" x14ac:dyDescent="0.25">
      <c r="A358" s="199">
        <v>42804</v>
      </c>
      <c r="B358" s="26">
        <v>0.5625</v>
      </c>
      <c r="C358" s="200">
        <v>6.22</v>
      </c>
      <c r="D358" s="201">
        <v>6.57</v>
      </c>
      <c r="E358" s="202">
        <v>55.7</v>
      </c>
      <c r="F358" s="202"/>
      <c r="G358" s="203">
        <v>8.4</v>
      </c>
      <c r="H358" s="204"/>
      <c r="I358" s="203">
        <v>1494</v>
      </c>
      <c r="J358" s="203">
        <v>2189</v>
      </c>
      <c r="K358" s="203">
        <v>1.0938832883660361</v>
      </c>
      <c r="L358" s="203"/>
      <c r="M358" s="200"/>
      <c r="N358" s="204">
        <v>540</v>
      </c>
      <c r="O358" s="204"/>
      <c r="P358" s="205"/>
      <c r="Q358" s="205"/>
      <c r="R358" s="205"/>
      <c r="S358" s="205"/>
      <c r="T358" s="205"/>
      <c r="U358" s="205"/>
      <c r="V358" s="205"/>
    </row>
    <row r="359" spans="1:22" x14ac:dyDescent="0.25">
      <c r="A359" s="199">
        <v>42815</v>
      </c>
      <c r="B359" s="26">
        <v>0.61458333333333337</v>
      </c>
      <c r="C359" s="206"/>
      <c r="D359" s="201">
        <v>10.96</v>
      </c>
      <c r="E359" s="202">
        <v>104.4</v>
      </c>
      <c r="F359" s="202"/>
      <c r="G359" s="203">
        <v>10.8</v>
      </c>
      <c r="H359" s="206"/>
      <c r="I359" s="203">
        <v>8272</v>
      </c>
      <c r="J359" s="203">
        <v>11346</v>
      </c>
      <c r="K359" s="203">
        <v>6.5510305289869741</v>
      </c>
      <c r="L359" s="203"/>
      <c r="M359" s="200"/>
      <c r="N359" s="204">
        <v>240</v>
      </c>
      <c r="O359" s="204"/>
      <c r="P359" s="208">
        <v>0.85</v>
      </c>
      <c r="Q359" s="209">
        <v>2.6</v>
      </c>
      <c r="R359" s="208">
        <v>0.53500000000000003</v>
      </c>
      <c r="S359" s="208">
        <v>0.25</v>
      </c>
      <c r="T359" s="209">
        <v>0.83</v>
      </c>
      <c r="U359" s="209">
        <v>1.19</v>
      </c>
      <c r="V359" s="210">
        <v>35</v>
      </c>
    </row>
    <row r="360" spans="1:22" x14ac:dyDescent="0.25">
      <c r="A360" s="199">
        <v>42829</v>
      </c>
      <c r="B360" s="26">
        <v>0.55555555555555558</v>
      </c>
      <c r="C360" s="206"/>
      <c r="D360" s="201">
        <v>6.24</v>
      </c>
      <c r="E360" s="202">
        <v>57.6</v>
      </c>
      <c r="F360" s="202"/>
      <c r="G360" s="203">
        <v>11.6</v>
      </c>
      <c r="H360" s="200">
        <v>15.8</v>
      </c>
      <c r="I360" s="203">
        <v>1245</v>
      </c>
      <c r="J360" s="203">
        <v>1672</v>
      </c>
      <c r="K360" s="203">
        <v>0.8159960678467808</v>
      </c>
      <c r="L360" s="203"/>
      <c r="M360" s="200"/>
      <c r="N360" s="204">
        <v>170</v>
      </c>
      <c r="O360" s="204"/>
      <c r="P360" s="205"/>
      <c r="Q360" s="205"/>
      <c r="R360" s="205"/>
      <c r="S360" s="205"/>
      <c r="T360" s="205"/>
      <c r="U360" s="205"/>
      <c r="V360" s="205"/>
    </row>
    <row r="361" spans="1:22" x14ac:dyDescent="0.25">
      <c r="A361" s="199">
        <v>42844</v>
      </c>
      <c r="B361" s="26">
        <v>0.54513888888888895</v>
      </c>
      <c r="C361" s="200">
        <v>7.09</v>
      </c>
      <c r="D361" s="201">
        <v>6.78</v>
      </c>
      <c r="E361" s="202">
        <v>62.9</v>
      </c>
      <c r="F361" s="202"/>
      <c r="G361" s="203">
        <v>11.1</v>
      </c>
      <c r="H361" s="200">
        <v>15.1</v>
      </c>
      <c r="I361" s="203">
        <v>5330</v>
      </c>
      <c r="J361" s="203">
        <v>7253</v>
      </c>
      <c r="K361" s="203">
        <v>4.0264543313712533</v>
      </c>
      <c r="L361" s="203"/>
      <c r="M361" s="200"/>
      <c r="N361" s="204">
        <v>49</v>
      </c>
      <c r="O361" s="204"/>
      <c r="P361" s="205"/>
      <c r="Q361" s="205"/>
      <c r="R361" s="205"/>
      <c r="S361" s="205"/>
      <c r="T361" s="205"/>
      <c r="U361" s="205"/>
      <c r="V361" s="205"/>
    </row>
    <row r="362" spans="1:22" x14ac:dyDescent="0.25">
      <c r="A362" s="199">
        <v>42857</v>
      </c>
      <c r="B362" s="26">
        <v>0.56597222222222221</v>
      </c>
      <c r="C362" s="200">
        <v>7.19</v>
      </c>
      <c r="D362" s="201">
        <v>6.24</v>
      </c>
      <c r="E362" s="202">
        <v>64.7</v>
      </c>
      <c r="F362" s="202"/>
      <c r="G362" s="203">
        <v>14.7</v>
      </c>
      <c r="H362" s="200">
        <v>16.600000000000001</v>
      </c>
      <c r="I362" s="203">
        <v>12852</v>
      </c>
      <c r="J362" s="203">
        <v>15950</v>
      </c>
      <c r="K362" s="203">
        <v>9.4888749619077171</v>
      </c>
      <c r="L362" s="203"/>
      <c r="M362" s="200"/>
      <c r="N362" s="204">
        <v>23</v>
      </c>
      <c r="O362" s="204"/>
      <c r="P362" s="205"/>
      <c r="Q362" s="205"/>
      <c r="R362" s="205"/>
      <c r="S362" s="205"/>
      <c r="T362" s="205"/>
      <c r="U362" s="205"/>
      <c r="V362" s="205"/>
    </row>
    <row r="363" spans="1:22" x14ac:dyDescent="0.25">
      <c r="A363" s="199">
        <v>42872</v>
      </c>
      <c r="B363" s="26">
        <v>0.55902777777777779</v>
      </c>
      <c r="C363" s="200">
        <v>6.64</v>
      </c>
      <c r="D363" s="201">
        <v>6.06</v>
      </c>
      <c r="E363" s="202">
        <v>59</v>
      </c>
      <c r="F363" s="202"/>
      <c r="G363" s="203">
        <v>13.9</v>
      </c>
      <c r="H363" s="200">
        <v>11.6</v>
      </c>
      <c r="I363" s="203">
        <v>3095</v>
      </c>
      <c r="J363" s="203">
        <v>3925</v>
      </c>
      <c r="K363" s="203">
        <v>2.064573893563685</v>
      </c>
      <c r="L363" s="203"/>
      <c r="M363" s="200"/>
      <c r="N363" s="204">
        <v>700</v>
      </c>
      <c r="O363" s="204"/>
      <c r="P363" s="205"/>
      <c r="Q363" s="205"/>
      <c r="R363" s="205"/>
      <c r="S363" s="205"/>
      <c r="T363" s="205"/>
      <c r="U363" s="205"/>
      <c r="V363" s="205"/>
    </row>
    <row r="364" spans="1:22" x14ac:dyDescent="0.25">
      <c r="A364" s="199">
        <v>42886</v>
      </c>
      <c r="B364" s="26">
        <v>0.54513888888888895</v>
      </c>
      <c r="C364" s="200">
        <v>7.14</v>
      </c>
      <c r="D364" s="201">
        <v>0.72</v>
      </c>
      <c r="E364" s="202">
        <v>7.7</v>
      </c>
      <c r="F364" s="202"/>
      <c r="G364" s="203">
        <v>16.2</v>
      </c>
      <c r="H364" s="200">
        <v>14.6</v>
      </c>
      <c r="I364" s="203">
        <v>11686</v>
      </c>
      <c r="J364" s="203">
        <v>14042</v>
      </c>
      <c r="K364" s="203">
        <v>8.2608527369975455</v>
      </c>
      <c r="L364" s="203"/>
      <c r="M364" s="200"/>
      <c r="N364" s="204">
        <v>220</v>
      </c>
      <c r="O364" s="204"/>
      <c r="P364" s="205"/>
      <c r="Q364" s="205"/>
      <c r="R364" s="205"/>
      <c r="S364" s="205"/>
      <c r="T364" s="205"/>
      <c r="U364" s="205"/>
      <c r="V364" s="205"/>
    </row>
    <row r="365" spans="1:22" x14ac:dyDescent="0.25">
      <c r="A365" s="199">
        <v>42901</v>
      </c>
      <c r="B365" s="26">
        <v>0.58680555555555558</v>
      </c>
      <c r="C365" s="200">
        <v>8.1300000000000008</v>
      </c>
      <c r="D365" s="201">
        <v>17.920000000000002</v>
      </c>
      <c r="E365" s="202">
        <v>191.2</v>
      </c>
      <c r="F365" s="202"/>
      <c r="G365" s="203">
        <v>15.3</v>
      </c>
      <c r="H365" s="200">
        <v>11.8</v>
      </c>
      <c r="I365" s="203">
        <v>14157</v>
      </c>
      <c r="J365" s="203">
        <v>17362</v>
      </c>
      <c r="K365" s="203">
        <v>10.406106305139025</v>
      </c>
      <c r="L365" s="203"/>
      <c r="M365" s="200"/>
      <c r="N365" s="204">
        <v>110</v>
      </c>
      <c r="O365" s="204"/>
      <c r="P365" s="208">
        <v>0.02</v>
      </c>
      <c r="Q365" s="209">
        <v>2.91</v>
      </c>
      <c r="R365" s="208">
        <v>0.94</v>
      </c>
      <c r="S365" s="209">
        <v>0.36</v>
      </c>
      <c r="T365" s="208">
        <v>0.01</v>
      </c>
      <c r="U365" s="209">
        <v>0.03</v>
      </c>
      <c r="V365" s="210">
        <v>30</v>
      </c>
    </row>
    <row r="366" spans="1:22" x14ac:dyDescent="0.25">
      <c r="A366" s="199">
        <v>42915</v>
      </c>
      <c r="B366" s="26">
        <v>0.55902777777777779</v>
      </c>
      <c r="C366" s="206"/>
      <c r="D366" s="201">
        <v>20.54</v>
      </c>
      <c r="E366" s="202">
        <v>245.4</v>
      </c>
      <c r="F366" s="202"/>
      <c r="G366" s="203">
        <v>20.100000000000001</v>
      </c>
      <c r="H366" s="200">
        <v>26.6</v>
      </c>
      <c r="I366" s="203">
        <v>22907</v>
      </c>
      <c r="J366" s="203">
        <v>25318</v>
      </c>
      <c r="K366" s="203">
        <v>15.68563643202341</v>
      </c>
      <c r="L366" s="203"/>
      <c r="M366" s="200"/>
      <c r="N366" s="204">
        <v>31</v>
      </c>
      <c r="O366" s="204"/>
      <c r="P366" s="205"/>
      <c r="Q366" s="205"/>
      <c r="R366" s="205"/>
      <c r="S366" s="205"/>
      <c r="T366" s="205"/>
      <c r="U366" s="205"/>
      <c r="V366" s="205"/>
    </row>
    <row r="367" spans="1:22" x14ac:dyDescent="0.25">
      <c r="A367" s="199">
        <v>42927</v>
      </c>
      <c r="B367" s="26">
        <v>0.5625</v>
      </c>
      <c r="C367" s="204"/>
      <c r="D367" s="201">
        <v>22.03</v>
      </c>
      <c r="E367" s="202">
        <v>278.89999999999998</v>
      </c>
      <c r="F367" s="202"/>
      <c r="G367" s="203">
        <v>21</v>
      </c>
      <c r="H367" s="204"/>
      <c r="I367" s="203">
        <v>31905</v>
      </c>
      <c r="J367" s="203">
        <v>34466</v>
      </c>
      <c r="K367" s="203">
        <v>21.939435617587542</v>
      </c>
      <c r="L367" s="203"/>
      <c r="M367" s="200"/>
      <c r="N367" s="202">
        <v>4.5</v>
      </c>
      <c r="O367" s="202"/>
      <c r="P367" s="205"/>
      <c r="Q367" s="205"/>
      <c r="R367" s="205"/>
      <c r="S367" s="205"/>
      <c r="T367" s="205"/>
      <c r="U367" s="205"/>
      <c r="V367" s="205"/>
    </row>
    <row r="368" spans="1:22" x14ac:dyDescent="0.25">
      <c r="A368" s="199">
        <v>42942</v>
      </c>
      <c r="B368" s="26">
        <v>0.57638888888888895</v>
      </c>
      <c r="C368" s="200">
        <v>8.6999999999999993</v>
      </c>
      <c r="D368" s="201">
        <v>18.760000000000002</v>
      </c>
      <c r="E368" s="202">
        <v>245.8</v>
      </c>
      <c r="F368" s="202"/>
      <c r="G368" s="203">
        <v>22.2</v>
      </c>
      <c r="H368" s="200">
        <v>25.3</v>
      </c>
      <c r="I368" s="203">
        <v>35783</v>
      </c>
      <c r="J368" s="203">
        <v>37841</v>
      </c>
      <c r="K368" s="203">
        <v>24.286188945185636</v>
      </c>
      <c r="L368" s="203"/>
      <c r="M368" s="200"/>
      <c r="N368" s="204">
        <v>110</v>
      </c>
      <c r="O368" s="204"/>
      <c r="P368" s="205"/>
      <c r="Q368" s="205"/>
      <c r="R368" s="205"/>
      <c r="S368" s="205"/>
      <c r="T368" s="205"/>
      <c r="U368" s="205"/>
      <c r="V368" s="205"/>
    </row>
    <row r="369" spans="1:22" x14ac:dyDescent="0.25">
      <c r="A369" s="199">
        <v>42955</v>
      </c>
      <c r="B369" s="26">
        <v>0.52777777777777779</v>
      </c>
      <c r="C369" s="200">
        <v>8.6</v>
      </c>
      <c r="D369" s="201">
        <v>12.9</v>
      </c>
      <c r="E369" s="202">
        <v>164.4</v>
      </c>
      <c r="F369" s="202"/>
      <c r="G369" s="203">
        <v>19.600000000000001</v>
      </c>
      <c r="H369" s="200">
        <v>19.600000000000001</v>
      </c>
      <c r="I369" s="203">
        <v>36858</v>
      </c>
      <c r="J369" s="203">
        <v>40917</v>
      </c>
      <c r="K369" s="203">
        <v>26.441164886808103</v>
      </c>
      <c r="L369" s="203"/>
      <c r="M369" s="200"/>
      <c r="N369" s="204">
        <v>13</v>
      </c>
      <c r="O369" s="204"/>
      <c r="P369" s="205"/>
      <c r="Q369" s="205"/>
      <c r="R369" s="205"/>
      <c r="S369" s="205"/>
      <c r="T369" s="205"/>
      <c r="U369" s="205"/>
      <c r="V369" s="205"/>
    </row>
    <row r="370" spans="1:22" x14ac:dyDescent="0.25">
      <c r="A370" s="199">
        <v>42971</v>
      </c>
      <c r="B370" s="26">
        <v>0.56597222222222221</v>
      </c>
      <c r="C370" s="200">
        <v>8.9</v>
      </c>
      <c r="D370" s="201">
        <v>2.77</v>
      </c>
      <c r="E370" s="202">
        <v>33.799999999999997</v>
      </c>
      <c r="F370" s="202"/>
      <c r="G370" s="203">
        <v>17.600000000000001</v>
      </c>
      <c r="H370" s="200">
        <v>14.6</v>
      </c>
      <c r="I370" s="203">
        <v>35680</v>
      </c>
      <c r="J370" s="203">
        <v>41524</v>
      </c>
      <c r="K370" s="203">
        <v>26.868133571103982</v>
      </c>
      <c r="L370" s="203"/>
      <c r="M370" s="200"/>
      <c r="N370" s="204">
        <v>23</v>
      </c>
      <c r="O370" s="204"/>
      <c r="P370" s="205"/>
      <c r="Q370" s="205"/>
      <c r="R370" s="205"/>
      <c r="S370" s="205"/>
      <c r="T370" s="205"/>
      <c r="U370" s="205"/>
      <c r="V370" s="205"/>
    </row>
    <row r="371" spans="1:22" x14ac:dyDescent="0.25">
      <c r="A371" s="199">
        <v>42984</v>
      </c>
      <c r="B371" s="26">
        <v>0.60763888888888895</v>
      </c>
      <c r="C371" s="200">
        <v>8.5</v>
      </c>
      <c r="D371" s="201">
        <v>6.44</v>
      </c>
      <c r="E371" s="202">
        <v>80.2</v>
      </c>
      <c r="F371" s="202"/>
      <c r="G371" s="203">
        <v>18</v>
      </c>
      <c r="H371" s="200">
        <v>18.899999999999999</v>
      </c>
      <c r="I371" s="203">
        <v>37712</v>
      </c>
      <c r="J371" s="203">
        <v>43635</v>
      </c>
      <c r="K371" s="203">
        <v>28.357251806250034</v>
      </c>
      <c r="L371" s="203"/>
      <c r="M371" s="200"/>
      <c r="N371" s="204">
        <v>33</v>
      </c>
      <c r="O371" s="204"/>
      <c r="P371" s="208">
        <v>0.04</v>
      </c>
      <c r="Q371" s="209">
        <v>4.6399999999999997</v>
      </c>
      <c r="R371" s="208">
        <v>3.03</v>
      </c>
      <c r="S371" s="209">
        <v>2.1800000000000002</v>
      </c>
      <c r="T371" s="209">
        <v>0.02</v>
      </c>
      <c r="U371" s="209">
        <v>0.04</v>
      </c>
      <c r="V371" s="210">
        <v>74</v>
      </c>
    </row>
    <row r="372" spans="1:22" x14ac:dyDescent="0.25">
      <c r="A372" s="199">
        <v>42998</v>
      </c>
      <c r="B372" s="26">
        <v>0.57986111111111105</v>
      </c>
      <c r="C372" s="200">
        <v>8.1999999999999993</v>
      </c>
      <c r="D372" s="201">
        <v>3.76</v>
      </c>
      <c r="E372" s="202">
        <v>44.3</v>
      </c>
      <c r="F372" s="202"/>
      <c r="G372" s="203">
        <v>15.7</v>
      </c>
      <c r="H372" s="200">
        <v>29.9</v>
      </c>
      <c r="I372" s="203">
        <v>32030</v>
      </c>
      <c r="J372" s="203">
        <v>38954</v>
      </c>
      <c r="K372" s="203">
        <v>25.064219132943279</v>
      </c>
      <c r="L372" s="203"/>
      <c r="M372" s="200"/>
      <c r="N372" s="204">
        <v>23</v>
      </c>
      <c r="O372" s="204"/>
      <c r="P372" s="205"/>
      <c r="Q372" s="205"/>
      <c r="R372" s="205"/>
      <c r="S372" s="205"/>
      <c r="T372" s="205"/>
      <c r="U372" s="205"/>
      <c r="V372" s="205"/>
    </row>
    <row r="373" spans="1:22" x14ac:dyDescent="0.25">
      <c r="A373" s="10">
        <v>43011</v>
      </c>
      <c r="B373" s="26">
        <v>0.55902777777777779</v>
      </c>
      <c r="C373" s="211">
        <v>8.6</v>
      </c>
      <c r="D373" s="212">
        <v>15.87</v>
      </c>
      <c r="E373" s="213">
        <v>175.1</v>
      </c>
      <c r="F373" s="213"/>
      <c r="G373" s="214">
        <v>13.9</v>
      </c>
      <c r="H373" s="211">
        <v>21.2</v>
      </c>
      <c r="I373" s="214">
        <v>29111</v>
      </c>
      <c r="J373" s="214">
        <v>36948</v>
      </c>
      <c r="K373" s="12">
        <v>23.7</v>
      </c>
      <c r="N373" s="215">
        <v>23</v>
      </c>
      <c r="O373" s="215"/>
    </row>
    <row r="374" spans="1:22" x14ac:dyDescent="0.25">
      <c r="A374" s="10">
        <v>43028</v>
      </c>
      <c r="B374" s="26">
        <v>0.54166666666666663</v>
      </c>
      <c r="C374" s="211">
        <v>7.26</v>
      </c>
      <c r="D374" s="212">
        <v>1.51</v>
      </c>
      <c r="E374" s="213">
        <v>15.1</v>
      </c>
      <c r="F374" s="213"/>
      <c r="G374" s="214">
        <v>11.5</v>
      </c>
      <c r="H374" s="211">
        <v>24</v>
      </c>
      <c r="I374" s="214">
        <v>15574</v>
      </c>
      <c r="J374" s="214">
        <v>20976</v>
      </c>
      <c r="K374" s="12">
        <v>12.8</v>
      </c>
      <c r="N374" s="215">
        <v>3500</v>
      </c>
      <c r="O374" s="215"/>
    </row>
    <row r="375" spans="1:22" x14ac:dyDescent="0.25">
      <c r="A375" s="10">
        <v>43042</v>
      </c>
      <c r="B375" s="26">
        <v>0.53472222222222221</v>
      </c>
      <c r="C375" s="211">
        <v>6.81</v>
      </c>
      <c r="D375" s="212">
        <v>4.7</v>
      </c>
      <c r="E375" s="213">
        <v>39.6</v>
      </c>
      <c r="F375" s="213"/>
      <c r="G375" s="214">
        <v>7.4</v>
      </c>
      <c r="H375" s="211">
        <v>59.1</v>
      </c>
      <c r="I375" s="214">
        <v>3393</v>
      </c>
      <c r="J375" s="214">
        <v>5118</v>
      </c>
      <c r="K375" s="12">
        <v>2.8</v>
      </c>
      <c r="N375" s="215">
        <v>16000</v>
      </c>
      <c r="O375" s="215"/>
    </row>
    <row r="376" spans="1:22" x14ac:dyDescent="0.25">
      <c r="A376" s="10">
        <v>43054</v>
      </c>
      <c r="B376" s="26">
        <v>0.55208333333333337</v>
      </c>
      <c r="C376" s="211">
        <v>6.84</v>
      </c>
      <c r="D376" s="212">
        <v>6.13</v>
      </c>
      <c r="E376" s="213">
        <v>53</v>
      </c>
      <c r="F376" s="213"/>
      <c r="G376" s="214">
        <v>8.6</v>
      </c>
      <c r="H376" s="211">
        <v>77</v>
      </c>
      <c r="I376" s="214"/>
      <c r="J376" s="214"/>
      <c r="N376" s="215">
        <v>3500</v>
      </c>
      <c r="O376" s="215"/>
    </row>
    <row r="377" spans="1:22" x14ac:dyDescent="0.25">
      <c r="A377" s="10">
        <v>43069</v>
      </c>
      <c r="B377" s="26"/>
      <c r="C377" s="211"/>
      <c r="D377" s="212"/>
      <c r="E377" s="213"/>
      <c r="F377" s="213"/>
      <c r="G377" s="214"/>
      <c r="H377" s="211"/>
      <c r="I377" s="214"/>
      <c r="J377" s="214"/>
      <c r="N377" s="215"/>
      <c r="O377" s="215"/>
    </row>
    <row r="378" spans="1:22" x14ac:dyDescent="0.25">
      <c r="A378" s="10">
        <v>43082</v>
      </c>
      <c r="B378" s="26">
        <v>0.5756944444444444</v>
      </c>
      <c r="C378" s="211">
        <v>6.23</v>
      </c>
      <c r="D378" s="212">
        <v>4.96</v>
      </c>
      <c r="E378" s="213">
        <v>39.299999999999997</v>
      </c>
      <c r="F378" s="213"/>
      <c r="G378" s="214">
        <v>5.3</v>
      </c>
      <c r="H378" s="211">
        <v>24.1</v>
      </c>
      <c r="I378" s="214">
        <v>3960</v>
      </c>
      <c r="J378" s="214">
        <v>6318</v>
      </c>
      <c r="K378" s="12">
        <v>3.5</v>
      </c>
      <c r="N378" s="215">
        <v>110</v>
      </c>
      <c r="O378" s="215"/>
      <c r="P378" s="36">
        <v>1.44</v>
      </c>
      <c r="Q378" s="2">
        <v>2.71</v>
      </c>
      <c r="R378" s="2">
        <v>0.40899999999999997</v>
      </c>
      <c r="S378" s="2">
        <v>0.18</v>
      </c>
      <c r="T378" s="2">
        <v>1.41</v>
      </c>
      <c r="U378" s="2">
        <v>1.3</v>
      </c>
      <c r="V378" s="2">
        <v>34</v>
      </c>
    </row>
    <row r="379" spans="1:22" x14ac:dyDescent="0.25">
      <c r="A379" s="10">
        <v>43097</v>
      </c>
      <c r="B379" s="26">
        <v>0.55902777777777779</v>
      </c>
      <c r="C379" s="211">
        <v>6.28</v>
      </c>
      <c r="D379" s="212">
        <v>6.8</v>
      </c>
      <c r="E379" s="213">
        <v>52.9</v>
      </c>
      <c r="F379" s="213"/>
      <c r="G379" s="214">
        <v>4.3</v>
      </c>
      <c r="H379" s="211">
        <v>22.8</v>
      </c>
      <c r="I379" s="214">
        <v>2490</v>
      </c>
      <c r="J379" s="214">
        <v>4119</v>
      </c>
      <c r="K379" s="12">
        <v>2.2000000000000002</v>
      </c>
      <c r="N379" s="215">
        <v>350</v>
      </c>
      <c r="O379" s="215"/>
    </row>
    <row r="380" spans="1:22" x14ac:dyDescent="0.25">
      <c r="A380" s="10">
        <v>43110</v>
      </c>
      <c r="B380" s="26">
        <v>0.54861111111111105</v>
      </c>
      <c r="C380" s="211">
        <v>6.28</v>
      </c>
      <c r="D380" s="212">
        <v>4.93</v>
      </c>
      <c r="E380" s="213">
        <v>40.9</v>
      </c>
      <c r="F380" s="213"/>
      <c r="G380" s="214">
        <v>7</v>
      </c>
      <c r="H380" s="211">
        <v>29.4</v>
      </c>
      <c r="I380" s="214">
        <v>2388</v>
      </c>
      <c r="J380" s="214">
        <v>3637</v>
      </c>
      <c r="K380" s="12">
        <v>1.9</v>
      </c>
      <c r="N380" s="215">
        <v>350</v>
      </c>
      <c r="O380" s="215"/>
    </row>
    <row r="381" spans="1:22" x14ac:dyDescent="0.25">
      <c r="A381" s="10">
        <v>43126</v>
      </c>
      <c r="B381" s="26">
        <v>0.53819444444444442</v>
      </c>
      <c r="C381" s="211">
        <v>6.14</v>
      </c>
      <c r="D381" s="212">
        <v>6.18</v>
      </c>
      <c r="E381" s="213">
        <v>51.1</v>
      </c>
      <c r="F381" s="213"/>
      <c r="G381" s="214">
        <v>6.1</v>
      </c>
      <c r="H381" s="211">
        <v>17.8</v>
      </c>
      <c r="I381" s="214">
        <v>5829</v>
      </c>
      <c r="J381" s="214">
        <v>9118</v>
      </c>
      <c r="K381" s="12">
        <v>5.2</v>
      </c>
      <c r="N381" s="215">
        <v>280</v>
      </c>
      <c r="O381" s="215"/>
    </row>
    <row r="382" spans="1:22" x14ac:dyDescent="0.25">
      <c r="A382" s="10">
        <v>43140</v>
      </c>
      <c r="B382" s="26">
        <v>0.50694444444444442</v>
      </c>
      <c r="C382" s="211">
        <v>6.23</v>
      </c>
      <c r="D382" s="212">
        <v>4.5599999999999996</v>
      </c>
      <c r="E382" s="213">
        <v>38.299999999999997</v>
      </c>
      <c r="F382" s="213"/>
      <c r="G382" s="214">
        <v>8.1</v>
      </c>
      <c r="H382" s="211">
        <v>16.899999999999999</v>
      </c>
      <c r="I382" s="214">
        <v>1321</v>
      </c>
      <c r="J382" s="214">
        <v>1951</v>
      </c>
      <c r="K382" s="12">
        <v>1</v>
      </c>
      <c r="N382" s="215">
        <v>33</v>
      </c>
      <c r="O382" s="215"/>
    </row>
    <row r="383" spans="1:22" x14ac:dyDescent="0.25">
      <c r="A383" s="10">
        <v>43153</v>
      </c>
      <c r="B383" s="26">
        <v>0.54513888888888895</v>
      </c>
      <c r="C383" s="211">
        <v>5.6</v>
      </c>
      <c r="D383" s="212">
        <v>5.94</v>
      </c>
      <c r="E383" s="213">
        <v>45.4</v>
      </c>
      <c r="F383" s="213"/>
      <c r="G383" s="214">
        <v>3.9</v>
      </c>
      <c r="H383" s="211">
        <v>38.700000000000003</v>
      </c>
      <c r="I383" s="214">
        <v>3457</v>
      </c>
      <c r="J383" s="214">
        <v>5787</v>
      </c>
      <c r="K383" s="12">
        <v>3.1</v>
      </c>
      <c r="N383" s="215">
        <v>700</v>
      </c>
      <c r="O383" s="215"/>
    </row>
    <row r="384" spans="1:22" x14ac:dyDescent="0.25">
      <c r="A384" s="10">
        <v>43168</v>
      </c>
      <c r="B384" s="26">
        <v>0.53125</v>
      </c>
      <c r="C384" s="211">
        <v>6.16</v>
      </c>
      <c r="D384" s="212">
        <v>6.75</v>
      </c>
      <c r="E384" s="213">
        <v>60.9</v>
      </c>
      <c r="F384" s="213"/>
      <c r="G384" s="214">
        <v>9</v>
      </c>
      <c r="H384" s="211">
        <v>21.8</v>
      </c>
      <c r="I384" s="214">
        <v>8724</v>
      </c>
      <c r="J384" s="214">
        <v>12551</v>
      </c>
      <c r="K384" s="12">
        <v>7.3</v>
      </c>
      <c r="N384" s="215">
        <v>350</v>
      </c>
      <c r="O384" s="215"/>
    </row>
    <row r="385" spans="1:22" x14ac:dyDescent="0.25">
      <c r="A385" s="10">
        <v>43181</v>
      </c>
      <c r="B385" s="26">
        <v>0.55208333333333337</v>
      </c>
      <c r="C385" s="211"/>
      <c r="D385" s="212">
        <v>5.69</v>
      </c>
      <c r="E385" s="213">
        <v>55</v>
      </c>
      <c r="F385" s="213"/>
      <c r="G385" s="214">
        <v>9.9</v>
      </c>
      <c r="H385" s="211">
        <v>11.08</v>
      </c>
      <c r="I385" s="214">
        <v>14929</v>
      </c>
      <c r="J385" s="214">
        <v>20960</v>
      </c>
      <c r="K385" s="12">
        <v>12.8</v>
      </c>
      <c r="N385" s="215">
        <v>130</v>
      </c>
      <c r="O385" s="215"/>
      <c r="P385" s="216">
        <v>0.17</v>
      </c>
      <c r="Q385" s="217">
        <v>1.83</v>
      </c>
      <c r="R385" s="216">
        <v>0.24099999999999999</v>
      </c>
      <c r="S385" s="217">
        <v>0.1</v>
      </c>
      <c r="T385" s="217">
        <v>0.16</v>
      </c>
      <c r="U385" s="217">
        <v>1.1399999999999999</v>
      </c>
      <c r="V385" s="218">
        <v>19</v>
      </c>
    </row>
    <row r="386" spans="1:22" x14ac:dyDescent="0.25">
      <c r="A386" s="10">
        <v>43192</v>
      </c>
      <c r="B386" s="26">
        <v>0.55902777777777779</v>
      </c>
      <c r="C386" s="211">
        <v>6.57</v>
      </c>
      <c r="D386" s="212">
        <v>7.16</v>
      </c>
      <c r="E386" s="213">
        <v>64.2</v>
      </c>
      <c r="F386" s="213"/>
      <c r="G386" s="214">
        <v>9.6</v>
      </c>
      <c r="H386" s="211">
        <v>16.8</v>
      </c>
      <c r="I386" s="214">
        <v>5306</v>
      </c>
      <c r="J386" s="214">
        <v>7513</v>
      </c>
      <c r="K386" s="12">
        <v>4.2</v>
      </c>
      <c r="N386" s="215">
        <v>110</v>
      </c>
      <c r="O386" s="215"/>
    </row>
    <row r="387" spans="1:22" x14ac:dyDescent="0.25">
      <c r="A387" s="10">
        <v>43209</v>
      </c>
      <c r="B387" s="26">
        <v>0.5625</v>
      </c>
      <c r="C387" s="211">
        <v>6.51</v>
      </c>
      <c r="D387" s="212">
        <v>6.96</v>
      </c>
      <c r="E387" s="213">
        <v>68.2</v>
      </c>
      <c r="F387" s="213"/>
      <c r="G387" s="214">
        <v>13.8</v>
      </c>
      <c r="H387" s="211">
        <v>11.5</v>
      </c>
      <c r="I387" s="214">
        <v>5971</v>
      </c>
      <c r="J387" s="214">
        <v>7598</v>
      </c>
      <c r="K387" s="12">
        <v>4.2</v>
      </c>
      <c r="N387" s="215">
        <v>49</v>
      </c>
      <c r="O387" s="215"/>
    </row>
    <row r="388" spans="1:22" x14ac:dyDescent="0.25">
      <c r="A388" s="10">
        <v>43221</v>
      </c>
      <c r="B388" s="26">
        <v>0.56597222222222221</v>
      </c>
      <c r="C388" s="211">
        <v>6.59</v>
      </c>
      <c r="D388" s="212">
        <v>6.35</v>
      </c>
      <c r="E388" s="213">
        <v>67.400000000000006</v>
      </c>
      <c r="F388" s="213"/>
      <c r="G388" s="214">
        <v>16.5</v>
      </c>
      <c r="H388" s="211">
        <v>12.8</v>
      </c>
      <c r="I388" s="214">
        <v>10976</v>
      </c>
      <c r="J388" s="214">
        <v>13119</v>
      </c>
      <c r="K388" s="12">
        <v>7.7</v>
      </c>
      <c r="N388" s="2">
        <v>350</v>
      </c>
    </row>
    <row r="389" spans="1:22" x14ac:dyDescent="0.25">
      <c r="A389" s="10">
        <v>43237</v>
      </c>
      <c r="B389" s="26">
        <v>0.57638888888888895</v>
      </c>
      <c r="C389" s="211">
        <v>6.67</v>
      </c>
      <c r="D389" s="212">
        <v>6.97</v>
      </c>
      <c r="E389" s="213">
        <v>78.7</v>
      </c>
      <c r="F389" s="213"/>
      <c r="G389" s="214">
        <v>17.8</v>
      </c>
      <c r="H389" s="211">
        <v>21.8</v>
      </c>
      <c r="I389" s="214">
        <v>18417</v>
      </c>
      <c r="J389" s="214">
        <v>21339</v>
      </c>
      <c r="K389" s="12">
        <v>13</v>
      </c>
      <c r="N389" s="2">
        <v>170</v>
      </c>
    </row>
    <row r="390" spans="1:22" x14ac:dyDescent="0.25">
      <c r="A390" s="10">
        <v>43251</v>
      </c>
      <c r="B390" s="26">
        <v>0.54513888888888895</v>
      </c>
      <c r="C390" s="211">
        <v>7.19</v>
      </c>
      <c r="D390" s="212">
        <v>12.27</v>
      </c>
      <c r="E390" s="213">
        <v>133.4</v>
      </c>
      <c r="F390" s="213"/>
      <c r="G390" s="214">
        <v>16.2</v>
      </c>
      <c r="H390" s="211">
        <v>12.34</v>
      </c>
      <c r="I390" s="214">
        <v>15942</v>
      </c>
      <c r="J390" s="214">
        <v>19176</v>
      </c>
      <c r="K390" s="12">
        <v>11.6</v>
      </c>
      <c r="N390" s="215">
        <v>49</v>
      </c>
      <c r="O390" s="215"/>
    </row>
    <row r="391" spans="1:22" x14ac:dyDescent="0.25">
      <c r="A391" s="10">
        <v>43265</v>
      </c>
      <c r="B391" s="26">
        <v>0.54513888888888895</v>
      </c>
      <c r="C391" s="211">
        <v>7.27</v>
      </c>
      <c r="D391" s="212">
        <v>5.63</v>
      </c>
      <c r="E391" s="213">
        <v>65.599999999999994</v>
      </c>
      <c r="F391" s="213"/>
      <c r="G391" s="214">
        <v>17.7</v>
      </c>
      <c r="H391" s="211">
        <v>11.9</v>
      </c>
      <c r="I391" s="214">
        <v>25794</v>
      </c>
      <c r="J391" s="214">
        <v>29946</v>
      </c>
      <c r="K391" s="12">
        <v>18.8</v>
      </c>
      <c r="N391" s="215">
        <v>79</v>
      </c>
      <c r="O391" s="215"/>
    </row>
    <row r="392" spans="1:22" x14ac:dyDescent="0.25">
      <c r="A392" s="10">
        <v>43279</v>
      </c>
      <c r="B392" s="26">
        <v>0.54166666666666663</v>
      </c>
      <c r="C392" s="211">
        <v>7.82</v>
      </c>
      <c r="D392" s="212">
        <v>6.59</v>
      </c>
      <c r="E392" s="213">
        <v>80</v>
      </c>
      <c r="F392" s="213"/>
      <c r="G392" s="214">
        <v>19.399999999999999</v>
      </c>
      <c r="H392" s="211">
        <v>12.2</v>
      </c>
      <c r="I392" s="214">
        <v>29467</v>
      </c>
      <c r="J392" s="214">
        <v>33020</v>
      </c>
      <c r="K392" s="12">
        <v>20.9</v>
      </c>
      <c r="N392" s="215">
        <v>22</v>
      </c>
      <c r="O392" s="215"/>
      <c r="P392" s="36">
        <v>0.22</v>
      </c>
      <c r="Q392" s="2">
        <v>2.68</v>
      </c>
      <c r="R392" s="36">
        <v>2.83</v>
      </c>
      <c r="S392" s="2">
        <v>2.1800000000000002</v>
      </c>
      <c r="T392" s="2">
        <v>0.09</v>
      </c>
      <c r="U392" s="2">
        <v>0.8</v>
      </c>
      <c r="V392" s="2">
        <v>25</v>
      </c>
    </row>
    <row r="393" spans="1:22" x14ac:dyDescent="0.25">
      <c r="A393" s="10">
        <v>43293</v>
      </c>
      <c r="B393" s="26">
        <v>0.52430555555555558</v>
      </c>
      <c r="C393" s="211">
        <v>8.19</v>
      </c>
      <c r="D393" s="212">
        <v>10.57</v>
      </c>
      <c r="E393" s="213">
        <v>139.6</v>
      </c>
      <c r="F393" s="213"/>
      <c r="G393" s="214">
        <v>23</v>
      </c>
      <c r="H393" s="211"/>
      <c r="I393" s="214">
        <v>34649</v>
      </c>
      <c r="J393" s="214">
        <v>35998</v>
      </c>
      <c r="K393" s="12">
        <v>23</v>
      </c>
      <c r="N393" s="215">
        <v>49</v>
      </c>
      <c r="O393" s="215"/>
    </row>
    <row r="394" spans="1:22" x14ac:dyDescent="0.25">
      <c r="A394" s="10">
        <v>43305</v>
      </c>
      <c r="B394" s="26"/>
      <c r="C394" s="211"/>
      <c r="D394" s="212"/>
      <c r="E394" s="213"/>
      <c r="F394" s="213"/>
      <c r="G394" s="214"/>
      <c r="H394" s="211"/>
      <c r="I394" s="214"/>
      <c r="J394" s="214"/>
      <c r="N394" s="215"/>
      <c r="O394" s="215"/>
    </row>
    <row r="395" spans="1:22" x14ac:dyDescent="0.25">
      <c r="A395" s="10">
        <v>43320</v>
      </c>
      <c r="B395" s="26">
        <v>0.52777777777777779</v>
      </c>
      <c r="C395" s="211">
        <v>6.99</v>
      </c>
      <c r="D395" s="212">
        <v>12.88</v>
      </c>
      <c r="E395" s="213">
        <v>177</v>
      </c>
      <c r="F395" s="213"/>
      <c r="G395" s="214">
        <v>24.4</v>
      </c>
      <c r="H395" s="211"/>
      <c r="I395" s="214">
        <v>39877</v>
      </c>
      <c r="J395" s="214">
        <v>40262</v>
      </c>
      <c r="K395" s="12">
        <v>26</v>
      </c>
      <c r="N395" s="215">
        <v>23</v>
      </c>
      <c r="O395" s="215"/>
    </row>
    <row r="396" spans="1:22" x14ac:dyDescent="0.25">
      <c r="A396" s="10">
        <v>43336</v>
      </c>
      <c r="B396" s="26">
        <v>0.51041666666666663</v>
      </c>
      <c r="C396" s="211">
        <v>6.77</v>
      </c>
      <c r="D396" s="212">
        <v>11.4</v>
      </c>
      <c r="E396" s="213">
        <v>138.1</v>
      </c>
      <c r="F396" s="213"/>
      <c r="G396" s="214">
        <v>17.3</v>
      </c>
      <c r="H396" s="211"/>
      <c r="I396" s="214">
        <v>34987</v>
      </c>
      <c r="J396" s="214">
        <v>41005</v>
      </c>
      <c r="K396" s="12">
        <v>26.5</v>
      </c>
      <c r="N396" s="215">
        <v>33</v>
      </c>
      <c r="O396" s="215"/>
    </row>
    <row r="397" spans="1:22" x14ac:dyDescent="0.25">
      <c r="A397" s="10">
        <v>43348</v>
      </c>
      <c r="B397" s="26">
        <v>0.52430555555555558</v>
      </c>
      <c r="C397" s="211">
        <v>7.09</v>
      </c>
      <c r="D397" s="212">
        <v>12.01</v>
      </c>
      <c r="E397" s="213">
        <v>146.30000000000001</v>
      </c>
      <c r="F397" s="213"/>
      <c r="G397" s="214">
        <v>18.7</v>
      </c>
      <c r="H397" s="211"/>
      <c r="I397" s="214">
        <v>30997</v>
      </c>
      <c r="J397" s="214">
        <v>35212</v>
      </c>
      <c r="K397" s="12">
        <v>22.5</v>
      </c>
      <c r="N397" s="215">
        <v>4.5</v>
      </c>
      <c r="O397" s="215"/>
    </row>
    <row r="398" spans="1:22" x14ac:dyDescent="0.25">
      <c r="A398" s="10">
        <v>43361</v>
      </c>
      <c r="B398" s="26"/>
      <c r="C398" s="211"/>
      <c r="D398" s="212"/>
      <c r="E398" s="213"/>
      <c r="F398" s="213"/>
      <c r="G398" s="214"/>
      <c r="H398" s="211"/>
      <c r="I398" s="214"/>
      <c r="J398" s="214"/>
      <c r="N398" s="215"/>
      <c r="O398" s="215"/>
      <c r="P398" s="211"/>
      <c r="Q398" s="212"/>
      <c r="R398" s="213"/>
      <c r="S398" s="214"/>
      <c r="T398" s="211"/>
      <c r="U398" s="214"/>
      <c r="V398" s="214"/>
    </row>
    <row r="399" spans="1:22" x14ac:dyDescent="0.25">
      <c r="A399" s="10">
        <v>43377</v>
      </c>
      <c r="B399" s="26">
        <v>0.55833333333333335</v>
      </c>
      <c r="C399" s="211">
        <v>6.36</v>
      </c>
      <c r="D399" s="212"/>
      <c r="E399" s="213"/>
      <c r="F399" s="213"/>
      <c r="G399" s="214">
        <v>13.3</v>
      </c>
      <c r="H399" s="211">
        <v>14.6</v>
      </c>
      <c r="I399" s="214"/>
      <c r="J399" s="214">
        <v>36414</v>
      </c>
      <c r="K399" s="12">
        <v>23.2</v>
      </c>
      <c r="N399" s="215">
        <v>33</v>
      </c>
      <c r="O399" s="215"/>
    </row>
    <row r="400" spans="1:22" x14ac:dyDescent="0.25">
      <c r="A400" s="10">
        <v>43392</v>
      </c>
      <c r="B400" s="26">
        <v>0.52430555555555558</v>
      </c>
      <c r="C400" s="211">
        <v>7.5</v>
      </c>
      <c r="D400" s="212">
        <v>4.9000000000000004</v>
      </c>
      <c r="E400" s="213">
        <v>49.9</v>
      </c>
      <c r="F400" s="213"/>
      <c r="G400" s="214">
        <v>11.3</v>
      </c>
      <c r="H400" s="211">
        <v>16.399999999999999</v>
      </c>
      <c r="I400" s="214"/>
      <c r="J400" s="214">
        <v>31136</v>
      </c>
      <c r="K400" s="12">
        <v>19.600000000000001</v>
      </c>
      <c r="N400" s="215">
        <v>23</v>
      </c>
      <c r="O400" s="215"/>
    </row>
    <row r="401" spans="1:22" x14ac:dyDescent="0.25">
      <c r="A401" s="10">
        <v>43404</v>
      </c>
      <c r="B401" s="26">
        <v>0.52083333333333337</v>
      </c>
      <c r="C401" s="211">
        <v>6.7</v>
      </c>
      <c r="D401" s="212">
        <v>2.82</v>
      </c>
      <c r="E401" s="213">
        <v>27</v>
      </c>
      <c r="F401" s="213"/>
      <c r="G401" s="214">
        <v>10.8</v>
      </c>
      <c r="H401" s="211">
        <v>24.9</v>
      </c>
      <c r="I401" s="214"/>
      <c r="J401" s="214">
        <v>17024</v>
      </c>
      <c r="K401" s="12">
        <v>10</v>
      </c>
      <c r="N401" s="215">
        <v>920</v>
      </c>
      <c r="O401" s="215"/>
    </row>
    <row r="402" spans="1:22" x14ac:dyDescent="0.25">
      <c r="A402" s="10">
        <v>43420</v>
      </c>
      <c r="B402" s="26">
        <v>0.53472222222222221</v>
      </c>
      <c r="C402" s="4">
        <v>6.16</v>
      </c>
      <c r="D402" s="11">
        <v>2.73</v>
      </c>
      <c r="E402" s="12">
        <v>25.1</v>
      </c>
      <c r="F402" s="12"/>
      <c r="G402" s="5">
        <v>11.4</v>
      </c>
      <c r="H402" s="5">
        <v>17.3</v>
      </c>
      <c r="I402" s="5"/>
      <c r="J402" s="5">
        <v>4323</v>
      </c>
      <c r="K402" s="5">
        <v>2.2999999999999998</v>
      </c>
      <c r="L402" s="5"/>
      <c r="M402" s="4"/>
      <c r="N402" s="13">
        <v>170</v>
      </c>
      <c r="O402" s="13"/>
    </row>
    <row r="403" spans="1:22" x14ac:dyDescent="0.25">
      <c r="A403" s="10">
        <v>43431</v>
      </c>
      <c r="B403" s="26">
        <v>0.53472222222222221</v>
      </c>
      <c r="C403" s="4">
        <v>6.27</v>
      </c>
      <c r="D403" s="11">
        <v>6.12</v>
      </c>
      <c r="E403" s="12">
        <v>57.9</v>
      </c>
      <c r="F403" s="12"/>
      <c r="G403" s="5">
        <v>11.8</v>
      </c>
      <c r="H403" s="4">
        <v>60.2</v>
      </c>
      <c r="I403" s="5"/>
      <c r="J403" s="5">
        <v>4925</v>
      </c>
      <c r="K403" s="5">
        <v>2.7</v>
      </c>
      <c r="L403" s="5"/>
      <c r="M403" s="4"/>
      <c r="N403" s="13">
        <v>920</v>
      </c>
      <c r="O403" s="13"/>
    </row>
    <row r="404" spans="1:22" x14ac:dyDescent="0.25">
      <c r="A404" s="10">
        <v>43445</v>
      </c>
      <c r="B404" s="26">
        <v>0.57291666666666663</v>
      </c>
      <c r="C404" s="4">
        <v>6.38</v>
      </c>
      <c r="D404" s="11">
        <v>7.41</v>
      </c>
      <c r="E404" s="12">
        <v>62.8</v>
      </c>
      <c r="F404" s="12"/>
      <c r="G404" s="5">
        <v>7.3</v>
      </c>
      <c r="H404" s="5">
        <v>91.3</v>
      </c>
      <c r="I404" s="5"/>
      <c r="J404" s="3">
        <v>3578</v>
      </c>
      <c r="K404" s="5">
        <v>1.9</v>
      </c>
      <c r="L404" s="5"/>
      <c r="M404" s="4"/>
      <c r="N404" s="13">
        <v>540</v>
      </c>
      <c r="O404" s="13"/>
      <c r="P404" s="53"/>
      <c r="Q404" s="54"/>
      <c r="R404" s="53"/>
      <c r="S404" s="52"/>
      <c r="T404" s="53"/>
      <c r="U404" s="53"/>
      <c r="V404" s="52"/>
    </row>
    <row r="405" spans="1:22" x14ac:dyDescent="0.25">
      <c r="A405" s="10">
        <v>43462</v>
      </c>
      <c r="B405" s="26">
        <v>0.4826388888888889</v>
      </c>
      <c r="C405" s="4">
        <v>6.21</v>
      </c>
      <c r="D405" s="11">
        <v>5.55</v>
      </c>
      <c r="E405" s="12">
        <v>44.5</v>
      </c>
      <c r="F405" s="12"/>
      <c r="G405" s="5">
        <v>5.7</v>
      </c>
      <c r="H405" s="4">
        <v>27.3</v>
      </c>
      <c r="I405" s="5"/>
      <c r="J405" s="5">
        <v>5820</v>
      </c>
      <c r="K405" s="5">
        <v>3.1</v>
      </c>
      <c r="L405" s="5"/>
      <c r="M405" s="4"/>
      <c r="N405" s="13">
        <v>79</v>
      </c>
      <c r="O405" s="13"/>
      <c r="P405" s="52">
        <v>1.1200000000000001</v>
      </c>
      <c r="Q405" s="53">
        <v>2.95</v>
      </c>
      <c r="R405" s="52">
        <v>0.48599999999999999</v>
      </c>
      <c r="S405" s="52">
        <v>5.0000000000000001E-3</v>
      </c>
      <c r="T405" s="53">
        <v>1.08</v>
      </c>
      <c r="U405" s="53">
        <v>1.63</v>
      </c>
      <c r="V405" s="54">
        <v>46</v>
      </c>
    </row>
    <row r="406" spans="1:22" x14ac:dyDescent="0.25">
      <c r="A406" s="10">
        <v>43475</v>
      </c>
      <c r="B406" s="26">
        <v>0.49652777777777773</v>
      </c>
      <c r="C406" s="4">
        <v>6.16</v>
      </c>
      <c r="D406" s="11">
        <v>5.54</v>
      </c>
      <c r="E406" s="12">
        <v>48.4</v>
      </c>
      <c r="F406" s="12"/>
      <c r="G406" s="5">
        <v>8.9</v>
      </c>
      <c r="H406" s="4">
        <v>18.7</v>
      </c>
      <c r="I406" s="5"/>
      <c r="J406" s="5">
        <v>5485</v>
      </c>
      <c r="K406" s="5">
        <v>3</v>
      </c>
      <c r="L406" s="5"/>
      <c r="M406" s="4"/>
      <c r="N406" s="13">
        <v>79</v>
      </c>
      <c r="O406" s="13"/>
    </row>
    <row r="407" spans="1:22" x14ac:dyDescent="0.25">
      <c r="A407" s="10">
        <v>43490</v>
      </c>
      <c r="B407" s="26">
        <v>0.51388888888888895</v>
      </c>
      <c r="C407" s="4">
        <v>6.16</v>
      </c>
      <c r="D407" s="11">
        <v>5.63</v>
      </c>
      <c r="E407" s="12">
        <v>46.5</v>
      </c>
      <c r="F407" s="12"/>
      <c r="G407" s="5">
        <v>7.3</v>
      </c>
      <c r="H407" s="4">
        <v>14.8</v>
      </c>
      <c r="I407" s="5"/>
      <c r="J407" s="5">
        <v>4608</v>
      </c>
      <c r="K407" s="5">
        <v>2.5</v>
      </c>
      <c r="L407" s="5"/>
      <c r="M407" s="4"/>
      <c r="N407" s="13">
        <v>130</v>
      </c>
      <c r="O407" s="13"/>
    </row>
    <row r="408" spans="1:22" x14ac:dyDescent="0.25">
      <c r="A408" s="10">
        <v>43503</v>
      </c>
      <c r="B408" s="26">
        <v>0.54166666666666663</v>
      </c>
      <c r="C408" s="4">
        <v>6.3</v>
      </c>
      <c r="D408" s="11">
        <v>4.17</v>
      </c>
      <c r="E408" s="12">
        <v>30.8</v>
      </c>
      <c r="F408" s="12"/>
      <c r="G408" s="5">
        <v>2.2999999999999998</v>
      </c>
      <c r="H408" s="4">
        <v>27.6</v>
      </c>
      <c r="I408" s="5"/>
      <c r="J408" s="5">
        <v>7393</v>
      </c>
      <c r="K408" s="5">
        <v>4</v>
      </c>
      <c r="L408" s="5"/>
      <c r="M408" s="4"/>
      <c r="N408" s="13">
        <v>33</v>
      </c>
      <c r="O408" s="13"/>
    </row>
    <row r="409" spans="1:22" x14ac:dyDescent="0.25">
      <c r="A409" s="10">
        <v>43516</v>
      </c>
      <c r="B409" s="26">
        <v>0.5625</v>
      </c>
      <c r="C409" s="4">
        <v>6.5</v>
      </c>
      <c r="D409" s="11">
        <v>8.32</v>
      </c>
      <c r="E409" s="12">
        <v>68.5</v>
      </c>
      <c r="F409" s="12"/>
      <c r="G409" s="5">
        <v>6.5</v>
      </c>
      <c r="H409" s="4">
        <v>20.8</v>
      </c>
      <c r="I409" s="5"/>
      <c r="J409" s="5">
        <v>3104</v>
      </c>
      <c r="K409" s="5">
        <v>1.6</v>
      </c>
      <c r="L409" s="5"/>
      <c r="M409" s="4"/>
      <c r="N409" s="13">
        <v>350</v>
      </c>
      <c r="O409" s="13"/>
    </row>
    <row r="410" spans="1:22" x14ac:dyDescent="0.25">
      <c r="A410" s="10">
        <v>43529</v>
      </c>
      <c r="B410" s="26">
        <v>0.54166666666666663</v>
      </c>
      <c r="C410" s="4">
        <v>6.45</v>
      </c>
      <c r="D410" s="11">
        <v>5.95</v>
      </c>
      <c r="E410" s="12">
        <v>47.8</v>
      </c>
      <c r="F410" s="12"/>
      <c r="G410" s="5">
        <v>4.9000000000000004</v>
      </c>
      <c r="H410" s="4">
        <v>20</v>
      </c>
      <c r="I410" s="5"/>
      <c r="J410" s="5">
        <v>7666</v>
      </c>
      <c r="K410" s="5">
        <v>4.2</v>
      </c>
      <c r="L410" s="5"/>
      <c r="M410" s="4"/>
      <c r="N410" s="13">
        <v>220</v>
      </c>
      <c r="O410" s="13"/>
    </row>
    <row r="411" spans="1:22" x14ac:dyDescent="0.25">
      <c r="A411" s="10">
        <v>43544</v>
      </c>
      <c r="B411" s="26">
        <v>0.53472222222222221</v>
      </c>
      <c r="C411" s="4">
        <v>6.42</v>
      </c>
      <c r="D411" s="11">
        <v>4.57</v>
      </c>
      <c r="E411" s="12">
        <v>43.4</v>
      </c>
      <c r="F411" s="12"/>
      <c r="G411" s="5">
        <v>11.5</v>
      </c>
      <c r="H411" s="4">
        <v>15.9</v>
      </c>
      <c r="I411" s="5"/>
      <c r="J411" s="5">
        <v>8956</v>
      </c>
      <c r="K411" s="5">
        <v>5</v>
      </c>
      <c r="L411" s="5"/>
      <c r="M411" s="4"/>
      <c r="N411" s="13">
        <v>23</v>
      </c>
      <c r="O411" s="13"/>
      <c r="P411" s="52">
        <v>0.26</v>
      </c>
      <c r="Q411" s="53">
        <v>2.39</v>
      </c>
      <c r="R411" s="52">
        <v>0.41899999999999998</v>
      </c>
      <c r="S411" s="53">
        <v>0.24</v>
      </c>
      <c r="T411" s="53">
        <v>0.25</v>
      </c>
      <c r="U411" s="53">
        <v>1.56</v>
      </c>
      <c r="V411" s="54">
        <v>23</v>
      </c>
    </row>
    <row r="412" spans="1:22" x14ac:dyDescent="0.25">
      <c r="A412" s="10">
        <v>43557</v>
      </c>
      <c r="B412" s="26">
        <v>0.53125</v>
      </c>
      <c r="C412" s="4">
        <v>6.32</v>
      </c>
      <c r="D412" s="11">
        <v>9.92</v>
      </c>
      <c r="E412" s="12">
        <v>101.4</v>
      </c>
      <c r="F412" s="12"/>
      <c r="G412" s="5">
        <v>14.3</v>
      </c>
      <c r="H412" s="4">
        <v>17.8</v>
      </c>
      <c r="I412" s="5"/>
      <c r="J412" s="5">
        <v>11516</v>
      </c>
      <c r="K412" s="5">
        <v>6.6</v>
      </c>
      <c r="L412" s="5"/>
      <c r="M412" s="4"/>
      <c r="N412" s="13">
        <v>130</v>
      </c>
      <c r="O412" s="13"/>
    </row>
    <row r="413" spans="1:22" x14ac:dyDescent="0.25">
      <c r="A413" s="10">
        <v>43567</v>
      </c>
      <c r="B413" s="26">
        <v>0.54166666666666663</v>
      </c>
      <c r="C413" s="4">
        <v>6.62</v>
      </c>
      <c r="D413" s="11">
        <v>6.2</v>
      </c>
      <c r="E413" s="12">
        <v>57.3</v>
      </c>
      <c r="F413" s="12"/>
      <c r="G413" s="5">
        <v>11.3</v>
      </c>
      <c r="H413" s="4">
        <v>21.2</v>
      </c>
      <c r="I413" s="5"/>
      <c r="J413" s="5">
        <v>5540</v>
      </c>
      <c r="K413" s="5">
        <v>3</v>
      </c>
      <c r="L413" s="5"/>
      <c r="M413" s="4"/>
      <c r="N413" s="13">
        <v>3500</v>
      </c>
      <c r="O413" s="13"/>
    </row>
    <row r="414" spans="1:22" x14ac:dyDescent="0.25">
      <c r="A414" s="10">
        <v>43587</v>
      </c>
      <c r="B414" s="26">
        <v>0.54513888888888895</v>
      </c>
      <c r="C414" s="4">
        <v>6.74</v>
      </c>
      <c r="D414" s="11">
        <v>1.21</v>
      </c>
      <c r="E414" s="12">
        <v>11.9</v>
      </c>
      <c r="F414" s="12"/>
      <c r="G414" s="5">
        <v>14</v>
      </c>
      <c r="H414" s="4">
        <v>16</v>
      </c>
      <c r="I414" s="5"/>
      <c r="J414" s="5">
        <v>8003</v>
      </c>
      <c r="K414" s="5">
        <v>4.5</v>
      </c>
      <c r="L414" s="5"/>
      <c r="M414" s="4"/>
      <c r="N414" s="13">
        <v>130</v>
      </c>
      <c r="O414" s="13"/>
    </row>
    <row r="415" spans="1:22" x14ac:dyDescent="0.25">
      <c r="A415" s="10">
        <v>43600</v>
      </c>
      <c r="B415" s="26">
        <v>0.52083333333333337</v>
      </c>
      <c r="C415" s="4">
        <v>6.7</v>
      </c>
      <c r="D415" s="11">
        <v>25.84</v>
      </c>
      <c r="E415" s="12">
        <v>311.5</v>
      </c>
      <c r="F415" s="12"/>
      <c r="G415" s="5">
        <v>19.7</v>
      </c>
      <c r="H415" s="4">
        <v>16</v>
      </c>
      <c r="I415" s="5"/>
      <c r="J415" s="5">
        <v>25769</v>
      </c>
      <c r="K415" s="5">
        <v>15.8</v>
      </c>
      <c r="L415" s="5"/>
      <c r="M415" s="4"/>
      <c r="N415" s="13">
        <v>110</v>
      </c>
      <c r="O415" s="13"/>
    </row>
    <row r="416" spans="1:22" x14ac:dyDescent="0.25">
      <c r="A416" s="10">
        <v>43615</v>
      </c>
      <c r="B416" s="26">
        <v>0.53472222222222221</v>
      </c>
      <c r="C416" s="4">
        <v>7.39</v>
      </c>
      <c r="D416" s="11">
        <v>15.95</v>
      </c>
      <c r="E416" s="12">
        <v>204.8</v>
      </c>
      <c r="F416" s="12"/>
      <c r="G416" s="5">
        <v>20</v>
      </c>
      <c r="H416" s="4">
        <v>11.3</v>
      </c>
      <c r="I416" s="5"/>
      <c r="J416" s="5">
        <v>38676</v>
      </c>
      <c r="K416" s="5">
        <v>24.6</v>
      </c>
      <c r="L416" s="5"/>
      <c r="M416" s="4"/>
      <c r="N416" s="13">
        <v>110</v>
      </c>
      <c r="O416" s="13"/>
    </row>
    <row r="417" spans="1:22" x14ac:dyDescent="0.25">
      <c r="A417" s="10">
        <v>43629</v>
      </c>
      <c r="B417" s="26">
        <v>0.52083333333333337</v>
      </c>
      <c r="C417" s="4">
        <v>8.2899999999999991</v>
      </c>
      <c r="D417" s="11">
        <v>4.6100000000000003</v>
      </c>
      <c r="E417" s="12">
        <v>59.7</v>
      </c>
      <c r="F417" s="12"/>
      <c r="G417" s="5">
        <v>22.3</v>
      </c>
      <c r="H417" s="4">
        <v>18.2</v>
      </c>
      <c r="I417" s="5"/>
      <c r="J417" s="5">
        <v>33279</v>
      </c>
      <c r="K417" s="5">
        <v>20.9</v>
      </c>
      <c r="L417" s="5"/>
      <c r="M417" s="4"/>
      <c r="N417" s="13">
        <v>240</v>
      </c>
      <c r="O417" s="13"/>
    </row>
    <row r="418" spans="1:22" x14ac:dyDescent="0.25">
      <c r="A418" s="10">
        <v>43641</v>
      </c>
      <c r="B418" s="26">
        <v>0.51041666666666663</v>
      </c>
      <c r="C418" s="4">
        <v>8.2100000000000009</v>
      </c>
      <c r="D418" s="11">
        <v>1.63</v>
      </c>
      <c r="E418" s="12">
        <v>19.2</v>
      </c>
      <c r="F418" s="12"/>
      <c r="G418" s="5">
        <v>17.100000000000001</v>
      </c>
      <c r="H418" s="4">
        <v>10.210000000000001</v>
      </c>
      <c r="I418" s="5"/>
      <c r="J418" s="5">
        <v>33526</v>
      </c>
      <c r="K418" s="5">
        <v>21.1</v>
      </c>
      <c r="L418" s="5"/>
      <c r="M418" s="4"/>
      <c r="N418" s="13">
        <v>23</v>
      </c>
      <c r="O418" s="13"/>
      <c r="P418" s="52">
        <v>0.09</v>
      </c>
      <c r="Q418" s="53">
        <v>3.62</v>
      </c>
      <c r="R418" s="52">
        <v>2.8</v>
      </c>
      <c r="S418" s="53">
        <v>3.19</v>
      </c>
      <c r="T418" s="53">
        <v>0.03</v>
      </c>
      <c r="U418" s="53">
        <v>1.27</v>
      </c>
      <c r="V418" s="54">
        <v>24</v>
      </c>
    </row>
    <row r="419" spans="1:22" x14ac:dyDescent="0.25">
      <c r="A419" s="10">
        <v>43655</v>
      </c>
      <c r="B419" s="26">
        <v>0.51388888888888895</v>
      </c>
      <c r="C419" s="4">
        <v>9.18</v>
      </c>
      <c r="D419" s="11">
        <v>13.35</v>
      </c>
      <c r="E419" s="12">
        <v>159.6</v>
      </c>
      <c r="F419" s="12"/>
      <c r="G419" s="5">
        <v>18.100000000000001</v>
      </c>
      <c r="H419" s="4"/>
      <c r="I419" s="5"/>
      <c r="J419" s="5">
        <v>33289</v>
      </c>
      <c r="K419" s="5">
        <v>20.9</v>
      </c>
      <c r="L419" s="5"/>
      <c r="M419" s="4"/>
      <c r="N419" s="13">
        <v>33</v>
      </c>
      <c r="O419" s="13"/>
    </row>
    <row r="420" spans="1:22" x14ac:dyDescent="0.25">
      <c r="A420" s="10">
        <v>43670</v>
      </c>
      <c r="B420" s="26">
        <v>0.52430555555555558</v>
      </c>
      <c r="C420" s="4">
        <v>9.08</v>
      </c>
      <c r="D420" s="11">
        <v>15.26</v>
      </c>
      <c r="E420" s="12">
        <v>187</v>
      </c>
      <c r="F420" s="12"/>
      <c r="G420" s="5">
        <v>19.5</v>
      </c>
      <c r="H420" s="4">
        <v>22.1</v>
      </c>
      <c r="I420" s="5"/>
      <c r="J420" s="5">
        <v>35019</v>
      </c>
      <c r="K420" s="5">
        <v>22.1</v>
      </c>
      <c r="L420" s="5"/>
      <c r="M420" s="4"/>
      <c r="N420" s="13">
        <v>33</v>
      </c>
      <c r="O420" s="13"/>
    </row>
    <row r="421" spans="1:22" x14ac:dyDescent="0.25">
      <c r="A421" s="10">
        <v>43685</v>
      </c>
      <c r="B421" s="26">
        <v>0.51041666666666663</v>
      </c>
      <c r="C421" s="4">
        <v>8.44</v>
      </c>
      <c r="D421" s="11">
        <v>7.26</v>
      </c>
      <c r="E421" s="12">
        <v>90.3</v>
      </c>
      <c r="F421" s="12"/>
      <c r="G421" s="5">
        <v>19</v>
      </c>
      <c r="H421" s="4">
        <v>16.600000000000001</v>
      </c>
      <c r="I421" s="5"/>
      <c r="J421" s="5">
        <v>38514</v>
      </c>
      <c r="K421" s="5">
        <v>24.5</v>
      </c>
      <c r="L421" s="5"/>
      <c r="M421" s="4"/>
      <c r="N421" s="13">
        <v>79</v>
      </c>
      <c r="O421" s="13"/>
    </row>
    <row r="422" spans="1:22" x14ac:dyDescent="0.25">
      <c r="A422" s="10">
        <v>43698</v>
      </c>
      <c r="B422" s="26">
        <v>0.52777777777777779</v>
      </c>
      <c r="C422" s="4">
        <v>8.93</v>
      </c>
      <c r="D422" s="11">
        <v>5.58</v>
      </c>
      <c r="E422" s="12">
        <v>67.3</v>
      </c>
      <c r="F422" s="12"/>
      <c r="G422" s="5">
        <v>17.600000000000001</v>
      </c>
      <c r="H422" s="4">
        <v>19.600000000000001</v>
      </c>
      <c r="I422" s="5"/>
      <c r="J422" s="5">
        <v>38367</v>
      </c>
      <c r="K422" s="5">
        <v>24.4</v>
      </c>
      <c r="L422" s="5"/>
      <c r="M422" s="4"/>
      <c r="N422" s="13">
        <v>33</v>
      </c>
      <c r="O422" s="13"/>
    </row>
    <row r="423" spans="1:22" x14ac:dyDescent="0.25">
      <c r="A423" s="10">
        <v>43714</v>
      </c>
      <c r="B423" s="26">
        <v>0.48958333333333331</v>
      </c>
      <c r="C423" s="4">
        <v>8.84</v>
      </c>
      <c r="D423" s="11">
        <v>12.72</v>
      </c>
      <c r="E423" s="12">
        <v>162</v>
      </c>
      <c r="F423" s="12"/>
      <c r="G423" s="5">
        <v>21</v>
      </c>
      <c r="H423" s="4">
        <v>9.26</v>
      </c>
      <c r="I423" s="5"/>
      <c r="J423" s="5">
        <v>35529</v>
      </c>
      <c r="K423" s="5">
        <v>22.4</v>
      </c>
      <c r="L423" s="5"/>
      <c r="M423" s="4"/>
      <c r="N423" s="13">
        <v>13</v>
      </c>
      <c r="O423" s="13"/>
    </row>
    <row r="424" spans="1:22" x14ac:dyDescent="0.25">
      <c r="A424" s="10">
        <v>43726</v>
      </c>
      <c r="B424" s="26">
        <v>0.52430555555555558</v>
      </c>
      <c r="C424" s="4">
        <v>7.7</v>
      </c>
      <c r="D424" s="11">
        <v>0.51</v>
      </c>
      <c r="E424" s="12">
        <v>5.7</v>
      </c>
      <c r="F424" s="12"/>
      <c r="G424" s="5">
        <v>17</v>
      </c>
      <c r="H424" s="4">
        <v>26.8</v>
      </c>
      <c r="I424" s="5"/>
      <c r="J424" s="5">
        <v>21019</v>
      </c>
      <c r="K424" s="5">
        <v>12.6</v>
      </c>
      <c r="L424" s="5"/>
      <c r="M424" s="4"/>
      <c r="N424" s="13">
        <v>540</v>
      </c>
      <c r="O424" s="13"/>
      <c r="P424" s="52">
        <v>0.01</v>
      </c>
      <c r="Q424" s="53"/>
      <c r="R424" s="52">
        <v>2.06</v>
      </c>
      <c r="S424" s="52">
        <v>5.0000000000000001E-3</v>
      </c>
      <c r="T424" s="52">
        <v>5.0000000000000001E-3</v>
      </c>
      <c r="U424" s="53">
        <v>4.24</v>
      </c>
      <c r="V424" s="54">
        <v>16</v>
      </c>
    </row>
    <row r="425" spans="1:22" x14ac:dyDescent="0.25">
      <c r="A425" s="10">
        <v>43739</v>
      </c>
      <c r="B425" s="26">
        <v>0.52777777777777779</v>
      </c>
      <c r="C425" s="4">
        <v>6.63</v>
      </c>
      <c r="D425" s="11">
        <v>6.02</v>
      </c>
      <c r="E425" s="12">
        <v>60.5</v>
      </c>
      <c r="F425" s="12"/>
      <c r="G425" s="5">
        <v>13.8</v>
      </c>
      <c r="H425" s="4">
        <v>12.55</v>
      </c>
      <c r="J425" s="5">
        <v>14815</v>
      </c>
      <c r="K425" s="5">
        <v>8.6</v>
      </c>
      <c r="N425" s="13">
        <v>70</v>
      </c>
      <c r="O425" s="13"/>
    </row>
    <row r="426" spans="1:22" x14ac:dyDescent="0.25">
      <c r="A426" s="10">
        <v>43753</v>
      </c>
      <c r="B426" s="26">
        <v>0.52083333333333337</v>
      </c>
      <c r="C426" s="4">
        <v>7.16</v>
      </c>
      <c r="D426" s="11">
        <v>5.8</v>
      </c>
      <c r="E426" s="12">
        <v>53.5</v>
      </c>
      <c r="F426" s="12"/>
      <c r="G426" s="5">
        <v>10.199999999999999</v>
      </c>
      <c r="H426" s="4">
        <v>14.3</v>
      </c>
      <c r="J426" s="5">
        <v>11163</v>
      </c>
      <c r="K426" s="5">
        <v>6.4</v>
      </c>
      <c r="N426" s="13">
        <v>170</v>
      </c>
      <c r="O426" s="13"/>
    </row>
    <row r="427" spans="1:22" x14ac:dyDescent="0.25">
      <c r="A427" s="10">
        <v>43768</v>
      </c>
      <c r="B427" s="26">
        <v>0.52083333333333337</v>
      </c>
      <c r="C427" s="4">
        <v>6.37</v>
      </c>
      <c r="D427" s="11">
        <v>2.76</v>
      </c>
      <c r="E427" s="12">
        <v>22.8</v>
      </c>
      <c r="F427" s="12"/>
      <c r="G427" s="5">
        <v>6.3</v>
      </c>
      <c r="H427" s="4">
        <v>23</v>
      </c>
      <c r="J427" s="5">
        <v>10685</v>
      </c>
      <c r="K427" s="5">
        <v>6</v>
      </c>
      <c r="N427" s="13">
        <v>130</v>
      </c>
      <c r="O427" s="13"/>
    </row>
    <row r="428" spans="1:22" x14ac:dyDescent="0.25">
      <c r="A428" s="10">
        <v>43782</v>
      </c>
      <c r="B428" s="26">
        <v>0.53125</v>
      </c>
      <c r="C428" s="4">
        <v>6.46</v>
      </c>
      <c r="D428" s="11">
        <v>0.47</v>
      </c>
      <c r="E428" s="12">
        <v>4.8</v>
      </c>
      <c r="F428" s="12"/>
      <c r="G428" s="5">
        <v>11.8</v>
      </c>
      <c r="H428" s="4">
        <v>19</v>
      </c>
      <c r="J428" s="5">
        <v>27717</v>
      </c>
      <c r="K428" s="5">
        <v>17</v>
      </c>
      <c r="N428" s="13">
        <v>220</v>
      </c>
      <c r="O428" s="13"/>
    </row>
    <row r="429" spans="1:22" x14ac:dyDescent="0.25">
      <c r="A429" s="10">
        <v>43795</v>
      </c>
      <c r="B429" s="26">
        <v>0.51041666666666663</v>
      </c>
      <c r="C429" s="4">
        <v>6.16</v>
      </c>
      <c r="D429" s="11">
        <v>4.78</v>
      </c>
      <c r="E429" s="12">
        <v>40.200000000000003</v>
      </c>
      <c r="F429" s="12"/>
      <c r="G429" s="5">
        <v>6.5</v>
      </c>
      <c r="H429" s="4">
        <v>22.6</v>
      </c>
      <c r="J429" s="5">
        <v>8626</v>
      </c>
      <c r="K429" s="5">
        <v>4.8</v>
      </c>
      <c r="N429" s="13">
        <v>1600</v>
      </c>
      <c r="O429" s="13"/>
    </row>
    <row r="430" spans="1:22" x14ac:dyDescent="0.25">
      <c r="A430" s="10">
        <v>43809</v>
      </c>
      <c r="B430" s="26">
        <v>0.52777777777777779</v>
      </c>
      <c r="C430" s="4">
        <v>6.13</v>
      </c>
      <c r="D430" s="11">
        <v>4.16</v>
      </c>
      <c r="E430" s="12">
        <v>35.299999999999997</v>
      </c>
      <c r="F430" s="12"/>
      <c r="G430" s="5">
        <v>7.4</v>
      </c>
      <c r="H430" s="4">
        <v>16.5</v>
      </c>
      <c r="J430" s="5">
        <v>8404</v>
      </c>
      <c r="K430" s="5">
        <v>4.7</v>
      </c>
      <c r="N430" s="13">
        <v>33</v>
      </c>
      <c r="O430" s="13"/>
      <c r="P430" s="52">
        <v>0.87</v>
      </c>
      <c r="Q430" s="53">
        <v>2.4500000000000002</v>
      </c>
      <c r="R430" s="52">
        <v>0.39200000000000002</v>
      </c>
      <c r="S430" s="53">
        <v>0.22</v>
      </c>
      <c r="T430" s="53">
        <v>0.83</v>
      </c>
      <c r="U430" s="53">
        <v>1.27</v>
      </c>
      <c r="V430" s="54">
        <v>26</v>
      </c>
    </row>
    <row r="431" spans="1:22" x14ac:dyDescent="0.25">
      <c r="A431" s="10">
        <v>43822</v>
      </c>
      <c r="B431" s="26">
        <v>0.51041666666666663</v>
      </c>
      <c r="C431" s="4">
        <v>6.01</v>
      </c>
      <c r="D431" s="11">
        <v>5.86</v>
      </c>
      <c r="E431" s="12">
        <v>46.2</v>
      </c>
      <c r="F431" s="12"/>
      <c r="G431" s="5">
        <v>5.3</v>
      </c>
      <c r="H431" s="4">
        <v>33.799999999999997</v>
      </c>
      <c r="J431" s="5">
        <v>2789</v>
      </c>
      <c r="K431" s="5">
        <v>1.4</v>
      </c>
      <c r="N431" s="13">
        <v>1600</v>
      </c>
      <c r="O431" s="13"/>
    </row>
    <row r="432" spans="1:22" x14ac:dyDescent="0.25">
      <c r="A432" s="10">
        <v>43839</v>
      </c>
      <c r="B432" s="26">
        <v>0.54861111111111105</v>
      </c>
      <c r="C432" s="4">
        <v>6.15</v>
      </c>
      <c r="D432" s="11">
        <v>7.32</v>
      </c>
      <c r="E432" s="12">
        <v>56</v>
      </c>
      <c r="F432" s="12"/>
      <c r="G432" s="5">
        <v>4.3</v>
      </c>
      <c r="H432" s="4">
        <v>35.9</v>
      </c>
      <c r="J432" s="5">
        <v>1413</v>
      </c>
      <c r="K432" s="5">
        <v>0.7</v>
      </c>
      <c r="N432" s="13">
        <v>33</v>
      </c>
      <c r="O432" s="13"/>
    </row>
    <row r="433" spans="1:22" x14ac:dyDescent="0.25">
      <c r="A433" s="10">
        <v>43854</v>
      </c>
      <c r="B433" s="26">
        <v>0.50347222222222221</v>
      </c>
      <c r="C433" s="4">
        <v>6.02</v>
      </c>
      <c r="D433" s="11">
        <v>7.01</v>
      </c>
      <c r="E433" s="12">
        <v>61</v>
      </c>
      <c r="F433" s="12"/>
      <c r="G433" s="5">
        <v>9</v>
      </c>
      <c r="H433" s="4">
        <v>38</v>
      </c>
      <c r="J433" s="5">
        <v>1574</v>
      </c>
      <c r="K433" s="5">
        <v>0.8</v>
      </c>
      <c r="N433" s="13">
        <v>33</v>
      </c>
      <c r="O433" s="13"/>
    </row>
    <row r="434" spans="1:22" x14ac:dyDescent="0.25">
      <c r="A434" s="10">
        <v>43865</v>
      </c>
      <c r="B434" s="26">
        <v>0.52083333333333337</v>
      </c>
      <c r="C434" s="4">
        <v>6.18</v>
      </c>
      <c r="D434" s="11">
        <v>6.36</v>
      </c>
      <c r="E434" s="12">
        <v>49.7</v>
      </c>
      <c r="F434" s="12"/>
      <c r="G434" s="5">
        <v>4</v>
      </c>
      <c r="H434" s="4">
        <v>22.8</v>
      </c>
      <c r="J434" s="5">
        <v>5933</v>
      </c>
      <c r="K434" s="5">
        <v>3.2</v>
      </c>
      <c r="N434" s="13">
        <v>49</v>
      </c>
      <c r="O434" s="13"/>
    </row>
    <row r="435" spans="1:22" x14ac:dyDescent="0.25">
      <c r="A435" s="10">
        <v>43882</v>
      </c>
      <c r="B435" s="26">
        <v>0.53472222222222221</v>
      </c>
      <c r="C435" s="4">
        <v>6.48</v>
      </c>
      <c r="D435" s="11">
        <v>4.6100000000000003</v>
      </c>
      <c r="E435" s="12">
        <v>38.299999999999997</v>
      </c>
      <c r="F435" s="12"/>
      <c r="G435" s="5">
        <v>6.1</v>
      </c>
      <c r="H435" s="4">
        <v>29.3</v>
      </c>
      <c r="J435" s="5">
        <v>8285</v>
      </c>
      <c r="K435" s="5">
        <v>4.5999999999999996</v>
      </c>
      <c r="N435" s="13">
        <v>540</v>
      </c>
      <c r="O435" s="13"/>
    </row>
    <row r="436" spans="1:22" x14ac:dyDescent="0.25">
      <c r="A436" s="10">
        <v>43895</v>
      </c>
      <c r="B436" s="26">
        <v>0.53888888888888886</v>
      </c>
      <c r="C436" s="4">
        <v>6.64</v>
      </c>
      <c r="D436" s="11">
        <v>4.6500000000000004</v>
      </c>
      <c r="E436" s="12">
        <v>45.3</v>
      </c>
      <c r="F436" s="12"/>
      <c r="G436" s="5">
        <v>8.6999999999999993</v>
      </c>
      <c r="H436" s="4">
        <v>22</v>
      </c>
      <c r="J436" s="5">
        <v>31595</v>
      </c>
      <c r="K436" s="5">
        <v>19.600000000000001</v>
      </c>
      <c r="N436" s="13">
        <v>350</v>
      </c>
      <c r="O436" s="13"/>
      <c r="P436" s="52">
        <v>0.98</v>
      </c>
      <c r="Q436" s="53">
        <v>2.72</v>
      </c>
      <c r="R436" s="52">
        <v>0.625</v>
      </c>
      <c r="S436" s="53">
        <v>0.25</v>
      </c>
      <c r="T436" s="53">
        <v>0.94</v>
      </c>
      <c r="U436" s="53">
        <v>1.1200000000000001</v>
      </c>
      <c r="V436" s="54">
        <v>35</v>
      </c>
    </row>
    <row r="437" spans="1:22" x14ac:dyDescent="0.25">
      <c r="A437" s="10">
        <v>43905</v>
      </c>
      <c r="B437" s="26"/>
      <c r="K437" s="2"/>
    </row>
    <row r="438" spans="1:22" x14ac:dyDescent="0.25">
      <c r="A438" s="10">
        <v>43922</v>
      </c>
      <c r="B438" s="26"/>
      <c r="K438" s="2"/>
    </row>
    <row r="439" spans="1:22" x14ac:dyDescent="0.25">
      <c r="A439" s="10">
        <v>43936</v>
      </c>
      <c r="B439" s="26"/>
      <c r="K439" s="2"/>
    </row>
    <row r="440" spans="1:22" x14ac:dyDescent="0.25">
      <c r="A440" s="10">
        <v>43952</v>
      </c>
      <c r="B440" s="26"/>
      <c r="K440" s="2"/>
    </row>
    <row r="441" spans="1:22" x14ac:dyDescent="0.25">
      <c r="A441" s="10">
        <v>43965</v>
      </c>
      <c r="B441" s="26">
        <v>0.52777777777777779</v>
      </c>
      <c r="C441" s="4">
        <v>6.3</v>
      </c>
      <c r="D441" s="11">
        <v>2.04</v>
      </c>
      <c r="E441" s="12">
        <v>22.5</v>
      </c>
      <c r="F441" s="12"/>
      <c r="G441" s="5">
        <v>16.100000000000001</v>
      </c>
      <c r="H441" s="4">
        <v>11.6</v>
      </c>
      <c r="J441" s="5">
        <v>22756</v>
      </c>
      <c r="K441" s="5">
        <v>13.8</v>
      </c>
      <c r="N441" s="13">
        <v>350</v>
      </c>
      <c r="O441" s="13"/>
    </row>
    <row r="442" spans="1:22" x14ac:dyDescent="0.25">
      <c r="A442" s="10">
        <v>43980</v>
      </c>
      <c r="B442" s="26">
        <v>0.53819444444444442</v>
      </c>
      <c r="C442" s="4">
        <v>6.85</v>
      </c>
      <c r="D442" s="11">
        <v>10.220000000000001</v>
      </c>
      <c r="E442" s="12">
        <v>117.3</v>
      </c>
      <c r="F442" s="12"/>
      <c r="G442" s="5">
        <v>19.8</v>
      </c>
      <c r="H442" s="4">
        <v>10.62</v>
      </c>
      <c r="J442" s="5">
        <v>13260</v>
      </c>
      <c r="K442" s="5">
        <v>7.7</v>
      </c>
      <c r="N442" s="13">
        <v>350</v>
      </c>
      <c r="O442" s="13"/>
    </row>
    <row r="443" spans="1:22" x14ac:dyDescent="0.25">
      <c r="A443" s="10">
        <v>43992</v>
      </c>
      <c r="B443" s="26">
        <v>0.54861111111111105</v>
      </c>
      <c r="C443" s="4">
        <v>6.67</v>
      </c>
      <c r="D443" s="11">
        <v>4.1500000000000004</v>
      </c>
      <c r="E443" s="12">
        <v>47.7</v>
      </c>
      <c r="F443" s="12"/>
      <c r="G443" s="5">
        <v>18.600000000000001</v>
      </c>
      <c r="H443" s="4">
        <v>12.23</v>
      </c>
      <c r="J443" s="5">
        <v>20036</v>
      </c>
      <c r="K443" s="5">
        <v>12</v>
      </c>
      <c r="N443" s="13">
        <v>350</v>
      </c>
      <c r="O443" s="13"/>
      <c r="P443" s="52">
        <v>0.01</v>
      </c>
      <c r="Q443" s="53">
        <v>3.49</v>
      </c>
      <c r="R443" s="52">
        <v>0.42299999999999999</v>
      </c>
      <c r="S443" s="53">
        <v>0.25</v>
      </c>
      <c r="T443" s="52">
        <v>5.0000000000000001E-3</v>
      </c>
      <c r="U443" s="53">
        <v>2.77</v>
      </c>
      <c r="V443" s="54">
        <v>15</v>
      </c>
    </row>
    <row r="444" spans="1:22" x14ac:dyDescent="0.25">
      <c r="A444" s="10">
        <v>44007</v>
      </c>
      <c r="B444" s="26">
        <v>0.51736111111111105</v>
      </c>
      <c r="C444" s="4">
        <v>6.75</v>
      </c>
      <c r="D444" s="11">
        <v>0.9</v>
      </c>
      <c r="E444" s="12">
        <v>10.8</v>
      </c>
      <c r="F444" s="12"/>
      <c r="G444" s="5">
        <v>20.9</v>
      </c>
      <c r="H444" s="4">
        <v>11.22</v>
      </c>
      <c r="J444" s="5">
        <v>19942</v>
      </c>
      <c r="K444" s="5">
        <v>11.9</v>
      </c>
      <c r="N444" s="13">
        <v>540</v>
      </c>
      <c r="O444" s="13"/>
    </row>
    <row r="445" spans="1:22" x14ac:dyDescent="0.25">
      <c r="A445" s="10">
        <v>44019</v>
      </c>
      <c r="B445" s="26">
        <v>0.51388888888888895</v>
      </c>
      <c r="C445" s="4">
        <v>6.6</v>
      </c>
      <c r="D445" s="11">
        <v>3.26</v>
      </c>
      <c r="E445" s="12">
        <v>37.9</v>
      </c>
      <c r="F445" s="12"/>
      <c r="G445" s="5">
        <v>18.100000000000001</v>
      </c>
      <c r="H445" s="4">
        <v>13.2</v>
      </c>
      <c r="J445" s="5">
        <v>25781</v>
      </c>
      <c r="K445" s="5">
        <v>15.8</v>
      </c>
      <c r="N445" s="13">
        <v>460</v>
      </c>
      <c r="O445" s="13"/>
    </row>
    <row r="446" spans="1:22" x14ac:dyDescent="0.25">
      <c r="A446" s="10">
        <v>44034</v>
      </c>
      <c r="B446" s="26">
        <v>0.52083333333333337</v>
      </c>
      <c r="C446" s="4">
        <v>7.59</v>
      </c>
      <c r="D446" s="11">
        <v>1.3</v>
      </c>
      <c r="E446" s="12">
        <v>16.399999999999999</v>
      </c>
      <c r="F446" s="12"/>
      <c r="G446" s="5">
        <v>19.8</v>
      </c>
      <c r="H446" s="4">
        <v>9.56</v>
      </c>
      <c r="J446" s="5">
        <v>37167</v>
      </c>
      <c r="K446" s="5">
        <v>23.6</v>
      </c>
      <c r="N446" s="13">
        <v>49</v>
      </c>
      <c r="O446" s="13"/>
    </row>
    <row r="447" spans="1:22" x14ac:dyDescent="0.25">
      <c r="A447" s="10">
        <v>44047</v>
      </c>
      <c r="B447" s="26">
        <v>0.51736111111111105</v>
      </c>
      <c r="C447" s="4">
        <v>7.01</v>
      </c>
      <c r="D447" s="11">
        <v>3.44</v>
      </c>
      <c r="E447" s="12">
        <v>42.4</v>
      </c>
      <c r="F447" s="12"/>
      <c r="G447" s="5">
        <v>16.899999999999999</v>
      </c>
      <c r="H447" s="4">
        <v>15.9</v>
      </c>
      <c r="J447" s="5">
        <v>45100</v>
      </c>
      <c r="K447" s="5">
        <v>29.2</v>
      </c>
      <c r="N447" s="13">
        <v>13</v>
      </c>
      <c r="O447" s="13"/>
    </row>
    <row r="448" spans="1:22" x14ac:dyDescent="0.25">
      <c r="A448" s="10">
        <v>44061</v>
      </c>
      <c r="B448" s="26">
        <v>0.53472222222222221</v>
      </c>
      <c r="C448" s="4">
        <v>7.35</v>
      </c>
      <c r="D448" s="11">
        <v>0.57999999999999996</v>
      </c>
      <c r="E448" s="12">
        <v>6.9</v>
      </c>
      <c r="F448" s="12"/>
      <c r="G448" s="5">
        <v>14.9</v>
      </c>
      <c r="H448" s="4">
        <v>13.24</v>
      </c>
      <c r="J448" s="5">
        <v>44643</v>
      </c>
      <c r="K448" s="5">
        <v>28.9</v>
      </c>
      <c r="N448" s="13">
        <v>17</v>
      </c>
      <c r="O448" s="13"/>
    </row>
    <row r="449" spans="1:22" x14ac:dyDescent="0.25">
      <c r="A449" s="10">
        <v>44076</v>
      </c>
      <c r="B449" s="26">
        <v>0.51388888888888895</v>
      </c>
      <c r="C449" s="4">
        <v>7.54</v>
      </c>
      <c r="D449" s="11">
        <v>1.36</v>
      </c>
      <c r="E449" s="12">
        <v>16.100000000000001</v>
      </c>
      <c r="F449" s="12"/>
      <c r="G449" s="5">
        <v>15.7</v>
      </c>
      <c r="H449" s="4">
        <v>13.3</v>
      </c>
      <c r="J449" s="5">
        <v>41910</v>
      </c>
      <c r="K449" s="5">
        <v>26.9</v>
      </c>
      <c r="N449" s="13">
        <v>23</v>
      </c>
      <c r="O449" s="13"/>
    </row>
    <row r="450" spans="1:22" x14ac:dyDescent="0.25">
      <c r="A450" s="10">
        <v>44089</v>
      </c>
      <c r="B450" s="26">
        <v>0.55208333333333337</v>
      </c>
      <c r="C450" s="4">
        <v>6.86</v>
      </c>
      <c r="D450" s="11">
        <v>1.02</v>
      </c>
      <c r="E450" s="12">
        <v>12.3</v>
      </c>
      <c r="F450" s="12"/>
      <c r="G450" s="5">
        <v>16.100000000000001</v>
      </c>
      <c r="H450" s="4">
        <v>36.6</v>
      </c>
      <c r="J450" s="5">
        <v>43712</v>
      </c>
      <c r="K450" s="5">
        <v>28.2</v>
      </c>
      <c r="N450" s="13">
        <v>23</v>
      </c>
      <c r="O450" s="13"/>
      <c r="P450" s="52">
        <v>0.02</v>
      </c>
      <c r="Q450" s="53">
        <v>5.8</v>
      </c>
      <c r="R450" s="52">
        <v>3.5</v>
      </c>
      <c r="S450" s="53">
        <v>2.72</v>
      </c>
      <c r="T450" s="52">
        <v>5.0000000000000001E-3</v>
      </c>
      <c r="U450" s="53">
        <v>3.69</v>
      </c>
      <c r="V450" s="54">
        <v>34</v>
      </c>
    </row>
    <row r="451" spans="1:22" x14ac:dyDescent="0.25">
      <c r="A451" s="10">
        <v>44106</v>
      </c>
      <c r="B451" s="26"/>
      <c r="F451" s="12"/>
      <c r="G451" s="12"/>
      <c r="H451" s="11"/>
      <c r="J451" s="12"/>
    </row>
    <row r="452" spans="1:22" x14ac:dyDescent="0.25">
      <c r="A452" s="10">
        <v>44119</v>
      </c>
      <c r="B452" s="26">
        <v>0.49652777777777773</v>
      </c>
      <c r="C452" s="11">
        <v>6.58</v>
      </c>
      <c r="D452" s="11">
        <v>0.26</v>
      </c>
      <c r="E452" s="12">
        <v>2.7</v>
      </c>
      <c r="F452" s="12">
        <v>12.777777777777779</v>
      </c>
      <c r="G452" s="12">
        <v>13.5</v>
      </c>
      <c r="H452" s="11">
        <v>11.44</v>
      </c>
      <c r="J452" s="12">
        <v>16970</v>
      </c>
      <c r="K452" s="12">
        <v>10</v>
      </c>
      <c r="N452" s="2">
        <v>45</v>
      </c>
      <c r="O452" s="2">
        <v>20</v>
      </c>
    </row>
    <row r="453" spans="1:22" x14ac:dyDescent="0.25">
      <c r="A453" s="10">
        <v>44131</v>
      </c>
      <c r="B453" s="26">
        <v>0.51736111111111105</v>
      </c>
      <c r="C453" s="11">
        <v>6.48</v>
      </c>
      <c r="D453" s="11">
        <v>2.6</v>
      </c>
      <c r="E453" s="12">
        <v>24.1</v>
      </c>
      <c r="F453" s="12">
        <v>12.222222222222223</v>
      </c>
      <c r="G453" s="12">
        <v>9.6</v>
      </c>
      <c r="H453" s="11">
        <v>16.3</v>
      </c>
      <c r="J453" s="12">
        <v>14863</v>
      </c>
      <c r="K453" s="12">
        <v>8.6</v>
      </c>
      <c r="N453" s="2">
        <v>920</v>
      </c>
      <c r="O453" s="2">
        <v>350</v>
      </c>
    </row>
    <row r="454" spans="1:22" x14ac:dyDescent="0.25">
      <c r="A454" s="10">
        <v>44146</v>
      </c>
      <c r="B454" s="26">
        <v>0.53819444444444442</v>
      </c>
      <c r="C454" s="11">
        <v>6.34</v>
      </c>
      <c r="D454" s="11">
        <v>2.12</v>
      </c>
      <c r="E454" s="12">
        <v>17.899999999999999</v>
      </c>
      <c r="F454" s="12">
        <v>6.666666666666667</v>
      </c>
      <c r="G454" s="12">
        <v>5.7</v>
      </c>
      <c r="H454" s="11">
        <v>18</v>
      </c>
      <c r="J454" s="12">
        <v>14954</v>
      </c>
      <c r="K454" s="12">
        <v>8.6</v>
      </c>
      <c r="N454" s="2">
        <v>3500</v>
      </c>
      <c r="O454" s="2">
        <v>350</v>
      </c>
    </row>
    <row r="455" spans="1:22" x14ac:dyDescent="0.25">
      <c r="A455" s="10">
        <v>44158</v>
      </c>
      <c r="B455" s="26">
        <v>0.52430555555555558</v>
      </c>
      <c r="C455" s="11">
        <v>6.35</v>
      </c>
      <c r="D455" s="11">
        <v>3.24</v>
      </c>
      <c r="E455" s="12">
        <v>28.7</v>
      </c>
      <c r="F455" s="12">
        <v>7.2222222222222223</v>
      </c>
      <c r="G455" s="12">
        <v>8.1999999999999993</v>
      </c>
      <c r="H455" s="11">
        <v>16</v>
      </c>
      <c r="J455" s="12">
        <v>11386</v>
      </c>
      <c r="K455" s="12">
        <v>6.5</v>
      </c>
      <c r="N455" s="2">
        <v>230</v>
      </c>
      <c r="O455" s="2">
        <v>230</v>
      </c>
    </row>
    <row r="456" spans="1:22" x14ac:dyDescent="0.25">
      <c r="A456" s="10">
        <v>44175</v>
      </c>
      <c r="B456" s="26">
        <v>0.51388888888888895</v>
      </c>
      <c r="C456" s="11">
        <v>5.93</v>
      </c>
      <c r="D456" s="11">
        <v>4.22</v>
      </c>
      <c r="E456" s="12">
        <v>35.9</v>
      </c>
      <c r="F456" s="12">
        <v>5.5555555555555554</v>
      </c>
      <c r="G456" s="12">
        <v>7.2</v>
      </c>
      <c r="H456" s="11">
        <v>24.2</v>
      </c>
      <c r="J456" s="12">
        <v>7670</v>
      </c>
      <c r="K456" s="12">
        <v>4.2</v>
      </c>
      <c r="N456" s="2">
        <v>540</v>
      </c>
      <c r="O456" s="2">
        <v>540</v>
      </c>
    </row>
    <row r="457" spans="1:22" x14ac:dyDescent="0.25">
      <c r="A457" s="10">
        <v>44187</v>
      </c>
      <c r="B457" s="26">
        <v>0.55555555555555558</v>
      </c>
      <c r="C457" s="11">
        <v>6.66</v>
      </c>
      <c r="D457" s="11">
        <v>10.53</v>
      </c>
      <c r="E457" s="12">
        <v>80.3</v>
      </c>
      <c r="F457" s="12">
        <v>5</v>
      </c>
      <c r="G457" s="12">
        <v>4</v>
      </c>
      <c r="H457" s="11">
        <v>108</v>
      </c>
      <c r="J457" s="12">
        <v>286.7</v>
      </c>
      <c r="K457" s="12">
        <v>0.1</v>
      </c>
      <c r="N457" s="2">
        <v>2400</v>
      </c>
      <c r="O457" s="2">
        <v>2400</v>
      </c>
      <c r="P457" s="2">
        <v>0.6</v>
      </c>
      <c r="Q457" s="2">
        <v>2.75</v>
      </c>
      <c r="R457" s="2">
        <v>1.53</v>
      </c>
      <c r="S457" s="2">
        <v>0.62</v>
      </c>
      <c r="T457" s="2">
        <v>0.46</v>
      </c>
      <c r="U457" s="2">
        <v>0.26</v>
      </c>
      <c r="V457" s="2">
        <v>160</v>
      </c>
    </row>
    <row r="458" spans="1:22" x14ac:dyDescent="0.25">
      <c r="A458" s="10">
        <v>44203</v>
      </c>
      <c r="B458" s="26">
        <v>0.53819444444444442</v>
      </c>
      <c r="C458" s="11">
        <v>6.59</v>
      </c>
      <c r="D458" s="11">
        <v>7.38</v>
      </c>
      <c r="E458" s="12">
        <v>58.7</v>
      </c>
      <c r="F458" s="12">
        <v>6.666666666666667</v>
      </c>
      <c r="G458" s="12">
        <v>5.4</v>
      </c>
      <c r="H458" s="11">
        <v>61.3</v>
      </c>
      <c r="J458" s="12">
        <v>1372</v>
      </c>
      <c r="K458" s="12">
        <v>0.7</v>
      </c>
      <c r="N458" s="2">
        <v>130</v>
      </c>
      <c r="O458" s="2">
        <v>49</v>
      </c>
    </row>
    <row r="459" spans="1:22" x14ac:dyDescent="0.25">
      <c r="A459" s="10">
        <v>44217</v>
      </c>
      <c r="B459" s="26">
        <v>0.47916666666666669</v>
      </c>
      <c r="C459" s="11">
        <v>6.51</v>
      </c>
      <c r="D459" s="11">
        <v>1.28</v>
      </c>
      <c r="E459" s="12">
        <v>10.7</v>
      </c>
      <c r="F459" s="12">
        <v>5</v>
      </c>
      <c r="G459" s="12">
        <v>6.6</v>
      </c>
      <c r="H459" s="11">
        <v>16.8</v>
      </c>
      <c r="J459" s="12">
        <v>8138</v>
      </c>
      <c r="K459" s="12">
        <v>4.5</v>
      </c>
      <c r="N459" s="2">
        <v>79</v>
      </c>
      <c r="O459" s="2">
        <v>49</v>
      </c>
    </row>
    <row r="460" spans="1:22" x14ac:dyDescent="0.25">
      <c r="A460" s="10">
        <v>44231</v>
      </c>
      <c r="B460" s="26">
        <v>0.52777777777777779</v>
      </c>
      <c r="C460" s="11">
        <v>6.72</v>
      </c>
      <c r="D460" s="11">
        <v>7.84</v>
      </c>
      <c r="E460" s="12">
        <v>62.8</v>
      </c>
      <c r="F460" s="12">
        <v>5.5555555555555554</v>
      </c>
      <c r="G460" s="12">
        <v>5.8</v>
      </c>
      <c r="H460" s="11">
        <v>65.7</v>
      </c>
      <c r="J460" s="12">
        <v>535</v>
      </c>
      <c r="K460" s="12">
        <v>0.3</v>
      </c>
      <c r="N460" s="2">
        <v>110</v>
      </c>
      <c r="O460" s="2">
        <v>79</v>
      </c>
    </row>
    <row r="461" spans="1:22" x14ac:dyDescent="0.25">
      <c r="A461" s="10">
        <v>44244</v>
      </c>
      <c r="B461" s="26">
        <v>0.52777777777777779</v>
      </c>
      <c r="C461" s="11">
        <v>6.64</v>
      </c>
      <c r="D461" s="11">
        <v>5.43</v>
      </c>
      <c r="E461" s="12">
        <v>43.9</v>
      </c>
      <c r="F461" s="12">
        <v>6.666666666666667</v>
      </c>
      <c r="G461" s="12">
        <v>5.9</v>
      </c>
      <c r="H461" s="11">
        <v>14.6</v>
      </c>
      <c r="J461" s="12">
        <v>2206</v>
      </c>
      <c r="K461" s="12">
        <v>1.1000000000000001</v>
      </c>
      <c r="N461" s="2">
        <v>130</v>
      </c>
      <c r="O461" s="2">
        <v>130</v>
      </c>
    </row>
    <row r="462" spans="1:22" x14ac:dyDescent="0.25">
      <c r="A462" s="10">
        <v>44258</v>
      </c>
      <c r="B462" s="26">
        <v>0.53125</v>
      </c>
      <c r="C462" s="11">
        <v>6.44</v>
      </c>
      <c r="D462" s="11">
        <v>0</v>
      </c>
      <c r="E462" s="12">
        <v>0</v>
      </c>
      <c r="F462" s="12">
        <v>8.8888888888888893</v>
      </c>
      <c r="G462" s="12">
        <v>9.6</v>
      </c>
      <c r="H462" s="11">
        <v>19.7</v>
      </c>
      <c r="J462" s="12">
        <v>13394</v>
      </c>
      <c r="K462" s="12">
        <v>7.7</v>
      </c>
      <c r="N462" s="2">
        <v>79</v>
      </c>
      <c r="O462" s="2">
        <v>22</v>
      </c>
    </row>
    <row r="463" spans="1:22" x14ac:dyDescent="0.25">
      <c r="A463" s="10">
        <v>44272</v>
      </c>
      <c r="B463" s="26">
        <v>0.53472222222222221</v>
      </c>
      <c r="C463" s="11">
        <v>6.42</v>
      </c>
      <c r="D463" s="11">
        <v>1.47</v>
      </c>
      <c r="E463" s="12">
        <v>13.2</v>
      </c>
      <c r="F463" s="12">
        <v>8.8888888888888893</v>
      </c>
      <c r="G463" s="12">
        <v>9.1999999999999993</v>
      </c>
      <c r="H463" s="11">
        <v>19.5</v>
      </c>
      <c r="J463" s="12">
        <v>8182</v>
      </c>
      <c r="K463" s="12">
        <v>4.5999999999999996</v>
      </c>
      <c r="N463" s="2">
        <v>350</v>
      </c>
      <c r="O463" s="2">
        <v>350</v>
      </c>
      <c r="P463" s="2">
        <v>0.16</v>
      </c>
      <c r="Q463" s="2">
        <v>2.66</v>
      </c>
      <c r="R463" s="2">
        <v>0.35499999999999998</v>
      </c>
      <c r="S463" s="2">
        <v>0.14000000000000001</v>
      </c>
      <c r="T463" s="2">
        <v>0.14000000000000001</v>
      </c>
      <c r="U463" s="2">
        <v>1.84</v>
      </c>
      <c r="V463" s="2">
        <v>28</v>
      </c>
    </row>
    <row r="464" spans="1:22" x14ac:dyDescent="0.25">
      <c r="A464" s="10">
        <v>44287</v>
      </c>
      <c r="B464" s="26">
        <v>0.51736111111111105</v>
      </c>
      <c r="C464" s="11">
        <v>6.45</v>
      </c>
      <c r="D464" s="11">
        <v>6.6</v>
      </c>
      <c r="E464" s="12">
        <v>60.3</v>
      </c>
      <c r="F464" s="12">
        <v>11.111111111111111</v>
      </c>
      <c r="G464" s="12">
        <v>10</v>
      </c>
      <c r="H464" s="11">
        <v>15</v>
      </c>
      <c r="J464" s="12">
        <v>8409</v>
      </c>
      <c r="K464" s="12">
        <v>4.7</v>
      </c>
      <c r="N464" s="2">
        <v>79</v>
      </c>
      <c r="O464" s="2">
        <v>49</v>
      </c>
    </row>
    <row r="465" spans="1:22" x14ac:dyDescent="0.25">
      <c r="A465" s="10">
        <v>44301</v>
      </c>
      <c r="B465" s="26">
        <v>0.54166666666666663</v>
      </c>
      <c r="C465" s="11">
        <v>6.93</v>
      </c>
      <c r="D465" s="11">
        <v>13.94</v>
      </c>
      <c r="E465" s="12">
        <v>145.1</v>
      </c>
      <c r="F465" s="12">
        <v>15.555555555555557</v>
      </c>
      <c r="G465" s="12">
        <v>15.4</v>
      </c>
      <c r="H465" s="11">
        <v>11.57</v>
      </c>
      <c r="J465" s="12">
        <v>11571</v>
      </c>
      <c r="K465" s="12">
        <v>6.6</v>
      </c>
      <c r="N465" s="2">
        <v>49</v>
      </c>
      <c r="O465" s="2">
        <v>49</v>
      </c>
    </row>
    <row r="466" spans="1:22" x14ac:dyDescent="0.25">
      <c r="A466" s="10">
        <v>44313</v>
      </c>
      <c r="B466" s="26">
        <v>0.54166666666666663</v>
      </c>
      <c r="C466" s="11">
        <v>6.74</v>
      </c>
      <c r="D466" s="11">
        <v>3.17</v>
      </c>
      <c r="E466" s="12">
        <v>33.200000000000003</v>
      </c>
      <c r="F466" s="12">
        <v>13.333333333333334</v>
      </c>
      <c r="G466" s="12">
        <v>14.9</v>
      </c>
      <c r="H466" s="11">
        <v>14.9</v>
      </c>
      <c r="J466" s="12">
        <v>15715</v>
      </c>
      <c r="K466" s="12">
        <v>9.1999999999999993</v>
      </c>
      <c r="N466" s="2">
        <v>490</v>
      </c>
      <c r="O466" s="2">
        <v>330</v>
      </c>
    </row>
    <row r="467" spans="1:22" x14ac:dyDescent="0.25">
      <c r="A467" s="10">
        <v>44327</v>
      </c>
      <c r="B467" s="26">
        <v>0.53125</v>
      </c>
      <c r="C467" s="11">
        <v>6.81</v>
      </c>
      <c r="D467" s="11">
        <v>5.4</v>
      </c>
      <c r="E467" s="12">
        <v>70.900000000000006</v>
      </c>
      <c r="F467" s="12">
        <v>16.666666666666668</v>
      </c>
      <c r="G467" s="12">
        <v>21.3</v>
      </c>
      <c r="H467" s="11">
        <v>12.9</v>
      </c>
      <c r="J467" s="12">
        <v>40612</v>
      </c>
      <c r="K467" s="12">
        <v>26</v>
      </c>
      <c r="N467" s="2">
        <v>330</v>
      </c>
      <c r="O467" s="2">
        <v>330</v>
      </c>
    </row>
    <row r="468" spans="1:22" x14ac:dyDescent="0.25">
      <c r="A468" s="10">
        <v>44342</v>
      </c>
      <c r="B468" s="26">
        <v>0.53472222222222221</v>
      </c>
      <c r="C468" s="11">
        <v>6.59</v>
      </c>
      <c r="D468" s="11">
        <v>7.3</v>
      </c>
      <c r="E468" s="12">
        <v>83.9</v>
      </c>
      <c r="F468" s="12">
        <v>16.111111111111111</v>
      </c>
      <c r="G468" s="12">
        <v>17.3</v>
      </c>
      <c r="H468" s="11">
        <v>14.3</v>
      </c>
      <c r="J468" s="12">
        <v>26778</v>
      </c>
      <c r="K468" s="12">
        <v>16.5</v>
      </c>
      <c r="N468" s="2">
        <v>5400</v>
      </c>
      <c r="O468" s="2">
        <v>5400</v>
      </c>
    </row>
    <row r="469" spans="1:22" x14ac:dyDescent="0.25">
      <c r="A469" s="10">
        <v>44356</v>
      </c>
      <c r="B469" s="26">
        <v>0.55208333333333337</v>
      </c>
      <c r="C469" s="11">
        <v>6.84</v>
      </c>
      <c r="D469" s="11">
        <v>3.09</v>
      </c>
      <c r="E469" s="12">
        <v>39.700000000000003</v>
      </c>
      <c r="F469" s="12">
        <v>16.111111111111111</v>
      </c>
      <c r="G469" s="12">
        <v>23</v>
      </c>
      <c r="H469" s="11">
        <v>10.76</v>
      </c>
      <c r="J469" s="12">
        <v>27730</v>
      </c>
      <c r="K469" s="12">
        <v>17.100000000000001</v>
      </c>
      <c r="N469" s="2">
        <v>140</v>
      </c>
      <c r="O469" s="2">
        <v>110</v>
      </c>
      <c r="P469" s="2">
        <v>0.19</v>
      </c>
      <c r="Q469" s="2">
        <v>2.64</v>
      </c>
      <c r="R469" s="2">
        <v>1.0900000000000001</v>
      </c>
      <c r="S469" s="2">
        <v>0.82</v>
      </c>
      <c r="T469" s="2">
        <v>0.12</v>
      </c>
      <c r="U469" s="2">
        <v>1.61</v>
      </c>
      <c r="V469" s="2">
        <v>13</v>
      </c>
    </row>
    <row r="470" spans="1:22" x14ac:dyDescent="0.25">
      <c r="A470" s="10">
        <v>44368</v>
      </c>
      <c r="B470" s="26">
        <v>0.54861111111111105</v>
      </c>
      <c r="C470" s="11">
        <v>7.66</v>
      </c>
      <c r="D470" s="11">
        <v>0.4</v>
      </c>
      <c r="E470" s="12">
        <v>5.5</v>
      </c>
      <c r="F470" s="12">
        <v>22.777777777777779</v>
      </c>
      <c r="G470" s="12">
        <v>23.8</v>
      </c>
      <c r="H470" s="11">
        <v>13.7</v>
      </c>
      <c r="J470" s="12">
        <v>37089</v>
      </c>
      <c r="K470" s="12">
        <v>23.5</v>
      </c>
      <c r="N470" s="2">
        <v>350</v>
      </c>
      <c r="O470" s="2">
        <v>110</v>
      </c>
    </row>
    <row r="471" spans="1:22" x14ac:dyDescent="0.25">
      <c r="A471" s="10">
        <v>44383</v>
      </c>
      <c r="B471" s="26">
        <v>0.47916666666666669</v>
      </c>
      <c r="C471" s="11">
        <v>7.7</v>
      </c>
      <c r="D471" s="11">
        <v>1.21</v>
      </c>
      <c r="E471" s="12">
        <v>14.1</v>
      </c>
      <c r="F471" s="12">
        <v>18.333333333333336</v>
      </c>
      <c r="G471" s="12">
        <v>14.9</v>
      </c>
      <c r="H471" s="11">
        <v>11.2</v>
      </c>
      <c r="J471" s="12">
        <v>45531</v>
      </c>
      <c r="K471" s="12">
        <v>29.7</v>
      </c>
      <c r="N471" s="2">
        <v>79</v>
      </c>
      <c r="O471" s="2">
        <v>49</v>
      </c>
    </row>
    <row r="472" spans="1:22" x14ac:dyDescent="0.25">
      <c r="A472" s="10">
        <v>44397</v>
      </c>
      <c r="B472" s="26">
        <v>0.51388888888888895</v>
      </c>
      <c r="C472" s="11">
        <v>7.81</v>
      </c>
      <c r="D472" s="11">
        <v>0.5</v>
      </c>
      <c r="E472" s="12">
        <v>5.9</v>
      </c>
      <c r="F472" s="12">
        <v>19.444444444444446</v>
      </c>
      <c r="G472" s="12">
        <v>14.7</v>
      </c>
      <c r="H472" s="11">
        <v>16.7</v>
      </c>
      <c r="J472" s="12">
        <v>44715</v>
      </c>
      <c r="K472" s="12">
        <v>28.9</v>
      </c>
      <c r="N472" s="2">
        <v>170</v>
      </c>
      <c r="O472" s="2">
        <v>8.1999999999999993</v>
      </c>
    </row>
    <row r="473" spans="1:22" x14ac:dyDescent="0.25">
      <c r="A473" s="10">
        <v>44411</v>
      </c>
      <c r="B473" s="26">
        <v>0.52083333333333337</v>
      </c>
      <c r="C473" s="11">
        <v>8.43</v>
      </c>
      <c r="D473" s="11">
        <v>11.71</v>
      </c>
      <c r="E473" s="12">
        <v>154.1</v>
      </c>
      <c r="F473" s="12">
        <v>22.222222222222221</v>
      </c>
      <c r="G473" s="12">
        <v>20.399999999999999</v>
      </c>
      <c r="H473" s="11">
        <v>20.6</v>
      </c>
      <c r="J473" s="12">
        <v>45097</v>
      </c>
      <c r="K473" s="12">
        <v>29.2</v>
      </c>
      <c r="N473" s="2">
        <v>7.8</v>
      </c>
      <c r="O473" s="2">
        <v>4.5</v>
      </c>
    </row>
    <row r="474" spans="1:22" x14ac:dyDescent="0.25">
      <c r="A474" s="10">
        <v>44425</v>
      </c>
      <c r="B474" s="26">
        <v>0.51041666666666663</v>
      </c>
      <c r="C474" s="11">
        <v>7.24</v>
      </c>
      <c r="D474" s="11">
        <v>0.01</v>
      </c>
      <c r="E474" s="12">
        <v>0.2</v>
      </c>
      <c r="F474" s="12">
        <v>15</v>
      </c>
      <c r="G474" s="12">
        <v>14.7</v>
      </c>
      <c r="H474" s="11">
        <v>14</v>
      </c>
      <c r="J474" s="12">
        <v>44724</v>
      </c>
      <c r="K474" s="12">
        <v>28.9</v>
      </c>
      <c r="N474" s="2">
        <v>130</v>
      </c>
      <c r="O474" s="2">
        <v>78</v>
      </c>
    </row>
    <row r="475" spans="1:22" x14ac:dyDescent="0.25">
      <c r="A475" s="10">
        <v>44441</v>
      </c>
      <c r="B475" s="26">
        <v>0.51388888888888895</v>
      </c>
      <c r="C475" s="11">
        <v>8.0500000000000007</v>
      </c>
      <c r="D475" s="11">
        <v>0.06</v>
      </c>
      <c r="E475" s="12">
        <v>0.7</v>
      </c>
      <c r="F475" s="12">
        <v>17.777777777777779</v>
      </c>
      <c r="G475" s="12">
        <v>17.899999999999999</v>
      </c>
      <c r="H475" s="11">
        <v>13.7</v>
      </c>
      <c r="J475" s="12">
        <v>43053</v>
      </c>
      <c r="K475" s="12">
        <v>27.8</v>
      </c>
      <c r="N475" s="2">
        <v>20</v>
      </c>
      <c r="O475" s="2">
        <v>20</v>
      </c>
    </row>
    <row r="476" spans="1:22" x14ac:dyDescent="0.25">
      <c r="A476" s="10">
        <v>44455</v>
      </c>
      <c r="B476" s="26">
        <v>0.50347222222222221</v>
      </c>
      <c r="C476" s="11">
        <v>6.99</v>
      </c>
      <c r="D476" s="11">
        <v>0</v>
      </c>
      <c r="E476" s="12">
        <v>0</v>
      </c>
      <c r="F476" s="12">
        <v>13.888888888888889</v>
      </c>
      <c r="G476" s="12">
        <v>16.7</v>
      </c>
      <c r="H476" s="11">
        <v>10.8</v>
      </c>
      <c r="J476" s="12">
        <v>42259</v>
      </c>
      <c r="K476" s="12">
        <v>27.2</v>
      </c>
      <c r="N476" s="2">
        <v>350</v>
      </c>
      <c r="O476" s="2">
        <v>350</v>
      </c>
      <c r="P476" s="2">
        <v>9.5399999999999991</v>
      </c>
      <c r="Q476" s="2">
        <v>3.88</v>
      </c>
      <c r="R476" s="2">
        <v>3.78</v>
      </c>
      <c r="S476" s="2">
        <v>5.0000000000000001E-3</v>
      </c>
      <c r="T476" s="2">
        <v>9.5399999999999991</v>
      </c>
      <c r="U476" s="2">
        <v>0.45</v>
      </c>
      <c r="V476" s="2">
        <v>22</v>
      </c>
    </row>
    <row r="477" spans="1:22" x14ac:dyDescent="0.25">
      <c r="A477" s="199">
        <v>44474</v>
      </c>
      <c r="B477" s="26">
        <v>0.51736111111111105</v>
      </c>
      <c r="C477" s="200">
        <v>6.62</v>
      </c>
      <c r="D477" s="201">
        <v>1.34</v>
      </c>
      <c r="E477" s="202">
        <v>14.4</v>
      </c>
      <c r="F477" s="202">
        <v>14.444444444444439</v>
      </c>
      <c r="G477" s="203">
        <v>13.6</v>
      </c>
      <c r="H477" s="200">
        <v>14.49</v>
      </c>
      <c r="I477" s="228"/>
      <c r="J477" s="203">
        <v>28298</v>
      </c>
      <c r="K477" s="203">
        <v>17.5</v>
      </c>
      <c r="L477" s="228"/>
      <c r="M477" s="228"/>
      <c r="N477" s="229">
        <v>49</v>
      </c>
      <c r="O477" s="229">
        <v>17</v>
      </c>
      <c r="P477" s="205" t="s">
        <v>108</v>
      </c>
      <c r="Q477" s="205"/>
      <c r="R477" s="205"/>
      <c r="S477" s="205"/>
      <c r="T477" s="205"/>
      <c r="U477" s="205"/>
      <c r="V477" s="205"/>
    </row>
    <row r="478" spans="1:22" x14ac:dyDescent="0.25">
      <c r="A478" s="199">
        <v>44488</v>
      </c>
      <c r="B478" s="26">
        <v>0.51736111111111105</v>
      </c>
      <c r="C478" s="200">
        <v>6.24</v>
      </c>
      <c r="D478" s="201">
        <v>2.65</v>
      </c>
      <c r="E478" s="202">
        <v>25.7</v>
      </c>
      <c r="F478" s="202">
        <v>13.33333333333333</v>
      </c>
      <c r="G478" s="203">
        <v>11.6</v>
      </c>
      <c r="H478" s="200">
        <v>10.39</v>
      </c>
      <c r="I478" s="228"/>
      <c r="J478" s="203">
        <v>14081</v>
      </c>
      <c r="K478" s="203">
        <v>8.1999999999999993</v>
      </c>
      <c r="L478" s="228"/>
      <c r="M478" s="228"/>
      <c r="N478" s="229">
        <v>350</v>
      </c>
      <c r="O478" s="229">
        <v>110</v>
      </c>
      <c r="P478" s="205" t="s">
        <v>108</v>
      </c>
      <c r="Q478" s="205"/>
      <c r="R478" s="205"/>
      <c r="S478" s="205"/>
      <c r="T478" s="205"/>
      <c r="U478" s="205"/>
      <c r="V478" s="205"/>
    </row>
    <row r="479" spans="1:22" x14ac:dyDescent="0.25">
      <c r="A479" s="10">
        <v>44502</v>
      </c>
      <c r="B479" s="26">
        <v>0.49652777777777773</v>
      </c>
      <c r="C479" s="11">
        <v>5.95</v>
      </c>
      <c r="D479" s="11">
        <v>0.64</v>
      </c>
      <c r="E479" s="12">
        <v>5.9</v>
      </c>
      <c r="F479" s="12">
        <v>11.66666666666667</v>
      </c>
      <c r="G479" s="12">
        <v>9.6999999999999993</v>
      </c>
      <c r="H479" s="11">
        <v>12.8</v>
      </c>
      <c r="J479" s="12">
        <v>14405</v>
      </c>
      <c r="K479" s="12">
        <v>8.4</v>
      </c>
      <c r="N479" s="2">
        <v>920</v>
      </c>
      <c r="O479" s="2">
        <v>920</v>
      </c>
      <c r="P479" s="2" t="s">
        <v>108</v>
      </c>
    </row>
    <row r="480" spans="1:22" x14ac:dyDescent="0.25">
      <c r="A480" s="10">
        <v>44518</v>
      </c>
      <c r="B480" s="26"/>
      <c r="C480" s="11"/>
      <c r="D480" s="11"/>
      <c r="E480" s="12"/>
      <c r="F480" s="12"/>
      <c r="G480" s="12"/>
      <c r="H480" s="11"/>
      <c r="J480" s="12"/>
    </row>
    <row r="481" spans="1:22" x14ac:dyDescent="0.25">
      <c r="A481" s="10">
        <v>44532</v>
      </c>
      <c r="B481" s="26">
        <v>0.52430555555555558</v>
      </c>
      <c r="C481" s="11">
        <v>6.32</v>
      </c>
      <c r="D481" s="11">
        <v>4.0199999999999996</v>
      </c>
      <c r="E481" s="12">
        <v>35.299999999999997</v>
      </c>
      <c r="F481" s="12">
        <v>7.7777777777777786</v>
      </c>
      <c r="G481" s="12">
        <v>10.1</v>
      </c>
      <c r="H481" s="11">
        <v>26</v>
      </c>
      <c r="J481" s="12">
        <v>563</v>
      </c>
      <c r="K481" s="12">
        <v>0.3</v>
      </c>
      <c r="N481" s="2">
        <v>270</v>
      </c>
      <c r="O481" s="2">
        <v>140</v>
      </c>
      <c r="P481" s="2" t="s">
        <v>108</v>
      </c>
    </row>
    <row r="482" spans="1:22" x14ac:dyDescent="0.25">
      <c r="A482" s="10">
        <v>44544</v>
      </c>
      <c r="B482" s="26">
        <v>0.52777777777777779</v>
      </c>
      <c r="C482" s="11">
        <v>6.01</v>
      </c>
      <c r="D482" s="11">
        <v>4.5199999999999996</v>
      </c>
      <c r="E482" s="12">
        <v>37.9</v>
      </c>
      <c r="F482" s="12">
        <v>5</v>
      </c>
      <c r="G482" s="12">
        <v>6.8</v>
      </c>
      <c r="H482" s="11">
        <v>16</v>
      </c>
      <c r="J482" s="12">
        <v>4754</v>
      </c>
      <c r="K482" s="12">
        <v>2.5</v>
      </c>
      <c r="N482" s="2">
        <v>130</v>
      </c>
      <c r="O482" s="2">
        <v>130</v>
      </c>
      <c r="P482" s="2">
        <v>1.1040000000000001</v>
      </c>
      <c r="Q482" s="2">
        <v>1.71</v>
      </c>
      <c r="R482" s="2">
        <v>0.34</v>
      </c>
      <c r="S482" s="2">
        <v>0.11</v>
      </c>
      <c r="T482" s="2">
        <v>1.0900000000000001</v>
      </c>
      <c r="U482" s="2">
        <v>0.75</v>
      </c>
      <c r="V482" s="2">
        <v>36</v>
      </c>
    </row>
    <row r="483" spans="1:22" x14ac:dyDescent="0.25">
      <c r="A483" s="10">
        <v>44559</v>
      </c>
      <c r="B483" s="26"/>
      <c r="C483" s="11"/>
      <c r="D483" s="11"/>
      <c r="E483" s="12"/>
      <c r="F483" s="12"/>
      <c r="G483" s="12"/>
      <c r="H483" s="11"/>
      <c r="J483" s="12"/>
      <c r="P483" s="2" t="s">
        <v>108</v>
      </c>
    </row>
    <row r="484" spans="1:22" x14ac:dyDescent="0.25">
      <c r="A484" s="10">
        <v>44574</v>
      </c>
      <c r="B484" s="26">
        <v>0.52430555555555558</v>
      </c>
      <c r="C484" s="11">
        <v>6.43</v>
      </c>
      <c r="D484" s="11">
        <v>6.84</v>
      </c>
      <c r="E484" s="12">
        <v>58.4</v>
      </c>
      <c r="F484" s="12">
        <v>12.77777777777778</v>
      </c>
      <c r="G484" s="12">
        <v>8.8000000000000007</v>
      </c>
      <c r="H484" s="11">
        <v>41.3</v>
      </c>
      <c r="J484" s="12">
        <v>582</v>
      </c>
      <c r="K484" s="12">
        <v>0.3</v>
      </c>
      <c r="N484" s="2">
        <v>170</v>
      </c>
      <c r="O484" s="2">
        <v>49</v>
      </c>
      <c r="P484" s="2" t="s">
        <v>108</v>
      </c>
    </row>
    <row r="485" spans="1:22" x14ac:dyDescent="0.25">
      <c r="A485" s="10">
        <v>44587</v>
      </c>
      <c r="B485" s="26">
        <v>0.51388888888888895</v>
      </c>
      <c r="C485" s="11">
        <v>5.98</v>
      </c>
      <c r="D485" s="11">
        <v>0.43</v>
      </c>
      <c r="E485" s="12">
        <v>3.5</v>
      </c>
      <c r="F485" s="12">
        <v>1.666666666666667</v>
      </c>
      <c r="G485" s="12">
        <v>6.4</v>
      </c>
      <c r="H485" s="11">
        <v>29.5</v>
      </c>
      <c r="J485" s="12">
        <v>7382</v>
      </c>
      <c r="K485" s="12">
        <v>4.0999999999999996</v>
      </c>
      <c r="N485" s="2">
        <v>130</v>
      </c>
      <c r="O485" s="2">
        <v>130</v>
      </c>
      <c r="P485" s="2" t="s">
        <v>108</v>
      </c>
    </row>
    <row r="486" spans="1:22" x14ac:dyDescent="0.25">
      <c r="A486" s="10">
        <v>44601</v>
      </c>
      <c r="B486" s="26">
        <v>0.51388888888888895</v>
      </c>
      <c r="C486" s="11">
        <v>6</v>
      </c>
      <c r="D486" s="11">
        <v>0.41</v>
      </c>
      <c r="E486" s="12">
        <v>3.6</v>
      </c>
      <c r="F486" s="12">
        <v>7.7777777777777786</v>
      </c>
      <c r="G486" s="12">
        <v>9.6999999999999993</v>
      </c>
      <c r="H486" s="11">
        <v>24.8</v>
      </c>
      <c r="J486" s="12">
        <v>5963</v>
      </c>
      <c r="K486" s="12">
        <v>3.3</v>
      </c>
      <c r="N486" s="2">
        <v>130</v>
      </c>
      <c r="O486" s="2">
        <v>79</v>
      </c>
      <c r="P486" s="2" t="s">
        <v>108</v>
      </c>
    </row>
    <row r="487" spans="1:22" x14ac:dyDescent="0.25">
      <c r="A487" s="10">
        <v>44616</v>
      </c>
      <c r="B487" s="26">
        <v>0.54027777777777775</v>
      </c>
      <c r="C487" s="11">
        <v>5.72</v>
      </c>
      <c r="D487" s="11">
        <v>5.57</v>
      </c>
      <c r="E487" s="12">
        <v>48</v>
      </c>
      <c r="F487" s="12">
        <v>2.2222222222222219</v>
      </c>
      <c r="G487" s="12">
        <v>7.3</v>
      </c>
      <c r="H487" s="11">
        <v>20.2</v>
      </c>
      <c r="J487" s="12">
        <v>15311</v>
      </c>
      <c r="K487" s="12">
        <v>8.9</v>
      </c>
      <c r="N487" s="2">
        <v>79</v>
      </c>
      <c r="O487" s="2">
        <v>22</v>
      </c>
      <c r="P487" s="2" t="s">
        <v>108</v>
      </c>
    </row>
    <row r="488" spans="1:22" x14ac:dyDescent="0.25">
      <c r="A488" s="10">
        <v>44630</v>
      </c>
      <c r="B488" s="26">
        <v>0.56944444444444442</v>
      </c>
      <c r="C488" s="11">
        <v>5.89</v>
      </c>
      <c r="D488" s="11">
        <v>4.5599999999999996</v>
      </c>
      <c r="E488" s="12">
        <v>39.200000000000003</v>
      </c>
      <c r="F488" s="12">
        <v>7.7777777777777786</v>
      </c>
      <c r="G488" s="12">
        <v>8</v>
      </c>
      <c r="H488" s="11">
        <v>23.7</v>
      </c>
      <c r="J488" s="12">
        <v>8909</v>
      </c>
      <c r="K488" s="12">
        <v>5</v>
      </c>
      <c r="N488" s="2">
        <v>220</v>
      </c>
      <c r="O488" s="2">
        <v>110</v>
      </c>
      <c r="P488" s="2">
        <v>0.37</v>
      </c>
      <c r="Q488" s="2">
        <v>2.97</v>
      </c>
      <c r="R488" s="2">
        <v>0.41699999999999998</v>
      </c>
      <c r="S488" s="2">
        <v>0.08</v>
      </c>
      <c r="T488" s="2">
        <v>0.36</v>
      </c>
      <c r="U488" s="2">
        <v>1.8</v>
      </c>
      <c r="V488" s="2">
        <v>38</v>
      </c>
    </row>
    <row r="489" spans="1:22" x14ac:dyDescent="0.25">
      <c r="A489" s="10">
        <v>44644</v>
      </c>
      <c r="B489" s="26">
        <v>0.53472222222222221</v>
      </c>
      <c r="C489" s="11">
        <v>5.81</v>
      </c>
      <c r="D489" s="11">
        <v>5.0599999999999996</v>
      </c>
      <c r="E489" s="12">
        <v>45.8</v>
      </c>
      <c r="F489" s="12">
        <v>7.7777777777777786</v>
      </c>
      <c r="G489" s="12">
        <v>10.1</v>
      </c>
      <c r="H489" s="11">
        <v>18.8</v>
      </c>
      <c r="J489" s="12">
        <v>9227</v>
      </c>
      <c r="K489" s="12">
        <v>5.2</v>
      </c>
      <c r="N489" s="2">
        <v>350</v>
      </c>
      <c r="O489" s="2">
        <v>350</v>
      </c>
      <c r="P489" s="2" t="s">
        <v>108</v>
      </c>
    </row>
    <row r="490" spans="1:22" x14ac:dyDescent="0.25">
      <c r="A490" s="10">
        <v>44658</v>
      </c>
      <c r="B490" s="26">
        <v>0.49236111111111108</v>
      </c>
      <c r="C490" s="11">
        <v>5.85</v>
      </c>
      <c r="D490" s="11">
        <v>3.52</v>
      </c>
      <c r="E490" s="12">
        <v>32.4</v>
      </c>
      <c r="F490" s="12">
        <v>11.111111111111111</v>
      </c>
      <c r="G490" s="12">
        <v>10.3</v>
      </c>
      <c r="H490" s="11">
        <v>15.3</v>
      </c>
      <c r="J490" s="12">
        <v>17268</v>
      </c>
      <c r="K490" s="12">
        <v>10.1</v>
      </c>
      <c r="N490" s="2">
        <v>79</v>
      </c>
      <c r="O490" s="2">
        <v>14</v>
      </c>
      <c r="P490" s="2" t="s">
        <v>108</v>
      </c>
    </row>
    <row r="491" spans="1:22" x14ac:dyDescent="0.25">
      <c r="A491" s="10">
        <v>44671</v>
      </c>
      <c r="B491" s="26">
        <v>0.54166666666666663</v>
      </c>
      <c r="C491" s="11">
        <v>6.66</v>
      </c>
      <c r="D491" s="11">
        <v>8.65</v>
      </c>
      <c r="E491" s="12">
        <v>82.3</v>
      </c>
      <c r="F491" s="12">
        <v>8.8888888888888893</v>
      </c>
      <c r="G491" s="12">
        <v>10.8</v>
      </c>
      <c r="H491" s="11">
        <v>22</v>
      </c>
      <c r="J491" s="12">
        <v>12111</v>
      </c>
      <c r="K491" s="12">
        <v>6.9</v>
      </c>
      <c r="N491" s="2">
        <v>11</v>
      </c>
      <c r="O491" s="2">
        <v>6.8</v>
      </c>
      <c r="P491" s="2" t="s">
        <v>108</v>
      </c>
    </row>
    <row r="492" spans="1:22" x14ac:dyDescent="0.25">
      <c r="A492" s="10">
        <v>44683</v>
      </c>
      <c r="B492" s="26">
        <v>0.48888888888888887</v>
      </c>
      <c r="C492" s="11">
        <v>7.23</v>
      </c>
      <c r="D492" s="11">
        <v>6.47</v>
      </c>
      <c r="E492" s="12">
        <v>64.2</v>
      </c>
      <c r="F492" s="12">
        <v>10.555555555555561</v>
      </c>
      <c r="G492" s="12">
        <v>13.3</v>
      </c>
      <c r="H492" s="11">
        <v>20</v>
      </c>
      <c r="J492" s="12">
        <v>10688</v>
      </c>
      <c r="K492" s="12">
        <v>6.1</v>
      </c>
      <c r="P492" s="2" t="s">
        <v>108</v>
      </c>
    </row>
    <row r="493" spans="1:22" x14ac:dyDescent="0.25">
      <c r="A493" s="10">
        <v>44686</v>
      </c>
      <c r="B493" s="26">
        <v>0.47569444444444442</v>
      </c>
      <c r="C493" s="11">
        <v>6.92</v>
      </c>
      <c r="D493" s="11">
        <v>4.1399999999999997</v>
      </c>
      <c r="E493" s="12">
        <v>39.1</v>
      </c>
      <c r="F493" s="12">
        <v>7.7777777777777786</v>
      </c>
      <c r="G493" s="12">
        <v>11.2</v>
      </c>
      <c r="H493" s="11">
        <v>18.3</v>
      </c>
      <c r="J493" s="12">
        <v>8980</v>
      </c>
      <c r="K493" s="12">
        <v>5</v>
      </c>
      <c r="N493" s="2">
        <v>1600</v>
      </c>
      <c r="O493" s="2">
        <v>1600</v>
      </c>
      <c r="P493" s="2" t="s">
        <v>108</v>
      </c>
    </row>
    <row r="494" spans="1:22" x14ac:dyDescent="0.25">
      <c r="A494" s="10">
        <v>44700</v>
      </c>
      <c r="B494" s="26">
        <v>0.4993055555555555</v>
      </c>
      <c r="C494" s="11">
        <v>6.78</v>
      </c>
      <c r="D494" s="11">
        <v>2.5499999999999998</v>
      </c>
      <c r="E494" s="12">
        <v>26.7</v>
      </c>
      <c r="F494" s="12">
        <v>12.77777777777778</v>
      </c>
      <c r="G494" s="12">
        <v>15.4</v>
      </c>
      <c r="H494" s="11">
        <v>26.5</v>
      </c>
      <c r="J494" s="12">
        <v>15319</v>
      </c>
      <c r="K494" s="12">
        <v>9</v>
      </c>
      <c r="N494" s="2">
        <v>110</v>
      </c>
      <c r="O494" s="2">
        <v>110</v>
      </c>
      <c r="P494" s="2" t="s">
        <v>108</v>
      </c>
    </row>
    <row r="495" spans="1:22" x14ac:dyDescent="0.25">
      <c r="A495" s="10">
        <v>44712</v>
      </c>
      <c r="B495" s="26">
        <v>0.49652777777777773</v>
      </c>
      <c r="C495" s="11">
        <v>6.96</v>
      </c>
      <c r="D495" s="11">
        <v>0.27</v>
      </c>
      <c r="E495" s="12">
        <v>3.1</v>
      </c>
      <c r="F495" s="12">
        <v>15</v>
      </c>
      <c r="G495" s="12">
        <v>16.399999999999999</v>
      </c>
      <c r="H495" s="11">
        <v>16.899999999999999</v>
      </c>
      <c r="J495" s="12">
        <v>31053</v>
      </c>
      <c r="K495" s="12">
        <v>19.399999999999999</v>
      </c>
      <c r="N495" s="2">
        <v>540</v>
      </c>
      <c r="O495" s="2">
        <v>350</v>
      </c>
      <c r="P495" s="2" t="s">
        <v>108</v>
      </c>
    </row>
    <row r="496" spans="1:22" x14ac:dyDescent="0.25">
      <c r="A496" s="10">
        <v>44725</v>
      </c>
      <c r="B496" s="26">
        <v>0.51388888888888895</v>
      </c>
      <c r="C496" s="11">
        <v>6.69</v>
      </c>
      <c r="D496" s="11">
        <v>1.99</v>
      </c>
      <c r="E496" s="12">
        <v>20.7</v>
      </c>
      <c r="F496" s="12">
        <v>12.77777777777778</v>
      </c>
      <c r="G496" s="12">
        <v>14.8</v>
      </c>
      <c r="H496" s="11">
        <v>8.6999999999999993</v>
      </c>
      <c r="J496" s="12">
        <v>13859</v>
      </c>
      <c r="K496" s="12">
        <v>8.1</v>
      </c>
      <c r="N496" s="2">
        <v>1600</v>
      </c>
      <c r="O496" s="2">
        <v>1600</v>
      </c>
      <c r="P496" s="2">
        <v>1.1200000000000001</v>
      </c>
      <c r="Q496" s="2">
        <v>2.09</v>
      </c>
      <c r="R496" s="2">
        <v>0.223</v>
      </c>
      <c r="S496" s="2">
        <v>0.13</v>
      </c>
      <c r="T496" s="2">
        <v>1.07</v>
      </c>
      <c r="U496" s="2">
        <v>1.23</v>
      </c>
      <c r="V496" s="2">
        <v>11.5</v>
      </c>
    </row>
    <row r="497" spans="1:22" x14ac:dyDescent="0.25">
      <c r="A497" s="10">
        <v>44740</v>
      </c>
      <c r="B497" s="26">
        <v>0.54513888888888895</v>
      </c>
      <c r="C497" s="11">
        <v>7.4</v>
      </c>
      <c r="D497" s="11">
        <v>0.89</v>
      </c>
      <c r="E497" s="12">
        <v>10.1</v>
      </c>
      <c r="F497" s="12">
        <v>17.777777777777779</v>
      </c>
      <c r="G497" s="12">
        <v>18.399999999999999</v>
      </c>
      <c r="H497" s="11">
        <v>18.399999999999999</v>
      </c>
      <c r="J497" s="12">
        <v>19275</v>
      </c>
      <c r="K497" s="12">
        <v>11.5</v>
      </c>
      <c r="N497" s="2">
        <v>79</v>
      </c>
      <c r="O497" s="2">
        <v>79</v>
      </c>
      <c r="P497" s="2" t="s">
        <v>108</v>
      </c>
    </row>
    <row r="498" spans="1:22" x14ac:dyDescent="0.25">
      <c r="A498" s="10">
        <v>44753</v>
      </c>
      <c r="B498" s="26">
        <v>0.49861111111111112</v>
      </c>
      <c r="C498" s="11">
        <v>8.33</v>
      </c>
      <c r="D498" s="11">
        <v>17.57</v>
      </c>
      <c r="E498" s="12">
        <v>228.6</v>
      </c>
      <c r="F498" s="12">
        <v>22.222222222222221</v>
      </c>
      <c r="G498" s="12">
        <v>24.6</v>
      </c>
      <c r="H498" s="11">
        <v>11.66</v>
      </c>
      <c r="J498" s="12">
        <v>25993</v>
      </c>
      <c r="K498" s="12">
        <v>15.9</v>
      </c>
      <c r="N498" s="2">
        <v>2400</v>
      </c>
      <c r="O498" s="2">
        <v>1300</v>
      </c>
      <c r="P498" s="2" t="s">
        <v>108</v>
      </c>
    </row>
    <row r="499" spans="1:22" x14ac:dyDescent="0.25">
      <c r="A499" s="10">
        <v>44768</v>
      </c>
      <c r="B499" s="26">
        <v>0.4548611111111111</v>
      </c>
      <c r="C499" s="11">
        <v>8.9</v>
      </c>
      <c r="D499" s="11">
        <v>3</v>
      </c>
      <c r="E499" s="12">
        <v>38.1</v>
      </c>
      <c r="F499" s="12">
        <v>23.888888888888889</v>
      </c>
      <c r="G499" s="12">
        <v>15</v>
      </c>
      <c r="H499" s="11">
        <v>19.899999999999999</v>
      </c>
      <c r="J499" s="12">
        <v>44373</v>
      </c>
      <c r="K499" s="12">
        <v>28.7</v>
      </c>
      <c r="N499" s="2">
        <v>220</v>
      </c>
      <c r="O499" s="2">
        <v>39</v>
      </c>
      <c r="P499" s="2" t="s">
        <v>108</v>
      </c>
    </row>
    <row r="500" spans="1:22" x14ac:dyDescent="0.25">
      <c r="A500" s="10">
        <v>44782</v>
      </c>
      <c r="B500" s="26">
        <v>0.48055555555555557</v>
      </c>
      <c r="C500" s="11">
        <v>8.32</v>
      </c>
      <c r="D500" s="11">
        <v>0.03</v>
      </c>
      <c r="E500" s="12">
        <v>0.2</v>
      </c>
      <c r="F500" s="12">
        <v>18.888888888888889</v>
      </c>
      <c r="G500" s="12">
        <v>20.9</v>
      </c>
      <c r="H500" s="11">
        <v>15.7</v>
      </c>
      <c r="J500" s="12">
        <v>43809</v>
      </c>
      <c r="K500" s="12">
        <v>28.2</v>
      </c>
      <c r="N500" s="2">
        <v>240</v>
      </c>
      <c r="O500" s="2">
        <v>130</v>
      </c>
      <c r="P500" s="2" t="s">
        <v>108</v>
      </c>
    </row>
    <row r="501" spans="1:22" x14ac:dyDescent="0.25">
      <c r="A501" s="10">
        <v>44796</v>
      </c>
      <c r="B501" s="26">
        <v>0.5</v>
      </c>
      <c r="C501" s="11">
        <v>8.52</v>
      </c>
      <c r="D501" s="11">
        <v>6.98</v>
      </c>
      <c r="E501" s="12">
        <v>89.5</v>
      </c>
      <c r="F501" s="12">
        <v>19.44444444444445</v>
      </c>
      <c r="G501" s="12">
        <v>20.3</v>
      </c>
      <c r="H501" s="11">
        <v>30.6</v>
      </c>
      <c r="J501" s="12">
        <v>41410</v>
      </c>
      <c r="K501" s="12">
        <v>26.5</v>
      </c>
      <c r="N501" s="2">
        <v>49</v>
      </c>
      <c r="O501" s="2">
        <v>22</v>
      </c>
      <c r="P501" s="2" t="s">
        <v>108</v>
      </c>
    </row>
    <row r="502" spans="1:22" x14ac:dyDescent="0.25">
      <c r="A502" s="10">
        <v>44811</v>
      </c>
      <c r="B502" s="26">
        <v>0.4548611111111111</v>
      </c>
      <c r="C502" s="11">
        <v>8.44</v>
      </c>
      <c r="D502" s="11">
        <v>2.66</v>
      </c>
      <c r="E502" s="12">
        <v>32.299999999999997</v>
      </c>
      <c r="F502" s="12">
        <v>20</v>
      </c>
      <c r="G502" s="12">
        <v>17.2</v>
      </c>
      <c r="H502" s="11">
        <v>19.600000000000001</v>
      </c>
      <c r="J502" s="12">
        <v>42789</v>
      </c>
      <c r="K502" s="12">
        <v>27.6</v>
      </c>
      <c r="N502" s="2">
        <v>14</v>
      </c>
      <c r="O502" s="2">
        <v>4.5</v>
      </c>
      <c r="P502" s="2" t="s">
        <v>108</v>
      </c>
    </row>
    <row r="503" spans="1:22" x14ac:dyDescent="0.25">
      <c r="A503" s="10">
        <v>44824</v>
      </c>
      <c r="B503" s="26">
        <v>0.48958333333333331</v>
      </c>
      <c r="C503" s="11">
        <v>8.76</v>
      </c>
      <c r="D503" s="11">
        <v>1.75</v>
      </c>
      <c r="E503" s="12">
        <v>20.2</v>
      </c>
      <c r="F503" s="12">
        <v>20</v>
      </c>
      <c r="G503" s="12">
        <v>14.3</v>
      </c>
      <c r="H503" s="11">
        <v>11.28</v>
      </c>
      <c r="J503" s="12">
        <v>43436</v>
      </c>
      <c r="K503" s="12">
        <v>28</v>
      </c>
      <c r="N503" s="2">
        <v>4.5</v>
      </c>
      <c r="O503" s="2">
        <v>4.5</v>
      </c>
      <c r="P503" s="2">
        <v>6.0000000000000001E-3</v>
      </c>
      <c r="Q503" s="2">
        <v>4.88</v>
      </c>
      <c r="R503" s="2">
        <v>2.99</v>
      </c>
      <c r="S503" s="2">
        <v>1.84</v>
      </c>
      <c r="T503" s="2">
        <v>5.0000000000000001E-3</v>
      </c>
      <c r="U503" s="2">
        <v>0.31</v>
      </c>
      <c r="V503" s="2">
        <v>138</v>
      </c>
    </row>
    <row r="505" spans="1:22" x14ac:dyDescent="0.25">
      <c r="A505" s="10"/>
      <c r="D505" s="11"/>
      <c r="F505" s="12"/>
      <c r="G505" s="12"/>
      <c r="H505" s="12"/>
      <c r="I505" s="12"/>
      <c r="J505" s="12"/>
      <c r="M505" s="11"/>
      <c r="P505" s="11"/>
      <c r="Q505" s="12"/>
      <c r="R505" s="12"/>
      <c r="S505" s="11"/>
      <c r="T505" s="11"/>
      <c r="U505" s="11"/>
    </row>
    <row r="506" spans="1:22" x14ac:dyDescent="0.25">
      <c r="A506" s="17" t="s">
        <v>133</v>
      </c>
      <c r="C506" s="2">
        <f>COUNT(C6:C504)</f>
        <v>450</v>
      </c>
      <c r="D506" s="2">
        <f t="shared" ref="D506:V506" si="0">COUNT(D6:D504)</f>
        <v>450</v>
      </c>
      <c r="E506" s="2">
        <f t="shared" si="0"/>
        <v>466</v>
      </c>
      <c r="F506" s="2">
        <f t="shared" si="0"/>
        <v>50</v>
      </c>
      <c r="G506" s="2">
        <f t="shared" si="0"/>
        <v>477</v>
      </c>
      <c r="H506" s="2">
        <f t="shared" si="0"/>
        <v>436</v>
      </c>
      <c r="I506" s="2">
        <f t="shared" si="0"/>
        <v>375</v>
      </c>
      <c r="J506" s="2">
        <f t="shared" si="0"/>
        <v>471</v>
      </c>
      <c r="K506" s="2">
        <f t="shared" si="0"/>
        <v>476</v>
      </c>
      <c r="L506" s="2" t="s">
        <v>109</v>
      </c>
      <c r="M506" s="2" t="s">
        <v>109</v>
      </c>
      <c r="N506" s="2">
        <f t="shared" si="0"/>
        <v>477</v>
      </c>
      <c r="O506" s="2">
        <f t="shared" si="0"/>
        <v>49</v>
      </c>
      <c r="P506" s="2">
        <f t="shared" si="0"/>
        <v>119</v>
      </c>
      <c r="Q506" s="2">
        <f t="shared" si="0"/>
        <v>118</v>
      </c>
      <c r="R506" s="2">
        <f t="shared" si="0"/>
        <v>119</v>
      </c>
      <c r="S506" s="2">
        <f t="shared" si="0"/>
        <v>119</v>
      </c>
      <c r="T506" s="2">
        <f t="shared" si="0"/>
        <v>118</v>
      </c>
      <c r="U506" s="2">
        <f t="shared" si="0"/>
        <v>119</v>
      </c>
      <c r="V506" s="2">
        <f t="shared" si="0"/>
        <v>119</v>
      </c>
    </row>
    <row r="507" spans="1:22" x14ac:dyDescent="0.25">
      <c r="A507" s="17" t="s">
        <v>96</v>
      </c>
      <c r="C507" s="11">
        <f>AVERAGE(C6:C504)</f>
        <v>7.2200222222222203</v>
      </c>
      <c r="D507" s="11">
        <f t="shared" ref="D507:V507" si="1">AVERAGE(D6:D504)</f>
        <v>6.8857555555555603</v>
      </c>
      <c r="E507" s="11">
        <f t="shared" si="1"/>
        <v>82.230278969957141</v>
      </c>
      <c r="F507" s="11">
        <f t="shared" si="1"/>
        <v>12.455555555555556</v>
      </c>
      <c r="G507" s="11">
        <f t="shared" si="1"/>
        <v>12.898742138364787</v>
      </c>
      <c r="H507" s="11">
        <f t="shared" si="1"/>
        <v>39.343050458715553</v>
      </c>
      <c r="I507" s="11">
        <f t="shared" si="1"/>
        <v>14282.500266666668</v>
      </c>
      <c r="J507" s="11">
        <f t="shared" si="1"/>
        <v>17848.558598726118</v>
      </c>
      <c r="K507" s="11">
        <f t="shared" si="1"/>
        <v>10.826762240145266</v>
      </c>
      <c r="L507" s="2" t="s">
        <v>109</v>
      </c>
      <c r="M507" s="2" t="s">
        <v>109</v>
      </c>
      <c r="N507" s="11">
        <f t="shared" si="1"/>
        <v>635.67190775681331</v>
      </c>
      <c r="O507" s="11">
        <f t="shared" si="1"/>
        <v>383.13265306122452</v>
      </c>
      <c r="P507" s="11">
        <f t="shared" si="1"/>
        <v>0.5273109243697478</v>
      </c>
      <c r="Q507" s="11">
        <f t="shared" si="1"/>
        <v>2.9333050847457622</v>
      </c>
      <c r="R507" s="11">
        <f t="shared" si="1"/>
        <v>0.91682352941176515</v>
      </c>
      <c r="S507" s="11">
        <f t="shared" si="1"/>
        <v>0.55965546218487383</v>
      </c>
      <c r="T507" s="11">
        <f t="shared" si="1"/>
        <v>0.4913983050847458</v>
      </c>
      <c r="U507" s="11">
        <f t="shared" si="1"/>
        <v>1.2272268907563026</v>
      </c>
      <c r="V507" s="11">
        <f t="shared" si="1"/>
        <v>53.62605042016807</v>
      </c>
    </row>
    <row r="508" spans="1:22" x14ac:dyDescent="0.25">
      <c r="A508" s="17" t="s">
        <v>129</v>
      </c>
      <c r="C508" s="11">
        <f>STDEV(C6:C504)</f>
        <v>0.85407590793832555</v>
      </c>
      <c r="D508" s="11">
        <f t="shared" ref="D508:V508" si="2">STDEV(D6:D504)</f>
        <v>4.7309021522291879</v>
      </c>
      <c r="E508" s="11">
        <f t="shared" si="2"/>
        <v>78.982919085292295</v>
      </c>
      <c r="F508" s="11">
        <f t="shared" si="2"/>
        <v>5.7385837022329325</v>
      </c>
      <c r="G508" s="11">
        <f t="shared" si="2"/>
        <v>5.7854060172305788</v>
      </c>
      <c r="H508" s="11">
        <f t="shared" si="2"/>
        <v>126.71169639507242</v>
      </c>
      <c r="I508" s="11">
        <f t="shared" si="2"/>
        <v>12326.63717354881</v>
      </c>
      <c r="J508" s="11">
        <f t="shared" si="2"/>
        <v>13873.017824331457</v>
      </c>
      <c r="K508" s="11">
        <f t="shared" si="2"/>
        <v>9.0008405690812054</v>
      </c>
      <c r="L508" s="2" t="s">
        <v>109</v>
      </c>
      <c r="M508" s="2" t="s">
        <v>109</v>
      </c>
      <c r="N508" s="11">
        <f t="shared" si="2"/>
        <v>2066.4645284341063</v>
      </c>
      <c r="O508" s="11">
        <f t="shared" si="2"/>
        <v>876.45479499034332</v>
      </c>
      <c r="P508" s="11">
        <f t="shared" si="2"/>
        <v>0.97805333073457856</v>
      </c>
      <c r="Q508" s="11">
        <f t="shared" si="2"/>
        <v>1.0292135036241541</v>
      </c>
      <c r="R508" s="11">
        <f t="shared" si="2"/>
        <v>0.83180732008486136</v>
      </c>
      <c r="S508" s="11">
        <f t="shared" si="2"/>
        <v>0.68549262796880073</v>
      </c>
      <c r="T508" s="11">
        <f t="shared" si="2"/>
        <v>0.98340544837545951</v>
      </c>
      <c r="U508" s="11">
        <f t="shared" si="2"/>
        <v>0.74972302724128992</v>
      </c>
      <c r="V508" s="11">
        <f t="shared" si="2"/>
        <v>71.232229972190225</v>
      </c>
    </row>
    <row r="509" spans="1:22" x14ac:dyDescent="0.25">
      <c r="A509" s="17" t="s">
        <v>99</v>
      </c>
      <c r="C509" s="11">
        <f>MAX(C6:C504)</f>
        <v>9.1999999999999993</v>
      </c>
      <c r="D509" s="11">
        <f t="shared" ref="D509:V509" si="3">MAX(D6:D504)</f>
        <v>37.78</v>
      </c>
      <c r="E509" s="11">
        <f t="shared" si="3"/>
        <v>455.1</v>
      </c>
      <c r="F509" s="11">
        <f t="shared" si="3"/>
        <v>23.888888888888889</v>
      </c>
      <c r="G509" s="11">
        <f t="shared" si="3"/>
        <v>26.1</v>
      </c>
      <c r="H509" s="11">
        <f t="shared" si="3"/>
        <v>2300</v>
      </c>
      <c r="I509" s="11">
        <f t="shared" si="3"/>
        <v>39940</v>
      </c>
      <c r="J509" s="11">
        <f t="shared" si="3"/>
        <v>45531</v>
      </c>
      <c r="K509" s="11">
        <f t="shared" si="3"/>
        <v>29.7</v>
      </c>
      <c r="L509" s="2" t="s">
        <v>109</v>
      </c>
      <c r="M509" s="2" t="s">
        <v>109</v>
      </c>
      <c r="N509" s="11">
        <f t="shared" si="3"/>
        <v>30000</v>
      </c>
      <c r="O509" s="11">
        <f t="shared" si="3"/>
        <v>5400</v>
      </c>
      <c r="P509" s="11">
        <f t="shared" si="3"/>
        <v>9.5399999999999991</v>
      </c>
      <c r="Q509" s="11">
        <f t="shared" si="3"/>
        <v>7.04</v>
      </c>
      <c r="R509" s="11">
        <f t="shared" si="3"/>
        <v>3.78</v>
      </c>
      <c r="S509" s="11">
        <f t="shared" si="3"/>
        <v>3.19</v>
      </c>
      <c r="T509" s="11">
        <f t="shared" si="3"/>
        <v>9.5399999999999991</v>
      </c>
      <c r="U509" s="11">
        <f t="shared" si="3"/>
        <v>4.24</v>
      </c>
      <c r="V509" s="11">
        <f t="shared" si="3"/>
        <v>524</v>
      </c>
    </row>
    <row r="510" spans="1:22" x14ac:dyDescent="0.25">
      <c r="A510" s="17" t="s">
        <v>100</v>
      </c>
      <c r="C510" s="11">
        <f>MIN(C6:C504)</f>
        <v>5.6</v>
      </c>
      <c r="D510" s="11">
        <f t="shared" ref="D510:V510" si="4">MIN(D6:D504)</f>
        <v>0</v>
      </c>
      <c r="E510" s="11">
        <f t="shared" si="4"/>
        <v>0</v>
      </c>
      <c r="F510" s="11">
        <f t="shared" si="4"/>
        <v>1.666666666666667</v>
      </c>
      <c r="G510" s="11">
        <f t="shared" si="4"/>
        <v>1.7</v>
      </c>
      <c r="H510" s="11">
        <f t="shared" si="4"/>
        <v>1.84</v>
      </c>
      <c r="I510" s="11">
        <f t="shared" si="4"/>
        <v>78.8</v>
      </c>
      <c r="J510" s="11">
        <f t="shared" si="4"/>
        <v>111.9</v>
      </c>
      <c r="K510" s="11">
        <f t="shared" si="4"/>
        <v>4.3069419294869106E-2</v>
      </c>
      <c r="L510" s="2" t="s">
        <v>109</v>
      </c>
      <c r="M510" s="2" t="s">
        <v>109</v>
      </c>
      <c r="N510" s="11">
        <f t="shared" si="4"/>
        <v>1</v>
      </c>
      <c r="O510" s="11">
        <f t="shared" si="4"/>
        <v>4.5</v>
      </c>
      <c r="P510" s="11">
        <f t="shared" si="4"/>
        <v>5.0000000000000001E-3</v>
      </c>
      <c r="Q510" s="11">
        <f t="shared" si="4"/>
        <v>1</v>
      </c>
      <c r="R510" s="11">
        <f t="shared" si="4"/>
        <v>0.05</v>
      </c>
      <c r="S510" s="11">
        <f t="shared" si="4"/>
        <v>5.0000000000000001E-3</v>
      </c>
      <c r="T510" s="11">
        <f t="shared" si="4"/>
        <v>5.0000000000000001E-3</v>
      </c>
      <c r="U510" s="11">
        <f t="shared" si="4"/>
        <v>0.02</v>
      </c>
      <c r="V510" s="11">
        <f t="shared" si="4"/>
        <v>5</v>
      </c>
    </row>
    <row r="511" spans="1:22" x14ac:dyDescent="0.25">
      <c r="A511" s="17" t="s">
        <v>105</v>
      </c>
      <c r="N511" s="13">
        <f>GEOMEAN(N6:N504)</f>
        <v>148.81123343749076</v>
      </c>
      <c r="O511" s="13">
        <f>GEOMEAN(O6:O504)</f>
        <v>99.214028019156785</v>
      </c>
    </row>
    <row r="512" spans="1:22" x14ac:dyDescent="0.25">
      <c r="A512" s="17" t="s">
        <v>106</v>
      </c>
      <c r="N512" s="13">
        <f>COUNTIF(N6:N504,"&gt;200")</f>
        <v>201</v>
      </c>
      <c r="O512" s="13">
        <f>COUNTIF(O6:O504,"&gt;200")</f>
        <v>16</v>
      </c>
    </row>
    <row r="513" spans="1:15" x14ac:dyDescent="0.25">
      <c r="A513" s="17" t="s">
        <v>107</v>
      </c>
      <c r="L513" s="12"/>
      <c r="N513" s="13">
        <f>(N512/N506)*100</f>
        <v>42.138364779874216</v>
      </c>
      <c r="O513" s="13">
        <f>(O512/O506)*100</f>
        <v>32.653061224489797</v>
      </c>
    </row>
  </sheetData>
  <phoneticPr fontId="0" type="noConversion"/>
  <pageMargins left="1" right="1" top="1" bottom="1" header="0.5" footer="0.5"/>
  <pageSetup scale="58" firstPageNumber="145" fitToHeight="2" orientation="landscape" useFirstPageNumber="1" r:id="rId1"/>
  <headerFooter alignWithMargins="0">
    <oddFooter>&amp;CA-&amp;P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512"/>
  <sheetViews>
    <sheetView zoomScale="80" zoomScaleNormal="80" workbookViewId="0">
      <pane xSplit="1" ySplit="5" topLeftCell="B476" activePane="bottomRight" state="frozen"/>
      <selection activeCell="B361" sqref="B361"/>
      <selection pane="topRight" activeCell="B361" sqref="B361"/>
      <selection pane="bottomLeft" activeCell="B361" sqref="B361"/>
      <selection pane="bottomRight" activeCell="B477" sqref="B477:B503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9" style="2" bestFit="1" customWidth="1"/>
    <col min="13" max="13" width="11.710937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6.5703125" style="2" bestFit="1" customWidth="1"/>
    <col min="21" max="21" width="9" style="2" bestFit="1" customWidth="1"/>
    <col min="22" max="22" width="8.140625" style="2" bestFit="1" customWidth="1"/>
    <col min="23" max="23" width="9" style="2" bestFit="1" customWidth="1"/>
    <col min="24" max="16384" width="8.85546875" style="2"/>
  </cols>
  <sheetData>
    <row r="1" spans="1:22" x14ac:dyDescent="0.25">
      <c r="A1" s="17" t="s">
        <v>13</v>
      </c>
      <c r="B1" s="95">
        <v>39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17" t="s">
        <v>15</v>
      </c>
      <c r="B2" s="56" t="s">
        <v>81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K3" s="2"/>
      <c r="M3" s="6"/>
    </row>
    <row r="4" spans="1:22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37901.489583333336</v>
      </c>
      <c r="B6" s="26">
        <v>37901.489583333336</v>
      </c>
      <c r="C6" s="4">
        <v>7.47</v>
      </c>
      <c r="D6" s="4">
        <v>8.61</v>
      </c>
      <c r="E6" s="5">
        <v>83.1</v>
      </c>
      <c r="F6" s="5"/>
      <c r="G6" s="5">
        <v>13.6</v>
      </c>
      <c r="H6" s="4">
        <v>3.99</v>
      </c>
      <c r="I6" s="5">
        <v>179.1</v>
      </c>
      <c r="J6" s="5">
        <v>228.8</v>
      </c>
      <c r="K6" s="5">
        <v>0.1</v>
      </c>
      <c r="M6" s="4"/>
      <c r="N6" s="6">
        <v>300</v>
      </c>
      <c r="P6" s="4"/>
      <c r="Q6" s="5"/>
      <c r="R6" s="5"/>
      <c r="S6" s="4"/>
      <c r="T6" s="4"/>
      <c r="U6" s="4"/>
    </row>
    <row r="7" spans="1:22" s="6" customFormat="1" x14ac:dyDescent="0.25">
      <c r="A7" s="8">
        <v>37914.527777777781</v>
      </c>
      <c r="B7" s="26">
        <v>37914.527777777781</v>
      </c>
      <c r="C7" s="4">
        <v>7.3</v>
      </c>
      <c r="D7" s="4">
        <v>9.25</v>
      </c>
      <c r="E7" s="5">
        <v>89.9</v>
      </c>
      <c r="F7" s="5"/>
      <c r="G7" s="5">
        <v>13.5</v>
      </c>
      <c r="H7" s="4">
        <v>155</v>
      </c>
      <c r="I7" s="5">
        <v>90.2</v>
      </c>
      <c r="J7" s="5">
        <v>115.8</v>
      </c>
      <c r="K7" s="5">
        <v>0.1</v>
      </c>
      <c r="M7" s="4"/>
      <c r="N7" s="6">
        <v>1600</v>
      </c>
      <c r="P7" s="4">
        <v>2.52</v>
      </c>
      <c r="Q7" s="4">
        <v>1.4</v>
      </c>
      <c r="R7" s="4">
        <v>0.25</v>
      </c>
      <c r="S7" s="15">
        <v>5.0000000000000001E-3</v>
      </c>
      <c r="T7" s="4"/>
      <c r="U7" s="4">
        <v>0.18</v>
      </c>
      <c r="V7" s="6">
        <v>159</v>
      </c>
    </row>
    <row r="8" spans="1:22" s="6" customFormat="1" x14ac:dyDescent="0.25">
      <c r="A8" s="8">
        <v>37929.541666666664</v>
      </c>
      <c r="B8" s="26">
        <v>37929.541666666664</v>
      </c>
      <c r="C8" s="4">
        <v>6.85</v>
      </c>
      <c r="D8" s="4">
        <v>12.79</v>
      </c>
      <c r="E8" s="5">
        <v>93</v>
      </c>
      <c r="F8" s="5"/>
      <c r="G8" s="5">
        <v>3.3</v>
      </c>
      <c r="H8" s="4">
        <v>4.55</v>
      </c>
      <c r="I8" s="5">
        <v>63.4</v>
      </c>
      <c r="J8" s="5">
        <v>108.3</v>
      </c>
      <c r="K8" s="5">
        <v>0</v>
      </c>
      <c r="M8" s="4"/>
      <c r="N8" s="6">
        <v>30</v>
      </c>
      <c r="P8" s="4"/>
      <c r="Q8" s="4"/>
      <c r="R8" s="4"/>
      <c r="S8" s="4"/>
      <c r="T8" s="4"/>
      <c r="U8" s="4"/>
    </row>
    <row r="9" spans="1:22" s="6" customFormat="1" x14ac:dyDescent="0.25">
      <c r="A9" s="8">
        <v>37943.572916666664</v>
      </c>
      <c r="B9" s="26">
        <v>37943.572916666664</v>
      </c>
      <c r="C9" s="4">
        <v>6.79</v>
      </c>
      <c r="D9" s="4">
        <v>11.08</v>
      </c>
      <c r="E9" s="5">
        <v>93.7</v>
      </c>
      <c r="F9" s="5"/>
      <c r="G9" s="5">
        <v>8.1</v>
      </c>
      <c r="H9" s="4"/>
      <c r="I9" s="5">
        <v>46.2</v>
      </c>
      <c r="J9" s="5">
        <v>68.400000000000006</v>
      </c>
      <c r="K9" s="5">
        <v>0</v>
      </c>
      <c r="M9" s="4"/>
      <c r="N9" s="6">
        <v>140</v>
      </c>
      <c r="P9" s="4">
        <v>2.38</v>
      </c>
      <c r="Q9" s="4">
        <v>2.9</v>
      </c>
      <c r="R9" s="4">
        <v>1.7</v>
      </c>
      <c r="S9" s="15">
        <v>5.0000000000000001E-3</v>
      </c>
      <c r="T9" s="4">
        <v>2.38</v>
      </c>
      <c r="U9" s="4">
        <v>0.34</v>
      </c>
      <c r="V9" s="6">
        <v>1996</v>
      </c>
    </row>
    <row r="10" spans="1:22" s="6" customFormat="1" x14ac:dyDescent="0.25">
      <c r="A10" s="8">
        <v>37957.465277777781</v>
      </c>
      <c r="B10" s="26">
        <v>37957.465277777781</v>
      </c>
      <c r="C10" s="4">
        <v>7.12</v>
      </c>
      <c r="D10" s="4">
        <v>11.77</v>
      </c>
      <c r="E10" s="5">
        <v>96</v>
      </c>
      <c r="F10" s="5"/>
      <c r="G10" s="5">
        <v>6.6</v>
      </c>
      <c r="H10" s="4">
        <v>11</v>
      </c>
      <c r="I10" s="5">
        <v>49.9</v>
      </c>
      <c r="J10" s="5">
        <v>77</v>
      </c>
      <c r="K10" s="5">
        <v>0</v>
      </c>
      <c r="M10" s="4"/>
      <c r="N10" s="6">
        <v>30</v>
      </c>
      <c r="P10" s="4"/>
      <c r="Q10" s="4"/>
      <c r="R10" s="4"/>
      <c r="S10" s="4"/>
      <c r="T10" s="4"/>
      <c r="U10" s="4"/>
    </row>
    <row r="11" spans="1:22" s="6" customFormat="1" x14ac:dyDescent="0.25">
      <c r="A11" s="8">
        <v>37971.520833333336</v>
      </c>
      <c r="B11" s="26">
        <v>37971.520833333336</v>
      </c>
      <c r="C11" s="4">
        <v>7.18</v>
      </c>
      <c r="D11" s="4">
        <v>11.43</v>
      </c>
      <c r="E11" s="5">
        <v>93</v>
      </c>
      <c r="F11" s="5"/>
      <c r="G11" s="5">
        <v>6.4</v>
      </c>
      <c r="H11" s="4">
        <v>5.39</v>
      </c>
      <c r="I11" s="5">
        <v>53.5</v>
      </c>
      <c r="J11" s="5">
        <v>82.7</v>
      </c>
      <c r="K11" s="5">
        <v>0</v>
      </c>
      <c r="M11" s="4"/>
      <c r="N11" s="6">
        <v>4</v>
      </c>
      <c r="P11" s="4">
        <v>1.38</v>
      </c>
      <c r="Q11" s="4">
        <v>0.25</v>
      </c>
      <c r="R11" s="4">
        <v>0.05</v>
      </c>
      <c r="S11" s="15">
        <v>5.0000000000000001E-3</v>
      </c>
      <c r="T11" s="4">
        <v>1.38</v>
      </c>
      <c r="U11" s="4">
        <v>0.08</v>
      </c>
      <c r="V11" s="6">
        <v>2</v>
      </c>
    </row>
    <row r="12" spans="1:22" s="6" customFormat="1" x14ac:dyDescent="0.25">
      <c r="A12" s="8">
        <v>37984.517361111109</v>
      </c>
      <c r="B12" s="26">
        <v>37984.517361111109</v>
      </c>
      <c r="C12" s="4">
        <v>6.41</v>
      </c>
      <c r="D12" s="4">
        <v>13.21</v>
      </c>
      <c r="E12" s="5">
        <v>97.7</v>
      </c>
      <c r="F12" s="5"/>
      <c r="G12" s="5">
        <v>2.9</v>
      </c>
      <c r="H12" s="4">
        <v>10.09</v>
      </c>
      <c r="I12" s="5">
        <v>42.5</v>
      </c>
      <c r="J12" s="5">
        <v>73.099999999999994</v>
      </c>
      <c r="K12" s="5">
        <v>0</v>
      </c>
      <c r="M12" s="4"/>
      <c r="N12" s="6">
        <v>13</v>
      </c>
      <c r="P12" s="4"/>
      <c r="Q12" s="4"/>
      <c r="R12" s="4"/>
      <c r="S12" s="4"/>
      <c r="T12" s="4"/>
      <c r="U12" s="4"/>
    </row>
    <row r="13" spans="1:22" s="6" customFormat="1" x14ac:dyDescent="0.25">
      <c r="A13" s="8">
        <v>37999.524305555555</v>
      </c>
      <c r="B13" s="26">
        <v>37999.524305555555</v>
      </c>
      <c r="C13" s="4">
        <v>7.29</v>
      </c>
      <c r="D13" s="4">
        <v>12.16</v>
      </c>
      <c r="E13" s="5">
        <v>96.1</v>
      </c>
      <c r="F13" s="5"/>
      <c r="G13" s="5">
        <v>5.4</v>
      </c>
      <c r="H13" s="4">
        <v>14.3</v>
      </c>
      <c r="I13" s="5">
        <v>45.2</v>
      </c>
      <c r="J13" s="5">
        <v>72.2</v>
      </c>
      <c r="K13" s="5">
        <v>0</v>
      </c>
      <c r="M13" s="4"/>
      <c r="N13" s="6">
        <v>240</v>
      </c>
      <c r="P13" s="4">
        <v>1.74</v>
      </c>
      <c r="Q13" s="4">
        <v>0.25</v>
      </c>
      <c r="R13" s="4">
        <v>0.05</v>
      </c>
      <c r="S13" s="15">
        <v>5.0000000000000001E-3</v>
      </c>
      <c r="T13" s="4">
        <v>1.74</v>
      </c>
      <c r="U13" s="4">
        <v>0.01</v>
      </c>
      <c r="V13" s="6">
        <v>10</v>
      </c>
    </row>
    <row r="14" spans="1:22" s="6" customFormat="1" x14ac:dyDescent="0.25">
      <c r="A14" s="8">
        <v>38013.552083333336</v>
      </c>
      <c r="B14" s="26">
        <v>38013.552083333336</v>
      </c>
      <c r="C14" s="4">
        <v>6.55</v>
      </c>
      <c r="D14" s="4">
        <v>12.42</v>
      </c>
      <c r="E14" s="5">
        <v>99.3</v>
      </c>
      <c r="F14" s="5"/>
      <c r="G14" s="5">
        <v>5.8</v>
      </c>
      <c r="H14" s="4">
        <v>100.2</v>
      </c>
      <c r="I14" s="5">
        <v>40.700000000000003</v>
      </c>
      <c r="J14" s="5">
        <v>64.5</v>
      </c>
      <c r="K14" s="5">
        <v>0</v>
      </c>
      <c r="M14" s="4"/>
      <c r="N14" s="6">
        <v>50</v>
      </c>
      <c r="P14" s="4"/>
      <c r="Q14" s="4"/>
      <c r="R14" s="4"/>
      <c r="S14" s="4"/>
      <c r="T14" s="4"/>
      <c r="U14" s="4"/>
    </row>
    <row r="15" spans="1:22" s="6" customFormat="1" x14ac:dyDescent="0.25">
      <c r="A15" s="8">
        <v>38027.541666666664</v>
      </c>
      <c r="B15" s="26">
        <v>38027.541666666664</v>
      </c>
      <c r="C15" s="4">
        <v>7.22</v>
      </c>
      <c r="D15" s="4">
        <v>11.48</v>
      </c>
      <c r="E15" s="5">
        <v>88.2</v>
      </c>
      <c r="F15" s="5"/>
      <c r="G15" s="5">
        <v>4.0999999999999996</v>
      </c>
      <c r="H15" s="4">
        <v>8.09</v>
      </c>
      <c r="I15" s="5">
        <v>44.6</v>
      </c>
      <c r="J15" s="5">
        <v>73.900000000000006</v>
      </c>
      <c r="K15" s="5">
        <v>0</v>
      </c>
      <c r="L15" s="6">
        <v>7</v>
      </c>
      <c r="M15" s="4"/>
      <c r="N15" s="6">
        <v>2</v>
      </c>
      <c r="P15" s="4">
        <v>1.57</v>
      </c>
      <c r="Q15" s="4">
        <v>0.74</v>
      </c>
      <c r="R15" s="4">
        <v>0.05</v>
      </c>
      <c r="S15" s="15">
        <v>5.0000000000000001E-3</v>
      </c>
      <c r="T15" s="4">
        <v>1.57</v>
      </c>
      <c r="U15" s="4">
        <v>0.08</v>
      </c>
      <c r="V15" s="6">
        <v>5</v>
      </c>
    </row>
    <row r="16" spans="1:22" s="6" customFormat="1" x14ac:dyDescent="0.25">
      <c r="A16" s="8">
        <v>38041.531944444447</v>
      </c>
      <c r="B16" s="26">
        <v>38041.531944444447</v>
      </c>
      <c r="C16" s="4">
        <v>7.13</v>
      </c>
      <c r="D16" s="4">
        <v>11.52</v>
      </c>
      <c r="E16" s="5">
        <v>93.6</v>
      </c>
      <c r="F16" s="5"/>
      <c r="G16" s="5">
        <v>6.6</v>
      </c>
      <c r="H16" s="4">
        <v>6.01</v>
      </c>
      <c r="I16" s="5">
        <v>52.3</v>
      </c>
      <c r="J16" s="5">
        <v>80.7</v>
      </c>
      <c r="K16" s="5">
        <v>0</v>
      </c>
      <c r="M16" s="4"/>
      <c r="N16" s="6">
        <v>8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38055.541666666664</v>
      </c>
      <c r="B17" s="26">
        <v>38055.541666666664</v>
      </c>
      <c r="C17" s="4">
        <v>6.98</v>
      </c>
      <c r="D17" s="4">
        <v>11.56</v>
      </c>
      <c r="E17" s="5">
        <v>99.3</v>
      </c>
      <c r="F17" s="5"/>
      <c r="G17" s="5">
        <v>8.5</v>
      </c>
      <c r="H17" s="4">
        <v>28.5</v>
      </c>
      <c r="I17" s="5">
        <v>40.700000000000003</v>
      </c>
      <c r="J17" s="5">
        <v>60.1</v>
      </c>
      <c r="K17" s="5">
        <v>0</v>
      </c>
      <c r="L17" s="6">
        <v>24</v>
      </c>
      <c r="M17" s="4"/>
      <c r="N17" s="6">
        <v>2</v>
      </c>
      <c r="P17" s="4">
        <v>1.56</v>
      </c>
      <c r="Q17" s="4">
        <v>4.96</v>
      </c>
      <c r="R17" s="4">
        <v>0.05</v>
      </c>
      <c r="S17" s="15">
        <v>5.0000000000000001E-3</v>
      </c>
      <c r="T17" s="4">
        <v>1.56</v>
      </c>
      <c r="U17" s="4">
        <v>0.01</v>
      </c>
      <c r="V17" s="6">
        <v>36</v>
      </c>
    </row>
    <row r="18" spans="1:22" s="6" customFormat="1" x14ac:dyDescent="0.25">
      <c r="A18" s="8">
        <v>38069.511111111111</v>
      </c>
      <c r="B18" s="26">
        <v>38069.511111111111</v>
      </c>
      <c r="C18" s="4">
        <v>7.01</v>
      </c>
      <c r="D18" s="4">
        <v>11.04</v>
      </c>
      <c r="E18" s="5">
        <v>98.1</v>
      </c>
      <c r="F18" s="5"/>
      <c r="G18" s="5">
        <v>10</v>
      </c>
      <c r="H18" s="4">
        <v>5.65</v>
      </c>
      <c r="I18" s="5">
        <v>54.4</v>
      </c>
      <c r="J18" s="5">
        <v>76.2</v>
      </c>
      <c r="K18" s="5">
        <v>0</v>
      </c>
      <c r="M18" s="4"/>
      <c r="N18" s="6">
        <v>4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38083.534722222219</v>
      </c>
      <c r="B19" s="26">
        <v>38083.534722222219</v>
      </c>
      <c r="C19" s="4">
        <v>7.15</v>
      </c>
      <c r="D19" s="4">
        <v>10.94</v>
      </c>
      <c r="E19" s="5">
        <v>97.1</v>
      </c>
      <c r="F19" s="5"/>
      <c r="G19" s="5">
        <v>10</v>
      </c>
      <c r="H19" s="4">
        <v>5.19</v>
      </c>
      <c r="I19" s="5">
        <v>55.2</v>
      </c>
      <c r="J19" s="5">
        <v>77.3</v>
      </c>
      <c r="K19" s="5">
        <v>0</v>
      </c>
      <c r="L19" s="6">
        <v>4</v>
      </c>
      <c r="M19" s="4"/>
      <c r="N19" s="6">
        <v>2</v>
      </c>
      <c r="P19" s="4">
        <v>0.97</v>
      </c>
      <c r="Q19" s="4">
        <v>0.25</v>
      </c>
      <c r="R19" s="4">
        <v>0.05</v>
      </c>
      <c r="S19" s="15">
        <v>5.0000000000000001E-3</v>
      </c>
      <c r="T19" s="4">
        <v>0.97</v>
      </c>
      <c r="U19" s="4">
        <v>0.01</v>
      </c>
      <c r="V19" s="6">
        <v>2</v>
      </c>
    </row>
    <row r="20" spans="1:22" s="6" customFormat="1" x14ac:dyDescent="0.25">
      <c r="A20" s="8">
        <v>38097.5</v>
      </c>
      <c r="B20" s="26">
        <v>38097.5</v>
      </c>
      <c r="C20" s="4">
        <v>7.28</v>
      </c>
      <c r="D20" s="4">
        <v>10.68</v>
      </c>
      <c r="E20" s="5">
        <v>96.3</v>
      </c>
      <c r="F20" s="5"/>
      <c r="G20" s="5">
        <v>10.7</v>
      </c>
      <c r="H20" s="4">
        <v>4.04</v>
      </c>
      <c r="I20" s="5">
        <v>71.400000000000006</v>
      </c>
      <c r="J20" s="5">
        <v>98.3</v>
      </c>
      <c r="K20" s="5">
        <v>0</v>
      </c>
      <c r="M20" s="4"/>
      <c r="N20" s="6">
        <v>30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38111.570138888892</v>
      </c>
      <c r="B21" s="26">
        <v>38111.570138888892</v>
      </c>
      <c r="C21" s="4">
        <v>7.24</v>
      </c>
      <c r="D21" s="4">
        <v>6.28</v>
      </c>
      <c r="E21" s="5">
        <v>58.3</v>
      </c>
      <c r="F21" s="5"/>
      <c r="G21" s="5">
        <v>11.6</v>
      </c>
      <c r="H21" s="4">
        <v>2.98</v>
      </c>
      <c r="I21" s="5">
        <v>94.5</v>
      </c>
      <c r="J21" s="5">
        <v>126.9</v>
      </c>
      <c r="K21" s="5">
        <v>0.1</v>
      </c>
      <c r="M21" s="4"/>
      <c r="N21" s="6">
        <v>300</v>
      </c>
      <c r="P21" s="4">
        <v>0.5</v>
      </c>
      <c r="Q21" s="4">
        <v>0.25</v>
      </c>
      <c r="R21" s="4">
        <v>0.05</v>
      </c>
      <c r="S21" s="15">
        <v>5.0000000000000001E-3</v>
      </c>
      <c r="T21" s="4">
        <v>0.5</v>
      </c>
      <c r="U21" s="4">
        <v>0.11</v>
      </c>
      <c r="V21" s="6">
        <v>2</v>
      </c>
    </row>
    <row r="22" spans="1:22" s="6" customFormat="1" x14ac:dyDescent="0.25">
      <c r="A22" s="8">
        <v>38125.527777777781</v>
      </c>
      <c r="B22" s="26">
        <v>38125.527777777781</v>
      </c>
      <c r="C22" s="4">
        <v>7.63</v>
      </c>
      <c r="D22" s="4">
        <v>9.68</v>
      </c>
      <c r="E22" s="5">
        <v>95.7</v>
      </c>
      <c r="F22" s="5"/>
      <c r="G22" s="5">
        <v>14.8</v>
      </c>
      <c r="H22" s="4">
        <v>60.4</v>
      </c>
      <c r="I22" s="5">
        <v>62</v>
      </c>
      <c r="J22" s="5">
        <v>77.099999999999994</v>
      </c>
      <c r="K22" s="5">
        <v>0</v>
      </c>
      <c r="M22" s="4"/>
      <c r="N22" s="6">
        <v>240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38139.534722222219</v>
      </c>
      <c r="B23" s="26">
        <v>38139.534722222219</v>
      </c>
      <c r="C23" s="4">
        <v>7.38</v>
      </c>
      <c r="D23" s="4">
        <v>9.94</v>
      </c>
      <c r="E23" s="5">
        <v>93.4</v>
      </c>
      <c r="F23" s="5"/>
      <c r="G23" s="5">
        <v>12.5</v>
      </c>
      <c r="H23" s="4">
        <v>11.5</v>
      </c>
      <c r="I23" s="5">
        <v>63.3</v>
      </c>
      <c r="J23" s="5">
        <v>83</v>
      </c>
      <c r="K23" s="5">
        <v>0</v>
      </c>
      <c r="L23" s="6">
        <v>2</v>
      </c>
      <c r="M23" s="4"/>
      <c r="N23" s="6">
        <v>80</v>
      </c>
      <c r="P23" s="4">
        <v>0.66</v>
      </c>
      <c r="Q23" s="4">
        <v>0.25</v>
      </c>
      <c r="R23" s="4">
        <v>0.05</v>
      </c>
      <c r="S23" s="15">
        <v>5.0000000000000001E-3</v>
      </c>
      <c r="T23" s="4">
        <v>0.66</v>
      </c>
      <c r="U23" s="4">
        <v>7.0000000000000007E-2</v>
      </c>
      <c r="V23" s="6">
        <v>6</v>
      </c>
    </row>
    <row r="24" spans="1:22" s="6" customFormat="1" x14ac:dyDescent="0.25">
      <c r="A24" s="8">
        <v>38153.482638888891</v>
      </c>
      <c r="B24" s="26">
        <v>38153.482638888891</v>
      </c>
      <c r="C24" s="4">
        <v>7.33</v>
      </c>
      <c r="D24" s="4">
        <v>9.44</v>
      </c>
      <c r="E24" s="5">
        <v>89.3</v>
      </c>
      <c r="F24" s="5"/>
      <c r="G24" s="5">
        <v>12.7</v>
      </c>
      <c r="H24" s="4">
        <v>4.88</v>
      </c>
      <c r="I24" s="5">
        <v>69</v>
      </c>
      <c r="J24" s="5">
        <v>90.1</v>
      </c>
      <c r="K24" s="5">
        <v>0</v>
      </c>
      <c r="M24" s="4"/>
      <c r="N24" s="6">
        <v>900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38167.506944444445</v>
      </c>
      <c r="B25" s="26">
        <v>38167.506944444445</v>
      </c>
      <c r="C25" s="4">
        <v>7.61</v>
      </c>
      <c r="D25" s="4">
        <v>9.4600000000000009</v>
      </c>
      <c r="E25" s="5">
        <v>95.5</v>
      </c>
      <c r="F25" s="5"/>
      <c r="G25" s="5">
        <v>15.8</v>
      </c>
      <c r="H25" s="4">
        <v>2.0099999999999998</v>
      </c>
      <c r="I25" s="5">
        <v>118.7</v>
      </c>
      <c r="J25" s="5">
        <v>144</v>
      </c>
      <c r="K25" s="5">
        <v>0.1</v>
      </c>
      <c r="L25" s="6">
        <v>0.5</v>
      </c>
      <c r="M25" s="4"/>
      <c r="N25" s="6">
        <v>170</v>
      </c>
      <c r="P25" s="4">
        <v>0.43</v>
      </c>
      <c r="Q25" s="4">
        <v>0.25</v>
      </c>
      <c r="R25" s="4">
        <v>0.05</v>
      </c>
      <c r="S25" s="15">
        <v>5.0000000000000001E-3</v>
      </c>
      <c r="T25" s="4">
        <v>0.43</v>
      </c>
      <c r="U25" s="4">
        <v>0.06</v>
      </c>
      <c r="V25" s="6">
        <v>2</v>
      </c>
    </row>
    <row r="26" spans="1:22" s="6" customFormat="1" x14ac:dyDescent="0.25">
      <c r="A26" s="8">
        <v>38181.510416666664</v>
      </c>
      <c r="B26" s="26">
        <v>38181.510416666664</v>
      </c>
      <c r="C26" s="4">
        <v>7.73</v>
      </c>
      <c r="D26" s="4">
        <v>8.2200000000000006</v>
      </c>
      <c r="E26" s="5">
        <v>85.2</v>
      </c>
      <c r="F26" s="5"/>
      <c r="G26" s="5">
        <v>16.3</v>
      </c>
      <c r="H26" s="4">
        <v>1.82</v>
      </c>
      <c r="I26" s="5">
        <v>149.69999999999999</v>
      </c>
      <c r="J26" s="5">
        <v>179.5</v>
      </c>
      <c r="K26" s="5">
        <v>0.1</v>
      </c>
      <c r="M26" s="4"/>
      <c r="N26" s="6">
        <v>500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38195.518750000003</v>
      </c>
      <c r="B27" s="26">
        <v>38195.518750000003</v>
      </c>
      <c r="C27" s="4">
        <v>7.54</v>
      </c>
      <c r="D27" s="4">
        <v>6.11</v>
      </c>
      <c r="E27" s="5">
        <v>63.9</v>
      </c>
      <c r="F27" s="5"/>
      <c r="G27" s="5">
        <v>17.399999999999999</v>
      </c>
      <c r="H27" s="4">
        <v>65</v>
      </c>
      <c r="I27" s="5">
        <v>205.1</v>
      </c>
      <c r="J27" s="5">
        <v>240</v>
      </c>
      <c r="K27" s="5">
        <v>0.1</v>
      </c>
      <c r="M27" s="4"/>
      <c r="N27" s="6">
        <v>16000</v>
      </c>
      <c r="P27" s="4">
        <v>0.27</v>
      </c>
      <c r="Q27" s="4">
        <v>4.0999999999999996</v>
      </c>
      <c r="R27" s="4">
        <v>0.4</v>
      </c>
      <c r="S27" s="15">
        <v>5.0000000000000001E-3</v>
      </c>
      <c r="T27" s="4">
        <v>0.27</v>
      </c>
      <c r="U27" s="4">
        <v>0.01</v>
      </c>
      <c r="V27" s="6">
        <v>44</v>
      </c>
    </row>
    <row r="28" spans="1:22" s="6" customFormat="1" x14ac:dyDescent="0.25">
      <c r="A28" s="8">
        <v>38209.489583333336</v>
      </c>
      <c r="B28" s="26">
        <v>38209.489583333336</v>
      </c>
      <c r="C28" s="4">
        <v>7.58</v>
      </c>
      <c r="D28" s="4">
        <v>6.56</v>
      </c>
      <c r="E28" s="5">
        <v>69.2</v>
      </c>
      <c r="F28" s="5"/>
      <c r="G28" s="5">
        <v>17.600000000000001</v>
      </c>
      <c r="H28" s="4">
        <v>6.16</v>
      </c>
      <c r="I28" s="5">
        <v>203.6</v>
      </c>
      <c r="J28" s="5">
        <v>236.9</v>
      </c>
      <c r="K28" s="5">
        <v>0.1</v>
      </c>
      <c r="M28" s="4"/>
      <c r="N28" s="6">
        <v>16000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38223.5625</v>
      </c>
      <c r="B29" s="26">
        <v>38223.5625</v>
      </c>
      <c r="C29" s="4">
        <v>7.15</v>
      </c>
      <c r="D29" s="4">
        <v>8.75</v>
      </c>
      <c r="E29" s="5">
        <v>87.5</v>
      </c>
      <c r="F29" s="5"/>
      <c r="G29" s="5">
        <v>15.5</v>
      </c>
      <c r="H29" s="4">
        <v>45.5</v>
      </c>
      <c r="I29" s="5">
        <v>126.9</v>
      </c>
      <c r="J29" s="5">
        <v>154.80000000000001</v>
      </c>
      <c r="K29" s="5">
        <v>0.1</v>
      </c>
      <c r="M29" s="4"/>
      <c r="N29" s="6">
        <v>1700</v>
      </c>
      <c r="P29" s="4">
        <v>1.0900000000000001</v>
      </c>
      <c r="Q29" s="4">
        <v>0.6</v>
      </c>
      <c r="R29" s="4">
        <v>0.12</v>
      </c>
      <c r="S29" s="4">
        <v>0.11</v>
      </c>
      <c r="T29" s="4">
        <v>1.0900000000000001</v>
      </c>
      <c r="U29" s="4">
        <v>0.08</v>
      </c>
      <c r="V29" s="6">
        <v>16</v>
      </c>
    </row>
    <row r="30" spans="1:22" s="6" customFormat="1" x14ac:dyDescent="0.25">
      <c r="A30" s="8">
        <v>38237.513888888891</v>
      </c>
      <c r="B30" s="26">
        <v>38237.513888888891</v>
      </c>
      <c r="C30" s="4">
        <v>6.81</v>
      </c>
      <c r="D30" s="4">
        <v>8.5</v>
      </c>
      <c r="E30" s="5">
        <v>83.9</v>
      </c>
      <c r="F30" s="5"/>
      <c r="G30" s="5">
        <v>14.2</v>
      </c>
      <c r="H30" s="4">
        <v>3.17</v>
      </c>
      <c r="I30" s="5">
        <v>126.6</v>
      </c>
      <c r="J30" s="5">
        <v>159.4</v>
      </c>
      <c r="K30" s="5">
        <v>0.1</v>
      </c>
      <c r="M30" s="4"/>
      <c r="N30" s="6">
        <v>900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38251.545138888891</v>
      </c>
      <c r="B31" s="26">
        <v>38251.545138888891</v>
      </c>
      <c r="C31" s="4">
        <v>7.32</v>
      </c>
      <c r="D31" s="4">
        <v>10.08</v>
      </c>
      <c r="E31" s="5">
        <v>94.3</v>
      </c>
      <c r="F31" s="5"/>
      <c r="G31" s="5">
        <v>12.3</v>
      </c>
      <c r="H31" s="4">
        <v>7.67</v>
      </c>
      <c r="I31" s="5">
        <v>76.3</v>
      </c>
      <c r="J31" s="5">
        <v>100.7</v>
      </c>
      <c r="K31" s="5">
        <v>0</v>
      </c>
      <c r="M31" s="4"/>
      <c r="N31" s="6">
        <v>50</v>
      </c>
      <c r="P31" s="4">
        <v>0.36</v>
      </c>
      <c r="Q31" s="4">
        <v>0.25</v>
      </c>
      <c r="R31" s="4">
        <v>0.05</v>
      </c>
      <c r="S31" s="4">
        <v>0.06</v>
      </c>
      <c r="T31" s="4">
        <v>0.36</v>
      </c>
      <c r="U31" s="4">
        <v>0.01</v>
      </c>
      <c r="V31" s="6">
        <v>2</v>
      </c>
    </row>
    <row r="32" spans="1:22" s="6" customFormat="1" x14ac:dyDescent="0.25">
      <c r="A32" s="8">
        <v>38265.513888888891</v>
      </c>
      <c r="B32" s="26">
        <v>38265.513888888891</v>
      </c>
      <c r="C32" s="4">
        <v>7.45</v>
      </c>
      <c r="D32" s="4">
        <v>10.220000000000001</v>
      </c>
      <c r="E32" s="5">
        <v>91.5</v>
      </c>
      <c r="F32" s="5"/>
      <c r="G32" s="5">
        <v>10.199999999999999</v>
      </c>
      <c r="H32" s="4">
        <v>3.28</v>
      </c>
      <c r="I32" s="5">
        <v>99.3</v>
      </c>
      <c r="J32" s="5">
        <v>138.5</v>
      </c>
      <c r="K32" s="5">
        <v>0.1</v>
      </c>
      <c r="M32" s="4"/>
      <c r="N32" s="6">
        <v>80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38279.520833333336</v>
      </c>
      <c r="B33" s="26">
        <v>38279.520833333336</v>
      </c>
      <c r="C33" s="4">
        <v>7.14</v>
      </c>
      <c r="D33" s="4">
        <v>10.02</v>
      </c>
      <c r="E33" s="5">
        <v>91.1</v>
      </c>
      <c r="F33" s="5"/>
      <c r="G33" s="5">
        <v>11.1</v>
      </c>
      <c r="H33" s="4">
        <v>13.9</v>
      </c>
      <c r="I33" s="5">
        <v>50.4</v>
      </c>
      <c r="J33" s="5">
        <v>68.7</v>
      </c>
      <c r="K33" s="5">
        <v>0</v>
      </c>
      <c r="L33" s="6">
        <v>14</v>
      </c>
      <c r="M33" s="4"/>
      <c r="N33" s="6">
        <v>30</v>
      </c>
      <c r="P33" s="4">
        <v>1.03</v>
      </c>
      <c r="Q33" s="4">
        <v>0.5</v>
      </c>
      <c r="R33" s="4">
        <v>0.05</v>
      </c>
      <c r="S33" s="15">
        <v>5.0000000000000001E-3</v>
      </c>
      <c r="T33" s="4">
        <v>1.03</v>
      </c>
      <c r="U33" s="4">
        <v>7.0000000000000007E-2</v>
      </c>
      <c r="V33" s="6">
        <v>16</v>
      </c>
    </row>
    <row r="34" spans="1:22" s="6" customFormat="1" x14ac:dyDescent="0.25">
      <c r="A34" s="8">
        <v>38293.46875</v>
      </c>
      <c r="B34" s="26">
        <v>38293.46875</v>
      </c>
      <c r="C34" s="4">
        <v>6.85</v>
      </c>
      <c r="D34" s="4">
        <v>10.9</v>
      </c>
      <c r="E34" s="5">
        <v>95.1</v>
      </c>
      <c r="F34" s="5"/>
      <c r="G34" s="5">
        <v>9.3000000000000007</v>
      </c>
      <c r="H34" s="4">
        <v>214</v>
      </c>
      <c r="I34" s="5">
        <v>39.299999999999997</v>
      </c>
      <c r="J34" s="5">
        <v>56.3</v>
      </c>
      <c r="K34" s="5">
        <v>0</v>
      </c>
      <c r="M34" s="4"/>
      <c r="N34" s="6">
        <v>130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38307.545138888891</v>
      </c>
      <c r="B35" s="26">
        <v>38307.545138888891</v>
      </c>
      <c r="C35" s="4">
        <v>7.05</v>
      </c>
      <c r="D35" s="4">
        <v>10.92</v>
      </c>
      <c r="E35" s="5">
        <v>94.2</v>
      </c>
      <c r="F35" s="5"/>
      <c r="G35" s="5">
        <v>8.8000000000000007</v>
      </c>
      <c r="H35" s="4">
        <v>12.4</v>
      </c>
      <c r="I35" s="5">
        <v>48.1</v>
      </c>
      <c r="J35" s="5">
        <v>69.7</v>
      </c>
      <c r="K35" s="5">
        <v>0</v>
      </c>
      <c r="M35" s="4"/>
      <c r="N35" s="6">
        <v>23</v>
      </c>
      <c r="P35" s="4">
        <v>0.77</v>
      </c>
      <c r="Q35" s="4">
        <v>0.25</v>
      </c>
      <c r="R35" s="4">
        <v>0.05</v>
      </c>
      <c r="S35" s="4">
        <v>0.05</v>
      </c>
      <c r="T35" s="4">
        <v>0.77</v>
      </c>
      <c r="U35" s="4">
        <v>0.06</v>
      </c>
      <c r="V35" s="6">
        <v>4</v>
      </c>
    </row>
    <row r="36" spans="1:22" s="6" customFormat="1" x14ac:dyDescent="0.25">
      <c r="A36" s="8">
        <v>38321.489583333336</v>
      </c>
      <c r="B36" s="26">
        <v>38321.489583333336</v>
      </c>
      <c r="C36" s="4">
        <v>6.85</v>
      </c>
      <c r="D36" s="4">
        <v>12.06</v>
      </c>
      <c r="E36" s="5">
        <v>96.6</v>
      </c>
      <c r="F36" s="5"/>
      <c r="G36" s="5">
        <v>5.8</v>
      </c>
      <c r="H36" s="4">
        <v>55.8</v>
      </c>
      <c r="I36" s="5">
        <v>40</v>
      </c>
      <c r="J36" s="5">
        <v>63</v>
      </c>
      <c r="K36" s="5">
        <v>0</v>
      </c>
      <c r="M36" s="4"/>
      <c r="N36" s="6">
        <v>30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38334.53125</v>
      </c>
      <c r="B37" s="26">
        <v>38334.53125</v>
      </c>
      <c r="C37" s="4">
        <v>7.05</v>
      </c>
      <c r="D37" s="4">
        <v>11.32</v>
      </c>
      <c r="E37" s="5">
        <v>91.8</v>
      </c>
      <c r="F37" s="5"/>
      <c r="G37" s="5">
        <v>6.3</v>
      </c>
      <c r="H37" s="4">
        <v>38.700000000000003</v>
      </c>
      <c r="I37" s="5">
        <v>39.4</v>
      </c>
      <c r="J37" s="5">
        <v>61.3</v>
      </c>
      <c r="K37" s="5">
        <v>0</v>
      </c>
      <c r="M37" s="4"/>
      <c r="N37" s="6">
        <v>30</v>
      </c>
      <c r="P37" s="4">
        <v>1.19</v>
      </c>
      <c r="Q37" s="4">
        <v>0.5</v>
      </c>
      <c r="R37" s="4">
        <v>0.05</v>
      </c>
      <c r="S37" s="4">
        <v>0.03</v>
      </c>
      <c r="T37" s="4">
        <v>1.19</v>
      </c>
      <c r="U37" s="4">
        <v>0.05</v>
      </c>
      <c r="V37" s="6">
        <v>49</v>
      </c>
    </row>
    <row r="38" spans="1:22" s="6" customFormat="1" x14ac:dyDescent="0.25">
      <c r="A38" s="8">
        <v>38349.510416666664</v>
      </c>
      <c r="B38" s="26">
        <v>38349.510416666664</v>
      </c>
      <c r="C38" s="4">
        <v>6.96</v>
      </c>
      <c r="D38" s="4">
        <v>12.79</v>
      </c>
      <c r="E38" s="5">
        <v>97.6</v>
      </c>
      <c r="F38" s="5"/>
      <c r="G38" s="5">
        <v>3.9</v>
      </c>
      <c r="H38" s="4">
        <v>20.100000000000001</v>
      </c>
      <c r="I38" s="5">
        <v>39.299999999999997</v>
      </c>
      <c r="J38" s="5">
        <v>65.8</v>
      </c>
      <c r="K38" s="5">
        <v>0</v>
      </c>
      <c r="M38" s="4"/>
      <c r="N38" s="6">
        <v>13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38363.527777777781</v>
      </c>
      <c r="B39" s="26">
        <v>38363.527777777781</v>
      </c>
      <c r="C39" s="4">
        <v>7.05</v>
      </c>
      <c r="D39" s="4">
        <v>14.46</v>
      </c>
      <c r="E39" s="5">
        <v>99</v>
      </c>
      <c r="F39" s="5"/>
      <c r="G39" s="5">
        <v>0</v>
      </c>
      <c r="H39" s="4">
        <v>10.93</v>
      </c>
      <c r="I39" s="5">
        <v>41.4</v>
      </c>
      <c r="J39" s="5"/>
      <c r="K39" s="5">
        <v>0</v>
      </c>
      <c r="M39" s="4"/>
      <c r="N39" s="6">
        <v>1</v>
      </c>
      <c r="P39" s="4">
        <v>0.84</v>
      </c>
      <c r="Q39" s="4">
        <v>0.5</v>
      </c>
      <c r="R39" s="4">
        <v>0.05</v>
      </c>
      <c r="S39" s="15">
        <v>5.0000000000000001E-3</v>
      </c>
      <c r="T39" s="4">
        <v>0.84</v>
      </c>
      <c r="U39" s="4">
        <v>0.05</v>
      </c>
      <c r="V39" s="6">
        <v>22</v>
      </c>
    </row>
    <row r="40" spans="1:22" s="6" customFormat="1" x14ac:dyDescent="0.25">
      <c r="A40" s="8">
        <v>38377.506944444445</v>
      </c>
      <c r="B40" s="26">
        <v>38377.506944444445</v>
      </c>
      <c r="C40" s="4">
        <v>7.05</v>
      </c>
      <c r="D40" s="4">
        <v>11.85</v>
      </c>
      <c r="E40" s="5">
        <v>98.3</v>
      </c>
      <c r="F40" s="5"/>
      <c r="G40" s="5">
        <v>7.3</v>
      </c>
      <c r="H40" s="4">
        <v>21.4</v>
      </c>
      <c r="I40" s="5">
        <v>40.9</v>
      </c>
      <c r="J40" s="5">
        <v>61.8</v>
      </c>
      <c r="K40" s="5">
        <v>0</v>
      </c>
      <c r="M40" s="4"/>
      <c r="N40" s="6">
        <v>8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38391.548611111109</v>
      </c>
      <c r="B41" s="26">
        <v>38391.548611111109</v>
      </c>
      <c r="C41" s="4">
        <v>6.92</v>
      </c>
      <c r="D41" s="4">
        <v>12.34</v>
      </c>
      <c r="E41" s="5">
        <v>93.8</v>
      </c>
      <c r="F41" s="5"/>
      <c r="G41" s="5">
        <v>3.8</v>
      </c>
      <c r="H41" s="4">
        <v>12.4</v>
      </c>
      <c r="I41" s="5">
        <v>38.299999999999997</v>
      </c>
      <c r="J41" s="5">
        <v>64.3</v>
      </c>
      <c r="K41" s="5">
        <v>0</v>
      </c>
      <c r="M41" s="4"/>
      <c r="N41" s="6">
        <v>130</v>
      </c>
      <c r="P41" s="4">
        <v>0.89</v>
      </c>
      <c r="Q41" s="4">
        <v>0.25</v>
      </c>
      <c r="R41" s="4">
        <v>0.05</v>
      </c>
      <c r="S41" s="15">
        <v>5.0000000000000001E-3</v>
      </c>
      <c r="T41" s="4">
        <v>0.89</v>
      </c>
      <c r="U41" s="4">
        <v>0.01</v>
      </c>
      <c r="V41" s="6">
        <v>13</v>
      </c>
    </row>
    <row r="42" spans="1:22" s="6" customFormat="1" x14ac:dyDescent="0.25">
      <c r="A42" s="8">
        <v>38405.493055555555</v>
      </c>
      <c r="B42" s="26">
        <v>38405.493055555555</v>
      </c>
      <c r="C42" s="4">
        <v>6.87</v>
      </c>
      <c r="D42" s="4">
        <v>14.16</v>
      </c>
      <c r="E42" s="5">
        <v>103.4</v>
      </c>
      <c r="F42" s="5"/>
      <c r="G42" s="5">
        <v>2.2000000000000002</v>
      </c>
      <c r="H42" s="4">
        <v>4.68</v>
      </c>
      <c r="I42" s="5">
        <v>44</v>
      </c>
      <c r="J42" s="5">
        <v>77.900000000000006</v>
      </c>
      <c r="K42" s="5">
        <v>0</v>
      </c>
      <c r="M42" s="4"/>
      <c r="N42" s="6">
        <v>8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38419.565972222219</v>
      </c>
      <c r="B43" s="26">
        <v>38419.565972222219</v>
      </c>
      <c r="C43" s="4">
        <v>7.22</v>
      </c>
      <c r="D43" s="4">
        <v>11.42</v>
      </c>
      <c r="E43" s="5">
        <v>99.8</v>
      </c>
      <c r="F43" s="5"/>
      <c r="G43" s="5">
        <v>9.4</v>
      </c>
      <c r="H43" s="4">
        <v>5.48</v>
      </c>
      <c r="I43" s="5">
        <v>64.400000000000006</v>
      </c>
      <c r="J43" s="5">
        <v>91.9</v>
      </c>
      <c r="K43" s="5">
        <v>0</v>
      </c>
      <c r="M43" s="4"/>
      <c r="N43" s="6">
        <v>30</v>
      </c>
      <c r="P43" s="4">
        <v>0.52</v>
      </c>
      <c r="Q43" s="4">
        <v>0.25</v>
      </c>
      <c r="R43" s="4">
        <v>0.05</v>
      </c>
      <c r="S43" s="4">
        <v>0.03</v>
      </c>
      <c r="T43" s="4">
        <v>0.52</v>
      </c>
      <c r="U43" s="4">
        <v>0.01</v>
      </c>
      <c r="V43" s="6">
        <v>2</v>
      </c>
    </row>
    <row r="44" spans="1:22" s="6" customFormat="1" x14ac:dyDescent="0.25">
      <c r="A44" s="8">
        <v>38433.506944444445</v>
      </c>
      <c r="B44" s="26">
        <v>38433.506944444445</v>
      </c>
      <c r="C44" s="4">
        <v>7.09</v>
      </c>
      <c r="D44" s="4">
        <v>12.28</v>
      </c>
      <c r="E44" s="5">
        <v>101.4</v>
      </c>
      <c r="F44" s="5"/>
      <c r="G44" s="5">
        <v>7</v>
      </c>
      <c r="H44" s="4">
        <v>12.1</v>
      </c>
      <c r="I44" s="5">
        <v>53.6</v>
      </c>
      <c r="J44" s="5">
        <v>81.599999999999994</v>
      </c>
      <c r="K44" s="5">
        <v>0</v>
      </c>
      <c r="M44" s="4"/>
      <c r="N44" s="6">
        <v>130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38447.527777777781</v>
      </c>
      <c r="B45" s="26">
        <v>38447.527777777781</v>
      </c>
      <c r="C45" s="4">
        <v>7.14</v>
      </c>
      <c r="D45" s="4">
        <v>11.51</v>
      </c>
      <c r="E45" s="5">
        <v>96.5</v>
      </c>
      <c r="F45" s="5"/>
      <c r="G45" s="5">
        <v>7.8</v>
      </c>
      <c r="H45" s="4">
        <v>14.5</v>
      </c>
      <c r="I45" s="5">
        <v>42.8</v>
      </c>
      <c r="J45" s="5">
        <v>63.8</v>
      </c>
      <c r="K45" s="5">
        <v>0</v>
      </c>
      <c r="L45" s="6">
        <v>7</v>
      </c>
      <c r="M45" s="4"/>
      <c r="N45" s="6">
        <v>2</v>
      </c>
      <c r="P45" s="4">
        <v>0.73</v>
      </c>
      <c r="Q45" s="4">
        <v>0.25</v>
      </c>
      <c r="R45" s="4">
        <v>0.05</v>
      </c>
      <c r="S45" s="15">
        <v>5.0000000000000001E-3</v>
      </c>
      <c r="T45" s="4">
        <v>0.73</v>
      </c>
      <c r="U45" s="4">
        <v>0.09</v>
      </c>
      <c r="V45" s="6">
        <v>12</v>
      </c>
    </row>
    <row r="46" spans="1:22" s="6" customFormat="1" x14ac:dyDescent="0.25">
      <c r="A46" s="8">
        <v>38461.472222222219</v>
      </c>
      <c r="B46" s="26">
        <v>38461.472222222219</v>
      </c>
      <c r="C46" s="4">
        <v>7.1</v>
      </c>
      <c r="D46" s="4">
        <v>11.81</v>
      </c>
      <c r="E46" s="5">
        <v>100.8</v>
      </c>
      <c r="F46" s="5"/>
      <c r="G46" s="5">
        <v>8.4</v>
      </c>
      <c r="H46" s="4">
        <v>16</v>
      </c>
      <c r="I46" s="5">
        <v>40.4</v>
      </c>
      <c r="J46" s="5">
        <v>59.2</v>
      </c>
      <c r="K46" s="5">
        <v>0</v>
      </c>
      <c r="M46" s="4"/>
      <c r="N46" s="6">
        <v>4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38475.538194444445</v>
      </c>
      <c r="B47" s="26">
        <v>38475.538194444445</v>
      </c>
      <c r="C47" s="4">
        <v>7.25</v>
      </c>
      <c r="D47" s="4">
        <v>10.26</v>
      </c>
      <c r="E47" s="5">
        <v>97.1</v>
      </c>
      <c r="F47" s="5"/>
      <c r="G47" s="5">
        <v>12.8</v>
      </c>
      <c r="H47" s="4">
        <v>6.76</v>
      </c>
      <c r="I47" s="5">
        <v>70.900000000000006</v>
      </c>
      <c r="J47" s="5">
        <v>93.1</v>
      </c>
      <c r="K47" s="5">
        <v>0</v>
      </c>
      <c r="M47" s="4"/>
      <c r="N47" s="6">
        <v>50</v>
      </c>
      <c r="P47" s="4">
        <v>0.45</v>
      </c>
      <c r="Q47" s="4">
        <v>0.25</v>
      </c>
      <c r="R47" s="4">
        <v>0.05</v>
      </c>
      <c r="S47" s="15">
        <v>5.0000000000000001E-3</v>
      </c>
      <c r="T47" s="4">
        <v>0.45</v>
      </c>
      <c r="U47" s="4">
        <v>0.05</v>
      </c>
      <c r="V47" s="6">
        <v>2</v>
      </c>
    </row>
    <row r="48" spans="1:22" s="6" customFormat="1" x14ac:dyDescent="0.25">
      <c r="A48" s="8">
        <v>38489.496527777781</v>
      </c>
      <c r="B48" s="26">
        <v>38489.496527777781</v>
      </c>
      <c r="C48" s="4">
        <v>7.24</v>
      </c>
      <c r="D48" s="4">
        <v>10.36</v>
      </c>
      <c r="E48" s="5">
        <v>96.2</v>
      </c>
      <c r="F48" s="5"/>
      <c r="G48" s="5">
        <v>12</v>
      </c>
      <c r="H48" s="4">
        <v>9.59</v>
      </c>
      <c r="I48" s="5">
        <v>77.7</v>
      </c>
      <c r="J48" s="5">
        <v>103.4</v>
      </c>
      <c r="K48" s="5">
        <v>0.1</v>
      </c>
      <c r="M48" s="4"/>
      <c r="N48" s="6">
        <v>130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38503.53125</v>
      </c>
      <c r="B49" s="26">
        <v>38503.53125</v>
      </c>
      <c r="C49" s="4">
        <v>7.6</v>
      </c>
      <c r="D49" s="4">
        <v>9.6</v>
      </c>
      <c r="E49" s="5">
        <v>91.4</v>
      </c>
      <c r="F49" s="5"/>
      <c r="G49" s="5">
        <v>13.1</v>
      </c>
      <c r="H49" s="4">
        <v>5.49</v>
      </c>
      <c r="I49" s="5">
        <v>109.9</v>
      </c>
      <c r="J49" s="5">
        <v>142.30000000000001</v>
      </c>
      <c r="K49" s="5">
        <v>0.1</v>
      </c>
      <c r="M49" s="4"/>
      <c r="N49" s="6">
        <v>1600</v>
      </c>
      <c r="P49" s="4">
        <v>0.33</v>
      </c>
      <c r="Q49" s="4">
        <v>0.25</v>
      </c>
      <c r="R49" s="4">
        <v>0.05</v>
      </c>
      <c r="S49" s="4">
        <v>0.06</v>
      </c>
      <c r="T49" s="4">
        <v>0.33</v>
      </c>
      <c r="U49" s="4">
        <v>0.05</v>
      </c>
      <c r="V49" s="6">
        <v>2</v>
      </c>
    </row>
    <row r="50" spans="1:22" s="6" customFormat="1" x14ac:dyDescent="0.25">
      <c r="A50" s="8">
        <v>38517.53125</v>
      </c>
      <c r="B50" s="26">
        <v>38517.53125</v>
      </c>
      <c r="C50" s="4">
        <v>7.67</v>
      </c>
      <c r="D50" s="4">
        <v>9.65</v>
      </c>
      <c r="E50" s="5">
        <v>93.1</v>
      </c>
      <c r="F50" s="5"/>
      <c r="G50" s="5">
        <v>13.6</v>
      </c>
      <c r="H50" s="4">
        <v>2.61</v>
      </c>
      <c r="I50" s="5">
        <v>117.8</v>
      </c>
      <c r="J50" s="5">
        <v>150.30000000000001</v>
      </c>
      <c r="K50" s="5">
        <v>0.1</v>
      </c>
      <c r="M50" s="4"/>
      <c r="N50" s="6">
        <v>500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38531.520833333336</v>
      </c>
      <c r="B51" s="26">
        <v>38531.520833333336</v>
      </c>
      <c r="C51" s="4">
        <v>7.65</v>
      </c>
      <c r="D51" s="4">
        <v>9.02</v>
      </c>
      <c r="E51" s="5">
        <v>88</v>
      </c>
      <c r="F51" s="5"/>
      <c r="G51" s="5">
        <v>14</v>
      </c>
      <c r="H51" s="4">
        <v>1.34</v>
      </c>
      <c r="I51" s="5">
        <v>129.69999999999999</v>
      </c>
      <c r="J51" s="5">
        <v>164.2</v>
      </c>
      <c r="K51" s="5">
        <v>0.1</v>
      </c>
      <c r="M51" s="4"/>
      <c r="N51" s="6">
        <v>900</v>
      </c>
      <c r="P51" s="4">
        <v>0.26</v>
      </c>
      <c r="Q51" s="4">
        <v>0.25</v>
      </c>
      <c r="R51" s="4">
        <v>0.11</v>
      </c>
      <c r="S51" s="4">
        <v>0.06</v>
      </c>
      <c r="T51" s="4">
        <v>0.26</v>
      </c>
      <c r="U51" s="4">
        <v>0.06</v>
      </c>
      <c r="V51" s="6">
        <v>2</v>
      </c>
    </row>
    <row r="52" spans="1:22" s="6" customFormat="1" x14ac:dyDescent="0.25">
      <c r="A52" s="8">
        <v>38545.482638888891</v>
      </c>
      <c r="B52" s="26">
        <v>38545.482638888891</v>
      </c>
      <c r="C52" s="4">
        <v>7.65</v>
      </c>
      <c r="D52" s="4">
        <v>9.1</v>
      </c>
      <c r="E52" s="5">
        <v>91.2</v>
      </c>
      <c r="F52" s="5"/>
      <c r="G52" s="5">
        <v>15.4</v>
      </c>
      <c r="H52" s="4">
        <v>1.71</v>
      </c>
      <c r="I52" s="5">
        <v>134.5</v>
      </c>
      <c r="J52" s="5">
        <v>164.5</v>
      </c>
      <c r="K52" s="5">
        <v>0.1</v>
      </c>
      <c r="M52" s="4"/>
      <c r="N52" s="6">
        <v>900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38559.486111111109</v>
      </c>
      <c r="B53" s="26">
        <v>38559.486111111109</v>
      </c>
      <c r="C53" s="4">
        <v>7.8</v>
      </c>
      <c r="D53" s="4">
        <v>8.99</v>
      </c>
      <c r="E53" s="5">
        <v>91.4</v>
      </c>
      <c r="F53" s="5"/>
      <c r="G53" s="5">
        <v>16</v>
      </c>
      <c r="H53" s="4">
        <v>1.4</v>
      </c>
      <c r="I53" s="5">
        <v>173.9</v>
      </c>
      <c r="J53" s="5">
        <v>210</v>
      </c>
      <c r="K53" s="5">
        <v>0.1</v>
      </c>
      <c r="L53" s="6">
        <v>1</v>
      </c>
      <c r="M53" s="4"/>
      <c r="N53" s="6">
        <v>900</v>
      </c>
      <c r="P53" s="4">
        <v>0.36</v>
      </c>
      <c r="Q53" s="4">
        <v>0.25</v>
      </c>
      <c r="R53" s="4">
        <v>0.05</v>
      </c>
      <c r="S53" s="4">
        <v>7.0000000000000007E-2</v>
      </c>
      <c r="T53" s="4">
        <v>0.36</v>
      </c>
      <c r="U53" s="4">
        <v>0.01</v>
      </c>
      <c r="V53" s="6">
        <v>2</v>
      </c>
    </row>
    <row r="54" spans="1:22" s="6" customFormat="1" x14ac:dyDescent="0.25">
      <c r="A54" s="8">
        <v>38573.486111111109</v>
      </c>
      <c r="B54" s="26">
        <v>38573.486111111109</v>
      </c>
      <c r="C54" s="4">
        <v>7.64</v>
      </c>
      <c r="D54" s="4">
        <v>7.96</v>
      </c>
      <c r="E54" s="5">
        <v>80.2</v>
      </c>
      <c r="F54" s="5"/>
      <c r="G54" s="5">
        <v>15.6</v>
      </c>
      <c r="H54" s="4">
        <v>2.42</v>
      </c>
      <c r="I54" s="5">
        <v>189</v>
      </c>
      <c r="J54" s="5">
        <v>230.1</v>
      </c>
      <c r="K54" s="5">
        <v>0.1</v>
      </c>
      <c r="M54" s="4"/>
      <c r="N54" s="6">
        <v>16000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38587.489583333336</v>
      </c>
      <c r="B55" s="26">
        <v>38587.489583333336</v>
      </c>
      <c r="C55" s="4">
        <v>7.68</v>
      </c>
      <c r="D55" s="4">
        <v>8.1300000000000008</v>
      </c>
      <c r="E55" s="5">
        <v>79.7</v>
      </c>
      <c r="F55" s="5"/>
      <c r="G55" s="5">
        <v>14.4</v>
      </c>
      <c r="H55" s="4">
        <v>4.01</v>
      </c>
      <c r="I55" s="5">
        <v>178.2</v>
      </c>
      <c r="J55" s="5">
        <v>223.6</v>
      </c>
      <c r="K55" s="5">
        <v>0.1</v>
      </c>
      <c r="M55" s="4"/>
      <c r="N55" s="6">
        <v>16000</v>
      </c>
      <c r="P55" s="4">
        <v>0.3</v>
      </c>
      <c r="Q55" s="4">
        <v>0.62</v>
      </c>
      <c r="R55" s="4">
        <v>0.05</v>
      </c>
      <c r="S55" s="4">
        <v>0.13</v>
      </c>
      <c r="T55" s="4">
        <v>0.3</v>
      </c>
      <c r="U55" s="4">
        <v>7.0000000000000007E-2</v>
      </c>
      <c r="V55" s="6">
        <v>4</v>
      </c>
    </row>
    <row r="56" spans="1:22" s="6" customFormat="1" x14ac:dyDescent="0.25">
      <c r="A56" s="8">
        <v>38601.472222222219</v>
      </c>
      <c r="B56" s="26">
        <v>38601.472222222219</v>
      </c>
      <c r="C56" s="4">
        <v>7.83</v>
      </c>
      <c r="D56" s="4">
        <v>9.33</v>
      </c>
      <c r="E56" s="5">
        <v>89</v>
      </c>
      <c r="F56" s="5"/>
      <c r="G56" s="5">
        <v>13.1</v>
      </c>
      <c r="H56" s="4">
        <v>1.66</v>
      </c>
      <c r="I56" s="5">
        <v>189.3</v>
      </c>
      <c r="J56" s="5">
        <v>245.1</v>
      </c>
      <c r="K56" s="5">
        <v>0.1</v>
      </c>
      <c r="M56" s="4"/>
      <c r="N56" s="6">
        <v>500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38615.512499999997</v>
      </c>
      <c r="B57" s="26">
        <v>38615.512499999997</v>
      </c>
      <c r="C57" s="4">
        <v>7.76</v>
      </c>
      <c r="D57" s="4">
        <v>8.93</v>
      </c>
      <c r="E57" s="5">
        <v>84.7</v>
      </c>
      <c r="F57" s="5"/>
      <c r="G57" s="5">
        <v>12.9</v>
      </c>
      <c r="H57" s="4">
        <v>1.39</v>
      </c>
      <c r="I57" s="5">
        <v>196.5</v>
      </c>
      <c r="J57" s="5">
        <v>255.5</v>
      </c>
      <c r="K57" s="5">
        <v>0.1</v>
      </c>
      <c r="M57" s="4"/>
      <c r="N57" s="6">
        <v>900</v>
      </c>
      <c r="P57" s="4">
        <v>0.2</v>
      </c>
      <c r="Q57" s="4">
        <v>0.25</v>
      </c>
      <c r="R57" s="4">
        <v>0.05</v>
      </c>
      <c r="S57" s="4">
        <v>0.1</v>
      </c>
      <c r="T57" s="4">
        <v>0.19</v>
      </c>
      <c r="U57" s="4">
        <v>7.0000000000000007E-2</v>
      </c>
      <c r="V57" s="6">
        <v>2</v>
      </c>
    </row>
    <row r="58" spans="1:22" s="6" customFormat="1" x14ac:dyDescent="0.25">
      <c r="A58" s="8">
        <v>38629.529861111114</v>
      </c>
      <c r="B58" s="26">
        <v>38629.529861111114</v>
      </c>
      <c r="C58" s="4">
        <v>7.56</v>
      </c>
      <c r="D58" s="4">
        <v>10</v>
      </c>
      <c r="E58" s="5">
        <v>88.6</v>
      </c>
      <c r="F58" s="5"/>
      <c r="G58" s="5">
        <v>9.9</v>
      </c>
      <c r="H58" s="4">
        <v>8.82</v>
      </c>
      <c r="I58" s="5">
        <v>148.6</v>
      </c>
      <c r="J58" s="5">
        <v>208.9</v>
      </c>
      <c r="K58" s="5">
        <v>0.1</v>
      </c>
      <c r="M58" s="4"/>
      <c r="N58" s="6">
        <v>1600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38642.506944444445</v>
      </c>
      <c r="B59" s="26">
        <v>38642.506944444445</v>
      </c>
      <c r="C59" s="4">
        <v>7.27</v>
      </c>
      <c r="D59" s="4">
        <v>10.130000000000001</v>
      </c>
      <c r="E59" s="5">
        <v>94.2</v>
      </c>
      <c r="F59" s="5"/>
      <c r="G59" s="5">
        <v>12.1</v>
      </c>
      <c r="H59" s="4">
        <v>333</v>
      </c>
      <c r="I59" s="5">
        <v>71.400000000000006</v>
      </c>
      <c r="J59" s="5">
        <v>94.8</v>
      </c>
      <c r="K59" s="5">
        <v>0</v>
      </c>
      <c r="M59" s="4"/>
      <c r="N59" s="6">
        <v>500</v>
      </c>
      <c r="P59" s="4">
        <v>1.86</v>
      </c>
      <c r="Q59" s="4">
        <v>2.6</v>
      </c>
      <c r="R59" s="4">
        <v>0.51</v>
      </c>
      <c r="S59" s="15">
        <v>5.0000000000000001E-3</v>
      </c>
      <c r="T59" s="4">
        <v>1.86</v>
      </c>
      <c r="U59" s="4">
        <v>0.19</v>
      </c>
      <c r="V59" s="6">
        <v>407</v>
      </c>
    </row>
    <row r="60" spans="1:22" s="6" customFormat="1" x14ac:dyDescent="0.25">
      <c r="A60" s="8">
        <v>38657.493055555555</v>
      </c>
      <c r="B60" s="26">
        <v>38657.493055555555</v>
      </c>
      <c r="C60" s="4"/>
      <c r="D60" s="4">
        <v>10.84</v>
      </c>
      <c r="E60" s="5">
        <v>95.4</v>
      </c>
      <c r="F60" s="5"/>
      <c r="G60" s="5">
        <v>9.6999999999999993</v>
      </c>
      <c r="H60" s="4">
        <v>290</v>
      </c>
      <c r="I60" s="5">
        <v>48.4</v>
      </c>
      <c r="J60" s="5">
        <v>68.2</v>
      </c>
      <c r="K60" s="5">
        <v>0</v>
      </c>
      <c r="M60" s="4"/>
      <c r="N60" s="6">
        <v>500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38672.513888888891</v>
      </c>
      <c r="B61" s="26">
        <v>38672.513888888891</v>
      </c>
      <c r="C61" s="4">
        <v>7.13</v>
      </c>
      <c r="D61" s="4">
        <v>11.72</v>
      </c>
      <c r="E61" s="5">
        <v>97.8</v>
      </c>
      <c r="F61" s="5"/>
      <c r="G61" s="5">
        <v>7.5</v>
      </c>
      <c r="H61" s="4">
        <v>9.98</v>
      </c>
      <c r="I61" s="5">
        <v>51.1</v>
      </c>
      <c r="J61" s="5">
        <v>76.7</v>
      </c>
      <c r="K61" s="5">
        <v>0</v>
      </c>
      <c r="L61" s="6">
        <v>8</v>
      </c>
      <c r="M61" s="4"/>
      <c r="N61" s="6">
        <v>30</v>
      </c>
      <c r="P61" s="4">
        <v>1.35</v>
      </c>
      <c r="Q61" s="4">
        <v>0.64</v>
      </c>
      <c r="R61" s="4">
        <v>0.05</v>
      </c>
      <c r="S61" s="15">
        <v>5.0000000000000001E-3</v>
      </c>
      <c r="T61" s="4">
        <v>1.35</v>
      </c>
      <c r="U61" s="4">
        <v>0.01</v>
      </c>
      <c r="V61" s="6">
        <v>8</v>
      </c>
    </row>
    <row r="62" spans="1:22" s="6" customFormat="1" x14ac:dyDescent="0.25">
      <c r="A62" s="8">
        <v>38685.5</v>
      </c>
      <c r="B62" s="26">
        <v>38685.5</v>
      </c>
      <c r="C62" s="4">
        <v>7.16</v>
      </c>
      <c r="D62" s="4">
        <v>12.27</v>
      </c>
      <c r="E62" s="5">
        <v>94.8</v>
      </c>
      <c r="F62" s="5"/>
      <c r="G62" s="5">
        <v>4.3</v>
      </c>
      <c r="H62" s="4">
        <v>26.2</v>
      </c>
      <c r="I62" s="5">
        <v>44.5</v>
      </c>
      <c r="J62" s="5">
        <v>73.5</v>
      </c>
      <c r="K62" s="5">
        <v>0</v>
      </c>
      <c r="M62" s="4"/>
      <c r="N62" s="6">
        <v>130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38699.552083333336</v>
      </c>
      <c r="B63" s="26">
        <v>38699.552083333336</v>
      </c>
      <c r="C63" s="4">
        <v>7.22</v>
      </c>
      <c r="D63" s="4">
        <v>12.98</v>
      </c>
      <c r="E63" s="5">
        <v>99.4</v>
      </c>
      <c r="F63" s="5"/>
      <c r="G63" s="5">
        <v>4.2</v>
      </c>
      <c r="H63" s="4">
        <v>8.4700000000000006</v>
      </c>
      <c r="I63" s="5">
        <v>46.6</v>
      </c>
      <c r="J63" s="5">
        <v>77.400000000000006</v>
      </c>
      <c r="K63" s="5">
        <v>0</v>
      </c>
      <c r="M63" s="4"/>
      <c r="N63" s="6">
        <v>4</v>
      </c>
      <c r="P63" s="4">
        <v>0.87</v>
      </c>
      <c r="Q63" s="4">
        <v>0.56000000000000005</v>
      </c>
      <c r="R63" s="4">
        <v>0.05</v>
      </c>
      <c r="S63" s="15">
        <v>5.0000000000000001E-3</v>
      </c>
      <c r="T63" s="4">
        <v>0.86</v>
      </c>
      <c r="U63" s="4">
        <v>0.06</v>
      </c>
      <c r="V63" s="6">
        <v>6</v>
      </c>
    </row>
    <row r="64" spans="1:22" s="6" customFormat="1" x14ac:dyDescent="0.25">
      <c r="A64" s="8">
        <v>38713.520833333336</v>
      </c>
      <c r="B64" s="26">
        <v>38713.520833333336</v>
      </c>
      <c r="C64" s="4">
        <v>7.18</v>
      </c>
      <c r="D64" s="4">
        <v>11.74</v>
      </c>
      <c r="E64" s="5">
        <v>98.4</v>
      </c>
      <c r="F64" s="5"/>
      <c r="G64" s="5">
        <v>7.7</v>
      </c>
      <c r="H64" s="4">
        <v>21.8</v>
      </c>
      <c r="I64" s="5">
        <v>42.4</v>
      </c>
      <c r="J64" s="5">
        <v>63.3</v>
      </c>
      <c r="K64" s="5">
        <v>0</v>
      </c>
      <c r="M64" s="4"/>
      <c r="N64" s="6">
        <v>8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38727.534722222219</v>
      </c>
      <c r="B65" s="26">
        <v>38727.534722222219</v>
      </c>
      <c r="C65" s="4">
        <v>6.96</v>
      </c>
      <c r="D65" s="4">
        <v>11.68</v>
      </c>
      <c r="E65" s="5">
        <v>97.7</v>
      </c>
      <c r="F65" s="5"/>
      <c r="G65" s="5">
        <v>7.7</v>
      </c>
      <c r="H65" s="4">
        <v>304</v>
      </c>
      <c r="I65" s="5">
        <v>37.1</v>
      </c>
      <c r="J65" s="5">
        <v>55.1</v>
      </c>
      <c r="K65" s="5">
        <v>0</v>
      </c>
      <c r="M65" s="4"/>
      <c r="N65" s="6">
        <v>4</v>
      </c>
      <c r="P65" s="4">
        <v>2.02</v>
      </c>
      <c r="Q65" s="4">
        <v>1.2</v>
      </c>
      <c r="R65" s="4">
        <v>0.49</v>
      </c>
      <c r="S65" s="4">
        <v>0.13</v>
      </c>
      <c r="T65" s="4">
        <v>2.02</v>
      </c>
      <c r="U65" s="4">
        <v>0.1</v>
      </c>
      <c r="V65" s="6">
        <v>471</v>
      </c>
    </row>
    <row r="66" spans="1:22" s="6" customFormat="1" x14ac:dyDescent="0.25">
      <c r="A66" s="8">
        <v>38741.507638888892</v>
      </c>
      <c r="B66" s="26">
        <v>38741.507638888892</v>
      </c>
      <c r="C66" s="4">
        <v>7.25</v>
      </c>
      <c r="D66" s="4">
        <v>12.78</v>
      </c>
      <c r="E66" s="5">
        <v>101.1</v>
      </c>
      <c r="F66" s="5"/>
      <c r="G66" s="5">
        <v>5.4</v>
      </c>
      <c r="H66" s="4">
        <v>19.8</v>
      </c>
      <c r="I66" s="5">
        <v>38.5</v>
      </c>
      <c r="J66" s="5">
        <v>61.5</v>
      </c>
      <c r="K66" s="5">
        <v>0</v>
      </c>
      <c r="M66" s="4"/>
      <c r="N66" s="6">
        <v>130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38755.5</v>
      </c>
      <c r="B67" s="26">
        <v>38755.5</v>
      </c>
      <c r="C67" s="4">
        <v>7.12</v>
      </c>
      <c r="D67" s="4">
        <v>12.68</v>
      </c>
      <c r="E67" s="5">
        <v>100.6</v>
      </c>
      <c r="F67" s="5"/>
      <c r="G67" s="5">
        <v>5.5</v>
      </c>
      <c r="H67" s="4">
        <v>10.56</v>
      </c>
      <c r="I67" s="5">
        <v>39.1</v>
      </c>
      <c r="J67" s="5">
        <v>62.3</v>
      </c>
      <c r="K67" s="5">
        <v>0</v>
      </c>
      <c r="M67" s="4"/>
      <c r="N67" s="6">
        <v>8</v>
      </c>
      <c r="P67" s="4">
        <v>1.43</v>
      </c>
      <c r="Q67" s="4">
        <v>0.25</v>
      </c>
      <c r="R67" s="4">
        <v>0.05</v>
      </c>
      <c r="S67" s="15">
        <v>5.0000000000000001E-3</v>
      </c>
      <c r="T67" s="4">
        <v>1.41</v>
      </c>
      <c r="U67" s="4">
        <v>0.01</v>
      </c>
      <c r="V67" s="6">
        <v>11</v>
      </c>
    </row>
    <row r="68" spans="1:22" s="6" customFormat="1" x14ac:dyDescent="0.25">
      <c r="A68" s="8">
        <v>38769.489583333336</v>
      </c>
      <c r="B68" s="26">
        <v>38769.489583333336</v>
      </c>
      <c r="C68" s="4">
        <v>7.19</v>
      </c>
      <c r="D68" s="4">
        <v>13.33</v>
      </c>
      <c r="E68" s="5">
        <v>97.8</v>
      </c>
      <c r="F68" s="5"/>
      <c r="G68" s="5">
        <v>2.5</v>
      </c>
      <c r="H68" s="4">
        <v>5.58</v>
      </c>
      <c r="I68" s="5">
        <v>46.7</v>
      </c>
      <c r="J68" s="5">
        <v>81.8</v>
      </c>
      <c r="K68" s="5">
        <v>0</v>
      </c>
      <c r="M68" s="4"/>
      <c r="N68" s="6">
        <v>30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38783.513888888891</v>
      </c>
      <c r="B69" s="26">
        <v>38783.513888888891</v>
      </c>
      <c r="C69" s="4">
        <v>7.67</v>
      </c>
      <c r="D69" s="4">
        <v>12.13</v>
      </c>
      <c r="E69" s="5">
        <v>99.4</v>
      </c>
      <c r="F69" s="5"/>
      <c r="G69" s="5">
        <v>6.8</v>
      </c>
      <c r="H69" s="4">
        <v>14.9</v>
      </c>
      <c r="I69" s="5">
        <v>48.8</v>
      </c>
      <c r="J69" s="5">
        <v>74.8</v>
      </c>
      <c r="K69" s="5">
        <v>0</v>
      </c>
      <c r="L69" s="6">
        <v>4.7</v>
      </c>
      <c r="M69" s="4"/>
      <c r="N69" s="6">
        <v>50</v>
      </c>
      <c r="P69" s="4">
        <v>0.71</v>
      </c>
      <c r="Q69" s="4">
        <v>0.25</v>
      </c>
      <c r="R69" s="4">
        <v>0.05</v>
      </c>
      <c r="S69" s="15">
        <v>0.01</v>
      </c>
      <c r="T69" s="4">
        <v>0.7</v>
      </c>
      <c r="U69" s="4">
        <v>7.0000000000000007E-2</v>
      </c>
      <c r="V69" s="6">
        <v>9</v>
      </c>
    </row>
    <row r="70" spans="1:22" s="6" customFormat="1" x14ac:dyDescent="0.25">
      <c r="A70" s="8">
        <v>38797.482638888891</v>
      </c>
      <c r="B70" s="26">
        <v>38797.482638888891</v>
      </c>
      <c r="C70" s="4">
        <v>7.32</v>
      </c>
      <c r="D70" s="4">
        <v>12.66</v>
      </c>
      <c r="E70" s="5">
        <v>103.6</v>
      </c>
      <c r="F70" s="5"/>
      <c r="G70" s="5">
        <v>6.6</v>
      </c>
      <c r="H70" s="4">
        <v>5.29</v>
      </c>
      <c r="I70" s="5">
        <v>50.8</v>
      </c>
      <c r="J70" s="5">
        <v>78.099999999999994</v>
      </c>
      <c r="K70" s="5">
        <v>0</v>
      </c>
      <c r="M70" s="4"/>
      <c r="N70" s="6">
        <v>80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38811.513888888891</v>
      </c>
      <c r="B71" s="26">
        <v>38811.513888888891</v>
      </c>
      <c r="C71" s="4">
        <v>7.34</v>
      </c>
      <c r="D71" s="4">
        <v>11.38</v>
      </c>
      <c r="E71" s="5">
        <v>99.2</v>
      </c>
      <c r="F71" s="5"/>
      <c r="G71" s="5">
        <v>9.3000000000000007</v>
      </c>
      <c r="H71" s="4">
        <v>8.89</v>
      </c>
      <c r="I71" s="5">
        <v>51.3</v>
      </c>
      <c r="J71" s="5">
        <v>73.3</v>
      </c>
      <c r="K71" s="5">
        <v>0</v>
      </c>
      <c r="L71" s="6">
        <v>4.3</v>
      </c>
      <c r="M71" s="4"/>
      <c r="N71" s="6">
        <v>23</v>
      </c>
      <c r="P71" s="4">
        <v>0.47</v>
      </c>
      <c r="Q71" s="4">
        <v>0.25</v>
      </c>
      <c r="R71" s="4">
        <v>0.05</v>
      </c>
      <c r="S71" s="4">
        <v>0.02</v>
      </c>
      <c r="T71" s="4">
        <v>0.46</v>
      </c>
      <c r="U71" s="4">
        <v>0.05</v>
      </c>
      <c r="V71" s="6">
        <v>2</v>
      </c>
    </row>
    <row r="72" spans="1:22" s="6" customFormat="1" x14ac:dyDescent="0.25">
      <c r="A72" s="8">
        <v>38825.493055555555</v>
      </c>
      <c r="B72" s="26">
        <v>38825.493055555555</v>
      </c>
      <c r="C72" s="4">
        <v>7.21</v>
      </c>
      <c r="D72" s="4">
        <v>11.67</v>
      </c>
      <c r="E72" s="5">
        <v>101.5</v>
      </c>
      <c r="F72" s="5"/>
      <c r="G72" s="5">
        <v>9.1999999999999993</v>
      </c>
      <c r="H72" s="4">
        <v>9.15</v>
      </c>
      <c r="I72" s="5">
        <v>46.2</v>
      </c>
      <c r="J72" s="5">
        <v>66</v>
      </c>
      <c r="K72" s="5">
        <v>0</v>
      </c>
      <c r="M72" s="4"/>
      <c r="N72" s="6">
        <v>50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38839.513888888891</v>
      </c>
      <c r="B73" s="26">
        <v>38839.513888888891</v>
      </c>
      <c r="C73" s="4">
        <v>7.43</v>
      </c>
      <c r="D73" s="4">
        <v>11.67</v>
      </c>
      <c r="E73" s="5">
        <v>103</v>
      </c>
      <c r="F73" s="5"/>
      <c r="G73" s="5">
        <v>9.8000000000000007</v>
      </c>
      <c r="H73" s="4">
        <v>5.32</v>
      </c>
      <c r="I73" s="5">
        <v>58.8</v>
      </c>
      <c r="J73" s="5">
        <v>82.7</v>
      </c>
      <c r="K73" s="5">
        <v>0</v>
      </c>
      <c r="M73" s="4"/>
      <c r="N73" s="6">
        <v>23</v>
      </c>
      <c r="P73" s="4">
        <v>0.64</v>
      </c>
      <c r="Q73" s="4">
        <v>0.25</v>
      </c>
      <c r="R73" s="4">
        <v>0.05</v>
      </c>
      <c r="S73" s="4">
        <v>0.02</v>
      </c>
      <c r="T73" s="4">
        <v>0.64</v>
      </c>
      <c r="U73" s="4">
        <v>0.01</v>
      </c>
      <c r="V73" s="6">
        <v>2</v>
      </c>
    </row>
    <row r="74" spans="1:22" s="6" customFormat="1" x14ac:dyDescent="0.25">
      <c r="A74" s="8">
        <v>38853.508333333331</v>
      </c>
      <c r="B74" s="26">
        <v>38853.508333333331</v>
      </c>
      <c r="C74" s="4">
        <v>7.6</v>
      </c>
      <c r="D74" s="4">
        <v>10.33</v>
      </c>
      <c r="E74" s="5">
        <v>101.1</v>
      </c>
      <c r="F74" s="5"/>
      <c r="G74" s="5">
        <v>14.2</v>
      </c>
      <c r="H74" s="4">
        <v>3.37</v>
      </c>
      <c r="I74" s="5">
        <v>85.1</v>
      </c>
      <c r="J74" s="5">
        <v>107</v>
      </c>
      <c r="K74" s="5">
        <v>0.1</v>
      </c>
      <c r="M74" s="4"/>
      <c r="N74" s="6">
        <v>130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38867.520833333336</v>
      </c>
      <c r="B75" s="26">
        <v>38867.520833333336</v>
      </c>
      <c r="C75" s="4">
        <v>7.39</v>
      </c>
      <c r="D75" s="4">
        <v>10.220000000000001</v>
      </c>
      <c r="E75" s="5">
        <v>96</v>
      </c>
      <c r="F75" s="5"/>
      <c r="G75" s="5">
        <v>12.4</v>
      </c>
      <c r="H75" s="4">
        <v>12.5</v>
      </c>
      <c r="I75" s="5">
        <v>55.2</v>
      </c>
      <c r="J75" s="5">
        <v>73</v>
      </c>
      <c r="K75" s="5">
        <v>0</v>
      </c>
      <c r="M75" s="4"/>
      <c r="N75" s="6">
        <v>50</v>
      </c>
      <c r="P75" s="4">
        <v>0.59</v>
      </c>
      <c r="Q75" s="4">
        <v>0.57999999999999996</v>
      </c>
      <c r="R75" s="4">
        <v>0.05</v>
      </c>
      <c r="S75" s="4">
        <v>0.03</v>
      </c>
      <c r="T75" s="4">
        <v>0.59</v>
      </c>
      <c r="U75" s="4">
        <v>7.0000000000000007E-2</v>
      </c>
      <c r="V75" s="6">
        <v>9</v>
      </c>
    </row>
    <row r="76" spans="1:22" s="6" customFormat="1" x14ac:dyDescent="0.25">
      <c r="A76" s="8">
        <v>38881.489583333336</v>
      </c>
      <c r="B76" s="26">
        <v>38881.489583333336</v>
      </c>
      <c r="C76" s="4">
        <v>7.62</v>
      </c>
      <c r="D76" s="4">
        <v>9.44</v>
      </c>
      <c r="E76" s="5">
        <v>91.1</v>
      </c>
      <c r="F76" s="5"/>
      <c r="G76" s="5">
        <v>13.8</v>
      </c>
      <c r="H76" s="4">
        <v>17.2</v>
      </c>
      <c r="I76" s="5">
        <v>77.900000000000006</v>
      </c>
      <c r="J76" s="5">
        <v>99.1</v>
      </c>
      <c r="K76" s="5">
        <v>0</v>
      </c>
      <c r="M76" s="4"/>
      <c r="N76" s="6">
        <v>900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38895.541666666664</v>
      </c>
      <c r="B77" s="26">
        <v>38895.541666666664</v>
      </c>
      <c r="C77" s="4">
        <v>7.75</v>
      </c>
      <c r="D77" s="4">
        <v>8.7200000000000006</v>
      </c>
      <c r="E77" s="5">
        <v>90.8</v>
      </c>
      <c r="F77" s="5"/>
      <c r="G77" s="5">
        <v>17.2</v>
      </c>
      <c r="H77" s="4">
        <v>2.35</v>
      </c>
      <c r="I77" s="5">
        <v>115.9</v>
      </c>
      <c r="J77" s="5">
        <v>136.1</v>
      </c>
      <c r="K77" s="5">
        <v>0.1</v>
      </c>
      <c r="M77" s="4"/>
      <c r="N77" s="6">
        <v>9000</v>
      </c>
      <c r="P77" s="4">
        <v>0.39</v>
      </c>
      <c r="Q77" s="4">
        <v>0.25</v>
      </c>
      <c r="R77" s="4">
        <v>0.05</v>
      </c>
      <c r="S77" s="4">
        <v>0.1</v>
      </c>
      <c r="T77" s="4">
        <v>0.38</v>
      </c>
      <c r="U77" s="4">
        <v>0.05</v>
      </c>
      <c r="V77" s="6">
        <v>5</v>
      </c>
    </row>
    <row r="78" spans="1:22" s="6" customFormat="1" x14ac:dyDescent="0.25">
      <c r="A78" s="8">
        <v>38909.482638888891</v>
      </c>
      <c r="B78" s="26">
        <v>38909.482638888891</v>
      </c>
      <c r="C78" s="4">
        <v>7.66</v>
      </c>
      <c r="D78" s="4">
        <v>9.35</v>
      </c>
      <c r="E78" s="5">
        <v>92.3</v>
      </c>
      <c r="F78" s="5"/>
      <c r="G78" s="5">
        <v>14.5</v>
      </c>
      <c r="H78" s="4">
        <v>0.9</v>
      </c>
      <c r="I78" s="5">
        <v>143.30000000000001</v>
      </c>
      <c r="J78" s="5">
        <v>179.1</v>
      </c>
      <c r="K78" s="5">
        <v>0.1</v>
      </c>
      <c r="M78" s="4"/>
      <c r="N78" s="6">
        <v>500</v>
      </c>
      <c r="P78" s="4"/>
      <c r="Q78" s="4"/>
      <c r="R78" s="4"/>
      <c r="S78" s="4"/>
      <c r="T78" s="4"/>
      <c r="U78" s="4"/>
    </row>
    <row r="79" spans="1:22" s="6" customFormat="1" x14ac:dyDescent="0.25">
      <c r="A79" s="8">
        <v>38923.503472222219</v>
      </c>
      <c r="B79" s="26">
        <v>38923.503472222219</v>
      </c>
      <c r="C79" s="4">
        <v>7.73</v>
      </c>
      <c r="D79" s="4">
        <v>9.15</v>
      </c>
      <c r="E79" s="5">
        <v>95.4</v>
      </c>
      <c r="F79" s="5"/>
      <c r="G79" s="5">
        <v>17.399999999999999</v>
      </c>
      <c r="H79" s="4">
        <v>3.41</v>
      </c>
      <c r="I79" s="5">
        <v>176.6</v>
      </c>
      <c r="J79" s="5">
        <v>206.6</v>
      </c>
      <c r="K79" s="5">
        <v>0.1</v>
      </c>
      <c r="M79" s="4"/>
      <c r="N79" s="6">
        <v>1600</v>
      </c>
      <c r="P79" s="4">
        <v>0.35</v>
      </c>
      <c r="Q79" s="4">
        <v>0.7</v>
      </c>
      <c r="R79" s="4">
        <v>0.1</v>
      </c>
      <c r="S79" s="4">
        <v>0.1</v>
      </c>
      <c r="T79" s="4">
        <v>0.33</v>
      </c>
      <c r="U79" s="4">
        <v>0.09</v>
      </c>
      <c r="V79" s="6">
        <v>2</v>
      </c>
    </row>
    <row r="80" spans="1:22" s="6" customFormat="1" x14ac:dyDescent="0.25">
      <c r="A80" s="8">
        <v>38937.482638888891</v>
      </c>
      <c r="B80" s="26">
        <v>38937.482638888891</v>
      </c>
      <c r="C80" s="4">
        <v>7.74</v>
      </c>
      <c r="D80" s="4">
        <v>8.5500000000000007</v>
      </c>
      <c r="E80" s="5">
        <v>84.8</v>
      </c>
      <c r="F80" s="5"/>
      <c r="G80" s="5">
        <v>14.9</v>
      </c>
      <c r="H80" s="4">
        <v>2.79</v>
      </c>
      <c r="I80" s="5">
        <v>92.8</v>
      </c>
      <c r="J80" s="5">
        <v>113.4</v>
      </c>
      <c r="K80" s="5">
        <v>0.1</v>
      </c>
      <c r="M80" s="4"/>
      <c r="N80" s="6">
        <v>5000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38951.503472222219</v>
      </c>
      <c r="B81" s="26">
        <v>38951.503472222219</v>
      </c>
      <c r="C81" s="4">
        <v>7.7</v>
      </c>
      <c r="D81" s="4">
        <v>7.9</v>
      </c>
      <c r="E81" s="5">
        <v>76.8</v>
      </c>
      <c r="F81" s="5"/>
      <c r="G81" s="5">
        <v>14.2</v>
      </c>
      <c r="H81" s="4">
        <v>1.32</v>
      </c>
      <c r="I81" s="5">
        <v>197.4</v>
      </c>
      <c r="J81" s="5">
        <v>248.3</v>
      </c>
      <c r="K81" s="5">
        <v>0.1</v>
      </c>
      <c r="M81" s="4"/>
      <c r="N81" s="6">
        <v>5000</v>
      </c>
      <c r="P81" s="4">
        <v>0.27</v>
      </c>
      <c r="Q81" s="4">
        <v>0.56000000000000005</v>
      </c>
      <c r="R81" s="4">
        <v>0.05</v>
      </c>
      <c r="S81" s="4">
        <v>0.11</v>
      </c>
      <c r="T81" s="4">
        <v>0.25</v>
      </c>
      <c r="U81" s="4">
        <v>7.0000000000000007E-2</v>
      </c>
      <c r="V81" s="6">
        <v>2</v>
      </c>
    </row>
    <row r="82" spans="1:22" s="6" customFormat="1" x14ac:dyDescent="0.25">
      <c r="A82" s="8">
        <v>38965.482638888891</v>
      </c>
      <c r="B82" s="26">
        <v>38965.482638888891</v>
      </c>
      <c r="C82" s="4">
        <v>7.68</v>
      </c>
      <c r="D82" s="4">
        <v>8.1</v>
      </c>
      <c r="E82" s="5">
        <v>79.400000000000006</v>
      </c>
      <c r="F82" s="5"/>
      <c r="G82" s="5">
        <v>14.4</v>
      </c>
      <c r="H82" s="4">
        <v>2.0299999999999998</v>
      </c>
      <c r="I82" s="5">
        <v>201.7</v>
      </c>
      <c r="J82" s="5">
        <v>253.1</v>
      </c>
      <c r="K82" s="5">
        <v>0.1</v>
      </c>
      <c r="M82" s="4"/>
      <c r="N82" s="6">
        <v>900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38979.517361111109</v>
      </c>
      <c r="B83" s="26">
        <v>38979.517361111109</v>
      </c>
      <c r="C83" s="4">
        <v>7.67</v>
      </c>
      <c r="D83" s="4">
        <v>8.82</v>
      </c>
      <c r="E83" s="5">
        <v>85.6</v>
      </c>
      <c r="F83" s="5"/>
      <c r="G83" s="5">
        <v>12.5</v>
      </c>
      <c r="H83" s="4">
        <v>18.100000000000001</v>
      </c>
      <c r="I83" s="5">
        <v>155.30000000000001</v>
      </c>
      <c r="J83" s="5">
        <v>204.3</v>
      </c>
      <c r="K83" s="5">
        <v>0.1</v>
      </c>
      <c r="M83" s="4"/>
      <c r="N83" s="6">
        <v>1600</v>
      </c>
      <c r="P83" s="4">
        <v>1.02</v>
      </c>
      <c r="Q83" s="4">
        <v>0.92</v>
      </c>
      <c r="R83" s="4">
        <v>0.1</v>
      </c>
      <c r="S83" s="4">
        <v>0.1</v>
      </c>
      <c r="T83" s="4">
        <v>0.99</v>
      </c>
      <c r="U83" s="4">
        <v>7.0000000000000007E-2</v>
      </c>
      <c r="V83" s="6">
        <v>2</v>
      </c>
    </row>
    <row r="84" spans="1:22" s="6" customFormat="1" x14ac:dyDescent="0.25">
      <c r="A84" s="8">
        <v>38994.517361111109</v>
      </c>
      <c r="B84" s="26">
        <v>38994.517361111109</v>
      </c>
      <c r="C84" s="4">
        <v>7.43</v>
      </c>
      <c r="D84" s="4">
        <v>9.4</v>
      </c>
      <c r="E84" s="5">
        <v>84.7</v>
      </c>
      <c r="F84" s="5"/>
      <c r="G84" s="5">
        <v>10.9</v>
      </c>
      <c r="H84" s="4">
        <v>2.29</v>
      </c>
      <c r="I84" s="5">
        <v>193.6</v>
      </c>
      <c r="J84" s="5">
        <v>264.39999999999998</v>
      </c>
      <c r="K84" s="5">
        <v>0.1</v>
      </c>
      <c r="M84" s="4"/>
      <c r="N84" s="6">
        <v>500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39006.493055555555</v>
      </c>
      <c r="B85" s="26">
        <v>39006.493055555555</v>
      </c>
      <c r="C85" s="4">
        <v>7.21</v>
      </c>
      <c r="D85" s="4">
        <v>9.69</v>
      </c>
      <c r="E85" s="5">
        <v>86.8</v>
      </c>
      <c r="F85" s="5"/>
      <c r="G85" s="5">
        <v>10.4</v>
      </c>
      <c r="H85" s="4">
        <v>3.39</v>
      </c>
      <c r="I85" s="5">
        <v>161.69999999999999</v>
      </c>
      <c r="J85" s="5">
        <v>223.6</v>
      </c>
      <c r="K85" s="5">
        <v>0.1</v>
      </c>
      <c r="M85" s="4"/>
      <c r="N85" s="6">
        <v>500</v>
      </c>
      <c r="P85" s="4">
        <v>0.55000000000000004</v>
      </c>
      <c r="Q85" s="4">
        <v>0.56000000000000005</v>
      </c>
      <c r="R85" s="4">
        <v>0.05</v>
      </c>
      <c r="S85" s="4">
        <v>0.08</v>
      </c>
      <c r="T85" s="4">
        <v>0.53</v>
      </c>
      <c r="U85" s="4">
        <v>0.06</v>
      </c>
      <c r="V85" s="6">
        <v>2</v>
      </c>
    </row>
    <row r="86" spans="1:22" s="6" customFormat="1" x14ac:dyDescent="0.25">
      <c r="A86" s="8">
        <v>39021.482638888891</v>
      </c>
      <c r="B86" s="26">
        <v>39021.482638888891</v>
      </c>
      <c r="C86" s="4">
        <v>7.26</v>
      </c>
      <c r="D86" s="4">
        <v>12.12</v>
      </c>
      <c r="E86" s="5">
        <v>92.9</v>
      </c>
      <c r="F86" s="5"/>
      <c r="G86" s="5">
        <v>4.0999999999999996</v>
      </c>
      <c r="H86" s="4">
        <v>0.9</v>
      </c>
      <c r="I86" s="5">
        <v>137.19999999999999</v>
      </c>
      <c r="J86" s="5">
        <v>227.8</v>
      </c>
      <c r="K86" s="5">
        <v>0.1</v>
      </c>
      <c r="M86" s="4"/>
      <c r="N86" s="6">
        <v>50</v>
      </c>
      <c r="P86" s="4"/>
      <c r="Q86" s="4"/>
      <c r="R86" s="4"/>
      <c r="S86" s="4"/>
      <c r="T86" s="4"/>
      <c r="U86" s="4"/>
    </row>
    <row r="87" spans="1:22" s="6" customFormat="1" x14ac:dyDescent="0.25">
      <c r="A87" s="8">
        <v>39035.5</v>
      </c>
      <c r="B87" s="26">
        <v>39035.5</v>
      </c>
      <c r="C87" s="4">
        <v>7.11</v>
      </c>
      <c r="D87" s="4">
        <v>11.51</v>
      </c>
      <c r="E87" s="5">
        <v>97.2</v>
      </c>
      <c r="F87" s="5"/>
      <c r="G87" s="5">
        <v>8</v>
      </c>
      <c r="H87" s="4">
        <v>16.100000000000001</v>
      </c>
      <c r="I87" s="5">
        <v>48.4</v>
      </c>
      <c r="J87" s="5">
        <v>72</v>
      </c>
      <c r="K87" s="5">
        <v>0</v>
      </c>
      <c r="M87" s="4"/>
      <c r="N87" s="6">
        <v>30</v>
      </c>
      <c r="P87" s="4">
        <v>1.56</v>
      </c>
      <c r="Q87" s="4">
        <v>1.02</v>
      </c>
      <c r="R87" s="4">
        <v>0.05</v>
      </c>
      <c r="S87" s="4">
        <v>0.06</v>
      </c>
      <c r="T87" s="4">
        <v>1.56</v>
      </c>
      <c r="U87" s="4">
        <v>0.08</v>
      </c>
      <c r="V87" s="6">
        <v>21</v>
      </c>
    </row>
    <row r="88" spans="1:22" s="6" customFormat="1" x14ac:dyDescent="0.25">
      <c r="A88" s="8">
        <v>39052.510416666664</v>
      </c>
      <c r="B88" s="26">
        <v>39052.510416666664</v>
      </c>
      <c r="C88" s="4">
        <v>7.16</v>
      </c>
      <c r="D88" s="4">
        <v>13.13</v>
      </c>
      <c r="E88" s="5">
        <v>99.8</v>
      </c>
      <c r="F88" s="5"/>
      <c r="G88" s="5">
        <v>3.7</v>
      </c>
      <c r="H88" s="4">
        <v>12</v>
      </c>
      <c r="I88" s="5">
        <v>44.1</v>
      </c>
      <c r="J88" s="5">
        <v>73.900000000000006</v>
      </c>
      <c r="K88" s="5">
        <v>0</v>
      </c>
      <c r="M88" s="4"/>
      <c r="P88" s="4"/>
      <c r="Q88" s="4"/>
      <c r="R88" s="4"/>
      <c r="S88" s="4"/>
      <c r="T88" s="4"/>
      <c r="U88" s="4"/>
    </row>
    <row r="89" spans="1:22" s="6" customFormat="1" x14ac:dyDescent="0.25">
      <c r="A89" s="8">
        <v>39064.496527777781</v>
      </c>
      <c r="B89" s="26">
        <v>39064.496527777781</v>
      </c>
      <c r="C89" s="4">
        <v>7.32</v>
      </c>
      <c r="D89" s="4">
        <v>12</v>
      </c>
      <c r="E89" s="5">
        <v>98.5</v>
      </c>
      <c r="F89" s="5"/>
      <c r="G89" s="5">
        <v>6.9</v>
      </c>
      <c r="H89" s="4">
        <v>118</v>
      </c>
      <c r="I89" s="5">
        <v>43</v>
      </c>
      <c r="J89" s="5">
        <v>65.7</v>
      </c>
      <c r="K89" s="5">
        <v>0</v>
      </c>
      <c r="M89" s="4"/>
      <c r="N89" s="6">
        <v>80</v>
      </c>
      <c r="P89" s="4">
        <v>1.39</v>
      </c>
      <c r="Q89" s="4">
        <v>1.1399999999999999</v>
      </c>
      <c r="R89" s="4">
        <v>0.15</v>
      </c>
      <c r="S89" s="4">
        <v>0.1</v>
      </c>
      <c r="T89" s="4">
        <v>1.36</v>
      </c>
      <c r="U89" s="4">
        <v>0.09</v>
      </c>
      <c r="V89" s="6">
        <v>138</v>
      </c>
    </row>
    <row r="90" spans="1:22" s="6" customFormat="1" x14ac:dyDescent="0.25">
      <c r="A90" s="8">
        <v>39078.520833333336</v>
      </c>
      <c r="B90" s="26">
        <v>39078.520833333336</v>
      </c>
      <c r="C90" s="4">
        <v>7.36</v>
      </c>
      <c r="D90" s="4">
        <v>12.93</v>
      </c>
      <c r="E90" s="5">
        <v>103</v>
      </c>
      <c r="F90" s="5"/>
      <c r="G90" s="5">
        <v>5.6</v>
      </c>
      <c r="H90" s="4">
        <v>10.48</v>
      </c>
      <c r="I90" s="5">
        <v>41.8</v>
      </c>
      <c r="J90" s="5">
        <v>66.3</v>
      </c>
      <c r="K90" s="5">
        <v>0</v>
      </c>
      <c r="M90" s="4"/>
      <c r="N90" s="6">
        <v>30</v>
      </c>
      <c r="P90" s="4"/>
      <c r="Q90" s="4"/>
      <c r="R90" s="4"/>
      <c r="S90" s="4"/>
      <c r="T90" s="4"/>
      <c r="U90" s="4"/>
    </row>
    <row r="91" spans="1:22" s="6" customFormat="1" x14ac:dyDescent="0.25">
      <c r="A91" s="8">
        <v>39091.534722222219</v>
      </c>
      <c r="B91" s="26">
        <v>39091.534722222219</v>
      </c>
      <c r="C91" s="4">
        <v>7.3</v>
      </c>
      <c r="D91" s="4">
        <v>12.02</v>
      </c>
      <c r="E91" s="5">
        <v>98.8</v>
      </c>
      <c r="F91" s="5"/>
      <c r="G91" s="5">
        <v>6.9</v>
      </c>
      <c r="H91" s="4">
        <v>16.600000000000001</v>
      </c>
      <c r="I91" s="5">
        <v>41.2</v>
      </c>
      <c r="J91" s="5">
        <v>63.1</v>
      </c>
      <c r="K91" s="5">
        <v>0</v>
      </c>
      <c r="M91" s="4"/>
      <c r="N91" s="6">
        <v>4</v>
      </c>
      <c r="P91" s="4">
        <v>1.75</v>
      </c>
      <c r="Q91" s="4">
        <v>0.56000000000000005</v>
      </c>
      <c r="R91" s="4">
        <v>0.05</v>
      </c>
      <c r="S91" s="4">
        <v>0.02</v>
      </c>
      <c r="T91" s="4">
        <v>1.74</v>
      </c>
      <c r="U91" s="4">
        <v>0.06</v>
      </c>
      <c r="V91" s="6">
        <v>21</v>
      </c>
    </row>
    <row r="92" spans="1:22" s="6" customFormat="1" x14ac:dyDescent="0.25">
      <c r="A92" s="8">
        <v>39105.482638888891</v>
      </c>
      <c r="B92" s="26">
        <v>39105.482638888891</v>
      </c>
      <c r="C92" s="4">
        <v>7.29</v>
      </c>
      <c r="D92" s="4">
        <v>12.91</v>
      </c>
      <c r="E92" s="5">
        <v>101.9</v>
      </c>
      <c r="F92" s="5"/>
      <c r="G92" s="5">
        <v>5.4</v>
      </c>
      <c r="H92" s="4">
        <v>35.200000000000003</v>
      </c>
      <c r="I92" s="5">
        <v>38.1</v>
      </c>
      <c r="J92" s="5">
        <v>60.9</v>
      </c>
      <c r="K92" s="5">
        <v>0</v>
      </c>
      <c r="M92" s="4"/>
      <c r="N92" s="6">
        <v>13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39119.496527777781</v>
      </c>
      <c r="B93" s="26">
        <v>39119.496527777781</v>
      </c>
      <c r="C93" s="4">
        <v>7.37</v>
      </c>
      <c r="D93" s="4">
        <v>12.8</v>
      </c>
      <c r="E93" s="5">
        <v>100.5</v>
      </c>
      <c r="F93" s="5"/>
      <c r="G93" s="5">
        <v>5.0999999999999996</v>
      </c>
      <c r="H93" s="4">
        <v>7.25</v>
      </c>
      <c r="I93" s="5">
        <v>48.6</v>
      </c>
      <c r="J93" s="5">
        <v>78.099999999999994</v>
      </c>
      <c r="K93" s="5">
        <v>0</v>
      </c>
      <c r="M93" s="4"/>
      <c r="N93" s="6">
        <v>8</v>
      </c>
      <c r="P93" s="4">
        <v>1.22</v>
      </c>
      <c r="Q93" s="4">
        <v>0.64</v>
      </c>
      <c r="R93" s="4">
        <v>0.05</v>
      </c>
      <c r="S93" s="4">
        <v>0.03</v>
      </c>
      <c r="T93" s="4">
        <v>1.22</v>
      </c>
      <c r="U93" s="4">
        <v>7.0000000000000007E-2</v>
      </c>
      <c r="V93" s="6">
        <v>2</v>
      </c>
    </row>
    <row r="94" spans="1:22" s="6" customFormat="1" x14ac:dyDescent="0.25">
      <c r="A94" s="8">
        <v>39133.486111111109</v>
      </c>
      <c r="B94" s="26">
        <v>39133.486111111109</v>
      </c>
      <c r="C94" s="4">
        <v>7.19</v>
      </c>
      <c r="D94" s="4">
        <v>12.59</v>
      </c>
      <c r="E94" s="5">
        <v>101.2</v>
      </c>
      <c r="F94" s="5"/>
      <c r="G94" s="5">
        <v>6.1</v>
      </c>
      <c r="H94" s="4">
        <v>23.8</v>
      </c>
      <c r="I94" s="5">
        <v>37.1</v>
      </c>
      <c r="J94" s="5">
        <v>57.7</v>
      </c>
      <c r="K94" s="5">
        <v>0</v>
      </c>
      <c r="M94" s="4"/>
      <c r="N94" s="6">
        <v>13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39147.5</v>
      </c>
      <c r="B95" s="26">
        <v>39147.5</v>
      </c>
      <c r="C95" s="4">
        <v>7.29</v>
      </c>
      <c r="D95" s="4">
        <v>12.04</v>
      </c>
      <c r="E95" s="5">
        <v>100.1</v>
      </c>
      <c r="F95" s="5"/>
      <c r="G95" s="5">
        <v>7.4</v>
      </c>
      <c r="H95" s="4">
        <v>9.08</v>
      </c>
      <c r="I95" s="5">
        <v>46.1</v>
      </c>
      <c r="J95" s="5">
        <v>69.3</v>
      </c>
      <c r="K95" s="5">
        <v>0</v>
      </c>
      <c r="M95" s="4"/>
      <c r="N95" s="6">
        <v>23</v>
      </c>
      <c r="P95" s="4">
        <v>0.92</v>
      </c>
      <c r="Q95" s="4">
        <v>0.52</v>
      </c>
      <c r="R95" s="4">
        <v>0.05</v>
      </c>
      <c r="S95" s="4">
        <v>2.9000000000000001E-2</v>
      </c>
      <c r="T95" s="4">
        <v>0.91</v>
      </c>
      <c r="U95" s="4">
        <v>7.0000000000000007E-2</v>
      </c>
      <c r="V95" s="6">
        <v>5</v>
      </c>
    </row>
    <row r="96" spans="1:22" s="6" customFormat="1" x14ac:dyDescent="0.25">
      <c r="A96" s="8">
        <v>39161.486805555556</v>
      </c>
      <c r="B96" s="26">
        <v>39161.486805555556</v>
      </c>
      <c r="C96" s="4">
        <v>7.41</v>
      </c>
      <c r="D96" s="4">
        <v>11.53</v>
      </c>
      <c r="E96" s="5">
        <v>97.5</v>
      </c>
      <c r="F96" s="5"/>
      <c r="G96" s="5">
        <v>7.6</v>
      </c>
      <c r="H96" s="4">
        <v>12.2</v>
      </c>
      <c r="I96" s="5">
        <v>40.200000000000003</v>
      </c>
      <c r="J96" s="5">
        <v>60.2</v>
      </c>
      <c r="K96" s="5">
        <v>0</v>
      </c>
      <c r="M96" s="4"/>
      <c r="N96" s="6">
        <v>1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39175.517361111109</v>
      </c>
      <c r="B97" s="26">
        <v>39175.517361111109</v>
      </c>
      <c r="C97" s="4">
        <v>7.05</v>
      </c>
      <c r="D97" s="4">
        <v>12.64</v>
      </c>
      <c r="E97" s="5">
        <v>102.6</v>
      </c>
      <c r="F97" s="5"/>
      <c r="G97" s="5">
        <v>6.2</v>
      </c>
      <c r="H97" s="4">
        <v>9.34</v>
      </c>
      <c r="I97" s="5">
        <v>45.7</v>
      </c>
      <c r="J97" s="5">
        <v>71.099999999999994</v>
      </c>
      <c r="K97" s="5">
        <v>0</v>
      </c>
      <c r="M97" s="4"/>
      <c r="N97" s="6">
        <v>13</v>
      </c>
      <c r="P97" s="4">
        <v>1</v>
      </c>
      <c r="Q97" s="4">
        <v>0.25</v>
      </c>
      <c r="R97" s="4">
        <v>0.05</v>
      </c>
      <c r="S97" s="4">
        <v>0.03</v>
      </c>
      <c r="T97" s="4">
        <v>0.99</v>
      </c>
      <c r="U97" s="4">
        <v>0.06</v>
      </c>
      <c r="V97" s="6">
        <v>6</v>
      </c>
    </row>
    <row r="98" spans="1:22" s="6" customFormat="1" x14ac:dyDescent="0.25">
      <c r="A98" s="8">
        <v>39189.489583333336</v>
      </c>
      <c r="B98" s="26">
        <v>39189.489583333336</v>
      </c>
      <c r="C98" s="4">
        <v>7.36</v>
      </c>
      <c r="D98" s="4">
        <v>11.51</v>
      </c>
      <c r="E98" s="5">
        <v>98.4</v>
      </c>
      <c r="F98" s="5"/>
      <c r="G98" s="5">
        <v>8.4</v>
      </c>
      <c r="H98" s="4">
        <v>8.93</v>
      </c>
      <c r="I98" s="5">
        <v>57.1</v>
      </c>
      <c r="J98" s="5">
        <v>83.4</v>
      </c>
      <c r="K98" s="5">
        <v>0</v>
      </c>
      <c r="M98" s="4"/>
      <c r="N98" s="6">
        <v>50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39203.520833333336</v>
      </c>
      <c r="B99" s="26">
        <v>39203.520833333336</v>
      </c>
      <c r="C99" s="4">
        <v>7.31</v>
      </c>
      <c r="D99" s="4"/>
      <c r="E99" s="5"/>
      <c r="F99" s="5"/>
      <c r="G99" s="5">
        <v>9.6999999999999993</v>
      </c>
      <c r="H99" s="4">
        <v>7.17</v>
      </c>
      <c r="I99" s="5">
        <v>60.6</v>
      </c>
      <c r="J99" s="5">
        <v>85.5</v>
      </c>
      <c r="K99" s="5">
        <v>0</v>
      </c>
      <c r="M99" s="4"/>
      <c r="N99" s="6">
        <v>30</v>
      </c>
      <c r="P99" s="4">
        <v>0.39</v>
      </c>
      <c r="Q99" s="4">
        <v>0.25</v>
      </c>
      <c r="R99" s="4">
        <v>0.05</v>
      </c>
      <c r="S99" s="4">
        <v>0.03</v>
      </c>
      <c r="T99" s="4">
        <v>0.38</v>
      </c>
      <c r="U99" s="4">
        <v>0.05</v>
      </c>
      <c r="V99" s="6">
        <v>2</v>
      </c>
    </row>
    <row r="100" spans="1:22" s="6" customFormat="1" x14ac:dyDescent="0.25">
      <c r="A100" s="8">
        <v>39217.5</v>
      </c>
      <c r="B100" s="26">
        <v>39217.5</v>
      </c>
      <c r="C100" s="4">
        <v>7.29</v>
      </c>
      <c r="D100" s="4">
        <v>10.97</v>
      </c>
      <c r="E100" s="5">
        <v>101.1</v>
      </c>
      <c r="F100" s="5"/>
      <c r="G100" s="5">
        <v>11.6</v>
      </c>
      <c r="H100" s="4">
        <v>3.03</v>
      </c>
      <c r="I100" s="5">
        <v>83.7</v>
      </c>
      <c r="J100" s="5">
        <v>112.4</v>
      </c>
      <c r="K100" s="5">
        <v>0.1</v>
      </c>
      <c r="M100" s="4"/>
      <c r="N100" s="6">
        <v>500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39231.527777777781</v>
      </c>
      <c r="B101" s="26">
        <v>39231.527777777781</v>
      </c>
      <c r="C101" s="4">
        <v>7.47</v>
      </c>
      <c r="D101" s="4">
        <v>10.29</v>
      </c>
      <c r="E101" s="5">
        <v>96.9</v>
      </c>
      <c r="F101" s="5"/>
      <c r="G101" s="5">
        <v>12.4</v>
      </c>
      <c r="H101" s="4">
        <v>2.12</v>
      </c>
      <c r="I101" s="5">
        <v>100.2</v>
      </c>
      <c r="J101" s="5">
        <v>131.69999999999999</v>
      </c>
      <c r="K101" s="5">
        <v>0.1</v>
      </c>
      <c r="M101" s="4"/>
      <c r="N101" s="6">
        <v>170</v>
      </c>
      <c r="P101" s="4">
        <v>0.38</v>
      </c>
      <c r="Q101" s="4">
        <v>0.52</v>
      </c>
      <c r="R101" s="4">
        <v>0.05</v>
      </c>
      <c r="S101" s="4">
        <v>8.4000000000000005E-2</v>
      </c>
      <c r="T101" s="4">
        <v>0.38</v>
      </c>
      <c r="U101" s="4">
        <v>0.09</v>
      </c>
      <c r="V101" s="6">
        <v>2</v>
      </c>
    </row>
    <row r="102" spans="1:22" s="6" customFormat="1" x14ac:dyDescent="0.25">
      <c r="A102" s="8">
        <v>39245.503472222219</v>
      </c>
      <c r="B102" s="26">
        <v>39245.503472222219</v>
      </c>
      <c r="C102" s="4">
        <v>7.44</v>
      </c>
      <c r="D102" s="4">
        <v>10.08</v>
      </c>
      <c r="E102" s="5">
        <v>94.8</v>
      </c>
      <c r="F102" s="5"/>
      <c r="G102" s="5">
        <v>12.4</v>
      </c>
      <c r="H102" s="4">
        <v>3.85</v>
      </c>
      <c r="I102" s="5">
        <v>109.4</v>
      </c>
      <c r="J102" s="5">
        <v>142.9</v>
      </c>
      <c r="K102" s="5">
        <v>0.1</v>
      </c>
      <c r="M102" s="4"/>
      <c r="N102" s="6">
        <v>80</v>
      </c>
      <c r="P102" s="4"/>
      <c r="Q102" s="4"/>
      <c r="R102" s="4"/>
      <c r="S102" s="4"/>
      <c r="T102" s="4"/>
      <c r="U102" s="4"/>
    </row>
    <row r="103" spans="1:22" s="6" customFormat="1" x14ac:dyDescent="0.25">
      <c r="A103" s="8">
        <v>39259.517361111109</v>
      </c>
      <c r="B103" s="26">
        <v>39259.517361111109</v>
      </c>
      <c r="C103" s="4">
        <v>7.17</v>
      </c>
      <c r="D103" s="4"/>
      <c r="E103" s="5"/>
      <c r="F103" s="5"/>
      <c r="G103" s="5">
        <v>12.6</v>
      </c>
      <c r="H103" s="4">
        <v>1.88</v>
      </c>
      <c r="I103" s="5">
        <v>131.1</v>
      </c>
      <c r="J103" s="5">
        <v>171.4</v>
      </c>
      <c r="K103" s="5">
        <v>0.1</v>
      </c>
      <c r="M103" s="4"/>
      <c r="N103" s="6">
        <v>50</v>
      </c>
      <c r="P103" s="4">
        <v>0.33</v>
      </c>
      <c r="Q103" s="4">
        <v>0.84</v>
      </c>
      <c r="R103" s="4">
        <v>0.05</v>
      </c>
      <c r="S103" s="4">
        <v>0.09</v>
      </c>
      <c r="T103" s="4">
        <v>0.32</v>
      </c>
      <c r="U103" s="4">
        <v>0.06</v>
      </c>
      <c r="V103" s="6">
        <v>2</v>
      </c>
    </row>
    <row r="104" spans="1:22" s="6" customFormat="1" x14ac:dyDescent="0.25">
      <c r="A104" s="8">
        <v>39273.472222222219</v>
      </c>
      <c r="B104" s="26">
        <v>39273.472222222219</v>
      </c>
      <c r="C104" s="4">
        <v>7.04</v>
      </c>
      <c r="D104" s="4">
        <v>9.2200000000000006</v>
      </c>
      <c r="E104" s="5">
        <v>94.5</v>
      </c>
      <c r="F104" s="5"/>
      <c r="G104" s="5">
        <v>16.5</v>
      </c>
      <c r="H104" s="4">
        <v>1.2</v>
      </c>
      <c r="I104" s="5">
        <v>175.8</v>
      </c>
      <c r="J104" s="5">
        <v>210.1</v>
      </c>
      <c r="K104" s="5">
        <v>0.1</v>
      </c>
      <c r="M104" s="4"/>
      <c r="N104" s="6">
        <v>500</v>
      </c>
      <c r="P104" s="4"/>
      <c r="Q104" s="4"/>
      <c r="R104" s="4"/>
      <c r="S104" s="4"/>
      <c r="T104" s="4"/>
      <c r="U104" s="4"/>
    </row>
    <row r="105" spans="1:22" s="6" customFormat="1" x14ac:dyDescent="0.25">
      <c r="A105" s="8">
        <v>39287.503472222219</v>
      </c>
      <c r="B105" s="26">
        <v>39287.503472222219</v>
      </c>
      <c r="C105" s="4">
        <v>7.26</v>
      </c>
      <c r="D105" s="4">
        <v>10.039999999999999</v>
      </c>
      <c r="E105" s="5">
        <v>101.2</v>
      </c>
      <c r="F105" s="5"/>
      <c r="G105" s="5">
        <v>15.5</v>
      </c>
      <c r="H105" s="4">
        <v>2.37</v>
      </c>
      <c r="I105" s="5">
        <v>157.6</v>
      </c>
      <c r="J105" s="5">
        <v>192.7</v>
      </c>
      <c r="K105" s="5">
        <v>0.1</v>
      </c>
      <c r="M105" s="4"/>
      <c r="N105" s="6">
        <v>5000</v>
      </c>
      <c r="P105" s="4">
        <v>0.35</v>
      </c>
      <c r="Q105" s="4">
        <v>0.52</v>
      </c>
      <c r="R105" s="4">
        <v>0.1</v>
      </c>
      <c r="S105" s="4">
        <v>0.12</v>
      </c>
      <c r="T105" s="4">
        <v>0.34</v>
      </c>
      <c r="U105" s="4">
        <v>0.08</v>
      </c>
      <c r="V105" s="6">
        <v>2</v>
      </c>
    </row>
    <row r="106" spans="1:22" s="6" customFormat="1" x14ac:dyDescent="0.25">
      <c r="A106" s="8">
        <v>39301.493055555555</v>
      </c>
      <c r="B106" s="26">
        <v>39301.493055555555</v>
      </c>
      <c r="C106" s="4">
        <v>7.12</v>
      </c>
      <c r="D106" s="4">
        <v>8.94</v>
      </c>
      <c r="E106" s="5">
        <v>89.2</v>
      </c>
      <c r="F106" s="5"/>
      <c r="G106" s="5">
        <v>15.3</v>
      </c>
      <c r="H106" s="4">
        <v>3.15</v>
      </c>
      <c r="I106" s="5">
        <v>188.3</v>
      </c>
      <c r="J106" s="5">
        <v>231.4</v>
      </c>
      <c r="K106" s="5">
        <v>0.1</v>
      </c>
      <c r="M106" s="4"/>
      <c r="N106" s="6">
        <v>240</v>
      </c>
      <c r="P106" s="4"/>
      <c r="Q106" s="4"/>
      <c r="R106" s="4"/>
      <c r="S106" s="4"/>
      <c r="T106" s="4"/>
      <c r="U106" s="4"/>
    </row>
    <row r="107" spans="1:22" s="6" customFormat="1" x14ac:dyDescent="0.25">
      <c r="A107" s="8">
        <v>39315.524305555555</v>
      </c>
      <c r="B107" s="26">
        <v>39315.524305555555</v>
      </c>
      <c r="C107" s="4">
        <v>7.21</v>
      </c>
      <c r="D107" s="4">
        <v>8.83</v>
      </c>
      <c r="E107" s="5">
        <v>88.7</v>
      </c>
      <c r="F107" s="5"/>
      <c r="G107" s="5">
        <v>15.4</v>
      </c>
      <c r="H107" s="4">
        <v>1.73</v>
      </c>
      <c r="I107" s="5">
        <v>200.4</v>
      </c>
      <c r="J107" s="5">
        <v>245.6</v>
      </c>
      <c r="K107" s="5">
        <v>0.1</v>
      </c>
      <c r="M107" s="4"/>
      <c r="N107" s="6">
        <v>2400</v>
      </c>
      <c r="P107" s="4">
        <v>0.25</v>
      </c>
      <c r="Q107" s="4">
        <v>0.25</v>
      </c>
      <c r="R107" s="4">
        <v>0.11</v>
      </c>
      <c r="S107" s="4">
        <v>0.16</v>
      </c>
      <c r="T107" s="4">
        <v>0.23</v>
      </c>
      <c r="U107" s="4">
        <v>0.05</v>
      </c>
      <c r="V107" s="6">
        <v>2</v>
      </c>
    </row>
    <row r="108" spans="1:22" s="6" customFormat="1" x14ac:dyDescent="0.25">
      <c r="A108" s="8">
        <v>39329.510416666664</v>
      </c>
      <c r="B108" s="26">
        <v>39329.510416666664</v>
      </c>
      <c r="C108" s="4">
        <v>7.25</v>
      </c>
      <c r="D108" s="4">
        <v>8.86</v>
      </c>
      <c r="E108" s="5">
        <v>89.1</v>
      </c>
      <c r="F108" s="5"/>
      <c r="G108" s="5">
        <v>15.3</v>
      </c>
      <c r="H108" s="4">
        <v>1.3</v>
      </c>
      <c r="I108" s="5">
        <v>212.9</v>
      </c>
      <c r="J108" s="5">
        <v>261.5</v>
      </c>
      <c r="K108" s="5">
        <v>0.1</v>
      </c>
      <c r="M108" s="4"/>
      <c r="N108" s="6">
        <v>1600</v>
      </c>
      <c r="P108" s="4"/>
      <c r="Q108" s="4"/>
      <c r="R108" s="4"/>
      <c r="S108" s="4"/>
      <c r="T108" s="4"/>
      <c r="U108" s="4"/>
    </row>
    <row r="109" spans="1:22" s="6" customFormat="1" x14ac:dyDescent="0.25">
      <c r="A109" s="8">
        <v>39343.506944444445</v>
      </c>
      <c r="B109" s="26">
        <v>39343.506944444445</v>
      </c>
      <c r="C109" s="4"/>
      <c r="D109" s="4"/>
      <c r="E109" s="5"/>
      <c r="F109" s="5"/>
      <c r="G109" s="5"/>
      <c r="H109" s="4"/>
      <c r="I109" s="5"/>
      <c r="J109" s="5"/>
      <c r="K109" s="5"/>
      <c r="M109" s="4"/>
      <c r="P109" s="4"/>
      <c r="Q109" s="4"/>
      <c r="R109" s="4"/>
      <c r="S109" s="4"/>
      <c r="T109" s="4"/>
      <c r="U109" s="4"/>
    </row>
    <row r="110" spans="1:22" s="6" customFormat="1" x14ac:dyDescent="0.25">
      <c r="A110" s="8">
        <v>39357.5</v>
      </c>
      <c r="B110" s="26">
        <v>39357.5</v>
      </c>
      <c r="C110" s="4">
        <v>7.09</v>
      </c>
      <c r="D110" s="4">
        <v>9.5399999999999991</v>
      </c>
      <c r="E110" s="5">
        <v>91.8</v>
      </c>
      <c r="F110" s="5"/>
      <c r="G110" s="5">
        <v>11.4</v>
      </c>
      <c r="H110" s="4">
        <v>12.7</v>
      </c>
      <c r="I110" s="5">
        <v>127.4</v>
      </c>
      <c r="J110" s="5">
        <v>172.1</v>
      </c>
      <c r="K110" s="5">
        <v>0.1</v>
      </c>
      <c r="M110" s="4"/>
      <c r="N110" s="6">
        <v>1600</v>
      </c>
      <c r="P110" s="4"/>
      <c r="Q110" s="4"/>
      <c r="R110" s="4"/>
      <c r="S110" s="4"/>
      <c r="T110" s="4"/>
      <c r="U110" s="4"/>
    </row>
    <row r="111" spans="1:22" s="6" customFormat="1" x14ac:dyDescent="0.25">
      <c r="A111" s="8">
        <v>39371.524305555555</v>
      </c>
      <c r="B111" s="26">
        <v>39371.524305555555</v>
      </c>
      <c r="C111" s="4">
        <v>7.13</v>
      </c>
      <c r="D111" s="4">
        <v>10.33</v>
      </c>
      <c r="E111" s="5">
        <v>91.5</v>
      </c>
      <c r="F111" s="5"/>
      <c r="G111" s="5">
        <v>9.9</v>
      </c>
      <c r="H111" s="4">
        <v>5</v>
      </c>
      <c r="I111" s="5">
        <v>107.6</v>
      </c>
      <c r="J111" s="5">
        <v>151.19999999999999</v>
      </c>
      <c r="K111" s="5">
        <v>0.1</v>
      </c>
      <c r="M111" s="4"/>
      <c r="N111" s="6">
        <v>80</v>
      </c>
      <c r="P111" s="4">
        <v>0.26</v>
      </c>
      <c r="Q111" s="4">
        <v>0.72</v>
      </c>
      <c r="R111" s="4">
        <v>0.05</v>
      </c>
      <c r="S111" s="4">
        <v>7.0000000000000007E-2</v>
      </c>
      <c r="T111" s="4">
        <v>0.26</v>
      </c>
      <c r="U111" s="4">
        <v>0.08</v>
      </c>
      <c r="V111" s="6">
        <v>2</v>
      </c>
    </row>
    <row r="112" spans="1:22" s="6" customFormat="1" x14ac:dyDescent="0.25">
      <c r="A112" s="8">
        <v>39385.53125</v>
      </c>
      <c r="B112" s="26">
        <v>39385.53125</v>
      </c>
      <c r="C112" s="4">
        <v>7.3</v>
      </c>
      <c r="D112" s="4">
        <v>10.96</v>
      </c>
      <c r="E112" s="5">
        <v>90</v>
      </c>
      <c r="F112" s="5"/>
      <c r="G112" s="5">
        <v>6.9</v>
      </c>
      <c r="H112" s="4">
        <v>5.0199999999999996</v>
      </c>
      <c r="I112" s="5">
        <v>76.5</v>
      </c>
      <c r="J112" s="5">
        <v>116.9</v>
      </c>
      <c r="K112" s="5">
        <v>0.1</v>
      </c>
      <c r="M112" s="4"/>
      <c r="N112" s="6">
        <v>8</v>
      </c>
      <c r="P112" s="4"/>
      <c r="Q112" s="4"/>
      <c r="R112" s="4"/>
      <c r="S112" s="4"/>
      <c r="T112" s="4"/>
      <c r="U112" s="4"/>
    </row>
    <row r="113" spans="1:22" s="6" customFormat="1" x14ac:dyDescent="0.25">
      <c r="A113" s="8">
        <v>39400.541666666664</v>
      </c>
      <c r="B113" s="26">
        <v>39400.541666666664</v>
      </c>
      <c r="C113" s="4">
        <v>7.5</v>
      </c>
      <c r="D113" s="4">
        <v>11.41</v>
      </c>
      <c r="E113" s="5">
        <v>91.5</v>
      </c>
      <c r="F113" s="5"/>
      <c r="G113" s="5">
        <v>5.9</v>
      </c>
      <c r="H113" s="4">
        <v>4.74</v>
      </c>
      <c r="I113" s="5">
        <v>80.2</v>
      </c>
      <c r="J113" s="5">
        <v>126.2</v>
      </c>
      <c r="K113" s="5">
        <v>0.1</v>
      </c>
      <c r="M113" s="4"/>
      <c r="N113" s="6">
        <v>17</v>
      </c>
      <c r="P113" s="4">
        <v>0.33</v>
      </c>
      <c r="Q113" s="4">
        <v>0.56000000000000005</v>
      </c>
      <c r="R113" s="4">
        <v>0.05</v>
      </c>
      <c r="S113" s="4">
        <v>0.12</v>
      </c>
      <c r="T113" s="4">
        <v>0.32</v>
      </c>
      <c r="U113" s="4">
        <v>0.1</v>
      </c>
      <c r="V113" s="6">
        <v>2</v>
      </c>
    </row>
    <row r="114" spans="1:22" s="6" customFormat="1" x14ac:dyDescent="0.25">
      <c r="A114" s="8">
        <v>39413.506944444445</v>
      </c>
      <c r="B114" s="26">
        <v>39413.506944444445</v>
      </c>
      <c r="C114" s="4">
        <v>7.22</v>
      </c>
      <c r="D114" s="4">
        <v>13.19</v>
      </c>
      <c r="E114" s="5">
        <v>101.2</v>
      </c>
      <c r="F114" s="5"/>
      <c r="G114" s="5">
        <v>4.2</v>
      </c>
      <c r="H114" s="4">
        <v>10.81</v>
      </c>
      <c r="I114" s="5">
        <v>55.2</v>
      </c>
      <c r="J114" s="5">
        <v>91.6</v>
      </c>
      <c r="K114" s="5">
        <v>0</v>
      </c>
      <c r="M114" s="4"/>
      <c r="N114" s="6">
        <v>50</v>
      </c>
      <c r="P114" s="4"/>
      <c r="Q114" s="4"/>
      <c r="R114" s="4"/>
      <c r="S114" s="4"/>
      <c r="T114" s="4"/>
      <c r="U114" s="4"/>
    </row>
    <row r="115" spans="1:22" s="6" customFormat="1" x14ac:dyDescent="0.25">
      <c r="A115" s="8">
        <v>39428.527777777781</v>
      </c>
      <c r="B115" s="26">
        <v>39428.527777777781</v>
      </c>
      <c r="C115" s="4">
        <v>7.2</v>
      </c>
      <c r="D115" s="4">
        <v>13.46</v>
      </c>
      <c r="E115" s="5">
        <v>100.6</v>
      </c>
      <c r="F115" s="5"/>
      <c r="G115" s="5">
        <v>3.2</v>
      </c>
      <c r="H115" s="4">
        <v>7.11</v>
      </c>
      <c r="I115" s="5">
        <v>57.5</v>
      </c>
      <c r="J115" s="5">
        <v>98.3</v>
      </c>
      <c r="K115" s="5">
        <v>0</v>
      </c>
      <c r="M115" s="4"/>
      <c r="N115" s="6">
        <v>4</v>
      </c>
      <c r="P115" s="4">
        <v>1.38</v>
      </c>
      <c r="Q115" s="4">
        <v>0.68</v>
      </c>
      <c r="R115" s="4">
        <v>0.05</v>
      </c>
      <c r="S115" s="4">
        <v>0.08</v>
      </c>
      <c r="T115" s="4">
        <v>1.37</v>
      </c>
      <c r="U115" s="4">
        <v>0.12</v>
      </c>
      <c r="V115" s="6">
        <v>2</v>
      </c>
    </row>
    <row r="116" spans="1:22" s="6" customFormat="1" x14ac:dyDescent="0.25">
      <c r="A116" s="8">
        <v>39443.513888888891</v>
      </c>
      <c r="B116" s="26">
        <v>39443.513888888891</v>
      </c>
      <c r="C116" s="4">
        <v>7.36</v>
      </c>
      <c r="D116" s="4">
        <v>13.45</v>
      </c>
      <c r="E116" s="5">
        <v>101.8</v>
      </c>
      <c r="F116" s="5"/>
      <c r="G116" s="5">
        <v>3.7</v>
      </c>
      <c r="H116" s="4">
        <v>12.3</v>
      </c>
      <c r="I116" s="5">
        <v>44.9</v>
      </c>
      <c r="J116" s="5">
        <v>75.8</v>
      </c>
      <c r="K116" s="5">
        <v>0</v>
      </c>
      <c r="M116" s="4"/>
      <c r="N116" s="6">
        <v>13</v>
      </c>
      <c r="P116" s="4"/>
      <c r="Q116" s="4"/>
      <c r="R116" s="4"/>
      <c r="S116" s="4"/>
      <c r="T116" s="4"/>
      <c r="U116" s="4"/>
    </row>
    <row r="117" spans="1:22" s="6" customFormat="1" x14ac:dyDescent="0.25">
      <c r="A117" s="8">
        <v>39455.513194444444</v>
      </c>
      <c r="B117" s="26">
        <v>39455.513194444444</v>
      </c>
      <c r="C117" s="4">
        <v>7.45</v>
      </c>
      <c r="D117" s="4">
        <v>12.79</v>
      </c>
      <c r="E117" s="5">
        <v>98.1</v>
      </c>
      <c r="F117" s="5"/>
      <c r="G117" s="5">
        <v>4.2</v>
      </c>
      <c r="H117" s="4">
        <v>6.19</v>
      </c>
      <c r="I117" s="5">
        <v>46.9</v>
      </c>
      <c r="J117" s="5">
        <v>77.8</v>
      </c>
      <c r="K117" s="5">
        <v>0</v>
      </c>
      <c r="M117" s="4"/>
      <c r="N117" s="6">
        <v>8</v>
      </c>
      <c r="P117" s="4">
        <v>1.98</v>
      </c>
      <c r="Q117" s="4">
        <v>0.6</v>
      </c>
      <c r="R117" s="4">
        <v>0.05</v>
      </c>
      <c r="S117" s="4">
        <v>0.03</v>
      </c>
      <c r="T117" s="4">
        <v>1.98</v>
      </c>
      <c r="U117" s="4">
        <v>0.09</v>
      </c>
      <c r="V117" s="6">
        <v>4</v>
      </c>
    </row>
    <row r="118" spans="1:22" s="6" customFormat="1" x14ac:dyDescent="0.25">
      <c r="A118" s="8">
        <v>39469.50277777778</v>
      </c>
      <c r="B118" s="26">
        <v>39469.50277777778</v>
      </c>
      <c r="C118" s="4">
        <v>7.4</v>
      </c>
      <c r="D118" s="4">
        <v>14.49</v>
      </c>
      <c r="E118" s="5">
        <v>102.3</v>
      </c>
      <c r="F118" s="5"/>
      <c r="G118" s="5">
        <v>1.2</v>
      </c>
      <c r="H118" s="4">
        <v>5.04</v>
      </c>
      <c r="I118" s="5">
        <v>43</v>
      </c>
      <c r="J118" s="5"/>
      <c r="K118" s="5">
        <v>0</v>
      </c>
      <c r="M118" s="4"/>
      <c r="N118" s="6">
        <v>30</v>
      </c>
      <c r="P118" s="4"/>
      <c r="Q118" s="4"/>
      <c r="R118" s="4"/>
      <c r="S118" s="4"/>
      <c r="T118" s="4"/>
      <c r="U118" s="4"/>
    </row>
    <row r="119" spans="1:22" s="6" customFormat="1" x14ac:dyDescent="0.25">
      <c r="A119" s="8">
        <v>39483.515972222223</v>
      </c>
      <c r="B119" s="26">
        <v>39483.515972222223</v>
      </c>
      <c r="C119" s="4">
        <v>7.4</v>
      </c>
      <c r="D119" s="4">
        <v>12.99</v>
      </c>
      <c r="E119" s="5">
        <v>97.7</v>
      </c>
      <c r="F119" s="5"/>
      <c r="G119" s="5">
        <v>3.5</v>
      </c>
      <c r="H119" s="4">
        <v>36</v>
      </c>
      <c r="I119" s="5">
        <v>38.200000000000003</v>
      </c>
      <c r="J119" s="5">
        <v>65</v>
      </c>
      <c r="K119" s="5">
        <v>0</v>
      </c>
      <c r="M119" s="4"/>
      <c r="N119" s="6">
        <v>13</v>
      </c>
      <c r="P119" s="4">
        <v>1.88</v>
      </c>
      <c r="Q119" s="4">
        <v>0.64</v>
      </c>
      <c r="R119" s="4">
        <v>0.05</v>
      </c>
      <c r="S119" s="4">
        <v>0.05</v>
      </c>
      <c r="T119" s="4">
        <v>1.86</v>
      </c>
      <c r="U119" s="4">
        <v>0.09</v>
      </c>
      <c r="V119" s="6">
        <v>48</v>
      </c>
    </row>
    <row r="120" spans="1:22" s="6" customFormat="1" x14ac:dyDescent="0.25">
      <c r="A120" s="8">
        <v>39497.510416666664</v>
      </c>
      <c r="B120" s="26">
        <v>39497.510416666664</v>
      </c>
      <c r="C120" s="4">
        <v>7.24</v>
      </c>
      <c r="D120" s="4">
        <v>13.11</v>
      </c>
      <c r="E120" s="5">
        <v>97.8</v>
      </c>
      <c r="F120" s="5"/>
      <c r="G120" s="5">
        <v>3.2</v>
      </c>
      <c r="H120" s="4">
        <v>10.73</v>
      </c>
      <c r="I120" s="5">
        <v>45.1</v>
      </c>
      <c r="J120" s="5">
        <v>77.2</v>
      </c>
      <c r="K120" s="5">
        <v>0</v>
      </c>
      <c r="M120" s="4"/>
      <c r="N120" s="6">
        <v>4</v>
      </c>
      <c r="P120" s="4"/>
      <c r="Q120" s="4"/>
      <c r="R120" s="4"/>
      <c r="S120" s="4"/>
      <c r="T120" s="4"/>
      <c r="U120" s="4"/>
    </row>
    <row r="121" spans="1:22" s="6" customFormat="1" x14ac:dyDescent="0.25">
      <c r="A121" s="8">
        <v>39511.524305555555</v>
      </c>
      <c r="B121" s="26">
        <v>39511.524305555555</v>
      </c>
      <c r="C121" s="4">
        <v>7.14</v>
      </c>
      <c r="D121" s="4">
        <v>12.1</v>
      </c>
      <c r="E121" s="5">
        <v>98</v>
      </c>
      <c r="F121" s="5"/>
      <c r="G121" s="5">
        <v>6.3</v>
      </c>
      <c r="H121" s="4">
        <v>26.6</v>
      </c>
      <c r="I121" s="5">
        <v>45.3</v>
      </c>
      <c r="J121" s="5">
        <v>70.400000000000006</v>
      </c>
      <c r="K121" s="5">
        <v>0</v>
      </c>
      <c r="M121" s="4"/>
      <c r="N121" s="6">
        <v>30</v>
      </c>
      <c r="P121" s="4">
        <v>1.05</v>
      </c>
      <c r="Q121" s="4">
        <v>0.7</v>
      </c>
      <c r="R121" s="4">
        <v>0.05</v>
      </c>
      <c r="S121" s="4">
        <v>0.04</v>
      </c>
      <c r="T121" s="4">
        <v>1.04</v>
      </c>
      <c r="U121" s="4">
        <v>0.08</v>
      </c>
      <c r="V121" s="6">
        <v>32</v>
      </c>
    </row>
    <row r="122" spans="1:22" s="6" customFormat="1" x14ac:dyDescent="0.25">
      <c r="A122" s="8">
        <v>39525.489583333336</v>
      </c>
      <c r="B122" s="26">
        <v>39525.489583333336</v>
      </c>
      <c r="C122" s="4">
        <v>7.08</v>
      </c>
      <c r="D122" s="4">
        <v>12.65</v>
      </c>
      <c r="E122" s="5">
        <v>102</v>
      </c>
      <c r="F122" s="5"/>
      <c r="G122" s="5">
        <v>6.2</v>
      </c>
      <c r="H122" s="4">
        <v>10.26</v>
      </c>
      <c r="I122" s="5">
        <v>43.8</v>
      </c>
      <c r="J122" s="5">
        <v>68.2</v>
      </c>
      <c r="K122" s="5">
        <v>0</v>
      </c>
      <c r="M122" s="4"/>
      <c r="N122" s="6">
        <v>2</v>
      </c>
      <c r="P122" s="4"/>
      <c r="Q122" s="4"/>
      <c r="R122" s="4"/>
      <c r="S122" s="4"/>
      <c r="T122" s="4"/>
      <c r="U122" s="4"/>
    </row>
    <row r="123" spans="1:22" s="6" customFormat="1" x14ac:dyDescent="0.25">
      <c r="A123" s="8">
        <v>39539.513888888891</v>
      </c>
      <c r="B123" s="26">
        <v>39539.513888888891</v>
      </c>
      <c r="C123" s="4">
        <v>7.08</v>
      </c>
      <c r="D123" s="4">
        <v>11.22</v>
      </c>
      <c r="E123" s="5">
        <v>88</v>
      </c>
      <c r="F123" s="5"/>
      <c r="G123" s="5">
        <v>5.2</v>
      </c>
      <c r="H123" s="4">
        <v>16.100000000000001</v>
      </c>
      <c r="I123" s="5">
        <v>40.200000000000003</v>
      </c>
      <c r="J123" s="5">
        <v>64.599999999999994</v>
      </c>
      <c r="K123" s="5">
        <v>0</v>
      </c>
      <c r="M123" s="4"/>
      <c r="N123" s="6">
        <v>13</v>
      </c>
      <c r="P123" s="4">
        <v>1.44</v>
      </c>
      <c r="Q123" s="4">
        <v>1.32</v>
      </c>
      <c r="R123" s="4">
        <v>0.05</v>
      </c>
      <c r="S123" s="4">
        <v>0.02</v>
      </c>
      <c r="T123" s="4">
        <v>1.43</v>
      </c>
      <c r="U123" s="4">
        <v>0.08</v>
      </c>
      <c r="V123" s="6">
        <v>43</v>
      </c>
    </row>
    <row r="124" spans="1:22" s="6" customFormat="1" x14ac:dyDescent="0.25">
      <c r="A124" s="8">
        <v>39553.496527777781</v>
      </c>
      <c r="B124" s="26">
        <v>39553.496527777781</v>
      </c>
      <c r="C124" s="4">
        <v>7.57</v>
      </c>
      <c r="D124" s="4">
        <v>11.33</v>
      </c>
      <c r="E124" s="5">
        <v>93.2</v>
      </c>
      <c r="F124" s="5"/>
      <c r="G124" s="5">
        <v>6.9</v>
      </c>
      <c r="H124" s="4">
        <v>8.7100000000000009</v>
      </c>
      <c r="I124" s="5">
        <v>48.7</v>
      </c>
      <c r="J124" s="5">
        <v>74.5</v>
      </c>
      <c r="K124" s="5">
        <v>0</v>
      </c>
      <c r="M124" s="4"/>
      <c r="N124" s="6">
        <v>2</v>
      </c>
      <c r="P124" s="4"/>
      <c r="Q124" s="4"/>
      <c r="R124" s="4"/>
      <c r="S124" s="4"/>
      <c r="T124" s="4"/>
      <c r="U124" s="4"/>
    </row>
    <row r="125" spans="1:22" s="6" customFormat="1" x14ac:dyDescent="0.25">
      <c r="A125" s="8">
        <v>39567.510416666664</v>
      </c>
      <c r="B125" s="26">
        <v>39567.510416666664</v>
      </c>
      <c r="C125" s="4">
        <v>7.28</v>
      </c>
      <c r="D125" s="4">
        <v>11.22</v>
      </c>
      <c r="E125" s="5">
        <v>97</v>
      </c>
      <c r="F125" s="5"/>
      <c r="G125" s="5">
        <v>9</v>
      </c>
      <c r="H125" s="4">
        <v>41.7</v>
      </c>
      <c r="I125" s="5">
        <v>41.8</v>
      </c>
      <c r="J125" s="5">
        <v>59.4</v>
      </c>
      <c r="K125" s="5">
        <v>0</v>
      </c>
      <c r="M125" s="4"/>
      <c r="N125" s="6">
        <v>500</v>
      </c>
      <c r="P125" s="4">
        <v>0.83</v>
      </c>
      <c r="Q125" s="4">
        <v>0.96</v>
      </c>
      <c r="R125" s="4">
        <v>0.05</v>
      </c>
      <c r="S125" s="4">
        <v>7.0000000000000007E-2</v>
      </c>
      <c r="T125" s="4">
        <v>0.81</v>
      </c>
      <c r="U125" s="4">
        <v>0.1</v>
      </c>
      <c r="V125" s="6">
        <v>63</v>
      </c>
    </row>
    <row r="126" spans="1:22" s="6" customFormat="1" x14ac:dyDescent="0.25">
      <c r="A126" s="8">
        <v>39580.496527777781</v>
      </c>
      <c r="B126" s="26">
        <v>39580.496527777781</v>
      </c>
      <c r="C126" s="4">
        <v>7.32</v>
      </c>
      <c r="D126" s="4">
        <v>10.48</v>
      </c>
      <c r="E126" s="5">
        <v>92.3</v>
      </c>
      <c r="F126" s="5"/>
      <c r="G126" s="5">
        <v>9.6999999999999993</v>
      </c>
      <c r="H126" s="4">
        <v>9.33</v>
      </c>
      <c r="I126" s="5">
        <v>55.3</v>
      </c>
      <c r="J126" s="5">
        <v>78.2</v>
      </c>
      <c r="K126" s="5">
        <v>0</v>
      </c>
      <c r="M126" s="4"/>
      <c r="N126" s="6">
        <v>50</v>
      </c>
      <c r="P126" s="4"/>
      <c r="Q126" s="4"/>
      <c r="R126" s="4"/>
      <c r="S126" s="4"/>
      <c r="T126" s="4"/>
      <c r="U126" s="4"/>
    </row>
    <row r="127" spans="1:22" s="6" customFormat="1" x14ac:dyDescent="0.25">
      <c r="A127" s="8">
        <v>39595.503472222219</v>
      </c>
      <c r="B127" s="26">
        <v>39595.503472222219</v>
      </c>
      <c r="C127" s="4">
        <v>7.33</v>
      </c>
      <c r="D127" s="4">
        <v>10.42</v>
      </c>
      <c r="E127" s="5">
        <v>99</v>
      </c>
      <c r="F127" s="5"/>
      <c r="G127" s="5">
        <v>13.1</v>
      </c>
      <c r="H127" s="4">
        <v>6.46</v>
      </c>
      <c r="I127" s="5">
        <v>64.7</v>
      </c>
      <c r="J127" s="5">
        <v>83.6</v>
      </c>
      <c r="K127" s="5">
        <v>0</v>
      </c>
      <c r="M127" s="4"/>
      <c r="N127" s="6">
        <v>80</v>
      </c>
      <c r="P127" s="4">
        <v>0.56999999999999995</v>
      </c>
      <c r="Q127" s="4">
        <v>0.54</v>
      </c>
      <c r="R127" s="4">
        <v>0.03</v>
      </c>
      <c r="S127" s="4">
        <v>0.04</v>
      </c>
      <c r="T127" s="4">
        <v>0.56000000000000005</v>
      </c>
      <c r="U127" s="4">
        <v>0.08</v>
      </c>
      <c r="V127" s="6">
        <v>5</v>
      </c>
    </row>
    <row r="128" spans="1:22" s="6" customFormat="1" x14ac:dyDescent="0.25">
      <c r="A128" s="8">
        <v>39609.479166666664</v>
      </c>
      <c r="B128" s="26">
        <v>39609.479166666664</v>
      </c>
      <c r="C128" s="4">
        <v>7.23</v>
      </c>
      <c r="D128" s="4">
        <v>11.22</v>
      </c>
      <c r="E128" s="5">
        <v>98.5</v>
      </c>
      <c r="F128" s="5"/>
      <c r="G128" s="5">
        <v>9.6</v>
      </c>
      <c r="H128" s="4">
        <v>20.3</v>
      </c>
      <c r="I128" s="5">
        <v>43.7</v>
      </c>
      <c r="J128" s="5">
        <v>61.8</v>
      </c>
      <c r="K128" s="5">
        <v>0</v>
      </c>
      <c r="M128" s="4"/>
      <c r="N128" s="6">
        <v>300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39623.565972222219</v>
      </c>
      <c r="B129" s="26">
        <v>39623.565972222219</v>
      </c>
      <c r="C129" s="4">
        <v>7.46</v>
      </c>
      <c r="D129" s="4">
        <v>10.07</v>
      </c>
      <c r="E129" s="5">
        <v>97.3</v>
      </c>
      <c r="F129" s="5"/>
      <c r="G129" s="5">
        <v>13.8</v>
      </c>
      <c r="H129" s="4">
        <v>5.18</v>
      </c>
      <c r="I129" s="5">
        <v>74.900000000000006</v>
      </c>
      <c r="J129" s="5">
        <v>95.2</v>
      </c>
      <c r="K129" s="5">
        <v>0</v>
      </c>
      <c r="M129" s="4"/>
      <c r="N129" s="6">
        <v>80</v>
      </c>
      <c r="P129" s="4">
        <v>0.43</v>
      </c>
      <c r="Q129" s="4">
        <v>0.54</v>
      </c>
      <c r="R129" s="4">
        <v>4.9000000000000002E-2</v>
      </c>
      <c r="S129" s="4">
        <v>0.1</v>
      </c>
      <c r="T129" s="4">
        <v>0.42</v>
      </c>
      <c r="U129" s="4">
        <v>0.05</v>
      </c>
      <c r="V129" s="6">
        <v>2</v>
      </c>
    </row>
    <row r="130" spans="1:22" s="6" customFormat="1" x14ac:dyDescent="0.25">
      <c r="A130" s="8">
        <v>39637.489583333336</v>
      </c>
      <c r="B130" s="26">
        <v>39637.489583333336</v>
      </c>
      <c r="C130" s="4">
        <v>7.44</v>
      </c>
      <c r="D130" s="4">
        <v>9.52</v>
      </c>
      <c r="E130" s="5">
        <v>92.3</v>
      </c>
      <c r="F130" s="5"/>
      <c r="G130" s="5">
        <v>14</v>
      </c>
      <c r="H130" s="4">
        <v>2.76</v>
      </c>
      <c r="I130" s="5">
        <v>106.4</v>
      </c>
      <c r="J130" s="5">
        <v>134.69999999999999</v>
      </c>
      <c r="K130" s="5">
        <v>0.1</v>
      </c>
      <c r="M130" s="4"/>
      <c r="N130" s="6">
        <v>300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39651.065972222219</v>
      </c>
      <c r="B131" s="26">
        <v>39651.065972222219</v>
      </c>
      <c r="C131" s="4">
        <v>7.6</v>
      </c>
      <c r="D131" s="4">
        <v>9.2200000000000006</v>
      </c>
      <c r="E131" s="5">
        <v>90.4</v>
      </c>
      <c r="F131" s="5"/>
      <c r="G131" s="5">
        <v>14.3</v>
      </c>
      <c r="H131" s="4">
        <v>1.67</v>
      </c>
      <c r="I131" s="5">
        <v>145.19999999999999</v>
      </c>
      <c r="J131" s="5">
        <v>181.9</v>
      </c>
      <c r="K131" s="5">
        <v>0.1</v>
      </c>
      <c r="M131" s="4"/>
      <c r="N131" s="6">
        <v>500</v>
      </c>
      <c r="P131" s="4">
        <v>0.42</v>
      </c>
      <c r="Q131" s="4">
        <v>0.25</v>
      </c>
      <c r="R131" s="4">
        <v>0.122</v>
      </c>
      <c r="S131" s="4">
        <v>0.11</v>
      </c>
      <c r="T131" s="4">
        <v>0.41</v>
      </c>
      <c r="U131" s="4">
        <v>7.0000000000000007E-2</v>
      </c>
      <c r="V131" s="6">
        <v>2</v>
      </c>
    </row>
    <row r="132" spans="1:22" s="6" customFormat="1" x14ac:dyDescent="0.25">
      <c r="A132" s="8">
        <v>39665.482638888891</v>
      </c>
      <c r="B132" s="26">
        <v>39665.482638888891</v>
      </c>
      <c r="C132" s="4">
        <v>7.33</v>
      </c>
      <c r="D132" s="4">
        <v>9.7200000000000006</v>
      </c>
      <c r="E132" s="5">
        <v>96</v>
      </c>
      <c r="F132" s="5"/>
      <c r="G132" s="5">
        <v>14.7</v>
      </c>
      <c r="H132" s="4">
        <v>1.51</v>
      </c>
      <c r="I132" s="5">
        <v>164.9</v>
      </c>
      <c r="J132" s="5">
        <v>205.3</v>
      </c>
      <c r="K132" s="5">
        <v>0.1</v>
      </c>
      <c r="M132" s="4"/>
      <c r="N132" s="6">
        <v>80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39679.493055555555</v>
      </c>
      <c r="B133" s="26">
        <v>39679.493055555555</v>
      </c>
      <c r="C133" s="4">
        <v>7.42</v>
      </c>
      <c r="D133" s="4">
        <v>8.89</v>
      </c>
      <c r="E133" s="5">
        <v>88.6</v>
      </c>
      <c r="F133" s="5"/>
      <c r="G133" s="5">
        <v>15.1</v>
      </c>
      <c r="H133" s="4">
        <v>1.85</v>
      </c>
      <c r="I133" s="5">
        <v>177.7</v>
      </c>
      <c r="J133" s="5">
        <v>218.9</v>
      </c>
      <c r="K133" s="5">
        <v>0.1</v>
      </c>
      <c r="M133" s="4"/>
      <c r="N133" s="6">
        <v>1600</v>
      </c>
      <c r="P133" s="4">
        <v>0.3</v>
      </c>
      <c r="Q133" s="4">
        <v>0.64</v>
      </c>
      <c r="R133" s="4">
        <v>0.157</v>
      </c>
      <c r="S133" s="4">
        <v>0.15</v>
      </c>
      <c r="T133" s="4">
        <v>0.28000000000000003</v>
      </c>
      <c r="U133" s="4">
        <v>0.11</v>
      </c>
      <c r="V133" s="6">
        <v>2</v>
      </c>
    </row>
    <row r="134" spans="1:22" s="6" customFormat="1" x14ac:dyDescent="0.25">
      <c r="A134" s="8">
        <v>39693.503472222219</v>
      </c>
      <c r="B134" s="26">
        <v>39693.503472222219</v>
      </c>
      <c r="C134" s="4">
        <v>7.39</v>
      </c>
      <c r="D134" s="4">
        <v>10.5</v>
      </c>
      <c r="E134" s="5">
        <v>94.7</v>
      </c>
      <c r="F134" s="5"/>
      <c r="G134" s="5">
        <v>11</v>
      </c>
      <c r="H134" s="4">
        <v>4.1900000000000004</v>
      </c>
      <c r="I134" s="5">
        <v>115.8</v>
      </c>
      <c r="J134" s="5">
        <v>158.30000000000001</v>
      </c>
      <c r="K134" s="5">
        <v>0.1</v>
      </c>
      <c r="M134" s="4"/>
      <c r="N134" s="6">
        <v>30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39707.510416666664</v>
      </c>
      <c r="B135" s="26">
        <v>39707.510416666664</v>
      </c>
      <c r="C135" s="4">
        <v>7.51</v>
      </c>
      <c r="D135" s="4">
        <v>10.210000000000001</v>
      </c>
      <c r="E135" s="5">
        <v>96.2</v>
      </c>
      <c r="F135" s="5"/>
      <c r="G135" s="5">
        <v>12.5</v>
      </c>
      <c r="H135" s="4">
        <v>5.28</v>
      </c>
      <c r="I135" s="5">
        <v>169</v>
      </c>
      <c r="J135" s="5">
        <v>220.1</v>
      </c>
      <c r="K135" s="5">
        <v>0.1</v>
      </c>
      <c r="M135" s="4"/>
      <c r="N135" s="6">
        <v>300</v>
      </c>
      <c r="P135" s="4">
        <v>0.36</v>
      </c>
      <c r="Q135" s="4">
        <v>0.57999999999999996</v>
      </c>
      <c r="R135" s="4">
        <v>0.15</v>
      </c>
      <c r="S135" s="4">
        <v>0.13</v>
      </c>
      <c r="T135" s="4">
        <v>0.34</v>
      </c>
      <c r="U135" s="4">
        <v>0.09</v>
      </c>
      <c r="V135" s="6">
        <v>5</v>
      </c>
    </row>
    <row r="136" spans="1:22" s="6" customFormat="1" x14ac:dyDescent="0.25">
      <c r="A136" s="8">
        <v>39721.503472222219</v>
      </c>
      <c r="B136" s="26">
        <v>39721.503472222219</v>
      </c>
      <c r="C136" s="4">
        <v>7.25</v>
      </c>
      <c r="D136" s="4">
        <v>9.81</v>
      </c>
      <c r="E136" s="5">
        <v>89.5</v>
      </c>
      <c r="F136" s="5"/>
      <c r="G136" s="5">
        <v>11.1</v>
      </c>
      <c r="H136" s="4">
        <v>2.1800000000000002</v>
      </c>
      <c r="I136" s="5">
        <v>158.6</v>
      </c>
      <c r="J136" s="5">
        <v>216.1</v>
      </c>
      <c r="K136" s="5">
        <v>0.1</v>
      </c>
      <c r="M136" s="4"/>
      <c r="N136" s="6">
        <v>80</v>
      </c>
      <c r="P136" s="4"/>
      <c r="Q136" s="4"/>
      <c r="R136" s="4"/>
      <c r="S136" s="4"/>
      <c r="T136" s="4"/>
      <c r="U136" s="4"/>
    </row>
    <row r="137" spans="1:22" x14ac:dyDescent="0.25">
      <c r="A137" s="7">
        <v>39735.510416666664</v>
      </c>
      <c r="B137" s="16">
        <v>39735.510416666664</v>
      </c>
      <c r="C137" s="4">
        <v>7.01</v>
      </c>
      <c r="D137" s="4">
        <v>10.3</v>
      </c>
      <c r="E137" s="5">
        <v>89.2</v>
      </c>
      <c r="F137" s="5"/>
      <c r="G137" s="5">
        <v>8.9</v>
      </c>
      <c r="H137" s="4">
        <v>8.8800000000000008</v>
      </c>
      <c r="I137" s="5">
        <v>116.5</v>
      </c>
      <c r="J137" s="5">
        <v>168</v>
      </c>
      <c r="K137" s="5">
        <v>0.1</v>
      </c>
      <c r="L137" s="6"/>
      <c r="M137" s="4"/>
      <c r="N137" s="6">
        <v>130</v>
      </c>
      <c r="O137" s="6"/>
      <c r="P137" s="4">
        <v>0.53</v>
      </c>
      <c r="Q137" s="4">
        <v>0.8</v>
      </c>
      <c r="R137" s="4">
        <v>0.09</v>
      </c>
      <c r="S137" s="4">
        <v>0.09</v>
      </c>
      <c r="T137" s="4">
        <v>0.52</v>
      </c>
      <c r="U137" s="4">
        <v>0.09</v>
      </c>
      <c r="V137" s="6">
        <v>6</v>
      </c>
    </row>
    <row r="138" spans="1:22" x14ac:dyDescent="0.25">
      <c r="A138" s="7">
        <v>39749.486111111109</v>
      </c>
      <c r="B138" s="16">
        <v>39749.486111111109</v>
      </c>
      <c r="C138" s="4">
        <v>7.29</v>
      </c>
      <c r="D138" s="4">
        <v>11.61</v>
      </c>
      <c r="E138" s="5">
        <v>93</v>
      </c>
      <c r="F138" s="5"/>
      <c r="G138" s="5">
        <v>5.8</v>
      </c>
      <c r="H138" s="4">
        <v>1.41</v>
      </c>
      <c r="I138" s="5">
        <v>125.6</v>
      </c>
      <c r="J138" s="5">
        <v>198.2</v>
      </c>
      <c r="K138" s="5">
        <v>0.1</v>
      </c>
      <c r="L138" s="6"/>
      <c r="M138" s="4"/>
      <c r="N138" s="6">
        <v>240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39764.527777777781</v>
      </c>
      <c r="B139" s="16">
        <v>39764.527777777781</v>
      </c>
      <c r="C139" s="4"/>
      <c r="D139" s="4">
        <v>10.61</v>
      </c>
      <c r="E139" s="5">
        <v>94</v>
      </c>
      <c r="F139" s="5"/>
      <c r="G139" s="5">
        <v>9.9</v>
      </c>
      <c r="H139" s="4">
        <v>106.4</v>
      </c>
      <c r="I139" s="5">
        <v>46.3</v>
      </c>
      <c r="J139" s="5">
        <v>65</v>
      </c>
      <c r="K139" s="5">
        <v>0</v>
      </c>
      <c r="L139" s="6"/>
      <c r="M139" s="4"/>
      <c r="N139" s="6">
        <v>170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39776.5</v>
      </c>
      <c r="B140" s="16">
        <v>39776.5</v>
      </c>
      <c r="C140" s="4">
        <v>7.05</v>
      </c>
      <c r="D140" s="4">
        <v>12.47</v>
      </c>
      <c r="E140" s="5">
        <v>94.7</v>
      </c>
      <c r="F140" s="5"/>
      <c r="G140" s="5">
        <v>3.8</v>
      </c>
      <c r="H140" s="4">
        <v>4.95</v>
      </c>
      <c r="I140" s="5">
        <v>54.6</v>
      </c>
      <c r="J140" s="5">
        <v>91.8</v>
      </c>
      <c r="K140" s="5">
        <v>0</v>
      </c>
      <c r="L140" s="6"/>
      <c r="M140" s="4"/>
      <c r="N140" s="6">
        <v>22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39791.496527777781</v>
      </c>
      <c r="B141" s="16">
        <v>39791.496527777781</v>
      </c>
      <c r="C141" s="4">
        <v>7.09</v>
      </c>
      <c r="D141" s="4">
        <v>12.03</v>
      </c>
      <c r="E141" s="5">
        <v>98.1</v>
      </c>
      <c r="F141" s="5"/>
      <c r="G141" s="5">
        <v>6.6</v>
      </c>
      <c r="H141" s="4">
        <v>9.94</v>
      </c>
      <c r="I141" s="5">
        <v>50</v>
      </c>
      <c r="J141" s="5">
        <v>76.900000000000006</v>
      </c>
      <c r="K141" s="5">
        <v>0</v>
      </c>
      <c r="L141" s="6"/>
      <c r="M141" s="4"/>
      <c r="N141" s="6">
        <v>50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39805.572916666664</v>
      </c>
      <c r="B142" s="16">
        <v>39805.572916666664</v>
      </c>
      <c r="C142" s="4">
        <v>7.23</v>
      </c>
      <c r="D142" s="4">
        <v>12.22</v>
      </c>
      <c r="E142" s="5">
        <v>83.5</v>
      </c>
      <c r="F142" s="5"/>
      <c r="G142" s="5">
        <v>0.2</v>
      </c>
      <c r="H142" s="4">
        <v>9.0299999999999994</v>
      </c>
      <c r="I142" s="5">
        <v>38.700000000000003</v>
      </c>
      <c r="J142" s="5"/>
      <c r="K142" s="5">
        <v>0</v>
      </c>
      <c r="L142" s="6"/>
      <c r="M142" s="4"/>
      <c r="N142" s="6">
        <v>30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39819.503472222219</v>
      </c>
      <c r="B143" s="16">
        <v>39819.503472222219</v>
      </c>
      <c r="C143" s="4"/>
      <c r="D143" s="4">
        <v>13.76</v>
      </c>
      <c r="E143" s="5">
        <v>102.6</v>
      </c>
      <c r="F143" s="5"/>
      <c r="G143" s="5">
        <v>3.1</v>
      </c>
      <c r="H143" s="4">
        <v>377</v>
      </c>
      <c r="I143" s="5">
        <v>32.5</v>
      </c>
      <c r="J143" s="5">
        <v>56</v>
      </c>
      <c r="K143" s="5">
        <v>0</v>
      </c>
      <c r="L143" s="6"/>
      <c r="M143" s="4"/>
      <c r="N143" s="6">
        <v>80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39833.486111111109</v>
      </c>
      <c r="B144" s="16">
        <v>39833.486111111109</v>
      </c>
      <c r="C144" s="4">
        <v>6.89</v>
      </c>
      <c r="D144" s="4">
        <v>13.77</v>
      </c>
      <c r="E144" s="5">
        <v>99.5</v>
      </c>
      <c r="F144" s="5"/>
      <c r="G144" s="5">
        <v>2</v>
      </c>
      <c r="H144" s="4">
        <v>8.06</v>
      </c>
      <c r="I144" s="5">
        <v>40.200000000000003</v>
      </c>
      <c r="J144" s="5">
        <v>71.7</v>
      </c>
      <c r="K144" s="5">
        <v>0</v>
      </c>
      <c r="L144" s="6"/>
      <c r="M144" s="4"/>
      <c r="N144" s="6">
        <v>1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39847.493055555555</v>
      </c>
      <c r="B145" s="16">
        <v>39847.493055555555</v>
      </c>
      <c r="C145" s="4">
        <v>7.03</v>
      </c>
      <c r="D145" s="4">
        <v>14.42</v>
      </c>
      <c r="E145" s="5">
        <v>105.8</v>
      </c>
      <c r="F145" s="5"/>
      <c r="G145" s="5">
        <v>2.5</v>
      </c>
      <c r="H145" s="4">
        <v>8.44</v>
      </c>
      <c r="I145" s="5">
        <v>50.3</v>
      </c>
      <c r="J145" s="5">
        <v>87.6</v>
      </c>
      <c r="K145" s="5">
        <v>0</v>
      </c>
      <c r="L145" s="6"/>
      <c r="M145" s="4"/>
      <c r="N145" s="6">
        <v>2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39861.524305555555</v>
      </c>
      <c r="B146" s="16">
        <v>39861.524305555555</v>
      </c>
      <c r="C146" s="4">
        <v>7.28</v>
      </c>
      <c r="D146" s="4">
        <v>13.1</v>
      </c>
      <c r="E146" s="5">
        <v>100.9</v>
      </c>
      <c r="F146" s="5"/>
      <c r="G146" s="5">
        <v>4.3</v>
      </c>
      <c r="H146" s="4">
        <v>6.49</v>
      </c>
      <c r="I146" s="5">
        <v>56.7</v>
      </c>
      <c r="J146" s="5">
        <v>93.7</v>
      </c>
      <c r="K146" s="5">
        <v>0</v>
      </c>
      <c r="L146" s="6"/>
      <c r="M146" s="4"/>
      <c r="N146" s="6">
        <v>13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39876.5</v>
      </c>
      <c r="B147" s="16">
        <v>39876.5</v>
      </c>
      <c r="C147" s="4">
        <v>6.96</v>
      </c>
      <c r="D147" s="4">
        <v>12.22</v>
      </c>
      <c r="E147" s="5">
        <v>98.8</v>
      </c>
      <c r="F147" s="5"/>
      <c r="G147" s="5">
        <v>6.2</v>
      </c>
      <c r="H147" s="4">
        <v>12.5</v>
      </c>
      <c r="I147" s="5">
        <v>49.5</v>
      </c>
      <c r="J147" s="5">
        <v>77.099999999999994</v>
      </c>
      <c r="K147" s="5">
        <v>0</v>
      </c>
      <c r="L147" s="6"/>
      <c r="M147" s="4"/>
      <c r="N147" s="6">
        <v>11</v>
      </c>
      <c r="O147" s="6"/>
      <c r="P147" s="4">
        <v>0.93</v>
      </c>
      <c r="Q147" s="4">
        <v>0.46</v>
      </c>
      <c r="R147" s="4">
        <v>3.2000000000000001E-2</v>
      </c>
      <c r="S147" s="4">
        <v>0.02</v>
      </c>
      <c r="T147" s="4">
        <v>0.93</v>
      </c>
      <c r="U147" s="4">
        <v>0.06</v>
      </c>
      <c r="V147" s="6">
        <v>12</v>
      </c>
    </row>
    <row r="148" spans="1:22" x14ac:dyDescent="0.25">
      <c r="A148" s="7">
        <v>39889.482638888891</v>
      </c>
      <c r="B148" s="16">
        <v>39889.482638888891</v>
      </c>
      <c r="C148" s="4">
        <v>7.3</v>
      </c>
      <c r="D148" s="4">
        <v>13.19</v>
      </c>
      <c r="E148" s="5">
        <v>100</v>
      </c>
      <c r="F148" s="5"/>
      <c r="G148" s="5">
        <v>4.4000000000000004</v>
      </c>
      <c r="H148" s="4">
        <v>21.6</v>
      </c>
      <c r="I148" s="5">
        <v>41.6</v>
      </c>
      <c r="J148" s="5">
        <v>68.900000000000006</v>
      </c>
      <c r="K148" s="5">
        <v>0</v>
      </c>
      <c r="L148" s="6"/>
      <c r="M148" s="4"/>
      <c r="N148" s="6">
        <v>27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39904.520833333336</v>
      </c>
      <c r="B149" s="16">
        <v>39904.520833333336</v>
      </c>
      <c r="C149" s="4">
        <v>7.13</v>
      </c>
      <c r="D149" s="4">
        <v>12.37</v>
      </c>
      <c r="E149" s="5">
        <v>98</v>
      </c>
      <c r="F149" s="5"/>
      <c r="G149" s="5">
        <v>5.3</v>
      </c>
      <c r="H149" s="4">
        <v>33.200000000000003</v>
      </c>
      <c r="I149" s="5">
        <v>38.6</v>
      </c>
      <c r="J149" s="5">
        <v>61.6</v>
      </c>
      <c r="K149" s="5">
        <v>0</v>
      </c>
      <c r="L149" s="6"/>
      <c r="M149" s="4"/>
      <c r="N149" s="6">
        <v>69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39917.524305555555</v>
      </c>
      <c r="B150" s="16">
        <v>39917.524305555555</v>
      </c>
      <c r="C150" s="4">
        <v>6.91</v>
      </c>
      <c r="D150" s="4">
        <v>12</v>
      </c>
      <c r="E150" s="5">
        <v>99.6</v>
      </c>
      <c r="F150" s="5"/>
      <c r="G150" s="5">
        <v>7.2</v>
      </c>
      <c r="H150" s="4"/>
      <c r="I150" s="5">
        <v>44.2</v>
      </c>
      <c r="J150" s="5">
        <v>67.099999999999994</v>
      </c>
      <c r="K150" s="5">
        <v>0</v>
      </c>
      <c r="L150" s="6"/>
      <c r="M150" s="4"/>
      <c r="N150" s="6">
        <v>8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39931.524305555555</v>
      </c>
      <c r="B151" s="16">
        <v>39931.524305555555</v>
      </c>
      <c r="C151" s="4">
        <v>7.29</v>
      </c>
      <c r="D151" s="4">
        <v>11.35</v>
      </c>
      <c r="E151" s="5">
        <v>103</v>
      </c>
      <c r="F151" s="5"/>
      <c r="G151" s="5">
        <v>10.9</v>
      </c>
      <c r="H151" s="4"/>
      <c r="I151" s="5">
        <v>32.5</v>
      </c>
      <c r="J151" s="5">
        <v>44.5</v>
      </c>
      <c r="K151" s="5">
        <v>0</v>
      </c>
      <c r="L151" s="6"/>
      <c r="M151" s="4"/>
      <c r="N151" s="6">
        <v>2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39945.506944444445</v>
      </c>
      <c r="B152" s="16">
        <v>39945.506944444445</v>
      </c>
      <c r="C152" s="4">
        <v>7.44</v>
      </c>
      <c r="D152" s="4">
        <v>11.15</v>
      </c>
      <c r="E152" s="5">
        <v>96.9</v>
      </c>
      <c r="F152" s="5"/>
      <c r="G152" s="5">
        <v>9.1999999999999993</v>
      </c>
      <c r="H152" s="4">
        <v>28.4</v>
      </c>
      <c r="I152" s="5">
        <v>38.799999999999997</v>
      </c>
      <c r="J152" s="5">
        <v>55.6</v>
      </c>
      <c r="K152" s="5">
        <v>0</v>
      </c>
      <c r="L152" s="6"/>
      <c r="M152" s="4"/>
      <c r="N152" s="6">
        <v>240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39959.520833333336</v>
      </c>
      <c r="B153" s="16">
        <v>39959.520833333336</v>
      </c>
      <c r="C153" s="4">
        <v>7.58</v>
      </c>
      <c r="D153" s="4">
        <v>10.71</v>
      </c>
      <c r="E153" s="5">
        <v>99.4</v>
      </c>
      <c r="F153" s="5"/>
      <c r="G153" s="5">
        <v>12</v>
      </c>
      <c r="H153" s="4">
        <v>4.79</v>
      </c>
      <c r="I153" s="5">
        <v>64.900000000000006</v>
      </c>
      <c r="J153" s="5">
        <v>86.3</v>
      </c>
      <c r="K153" s="5">
        <v>0</v>
      </c>
      <c r="L153" s="6"/>
      <c r="M153" s="4"/>
      <c r="N153" s="6">
        <v>300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39973.53125</v>
      </c>
      <c r="B154" s="16">
        <v>39973.53125</v>
      </c>
      <c r="C154" s="4">
        <v>7.8</v>
      </c>
      <c r="D154" s="4">
        <v>9.68</v>
      </c>
      <c r="E154" s="5">
        <v>97.1</v>
      </c>
      <c r="F154" s="5"/>
      <c r="G154" s="5">
        <v>15.5</v>
      </c>
      <c r="H154" s="4">
        <v>1.77</v>
      </c>
      <c r="I154" s="5">
        <v>109.6</v>
      </c>
      <c r="J154" s="5">
        <v>133.80000000000001</v>
      </c>
      <c r="K154" s="5">
        <v>0.1</v>
      </c>
      <c r="L154" s="6"/>
      <c r="M154" s="4"/>
      <c r="N154" s="6">
        <v>240</v>
      </c>
      <c r="O154" s="6"/>
      <c r="P154" s="4">
        <v>0.47</v>
      </c>
      <c r="Q154" s="4">
        <v>0.46</v>
      </c>
      <c r="R154" s="4">
        <v>5.3999999999999999E-2</v>
      </c>
      <c r="S154" s="4">
        <v>7.0000000000000007E-2</v>
      </c>
      <c r="T154" s="4">
        <v>0.47</v>
      </c>
      <c r="U154" s="4">
        <v>0.01</v>
      </c>
      <c r="V154" s="6">
        <v>4</v>
      </c>
    </row>
    <row r="155" spans="1:22" x14ac:dyDescent="0.25">
      <c r="A155" s="7">
        <v>39988.506944444445</v>
      </c>
      <c r="B155" s="16">
        <v>39988.506944444445</v>
      </c>
      <c r="C155" s="4">
        <v>7.46</v>
      </c>
      <c r="D155" s="4">
        <v>8.82</v>
      </c>
      <c r="E155" s="5">
        <v>84.7</v>
      </c>
      <c r="F155" s="5"/>
      <c r="G155" s="5">
        <v>13.4</v>
      </c>
      <c r="H155" s="4">
        <v>1.95</v>
      </c>
      <c r="I155" s="5">
        <v>140.9</v>
      </c>
      <c r="J155" s="5">
        <v>181.1</v>
      </c>
      <c r="K155" s="5">
        <v>0.1</v>
      </c>
      <c r="L155" s="6"/>
      <c r="M155" s="4"/>
      <c r="N155" s="6">
        <v>500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40001.506944444445</v>
      </c>
      <c r="B156" s="16">
        <v>40001.506944444445</v>
      </c>
      <c r="C156" s="4">
        <v>7.68</v>
      </c>
      <c r="D156" s="4">
        <v>8.99</v>
      </c>
      <c r="E156" s="5">
        <v>86.7</v>
      </c>
      <c r="F156" s="5"/>
      <c r="G156" s="5">
        <v>13.7</v>
      </c>
      <c r="H156" s="4">
        <v>1.28</v>
      </c>
      <c r="I156" s="5">
        <v>165.7</v>
      </c>
      <c r="J156" s="5">
        <v>211</v>
      </c>
      <c r="K156" s="5">
        <v>0.1</v>
      </c>
      <c r="L156" s="6"/>
      <c r="M156" s="4"/>
      <c r="N156" s="6">
        <v>23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40015.545138888891</v>
      </c>
      <c r="B157" s="16">
        <v>40015.545138888891</v>
      </c>
      <c r="C157" s="4">
        <v>7.81</v>
      </c>
      <c r="D157" s="4">
        <v>9.02</v>
      </c>
      <c r="E157" s="5">
        <v>95.5</v>
      </c>
      <c r="F157" s="5"/>
      <c r="G157" s="5">
        <v>17.899999999999999</v>
      </c>
      <c r="H157" s="4">
        <v>2.13</v>
      </c>
      <c r="I157" s="5">
        <v>202.8</v>
      </c>
      <c r="J157" s="5">
        <v>234.5</v>
      </c>
      <c r="K157" s="5">
        <v>0.1</v>
      </c>
      <c r="L157" s="6"/>
      <c r="M157" s="4"/>
      <c r="N157" s="6">
        <v>240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40029.5</v>
      </c>
      <c r="B158" s="16">
        <v>40029.5</v>
      </c>
      <c r="C158" s="4">
        <v>7.6</v>
      </c>
      <c r="D158" s="4">
        <v>8.34</v>
      </c>
      <c r="E158" s="5">
        <v>89.8</v>
      </c>
      <c r="F158" s="5"/>
      <c r="G158" s="5">
        <v>16.2</v>
      </c>
      <c r="H158" s="4">
        <v>2.42</v>
      </c>
      <c r="I158" s="5">
        <v>201.7</v>
      </c>
      <c r="J158" s="5">
        <v>242.5</v>
      </c>
      <c r="K158" s="5">
        <v>0.1</v>
      </c>
      <c r="L158" s="6"/>
      <c r="M158" s="4"/>
      <c r="N158" s="6">
        <v>23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40043.493055555555</v>
      </c>
      <c r="B159" s="16">
        <v>40043.493055555555</v>
      </c>
      <c r="C159" s="4">
        <v>7.61</v>
      </c>
      <c r="D159" s="4">
        <v>8.9</v>
      </c>
      <c r="E159" s="5">
        <v>90.1</v>
      </c>
      <c r="F159" s="5"/>
      <c r="G159" s="5">
        <v>15.8</v>
      </c>
      <c r="H159" s="4">
        <v>4.4800000000000004</v>
      </c>
      <c r="I159" s="5">
        <v>207.4</v>
      </c>
      <c r="J159" s="5">
        <v>251.5</v>
      </c>
      <c r="K159" s="5">
        <v>0.1</v>
      </c>
      <c r="L159" s="6"/>
      <c r="M159" s="4"/>
      <c r="N159" s="6">
        <v>3000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40058.506944444445</v>
      </c>
      <c r="B160" s="16">
        <v>40058.506944444445</v>
      </c>
      <c r="C160" s="4">
        <v>7.68</v>
      </c>
      <c r="D160" s="4">
        <v>8.43</v>
      </c>
      <c r="E160" s="5">
        <v>84.5</v>
      </c>
      <c r="F160" s="5"/>
      <c r="G160" s="5">
        <v>15.3</v>
      </c>
      <c r="H160" s="4">
        <v>1.52</v>
      </c>
      <c r="I160" s="5">
        <v>217.8</v>
      </c>
      <c r="J160" s="5">
        <v>267</v>
      </c>
      <c r="K160" s="5">
        <v>0.1</v>
      </c>
      <c r="L160" s="6"/>
      <c r="M160" s="4"/>
      <c r="N160" s="6">
        <v>900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40071.513888888891</v>
      </c>
      <c r="B161" s="16">
        <v>40071.513888888891</v>
      </c>
      <c r="C161" s="4">
        <v>7.47</v>
      </c>
      <c r="D161" s="4">
        <v>9.24</v>
      </c>
      <c r="E161" s="5">
        <v>93.2</v>
      </c>
      <c r="F161" s="5"/>
      <c r="G161" s="5">
        <v>15.7</v>
      </c>
      <c r="H161" s="4">
        <v>1.75</v>
      </c>
      <c r="I161" s="5">
        <v>223.4</v>
      </c>
      <c r="J161" s="5">
        <v>271.8</v>
      </c>
      <c r="K161" s="5">
        <v>0.1</v>
      </c>
      <c r="L161" s="6"/>
      <c r="M161" s="4"/>
      <c r="N161" s="6">
        <v>240</v>
      </c>
      <c r="O161" s="6"/>
      <c r="P161" s="4">
        <v>0.2</v>
      </c>
      <c r="Q161" s="4">
        <v>0.44</v>
      </c>
      <c r="R161" s="4">
        <v>0.123</v>
      </c>
      <c r="S161" s="4">
        <v>0.13</v>
      </c>
      <c r="T161" s="4">
        <v>0.2</v>
      </c>
      <c r="U161" s="4">
        <v>0.08</v>
      </c>
      <c r="V161" s="6">
        <v>2</v>
      </c>
    </row>
    <row r="162" spans="1:22" x14ac:dyDescent="0.25">
      <c r="A162" s="7">
        <v>40086.506944444445</v>
      </c>
      <c r="B162" s="16">
        <v>40086.506944444445</v>
      </c>
      <c r="C162" s="4">
        <v>7.76</v>
      </c>
      <c r="D162" s="4">
        <v>9.66</v>
      </c>
      <c r="E162" s="5">
        <v>87.2</v>
      </c>
      <c r="F162" s="5"/>
      <c r="G162" s="5">
        <v>10.8</v>
      </c>
      <c r="H162" s="4">
        <v>2.4</v>
      </c>
      <c r="I162" s="5">
        <v>197.3</v>
      </c>
      <c r="J162" s="5">
        <v>271.2</v>
      </c>
      <c r="K162" s="5">
        <v>0.1</v>
      </c>
      <c r="L162" s="6"/>
      <c r="M162" s="4"/>
      <c r="N162" s="6">
        <v>80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40099.486111111109</v>
      </c>
      <c r="B163" s="16">
        <v>40099.486111111109</v>
      </c>
      <c r="C163" s="4">
        <v>7.8</v>
      </c>
      <c r="D163" s="4">
        <v>10.82</v>
      </c>
      <c r="E163" s="5">
        <v>90.1</v>
      </c>
      <c r="F163" s="5"/>
      <c r="G163" s="5">
        <v>7.3</v>
      </c>
      <c r="H163" s="4">
        <v>3.32</v>
      </c>
      <c r="I163" s="5">
        <v>185.9</v>
      </c>
      <c r="J163" s="5">
        <v>280.3</v>
      </c>
      <c r="K163" s="5">
        <v>0.1</v>
      </c>
      <c r="L163" s="6"/>
      <c r="M163" s="4"/>
      <c r="N163" s="6">
        <v>80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40113.517361111109</v>
      </c>
      <c r="B164" s="16">
        <v>40113.517361111109</v>
      </c>
      <c r="C164" s="4">
        <v>6.87</v>
      </c>
      <c r="D164" s="4">
        <v>10.91</v>
      </c>
      <c r="E164" s="5">
        <v>93.9</v>
      </c>
      <c r="F164" s="5"/>
      <c r="G164" s="5">
        <v>8.6999999999999993</v>
      </c>
      <c r="H164" s="4">
        <v>17.399999999999999</v>
      </c>
      <c r="I164" s="5">
        <v>54</v>
      </c>
      <c r="J164" s="5">
        <v>78.400000000000006</v>
      </c>
      <c r="K164" s="5">
        <v>0</v>
      </c>
      <c r="L164" s="6"/>
      <c r="M164" s="4"/>
      <c r="N164" s="6">
        <v>80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40130.496527777781</v>
      </c>
      <c r="B165" s="16">
        <v>40130.496527777781</v>
      </c>
      <c r="C165" s="4">
        <v>7.26</v>
      </c>
      <c r="D165" s="4">
        <v>11.61</v>
      </c>
      <c r="E165" s="5">
        <v>95.9</v>
      </c>
      <c r="F165" s="5"/>
      <c r="G165" s="5">
        <v>7.1</v>
      </c>
      <c r="H165" s="4">
        <v>16.5</v>
      </c>
      <c r="I165" s="5">
        <v>44.1</v>
      </c>
      <c r="J165" s="5">
        <v>66.8</v>
      </c>
      <c r="K165" s="5">
        <v>0</v>
      </c>
      <c r="L165" s="6"/>
      <c r="M165" s="4"/>
      <c r="N165" s="6">
        <v>30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40141.524305555555</v>
      </c>
      <c r="B166" s="16">
        <v>40141.524305555555</v>
      </c>
      <c r="C166" s="4">
        <v>7.03</v>
      </c>
      <c r="D166" s="4">
        <v>11.35</v>
      </c>
      <c r="E166" s="5">
        <v>96</v>
      </c>
      <c r="F166" s="5"/>
      <c r="G166" s="5">
        <v>8.1999999999999993</v>
      </c>
      <c r="H166" s="4">
        <v>9.1</v>
      </c>
      <c r="I166" s="5">
        <v>41.6</v>
      </c>
      <c r="J166" s="5">
        <v>61</v>
      </c>
      <c r="K166" s="5">
        <v>0</v>
      </c>
      <c r="L166" s="6"/>
      <c r="M166" s="4"/>
      <c r="N166" s="6">
        <v>4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40155.479166666664</v>
      </c>
      <c r="B167" s="16">
        <v>40155.479166666664</v>
      </c>
      <c r="C167" s="4">
        <v>6.8</v>
      </c>
      <c r="D167" s="4">
        <v>13.65</v>
      </c>
      <c r="E167" s="5">
        <v>92.9</v>
      </c>
      <c r="F167" s="5"/>
      <c r="G167" s="5">
        <v>0.2</v>
      </c>
      <c r="H167" s="4">
        <v>5.76</v>
      </c>
      <c r="I167" s="5">
        <v>40.299999999999997</v>
      </c>
      <c r="J167" s="5"/>
      <c r="K167" s="5">
        <v>0</v>
      </c>
      <c r="L167" s="6"/>
      <c r="M167" s="4"/>
      <c r="N167" s="6">
        <v>1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40169.5</v>
      </c>
      <c r="B168" s="16">
        <v>40169.5</v>
      </c>
      <c r="C168" s="4"/>
      <c r="D168" s="4">
        <v>12.33</v>
      </c>
      <c r="E168" s="5">
        <v>96.7</v>
      </c>
      <c r="F168" s="5"/>
      <c r="G168" s="5">
        <v>5.0999999999999996</v>
      </c>
      <c r="H168" s="4"/>
      <c r="I168" s="5">
        <v>38.9</v>
      </c>
      <c r="J168" s="5">
        <v>62.8</v>
      </c>
      <c r="K168" s="5">
        <v>0</v>
      </c>
      <c r="L168" s="6"/>
      <c r="M168" s="4"/>
      <c r="N168" s="6">
        <v>7</v>
      </c>
      <c r="O168" s="6"/>
      <c r="P168" s="4">
        <v>0.89</v>
      </c>
      <c r="Q168" s="4">
        <v>0.48</v>
      </c>
      <c r="R168" s="4">
        <v>5.2999999999999999E-2</v>
      </c>
      <c r="S168" s="4">
        <v>0.05</v>
      </c>
      <c r="T168" s="4">
        <v>0.88</v>
      </c>
      <c r="U168" s="4">
        <v>0.01</v>
      </c>
      <c r="V168" s="6">
        <v>31</v>
      </c>
    </row>
    <row r="169" spans="1:22" x14ac:dyDescent="0.25">
      <c r="A169" s="7">
        <v>40183.552083333336</v>
      </c>
      <c r="B169" s="16">
        <v>40183.552083333336</v>
      </c>
      <c r="C169" s="4"/>
      <c r="D169" s="4">
        <v>11.94</v>
      </c>
      <c r="E169" s="5">
        <v>97.6</v>
      </c>
      <c r="F169" s="5"/>
      <c r="G169" s="5">
        <v>6.6</v>
      </c>
      <c r="H169" s="4">
        <v>74.900000000000006</v>
      </c>
      <c r="I169" s="5">
        <v>35.1</v>
      </c>
      <c r="J169" s="5">
        <v>54.1</v>
      </c>
      <c r="K169" s="5">
        <v>0</v>
      </c>
      <c r="L169" s="6"/>
      <c r="M169" s="4"/>
      <c r="N169" s="6">
        <v>4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40197.489583333336</v>
      </c>
      <c r="B170" s="16">
        <v>40197.489583333336</v>
      </c>
      <c r="C170" s="4">
        <v>7.01</v>
      </c>
      <c r="D170" s="4">
        <v>11.72</v>
      </c>
      <c r="E170" s="5">
        <v>97.2</v>
      </c>
      <c r="F170" s="5"/>
      <c r="G170" s="5">
        <v>7.4</v>
      </c>
      <c r="H170" s="4">
        <v>10.07</v>
      </c>
      <c r="I170" s="5">
        <v>43.8</v>
      </c>
      <c r="J170" s="5">
        <v>66</v>
      </c>
      <c r="K170" s="5">
        <v>0</v>
      </c>
      <c r="L170" s="6"/>
      <c r="M170" s="4"/>
      <c r="N170" s="6">
        <v>14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40211.513888888891</v>
      </c>
      <c r="B171" s="16">
        <v>40211.513888888891</v>
      </c>
      <c r="C171" s="4">
        <v>7.25</v>
      </c>
      <c r="D171" s="4">
        <v>12.09</v>
      </c>
      <c r="E171" s="5">
        <v>99</v>
      </c>
      <c r="F171" s="5"/>
      <c r="G171" s="5">
        <v>7.3</v>
      </c>
      <c r="H171" s="4">
        <v>12.9</v>
      </c>
      <c r="I171" s="5">
        <v>48.5</v>
      </c>
      <c r="J171" s="5">
        <v>73.3</v>
      </c>
      <c r="K171" s="5">
        <v>0</v>
      </c>
      <c r="L171" s="6"/>
      <c r="M171" s="4"/>
      <c r="N171" s="6">
        <v>50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40225.493055555555</v>
      </c>
      <c r="B172" s="16">
        <v>40225.493055555555</v>
      </c>
      <c r="C172" s="4">
        <v>6.73</v>
      </c>
      <c r="D172" s="4">
        <v>11.73</v>
      </c>
      <c r="E172" s="5">
        <v>98.7</v>
      </c>
      <c r="F172" s="5"/>
      <c r="G172" s="5">
        <v>7.9</v>
      </c>
      <c r="H172" s="4">
        <v>60.4</v>
      </c>
      <c r="I172" s="5">
        <v>41.1</v>
      </c>
      <c r="J172" s="5">
        <v>60.8</v>
      </c>
      <c r="K172" s="5">
        <v>0</v>
      </c>
      <c r="L172" s="6"/>
      <c r="M172" s="4"/>
      <c r="N172" s="6">
        <v>110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40240.5</v>
      </c>
      <c r="B173" s="16">
        <v>40240.5</v>
      </c>
      <c r="C173" s="4">
        <v>6.88</v>
      </c>
      <c r="D173" s="4">
        <v>11.63</v>
      </c>
      <c r="E173" s="5">
        <v>99</v>
      </c>
      <c r="F173" s="5"/>
      <c r="G173" s="5">
        <v>8.3000000000000007</v>
      </c>
      <c r="H173" s="4">
        <v>17.100000000000001</v>
      </c>
      <c r="I173" s="5">
        <v>44.9</v>
      </c>
      <c r="J173" s="5">
        <v>65.900000000000006</v>
      </c>
      <c r="K173" s="5">
        <v>0</v>
      </c>
      <c r="L173" s="6"/>
      <c r="M173" s="4"/>
      <c r="N173" s="6">
        <v>1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40253.520833333336</v>
      </c>
      <c r="B174" s="16">
        <v>40253.520833333336</v>
      </c>
      <c r="C174" s="4">
        <v>6.71</v>
      </c>
      <c r="D174" s="4">
        <v>11.41</v>
      </c>
      <c r="E174" s="5">
        <v>97.8</v>
      </c>
      <c r="F174" s="5"/>
      <c r="G174" s="5">
        <v>8.6</v>
      </c>
      <c r="H174" s="4">
        <v>7.91</v>
      </c>
      <c r="I174" s="5">
        <v>48.7</v>
      </c>
      <c r="J174" s="5">
        <v>70.7</v>
      </c>
      <c r="K174" s="5">
        <v>0</v>
      </c>
      <c r="L174" s="6"/>
      <c r="M174" s="4"/>
      <c r="N174" s="6">
        <v>7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40269.561111111114</v>
      </c>
      <c r="B175" s="16">
        <v>40269.561111111114</v>
      </c>
      <c r="C175" s="4">
        <v>6.47</v>
      </c>
      <c r="D175" s="4">
        <v>11.57</v>
      </c>
      <c r="E175" s="5">
        <v>97.8</v>
      </c>
      <c r="F175" s="5"/>
      <c r="G175" s="5">
        <v>8.1</v>
      </c>
      <c r="H175" s="4">
        <v>7.98</v>
      </c>
      <c r="I175" s="5">
        <v>46.9</v>
      </c>
      <c r="J175" s="5">
        <v>69.2</v>
      </c>
      <c r="K175" s="5">
        <v>0</v>
      </c>
      <c r="L175" s="6"/>
      <c r="M175" s="4"/>
      <c r="N175" s="6">
        <v>23</v>
      </c>
      <c r="O175" s="6"/>
      <c r="P175" s="4">
        <v>0.7</v>
      </c>
      <c r="Q175" s="4">
        <v>0.4</v>
      </c>
      <c r="R175" s="4">
        <v>3.7999999999999999E-2</v>
      </c>
      <c r="S175" s="4">
        <v>0.05</v>
      </c>
      <c r="T175" s="4">
        <v>0.7</v>
      </c>
      <c r="U175" s="4">
        <v>7.0000000000000007E-2</v>
      </c>
      <c r="V175" s="6">
        <v>11</v>
      </c>
    </row>
    <row r="176" spans="1:22" x14ac:dyDescent="0.25">
      <c r="A176" s="7">
        <v>40281.506944444445</v>
      </c>
      <c r="B176" s="16">
        <v>40281.506944444445</v>
      </c>
      <c r="C176" s="4">
        <v>6.99</v>
      </c>
      <c r="D176" s="4">
        <v>11.3</v>
      </c>
      <c r="E176" s="5">
        <v>98.5</v>
      </c>
      <c r="F176" s="5"/>
      <c r="G176" s="5">
        <v>9.3000000000000007</v>
      </c>
      <c r="H176" s="4">
        <v>7.74</v>
      </c>
      <c r="I176" s="5">
        <v>52.4</v>
      </c>
      <c r="J176" s="5">
        <v>74.7</v>
      </c>
      <c r="K176" s="5">
        <v>0</v>
      </c>
      <c r="L176" s="6"/>
      <c r="M176" s="4"/>
      <c r="N176" s="6">
        <v>170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40295.527777777781</v>
      </c>
      <c r="B177" s="16">
        <v>40295.527777777781</v>
      </c>
      <c r="C177" s="4">
        <v>7.07</v>
      </c>
      <c r="D177" s="4">
        <v>10.76</v>
      </c>
      <c r="E177" s="5">
        <v>98.7</v>
      </c>
      <c r="F177" s="5"/>
      <c r="G177" s="5">
        <v>11.6</v>
      </c>
      <c r="H177" s="4">
        <v>12.6</v>
      </c>
      <c r="I177" s="5">
        <v>51.5</v>
      </c>
      <c r="J177" s="5">
        <v>69</v>
      </c>
      <c r="K177" s="5">
        <v>0</v>
      </c>
      <c r="L177" s="6"/>
      <c r="M177" s="4"/>
      <c r="N177" s="6">
        <v>97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40310.534722222219</v>
      </c>
      <c r="B178" s="16">
        <v>40310.534722222219</v>
      </c>
      <c r="C178" s="4">
        <v>7.1</v>
      </c>
      <c r="D178" s="4">
        <v>10.86</v>
      </c>
      <c r="E178" s="5">
        <v>99.4</v>
      </c>
      <c r="F178" s="5"/>
      <c r="G178" s="5">
        <v>11.3</v>
      </c>
      <c r="H178" s="4">
        <v>5.33</v>
      </c>
      <c r="I178" s="5">
        <v>56.3</v>
      </c>
      <c r="J178" s="5">
        <v>76.2</v>
      </c>
      <c r="K178" s="5">
        <v>0</v>
      </c>
      <c r="L178" s="6"/>
      <c r="M178" s="4"/>
      <c r="N178" s="6">
        <v>300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40324.517361111109</v>
      </c>
      <c r="B179" s="16">
        <v>40324.517361111109</v>
      </c>
      <c r="C179" s="4">
        <v>6.94</v>
      </c>
      <c r="D179" s="4">
        <v>10.67</v>
      </c>
      <c r="E179" s="5">
        <v>98</v>
      </c>
      <c r="F179" s="5"/>
      <c r="G179" s="5">
        <v>11.5</v>
      </c>
      <c r="H179" s="4">
        <v>6.95</v>
      </c>
      <c r="I179" s="5">
        <v>62.8</v>
      </c>
      <c r="J179" s="5">
        <v>84.6</v>
      </c>
      <c r="K179" s="5">
        <v>0</v>
      </c>
      <c r="L179" s="6"/>
      <c r="M179" s="4"/>
      <c r="N179" s="6">
        <v>110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40337.513888888891</v>
      </c>
      <c r="B180" s="16">
        <v>40337.513888888891</v>
      </c>
      <c r="C180" s="4">
        <v>7.14</v>
      </c>
      <c r="D180" s="4">
        <v>9.98</v>
      </c>
      <c r="E180" s="5">
        <v>94.4</v>
      </c>
      <c r="F180" s="5"/>
      <c r="G180" s="5">
        <v>12.9</v>
      </c>
      <c r="H180" s="4">
        <v>11.1</v>
      </c>
      <c r="I180" s="5">
        <v>52.6</v>
      </c>
      <c r="J180" s="5">
        <v>68.3</v>
      </c>
      <c r="K180" s="5">
        <v>0</v>
      </c>
      <c r="L180" s="6"/>
      <c r="M180" s="4"/>
      <c r="N180" s="6">
        <v>30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40352.572916666664</v>
      </c>
      <c r="B181" s="16">
        <v>40352.572916666664</v>
      </c>
      <c r="C181" s="4">
        <v>6.75</v>
      </c>
      <c r="D181" s="4">
        <v>9.0399999999999991</v>
      </c>
      <c r="E181" s="5">
        <v>90.3</v>
      </c>
      <c r="F181" s="5"/>
      <c r="G181" s="5">
        <v>15.9</v>
      </c>
      <c r="H181" s="4">
        <v>4.78</v>
      </c>
      <c r="I181" s="5">
        <v>76</v>
      </c>
      <c r="J181" s="5">
        <v>92.5</v>
      </c>
      <c r="K181" s="5">
        <v>0</v>
      </c>
      <c r="L181" s="6"/>
      <c r="M181" s="4"/>
      <c r="N181" s="6">
        <v>1600</v>
      </c>
      <c r="O181" s="6"/>
      <c r="P181" s="4">
        <v>0.28000000000000003</v>
      </c>
      <c r="Q181" s="4">
        <v>0.6</v>
      </c>
      <c r="R181" s="4">
        <v>5.2999999999999999E-2</v>
      </c>
      <c r="S181" s="4">
        <v>0.03</v>
      </c>
      <c r="T181" s="4">
        <v>0.28000000000000003</v>
      </c>
      <c r="U181" s="4">
        <v>0.11</v>
      </c>
      <c r="V181" s="6">
        <v>19</v>
      </c>
    </row>
    <row r="182" spans="1:22" x14ac:dyDescent="0.25">
      <c r="A182" s="7">
        <v>40367.545138888891</v>
      </c>
      <c r="B182" s="16">
        <v>40367.545138888891</v>
      </c>
      <c r="C182" s="4">
        <v>7.39</v>
      </c>
      <c r="D182" s="4">
        <v>9.3699999999999992</v>
      </c>
      <c r="E182" s="5">
        <v>96.9</v>
      </c>
      <c r="F182" s="5"/>
      <c r="G182" s="5">
        <v>17</v>
      </c>
      <c r="H182" s="4">
        <v>2.79</v>
      </c>
      <c r="I182" s="5">
        <v>112.7</v>
      </c>
      <c r="J182" s="5">
        <v>132.9</v>
      </c>
      <c r="K182" s="5">
        <v>0.1</v>
      </c>
      <c r="L182" s="6"/>
      <c r="M182" s="4"/>
      <c r="N182" s="6">
        <v>900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40379.555555555555</v>
      </c>
      <c r="B183" s="16">
        <v>40379.555555555555</v>
      </c>
      <c r="C183" s="4">
        <v>7.4</v>
      </c>
      <c r="D183" s="4">
        <v>9.1199999999999992</v>
      </c>
      <c r="E183" s="5">
        <v>91.7</v>
      </c>
      <c r="F183" s="5"/>
      <c r="G183" s="5">
        <v>15.2</v>
      </c>
      <c r="H183" s="4">
        <v>2.81</v>
      </c>
      <c r="I183" s="5">
        <v>145.69999999999999</v>
      </c>
      <c r="J183" s="5">
        <v>179</v>
      </c>
      <c r="K183" s="5">
        <v>0.1</v>
      </c>
      <c r="L183" s="6"/>
      <c r="M183" s="4"/>
      <c r="N183" s="6">
        <v>240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40393.503472222219</v>
      </c>
      <c r="B184" s="16">
        <v>40393.503472222219</v>
      </c>
      <c r="C184" s="4">
        <v>7.58</v>
      </c>
      <c r="D184" s="4">
        <v>8.6999999999999993</v>
      </c>
      <c r="E184" s="5">
        <v>87.3</v>
      </c>
      <c r="F184" s="5"/>
      <c r="G184" s="5">
        <v>15.7</v>
      </c>
      <c r="H184" s="4">
        <v>2.77</v>
      </c>
      <c r="I184" s="5">
        <v>172.5</v>
      </c>
      <c r="J184" s="5">
        <v>211.6</v>
      </c>
      <c r="K184" s="5">
        <v>0.1</v>
      </c>
      <c r="L184" s="6"/>
      <c r="M184" s="4"/>
      <c r="N184" s="6">
        <v>130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40407.513888888891</v>
      </c>
      <c r="B185" s="16">
        <v>40407.513888888891</v>
      </c>
      <c r="C185" s="4">
        <v>7.4</v>
      </c>
      <c r="D185" s="4">
        <v>8.02</v>
      </c>
      <c r="E185" s="5">
        <v>83.3</v>
      </c>
      <c r="F185" s="5"/>
      <c r="G185" s="5">
        <v>17</v>
      </c>
      <c r="H185" s="4">
        <v>2.46</v>
      </c>
      <c r="I185" s="5">
        <v>192.7</v>
      </c>
      <c r="J185" s="5">
        <v>227.3</v>
      </c>
      <c r="K185" s="5">
        <v>0.1</v>
      </c>
      <c r="L185" s="6"/>
      <c r="M185" s="4"/>
      <c r="N185" s="6">
        <v>240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40421.493055555555</v>
      </c>
      <c r="B186" s="16">
        <v>40421.493055555555</v>
      </c>
      <c r="C186" s="4">
        <v>6.25</v>
      </c>
      <c r="D186" s="4"/>
      <c r="E186" s="5"/>
      <c r="F186" s="5"/>
      <c r="G186" s="5"/>
      <c r="H186" s="4">
        <v>4.1100000000000003</v>
      </c>
      <c r="I186" s="5"/>
      <c r="J186" s="5"/>
      <c r="K186" s="5"/>
      <c r="L186" s="6"/>
      <c r="M186" s="4"/>
      <c r="N186" s="6">
        <v>9000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40435.527777777781</v>
      </c>
      <c r="B187" s="16">
        <v>40435.527777777781</v>
      </c>
      <c r="C187" s="4">
        <v>7.44</v>
      </c>
      <c r="D187" s="4">
        <v>8.99</v>
      </c>
      <c r="E187" s="5">
        <v>86.4</v>
      </c>
      <c r="F187" s="5"/>
      <c r="G187" s="5">
        <v>13.5</v>
      </c>
      <c r="H187" s="4">
        <v>4.17</v>
      </c>
      <c r="I187" s="5">
        <v>138.30000000000001</v>
      </c>
      <c r="J187" s="5">
        <v>177.1</v>
      </c>
      <c r="K187" s="5">
        <v>0.1</v>
      </c>
      <c r="L187" s="6"/>
      <c r="M187" s="4"/>
      <c r="N187" s="6">
        <v>80</v>
      </c>
      <c r="O187" s="6"/>
      <c r="P187" s="4">
        <v>0.318</v>
      </c>
      <c r="Q187" s="4">
        <v>0.7</v>
      </c>
      <c r="R187" s="4">
        <v>0.104</v>
      </c>
      <c r="S187" s="4">
        <v>0.06</v>
      </c>
      <c r="T187" s="4">
        <v>0.31</v>
      </c>
      <c r="U187" s="4">
        <v>0.08</v>
      </c>
      <c r="V187" s="6">
        <v>2</v>
      </c>
    </row>
    <row r="188" spans="1:22" x14ac:dyDescent="0.25">
      <c r="A188" s="7">
        <v>40449.5</v>
      </c>
      <c r="B188" s="16">
        <v>40449.5</v>
      </c>
      <c r="C188" s="4">
        <v>7.03</v>
      </c>
      <c r="D188" s="4">
        <v>9.34</v>
      </c>
      <c r="E188" s="5">
        <v>93.2</v>
      </c>
      <c r="F188" s="5"/>
      <c r="G188" s="5">
        <v>14.6</v>
      </c>
      <c r="H188" s="4">
        <v>47.3</v>
      </c>
      <c r="I188" s="5">
        <v>73.8</v>
      </c>
      <c r="J188" s="5">
        <v>92.1</v>
      </c>
      <c r="K188" s="5">
        <v>0</v>
      </c>
      <c r="L188" s="6"/>
      <c r="M188" s="4"/>
      <c r="N188" s="6">
        <v>240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40464.527777777781</v>
      </c>
      <c r="B189" s="16">
        <v>40464.527777777781</v>
      </c>
      <c r="C189" s="4">
        <v>7.05</v>
      </c>
      <c r="D189" s="4">
        <v>10.39</v>
      </c>
      <c r="E189" s="5">
        <v>92.3</v>
      </c>
      <c r="F189" s="5"/>
      <c r="G189" s="5">
        <v>10.4</v>
      </c>
      <c r="H189" s="4">
        <v>7.59</v>
      </c>
      <c r="I189" s="5">
        <v>77.400000000000006</v>
      </c>
      <c r="J189" s="5">
        <v>106.5</v>
      </c>
      <c r="K189" s="5">
        <v>0.1</v>
      </c>
      <c r="L189" s="6"/>
      <c r="M189" s="4"/>
      <c r="N189" s="6">
        <v>22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40477.506944444445</v>
      </c>
      <c r="B190" s="16">
        <v>40477.506944444445</v>
      </c>
      <c r="C190" s="4">
        <v>7.04</v>
      </c>
      <c r="D190" s="4">
        <v>10.82</v>
      </c>
      <c r="E190" s="5">
        <v>94.2</v>
      </c>
      <c r="F190" s="5"/>
      <c r="G190" s="5">
        <v>9.3000000000000007</v>
      </c>
      <c r="H190" s="4">
        <v>16.2</v>
      </c>
      <c r="I190" s="5">
        <v>64.2</v>
      </c>
      <c r="J190" s="5">
        <v>91.4</v>
      </c>
      <c r="K190" s="5">
        <v>0</v>
      </c>
      <c r="L190" s="6"/>
      <c r="M190" s="4"/>
      <c r="N190" s="6">
        <v>240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40491.541666666664</v>
      </c>
      <c r="B191" s="16">
        <v>40491.541666666664</v>
      </c>
      <c r="C191" s="4">
        <v>6.54</v>
      </c>
      <c r="D191" s="4">
        <v>11.11</v>
      </c>
      <c r="E191" s="5">
        <v>94.7</v>
      </c>
      <c r="F191" s="5"/>
      <c r="G191" s="5">
        <v>8.4</v>
      </c>
      <c r="H191" s="4">
        <v>19.2</v>
      </c>
      <c r="I191" s="5">
        <v>50.8</v>
      </c>
      <c r="J191" s="5">
        <v>74.3</v>
      </c>
      <c r="K191" s="5">
        <v>0</v>
      </c>
      <c r="L191" s="6"/>
      <c r="M191" s="4"/>
      <c r="N191" s="6">
        <v>80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40505.513888888891</v>
      </c>
      <c r="B192" s="16">
        <v>40505.513888888891</v>
      </c>
      <c r="C192" s="4">
        <v>6.42</v>
      </c>
      <c r="D192" s="4">
        <v>13.72</v>
      </c>
      <c r="E192" s="5">
        <v>95.3</v>
      </c>
      <c r="F192" s="5"/>
      <c r="G192" s="5">
        <v>0.6</v>
      </c>
      <c r="H192" s="4">
        <v>7.47</v>
      </c>
      <c r="I192" s="5">
        <v>42</v>
      </c>
      <c r="J192" s="5"/>
      <c r="K192" s="5">
        <v>0</v>
      </c>
      <c r="L192" s="6"/>
      <c r="M192" s="4"/>
      <c r="N192" s="6">
        <v>50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40519.506944444445</v>
      </c>
      <c r="B193" s="16">
        <v>40519.506944444445</v>
      </c>
      <c r="C193" s="4">
        <v>6.93</v>
      </c>
      <c r="D193" s="4">
        <v>11.63</v>
      </c>
      <c r="E193" s="5">
        <v>93</v>
      </c>
      <c r="F193" s="5"/>
      <c r="G193" s="5">
        <v>5.9</v>
      </c>
      <c r="H193" s="4">
        <v>9.3800000000000008</v>
      </c>
      <c r="I193" s="5">
        <v>50.7</v>
      </c>
      <c r="J193" s="5">
        <v>79.3</v>
      </c>
      <c r="K193" s="5">
        <v>0</v>
      </c>
      <c r="L193" s="6"/>
      <c r="M193" s="4"/>
      <c r="N193" s="6">
        <v>17</v>
      </c>
      <c r="O193" s="6"/>
      <c r="P193" s="4">
        <v>1.5</v>
      </c>
      <c r="Q193" s="4">
        <v>0.68</v>
      </c>
      <c r="R193" s="4">
        <v>0.03</v>
      </c>
      <c r="S193" s="4">
        <v>0.02</v>
      </c>
      <c r="T193" s="4">
        <v>1.49</v>
      </c>
      <c r="U193" s="4">
        <v>0.1</v>
      </c>
      <c r="V193" s="6">
        <v>7</v>
      </c>
    </row>
    <row r="194" spans="1:22" x14ac:dyDescent="0.25">
      <c r="A194" s="7">
        <v>40533.503472222219</v>
      </c>
      <c r="B194" s="16">
        <v>40533.503472222219</v>
      </c>
      <c r="C194" s="4">
        <v>6.65</v>
      </c>
      <c r="D194" s="4">
        <v>12.6</v>
      </c>
      <c r="E194" s="5">
        <v>100</v>
      </c>
      <c r="F194" s="5"/>
      <c r="G194" s="5">
        <v>5.6</v>
      </c>
      <c r="H194" s="4">
        <v>20.100000000000001</v>
      </c>
      <c r="I194" s="5">
        <v>48.3</v>
      </c>
      <c r="J194" s="5">
        <v>76.5</v>
      </c>
      <c r="K194" s="5">
        <v>0</v>
      </c>
      <c r="L194" s="6"/>
      <c r="M194" s="4"/>
      <c r="N194" s="6">
        <v>4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40547.517361111109</v>
      </c>
      <c r="B195" s="16">
        <v>40547.517361111109</v>
      </c>
      <c r="C195" s="4">
        <v>7.29</v>
      </c>
      <c r="D195" s="4">
        <v>14.17</v>
      </c>
      <c r="E195" s="5">
        <v>98.2</v>
      </c>
      <c r="F195" s="5"/>
      <c r="G195" s="5">
        <v>0.4</v>
      </c>
      <c r="H195" s="4">
        <v>4.29</v>
      </c>
      <c r="I195" s="5">
        <v>50.7</v>
      </c>
      <c r="J195" s="5"/>
      <c r="K195" s="5">
        <v>0</v>
      </c>
      <c r="L195" s="6"/>
      <c r="M195" s="4"/>
      <c r="N195" s="6">
        <v>14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40563.510416666664</v>
      </c>
      <c r="B196" s="16">
        <v>40563.510416666664</v>
      </c>
      <c r="C196" s="4"/>
      <c r="D196" s="4">
        <v>12.66</v>
      </c>
      <c r="E196" s="5">
        <v>98.8</v>
      </c>
      <c r="F196" s="5"/>
      <c r="G196" s="5">
        <v>4.9000000000000004</v>
      </c>
      <c r="H196" s="4">
        <v>44.2</v>
      </c>
      <c r="I196" s="5">
        <v>39.5</v>
      </c>
      <c r="J196" s="5">
        <v>64</v>
      </c>
      <c r="K196" s="5">
        <v>0</v>
      </c>
      <c r="L196" s="6"/>
      <c r="M196" s="4"/>
      <c r="N196" s="6">
        <v>30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40575.527777777781</v>
      </c>
      <c r="B197" s="16">
        <v>40575.527777777781</v>
      </c>
      <c r="C197" s="4"/>
      <c r="D197" s="4">
        <v>12.78</v>
      </c>
      <c r="E197" s="5">
        <v>94.7</v>
      </c>
      <c r="F197" s="5"/>
      <c r="G197" s="5">
        <v>2.9</v>
      </c>
      <c r="H197" s="4">
        <v>14.2</v>
      </c>
      <c r="I197" s="5">
        <v>39.700000000000003</v>
      </c>
      <c r="J197" s="5">
        <v>68.099999999999994</v>
      </c>
      <c r="K197" s="5">
        <v>0</v>
      </c>
      <c r="L197" s="6"/>
      <c r="M197" s="4"/>
      <c r="N197" s="6">
        <v>13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40589.5</v>
      </c>
      <c r="B198" s="16">
        <v>40589.5</v>
      </c>
      <c r="C198" s="4">
        <v>7.34</v>
      </c>
      <c r="D198" s="4">
        <v>12.25</v>
      </c>
      <c r="E198" s="5">
        <v>98.1</v>
      </c>
      <c r="F198" s="5"/>
      <c r="G198" s="5">
        <v>5.7</v>
      </c>
      <c r="H198" s="4">
        <v>14.7</v>
      </c>
      <c r="I198" s="5">
        <v>45.4</v>
      </c>
      <c r="J198" s="5">
        <v>71.8</v>
      </c>
      <c r="K198" s="5">
        <v>0</v>
      </c>
      <c r="L198" s="6"/>
      <c r="M198" s="4"/>
      <c r="N198" s="6">
        <v>30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40606.479166666664</v>
      </c>
      <c r="B199" s="16">
        <v>40606.479166666664</v>
      </c>
      <c r="C199" s="4">
        <v>7.38</v>
      </c>
      <c r="D199" s="4">
        <v>12.99</v>
      </c>
      <c r="E199" s="5">
        <v>97.3</v>
      </c>
      <c r="F199" s="5"/>
      <c r="G199" s="5">
        <v>3.5</v>
      </c>
      <c r="H199" s="4">
        <v>15</v>
      </c>
      <c r="I199" s="5">
        <v>36.299999999999997</v>
      </c>
      <c r="J199" s="5">
        <v>61.4</v>
      </c>
      <c r="K199" s="5">
        <v>0</v>
      </c>
      <c r="L199" s="6"/>
      <c r="M199" s="4"/>
      <c r="N199" s="6">
        <v>23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40617.503472222219</v>
      </c>
      <c r="B200" s="16">
        <v>40617.503472222219</v>
      </c>
      <c r="C200" s="4">
        <v>7.21</v>
      </c>
      <c r="D200" s="4">
        <v>11.9</v>
      </c>
      <c r="E200" s="5">
        <v>99.2</v>
      </c>
      <c r="F200" s="5"/>
      <c r="G200" s="5">
        <v>7.5</v>
      </c>
      <c r="H200" s="4">
        <v>11.8</v>
      </c>
      <c r="I200" s="5">
        <v>44.4</v>
      </c>
      <c r="J200" s="5">
        <v>66.5</v>
      </c>
      <c r="K200" s="5">
        <v>0</v>
      </c>
      <c r="L200" s="6"/>
      <c r="M200" s="4"/>
      <c r="N200" s="6">
        <v>9</v>
      </c>
      <c r="O200" s="6"/>
      <c r="P200" s="4">
        <v>1.32</v>
      </c>
      <c r="Q200" s="4">
        <v>0.49</v>
      </c>
      <c r="R200" s="4">
        <v>3.3000000000000002E-2</v>
      </c>
      <c r="S200" s="4">
        <v>0.02</v>
      </c>
      <c r="T200" s="4">
        <v>1.31</v>
      </c>
      <c r="U200" s="4">
        <v>7.0000000000000007E-2</v>
      </c>
      <c r="V200" s="6">
        <v>7</v>
      </c>
    </row>
    <row r="201" spans="1:22" x14ac:dyDescent="0.25">
      <c r="A201" s="7">
        <v>40631.493055555555</v>
      </c>
      <c r="B201" s="16">
        <v>40631.493055555555</v>
      </c>
      <c r="C201" s="4">
        <v>7.24</v>
      </c>
      <c r="D201" s="4">
        <v>11.52</v>
      </c>
      <c r="E201" s="5">
        <v>97.2</v>
      </c>
      <c r="F201" s="5"/>
      <c r="G201" s="5">
        <v>8</v>
      </c>
      <c r="H201" s="4">
        <v>9.9499999999999993</v>
      </c>
      <c r="I201" s="5">
        <v>51.5</v>
      </c>
      <c r="J201" s="5">
        <v>76</v>
      </c>
      <c r="K201" s="5">
        <v>0</v>
      </c>
      <c r="L201" s="6"/>
      <c r="M201" s="4"/>
      <c r="N201" s="6">
        <v>5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40645.496527777781</v>
      </c>
      <c r="B202" s="16">
        <v>40645.496527777781</v>
      </c>
      <c r="C202" s="4">
        <v>7.04</v>
      </c>
      <c r="D202" s="4">
        <v>10.56</v>
      </c>
      <c r="E202" s="5">
        <v>90.1</v>
      </c>
      <c r="F202" s="5"/>
      <c r="G202" s="5">
        <v>8.1999999999999993</v>
      </c>
      <c r="H202" s="4">
        <v>8.8000000000000007</v>
      </c>
      <c r="I202" s="5">
        <v>43.2</v>
      </c>
      <c r="J202" s="5">
        <v>63.5</v>
      </c>
      <c r="K202" s="5">
        <v>0</v>
      </c>
      <c r="L202" s="6"/>
      <c r="M202" s="4"/>
      <c r="N202" s="6">
        <v>11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40659.489583333336</v>
      </c>
      <c r="B203" s="16">
        <v>40659.489583333336</v>
      </c>
      <c r="C203" s="4">
        <v>7.25</v>
      </c>
      <c r="D203" s="4">
        <v>11.21</v>
      </c>
      <c r="E203" s="5">
        <v>95.6</v>
      </c>
      <c r="F203" s="5"/>
      <c r="G203" s="5">
        <v>8.6</v>
      </c>
      <c r="H203" s="4">
        <v>15.8</v>
      </c>
      <c r="I203" s="5">
        <v>42.3</v>
      </c>
      <c r="J203" s="5">
        <v>61.1</v>
      </c>
      <c r="K203" s="5">
        <v>0</v>
      </c>
      <c r="L203" s="6"/>
      <c r="M203" s="4"/>
      <c r="N203" s="6">
        <v>130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40673.5</v>
      </c>
      <c r="B204" s="16">
        <v>40673.5</v>
      </c>
      <c r="C204" s="4">
        <v>7.16</v>
      </c>
      <c r="D204" s="4">
        <v>10.6</v>
      </c>
      <c r="E204" s="5">
        <v>95.1</v>
      </c>
      <c r="F204" s="5"/>
      <c r="G204" s="5">
        <v>10.6</v>
      </c>
      <c r="H204" s="4">
        <v>47.4</v>
      </c>
      <c r="I204" s="5">
        <v>43.7</v>
      </c>
      <c r="J204" s="5">
        <v>59.9</v>
      </c>
      <c r="K204" s="5">
        <v>0</v>
      </c>
      <c r="L204" s="6"/>
      <c r="M204" s="4"/>
      <c r="N204" s="6">
        <v>33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40687.506944444445</v>
      </c>
      <c r="B205" s="16">
        <v>40687.506944444445</v>
      </c>
      <c r="C205" s="4">
        <v>7.09</v>
      </c>
      <c r="D205" s="4">
        <v>10.83</v>
      </c>
      <c r="E205" s="5">
        <v>99</v>
      </c>
      <c r="F205" s="5"/>
      <c r="G205" s="5">
        <v>11.3</v>
      </c>
      <c r="H205" s="4">
        <v>6.54</v>
      </c>
      <c r="I205" s="5">
        <v>53.8</v>
      </c>
      <c r="J205" s="5">
        <v>72.599999999999994</v>
      </c>
      <c r="K205" s="5">
        <v>0</v>
      </c>
      <c r="L205" s="6"/>
      <c r="M205" s="4"/>
      <c r="N205" s="6">
        <v>79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40701.517361111109</v>
      </c>
      <c r="B206" s="16">
        <v>40701.517361111109</v>
      </c>
      <c r="C206" s="4"/>
      <c r="D206" s="4">
        <v>10.14</v>
      </c>
      <c r="E206" s="5">
        <v>96</v>
      </c>
      <c r="F206" s="5"/>
      <c r="G206" s="5">
        <v>12.8</v>
      </c>
      <c r="H206" s="4">
        <v>11.4</v>
      </c>
      <c r="I206" s="5">
        <v>64.3</v>
      </c>
      <c r="J206" s="5">
        <v>83.8</v>
      </c>
      <c r="K206" s="5">
        <v>0</v>
      </c>
      <c r="L206" s="6"/>
      <c r="M206" s="4"/>
      <c r="N206" s="6">
        <v>23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40702.475694444445</v>
      </c>
      <c r="B207" s="16">
        <v>40702.475694444445</v>
      </c>
      <c r="C207" s="4">
        <v>7.32</v>
      </c>
      <c r="D207" s="4">
        <v>10.27</v>
      </c>
      <c r="E207" s="5">
        <v>95.7</v>
      </c>
      <c r="F207" s="5"/>
      <c r="G207" s="5">
        <v>12.2</v>
      </c>
      <c r="H207" s="4"/>
      <c r="I207" s="5">
        <v>62.5</v>
      </c>
      <c r="J207" s="5">
        <v>82.8</v>
      </c>
      <c r="K207" s="5">
        <v>0</v>
      </c>
      <c r="L207" s="6"/>
      <c r="M207" s="4"/>
      <c r="N207" s="6">
        <v>79</v>
      </c>
      <c r="O207" s="6"/>
      <c r="P207" s="4"/>
      <c r="Q207" s="4"/>
      <c r="R207" s="4"/>
      <c r="S207" s="4"/>
      <c r="T207" s="4"/>
      <c r="U207" s="4"/>
      <c r="V207" s="6"/>
    </row>
    <row r="208" spans="1:22" x14ac:dyDescent="0.25">
      <c r="A208" s="7">
        <v>40708.465277777781</v>
      </c>
      <c r="B208" s="16">
        <v>40708.465277777781</v>
      </c>
      <c r="C208" s="4">
        <v>7.45</v>
      </c>
      <c r="D208" s="4">
        <v>10.85</v>
      </c>
      <c r="E208" s="5">
        <v>101.2</v>
      </c>
      <c r="F208" s="5"/>
      <c r="G208" s="5">
        <v>12.2</v>
      </c>
      <c r="H208" s="4">
        <v>3.15</v>
      </c>
      <c r="I208" s="5">
        <v>74.900000000000006</v>
      </c>
      <c r="J208" s="5">
        <v>99.2</v>
      </c>
      <c r="K208" s="5">
        <v>0</v>
      </c>
      <c r="L208" s="6"/>
      <c r="M208" s="4"/>
      <c r="N208" s="6">
        <v>490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40717.513888888891</v>
      </c>
      <c r="B209" s="16">
        <v>40717.513888888891</v>
      </c>
      <c r="C209" s="4">
        <v>7.53</v>
      </c>
      <c r="D209" s="4">
        <v>10.87</v>
      </c>
      <c r="E209" s="5">
        <v>102.4</v>
      </c>
      <c r="F209" s="5"/>
      <c r="G209" s="5">
        <v>12.9</v>
      </c>
      <c r="H209" s="4"/>
      <c r="I209" s="5">
        <v>86</v>
      </c>
      <c r="J209" s="5">
        <v>111.8</v>
      </c>
      <c r="K209" s="5">
        <v>0.1</v>
      </c>
      <c r="L209" s="6"/>
      <c r="M209" s="4"/>
      <c r="N209" s="6">
        <v>110</v>
      </c>
      <c r="O209" s="6"/>
      <c r="P209" s="4">
        <v>0.35599999999999998</v>
      </c>
      <c r="Q209" s="4">
        <v>0.35</v>
      </c>
      <c r="R209" s="4">
        <v>4.9000000000000002E-2</v>
      </c>
      <c r="S209" s="4">
        <v>0.03</v>
      </c>
      <c r="T209" s="4">
        <v>0.35</v>
      </c>
      <c r="U209" s="4">
        <v>0.08</v>
      </c>
      <c r="V209" s="6">
        <v>2</v>
      </c>
    </row>
    <row r="210" spans="1:22" x14ac:dyDescent="0.25">
      <c r="A210" s="7">
        <v>40731.564583333333</v>
      </c>
      <c r="B210" s="16">
        <v>40731.564583333333</v>
      </c>
      <c r="C210" s="4">
        <v>7.42</v>
      </c>
      <c r="D210" s="4">
        <v>7.08</v>
      </c>
      <c r="E210" s="5">
        <v>71.900000000000006</v>
      </c>
      <c r="F210" s="5"/>
      <c r="G210" s="5">
        <v>14.5</v>
      </c>
      <c r="H210" s="4"/>
      <c r="I210" s="5">
        <v>123.4</v>
      </c>
      <c r="J210" s="5">
        <v>154.9</v>
      </c>
      <c r="K210" s="5">
        <v>0.1</v>
      </c>
      <c r="L210" s="6"/>
      <c r="M210" s="4"/>
      <c r="N210" s="6">
        <v>540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40743.534722222219</v>
      </c>
      <c r="B211" s="16">
        <v>40743.534722222219</v>
      </c>
      <c r="C211" s="4">
        <v>7.22</v>
      </c>
      <c r="D211" s="4"/>
      <c r="E211" s="5">
        <v>96</v>
      </c>
      <c r="F211" s="5"/>
      <c r="G211" s="5">
        <v>14</v>
      </c>
      <c r="H211" s="4">
        <v>1.77</v>
      </c>
      <c r="I211" s="5">
        <v>121</v>
      </c>
      <c r="J211" s="5">
        <v>152.5</v>
      </c>
      <c r="K211" s="5">
        <v>0.1</v>
      </c>
      <c r="L211" s="6"/>
      <c r="M211" s="4"/>
      <c r="N211" s="6">
        <v>540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40757.552083333336</v>
      </c>
      <c r="B212" s="16">
        <v>40757.552083333336</v>
      </c>
      <c r="C212" s="4">
        <v>7.16</v>
      </c>
      <c r="D212" s="4">
        <v>8.85</v>
      </c>
      <c r="E212" s="5">
        <v>88.6</v>
      </c>
      <c r="F212" s="5"/>
      <c r="G212" s="5">
        <v>15.5</v>
      </c>
      <c r="H212" s="4"/>
      <c r="I212" s="5">
        <v>146.9</v>
      </c>
      <c r="J212" s="5">
        <v>178.5</v>
      </c>
      <c r="K212" s="5">
        <v>0.1</v>
      </c>
      <c r="L212" s="6"/>
      <c r="M212" s="4"/>
      <c r="N212" s="6">
        <v>350</v>
      </c>
      <c r="O212" s="6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40773.555555555555</v>
      </c>
      <c r="B213" s="16">
        <v>40773.555555555555</v>
      </c>
      <c r="C213" s="4">
        <v>7.64</v>
      </c>
      <c r="D213" s="4">
        <v>8.57</v>
      </c>
      <c r="E213" s="5">
        <v>83.7</v>
      </c>
      <c r="F213" s="5"/>
      <c r="G213" s="5">
        <v>14.2</v>
      </c>
      <c r="H213" s="4"/>
      <c r="I213" s="5">
        <v>169.9</v>
      </c>
      <c r="J213" s="5">
        <v>208.7</v>
      </c>
      <c r="K213" s="5">
        <v>0.1</v>
      </c>
      <c r="L213" s="6"/>
      <c r="M213" s="4"/>
      <c r="N213" s="6">
        <v>540</v>
      </c>
      <c r="O213" s="6"/>
      <c r="P213" s="4"/>
      <c r="Q213" s="4"/>
      <c r="R213" s="4"/>
      <c r="S213" s="4"/>
      <c r="T213" s="4"/>
      <c r="U213" s="4"/>
      <c r="V213" s="6"/>
    </row>
    <row r="214" spans="1:22" x14ac:dyDescent="0.25">
      <c r="A214" s="130">
        <v>40785.524305555555</v>
      </c>
      <c r="B214" s="380">
        <v>40785.524305555555</v>
      </c>
      <c r="C214" s="131">
        <v>7.78</v>
      </c>
      <c r="D214" s="131">
        <v>7.71</v>
      </c>
      <c r="E214" s="132">
        <v>76.5</v>
      </c>
      <c r="F214" s="132"/>
      <c r="G214" s="132">
        <v>14.4</v>
      </c>
      <c r="H214" s="131"/>
      <c r="I214" s="132">
        <v>165.5</v>
      </c>
      <c r="J214" s="132">
        <v>207.4</v>
      </c>
      <c r="K214" s="132">
        <v>0.1</v>
      </c>
      <c r="L214" s="133"/>
      <c r="M214" s="131"/>
      <c r="N214" s="173">
        <v>540</v>
      </c>
      <c r="O214" s="173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40799.513888888891</v>
      </c>
      <c r="B215" s="16">
        <v>40799.513888888891</v>
      </c>
      <c r="C215" s="4">
        <v>7.17</v>
      </c>
      <c r="D215" s="4">
        <v>9.5500000000000007</v>
      </c>
      <c r="E215" s="5">
        <v>93.3</v>
      </c>
      <c r="F215" s="5"/>
      <c r="G215" s="5">
        <v>14.3</v>
      </c>
      <c r="H215" s="4">
        <v>1.61</v>
      </c>
      <c r="I215" s="5">
        <v>193.4</v>
      </c>
      <c r="J215" s="5">
        <v>241.9</v>
      </c>
      <c r="K215" s="5">
        <v>0.1</v>
      </c>
      <c r="L215" s="6"/>
      <c r="M215" s="4"/>
      <c r="N215" s="6">
        <v>240</v>
      </c>
      <c r="O215" s="6"/>
      <c r="P215" s="4">
        <v>0.32</v>
      </c>
      <c r="Q215" s="4">
        <v>0.32</v>
      </c>
      <c r="R215" s="4">
        <v>0.112</v>
      </c>
      <c r="S215" s="4">
        <v>7.0000000000000007E-2</v>
      </c>
      <c r="T215" s="4">
        <v>0.31</v>
      </c>
      <c r="U215" s="4">
        <v>0.08</v>
      </c>
      <c r="V215" s="6">
        <v>2</v>
      </c>
    </row>
    <row r="216" spans="1:22" x14ac:dyDescent="0.25">
      <c r="A216" s="7">
        <v>40815.538194444445</v>
      </c>
      <c r="B216" s="16">
        <v>40815.538194444445</v>
      </c>
      <c r="C216" s="4">
        <v>7.14</v>
      </c>
      <c r="D216" s="4">
        <v>9.5500000000000007</v>
      </c>
      <c r="E216" s="5">
        <v>87.6</v>
      </c>
      <c r="F216" s="5"/>
      <c r="G216" s="5">
        <v>11.3</v>
      </c>
      <c r="H216" s="4">
        <v>1.67</v>
      </c>
      <c r="I216" s="5">
        <v>168.7</v>
      </c>
      <c r="J216" s="5">
        <v>228</v>
      </c>
      <c r="K216" s="5">
        <v>0.1</v>
      </c>
      <c r="L216" s="6"/>
      <c r="M216" s="4"/>
      <c r="N216" s="6">
        <v>17</v>
      </c>
      <c r="O216" s="6"/>
      <c r="P216" s="4"/>
      <c r="Q216" s="4"/>
      <c r="R216" s="4"/>
      <c r="S216" s="4"/>
      <c r="T216" s="4"/>
      <c r="U216" s="4"/>
      <c r="V216" s="6"/>
    </row>
    <row r="217" spans="1:22" x14ac:dyDescent="0.25">
      <c r="A217" s="7">
        <v>40827</v>
      </c>
      <c r="B217" s="59">
        <v>0.51736111111111105</v>
      </c>
      <c r="C217" s="4">
        <v>7.54</v>
      </c>
      <c r="D217" s="4">
        <v>8.74</v>
      </c>
      <c r="E217" s="5">
        <v>81.599999999999994</v>
      </c>
      <c r="F217" s="5"/>
      <c r="G217" s="5">
        <v>12.1</v>
      </c>
      <c r="H217" s="4">
        <v>1.97</v>
      </c>
      <c r="I217" s="5">
        <v>173.4</v>
      </c>
      <c r="J217" s="5">
        <v>229.4</v>
      </c>
      <c r="K217" s="5">
        <v>0.1</v>
      </c>
      <c r="L217" s="4"/>
      <c r="M217" s="4"/>
      <c r="N217" s="3">
        <v>63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40842</v>
      </c>
      <c r="B218" s="59">
        <v>0.5625</v>
      </c>
      <c r="C218" s="4">
        <v>6.59</v>
      </c>
      <c r="D218" s="4">
        <v>10.77</v>
      </c>
      <c r="E218" s="5">
        <v>88</v>
      </c>
      <c r="F218" s="5"/>
      <c r="G218" s="5">
        <v>6.5</v>
      </c>
      <c r="H218" s="4">
        <v>1.55</v>
      </c>
      <c r="I218" s="5">
        <v>134.69999999999999</v>
      </c>
      <c r="J218" s="5">
        <v>208.1</v>
      </c>
      <c r="K218" s="5">
        <v>0.1</v>
      </c>
      <c r="L218" s="6"/>
      <c r="M218" s="4"/>
      <c r="N218" s="3">
        <v>49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40855</v>
      </c>
      <c r="B219" s="59">
        <v>0.51388888888888895</v>
      </c>
      <c r="C219" s="4"/>
      <c r="D219" s="4">
        <v>11.08</v>
      </c>
      <c r="E219" s="5">
        <v>90.5</v>
      </c>
      <c r="F219" s="5"/>
      <c r="G219" s="5">
        <v>6.5</v>
      </c>
      <c r="H219" s="4">
        <v>7.94</v>
      </c>
      <c r="I219" s="5">
        <v>91.9</v>
      </c>
      <c r="J219" s="5">
        <v>141.9</v>
      </c>
      <c r="K219" s="5">
        <v>0.1</v>
      </c>
      <c r="L219" s="6"/>
      <c r="M219" s="4"/>
      <c r="N219" s="3">
        <v>49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40869</v>
      </c>
      <c r="B220" s="59">
        <v>0.57638888888888895</v>
      </c>
      <c r="C220" s="4">
        <v>6.69</v>
      </c>
      <c r="D220" s="4">
        <v>10.34</v>
      </c>
      <c r="E220" s="5">
        <v>83.7</v>
      </c>
      <c r="F220" s="5"/>
      <c r="G220" s="5">
        <v>6.3</v>
      </c>
      <c r="H220" s="4">
        <v>22.8</v>
      </c>
      <c r="I220" s="5">
        <v>55.2</v>
      </c>
      <c r="J220" s="5">
        <v>85.9</v>
      </c>
      <c r="K220" s="5">
        <v>0</v>
      </c>
      <c r="L220" s="6"/>
      <c r="M220" s="4"/>
      <c r="N220" s="3">
        <v>170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40883</v>
      </c>
      <c r="B221" s="59">
        <v>0.59722222222222221</v>
      </c>
      <c r="C221" s="4">
        <v>6.26</v>
      </c>
      <c r="D221" s="4">
        <v>12.91</v>
      </c>
      <c r="E221" s="5">
        <v>94.5</v>
      </c>
      <c r="F221" s="5"/>
      <c r="G221" s="5">
        <v>2.7</v>
      </c>
      <c r="H221" s="4">
        <v>4.78</v>
      </c>
      <c r="I221" s="5">
        <v>57.9</v>
      </c>
      <c r="J221" s="5">
        <v>99.5</v>
      </c>
      <c r="K221" s="5">
        <v>0</v>
      </c>
      <c r="L221" s="3"/>
      <c r="M221" s="4"/>
      <c r="N221" s="3">
        <v>5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40897</v>
      </c>
      <c r="B222" s="59">
        <v>0.51041666666666663</v>
      </c>
      <c r="C222" s="4"/>
      <c r="D222" s="4">
        <v>12.51</v>
      </c>
      <c r="E222" s="5">
        <v>99.1</v>
      </c>
      <c r="F222" s="5"/>
      <c r="G222" s="5">
        <v>5.6</v>
      </c>
      <c r="H222" s="4">
        <v>8.89</v>
      </c>
      <c r="I222" s="5">
        <v>59.7</v>
      </c>
      <c r="J222" s="5">
        <v>94.9</v>
      </c>
      <c r="K222" s="5">
        <v>0</v>
      </c>
      <c r="L222" s="6"/>
      <c r="M222" s="4"/>
      <c r="N222" s="3">
        <v>9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40913</v>
      </c>
      <c r="B223" s="59">
        <v>0.54166666666666663</v>
      </c>
      <c r="C223" s="4"/>
      <c r="D223" s="4">
        <v>11.82</v>
      </c>
      <c r="E223" s="5">
        <v>97</v>
      </c>
      <c r="F223" s="5"/>
      <c r="G223" s="5">
        <v>6.8</v>
      </c>
      <c r="H223" s="4">
        <v>16.8</v>
      </c>
      <c r="I223" s="5">
        <v>46.9</v>
      </c>
      <c r="J223" s="5">
        <v>71.8</v>
      </c>
      <c r="K223" s="5">
        <v>0</v>
      </c>
      <c r="L223" s="6"/>
      <c r="M223" s="4"/>
      <c r="N223" s="3">
        <v>33</v>
      </c>
      <c r="O223" s="3"/>
      <c r="P223" s="4">
        <v>2.31</v>
      </c>
      <c r="Q223" s="4">
        <v>0.74</v>
      </c>
      <c r="R223" s="4">
        <v>1.7999999999999999E-2</v>
      </c>
      <c r="S223" s="15">
        <v>5.0000000000000001E-3</v>
      </c>
      <c r="T223" s="4">
        <v>2.31</v>
      </c>
      <c r="U223" s="4">
        <v>0.08</v>
      </c>
      <c r="V223" s="3">
        <v>18</v>
      </c>
    </row>
    <row r="224" spans="1:22" x14ac:dyDescent="0.25">
      <c r="A224" s="7">
        <v>40928</v>
      </c>
      <c r="B224" s="59">
        <v>0.52083333333333337</v>
      </c>
      <c r="C224" s="4"/>
      <c r="D224" s="4">
        <v>13.99</v>
      </c>
      <c r="E224" s="5">
        <v>98.4</v>
      </c>
      <c r="F224" s="5"/>
      <c r="G224" s="5">
        <v>1.2</v>
      </c>
      <c r="H224" s="4">
        <v>16.399999999999999</v>
      </c>
      <c r="I224" s="5">
        <v>48.6</v>
      </c>
      <c r="J224" s="5"/>
      <c r="K224" s="5">
        <v>0</v>
      </c>
      <c r="L224" s="6"/>
      <c r="M224" s="4"/>
      <c r="N224" s="3">
        <v>17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40940</v>
      </c>
      <c r="B225" s="59">
        <v>0.52083333333333337</v>
      </c>
      <c r="C225" s="4">
        <v>6.82</v>
      </c>
      <c r="D225" s="4">
        <v>12.38</v>
      </c>
      <c r="E225" s="5">
        <v>98.7</v>
      </c>
      <c r="F225" s="5"/>
      <c r="G225" s="5">
        <v>5.7</v>
      </c>
      <c r="H225" s="4">
        <v>29</v>
      </c>
      <c r="I225" s="5">
        <v>41.7</v>
      </c>
      <c r="J225" s="5">
        <v>65.5</v>
      </c>
      <c r="K225" s="5">
        <v>0</v>
      </c>
      <c r="L225" s="6"/>
      <c r="M225" s="4"/>
      <c r="N225" s="3">
        <v>33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40953</v>
      </c>
      <c r="B226" s="59">
        <v>0.51736111111111105</v>
      </c>
      <c r="C226" s="4">
        <v>7.13</v>
      </c>
      <c r="D226" s="4">
        <v>12.2</v>
      </c>
      <c r="E226" s="5">
        <v>97.6</v>
      </c>
      <c r="F226" s="5"/>
      <c r="G226" s="5">
        <v>5.8</v>
      </c>
      <c r="H226" s="4">
        <v>6.91</v>
      </c>
      <c r="I226" s="5">
        <v>54.2</v>
      </c>
      <c r="J226" s="5">
        <v>85.4</v>
      </c>
      <c r="K226" s="5">
        <v>0</v>
      </c>
      <c r="L226" s="6"/>
      <c r="M226" s="4"/>
      <c r="N226" s="3">
        <v>79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40967</v>
      </c>
      <c r="B227" s="59">
        <v>0.50694444444444442</v>
      </c>
      <c r="C227" s="4">
        <v>6.82</v>
      </c>
      <c r="D227" s="4">
        <v>12.26</v>
      </c>
      <c r="E227" s="5">
        <v>94.2</v>
      </c>
      <c r="F227" s="5"/>
      <c r="G227" s="5">
        <v>4.0999999999999996</v>
      </c>
      <c r="H227" s="4">
        <v>8.9600000000000009</v>
      </c>
      <c r="I227" s="5">
        <v>43.9</v>
      </c>
      <c r="J227" s="5">
        <v>73.099999999999994</v>
      </c>
      <c r="K227" s="5">
        <v>0</v>
      </c>
      <c r="L227" s="6"/>
      <c r="M227" s="4"/>
      <c r="N227" s="3">
        <v>4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40983</v>
      </c>
      <c r="B228" s="59">
        <v>0.51041666666666663</v>
      </c>
      <c r="C228" s="4">
        <v>6.89</v>
      </c>
      <c r="D228" s="4">
        <v>11.92</v>
      </c>
      <c r="E228" s="5">
        <v>97.4</v>
      </c>
      <c r="F228" s="5"/>
      <c r="G228" s="5">
        <v>6.6</v>
      </c>
      <c r="H228" s="4">
        <v>7.81</v>
      </c>
      <c r="I228" s="5">
        <v>43.4</v>
      </c>
      <c r="J228" s="5">
        <v>66.900000000000006</v>
      </c>
      <c r="K228" s="5">
        <v>0</v>
      </c>
      <c r="L228" s="6"/>
      <c r="M228" s="4"/>
      <c r="N228" s="3">
        <v>8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40995</v>
      </c>
      <c r="B229" s="59">
        <v>0.51388888888888895</v>
      </c>
      <c r="C229" s="4">
        <v>6.64</v>
      </c>
      <c r="D229" s="4">
        <v>11.79</v>
      </c>
      <c r="E229" s="5">
        <v>98.2</v>
      </c>
      <c r="F229" s="5"/>
      <c r="G229" s="5">
        <v>7.5</v>
      </c>
      <c r="H229" s="4">
        <v>4.8</v>
      </c>
      <c r="I229" s="5">
        <v>53.7</v>
      </c>
      <c r="J229" s="5">
        <v>80.400000000000006</v>
      </c>
      <c r="K229" s="5">
        <v>0</v>
      </c>
      <c r="L229" s="6"/>
      <c r="M229" s="4"/>
      <c r="N229" s="3">
        <v>14</v>
      </c>
      <c r="O229" s="3"/>
      <c r="P229" s="4">
        <v>1.7050000000000001</v>
      </c>
      <c r="Q229" s="4">
        <v>0.59</v>
      </c>
      <c r="R229" s="4">
        <v>0.03</v>
      </c>
      <c r="S229" s="15">
        <v>5.0000000000000001E-3</v>
      </c>
      <c r="T229" s="4">
        <v>1.7</v>
      </c>
      <c r="U229" s="4">
        <v>7.0000000000000007E-2</v>
      </c>
      <c r="V229" s="3">
        <v>2</v>
      </c>
    </row>
    <row r="230" spans="1:22" x14ac:dyDescent="0.25">
      <c r="A230" s="7">
        <v>41009</v>
      </c>
      <c r="B230" s="59">
        <v>0.51736111111111105</v>
      </c>
      <c r="C230" s="4">
        <v>6.89</v>
      </c>
      <c r="D230" s="4">
        <v>11.23</v>
      </c>
      <c r="E230" s="5">
        <v>99.8</v>
      </c>
      <c r="F230" s="5"/>
      <c r="G230" s="5">
        <v>10</v>
      </c>
      <c r="H230" s="4">
        <v>20.9</v>
      </c>
      <c r="I230" s="5">
        <v>52.7</v>
      </c>
      <c r="J230" s="5">
        <v>73.7</v>
      </c>
      <c r="K230" s="5">
        <v>0</v>
      </c>
      <c r="L230" s="6"/>
      <c r="M230" s="4"/>
      <c r="N230" s="3">
        <v>11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41026</v>
      </c>
      <c r="B231" s="59">
        <v>0.47569444444444442</v>
      </c>
      <c r="C231" s="4">
        <v>7.21</v>
      </c>
      <c r="D231" s="4">
        <v>11.03</v>
      </c>
      <c r="E231" s="5">
        <v>94.7</v>
      </c>
      <c r="F231" s="5"/>
      <c r="G231" s="5">
        <v>9.6</v>
      </c>
      <c r="H231" s="4">
        <v>15.9</v>
      </c>
      <c r="I231" s="5">
        <v>42.1</v>
      </c>
      <c r="J231" s="5">
        <v>59.6</v>
      </c>
      <c r="K231" s="5">
        <v>0</v>
      </c>
      <c r="L231" s="6"/>
      <c r="M231" s="4"/>
      <c r="N231" s="3">
        <v>23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41038</v>
      </c>
      <c r="B232" s="59">
        <v>0.51388888888888895</v>
      </c>
      <c r="C232" s="4">
        <v>7.05</v>
      </c>
      <c r="D232" s="4">
        <v>10.35</v>
      </c>
      <c r="E232" s="5">
        <v>91.9</v>
      </c>
      <c r="F232" s="5"/>
      <c r="G232" s="5">
        <v>10.3</v>
      </c>
      <c r="H232" s="4">
        <v>5.73</v>
      </c>
      <c r="I232" s="5">
        <v>54.9</v>
      </c>
      <c r="J232" s="5">
        <v>76.400000000000006</v>
      </c>
      <c r="K232" s="5">
        <v>0</v>
      </c>
      <c r="L232" s="6"/>
      <c r="M232" s="4"/>
      <c r="N232" s="3">
        <v>350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41052</v>
      </c>
      <c r="B233" s="59">
        <v>0.53819444444444442</v>
      </c>
      <c r="C233" s="4">
        <v>7.04</v>
      </c>
      <c r="D233" s="4">
        <v>10.72</v>
      </c>
      <c r="E233" s="5">
        <v>98.5</v>
      </c>
      <c r="F233" s="5"/>
      <c r="G233" s="5">
        <v>11.5</v>
      </c>
      <c r="H233" s="4">
        <v>13.8</v>
      </c>
      <c r="I233" s="5">
        <v>51.3</v>
      </c>
      <c r="J233" s="5">
        <v>68.599999999999994</v>
      </c>
      <c r="K233" s="5">
        <v>0</v>
      </c>
      <c r="L233" s="6"/>
      <c r="M233" s="4"/>
      <c r="N233" s="3">
        <v>110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41065</v>
      </c>
      <c r="B234" s="59">
        <v>0.52430555555555558</v>
      </c>
      <c r="C234" s="4">
        <v>7.12</v>
      </c>
      <c r="D234" s="4">
        <v>10.55</v>
      </c>
      <c r="E234" s="5">
        <v>95.1</v>
      </c>
      <c r="F234" s="5"/>
      <c r="G234" s="5">
        <v>10.8</v>
      </c>
      <c r="H234" s="4">
        <v>14.8</v>
      </c>
      <c r="I234" s="5">
        <v>60.5</v>
      </c>
      <c r="J234" s="5">
        <v>82.8</v>
      </c>
      <c r="K234" s="5">
        <v>0</v>
      </c>
      <c r="L234" s="6"/>
      <c r="M234" s="4"/>
      <c r="N234" s="3">
        <v>1600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41079</v>
      </c>
      <c r="B235" s="59">
        <v>0.54166666666666663</v>
      </c>
      <c r="C235" s="4">
        <v>6.98</v>
      </c>
      <c r="D235" s="4">
        <v>10.26</v>
      </c>
      <c r="E235" s="5">
        <v>96</v>
      </c>
      <c r="F235" s="5"/>
      <c r="G235" s="5">
        <v>12.4</v>
      </c>
      <c r="H235" s="4">
        <v>9.9499999999999993</v>
      </c>
      <c r="I235" s="5">
        <v>56.5</v>
      </c>
      <c r="J235" s="5">
        <v>74.400000000000006</v>
      </c>
      <c r="K235" s="5">
        <v>0</v>
      </c>
      <c r="L235" s="6"/>
      <c r="M235" s="4"/>
      <c r="N235" s="3">
        <v>170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41095</v>
      </c>
      <c r="B236" s="59">
        <v>0.55208333333333337</v>
      </c>
      <c r="C236" s="4">
        <v>7.11</v>
      </c>
      <c r="D236" s="4">
        <v>9.9700000000000006</v>
      </c>
      <c r="E236" s="5">
        <v>96.6</v>
      </c>
      <c r="F236" s="5"/>
      <c r="G236" s="5">
        <v>13.8</v>
      </c>
      <c r="H236" s="4">
        <v>8.1199999999999992</v>
      </c>
      <c r="I236" s="5">
        <v>49.4</v>
      </c>
      <c r="J236" s="5">
        <v>61.8</v>
      </c>
      <c r="K236" s="5">
        <v>0</v>
      </c>
      <c r="L236" s="6"/>
      <c r="M236" s="4"/>
      <c r="N236" s="3">
        <v>130</v>
      </c>
      <c r="O236" s="3"/>
      <c r="P236" s="4">
        <v>0.79</v>
      </c>
      <c r="Q236" s="4">
        <v>0.59</v>
      </c>
      <c r="R236" s="4">
        <v>4.2000000000000003E-2</v>
      </c>
      <c r="S236" s="15">
        <v>5.0000000000000001E-3</v>
      </c>
      <c r="T236" s="4">
        <v>0.79</v>
      </c>
      <c r="U236" s="4">
        <v>0.08</v>
      </c>
      <c r="V236" s="3">
        <v>9</v>
      </c>
    </row>
    <row r="237" spans="1:22" x14ac:dyDescent="0.25">
      <c r="A237" s="7">
        <v>41107</v>
      </c>
      <c r="B237" s="59">
        <v>0.55208333333333337</v>
      </c>
      <c r="C237" s="4">
        <v>7.25</v>
      </c>
      <c r="D237" s="4">
        <v>9.07</v>
      </c>
      <c r="E237" s="5">
        <v>92.9</v>
      </c>
      <c r="F237" s="5"/>
      <c r="G237" s="5">
        <v>16.600000000000001</v>
      </c>
      <c r="H237" s="4">
        <v>1.23</v>
      </c>
      <c r="I237" s="5">
        <v>87.8</v>
      </c>
      <c r="J237" s="5">
        <v>103.7</v>
      </c>
      <c r="K237" s="5">
        <v>0.1</v>
      </c>
      <c r="L237" s="6"/>
      <c r="M237" s="4"/>
      <c r="N237" s="3">
        <v>130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41122</v>
      </c>
      <c r="B238" s="59">
        <v>0.57291666666666663</v>
      </c>
      <c r="C238" s="4">
        <v>7.36</v>
      </c>
      <c r="D238" s="4">
        <v>8.83</v>
      </c>
      <c r="E238" s="5">
        <v>86.7</v>
      </c>
      <c r="F238" s="5"/>
      <c r="G238" s="5">
        <v>15</v>
      </c>
      <c r="H238" s="4"/>
      <c r="I238" s="5">
        <v>107.2</v>
      </c>
      <c r="J238" s="5">
        <v>132.19999999999999</v>
      </c>
      <c r="K238" s="5">
        <v>0.1</v>
      </c>
      <c r="L238" s="6"/>
      <c r="M238" s="4"/>
      <c r="N238" s="3">
        <v>130</v>
      </c>
      <c r="O238" s="3"/>
      <c r="P238" s="4"/>
      <c r="Q238" s="4"/>
      <c r="R238" s="4"/>
      <c r="S238" s="4"/>
      <c r="T238" s="4"/>
      <c r="U238" s="4"/>
      <c r="V238" s="3"/>
    </row>
    <row r="239" spans="1:22" x14ac:dyDescent="0.25">
      <c r="A239" s="7">
        <v>41135</v>
      </c>
      <c r="B239" s="59">
        <v>0.52083333333333337</v>
      </c>
      <c r="C239" s="4">
        <v>7.38</v>
      </c>
      <c r="D239" s="4">
        <v>9.11</v>
      </c>
      <c r="E239" s="5">
        <v>91</v>
      </c>
      <c r="F239" s="5"/>
      <c r="G239" s="5">
        <v>15.2</v>
      </c>
      <c r="H239" s="4">
        <v>0.33</v>
      </c>
      <c r="I239" s="5">
        <v>143.9</v>
      </c>
      <c r="J239" s="5">
        <v>176.8</v>
      </c>
      <c r="K239" s="5">
        <v>0.1</v>
      </c>
      <c r="L239" s="6"/>
      <c r="M239" s="4"/>
      <c r="N239" s="3">
        <v>170</v>
      </c>
      <c r="O239" s="3"/>
      <c r="P239" s="4"/>
      <c r="Q239" s="4"/>
      <c r="R239" s="4"/>
      <c r="S239" s="4"/>
      <c r="T239" s="4"/>
      <c r="U239" s="4"/>
      <c r="V239" s="3"/>
    </row>
    <row r="240" spans="1:22" x14ac:dyDescent="0.25">
      <c r="A240" s="7">
        <v>41149</v>
      </c>
      <c r="B240" s="59">
        <v>0.49652777777777773</v>
      </c>
      <c r="C240" s="4">
        <v>7.06</v>
      </c>
      <c r="D240" s="4">
        <v>8.4700000000000006</v>
      </c>
      <c r="E240" s="5">
        <v>82.9</v>
      </c>
      <c r="F240" s="5"/>
      <c r="G240" s="5">
        <v>14.2</v>
      </c>
      <c r="H240" s="4">
        <v>2.12</v>
      </c>
      <c r="I240" s="5">
        <v>164.7</v>
      </c>
      <c r="J240" s="5">
        <v>205.5</v>
      </c>
      <c r="K240" s="5">
        <v>0.1</v>
      </c>
      <c r="L240" s="6"/>
      <c r="M240" s="4"/>
      <c r="N240" s="3">
        <v>240</v>
      </c>
      <c r="O240" s="3"/>
      <c r="P240" s="4"/>
      <c r="Q240" s="4"/>
      <c r="R240" s="4"/>
      <c r="S240" s="4"/>
      <c r="T240" s="4"/>
      <c r="U240" s="4"/>
      <c r="V240" s="3"/>
    </row>
    <row r="241" spans="1:23" s="6" customFormat="1" x14ac:dyDescent="0.25">
      <c r="A241" s="7">
        <v>41164</v>
      </c>
      <c r="B241" s="59">
        <v>0.52430555555555558</v>
      </c>
      <c r="C241" s="4">
        <v>7.42</v>
      </c>
      <c r="D241" s="4">
        <v>9.27</v>
      </c>
      <c r="E241" s="5">
        <v>85.2</v>
      </c>
      <c r="F241" s="5"/>
      <c r="G241" s="5">
        <v>11.4</v>
      </c>
      <c r="H241" s="5">
        <v>2.04</v>
      </c>
      <c r="I241" s="5">
        <v>162.6</v>
      </c>
      <c r="J241" s="5">
        <v>216.5</v>
      </c>
      <c r="K241" s="5">
        <v>0.1</v>
      </c>
      <c r="M241" s="4"/>
      <c r="N241" s="3">
        <v>110</v>
      </c>
      <c r="O241" s="3"/>
      <c r="P241" s="4">
        <v>0.36899999999999999</v>
      </c>
      <c r="Q241" s="4">
        <v>0.42</v>
      </c>
      <c r="R241" s="4">
        <v>0.11</v>
      </c>
      <c r="S241" s="4">
        <v>0.05</v>
      </c>
      <c r="T241" s="4">
        <v>0.36</v>
      </c>
      <c r="U241" s="4">
        <v>0.06</v>
      </c>
      <c r="V241" s="3">
        <v>2</v>
      </c>
    </row>
    <row r="242" spans="1:23" x14ac:dyDescent="0.25">
      <c r="A242" s="7">
        <v>41177</v>
      </c>
      <c r="B242" s="59">
        <v>0.55208333333333337</v>
      </c>
      <c r="C242" s="11">
        <v>7.58</v>
      </c>
      <c r="D242" s="11">
        <v>8.77</v>
      </c>
      <c r="E242" s="12">
        <v>82.4</v>
      </c>
      <c r="F242" s="12"/>
      <c r="G242" s="12">
        <v>12.5</v>
      </c>
      <c r="H242" s="12">
        <v>2.65</v>
      </c>
      <c r="I242" s="12">
        <v>182.6</v>
      </c>
      <c r="J242" s="12">
        <v>238.4</v>
      </c>
      <c r="K242" s="12">
        <v>0.1</v>
      </c>
      <c r="M242" s="11"/>
      <c r="N242" s="13">
        <v>79</v>
      </c>
      <c r="O242" s="13"/>
      <c r="P242" s="11"/>
      <c r="Q242" s="11"/>
      <c r="R242" s="11"/>
      <c r="S242" s="11"/>
      <c r="T242" s="11"/>
      <c r="U242" s="11"/>
      <c r="V242" s="13"/>
    </row>
    <row r="243" spans="1:23" x14ac:dyDescent="0.25">
      <c r="A243" s="7">
        <v>41191</v>
      </c>
      <c r="B243" s="19"/>
      <c r="C243" s="230"/>
      <c r="D243" s="221"/>
      <c r="E243" s="221"/>
      <c r="F243" s="221"/>
      <c r="G243" s="221"/>
      <c r="H243" s="221"/>
      <c r="I243" s="221"/>
      <c r="J243" s="221"/>
      <c r="K243" s="221"/>
      <c r="L243" s="103"/>
      <c r="M243" s="222"/>
      <c r="N243" s="223"/>
      <c r="O243" s="223"/>
    </row>
    <row r="244" spans="1:23" x14ac:dyDescent="0.25">
      <c r="A244" s="7">
        <v>41205</v>
      </c>
      <c r="B244" s="59">
        <v>0.53125</v>
      </c>
      <c r="C244" s="224">
        <v>6.66</v>
      </c>
      <c r="D244" s="224">
        <v>10.86</v>
      </c>
      <c r="E244" s="225">
        <v>91.4</v>
      </c>
      <c r="F244" s="225"/>
      <c r="G244" s="225">
        <v>7.8</v>
      </c>
      <c r="H244" s="224">
        <v>17.3</v>
      </c>
      <c r="I244" s="225">
        <v>86.8</v>
      </c>
      <c r="J244" s="225">
        <v>129.1</v>
      </c>
      <c r="K244" s="225">
        <v>0.1</v>
      </c>
      <c r="L244" s="103"/>
      <c r="M244" s="227"/>
      <c r="N244" s="227">
        <v>170</v>
      </c>
      <c r="O244" s="227"/>
      <c r="W244" s="225"/>
    </row>
    <row r="245" spans="1:23" x14ac:dyDescent="0.25">
      <c r="A245" s="7">
        <v>41219</v>
      </c>
      <c r="B245" s="26">
        <v>0.55902777777777779</v>
      </c>
      <c r="C245" s="224">
        <v>6.85</v>
      </c>
      <c r="D245" s="224">
        <v>10.58</v>
      </c>
      <c r="E245" s="225">
        <v>94.6</v>
      </c>
      <c r="F245" s="225"/>
      <c r="G245" s="225">
        <v>10.199999999999999</v>
      </c>
      <c r="H245" s="224">
        <v>8.5500000000000007</v>
      </c>
      <c r="I245" s="225">
        <v>54.9</v>
      </c>
      <c r="J245" s="225">
        <v>76</v>
      </c>
      <c r="K245" s="225">
        <v>0</v>
      </c>
      <c r="L245" s="103"/>
      <c r="M245" s="227"/>
      <c r="N245" s="227">
        <v>23</v>
      </c>
      <c r="O245" s="227"/>
      <c r="W245" s="225"/>
    </row>
    <row r="246" spans="1:23" x14ac:dyDescent="0.25">
      <c r="A246" s="7">
        <v>41233</v>
      </c>
      <c r="B246" s="26">
        <v>0.50347222222222221</v>
      </c>
      <c r="C246" s="221"/>
      <c r="D246" s="100">
        <v>11.06</v>
      </c>
      <c r="E246" s="101">
        <v>96.3</v>
      </c>
      <c r="F246" s="101"/>
      <c r="G246" s="101">
        <v>8.6</v>
      </c>
      <c r="H246" s="100">
        <v>114</v>
      </c>
      <c r="I246" s="101">
        <v>42.8</v>
      </c>
      <c r="J246" s="101">
        <v>62.4</v>
      </c>
      <c r="K246" s="220">
        <v>0</v>
      </c>
      <c r="L246" s="103"/>
      <c r="M246" s="103"/>
      <c r="N246" s="98">
        <v>46</v>
      </c>
      <c r="O246" s="98"/>
      <c r="W246" s="101"/>
    </row>
    <row r="247" spans="1:23" x14ac:dyDescent="0.25">
      <c r="A247" s="7">
        <v>41248</v>
      </c>
      <c r="B247" s="26">
        <v>0.52083333333333337</v>
      </c>
      <c r="C247" s="100">
        <v>7</v>
      </c>
      <c r="D247" s="100">
        <v>12.12</v>
      </c>
      <c r="E247" s="101">
        <v>100.9</v>
      </c>
      <c r="F247" s="101"/>
      <c r="G247" s="101">
        <v>7.5</v>
      </c>
      <c r="H247" s="100">
        <v>13.5</v>
      </c>
      <c r="I247" s="101">
        <v>43.9</v>
      </c>
      <c r="J247" s="101">
        <v>65.8</v>
      </c>
      <c r="K247" s="101">
        <v>0</v>
      </c>
      <c r="L247" s="103"/>
      <c r="M247" s="103"/>
      <c r="N247" s="98">
        <v>13</v>
      </c>
      <c r="O247" s="98"/>
      <c r="W247" s="101"/>
    </row>
    <row r="248" spans="1:23" x14ac:dyDescent="0.25">
      <c r="A248" s="7">
        <v>41261</v>
      </c>
      <c r="B248" s="26">
        <v>0.51388888888888895</v>
      </c>
      <c r="C248" s="100">
        <v>7</v>
      </c>
      <c r="D248" s="100">
        <v>12.75</v>
      </c>
      <c r="E248" s="101">
        <v>100.6</v>
      </c>
      <c r="F248" s="101"/>
      <c r="G248" s="101">
        <v>5.3</v>
      </c>
      <c r="H248" s="100">
        <v>13.8</v>
      </c>
      <c r="I248" s="101">
        <v>37.9</v>
      </c>
      <c r="J248" s="101">
        <v>60.4</v>
      </c>
      <c r="K248" s="101">
        <v>0</v>
      </c>
      <c r="L248" s="103"/>
      <c r="M248" s="103"/>
      <c r="N248" s="98">
        <v>33</v>
      </c>
      <c r="O248" s="98"/>
      <c r="P248" s="104">
        <v>2.0659999999999998</v>
      </c>
      <c r="Q248" s="100">
        <v>0.55000000000000004</v>
      </c>
      <c r="R248" s="104">
        <v>5.6000000000000001E-2</v>
      </c>
      <c r="S248" s="100">
        <v>0.02</v>
      </c>
      <c r="T248" s="100">
        <v>2.06</v>
      </c>
      <c r="U248" s="100">
        <v>7.0000000000000007E-2</v>
      </c>
      <c r="V248" s="102">
        <v>24</v>
      </c>
      <c r="W248" s="101"/>
    </row>
    <row r="249" spans="1:23" x14ac:dyDescent="0.25">
      <c r="A249" s="7">
        <v>41277</v>
      </c>
      <c r="B249" s="26">
        <v>0.5625</v>
      </c>
      <c r="C249" s="100">
        <v>7.32</v>
      </c>
      <c r="D249" s="100">
        <v>13.48</v>
      </c>
      <c r="E249" s="101">
        <v>98.2</v>
      </c>
      <c r="F249" s="101"/>
      <c r="G249" s="101">
        <v>2.2999999999999998</v>
      </c>
      <c r="H249" s="100">
        <v>4.4000000000000004</v>
      </c>
      <c r="I249" s="101">
        <v>40.799999999999997</v>
      </c>
      <c r="J249" s="101">
        <v>72</v>
      </c>
      <c r="K249" s="101">
        <v>0</v>
      </c>
      <c r="L249" s="103"/>
      <c r="M249" s="103"/>
      <c r="N249" s="98">
        <v>13</v>
      </c>
      <c r="O249" s="98"/>
      <c r="W249" s="101"/>
    </row>
    <row r="250" spans="1:23" x14ac:dyDescent="0.25">
      <c r="A250" s="7">
        <v>41290</v>
      </c>
      <c r="B250" s="26">
        <v>0.54861111111111105</v>
      </c>
      <c r="C250" s="102"/>
      <c r="D250" s="100">
        <v>14.73</v>
      </c>
      <c r="E250" s="101">
        <v>105</v>
      </c>
      <c r="F250" s="101"/>
      <c r="G250" s="101">
        <v>1.7</v>
      </c>
      <c r="H250" s="100">
        <v>5</v>
      </c>
      <c r="I250" s="101">
        <v>40.799999999999997</v>
      </c>
      <c r="J250" s="101"/>
      <c r="K250" s="101">
        <v>0</v>
      </c>
      <c r="L250" s="103"/>
      <c r="M250" s="103"/>
      <c r="N250" s="98">
        <v>7.8</v>
      </c>
      <c r="O250" s="98"/>
      <c r="W250" s="101"/>
    </row>
    <row r="251" spans="1:23" x14ac:dyDescent="0.25">
      <c r="A251" s="7">
        <v>41304</v>
      </c>
      <c r="B251" s="26">
        <v>0.56597222222222221</v>
      </c>
      <c r="C251" s="100">
        <v>7.08</v>
      </c>
      <c r="D251" s="100">
        <v>12.41</v>
      </c>
      <c r="E251" s="101">
        <v>97.8</v>
      </c>
      <c r="F251" s="101"/>
      <c r="G251" s="101">
        <v>5.4</v>
      </c>
      <c r="H251" s="100">
        <v>69.2</v>
      </c>
      <c r="I251" s="101">
        <v>28.7</v>
      </c>
      <c r="J251" s="101">
        <v>45.9</v>
      </c>
      <c r="K251" s="101">
        <v>0</v>
      </c>
      <c r="L251" s="103"/>
      <c r="M251" s="103"/>
      <c r="N251" s="98">
        <v>23</v>
      </c>
      <c r="O251" s="98"/>
      <c r="W251" s="101"/>
    </row>
    <row r="252" spans="1:23" x14ac:dyDescent="0.25">
      <c r="A252" s="7">
        <v>41318</v>
      </c>
      <c r="B252" s="26">
        <v>0.51388888888888895</v>
      </c>
      <c r="C252" s="100">
        <v>7.08</v>
      </c>
      <c r="D252" s="100">
        <v>12.39</v>
      </c>
      <c r="E252" s="101">
        <v>99.9</v>
      </c>
      <c r="F252" s="101"/>
      <c r="G252" s="101">
        <v>6.2</v>
      </c>
      <c r="H252" s="102"/>
      <c r="I252" s="101">
        <v>45.3</v>
      </c>
      <c r="J252" s="101">
        <v>70.8</v>
      </c>
      <c r="K252" s="101">
        <v>0</v>
      </c>
      <c r="L252" s="103"/>
      <c r="M252" s="102"/>
      <c r="N252" s="98">
        <v>49</v>
      </c>
      <c r="O252" s="98"/>
      <c r="W252" s="101"/>
    </row>
    <row r="253" spans="1:23" x14ac:dyDescent="0.25">
      <c r="A253" s="7">
        <v>41333</v>
      </c>
      <c r="B253" s="26">
        <v>0.55555555555555558</v>
      </c>
      <c r="C253" s="100">
        <v>7.2</v>
      </c>
      <c r="D253" s="100">
        <v>12.01</v>
      </c>
      <c r="E253" s="101">
        <v>96.8</v>
      </c>
      <c r="F253" s="101"/>
      <c r="G253" s="101">
        <v>6.1</v>
      </c>
      <c r="H253" s="102"/>
      <c r="I253" s="101">
        <v>42.5</v>
      </c>
      <c r="J253" s="101">
        <v>66.400000000000006</v>
      </c>
      <c r="K253" s="101">
        <v>0</v>
      </c>
      <c r="L253" s="103"/>
      <c r="M253" s="102"/>
      <c r="N253" s="98">
        <v>79</v>
      </c>
      <c r="O253" s="98"/>
      <c r="W253" s="101"/>
    </row>
    <row r="254" spans="1:23" x14ac:dyDescent="0.25">
      <c r="A254" s="7">
        <v>41345</v>
      </c>
      <c r="B254" s="26">
        <v>0.5</v>
      </c>
      <c r="C254" s="100">
        <v>7.14</v>
      </c>
      <c r="D254" s="100">
        <v>11.87</v>
      </c>
      <c r="E254" s="101">
        <v>97.6</v>
      </c>
      <c r="F254" s="101"/>
      <c r="G254" s="101">
        <v>7.1</v>
      </c>
      <c r="H254" s="102"/>
      <c r="I254" s="101">
        <v>44.7</v>
      </c>
      <c r="J254" s="101">
        <v>67.8</v>
      </c>
      <c r="K254" s="101">
        <v>0</v>
      </c>
      <c r="L254" s="103"/>
      <c r="M254" s="103"/>
      <c r="N254" s="98">
        <v>70</v>
      </c>
      <c r="O254" s="98"/>
      <c r="W254" s="101"/>
    </row>
    <row r="255" spans="1:23" x14ac:dyDescent="0.25">
      <c r="A255" s="7">
        <v>41359</v>
      </c>
      <c r="B255" s="26">
        <v>0.55902777777777779</v>
      </c>
      <c r="C255" s="100">
        <v>6.9</v>
      </c>
      <c r="D255" s="100">
        <v>12.62</v>
      </c>
      <c r="E255" s="101">
        <v>106</v>
      </c>
      <c r="F255" s="101"/>
      <c r="G255" s="101">
        <v>7.8</v>
      </c>
      <c r="H255" s="102"/>
      <c r="I255" s="101">
        <v>44.2</v>
      </c>
      <c r="J255" s="101">
        <v>65.400000000000006</v>
      </c>
      <c r="K255" s="101">
        <v>0</v>
      </c>
      <c r="L255" s="103"/>
      <c r="M255" s="102"/>
      <c r="N255" s="98">
        <v>2</v>
      </c>
      <c r="O255" s="98"/>
      <c r="P255" s="104">
        <v>1.395</v>
      </c>
      <c r="Q255" s="103">
        <v>0.49</v>
      </c>
      <c r="R255" s="104">
        <v>3.1E-2</v>
      </c>
      <c r="S255" s="103">
        <v>0.02</v>
      </c>
      <c r="T255" s="103">
        <v>1.39</v>
      </c>
      <c r="U255" s="103">
        <v>0.04</v>
      </c>
      <c r="V255" s="102">
        <v>6</v>
      </c>
      <c r="W255" s="101"/>
    </row>
    <row r="256" spans="1:23" x14ac:dyDescent="0.25">
      <c r="A256" s="7">
        <v>41373</v>
      </c>
      <c r="B256" s="26">
        <v>0.51388888888888895</v>
      </c>
      <c r="C256" s="100">
        <v>7.24</v>
      </c>
      <c r="D256" s="100">
        <v>11.29</v>
      </c>
      <c r="E256" s="101">
        <v>98.1</v>
      </c>
      <c r="F256" s="101"/>
      <c r="G256" s="101">
        <v>9</v>
      </c>
      <c r="H256" s="102"/>
      <c r="I256" s="101">
        <v>39.299999999999997</v>
      </c>
      <c r="J256" s="101">
        <v>56.5</v>
      </c>
      <c r="K256" s="101">
        <v>0</v>
      </c>
      <c r="L256" s="103"/>
      <c r="M256" s="102"/>
      <c r="N256" s="98">
        <v>33</v>
      </c>
      <c r="O256" s="98"/>
      <c r="W256" s="101"/>
    </row>
    <row r="257" spans="1:23" x14ac:dyDescent="0.25">
      <c r="A257" s="7">
        <v>41387</v>
      </c>
      <c r="B257" s="26">
        <v>0.56944444444444442</v>
      </c>
      <c r="C257" s="100">
        <v>7.19</v>
      </c>
      <c r="D257" s="100">
        <v>10.52</v>
      </c>
      <c r="E257" s="101">
        <v>94.2</v>
      </c>
      <c r="F257" s="101"/>
      <c r="G257" s="101">
        <v>9.6</v>
      </c>
      <c r="H257" s="102"/>
      <c r="I257" s="101">
        <v>44.3</v>
      </c>
      <c r="J257" s="101">
        <v>62.7</v>
      </c>
      <c r="K257" s="101">
        <v>0</v>
      </c>
      <c r="L257" s="103"/>
      <c r="M257" s="103"/>
      <c r="N257" s="98">
        <v>4.5</v>
      </c>
      <c r="O257" s="98"/>
      <c r="W257" s="101"/>
    </row>
    <row r="258" spans="1:23" x14ac:dyDescent="0.25">
      <c r="A258" s="7">
        <v>41402</v>
      </c>
      <c r="B258" s="26">
        <v>0.5625</v>
      </c>
      <c r="C258" s="100">
        <v>7.2</v>
      </c>
      <c r="D258" s="100">
        <v>9.68</v>
      </c>
      <c r="E258" s="101">
        <v>89.5</v>
      </c>
      <c r="F258" s="101"/>
      <c r="G258" s="101">
        <v>11.9</v>
      </c>
      <c r="H258" s="102"/>
      <c r="I258" s="101">
        <v>69.099999999999994</v>
      </c>
      <c r="J258" s="101">
        <v>91.9</v>
      </c>
      <c r="K258" s="101">
        <v>0</v>
      </c>
      <c r="L258" s="103"/>
      <c r="M258" s="103"/>
      <c r="N258" s="98">
        <v>33</v>
      </c>
      <c r="O258" s="98"/>
      <c r="W258" s="101"/>
    </row>
    <row r="259" spans="1:23" x14ac:dyDescent="0.25">
      <c r="A259" s="7">
        <v>41415</v>
      </c>
      <c r="B259" s="26">
        <v>0.51388888888888895</v>
      </c>
      <c r="C259" s="100">
        <v>7.15</v>
      </c>
      <c r="D259" s="100">
        <v>10.65</v>
      </c>
      <c r="E259" s="101">
        <v>95.4</v>
      </c>
      <c r="F259" s="101"/>
      <c r="G259" s="101">
        <v>10.5</v>
      </c>
      <c r="H259" s="102"/>
      <c r="I259" s="101">
        <v>67.7</v>
      </c>
      <c r="J259" s="101">
        <v>93.5</v>
      </c>
      <c r="K259" s="101">
        <v>0</v>
      </c>
      <c r="L259" s="103"/>
      <c r="M259" s="103"/>
      <c r="N259" s="98">
        <v>240</v>
      </c>
      <c r="O259" s="98"/>
      <c r="W259" s="101"/>
    </row>
    <row r="260" spans="1:23" x14ac:dyDescent="0.25">
      <c r="A260" s="7">
        <v>41429</v>
      </c>
      <c r="B260" s="26">
        <v>0.52083333333333337</v>
      </c>
      <c r="C260" s="102"/>
      <c r="D260" s="100">
        <v>9.93</v>
      </c>
      <c r="E260" s="101">
        <v>95.8</v>
      </c>
      <c r="F260" s="101"/>
      <c r="G260" s="101">
        <v>13.7</v>
      </c>
      <c r="H260" s="102"/>
      <c r="I260" s="101">
        <v>65.8</v>
      </c>
      <c r="J260" s="101">
        <v>83.9</v>
      </c>
      <c r="K260" s="101">
        <v>0</v>
      </c>
      <c r="L260" s="103"/>
      <c r="M260" s="102"/>
      <c r="N260" s="98">
        <v>130</v>
      </c>
      <c r="O260" s="98"/>
      <c r="W260" s="101"/>
    </row>
    <row r="261" spans="1:23" x14ac:dyDescent="0.25">
      <c r="A261" s="7">
        <v>41443</v>
      </c>
      <c r="B261" s="26">
        <v>0.5625</v>
      </c>
      <c r="C261" s="100">
        <v>7.54</v>
      </c>
      <c r="D261" s="100">
        <v>8.0500000000000007</v>
      </c>
      <c r="E261" s="101">
        <v>81.8</v>
      </c>
      <c r="F261" s="101"/>
      <c r="G261" s="101">
        <v>14.7</v>
      </c>
      <c r="H261" s="102"/>
      <c r="I261" s="101">
        <v>106.7</v>
      </c>
      <c r="J261" s="101">
        <v>132.4</v>
      </c>
      <c r="K261" s="101">
        <v>0.1</v>
      </c>
      <c r="L261" s="103"/>
      <c r="M261" s="102"/>
      <c r="N261" s="98">
        <v>220</v>
      </c>
      <c r="O261" s="98"/>
      <c r="P261" s="104">
        <v>0.43</v>
      </c>
      <c r="Q261" s="103">
        <v>0.28000000000000003</v>
      </c>
      <c r="R261" s="104">
        <v>0.08</v>
      </c>
      <c r="S261" s="103">
        <v>0.05</v>
      </c>
      <c r="T261" s="103">
        <v>0.43</v>
      </c>
      <c r="U261" s="103">
        <v>7.0000000000000007E-2</v>
      </c>
      <c r="V261" s="102">
        <v>5</v>
      </c>
      <c r="W261" s="101"/>
    </row>
    <row r="262" spans="1:23" x14ac:dyDescent="0.25">
      <c r="A262" s="7">
        <v>41457</v>
      </c>
      <c r="B262" s="26">
        <v>0.5625</v>
      </c>
      <c r="C262" s="100">
        <v>7.38</v>
      </c>
      <c r="D262" s="100">
        <v>9</v>
      </c>
      <c r="E262" s="101">
        <v>94.8</v>
      </c>
      <c r="F262" s="101"/>
      <c r="G262" s="101">
        <v>18.2</v>
      </c>
      <c r="H262" s="100">
        <v>2.37</v>
      </c>
      <c r="I262" s="101">
        <v>124</v>
      </c>
      <c r="J262" s="101">
        <v>142.9</v>
      </c>
      <c r="K262" s="101">
        <v>0.1</v>
      </c>
      <c r="L262" s="103"/>
      <c r="M262" s="103"/>
      <c r="N262" s="98">
        <v>350</v>
      </c>
      <c r="O262" s="98"/>
      <c r="W262" s="101"/>
    </row>
    <row r="263" spans="1:23" x14ac:dyDescent="0.25">
      <c r="A263" s="7">
        <v>41471</v>
      </c>
      <c r="B263" s="26">
        <v>0.56597222222222221</v>
      </c>
      <c r="C263" s="100">
        <v>7.48</v>
      </c>
      <c r="D263" s="100">
        <v>9.8699999999999992</v>
      </c>
      <c r="E263" s="101">
        <v>101.1</v>
      </c>
      <c r="F263" s="101"/>
      <c r="G263" s="101">
        <v>17.2</v>
      </c>
      <c r="H263" s="100">
        <v>0.53</v>
      </c>
      <c r="I263" s="101">
        <v>160</v>
      </c>
      <c r="J263" s="101">
        <v>190</v>
      </c>
      <c r="K263" s="101">
        <v>0.1</v>
      </c>
      <c r="L263" s="103"/>
      <c r="M263" s="103"/>
      <c r="N263" s="98">
        <v>240</v>
      </c>
      <c r="O263" s="98"/>
      <c r="W263" s="101"/>
    </row>
    <row r="264" spans="1:23" x14ac:dyDescent="0.25">
      <c r="A264" s="7">
        <v>41486</v>
      </c>
      <c r="B264" s="26">
        <v>0.56944444444444442</v>
      </c>
      <c r="C264" s="100">
        <v>7.6</v>
      </c>
      <c r="D264" s="100">
        <v>7.63</v>
      </c>
      <c r="E264" s="101">
        <v>82.5</v>
      </c>
      <c r="F264" s="101"/>
      <c r="G264" s="101">
        <v>16</v>
      </c>
      <c r="H264" s="100">
        <v>3.93</v>
      </c>
      <c r="I264" s="101">
        <v>184.3</v>
      </c>
      <c r="J264" s="101">
        <v>223.2</v>
      </c>
      <c r="K264" s="101">
        <v>0.1</v>
      </c>
      <c r="L264" s="103"/>
      <c r="M264" s="102"/>
      <c r="N264" s="98">
        <v>79</v>
      </c>
      <c r="O264" s="98"/>
      <c r="W264" s="101"/>
    </row>
    <row r="265" spans="1:23" x14ac:dyDescent="0.25">
      <c r="A265" s="7">
        <v>41499</v>
      </c>
      <c r="B265" s="26">
        <v>0.54513888888888895</v>
      </c>
      <c r="C265" s="100">
        <v>7.11</v>
      </c>
      <c r="D265" s="100">
        <v>7.75</v>
      </c>
      <c r="E265" s="101">
        <v>78.900000000000006</v>
      </c>
      <c r="F265" s="101"/>
      <c r="G265" s="101">
        <v>16.100000000000001</v>
      </c>
      <c r="H265" s="100">
        <v>5.59</v>
      </c>
      <c r="I265" s="101">
        <v>193.9</v>
      </c>
      <c r="J265" s="101">
        <v>233.4</v>
      </c>
      <c r="K265" s="101">
        <v>0.1</v>
      </c>
      <c r="L265" s="103"/>
      <c r="M265" s="99"/>
      <c r="N265" s="99">
        <v>110</v>
      </c>
      <c r="O265" s="99"/>
      <c r="W265" s="101"/>
    </row>
    <row r="266" spans="1:23" x14ac:dyDescent="0.25">
      <c r="A266" s="7">
        <v>41513</v>
      </c>
      <c r="B266" s="26">
        <v>0.57291666666666663</v>
      </c>
      <c r="C266" s="100">
        <v>7.31</v>
      </c>
      <c r="D266" s="100">
        <v>7.84</v>
      </c>
      <c r="E266" s="101">
        <v>81</v>
      </c>
      <c r="F266" s="101"/>
      <c r="G266" s="101">
        <v>17.100000000000001</v>
      </c>
      <c r="H266" s="100">
        <v>3.42</v>
      </c>
      <c r="I266" s="101">
        <v>216.1</v>
      </c>
      <c r="J266" s="101">
        <v>244.9</v>
      </c>
      <c r="K266" s="101">
        <v>0.1</v>
      </c>
      <c r="L266" s="103"/>
      <c r="M266" s="103"/>
      <c r="N266" s="98">
        <v>350</v>
      </c>
      <c r="O266" s="98"/>
      <c r="W266" s="101"/>
    </row>
    <row r="267" spans="1:23" x14ac:dyDescent="0.25">
      <c r="A267" s="7">
        <v>41528</v>
      </c>
      <c r="B267" s="26">
        <v>0.52430555555555558</v>
      </c>
      <c r="C267" s="100">
        <v>7.16</v>
      </c>
      <c r="D267" s="100">
        <v>7.4</v>
      </c>
      <c r="E267" s="101">
        <v>74.900000000000006</v>
      </c>
      <c r="F267" s="101"/>
      <c r="G267" s="101">
        <v>15.8</v>
      </c>
      <c r="H267" s="100">
        <v>3.49</v>
      </c>
      <c r="I267" s="101">
        <v>205.8</v>
      </c>
      <c r="J267" s="101">
        <v>249.2</v>
      </c>
      <c r="K267" s="101">
        <v>0.1</v>
      </c>
      <c r="L267" s="103"/>
      <c r="M267" s="103"/>
      <c r="N267" s="98">
        <v>540</v>
      </c>
      <c r="O267" s="98"/>
      <c r="W267" s="101"/>
    </row>
    <row r="268" spans="1:23" x14ac:dyDescent="0.25">
      <c r="A268" s="7">
        <v>41543</v>
      </c>
      <c r="B268" s="26">
        <v>0.53125</v>
      </c>
      <c r="C268" s="100">
        <v>6.63</v>
      </c>
      <c r="D268" s="100">
        <v>10.82</v>
      </c>
      <c r="E268" s="101">
        <v>98.6</v>
      </c>
      <c r="F268" s="101"/>
      <c r="G268" s="101">
        <v>11.1</v>
      </c>
      <c r="H268" s="100">
        <v>2.69</v>
      </c>
      <c r="I268" s="101">
        <v>151.30000000000001</v>
      </c>
      <c r="J268" s="101">
        <v>205.6</v>
      </c>
      <c r="K268" s="101">
        <v>0.1</v>
      </c>
      <c r="L268" s="103"/>
      <c r="M268" s="102"/>
      <c r="N268" s="98">
        <v>49</v>
      </c>
      <c r="O268" s="98"/>
      <c r="P268" s="104">
        <v>0.37</v>
      </c>
      <c r="Q268" s="103">
        <v>0.46</v>
      </c>
      <c r="R268" s="104">
        <v>0.126</v>
      </c>
      <c r="S268" s="103">
        <v>0.09</v>
      </c>
      <c r="T268" s="103">
        <v>0.36</v>
      </c>
      <c r="U268" s="103">
        <v>0.03</v>
      </c>
      <c r="V268" s="3">
        <v>2</v>
      </c>
      <c r="W268" s="101"/>
    </row>
    <row r="269" spans="1:23" x14ac:dyDescent="0.25">
      <c r="A269" s="10">
        <v>41557</v>
      </c>
      <c r="B269" s="26">
        <v>0.55902777777777779</v>
      </c>
      <c r="C269" s="2">
        <v>7.25</v>
      </c>
      <c r="D269" s="4">
        <v>10.35</v>
      </c>
      <c r="E269" s="12">
        <v>92</v>
      </c>
      <c r="F269" s="12"/>
      <c r="G269" s="12">
        <v>10</v>
      </c>
      <c r="H269" s="3"/>
      <c r="I269" s="12">
        <v>73.5</v>
      </c>
      <c r="J269" s="12">
        <v>103</v>
      </c>
      <c r="K269" s="5">
        <v>0</v>
      </c>
      <c r="L269" s="12"/>
      <c r="M269" s="6"/>
      <c r="N269" s="13">
        <v>33</v>
      </c>
      <c r="O269" s="13"/>
      <c r="P269" s="16"/>
    </row>
    <row r="270" spans="1:23" x14ac:dyDescent="0.25">
      <c r="A270" s="10">
        <v>41571</v>
      </c>
      <c r="B270" s="26">
        <v>0.5625</v>
      </c>
      <c r="C270" s="4">
        <v>7.08</v>
      </c>
      <c r="D270" s="11">
        <v>9.8000000000000007</v>
      </c>
      <c r="E270" s="12">
        <v>83.4</v>
      </c>
      <c r="F270" s="12"/>
      <c r="G270" s="5">
        <v>8.3000000000000007</v>
      </c>
      <c r="H270" s="4">
        <v>2.0499999999999998</v>
      </c>
      <c r="I270" s="5">
        <v>100.7</v>
      </c>
      <c r="J270" s="5">
        <v>147.4</v>
      </c>
      <c r="K270" s="5">
        <v>0.1</v>
      </c>
      <c r="L270" s="5"/>
      <c r="M270" s="3"/>
      <c r="N270" s="13">
        <v>22</v>
      </c>
      <c r="O270" s="13"/>
      <c r="P270" s="36"/>
      <c r="R270" s="36"/>
      <c r="S270" s="50"/>
      <c r="U270" s="14"/>
      <c r="V270" s="50"/>
    </row>
    <row r="271" spans="1:23" x14ac:dyDescent="0.25">
      <c r="A271" s="10">
        <v>41585</v>
      </c>
      <c r="B271" s="26">
        <v>0.50694444444444442</v>
      </c>
      <c r="C271" s="4">
        <v>7.43</v>
      </c>
      <c r="D271" s="11">
        <v>10.92</v>
      </c>
      <c r="E271" s="12">
        <v>94.4</v>
      </c>
      <c r="F271" s="12"/>
      <c r="G271" s="5">
        <v>8.8000000000000007</v>
      </c>
      <c r="H271" s="4">
        <v>81</v>
      </c>
      <c r="I271" s="5">
        <v>55.5</v>
      </c>
      <c r="J271" s="5">
        <v>80.2</v>
      </c>
      <c r="K271" s="5">
        <v>0</v>
      </c>
      <c r="M271" s="3"/>
      <c r="N271" s="13">
        <v>460</v>
      </c>
      <c r="O271" s="13"/>
      <c r="P271" s="36"/>
      <c r="R271" s="36"/>
      <c r="V271" s="14"/>
    </row>
    <row r="272" spans="1:23" x14ac:dyDescent="0.25">
      <c r="A272" s="10">
        <v>41597</v>
      </c>
      <c r="B272" s="26">
        <v>0.55555555555555558</v>
      </c>
      <c r="C272" s="3"/>
      <c r="D272" s="11">
        <v>11.52</v>
      </c>
      <c r="E272" s="12">
        <v>97.4</v>
      </c>
      <c r="F272" s="12"/>
      <c r="G272" s="5">
        <v>8</v>
      </c>
      <c r="H272" s="5">
        <v>59.9</v>
      </c>
      <c r="I272" s="5">
        <v>42.9</v>
      </c>
      <c r="J272" s="5">
        <v>63.6</v>
      </c>
      <c r="K272" s="5">
        <v>0</v>
      </c>
      <c r="M272" s="3"/>
      <c r="N272" s="13">
        <v>33</v>
      </c>
      <c r="O272" s="13"/>
      <c r="P272" s="36"/>
      <c r="R272" s="36"/>
      <c r="V272" s="14"/>
    </row>
    <row r="273" spans="1:22" x14ac:dyDescent="0.25">
      <c r="A273" s="10">
        <v>41613</v>
      </c>
      <c r="B273" s="26">
        <v>0.50694444444444442</v>
      </c>
      <c r="C273" s="4">
        <v>6.51</v>
      </c>
      <c r="D273" s="11">
        <v>13.56</v>
      </c>
      <c r="E273" s="12">
        <v>96.7</v>
      </c>
      <c r="F273" s="12"/>
      <c r="G273" s="5">
        <v>1.5</v>
      </c>
      <c r="H273" s="4">
        <v>5.78</v>
      </c>
      <c r="I273" s="5">
        <v>43</v>
      </c>
      <c r="J273" s="3"/>
      <c r="K273" s="5">
        <v>0</v>
      </c>
      <c r="L273" s="51"/>
      <c r="M273" s="3"/>
      <c r="N273" s="13">
        <v>22</v>
      </c>
      <c r="O273" s="13"/>
      <c r="P273" s="36"/>
      <c r="R273" s="36"/>
      <c r="V273" s="50"/>
    </row>
    <row r="274" spans="1:22" x14ac:dyDescent="0.25">
      <c r="A274" s="10">
        <v>41627</v>
      </c>
      <c r="B274" s="26">
        <v>0.5625</v>
      </c>
      <c r="C274" s="3"/>
      <c r="D274" s="11">
        <v>13.38</v>
      </c>
      <c r="E274" s="12">
        <v>97.2</v>
      </c>
      <c r="F274" s="12"/>
      <c r="G274" s="5">
        <v>2.1</v>
      </c>
      <c r="H274" s="3"/>
      <c r="I274" s="5">
        <v>47</v>
      </c>
      <c r="J274" s="5">
        <v>83.9</v>
      </c>
      <c r="K274" s="5">
        <v>0</v>
      </c>
      <c r="M274" s="3"/>
      <c r="N274" s="13">
        <v>13</v>
      </c>
      <c r="O274" s="13"/>
      <c r="P274" s="52">
        <v>1.66</v>
      </c>
      <c r="Q274" s="53">
        <v>0.53</v>
      </c>
      <c r="R274" s="52">
        <v>3.7999999999999999E-2</v>
      </c>
      <c r="S274" s="53">
        <v>0.02</v>
      </c>
      <c r="T274" s="53">
        <v>1.66</v>
      </c>
      <c r="U274" s="53">
        <v>0.03</v>
      </c>
      <c r="V274" s="54">
        <v>4</v>
      </c>
    </row>
    <row r="275" spans="1:22" x14ac:dyDescent="0.25">
      <c r="A275" s="10">
        <v>41641</v>
      </c>
      <c r="B275" s="26">
        <v>0.52777777777777779</v>
      </c>
      <c r="C275" s="4">
        <v>7.19</v>
      </c>
      <c r="D275" s="11">
        <v>12.16</v>
      </c>
      <c r="E275" s="12">
        <v>97.5</v>
      </c>
      <c r="F275" s="12"/>
      <c r="G275" s="5">
        <v>5.9</v>
      </c>
      <c r="H275" s="3"/>
      <c r="I275" s="5">
        <v>46.7</v>
      </c>
      <c r="J275" s="5">
        <v>73.599999999999994</v>
      </c>
      <c r="K275" s="5">
        <v>0</v>
      </c>
      <c r="M275" s="3"/>
      <c r="N275" s="13">
        <v>33</v>
      </c>
      <c r="O275" s="13"/>
      <c r="P275" s="36"/>
      <c r="R275" s="36"/>
      <c r="S275" s="14"/>
    </row>
    <row r="276" spans="1:22" x14ac:dyDescent="0.25">
      <c r="A276" s="10">
        <v>41655</v>
      </c>
      <c r="B276" s="26">
        <v>0.50694444444444442</v>
      </c>
      <c r="C276" s="4">
        <v>7.65</v>
      </c>
      <c r="D276" s="11">
        <v>12.23</v>
      </c>
      <c r="E276" s="12">
        <v>96</v>
      </c>
      <c r="F276" s="12"/>
      <c r="G276" s="5">
        <v>5.0999999999999996</v>
      </c>
      <c r="H276" s="3"/>
      <c r="I276" s="5">
        <v>44.4</v>
      </c>
      <c r="J276" s="5">
        <v>71.599999999999994</v>
      </c>
      <c r="K276" s="5">
        <v>0</v>
      </c>
      <c r="M276" s="3"/>
      <c r="N276" s="13">
        <v>11</v>
      </c>
      <c r="O276" s="13"/>
      <c r="P276" s="36"/>
      <c r="R276" s="36"/>
      <c r="V276" s="14"/>
    </row>
    <row r="277" spans="1:22" x14ac:dyDescent="0.25">
      <c r="A277" s="10">
        <v>41667</v>
      </c>
      <c r="B277" s="26">
        <v>0.50347222222222221</v>
      </c>
      <c r="C277" s="4">
        <v>7.56</v>
      </c>
      <c r="D277" s="11">
        <v>12.82</v>
      </c>
      <c r="E277" s="12">
        <v>99.1</v>
      </c>
      <c r="F277" s="12"/>
      <c r="G277" s="5">
        <v>4.5</v>
      </c>
      <c r="H277" s="4">
        <v>0.41</v>
      </c>
      <c r="I277" s="5">
        <v>52.9</v>
      </c>
      <c r="J277" s="5">
        <v>86.9</v>
      </c>
      <c r="K277" s="5">
        <v>0</v>
      </c>
      <c r="M277" s="3"/>
      <c r="N277" s="13">
        <v>11</v>
      </c>
      <c r="O277" s="13"/>
      <c r="P277" s="36"/>
      <c r="R277" s="36"/>
      <c r="V277" s="14"/>
    </row>
    <row r="278" spans="1:22" x14ac:dyDescent="0.25">
      <c r="A278" s="10">
        <v>41681</v>
      </c>
      <c r="B278" s="26">
        <v>0.51736111111111105</v>
      </c>
      <c r="C278" s="4">
        <v>7.17</v>
      </c>
      <c r="D278" s="11">
        <v>13.26</v>
      </c>
      <c r="E278" s="12">
        <v>98.1</v>
      </c>
      <c r="F278" s="12"/>
      <c r="G278" s="5">
        <v>2.8</v>
      </c>
      <c r="H278" s="4">
        <v>29.9</v>
      </c>
      <c r="I278" s="5">
        <v>41.1</v>
      </c>
      <c r="J278" s="5">
        <v>71.3</v>
      </c>
      <c r="K278" s="5">
        <v>0</v>
      </c>
      <c r="M278" s="3"/>
      <c r="N278" s="13">
        <v>49</v>
      </c>
      <c r="O278" s="13"/>
      <c r="P278" s="36"/>
      <c r="R278" s="36"/>
      <c r="T278" s="14"/>
      <c r="V278" s="13"/>
    </row>
    <row r="279" spans="1:22" x14ac:dyDescent="0.25">
      <c r="A279" s="10">
        <v>41696</v>
      </c>
      <c r="B279" s="26">
        <v>0.53472222222222221</v>
      </c>
      <c r="C279" s="4">
        <v>7.35</v>
      </c>
      <c r="D279" s="11">
        <v>13</v>
      </c>
      <c r="E279" s="12">
        <v>98.9</v>
      </c>
      <c r="F279" s="12"/>
      <c r="G279" s="5">
        <v>3.9</v>
      </c>
      <c r="H279" s="4">
        <v>17.5</v>
      </c>
      <c r="I279" s="5">
        <v>37.200000000000003</v>
      </c>
      <c r="J279" s="5">
        <v>62.3</v>
      </c>
      <c r="K279" s="5">
        <v>0</v>
      </c>
      <c r="M279" s="3"/>
      <c r="N279" s="13">
        <v>13</v>
      </c>
      <c r="O279" s="13"/>
      <c r="R279" s="36"/>
      <c r="T279" s="14"/>
      <c r="V279" s="50"/>
    </row>
    <row r="280" spans="1:22" x14ac:dyDescent="0.25">
      <c r="A280" s="10">
        <v>41709</v>
      </c>
      <c r="B280" s="26">
        <v>0.52777777777777779</v>
      </c>
      <c r="C280" s="4">
        <v>7.43</v>
      </c>
      <c r="D280" s="11">
        <v>12.12</v>
      </c>
      <c r="E280" s="12">
        <v>100.2</v>
      </c>
      <c r="F280" s="12"/>
      <c r="G280" s="5">
        <v>7.3</v>
      </c>
      <c r="H280" s="4">
        <v>10.79</v>
      </c>
      <c r="I280" s="5">
        <v>42.2</v>
      </c>
      <c r="J280" s="5">
        <v>63.8</v>
      </c>
      <c r="K280" s="5">
        <v>0</v>
      </c>
      <c r="M280" s="3"/>
      <c r="N280" s="12">
        <v>4.5</v>
      </c>
      <c r="O280" s="12"/>
      <c r="P280" s="55"/>
      <c r="Q280" s="51"/>
      <c r="R280" s="55"/>
      <c r="S280" s="51"/>
      <c r="T280" s="51"/>
      <c r="U280" s="51"/>
    </row>
    <row r="281" spans="1:22" x14ac:dyDescent="0.25">
      <c r="A281" s="10">
        <v>41723</v>
      </c>
      <c r="B281" s="26">
        <v>0.55208333333333337</v>
      </c>
      <c r="C281" s="3"/>
      <c r="D281" s="11">
        <v>11.44</v>
      </c>
      <c r="E281" s="12">
        <v>96.4</v>
      </c>
      <c r="F281" s="12"/>
      <c r="G281" s="5">
        <v>7.9</v>
      </c>
      <c r="H281" s="4">
        <v>7.56</v>
      </c>
      <c r="I281" s="5">
        <v>47.4</v>
      </c>
      <c r="J281" s="5">
        <v>70.5</v>
      </c>
      <c r="K281" s="5">
        <v>0</v>
      </c>
      <c r="M281" s="3"/>
      <c r="N281" s="13"/>
      <c r="O281" s="13"/>
      <c r="P281" s="52">
        <v>1.548</v>
      </c>
      <c r="Q281" s="53">
        <v>0.48</v>
      </c>
      <c r="R281" s="52">
        <v>4.1000000000000002E-2</v>
      </c>
      <c r="S281" s="53">
        <v>0.02</v>
      </c>
      <c r="T281" s="53">
        <v>1.54</v>
      </c>
      <c r="U281" s="53">
        <v>0.03</v>
      </c>
      <c r="V281" s="54">
        <v>4</v>
      </c>
    </row>
    <row r="282" spans="1:22" x14ac:dyDescent="0.25">
      <c r="A282" s="10">
        <v>41739</v>
      </c>
      <c r="B282" s="26">
        <v>0.56597222222222221</v>
      </c>
      <c r="C282" s="4">
        <v>7.91</v>
      </c>
      <c r="D282" s="11">
        <v>10.39</v>
      </c>
      <c r="E282" s="12">
        <v>92.5</v>
      </c>
      <c r="F282" s="12"/>
      <c r="G282" s="5">
        <v>9.6999999999999993</v>
      </c>
      <c r="H282" s="4">
        <v>7.65</v>
      </c>
      <c r="I282" s="5">
        <v>49</v>
      </c>
      <c r="J282" s="5">
        <v>68.2</v>
      </c>
      <c r="K282" s="5">
        <v>0</v>
      </c>
      <c r="M282" s="3"/>
      <c r="N282" s="12">
        <v>7.8</v>
      </c>
      <c r="O282" s="12"/>
      <c r="P282" s="55"/>
      <c r="Q282" s="51"/>
      <c r="R282" s="55"/>
      <c r="S282" s="51"/>
      <c r="T282" s="51"/>
      <c r="U282" s="51"/>
    </row>
    <row r="283" spans="1:22" x14ac:dyDescent="0.25">
      <c r="A283" s="10">
        <v>41751</v>
      </c>
      <c r="B283" s="26">
        <v>0.49652777777777773</v>
      </c>
      <c r="C283" s="4">
        <v>7.09</v>
      </c>
      <c r="D283" s="11">
        <v>10.78</v>
      </c>
      <c r="E283" s="12">
        <v>94.5</v>
      </c>
      <c r="F283" s="12"/>
      <c r="G283" s="5">
        <v>9.6</v>
      </c>
      <c r="H283" s="4">
        <v>11.9</v>
      </c>
      <c r="I283" s="5">
        <v>43.9</v>
      </c>
      <c r="J283" s="5">
        <v>62.2</v>
      </c>
      <c r="K283" s="5">
        <v>0</v>
      </c>
      <c r="M283" s="3"/>
      <c r="N283" s="13">
        <v>23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41765</v>
      </c>
      <c r="B284" s="26">
        <v>0.53819444444444442</v>
      </c>
      <c r="C284" s="4">
        <v>6.92</v>
      </c>
      <c r="D284" s="11">
        <v>10.84</v>
      </c>
      <c r="E284" s="12">
        <v>97.1</v>
      </c>
      <c r="F284" s="12"/>
      <c r="G284" s="5">
        <v>10.5</v>
      </c>
      <c r="H284" s="4">
        <v>41.7</v>
      </c>
      <c r="I284" s="5">
        <v>37.5</v>
      </c>
      <c r="J284" s="5">
        <v>52</v>
      </c>
      <c r="K284" s="5">
        <v>0</v>
      </c>
      <c r="M284" s="3"/>
      <c r="N284" s="13">
        <v>70</v>
      </c>
      <c r="O284" s="13"/>
      <c r="P284" s="55"/>
      <c r="Q284" s="51"/>
      <c r="R284" s="55"/>
      <c r="S284" s="51"/>
      <c r="T284" s="51"/>
      <c r="U284" s="51"/>
    </row>
    <row r="285" spans="1:22" x14ac:dyDescent="0.25">
      <c r="A285" s="10">
        <v>41781</v>
      </c>
      <c r="B285" s="26">
        <v>0.54513888888888895</v>
      </c>
      <c r="C285" s="4">
        <v>7.53</v>
      </c>
      <c r="D285" s="11">
        <v>9.93</v>
      </c>
      <c r="E285" s="12">
        <v>98.1</v>
      </c>
      <c r="F285" s="12"/>
      <c r="G285" s="5">
        <v>14.8</v>
      </c>
      <c r="H285" s="4">
        <v>3.57</v>
      </c>
      <c r="I285" s="5">
        <v>73</v>
      </c>
      <c r="J285" s="5">
        <v>90.7</v>
      </c>
      <c r="K285" s="5">
        <v>0</v>
      </c>
      <c r="M285" s="13"/>
      <c r="N285" s="13">
        <v>240</v>
      </c>
      <c r="O285" s="13"/>
      <c r="P285" s="55"/>
      <c r="Q285" s="51"/>
      <c r="R285" s="55"/>
      <c r="S285" s="51"/>
      <c r="T285" s="51"/>
      <c r="U285" s="51"/>
    </row>
    <row r="286" spans="1:22" x14ac:dyDescent="0.25">
      <c r="A286" s="10">
        <v>41794</v>
      </c>
      <c r="B286" s="26">
        <v>0.51388888888888895</v>
      </c>
      <c r="C286" s="4">
        <v>7.13</v>
      </c>
      <c r="D286" s="11">
        <v>9.86</v>
      </c>
      <c r="E286" s="12">
        <v>93.1</v>
      </c>
      <c r="F286" s="12"/>
      <c r="G286" s="5">
        <v>12.8</v>
      </c>
      <c r="H286" s="4">
        <v>3.14</v>
      </c>
      <c r="I286" s="5">
        <v>84.8</v>
      </c>
      <c r="J286" s="5">
        <v>110.8</v>
      </c>
      <c r="K286" s="5">
        <v>0.1</v>
      </c>
      <c r="M286" s="3"/>
      <c r="N286" s="13">
        <v>240</v>
      </c>
      <c r="O286" s="13"/>
      <c r="P286" s="55"/>
      <c r="Q286" s="51"/>
      <c r="R286" s="55"/>
      <c r="S286" s="51"/>
      <c r="T286" s="51"/>
      <c r="U286" s="51"/>
    </row>
    <row r="287" spans="1:22" x14ac:dyDescent="0.25">
      <c r="A287" s="10">
        <v>41808</v>
      </c>
      <c r="B287" s="26">
        <v>0.53472222222222221</v>
      </c>
      <c r="C287" s="4">
        <v>7.06</v>
      </c>
      <c r="D287" s="11">
        <v>10.039999999999999</v>
      </c>
      <c r="E287" s="12">
        <v>94</v>
      </c>
      <c r="F287" s="12"/>
      <c r="G287" s="5">
        <v>12.5</v>
      </c>
      <c r="H287" s="4">
        <v>3.83</v>
      </c>
      <c r="I287" s="5">
        <v>97.4</v>
      </c>
      <c r="J287" s="5">
        <v>128.1</v>
      </c>
      <c r="K287" s="5">
        <v>0.1</v>
      </c>
      <c r="M287" s="3"/>
      <c r="N287" s="13">
        <v>350</v>
      </c>
      <c r="O287" s="13"/>
      <c r="P287" s="52">
        <v>0.43</v>
      </c>
      <c r="Q287" s="53">
        <v>0.32</v>
      </c>
      <c r="R287" s="52">
        <v>7.1999999999999995E-2</v>
      </c>
      <c r="S287" s="52">
        <v>5.8999999999999997E-2</v>
      </c>
      <c r="T287" s="52">
        <v>0.43</v>
      </c>
      <c r="U287" s="53">
        <v>0.04</v>
      </c>
      <c r="V287" s="54">
        <v>2</v>
      </c>
    </row>
    <row r="288" spans="1:22" x14ac:dyDescent="0.25">
      <c r="A288" s="10">
        <v>41821</v>
      </c>
      <c r="B288" s="26">
        <v>0.53125</v>
      </c>
      <c r="C288" s="4">
        <v>7.19</v>
      </c>
      <c r="D288" s="11">
        <v>9.2100000000000009</v>
      </c>
      <c r="E288" s="12">
        <v>92.3</v>
      </c>
      <c r="F288" s="12"/>
      <c r="G288" s="5">
        <v>15.5</v>
      </c>
      <c r="H288" s="4">
        <v>2.39</v>
      </c>
      <c r="I288" s="5">
        <v>106.9</v>
      </c>
      <c r="J288" s="5">
        <v>131</v>
      </c>
      <c r="K288" s="5">
        <v>0.1</v>
      </c>
      <c r="M288" s="3"/>
      <c r="N288" s="13">
        <v>540</v>
      </c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41836</v>
      </c>
      <c r="B289" s="26">
        <v>0.52777777777777779</v>
      </c>
      <c r="C289" s="4">
        <v>7.2</v>
      </c>
      <c r="D289" s="11">
        <v>7.89</v>
      </c>
      <c r="E289" s="12">
        <v>81.400000000000006</v>
      </c>
      <c r="F289" s="12"/>
      <c r="G289" s="5">
        <v>16.899999999999999</v>
      </c>
      <c r="H289" s="4">
        <v>2.11</v>
      </c>
      <c r="I289" s="5">
        <v>237.4</v>
      </c>
      <c r="J289" s="5">
        <v>280.8</v>
      </c>
      <c r="K289" s="5">
        <v>0.1</v>
      </c>
      <c r="M289" s="13"/>
      <c r="N289" s="13">
        <v>920</v>
      </c>
      <c r="O289" s="13"/>
      <c r="P289" s="55"/>
      <c r="Q289" s="51"/>
      <c r="R289" s="55"/>
      <c r="S289" s="51"/>
      <c r="T289" s="51"/>
      <c r="U289" s="51"/>
    </row>
    <row r="290" spans="1:22" x14ac:dyDescent="0.25">
      <c r="A290" s="10">
        <v>41849</v>
      </c>
      <c r="B290" s="26">
        <v>0.54166666666666663</v>
      </c>
      <c r="C290" s="4">
        <v>7.16</v>
      </c>
      <c r="D290" s="11">
        <v>9.5399999999999991</v>
      </c>
      <c r="E290" s="12">
        <v>97.2</v>
      </c>
      <c r="F290" s="12"/>
      <c r="G290" s="5">
        <v>16.2</v>
      </c>
      <c r="H290" s="4">
        <v>2.93</v>
      </c>
      <c r="I290" s="5">
        <v>169.9</v>
      </c>
      <c r="J290" s="5">
        <v>204.1</v>
      </c>
      <c r="K290" s="5">
        <v>0.1</v>
      </c>
      <c r="M290" s="13"/>
      <c r="N290" s="13">
        <v>920</v>
      </c>
      <c r="O290" s="13"/>
      <c r="P290" s="55"/>
      <c r="Q290" s="51"/>
      <c r="R290" s="55"/>
      <c r="S290" s="51"/>
      <c r="T290" s="51"/>
      <c r="U290" s="51"/>
    </row>
    <row r="291" spans="1:22" x14ac:dyDescent="0.25">
      <c r="A291" s="10">
        <v>41865</v>
      </c>
      <c r="B291" s="26">
        <v>0.50347222222222221</v>
      </c>
      <c r="C291" s="4">
        <v>7.32</v>
      </c>
      <c r="D291" s="11">
        <v>8.31</v>
      </c>
      <c r="E291" s="12">
        <v>84</v>
      </c>
      <c r="F291" s="12"/>
      <c r="G291" s="5">
        <v>15.8</v>
      </c>
      <c r="H291" s="4">
        <v>2.7</v>
      </c>
      <c r="I291" s="5">
        <v>214</v>
      </c>
      <c r="J291" s="5">
        <v>259.3</v>
      </c>
      <c r="K291" s="5">
        <v>0.1</v>
      </c>
      <c r="M291" s="3"/>
      <c r="N291" s="13">
        <v>920</v>
      </c>
      <c r="O291" s="13"/>
      <c r="P291" s="55"/>
      <c r="Q291" s="51"/>
      <c r="R291" s="55"/>
      <c r="S291" s="51"/>
      <c r="T291" s="51"/>
      <c r="U291" s="51"/>
    </row>
    <row r="292" spans="1:22" x14ac:dyDescent="0.25">
      <c r="A292" s="10">
        <v>41879</v>
      </c>
      <c r="B292" s="26">
        <v>0.48958333333333331</v>
      </c>
      <c r="C292" s="4">
        <v>7.2</v>
      </c>
      <c r="D292" s="11">
        <v>7.24</v>
      </c>
      <c r="E292" s="12">
        <v>74.2</v>
      </c>
      <c r="F292" s="12"/>
      <c r="G292" s="5">
        <v>16.5</v>
      </c>
      <c r="H292" s="3"/>
      <c r="I292" s="5">
        <v>317.39999999999998</v>
      </c>
      <c r="J292" s="5">
        <v>379</v>
      </c>
      <c r="K292" s="5">
        <v>0.2</v>
      </c>
      <c r="M292" s="3"/>
      <c r="N292" s="13">
        <v>540</v>
      </c>
      <c r="O292" s="13"/>
      <c r="P292" s="55"/>
      <c r="Q292" s="51"/>
      <c r="R292" s="55"/>
      <c r="S292" s="51"/>
      <c r="T292" s="51"/>
      <c r="U292" s="51"/>
      <c r="V292" s="50"/>
    </row>
    <row r="293" spans="1:22" x14ac:dyDescent="0.25">
      <c r="A293" s="10">
        <v>41892</v>
      </c>
      <c r="B293" s="26">
        <v>0.4861111111111111</v>
      </c>
      <c r="C293" s="4">
        <v>7.03</v>
      </c>
      <c r="D293" s="11">
        <v>8.24</v>
      </c>
      <c r="E293" s="12">
        <v>80.8</v>
      </c>
      <c r="F293" s="12"/>
      <c r="G293" s="5">
        <v>14.4</v>
      </c>
      <c r="H293" s="4">
        <v>2.46</v>
      </c>
      <c r="I293" s="5">
        <v>271.39999999999998</v>
      </c>
      <c r="J293" s="5">
        <v>337.1</v>
      </c>
      <c r="K293" s="5">
        <v>0.2</v>
      </c>
      <c r="M293" s="19"/>
      <c r="N293" s="13">
        <v>240</v>
      </c>
      <c r="O293" s="13"/>
      <c r="P293" s="36"/>
      <c r="R293" s="36"/>
      <c r="V293" s="14"/>
    </row>
    <row r="294" spans="1:22" x14ac:dyDescent="0.25">
      <c r="A294" s="10">
        <v>41905</v>
      </c>
      <c r="B294" s="26">
        <v>0.52083333333333337</v>
      </c>
      <c r="C294" s="4">
        <v>7.15</v>
      </c>
      <c r="D294" s="11">
        <v>8.0500000000000007</v>
      </c>
      <c r="E294" s="12">
        <v>80.2</v>
      </c>
      <c r="F294" s="12"/>
      <c r="G294" s="5">
        <v>15.2</v>
      </c>
      <c r="H294" s="4">
        <v>1.88</v>
      </c>
      <c r="I294" s="5">
        <v>268.7</v>
      </c>
      <c r="J294" s="5">
        <v>328.9</v>
      </c>
      <c r="K294" s="5">
        <v>0.2</v>
      </c>
      <c r="M294" s="13"/>
      <c r="N294" s="13">
        <v>920</v>
      </c>
      <c r="O294" s="13"/>
      <c r="P294" s="52">
        <v>0.26</v>
      </c>
      <c r="Q294" s="53">
        <v>0.42</v>
      </c>
      <c r="R294" s="52">
        <v>0.17799999999999999</v>
      </c>
      <c r="S294" s="53">
        <v>0.16</v>
      </c>
      <c r="T294" s="53">
        <v>0.24</v>
      </c>
      <c r="U294" s="53">
        <v>0.04</v>
      </c>
      <c r="V294" s="54">
        <v>4</v>
      </c>
    </row>
    <row r="295" spans="1:22" x14ac:dyDescent="0.25">
      <c r="A295" s="10">
        <v>41922</v>
      </c>
      <c r="B295" s="26">
        <v>0.51736111111111105</v>
      </c>
      <c r="C295" s="4">
        <v>7.27</v>
      </c>
      <c r="D295" s="11">
        <v>8.52</v>
      </c>
      <c r="E295" s="12">
        <v>79.599999999999994</v>
      </c>
      <c r="F295" s="12"/>
      <c r="G295" s="5">
        <v>12.2</v>
      </c>
      <c r="H295" s="4">
        <v>1.36</v>
      </c>
      <c r="I295" s="5">
        <v>207</v>
      </c>
      <c r="J295" s="5">
        <v>274</v>
      </c>
      <c r="K295" s="5">
        <v>0.1</v>
      </c>
      <c r="L295" s="6"/>
      <c r="M295" s="13"/>
      <c r="N295" s="13">
        <v>920</v>
      </c>
      <c r="O295" s="13"/>
    </row>
    <row r="296" spans="1:22" x14ac:dyDescent="0.25">
      <c r="A296" s="10">
        <v>41935</v>
      </c>
      <c r="B296" s="26">
        <v>0.53125</v>
      </c>
      <c r="C296" s="4">
        <v>7.14</v>
      </c>
      <c r="D296" s="11">
        <v>9.7200000000000006</v>
      </c>
      <c r="E296" s="12">
        <v>91.4</v>
      </c>
      <c r="F296" s="12"/>
      <c r="G296" s="5">
        <v>12.3</v>
      </c>
      <c r="H296" s="4">
        <v>68.3</v>
      </c>
      <c r="I296" s="5">
        <v>64.2</v>
      </c>
      <c r="J296" s="5">
        <v>84.6</v>
      </c>
      <c r="K296" s="5">
        <v>0</v>
      </c>
      <c r="L296" s="6"/>
      <c r="M296" s="3"/>
      <c r="N296" s="13">
        <v>920</v>
      </c>
      <c r="O296" s="13"/>
    </row>
    <row r="297" spans="1:22" x14ac:dyDescent="0.25">
      <c r="A297" s="10">
        <v>41947</v>
      </c>
      <c r="B297" s="26">
        <v>0.54861111111111105</v>
      </c>
      <c r="C297" s="4">
        <v>7.05</v>
      </c>
      <c r="D297" s="11">
        <v>10.66</v>
      </c>
      <c r="E297" s="12">
        <v>98.7</v>
      </c>
      <c r="F297" s="12"/>
      <c r="G297" s="5">
        <v>11.8</v>
      </c>
      <c r="H297" s="4">
        <v>83.5</v>
      </c>
      <c r="I297" s="5">
        <v>49.8</v>
      </c>
      <c r="J297" s="5">
        <v>66.8</v>
      </c>
      <c r="K297" s="12">
        <v>0</v>
      </c>
      <c r="L297" s="6"/>
      <c r="M297" s="3"/>
      <c r="N297" s="13">
        <v>240</v>
      </c>
      <c r="O297" s="13"/>
    </row>
    <row r="298" spans="1:22" x14ac:dyDescent="0.25">
      <c r="A298" s="10">
        <v>41962</v>
      </c>
      <c r="B298" s="26">
        <v>0.55902777777777779</v>
      </c>
      <c r="C298" s="4">
        <v>7.45</v>
      </c>
      <c r="D298" s="11">
        <v>12.69</v>
      </c>
      <c r="E298" s="12">
        <v>96.8</v>
      </c>
      <c r="F298" s="12"/>
      <c r="G298" s="5">
        <v>4</v>
      </c>
      <c r="H298" s="4">
        <v>5.36</v>
      </c>
      <c r="I298" s="5">
        <v>62.2</v>
      </c>
      <c r="J298" s="5">
        <v>103.8</v>
      </c>
      <c r="K298" s="5">
        <v>0</v>
      </c>
      <c r="L298" s="6"/>
      <c r="M298" s="3"/>
      <c r="N298" s="13">
        <v>49</v>
      </c>
      <c r="O298" s="13"/>
    </row>
    <row r="299" spans="1:22" x14ac:dyDescent="0.25">
      <c r="A299" s="10">
        <v>41975</v>
      </c>
      <c r="B299" s="26">
        <v>0.54861111111111105</v>
      </c>
      <c r="C299" s="4">
        <v>7.9</v>
      </c>
      <c r="D299" s="11">
        <v>13.2</v>
      </c>
      <c r="E299" s="12">
        <v>95.5</v>
      </c>
      <c r="F299" s="12"/>
      <c r="G299" s="5">
        <v>2</v>
      </c>
      <c r="H299" s="4">
        <v>6.51</v>
      </c>
      <c r="I299" s="5">
        <v>46.2</v>
      </c>
      <c r="J299" s="5">
        <v>82.5</v>
      </c>
      <c r="K299" s="5">
        <v>0</v>
      </c>
      <c r="L299" s="6"/>
      <c r="M299" s="3"/>
      <c r="N299" s="13">
        <v>70</v>
      </c>
      <c r="O299" s="13"/>
    </row>
    <row r="300" spans="1:22" x14ac:dyDescent="0.25">
      <c r="A300" s="10">
        <v>41989</v>
      </c>
      <c r="B300" s="26">
        <v>0.53819444444444442</v>
      </c>
      <c r="C300" s="4">
        <v>7.71</v>
      </c>
      <c r="D300" s="11">
        <v>11.97</v>
      </c>
      <c r="E300" s="12">
        <v>96.1</v>
      </c>
      <c r="F300" s="12"/>
      <c r="G300" s="5">
        <v>6</v>
      </c>
      <c r="H300" s="4">
        <v>8.1</v>
      </c>
      <c r="I300" s="5">
        <v>50.8</v>
      </c>
      <c r="J300" s="5">
        <v>79.3</v>
      </c>
      <c r="K300" s="5">
        <v>0</v>
      </c>
      <c r="L300" s="6"/>
      <c r="M300" s="3"/>
      <c r="N300" s="13">
        <v>23</v>
      </c>
      <c r="O300" s="13"/>
      <c r="P300" s="52">
        <v>2.5870000000000002</v>
      </c>
      <c r="Q300" s="53">
        <v>0.6</v>
      </c>
      <c r="R300" s="52">
        <v>3.9E-2</v>
      </c>
      <c r="S300" s="53">
        <v>0.02</v>
      </c>
      <c r="T300" s="53">
        <v>2.58</v>
      </c>
      <c r="U300" s="53">
        <v>0.03</v>
      </c>
      <c r="V300" s="54">
        <v>8</v>
      </c>
    </row>
    <row r="301" spans="1:22" x14ac:dyDescent="0.25">
      <c r="A301" s="10">
        <v>42003</v>
      </c>
      <c r="B301" s="26">
        <v>0.49652777777777773</v>
      </c>
      <c r="C301" s="4">
        <v>7.41</v>
      </c>
      <c r="D301" s="11">
        <v>13.21</v>
      </c>
      <c r="E301" s="12">
        <v>95.8</v>
      </c>
      <c r="F301" s="12"/>
      <c r="G301" s="5">
        <v>2</v>
      </c>
      <c r="H301" s="4">
        <v>6.91</v>
      </c>
      <c r="I301" s="5">
        <v>43.8</v>
      </c>
      <c r="J301" s="5">
        <v>78.099999999999994</v>
      </c>
      <c r="K301" s="5">
        <v>0</v>
      </c>
      <c r="L301" s="6"/>
      <c r="M301" s="3"/>
      <c r="N301" s="13">
        <v>33</v>
      </c>
      <c r="O301" s="13"/>
    </row>
    <row r="302" spans="1:22" x14ac:dyDescent="0.25">
      <c r="A302" s="10">
        <v>42017</v>
      </c>
      <c r="B302" s="26">
        <v>0.55902777777777779</v>
      </c>
      <c r="C302" s="4">
        <v>7.27</v>
      </c>
      <c r="D302" s="11">
        <v>11.75</v>
      </c>
      <c r="E302" s="12">
        <v>94.7</v>
      </c>
      <c r="F302" s="12"/>
      <c r="G302" s="5">
        <v>6.1</v>
      </c>
      <c r="H302" s="4">
        <v>13.5</v>
      </c>
      <c r="I302" s="5">
        <v>50</v>
      </c>
      <c r="J302" s="5">
        <v>78.2</v>
      </c>
      <c r="K302" s="5">
        <v>0</v>
      </c>
      <c r="L302" s="6"/>
      <c r="M302" s="3"/>
      <c r="N302" s="13">
        <v>11</v>
      </c>
      <c r="O302" s="13"/>
    </row>
    <row r="303" spans="1:22" x14ac:dyDescent="0.25">
      <c r="A303" s="10">
        <v>42031</v>
      </c>
      <c r="B303" s="26">
        <v>0.53125</v>
      </c>
      <c r="C303" s="4">
        <v>7.15</v>
      </c>
      <c r="D303" s="11">
        <v>11.2</v>
      </c>
      <c r="E303" s="12">
        <v>95.1</v>
      </c>
      <c r="F303" s="12"/>
      <c r="G303" s="5">
        <v>8</v>
      </c>
      <c r="H303" s="4">
        <v>13.9</v>
      </c>
      <c r="I303" s="5">
        <v>47.4</v>
      </c>
      <c r="J303" s="5">
        <v>69.900000000000006</v>
      </c>
      <c r="K303" s="5">
        <v>0</v>
      </c>
      <c r="L303" s="6"/>
      <c r="M303" s="3"/>
      <c r="N303" s="13">
        <v>17</v>
      </c>
      <c r="O303" s="13"/>
    </row>
    <row r="304" spans="1:22" x14ac:dyDescent="0.25">
      <c r="A304" s="10">
        <v>42045</v>
      </c>
      <c r="B304" s="26">
        <v>0.53125</v>
      </c>
      <c r="C304" s="4">
        <v>7.25</v>
      </c>
      <c r="D304" s="11">
        <v>11.06</v>
      </c>
      <c r="E304" s="12">
        <v>97</v>
      </c>
      <c r="F304" s="12"/>
      <c r="G304" s="5">
        <v>9.4</v>
      </c>
      <c r="H304" s="4">
        <v>42.1</v>
      </c>
      <c r="I304" s="5">
        <v>44</v>
      </c>
      <c r="J304" s="5">
        <v>62.7</v>
      </c>
      <c r="K304" s="5">
        <v>0</v>
      </c>
      <c r="L304" s="6"/>
      <c r="M304" s="3"/>
      <c r="N304" s="13">
        <v>49</v>
      </c>
      <c r="O304" s="13"/>
    </row>
    <row r="305" spans="1:22" x14ac:dyDescent="0.25">
      <c r="A305" s="10">
        <v>42059</v>
      </c>
      <c r="B305" s="26">
        <v>0.52777777777777779</v>
      </c>
      <c r="C305" s="4">
        <v>7.13</v>
      </c>
      <c r="D305" s="11">
        <v>12.09</v>
      </c>
      <c r="E305" s="12">
        <v>94.8</v>
      </c>
      <c r="F305" s="12"/>
      <c r="G305" s="5">
        <v>5.0999999999999996</v>
      </c>
      <c r="H305" s="4">
        <v>7.21</v>
      </c>
      <c r="I305" s="5">
        <v>51.3</v>
      </c>
      <c r="J305" s="5">
        <v>82.4</v>
      </c>
      <c r="K305" s="5">
        <v>0</v>
      </c>
      <c r="L305" s="6"/>
      <c r="M305" s="3"/>
      <c r="N305" s="12">
        <v>7.8</v>
      </c>
      <c r="O305" s="12"/>
    </row>
    <row r="306" spans="1:22" x14ac:dyDescent="0.25">
      <c r="A306" s="10">
        <v>42074</v>
      </c>
      <c r="B306" s="26">
        <v>0.51736111111111105</v>
      </c>
      <c r="C306" s="4">
        <v>7.02</v>
      </c>
      <c r="D306" s="11">
        <v>11.75</v>
      </c>
      <c r="E306" s="12">
        <v>99.4</v>
      </c>
      <c r="F306" s="12"/>
      <c r="G306" s="5">
        <v>8.1</v>
      </c>
      <c r="H306" s="4">
        <v>6.64</v>
      </c>
      <c r="I306" s="5">
        <v>64.5</v>
      </c>
      <c r="J306" s="5">
        <v>95.3</v>
      </c>
      <c r="K306" s="5">
        <v>0</v>
      </c>
      <c r="L306" s="6"/>
      <c r="M306" s="3"/>
      <c r="N306" s="13">
        <v>4.5</v>
      </c>
      <c r="O306" s="13"/>
    </row>
    <row r="307" spans="1:22" x14ac:dyDescent="0.25">
      <c r="A307" s="10">
        <v>42087</v>
      </c>
      <c r="B307" s="26">
        <v>0.53263888888888888</v>
      </c>
      <c r="C307" s="4">
        <v>7.35</v>
      </c>
      <c r="D307" s="11">
        <v>11.37</v>
      </c>
      <c r="E307" s="12">
        <v>98.7</v>
      </c>
      <c r="F307" s="12"/>
      <c r="G307" s="5">
        <v>9.3000000000000007</v>
      </c>
      <c r="H307" s="3"/>
      <c r="I307" s="5">
        <v>47.37</v>
      </c>
      <c r="J307" s="5">
        <v>67.8</v>
      </c>
      <c r="K307" s="5">
        <v>0</v>
      </c>
      <c r="L307" s="6"/>
      <c r="M307" s="3"/>
      <c r="N307" s="13">
        <v>350</v>
      </c>
      <c r="O307" s="13"/>
      <c r="P307" s="52">
        <v>1.57</v>
      </c>
      <c r="Q307" s="53">
        <v>0.49</v>
      </c>
      <c r="R307" s="52">
        <v>4.7E-2</v>
      </c>
      <c r="S307" s="53">
        <v>1.6E-2</v>
      </c>
      <c r="T307" s="53">
        <v>1.57</v>
      </c>
      <c r="U307" s="53">
        <v>0.01</v>
      </c>
      <c r="V307" s="54">
        <v>15</v>
      </c>
    </row>
    <row r="308" spans="1:22" x14ac:dyDescent="0.25">
      <c r="A308" s="10">
        <v>42101</v>
      </c>
      <c r="B308" s="26">
        <v>0.53819444444444442</v>
      </c>
      <c r="C308" s="4">
        <v>7.13</v>
      </c>
      <c r="D308" s="11">
        <v>11.05</v>
      </c>
      <c r="E308" s="12">
        <v>94.3</v>
      </c>
      <c r="F308" s="12"/>
      <c r="G308" s="5">
        <v>8.4</v>
      </c>
      <c r="H308" s="3"/>
      <c r="I308" s="5">
        <v>54.6</v>
      </c>
      <c r="J308" s="5">
        <v>80</v>
      </c>
      <c r="K308" s="5">
        <v>0</v>
      </c>
      <c r="L308" s="6"/>
      <c r="M308" s="3"/>
      <c r="N308" s="13">
        <v>4.5</v>
      </c>
      <c r="O308" s="13"/>
    </row>
    <row r="309" spans="1:22" x14ac:dyDescent="0.25">
      <c r="A309" s="10">
        <v>42115</v>
      </c>
      <c r="B309" s="26">
        <v>0.53125</v>
      </c>
      <c r="C309" s="4">
        <v>7.97</v>
      </c>
      <c r="D309" s="11">
        <v>10.73</v>
      </c>
      <c r="E309" s="12">
        <v>98.6</v>
      </c>
      <c r="F309" s="12"/>
      <c r="G309" s="5">
        <v>11.5</v>
      </c>
      <c r="H309" s="3"/>
      <c r="I309" s="5">
        <v>69.099999999999994</v>
      </c>
      <c r="J309" s="5">
        <v>93.1</v>
      </c>
      <c r="K309" s="5">
        <v>0</v>
      </c>
      <c r="L309" s="6"/>
      <c r="M309" s="3"/>
      <c r="N309" s="12">
        <v>7.8</v>
      </c>
      <c r="O309" s="12"/>
    </row>
    <row r="310" spans="1:22" x14ac:dyDescent="0.25">
      <c r="A310" s="10">
        <v>42131</v>
      </c>
      <c r="B310" s="26">
        <v>0.54513888888888895</v>
      </c>
      <c r="C310" s="4">
        <v>7.29</v>
      </c>
      <c r="D310" s="13"/>
      <c r="E310" s="12">
        <v>93.6</v>
      </c>
      <c r="F310" s="12"/>
      <c r="G310" s="5">
        <v>11.1</v>
      </c>
      <c r="H310" s="13"/>
      <c r="I310" s="5">
        <v>56.9</v>
      </c>
      <c r="J310" s="5">
        <v>77.3</v>
      </c>
      <c r="K310" s="5">
        <v>0</v>
      </c>
      <c r="L310" s="6"/>
      <c r="M310" s="13"/>
      <c r="N310" s="13">
        <v>130</v>
      </c>
      <c r="O310" s="13"/>
    </row>
    <row r="311" spans="1:22" x14ac:dyDescent="0.25">
      <c r="A311" s="10">
        <v>42142</v>
      </c>
      <c r="B311" s="26">
        <v>0.55208333333333337</v>
      </c>
      <c r="C311" s="4">
        <v>7.37</v>
      </c>
      <c r="D311" s="11">
        <v>10.06</v>
      </c>
      <c r="E311" s="12">
        <v>98.3</v>
      </c>
      <c r="F311" s="12"/>
      <c r="G311" s="5">
        <v>14.2</v>
      </c>
      <c r="H311" s="13"/>
      <c r="I311" s="5">
        <v>90.2</v>
      </c>
      <c r="J311" s="5">
        <v>113.5</v>
      </c>
      <c r="K311" s="5">
        <v>0.1</v>
      </c>
      <c r="L311" s="6"/>
      <c r="M311" s="13"/>
      <c r="N311" s="13">
        <v>68</v>
      </c>
      <c r="O311" s="13"/>
    </row>
    <row r="312" spans="1:22" x14ac:dyDescent="0.25">
      <c r="A312" s="10">
        <v>42160</v>
      </c>
      <c r="B312" s="26">
        <v>0.53819444444444442</v>
      </c>
      <c r="C312" s="4">
        <v>7.2</v>
      </c>
      <c r="D312" s="11">
        <v>9.49</v>
      </c>
      <c r="E312" s="12">
        <v>93.1</v>
      </c>
      <c r="F312" s="12"/>
      <c r="G312" s="5">
        <v>14.4</v>
      </c>
      <c r="H312" s="4">
        <v>1.86</v>
      </c>
      <c r="I312" s="5">
        <v>127</v>
      </c>
      <c r="J312" s="5">
        <v>159</v>
      </c>
      <c r="K312" s="5">
        <v>0.1</v>
      </c>
      <c r="L312" s="6"/>
      <c r="M312" s="13"/>
      <c r="N312" s="13">
        <v>220</v>
      </c>
      <c r="O312" s="13"/>
    </row>
    <row r="313" spans="1:22" x14ac:dyDescent="0.25">
      <c r="A313" s="10">
        <v>42170</v>
      </c>
      <c r="B313" s="26">
        <v>0.5625</v>
      </c>
      <c r="C313" s="4">
        <v>7.13</v>
      </c>
      <c r="D313" s="11">
        <v>8.93</v>
      </c>
      <c r="E313" s="12">
        <v>89.8</v>
      </c>
      <c r="F313" s="12"/>
      <c r="G313" s="5">
        <v>15.7</v>
      </c>
      <c r="H313" s="4">
        <v>1.35</v>
      </c>
      <c r="I313" s="5">
        <v>198.3</v>
      </c>
      <c r="J313" s="5">
        <v>241.2</v>
      </c>
      <c r="K313" s="5">
        <v>0.1</v>
      </c>
      <c r="L313" s="6"/>
      <c r="M313" s="13"/>
      <c r="N313" s="13">
        <v>40</v>
      </c>
      <c r="O313" s="13"/>
      <c r="P313" s="52">
        <v>0.55000000000000004</v>
      </c>
      <c r="Q313" s="53">
        <v>0.31</v>
      </c>
      <c r="R313" s="52">
        <v>0.13600000000000001</v>
      </c>
      <c r="S313" s="53">
        <v>0.12</v>
      </c>
      <c r="T313" s="53">
        <v>0.52</v>
      </c>
      <c r="U313" s="53">
        <v>0.1</v>
      </c>
      <c r="V313" s="54">
        <v>2</v>
      </c>
    </row>
    <row r="314" spans="1:22" x14ac:dyDescent="0.25">
      <c r="A314" s="10">
        <v>42185</v>
      </c>
      <c r="B314" s="26">
        <v>0.51388888888888895</v>
      </c>
      <c r="C314" s="4">
        <v>7.4</v>
      </c>
      <c r="D314" s="11">
        <v>9.26</v>
      </c>
      <c r="E314" s="12">
        <v>80.400000000000006</v>
      </c>
      <c r="F314" s="12"/>
      <c r="G314" s="5">
        <v>18.100000000000001</v>
      </c>
      <c r="H314" s="4">
        <v>1.67</v>
      </c>
      <c r="I314" s="5">
        <v>253.3</v>
      </c>
      <c r="J314" s="5">
        <v>291.89999999999998</v>
      </c>
      <c r="K314" s="5">
        <v>0.1</v>
      </c>
      <c r="L314" s="6"/>
      <c r="M314" s="3"/>
      <c r="N314" s="13">
        <v>940</v>
      </c>
      <c r="O314" s="13"/>
      <c r="P314" s="63"/>
      <c r="Q314" s="64"/>
    </row>
    <row r="315" spans="1:22" x14ac:dyDescent="0.25">
      <c r="A315" s="10">
        <v>42198</v>
      </c>
      <c r="B315" s="26">
        <v>0.53125</v>
      </c>
      <c r="C315" s="4">
        <v>7.25</v>
      </c>
      <c r="D315" s="11">
        <v>7.93</v>
      </c>
      <c r="E315" s="12">
        <v>82.6</v>
      </c>
      <c r="F315" s="12"/>
      <c r="G315" s="5">
        <v>17.3</v>
      </c>
      <c r="H315" s="4">
        <v>5.31</v>
      </c>
      <c r="I315" s="5">
        <v>275.8</v>
      </c>
      <c r="J315" s="5">
        <v>323.60000000000002</v>
      </c>
      <c r="K315" s="5">
        <v>0.2</v>
      </c>
      <c r="L315" s="6"/>
      <c r="M315" s="13"/>
      <c r="N315" s="13">
        <v>920</v>
      </c>
      <c r="O315" s="13"/>
    </row>
    <row r="316" spans="1:22" x14ac:dyDescent="0.25">
      <c r="A316" s="10">
        <v>42214</v>
      </c>
      <c r="B316" s="26">
        <v>0.57291666666666663</v>
      </c>
      <c r="C316" s="4">
        <v>7.3</v>
      </c>
      <c r="D316" s="11">
        <v>7.49</v>
      </c>
      <c r="E316" s="12">
        <v>78.2</v>
      </c>
      <c r="F316" s="12"/>
      <c r="G316" s="5">
        <v>17.7</v>
      </c>
      <c r="H316" s="4">
        <v>1.44</v>
      </c>
      <c r="I316" s="5">
        <v>301</v>
      </c>
      <c r="J316" s="5">
        <v>384.4</v>
      </c>
      <c r="K316" s="5">
        <v>0.2</v>
      </c>
      <c r="L316" s="6"/>
      <c r="M316" s="13"/>
      <c r="N316" s="13">
        <v>170</v>
      </c>
      <c r="O316" s="13"/>
    </row>
    <row r="317" spans="1:22" x14ac:dyDescent="0.25">
      <c r="A317" s="10">
        <v>42227</v>
      </c>
      <c r="B317" s="26">
        <v>0.53472222222222221</v>
      </c>
      <c r="C317" s="4">
        <v>7.21</v>
      </c>
      <c r="D317" s="11">
        <v>7.16</v>
      </c>
      <c r="E317" s="12">
        <v>75.2</v>
      </c>
      <c r="F317" s="12"/>
      <c r="G317" s="5">
        <v>17.5</v>
      </c>
      <c r="H317" s="4">
        <v>1.42</v>
      </c>
      <c r="I317" s="5">
        <v>337.4</v>
      </c>
      <c r="J317" s="5">
        <v>393.4</v>
      </c>
      <c r="K317" s="5">
        <v>0.2</v>
      </c>
      <c r="L317" s="6"/>
      <c r="M317" s="13"/>
      <c r="N317" s="13">
        <v>1600</v>
      </c>
      <c r="O317" s="13"/>
    </row>
    <row r="318" spans="1:22" x14ac:dyDescent="0.25">
      <c r="A318" s="10">
        <v>42241</v>
      </c>
      <c r="B318" s="26">
        <v>0.52430555555555558</v>
      </c>
      <c r="C318" s="4">
        <v>7.22</v>
      </c>
      <c r="D318" s="11">
        <v>7.45</v>
      </c>
      <c r="E318" s="12">
        <v>74.5</v>
      </c>
      <c r="F318" s="12"/>
      <c r="G318" s="5">
        <v>15.2</v>
      </c>
      <c r="H318" s="4">
        <v>2.25</v>
      </c>
      <c r="I318" s="5">
        <v>326.10000000000002</v>
      </c>
      <c r="J318" s="5">
        <v>397.9</v>
      </c>
      <c r="K318" s="5">
        <v>0.2</v>
      </c>
      <c r="L318" s="6"/>
      <c r="M318" s="13"/>
      <c r="N318" s="13">
        <v>350</v>
      </c>
      <c r="O318" s="13"/>
    </row>
    <row r="319" spans="1:22" x14ac:dyDescent="0.25">
      <c r="A319" s="10">
        <v>42258</v>
      </c>
      <c r="B319" s="26">
        <v>0.51736111111111105</v>
      </c>
      <c r="C319" s="4">
        <v>7.04</v>
      </c>
      <c r="D319" s="11">
        <v>8.1199999999999992</v>
      </c>
      <c r="E319" s="12">
        <v>79.8</v>
      </c>
      <c r="F319" s="12"/>
      <c r="G319" s="5">
        <v>14.6</v>
      </c>
      <c r="H319" s="4">
        <v>1.21</v>
      </c>
      <c r="I319" s="5">
        <v>225.3</v>
      </c>
      <c r="J319" s="5">
        <v>281.39999999999998</v>
      </c>
      <c r="K319" s="5">
        <v>0.1</v>
      </c>
      <c r="L319" s="6"/>
      <c r="M319" s="3"/>
      <c r="N319" s="13">
        <v>540</v>
      </c>
      <c r="O319" s="13"/>
    </row>
    <row r="320" spans="1:22" x14ac:dyDescent="0.25">
      <c r="A320" s="10">
        <v>42269</v>
      </c>
      <c r="B320" s="26">
        <v>0.5625</v>
      </c>
      <c r="C320" s="4">
        <v>6.88</v>
      </c>
      <c r="D320" s="11">
        <v>9.02</v>
      </c>
      <c r="E320" s="12">
        <v>82.9</v>
      </c>
      <c r="F320" s="12"/>
      <c r="G320" s="5">
        <v>11.5</v>
      </c>
      <c r="H320" s="4">
        <v>1.73</v>
      </c>
      <c r="I320" s="5">
        <v>187</v>
      </c>
      <c r="J320" s="5">
        <v>251.7</v>
      </c>
      <c r="K320" s="5">
        <v>0.1</v>
      </c>
      <c r="L320" s="6"/>
      <c r="M320" s="3"/>
      <c r="N320" s="13">
        <v>130</v>
      </c>
      <c r="O320" s="13"/>
      <c r="P320" s="52">
        <v>0.1</v>
      </c>
      <c r="Q320" s="53">
        <v>0.34</v>
      </c>
      <c r="R320" s="52">
        <v>0.14699999999999999</v>
      </c>
      <c r="S320" s="53">
        <v>0.12</v>
      </c>
      <c r="T320" s="53">
        <v>0.38</v>
      </c>
      <c r="U320" s="53">
        <v>0.03</v>
      </c>
      <c r="V320" s="54">
        <v>2</v>
      </c>
    </row>
    <row r="321" spans="1:22" x14ac:dyDescent="0.25">
      <c r="A321" s="10">
        <v>42283</v>
      </c>
      <c r="B321" s="26">
        <v>0.52777777777777779</v>
      </c>
      <c r="C321" s="4">
        <v>6.8</v>
      </c>
      <c r="D321" s="11">
        <v>9.33</v>
      </c>
      <c r="E321" s="12">
        <v>84.4</v>
      </c>
      <c r="F321" s="12"/>
      <c r="G321" s="5">
        <v>10.8</v>
      </c>
      <c r="H321" s="4">
        <v>3.42</v>
      </c>
      <c r="I321" s="5">
        <v>236.1</v>
      </c>
      <c r="J321" s="5">
        <v>324.10000000000002</v>
      </c>
      <c r="K321" s="5">
        <v>0.2</v>
      </c>
      <c r="M321" s="13"/>
      <c r="N321" s="13">
        <v>49</v>
      </c>
      <c r="O321" s="13"/>
    </row>
    <row r="322" spans="1:22" x14ac:dyDescent="0.25">
      <c r="A322" s="10">
        <v>42300</v>
      </c>
      <c r="B322" s="26">
        <v>0.52777777777777779</v>
      </c>
      <c r="C322" s="4">
        <v>7.26</v>
      </c>
      <c r="D322" s="11">
        <v>9.18</v>
      </c>
      <c r="E322" s="12">
        <v>80.900000000000006</v>
      </c>
      <c r="F322" s="12"/>
      <c r="G322" s="5">
        <v>9.6</v>
      </c>
      <c r="H322" s="4">
        <v>1.97</v>
      </c>
      <c r="I322" s="5">
        <v>212.1</v>
      </c>
      <c r="J322" s="5">
        <v>300.2</v>
      </c>
      <c r="K322" s="5">
        <v>0.1</v>
      </c>
      <c r="M322" s="13"/>
      <c r="N322" s="13">
        <v>49</v>
      </c>
      <c r="O322" s="13"/>
    </row>
    <row r="323" spans="1:22" x14ac:dyDescent="0.25">
      <c r="A323" s="10">
        <v>42314</v>
      </c>
      <c r="B323" s="26">
        <v>0.51388888888888895</v>
      </c>
      <c r="C323" s="4">
        <v>7.09</v>
      </c>
      <c r="D323" s="11">
        <v>10.97</v>
      </c>
      <c r="E323" s="12">
        <v>93.7</v>
      </c>
      <c r="F323" s="12"/>
      <c r="G323" s="5">
        <v>8.5</v>
      </c>
      <c r="H323" s="4">
        <v>7.56</v>
      </c>
      <c r="I323" s="5">
        <v>65.7</v>
      </c>
      <c r="J323" s="5">
        <v>96.1</v>
      </c>
      <c r="K323" s="5">
        <v>0</v>
      </c>
      <c r="M323" s="3"/>
      <c r="N323" s="13">
        <v>49</v>
      </c>
      <c r="O323" s="13"/>
    </row>
    <row r="324" spans="1:22" x14ac:dyDescent="0.25">
      <c r="A324" s="10">
        <v>42326</v>
      </c>
      <c r="B324" s="26">
        <v>0.58333333333333337</v>
      </c>
      <c r="C324" s="4">
        <v>6.75</v>
      </c>
      <c r="D324" s="11">
        <v>10.78</v>
      </c>
      <c r="E324" s="12">
        <v>91.6</v>
      </c>
      <c r="F324" s="12"/>
      <c r="G324" s="5">
        <v>8</v>
      </c>
      <c r="H324" s="4">
        <v>31.9</v>
      </c>
      <c r="I324" s="5">
        <v>46.4</v>
      </c>
      <c r="J324" s="5">
        <v>68.599999999999994</v>
      </c>
      <c r="K324" s="5">
        <v>0</v>
      </c>
      <c r="M324" s="3"/>
      <c r="N324" s="13">
        <v>33</v>
      </c>
      <c r="O324" s="13"/>
    </row>
    <row r="325" spans="1:22" x14ac:dyDescent="0.25">
      <c r="A325" s="10">
        <v>42341</v>
      </c>
      <c r="B325" s="26">
        <v>0.54166666666666663</v>
      </c>
      <c r="C325" s="4">
        <v>6.95</v>
      </c>
      <c r="D325" s="11">
        <v>11.64</v>
      </c>
      <c r="E325" s="12">
        <v>95.9</v>
      </c>
      <c r="F325" s="12"/>
      <c r="G325" s="5">
        <v>7</v>
      </c>
      <c r="H325" s="4">
        <v>14.1</v>
      </c>
      <c r="I325" s="3"/>
      <c r="J325" s="3"/>
      <c r="K325" s="5">
        <v>0.1</v>
      </c>
      <c r="M325" s="3"/>
      <c r="N325" s="13">
        <v>70</v>
      </c>
      <c r="O325" s="13"/>
    </row>
    <row r="326" spans="1:22" x14ac:dyDescent="0.25">
      <c r="A326" s="10">
        <v>42356</v>
      </c>
      <c r="B326" s="26">
        <v>0.55208333333333337</v>
      </c>
      <c r="C326" s="4">
        <v>7.23</v>
      </c>
      <c r="D326" s="11">
        <v>12.34</v>
      </c>
      <c r="E326" s="12">
        <v>100.3</v>
      </c>
      <c r="F326" s="12"/>
      <c r="G326" s="5">
        <v>6.4</v>
      </c>
      <c r="H326" s="4">
        <v>62.4</v>
      </c>
      <c r="I326" s="5">
        <v>37.5</v>
      </c>
      <c r="J326" s="5">
        <v>58.1</v>
      </c>
      <c r="K326" s="5">
        <v>0</v>
      </c>
      <c r="M326" s="3"/>
      <c r="N326" s="13">
        <v>49</v>
      </c>
      <c r="O326" s="13"/>
    </row>
    <row r="327" spans="1:22" x14ac:dyDescent="0.25">
      <c r="A327" s="10">
        <v>42367</v>
      </c>
      <c r="B327" s="26">
        <v>0.52430555555555558</v>
      </c>
      <c r="C327" s="4">
        <v>7.19</v>
      </c>
      <c r="D327" s="11">
        <v>12.18</v>
      </c>
      <c r="E327" s="12">
        <v>94.3</v>
      </c>
      <c r="F327" s="12"/>
      <c r="G327" s="5">
        <v>4.5</v>
      </c>
      <c r="H327" s="4">
        <v>10.42</v>
      </c>
      <c r="I327" s="5">
        <v>39.9</v>
      </c>
      <c r="J327" s="5">
        <v>65.5</v>
      </c>
      <c r="K327" s="5">
        <v>0</v>
      </c>
      <c r="M327" s="189"/>
      <c r="N327" s="12">
        <v>6.8</v>
      </c>
      <c r="O327" s="12"/>
      <c r="P327" s="52">
        <v>2.14</v>
      </c>
      <c r="Q327" s="53">
        <v>0.52</v>
      </c>
      <c r="R327" s="52">
        <v>3.6999999999999998E-2</v>
      </c>
      <c r="S327" s="53">
        <v>0.02</v>
      </c>
      <c r="T327" s="53">
        <v>2.14</v>
      </c>
      <c r="U327" s="53">
        <v>0.01</v>
      </c>
      <c r="V327" s="54">
        <v>10</v>
      </c>
    </row>
    <row r="328" spans="1:22" x14ac:dyDescent="0.25">
      <c r="A328" s="10">
        <v>42382</v>
      </c>
      <c r="B328" s="26">
        <v>0.54166666666666663</v>
      </c>
      <c r="C328" s="4">
        <v>7.04</v>
      </c>
      <c r="D328" s="11">
        <v>12.76</v>
      </c>
      <c r="E328" s="12">
        <v>99.5</v>
      </c>
      <c r="F328" s="12"/>
      <c r="G328" s="5">
        <v>4.9000000000000004</v>
      </c>
      <c r="H328" s="4">
        <v>40.799999999999997</v>
      </c>
      <c r="I328" s="5">
        <v>43.2</v>
      </c>
      <c r="J328" s="5">
        <v>70.3</v>
      </c>
      <c r="K328" s="5">
        <f>((J328/1000)^1.0878)*0.4665</f>
        <v>2.5975842995369064E-2</v>
      </c>
      <c r="M328" s="3"/>
      <c r="N328" s="13">
        <v>49</v>
      </c>
      <c r="O328" s="13"/>
    </row>
    <row r="329" spans="1:22" x14ac:dyDescent="0.25">
      <c r="A329" s="10">
        <v>42398</v>
      </c>
      <c r="B329" s="26">
        <v>0.52430555555555558</v>
      </c>
      <c r="C329" s="4">
        <v>7.17</v>
      </c>
      <c r="D329" s="11">
        <v>11.84</v>
      </c>
      <c r="E329" s="12">
        <v>97.6</v>
      </c>
      <c r="F329" s="12"/>
      <c r="G329" s="5">
        <v>7</v>
      </c>
      <c r="H329" s="4">
        <v>31.5</v>
      </c>
      <c r="I329" s="5">
        <v>41.8</v>
      </c>
      <c r="J329" s="5">
        <v>64.2</v>
      </c>
      <c r="K329" s="5">
        <v>2.3533593721095179E-2</v>
      </c>
      <c r="M329" s="3"/>
      <c r="N329" s="13">
        <v>79</v>
      </c>
      <c r="O329" s="13"/>
    </row>
    <row r="330" spans="1:22" x14ac:dyDescent="0.25">
      <c r="A330" s="10">
        <v>42410</v>
      </c>
      <c r="B330" s="26">
        <v>0.55555555555555558</v>
      </c>
      <c r="C330" s="4">
        <v>7.11</v>
      </c>
      <c r="D330" s="11">
        <v>12.68</v>
      </c>
      <c r="E330" s="12">
        <v>103.2</v>
      </c>
      <c r="F330" s="12"/>
      <c r="G330" s="5">
        <v>6.5</v>
      </c>
      <c r="H330" s="4">
        <v>14.5</v>
      </c>
      <c r="I330" s="5">
        <v>45.7</v>
      </c>
      <c r="J330" s="5">
        <v>70.599999999999994</v>
      </c>
      <c r="K330" s="5">
        <v>2.609644815354056E-2</v>
      </c>
      <c r="M330" s="3"/>
      <c r="N330" s="13">
        <v>31</v>
      </c>
      <c r="O330" s="13"/>
    </row>
    <row r="331" spans="1:22" x14ac:dyDescent="0.25">
      <c r="A331" s="10">
        <v>42423</v>
      </c>
      <c r="B331" s="26">
        <v>0.51736111111111105</v>
      </c>
      <c r="C331" s="4">
        <v>7.18</v>
      </c>
      <c r="D331" s="11">
        <v>13.57</v>
      </c>
      <c r="E331" s="12">
        <v>106.5</v>
      </c>
      <c r="F331" s="12"/>
      <c r="G331" s="5">
        <v>5.0999999999999996</v>
      </c>
      <c r="H331" s="4">
        <v>7.26</v>
      </c>
      <c r="I331" s="5">
        <v>36.6</v>
      </c>
      <c r="J331" s="5">
        <v>59.1</v>
      </c>
      <c r="K331" s="109">
        <v>2.1507231499307968E-2</v>
      </c>
      <c r="M331" s="3"/>
      <c r="N331" s="12">
        <v>7.8</v>
      </c>
      <c r="O331" s="12"/>
    </row>
    <row r="332" spans="1:22" x14ac:dyDescent="0.25">
      <c r="A332" s="10">
        <v>42437</v>
      </c>
      <c r="B332" s="26">
        <v>0.5625</v>
      </c>
      <c r="C332" s="4">
        <v>7.04</v>
      </c>
      <c r="D332" s="11">
        <v>12.28</v>
      </c>
      <c r="E332" s="12">
        <v>104</v>
      </c>
      <c r="F332" s="12"/>
      <c r="G332" s="5">
        <v>8.1</v>
      </c>
      <c r="H332" s="4">
        <v>20.59</v>
      </c>
      <c r="I332" s="5">
        <v>36.299999999999997</v>
      </c>
      <c r="J332" s="5">
        <v>53.5</v>
      </c>
      <c r="K332" s="5">
        <v>0</v>
      </c>
      <c r="M332" s="3"/>
      <c r="N332" s="13">
        <v>79</v>
      </c>
      <c r="O332" s="13"/>
    </row>
    <row r="333" spans="1:22" x14ac:dyDescent="0.25">
      <c r="A333" s="10">
        <v>42453</v>
      </c>
      <c r="B333" s="26">
        <v>0.57986111111111105</v>
      </c>
      <c r="C333" s="4">
        <v>7.36</v>
      </c>
      <c r="D333" s="11">
        <v>11.93</v>
      </c>
      <c r="E333" s="12">
        <v>101.7</v>
      </c>
      <c r="F333" s="12"/>
      <c r="G333" s="5">
        <v>8.4</v>
      </c>
      <c r="H333" s="4">
        <v>12.28</v>
      </c>
      <c r="I333" s="5">
        <v>40.9</v>
      </c>
      <c r="J333" s="5">
        <v>59.9</v>
      </c>
      <c r="K333" s="5">
        <v>2.1824110177010175E-2</v>
      </c>
      <c r="M333" s="3"/>
      <c r="N333" s="13">
        <v>23</v>
      </c>
      <c r="O333" s="13"/>
      <c r="P333" s="52">
        <v>0.83</v>
      </c>
      <c r="Q333" s="53">
        <v>0.36</v>
      </c>
      <c r="R333" s="52">
        <v>2.5000000000000001E-2</v>
      </c>
      <c r="S333" s="53">
        <v>0.03</v>
      </c>
      <c r="T333" s="53">
        <v>0.82</v>
      </c>
      <c r="U333" s="53">
        <v>0.01</v>
      </c>
      <c r="V333" s="54">
        <v>8</v>
      </c>
    </row>
    <row r="334" spans="1:22" x14ac:dyDescent="0.25">
      <c r="A334" s="10">
        <v>42465</v>
      </c>
      <c r="B334" s="26">
        <v>0.54166666666666663</v>
      </c>
      <c r="C334" s="4">
        <v>7.24</v>
      </c>
      <c r="D334" s="11">
        <v>12.02</v>
      </c>
      <c r="E334" s="12">
        <v>105.4</v>
      </c>
      <c r="F334" s="12"/>
      <c r="G334" s="5">
        <v>9.6</v>
      </c>
      <c r="H334" s="4">
        <v>11.29</v>
      </c>
      <c r="I334" s="5">
        <v>41.4</v>
      </c>
      <c r="J334" s="5">
        <v>58.8</v>
      </c>
      <c r="K334" s="5">
        <v>2.13884987844421E-2</v>
      </c>
      <c r="M334" s="3"/>
      <c r="N334" s="13">
        <v>40</v>
      </c>
      <c r="O334" s="13"/>
    </row>
    <row r="335" spans="1:22" x14ac:dyDescent="0.25">
      <c r="A335" s="10">
        <v>42479</v>
      </c>
      <c r="B335" s="26">
        <v>0.54861111111111105</v>
      </c>
      <c r="C335" s="4">
        <v>6.95</v>
      </c>
      <c r="D335" s="11">
        <v>11.56</v>
      </c>
      <c r="E335" s="12">
        <v>109.5</v>
      </c>
      <c r="F335" s="12"/>
      <c r="G335" s="5">
        <v>12.9</v>
      </c>
      <c r="H335" s="4">
        <v>7.22</v>
      </c>
      <c r="I335" s="5">
        <v>53.5</v>
      </c>
      <c r="J335" s="5">
        <v>69.7</v>
      </c>
      <c r="K335" s="5">
        <v>2.5734768395622977E-2</v>
      </c>
      <c r="M335" s="4"/>
      <c r="N335" s="13">
        <v>23</v>
      </c>
      <c r="O335" s="13"/>
    </row>
    <row r="336" spans="1:22" x14ac:dyDescent="0.25">
      <c r="A336" s="10">
        <v>42493</v>
      </c>
      <c r="B336" s="26">
        <v>0.55208333333333337</v>
      </c>
      <c r="C336" s="4">
        <v>7.15</v>
      </c>
      <c r="D336" s="11">
        <v>10.55</v>
      </c>
      <c r="E336" s="12">
        <v>102.1</v>
      </c>
      <c r="F336" s="12"/>
      <c r="G336" s="5">
        <v>13.9</v>
      </c>
      <c r="H336" s="4">
        <v>3.84</v>
      </c>
      <c r="I336" s="5">
        <v>73.400000000000006</v>
      </c>
      <c r="J336" s="5">
        <v>93.2</v>
      </c>
      <c r="K336" s="5">
        <v>3.5300615479484286E-2</v>
      </c>
      <c r="M336" s="3"/>
      <c r="N336" s="13">
        <v>22</v>
      </c>
      <c r="O336" s="13"/>
    </row>
    <row r="337" spans="1:22" x14ac:dyDescent="0.25">
      <c r="A337" s="10">
        <v>42507</v>
      </c>
      <c r="B337" s="26">
        <v>0.53472222222222221</v>
      </c>
      <c r="C337" s="4">
        <v>6.87</v>
      </c>
      <c r="D337" s="11">
        <v>10.08</v>
      </c>
      <c r="E337" s="12">
        <v>96</v>
      </c>
      <c r="F337" s="12"/>
      <c r="G337" s="5">
        <v>13.1</v>
      </c>
      <c r="H337" s="3"/>
      <c r="I337" s="5">
        <v>130.19999999999999</v>
      </c>
      <c r="J337" s="5">
        <v>168.4</v>
      </c>
      <c r="K337" s="5">
        <v>6.7184110330715599E-2</v>
      </c>
      <c r="M337" s="4"/>
      <c r="N337" s="13">
        <v>13</v>
      </c>
      <c r="O337" s="13"/>
    </row>
    <row r="338" spans="1:22" x14ac:dyDescent="0.25">
      <c r="A338" s="10">
        <v>42521</v>
      </c>
      <c r="B338" s="26">
        <v>0.53819444444444442</v>
      </c>
      <c r="C338" s="3"/>
      <c r="D338" s="11">
        <v>10.45</v>
      </c>
      <c r="E338" s="12">
        <v>99.2</v>
      </c>
      <c r="F338" s="12"/>
      <c r="G338" s="5">
        <v>13</v>
      </c>
      <c r="H338" s="4">
        <v>2.52</v>
      </c>
      <c r="I338" s="5">
        <v>124.8</v>
      </c>
      <c r="J338" s="5">
        <v>161.9</v>
      </c>
      <c r="K338" s="5">
        <v>6.4368052605078843E-2</v>
      </c>
      <c r="M338" s="3"/>
      <c r="N338" s="13">
        <v>49</v>
      </c>
      <c r="O338" s="13"/>
    </row>
    <row r="339" spans="1:22" x14ac:dyDescent="0.25">
      <c r="A339" s="10">
        <v>42535</v>
      </c>
      <c r="B339" s="26">
        <v>0.55208333333333337</v>
      </c>
      <c r="C339" s="3"/>
      <c r="D339" s="11">
        <v>10.94</v>
      </c>
      <c r="E339" s="12">
        <v>100.1</v>
      </c>
      <c r="F339" s="12"/>
      <c r="G339" s="5">
        <v>11.4</v>
      </c>
      <c r="H339" s="4">
        <v>4.24</v>
      </c>
      <c r="I339" s="5">
        <v>122.9</v>
      </c>
      <c r="J339" s="5">
        <v>166.2</v>
      </c>
      <c r="K339" s="5">
        <v>6.6229895688605961E-2</v>
      </c>
      <c r="M339" s="3"/>
      <c r="N339" s="13">
        <v>130</v>
      </c>
      <c r="O339" s="13"/>
      <c r="P339" s="52">
        <v>0.45</v>
      </c>
      <c r="Q339" s="53">
        <v>0.25</v>
      </c>
      <c r="R339" s="52">
        <v>0.10199999999999999</v>
      </c>
      <c r="S339" s="53">
        <v>0.17</v>
      </c>
      <c r="T339" s="53">
        <v>0.45</v>
      </c>
      <c r="U339" s="53">
        <v>0.02</v>
      </c>
      <c r="V339" s="54">
        <v>2</v>
      </c>
    </row>
    <row r="340" spans="1:22" x14ac:dyDescent="0.25">
      <c r="A340" s="10">
        <v>42549</v>
      </c>
      <c r="B340" s="26">
        <v>0.54513888888888895</v>
      </c>
      <c r="C340" s="3"/>
      <c r="D340" s="11">
        <v>9.18</v>
      </c>
      <c r="E340" s="12">
        <v>91.2</v>
      </c>
      <c r="F340" s="12"/>
      <c r="G340" s="5">
        <v>15</v>
      </c>
      <c r="H340" s="4">
        <v>2.59</v>
      </c>
      <c r="I340" s="5">
        <v>187.2</v>
      </c>
      <c r="J340" s="5">
        <v>231.1</v>
      </c>
      <c r="K340" s="5">
        <v>9.479670208360029E-2</v>
      </c>
      <c r="M340" s="3"/>
      <c r="N340" s="13">
        <v>170</v>
      </c>
      <c r="O340" s="13"/>
    </row>
    <row r="341" spans="1:22" x14ac:dyDescent="0.25">
      <c r="A341" s="10">
        <v>42564</v>
      </c>
      <c r="B341" s="26">
        <v>0.56597222222222221</v>
      </c>
      <c r="C341" s="3"/>
      <c r="D341" s="11">
        <v>9.08</v>
      </c>
      <c r="E341" s="12">
        <v>92.4</v>
      </c>
      <c r="F341" s="12"/>
      <c r="G341" s="5">
        <v>16.2</v>
      </c>
      <c r="H341" s="4">
        <v>1.82</v>
      </c>
      <c r="I341" s="5">
        <v>188.3</v>
      </c>
      <c r="J341" s="5">
        <v>226.3</v>
      </c>
      <c r="K341" s="5">
        <v>9.2656844497357713E-2</v>
      </c>
      <c r="M341" s="3"/>
      <c r="N341" s="13">
        <v>350</v>
      </c>
      <c r="O341" s="13"/>
    </row>
    <row r="342" spans="1:22" x14ac:dyDescent="0.25">
      <c r="A342" s="10">
        <v>42577</v>
      </c>
      <c r="B342" s="26">
        <v>0.59027777777777779</v>
      </c>
      <c r="C342" s="13"/>
      <c r="D342" s="11">
        <v>8.42</v>
      </c>
      <c r="E342" s="12">
        <v>87.4</v>
      </c>
      <c r="F342" s="12"/>
      <c r="G342" s="5">
        <v>17.100000000000001</v>
      </c>
      <c r="H342" s="4">
        <v>3.07</v>
      </c>
      <c r="I342" s="5">
        <v>265.3</v>
      </c>
      <c r="J342" s="5">
        <v>312.3</v>
      </c>
      <c r="K342" s="108">
        <f>((J342/1000)^1.0878)*0.4665</f>
        <v>0.13153673345920611</v>
      </c>
      <c r="M342" s="13"/>
      <c r="N342" s="13">
        <v>920</v>
      </c>
      <c r="O342" s="13"/>
    </row>
    <row r="343" spans="1:22" x14ac:dyDescent="0.25">
      <c r="A343" s="10">
        <v>42591</v>
      </c>
      <c r="B343" s="26">
        <v>0.54513888888888895</v>
      </c>
      <c r="C343" s="3"/>
      <c r="D343" s="11">
        <v>7.64</v>
      </c>
      <c r="E343" s="12">
        <v>76.8</v>
      </c>
      <c r="F343" s="12"/>
      <c r="G343" s="5">
        <v>15.6</v>
      </c>
      <c r="H343" s="4">
        <v>4.1399999999999997</v>
      </c>
      <c r="I343" s="5">
        <v>292.39999999999998</v>
      </c>
      <c r="J343" s="5">
        <v>356.7</v>
      </c>
      <c r="K343" s="5">
        <v>0.2</v>
      </c>
      <c r="M343" s="3"/>
      <c r="N343" s="13">
        <v>1100</v>
      </c>
      <c r="O343" s="13"/>
    </row>
    <row r="344" spans="1:22" x14ac:dyDescent="0.25">
      <c r="A344" s="10">
        <v>42605</v>
      </c>
      <c r="B344" s="26">
        <v>0.54861111111111105</v>
      </c>
      <c r="C344" s="4">
        <v>7.75</v>
      </c>
      <c r="D344" s="11">
        <v>7.63</v>
      </c>
      <c r="E344" s="12">
        <v>76</v>
      </c>
      <c r="F344" s="12"/>
      <c r="G344" s="5">
        <v>15.2</v>
      </c>
      <c r="H344" s="4">
        <v>3.7</v>
      </c>
      <c r="I344" s="5">
        <v>296.89999999999998</v>
      </c>
      <c r="J344" s="5">
        <v>365.7</v>
      </c>
      <c r="K344" s="5">
        <v>0.15617768459869741</v>
      </c>
      <c r="M344" s="3"/>
      <c r="N344" s="13">
        <v>470</v>
      </c>
      <c r="O344" s="13"/>
    </row>
    <row r="345" spans="1:22" x14ac:dyDescent="0.25">
      <c r="A345" s="10">
        <v>42619</v>
      </c>
      <c r="B345" s="26">
        <v>0.5625</v>
      </c>
      <c r="C345" s="4">
        <v>7.86</v>
      </c>
      <c r="D345" s="11">
        <v>9.1199999999999992</v>
      </c>
      <c r="E345" s="12">
        <v>88.8</v>
      </c>
      <c r="F345" s="12"/>
      <c r="G345" s="5">
        <v>14.2</v>
      </c>
      <c r="H345" s="4">
        <v>2.12</v>
      </c>
      <c r="I345" s="5">
        <v>225.8</v>
      </c>
      <c r="J345" s="5">
        <v>284.3</v>
      </c>
      <c r="K345" s="5">
        <v>0.11875998007327378</v>
      </c>
      <c r="M345" s="13"/>
      <c r="N345" s="3">
        <v>1300</v>
      </c>
      <c r="O345" s="3"/>
    </row>
    <row r="346" spans="1:22" x14ac:dyDescent="0.25">
      <c r="A346" s="10">
        <v>42633</v>
      </c>
      <c r="B346" s="26">
        <v>0.55555555555555558</v>
      </c>
      <c r="C346" s="4">
        <v>7.55</v>
      </c>
      <c r="D346" s="11">
        <v>9.66</v>
      </c>
      <c r="E346" s="12">
        <v>91.1</v>
      </c>
      <c r="F346" s="12"/>
      <c r="G346" s="5">
        <v>13</v>
      </c>
      <c r="H346" s="4">
        <v>4.0199999999999996</v>
      </c>
      <c r="I346" s="5">
        <v>193.9</v>
      </c>
      <c r="J346" s="5">
        <v>251.6</v>
      </c>
      <c r="K346" s="5">
        <v>0.10397877073086485</v>
      </c>
      <c r="M346" s="3"/>
      <c r="N346" s="13">
        <v>920</v>
      </c>
      <c r="O346" s="13"/>
      <c r="P346" s="52">
        <v>0.28000000000000003</v>
      </c>
      <c r="Q346" s="53">
        <v>0.36</v>
      </c>
      <c r="R346" s="52">
        <v>0.17799999999999999</v>
      </c>
      <c r="S346" s="53">
        <v>0.14000000000000001</v>
      </c>
      <c r="T346" s="53">
        <v>0.27</v>
      </c>
      <c r="U346" s="53">
        <v>0.01</v>
      </c>
      <c r="V346" s="54">
        <v>2</v>
      </c>
    </row>
    <row r="347" spans="1:22" x14ac:dyDescent="0.25">
      <c r="A347" s="199">
        <v>42647</v>
      </c>
      <c r="B347" s="26">
        <v>0.54166666666666663</v>
      </c>
      <c r="C347" s="200">
        <v>7.49</v>
      </c>
      <c r="D347" s="201">
        <v>9.06</v>
      </c>
      <c r="E347" s="202">
        <v>83.6</v>
      </c>
      <c r="F347" s="202"/>
      <c r="G347" s="203">
        <v>11.6</v>
      </c>
      <c r="H347" s="200">
        <v>2.54</v>
      </c>
      <c r="I347" s="203">
        <v>208.7</v>
      </c>
      <c r="J347" s="203">
        <v>280.39999999999998</v>
      </c>
      <c r="K347" s="203">
        <v>0.11698887551327583</v>
      </c>
      <c r="L347" s="203"/>
      <c r="M347" s="204"/>
      <c r="N347" s="204">
        <v>700</v>
      </c>
      <c r="O347" s="204"/>
      <c r="P347" s="205"/>
      <c r="Q347" s="205"/>
      <c r="R347" s="205"/>
      <c r="S347" s="205"/>
      <c r="T347" s="205"/>
      <c r="U347" s="205"/>
      <c r="V347" s="205"/>
    </row>
    <row r="348" spans="1:22" x14ac:dyDescent="0.25">
      <c r="A348" s="199">
        <v>42663</v>
      </c>
      <c r="B348" s="26">
        <v>0.54513888888888895</v>
      </c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>
        <v>540</v>
      </c>
      <c r="O348" s="204"/>
      <c r="P348" s="205"/>
      <c r="Q348" s="205"/>
      <c r="R348" s="205"/>
      <c r="S348" s="205"/>
      <c r="T348" s="205"/>
      <c r="U348" s="205"/>
      <c r="V348" s="205"/>
    </row>
    <row r="349" spans="1:22" x14ac:dyDescent="0.25">
      <c r="A349" s="199">
        <v>42676</v>
      </c>
      <c r="B349" s="26">
        <v>0.56944444444444442</v>
      </c>
      <c r="C349" s="200">
        <v>7.24</v>
      </c>
      <c r="D349" s="204"/>
      <c r="E349" s="204"/>
      <c r="F349" s="204"/>
      <c r="G349" s="203">
        <v>10.3</v>
      </c>
      <c r="H349" s="200">
        <v>32.36</v>
      </c>
      <c r="I349" s="204"/>
      <c r="J349" s="204"/>
      <c r="K349" s="202">
        <v>0</v>
      </c>
      <c r="L349" s="202"/>
      <c r="M349" s="200"/>
      <c r="N349" s="204">
        <v>70</v>
      </c>
      <c r="O349" s="204"/>
      <c r="P349" s="205"/>
      <c r="Q349" s="205"/>
      <c r="R349" s="205"/>
      <c r="S349" s="205"/>
      <c r="T349" s="205"/>
      <c r="U349" s="205"/>
      <c r="V349" s="205"/>
    </row>
    <row r="350" spans="1:22" x14ac:dyDescent="0.25">
      <c r="A350" s="199">
        <v>42689</v>
      </c>
      <c r="B350" s="26">
        <v>0.51736111111111105</v>
      </c>
      <c r="C350" s="200">
        <v>7.2</v>
      </c>
      <c r="D350" s="201">
        <v>11.49</v>
      </c>
      <c r="E350" s="202">
        <v>102.6</v>
      </c>
      <c r="F350" s="202"/>
      <c r="G350" s="203">
        <v>10.199999999999999</v>
      </c>
      <c r="H350" s="200">
        <v>18.239999999999998</v>
      </c>
      <c r="I350" s="203">
        <v>46.4</v>
      </c>
      <c r="J350" s="203">
        <v>65</v>
      </c>
      <c r="K350" s="203">
        <v>0</v>
      </c>
      <c r="L350" s="203"/>
      <c r="M350" s="206"/>
      <c r="N350" s="204">
        <v>31</v>
      </c>
      <c r="O350" s="204"/>
      <c r="P350" s="205"/>
      <c r="Q350" s="205"/>
      <c r="R350" s="205"/>
      <c r="S350" s="205"/>
      <c r="T350" s="205"/>
      <c r="U350" s="205"/>
      <c r="V350" s="205"/>
    </row>
    <row r="351" spans="1:22" x14ac:dyDescent="0.25">
      <c r="A351" s="199">
        <v>42703</v>
      </c>
      <c r="B351" s="26">
        <v>0.57638888888888895</v>
      </c>
      <c r="C351" s="200">
        <v>7.25</v>
      </c>
      <c r="D351" s="201">
        <v>11.7</v>
      </c>
      <c r="E351" s="202">
        <v>99.1</v>
      </c>
      <c r="F351" s="202"/>
      <c r="G351" s="203">
        <v>8.4</v>
      </c>
      <c r="H351" s="200">
        <v>12.88</v>
      </c>
      <c r="I351" s="203">
        <v>45.1</v>
      </c>
      <c r="J351" s="203">
        <v>66</v>
      </c>
      <c r="K351" s="203">
        <v>0</v>
      </c>
      <c r="L351" s="203"/>
      <c r="M351" s="204"/>
      <c r="N351" s="204">
        <v>23</v>
      </c>
      <c r="O351" s="204"/>
      <c r="P351" s="205"/>
      <c r="Q351" s="205"/>
      <c r="R351" s="205"/>
      <c r="S351" s="205"/>
      <c r="T351" s="205"/>
      <c r="U351" s="205"/>
      <c r="V351" s="205"/>
    </row>
    <row r="352" spans="1:22" x14ac:dyDescent="0.25">
      <c r="A352" s="199">
        <v>42717</v>
      </c>
      <c r="B352" s="26">
        <v>0.54861111111111105</v>
      </c>
      <c r="C352" s="200">
        <v>7.14</v>
      </c>
      <c r="D352" s="201">
        <v>13.2</v>
      </c>
      <c r="E352" s="202">
        <v>100.4</v>
      </c>
      <c r="F352" s="202"/>
      <c r="G352" s="203">
        <v>4.4000000000000004</v>
      </c>
      <c r="H352" s="200">
        <v>8.1</v>
      </c>
      <c r="I352" s="203">
        <v>38.799999999999997</v>
      </c>
      <c r="J352" s="203">
        <v>64.099999999999994</v>
      </c>
      <c r="K352" s="203">
        <v>0</v>
      </c>
      <c r="L352" s="203"/>
      <c r="M352" s="206"/>
      <c r="N352" s="204">
        <v>23</v>
      </c>
      <c r="O352" s="204"/>
      <c r="P352" s="205"/>
      <c r="Q352" s="205"/>
      <c r="R352" s="205"/>
      <c r="S352" s="205"/>
      <c r="T352" s="205"/>
      <c r="U352" s="205"/>
      <c r="V352" s="205"/>
    </row>
    <row r="353" spans="1:22" x14ac:dyDescent="0.25">
      <c r="A353" s="199">
        <v>42733</v>
      </c>
      <c r="B353" s="26">
        <v>0.56597222222222221</v>
      </c>
      <c r="C353" s="200">
        <v>7.18</v>
      </c>
      <c r="D353" s="201">
        <v>12.93</v>
      </c>
      <c r="E353" s="202">
        <v>100.3</v>
      </c>
      <c r="F353" s="202"/>
      <c r="G353" s="203">
        <v>4.5999999999999996</v>
      </c>
      <c r="H353" s="200">
        <v>8.56</v>
      </c>
      <c r="I353" s="203">
        <v>39.799999999999997</v>
      </c>
      <c r="J353" s="203">
        <v>65.099999999999994</v>
      </c>
      <c r="K353" s="207">
        <v>2.3892689953010908E-2</v>
      </c>
      <c r="L353" s="207"/>
      <c r="M353" s="200"/>
      <c r="N353" s="204">
        <v>18</v>
      </c>
      <c r="O353" s="204"/>
      <c r="P353" s="208">
        <v>1.86</v>
      </c>
      <c r="Q353" s="209">
        <v>0.43</v>
      </c>
      <c r="R353" s="208">
        <v>2.5999999999999999E-2</v>
      </c>
      <c r="S353" s="209">
        <v>0.02</v>
      </c>
      <c r="T353" s="209">
        <v>1.85</v>
      </c>
      <c r="U353" s="209">
        <v>0.01</v>
      </c>
      <c r="V353" s="210">
        <v>9</v>
      </c>
    </row>
    <row r="354" spans="1:22" x14ac:dyDescent="0.25">
      <c r="A354" s="199">
        <v>42747</v>
      </c>
      <c r="B354" s="26">
        <v>0.5625</v>
      </c>
      <c r="C354" s="200">
        <v>7.27</v>
      </c>
      <c r="D354" s="201">
        <v>14.41</v>
      </c>
      <c r="E354" s="202">
        <v>98.7</v>
      </c>
      <c r="F354" s="202"/>
      <c r="G354" s="203">
        <v>0</v>
      </c>
      <c r="H354" s="204"/>
      <c r="I354" s="203">
        <v>42.9</v>
      </c>
      <c r="J354" s="203">
        <v>82</v>
      </c>
      <c r="K354" s="207">
        <v>3.0711311054220893E-2</v>
      </c>
      <c r="L354" s="207"/>
      <c r="M354" s="204"/>
      <c r="N354" s="204">
        <v>13</v>
      </c>
      <c r="O354" s="204"/>
      <c r="P354" s="205"/>
      <c r="Q354" s="205"/>
      <c r="R354" s="205"/>
      <c r="S354" s="205"/>
      <c r="T354" s="205"/>
      <c r="U354" s="205"/>
      <c r="V354" s="205"/>
    </row>
    <row r="355" spans="1:22" x14ac:dyDescent="0.25">
      <c r="A355" s="199">
        <v>42761</v>
      </c>
      <c r="B355" s="26">
        <v>0.53819444444444442</v>
      </c>
      <c r="C355" s="200">
        <v>7.17</v>
      </c>
      <c r="D355" s="201">
        <v>12.93</v>
      </c>
      <c r="E355" s="202">
        <v>96</v>
      </c>
      <c r="F355" s="202"/>
      <c r="G355" s="203">
        <v>3.7</v>
      </c>
      <c r="H355" s="206"/>
      <c r="I355" s="203">
        <v>42.8</v>
      </c>
      <c r="J355" s="203">
        <v>72.2</v>
      </c>
      <c r="K355" s="203">
        <v>2.6740431535354228E-2</v>
      </c>
      <c r="L355" s="203"/>
      <c r="M355" s="200"/>
      <c r="N355" s="204">
        <v>70</v>
      </c>
      <c r="O355" s="204"/>
      <c r="P355" s="205"/>
      <c r="Q355" s="205"/>
      <c r="R355" s="205"/>
      <c r="S355" s="205"/>
      <c r="T355" s="205"/>
      <c r="U355" s="205"/>
      <c r="V355" s="205"/>
    </row>
    <row r="356" spans="1:22" x14ac:dyDescent="0.25">
      <c r="A356" s="199">
        <v>42773</v>
      </c>
      <c r="B356" s="26">
        <v>0.54513888888888895</v>
      </c>
      <c r="C356" s="200">
        <v>6.96</v>
      </c>
      <c r="D356" s="201">
        <v>12.92</v>
      </c>
      <c r="E356" s="202">
        <v>94.7</v>
      </c>
      <c r="F356" s="202"/>
      <c r="G356" s="203">
        <v>2.5</v>
      </c>
      <c r="H356" s="206"/>
      <c r="I356" s="203">
        <v>37.1</v>
      </c>
      <c r="J356" s="203">
        <v>65.099999999999994</v>
      </c>
      <c r="K356" s="203">
        <v>2.3892689953010908E-2</v>
      </c>
      <c r="L356" s="203"/>
      <c r="M356" s="200"/>
      <c r="N356" s="202">
        <v>7.8</v>
      </c>
      <c r="O356" s="202"/>
      <c r="P356" s="205"/>
      <c r="Q356" s="205"/>
      <c r="R356" s="205"/>
      <c r="S356" s="205"/>
      <c r="T356" s="205"/>
      <c r="U356" s="205"/>
      <c r="V356" s="205"/>
    </row>
    <row r="357" spans="1:22" x14ac:dyDescent="0.25">
      <c r="A357" s="199">
        <v>42788</v>
      </c>
      <c r="B357" s="26">
        <v>0.53472222222222221</v>
      </c>
      <c r="C357" s="200">
        <v>7.04</v>
      </c>
      <c r="D357" s="201">
        <v>13.43</v>
      </c>
      <c r="E357" s="202">
        <v>103.3</v>
      </c>
      <c r="F357" s="202"/>
      <c r="G357" s="203">
        <v>4.5999999999999996</v>
      </c>
      <c r="H357" s="204"/>
      <c r="I357" s="203">
        <v>42.9</v>
      </c>
      <c r="J357" s="203">
        <v>70.3</v>
      </c>
      <c r="K357" s="203">
        <v>2.5975842995369064E-2</v>
      </c>
      <c r="L357" s="203"/>
      <c r="M357" s="200"/>
      <c r="N357" s="204">
        <v>2</v>
      </c>
      <c r="O357" s="204"/>
      <c r="P357" s="205"/>
      <c r="Q357" s="205"/>
      <c r="R357" s="205"/>
      <c r="S357" s="205"/>
      <c r="T357" s="205"/>
      <c r="U357" s="205"/>
      <c r="V357" s="205"/>
    </row>
    <row r="358" spans="1:22" x14ac:dyDescent="0.25">
      <c r="A358" s="199">
        <v>42804</v>
      </c>
      <c r="B358" s="26">
        <v>0.54513888888888895</v>
      </c>
      <c r="C358" s="200">
        <v>6.92</v>
      </c>
      <c r="D358" s="201">
        <v>12.66</v>
      </c>
      <c r="E358" s="202">
        <v>100.9</v>
      </c>
      <c r="F358" s="202"/>
      <c r="G358" s="203">
        <v>6.1</v>
      </c>
      <c r="H358" s="204"/>
      <c r="I358" s="203">
        <v>35.4</v>
      </c>
      <c r="J358" s="203">
        <v>55.3</v>
      </c>
      <c r="K358" s="203">
        <v>2.0007279807642799E-2</v>
      </c>
      <c r="L358" s="203"/>
      <c r="M358" s="200"/>
      <c r="N358" s="204">
        <v>23</v>
      </c>
      <c r="O358" s="204"/>
      <c r="P358" s="205"/>
      <c r="Q358" s="205"/>
      <c r="R358" s="205"/>
      <c r="S358" s="205"/>
      <c r="T358" s="205"/>
      <c r="U358" s="205"/>
      <c r="V358" s="205"/>
    </row>
    <row r="359" spans="1:22" x14ac:dyDescent="0.25">
      <c r="A359" s="199">
        <v>42815</v>
      </c>
      <c r="B359" s="26">
        <v>0.59027777777777779</v>
      </c>
      <c r="C359" s="206"/>
      <c r="D359" s="201">
        <v>11.59</v>
      </c>
      <c r="E359" s="202">
        <v>97.5</v>
      </c>
      <c r="F359" s="202"/>
      <c r="G359" s="203">
        <v>7.6</v>
      </c>
      <c r="H359" s="206"/>
      <c r="I359" s="203">
        <v>39.700000000000003</v>
      </c>
      <c r="J359" s="203">
        <v>59.5</v>
      </c>
      <c r="K359" s="203">
        <v>2.1665624078247365E-2</v>
      </c>
      <c r="L359" s="203"/>
      <c r="M359" s="200"/>
      <c r="N359" s="204">
        <v>13</v>
      </c>
      <c r="O359" s="204"/>
      <c r="P359" s="208">
        <v>1.55</v>
      </c>
      <c r="Q359" s="209">
        <v>0.32</v>
      </c>
      <c r="R359" s="208">
        <v>1.0999999999999999E-2</v>
      </c>
      <c r="S359" s="208">
        <v>2.1000000000000001E-2</v>
      </c>
      <c r="T359" s="209">
        <v>1.55</v>
      </c>
      <c r="U359" s="209">
        <v>0.01</v>
      </c>
      <c r="V359" s="210">
        <v>9</v>
      </c>
    </row>
    <row r="360" spans="1:22" x14ac:dyDescent="0.25">
      <c r="A360" s="199">
        <v>42829</v>
      </c>
      <c r="B360" s="26">
        <v>0.53819444444444442</v>
      </c>
      <c r="C360" s="206"/>
      <c r="D360" s="201">
        <v>11.98</v>
      </c>
      <c r="E360" s="202">
        <v>101</v>
      </c>
      <c r="F360" s="202"/>
      <c r="G360" s="203">
        <v>8</v>
      </c>
      <c r="H360" s="200">
        <v>8.4600000000000009</v>
      </c>
      <c r="I360" s="203">
        <v>41.6</v>
      </c>
      <c r="J360" s="203">
        <v>61.7</v>
      </c>
      <c r="K360" s="203">
        <v>2.2538439818166923E-2</v>
      </c>
      <c r="L360" s="203"/>
      <c r="M360" s="200"/>
      <c r="N360" s="204">
        <v>23</v>
      </c>
      <c r="O360" s="204"/>
      <c r="P360" s="205"/>
      <c r="Q360" s="205"/>
      <c r="R360" s="205"/>
      <c r="S360" s="205"/>
      <c r="T360" s="205"/>
      <c r="U360" s="205"/>
      <c r="V360" s="205"/>
    </row>
    <row r="361" spans="1:22" x14ac:dyDescent="0.25">
      <c r="A361" s="199">
        <v>42844</v>
      </c>
      <c r="B361" s="26">
        <v>0.52777777777777779</v>
      </c>
      <c r="C361" s="200">
        <v>7.42</v>
      </c>
      <c r="D361" s="201">
        <v>11.23</v>
      </c>
      <c r="E361" s="202">
        <v>98.1</v>
      </c>
      <c r="F361" s="202"/>
      <c r="G361" s="203">
        <v>9.6</v>
      </c>
      <c r="H361" s="200">
        <v>8.92</v>
      </c>
      <c r="I361" s="203">
        <v>49.6</v>
      </c>
      <c r="J361" s="203">
        <v>70.2</v>
      </c>
      <c r="K361" s="203">
        <v>2.5935651307287567E-2</v>
      </c>
      <c r="L361" s="203"/>
      <c r="M361" s="200"/>
      <c r="N361" s="202">
        <v>1.8</v>
      </c>
      <c r="O361" s="202"/>
      <c r="P361" s="205"/>
      <c r="Q361" s="205"/>
      <c r="R361" s="205"/>
      <c r="S361" s="205"/>
      <c r="T361" s="205"/>
      <c r="U361" s="205"/>
      <c r="V361" s="205"/>
    </row>
    <row r="362" spans="1:22" x14ac:dyDescent="0.25">
      <c r="A362" s="199">
        <v>42857</v>
      </c>
      <c r="B362" s="26">
        <v>0.54513888888888895</v>
      </c>
      <c r="C362" s="200">
        <v>7.32</v>
      </c>
      <c r="D362" s="201">
        <v>11.74</v>
      </c>
      <c r="E362" s="202">
        <v>102.9</v>
      </c>
      <c r="F362" s="202"/>
      <c r="G362" s="203">
        <v>9.9</v>
      </c>
      <c r="H362" s="200">
        <v>6.44</v>
      </c>
      <c r="I362" s="203">
        <v>60</v>
      </c>
      <c r="J362" s="203">
        <v>84.3</v>
      </c>
      <c r="K362" s="203">
        <v>3.1649502211953118E-2</v>
      </c>
      <c r="L362" s="203"/>
      <c r="M362" s="200"/>
      <c r="N362" s="202">
        <v>7.8</v>
      </c>
      <c r="O362" s="202"/>
      <c r="P362" s="205"/>
      <c r="Q362" s="205"/>
      <c r="R362" s="205"/>
      <c r="S362" s="205"/>
      <c r="T362" s="205"/>
      <c r="U362" s="205"/>
      <c r="V362" s="205"/>
    </row>
    <row r="363" spans="1:22" x14ac:dyDescent="0.25">
      <c r="A363" s="199">
        <v>42872</v>
      </c>
      <c r="B363" s="26">
        <v>0.54166666666666663</v>
      </c>
      <c r="C363" s="200">
        <v>7.21</v>
      </c>
      <c r="D363" s="201">
        <v>11.89</v>
      </c>
      <c r="E363" s="202">
        <v>104.6</v>
      </c>
      <c r="F363" s="202"/>
      <c r="G363" s="203">
        <v>10</v>
      </c>
      <c r="H363" s="200">
        <v>15.2</v>
      </c>
      <c r="I363" s="203">
        <v>38.6</v>
      </c>
      <c r="J363" s="203">
        <v>54</v>
      </c>
      <c r="K363" s="203">
        <v>1.949618243156084E-2</v>
      </c>
      <c r="L363" s="203"/>
      <c r="M363" s="200"/>
      <c r="N363" s="204">
        <v>79</v>
      </c>
      <c r="O363" s="204"/>
      <c r="P363" s="205"/>
      <c r="Q363" s="205"/>
      <c r="R363" s="205"/>
      <c r="S363" s="205"/>
      <c r="T363" s="205"/>
      <c r="U363" s="205"/>
      <c r="V363" s="205"/>
    </row>
    <row r="364" spans="1:22" x14ac:dyDescent="0.25">
      <c r="A364" s="199">
        <v>42886</v>
      </c>
      <c r="B364" s="26">
        <v>0.52083333333333337</v>
      </c>
      <c r="C364" s="200">
        <v>7.26</v>
      </c>
      <c r="D364" s="201">
        <v>10.55</v>
      </c>
      <c r="E364" s="202">
        <v>99.7</v>
      </c>
      <c r="F364" s="202"/>
      <c r="G364" s="203">
        <v>12.7</v>
      </c>
      <c r="H364" s="200">
        <v>3.85</v>
      </c>
      <c r="I364" s="203">
        <v>80.900000000000006</v>
      </c>
      <c r="J364" s="203">
        <v>105.7</v>
      </c>
      <c r="K364" s="203">
        <v>4.0479992118631444E-2</v>
      </c>
      <c r="L364" s="203"/>
      <c r="M364" s="200"/>
      <c r="N364" s="204">
        <v>1400</v>
      </c>
      <c r="O364" s="204"/>
      <c r="P364" s="205"/>
      <c r="Q364" s="205"/>
      <c r="R364" s="205"/>
      <c r="S364" s="205"/>
      <c r="T364" s="205"/>
      <c r="U364" s="205"/>
      <c r="V364" s="205"/>
    </row>
    <row r="365" spans="1:22" x14ac:dyDescent="0.25">
      <c r="A365" s="199">
        <v>42901</v>
      </c>
      <c r="B365" s="26">
        <v>0.5625</v>
      </c>
      <c r="C365" s="200">
        <v>7.05</v>
      </c>
      <c r="D365" s="201">
        <v>9.6</v>
      </c>
      <c r="E365" s="202">
        <v>90.2</v>
      </c>
      <c r="F365" s="202"/>
      <c r="G365" s="203">
        <v>12.4</v>
      </c>
      <c r="H365" s="200">
        <v>2.7</v>
      </c>
      <c r="I365" s="203">
        <v>121.3</v>
      </c>
      <c r="J365" s="203">
        <v>159.9</v>
      </c>
      <c r="K365" s="203">
        <v>6.350355042069071E-2</v>
      </c>
      <c r="L365" s="203"/>
      <c r="M365" s="200"/>
      <c r="N365" s="204">
        <v>130</v>
      </c>
      <c r="O365" s="204"/>
      <c r="P365" s="208">
        <v>0.53</v>
      </c>
      <c r="Q365" s="209">
        <v>0.25</v>
      </c>
      <c r="R365" s="208">
        <v>0.105</v>
      </c>
      <c r="S365" s="209">
        <v>0.08</v>
      </c>
      <c r="T365" s="209">
        <v>0.52</v>
      </c>
      <c r="U365" s="209">
        <v>0.06</v>
      </c>
      <c r="V365" s="210">
        <v>2</v>
      </c>
    </row>
    <row r="366" spans="1:22" x14ac:dyDescent="0.25">
      <c r="A366" s="199">
        <v>42915</v>
      </c>
      <c r="B366" s="26">
        <v>0.53819444444444442</v>
      </c>
      <c r="C366" s="206"/>
      <c r="D366" s="201">
        <v>9.58</v>
      </c>
      <c r="E366" s="202">
        <v>93.9</v>
      </c>
      <c r="F366" s="202"/>
      <c r="G366" s="203">
        <v>14.8</v>
      </c>
      <c r="H366" s="200">
        <v>3.58</v>
      </c>
      <c r="I366" s="203">
        <v>164.8</v>
      </c>
      <c r="J366" s="203">
        <v>204.5</v>
      </c>
      <c r="K366" s="203">
        <v>8.2989630938524836E-2</v>
      </c>
      <c r="L366" s="203"/>
      <c r="M366" s="200"/>
      <c r="N366" s="204">
        <v>320</v>
      </c>
      <c r="O366" s="204"/>
      <c r="P366" s="205"/>
      <c r="Q366" s="205"/>
      <c r="R366" s="205"/>
      <c r="S366" s="205"/>
      <c r="T366" s="205"/>
      <c r="U366" s="205"/>
      <c r="V366" s="205"/>
    </row>
    <row r="367" spans="1:22" x14ac:dyDescent="0.25">
      <c r="A367" s="199">
        <v>42927</v>
      </c>
      <c r="B367" s="26">
        <v>0.54166666666666663</v>
      </c>
      <c r="C367" s="204"/>
      <c r="D367" s="201">
        <v>9.1300000000000008</v>
      </c>
      <c r="E367" s="202">
        <v>88.9</v>
      </c>
      <c r="F367" s="202"/>
      <c r="G367" s="203">
        <v>14.5</v>
      </c>
      <c r="H367" s="204"/>
      <c r="I367" s="203">
        <v>193.2</v>
      </c>
      <c r="J367" s="203">
        <v>241.6</v>
      </c>
      <c r="K367" s="203">
        <v>9.9491158626510173E-2</v>
      </c>
      <c r="L367" s="203"/>
      <c r="M367" s="200"/>
      <c r="N367" s="204">
        <v>240</v>
      </c>
      <c r="O367" s="204"/>
      <c r="P367" s="205"/>
      <c r="Q367" s="205"/>
      <c r="R367" s="205"/>
      <c r="S367" s="205"/>
      <c r="T367" s="205"/>
      <c r="U367" s="205"/>
      <c r="V367" s="205"/>
    </row>
    <row r="368" spans="1:22" x14ac:dyDescent="0.25">
      <c r="A368" s="199">
        <v>42942</v>
      </c>
      <c r="B368" s="26">
        <v>0.55555555555555558</v>
      </c>
      <c r="C368" s="200">
        <v>7.7</v>
      </c>
      <c r="D368" s="201">
        <v>8.43</v>
      </c>
      <c r="E368" s="202">
        <v>84.9</v>
      </c>
      <c r="F368" s="202"/>
      <c r="G368" s="203">
        <v>16.100000000000001</v>
      </c>
      <c r="H368" s="200">
        <v>2.4</v>
      </c>
      <c r="I368" s="203">
        <v>267.60000000000002</v>
      </c>
      <c r="J368" s="203">
        <v>322.5</v>
      </c>
      <c r="K368" s="203">
        <v>0.13621667540005328</v>
      </c>
      <c r="L368" s="203"/>
      <c r="M368" s="200"/>
      <c r="N368" s="204">
        <v>240</v>
      </c>
      <c r="O368" s="204"/>
      <c r="P368" s="205"/>
      <c r="Q368" s="205"/>
      <c r="R368" s="205"/>
      <c r="S368" s="205"/>
      <c r="T368" s="205"/>
      <c r="U368" s="205"/>
      <c r="V368" s="205"/>
    </row>
    <row r="369" spans="1:22" x14ac:dyDescent="0.25">
      <c r="A369" s="199">
        <v>42955</v>
      </c>
      <c r="B369" s="26">
        <v>0.50694444444444442</v>
      </c>
      <c r="C369" s="200">
        <v>7.7</v>
      </c>
      <c r="D369" s="201">
        <v>8.1199999999999992</v>
      </c>
      <c r="E369" s="202">
        <v>81.2</v>
      </c>
      <c r="F369" s="202"/>
      <c r="G369" s="203">
        <v>15.6</v>
      </c>
      <c r="H369" s="200">
        <v>2.88</v>
      </c>
      <c r="I369" s="203">
        <v>235.9</v>
      </c>
      <c r="J369" s="203">
        <v>287.7</v>
      </c>
      <c r="K369" s="203">
        <v>0.12030576245296475</v>
      </c>
      <c r="L369" s="203"/>
      <c r="M369" s="200"/>
      <c r="N369" s="204">
        <v>350</v>
      </c>
      <c r="O369" s="204"/>
      <c r="P369" s="205"/>
      <c r="Q369" s="205"/>
      <c r="R369" s="205"/>
      <c r="S369" s="205"/>
      <c r="T369" s="205"/>
      <c r="U369" s="205"/>
      <c r="V369" s="205"/>
    </row>
    <row r="370" spans="1:22" x14ac:dyDescent="0.25">
      <c r="A370" s="199">
        <v>42971</v>
      </c>
      <c r="B370" s="26">
        <v>0.54513888888888895</v>
      </c>
      <c r="C370" s="200">
        <v>7.6</v>
      </c>
      <c r="D370" s="201">
        <v>7.4</v>
      </c>
      <c r="E370" s="202">
        <v>73.5</v>
      </c>
      <c r="F370" s="202"/>
      <c r="G370" s="203">
        <v>15.4</v>
      </c>
      <c r="H370" s="200">
        <v>4.37</v>
      </c>
      <c r="I370" s="203">
        <v>299.7</v>
      </c>
      <c r="J370" s="203">
        <v>367.4</v>
      </c>
      <c r="K370" s="203">
        <v>0.15696759983320199</v>
      </c>
      <c r="L370" s="203"/>
      <c r="M370" s="200"/>
      <c r="N370" s="204">
        <v>48</v>
      </c>
      <c r="O370" s="204"/>
      <c r="P370" s="205"/>
      <c r="Q370" s="205"/>
      <c r="R370" s="205"/>
      <c r="S370" s="205"/>
      <c r="T370" s="205"/>
      <c r="U370" s="205"/>
      <c r="V370" s="205"/>
    </row>
    <row r="371" spans="1:22" x14ac:dyDescent="0.25">
      <c r="A371" s="199">
        <v>42984</v>
      </c>
      <c r="B371" s="26">
        <v>0.57986111111111105</v>
      </c>
      <c r="C371" s="200">
        <v>7.4</v>
      </c>
      <c r="D371" s="201">
        <v>6.49</v>
      </c>
      <c r="E371" s="202">
        <v>66.5</v>
      </c>
      <c r="F371" s="202"/>
      <c r="G371" s="203">
        <v>16.600000000000001</v>
      </c>
      <c r="H371" s="200">
        <v>2.33</v>
      </c>
      <c r="I371" s="203">
        <v>297.5</v>
      </c>
      <c r="J371" s="203">
        <v>354.4</v>
      </c>
      <c r="K371" s="203">
        <v>0.15093533024363687</v>
      </c>
      <c r="L371" s="203"/>
      <c r="M371" s="200"/>
      <c r="N371" s="204">
        <v>350</v>
      </c>
      <c r="O371" s="204"/>
      <c r="P371" s="208">
        <v>0.34</v>
      </c>
      <c r="Q371" s="209">
        <v>0.25</v>
      </c>
      <c r="R371" s="208">
        <v>0.22600000000000001</v>
      </c>
      <c r="S371" s="209">
        <v>0.18</v>
      </c>
      <c r="T371" s="209">
        <v>0.32</v>
      </c>
      <c r="U371" s="209">
        <v>0.05</v>
      </c>
      <c r="V371" s="210">
        <v>2</v>
      </c>
    </row>
    <row r="372" spans="1:22" x14ac:dyDescent="0.25">
      <c r="A372" s="199">
        <v>42998</v>
      </c>
      <c r="B372" s="26">
        <v>0.55902777777777779</v>
      </c>
      <c r="C372" s="200">
        <v>7.4</v>
      </c>
      <c r="D372" s="201">
        <v>8.3000000000000007</v>
      </c>
      <c r="E372" s="202">
        <v>77.400000000000006</v>
      </c>
      <c r="F372" s="202"/>
      <c r="G372" s="203">
        <v>12</v>
      </c>
      <c r="H372" s="200">
        <v>2.6</v>
      </c>
      <c r="I372" s="203">
        <v>229.4</v>
      </c>
      <c r="J372" s="203">
        <v>305.39999999999998</v>
      </c>
      <c r="K372" s="203">
        <v>0.12837846597061395</v>
      </c>
      <c r="L372" s="203"/>
      <c r="M372" s="200"/>
      <c r="N372" s="204">
        <v>220</v>
      </c>
      <c r="O372" s="204"/>
      <c r="P372" s="205"/>
      <c r="Q372" s="205"/>
      <c r="R372" s="205"/>
      <c r="S372" s="205"/>
      <c r="T372" s="205"/>
      <c r="U372" s="205"/>
      <c r="V372" s="205"/>
    </row>
    <row r="373" spans="1:22" x14ac:dyDescent="0.25">
      <c r="A373" s="10">
        <v>43011</v>
      </c>
      <c r="B373" s="26">
        <v>0.53819444444444442</v>
      </c>
      <c r="C373" s="211">
        <v>7</v>
      </c>
      <c r="D373" s="212">
        <v>9.81</v>
      </c>
      <c r="E373" s="213">
        <v>85.6</v>
      </c>
      <c r="F373" s="213"/>
      <c r="G373" s="214">
        <v>9.9</v>
      </c>
      <c r="H373" s="211">
        <v>2.08</v>
      </c>
      <c r="I373" s="214">
        <v>191.1</v>
      </c>
      <c r="J373" s="214">
        <v>268.3</v>
      </c>
      <c r="K373" s="12">
        <v>0.1</v>
      </c>
      <c r="N373" s="215">
        <v>79</v>
      </c>
      <c r="O373" s="215"/>
    </row>
    <row r="374" spans="1:22" x14ac:dyDescent="0.25">
      <c r="A374" s="10">
        <v>43028</v>
      </c>
      <c r="B374" s="26">
        <v>0.52430555555555558</v>
      </c>
      <c r="C374" s="211">
        <v>6.94</v>
      </c>
      <c r="D374" s="212">
        <v>9.9700000000000006</v>
      </c>
      <c r="E374" s="213">
        <v>88.5</v>
      </c>
      <c r="F374" s="213"/>
      <c r="G374" s="214">
        <v>9.8000000000000007</v>
      </c>
      <c r="H374" s="211">
        <v>17.899999999999999</v>
      </c>
      <c r="I374" s="214">
        <v>104.7</v>
      </c>
      <c r="J374" s="214">
        <v>147.4</v>
      </c>
      <c r="K374" s="12">
        <v>0.1</v>
      </c>
      <c r="N374" s="215">
        <v>170</v>
      </c>
      <c r="O374" s="215"/>
    </row>
    <row r="375" spans="1:22" x14ac:dyDescent="0.25">
      <c r="A375" s="10">
        <v>43042</v>
      </c>
      <c r="B375" s="26">
        <v>0.51736111111111105</v>
      </c>
      <c r="C375" s="211">
        <v>7.04</v>
      </c>
      <c r="D375" s="212">
        <v>11.37</v>
      </c>
      <c r="E375" s="213">
        <v>92.7</v>
      </c>
      <c r="F375" s="213"/>
      <c r="G375" s="214">
        <v>6.7</v>
      </c>
      <c r="H375" s="211">
        <v>20</v>
      </c>
      <c r="I375" s="214">
        <v>52</v>
      </c>
      <c r="J375" s="214">
        <v>80</v>
      </c>
      <c r="K375" s="12">
        <v>0</v>
      </c>
      <c r="N375" s="215">
        <v>540</v>
      </c>
      <c r="O375" s="215"/>
    </row>
    <row r="376" spans="1:22" x14ac:dyDescent="0.25">
      <c r="A376" s="10">
        <v>43054</v>
      </c>
      <c r="B376" s="26">
        <v>0.53125</v>
      </c>
      <c r="C376" s="211">
        <v>6.92</v>
      </c>
      <c r="D376" s="212">
        <v>12</v>
      </c>
      <c r="E376" s="213">
        <v>102.1</v>
      </c>
      <c r="F376" s="213"/>
      <c r="G376" s="214">
        <v>8</v>
      </c>
      <c r="H376" s="211">
        <v>25.1</v>
      </c>
      <c r="I376" s="214">
        <v>45.8</v>
      </c>
      <c r="J376" s="214">
        <v>67.900000000000006</v>
      </c>
      <c r="K376" s="12">
        <v>0</v>
      </c>
      <c r="N376" s="2">
        <v>240</v>
      </c>
    </row>
    <row r="377" spans="1:22" x14ac:dyDescent="0.25">
      <c r="A377" s="10">
        <v>43069</v>
      </c>
      <c r="B377" s="26"/>
      <c r="C377" s="211"/>
      <c r="D377" s="212"/>
      <c r="E377" s="213"/>
      <c r="F377" s="213"/>
      <c r="G377" s="214"/>
      <c r="H377" s="211"/>
      <c r="I377" s="214"/>
      <c r="J377" s="214"/>
      <c r="N377" s="215"/>
      <c r="O377" s="215"/>
    </row>
    <row r="378" spans="1:22" x14ac:dyDescent="0.25">
      <c r="A378" s="10">
        <v>43082</v>
      </c>
      <c r="B378" s="26">
        <v>0.55486111111111114</v>
      </c>
      <c r="C378" s="211">
        <v>6.85</v>
      </c>
      <c r="D378" s="212">
        <v>13.58</v>
      </c>
      <c r="E378" s="213">
        <v>100.1</v>
      </c>
      <c r="F378" s="213"/>
      <c r="G378" s="214">
        <v>3.3</v>
      </c>
      <c r="H378" s="211">
        <v>6.12</v>
      </c>
      <c r="I378" s="214">
        <v>46</v>
      </c>
      <c r="J378" s="214">
        <v>78.3</v>
      </c>
      <c r="K378" s="12">
        <v>0</v>
      </c>
      <c r="N378" s="215">
        <v>33</v>
      </c>
      <c r="O378" s="215"/>
      <c r="P378" s="216">
        <v>1.29</v>
      </c>
      <c r="Q378" s="217">
        <v>0.37</v>
      </c>
      <c r="R378" s="216">
        <v>2.5999999999999999E-2</v>
      </c>
      <c r="S378" s="217">
        <v>0.02</v>
      </c>
      <c r="T378" s="217">
        <v>1.29</v>
      </c>
      <c r="U378" s="217">
        <v>0.01</v>
      </c>
      <c r="V378" s="218">
        <v>2</v>
      </c>
    </row>
    <row r="379" spans="1:22" x14ac:dyDescent="0.25">
      <c r="A379" s="10">
        <v>43097</v>
      </c>
      <c r="B379" s="26">
        <v>0.54166666666666663</v>
      </c>
      <c r="C379" s="211">
        <v>6.8</v>
      </c>
      <c r="D379" s="212">
        <v>13.28</v>
      </c>
      <c r="E379" s="213">
        <v>100.2</v>
      </c>
      <c r="F379" s="213"/>
      <c r="G379" s="214">
        <v>3.7</v>
      </c>
      <c r="H379" s="211">
        <v>20.5</v>
      </c>
      <c r="I379" s="214">
        <v>40</v>
      </c>
      <c r="J379" s="214">
        <v>67.400000000000006</v>
      </c>
      <c r="K379" s="12">
        <v>0</v>
      </c>
      <c r="N379" s="215">
        <v>70</v>
      </c>
      <c r="O379" s="215"/>
    </row>
    <row r="380" spans="1:22" x14ac:dyDescent="0.25">
      <c r="A380" s="10">
        <v>43110</v>
      </c>
      <c r="B380" s="26">
        <v>0.52777777777777779</v>
      </c>
      <c r="C380" s="211">
        <v>6.67</v>
      </c>
      <c r="D380" s="212">
        <v>12.39</v>
      </c>
      <c r="E380" s="213">
        <v>99.2</v>
      </c>
      <c r="F380" s="213"/>
      <c r="G380" s="214">
        <v>6</v>
      </c>
      <c r="H380" s="211">
        <v>11.8</v>
      </c>
      <c r="I380" s="214">
        <v>37.1</v>
      </c>
      <c r="J380" s="214">
        <v>58.2</v>
      </c>
      <c r="K380" s="12">
        <v>0</v>
      </c>
      <c r="N380" s="2">
        <v>2</v>
      </c>
    </row>
    <row r="381" spans="1:22" x14ac:dyDescent="0.25">
      <c r="A381" s="10">
        <v>43126</v>
      </c>
      <c r="B381" s="26">
        <v>0.52083333333333337</v>
      </c>
      <c r="C381" s="211">
        <v>6.58</v>
      </c>
      <c r="D381" s="212">
        <v>12.38</v>
      </c>
      <c r="E381" s="213">
        <v>97.9</v>
      </c>
      <c r="F381" s="213"/>
      <c r="G381" s="214">
        <v>5.7</v>
      </c>
      <c r="H381" s="211">
        <v>10.29</v>
      </c>
      <c r="I381" s="214">
        <v>35.299999999999997</v>
      </c>
      <c r="J381" s="214">
        <v>55.9</v>
      </c>
      <c r="K381" s="12">
        <v>0</v>
      </c>
      <c r="N381" s="215">
        <v>17</v>
      </c>
      <c r="O381" s="215"/>
    </row>
    <row r="382" spans="1:22" x14ac:dyDescent="0.25">
      <c r="A382" s="10">
        <v>43140</v>
      </c>
      <c r="B382" s="26">
        <v>0.48958333333333331</v>
      </c>
      <c r="C382" s="211">
        <v>6.68</v>
      </c>
      <c r="D382" s="212">
        <v>11.94</v>
      </c>
      <c r="E382" s="213">
        <v>97.3</v>
      </c>
      <c r="F382" s="213"/>
      <c r="G382" s="214">
        <v>7.1</v>
      </c>
      <c r="H382" s="211">
        <v>20</v>
      </c>
      <c r="I382" s="214">
        <v>34.5</v>
      </c>
      <c r="J382" s="214">
        <v>52.4</v>
      </c>
      <c r="K382" s="12">
        <v>0</v>
      </c>
      <c r="N382" s="215">
        <v>23</v>
      </c>
      <c r="O382" s="215"/>
    </row>
    <row r="383" spans="1:22" x14ac:dyDescent="0.25">
      <c r="A383" s="10">
        <v>43153</v>
      </c>
      <c r="B383" s="26">
        <v>0.52777777777777779</v>
      </c>
      <c r="C383" s="211">
        <v>6.19</v>
      </c>
      <c r="D383" s="212">
        <v>14.57</v>
      </c>
      <c r="E383" s="213">
        <v>102.4</v>
      </c>
      <c r="F383" s="213"/>
      <c r="G383" s="214">
        <v>1.6</v>
      </c>
      <c r="H383" s="211">
        <v>8.94</v>
      </c>
      <c r="I383" s="214">
        <v>32.700000000000003</v>
      </c>
      <c r="J383" s="214">
        <v>59.3</v>
      </c>
      <c r="K383" s="12">
        <v>0</v>
      </c>
      <c r="N383" s="215">
        <v>33</v>
      </c>
      <c r="O383" s="215"/>
    </row>
    <row r="384" spans="1:22" x14ac:dyDescent="0.25">
      <c r="A384" s="10">
        <v>43168</v>
      </c>
      <c r="B384" s="26">
        <v>0.51041666666666663</v>
      </c>
      <c r="C384" s="211">
        <v>6.96</v>
      </c>
      <c r="D384" s="212">
        <v>12.92</v>
      </c>
      <c r="E384" s="213">
        <v>102</v>
      </c>
      <c r="F384" s="213"/>
      <c r="G384" s="214">
        <v>5.5</v>
      </c>
      <c r="H384" s="211">
        <v>14.5</v>
      </c>
      <c r="I384" s="214">
        <v>36.1</v>
      </c>
      <c r="J384" s="214">
        <v>57.5</v>
      </c>
      <c r="K384" s="12">
        <v>0</v>
      </c>
      <c r="N384" s="215">
        <v>23</v>
      </c>
      <c r="O384" s="215"/>
    </row>
    <row r="385" spans="1:23" x14ac:dyDescent="0.25">
      <c r="A385" s="10">
        <v>43181</v>
      </c>
      <c r="B385" s="26">
        <v>0.53472222222222221</v>
      </c>
      <c r="C385" s="211"/>
      <c r="D385" s="212">
        <v>11.88</v>
      </c>
      <c r="E385" s="213">
        <v>98.8</v>
      </c>
      <c r="F385" s="213"/>
      <c r="G385" s="214">
        <v>7</v>
      </c>
      <c r="H385" s="211">
        <v>10.19</v>
      </c>
      <c r="I385" s="214">
        <v>47.6</v>
      </c>
      <c r="J385" s="214">
        <v>72.599999999999994</v>
      </c>
      <c r="K385" s="12">
        <v>0</v>
      </c>
      <c r="N385" s="215">
        <v>7.8</v>
      </c>
      <c r="O385" s="215"/>
      <c r="P385" s="216">
        <v>0.73</v>
      </c>
      <c r="Q385" s="217">
        <v>0.27</v>
      </c>
      <c r="R385" s="216">
        <v>4.2000000000000003E-2</v>
      </c>
      <c r="S385" s="217">
        <v>0.02</v>
      </c>
      <c r="T385" s="217">
        <v>0.73</v>
      </c>
      <c r="U385" s="217">
        <v>0.02</v>
      </c>
      <c r="V385" s="218">
        <v>7</v>
      </c>
    </row>
    <row r="386" spans="1:23" x14ac:dyDescent="0.25">
      <c r="A386" s="10">
        <v>43192</v>
      </c>
      <c r="B386" s="26">
        <v>0.54166666666666663</v>
      </c>
      <c r="C386" s="211">
        <v>7.08</v>
      </c>
      <c r="D386" s="212">
        <v>12.88</v>
      </c>
      <c r="E386" s="213">
        <v>103.6</v>
      </c>
      <c r="F386" s="213"/>
      <c r="G386" s="214">
        <v>6.3</v>
      </c>
      <c r="H386" s="211">
        <v>14</v>
      </c>
      <c r="I386" s="214">
        <v>34.700000000000003</v>
      </c>
      <c r="J386" s="214">
        <v>53.9</v>
      </c>
      <c r="K386" s="12">
        <v>0</v>
      </c>
      <c r="N386" s="215">
        <v>23</v>
      </c>
      <c r="O386" s="215"/>
    </row>
    <row r="387" spans="1:23" x14ac:dyDescent="0.25">
      <c r="A387" s="10">
        <v>43209</v>
      </c>
      <c r="B387" s="26">
        <v>0.54513888888888895</v>
      </c>
      <c r="C387" s="211">
        <v>7.19</v>
      </c>
      <c r="D387" s="212">
        <v>12.6</v>
      </c>
      <c r="E387" s="213">
        <v>107</v>
      </c>
      <c r="F387" s="213"/>
      <c r="G387" s="214">
        <v>8.8000000000000007</v>
      </c>
      <c r="H387" s="211">
        <v>13.8</v>
      </c>
      <c r="I387" s="214">
        <v>34.5</v>
      </c>
      <c r="J387" s="214">
        <v>50</v>
      </c>
      <c r="K387" s="12">
        <v>0</v>
      </c>
      <c r="N387" s="215">
        <v>2</v>
      </c>
      <c r="O387" s="215"/>
    </row>
    <row r="388" spans="1:23" x14ac:dyDescent="0.25">
      <c r="A388" s="10">
        <v>43221</v>
      </c>
      <c r="B388" s="26">
        <v>0.54166666666666663</v>
      </c>
      <c r="C388" s="211">
        <v>6.83</v>
      </c>
      <c r="D388" s="212">
        <v>11.53</v>
      </c>
      <c r="E388" s="213">
        <v>104.7</v>
      </c>
      <c r="F388" s="213"/>
      <c r="G388" s="214">
        <v>11.4</v>
      </c>
      <c r="H388" s="211">
        <v>6.55</v>
      </c>
      <c r="I388" s="214">
        <v>54.1</v>
      </c>
      <c r="J388" s="214">
        <v>73.099999999999994</v>
      </c>
      <c r="K388" s="12">
        <v>0</v>
      </c>
      <c r="N388" s="215">
        <v>2</v>
      </c>
      <c r="O388" s="215"/>
    </row>
    <row r="389" spans="1:23" x14ac:dyDescent="0.25">
      <c r="A389" s="10">
        <v>43237</v>
      </c>
      <c r="B389" s="26">
        <v>0.55902777777777779</v>
      </c>
      <c r="C389" s="211">
        <v>6.88</v>
      </c>
      <c r="D389" s="212">
        <v>10.35</v>
      </c>
      <c r="E389" s="213">
        <v>97.5</v>
      </c>
      <c r="F389" s="213"/>
      <c r="G389" s="214">
        <v>12.9</v>
      </c>
      <c r="H389" s="211">
        <v>3.19</v>
      </c>
      <c r="I389" s="214">
        <v>105.8</v>
      </c>
      <c r="J389" s="214">
        <v>137.4</v>
      </c>
      <c r="K389" s="12">
        <v>0</v>
      </c>
      <c r="N389" s="215">
        <v>33</v>
      </c>
      <c r="O389" s="215"/>
    </row>
    <row r="390" spans="1:23" x14ac:dyDescent="0.25">
      <c r="A390" s="10">
        <v>43251</v>
      </c>
      <c r="B390" s="26">
        <v>0.52083333333333337</v>
      </c>
      <c r="C390" s="211">
        <v>6.96</v>
      </c>
      <c r="D390" s="212">
        <v>10.039999999999999</v>
      </c>
      <c r="E390" s="213">
        <v>92</v>
      </c>
      <c r="F390" s="213"/>
      <c r="G390" s="214">
        <v>11.5</v>
      </c>
      <c r="H390" s="211">
        <v>2.6</v>
      </c>
      <c r="I390" s="214">
        <v>158</v>
      </c>
      <c r="J390" s="214">
        <v>212.9</v>
      </c>
      <c r="K390" s="12">
        <v>0.1</v>
      </c>
      <c r="N390" s="215">
        <v>79</v>
      </c>
      <c r="O390" s="215"/>
    </row>
    <row r="391" spans="1:23" x14ac:dyDescent="0.25">
      <c r="A391" s="10">
        <v>43265</v>
      </c>
      <c r="B391" s="26">
        <v>0.52430555555555558</v>
      </c>
      <c r="C391" s="211">
        <v>6.86</v>
      </c>
      <c r="D391" s="212">
        <v>10.77</v>
      </c>
      <c r="E391" s="213">
        <v>99.5</v>
      </c>
      <c r="F391" s="213"/>
      <c r="G391" s="214">
        <v>12.1</v>
      </c>
      <c r="H391" s="211">
        <v>2.93</v>
      </c>
      <c r="I391" s="214">
        <v>161.9</v>
      </c>
      <c r="J391" s="214">
        <v>214.7</v>
      </c>
      <c r="K391" s="12">
        <v>0.1</v>
      </c>
      <c r="N391" s="215">
        <v>240</v>
      </c>
      <c r="O391" s="215"/>
    </row>
    <row r="392" spans="1:23" x14ac:dyDescent="0.25">
      <c r="A392" s="10">
        <v>43279</v>
      </c>
      <c r="B392" s="26">
        <v>0.52083333333333337</v>
      </c>
      <c r="C392" s="211">
        <v>7.02</v>
      </c>
      <c r="D392" s="212">
        <v>9.36</v>
      </c>
      <c r="E392" s="213">
        <v>90.1</v>
      </c>
      <c r="F392" s="213"/>
      <c r="G392" s="214">
        <v>14</v>
      </c>
      <c r="H392" s="211">
        <v>3.27</v>
      </c>
      <c r="I392" s="214">
        <v>217.6</v>
      </c>
      <c r="J392" s="214">
        <v>275.60000000000002</v>
      </c>
      <c r="K392" s="12">
        <v>0.1</v>
      </c>
      <c r="N392" s="215">
        <v>70</v>
      </c>
      <c r="O392" s="215"/>
      <c r="P392" s="216">
        <v>0.39</v>
      </c>
      <c r="Q392" s="217">
        <v>0.3</v>
      </c>
      <c r="R392" s="216">
        <v>0.184</v>
      </c>
      <c r="S392" s="217">
        <v>0.14000000000000001</v>
      </c>
      <c r="T392" s="217">
        <v>0.37</v>
      </c>
      <c r="U392" s="217">
        <v>0.12</v>
      </c>
      <c r="V392" s="218">
        <v>2</v>
      </c>
    </row>
    <row r="393" spans="1:23" x14ac:dyDescent="0.25">
      <c r="A393" s="10">
        <v>43293</v>
      </c>
      <c r="B393" s="26">
        <v>0.50347222222222221</v>
      </c>
      <c r="C393" s="211">
        <v>6.78</v>
      </c>
      <c r="D393" s="212">
        <v>9.07</v>
      </c>
      <c r="E393" s="213">
        <v>91</v>
      </c>
      <c r="F393" s="213"/>
      <c r="G393" s="214">
        <v>15.9</v>
      </c>
      <c r="H393" s="211"/>
      <c r="I393" s="214">
        <v>248.9</v>
      </c>
      <c r="J393" s="214">
        <v>301.3</v>
      </c>
      <c r="K393" s="12">
        <v>0.1</v>
      </c>
      <c r="N393" s="215">
        <v>240</v>
      </c>
      <c r="O393" s="215"/>
    </row>
    <row r="394" spans="1:23" x14ac:dyDescent="0.25">
      <c r="A394" s="10">
        <v>43305</v>
      </c>
      <c r="B394" s="26">
        <v>0.49652777777777773</v>
      </c>
      <c r="C394" s="211">
        <v>6.75</v>
      </c>
      <c r="D394" s="212">
        <v>8.11</v>
      </c>
      <c r="E394" s="213">
        <v>81.599999999999994</v>
      </c>
      <c r="F394" s="213"/>
      <c r="G394" s="214">
        <v>16</v>
      </c>
      <c r="H394" s="211"/>
      <c r="I394" s="214">
        <v>259.3</v>
      </c>
      <c r="J394" s="214">
        <v>312.89999999999998</v>
      </c>
      <c r="K394" s="12">
        <v>0.1</v>
      </c>
      <c r="N394" s="215">
        <v>460</v>
      </c>
      <c r="O394" s="215"/>
    </row>
    <row r="395" spans="1:23" x14ac:dyDescent="0.25">
      <c r="A395" s="10">
        <v>43320</v>
      </c>
      <c r="B395" s="26">
        <v>0.5</v>
      </c>
      <c r="C395" s="211">
        <v>6.27</v>
      </c>
      <c r="D395" s="212">
        <v>8.34</v>
      </c>
      <c r="E395" s="213">
        <v>87.1</v>
      </c>
      <c r="F395" s="213"/>
      <c r="G395" s="214">
        <v>17.399999999999999</v>
      </c>
      <c r="H395" s="211"/>
      <c r="I395" s="214">
        <v>275.89999999999998</v>
      </c>
      <c r="J395" s="214">
        <v>322.3</v>
      </c>
      <c r="K395" s="12">
        <v>0.1</v>
      </c>
      <c r="N395" s="215">
        <v>350</v>
      </c>
      <c r="O395" s="215"/>
    </row>
    <row r="396" spans="1:23" x14ac:dyDescent="0.25">
      <c r="A396" s="10">
        <v>43336</v>
      </c>
      <c r="B396" s="26">
        <v>0.48958333333333331</v>
      </c>
      <c r="C396" s="211">
        <v>6.52</v>
      </c>
      <c r="D396" s="212">
        <v>8.4</v>
      </c>
      <c r="E396" s="213">
        <v>82.1</v>
      </c>
      <c r="F396" s="213"/>
      <c r="G396" s="214">
        <v>14.6</v>
      </c>
      <c r="H396" s="211"/>
      <c r="I396" s="214">
        <v>267.3</v>
      </c>
      <c r="J396" s="214">
        <v>333.3</v>
      </c>
      <c r="K396" s="12">
        <v>0.1</v>
      </c>
      <c r="N396" s="2">
        <v>540</v>
      </c>
    </row>
    <row r="397" spans="1:23" x14ac:dyDescent="0.25">
      <c r="A397" s="10">
        <v>43348</v>
      </c>
      <c r="B397" s="26">
        <v>0.50347222222222221</v>
      </c>
      <c r="C397" s="211">
        <v>6.52</v>
      </c>
      <c r="D397" s="212">
        <v>8.41</v>
      </c>
      <c r="E397" s="213">
        <v>80.2</v>
      </c>
      <c r="F397" s="213"/>
      <c r="G397" s="214">
        <v>13.4</v>
      </c>
      <c r="H397" s="211"/>
      <c r="I397" s="214">
        <v>271.2</v>
      </c>
      <c r="J397" s="214">
        <v>348.7</v>
      </c>
      <c r="K397" s="12">
        <v>0.1</v>
      </c>
      <c r="N397" s="2">
        <v>920</v>
      </c>
    </row>
    <row r="398" spans="1:23" x14ac:dyDescent="0.25">
      <c r="A398" s="10">
        <v>43361</v>
      </c>
      <c r="B398" s="26">
        <v>0.52430555555555558</v>
      </c>
      <c r="C398" s="211"/>
      <c r="D398" s="212">
        <v>9.58</v>
      </c>
      <c r="E398" s="213">
        <v>86.6</v>
      </c>
      <c r="F398" s="213"/>
      <c r="G398" s="214">
        <v>11.1</v>
      </c>
      <c r="H398" s="211"/>
      <c r="I398" s="214">
        <v>209.9</v>
      </c>
      <c r="J398" s="214">
        <v>284.7</v>
      </c>
      <c r="K398" s="12">
        <v>0.1</v>
      </c>
      <c r="N398" s="2">
        <v>350</v>
      </c>
      <c r="P398" s="36">
        <v>0.34</v>
      </c>
      <c r="Q398" s="2">
        <v>0.48</v>
      </c>
      <c r="R398" s="2">
        <v>0.16400000000000001</v>
      </c>
      <c r="S398" s="2">
        <v>0.16</v>
      </c>
      <c r="T398" s="2">
        <v>0.32</v>
      </c>
      <c r="U398" s="2">
        <v>0.06</v>
      </c>
      <c r="V398" s="6">
        <v>2</v>
      </c>
      <c r="W398" s="36"/>
    </row>
    <row r="399" spans="1:23" x14ac:dyDescent="0.25">
      <c r="A399" s="10">
        <v>43377</v>
      </c>
      <c r="B399" s="26">
        <v>0.54513888888888895</v>
      </c>
      <c r="C399" s="211">
        <v>6.58</v>
      </c>
      <c r="D399" s="212"/>
      <c r="E399" s="213"/>
      <c r="F399" s="213"/>
      <c r="G399" s="214">
        <v>9.6999999999999993</v>
      </c>
      <c r="H399" s="211">
        <v>3.03</v>
      </c>
      <c r="I399" s="214"/>
      <c r="J399" s="214">
        <v>294.60000000000002</v>
      </c>
      <c r="K399" s="12">
        <v>0.1</v>
      </c>
      <c r="N399" s="2">
        <v>130</v>
      </c>
    </row>
    <row r="400" spans="1:23" x14ac:dyDescent="0.25">
      <c r="A400" s="10">
        <v>43392</v>
      </c>
      <c r="B400" s="26">
        <v>0.50347222222222221</v>
      </c>
      <c r="C400" s="211">
        <v>7.02</v>
      </c>
      <c r="D400" s="212">
        <v>9.9600000000000009</v>
      </c>
      <c r="E400" s="213">
        <v>83.1</v>
      </c>
      <c r="F400" s="213"/>
      <c r="G400" s="214">
        <v>8</v>
      </c>
      <c r="H400" s="211">
        <v>1.6</v>
      </c>
      <c r="I400" s="214"/>
      <c r="J400" s="214">
        <v>329.4</v>
      </c>
      <c r="K400" s="12">
        <v>0.1</v>
      </c>
      <c r="N400" s="2">
        <v>17</v>
      </c>
    </row>
    <row r="401" spans="1:22" x14ac:dyDescent="0.25">
      <c r="A401" s="10">
        <v>43404</v>
      </c>
      <c r="B401" s="26">
        <v>0.50347222222222221</v>
      </c>
      <c r="C401" s="211">
        <v>7.42</v>
      </c>
      <c r="D401" s="212">
        <v>11.11</v>
      </c>
      <c r="E401" s="213">
        <v>97.1</v>
      </c>
      <c r="F401" s="213"/>
      <c r="G401" s="214">
        <v>9.6</v>
      </c>
      <c r="H401" s="211">
        <v>21.5</v>
      </c>
      <c r="I401" s="214"/>
      <c r="J401" s="214">
        <v>98.1</v>
      </c>
      <c r="K401" s="12">
        <v>0</v>
      </c>
      <c r="N401" s="2">
        <v>79</v>
      </c>
    </row>
    <row r="402" spans="1:22" x14ac:dyDescent="0.25">
      <c r="A402" s="10">
        <v>43420</v>
      </c>
      <c r="B402" s="26">
        <v>0.51388888888888895</v>
      </c>
      <c r="C402" s="4">
        <v>7.05</v>
      </c>
      <c r="D402" s="11">
        <v>11.6</v>
      </c>
      <c r="E402" s="12">
        <v>99.7</v>
      </c>
      <c r="F402" s="12"/>
      <c r="G402" s="5">
        <v>9.1999999999999993</v>
      </c>
      <c r="H402" s="5">
        <v>12.7</v>
      </c>
      <c r="I402" s="5"/>
      <c r="J402" s="5">
        <v>62.6</v>
      </c>
      <c r="K402" s="5">
        <v>0</v>
      </c>
      <c r="L402" s="5"/>
      <c r="M402" s="4"/>
      <c r="N402" s="13">
        <v>11</v>
      </c>
      <c r="O402" s="13"/>
    </row>
    <row r="403" spans="1:22" x14ac:dyDescent="0.25">
      <c r="A403" s="10">
        <v>43431</v>
      </c>
      <c r="B403" s="26">
        <v>0.51388888888888895</v>
      </c>
      <c r="C403" s="4">
        <v>6.74</v>
      </c>
      <c r="D403" s="11">
        <v>11.72</v>
      </c>
      <c r="E403" s="12">
        <v>103.7</v>
      </c>
      <c r="F403" s="12"/>
      <c r="G403" s="5">
        <v>9.6</v>
      </c>
      <c r="H403" s="4">
        <v>27.6</v>
      </c>
      <c r="I403" s="5"/>
      <c r="J403" s="5">
        <v>55.3</v>
      </c>
      <c r="K403" s="5">
        <v>0</v>
      </c>
      <c r="L403" s="5"/>
      <c r="M403" s="4"/>
      <c r="N403" s="13">
        <v>17</v>
      </c>
      <c r="O403" s="13"/>
    </row>
    <row r="404" spans="1:22" x14ac:dyDescent="0.25">
      <c r="A404" s="10">
        <v>43445</v>
      </c>
      <c r="B404" s="26">
        <v>0.55208333333333337</v>
      </c>
      <c r="C404" s="4">
        <v>7.04</v>
      </c>
      <c r="D404" s="11">
        <v>12.23</v>
      </c>
      <c r="E404" s="12">
        <v>98.4</v>
      </c>
      <c r="F404" s="12"/>
      <c r="G404" s="5">
        <v>5.7</v>
      </c>
      <c r="H404" s="5">
        <v>104.9</v>
      </c>
      <c r="I404" s="5"/>
      <c r="J404" s="5">
        <v>62</v>
      </c>
      <c r="K404" s="5">
        <v>0</v>
      </c>
      <c r="L404" s="5"/>
      <c r="M404" s="4"/>
      <c r="N404" s="13">
        <v>920</v>
      </c>
      <c r="O404" s="13"/>
      <c r="P404" s="52">
        <v>0.84</v>
      </c>
      <c r="Q404" s="53">
        <v>0.62</v>
      </c>
      <c r="R404" s="52">
        <v>0.20200000000000001</v>
      </c>
      <c r="S404" s="53">
        <v>0.11</v>
      </c>
      <c r="T404" s="53">
        <v>0.79</v>
      </c>
      <c r="U404" s="53">
        <v>0.19</v>
      </c>
      <c r="V404" s="54">
        <v>217</v>
      </c>
    </row>
    <row r="405" spans="1:22" x14ac:dyDescent="0.25">
      <c r="A405" s="10">
        <v>43462</v>
      </c>
      <c r="B405" s="26">
        <v>0.46527777777777773</v>
      </c>
      <c r="C405" s="4">
        <v>6.76</v>
      </c>
      <c r="D405" s="11">
        <v>12.55</v>
      </c>
      <c r="E405" s="12">
        <v>96.8</v>
      </c>
      <c r="F405" s="12"/>
      <c r="G405" s="5">
        <v>5</v>
      </c>
      <c r="H405" s="4">
        <v>7.31</v>
      </c>
      <c r="I405" s="5"/>
      <c r="J405" s="5">
        <v>66.099999999999994</v>
      </c>
      <c r="K405" s="5">
        <v>0</v>
      </c>
      <c r="L405" s="5"/>
      <c r="M405" s="4"/>
      <c r="N405" s="13">
        <v>33</v>
      </c>
      <c r="O405" s="13"/>
    </row>
    <row r="406" spans="1:22" x14ac:dyDescent="0.25">
      <c r="A406" s="10">
        <v>43475</v>
      </c>
      <c r="B406" s="26">
        <v>0.47916666666666669</v>
      </c>
      <c r="C406" s="4">
        <v>6.84</v>
      </c>
      <c r="D406" s="11">
        <v>11.99</v>
      </c>
      <c r="E406" s="12">
        <v>98.5</v>
      </c>
      <c r="F406" s="12"/>
      <c r="G406" s="5">
        <v>7.2</v>
      </c>
      <c r="H406" s="4">
        <v>8.4700000000000006</v>
      </c>
      <c r="I406" s="5"/>
      <c r="J406" s="5">
        <v>60.4</v>
      </c>
      <c r="K406" s="5">
        <v>0</v>
      </c>
      <c r="L406" s="5"/>
      <c r="M406" s="4"/>
      <c r="N406" s="13">
        <v>33</v>
      </c>
      <c r="O406" s="13"/>
    </row>
    <row r="407" spans="1:22" x14ac:dyDescent="0.25">
      <c r="A407" s="10">
        <v>43490</v>
      </c>
      <c r="B407" s="26">
        <v>0.49652777777777773</v>
      </c>
      <c r="C407" s="4">
        <v>7.71</v>
      </c>
      <c r="D407" s="11">
        <v>12.62</v>
      </c>
      <c r="E407" s="12">
        <v>99.2</v>
      </c>
      <c r="F407" s="12"/>
      <c r="G407" s="5">
        <v>5.9</v>
      </c>
      <c r="H407" s="4">
        <v>10.57</v>
      </c>
      <c r="I407" s="5"/>
      <c r="J407" s="5">
        <v>59</v>
      </c>
      <c r="K407" s="5">
        <v>0</v>
      </c>
      <c r="L407" s="5"/>
      <c r="M407" s="4"/>
      <c r="N407" s="13">
        <v>4</v>
      </c>
      <c r="O407" s="13"/>
    </row>
    <row r="408" spans="1:22" x14ac:dyDescent="0.25">
      <c r="A408" s="10">
        <v>43503</v>
      </c>
      <c r="B408" s="26">
        <v>0.52083333333333337</v>
      </c>
      <c r="C408" s="2">
        <v>7.34</v>
      </c>
      <c r="D408" s="11">
        <v>15.06</v>
      </c>
      <c r="E408" s="12">
        <v>102.3</v>
      </c>
      <c r="F408" s="12"/>
      <c r="G408" s="2">
        <v>0.3</v>
      </c>
      <c r="H408" s="2">
        <v>5.97</v>
      </c>
      <c r="I408" s="5"/>
      <c r="J408" s="5">
        <v>73.7</v>
      </c>
      <c r="K408" s="5">
        <v>0</v>
      </c>
      <c r="L408" s="5"/>
      <c r="M408" s="4"/>
      <c r="N408" s="6">
        <v>13</v>
      </c>
      <c r="O408" s="6"/>
    </row>
    <row r="409" spans="1:22" x14ac:dyDescent="0.25">
      <c r="A409" s="10">
        <v>43516</v>
      </c>
      <c r="B409" s="26">
        <v>0.54166666666666663</v>
      </c>
      <c r="C409" s="4">
        <v>7.2</v>
      </c>
      <c r="D409" s="11">
        <v>13.59</v>
      </c>
      <c r="E409" s="12">
        <v>101.2</v>
      </c>
      <c r="F409" s="12"/>
      <c r="G409" s="5">
        <v>3</v>
      </c>
      <c r="H409" s="4">
        <v>28</v>
      </c>
      <c r="I409" s="5"/>
      <c r="J409" s="5">
        <v>63.9</v>
      </c>
      <c r="K409" s="5">
        <v>0</v>
      </c>
      <c r="L409" s="5"/>
      <c r="M409" s="4"/>
      <c r="N409" s="13">
        <v>33</v>
      </c>
      <c r="O409" s="13"/>
    </row>
    <row r="410" spans="1:22" x14ac:dyDescent="0.25">
      <c r="A410" s="10">
        <v>43529</v>
      </c>
      <c r="B410" s="26">
        <v>0.51736111111111105</v>
      </c>
      <c r="C410" s="4">
        <v>7.49</v>
      </c>
      <c r="D410" s="11">
        <v>14.86</v>
      </c>
      <c r="E410" s="12">
        <v>106.6</v>
      </c>
      <c r="F410" s="12"/>
      <c r="G410" s="5">
        <v>1.8</v>
      </c>
      <c r="H410" s="4">
        <v>5.0599999999999996</v>
      </c>
      <c r="I410" s="5"/>
      <c r="J410" s="5">
        <v>71</v>
      </c>
      <c r="K410" s="5">
        <v>0</v>
      </c>
      <c r="L410" s="5"/>
      <c r="M410" s="4"/>
      <c r="N410" s="13">
        <v>1</v>
      </c>
      <c r="O410" s="13"/>
    </row>
    <row r="411" spans="1:22" x14ac:dyDescent="0.25">
      <c r="A411" s="10">
        <v>43544</v>
      </c>
      <c r="B411" s="26">
        <v>0.51041666666666663</v>
      </c>
      <c r="C411" s="4">
        <v>7.26</v>
      </c>
      <c r="D411" s="11">
        <v>13.26</v>
      </c>
      <c r="E411" s="12">
        <v>106.5</v>
      </c>
      <c r="F411" s="12"/>
      <c r="G411" s="5">
        <v>5.9</v>
      </c>
      <c r="H411" s="4">
        <v>5.64</v>
      </c>
      <c r="I411" s="5"/>
      <c r="J411" s="5">
        <v>68.7</v>
      </c>
      <c r="K411" s="5">
        <v>0</v>
      </c>
      <c r="L411" s="5"/>
      <c r="M411" s="4"/>
      <c r="N411" s="12">
        <v>7.8</v>
      </c>
      <c r="O411" s="12"/>
      <c r="P411" s="52">
        <v>0.88</v>
      </c>
      <c r="Q411" s="53">
        <v>0.37</v>
      </c>
      <c r="R411" s="52">
        <v>2.3E-2</v>
      </c>
      <c r="S411" s="53">
        <v>0.03</v>
      </c>
      <c r="T411" s="53">
        <v>0.88</v>
      </c>
      <c r="U411" s="53">
        <v>0.01</v>
      </c>
      <c r="V411" s="54">
        <v>4</v>
      </c>
    </row>
    <row r="412" spans="1:22" x14ac:dyDescent="0.25">
      <c r="A412" s="10">
        <v>43557</v>
      </c>
      <c r="B412" s="26">
        <v>0.50694444444444442</v>
      </c>
      <c r="C412" s="4">
        <v>7.65</v>
      </c>
      <c r="D412" s="11">
        <v>13.31</v>
      </c>
      <c r="E412" s="12">
        <v>111.6</v>
      </c>
      <c r="F412" s="12"/>
      <c r="G412" s="5">
        <v>7.5</v>
      </c>
      <c r="H412" s="4">
        <v>4.45</v>
      </c>
      <c r="I412" s="5"/>
      <c r="J412" s="5">
        <v>84.6</v>
      </c>
      <c r="K412" s="5">
        <v>0</v>
      </c>
      <c r="L412" s="5"/>
      <c r="M412" s="4"/>
      <c r="N412" s="12">
        <v>1.8</v>
      </c>
      <c r="O412" s="12"/>
    </row>
    <row r="413" spans="1:22" x14ac:dyDescent="0.25">
      <c r="A413" s="10">
        <v>43567</v>
      </c>
      <c r="B413" s="26"/>
      <c r="C413" s="4"/>
      <c r="D413" s="11"/>
      <c r="E413" s="12"/>
      <c r="F413" s="12"/>
      <c r="G413" s="5"/>
      <c r="H413" s="4"/>
      <c r="I413" s="5"/>
      <c r="J413" s="5"/>
      <c r="K413" s="5"/>
      <c r="L413" s="5"/>
      <c r="M413" s="4"/>
      <c r="N413" s="13"/>
      <c r="O413" s="13"/>
    </row>
    <row r="414" spans="1:22" x14ac:dyDescent="0.25">
      <c r="A414" s="10">
        <v>43587</v>
      </c>
      <c r="B414" s="26">
        <v>0.52430555555555558</v>
      </c>
      <c r="C414" s="4">
        <v>7.21</v>
      </c>
      <c r="D414" s="11">
        <v>11.38</v>
      </c>
      <c r="E414" s="12">
        <v>97.4</v>
      </c>
      <c r="F414" s="12"/>
      <c r="G414" s="5">
        <v>8.9</v>
      </c>
      <c r="H414" s="4">
        <v>4.5</v>
      </c>
      <c r="I414" s="5"/>
      <c r="J414" s="5">
        <v>84.6</v>
      </c>
      <c r="K414" s="5">
        <v>0</v>
      </c>
      <c r="L414" s="5"/>
      <c r="M414" s="4"/>
      <c r="N414" s="13">
        <v>33</v>
      </c>
      <c r="O414" s="13"/>
    </row>
    <row r="415" spans="1:22" x14ac:dyDescent="0.25">
      <c r="A415" s="10">
        <v>43600</v>
      </c>
      <c r="B415" s="26">
        <v>0.5</v>
      </c>
      <c r="C415" s="4">
        <v>6.71</v>
      </c>
      <c r="D415" s="11">
        <v>10.9</v>
      </c>
      <c r="E415" s="12">
        <v>102.3</v>
      </c>
      <c r="F415" s="12"/>
      <c r="G415" s="5">
        <v>12.3</v>
      </c>
      <c r="H415" s="4">
        <v>2.81</v>
      </c>
      <c r="I415" s="5"/>
      <c r="J415" s="5">
        <v>148.5</v>
      </c>
      <c r="K415" s="5">
        <v>0.1</v>
      </c>
      <c r="L415" s="5"/>
      <c r="M415" s="4"/>
      <c r="N415" s="13">
        <v>110</v>
      </c>
      <c r="O415" s="13"/>
    </row>
    <row r="416" spans="1:22" x14ac:dyDescent="0.25">
      <c r="A416" s="10">
        <v>43615</v>
      </c>
      <c r="B416" s="26">
        <v>0.51041666666666663</v>
      </c>
      <c r="C416" s="4">
        <v>7.34</v>
      </c>
      <c r="D416" s="11">
        <v>10.34</v>
      </c>
      <c r="E416" s="12">
        <v>97.5</v>
      </c>
      <c r="F416" s="12"/>
      <c r="G416" s="5">
        <v>12.9</v>
      </c>
      <c r="H416" s="4">
        <v>2.68</v>
      </c>
      <c r="I416" s="5"/>
      <c r="J416" s="5">
        <v>189.6</v>
      </c>
      <c r="K416" s="5">
        <v>0.1</v>
      </c>
      <c r="L416" s="5"/>
      <c r="M416" s="4"/>
      <c r="N416" s="13">
        <v>68</v>
      </c>
      <c r="O416" s="13"/>
    </row>
    <row r="417" spans="1:22" x14ac:dyDescent="0.25">
      <c r="A417" s="10">
        <v>43629</v>
      </c>
      <c r="B417" s="26">
        <v>0.49652777777777773</v>
      </c>
      <c r="C417" s="4">
        <v>7.21</v>
      </c>
      <c r="D417" s="11">
        <v>8.92</v>
      </c>
      <c r="E417" s="12">
        <v>88.9</v>
      </c>
      <c r="F417" s="12"/>
      <c r="G417" s="5">
        <v>15.2</v>
      </c>
      <c r="H417" s="4">
        <v>2.4500000000000002</v>
      </c>
      <c r="I417" s="5"/>
      <c r="J417" s="5">
        <v>247.3</v>
      </c>
      <c r="K417" s="5">
        <v>0.1</v>
      </c>
      <c r="L417" s="5"/>
      <c r="M417" s="4"/>
      <c r="N417" s="13">
        <v>170</v>
      </c>
      <c r="O417" s="13"/>
    </row>
    <row r="418" spans="1:22" x14ac:dyDescent="0.25">
      <c r="A418" s="10">
        <v>43641</v>
      </c>
      <c r="B418" s="26">
        <v>0.48958333333333331</v>
      </c>
      <c r="C418" s="4">
        <v>7.09</v>
      </c>
      <c r="D418" s="11">
        <v>9.48</v>
      </c>
      <c r="E418" s="12">
        <v>90.4</v>
      </c>
      <c r="F418" s="12"/>
      <c r="G418" s="5">
        <v>13.1</v>
      </c>
      <c r="H418" s="4">
        <v>2.1800000000000002</v>
      </c>
      <c r="I418" s="5"/>
      <c r="J418" s="5">
        <v>272.39999999999998</v>
      </c>
      <c r="K418" s="5">
        <v>0.1</v>
      </c>
      <c r="L418" s="5"/>
      <c r="M418" s="4"/>
      <c r="N418" s="13">
        <v>210</v>
      </c>
      <c r="O418" s="13"/>
      <c r="P418" s="52">
        <v>0.35</v>
      </c>
      <c r="Q418" s="53">
        <v>0.28000000000000003</v>
      </c>
      <c r="R418" s="52">
        <v>0.19900000000000001</v>
      </c>
      <c r="S418" s="53">
        <v>0.21</v>
      </c>
      <c r="T418" s="53">
        <v>0.33</v>
      </c>
      <c r="U418" s="53">
        <v>0.14000000000000001</v>
      </c>
      <c r="V418" s="54">
        <v>2</v>
      </c>
    </row>
    <row r="419" spans="1:22" x14ac:dyDescent="0.25">
      <c r="A419" s="10">
        <v>43655</v>
      </c>
      <c r="B419" s="26">
        <v>0.48958333333333331</v>
      </c>
      <c r="C419" s="4">
        <v>6.75</v>
      </c>
      <c r="D419" s="11">
        <v>9.08</v>
      </c>
      <c r="E419" s="12">
        <v>88.5</v>
      </c>
      <c r="F419" s="12"/>
      <c r="G419" s="5">
        <v>14.3</v>
      </c>
      <c r="H419" s="4"/>
      <c r="I419" s="5"/>
      <c r="J419" s="5">
        <v>272.2</v>
      </c>
      <c r="K419" s="5">
        <v>0.1</v>
      </c>
      <c r="L419" s="5"/>
      <c r="M419" s="4"/>
      <c r="N419" s="13">
        <v>1400</v>
      </c>
      <c r="O419" s="13"/>
    </row>
    <row r="420" spans="1:22" x14ac:dyDescent="0.25">
      <c r="A420" s="10">
        <v>43670</v>
      </c>
      <c r="B420" s="26">
        <v>0.5</v>
      </c>
      <c r="C420" s="4">
        <v>7.2</v>
      </c>
      <c r="D420" s="11">
        <v>8.18</v>
      </c>
      <c r="E420" s="12">
        <v>80.099999999999994</v>
      </c>
      <c r="F420" s="12"/>
      <c r="G420" s="5">
        <v>15</v>
      </c>
      <c r="H420" s="4">
        <v>2.36</v>
      </c>
      <c r="I420" s="5"/>
      <c r="J420" s="5">
        <v>286.2</v>
      </c>
      <c r="K420" s="5">
        <v>0.1</v>
      </c>
      <c r="L420" s="5"/>
      <c r="M420" s="4"/>
      <c r="N420" s="13">
        <v>700</v>
      </c>
      <c r="O420" s="13"/>
    </row>
    <row r="421" spans="1:22" x14ac:dyDescent="0.25">
      <c r="A421" s="10">
        <v>43685</v>
      </c>
      <c r="B421" s="26">
        <v>0.4861111111111111</v>
      </c>
      <c r="C421" s="4">
        <v>7.21</v>
      </c>
      <c r="D421" s="11">
        <v>7.88</v>
      </c>
      <c r="E421" s="12">
        <v>78.2</v>
      </c>
      <c r="F421" s="12"/>
      <c r="G421" s="5">
        <v>15.1</v>
      </c>
      <c r="H421" s="4">
        <v>6.48</v>
      </c>
      <c r="I421" s="5"/>
      <c r="J421" s="5">
        <v>298.5</v>
      </c>
      <c r="K421" s="5">
        <v>0.1</v>
      </c>
      <c r="L421" s="5"/>
      <c r="M421" s="4"/>
      <c r="N421" s="13">
        <v>540</v>
      </c>
      <c r="O421" s="13"/>
    </row>
    <row r="422" spans="1:22" x14ac:dyDescent="0.25">
      <c r="A422" s="10">
        <v>43698</v>
      </c>
      <c r="B422" s="26">
        <v>0.5</v>
      </c>
      <c r="C422" s="4">
        <v>7</v>
      </c>
      <c r="D422" s="11">
        <v>7.75</v>
      </c>
      <c r="E422" s="12">
        <v>77.2</v>
      </c>
      <c r="F422" s="12"/>
      <c r="G422" s="5">
        <v>15.3</v>
      </c>
      <c r="H422" s="4">
        <v>3.28</v>
      </c>
      <c r="I422" s="5"/>
      <c r="J422" s="5">
        <v>290.2</v>
      </c>
      <c r="K422" s="5">
        <v>0.1</v>
      </c>
      <c r="L422" s="5"/>
      <c r="M422" s="4"/>
      <c r="N422" s="13">
        <v>1100</v>
      </c>
      <c r="O422" s="13"/>
    </row>
    <row r="423" spans="1:22" x14ac:dyDescent="0.25">
      <c r="A423" s="10">
        <v>43714</v>
      </c>
      <c r="B423" s="26">
        <v>0.46180555555555558</v>
      </c>
      <c r="C423" s="4">
        <v>7.05</v>
      </c>
      <c r="D423" s="11">
        <v>7.95</v>
      </c>
      <c r="E423" s="12">
        <v>78.7</v>
      </c>
      <c r="F423" s="12"/>
      <c r="G423" s="5">
        <v>15.1</v>
      </c>
      <c r="H423" s="4">
        <v>3.05</v>
      </c>
      <c r="I423" s="5"/>
      <c r="J423" s="5">
        <v>289.2</v>
      </c>
      <c r="K423" s="5">
        <v>0.1</v>
      </c>
      <c r="L423" s="5"/>
      <c r="M423" s="4"/>
      <c r="N423" s="13">
        <v>240</v>
      </c>
      <c r="O423" s="13"/>
    </row>
    <row r="424" spans="1:22" x14ac:dyDescent="0.25">
      <c r="A424" s="10">
        <v>43726</v>
      </c>
      <c r="B424" s="26">
        <v>0.50347222222222221</v>
      </c>
      <c r="C424" s="4">
        <v>6.83</v>
      </c>
      <c r="D424" s="11">
        <v>9.73</v>
      </c>
      <c r="E424" s="12">
        <v>93.6</v>
      </c>
      <c r="F424" s="12"/>
      <c r="G424" s="5">
        <v>13.6</v>
      </c>
      <c r="H424" s="4">
        <v>12.01</v>
      </c>
      <c r="I424" s="5"/>
      <c r="J424" s="5">
        <v>149</v>
      </c>
      <c r="K424" s="5">
        <v>0.1</v>
      </c>
      <c r="L424" s="5"/>
      <c r="M424" s="4"/>
      <c r="N424" s="13">
        <v>130</v>
      </c>
      <c r="O424" s="13"/>
      <c r="P424" s="52">
        <v>0.59</v>
      </c>
      <c r="Q424" s="53">
        <v>0.46</v>
      </c>
      <c r="R424" s="52">
        <v>0.10199999999999999</v>
      </c>
      <c r="S424" s="53">
        <v>0.08</v>
      </c>
      <c r="T424" s="53">
        <v>0.57999999999999996</v>
      </c>
      <c r="U424" s="53">
        <v>0.03</v>
      </c>
      <c r="V424" s="54">
        <v>5</v>
      </c>
    </row>
    <row r="425" spans="1:22" x14ac:dyDescent="0.25">
      <c r="A425" s="10">
        <v>43739</v>
      </c>
      <c r="B425" s="26">
        <v>0.50347222222222221</v>
      </c>
      <c r="C425" s="4">
        <v>6.43</v>
      </c>
      <c r="D425" s="11">
        <v>12.24</v>
      </c>
      <c r="E425" s="12">
        <v>103.7</v>
      </c>
      <c r="F425" s="12"/>
      <c r="G425" s="5">
        <v>8.5</v>
      </c>
      <c r="H425" s="4">
        <v>6.5</v>
      </c>
      <c r="J425" s="5">
        <v>109.4</v>
      </c>
      <c r="K425" s="5">
        <v>0.1</v>
      </c>
      <c r="N425" s="13">
        <v>130</v>
      </c>
      <c r="O425" s="13"/>
    </row>
    <row r="426" spans="1:22" x14ac:dyDescent="0.25">
      <c r="A426" s="10">
        <v>43753</v>
      </c>
      <c r="B426" s="26">
        <v>0.49652777777777773</v>
      </c>
      <c r="C426" s="4">
        <v>7.07</v>
      </c>
      <c r="D426" s="11">
        <v>11.66</v>
      </c>
      <c r="E426" s="12">
        <v>97.9</v>
      </c>
      <c r="F426" s="12"/>
      <c r="G426" s="5">
        <v>7.9</v>
      </c>
      <c r="H426" s="4">
        <v>4.55</v>
      </c>
      <c r="J426" s="5">
        <v>120.2</v>
      </c>
      <c r="K426" s="5">
        <v>0.1</v>
      </c>
      <c r="N426" s="13">
        <v>23</v>
      </c>
      <c r="O426" s="13"/>
    </row>
    <row r="427" spans="1:22" x14ac:dyDescent="0.25">
      <c r="A427" s="10">
        <v>43768</v>
      </c>
      <c r="B427" s="26">
        <v>0.49305555555555558</v>
      </c>
      <c r="C427" s="4">
        <v>7.02</v>
      </c>
      <c r="D427" s="11">
        <v>13.01</v>
      </c>
      <c r="E427" s="12">
        <v>98</v>
      </c>
      <c r="F427" s="12"/>
      <c r="G427" s="5">
        <v>4.2</v>
      </c>
      <c r="H427" s="4">
        <v>5.4</v>
      </c>
      <c r="J427" s="5">
        <v>81.7</v>
      </c>
      <c r="K427" s="5">
        <v>0</v>
      </c>
      <c r="N427" s="13">
        <v>2</v>
      </c>
      <c r="O427" s="13"/>
    </row>
    <row r="428" spans="1:22" x14ac:dyDescent="0.25">
      <c r="A428" s="10">
        <v>43782</v>
      </c>
      <c r="B428" s="26">
        <v>0.50694444444444442</v>
      </c>
      <c r="C428" s="4">
        <v>7.06</v>
      </c>
      <c r="D428" s="11">
        <v>11.47</v>
      </c>
      <c r="E428" s="12">
        <v>96.8</v>
      </c>
      <c r="F428" s="12"/>
      <c r="G428" s="5">
        <v>8.4</v>
      </c>
      <c r="H428" s="4">
        <v>5.27</v>
      </c>
      <c r="J428" s="5">
        <v>97.1</v>
      </c>
      <c r="K428" s="5">
        <v>0</v>
      </c>
      <c r="N428" s="12">
        <v>7.8</v>
      </c>
      <c r="O428" s="12"/>
    </row>
    <row r="429" spans="1:22" x14ac:dyDescent="0.25">
      <c r="A429" s="10">
        <v>43795</v>
      </c>
      <c r="B429" s="26">
        <v>0.48958333333333331</v>
      </c>
      <c r="C429" s="4">
        <v>7.04</v>
      </c>
      <c r="D429" s="11">
        <v>12.49</v>
      </c>
      <c r="E429" s="12">
        <v>99.1</v>
      </c>
      <c r="F429" s="12"/>
      <c r="G429" s="5">
        <v>5.4</v>
      </c>
      <c r="H429" s="4">
        <v>9.5</v>
      </c>
      <c r="J429" s="5">
        <v>66.5</v>
      </c>
      <c r="K429" s="5">
        <v>0</v>
      </c>
      <c r="N429" s="13">
        <v>11</v>
      </c>
      <c r="O429" s="13"/>
    </row>
    <row r="430" spans="1:22" x14ac:dyDescent="0.25">
      <c r="A430" s="10">
        <v>43809</v>
      </c>
      <c r="B430" s="26">
        <v>0.5</v>
      </c>
      <c r="C430" s="4">
        <v>6.64</v>
      </c>
      <c r="D430" s="11">
        <v>12.33</v>
      </c>
      <c r="E430" s="12">
        <v>96.3</v>
      </c>
      <c r="F430" s="12"/>
      <c r="G430" s="5">
        <v>5.2</v>
      </c>
      <c r="H430" s="4">
        <v>6.64</v>
      </c>
      <c r="J430" s="5">
        <v>76.3</v>
      </c>
      <c r="K430" s="5">
        <v>0</v>
      </c>
      <c r="N430" s="12">
        <v>7.8</v>
      </c>
      <c r="O430" s="12"/>
      <c r="P430" s="52">
        <v>1.08</v>
      </c>
      <c r="Q430" s="53">
        <v>0.4</v>
      </c>
      <c r="R430" s="52">
        <v>2.8000000000000001E-2</v>
      </c>
      <c r="S430" s="53">
        <v>0.02</v>
      </c>
      <c r="T430" s="53">
        <v>1.08</v>
      </c>
      <c r="U430" s="53">
        <v>0.01</v>
      </c>
      <c r="V430" s="54">
        <v>4</v>
      </c>
    </row>
    <row r="431" spans="1:22" x14ac:dyDescent="0.25">
      <c r="A431" s="10">
        <v>43822</v>
      </c>
      <c r="B431" s="26">
        <v>0.49444444444444446</v>
      </c>
      <c r="C431" s="4">
        <v>7.56</v>
      </c>
      <c r="D431" s="11">
        <v>12.65</v>
      </c>
      <c r="E431" s="12">
        <v>99.1</v>
      </c>
      <c r="F431" s="12"/>
      <c r="G431" s="5">
        <v>5.3</v>
      </c>
      <c r="H431" s="4">
        <v>11.58</v>
      </c>
      <c r="J431" s="5">
        <v>63.9</v>
      </c>
      <c r="K431" s="5">
        <v>0</v>
      </c>
      <c r="N431" s="12">
        <v>6.8</v>
      </c>
      <c r="O431" s="12"/>
    </row>
    <row r="432" spans="1:22" x14ac:dyDescent="0.25">
      <c r="A432" s="10">
        <v>43839</v>
      </c>
      <c r="B432" s="26">
        <v>0.53125</v>
      </c>
      <c r="C432" s="4">
        <v>6.49</v>
      </c>
      <c r="D432" s="11">
        <v>12.66</v>
      </c>
      <c r="E432" s="12">
        <v>98.5</v>
      </c>
      <c r="F432" s="12"/>
      <c r="G432" s="5">
        <v>5.0999999999999996</v>
      </c>
      <c r="H432" s="4">
        <v>11.4</v>
      </c>
      <c r="J432" s="5">
        <v>63.1</v>
      </c>
      <c r="K432" s="5">
        <v>0</v>
      </c>
      <c r="N432" s="13">
        <v>13</v>
      </c>
      <c r="O432" s="13"/>
    </row>
    <row r="433" spans="1:22" x14ac:dyDescent="0.25">
      <c r="A433" s="10">
        <v>43854</v>
      </c>
      <c r="B433" s="26">
        <v>0.4861111111111111</v>
      </c>
      <c r="C433" s="4">
        <v>7.23</v>
      </c>
      <c r="D433" s="11">
        <v>12.18</v>
      </c>
      <c r="E433" s="12">
        <v>100.4</v>
      </c>
      <c r="F433" s="12"/>
      <c r="G433" s="5">
        <v>7</v>
      </c>
      <c r="H433" s="4">
        <v>13.56</v>
      </c>
      <c r="J433" s="5">
        <v>54.3</v>
      </c>
      <c r="K433" s="5">
        <v>0</v>
      </c>
      <c r="N433" s="13">
        <v>13</v>
      </c>
      <c r="O433" s="13"/>
    </row>
    <row r="434" spans="1:22" x14ac:dyDescent="0.25">
      <c r="A434" s="10">
        <v>43865</v>
      </c>
      <c r="B434" s="26">
        <v>0.5</v>
      </c>
      <c r="C434" s="4">
        <v>6.81</v>
      </c>
      <c r="D434" s="11">
        <v>13.09</v>
      </c>
      <c r="E434" s="12">
        <v>99.9</v>
      </c>
      <c r="F434" s="12"/>
      <c r="G434" s="5">
        <v>4</v>
      </c>
      <c r="H434" s="4">
        <v>9.44</v>
      </c>
      <c r="J434" s="5">
        <v>57.3</v>
      </c>
      <c r="K434" s="5">
        <v>0</v>
      </c>
      <c r="N434" s="13">
        <v>1</v>
      </c>
      <c r="O434" s="13"/>
    </row>
    <row r="435" spans="1:22" x14ac:dyDescent="0.25">
      <c r="A435" s="10">
        <v>43882</v>
      </c>
      <c r="B435" s="26">
        <v>0.51041666666666663</v>
      </c>
      <c r="C435" s="4">
        <v>7.12</v>
      </c>
      <c r="D435" s="11">
        <v>13.85</v>
      </c>
      <c r="E435" s="12">
        <v>103.5</v>
      </c>
      <c r="F435" s="12"/>
      <c r="G435" s="5">
        <v>3.2</v>
      </c>
      <c r="H435" s="4">
        <v>5</v>
      </c>
      <c r="J435" s="5">
        <v>71.8</v>
      </c>
      <c r="K435" s="5">
        <v>0</v>
      </c>
      <c r="N435" s="13">
        <v>23</v>
      </c>
      <c r="O435" s="13"/>
    </row>
    <row r="436" spans="1:22" x14ac:dyDescent="0.25">
      <c r="A436" s="10">
        <v>43895</v>
      </c>
      <c r="B436" s="26">
        <v>0.5180555555555556</v>
      </c>
      <c r="C436" s="4">
        <v>7.14</v>
      </c>
      <c r="D436" s="11">
        <v>12.51</v>
      </c>
      <c r="E436" s="12">
        <v>101</v>
      </c>
      <c r="F436" s="12"/>
      <c r="G436" s="5">
        <v>6.2</v>
      </c>
      <c r="H436" s="4">
        <v>7.02</v>
      </c>
      <c r="J436" s="5">
        <v>62.9</v>
      </c>
      <c r="K436" s="5">
        <v>0</v>
      </c>
      <c r="N436" s="12">
        <v>7.8</v>
      </c>
      <c r="O436" s="12"/>
      <c r="P436" s="52">
        <v>0.9</v>
      </c>
      <c r="Q436" s="53">
        <v>0.48</v>
      </c>
      <c r="R436" s="52">
        <v>3.2000000000000001E-2</v>
      </c>
      <c r="S436" s="53">
        <v>0.02</v>
      </c>
      <c r="T436" s="53">
        <v>0.9</v>
      </c>
      <c r="U436" s="53">
        <v>0.02</v>
      </c>
      <c r="V436" s="54">
        <v>5</v>
      </c>
    </row>
    <row r="437" spans="1:22" x14ac:dyDescent="0.25">
      <c r="A437" s="10">
        <v>43905</v>
      </c>
      <c r="B437" s="26"/>
      <c r="K437" s="2"/>
    </row>
    <row r="438" spans="1:22" x14ac:dyDescent="0.25">
      <c r="A438" s="10">
        <v>43922</v>
      </c>
      <c r="B438" s="26"/>
      <c r="K438" s="2"/>
    </row>
    <row r="439" spans="1:22" x14ac:dyDescent="0.25">
      <c r="A439" s="10">
        <v>43936</v>
      </c>
      <c r="B439" s="26"/>
      <c r="K439" s="2"/>
    </row>
    <row r="440" spans="1:22" x14ac:dyDescent="0.25">
      <c r="A440" s="10">
        <v>43952</v>
      </c>
      <c r="B440" s="26"/>
      <c r="K440" s="2"/>
    </row>
    <row r="441" spans="1:22" x14ac:dyDescent="0.25">
      <c r="A441" s="10">
        <v>43965</v>
      </c>
      <c r="B441" s="26">
        <v>0.50694444444444442</v>
      </c>
      <c r="C441" s="4">
        <v>6.82</v>
      </c>
      <c r="D441" s="11">
        <v>11.03</v>
      </c>
      <c r="E441" s="12">
        <v>100.8</v>
      </c>
      <c r="F441" s="12"/>
      <c r="G441" s="5">
        <v>11.3</v>
      </c>
      <c r="H441" s="4">
        <v>5.33</v>
      </c>
      <c r="J441" s="5">
        <v>98.4</v>
      </c>
      <c r="K441" s="5">
        <v>0</v>
      </c>
      <c r="N441" s="13">
        <v>17</v>
      </c>
      <c r="O441" s="13"/>
    </row>
    <row r="442" spans="1:22" x14ac:dyDescent="0.25">
      <c r="A442" s="10">
        <v>43980</v>
      </c>
      <c r="B442" s="26">
        <v>0.51041666666666663</v>
      </c>
      <c r="C442" s="4">
        <v>6.9</v>
      </c>
      <c r="D442" s="11">
        <v>9.67</v>
      </c>
      <c r="E442" s="12">
        <v>107.4</v>
      </c>
      <c r="F442" s="12"/>
      <c r="G442" s="5">
        <v>20.5</v>
      </c>
      <c r="H442" s="4">
        <v>3.94</v>
      </c>
      <c r="J442" s="5">
        <v>97.6</v>
      </c>
      <c r="K442" s="5">
        <v>0</v>
      </c>
      <c r="N442" s="13">
        <v>79</v>
      </c>
      <c r="O442" s="13"/>
    </row>
    <row r="443" spans="1:22" x14ac:dyDescent="0.25">
      <c r="A443" s="10">
        <v>43992</v>
      </c>
      <c r="B443" s="26">
        <v>0.51736111111111105</v>
      </c>
      <c r="C443" s="4">
        <v>7.1</v>
      </c>
      <c r="D443" s="11">
        <v>10.37</v>
      </c>
      <c r="E443" s="12">
        <v>97.3</v>
      </c>
      <c r="F443" s="12"/>
      <c r="G443" s="5">
        <v>12.5</v>
      </c>
      <c r="H443" s="4">
        <v>7.6</v>
      </c>
      <c r="J443" s="5">
        <v>99.5</v>
      </c>
      <c r="K443" s="5">
        <v>0</v>
      </c>
      <c r="N443" s="13">
        <v>920</v>
      </c>
      <c r="O443" s="13"/>
      <c r="P443" s="52">
        <v>0.28000000000000003</v>
      </c>
      <c r="Q443" s="53">
        <v>0.33</v>
      </c>
      <c r="R443" s="52">
        <v>7.4999999999999997E-2</v>
      </c>
      <c r="S443" s="53">
        <v>0.04</v>
      </c>
      <c r="T443" s="53">
        <v>0.27</v>
      </c>
      <c r="U443" s="53">
        <v>0.02</v>
      </c>
      <c r="V443" s="54">
        <v>4</v>
      </c>
    </row>
    <row r="444" spans="1:22" x14ac:dyDescent="0.25">
      <c r="A444" s="10">
        <v>44007</v>
      </c>
      <c r="B444" s="26">
        <v>0.49652777777777773</v>
      </c>
      <c r="C444" s="4">
        <v>7.08</v>
      </c>
      <c r="D444" s="11">
        <v>10.09</v>
      </c>
      <c r="E444" s="12">
        <v>98.3</v>
      </c>
      <c r="F444" s="12"/>
      <c r="G444" s="5">
        <v>14.2</v>
      </c>
      <c r="H444" s="4">
        <v>4.24</v>
      </c>
      <c r="J444" s="5">
        <v>111.9</v>
      </c>
      <c r="K444" s="5">
        <v>0.1</v>
      </c>
      <c r="N444" s="13">
        <v>49</v>
      </c>
      <c r="O444" s="13"/>
    </row>
    <row r="445" spans="1:22" x14ac:dyDescent="0.25">
      <c r="A445" s="10">
        <v>44019</v>
      </c>
      <c r="B445" s="26">
        <v>0.4826388888888889</v>
      </c>
      <c r="C445" s="4">
        <v>7.12</v>
      </c>
      <c r="D445" s="11">
        <v>9.82</v>
      </c>
      <c r="E445" s="12">
        <v>93.7</v>
      </c>
      <c r="F445" s="12"/>
      <c r="G445" s="5">
        <v>13.2</v>
      </c>
      <c r="H445" s="4">
        <v>3.25</v>
      </c>
      <c r="J445" s="5">
        <v>133.19999999999999</v>
      </c>
      <c r="K445" s="5">
        <v>0.1</v>
      </c>
      <c r="N445" s="13">
        <v>170</v>
      </c>
      <c r="O445" s="13"/>
    </row>
    <row r="446" spans="1:22" x14ac:dyDescent="0.25">
      <c r="A446" s="10">
        <v>44034</v>
      </c>
      <c r="B446" s="26">
        <v>0.49652777777777773</v>
      </c>
      <c r="C446" s="4">
        <v>7.11</v>
      </c>
      <c r="D446" s="11">
        <v>8.6999999999999993</v>
      </c>
      <c r="E446" s="12">
        <v>87.3</v>
      </c>
      <c r="F446" s="12"/>
      <c r="G446" s="5">
        <v>15.6</v>
      </c>
      <c r="H446" s="4">
        <v>2.33</v>
      </c>
      <c r="J446" s="5">
        <v>220.5</v>
      </c>
      <c r="K446" s="5">
        <v>0.1</v>
      </c>
      <c r="N446" s="13">
        <v>280</v>
      </c>
      <c r="O446" s="13"/>
    </row>
    <row r="447" spans="1:22" x14ac:dyDescent="0.25">
      <c r="A447" s="10">
        <v>44047</v>
      </c>
      <c r="B447" s="26">
        <v>0.49652777777777773</v>
      </c>
      <c r="C447" s="4">
        <v>7.07</v>
      </c>
      <c r="D447" s="11">
        <v>8.2200000000000006</v>
      </c>
      <c r="E447" s="12">
        <v>82.8</v>
      </c>
      <c r="F447" s="12"/>
      <c r="G447" s="5">
        <v>15.7</v>
      </c>
      <c r="H447" s="4">
        <v>2.58</v>
      </c>
      <c r="J447" s="5">
        <v>262.89999999999998</v>
      </c>
      <c r="K447" s="5">
        <v>0.1</v>
      </c>
      <c r="N447" s="13">
        <v>310</v>
      </c>
      <c r="O447" s="13"/>
    </row>
    <row r="448" spans="1:22" x14ac:dyDescent="0.25">
      <c r="A448" s="10">
        <v>44061</v>
      </c>
      <c r="B448" s="26">
        <v>0.51041666666666663</v>
      </c>
      <c r="C448" s="4">
        <v>6.98</v>
      </c>
      <c r="D448" s="11">
        <v>8.08</v>
      </c>
      <c r="E448" s="12">
        <v>81.7</v>
      </c>
      <c r="F448" s="12"/>
      <c r="G448" s="5">
        <v>15.9</v>
      </c>
      <c r="H448" s="4">
        <v>2.37</v>
      </c>
      <c r="J448" s="5">
        <v>333.7</v>
      </c>
      <c r="K448" s="5">
        <v>0.2</v>
      </c>
      <c r="N448" s="13">
        <v>920</v>
      </c>
      <c r="O448" s="13"/>
    </row>
    <row r="449" spans="1:22" x14ac:dyDescent="0.25">
      <c r="A449" s="10">
        <v>44076</v>
      </c>
      <c r="B449" s="26">
        <v>0.49652777777777773</v>
      </c>
      <c r="C449" s="4">
        <v>7.06</v>
      </c>
      <c r="D449" s="11">
        <v>8.4700000000000006</v>
      </c>
      <c r="E449" s="12">
        <v>83.8</v>
      </c>
      <c r="F449" s="12"/>
      <c r="G449" s="5">
        <v>14.8</v>
      </c>
      <c r="H449" s="4">
        <v>2.41</v>
      </c>
      <c r="J449" s="5">
        <v>335.7</v>
      </c>
      <c r="K449" s="5">
        <v>0.2</v>
      </c>
      <c r="N449" s="13">
        <v>350</v>
      </c>
      <c r="O449" s="13"/>
    </row>
    <row r="450" spans="1:22" x14ac:dyDescent="0.25">
      <c r="A450" s="10">
        <v>44089</v>
      </c>
      <c r="B450" s="26">
        <v>0.52430555555555558</v>
      </c>
      <c r="C450" s="4">
        <v>6.82</v>
      </c>
      <c r="D450" s="11">
        <v>7.68</v>
      </c>
      <c r="E450" s="12">
        <v>74.5</v>
      </c>
      <c r="F450" s="12"/>
      <c r="G450" s="5">
        <v>14</v>
      </c>
      <c r="H450" s="4">
        <v>2.72</v>
      </c>
      <c r="J450" s="5">
        <v>212.1</v>
      </c>
      <c r="K450" s="5">
        <v>0.1</v>
      </c>
      <c r="N450" s="13">
        <v>79</v>
      </c>
      <c r="O450" s="13"/>
      <c r="P450" s="52">
        <v>0.24</v>
      </c>
      <c r="Q450" s="53">
        <v>0.25</v>
      </c>
      <c r="R450" s="52">
        <v>0.153</v>
      </c>
      <c r="S450" s="53">
        <v>0.16</v>
      </c>
      <c r="T450" s="53">
        <v>0.23</v>
      </c>
      <c r="U450" s="53">
        <v>0.01</v>
      </c>
      <c r="V450" s="54">
        <v>2</v>
      </c>
    </row>
    <row r="451" spans="1:22" x14ac:dyDescent="0.25">
      <c r="A451" s="10">
        <v>44106</v>
      </c>
      <c r="B451" s="26">
        <v>0.52777777777777779</v>
      </c>
      <c r="C451" s="11">
        <v>7.01</v>
      </c>
      <c r="D451" s="11">
        <v>8.6</v>
      </c>
      <c r="E451" s="12">
        <v>81</v>
      </c>
      <c r="F451" s="12">
        <v>17.777777777777779</v>
      </c>
      <c r="G451" s="12">
        <v>12.6</v>
      </c>
      <c r="H451" s="11">
        <v>2.4500000000000002</v>
      </c>
      <c r="J451" s="12">
        <v>244.4</v>
      </c>
      <c r="K451" s="12">
        <v>0.1</v>
      </c>
      <c r="N451" s="2">
        <v>240</v>
      </c>
      <c r="O451" s="2">
        <v>240</v>
      </c>
    </row>
    <row r="452" spans="1:22" x14ac:dyDescent="0.25">
      <c r="A452" s="10">
        <v>44119</v>
      </c>
      <c r="B452" s="26">
        <v>0.47916666666666669</v>
      </c>
      <c r="C452" s="11">
        <v>7.21</v>
      </c>
      <c r="D452" s="11">
        <v>10.44</v>
      </c>
      <c r="E452" s="12">
        <v>93.7</v>
      </c>
      <c r="F452" s="12">
        <v>12.777777777777779</v>
      </c>
      <c r="G452" s="12">
        <v>10.6</v>
      </c>
      <c r="H452" s="11">
        <v>6.44</v>
      </c>
      <c r="J452" s="12">
        <v>161.30000000000001</v>
      </c>
      <c r="K452" s="12">
        <v>0.1</v>
      </c>
      <c r="N452" s="2">
        <v>78</v>
      </c>
      <c r="O452" s="2">
        <v>78</v>
      </c>
    </row>
    <row r="453" spans="1:22" x14ac:dyDescent="0.25">
      <c r="A453" s="10">
        <v>44131</v>
      </c>
      <c r="B453" s="26">
        <v>0.5</v>
      </c>
      <c r="C453" s="11">
        <v>7.32</v>
      </c>
      <c r="D453" s="11">
        <v>11.27</v>
      </c>
      <c r="E453" s="12">
        <v>93.2</v>
      </c>
      <c r="F453" s="12">
        <v>10</v>
      </c>
      <c r="G453" s="12">
        <v>7.1</v>
      </c>
      <c r="H453" s="11">
        <v>5.83</v>
      </c>
      <c r="J453" s="12">
        <v>118.8</v>
      </c>
      <c r="K453" s="12">
        <v>0.1</v>
      </c>
      <c r="N453" s="2">
        <v>7.8</v>
      </c>
      <c r="O453" s="2">
        <v>4.5</v>
      </c>
    </row>
    <row r="454" spans="1:22" x14ac:dyDescent="0.25">
      <c r="A454" s="10">
        <v>44146</v>
      </c>
      <c r="B454" s="26">
        <v>0.51736111111111105</v>
      </c>
      <c r="C454" s="11">
        <v>7.7</v>
      </c>
      <c r="D454" s="11">
        <v>12.09</v>
      </c>
      <c r="E454" s="12">
        <v>94.6</v>
      </c>
      <c r="F454" s="12">
        <v>5</v>
      </c>
      <c r="G454" s="12">
        <v>5</v>
      </c>
      <c r="H454" s="11">
        <v>6.82</v>
      </c>
      <c r="J454" s="12">
        <v>104.7</v>
      </c>
      <c r="K454" s="12">
        <v>0</v>
      </c>
      <c r="N454" s="2">
        <v>33</v>
      </c>
      <c r="O454" s="2">
        <v>6.8</v>
      </c>
    </row>
    <row r="455" spans="1:22" x14ac:dyDescent="0.25">
      <c r="A455" s="10">
        <v>44158</v>
      </c>
      <c r="B455" s="26">
        <v>0.5</v>
      </c>
      <c r="C455" s="11">
        <v>7.73</v>
      </c>
      <c r="D455" s="11">
        <v>11.74</v>
      </c>
      <c r="E455" s="12">
        <v>96.8</v>
      </c>
      <c r="F455" s="12">
        <v>6.666666666666667</v>
      </c>
      <c r="G455" s="12">
        <v>7</v>
      </c>
      <c r="H455" s="11">
        <v>7.5</v>
      </c>
      <c r="J455" s="12">
        <v>85.8</v>
      </c>
      <c r="K455" s="12">
        <v>0</v>
      </c>
      <c r="N455" s="2">
        <v>13</v>
      </c>
      <c r="O455" s="2">
        <v>13</v>
      </c>
    </row>
    <row r="456" spans="1:22" x14ac:dyDescent="0.25">
      <c r="A456" s="10">
        <v>44175</v>
      </c>
      <c r="B456" s="26">
        <v>0.49652777777777773</v>
      </c>
      <c r="C456" s="11">
        <v>6.88</v>
      </c>
      <c r="D456" s="11">
        <v>11.84</v>
      </c>
      <c r="E456" s="12">
        <v>96.7</v>
      </c>
      <c r="F456" s="12">
        <v>4.4444444444444446</v>
      </c>
      <c r="G456" s="12">
        <v>6.7</v>
      </c>
      <c r="H456" s="11">
        <v>9.41</v>
      </c>
      <c r="J456" s="12">
        <v>76.3</v>
      </c>
      <c r="K456" s="12">
        <v>0</v>
      </c>
      <c r="N456" s="2">
        <v>4.5</v>
      </c>
      <c r="O456" s="2">
        <v>4.5</v>
      </c>
    </row>
    <row r="457" spans="1:22" x14ac:dyDescent="0.25">
      <c r="A457" s="10">
        <v>44187</v>
      </c>
      <c r="B457" s="26">
        <v>0.53472222222222221</v>
      </c>
      <c r="C457" s="11">
        <v>6.9</v>
      </c>
      <c r="D457" s="11">
        <v>12.79</v>
      </c>
      <c r="E457" s="12">
        <v>101.3</v>
      </c>
      <c r="F457" s="12">
        <v>5</v>
      </c>
      <c r="G457" s="12">
        <v>5.5</v>
      </c>
      <c r="H457" s="11">
        <v>17.600000000000001</v>
      </c>
      <c r="J457" s="12">
        <v>67.599999999999994</v>
      </c>
      <c r="K457" s="12">
        <v>0</v>
      </c>
      <c r="N457" s="2">
        <v>33</v>
      </c>
      <c r="O457" s="2">
        <v>6.8</v>
      </c>
      <c r="P457" s="2">
        <v>3.02</v>
      </c>
      <c r="Q457" s="2">
        <v>0.79</v>
      </c>
      <c r="R457" s="2">
        <v>8.5999999999999993E-2</v>
      </c>
      <c r="S457" s="2">
        <v>0.03</v>
      </c>
      <c r="T457" s="2">
        <v>3.01</v>
      </c>
      <c r="U457" s="2">
        <v>0.01</v>
      </c>
      <c r="V457" s="2">
        <v>48</v>
      </c>
    </row>
    <row r="458" spans="1:22" x14ac:dyDescent="0.25">
      <c r="A458" s="10">
        <v>44203</v>
      </c>
      <c r="B458" s="26">
        <v>0.51736111111111105</v>
      </c>
      <c r="C458" s="11">
        <v>7.15</v>
      </c>
      <c r="D458" s="11">
        <v>12.78</v>
      </c>
      <c r="E458" s="12">
        <v>103.4</v>
      </c>
      <c r="F458" s="12">
        <v>7.2222222222222223</v>
      </c>
      <c r="G458" s="12">
        <v>6.3</v>
      </c>
      <c r="H458" s="11">
        <v>8.67</v>
      </c>
      <c r="J458" s="12">
        <v>70.2</v>
      </c>
      <c r="K458" s="12">
        <v>0</v>
      </c>
      <c r="N458" s="2">
        <v>13</v>
      </c>
      <c r="O458" s="2">
        <v>4.5</v>
      </c>
    </row>
    <row r="459" spans="1:22" x14ac:dyDescent="0.25">
      <c r="A459" s="10">
        <v>44217</v>
      </c>
      <c r="B459" s="26">
        <v>0.45833333333333331</v>
      </c>
      <c r="C459" s="11">
        <v>7.08</v>
      </c>
      <c r="D459" s="11">
        <v>10.5</v>
      </c>
      <c r="E459" s="12">
        <v>82.2</v>
      </c>
      <c r="F459" s="12">
        <v>4.4444444444444446</v>
      </c>
      <c r="G459" s="12">
        <v>5</v>
      </c>
      <c r="H459" s="11">
        <v>5.17</v>
      </c>
      <c r="J459" s="12">
        <v>88.7</v>
      </c>
      <c r="K459" s="12">
        <v>0</v>
      </c>
      <c r="N459" s="2">
        <v>23</v>
      </c>
      <c r="O459" s="2">
        <v>13</v>
      </c>
    </row>
    <row r="460" spans="1:22" x14ac:dyDescent="0.25">
      <c r="A460" s="10">
        <v>44231</v>
      </c>
      <c r="B460" s="26">
        <v>0.50347222222222221</v>
      </c>
      <c r="C460" s="11">
        <v>7.06</v>
      </c>
      <c r="D460" s="11">
        <v>12.5</v>
      </c>
      <c r="E460" s="12">
        <v>100.1</v>
      </c>
      <c r="F460" s="12">
        <v>5</v>
      </c>
      <c r="G460" s="12">
        <v>5.9</v>
      </c>
      <c r="H460" s="11">
        <v>27.6</v>
      </c>
      <c r="J460" s="12">
        <v>68</v>
      </c>
      <c r="K460" s="12">
        <v>0</v>
      </c>
      <c r="N460" s="2">
        <v>33</v>
      </c>
      <c r="O460" s="2">
        <v>33</v>
      </c>
    </row>
    <row r="461" spans="1:22" x14ac:dyDescent="0.25">
      <c r="A461" s="10">
        <v>44244</v>
      </c>
      <c r="B461" s="26">
        <v>0.50347222222222221</v>
      </c>
      <c r="C461" s="11">
        <v>7.12</v>
      </c>
      <c r="D461" s="11">
        <v>13.62</v>
      </c>
      <c r="E461" s="12">
        <v>103.5</v>
      </c>
      <c r="F461" s="12">
        <v>5</v>
      </c>
      <c r="G461" s="12">
        <v>3.8</v>
      </c>
      <c r="H461" s="11">
        <v>12.43</v>
      </c>
      <c r="J461" s="12">
        <v>64.2</v>
      </c>
      <c r="K461" s="12">
        <v>0</v>
      </c>
      <c r="N461" s="2">
        <v>79</v>
      </c>
      <c r="O461" s="2">
        <v>33</v>
      </c>
    </row>
    <row r="462" spans="1:22" x14ac:dyDescent="0.25">
      <c r="A462" s="10">
        <v>44258</v>
      </c>
      <c r="B462" s="26">
        <v>0.50347222222222221</v>
      </c>
      <c r="C462" s="11">
        <v>7.07</v>
      </c>
      <c r="D462" s="11">
        <v>12.8</v>
      </c>
      <c r="E462" s="12">
        <v>102.7</v>
      </c>
      <c r="F462" s="12">
        <v>7.7777777777777786</v>
      </c>
      <c r="G462" s="12">
        <v>5.9</v>
      </c>
      <c r="H462" s="11">
        <v>6.99</v>
      </c>
      <c r="J462" s="12">
        <v>70.599999999999994</v>
      </c>
      <c r="K462" s="12">
        <v>0</v>
      </c>
      <c r="N462" s="2">
        <v>23</v>
      </c>
      <c r="O462" s="2">
        <v>13</v>
      </c>
    </row>
    <row r="463" spans="1:22" x14ac:dyDescent="0.25">
      <c r="A463" s="10">
        <v>44272</v>
      </c>
      <c r="B463" s="26">
        <v>0.51388888888888895</v>
      </c>
      <c r="C463" s="11">
        <v>7.12</v>
      </c>
      <c r="D463" s="11">
        <v>13.38</v>
      </c>
      <c r="E463" s="12">
        <v>102.5</v>
      </c>
      <c r="F463" s="12">
        <v>8.8888888888888893</v>
      </c>
      <c r="G463" s="12">
        <v>4.2</v>
      </c>
      <c r="H463" s="11">
        <v>4.53</v>
      </c>
      <c r="J463" s="12">
        <v>88.8</v>
      </c>
      <c r="K463" s="12">
        <v>0</v>
      </c>
      <c r="N463" s="2">
        <v>2</v>
      </c>
      <c r="O463" s="2">
        <v>2</v>
      </c>
      <c r="P463" s="2">
        <v>1.1399999999999999</v>
      </c>
      <c r="Q463" s="2">
        <v>0.41</v>
      </c>
      <c r="R463" s="2">
        <v>3.5000000000000003E-2</v>
      </c>
      <c r="S463" s="2">
        <v>0.02</v>
      </c>
      <c r="T463" s="2">
        <v>1.1299999999999999</v>
      </c>
      <c r="U463" s="2">
        <v>0.03</v>
      </c>
      <c r="V463" s="2">
        <v>2</v>
      </c>
    </row>
    <row r="464" spans="1:22" x14ac:dyDescent="0.25">
      <c r="A464" s="10">
        <v>44287</v>
      </c>
      <c r="B464" s="26">
        <v>0.5</v>
      </c>
      <c r="C464" s="11">
        <v>7.02</v>
      </c>
      <c r="D464" s="11">
        <v>12.19</v>
      </c>
      <c r="E464" s="12">
        <v>98.7</v>
      </c>
      <c r="F464" s="12">
        <v>9.4444444444444446</v>
      </c>
      <c r="G464" s="12">
        <v>6.3</v>
      </c>
      <c r="H464" s="11">
        <v>5.71</v>
      </c>
      <c r="J464" s="12">
        <v>78.7</v>
      </c>
      <c r="K464" s="12">
        <v>0</v>
      </c>
      <c r="N464" s="2">
        <v>4.5</v>
      </c>
      <c r="O464" s="2">
        <v>2</v>
      </c>
    </row>
    <row r="465" spans="1:22" x14ac:dyDescent="0.25">
      <c r="A465" s="10">
        <v>44301</v>
      </c>
      <c r="B465" s="26">
        <v>0.52083333333333337</v>
      </c>
      <c r="C465" s="11">
        <v>7.02</v>
      </c>
      <c r="D465" s="11">
        <v>12.11</v>
      </c>
      <c r="E465" s="12">
        <v>103.1</v>
      </c>
      <c r="F465" s="12">
        <v>14.444444444444445</v>
      </c>
      <c r="G465" s="12">
        <v>8.3000000000000007</v>
      </c>
      <c r="H465" s="11">
        <v>4.68</v>
      </c>
      <c r="J465" s="12">
        <v>91.9</v>
      </c>
      <c r="K465" s="12">
        <v>0</v>
      </c>
      <c r="N465" s="2">
        <v>4.5</v>
      </c>
      <c r="O465" s="2">
        <v>4.5</v>
      </c>
    </row>
    <row r="466" spans="1:22" x14ac:dyDescent="0.25">
      <c r="A466" s="10">
        <v>44313</v>
      </c>
      <c r="B466" s="26">
        <v>0.52083333333333337</v>
      </c>
      <c r="C466" s="11">
        <v>7.03</v>
      </c>
      <c r="D466" s="11">
        <v>11.22</v>
      </c>
      <c r="E466" s="12">
        <v>98.1</v>
      </c>
      <c r="F466" s="12">
        <v>11.666666666666668</v>
      </c>
      <c r="G466" s="12">
        <v>9.4</v>
      </c>
      <c r="H466" s="11">
        <v>6.53</v>
      </c>
      <c r="J466" s="12">
        <v>95.6</v>
      </c>
      <c r="K466" s="12">
        <v>0</v>
      </c>
      <c r="N466" s="2">
        <v>20</v>
      </c>
      <c r="O466" s="2">
        <v>20</v>
      </c>
    </row>
    <row r="467" spans="1:22" x14ac:dyDescent="0.25">
      <c r="A467" s="10">
        <v>44327</v>
      </c>
      <c r="B467" s="26">
        <v>0.50347222222222221</v>
      </c>
      <c r="C467" s="11">
        <v>6.95</v>
      </c>
      <c r="D467" s="11">
        <v>11.16</v>
      </c>
      <c r="E467" s="12">
        <v>98.8</v>
      </c>
      <c r="F467" s="12">
        <v>14.444444444444445</v>
      </c>
      <c r="G467" s="12">
        <v>9.9</v>
      </c>
      <c r="H467" s="11">
        <v>3.16</v>
      </c>
      <c r="J467" s="12">
        <v>126.7</v>
      </c>
      <c r="K467" s="12">
        <v>0.1</v>
      </c>
      <c r="N467" s="2">
        <v>9</v>
      </c>
      <c r="O467" s="2">
        <v>9</v>
      </c>
    </row>
    <row r="468" spans="1:22" x14ac:dyDescent="0.25">
      <c r="A468" s="10">
        <v>44342</v>
      </c>
      <c r="B468" s="26">
        <v>0.51388888888888895</v>
      </c>
      <c r="C468" s="11">
        <v>6.61</v>
      </c>
      <c r="D468" s="11">
        <v>10.33</v>
      </c>
      <c r="E468" s="12">
        <v>94.5</v>
      </c>
      <c r="F468" s="12">
        <v>14.444444444444445</v>
      </c>
      <c r="G468" s="12">
        <v>11.4</v>
      </c>
      <c r="H468" s="11">
        <v>7.76</v>
      </c>
      <c r="J468" s="12">
        <v>150.19999999999999</v>
      </c>
      <c r="K468" s="12">
        <v>0.1</v>
      </c>
      <c r="N468" s="2">
        <v>920</v>
      </c>
      <c r="O468" s="2">
        <v>920</v>
      </c>
    </row>
    <row r="469" spans="1:22" x14ac:dyDescent="0.25">
      <c r="A469" s="10">
        <v>44356</v>
      </c>
      <c r="B469" s="26">
        <v>0.50694444444444442</v>
      </c>
      <c r="C469" s="11">
        <v>6.57</v>
      </c>
      <c r="D469" s="11">
        <v>10.06</v>
      </c>
      <c r="E469" s="12">
        <v>94.3</v>
      </c>
      <c r="F469" s="12">
        <v>16.111111111111111</v>
      </c>
      <c r="G469" s="12">
        <v>12.5</v>
      </c>
      <c r="H469" s="11">
        <v>2.4900000000000002</v>
      </c>
      <c r="J469" s="12">
        <v>199.1</v>
      </c>
      <c r="K469" s="12">
        <v>0.1</v>
      </c>
      <c r="N469" s="2">
        <v>110</v>
      </c>
      <c r="O469" s="2">
        <v>78</v>
      </c>
      <c r="P469" s="2">
        <v>0.41</v>
      </c>
      <c r="Q469" s="2">
        <v>0.25</v>
      </c>
      <c r="R469" s="2">
        <v>0.13</v>
      </c>
      <c r="S469" s="2">
        <v>0.11</v>
      </c>
      <c r="T469" s="2">
        <v>0.41</v>
      </c>
      <c r="U469" s="2">
        <v>0.06</v>
      </c>
      <c r="V469" s="2">
        <v>2</v>
      </c>
    </row>
    <row r="470" spans="1:22" x14ac:dyDescent="0.25">
      <c r="A470" s="10">
        <v>44368</v>
      </c>
      <c r="B470" s="26">
        <v>0.52777777777777779</v>
      </c>
      <c r="C470" s="11">
        <v>6.71</v>
      </c>
      <c r="D470" s="11">
        <v>9.26</v>
      </c>
      <c r="E470" s="12">
        <v>92.7</v>
      </c>
      <c r="F470" s="12">
        <v>22.777777777777779</v>
      </c>
      <c r="G470" s="12">
        <v>15.4</v>
      </c>
      <c r="H470" s="11">
        <v>3.35</v>
      </c>
      <c r="J470" s="12">
        <v>203.2</v>
      </c>
      <c r="K470" s="12">
        <v>0.1</v>
      </c>
      <c r="N470" s="2">
        <v>540</v>
      </c>
      <c r="O470" s="2">
        <v>540</v>
      </c>
    </row>
    <row r="471" spans="1:22" x14ac:dyDescent="0.25">
      <c r="A471" s="10">
        <v>44383</v>
      </c>
      <c r="B471" s="26">
        <v>0.45833333333333331</v>
      </c>
      <c r="C471" s="11">
        <v>6.49</v>
      </c>
      <c r="D471" s="11">
        <v>8.3800000000000008</v>
      </c>
      <c r="E471" s="12">
        <v>84.1</v>
      </c>
      <c r="F471" s="12">
        <v>17.222222222222221</v>
      </c>
      <c r="G471" s="12">
        <v>15.3</v>
      </c>
      <c r="H471" s="11">
        <v>3.39</v>
      </c>
      <c r="J471" s="12">
        <v>247.1</v>
      </c>
      <c r="K471" s="12">
        <v>0.1</v>
      </c>
      <c r="N471" s="2">
        <v>920</v>
      </c>
      <c r="O471" s="2">
        <v>280</v>
      </c>
    </row>
    <row r="472" spans="1:22" x14ac:dyDescent="0.25">
      <c r="A472" s="10">
        <v>44397</v>
      </c>
      <c r="B472" s="26">
        <v>0.49652777777777773</v>
      </c>
      <c r="C472" s="11">
        <v>6.6</v>
      </c>
      <c r="D472" s="11">
        <v>7.52</v>
      </c>
      <c r="E472" s="12">
        <v>75</v>
      </c>
      <c r="F472" s="12">
        <v>17.777777777777779</v>
      </c>
      <c r="G472" s="12">
        <v>15.2</v>
      </c>
      <c r="H472" s="11">
        <v>3.49</v>
      </c>
      <c r="J472" s="12">
        <v>254</v>
      </c>
      <c r="K472" s="12">
        <v>0.1</v>
      </c>
      <c r="N472" s="2">
        <v>790</v>
      </c>
      <c r="O472" s="2">
        <v>270</v>
      </c>
    </row>
    <row r="473" spans="1:22" x14ac:dyDescent="0.25">
      <c r="A473" s="10">
        <v>44411</v>
      </c>
      <c r="B473" s="26">
        <v>0.48958333333333331</v>
      </c>
      <c r="C473" s="11">
        <v>6.76</v>
      </c>
      <c r="D473" s="11">
        <v>7.37</v>
      </c>
      <c r="E473" s="12">
        <v>74.900000000000006</v>
      </c>
      <c r="F473" s="12">
        <v>22.777777777777779</v>
      </c>
      <c r="G473" s="12">
        <v>16.100000000000001</v>
      </c>
      <c r="H473" s="11">
        <v>3.57</v>
      </c>
      <c r="J473" s="12">
        <v>275.8</v>
      </c>
      <c r="K473" s="12">
        <v>0.1</v>
      </c>
      <c r="N473" s="2">
        <v>130</v>
      </c>
      <c r="O473" s="2">
        <v>130</v>
      </c>
    </row>
    <row r="474" spans="1:22" x14ac:dyDescent="0.25">
      <c r="A474" s="10">
        <v>44425</v>
      </c>
      <c r="B474" s="26">
        <v>0.4861111111111111</v>
      </c>
      <c r="C474" s="11">
        <v>6.74</v>
      </c>
      <c r="D474" s="11">
        <v>6.59</v>
      </c>
      <c r="E474" s="12">
        <v>65.8</v>
      </c>
      <c r="F474" s="12">
        <v>13.888888888888889</v>
      </c>
      <c r="G474" s="12">
        <v>15.3</v>
      </c>
      <c r="H474" s="11">
        <v>3.32</v>
      </c>
      <c r="J474" s="12">
        <v>282.3</v>
      </c>
      <c r="K474" s="12">
        <v>0.1</v>
      </c>
      <c r="N474" s="2">
        <v>1600</v>
      </c>
      <c r="O474" s="2">
        <v>920</v>
      </c>
    </row>
    <row r="475" spans="1:22" x14ac:dyDescent="0.25">
      <c r="A475" s="10">
        <v>44441</v>
      </c>
      <c r="B475" s="26">
        <v>0.49305555555555558</v>
      </c>
      <c r="C475" s="11">
        <v>6.71</v>
      </c>
      <c r="D475" s="11">
        <v>7.92</v>
      </c>
      <c r="E475" s="12">
        <v>74.599999999999994</v>
      </c>
      <c r="F475" s="12">
        <v>17.777777777777779</v>
      </c>
      <c r="G475" s="12">
        <v>12.6</v>
      </c>
      <c r="H475" s="11">
        <v>3.17</v>
      </c>
      <c r="J475" s="12">
        <v>286.5</v>
      </c>
      <c r="K475" s="12">
        <v>0.1</v>
      </c>
      <c r="N475" s="2">
        <v>490</v>
      </c>
      <c r="O475" s="2">
        <v>490</v>
      </c>
    </row>
    <row r="476" spans="1:22" x14ac:dyDescent="0.25">
      <c r="A476" s="10">
        <v>44455</v>
      </c>
      <c r="B476" s="26">
        <v>0.47916666666666669</v>
      </c>
      <c r="C476" s="11">
        <v>6.78</v>
      </c>
      <c r="D476" s="11">
        <v>8.2100000000000009</v>
      </c>
      <c r="E476" s="12">
        <v>74.099999999999994</v>
      </c>
      <c r="F476" s="12">
        <v>13.888888888888889</v>
      </c>
      <c r="G476" s="12">
        <v>11.1</v>
      </c>
      <c r="H476" s="11">
        <v>2.68</v>
      </c>
      <c r="J476" s="12">
        <v>285.8</v>
      </c>
      <c r="K476" s="12">
        <v>0.1</v>
      </c>
      <c r="N476" s="2">
        <v>310</v>
      </c>
      <c r="O476" s="2">
        <v>310</v>
      </c>
      <c r="P476" s="2">
        <v>0.22</v>
      </c>
      <c r="Q476" s="2">
        <v>0.25</v>
      </c>
      <c r="R476" s="2">
        <v>0.17399999999999999</v>
      </c>
      <c r="S476" s="2">
        <v>5.0000000000000001E-3</v>
      </c>
      <c r="T476" s="2">
        <v>0.22</v>
      </c>
      <c r="U476" s="2">
        <v>0.01</v>
      </c>
      <c r="V476" s="2">
        <v>2</v>
      </c>
    </row>
    <row r="477" spans="1:22" x14ac:dyDescent="0.25">
      <c r="A477" s="10">
        <v>44474</v>
      </c>
      <c r="B477" s="26">
        <v>0.48958333333333331</v>
      </c>
      <c r="C477" s="11">
        <v>6.72</v>
      </c>
      <c r="D477" s="11">
        <v>8.2100000000000009</v>
      </c>
      <c r="E477" s="12">
        <v>75.599999999999994</v>
      </c>
      <c r="F477" s="12">
        <v>13.888888888888889</v>
      </c>
      <c r="G477" s="12">
        <v>11.4</v>
      </c>
      <c r="H477" s="11">
        <v>2.27</v>
      </c>
      <c r="J477" s="12">
        <v>261.60000000000002</v>
      </c>
      <c r="K477" s="12">
        <v>0.1</v>
      </c>
      <c r="N477" s="2">
        <v>130</v>
      </c>
      <c r="O477" s="2">
        <v>27</v>
      </c>
      <c r="P477" s="2" t="s">
        <v>108</v>
      </c>
    </row>
    <row r="478" spans="1:22" x14ac:dyDescent="0.25">
      <c r="A478" s="10">
        <v>44488</v>
      </c>
      <c r="B478" s="26">
        <v>0.49652777777777773</v>
      </c>
      <c r="C478" s="11">
        <v>6.58</v>
      </c>
      <c r="D478" s="11">
        <v>10.82</v>
      </c>
      <c r="E478" s="12">
        <v>93.6</v>
      </c>
      <c r="F478" s="12">
        <v>12.77777777777778</v>
      </c>
      <c r="G478" s="12">
        <v>8.9</v>
      </c>
      <c r="H478" s="11">
        <v>7.91</v>
      </c>
      <c r="J478" s="12">
        <v>147</v>
      </c>
      <c r="K478" s="12">
        <v>0.1</v>
      </c>
      <c r="N478" s="2">
        <v>79</v>
      </c>
      <c r="O478" s="2">
        <v>22</v>
      </c>
      <c r="P478" s="2" t="s">
        <v>108</v>
      </c>
    </row>
    <row r="479" spans="1:22" x14ac:dyDescent="0.25">
      <c r="A479" s="10">
        <v>44502</v>
      </c>
      <c r="B479" s="26">
        <v>0.47916666666666669</v>
      </c>
      <c r="C479" s="11">
        <v>6.99</v>
      </c>
      <c r="D479" s="11">
        <v>11.45</v>
      </c>
      <c r="E479" s="12">
        <v>95.3</v>
      </c>
      <c r="F479" s="12">
        <v>10</v>
      </c>
      <c r="G479" s="12">
        <v>7.8</v>
      </c>
      <c r="H479" s="11">
        <v>6.72</v>
      </c>
      <c r="J479" s="12">
        <v>104</v>
      </c>
      <c r="K479" s="12">
        <v>0</v>
      </c>
      <c r="N479" s="2">
        <v>79</v>
      </c>
      <c r="O479" s="2">
        <v>49</v>
      </c>
      <c r="P479" s="2" t="s">
        <v>108</v>
      </c>
    </row>
    <row r="480" spans="1:22" x14ac:dyDescent="0.25">
      <c r="A480" s="10">
        <v>44518</v>
      </c>
      <c r="B480" s="26"/>
      <c r="C480" s="11"/>
      <c r="D480" s="11"/>
      <c r="E480" s="12"/>
      <c r="F480" s="12"/>
      <c r="G480" s="12"/>
      <c r="H480" s="11"/>
      <c r="J480" s="12"/>
    </row>
    <row r="481" spans="1:22" x14ac:dyDescent="0.25">
      <c r="A481" s="10">
        <v>44532</v>
      </c>
      <c r="B481" s="26">
        <v>0.50347222222222221</v>
      </c>
      <c r="C481" s="11">
        <v>6.79</v>
      </c>
      <c r="D481" s="11">
        <v>11.27</v>
      </c>
      <c r="E481" s="12">
        <v>96.9</v>
      </c>
      <c r="F481" s="12">
        <v>7.7777777777777786</v>
      </c>
      <c r="G481" s="12">
        <v>9.3000000000000007</v>
      </c>
      <c r="H481" s="11">
        <v>38.9</v>
      </c>
      <c r="J481" s="12">
        <v>54.6</v>
      </c>
      <c r="K481" s="12">
        <v>0</v>
      </c>
      <c r="N481" s="2">
        <v>4.5</v>
      </c>
      <c r="O481" s="2">
        <v>2</v>
      </c>
      <c r="P481" s="2" t="s">
        <v>108</v>
      </c>
    </row>
    <row r="482" spans="1:22" x14ac:dyDescent="0.25">
      <c r="A482" s="10">
        <v>44544</v>
      </c>
      <c r="B482" s="26">
        <v>0.51041666666666663</v>
      </c>
      <c r="C482" s="11">
        <v>6.73</v>
      </c>
      <c r="D482" s="11">
        <v>11.99</v>
      </c>
      <c r="E482" s="12">
        <v>96.3</v>
      </c>
      <c r="F482" s="12">
        <v>4.4444444444444446</v>
      </c>
      <c r="G482" s="12">
        <v>5.8</v>
      </c>
      <c r="H482" s="11">
        <v>10.55</v>
      </c>
      <c r="J482" s="12">
        <v>61.5</v>
      </c>
      <c r="K482" s="12">
        <v>0</v>
      </c>
      <c r="N482" s="2">
        <v>13</v>
      </c>
      <c r="O482" s="2">
        <v>13</v>
      </c>
      <c r="P482" s="2">
        <v>1.1337999999999999</v>
      </c>
      <c r="Q482" s="2">
        <v>0.24</v>
      </c>
      <c r="R482" s="2">
        <v>3.6999999999999998E-2</v>
      </c>
      <c r="S482" s="2">
        <v>0.03</v>
      </c>
      <c r="T482" s="2">
        <v>1.1299999999999999</v>
      </c>
      <c r="U482" s="2">
        <v>0.01</v>
      </c>
      <c r="V482" s="2">
        <v>17</v>
      </c>
    </row>
    <row r="483" spans="1:22" x14ac:dyDescent="0.25">
      <c r="A483" s="10">
        <v>44559</v>
      </c>
      <c r="B483" s="26"/>
      <c r="C483" s="11"/>
      <c r="D483" s="11"/>
      <c r="E483" s="12"/>
      <c r="F483" s="12"/>
      <c r="G483" s="12"/>
      <c r="H483" s="11"/>
      <c r="J483" s="12"/>
      <c r="P483" s="2" t="s">
        <v>108</v>
      </c>
    </row>
    <row r="484" spans="1:22" x14ac:dyDescent="0.25">
      <c r="A484" s="10">
        <v>44574</v>
      </c>
      <c r="B484" s="26">
        <v>0.50347222222222221</v>
      </c>
      <c r="C484" s="11">
        <v>7.02</v>
      </c>
      <c r="D484" s="11">
        <v>12.78</v>
      </c>
      <c r="E484" s="12">
        <v>101.3</v>
      </c>
      <c r="F484" s="12">
        <v>11.66666666666667</v>
      </c>
      <c r="G484" s="12">
        <v>5.8</v>
      </c>
      <c r="H484" s="11">
        <v>21.1</v>
      </c>
      <c r="J484" s="12">
        <v>49.3</v>
      </c>
      <c r="K484" s="12">
        <v>0</v>
      </c>
      <c r="N484" s="2">
        <v>17</v>
      </c>
      <c r="O484" s="2">
        <v>17</v>
      </c>
      <c r="P484" s="2" t="s">
        <v>108</v>
      </c>
    </row>
    <row r="485" spans="1:22" x14ac:dyDescent="0.25">
      <c r="A485" s="10">
        <v>44587</v>
      </c>
      <c r="B485" s="26">
        <v>0.49305555555555558</v>
      </c>
      <c r="C485" s="11">
        <v>7.6</v>
      </c>
      <c r="D485" s="11">
        <v>12.7</v>
      </c>
      <c r="E485" s="12">
        <v>95.5</v>
      </c>
      <c r="F485" s="12">
        <v>1.1111111111111109</v>
      </c>
      <c r="G485" s="12">
        <v>3.9</v>
      </c>
      <c r="H485" s="11">
        <v>5.59</v>
      </c>
      <c r="J485" s="12">
        <v>65.8</v>
      </c>
      <c r="K485" s="12">
        <v>0</v>
      </c>
      <c r="N485" s="2">
        <v>11</v>
      </c>
      <c r="O485" s="2">
        <v>7.8</v>
      </c>
      <c r="P485" s="2" t="s">
        <v>108</v>
      </c>
    </row>
    <row r="486" spans="1:22" x14ac:dyDescent="0.25">
      <c r="A486" s="10">
        <v>44601</v>
      </c>
      <c r="B486" s="26">
        <v>0.49652777777777773</v>
      </c>
      <c r="C486" s="11">
        <v>7.14</v>
      </c>
      <c r="D486" s="11">
        <v>14.67</v>
      </c>
      <c r="E486" s="12">
        <v>116.4</v>
      </c>
      <c r="F486" s="12">
        <v>8.3333333333333339</v>
      </c>
      <c r="G486" s="12">
        <v>6.4</v>
      </c>
      <c r="H486" s="11">
        <v>8.56</v>
      </c>
      <c r="J486" s="12">
        <v>73.5</v>
      </c>
      <c r="K486" s="12">
        <v>0</v>
      </c>
      <c r="N486" s="2">
        <v>7.8</v>
      </c>
      <c r="O486" s="2">
        <v>4.5</v>
      </c>
      <c r="P486" s="2" t="s">
        <v>108</v>
      </c>
    </row>
    <row r="487" spans="1:22" x14ac:dyDescent="0.25">
      <c r="A487" s="10">
        <v>44616</v>
      </c>
      <c r="B487" s="26">
        <v>0.51388888888888895</v>
      </c>
      <c r="C487" s="11">
        <v>6.99</v>
      </c>
      <c r="D487" s="11">
        <v>15.52</v>
      </c>
      <c r="E487" s="12">
        <v>110</v>
      </c>
      <c r="F487" s="12">
        <v>0.55555555555555558</v>
      </c>
      <c r="G487" s="12">
        <v>1.9</v>
      </c>
      <c r="H487" s="11">
        <v>6.99</v>
      </c>
      <c r="J487" s="12">
        <v>68.3</v>
      </c>
      <c r="K487" s="12">
        <v>0</v>
      </c>
      <c r="N487" s="2">
        <v>46</v>
      </c>
      <c r="O487" s="2">
        <v>46</v>
      </c>
      <c r="P487" s="2" t="s">
        <v>108</v>
      </c>
    </row>
    <row r="488" spans="1:22" x14ac:dyDescent="0.25">
      <c r="A488" s="10">
        <v>44630</v>
      </c>
      <c r="B488" s="26">
        <v>0.52361111111111114</v>
      </c>
      <c r="C488" s="11">
        <v>6.86</v>
      </c>
      <c r="D488" s="11">
        <v>13.6</v>
      </c>
      <c r="E488" s="12">
        <v>101.9</v>
      </c>
      <c r="F488" s="12">
        <v>6.1111111111111116</v>
      </c>
      <c r="G488" s="12">
        <v>3.9</v>
      </c>
      <c r="H488" s="11">
        <v>4.93</v>
      </c>
      <c r="J488" s="12">
        <v>71.2</v>
      </c>
      <c r="K488" s="12">
        <v>0</v>
      </c>
      <c r="N488" s="2">
        <v>13</v>
      </c>
      <c r="O488" s="2">
        <v>7.8</v>
      </c>
      <c r="P488" s="2">
        <v>0.7</v>
      </c>
      <c r="Q488" s="2">
        <v>0.2</v>
      </c>
      <c r="R488" s="2">
        <v>2.5999999999999999E-2</v>
      </c>
      <c r="S488" s="2">
        <v>0.03</v>
      </c>
      <c r="T488" s="2">
        <v>0.7</v>
      </c>
      <c r="U488" s="2">
        <v>0.01</v>
      </c>
      <c r="V488" s="2">
        <v>3</v>
      </c>
    </row>
    <row r="489" spans="1:22" x14ac:dyDescent="0.25">
      <c r="A489" s="10">
        <v>44644</v>
      </c>
      <c r="B489" s="26">
        <v>0.52083333333333337</v>
      </c>
      <c r="C489" s="11">
        <v>7.21</v>
      </c>
      <c r="D489" s="11">
        <v>12.62</v>
      </c>
      <c r="E489" s="12">
        <v>102.7</v>
      </c>
      <c r="F489" s="12">
        <v>7.7777777777777786</v>
      </c>
      <c r="G489" s="12">
        <v>7</v>
      </c>
      <c r="H489" s="11">
        <v>9.5</v>
      </c>
      <c r="J489" s="12">
        <v>56.5</v>
      </c>
      <c r="K489" s="12">
        <v>0</v>
      </c>
      <c r="N489" s="2">
        <v>17</v>
      </c>
      <c r="O489" s="2">
        <v>17</v>
      </c>
      <c r="P489" s="2" t="s">
        <v>108</v>
      </c>
    </row>
    <row r="490" spans="1:22" x14ac:dyDescent="0.25">
      <c r="A490" s="10">
        <v>44658</v>
      </c>
      <c r="B490" s="26">
        <v>0.47500000000000003</v>
      </c>
      <c r="C490" s="11">
        <v>7</v>
      </c>
      <c r="D490" s="11">
        <v>12.44</v>
      </c>
      <c r="E490" s="12">
        <v>102.8</v>
      </c>
      <c r="F490" s="12">
        <v>11.111111111111111</v>
      </c>
      <c r="G490" s="12">
        <v>7.6</v>
      </c>
      <c r="H490" s="11">
        <v>5.48</v>
      </c>
      <c r="J490" s="12">
        <v>73.599999999999994</v>
      </c>
      <c r="K490" s="12">
        <v>0</v>
      </c>
      <c r="N490" s="2">
        <v>1.8</v>
      </c>
      <c r="O490" s="2">
        <v>1.8</v>
      </c>
      <c r="P490" s="2" t="s">
        <v>108</v>
      </c>
    </row>
    <row r="491" spans="1:22" x14ac:dyDescent="0.25">
      <c r="A491" s="10">
        <v>44671</v>
      </c>
      <c r="B491" s="26">
        <v>0.50972222222222219</v>
      </c>
      <c r="C491" s="11">
        <v>7.09</v>
      </c>
      <c r="D491" s="11">
        <v>13.36</v>
      </c>
      <c r="E491" s="12">
        <v>109.9</v>
      </c>
      <c r="F491" s="12">
        <v>8.8888888888888893</v>
      </c>
      <c r="G491" s="12">
        <v>6.6</v>
      </c>
      <c r="H491" s="11">
        <v>5.01</v>
      </c>
      <c r="J491" s="12">
        <v>78.400000000000006</v>
      </c>
      <c r="K491" s="12">
        <v>0</v>
      </c>
      <c r="N491" s="2">
        <v>6.8</v>
      </c>
      <c r="O491" s="2">
        <v>6.8</v>
      </c>
      <c r="P491" s="2" t="s">
        <v>108</v>
      </c>
    </row>
    <row r="492" spans="1:22" x14ac:dyDescent="0.25">
      <c r="A492" s="10">
        <v>44683</v>
      </c>
      <c r="B492" s="26">
        <v>0.46736111111111112</v>
      </c>
      <c r="C492" s="11">
        <v>7.26</v>
      </c>
      <c r="D492" s="11">
        <v>11.26</v>
      </c>
      <c r="E492" s="12">
        <v>99.4</v>
      </c>
      <c r="F492" s="12">
        <v>10</v>
      </c>
      <c r="G492" s="12">
        <v>9.6999999999999993</v>
      </c>
      <c r="H492" s="11">
        <v>63.7</v>
      </c>
      <c r="J492" s="12">
        <v>90.1</v>
      </c>
      <c r="K492" s="12">
        <v>0</v>
      </c>
      <c r="P492" s="2" t="s">
        <v>108</v>
      </c>
    </row>
    <row r="493" spans="1:22" x14ac:dyDescent="0.25">
      <c r="A493" s="10">
        <v>44686</v>
      </c>
      <c r="B493" s="26">
        <v>0.45833333333333331</v>
      </c>
      <c r="C493" s="11">
        <v>7.07</v>
      </c>
      <c r="D493" s="11">
        <v>11.2</v>
      </c>
      <c r="E493" s="12">
        <v>98.6</v>
      </c>
      <c r="F493" s="12">
        <v>7.7777777777777786</v>
      </c>
      <c r="G493" s="12">
        <v>9.4</v>
      </c>
      <c r="H493" s="11">
        <v>28.9</v>
      </c>
      <c r="J493" s="12">
        <v>64.5</v>
      </c>
      <c r="K493" s="12">
        <v>0</v>
      </c>
      <c r="N493" s="2">
        <v>1600</v>
      </c>
      <c r="O493" s="2">
        <v>920</v>
      </c>
      <c r="P493" s="2" t="s">
        <v>108</v>
      </c>
    </row>
    <row r="494" spans="1:22" x14ac:dyDescent="0.25">
      <c r="A494" s="10">
        <v>44700</v>
      </c>
      <c r="B494" s="26">
        <v>0.48125000000000001</v>
      </c>
      <c r="C494" s="11">
        <v>7.03</v>
      </c>
      <c r="D494" s="11">
        <v>11.75</v>
      </c>
      <c r="E494" s="12">
        <v>103.1</v>
      </c>
      <c r="F494" s="12">
        <v>12.22222222222222</v>
      </c>
      <c r="G494" s="12">
        <v>10</v>
      </c>
      <c r="H494" s="11">
        <v>6.61</v>
      </c>
      <c r="J494" s="12">
        <v>80.5</v>
      </c>
      <c r="K494" s="12">
        <v>0</v>
      </c>
      <c r="N494" s="2">
        <v>45</v>
      </c>
      <c r="O494" s="2">
        <v>45</v>
      </c>
      <c r="P494" s="2" t="s">
        <v>108</v>
      </c>
    </row>
    <row r="495" spans="1:22" x14ac:dyDescent="0.25">
      <c r="A495" s="10">
        <v>44712</v>
      </c>
      <c r="B495" s="26">
        <v>0.47361111111111115</v>
      </c>
      <c r="C495" s="11">
        <v>6.97</v>
      </c>
      <c r="D495" s="11">
        <v>10.64</v>
      </c>
      <c r="E495" s="12">
        <v>95.4</v>
      </c>
      <c r="F495" s="12">
        <v>15</v>
      </c>
      <c r="G495" s="12">
        <v>11</v>
      </c>
      <c r="H495" s="11">
        <v>4.87</v>
      </c>
      <c r="J495" s="12">
        <v>99.9</v>
      </c>
      <c r="K495" s="12">
        <v>0</v>
      </c>
      <c r="N495" s="2">
        <v>46</v>
      </c>
      <c r="O495" s="2">
        <v>17</v>
      </c>
      <c r="P495" s="2" t="s">
        <v>108</v>
      </c>
    </row>
    <row r="496" spans="1:22" x14ac:dyDescent="0.25">
      <c r="A496" s="10">
        <v>44725</v>
      </c>
      <c r="B496" s="26">
        <v>0.4993055555555555</v>
      </c>
      <c r="C496" s="11">
        <v>7.2</v>
      </c>
      <c r="D496" s="11">
        <v>10.86</v>
      </c>
      <c r="E496" s="12">
        <v>99.5</v>
      </c>
      <c r="F496" s="12">
        <v>12.77777777777778</v>
      </c>
      <c r="G496" s="12">
        <v>11.8</v>
      </c>
      <c r="H496" s="11">
        <v>59.9</v>
      </c>
      <c r="J496" s="12">
        <v>58.1</v>
      </c>
      <c r="K496" s="12">
        <v>0</v>
      </c>
      <c r="N496" s="2">
        <v>170</v>
      </c>
      <c r="O496" s="2">
        <v>170</v>
      </c>
      <c r="P496" s="2">
        <v>0.36000000000000004</v>
      </c>
      <c r="Q496" s="2">
        <v>0.46</v>
      </c>
      <c r="R496" s="2">
        <v>0.123</v>
      </c>
      <c r="S496" s="2">
        <v>0.05</v>
      </c>
      <c r="T496" s="2">
        <v>0.34</v>
      </c>
      <c r="U496" s="2">
        <v>9.4000000000000004E-3</v>
      </c>
      <c r="V496" s="2">
        <v>82</v>
      </c>
    </row>
    <row r="497" spans="1:22" x14ac:dyDescent="0.25">
      <c r="A497" s="10">
        <v>44740</v>
      </c>
      <c r="B497" s="26">
        <v>0.52430555555555558</v>
      </c>
      <c r="C497" s="11">
        <v>7.23</v>
      </c>
      <c r="D497" s="11">
        <v>8.9600000000000009</v>
      </c>
      <c r="E497" s="12">
        <v>87.3</v>
      </c>
      <c r="F497" s="12">
        <v>17.777777777777779</v>
      </c>
      <c r="G497" s="12">
        <v>14.5</v>
      </c>
      <c r="H497" s="11">
        <v>8.7799999999999994</v>
      </c>
      <c r="J497" s="12">
        <v>116.8</v>
      </c>
      <c r="K497" s="12">
        <v>0.1</v>
      </c>
      <c r="N497" s="2">
        <v>350</v>
      </c>
      <c r="O497" s="2">
        <v>350</v>
      </c>
      <c r="P497" s="2" t="s">
        <v>108</v>
      </c>
    </row>
    <row r="498" spans="1:22" x14ac:dyDescent="0.25">
      <c r="A498" s="10">
        <v>44753</v>
      </c>
      <c r="B498" s="26">
        <v>0.48055555555555557</v>
      </c>
      <c r="C498" s="11">
        <v>7.19</v>
      </c>
      <c r="D498" s="11">
        <v>9.7100000000000009</v>
      </c>
      <c r="E498" s="12">
        <v>95.1</v>
      </c>
      <c r="F498" s="12">
        <v>21.111111111111111</v>
      </c>
      <c r="G498" s="12">
        <v>15</v>
      </c>
      <c r="H498" s="11">
        <v>3.46</v>
      </c>
      <c r="J498" s="12">
        <v>160.4</v>
      </c>
      <c r="K498" s="12">
        <v>0.1</v>
      </c>
      <c r="N498" s="2">
        <v>170</v>
      </c>
      <c r="O498" s="2">
        <v>170</v>
      </c>
      <c r="P498" s="2" t="s">
        <v>108</v>
      </c>
    </row>
    <row r="499" spans="1:22" x14ac:dyDescent="0.25">
      <c r="A499" s="10">
        <v>44768</v>
      </c>
      <c r="B499" s="26">
        <v>0.4381944444444445</v>
      </c>
      <c r="C499" s="11">
        <v>7.41</v>
      </c>
      <c r="D499" s="11">
        <v>8.44</v>
      </c>
      <c r="E499" s="12">
        <v>85.9</v>
      </c>
      <c r="F499" s="12">
        <v>23.333333333333339</v>
      </c>
      <c r="G499" s="12">
        <v>16.5</v>
      </c>
      <c r="H499" s="11">
        <v>2.89</v>
      </c>
      <c r="J499" s="12">
        <v>204.6</v>
      </c>
      <c r="K499" s="12">
        <v>0.1</v>
      </c>
      <c r="N499" s="2">
        <v>1600</v>
      </c>
      <c r="O499" s="2">
        <v>1600</v>
      </c>
      <c r="P499" s="2" t="s">
        <v>108</v>
      </c>
    </row>
    <row r="500" spans="1:22" x14ac:dyDescent="0.25">
      <c r="A500" s="10">
        <v>44782</v>
      </c>
      <c r="B500" s="26">
        <v>0.46249999999999997</v>
      </c>
      <c r="C500" s="11">
        <v>7.36</v>
      </c>
      <c r="D500" s="11">
        <v>7.87</v>
      </c>
      <c r="E500" s="12">
        <v>81.3</v>
      </c>
      <c r="F500" s="12">
        <v>18.888888888888889</v>
      </c>
      <c r="G500" s="12">
        <v>16</v>
      </c>
      <c r="H500" s="11">
        <v>2.5499999999999998</v>
      </c>
      <c r="J500" s="12">
        <v>229.3</v>
      </c>
      <c r="K500" s="12">
        <v>0.1</v>
      </c>
      <c r="N500" s="2">
        <v>490</v>
      </c>
      <c r="O500" s="2">
        <v>490</v>
      </c>
      <c r="P500" s="2" t="s">
        <v>108</v>
      </c>
    </row>
    <row r="501" spans="1:22" x14ac:dyDescent="0.25">
      <c r="A501" s="10">
        <v>44796</v>
      </c>
      <c r="B501" s="26">
        <v>0.4826388888888889</v>
      </c>
      <c r="C501" s="11">
        <v>7.44</v>
      </c>
      <c r="D501" s="11">
        <v>8.14</v>
      </c>
      <c r="E501" s="12">
        <v>82.7</v>
      </c>
      <c r="F501" s="12">
        <v>18.888888888888889</v>
      </c>
      <c r="G501" s="12">
        <v>16.399999999999999</v>
      </c>
      <c r="H501" s="11">
        <v>6.67</v>
      </c>
      <c r="J501" s="12">
        <v>248.2</v>
      </c>
      <c r="K501" s="12">
        <v>0.1</v>
      </c>
      <c r="N501" s="2">
        <v>540</v>
      </c>
      <c r="O501" s="2">
        <v>70</v>
      </c>
      <c r="P501" s="2" t="s">
        <v>108</v>
      </c>
    </row>
    <row r="502" spans="1:22" x14ac:dyDescent="0.25">
      <c r="A502" s="10">
        <v>44811</v>
      </c>
      <c r="B502" s="26">
        <v>0.4375</v>
      </c>
      <c r="C502" s="11">
        <v>7.44</v>
      </c>
      <c r="D502" s="11">
        <v>8.1199999999999992</v>
      </c>
      <c r="E502" s="12">
        <v>78.3</v>
      </c>
      <c r="F502" s="12">
        <v>18.888888888888889</v>
      </c>
      <c r="G502" s="12">
        <v>14.1</v>
      </c>
      <c r="H502" s="11">
        <v>4.1399999999999997</v>
      </c>
      <c r="J502" s="12">
        <v>258.60000000000002</v>
      </c>
      <c r="K502" s="12">
        <v>0.1</v>
      </c>
      <c r="N502" s="2">
        <v>540</v>
      </c>
      <c r="O502" s="2">
        <v>540</v>
      </c>
      <c r="P502" s="2" t="s">
        <v>108</v>
      </c>
    </row>
    <row r="503" spans="1:22" x14ac:dyDescent="0.25">
      <c r="A503" s="10">
        <v>44824</v>
      </c>
      <c r="B503" s="26">
        <v>0.46180555555555558</v>
      </c>
      <c r="C503" s="11">
        <v>7.48</v>
      </c>
      <c r="D503" s="11">
        <v>9.1300000000000008</v>
      </c>
      <c r="E503" s="12">
        <v>83.9</v>
      </c>
      <c r="F503" s="12">
        <v>20.555555555555561</v>
      </c>
      <c r="G503" s="12">
        <v>11.8</v>
      </c>
      <c r="H503" s="11">
        <v>3.02</v>
      </c>
      <c r="J503" s="12">
        <v>268.60000000000002</v>
      </c>
      <c r="K503" s="12">
        <v>0.1</v>
      </c>
      <c r="N503" s="2">
        <v>920</v>
      </c>
      <c r="O503" s="2">
        <v>920</v>
      </c>
      <c r="P503" s="2">
        <v>0.21000000000000002</v>
      </c>
      <c r="Q503" s="2">
        <v>0.25</v>
      </c>
      <c r="R503" s="2">
        <v>0.14599999999999999</v>
      </c>
      <c r="S503" s="2">
        <v>0.12</v>
      </c>
      <c r="T503" s="2">
        <v>0.2</v>
      </c>
      <c r="U503" s="2">
        <v>0.01</v>
      </c>
      <c r="V503" s="2">
        <v>3</v>
      </c>
    </row>
    <row r="505" spans="1:22" x14ac:dyDescent="0.25">
      <c r="A505" s="17" t="s">
        <v>133</v>
      </c>
      <c r="C505" s="2">
        <f>COUNT(C5:C503)</f>
        <v>457</v>
      </c>
      <c r="D505" s="2">
        <f t="shared" ref="D505:V505" si="0">COUNT(D5:D503)</f>
        <v>480</v>
      </c>
      <c r="E505" s="2">
        <f t="shared" si="0"/>
        <v>482</v>
      </c>
      <c r="F505" s="2">
        <f t="shared" si="0"/>
        <v>51</v>
      </c>
      <c r="G505" s="2">
        <f t="shared" si="0"/>
        <v>486</v>
      </c>
      <c r="H505" s="2">
        <f t="shared" si="0"/>
        <v>441</v>
      </c>
      <c r="I505" s="2">
        <f t="shared" si="0"/>
        <v>386</v>
      </c>
      <c r="J505" s="2">
        <f t="shared" si="0"/>
        <v>475</v>
      </c>
      <c r="K505" s="2">
        <f t="shared" si="0"/>
        <v>486</v>
      </c>
      <c r="L505" s="2">
        <f t="shared" si="0"/>
        <v>11</v>
      </c>
      <c r="M505" s="2" t="s">
        <v>109</v>
      </c>
      <c r="N505" s="2">
        <f t="shared" si="0"/>
        <v>485</v>
      </c>
      <c r="O505" s="2">
        <f t="shared" si="0"/>
        <v>50</v>
      </c>
      <c r="P505" s="2">
        <f t="shared" si="0"/>
        <v>120</v>
      </c>
      <c r="Q505" s="2">
        <f t="shared" si="0"/>
        <v>120</v>
      </c>
      <c r="R505" s="2">
        <f t="shared" si="0"/>
        <v>120</v>
      </c>
      <c r="S505" s="2">
        <f t="shared" si="0"/>
        <v>120</v>
      </c>
      <c r="T505" s="2">
        <f t="shared" si="0"/>
        <v>119</v>
      </c>
      <c r="U505" s="2">
        <f t="shared" si="0"/>
        <v>120</v>
      </c>
      <c r="V505" s="2">
        <f t="shared" si="0"/>
        <v>120</v>
      </c>
    </row>
    <row r="506" spans="1:22" x14ac:dyDescent="0.25">
      <c r="A506" s="17" t="s">
        <v>96</v>
      </c>
      <c r="C506" s="11">
        <f>AVERAGE(C5:C503)</f>
        <v>7.1727789934354549</v>
      </c>
      <c r="D506" s="11">
        <f t="shared" ref="D506:V506" si="1">AVERAGE(D5:D503)</f>
        <v>10.816249999999993</v>
      </c>
      <c r="E506" s="11">
        <f t="shared" si="1"/>
        <v>93.862655601659725</v>
      </c>
      <c r="F506" s="11">
        <f t="shared" si="1"/>
        <v>11.928104575163399</v>
      </c>
      <c r="G506" s="11">
        <f t="shared" si="1"/>
        <v>9.7827160493827137</v>
      </c>
      <c r="H506" s="11">
        <f t="shared" si="1"/>
        <v>15.415759637188208</v>
      </c>
      <c r="I506" s="11">
        <f t="shared" si="1"/>
        <v>96.105621761658142</v>
      </c>
      <c r="J506" s="11">
        <f t="shared" si="1"/>
        <v>132.05431578947369</v>
      </c>
      <c r="K506" s="11">
        <f t="shared" si="1"/>
        <v>4.3345293353780318E-2</v>
      </c>
      <c r="L506" s="11">
        <f t="shared" si="1"/>
        <v>6.9545454545454541</v>
      </c>
      <c r="M506" s="2" t="s">
        <v>109</v>
      </c>
      <c r="N506" s="11">
        <f t="shared" si="1"/>
        <v>428.34020618556656</v>
      </c>
      <c r="O506" s="11">
        <f t="shared" si="1"/>
        <v>198.78600000000003</v>
      </c>
      <c r="P506" s="11">
        <f t="shared" si="1"/>
        <v>0.88023166666666686</v>
      </c>
      <c r="Q506" s="11">
        <f t="shared" si="1"/>
        <v>0.58016666666666694</v>
      </c>
      <c r="R506" s="11">
        <f t="shared" si="1"/>
        <v>9.714166666666664E-2</v>
      </c>
      <c r="S506" s="11">
        <f t="shared" si="1"/>
        <v>5.6241666666666627E-2</v>
      </c>
      <c r="T506" s="11">
        <f t="shared" si="1"/>
        <v>0.86176470588235299</v>
      </c>
      <c r="U506" s="11">
        <f t="shared" si="1"/>
        <v>5.941166666666662E-2</v>
      </c>
      <c r="V506" s="11">
        <f t="shared" si="1"/>
        <v>37</v>
      </c>
    </row>
    <row r="507" spans="1:22" x14ac:dyDescent="0.25">
      <c r="A507" s="17" t="s">
        <v>129</v>
      </c>
      <c r="C507" s="11">
        <f>STDEV(C5:C503)</f>
        <v>0.30783685969898955</v>
      </c>
      <c r="D507" s="11">
        <f t="shared" ref="D507:V507" si="2">STDEV(D5:D503)</f>
        <v>1.801563140574902</v>
      </c>
      <c r="E507" s="11">
        <f t="shared" si="2"/>
        <v>8.0133811947394253</v>
      </c>
      <c r="F507" s="11">
        <f t="shared" si="2"/>
        <v>5.8355582436065481</v>
      </c>
      <c r="G507" s="11">
        <f t="shared" si="2"/>
        <v>4.3846627760196224</v>
      </c>
      <c r="H507" s="11">
        <f t="shared" si="2"/>
        <v>36.189824096212782</v>
      </c>
      <c r="I507" s="11">
        <f t="shared" si="2"/>
        <v>70.942378862731218</v>
      </c>
      <c r="J507" s="11">
        <f t="shared" si="2"/>
        <v>84.79306976812282</v>
      </c>
      <c r="K507" s="11">
        <f t="shared" si="2"/>
        <v>5.3905502875148191E-2</v>
      </c>
      <c r="L507" s="11">
        <f t="shared" si="2"/>
        <v>6.8103397325483899</v>
      </c>
      <c r="M507" s="2" t="s">
        <v>109</v>
      </c>
      <c r="N507" s="11">
        <f t="shared" si="2"/>
        <v>1621.4535681572995</v>
      </c>
      <c r="O507" s="11">
        <f t="shared" si="2"/>
        <v>336.99779567498052</v>
      </c>
      <c r="P507" s="11">
        <f t="shared" si="2"/>
        <v>0.63180658671970868</v>
      </c>
      <c r="Q507" s="11">
        <f t="shared" si="2"/>
        <v>0.64051710114777161</v>
      </c>
      <c r="R507" s="11">
        <f t="shared" si="2"/>
        <v>0.16723562082029195</v>
      </c>
      <c r="S507" s="11">
        <f t="shared" si="2"/>
        <v>5.0016803198934069E-2</v>
      </c>
      <c r="T507" s="11">
        <f t="shared" si="2"/>
        <v>0.61501501574451534</v>
      </c>
      <c r="U507" s="11">
        <f t="shared" si="2"/>
        <v>4.6555183093068546E-2</v>
      </c>
      <c r="V507" s="11">
        <f t="shared" si="2"/>
        <v>190.74083785831172</v>
      </c>
    </row>
    <row r="508" spans="1:22" x14ac:dyDescent="0.25">
      <c r="A508" s="17" t="s">
        <v>99</v>
      </c>
      <c r="C508" s="11">
        <f>MAX(C5:C503)</f>
        <v>7.97</v>
      </c>
      <c r="D508" s="11">
        <f t="shared" ref="D508:V508" si="3">MAX(D5:D503)</f>
        <v>15.52</v>
      </c>
      <c r="E508" s="11">
        <f t="shared" si="3"/>
        <v>116.4</v>
      </c>
      <c r="F508" s="11">
        <f t="shared" si="3"/>
        <v>23.333333333333339</v>
      </c>
      <c r="G508" s="11">
        <f t="shared" si="3"/>
        <v>20.5</v>
      </c>
      <c r="H508" s="11">
        <f t="shared" si="3"/>
        <v>377</v>
      </c>
      <c r="I508" s="11">
        <f t="shared" si="3"/>
        <v>337.4</v>
      </c>
      <c r="J508" s="11">
        <f t="shared" si="3"/>
        <v>397.9</v>
      </c>
      <c r="K508" s="11">
        <f t="shared" si="3"/>
        <v>0.2</v>
      </c>
      <c r="L508" s="11">
        <f t="shared" si="3"/>
        <v>24</v>
      </c>
      <c r="M508" s="2" t="s">
        <v>109</v>
      </c>
      <c r="N508" s="11">
        <f t="shared" si="3"/>
        <v>16000</v>
      </c>
      <c r="O508" s="11">
        <f t="shared" si="3"/>
        <v>1600</v>
      </c>
      <c r="P508" s="11">
        <f t="shared" si="3"/>
        <v>3.02</v>
      </c>
      <c r="Q508" s="11">
        <f t="shared" si="3"/>
        <v>4.96</v>
      </c>
      <c r="R508" s="11">
        <f t="shared" si="3"/>
        <v>1.7</v>
      </c>
      <c r="S508" s="11">
        <f t="shared" si="3"/>
        <v>0.21</v>
      </c>
      <c r="T508" s="11">
        <f t="shared" si="3"/>
        <v>3.01</v>
      </c>
      <c r="U508" s="11">
        <f t="shared" si="3"/>
        <v>0.34</v>
      </c>
      <c r="V508" s="11">
        <f t="shared" si="3"/>
        <v>1996</v>
      </c>
    </row>
    <row r="509" spans="1:22" x14ac:dyDescent="0.25">
      <c r="A509" s="17" t="s">
        <v>100</v>
      </c>
      <c r="C509" s="11">
        <f>MIN(C5:C503)</f>
        <v>6.19</v>
      </c>
      <c r="D509" s="11">
        <f t="shared" ref="D509:V509" si="4">MIN(D5:D503)</f>
        <v>6.11</v>
      </c>
      <c r="E509" s="11">
        <f t="shared" si="4"/>
        <v>58.3</v>
      </c>
      <c r="F509" s="11">
        <f t="shared" si="4"/>
        <v>0.55555555555555558</v>
      </c>
      <c r="G509" s="11">
        <f t="shared" si="4"/>
        <v>0</v>
      </c>
      <c r="H509" s="11">
        <f t="shared" si="4"/>
        <v>0.33</v>
      </c>
      <c r="I509" s="11">
        <f t="shared" si="4"/>
        <v>28.7</v>
      </c>
      <c r="J509" s="11">
        <f t="shared" si="4"/>
        <v>44.5</v>
      </c>
      <c r="K509" s="11">
        <f t="shared" si="4"/>
        <v>0</v>
      </c>
      <c r="L509" s="11">
        <f t="shared" si="4"/>
        <v>0.5</v>
      </c>
      <c r="M509" s="2" t="s">
        <v>109</v>
      </c>
      <c r="N509" s="11">
        <f t="shared" si="4"/>
        <v>1</v>
      </c>
      <c r="O509" s="11">
        <f t="shared" si="4"/>
        <v>1.8</v>
      </c>
      <c r="P509" s="11">
        <f t="shared" si="4"/>
        <v>0.1</v>
      </c>
      <c r="Q509" s="11">
        <f t="shared" si="4"/>
        <v>0.2</v>
      </c>
      <c r="R509" s="11">
        <f t="shared" si="4"/>
        <v>1.0999999999999999E-2</v>
      </c>
      <c r="S509" s="11">
        <f t="shared" si="4"/>
        <v>5.0000000000000001E-3</v>
      </c>
      <c r="T509" s="11">
        <f t="shared" si="4"/>
        <v>0.19</v>
      </c>
      <c r="U509" s="11">
        <f t="shared" si="4"/>
        <v>9.4000000000000004E-3</v>
      </c>
      <c r="V509" s="11">
        <f t="shared" si="4"/>
        <v>2</v>
      </c>
    </row>
    <row r="510" spans="1:22" x14ac:dyDescent="0.25">
      <c r="A510" s="17" t="s">
        <v>105</v>
      </c>
      <c r="N510" s="13">
        <f>GEOMEAN(N5:N503)</f>
        <v>66.754513141521159</v>
      </c>
      <c r="O510" s="13">
        <f>GEOMEAN(O5:O503)</f>
        <v>40.41709846744812</v>
      </c>
    </row>
    <row r="511" spans="1:22" x14ac:dyDescent="0.25">
      <c r="A511" s="17" t="s">
        <v>106</v>
      </c>
      <c r="N511" s="13">
        <f>COUNTIF(N5:N503,"&gt;200")</f>
        <v>151</v>
      </c>
      <c r="O511" s="13">
        <f>COUNTIF(O5:O503,"&gt;200")</f>
        <v>14</v>
      </c>
    </row>
    <row r="512" spans="1:22" x14ac:dyDescent="0.25">
      <c r="A512" s="17" t="s">
        <v>107</v>
      </c>
      <c r="L512" s="12"/>
      <c r="N512" s="13">
        <f>(N511/N505)*100</f>
        <v>31.134020618556701</v>
      </c>
      <c r="O512" s="13">
        <f>(O511/O505)*100</f>
        <v>28.000000000000004</v>
      </c>
    </row>
  </sheetData>
  <phoneticPr fontId="0" type="noConversion"/>
  <pageMargins left="1" right="1" top="1" bottom="1" header="0.5" footer="0.5"/>
  <pageSetup scale="58" firstPageNumber="150" fitToHeight="2" orientation="landscape" useFirstPageNumber="1" r:id="rId1"/>
  <headerFooter alignWithMargins="0">
    <oddFooter>&amp;CA-&amp;P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510"/>
  <sheetViews>
    <sheetView zoomScale="80" zoomScaleNormal="80" workbookViewId="0">
      <pane xSplit="1" ySplit="5" topLeftCell="N470" activePane="bottomRight" state="frozen"/>
      <selection activeCell="B361" sqref="B361"/>
      <selection pane="topRight" activeCell="B361" sqref="B361"/>
      <selection pane="bottomLeft" activeCell="B361" sqref="B361"/>
      <selection pane="bottomRight" activeCell="B472" sqref="B472:B497"/>
    </sheetView>
  </sheetViews>
  <sheetFormatPr defaultColWidth="8.85546875" defaultRowHeight="15" x14ac:dyDescent="0.25"/>
  <cols>
    <col min="1" max="1" width="14.42578125" style="2" bestFit="1" customWidth="1"/>
    <col min="2" max="2" width="14.42578125" style="2" customWidth="1"/>
    <col min="3" max="10" width="8.85546875" style="2"/>
    <col min="11" max="11" width="9.140625" style="12"/>
    <col min="12" max="12" width="8.85546875" style="2"/>
    <col min="13" max="13" width="10.57031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bestFit="1" customWidth="1"/>
    <col min="22" max="22" width="8.140625" style="2" customWidth="1"/>
    <col min="23" max="16384" width="8.85546875" style="2"/>
  </cols>
  <sheetData>
    <row r="1" spans="1:22" x14ac:dyDescent="0.25">
      <c r="A1" s="17" t="s">
        <v>132</v>
      </c>
      <c r="B1" s="95">
        <v>40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17" t="s">
        <v>131</v>
      </c>
      <c r="B2" s="56" t="s">
        <v>82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3"/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37949.356249999997</v>
      </c>
      <c r="B6" s="26">
        <v>37949.356249999997</v>
      </c>
      <c r="C6" s="4">
        <v>6.82</v>
      </c>
      <c r="D6" s="4">
        <v>6.23</v>
      </c>
      <c r="E6" s="5">
        <v>53.5</v>
      </c>
      <c r="F6" s="5"/>
      <c r="G6" s="5">
        <v>7.1</v>
      </c>
      <c r="H6" s="4">
        <v>7.88</v>
      </c>
      <c r="I6" s="5">
        <v>238.1</v>
      </c>
      <c r="J6" s="5">
        <v>361.7</v>
      </c>
      <c r="K6" s="5">
        <v>0.2</v>
      </c>
      <c r="M6" s="4"/>
      <c r="N6" s="6">
        <v>4</v>
      </c>
      <c r="P6" s="4">
        <v>1.85</v>
      </c>
      <c r="Q6" s="5">
        <v>0.9</v>
      </c>
      <c r="R6" s="4">
        <v>0.05</v>
      </c>
      <c r="S6" s="15">
        <v>5.0000000000000001E-3</v>
      </c>
      <c r="T6" s="4">
        <v>1.85</v>
      </c>
      <c r="U6" s="4">
        <v>0.41</v>
      </c>
      <c r="V6" s="6">
        <v>13</v>
      </c>
    </row>
    <row r="7" spans="1:22" s="6" customFormat="1" x14ac:dyDescent="0.25">
      <c r="A7" s="8">
        <v>37964.381944444445</v>
      </c>
      <c r="B7" s="26">
        <v>37964.381944444445</v>
      </c>
      <c r="C7" s="4">
        <v>6.42</v>
      </c>
      <c r="D7" s="4">
        <v>6.91</v>
      </c>
      <c r="E7" s="5">
        <v>55.1</v>
      </c>
      <c r="F7" s="5"/>
      <c r="G7" s="5">
        <v>5.6</v>
      </c>
      <c r="H7" s="4">
        <v>11.2</v>
      </c>
      <c r="I7" s="5">
        <v>204.9</v>
      </c>
      <c r="J7" s="5">
        <v>325.3</v>
      </c>
      <c r="K7" s="5">
        <v>0.2</v>
      </c>
      <c r="M7" s="4"/>
      <c r="P7" s="4"/>
      <c r="Q7" s="4"/>
      <c r="R7" s="4"/>
      <c r="S7" s="4"/>
      <c r="T7" s="4"/>
      <c r="U7" s="4"/>
    </row>
    <row r="8" spans="1:22" s="6" customFormat="1" x14ac:dyDescent="0.25">
      <c r="A8" s="8">
        <v>37977.40625</v>
      </c>
      <c r="B8" s="26">
        <v>37977.40625</v>
      </c>
      <c r="C8" s="4">
        <v>6.27</v>
      </c>
      <c r="D8" s="4">
        <v>4.05</v>
      </c>
      <c r="E8" s="5">
        <v>34.200000000000003</v>
      </c>
      <c r="F8" s="5"/>
      <c r="G8" s="5">
        <v>7.7</v>
      </c>
      <c r="H8" s="4">
        <v>15.6</v>
      </c>
      <c r="I8" s="5">
        <v>265</v>
      </c>
      <c r="J8" s="5">
        <v>395.6</v>
      </c>
      <c r="K8" s="5">
        <v>0.2</v>
      </c>
      <c r="M8" s="4"/>
      <c r="N8" s="6">
        <v>1</v>
      </c>
      <c r="P8" s="4">
        <v>0.74</v>
      </c>
      <c r="Q8" s="4">
        <v>0.98</v>
      </c>
      <c r="R8" s="4">
        <v>0.05</v>
      </c>
      <c r="S8" s="15">
        <v>5.0000000000000001E-3</v>
      </c>
      <c r="T8" s="4">
        <v>0.74</v>
      </c>
      <c r="U8" s="4">
        <v>0.5</v>
      </c>
      <c r="V8" s="6">
        <v>25</v>
      </c>
    </row>
    <row r="9" spans="1:22" s="6" customFormat="1" x14ac:dyDescent="0.25">
      <c r="A9" s="8">
        <v>37993.381944444445</v>
      </c>
      <c r="B9" s="26">
        <v>37993.381944444445</v>
      </c>
      <c r="C9" s="4">
        <v>6.9</v>
      </c>
      <c r="D9" s="4">
        <v>5.6</v>
      </c>
      <c r="E9" s="5">
        <v>44.7</v>
      </c>
      <c r="F9" s="5"/>
      <c r="G9" s="5">
        <v>5.5</v>
      </c>
      <c r="H9" s="4">
        <v>31</v>
      </c>
      <c r="I9" s="5">
        <v>232.4</v>
      </c>
      <c r="J9" s="5">
        <v>370.1</v>
      </c>
      <c r="K9" s="5">
        <v>0.2</v>
      </c>
      <c r="M9" s="4"/>
      <c r="N9" s="6">
        <v>13</v>
      </c>
      <c r="P9" s="4"/>
      <c r="Q9" s="4"/>
      <c r="R9" s="4"/>
      <c r="S9" s="4"/>
      <c r="T9" s="4"/>
      <c r="U9" s="4"/>
    </row>
    <row r="10" spans="1:22" s="6" customFormat="1" x14ac:dyDescent="0.25">
      <c r="A10" s="8">
        <v>38006.361111111109</v>
      </c>
      <c r="B10" s="26">
        <v>38006.361111111109</v>
      </c>
      <c r="C10" s="4">
        <v>6.87</v>
      </c>
      <c r="D10" s="4">
        <v>5.09</v>
      </c>
      <c r="E10" s="5">
        <v>43.5</v>
      </c>
      <c r="F10" s="5"/>
      <c r="G10" s="5">
        <v>8.3000000000000007</v>
      </c>
      <c r="H10" s="4">
        <v>19.7</v>
      </c>
      <c r="I10" s="5">
        <v>231.4</v>
      </c>
      <c r="J10" s="5">
        <v>339.9</v>
      </c>
      <c r="K10" s="5">
        <v>0.2</v>
      </c>
      <c r="M10" s="4"/>
      <c r="N10" s="6">
        <v>50</v>
      </c>
      <c r="P10" s="4">
        <v>1.26</v>
      </c>
      <c r="Q10" s="4">
        <v>1</v>
      </c>
      <c r="R10" s="4">
        <v>0.2</v>
      </c>
      <c r="S10" s="15">
        <v>5.0000000000000001E-3</v>
      </c>
      <c r="T10" s="4">
        <v>1.26</v>
      </c>
      <c r="U10" s="4">
        <v>0.48</v>
      </c>
      <c r="V10" s="6">
        <v>2</v>
      </c>
    </row>
    <row r="11" spans="1:22" s="6" customFormat="1" x14ac:dyDescent="0.25">
      <c r="A11" s="8">
        <v>38020.357638888891</v>
      </c>
      <c r="B11" s="26">
        <v>38020.357638888891</v>
      </c>
      <c r="C11" s="4">
        <v>6.72</v>
      </c>
      <c r="D11" s="4">
        <v>7.07</v>
      </c>
      <c r="E11" s="5">
        <v>57.4</v>
      </c>
      <c r="F11" s="5"/>
      <c r="G11" s="5">
        <v>6.6</v>
      </c>
      <c r="H11" s="4">
        <v>11</v>
      </c>
      <c r="I11" s="5">
        <v>190.1</v>
      </c>
      <c r="J11" s="5">
        <v>292.89999999999998</v>
      </c>
      <c r="K11" s="5">
        <v>0.1</v>
      </c>
      <c r="M11" s="4"/>
      <c r="N11" s="6">
        <v>130</v>
      </c>
      <c r="P11" s="4"/>
      <c r="Q11" s="4"/>
      <c r="R11" s="4"/>
      <c r="S11" s="4"/>
      <c r="T11" s="4"/>
      <c r="U11" s="4"/>
    </row>
    <row r="12" spans="1:22" s="6" customFormat="1" x14ac:dyDescent="0.25">
      <c r="A12" s="8">
        <v>38034.368055555555</v>
      </c>
      <c r="B12" s="26">
        <v>38034.368055555555</v>
      </c>
      <c r="C12" s="4">
        <v>6.55</v>
      </c>
      <c r="D12" s="4">
        <v>5.84</v>
      </c>
      <c r="E12" s="5">
        <v>48.3</v>
      </c>
      <c r="F12" s="5"/>
      <c r="G12" s="5">
        <v>7</v>
      </c>
      <c r="H12" s="4">
        <v>22.2</v>
      </c>
      <c r="I12" s="5">
        <v>212.8</v>
      </c>
      <c r="J12" s="5">
        <v>324.10000000000002</v>
      </c>
      <c r="K12" s="5">
        <v>0.2</v>
      </c>
      <c r="M12" s="4"/>
      <c r="N12" s="6">
        <v>23</v>
      </c>
      <c r="P12" s="4">
        <v>1.23</v>
      </c>
      <c r="Q12" s="4">
        <v>1</v>
      </c>
      <c r="R12" s="4">
        <v>0.3</v>
      </c>
      <c r="S12" s="15">
        <v>5.0000000000000001E-3</v>
      </c>
      <c r="T12" s="4">
        <v>1.23</v>
      </c>
      <c r="U12" s="4">
        <v>0.51</v>
      </c>
      <c r="V12" s="6">
        <v>10</v>
      </c>
    </row>
    <row r="13" spans="1:22" s="6" customFormat="1" x14ac:dyDescent="0.25">
      <c r="A13" s="8">
        <v>38048.354166666664</v>
      </c>
      <c r="B13" s="26">
        <v>38048.354166666664</v>
      </c>
      <c r="C13" s="4">
        <v>6.38</v>
      </c>
      <c r="D13" s="4">
        <v>4.71</v>
      </c>
      <c r="E13" s="5">
        <v>39.200000000000003</v>
      </c>
      <c r="F13" s="5"/>
      <c r="G13" s="5">
        <v>7.4</v>
      </c>
      <c r="H13" s="4">
        <v>22.3</v>
      </c>
      <c r="I13" s="5">
        <v>246.7</v>
      </c>
      <c r="J13" s="5">
        <v>372.1</v>
      </c>
      <c r="K13" s="5">
        <v>0.2</v>
      </c>
      <c r="M13" s="4"/>
      <c r="N13" s="6">
        <v>1</v>
      </c>
      <c r="P13" s="4"/>
      <c r="Q13" s="4"/>
      <c r="R13" s="4"/>
      <c r="S13" s="4"/>
      <c r="T13" s="4"/>
      <c r="U13" s="4"/>
    </row>
    <row r="14" spans="1:22" s="6" customFormat="1" x14ac:dyDescent="0.25">
      <c r="A14" s="8">
        <v>38062.361111111109</v>
      </c>
      <c r="B14" s="26">
        <v>38062.361111111109</v>
      </c>
      <c r="C14" s="4">
        <v>6.68</v>
      </c>
      <c r="D14" s="4">
        <v>6.93</v>
      </c>
      <c r="E14" s="5">
        <v>43.9</v>
      </c>
      <c r="F14" s="5"/>
      <c r="G14" s="5">
        <v>9</v>
      </c>
      <c r="H14" s="4">
        <v>16.7</v>
      </c>
      <c r="I14" s="5">
        <v>233.7</v>
      </c>
      <c r="J14" s="5">
        <v>336.5</v>
      </c>
      <c r="K14" s="5">
        <v>0.2</v>
      </c>
      <c r="M14" s="4"/>
      <c r="N14" s="6">
        <v>23</v>
      </c>
      <c r="P14" s="4">
        <v>1.01</v>
      </c>
      <c r="Q14" s="4">
        <v>2</v>
      </c>
      <c r="R14" s="4">
        <v>0.1</v>
      </c>
      <c r="S14" s="15">
        <v>5.0000000000000001E-3</v>
      </c>
      <c r="T14" s="4">
        <v>1.01</v>
      </c>
      <c r="U14" s="4">
        <v>0.54</v>
      </c>
      <c r="V14" s="6">
        <v>5</v>
      </c>
    </row>
    <row r="15" spans="1:22" s="6" customFormat="1" x14ac:dyDescent="0.25">
      <c r="A15" s="8">
        <v>38076.385416666664</v>
      </c>
      <c r="B15" s="26">
        <v>38076.385416666664</v>
      </c>
      <c r="C15" s="4">
        <v>6.59</v>
      </c>
      <c r="D15" s="4">
        <v>4.4400000000000004</v>
      </c>
      <c r="E15" s="5">
        <v>40.799999999999997</v>
      </c>
      <c r="F15" s="5"/>
      <c r="G15" s="5">
        <v>11.4</v>
      </c>
      <c r="H15" s="4">
        <v>23</v>
      </c>
      <c r="I15" s="5">
        <v>259.89999999999998</v>
      </c>
      <c r="J15" s="5">
        <v>351.3</v>
      </c>
      <c r="K15" s="5">
        <v>0.2</v>
      </c>
      <c r="M15" s="4"/>
      <c r="N15" s="6">
        <v>50</v>
      </c>
      <c r="P15" s="4"/>
      <c r="Q15" s="4"/>
      <c r="R15" s="4"/>
      <c r="S15" s="4"/>
      <c r="T15" s="4"/>
      <c r="U15" s="4"/>
    </row>
    <row r="16" spans="1:22" s="6" customFormat="1" x14ac:dyDescent="0.25">
      <c r="A16" s="8">
        <v>38090.361111111109</v>
      </c>
      <c r="B16" s="26">
        <v>38090.361111111109</v>
      </c>
      <c r="C16" s="4">
        <v>6.5</v>
      </c>
      <c r="D16" s="4">
        <v>3.48</v>
      </c>
      <c r="E16" s="5">
        <v>31.9</v>
      </c>
      <c r="F16" s="5"/>
      <c r="G16" s="5">
        <v>11.3</v>
      </c>
      <c r="H16" s="4">
        <v>37.200000000000003</v>
      </c>
      <c r="I16" s="5">
        <v>324.60000000000002</v>
      </c>
      <c r="J16" s="5">
        <v>439.8</v>
      </c>
      <c r="K16" s="5">
        <v>0.2</v>
      </c>
      <c r="M16" s="4"/>
      <c r="N16" s="6">
        <v>23</v>
      </c>
      <c r="P16" s="4">
        <v>0.34</v>
      </c>
      <c r="Q16" s="4">
        <v>1</v>
      </c>
      <c r="R16" s="4">
        <v>0.1</v>
      </c>
      <c r="S16" s="15">
        <v>5.0000000000000001E-3</v>
      </c>
      <c r="T16" s="4">
        <v>0.34</v>
      </c>
      <c r="U16" s="4">
        <v>0.74</v>
      </c>
      <c r="V16" s="6">
        <v>12</v>
      </c>
    </row>
    <row r="17" spans="1:22" s="6" customFormat="1" x14ac:dyDescent="0.25">
      <c r="A17" s="8">
        <v>38104.361111111109</v>
      </c>
      <c r="B17" s="26">
        <v>38104.361111111109</v>
      </c>
      <c r="C17" s="4">
        <v>6.66</v>
      </c>
      <c r="D17" s="4">
        <v>3.54</v>
      </c>
      <c r="E17" s="5">
        <v>32.799999999999997</v>
      </c>
      <c r="F17" s="5"/>
      <c r="G17" s="5">
        <v>12.4</v>
      </c>
      <c r="H17" s="4">
        <v>46.9</v>
      </c>
      <c r="I17" s="5">
        <v>357.4</v>
      </c>
      <c r="J17" s="5">
        <v>472.7</v>
      </c>
      <c r="K17" s="5">
        <v>0.2</v>
      </c>
      <c r="M17" s="4"/>
      <c r="N17" s="6">
        <v>50</v>
      </c>
      <c r="P17" s="4"/>
      <c r="Q17" s="4"/>
      <c r="R17" s="4"/>
      <c r="S17" s="4"/>
      <c r="T17" s="4"/>
      <c r="U17" s="4"/>
    </row>
    <row r="18" spans="1:22" s="6" customFormat="1" x14ac:dyDescent="0.25">
      <c r="A18" s="8">
        <v>38118.354166666664</v>
      </c>
      <c r="B18" s="26">
        <v>38118.354166666664</v>
      </c>
      <c r="C18" s="4">
        <v>6.52</v>
      </c>
      <c r="D18" s="4">
        <v>3.56</v>
      </c>
      <c r="E18" s="5">
        <v>32.799999999999997</v>
      </c>
      <c r="F18" s="5"/>
      <c r="G18" s="5">
        <v>11.6</v>
      </c>
      <c r="H18" s="4">
        <v>41.4</v>
      </c>
      <c r="I18" s="5">
        <v>357.8</v>
      </c>
      <c r="J18" s="5">
        <v>480.8</v>
      </c>
      <c r="K18" s="5">
        <v>0.2</v>
      </c>
      <c r="M18" s="4"/>
      <c r="N18" s="6">
        <v>240</v>
      </c>
      <c r="P18" s="4">
        <v>0.25</v>
      </c>
      <c r="Q18" s="4">
        <v>0.5</v>
      </c>
      <c r="R18" s="4">
        <v>0.13</v>
      </c>
      <c r="S18" s="15">
        <v>5.0000000000000001E-3</v>
      </c>
      <c r="T18" s="4">
        <v>0.25</v>
      </c>
      <c r="U18" s="4">
        <v>0.48</v>
      </c>
      <c r="V18" s="6">
        <v>10</v>
      </c>
    </row>
    <row r="19" spans="1:22" s="6" customFormat="1" x14ac:dyDescent="0.25">
      <c r="A19" s="8">
        <v>38132.354166666664</v>
      </c>
      <c r="B19" s="26">
        <v>38132.354166666664</v>
      </c>
      <c r="C19" s="4">
        <v>6.81</v>
      </c>
      <c r="D19" s="4">
        <v>2.48</v>
      </c>
      <c r="E19" s="5">
        <v>23.1</v>
      </c>
      <c r="F19" s="5"/>
      <c r="G19" s="5">
        <v>12.4</v>
      </c>
      <c r="H19" s="4">
        <v>35.6</v>
      </c>
      <c r="I19" s="5">
        <v>296.89999999999998</v>
      </c>
      <c r="J19" s="5">
        <v>391</v>
      </c>
      <c r="K19" s="5">
        <v>0.2</v>
      </c>
      <c r="M19" s="4"/>
      <c r="N19" s="6">
        <v>50</v>
      </c>
      <c r="P19" s="4"/>
      <c r="Q19" s="4"/>
      <c r="R19" s="4"/>
      <c r="S19" s="4"/>
      <c r="T19" s="4"/>
      <c r="U19" s="4"/>
    </row>
    <row r="20" spans="1:22" s="6" customFormat="1" x14ac:dyDescent="0.25">
      <c r="A20" s="8">
        <v>38146.357638888891</v>
      </c>
      <c r="B20" s="26">
        <v>38146.357638888891</v>
      </c>
      <c r="C20" s="4">
        <v>6.83</v>
      </c>
      <c r="D20" s="4">
        <v>4.3099999999999996</v>
      </c>
      <c r="E20" s="5">
        <v>42.1</v>
      </c>
      <c r="F20" s="5"/>
      <c r="G20" s="5">
        <v>14</v>
      </c>
      <c r="H20" s="4">
        <v>15.4</v>
      </c>
      <c r="I20" s="5">
        <v>250.9</v>
      </c>
      <c r="J20" s="5">
        <v>316.60000000000002</v>
      </c>
      <c r="K20" s="5">
        <v>0.2</v>
      </c>
      <c r="M20" s="4"/>
      <c r="N20" s="6">
        <v>240</v>
      </c>
      <c r="P20" s="4">
        <v>0.48</v>
      </c>
      <c r="Q20" s="4">
        <v>0.98</v>
      </c>
      <c r="R20" s="4">
        <v>0.1</v>
      </c>
      <c r="S20" s="15">
        <v>5.0000000000000001E-3</v>
      </c>
      <c r="T20" s="4">
        <v>0.48</v>
      </c>
      <c r="U20" s="4">
        <v>0.38</v>
      </c>
      <c r="V20" s="6">
        <v>11</v>
      </c>
    </row>
    <row r="21" spans="1:22" s="6" customFormat="1" x14ac:dyDescent="0.25">
      <c r="A21" s="8">
        <v>38160.371527777781</v>
      </c>
      <c r="B21" s="26">
        <v>38160.371527777781</v>
      </c>
      <c r="C21" s="4">
        <v>6.71</v>
      </c>
      <c r="D21" s="4">
        <v>1.97</v>
      </c>
      <c r="E21" s="5">
        <v>18.8</v>
      </c>
      <c r="F21" s="5"/>
      <c r="G21" s="5">
        <v>13.1</v>
      </c>
      <c r="H21" s="4">
        <v>27.6</v>
      </c>
      <c r="I21" s="5">
        <v>337.8</v>
      </c>
      <c r="J21" s="5">
        <v>439</v>
      </c>
      <c r="K21" s="5">
        <v>0.2</v>
      </c>
      <c r="M21" s="4"/>
      <c r="N21" s="6">
        <v>30</v>
      </c>
      <c r="P21" s="4"/>
      <c r="Q21" s="4"/>
      <c r="R21" s="4"/>
      <c r="S21" s="4"/>
      <c r="T21" s="4"/>
      <c r="U21" s="4"/>
    </row>
    <row r="22" spans="1:22" s="6" customFormat="1" x14ac:dyDescent="0.25">
      <c r="A22" s="8">
        <v>38174.375</v>
      </c>
      <c r="B22" s="26">
        <v>38174.375</v>
      </c>
      <c r="C22" s="4">
        <v>6.75</v>
      </c>
      <c r="D22" s="4">
        <v>2.99</v>
      </c>
      <c r="E22" s="5">
        <v>29.8</v>
      </c>
      <c r="F22" s="5"/>
      <c r="G22" s="5">
        <v>14.7</v>
      </c>
      <c r="H22" s="4">
        <v>19.899999999999999</v>
      </c>
      <c r="I22" s="5">
        <v>324.2</v>
      </c>
      <c r="J22" s="5">
        <v>403</v>
      </c>
      <c r="K22" s="5">
        <v>0.2</v>
      </c>
      <c r="M22" s="4"/>
      <c r="N22" s="6">
        <v>1600</v>
      </c>
      <c r="P22" s="4">
        <v>0.14000000000000001</v>
      </c>
      <c r="Q22" s="4">
        <v>0.9</v>
      </c>
      <c r="R22" s="4">
        <v>0.05</v>
      </c>
      <c r="S22" s="15">
        <v>5.0000000000000001E-3</v>
      </c>
      <c r="T22" s="4">
        <v>0.14000000000000001</v>
      </c>
      <c r="U22" s="4">
        <v>0.41</v>
      </c>
      <c r="V22" s="6">
        <v>11</v>
      </c>
    </row>
    <row r="23" spans="1:22" s="6" customFormat="1" x14ac:dyDescent="0.25">
      <c r="A23" s="8">
        <v>38188.381944444445</v>
      </c>
      <c r="B23" s="26">
        <v>38188.381944444445</v>
      </c>
      <c r="C23" s="4">
        <v>6.87</v>
      </c>
      <c r="D23" s="4">
        <v>1.46</v>
      </c>
      <c r="E23" s="5">
        <v>15.4</v>
      </c>
      <c r="F23" s="5"/>
      <c r="G23" s="5">
        <v>18.3</v>
      </c>
      <c r="H23" s="4">
        <v>16.5</v>
      </c>
      <c r="I23" s="5">
        <v>351.2</v>
      </c>
      <c r="J23" s="5">
        <v>403.9</v>
      </c>
      <c r="K23" s="5">
        <v>0.2</v>
      </c>
      <c r="M23" s="4"/>
      <c r="N23" s="6">
        <v>300</v>
      </c>
      <c r="P23" s="4"/>
      <c r="Q23" s="4"/>
      <c r="R23" s="4"/>
      <c r="S23" s="4"/>
      <c r="T23" s="4"/>
      <c r="U23" s="4"/>
    </row>
    <row r="24" spans="1:22" s="6" customFormat="1" x14ac:dyDescent="0.25">
      <c r="A24" s="8">
        <v>38202.354166666664</v>
      </c>
      <c r="B24" s="26">
        <v>38202.354166666664</v>
      </c>
      <c r="C24" s="4">
        <v>6.86</v>
      </c>
      <c r="D24" s="4">
        <v>1.58</v>
      </c>
      <c r="E24" s="5">
        <v>17</v>
      </c>
      <c r="F24" s="5"/>
      <c r="G24" s="5">
        <v>18.5</v>
      </c>
      <c r="H24" s="4">
        <v>11.9</v>
      </c>
      <c r="I24" s="5">
        <v>350</v>
      </c>
      <c r="J24" s="5">
        <v>399.6</v>
      </c>
      <c r="K24" s="5">
        <v>0.2</v>
      </c>
      <c r="M24" s="4"/>
      <c r="N24" s="6">
        <v>500</v>
      </c>
      <c r="P24" s="15">
        <v>5.0000000000000001E-3</v>
      </c>
      <c r="Q24" s="4">
        <v>0.6</v>
      </c>
      <c r="R24" s="4">
        <v>0.05</v>
      </c>
      <c r="S24" s="4">
        <v>0.18</v>
      </c>
      <c r="T24" s="15">
        <v>5.0000000000000001E-3</v>
      </c>
      <c r="U24" s="4">
        <v>0.18</v>
      </c>
      <c r="V24" s="6">
        <v>5</v>
      </c>
    </row>
    <row r="25" spans="1:22" s="6" customFormat="1" x14ac:dyDescent="0.25">
      <c r="A25" s="8">
        <v>38216.361111111109</v>
      </c>
      <c r="B25" s="26">
        <v>38216.361111111109</v>
      </c>
      <c r="C25" s="4">
        <v>6.86</v>
      </c>
      <c r="D25" s="4">
        <v>2.21</v>
      </c>
      <c r="E25" s="5">
        <v>24</v>
      </c>
      <c r="F25" s="5"/>
      <c r="G25" s="5">
        <v>19.3</v>
      </c>
      <c r="H25" s="4">
        <v>12.4</v>
      </c>
      <c r="I25" s="5">
        <v>349.4</v>
      </c>
      <c r="J25" s="5">
        <v>392.8</v>
      </c>
      <c r="K25" s="5">
        <v>0.2</v>
      </c>
      <c r="M25" s="4"/>
      <c r="N25" s="6">
        <v>80</v>
      </c>
      <c r="P25" s="4"/>
      <c r="Q25" s="4"/>
      <c r="R25" s="4"/>
      <c r="S25" s="4"/>
      <c r="T25" s="4"/>
      <c r="U25" s="4"/>
    </row>
    <row r="26" spans="1:22" s="6" customFormat="1" x14ac:dyDescent="0.25">
      <c r="A26" s="8">
        <v>38230.385416666664</v>
      </c>
      <c r="B26" s="26">
        <v>38230.385416666664</v>
      </c>
      <c r="C26" s="4">
        <v>7.05</v>
      </c>
      <c r="D26" s="4">
        <v>2.41</v>
      </c>
      <c r="E26" s="5">
        <v>23.1</v>
      </c>
      <c r="F26" s="5"/>
      <c r="G26" s="5">
        <v>16.399999999999999</v>
      </c>
      <c r="H26" s="4">
        <v>10.99</v>
      </c>
      <c r="I26" s="5">
        <v>302.8</v>
      </c>
      <c r="J26" s="5">
        <v>362</v>
      </c>
      <c r="K26" s="5">
        <v>0.2</v>
      </c>
      <c r="M26" s="4"/>
      <c r="N26" s="6">
        <v>50</v>
      </c>
      <c r="P26" s="4">
        <v>0.36</v>
      </c>
      <c r="Q26" s="4">
        <v>0.76</v>
      </c>
      <c r="R26" s="4">
        <v>0.05</v>
      </c>
      <c r="S26" s="15">
        <v>5.0000000000000001E-3</v>
      </c>
      <c r="T26" s="4">
        <v>0.36</v>
      </c>
      <c r="U26" s="4">
        <v>0.32</v>
      </c>
      <c r="V26" s="6">
        <v>4</v>
      </c>
    </row>
    <row r="27" spans="1:22" s="6" customFormat="1" x14ac:dyDescent="0.25">
      <c r="A27" s="8">
        <v>38244.347222222219</v>
      </c>
      <c r="B27" s="26">
        <v>38244.347222222219</v>
      </c>
      <c r="C27" s="4">
        <v>6.83</v>
      </c>
      <c r="D27" s="4">
        <v>5.0599999999999996</v>
      </c>
      <c r="E27" s="5">
        <v>48</v>
      </c>
      <c r="F27" s="5"/>
      <c r="G27" s="5">
        <v>14.3</v>
      </c>
      <c r="H27" s="4">
        <v>6.66</v>
      </c>
      <c r="I27" s="5">
        <v>146.6</v>
      </c>
      <c r="J27" s="5">
        <v>184.3</v>
      </c>
      <c r="K27" s="5">
        <v>0.1</v>
      </c>
      <c r="M27" s="4"/>
      <c r="N27" s="6">
        <v>500</v>
      </c>
      <c r="P27" s="4"/>
      <c r="Q27" s="4"/>
      <c r="R27" s="4"/>
      <c r="S27" s="4"/>
      <c r="T27" s="4"/>
      <c r="U27" s="4"/>
    </row>
    <row r="28" spans="1:22" s="6" customFormat="1" x14ac:dyDescent="0.25">
      <c r="A28" s="8">
        <v>38258.385416666664</v>
      </c>
      <c r="B28" s="26">
        <v>38258.385416666664</v>
      </c>
      <c r="C28" s="4">
        <v>6.78</v>
      </c>
      <c r="D28" s="4">
        <v>2.44</v>
      </c>
      <c r="E28" s="5">
        <v>23</v>
      </c>
      <c r="F28" s="5"/>
      <c r="G28" s="5">
        <v>12.1</v>
      </c>
      <c r="H28" s="4">
        <v>9.43</v>
      </c>
      <c r="I28" s="5">
        <v>285.10000000000002</v>
      </c>
      <c r="J28" s="5">
        <v>378.2</v>
      </c>
      <c r="K28" s="5">
        <v>0.2</v>
      </c>
      <c r="M28" s="4"/>
      <c r="N28" s="6">
        <v>23</v>
      </c>
      <c r="P28" s="4">
        <v>0.25</v>
      </c>
      <c r="Q28" s="4">
        <v>0.5</v>
      </c>
      <c r="R28" s="4">
        <v>0.05</v>
      </c>
      <c r="S28" s="4">
        <v>0.15</v>
      </c>
      <c r="T28" s="4">
        <v>0.25</v>
      </c>
      <c r="U28" s="4">
        <v>0.17</v>
      </c>
      <c r="V28" s="6">
        <v>2</v>
      </c>
    </row>
    <row r="29" spans="1:22" s="6" customFormat="1" x14ac:dyDescent="0.25">
      <c r="A29" s="8">
        <v>38272.368055555555</v>
      </c>
      <c r="B29" s="26">
        <v>38272.368055555555</v>
      </c>
      <c r="C29" s="4">
        <v>6.73</v>
      </c>
      <c r="D29" s="4">
        <v>2.35</v>
      </c>
      <c r="E29" s="5">
        <v>22.5</v>
      </c>
      <c r="F29" s="5"/>
      <c r="G29" s="5">
        <v>13</v>
      </c>
      <c r="H29" s="4">
        <v>7.37</v>
      </c>
      <c r="I29" s="5">
        <v>246.1</v>
      </c>
      <c r="J29" s="5">
        <v>319.2</v>
      </c>
      <c r="K29" s="5">
        <v>0.2</v>
      </c>
      <c r="M29" s="4"/>
      <c r="N29" s="6">
        <v>80</v>
      </c>
      <c r="P29" s="4"/>
      <c r="Q29" s="4"/>
      <c r="R29" s="4"/>
      <c r="S29" s="4"/>
      <c r="T29" s="4"/>
      <c r="U29" s="4"/>
    </row>
    <row r="30" spans="1:22" s="6" customFormat="1" x14ac:dyDescent="0.25">
      <c r="A30" s="8">
        <v>38286.368055555555</v>
      </c>
      <c r="B30" s="26">
        <v>38286.368055555555</v>
      </c>
      <c r="C30" s="4">
        <v>6.83</v>
      </c>
      <c r="D30" s="4">
        <v>2.83</v>
      </c>
      <c r="E30" s="5">
        <v>24.6</v>
      </c>
      <c r="F30" s="5"/>
      <c r="G30" s="5">
        <v>9.1</v>
      </c>
      <c r="H30" s="4">
        <v>10.54</v>
      </c>
      <c r="I30" s="5">
        <v>249.3</v>
      </c>
      <c r="J30" s="5">
        <v>357.7</v>
      </c>
      <c r="K30" s="5">
        <v>0.2</v>
      </c>
      <c r="M30" s="4"/>
      <c r="N30" s="6">
        <v>50</v>
      </c>
      <c r="P30" s="4">
        <v>0.65</v>
      </c>
      <c r="Q30" s="4">
        <v>0.7</v>
      </c>
      <c r="R30" s="4">
        <v>0.05</v>
      </c>
      <c r="S30" s="4">
        <v>0.11</v>
      </c>
      <c r="T30" s="4">
        <v>0.65</v>
      </c>
      <c r="U30" s="4">
        <v>0.24</v>
      </c>
      <c r="V30" s="6">
        <v>2</v>
      </c>
    </row>
    <row r="31" spans="1:22" s="6" customFormat="1" x14ac:dyDescent="0.25">
      <c r="A31" s="8">
        <v>38299.364583333336</v>
      </c>
      <c r="B31" s="26">
        <v>38299.364583333336</v>
      </c>
      <c r="C31" s="4">
        <v>6.8</v>
      </c>
      <c r="D31" s="4">
        <v>5.52</v>
      </c>
      <c r="E31" s="5">
        <v>48.9</v>
      </c>
      <c r="F31" s="5"/>
      <c r="G31" s="5">
        <v>10</v>
      </c>
      <c r="H31" s="4">
        <v>12</v>
      </c>
      <c r="I31" s="5">
        <v>186.7</v>
      </c>
      <c r="J31" s="5">
        <v>267.60000000000002</v>
      </c>
      <c r="K31" s="5">
        <v>0.1</v>
      </c>
      <c r="M31" s="4"/>
      <c r="N31" s="6">
        <v>30</v>
      </c>
      <c r="P31" s="4"/>
      <c r="Q31" s="4"/>
      <c r="R31" s="4"/>
      <c r="S31" s="4"/>
      <c r="T31" s="4"/>
      <c r="U31" s="4"/>
    </row>
    <row r="32" spans="1:22" s="6" customFormat="1" x14ac:dyDescent="0.25">
      <c r="A32" s="8">
        <v>38313.368055555555</v>
      </c>
      <c r="B32" s="26">
        <v>38313.368055555555</v>
      </c>
      <c r="C32" s="4">
        <v>6.7</v>
      </c>
      <c r="D32" s="4">
        <v>4.54</v>
      </c>
      <c r="E32" s="5">
        <v>39</v>
      </c>
      <c r="F32" s="5"/>
      <c r="G32" s="5">
        <v>8.4</v>
      </c>
      <c r="H32" s="4">
        <v>14</v>
      </c>
      <c r="I32" s="5">
        <v>211.5</v>
      </c>
      <c r="J32" s="5">
        <v>308</v>
      </c>
      <c r="K32" s="5">
        <v>0.1</v>
      </c>
      <c r="M32" s="4"/>
      <c r="N32" s="6">
        <v>4</v>
      </c>
      <c r="P32" s="4">
        <v>1.17</v>
      </c>
      <c r="Q32" s="4">
        <v>1</v>
      </c>
      <c r="R32" s="4">
        <v>0.13</v>
      </c>
      <c r="S32" s="4">
        <v>0.13</v>
      </c>
      <c r="T32" s="4">
        <v>1.17</v>
      </c>
      <c r="U32" s="4">
        <v>0.38</v>
      </c>
      <c r="V32" s="6">
        <v>2</v>
      </c>
    </row>
    <row r="33" spans="1:22" s="6" customFormat="1" x14ac:dyDescent="0.25">
      <c r="A33" s="8">
        <v>38328.350694444445</v>
      </c>
      <c r="B33" s="26">
        <v>38328.350694444445</v>
      </c>
      <c r="C33" s="4">
        <v>6.83</v>
      </c>
      <c r="D33" s="4">
        <v>8.1300000000000008</v>
      </c>
      <c r="E33" s="5">
        <v>65.7</v>
      </c>
      <c r="F33" s="5"/>
      <c r="G33" s="5">
        <v>6.2</v>
      </c>
      <c r="H33" s="4">
        <v>37.6</v>
      </c>
      <c r="I33" s="5">
        <v>142</v>
      </c>
      <c r="J33" s="5">
        <v>221.8</v>
      </c>
      <c r="K33" s="5">
        <v>0.1</v>
      </c>
      <c r="M33" s="4"/>
      <c r="N33" s="6">
        <v>500</v>
      </c>
      <c r="P33" s="4"/>
      <c r="Q33" s="4"/>
      <c r="R33" s="4"/>
      <c r="S33" s="4"/>
      <c r="T33" s="4"/>
      <c r="U33" s="4"/>
    </row>
    <row r="34" spans="1:22" s="6" customFormat="1" x14ac:dyDescent="0.25">
      <c r="A34" s="8">
        <v>38341.378472222219</v>
      </c>
      <c r="B34" s="26">
        <v>38341.378472222219</v>
      </c>
      <c r="C34" s="4">
        <v>6.39</v>
      </c>
      <c r="D34" s="4">
        <v>4.0999999999999996</v>
      </c>
      <c r="E34" s="5">
        <v>34.4</v>
      </c>
      <c r="F34" s="5"/>
      <c r="G34" s="5">
        <v>7.3</v>
      </c>
      <c r="H34" s="4">
        <v>22.7</v>
      </c>
      <c r="I34" s="5">
        <v>220.8</v>
      </c>
      <c r="J34" s="5">
        <v>331.9</v>
      </c>
      <c r="K34" s="5">
        <v>0.2</v>
      </c>
      <c r="M34" s="4"/>
      <c r="N34" s="6">
        <v>230</v>
      </c>
      <c r="P34" s="4">
        <v>1.3</v>
      </c>
      <c r="Q34" s="4">
        <v>2</v>
      </c>
      <c r="R34" s="4">
        <v>0.2</v>
      </c>
      <c r="S34" s="4">
        <v>0.12</v>
      </c>
      <c r="T34" s="4">
        <v>1.3</v>
      </c>
      <c r="U34" s="4">
        <v>0.57999999999999996</v>
      </c>
      <c r="V34" s="6">
        <v>10</v>
      </c>
    </row>
    <row r="35" spans="1:22" s="6" customFormat="1" x14ac:dyDescent="0.25">
      <c r="A35" s="8">
        <v>38356.381944444445</v>
      </c>
      <c r="B35" s="26">
        <v>38356.381944444445</v>
      </c>
      <c r="C35" s="4">
        <v>6.56</v>
      </c>
      <c r="D35" s="4">
        <v>4.59</v>
      </c>
      <c r="E35" s="5">
        <v>35.200000000000003</v>
      </c>
      <c r="F35" s="5"/>
      <c r="G35" s="5">
        <v>4.2</v>
      </c>
      <c r="H35" s="4">
        <v>20</v>
      </c>
      <c r="I35" s="5">
        <v>217.2</v>
      </c>
      <c r="J35" s="5">
        <v>359.8</v>
      </c>
      <c r="K35" s="5">
        <v>0.2</v>
      </c>
      <c r="M35" s="4"/>
      <c r="N35" s="6">
        <v>500</v>
      </c>
      <c r="P35" s="4"/>
      <c r="Q35" s="4"/>
      <c r="R35" s="4"/>
      <c r="S35" s="4"/>
      <c r="T35" s="4"/>
      <c r="U35" s="4"/>
    </row>
    <row r="36" spans="1:22" s="6" customFormat="1" x14ac:dyDescent="0.25">
      <c r="A36" s="8">
        <v>38370.368055555555</v>
      </c>
      <c r="B36" s="26">
        <v>38370.368055555555</v>
      </c>
      <c r="C36" s="4">
        <v>6.29</v>
      </c>
      <c r="D36" s="4">
        <v>9.81</v>
      </c>
      <c r="E36" s="5">
        <v>81.900000000000006</v>
      </c>
      <c r="F36" s="5"/>
      <c r="G36" s="5">
        <v>7.5</v>
      </c>
      <c r="H36" s="4">
        <v>113</v>
      </c>
      <c r="I36" s="5">
        <v>89.4</v>
      </c>
      <c r="J36" s="5">
        <v>134.6</v>
      </c>
      <c r="K36" s="5">
        <v>0.1</v>
      </c>
      <c r="M36" s="4"/>
      <c r="N36" s="6">
        <v>500</v>
      </c>
      <c r="P36" s="4">
        <v>1.1399999999999999</v>
      </c>
      <c r="Q36" s="4">
        <v>1.4</v>
      </c>
      <c r="R36" s="4">
        <v>0.3</v>
      </c>
      <c r="S36" s="15">
        <v>5.0000000000000001E-3</v>
      </c>
      <c r="T36" s="4">
        <v>1.1399999999999999</v>
      </c>
      <c r="U36" s="4">
        <v>0.23</v>
      </c>
      <c r="V36" s="6">
        <v>54</v>
      </c>
    </row>
    <row r="37" spans="1:22" s="6" customFormat="1" x14ac:dyDescent="0.25">
      <c r="A37" s="8">
        <v>38384.371527777781</v>
      </c>
      <c r="B37" s="26">
        <v>38384.371527777781</v>
      </c>
      <c r="C37" s="4">
        <v>6.62</v>
      </c>
      <c r="D37" s="4">
        <v>3.61</v>
      </c>
      <c r="E37" s="5">
        <v>31.3</v>
      </c>
      <c r="F37" s="5"/>
      <c r="G37" s="5">
        <v>8.5</v>
      </c>
      <c r="H37" s="4">
        <v>37.6</v>
      </c>
      <c r="I37" s="5">
        <v>243.8</v>
      </c>
      <c r="J37" s="5">
        <v>355.9</v>
      </c>
      <c r="K37" s="5">
        <v>0.2</v>
      </c>
      <c r="M37" s="4"/>
      <c r="N37" s="6">
        <v>300</v>
      </c>
      <c r="P37" s="4"/>
      <c r="Q37" s="4"/>
      <c r="R37" s="4"/>
      <c r="S37" s="4"/>
      <c r="T37" s="4"/>
      <c r="U37" s="4"/>
    </row>
    <row r="38" spans="1:22" s="6" customFormat="1" x14ac:dyDescent="0.25">
      <c r="A38" s="8">
        <v>38398.375</v>
      </c>
      <c r="B38" s="26">
        <v>38398.375</v>
      </c>
      <c r="C38" s="4">
        <v>6.74</v>
      </c>
      <c r="D38" s="4">
        <v>5.64</v>
      </c>
      <c r="E38" s="5">
        <v>43.8</v>
      </c>
      <c r="F38" s="5"/>
      <c r="G38" s="5">
        <v>5.3</v>
      </c>
      <c r="H38" s="4">
        <v>18.8</v>
      </c>
      <c r="I38" s="5">
        <v>216.5</v>
      </c>
      <c r="J38" s="5">
        <v>347.5</v>
      </c>
      <c r="K38" s="5">
        <v>0.2</v>
      </c>
      <c r="M38" s="4"/>
      <c r="N38" s="6">
        <v>50</v>
      </c>
      <c r="P38" s="4">
        <v>1.2</v>
      </c>
      <c r="Q38" s="4">
        <v>1.46</v>
      </c>
      <c r="R38" s="4">
        <v>0.2</v>
      </c>
      <c r="S38" s="4">
        <v>0.12</v>
      </c>
      <c r="T38" s="4">
        <v>1.2</v>
      </c>
      <c r="U38" s="4">
        <v>0.62</v>
      </c>
      <c r="V38" s="6">
        <v>11</v>
      </c>
    </row>
    <row r="39" spans="1:22" s="6" customFormat="1" x14ac:dyDescent="0.25">
      <c r="A39" s="8">
        <v>38412.368055555555</v>
      </c>
      <c r="B39" s="26">
        <v>38412.368055555555</v>
      </c>
      <c r="C39" s="4">
        <v>6.81</v>
      </c>
      <c r="D39" s="4">
        <v>5.45</v>
      </c>
      <c r="E39" s="5">
        <v>48.5</v>
      </c>
      <c r="F39" s="5"/>
      <c r="G39" s="5">
        <v>9.4</v>
      </c>
      <c r="H39" s="4">
        <v>42.2</v>
      </c>
      <c r="I39" s="5">
        <v>276.3</v>
      </c>
      <c r="J39" s="5">
        <v>393.1</v>
      </c>
      <c r="K39" s="5">
        <v>0.2</v>
      </c>
      <c r="M39" s="4"/>
      <c r="N39" s="6">
        <v>30</v>
      </c>
      <c r="P39" s="4"/>
      <c r="Q39" s="4"/>
      <c r="R39" s="4"/>
      <c r="S39" s="4"/>
      <c r="T39" s="4"/>
      <c r="U39" s="4"/>
    </row>
    <row r="40" spans="1:22" s="6" customFormat="1" x14ac:dyDescent="0.25">
      <c r="A40" s="8">
        <v>38426.364583333336</v>
      </c>
      <c r="B40" s="26">
        <v>38426.364583333336</v>
      </c>
      <c r="C40" s="4">
        <v>6.77</v>
      </c>
      <c r="D40" s="4">
        <v>3.51</v>
      </c>
      <c r="E40" s="5">
        <v>30.7</v>
      </c>
      <c r="F40" s="5"/>
      <c r="G40" s="5">
        <v>9.4</v>
      </c>
      <c r="H40" s="4">
        <v>46.7</v>
      </c>
      <c r="I40" s="5">
        <v>277.2</v>
      </c>
      <c r="J40" s="5">
        <v>394.7</v>
      </c>
      <c r="K40" s="5">
        <v>0.2</v>
      </c>
      <c r="M40" s="4"/>
      <c r="N40" s="6">
        <v>30</v>
      </c>
      <c r="P40" s="4">
        <v>0.7</v>
      </c>
      <c r="Q40" s="4">
        <v>1.3</v>
      </c>
      <c r="R40" s="4">
        <v>0.19</v>
      </c>
      <c r="S40" s="4">
        <v>0.17</v>
      </c>
      <c r="T40" s="4">
        <v>0.69</v>
      </c>
      <c r="U40" s="4">
        <v>0.78</v>
      </c>
      <c r="V40" s="6">
        <v>13</v>
      </c>
    </row>
    <row r="41" spans="1:22" s="6" customFormat="1" x14ac:dyDescent="0.25">
      <c r="A41" s="8">
        <v>38440.357638888891</v>
      </c>
      <c r="B41" s="26">
        <v>38440.357638888891</v>
      </c>
      <c r="C41" s="4">
        <v>6.98</v>
      </c>
      <c r="D41" s="4">
        <v>8.2799999999999994</v>
      </c>
      <c r="E41" s="5">
        <v>69.099999999999994</v>
      </c>
      <c r="F41" s="5"/>
      <c r="G41" s="5">
        <v>7.7</v>
      </c>
      <c r="H41" s="4">
        <v>30.9</v>
      </c>
      <c r="I41" s="5">
        <v>119.8</v>
      </c>
      <c r="J41" s="5">
        <v>179</v>
      </c>
      <c r="K41" s="5">
        <v>0.1</v>
      </c>
      <c r="M41" s="4"/>
      <c r="N41" s="6">
        <v>900</v>
      </c>
      <c r="P41" s="4"/>
      <c r="Q41" s="4"/>
      <c r="R41" s="4"/>
      <c r="S41" s="4"/>
      <c r="T41" s="4"/>
      <c r="U41" s="4"/>
    </row>
    <row r="42" spans="1:22" s="6" customFormat="1" x14ac:dyDescent="0.25">
      <c r="A42" s="8">
        <v>38454.361111111109</v>
      </c>
      <c r="B42" s="26">
        <v>38454.361111111109</v>
      </c>
      <c r="C42" s="4">
        <v>6.88</v>
      </c>
      <c r="D42" s="4">
        <v>10.01</v>
      </c>
      <c r="E42" s="5">
        <v>81.900000000000006</v>
      </c>
      <c r="F42" s="5"/>
      <c r="G42" s="5">
        <v>7.1</v>
      </c>
      <c r="H42" s="4">
        <v>55.4</v>
      </c>
      <c r="I42" s="5">
        <v>62.1</v>
      </c>
      <c r="J42" s="5">
        <v>94</v>
      </c>
      <c r="K42" s="5">
        <v>0</v>
      </c>
      <c r="M42" s="4"/>
      <c r="N42" s="6">
        <v>300</v>
      </c>
      <c r="P42" s="4">
        <v>0.41</v>
      </c>
      <c r="Q42" s="4">
        <v>1.42</v>
      </c>
      <c r="R42" s="4">
        <v>0.18</v>
      </c>
      <c r="S42" s="15">
        <v>5.0000000000000001E-3</v>
      </c>
      <c r="T42" s="4">
        <v>0.41</v>
      </c>
      <c r="U42" s="4">
        <v>0.14000000000000001</v>
      </c>
      <c r="V42" s="6">
        <v>30</v>
      </c>
    </row>
    <row r="43" spans="1:22" s="6" customFormat="1" x14ac:dyDescent="0.25">
      <c r="A43" s="8">
        <v>38468.361111111109</v>
      </c>
      <c r="B43" s="26">
        <v>38468.361111111109</v>
      </c>
      <c r="C43" s="4">
        <v>6.68</v>
      </c>
      <c r="D43" s="4">
        <v>2.3199999999999998</v>
      </c>
      <c r="E43" s="5">
        <v>22</v>
      </c>
      <c r="F43" s="5"/>
      <c r="G43" s="5">
        <v>13</v>
      </c>
      <c r="H43" s="4">
        <v>31.9</v>
      </c>
      <c r="I43" s="5">
        <v>293.8</v>
      </c>
      <c r="J43" s="5">
        <v>380.9</v>
      </c>
      <c r="K43" s="5">
        <v>0.2</v>
      </c>
      <c r="M43" s="4"/>
      <c r="N43" s="6">
        <v>80</v>
      </c>
      <c r="P43" s="4"/>
      <c r="Q43" s="4"/>
      <c r="R43" s="4"/>
      <c r="S43" s="4"/>
      <c r="T43" s="4"/>
      <c r="U43" s="4"/>
    </row>
    <row r="44" spans="1:22" s="6" customFormat="1" x14ac:dyDescent="0.25">
      <c r="A44" s="8">
        <v>38482.371527777781</v>
      </c>
      <c r="B44" s="26">
        <v>38482.371527777781</v>
      </c>
      <c r="C44" s="4">
        <v>6.71</v>
      </c>
      <c r="D44" s="4">
        <v>3.11</v>
      </c>
      <c r="E44" s="5">
        <v>29.9</v>
      </c>
      <c r="F44" s="5"/>
      <c r="G44" s="5">
        <v>14.3</v>
      </c>
      <c r="H44" s="4">
        <v>33.799999999999997</v>
      </c>
      <c r="I44" s="5">
        <v>311.5</v>
      </c>
      <c r="J44" s="5">
        <v>392.3</v>
      </c>
      <c r="K44" s="5">
        <v>0.2</v>
      </c>
      <c r="M44" s="4"/>
      <c r="N44" s="6">
        <v>80</v>
      </c>
      <c r="P44" s="4">
        <v>0.62</v>
      </c>
      <c r="Q44" s="4">
        <v>1.02</v>
      </c>
      <c r="R44" s="4">
        <v>0.12</v>
      </c>
      <c r="S44" s="4">
        <v>0.12</v>
      </c>
      <c r="T44" s="4">
        <v>0.57999999999999996</v>
      </c>
      <c r="U44" s="4">
        <v>0.66</v>
      </c>
      <c r="V44" s="6">
        <v>5</v>
      </c>
    </row>
    <row r="45" spans="1:22" s="6" customFormat="1" x14ac:dyDescent="0.25">
      <c r="A45" s="8">
        <v>38496.368055555555</v>
      </c>
      <c r="B45" s="26">
        <v>38496.368055555555</v>
      </c>
      <c r="C45" s="4">
        <v>6.8</v>
      </c>
      <c r="D45" s="4">
        <v>2.78</v>
      </c>
      <c r="E45" s="5">
        <v>26.1</v>
      </c>
      <c r="F45" s="5"/>
      <c r="G45" s="5">
        <v>12.4</v>
      </c>
      <c r="H45" s="4">
        <v>31.3</v>
      </c>
      <c r="I45" s="5">
        <v>302.7</v>
      </c>
      <c r="J45" s="5">
        <v>397.4</v>
      </c>
      <c r="K45" s="5">
        <v>0.2</v>
      </c>
      <c r="M45" s="4"/>
      <c r="N45" s="6">
        <v>50</v>
      </c>
      <c r="P45" s="4"/>
      <c r="Q45" s="4"/>
      <c r="R45" s="4"/>
      <c r="S45" s="4"/>
      <c r="T45" s="4"/>
      <c r="U45" s="4"/>
    </row>
    <row r="46" spans="1:22" s="6" customFormat="1" x14ac:dyDescent="0.25">
      <c r="A46" s="8">
        <v>38510.354166666664</v>
      </c>
      <c r="B46" s="26">
        <v>38510.354166666664</v>
      </c>
      <c r="C46" s="4">
        <v>6.83</v>
      </c>
      <c r="D46" s="4">
        <v>2.52</v>
      </c>
      <c r="E46" s="5">
        <v>24.2</v>
      </c>
      <c r="F46" s="5"/>
      <c r="G46" s="5">
        <v>13.3</v>
      </c>
      <c r="H46" s="4">
        <v>29.5</v>
      </c>
      <c r="I46" s="5">
        <v>332.9</v>
      </c>
      <c r="J46" s="5">
        <v>428.3</v>
      </c>
      <c r="K46" s="5">
        <v>0.2</v>
      </c>
      <c r="M46" s="4"/>
      <c r="N46" s="6">
        <v>30</v>
      </c>
      <c r="P46" s="4">
        <v>0.38</v>
      </c>
      <c r="Q46" s="4">
        <v>1.04</v>
      </c>
      <c r="R46" s="4">
        <v>0.05</v>
      </c>
      <c r="S46" s="4">
        <v>0.11</v>
      </c>
      <c r="T46" s="4">
        <v>0.33</v>
      </c>
      <c r="U46" s="4">
        <v>0.66</v>
      </c>
      <c r="V46" s="6">
        <v>6</v>
      </c>
    </row>
    <row r="47" spans="1:22" s="6" customFormat="1" x14ac:dyDescent="0.25">
      <c r="A47" s="8">
        <v>38524.354166666664</v>
      </c>
      <c r="B47" s="26">
        <v>38524.354166666664</v>
      </c>
      <c r="C47" s="4">
        <v>6.82</v>
      </c>
      <c r="D47" s="4">
        <v>2.74</v>
      </c>
      <c r="E47" s="5">
        <v>27.5</v>
      </c>
      <c r="F47" s="5"/>
      <c r="G47" s="5">
        <v>15.6</v>
      </c>
      <c r="H47" s="4">
        <v>24.6</v>
      </c>
      <c r="I47" s="5">
        <v>339.2</v>
      </c>
      <c r="J47" s="5">
        <v>414</v>
      </c>
      <c r="K47" s="5">
        <v>0.2</v>
      </c>
      <c r="M47" s="4"/>
      <c r="N47" s="6">
        <v>30</v>
      </c>
      <c r="P47" s="4"/>
      <c r="Q47" s="4"/>
      <c r="R47" s="4"/>
      <c r="S47" s="4"/>
      <c r="T47" s="4"/>
      <c r="U47" s="4"/>
    </row>
    <row r="48" spans="1:22" s="6" customFormat="1" x14ac:dyDescent="0.25">
      <c r="A48" s="8">
        <v>38538.350694444445</v>
      </c>
      <c r="B48" s="26">
        <v>38538.350694444445</v>
      </c>
      <c r="C48" s="4">
        <v>6.86</v>
      </c>
      <c r="D48" s="4">
        <v>4.1399999999999997</v>
      </c>
      <c r="E48" s="5">
        <v>42</v>
      </c>
      <c r="F48" s="5"/>
      <c r="G48" s="5">
        <v>16.100000000000001</v>
      </c>
      <c r="H48" s="4">
        <v>25.9</v>
      </c>
      <c r="I48" s="5">
        <v>338.5</v>
      </c>
      <c r="J48" s="5">
        <v>407.9</v>
      </c>
      <c r="K48" s="5">
        <v>0.2</v>
      </c>
      <c r="M48" s="4"/>
      <c r="N48" s="6">
        <v>240</v>
      </c>
      <c r="P48" s="4"/>
      <c r="Q48" s="4">
        <v>0.68</v>
      </c>
      <c r="R48" s="4">
        <v>0.05</v>
      </c>
      <c r="S48" s="4"/>
      <c r="T48" s="4">
        <v>0.62</v>
      </c>
      <c r="U48" s="4">
        <v>0.06</v>
      </c>
    </row>
    <row r="49" spans="1:22" s="6" customFormat="1" x14ac:dyDescent="0.25">
      <c r="A49" s="8">
        <v>38552.364583333336</v>
      </c>
      <c r="B49" s="26">
        <v>38552.364583333336</v>
      </c>
      <c r="C49" s="4">
        <v>6.89</v>
      </c>
      <c r="D49" s="4">
        <v>3.34</v>
      </c>
      <c r="E49" s="5">
        <v>37.4</v>
      </c>
      <c r="F49" s="5"/>
      <c r="G49" s="5">
        <v>18.8</v>
      </c>
      <c r="H49" s="4">
        <v>10.06</v>
      </c>
      <c r="I49" s="5">
        <v>361.6</v>
      </c>
      <c r="J49" s="5">
        <v>410.6</v>
      </c>
      <c r="K49" s="5">
        <v>0.2</v>
      </c>
      <c r="M49" s="4"/>
      <c r="N49" s="6">
        <v>23</v>
      </c>
      <c r="P49" s="4"/>
      <c r="Q49" s="4"/>
      <c r="R49" s="4"/>
      <c r="S49" s="4"/>
      <c r="T49" s="4"/>
      <c r="U49" s="4"/>
    </row>
    <row r="50" spans="1:22" s="6" customFormat="1" x14ac:dyDescent="0.25">
      <c r="A50" s="8">
        <v>38566.361111111109</v>
      </c>
      <c r="B50" s="26">
        <v>38566.361111111109</v>
      </c>
      <c r="C50" s="4">
        <v>6.95</v>
      </c>
      <c r="D50" s="4">
        <v>3.6</v>
      </c>
      <c r="E50" s="5">
        <v>37.6</v>
      </c>
      <c r="F50" s="5"/>
      <c r="G50" s="5">
        <v>17.5</v>
      </c>
      <c r="H50" s="4">
        <v>4.16</v>
      </c>
      <c r="I50" s="5">
        <v>352.8</v>
      </c>
      <c r="J50" s="5">
        <v>412</v>
      </c>
      <c r="K50" s="5">
        <v>0.2</v>
      </c>
      <c r="M50" s="4"/>
      <c r="N50" s="6">
        <v>2</v>
      </c>
      <c r="P50" s="4">
        <v>0.2</v>
      </c>
      <c r="Q50" s="4">
        <v>0.25</v>
      </c>
      <c r="R50" s="4">
        <v>0.05</v>
      </c>
      <c r="S50" s="4">
        <v>0.05</v>
      </c>
      <c r="T50" s="4">
        <v>0.2</v>
      </c>
      <c r="U50" s="4">
        <v>0.05</v>
      </c>
      <c r="V50" s="6">
        <v>2</v>
      </c>
    </row>
    <row r="51" spans="1:22" s="6" customFormat="1" x14ac:dyDescent="0.25">
      <c r="A51" s="8">
        <v>38580.350694444445</v>
      </c>
      <c r="B51" s="26">
        <v>38580.350694444445</v>
      </c>
      <c r="C51" s="4">
        <v>6.94</v>
      </c>
      <c r="D51" s="4">
        <v>2.3199999999999998</v>
      </c>
      <c r="E51" s="5">
        <v>24.2</v>
      </c>
      <c r="F51" s="5"/>
      <c r="G51" s="5">
        <v>17.7</v>
      </c>
      <c r="H51" s="4">
        <v>2.62</v>
      </c>
      <c r="I51" s="5">
        <v>342.6</v>
      </c>
      <c r="J51" s="5">
        <v>398</v>
      </c>
      <c r="K51" s="5">
        <v>0.2</v>
      </c>
      <c r="M51" s="4"/>
      <c r="N51" s="6">
        <v>1</v>
      </c>
      <c r="P51" s="4"/>
      <c r="Q51" s="4"/>
      <c r="R51" s="4"/>
      <c r="S51" s="4"/>
      <c r="T51" s="4"/>
      <c r="U51" s="4"/>
    </row>
    <row r="52" spans="1:22" s="6" customFormat="1" x14ac:dyDescent="0.25">
      <c r="A52" s="8">
        <v>38594.361111111109</v>
      </c>
      <c r="B52" s="26">
        <v>38594.361111111109</v>
      </c>
      <c r="C52" s="4">
        <v>6.97</v>
      </c>
      <c r="D52" s="4">
        <v>4.05</v>
      </c>
      <c r="E52" s="5">
        <v>42</v>
      </c>
      <c r="F52" s="5"/>
      <c r="G52" s="5">
        <v>17</v>
      </c>
      <c r="H52" s="4">
        <v>4.09</v>
      </c>
      <c r="I52" s="5">
        <v>366</v>
      </c>
      <c r="J52" s="5">
        <v>432.4</v>
      </c>
      <c r="K52" s="5">
        <v>0.2</v>
      </c>
      <c r="M52" s="4"/>
      <c r="N52" s="6">
        <v>2</v>
      </c>
      <c r="P52" s="4">
        <v>0.51</v>
      </c>
      <c r="Q52" s="4">
        <v>0.25</v>
      </c>
      <c r="R52" s="4">
        <v>0.05</v>
      </c>
      <c r="S52" s="4">
        <v>0.12</v>
      </c>
      <c r="T52" s="4">
        <v>0.51</v>
      </c>
      <c r="U52" s="4">
        <v>0.12</v>
      </c>
      <c r="V52" s="6">
        <v>2</v>
      </c>
    </row>
    <row r="53" spans="1:22" s="6" customFormat="1" x14ac:dyDescent="0.25">
      <c r="A53" s="8">
        <v>38608.361111111109</v>
      </c>
      <c r="B53" s="26">
        <v>38608.361111111109</v>
      </c>
      <c r="C53" s="4">
        <v>7.11</v>
      </c>
      <c r="D53" s="4">
        <v>4.67</v>
      </c>
      <c r="E53" s="5">
        <v>46.8</v>
      </c>
      <c r="F53" s="5"/>
      <c r="G53" s="5">
        <v>14.7</v>
      </c>
      <c r="H53" s="4">
        <v>2.48</v>
      </c>
      <c r="I53" s="5">
        <v>297</v>
      </c>
      <c r="J53" s="5">
        <v>370.1</v>
      </c>
      <c r="K53" s="5">
        <v>0.2</v>
      </c>
      <c r="M53" s="4"/>
      <c r="N53" s="6">
        <v>4</v>
      </c>
      <c r="P53" s="4"/>
      <c r="Q53" s="4"/>
      <c r="R53" s="4"/>
      <c r="S53" s="4"/>
      <c r="T53" s="4"/>
      <c r="U53" s="4"/>
    </row>
    <row r="54" spans="1:22" s="6" customFormat="1" x14ac:dyDescent="0.25">
      <c r="A54" s="8">
        <v>38622.357638888891</v>
      </c>
      <c r="B54" s="26">
        <v>38622.357638888891</v>
      </c>
      <c r="C54" s="4">
        <v>7.01</v>
      </c>
      <c r="D54" s="4">
        <v>4.5999999999999996</v>
      </c>
      <c r="E54" s="5">
        <v>42</v>
      </c>
      <c r="F54" s="5"/>
      <c r="G54" s="5">
        <v>12.3</v>
      </c>
      <c r="H54" s="4">
        <v>3.33</v>
      </c>
      <c r="I54" s="5">
        <v>313.8</v>
      </c>
      <c r="J54" s="5">
        <v>413.9</v>
      </c>
      <c r="K54" s="5">
        <v>0.2</v>
      </c>
      <c r="M54" s="4"/>
      <c r="N54" s="6">
        <v>2</v>
      </c>
      <c r="P54" s="4">
        <v>0.36</v>
      </c>
      <c r="Q54" s="4">
        <v>0.76</v>
      </c>
      <c r="R54" s="4">
        <v>0.05</v>
      </c>
      <c r="S54" s="15">
        <v>5.0000000000000001E-3</v>
      </c>
      <c r="T54" s="4">
        <v>0.36</v>
      </c>
      <c r="U54" s="4">
        <v>7.0000000000000007E-2</v>
      </c>
      <c r="V54" s="6">
        <v>2</v>
      </c>
    </row>
    <row r="55" spans="1:22" s="6" customFormat="1" x14ac:dyDescent="0.25">
      <c r="A55" s="8">
        <v>38636.354166666664</v>
      </c>
      <c r="B55" s="26">
        <v>38636.354166666664</v>
      </c>
      <c r="C55" s="4">
        <v>6.94</v>
      </c>
      <c r="D55" s="4">
        <v>2.83</v>
      </c>
      <c r="E55" s="5">
        <v>25.7</v>
      </c>
      <c r="F55" s="5"/>
      <c r="G55" s="5">
        <v>11</v>
      </c>
      <c r="H55" s="4">
        <v>4.26</v>
      </c>
      <c r="I55" s="5">
        <v>285.10000000000002</v>
      </c>
      <c r="J55" s="5">
        <v>389.3</v>
      </c>
      <c r="K55" s="5">
        <v>0.2</v>
      </c>
      <c r="M55" s="4"/>
      <c r="N55" s="6">
        <v>4</v>
      </c>
      <c r="P55" s="4"/>
      <c r="Q55" s="4"/>
      <c r="R55" s="4"/>
      <c r="S55" s="4"/>
      <c r="T55" s="4"/>
      <c r="U55" s="4"/>
    </row>
    <row r="56" spans="1:22" s="6" customFormat="1" x14ac:dyDescent="0.25">
      <c r="A56" s="8">
        <v>38650.368055555555</v>
      </c>
      <c r="B56" s="26">
        <v>38650.368055555555</v>
      </c>
      <c r="C56" s="4">
        <v>6.92</v>
      </c>
      <c r="D56" s="4">
        <v>3.04</v>
      </c>
      <c r="E56" s="5">
        <v>27.4</v>
      </c>
      <c r="F56" s="5"/>
      <c r="G56" s="5">
        <v>11.6</v>
      </c>
      <c r="H56" s="4">
        <v>19.399999999999999</v>
      </c>
      <c r="I56" s="5">
        <v>321.8</v>
      </c>
      <c r="J56" s="5">
        <v>432.8</v>
      </c>
      <c r="K56" s="5">
        <v>0.2</v>
      </c>
      <c r="M56" s="4"/>
      <c r="N56" s="6">
        <v>13</v>
      </c>
      <c r="P56" s="4">
        <v>0.56999999999999995</v>
      </c>
      <c r="Q56" s="4">
        <v>0.76</v>
      </c>
      <c r="R56" s="4">
        <v>0.05</v>
      </c>
      <c r="S56" s="4">
        <v>0.12</v>
      </c>
      <c r="T56" s="4">
        <v>0.56999999999999995</v>
      </c>
      <c r="U56" s="4">
        <v>0.28999999999999998</v>
      </c>
      <c r="V56" s="6">
        <v>12</v>
      </c>
    </row>
    <row r="57" spans="1:22" s="6" customFormat="1" x14ac:dyDescent="0.25">
      <c r="A57" s="8">
        <v>38664.364583333336</v>
      </c>
      <c r="B57" s="26">
        <v>38664.364583333336</v>
      </c>
      <c r="C57" s="4">
        <v>6.85</v>
      </c>
      <c r="D57" s="4">
        <v>5.62</v>
      </c>
      <c r="E57" s="5">
        <v>48.4</v>
      </c>
      <c r="F57" s="5"/>
      <c r="G57" s="5">
        <v>8.6999999999999993</v>
      </c>
      <c r="H57" s="4">
        <v>10.42</v>
      </c>
      <c r="I57" s="5">
        <v>272.39999999999998</v>
      </c>
      <c r="J57" s="5">
        <v>395</v>
      </c>
      <c r="K57" s="5">
        <v>0.2</v>
      </c>
      <c r="M57" s="4"/>
      <c r="N57" s="6">
        <v>50</v>
      </c>
      <c r="P57" s="4"/>
      <c r="Q57" s="4"/>
      <c r="R57" s="4"/>
      <c r="S57" s="4"/>
      <c r="T57" s="4"/>
      <c r="U57" s="4"/>
    </row>
    <row r="58" spans="1:22" s="6" customFormat="1" x14ac:dyDescent="0.25">
      <c r="A58" s="8">
        <v>38677.385416666664</v>
      </c>
      <c r="B58" s="26">
        <v>38677.385416666664</v>
      </c>
      <c r="C58" s="4">
        <v>6.86</v>
      </c>
      <c r="D58" s="4">
        <v>3.95</v>
      </c>
      <c r="E58" s="5">
        <v>29.3</v>
      </c>
      <c r="F58" s="5"/>
      <c r="G58" s="5">
        <v>9.1999999999999993</v>
      </c>
      <c r="H58" s="4">
        <v>16</v>
      </c>
      <c r="I58" s="5">
        <v>305.7</v>
      </c>
      <c r="J58" s="5">
        <v>438.2</v>
      </c>
      <c r="K58" s="5">
        <v>0.2</v>
      </c>
      <c r="M58" s="4"/>
      <c r="N58" s="6">
        <v>4</v>
      </c>
      <c r="P58" s="4">
        <v>0.92</v>
      </c>
      <c r="Q58" s="4">
        <v>1.26</v>
      </c>
      <c r="R58" s="4">
        <v>0.05</v>
      </c>
      <c r="S58" s="4">
        <v>0.15</v>
      </c>
      <c r="T58" s="4">
        <v>0.88</v>
      </c>
      <c r="U58" s="4">
        <v>0.28999999999999998</v>
      </c>
      <c r="V58" s="6">
        <v>7</v>
      </c>
    </row>
    <row r="59" spans="1:22" s="6" customFormat="1" x14ac:dyDescent="0.25">
      <c r="A59" s="8">
        <v>38692.361111111109</v>
      </c>
      <c r="B59" s="26">
        <v>38692.361111111109</v>
      </c>
      <c r="C59" s="4">
        <v>6.85</v>
      </c>
      <c r="D59" s="4">
        <v>4.97</v>
      </c>
      <c r="E59" s="5">
        <v>41.4</v>
      </c>
      <c r="F59" s="5"/>
      <c r="G59" s="5">
        <v>7.5</v>
      </c>
      <c r="H59" s="4">
        <v>14.5</v>
      </c>
      <c r="I59" s="5">
        <v>249.6</v>
      </c>
      <c r="J59" s="5">
        <v>375.5</v>
      </c>
      <c r="K59" s="5">
        <v>0.2</v>
      </c>
      <c r="M59" s="4"/>
      <c r="N59" s="6">
        <v>2</v>
      </c>
      <c r="P59" s="4"/>
      <c r="Q59" s="4"/>
      <c r="R59" s="4"/>
      <c r="S59" s="4"/>
      <c r="T59" s="4"/>
      <c r="U59" s="4"/>
    </row>
    <row r="60" spans="1:22" s="6" customFormat="1" x14ac:dyDescent="0.25">
      <c r="A60" s="8">
        <v>38706.371527777781</v>
      </c>
      <c r="B60" s="26">
        <v>38706.371527777781</v>
      </c>
      <c r="C60" s="4">
        <v>7.5</v>
      </c>
      <c r="D60" s="4">
        <v>4.3600000000000003</v>
      </c>
      <c r="E60" s="5">
        <v>36.799999999999997</v>
      </c>
      <c r="F60" s="5"/>
      <c r="G60" s="5">
        <v>8</v>
      </c>
      <c r="H60" s="4">
        <v>23.6</v>
      </c>
      <c r="I60" s="5">
        <v>281.3</v>
      </c>
      <c r="J60" s="5">
        <v>417.1</v>
      </c>
      <c r="K60" s="5">
        <v>0.2</v>
      </c>
      <c r="M60" s="4"/>
      <c r="N60" s="6">
        <v>1</v>
      </c>
      <c r="P60" s="4">
        <v>0.8</v>
      </c>
      <c r="Q60" s="4">
        <v>1.08</v>
      </c>
      <c r="R60" s="4">
        <v>0.05</v>
      </c>
      <c r="S60" s="4">
        <v>0.18</v>
      </c>
      <c r="T60" s="4">
        <v>0.76</v>
      </c>
      <c r="U60" s="4">
        <v>0.4</v>
      </c>
      <c r="V60" s="6">
        <v>12</v>
      </c>
    </row>
    <row r="61" spans="1:22" s="6" customFormat="1" x14ac:dyDescent="0.25">
      <c r="A61" s="8">
        <v>38720.368055555555</v>
      </c>
      <c r="B61" s="26">
        <v>38720.368055555555</v>
      </c>
      <c r="C61" s="4">
        <v>6.79</v>
      </c>
      <c r="D61" s="4">
        <v>6.71</v>
      </c>
      <c r="E61" s="5">
        <v>56</v>
      </c>
      <c r="F61" s="5"/>
      <c r="G61" s="5">
        <v>7.1</v>
      </c>
      <c r="H61" s="4">
        <v>16.5</v>
      </c>
      <c r="I61" s="5">
        <v>183.7</v>
      </c>
      <c r="J61" s="5">
        <v>277.5</v>
      </c>
      <c r="K61" s="5">
        <v>0.1</v>
      </c>
      <c r="M61" s="4"/>
      <c r="N61" s="6">
        <v>30</v>
      </c>
      <c r="P61" s="4"/>
      <c r="Q61" s="4"/>
      <c r="R61" s="4"/>
      <c r="S61" s="4"/>
      <c r="T61" s="4"/>
      <c r="U61" s="4"/>
    </row>
    <row r="62" spans="1:22" s="6" customFormat="1" x14ac:dyDescent="0.25">
      <c r="A62" s="8">
        <v>38734.371527777781</v>
      </c>
      <c r="B62" s="26">
        <v>38734.371527777781</v>
      </c>
      <c r="C62" s="4">
        <v>6.95</v>
      </c>
      <c r="D62" s="4">
        <v>9.1</v>
      </c>
      <c r="E62" s="5">
        <v>75</v>
      </c>
      <c r="F62" s="5"/>
      <c r="G62" s="5">
        <v>6.9</v>
      </c>
      <c r="H62" s="4">
        <v>44.4</v>
      </c>
      <c r="I62" s="5">
        <v>114.1</v>
      </c>
      <c r="J62" s="5">
        <v>174.1</v>
      </c>
      <c r="K62" s="5">
        <v>0.1</v>
      </c>
      <c r="M62" s="4"/>
      <c r="N62" s="6">
        <v>80</v>
      </c>
      <c r="P62" s="4">
        <v>1.44</v>
      </c>
      <c r="Q62" s="4">
        <v>1.42</v>
      </c>
      <c r="R62" s="4">
        <v>0.15</v>
      </c>
      <c r="S62" s="15">
        <v>5.0000000000000001E-3</v>
      </c>
      <c r="T62" s="4">
        <v>1.39</v>
      </c>
      <c r="U62" s="4">
        <v>0.26</v>
      </c>
      <c r="V62" s="6">
        <v>29</v>
      </c>
    </row>
    <row r="63" spans="1:22" s="6" customFormat="1" x14ac:dyDescent="0.25">
      <c r="A63" s="8">
        <v>38748.364583333336</v>
      </c>
      <c r="B63" s="26">
        <v>38748.364583333336</v>
      </c>
      <c r="C63" s="4">
        <v>6.79</v>
      </c>
      <c r="D63" s="4">
        <v>7.96</v>
      </c>
      <c r="E63" s="5">
        <v>65.8</v>
      </c>
      <c r="F63" s="5"/>
      <c r="G63" s="5">
        <v>7</v>
      </c>
      <c r="H63" s="4">
        <v>33.200000000000003</v>
      </c>
      <c r="I63" s="5">
        <v>141</v>
      </c>
      <c r="J63" s="5">
        <v>214.3</v>
      </c>
      <c r="K63" s="5">
        <v>0.1</v>
      </c>
      <c r="M63" s="4"/>
      <c r="N63" s="6">
        <v>50</v>
      </c>
      <c r="P63" s="4"/>
      <c r="Q63" s="4"/>
      <c r="R63" s="4"/>
      <c r="S63" s="4"/>
      <c r="T63" s="4"/>
      <c r="U63" s="4"/>
    </row>
    <row r="64" spans="1:22" s="6" customFormat="1" x14ac:dyDescent="0.25">
      <c r="A64" s="8">
        <v>38762.361111111109</v>
      </c>
      <c r="B64" s="26">
        <v>38762.361111111109</v>
      </c>
      <c r="C64" s="4">
        <v>6.75</v>
      </c>
      <c r="D64" s="4">
        <v>4.3</v>
      </c>
      <c r="E64" s="5">
        <v>35.700000000000003</v>
      </c>
      <c r="F64" s="5"/>
      <c r="G64" s="5">
        <v>7</v>
      </c>
      <c r="H64" s="4">
        <v>31.4</v>
      </c>
      <c r="I64" s="5">
        <v>235.7</v>
      </c>
      <c r="J64" s="5">
        <v>359</v>
      </c>
      <c r="K64" s="5">
        <v>0.2</v>
      </c>
      <c r="M64" s="4"/>
      <c r="N64" s="6">
        <v>30</v>
      </c>
      <c r="P64" s="4">
        <v>1.5</v>
      </c>
      <c r="Q64" s="4">
        <v>1.54</v>
      </c>
      <c r="R64" s="4">
        <v>0.13</v>
      </c>
      <c r="S64" s="4">
        <v>0.15</v>
      </c>
      <c r="T64" s="4">
        <v>1.46</v>
      </c>
      <c r="U64" s="4">
        <v>0.57999999999999996</v>
      </c>
      <c r="V64" s="6">
        <v>14</v>
      </c>
    </row>
    <row r="65" spans="1:22" s="6" customFormat="1" x14ac:dyDescent="0.25">
      <c r="A65" s="8">
        <v>38776.369444444441</v>
      </c>
      <c r="B65" s="26">
        <v>38776.369444444441</v>
      </c>
      <c r="C65" s="4">
        <v>6.78</v>
      </c>
      <c r="D65" s="4">
        <v>5.83</v>
      </c>
      <c r="E65" s="5">
        <v>48.8</v>
      </c>
      <c r="F65" s="5"/>
      <c r="G65" s="5">
        <v>7.5</v>
      </c>
      <c r="H65" s="4">
        <v>20.5</v>
      </c>
      <c r="I65" s="5">
        <v>215.2</v>
      </c>
      <c r="J65" s="5">
        <v>315.10000000000002</v>
      </c>
      <c r="K65" s="5">
        <v>0.2</v>
      </c>
      <c r="M65" s="4"/>
      <c r="N65" s="6">
        <v>30</v>
      </c>
      <c r="P65" s="4"/>
      <c r="Q65" s="4"/>
      <c r="R65" s="4"/>
      <c r="S65" s="4"/>
      <c r="T65" s="4"/>
      <c r="U65" s="4"/>
    </row>
    <row r="66" spans="1:22" s="6" customFormat="1" x14ac:dyDescent="0.25">
      <c r="A66" s="8">
        <v>38790.364583333336</v>
      </c>
      <c r="B66" s="26">
        <v>38790.364583333336</v>
      </c>
      <c r="C66" s="4">
        <v>6.84</v>
      </c>
      <c r="D66" s="4">
        <v>4.43</v>
      </c>
      <c r="E66" s="5">
        <v>37.5</v>
      </c>
      <c r="F66" s="5"/>
      <c r="G66" s="5">
        <v>8.1999999999999993</v>
      </c>
      <c r="H66" s="4">
        <v>29.5</v>
      </c>
      <c r="I66" s="5">
        <v>251</v>
      </c>
      <c r="J66" s="5">
        <v>369.3</v>
      </c>
      <c r="K66" s="5">
        <v>0.2</v>
      </c>
      <c r="M66" s="4"/>
      <c r="N66" s="6">
        <v>50</v>
      </c>
      <c r="P66" s="4">
        <v>0.91</v>
      </c>
      <c r="Q66" s="4">
        <v>1.26</v>
      </c>
      <c r="R66" s="4">
        <v>0.13</v>
      </c>
      <c r="S66" s="4">
        <v>0.08</v>
      </c>
      <c r="T66" s="4">
        <v>0.86</v>
      </c>
      <c r="U66" s="4">
        <v>0.69</v>
      </c>
      <c r="V66" s="6">
        <v>11</v>
      </c>
    </row>
    <row r="67" spans="1:22" s="6" customFormat="1" x14ac:dyDescent="0.25">
      <c r="A67" s="8">
        <v>38804.361111111109</v>
      </c>
      <c r="B67" s="26">
        <v>38804.361111111109</v>
      </c>
      <c r="C67" s="4">
        <v>6.84</v>
      </c>
      <c r="D67" s="4">
        <v>4</v>
      </c>
      <c r="E67" s="5">
        <v>33.299999999999997</v>
      </c>
      <c r="F67" s="5"/>
      <c r="G67" s="5">
        <v>9.9</v>
      </c>
      <c r="H67" s="4">
        <v>24.7</v>
      </c>
      <c r="I67" s="5">
        <v>279.2</v>
      </c>
      <c r="J67" s="5">
        <v>390.3</v>
      </c>
      <c r="K67" s="5">
        <v>0.2</v>
      </c>
      <c r="M67" s="4"/>
      <c r="N67" s="6">
        <v>240</v>
      </c>
      <c r="P67" s="4"/>
      <c r="Q67" s="4"/>
      <c r="R67" s="4"/>
      <c r="S67" s="4"/>
      <c r="T67" s="4"/>
      <c r="U67" s="4"/>
    </row>
    <row r="68" spans="1:22" s="6" customFormat="1" x14ac:dyDescent="0.25">
      <c r="A68" s="8">
        <v>38818.364583333336</v>
      </c>
      <c r="B68" s="26">
        <v>38818.364583333336</v>
      </c>
      <c r="C68" s="4">
        <v>6.79</v>
      </c>
      <c r="D68" s="4">
        <v>5.69</v>
      </c>
      <c r="E68" s="5">
        <v>51</v>
      </c>
      <c r="F68" s="5"/>
      <c r="G68" s="5">
        <v>10.5</v>
      </c>
      <c r="H68" s="4">
        <v>21.4</v>
      </c>
      <c r="I68" s="5">
        <v>473.1</v>
      </c>
      <c r="J68" s="5">
        <v>241.1</v>
      </c>
      <c r="K68" s="5">
        <v>0.1</v>
      </c>
      <c r="M68" s="4"/>
      <c r="N68" s="6">
        <v>240</v>
      </c>
      <c r="P68" s="4">
        <v>0.66</v>
      </c>
      <c r="Q68" s="4">
        <v>1.1599999999999999</v>
      </c>
      <c r="R68" s="4">
        <v>0.15</v>
      </c>
      <c r="S68" s="4">
        <v>0.08</v>
      </c>
      <c r="T68" s="4">
        <v>0.62</v>
      </c>
      <c r="U68" s="4">
        <v>0.35</v>
      </c>
      <c r="V68" s="6">
        <v>9</v>
      </c>
    </row>
    <row r="69" spans="1:22" s="6" customFormat="1" x14ac:dyDescent="0.25">
      <c r="A69" s="8">
        <v>38832.361111111109</v>
      </c>
      <c r="B69" s="26">
        <v>38832.361111111109</v>
      </c>
      <c r="C69" s="4">
        <v>6.84</v>
      </c>
      <c r="D69" s="4">
        <v>2.81</v>
      </c>
      <c r="E69" s="5">
        <v>26.3</v>
      </c>
      <c r="F69" s="5"/>
      <c r="G69" s="5">
        <v>12.1</v>
      </c>
      <c r="H69" s="4">
        <v>29.5</v>
      </c>
      <c r="I69" s="5">
        <v>283.5</v>
      </c>
      <c r="J69" s="5">
        <v>376.2</v>
      </c>
      <c r="K69" s="5">
        <v>0.2</v>
      </c>
      <c r="M69" s="4"/>
      <c r="N69" s="6">
        <v>80</v>
      </c>
      <c r="P69" s="4"/>
      <c r="Q69" s="4"/>
      <c r="R69" s="4"/>
      <c r="S69" s="4"/>
      <c r="T69" s="4"/>
      <c r="U69" s="4"/>
    </row>
    <row r="70" spans="1:22" s="6" customFormat="1" x14ac:dyDescent="0.25">
      <c r="A70" s="8">
        <v>38846.364583333336</v>
      </c>
      <c r="B70" s="26">
        <v>38846.364583333336</v>
      </c>
      <c r="C70" s="4">
        <v>6.9</v>
      </c>
      <c r="D70" s="4">
        <v>3.21</v>
      </c>
      <c r="E70" s="5">
        <v>30</v>
      </c>
      <c r="F70" s="5"/>
      <c r="G70" s="5">
        <v>12.3</v>
      </c>
      <c r="H70" s="4">
        <v>29.3</v>
      </c>
      <c r="I70" s="5">
        <v>310</v>
      </c>
      <c r="J70" s="5">
        <v>410</v>
      </c>
      <c r="K70" s="5">
        <v>0.2</v>
      </c>
      <c r="M70" s="4"/>
      <c r="N70" s="6">
        <v>50</v>
      </c>
      <c r="P70" s="4">
        <v>0.79</v>
      </c>
      <c r="Q70" s="4">
        <v>1.1399999999999999</v>
      </c>
      <c r="R70" s="4">
        <v>0.1</v>
      </c>
      <c r="S70" s="4">
        <v>0.1</v>
      </c>
      <c r="T70" s="4">
        <v>0.79</v>
      </c>
      <c r="U70" s="4">
        <v>0.4</v>
      </c>
      <c r="V70" s="6">
        <v>8</v>
      </c>
    </row>
    <row r="71" spans="1:22" s="6" customFormat="1" x14ac:dyDescent="0.25">
      <c r="A71" s="8">
        <v>38860.361111111109</v>
      </c>
      <c r="B71" s="26">
        <v>38860.361111111109</v>
      </c>
      <c r="C71" s="4">
        <v>6.91</v>
      </c>
      <c r="D71" s="4">
        <v>3.95</v>
      </c>
      <c r="E71" s="5">
        <v>37.1</v>
      </c>
      <c r="F71" s="5"/>
      <c r="G71" s="5">
        <v>12.6</v>
      </c>
      <c r="H71" s="4">
        <v>26.8</v>
      </c>
      <c r="I71" s="5">
        <v>284.5</v>
      </c>
      <c r="J71" s="5">
        <v>372.1</v>
      </c>
      <c r="K71" s="5">
        <v>0.2</v>
      </c>
      <c r="M71" s="4"/>
      <c r="N71" s="6">
        <v>1600</v>
      </c>
      <c r="P71" s="4"/>
      <c r="Q71" s="4"/>
      <c r="R71" s="4"/>
      <c r="S71" s="4"/>
      <c r="T71" s="4"/>
      <c r="U71" s="4"/>
    </row>
    <row r="72" spans="1:22" s="6" customFormat="1" x14ac:dyDescent="0.25">
      <c r="A72" s="8">
        <v>38874.364583333336</v>
      </c>
      <c r="B72" s="26">
        <v>38874.364583333336</v>
      </c>
      <c r="C72" s="4">
        <v>6.86</v>
      </c>
      <c r="D72" s="4">
        <v>3.23</v>
      </c>
      <c r="E72" s="5">
        <v>32.5</v>
      </c>
      <c r="F72" s="5"/>
      <c r="G72" s="5">
        <v>15.7</v>
      </c>
      <c r="H72" s="4">
        <v>25.4</v>
      </c>
      <c r="I72" s="5">
        <v>312.2</v>
      </c>
      <c r="J72" s="5">
        <v>378.5</v>
      </c>
      <c r="K72" s="5">
        <v>0.2</v>
      </c>
      <c r="M72" s="4"/>
      <c r="N72" s="6">
        <v>240</v>
      </c>
      <c r="P72" s="4">
        <v>0.68</v>
      </c>
      <c r="Q72" s="4">
        <v>1.34</v>
      </c>
      <c r="R72" s="4">
        <v>0.11</v>
      </c>
      <c r="S72" s="4">
        <v>0.08</v>
      </c>
      <c r="T72" s="4">
        <v>0.59</v>
      </c>
      <c r="U72" s="4">
        <v>0.34</v>
      </c>
      <c r="V72" s="6">
        <v>8</v>
      </c>
    </row>
    <row r="73" spans="1:22" s="6" customFormat="1" x14ac:dyDescent="0.25">
      <c r="A73" s="8">
        <v>38888.378472222219</v>
      </c>
      <c r="B73" s="26">
        <v>38888.378472222219</v>
      </c>
      <c r="C73" s="4">
        <v>7.05</v>
      </c>
      <c r="D73" s="4">
        <v>3.46</v>
      </c>
      <c r="E73" s="5">
        <v>35.1</v>
      </c>
      <c r="F73" s="5"/>
      <c r="G73" s="5">
        <v>15.4</v>
      </c>
      <c r="H73" s="4">
        <v>35.1</v>
      </c>
      <c r="I73" s="5">
        <v>373.6</v>
      </c>
      <c r="J73" s="5">
        <v>457.7</v>
      </c>
      <c r="K73" s="5">
        <v>0.2</v>
      </c>
      <c r="M73" s="4"/>
      <c r="N73" s="6">
        <v>80</v>
      </c>
      <c r="P73" s="4"/>
      <c r="Q73" s="4"/>
      <c r="R73" s="4"/>
      <c r="S73" s="4"/>
      <c r="T73" s="4"/>
      <c r="U73" s="4"/>
    </row>
    <row r="74" spans="1:22" s="6" customFormat="1" x14ac:dyDescent="0.25">
      <c r="A74" s="8">
        <v>38903.350694444445</v>
      </c>
      <c r="B74" s="26">
        <v>38903.350694444445</v>
      </c>
      <c r="C74" s="4">
        <v>6.93</v>
      </c>
      <c r="D74" s="4">
        <v>2.7</v>
      </c>
      <c r="E74" s="5">
        <v>27.5</v>
      </c>
      <c r="F74" s="5"/>
      <c r="G74" s="5">
        <v>15.8</v>
      </c>
      <c r="H74" s="4">
        <v>21.4</v>
      </c>
      <c r="I74" s="5">
        <v>338.1</v>
      </c>
      <c r="J74" s="5">
        <v>411.3</v>
      </c>
      <c r="K74" s="5">
        <v>0.2</v>
      </c>
      <c r="M74" s="4"/>
      <c r="N74" s="6">
        <v>80</v>
      </c>
      <c r="P74" s="4">
        <v>0.71</v>
      </c>
      <c r="Q74" s="4">
        <v>0.78</v>
      </c>
      <c r="R74" s="4">
        <v>0.05</v>
      </c>
      <c r="S74" s="4">
        <v>0.21</v>
      </c>
      <c r="T74" s="4">
        <v>0.65</v>
      </c>
      <c r="U74" s="4">
        <v>0.18</v>
      </c>
      <c r="V74" s="6">
        <v>2</v>
      </c>
    </row>
    <row r="75" spans="1:22" s="6" customFormat="1" x14ac:dyDescent="0.25">
      <c r="A75" s="8">
        <v>38916.354166666664</v>
      </c>
      <c r="B75" s="26">
        <v>38916.354166666664</v>
      </c>
      <c r="C75" s="4">
        <v>6.85</v>
      </c>
      <c r="D75" s="4">
        <v>4.16</v>
      </c>
      <c r="E75" s="5">
        <v>41.7</v>
      </c>
      <c r="F75" s="5"/>
      <c r="G75" s="5">
        <v>15.3</v>
      </c>
      <c r="H75" s="4">
        <v>19.600000000000001</v>
      </c>
      <c r="I75" s="5">
        <v>338.7</v>
      </c>
      <c r="J75" s="5">
        <v>416.2</v>
      </c>
      <c r="K75" s="5">
        <v>0.2</v>
      </c>
      <c r="M75" s="4"/>
      <c r="P75" s="4"/>
      <c r="Q75" s="4"/>
      <c r="R75" s="4"/>
      <c r="S75" s="4"/>
      <c r="T75" s="4"/>
      <c r="U75" s="4"/>
    </row>
    <row r="76" spans="1:22" s="6" customFormat="1" x14ac:dyDescent="0.25">
      <c r="A76" s="8">
        <v>38930.395833333336</v>
      </c>
      <c r="B76" s="26">
        <v>38930.395833333336</v>
      </c>
      <c r="C76" s="4">
        <v>7.16</v>
      </c>
      <c r="D76" s="4">
        <v>7.86</v>
      </c>
      <c r="E76" s="5">
        <v>77.8</v>
      </c>
      <c r="F76" s="5"/>
      <c r="G76" s="5">
        <v>17.2</v>
      </c>
      <c r="H76" s="4">
        <v>12.5</v>
      </c>
      <c r="I76" s="5">
        <v>338.1</v>
      </c>
      <c r="J76" s="5">
        <v>397.7</v>
      </c>
      <c r="K76" s="5">
        <v>0.2</v>
      </c>
      <c r="M76" s="4"/>
      <c r="N76" s="6">
        <v>2400</v>
      </c>
      <c r="P76" s="4">
        <v>0.28999999999999998</v>
      </c>
      <c r="Q76" s="4">
        <v>0.25</v>
      </c>
      <c r="R76" s="4">
        <v>0.05</v>
      </c>
      <c r="S76" s="4">
        <v>0.08</v>
      </c>
      <c r="T76" s="4">
        <v>0.27</v>
      </c>
      <c r="U76" s="4">
        <v>0.12</v>
      </c>
      <c r="V76" s="6">
        <v>8</v>
      </c>
    </row>
    <row r="77" spans="1:22" s="6" customFormat="1" x14ac:dyDescent="0.25">
      <c r="A77" s="8">
        <v>38944.354166666664</v>
      </c>
      <c r="B77" s="26">
        <v>38944.354166666664</v>
      </c>
      <c r="C77" s="4">
        <v>6.92</v>
      </c>
      <c r="D77" s="4">
        <v>5.65</v>
      </c>
      <c r="E77" s="5">
        <v>58.8</v>
      </c>
      <c r="F77" s="5"/>
      <c r="G77" s="5">
        <v>17.3</v>
      </c>
      <c r="H77" s="4">
        <v>10.73</v>
      </c>
      <c r="I77" s="5">
        <v>347.4</v>
      </c>
      <c r="J77" s="5">
        <v>407.3</v>
      </c>
      <c r="K77" s="5">
        <v>0.2</v>
      </c>
      <c r="M77" s="4"/>
      <c r="N77" s="6">
        <v>300</v>
      </c>
      <c r="P77" s="4"/>
      <c r="Q77" s="4"/>
      <c r="R77" s="4"/>
      <c r="S77" s="4"/>
      <c r="T77" s="4"/>
      <c r="U77" s="4"/>
    </row>
    <row r="78" spans="1:22" s="6" customFormat="1" x14ac:dyDescent="0.25">
      <c r="A78" s="8">
        <v>38958.364583333336</v>
      </c>
      <c r="B78" s="26">
        <v>38958.364583333336</v>
      </c>
      <c r="C78" s="4">
        <v>7.02</v>
      </c>
      <c r="D78" s="4">
        <v>6.25</v>
      </c>
      <c r="E78" s="5">
        <v>64.7</v>
      </c>
      <c r="F78" s="5"/>
      <c r="G78" s="5">
        <v>16.8</v>
      </c>
      <c r="H78" s="4">
        <v>4.28</v>
      </c>
      <c r="I78" s="5">
        <v>335.4</v>
      </c>
      <c r="J78" s="5">
        <v>397.3</v>
      </c>
      <c r="K78" s="5">
        <v>0.2</v>
      </c>
      <c r="M78" s="4"/>
      <c r="N78" s="6">
        <v>130</v>
      </c>
      <c r="P78" s="15">
        <v>5.0000000000000001E-3</v>
      </c>
      <c r="Q78" s="4">
        <v>0.25</v>
      </c>
      <c r="R78" s="4">
        <v>0.05</v>
      </c>
      <c r="S78" s="4">
        <v>0.1</v>
      </c>
      <c r="T78" s="15">
        <v>5.0000000000000001E-3</v>
      </c>
      <c r="U78" s="4">
        <v>0.05</v>
      </c>
      <c r="V78" s="6">
        <v>2</v>
      </c>
    </row>
    <row r="79" spans="1:22" s="6" customFormat="1" x14ac:dyDescent="0.25">
      <c r="A79" s="8">
        <v>38973.385416666664</v>
      </c>
      <c r="B79" s="26">
        <v>38973.385416666664</v>
      </c>
      <c r="C79" s="4">
        <v>7.1</v>
      </c>
      <c r="D79" s="4">
        <v>5.13</v>
      </c>
      <c r="E79" s="5">
        <v>51.2</v>
      </c>
      <c r="F79" s="5"/>
      <c r="G79" s="5">
        <v>15.4</v>
      </c>
      <c r="H79" s="4">
        <v>5.64</v>
      </c>
      <c r="I79" s="5">
        <v>321</v>
      </c>
      <c r="J79" s="5">
        <v>392.8</v>
      </c>
      <c r="K79" s="5">
        <v>0.2</v>
      </c>
      <c r="M79" s="4"/>
      <c r="N79" s="6">
        <v>50</v>
      </c>
      <c r="P79" s="4"/>
      <c r="Q79" s="4"/>
      <c r="R79" s="4"/>
      <c r="S79" s="4"/>
      <c r="T79" s="4"/>
      <c r="U79" s="4"/>
    </row>
    <row r="80" spans="1:22" s="6" customFormat="1" x14ac:dyDescent="0.25">
      <c r="A80" s="8">
        <v>38986.357638888891</v>
      </c>
      <c r="B80" s="26">
        <v>38986.357638888891</v>
      </c>
      <c r="C80" s="4">
        <v>6.95</v>
      </c>
      <c r="D80" s="4">
        <v>4.76</v>
      </c>
      <c r="E80" s="5">
        <v>47</v>
      </c>
      <c r="F80" s="5"/>
      <c r="G80" s="5">
        <v>13.7</v>
      </c>
      <c r="H80" s="4">
        <v>6.63</v>
      </c>
      <c r="I80" s="5">
        <v>307</v>
      </c>
      <c r="J80" s="5">
        <v>396.6</v>
      </c>
      <c r="K80" s="5">
        <v>0.2</v>
      </c>
      <c r="M80" s="4"/>
      <c r="N80" s="6">
        <v>13</v>
      </c>
      <c r="P80" s="4">
        <v>0.19</v>
      </c>
      <c r="Q80" s="4">
        <v>0.25</v>
      </c>
      <c r="R80" s="4">
        <v>0.05</v>
      </c>
      <c r="S80" s="15">
        <v>5.0000000000000001E-3</v>
      </c>
      <c r="T80" s="4">
        <v>0.19</v>
      </c>
      <c r="U80" s="4">
        <v>0.12</v>
      </c>
      <c r="V80" s="6">
        <v>2</v>
      </c>
    </row>
    <row r="81" spans="1:22" s="6" customFormat="1" x14ac:dyDescent="0.25">
      <c r="A81" s="8">
        <v>39000.361111111109</v>
      </c>
      <c r="B81" s="26">
        <v>39000.361111111109</v>
      </c>
      <c r="C81" s="4">
        <v>6.64</v>
      </c>
      <c r="D81" s="4">
        <v>5.53</v>
      </c>
      <c r="E81" s="5">
        <v>49</v>
      </c>
      <c r="F81" s="5"/>
      <c r="G81" s="5">
        <v>9.8000000000000007</v>
      </c>
      <c r="H81" s="4">
        <v>7.48</v>
      </c>
      <c r="I81" s="5">
        <v>291.5</v>
      </c>
      <c r="J81" s="5">
        <v>409.8</v>
      </c>
      <c r="K81" s="5">
        <v>0.2</v>
      </c>
      <c r="M81" s="4"/>
      <c r="N81" s="6">
        <v>13</v>
      </c>
      <c r="P81" s="4"/>
      <c r="Q81" s="4"/>
      <c r="R81" s="4"/>
      <c r="S81" s="4"/>
      <c r="T81" s="4"/>
      <c r="U81" s="4"/>
    </row>
    <row r="82" spans="1:22" s="6" customFormat="1" x14ac:dyDescent="0.25">
      <c r="A82" s="8">
        <v>39014.381944444445</v>
      </c>
      <c r="B82" s="26">
        <v>39014.381944444445</v>
      </c>
      <c r="C82" s="4">
        <v>6.79</v>
      </c>
      <c r="D82" s="4">
        <v>3.51</v>
      </c>
      <c r="E82" s="5">
        <v>30.8</v>
      </c>
      <c r="F82" s="5"/>
      <c r="G82" s="5">
        <v>9.6</v>
      </c>
      <c r="H82" s="4">
        <v>8.0399999999999991</v>
      </c>
      <c r="I82" s="5">
        <v>269.7</v>
      </c>
      <c r="J82" s="5">
        <v>382.9</v>
      </c>
      <c r="K82" s="5">
        <v>0.2</v>
      </c>
      <c r="M82" s="4"/>
      <c r="N82" s="6">
        <v>1</v>
      </c>
      <c r="P82" s="4">
        <v>0.31</v>
      </c>
      <c r="Q82" s="4">
        <v>0.72</v>
      </c>
      <c r="R82" s="4">
        <v>0.05</v>
      </c>
      <c r="S82" s="4">
        <v>7.0000000000000007E-2</v>
      </c>
      <c r="T82" s="4">
        <v>0.28999999999999998</v>
      </c>
      <c r="U82" s="4">
        <v>0.19</v>
      </c>
      <c r="V82" s="6">
        <v>2</v>
      </c>
    </row>
    <row r="83" spans="1:22" s="6" customFormat="1" x14ac:dyDescent="0.25">
      <c r="A83" s="8">
        <v>39029.409722222219</v>
      </c>
      <c r="B83" s="26">
        <v>39029.409722222219</v>
      </c>
      <c r="C83" s="4">
        <v>6.66</v>
      </c>
      <c r="D83" s="4">
        <v>6.09</v>
      </c>
      <c r="E83" s="5">
        <v>55.2</v>
      </c>
      <c r="F83" s="5"/>
      <c r="G83" s="5">
        <v>10.9</v>
      </c>
      <c r="H83" s="4">
        <v>25</v>
      </c>
      <c r="I83" s="5">
        <v>177.8</v>
      </c>
      <c r="J83" s="5">
        <v>243.1</v>
      </c>
      <c r="K83" s="5">
        <v>0.1</v>
      </c>
      <c r="M83" s="4"/>
      <c r="P83" s="4"/>
      <c r="Q83" s="4"/>
      <c r="R83" s="4"/>
      <c r="S83" s="4"/>
      <c r="T83" s="4"/>
      <c r="U83" s="4"/>
    </row>
    <row r="84" spans="1:22" s="6" customFormat="1" x14ac:dyDescent="0.25">
      <c r="A84" s="8">
        <v>39041.357638888891</v>
      </c>
      <c r="B84" s="26">
        <v>39041.357638888891</v>
      </c>
      <c r="C84" s="4">
        <v>7.08</v>
      </c>
      <c r="D84" s="4">
        <v>3.79</v>
      </c>
      <c r="E84" s="5">
        <v>33.200000000000003</v>
      </c>
      <c r="F84" s="5"/>
      <c r="G84" s="5">
        <v>9.5</v>
      </c>
      <c r="H84" s="4">
        <v>9.9499999999999993</v>
      </c>
      <c r="I84" s="5">
        <v>274.2</v>
      </c>
      <c r="J84" s="5">
        <v>389.6</v>
      </c>
      <c r="K84" s="5">
        <v>0.2</v>
      </c>
      <c r="M84" s="4"/>
      <c r="N84" s="6">
        <v>4</v>
      </c>
      <c r="P84" s="4">
        <v>1.37</v>
      </c>
      <c r="Q84" s="4">
        <v>1.56</v>
      </c>
      <c r="R84" s="4">
        <v>0.05</v>
      </c>
      <c r="S84" s="4">
        <v>0.2</v>
      </c>
      <c r="T84" s="4">
        <v>1.3</v>
      </c>
      <c r="U84" s="4">
        <v>0.28000000000000003</v>
      </c>
      <c r="V84" s="6">
        <v>2</v>
      </c>
    </row>
    <row r="85" spans="1:22" s="6" customFormat="1" x14ac:dyDescent="0.25">
      <c r="A85" s="8">
        <v>39056.378472222219</v>
      </c>
      <c r="B85" s="26">
        <v>39056.378472222219</v>
      </c>
      <c r="C85" s="4">
        <v>7.22</v>
      </c>
      <c r="D85" s="4">
        <v>7.39</v>
      </c>
      <c r="E85" s="5">
        <v>59.6</v>
      </c>
      <c r="F85" s="5"/>
      <c r="G85" s="5">
        <v>6.1</v>
      </c>
      <c r="H85" s="4">
        <v>10.23</v>
      </c>
      <c r="I85" s="5">
        <v>186.2</v>
      </c>
      <c r="J85" s="5">
        <v>291.10000000000002</v>
      </c>
      <c r="K85" s="5">
        <v>0.1</v>
      </c>
      <c r="M85" s="4"/>
      <c r="N85" s="6">
        <v>1</v>
      </c>
      <c r="P85" s="4"/>
      <c r="Q85" s="4"/>
      <c r="R85" s="4"/>
      <c r="S85" s="4"/>
      <c r="T85" s="4"/>
      <c r="U85" s="4"/>
    </row>
    <row r="86" spans="1:22" s="6" customFormat="1" x14ac:dyDescent="0.25">
      <c r="A86" s="8">
        <v>39070.371527777781</v>
      </c>
      <c r="B86" s="26">
        <v>39070.371527777781</v>
      </c>
      <c r="C86" s="4">
        <v>7.09</v>
      </c>
      <c r="D86" s="4">
        <v>7.45</v>
      </c>
      <c r="E86" s="5">
        <v>60.3</v>
      </c>
      <c r="F86" s="5"/>
      <c r="G86" s="5">
        <v>6.3</v>
      </c>
      <c r="H86" s="4">
        <v>10.85</v>
      </c>
      <c r="I86" s="5">
        <v>212.2</v>
      </c>
      <c r="J86" s="5">
        <v>330.6</v>
      </c>
      <c r="K86" s="5">
        <v>0.2</v>
      </c>
      <c r="M86" s="4"/>
      <c r="N86" s="6">
        <v>2</v>
      </c>
      <c r="P86" s="4">
        <v>1.59</v>
      </c>
      <c r="Q86" s="4">
        <v>1.08</v>
      </c>
      <c r="R86" s="4">
        <v>0.05</v>
      </c>
      <c r="S86" s="4">
        <v>0.1</v>
      </c>
      <c r="T86" s="4">
        <v>0.74</v>
      </c>
      <c r="U86" s="4">
        <v>0.27</v>
      </c>
      <c r="V86" s="6">
        <v>2</v>
      </c>
    </row>
    <row r="87" spans="1:22" s="6" customFormat="1" x14ac:dyDescent="0.25">
      <c r="A87" s="8">
        <v>39085.402777777781</v>
      </c>
      <c r="B87" s="26">
        <v>39085.402777777781</v>
      </c>
      <c r="C87" s="4">
        <v>7.15</v>
      </c>
      <c r="D87" s="4">
        <v>10.5</v>
      </c>
      <c r="E87" s="5">
        <v>87.9</v>
      </c>
      <c r="F87" s="5"/>
      <c r="G87" s="5">
        <v>7.3</v>
      </c>
      <c r="H87" s="4">
        <v>150</v>
      </c>
      <c r="I87" s="5">
        <v>75.599999999999994</v>
      </c>
      <c r="J87" s="5">
        <v>114.4</v>
      </c>
      <c r="K87" s="5">
        <v>0.1</v>
      </c>
      <c r="M87" s="4"/>
      <c r="N87" s="6">
        <v>500</v>
      </c>
      <c r="P87" s="4"/>
      <c r="Q87" s="4"/>
      <c r="R87" s="4"/>
      <c r="S87" s="4"/>
      <c r="T87" s="4"/>
      <c r="U87" s="4"/>
    </row>
    <row r="88" spans="1:22" s="6" customFormat="1" x14ac:dyDescent="0.25">
      <c r="A88" s="8">
        <v>39099.381944444445</v>
      </c>
      <c r="B88" s="26">
        <v>39099.381944444445</v>
      </c>
      <c r="C88" s="4">
        <v>7.06</v>
      </c>
      <c r="D88" s="4">
        <v>8.0500000000000007</v>
      </c>
      <c r="E88" s="5">
        <v>62.9</v>
      </c>
      <c r="F88" s="5"/>
      <c r="G88" s="5">
        <v>4.7</v>
      </c>
      <c r="H88" s="4">
        <v>20.5</v>
      </c>
      <c r="I88" s="5">
        <v>175.1</v>
      </c>
      <c r="J88" s="5">
        <v>286.10000000000002</v>
      </c>
      <c r="K88" s="5">
        <v>0.1</v>
      </c>
      <c r="M88" s="4"/>
      <c r="N88" s="6">
        <v>13</v>
      </c>
      <c r="P88" s="4">
        <v>1.28</v>
      </c>
      <c r="Q88" s="4">
        <v>1.04</v>
      </c>
      <c r="R88" s="4">
        <v>0.05</v>
      </c>
      <c r="S88" s="4">
        <v>0.12</v>
      </c>
      <c r="T88" s="4">
        <v>1.23</v>
      </c>
      <c r="U88" s="4">
        <v>0.38</v>
      </c>
      <c r="V88" s="6">
        <v>2</v>
      </c>
    </row>
    <row r="89" spans="1:22" s="6" customFormat="1" x14ac:dyDescent="0.25">
      <c r="A89" s="8">
        <v>39112.371527777781</v>
      </c>
      <c r="B89" s="26">
        <v>39112.371527777781</v>
      </c>
      <c r="C89" s="4">
        <v>7</v>
      </c>
      <c r="D89" s="4">
        <v>5.59</v>
      </c>
      <c r="E89" s="5">
        <v>44</v>
      </c>
      <c r="F89" s="5"/>
      <c r="G89" s="5">
        <v>5.0999999999999996</v>
      </c>
      <c r="H89" s="4">
        <v>27.4</v>
      </c>
      <c r="I89" s="5">
        <v>221.2</v>
      </c>
      <c r="J89" s="5">
        <v>356.4</v>
      </c>
      <c r="K89" s="5">
        <v>0.2</v>
      </c>
      <c r="M89" s="4"/>
      <c r="N89" s="6">
        <v>23</v>
      </c>
      <c r="P89" s="4"/>
      <c r="Q89" s="4"/>
      <c r="R89" s="4"/>
      <c r="S89" s="4"/>
      <c r="T89" s="4"/>
      <c r="U89" s="4"/>
    </row>
    <row r="90" spans="1:22" s="6" customFormat="1" x14ac:dyDescent="0.25">
      <c r="A90" s="8">
        <v>39126.364583333336</v>
      </c>
      <c r="B90" s="26">
        <v>39126.364583333336</v>
      </c>
      <c r="C90" s="4">
        <v>6.97</v>
      </c>
      <c r="D90" s="4">
        <v>4.2300000000000004</v>
      </c>
      <c r="E90" s="5">
        <v>37</v>
      </c>
      <c r="F90" s="5"/>
      <c r="G90" s="5">
        <v>9.1</v>
      </c>
      <c r="H90" s="4">
        <v>28.1</v>
      </c>
      <c r="I90" s="5">
        <v>254.7</v>
      </c>
      <c r="J90" s="5">
        <v>366.2</v>
      </c>
      <c r="K90" s="5">
        <v>0.2</v>
      </c>
      <c r="M90" s="4"/>
      <c r="N90" s="6">
        <v>50</v>
      </c>
      <c r="P90" s="4">
        <v>1.24</v>
      </c>
      <c r="Q90" s="4">
        <v>2.1</v>
      </c>
      <c r="R90" s="4">
        <v>0.05</v>
      </c>
      <c r="S90" s="4">
        <v>0.14000000000000001</v>
      </c>
      <c r="T90" s="4">
        <v>1.18</v>
      </c>
      <c r="U90" s="4">
        <v>0.56000000000000005</v>
      </c>
      <c r="V90" s="6">
        <v>2</v>
      </c>
    </row>
    <row r="91" spans="1:22" s="6" customFormat="1" x14ac:dyDescent="0.25">
      <c r="A91" s="8">
        <v>39141.427083333336</v>
      </c>
      <c r="B91" s="26">
        <v>39141.427083333336</v>
      </c>
      <c r="C91" s="4">
        <v>6.92</v>
      </c>
      <c r="D91" s="4">
        <v>6.28</v>
      </c>
      <c r="E91" s="5">
        <v>51.5</v>
      </c>
      <c r="F91" s="5"/>
      <c r="G91" s="5">
        <v>6.7</v>
      </c>
      <c r="H91" s="4">
        <v>23.4</v>
      </c>
      <c r="I91" s="5">
        <v>200.2</v>
      </c>
      <c r="J91" s="5">
        <v>307.5</v>
      </c>
      <c r="K91" s="5">
        <v>0.1</v>
      </c>
      <c r="M91" s="4"/>
      <c r="N91" s="6">
        <v>13</v>
      </c>
      <c r="P91" s="4"/>
      <c r="Q91" s="4"/>
      <c r="R91" s="4"/>
      <c r="S91" s="4"/>
      <c r="T91" s="4"/>
      <c r="U91" s="4"/>
    </row>
    <row r="92" spans="1:22" s="6" customFormat="1" x14ac:dyDescent="0.25">
      <c r="A92" s="8">
        <v>39154.381944444445</v>
      </c>
      <c r="B92" s="26">
        <v>39154.381944444445</v>
      </c>
      <c r="C92" s="4">
        <v>6.91</v>
      </c>
      <c r="D92" s="4">
        <v>7.79</v>
      </c>
      <c r="E92" s="5">
        <v>66.099999999999994</v>
      </c>
      <c r="F92" s="5"/>
      <c r="G92" s="5">
        <v>8.1999999999999993</v>
      </c>
      <c r="H92" s="4">
        <v>19</v>
      </c>
      <c r="I92" s="5">
        <v>155.69999999999999</v>
      </c>
      <c r="J92" s="5">
        <v>229</v>
      </c>
      <c r="K92" s="5">
        <v>0.1</v>
      </c>
      <c r="M92" s="4"/>
      <c r="N92" s="6">
        <v>23</v>
      </c>
      <c r="P92" s="4">
        <v>1.17</v>
      </c>
      <c r="Q92" s="4">
        <v>1.24</v>
      </c>
      <c r="R92" s="4">
        <v>0.13</v>
      </c>
      <c r="S92" s="4">
        <v>0.17</v>
      </c>
      <c r="T92" s="4">
        <v>1.1299999999999999</v>
      </c>
      <c r="U92" s="4">
        <v>0.32</v>
      </c>
      <c r="V92" s="6">
        <v>5</v>
      </c>
    </row>
    <row r="93" spans="1:22" s="6" customFormat="1" x14ac:dyDescent="0.25">
      <c r="A93" s="8">
        <v>39168.366666666669</v>
      </c>
      <c r="B93" s="26">
        <v>39168.366666666669</v>
      </c>
      <c r="C93" s="4">
        <v>7.06</v>
      </c>
      <c r="D93" s="4">
        <v>7.38</v>
      </c>
      <c r="E93" s="5">
        <v>63.5</v>
      </c>
      <c r="F93" s="5"/>
      <c r="G93" s="5">
        <v>8.8000000000000007</v>
      </c>
      <c r="H93" s="4">
        <v>23.7</v>
      </c>
      <c r="I93" s="5">
        <v>176.2</v>
      </c>
      <c r="J93" s="5">
        <v>254.9</v>
      </c>
      <c r="K93" s="5">
        <v>0.1</v>
      </c>
      <c r="M93" s="4"/>
      <c r="N93" s="6">
        <v>130</v>
      </c>
      <c r="P93" s="4"/>
      <c r="Q93" s="4"/>
      <c r="R93" s="4"/>
      <c r="S93" s="4"/>
      <c r="T93" s="4"/>
      <c r="U93" s="4"/>
    </row>
    <row r="94" spans="1:22" s="6" customFormat="1" x14ac:dyDescent="0.25">
      <c r="A94" s="8">
        <v>39181.368055555555</v>
      </c>
      <c r="B94" s="26">
        <v>39181.368055555555</v>
      </c>
      <c r="C94" s="4">
        <v>7.04</v>
      </c>
      <c r="D94" s="4">
        <v>5.19</v>
      </c>
      <c r="E94" s="5">
        <v>47.4</v>
      </c>
      <c r="F94" s="5"/>
      <c r="G94" s="5">
        <v>11.2</v>
      </c>
      <c r="H94" s="4">
        <v>22.6</v>
      </c>
      <c r="I94" s="5">
        <v>270</v>
      </c>
      <c r="J94" s="5">
        <v>366.8</v>
      </c>
      <c r="K94" s="5">
        <v>0.2</v>
      </c>
      <c r="M94" s="4"/>
      <c r="N94" s="6">
        <v>30</v>
      </c>
      <c r="P94" s="4">
        <v>1.1000000000000001</v>
      </c>
      <c r="Q94" s="4">
        <v>1.26</v>
      </c>
      <c r="R94" s="4">
        <v>0.13</v>
      </c>
      <c r="S94" s="4">
        <v>0.12</v>
      </c>
      <c r="T94" s="4">
        <v>1.03</v>
      </c>
      <c r="U94" s="4">
        <v>0.5</v>
      </c>
      <c r="V94" s="6">
        <v>2</v>
      </c>
    </row>
    <row r="95" spans="1:22" s="6" customFormat="1" x14ac:dyDescent="0.25">
      <c r="A95" s="8">
        <v>39196.368055555555</v>
      </c>
      <c r="B95" s="26">
        <v>39196.368055555555</v>
      </c>
      <c r="C95" s="4">
        <v>7.08</v>
      </c>
      <c r="D95" s="4">
        <v>3.71</v>
      </c>
      <c r="E95" s="5">
        <v>34.799999999999997</v>
      </c>
      <c r="F95" s="5"/>
      <c r="G95" s="5">
        <v>12.1</v>
      </c>
      <c r="H95" s="4">
        <v>24.5</v>
      </c>
      <c r="I95" s="5">
        <v>318</v>
      </c>
      <c r="J95" s="5">
        <v>423.1</v>
      </c>
      <c r="K95" s="5">
        <v>0.2</v>
      </c>
      <c r="M95" s="4"/>
      <c r="N95" s="6">
        <v>50</v>
      </c>
      <c r="P95" s="4"/>
      <c r="Q95" s="4"/>
      <c r="R95" s="4"/>
      <c r="S95" s="4"/>
      <c r="T95" s="4"/>
      <c r="U95" s="4"/>
    </row>
    <row r="96" spans="1:22" s="6" customFormat="1" x14ac:dyDescent="0.25">
      <c r="A96" s="8">
        <v>39210.368055555555</v>
      </c>
      <c r="B96" s="26">
        <v>39210.368055555555</v>
      </c>
      <c r="C96" s="4">
        <v>7.08</v>
      </c>
      <c r="D96" s="4">
        <v>3.91</v>
      </c>
      <c r="E96" s="5">
        <v>38.5</v>
      </c>
      <c r="F96" s="5"/>
      <c r="G96" s="5">
        <v>13.6</v>
      </c>
      <c r="H96" s="4">
        <v>19.899999999999999</v>
      </c>
      <c r="I96" s="5">
        <v>314.5</v>
      </c>
      <c r="J96" s="5">
        <v>402.5</v>
      </c>
      <c r="K96" s="5">
        <v>0.2</v>
      </c>
      <c r="M96" s="4"/>
      <c r="N96" s="6">
        <v>8</v>
      </c>
      <c r="P96" s="4">
        <v>0.44</v>
      </c>
      <c r="Q96" s="4">
        <v>0.66</v>
      </c>
      <c r="R96" s="4">
        <v>0.05</v>
      </c>
      <c r="S96" s="4">
        <v>0.16</v>
      </c>
      <c r="T96" s="4">
        <v>0.4</v>
      </c>
      <c r="U96" s="4">
        <v>0.18</v>
      </c>
      <c r="V96" s="6">
        <v>2</v>
      </c>
    </row>
    <row r="97" spans="1:22" s="6" customFormat="1" x14ac:dyDescent="0.25">
      <c r="A97" s="8">
        <v>39224.364583333336</v>
      </c>
      <c r="B97" s="26">
        <v>39224.364583333336</v>
      </c>
      <c r="C97" s="4">
        <v>7.23</v>
      </c>
      <c r="D97" s="4">
        <v>4.84</v>
      </c>
      <c r="E97" s="5">
        <v>45.1</v>
      </c>
      <c r="F97" s="5"/>
      <c r="G97" s="5">
        <v>12.1</v>
      </c>
      <c r="H97" s="4">
        <v>16.100000000000001</v>
      </c>
      <c r="I97" s="5">
        <v>272.5</v>
      </c>
      <c r="J97" s="5">
        <v>362.2</v>
      </c>
      <c r="K97" s="5">
        <v>0.2</v>
      </c>
      <c r="M97" s="4"/>
      <c r="N97" s="6">
        <v>50</v>
      </c>
      <c r="P97" s="4"/>
      <c r="Q97" s="4"/>
      <c r="R97" s="4"/>
      <c r="S97" s="4"/>
      <c r="T97" s="4"/>
      <c r="U97" s="4"/>
    </row>
    <row r="98" spans="1:22" s="6" customFormat="1" x14ac:dyDescent="0.25">
      <c r="A98" s="8">
        <v>39238.354166666664</v>
      </c>
      <c r="B98" s="26">
        <v>39238.354166666664</v>
      </c>
      <c r="C98" s="4">
        <v>6.78</v>
      </c>
      <c r="D98" s="4">
        <v>2.39</v>
      </c>
      <c r="E98" s="5">
        <v>26.4</v>
      </c>
      <c r="F98" s="5"/>
      <c r="G98" s="5">
        <v>14.7</v>
      </c>
      <c r="H98" s="4">
        <v>11.4</v>
      </c>
      <c r="I98" s="5">
        <v>340.2</v>
      </c>
      <c r="J98" s="5">
        <v>423.2</v>
      </c>
      <c r="K98" s="5">
        <v>0.2</v>
      </c>
      <c r="M98" s="4"/>
      <c r="N98" s="6">
        <v>30</v>
      </c>
      <c r="P98" s="4">
        <v>0.19</v>
      </c>
      <c r="Q98" s="4">
        <v>0.74</v>
      </c>
      <c r="R98" s="4">
        <v>0.05</v>
      </c>
      <c r="S98" s="4">
        <v>0.1</v>
      </c>
      <c r="T98" s="4">
        <v>0.17</v>
      </c>
      <c r="U98" s="4">
        <v>0.17</v>
      </c>
      <c r="V98" s="6">
        <v>2</v>
      </c>
    </row>
    <row r="99" spans="1:22" s="6" customFormat="1" x14ac:dyDescent="0.25">
      <c r="A99" s="8">
        <v>39252.361111111109</v>
      </c>
      <c r="B99" s="26">
        <v>39252.361111111109</v>
      </c>
      <c r="C99" s="4">
        <v>7.16</v>
      </c>
      <c r="D99" s="4">
        <v>4.3899999999999997</v>
      </c>
      <c r="E99" s="5">
        <v>41.7</v>
      </c>
      <c r="F99" s="5"/>
      <c r="G99" s="5">
        <v>12.8</v>
      </c>
      <c r="H99" s="4">
        <v>9.93</v>
      </c>
      <c r="I99" s="5">
        <v>308</v>
      </c>
      <c r="J99" s="5">
        <v>399.7</v>
      </c>
      <c r="K99" s="5">
        <v>0.2</v>
      </c>
      <c r="M99" s="4"/>
      <c r="N99" s="6">
        <v>30</v>
      </c>
      <c r="P99" s="4"/>
      <c r="Q99" s="4"/>
      <c r="R99" s="4"/>
      <c r="S99" s="4"/>
      <c r="T99" s="4"/>
      <c r="U99" s="4"/>
    </row>
    <row r="100" spans="1:22" s="6" customFormat="1" x14ac:dyDescent="0.25">
      <c r="A100" s="8">
        <v>39265.378472222219</v>
      </c>
      <c r="B100" s="26">
        <v>39265.378472222219</v>
      </c>
      <c r="C100" s="4">
        <v>7.02</v>
      </c>
      <c r="D100" s="4">
        <v>4.51</v>
      </c>
      <c r="E100" s="5">
        <v>45.9</v>
      </c>
      <c r="F100" s="5"/>
      <c r="G100" s="5">
        <v>15.8</v>
      </c>
      <c r="H100" s="4">
        <v>8.19</v>
      </c>
      <c r="I100" s="5">
        <v>324.5</v>
      </c>
      <c r="J100" s="5">
        <v>393.2</v>
      </c>
      <c r="K100" s="5">
        <v>0.2</v>
      </c>
      <c r="M100" s="4"/>
      <c r="N100" s="6">
        <v>2</v>
      </c>
      <c r="P100" s="4">
        <v>0.17</v>
      </c>
      <c r="Q100" s="4">
        <v>0.98</v>
      </c>
      <c r="R100" s="4">
        <v>0.05</v>
      </c>
      <c r="S100" s="4">
        <v>0.1</v>
      </c>
      <c r="T100" s="4">
        <v>0.15</v>
      </c>
      <c r="U100" s="4">
        <v>7.0000000000000007E-2</v>
      </c>
      <c r="V100" s="6">
        <v>2</v>
      </c>
    </row>
    <row r="101" spans="1:22" s="6" customFormat="1" x14ac:dyDescent="0.25">
      <c r="A101" s="8">
        <v>39280.368055555555</v>
      </c>
      <c r="B101" s="26">
        <v>39280.368055555555</v>
      </c>
      <c r="C101" s="4">
        <v>6.57</v>
      </c>
      <c r="D101" s="4">
        <v>2.99</v>
      </c>
      <c r="E101" s="5">
        <v>32.1</v>
      </c>
      <c r="F101" s="5"/>
      <c r="G101" s="5">
        <v>18.600000000000001</v>
      </c>
      <c r="H101" s="4">
        <v>13</v>
      </c>
      <c r="I101" s="5">
        <v>285.2</v>
      </c>
      <c r="J101" s="5">
        <v>418</v>
      </c>
      <c r="K101" s="5">
        <v>0.2</v>
      </c>
      <c r="M101" s="4"/>
      <c r="N101" s="6">
        <v>23</v>
      </c>
      <c r="P101" s="4"/>
      <c r="Q101" s="4"/>
      <c r="R101" s="4"/>
      <c r="S101" s="4"/>
      <c r="T101" s="4"/>
      <c r="U101" s="4"/>
    </row>
    <row r="102" spans="1:22" s="6" customFormat="1" x14ac:dyDescent="0.25">
      <c r="A102" s="8">
        <v>39294.354166666664</v>
      </c>
      <c r="B102" s="26">
        <v>39294.354166666664</v>
      </c>
      <c r="C102" s="4">
        <v>6.8</v>
      </c>
      <c r="D102" s="4">
        <v>3.57</v>
      </c>
      <c r="E102" s="5">
        <v>36.799999999999997</v>
      </c>
      <c r="F102" s="5"/>
      <c r="G102" s="5">
        <v>16.899999999999999</v>
      </c>
      <c r="H102" s="4">
        <v>4.7300000000000004</v>
      </c>
      <c r="I102" s="5">
        <v>360.1</v>
      </c>
      <c r="J102" s="5">
        <v>426.6</v>
      </c>
      <c r="K102" s="5">
        <v>0.2</v>
      </c>
      <c r="M102" s="4"/>
      <c r="N102" s="6">
        <v>4</v>
      </c>
      <c r="P102" s="4">
        <v>0.04</v>
      </c>
      <c r="Q102" s="4">
        <v>0.54</v>
      </c>
      <c r="R102" s="4">
        <v>0.05</v>
      </c>
      <c r="S102" s="4">
        <v>0.11</v>
      </c>
      <c r="T102" s="4">
        <v>0.04</v>
      </c>
      <c r="U102" s="4">
        <v>0.05</v>
      </c>
      <c r="V102" s="6">
        <v>2</v>
      </c>
    </row>
    <row r="103" spans="1:22" s="6" customFormat="1" x14ac:dyDescent="0.25">
      <c r="A103" s="8">
        <v>39308.381944444445</v>
      </c>
      <c r="B103" s="26">
        <v>39308.381944444445</v>
      </c>
      <c r="C103" s="4">
        <v>6.96</v>
      </c>
      <c r="D103" s="4">
        <v>4.37</v>
      </c>
      <c r="E103" s="5">
        <v>43.8</v>
      </c>
      <c r="F103" s="5"/>
      <c r="G103" s="5">
        <v>15.1</v>
      </c>
      <c r="H103" s="4">
        <v>18.899999999999999</v>
      </c>
      <c r="I103" s="5">
        <v>332.7</v>
      </c>
      <c r="J103" s="5">
        <v>408.9</v>
      </c>
      <c r="K103" s="5">
        <v>0.2</v>
      </c>
      <c r="M103" s="4"/>
      <c r="N103" s="6">
        <v>2</v>
      </c>
      <c r="P103" s="4"/>
      <c r="Q103" s="4"/>
      <c r="R103" s="4"/>
      <c r="S103" s="4"/>
      <c r="T103" s="4"/>
      <c r="U103" s="4"/>
    </row>
    <row r="104" spans="1:22" s="6" customFormat="1" x14ac:dyDescent="0.25">
      <c r="A104" s="8">
        <v>39322.364583333336</v>
      </c>
      <c r="B104" s="26">
        <v>39322.364583333336</v>
      </c>
      <c r="C104" s="4">
        <v>6.7</v>
      </c>
      <c r="D104" s="4">
        <v>5.85</v>
      </c>
      <c r="E104" s="5">
        <v>58.4</v>
      </c>
      <c r="F104" s="5"/>
      <c r="G104" s="5">
        <v>15</v>
      </c>
      <c r="H104" s="4">
        <v>13.7</v>
      </c>
      <c r="I104" s="5">
        <v>342.6</v>
      </c>
      <c r="J104" s="5">
        <v>427.8</v>
      </c>
      <c r="K104" s="5">
        <v>0.2</v>
      </c>
      <c r="M104" s="4"/>
      <c r="N104" s="6">
        <v>30</v>
      </c>
      <c r="P104" s="4">
        <v>0.03</v>
      </c>
      <c r="Q104" s="4">
        <v>0.25</v>
      </c>
      <c r="R104" s="4">
        <v>0.05</v>
      </c>
      <c r="S104" s="4">
        <v>0.14000000000000001</v>
      </c>
      <c r="T104" s="4">
        <v>0.02</v>
      </c>
      <c r="U104" s="4">
        <v>7.0000000000000007E-2</v>
      </c>
      <c r="V104" s="6">
        <v>4</v>
      </c>
    </row>
    <row r="105" spans="1:22" s="6" customFormat="1" x14ac:dyDescent="0.25">
      <c r="A105" s="8">
        <v>39335.357638888891</v>
      </c>
      <c r="B105" s="26">
        <v>39335.357638888891</v>
      </c>
      <c r="C105" s="4">
        <v>6.86</v>
      </c>
      <c r="D105" s="4">
        <v>5.61</v>
      </c>
      <c r="E105" s="5">
        <v>58.4</v>
      </c>
      <c r="F105" s="5"/>
      <c r="G105" s="5">
        <v>15</v>
      </c>
      <c r="H105" s="4">
        <v>14.9</v>
      </c>
      <c r="I105" s="5">
        <v>400.6</v>
      </c>
      <c r="J105" s="5">
        <v>494.7</v>
      </c>
      <c r="K105" s="5">
        <v>0.2</v>
      </c>
      <c r="M105" s="4"/>
      <c r="N105" s="6">
        <v>1</v>
      </c>
      <c r="P105" s="4"/>
      <c r="Q105" s="4"/>
      <c r="R105" s="4"/>
      <c r="S105" s="4"/>
      <c r="T105" s="4"/>
      <c r="U105" s="4"/>
    </row>
    <row r="106" spans="1:22" s="6" customFormat="1" x14ac:dyDescent="0.25">
      <c r="A106" s="8">
        <v>39349.354166666664</v>
      </c>
      <c r="B106" s="26">
        <v>39349.354166666664</v>
      </c>
      <c r="C106" s="4">
        <v>7.1</v>
      </c>
      <c r="D106" s="4">
        <v>5.91</v>
      </c>
      <c r="E106" s="5">
        <v>55.1</v>
      </c>
      <c r="F106" s="5"/>
      <c r="G106" s="5">
        <v>11.6</v>
      </c>
      <c r="H106" s="4">
        <v>7.3</v>
      </c>
      <c r="I106" s="5">
        <v>270.7</v>
      </c>
      <c r="J106" s="5">
        <v>363.8</v>
      </c>
      <c r="K106" s="5">
        <v>0.2</v>
      </c>
      <c r="M106" s="4"/>
      <c r="N106" s="6">
        <v>1</v>
      </c>
      <c r="P106" s="4">
        <v>0.14000000000000001</v>
      </c>
      <c r="Q106" s="4">
        <v>0.25</v>
      </c>
      <c r="R106" s="4">
        <v>0.05</v>
      </c>
      <c r="S106" s="4">
        <v>0.12</v>
      </c>
      <c r="T106" s="4">
        <v>0.13</v>
      </c>
      <c r="U106" s="4">
        <v>7.0000000000000007E-2</v>
      </c>
      <c r="V106" s="6">
        <v>2</v>
      </c>
    </row>
    <row r="107" spans="1:22" s="6" customFormat="1" x14ac:dyDescent="0.25">
      <c r="A107" s="8">
        <v>39363.406944444447</v>
      </c>
      <c r="B107" s="26">
        <v>39363.406944444447</v>
      </c>
      <c r="C107" s="4">
        <v>7.11</v>
      </c>
      <c r="D107" s="4">
        <v>6.95</v>
      </c>
      <c r="E107" s="5">
        <v>62.2</v>
      </c>
      <c r="F107" s="5"/>
      <c r="G107" s="5">
        <v>9.9</v>
      </c>
      <c r="H107" s="4">
        <v>18</v>
      </c>
      <c r="I107" s="5">
        <v>219.7</v>
      </c>
      <c r="J107" s="5">
        <v>308.8</v>
      </c>
      <c r="K107" s="5">
        <v>0.1</v>
      </c>
      <c r="M107" s="4"/>
      <c r="N107" s="6">
        <v>240</v>
      </c>
      <c r="P107" s="4"/>
      <c r="Q107" s="4"/>
      <c r="R107" s="4"/>
      <c r="S107" s="4"/>
      <c r="T107" s="4"/>
      <c r="U107" s="4"/>
    </row>
    <row r="108" spans="1:22" s="6" customFormat="1" x14ac:dyDescent="0.25">
      <c r="A108" s="8">
        <v>39378.368055555555</v>
      </c>
      <c r="B108" s="26">
        <v>39378.368055555555</v>
      </c>
      <c r="C108" s="4">
        <v>7.17</v>
      </c>
      <c r="D108" s="4">
        <v>5.71</v>
      </c>
      <c r="E108" s="5">
        <v>52.3</v>
      </c>
      <c r="F108" s="5"/>
      <c r="G108" s="5">
        <v>11.1</v>
      </c>
      <c r="H108" s="4">
        <v>17.399999999999999</v>
      </c>
      <c r="I108" s="5">
        <v>264.39999999999998</v>
      </c>
      <c r="J108" s="5">
        <v>357.5</v>
      </c>
      <c r="K108" s="5">
        <v>0.2</v>
      </c>
      <c r="M108" s="4"/>
      <c r="N108" s="6">
        <v>50</v>
      </c>
      <c r="P108" s="4">
        <v>1.06</v>
      </c>
      <c r="Q108" s="4">
        <v>1.08</v>
      </c>
      <c r="R108" s="4">
        <v>0.05</v>
      </c>
      <c r="S108" s="4">
        <v>0.13</v>
      </c>
      <c r="T108" s="4">
        <v>1</v>
      </c>
      <c r="U108" s="4">
        <v>0.42</v>
      </c>
      <c r="V108" s="6">
        <v>2</v>
      </c>
    </row>
    <row r="109" spans="1:22" s="6" customFormat="1" x14ac:dyDescent="0.25">
      <c r="A109" s="8">
        <v>39393.364583333336</v>
      </c>
      <c r="B109" s="26">
        <v>39393.364583333336</v>
      </c>
      <c r="C109" s="4">
        <v>7.11</v>
      </c>
      <c r="D109" s="4">
        <v>5.81</v>
      </c>
      <c r="E109" s="5">
        <v>50.9</v>
      </c>
      <c r="F109" s="5"/>
      <c r="G109" s="5">
        <v>9.4</v>
      </c>
      <c r="H109" s="4">
        <v>24.8</v>
      </c>
      <c r="I109" s="5">
        <v>296.5</v>
      </c>
      <c r="J109" s="5">
        <v>422.5</v>
      </c>
      <c r="K109" s="5">
        <v>0.2</v>
      </c>
      <c r="M109" s="4"/>
      <c r="N109" s="6">
        <v>13</v>
      </c>
      <c r="P109" s="4"/>
      <c r="Q109" s="4"/>
      <c r="R109" s="4"/>
      <c r="S109" s="4"/>
      <c r="T109" s="4"/>
      <c r="U109" s="4"/>
    </row>
    <row r="110" spans="1:22" s="6" customFormat="1" x14ac:dyDescent="0.25">
      <c r="A110" s="8">
        <v>39405.374305555553</v>
      </c>
      <c r="B110" s="26">
        <v>39405.374305555553</v>
      </c>
      <c r="C110" s="4">
        <v>7.11</v>
      </c>
      <c r="D110" s="4">
        <v>6.73</v>
      </c>
      <c r="E110" s="5">
        <v>54.9</v>
      </c>
      <c r="F110" s="5"/>
      <c r="G110" s="5">
        <v>6.3</v>
      </c>
      <c r="H110" s="4">
        <v>11.4</v>
      </c>
      <c r="I110" s="5">
        <v>236.6</v>
      </c>
      <c r="J110" s="5">
        <v>367.5</v>
      </c>
      <c r="K110" s="5">
        <v>0.2</v>
      </c>
      <c r="M110" s="4"/>
      <c r="N110" s="6">
        <v>80</v>
      </c>
      <c r="P110" s="4">
        <v>2.25</v>
      </c>
      <c r="Q110" s="4">
        <v>1.32</v>
      </c>
      <c r="R110" s="4">
        <v>0.05</v>
      </c>
      <c r="S110" s="4">
        <v>0.26</v>
      </c>
      <c r="T110" s="4">
        <v>2.2200000000000002</v>
      </c>
      <c r="U110" s="4">
        <v>0.43</v>
      </c>
      <c r="V110" s="6">
        <v>9</v>
      </c>
    </row>
    <row r="111" spans="1:22" s="6" customFormat="1" x14ac:dyDescent="0.25">
      <c r="A111" s="8">
        <v>39421.369444444441</v>
      </c>
      <c r="B111" s="26">
        <v>39421.369444444441</v>
      </c>
      <c r="C111" s="4">
        <v>6.9</v>
      </c>
      <c r="D111" s="4">
        <v>6.32</v>
      </c>
      <c r="E111" s="5">
        <v>54.9</v>
      </c>
      <c r="F111" s="5"/>
      <c r="G111" s="5">
        <v>9.5</v>
      </c>
      <c r="H111" s="4">
        <v>21.4</v>
      </c>
      <c r="I111" s="5">
        <v>235.9</v>
      </c>
      <c r="J111" s="5">
        <v>334.9</v>
      </c>
      <c r="K111" s="5">
        <v>0.2</v>
      </c>
      <c r="M111" s="4"/>
      <c r="N111" s="6">
        <v>80</v>
      </c>
      <c r="P111" s="4"/>
      <c r="Q111" s="4"/>
      <c r="R111" s="4"/>
      <c r="S111" s="4"/>
      <c r="T111" s="4"/>
      <c r="U111" s="4"/>
    </row>
    <row r="112" spans="1:22" s="6" customFormat="1" x14ac:dyDescent="0.25">
      <c r="A112" s="8">
        <v>39434.378472222219</v>
      </c>
      <c r="B112" s="26">
        <v>39434.378472222219</v>
      </c>
      <c r="C112" s="4">
        <v>6.96</v>
      </c>
      <c r="D112" s="4">
        <v>9.18</v>
      </c>
      <c r="E112" s="5">
        <v>72.5</v>
      </c>
      <c r="F112" s="5"/>
      <c r="G112" s="5">
        <v>5.0999999999999996</v>
      </c>
      <c r="H112" s="4">
        <v>17.100000000000001</v>
      </c>
      <c r="I112" s="5">
        <v>207.4</v>
      </c>
      <c r="J112" s="5">
        <v>334.8</v>
      </c>
      <c r="K112" s="5">
        <v>0.2</v>
      </c>
      <c r="M112" s="4"/>
      <c r="N112" s="6">
        <v>30</v>
      </c>
      <c r="P112" s="4">
        <v>1.72</v>
      </c>
      <c r="Q112" s="4">
        <v>1.04</v>
      </c>
      <c r="R112" s="4">
        <v>0.05</v>
      </c>
      <c r="S112" s="4">
        <v>0.21</v>
      </c>
      <c r="T112" s="4">
        <v>1.69</v>
      </c>
      <c r="U112" s="4">
        <v>0.38</v>
      </c>
      <c r="V112" s="6">
        <v>9</v>
      </c>
    </row>
    <row r="113" spans="1:22" s="6" customFormat="1" x14ac:dyDescent="0.25">
      <c r="A113" s="8">
        <v>39449.368055555555</v>
      </c>
      <c r="B113" s="26">
        <v>39449.368055555555</v>
      </c>
      <c r="C113" s="4">
        <v>7.06</v>
      </c>
      <c r="D113" s="4">
        <v>9.08</v>
      </c>
      <c r="E113" s="5">
        <v>72.8</v>
      </c>
      <c r="F113" s="5"/>
      <c r="G113" s="5">
        <v>5.8</v>
      </c>
      <c r="H113" s="4">
        <v>21</v>
      </c>
      <c r="I113" s="5">
        <v>231.1</v>
      </c>
      <c r="J113" s="5">
        <v>361.4</v>
      </c>
      <c r="K113" s="5">
        <v>0.2</v>
      </c>
      <c r="M113" s="4"/>
      <c r="N113" s="6">
        <v>13</v>
      </c>
      <c r="P113" s="4"/>
      <c r="Q113" s="4"/>
      <c r="R113" s="4"/>
      <c r="S113" s="4"/>
      <c r="T113" s="4"/>
      <c r="U113" s="4"/>
    </row>
    <row r="114" spans="1:22" s="6" customFormat="1" x14ac:dyDescent="0.25">
      <c r="A114" s="8">
        <v>39462.375</v>
      </c>
      <c r="B114" s="26">
        <v>39462.375</v>
      </c>
      <c r="C114" s="4">
        <v>7.16</v>
      </c>
      <c r="D114" s="4">
        <v>8.58</v>
      </c>
      <c r="E114" s="5">
        <v>66</v>
      </c>
      <c r="F114" s="5"/>
      <c r="G114" s="5">
        <v>4.2</v>
      </c>
      <c r="H114" s="4">
        <v>66</v>
      </c>
      <c r="I114" s="5">
        <v>148.6</v>
      </c>
      <c r="J114" s="5">
        <v>246.6</v>
      </c>
      <c r="K114" s="5">
        <v>0.1</v>
      </c>
      <c r="M114" s="4"/>
      <c r="N114" s="6">
        <v>80</v>
      </c>
      <c r="P114" s="4">
        <v>1.58</v>
      </c>
      <c r="Q114" s="4">
        <v>1.46</v>
      </c>
      <c r="R114" s="4">
        <v>0.3</v>
      </c>
      <c r="S114" s="4">
        <v>0.13</v>
      </c>
      <c r="T114" s="4">
        <v>1.52</v>
      </c>
      <c r="U114" s="4">
        <v>0.38</v>
      </c>
      <c r="V114" s="6">
        <v>41</v>
      </c>
    </row>
    <row r="115" spans="1:22" s="6" customFormat="1" x14ac:dyDescent="0.25">
      <c r="A115" s="8">
        <v>39476.361111111109</v>
      </c>
      <c r="B115" s="26">
        <v>39476.361111111109</v>
      </c>
      <c r="C115" s="4">
        <v>6.88</v>
      </c>
      <c r="D115" s="4">
        <v>9.1199999999999992</v>
      </c>
      <c r="E115" s="5">
        <v>70.400000000000006</v>
      </c>
      <c r="F115" s="5"/>
      <c r="G115" s="5">
        <v>4.3</v>
      </c>
      <c r="H115" s="4">
        <v>21</v>
      </c>
      <c r="I115" s="5">
        <v>203.1</v>
      </c>
      <c r="J115" s="5">
        <v>335.7</v>
      </c>
      <c r="K115" s="5">
        <v>0.2</v>
      </c>
      <c r="M115" s="4"/>
      <c r="N115" s="6">
        <v>8</v>
      </c>
      <c r="P115" s="4"/>
      <c r="Q115" s="4"/>
      <c r="R115" s="4"/>
      <c r="S115" s="4"/>
      <c r="T115" s="4"/>
      <c r="U115" s="4"/>
    </row>
    <row r="116" spans="1:22" s="6" customFormat="1" x14ac:dyDescent="0.25">
      <c r="A116" s="8">
        <v>39490.371527777781</v>
      </c>
      <c r="B116" s="26">
        <v>39490.371527777781</v>
      </c>
      <c r="C116" s="4">
        <v>7.15</v>
      </c>
      <c r="D116" s="4">
        <v>8.51</v>
      </c>
      <c r="E116" s="5">
        <v>69.099999999999994</v>
      </c>
      <c r="F116" s="5"/>
      <c r="G116" s="5">
        <v>6.7</v>
      </c>
      <c r="H116" s="4">
        <v>2.96</v>
      </c>
      <c r="I116" s="5">
        <v>137.6</v>
      </c>
      <c r="J116" s="5">
        <v>212.8</v>
      </c>
      <c r="K116" s="5">
        <v>0.1</v>
      </c>
      <c r="M116" s="4"/>
      <c r="N116" s="6">
        <v>13</v>
      </c>
      <c r="P116" s="4">
        <v>1.65</v>
      </c>
      <c r="Q116" s="4">
        <v>1.4</v>
      </c>
      <c r="R116" s="4">
        <v>0.11</v>
      </c>
      <c r="S116" s="4">
        <v>0.12</v>
      </c>
      <c r="T116" s="4">
        <v>1.61</v>
      </c>
      <c r="U116" s="4">
        <v>0.27</v>
      </c>
      <c r="V116" s="6">
        <v>18</v>
      </c>
    </row>
    <row r="117" spans="1:22" s="6" customFormat="1" x14ac:dyDescent="0.25">
      <c r="A117" s="8">
        <v>39504.378472222219</v>
      </c>
      <c r="B117" s="26">
        <v>39504.378472222219</v>
      </c>
      <c r="C117" s="4">
        <v>7.07</v>
      </c>
      <c r="D117" s="4">
        <v>4.62</v>
      </c>
      <c r="E117" s="5">
        <v>39</v>
      </c>
      <c r="F117" s="5"/>
      <c r="G117" s="5">
        <v>7.9</v>
      </c>
      <c r="H117" s="4">
        <v>31.2</v>
      </c>
      <c r="I117" s="5">
        <v>268.7</v>
      </c>
      <c r="J117" s="5">
        <v>398.6</v>
      </c>
      <c r="K117" s="5">
        <v>0.2</v>
      </c>
      <c r="M117" s="4"/>
      <c r="N117" s="6">
        <v>23</v>
      </c>
      <c r="P117" s="4"/>
      <c r="Q117" s="4"/>
      <c r="R117" s="4"/>
      <c r="S117" s="4"/>
      <c r="T117" s="4"/>
      <c r="U117" s="4"/>
    </row>
    <row r="118" spans="1:22" s="6" customFormat="1" x14ac:dyDescent="0.25">
      <c r="A118" s="8">
        <v>39518.357638888891</v>
      </c>
      <c r="B118" s="26">
        <v>39518.357638888891</v>
      </c>
      <c r="C118" s="4">
        <v>7.15</v>
      </c>
      <c r="D118" s="4">
        <v>7.73</v>
      </c>
      <c r="E118" s="5">
        <v>66.2</v>
      </c>
      <c r="F118" s="5"/>
      <c r="G118" s="5">
        <v>8.8000000000000007</v>
      </c>
      <c r="H118" s="4">
        <v>27.5</v>
      </c>
      <c r="I118" s="5">
        <v>176.1</v>
      </c>
      <c r="J118" s="5">
        <v>255.9</v>
      </c>
      <c r="K118" s="5">
        <v>0.1</v>
      </c>
      <c r="M118" s="4"/>
      <c r="N118" s="6">
        <v>130</v>
      </c>
      <c r="P118" s="4">
        <v>0.92</v>
      </c>
      <c r="Q118" s="4">
        <v>1.32</v>
      </c>
      <c r="R118" s="4">
        <v>0.14000000000000001</v>
      </c>
      <c r="S118" s="4">
        <v>0.12</v>
      </c>
      <c r="T118" s="4">
        <v>0.91</v>
      </c>
      <c r="U118" s="4">
        <v>0.39</v>
      </c>
      <c r="V118" s="6">
        <v>17</v>
      </c>
    </row>
    <row r="119" spans="1:22" s="6" customFormat="1" x14ac:dyDescent="0.25">
      <c r="A119" s="8">
        <v>39532.385416666664</v>
      </c>
      <c r="B119" s="26">
        <v>39532.385416666664</v>
      </c>
      <c r="C119" s="4">
        <v>7.51</v>
      </c>
      <c r="D119" s="4">
        <v>7.21</v>
      </c>
      <c r="E119" s="5">
        <v>59.2</v>
      </c>
      <c r="F119" s="5"/>
      <c r="G119" s="5">
        <v>7.1</v>
      </c>
      <c r="H119" s="4">
        <v>20.3</v>
      </c>
      <c r="I119" s="5">
        <v>183</v>
      </c>
      <c r="J119" s="5">
        <v>279.10000000000002</v>
      </c>
      <c r="K119" s="5">
        <v>0.1</v>
      </c>
      <c r="M119" s="4"/>
      <c r="N119" s="6">
        <v>50</v>
      </c>
      <c r="P119" s="4"/>
      <c r="Q119" s="4"/>
      <c r="R119" s="4"/>
      <c r="S119" s="4"/>
      <c r="T119" s="4"/>
      <c r="U119" s="4"/>
    </row>
    <row r="120" spans="1:22" s="6" customFormat="1" x14ac:dyDescent="0.25">
      <c r="A120" s="8">
        <v>39546.371527777781</v>
      </c>
      <c r="B120" s="26">
        <v>39546.371527777781</v>
      </c>
      <c r="C120" s="4">
        <v>7.17</v>
      </c>
      <c r="D120" s="4">
        <v>5.68</v>
      </c>
      <c r="E120" s="5">
        <v>49.2</v>
      </c>
      <c r="F120" s="5"/>
      <c r="G120" s="5">
        <v>9.1</v>
      </c>
      <c r="H120" s="4">
        <v>21</v>
      </c>
      <c r="I120" s="5">
        <v>228.4</v>
      </c>
      <c r="J120" s="5">
        <v>329.1</v>
      </c>
      <c r="K120" s="5">
        <v>0.2</v>
      </c>
      <c r="M120" s="4"/>
      <c r="N120" s="6">
        <v>30</v>
      </c>
      <c r="P120" s="4">
        <v>1</v>
      </c>
      <c r="Q120" s="4">
        <v>1.4</v>
      </c>
      <c r="R120" s="4">
        <v>0.14000000000000001</v>
      </c>
      <c r="S120" s="4">
        <v>0.12</v>
      </c>
      <c r="T120" s="4">
        <v>0.96</v>
      </c>
      <c r="U120" s="4">
        <v>0.54</v>
      </c>
      <c r="V120" s="6">
        <v>5</v>
      </c>
    </row>
    <row r="121" spans="1:22" s="6" customFormat="1" x14ac:dyDescent="0.25">
      <c r="A121" s="8">
        <v>39560.364583333336</v>
      </c>
      <c r="B121" s="26">
        <v>39560.364583333336</v>
      </c>
      <c r="C121" s="4">
        <v>6.83</v>
      </c>
      <c r="D121" s="4">
        <v>5.92</v>
      </c>
      <c r="E121" s="5">
        <v>50.4</v>
      </c>
      <c r="F121" s="5"/>
      <c r="G121" s="5">
        <v>8.1999999999999993</v>
      </c>
      <c r="H121" s="4">
        <v>22.5</v>
      </c>
      <c r="I121" s="5">
        <v>226.7</v>
      </c>
      <c r="J121" s="5">
        <v>334</v>
      </c>
      <c r="K121" s="5">
        <v>0.2</v>
      </c>
      <c r="M121" s="4"/>
      <c r="N121" s="6">
        <v>50</v>
      </c>
      <c r="P121" s="4"/>
      <c r="Q121" s="4"/>
      <c r="R121" s="4"/>
      <c r="S121" s="4"/>
      <c r="T121" s="4"/>
      <c r="U121" s="4"/>
    </row>
    <row r="122" spans="1:22" s="6" customFormat="1" x14ac:dyDescent="0.25">
      <c r="A122" s="8">
        <v>39574.368055555555</v>
      </c>
      <c r="B122" s="26">
        <v>39574.368055555555</v>
      </c>
      <c r="C122" s="4">
        <v>7.02</v>
      </c>
      <c r="D122" s="4">
        <v>4.4000000000000004</v>
      </c>
      <c r="E122" s="5">
        <v>40.1</v>
      </c>
      <c r="F122" s="5"/>
      <c r="G122" s="5">
        <v>11.1</v>
      </c>
      <c r="H122" s="4">
        <v>25.8</v>
      </c>
      <c r="I122" s="5">
        <v>272.39999999999998</v>
      </c>
      <c r="J122" s="5">
        <v>307.2</v>
      </c>
      <c r="K122" s="5">
        <v>0.2</v>
      </c>
      <c r="M122" s="4"/>
      <c r="N122" s="6">
        <v>50</v>
      </c>
      <c r="P122" s="4">
        <v>1.01</v>
      </c>
      <c r="Q122" s="4">
        <v>1.2</v>
      </c>
      <c r="R122" s="4">
        <v>0.17</v>
      </c>
      <c r="S122" s="4">
        <v>0.14000000000000001</v>
      </c>
      <c r="T122" s="4">
        <v>1</v>
      </c>
      <c r="U122" s="4">
        <v>0.55000000000000004</v>
      </c>
      <c r="V122" s="6">
        <v>7</v>
      </c>
    </row>
    <row r="123" spans="1:22" s="6" customFormat="1" x14ac:dyDescent="0.25">
      <c r="A123" s="8">
        <v>39588.361111111109</v>
      </c>
      <c r="B123" s="26">
        <v>39588.361111111109</v>
      </c>
      <c r="C123" s="4">
        <v>7.05</v>
      </c>
      <c r="D123" s="4">
        <v>3.27</v>
      </c>
      <c r="E123" s="5">
        <v>31.3</v>
      </c>
      <c r="F123" s="5"/>
      <c r="G123" s="5">
        <v>13.3</v>
      </c>
      <c r="H123" s="4">
        <v>26.4</v>
      </c>
      <c r="I123" s="5">
        <v>296.10000000000002</v>
      </c>
      <c r="J123" s="5">
        <v>381.7</v>
      </c>
      <c r="K123" s="5">
        <v>0.2</v>
      </c>
      <c r="M123" s="4"/>
      <c r="N123" s="6">
        <v>50</v>
      </c>
      <c r="P123" s="4"/>
      <c r="Q123" s="4"/>
      <c r="R123" s="4"/>
      <c r="S123" s="4"/>
      <c r="T123" s="4"/>
      <c r="U123" s="4"/>
    </row>
    <row r="124" spans="1:22" s="6" customFormat="1" x14ac:dyDescent="0.25">
      <c r="A124" s="8">
        <v>39602.364583333336</v>
      </c>
      <c r="B124" s="26">
        <v>39602.364583333336</v>
      </c>
      <c r="C124" s="4">
        <v>6.91</v>
      </c>
      <c r="D124" s="4">
        <v>3.57</v>
      </c>
      <c r="E124" s="5">
        <v>33.799999999999997</v>
      </c>
      <c r="F124" s="5"/>
      <c r="G124" s="5">
        <v>12</v>
      </c>
      <c r="H124" s="4">
        <v>39.1</v>
      </c>
      <c r="I124" s="5">
        <v>310.5</v>
      </c>
      <c r="J124" s="5">
        <v>412.6</v>
      </c>
      <c r="K124" s="5">
        <v>0.2</v>
      </c>
      <c r="M124" s="4"/>
      <c r="N124" s="6">
        <v>30</v>
      </c>
      <c r="P124" s="4">
        <v>0.56000000000000005</v>
      </c>
      <c r="Q124" s="4">
        <v>1.32</v>
      </c>
      <c r="R124" s="4">
        <v>0.17</v>
      </c>
      <c r="S124" s="4">
        <v>0.18</v>
      </c>
      <c r="T124" s="4">
        <v>0.51</v>
      </c>
      <c r="U124" s="4">
        <v>0.84</v>
      </c>
      <c r="V124" s="6">
        <v>8</v>
      </c>
    </row>
    <row r="125" spans="1:22" s="6" customFormat="1" x14ac:dyDescent="0.25">
      <c r="A125" s="8">
        <v>39616.357638888891</v>
      </c>
      <c r="B125" s="26">
        <v>39616.357638888891</v>
      </c>
      <c r="C125" s="4">
        <v>7.08</v>
      </c>
      <c r="D125" s="4">
        <v>2.93</v>
      </c>
      <c r="E125" s="5">
        <v>27.7</v>
      </c>
      <c r="F125" s="5"/>
      <c r="G125" s="5">
        <v>12.5</v>
      </c>
      <c r="H125" s="4">
        <v>37.1</v>
      </c>
      <c r="I125" s="5">
        <v>306.89999999999998</v>
      </c>
      <c r="J125" s="5">
        <v>403.3</v>
      </c>
      <c r="K125" s="5">
        <v>0.2</v>
      </c>
      <c r="M125" s="4"/>
      <c r="N125" s="6">
        <v>500</v>
      </c>
      <c r="P125" s="4"/>
      <c r="Q125" s="4"/>
      <c r="R125" s="4"/>
      <c r="S125" s="4"/>
      <c r="T125" s="4"/>
      <c r="U125" s="4"/>
    </row>
    <row r="126" spans="1:22" s="6" customFormat="1" x14ac:dyDescent="0.25">
      <c r="A126" s="8">
        <v>39630.361111111109</v>
      </c>
      <c r="B126" s="26">
        <v>39630.361111111109</v>
      </c>
      <c r="C126" s="4">
        <v>6.82</v>
      </c>
      <c r="D126" s="4">
        <v>2.4</v>
      </c>
      <c r="E126" s="5">
        <v>25.1</v>
      </c>
      <c r="F126" s="5"/>
      <c r="G126" s="5">
        <v>15.8</v>
      </c>
      <c r="H126" s="4">
        <v>47.8</v>
      </c>
      <c r="I126" s="5">
        <v>344.7</v>
      </c>
      <c r="J126" s="5">
        <v>418</v>
      </c>
      <c r="K126" s="5">
        <v>0.2</v>
      </c>
      <c r="M126" s="4"/>
      <c r="N126" s="6">
        <v>130</v>
      </c>
      <c r="P126" s="4">
        <v>0.45</v>
      </c>
      <c r="Q126" s="4">
        <v>1.24</v>
      </c>
      <c r="R126" s="4">
        <v>0.18</v>
      </c>
      <c r="S126" s="4">
        <v>0.49</v>
      </c>
      <c r="T126" s="4">
        <v>0.41</v>
      </c>
      <c r="U126" s="4">
        <v>0.78</v>
      </c>
      <c r="V126" s="6">
        <v>13</v>
      </c>
    </row>
    <row r="127" spans="1:22" s="6" customFormat="1" x14ac:dyDescent="0.25">
      <c r="A127" s="8">
        <v>39644.364583333336</v>
      </c>
      <c r="B127" s="26">
        <v>39644.364583333336</v>
      </c>
      <c r="C127" s="4">
        <v>6.94</v>
      </c>
      <c r="D127" s="4">
        <v>4.34</v>
      </c>
      <c r="E127" s="5">
        <v>44.7</v>
      </c>
      <c r="F127" s="5"/>
      <c r="G127" s="5">
        <v>15</v>
      </c>
      <c r="H127" s="4">
        <v>26.7</v>
      </c>
      <c r="I127" s="5">
        <v>337.4</v>
      </c>
      <c r="J127" s="5">
        <v>417.2</v>
      </c>
      <c r="K127" s="5">
        <v>0.2</v>
      </c>
      <c r="M127" s="4"/>
      <c r="N127" s="6">
        <v>130</v>
      </c>
      <c r="P127" s="4"/>
      <c r="Q127" s="4"/>
      <c r="R127" s="4"/>
      <c r="S127" s="4"/>
      <c r="T127" s="4"/>
      <c r="U127" s="4"/>
    </row>
    <row r="128" spans="1:22" s="6" customFormat="1" x14ac:dyDescent="0.25">
      <c r="A128" s="8">
        <v>39658.371527777781</v>
      </c>
      <c r="B128" s="26">
        <v>39658.371527777781</v>
      </c>
      <c r="C128" s="4">
        <v>7</v>
      </c>
      <c r="D128" s="4">
        <v>2.46</v>
      </c>
      <c r="E128" s="5">
        <v>25.4</v>
      </c>
      <c r="F128" s="5"/>
      <c r="G128" s="5">
        <v>13.9</v>
      </c>
      <c r="H128" s="4">
        <v>22</v>
      </c>
      <c r="I128" s="5">
        <v>351.9</v>
      </c>
      <c r="J128" s="5">
        <v>428.5</v>
      </c>
      <c r="K128" s="5">
        <v>0.2</v>
      </c>
      <c r="M128" s="4"/>
      <c r="N128" s="6">
        <v>50</v>
      </c>
      <c r="P128" s="4">
        <v>0.47</v>
      </c>
      <c r="Q128" s="4">
        <v>1.04</v>
      </c>
      <c r="R128" s="4">
        <v>6.4000000000000001E-2</v>
      </c>
      <c r="S128" s="4">
        <v>0.17</v>
      </c>
      <c r="T128" s="4">
        <v>0.42</v>
      </c>
      <c r="U128" s="4">
        <v>0.52</v>
      </c>
      <c r="V128" s="6">
        <v>6</v>
      </c>
    </row>
    <row r="129" spans="1:22" s="6" customFormat="1" x14ac:dyDescent="0.25">
      <c r="A129" s="8">
        <v>39672.368055555555</v>
      </c>
      <c r="B129" s="26">
        <v>39672.368055555555</v>
      </c>
      <c r="C129" s="4">
        <v>6.82</v>
      </c>
      <c r="D129" s="4">
        <v>3.02</v>
      </c>
      <c r="E129" s="5">
        <v>31.6</v>
      </c>
      <c r="F129" s="5"/>
      <c r="G129" s="5">
        <v>17.5</v>
      </c>
      <c r="H129" s="4">
        <v>22.4</v>
      </c>
      <c r="I129" s="5">
        <v>355.1</v>
      </c>
      <c r="J129" s="5">
        <v>416.7</v>
      </c>
      <c r="K129" s="5">
        <v>0.2</v>
      </c>
      <c r="M129" s="4"/>
      <c r="N129" s="6">
        <v>30</v>
      </c>
      <c r="P129" s="4"/>
      <c r="Q129" s="4"/>
      <c r="R129" s="4"/>
      <c r="S129" s="4"/>
      <c r="T129" s="4"/>
      <c r="U129" s="4"/>
    </row>
    <row r="130" spans="1:22" s="6" customFormat="1" x14ac:dyDescent="0.25">
      <c r="A130" s="8">
        <v>39686.361111111109</v>
      </c>
      <c r="B130" s="26">
        <v>39686.361111111109</v>
      </c>
      <c r="C130" s="4">
        <v>7.04</v>
      </c>
      <c r="D130" s="4">
        <v>3.64</v>
      </c>
      <c r="E130" s="5">
        <v>38</v>
      </c>
      <c r="F130" s="5"/>
      <c r="G130" s="5">
        <v>16.899999999999999</v>
      </c>
      <c r="H130" s="4">
        <v>9.6999999999999993</v>
      </c>
      <c r="I130" s="5">
        <v>286.7</v>
      </c>
      <c r="J130" s="5">
        <v>342.5</v>
      </c>
      <c r="K130" s="5">
        <v>0.2</v>
      </c>
      <c r="M130" s="4"/>
      <c r="N130" s="6">
        <v>80</v>
      </c>
      <c r="P130" s="4">
        <v>0.69</v>
      </c>
      <c r="Q130" s="4">
        <v>0.8</v>
      </c>
      <c r="R130" s="4">
        <v>8.7999999999999995E-2</v>
      </c>
      <c r="S130" s="4">
        <v>0.08</v>
      </c>
      <c r="T130" s="4">
        <v>0.69</v>
      </c>
      <c r="U130" s="4">
        <v>0.13</v>
      </c>
      <c r="V130" s="6">
        <v>2</v>
      </c>
    </row>
    <row r="131" spans="1:22" s="6" customFormat="1" x14ac:dyDescent="0.25">
      <c r="A131" s="8">
        <v>39700.357638888891</v>
      </c>
      <c r="B131" s="26">
        <v>39700.357638888891</v>
      </c>
      <c r="C131" s="4">
        <v>6.91</v>
      </c>
      <c r="D131" s="4">
        <v>3.68</v>
      </c>
      <c r="E131" s="5">
        <v>37.299999999999997</v>
      </c>
      <c r="F131" s="5"/>
      <c r="G131" s="5">
        <v>15.9</v>
      </c>
      <c r="H131" s="4">
        <v>16.7</v>
      </c>
      <c r="I131" s="5">
        <v>362.2</v>
      </c>
      <c r="J131" s="5">
        <v>416.8</v>
      </c>
      <c r="K131" s="5">
        <v>0.2</v>
      </c>
      <c r="M131" s="4"/>
      <c r="N131" s="6">
        <v>30</v>
      </c>
      <c r="P131" s="4"/>
      <c r="Q131" s="4"/>
      <c r="R131" s="4"/>
      <c r="S131" s="4"/>
      <c r="T131" s="4"/>
      <c r="U131" s="4"/>
    </row>
    <row r="132" spans="1:22" s="6" customFormat="1" x14ac:dyDescent="0.25">
      <c r="A132" s="8">
        <v>39714.368055555555</v>
      </c>
      <c r="B132" s="26">
        <v>39714.368055555555</v>
      </c>
      <c r="C132" s="4">
        <v>7.06</v>
      </c>
      <c r="D132" s="4">
        <v>4.0999999999999996</v>
      </c>
      <c r="E132" s="5">
        <v>36.4</v>
      </c>
      <c r="F132" s="5"/>
      <c r="G132" s="5">
        <v>10.3</v>
      </c>
      <c r="H132" s="4">
        <v>23.5</v>
      </c>
      <c r="I132" s="5">
        <v>318.8</v>
      </c>
      <c r="J132" s="5">
        <v>444.3</v>
      </c>
      <c r="K132" s="5">
        <v>0.2</v>
      </c>
      <c r="M132" s="4"/>
      <c r="N132" s="6">
        <v>1600</v>
      </c>
      <c r="P132" s="4">
        <v>0.35</v>
      </c>
      <c r="Q132" s="4">
        <v>1.28</v>
      </c>
      <c r="R132" s="4">
        <v>0.31</v>
      </c>
      <c r="S132" s="4">
        <v>0.13</v>
      </c>
      <c r="T132" s="4">
        <v>0.33</v>
      </c>
      <c r="U132" s="4">
        <v>0.65</v>
      </c>
      <c r="V132" s="6">
        <v>17</v>
      </c>
    </row>
    <row r="133" spans="1:22" s="6" customFormat="1" x14ac:dyDescent="0.25">
      <c r="A133" s="7">
        <v>39728.364583333336</v>
      </c>
      <c r="B133" s="16">
        <v>39728.364583333336</v>
      </c>
      <c r="C133" s="4">
        <v>6.9</v>
      </c>
      <c r="D133" s="4">
        <v>5.0999999999999996</v>
      </c>
      <c r="E133" s="5">
        <v>46.7</v>
      </c>
      <c r="F133" s="5"/>
      <c r="G133" s="5">
        <v>11.2</v>
      </c>
      <c r="H133" s="4">
        <v>27</v>
      </c>
      <c r="I133" s="5">
        <v>310.89999999999998</v>
      </c>
      <c r="J133" s="5">
        <v>415.5</v>
      </c>
      <c r="K133" s="5">
        <v>0.2</v>
      </c>
      <c r="M133" s="4"/>
      <c r="N133" s="6">
        <v>500</v>
      </c>
      <c r="P133" s="4"/>
      <c r="Q133" s="4"/>
      <c r="R133" s="4"/>
      <c r="S133" s="4"/>
      <c r="T133" s="4"/>
      <c r="U133" s="4"/>
    </row>
    <row r="134" spans="1:22" s="6" customFormat="1" x14ac:dyDescent="0.25">
      <c r="A134" s="7">
        <v>39742.368055555555</v>
      </c>
      <c r="B134" s="16">
        <v>39742.368055555555</v>
      </c>
      <c r="C134" s="4">
        <v>6.94</v>
      </c>
      <c r="D134" s="4">
        <v>5.82</v>
      </c>
      <c r="E134" s="5">
        <v>49.3</v>
      </c>
      <c r="F134" s="5"/>
      <c r="G134" s="5">
        <v>8.3000000000000007</v>
      </c>
      <c r="H134" s="4">
        <v>27.9</v>
      </c>
      <c r="I134" s="5">
        <v>358.8</v>
      </c>
      <c r="J134" s="5">
        <v>533</v>
      </c>
      <c r="K134" s="5">
        <v>0.3</v>
      </c>
      <c r="M134" s="4"/>
      <c r="N134" s="6">
        <v>4</v>
      </c>
      <c r="P134" s="4">
        <v>0.41</v>
      </c>
      <c r="Q134" s="4">
        <v>1.44</v>
      </c>
      <c r="R134" s="4">
        <v>0.13</v>
      </c>
      <c r="S134" s="4">
        <v>0.15</v>
      </c>
      <c r="T134" s="4">
        <v>0.39</v>
      </c>
      <c r="U134" s="4">
        <v>0.83</v>
      </c>
      <c r="V134" s="6">
        <v>12</v>
      </c>
    </row>
    <row r="135" spans="1:22" s="6" customFormat="1" x14ac:dyDescent="0.25">
      <c r="A135" s="7">
        <v>39756.364583333336</v>
      </c>
      <c r="B135" s="16">
        <v>39756.364583333336</v>
      </c>
      <c r="C135" s="4">
        <v>7.51</v>
      </c>
      <c r="D135" s="4">
        <v>6.59</v>
      </c>
      <c r="E135" s="5">
        <v>56.9</v>
      </c>
      <c r="F135" s="5"/>
      <c r="G135" s="5">
        <v>8.8000000000000007</v>
      </c>
      <c r="H135" s="4">
        <v>88.4</v>
      </c>
      <c r="I135" s="5">
        <v>116.7</v>
      </c>
      <c r="J135" s="5">
        <v>168.4</v>
      </c>
      <c r="K135" s="5">
        <v>0.1</v>
      </c>
      <c r="M135" s="4"/>
      <c r="N135" s="6">
        <v>9000</v>
      </c>
      <c r="P135" s="4"/>
      <c r="Q135" s="4"/>
      <c r="R135" s="4"/>
      <c r="S135" s="4"/>
      <c r="T135" s="4"/>
      <c r="U135" s="4"/>
    </row>
    <row r="136" spans="1:22" s="6" customFormat="1" x14ac:dyDescent="0.25">
      <c r="A136" s="7">
        <v>39770.388888888891</v>
      </c>
      <c r="B136" s="16">
        <v>39770.388888888891</v>
      </c>
      <c r="C136" s="4">
        <v>6.78</v>
      </c>
      <c r="D136" s="4">
        <v>4.8099999999999996</v>
      </c>
      <c r="E136" s="5">
        <v>42.3</v>
      </c>
      <c r="F136" s="5"/>
      <c r="G136" s="5">
        <v>9.8000000000000007</v>
      </c>
      <c r="H136" s="4">
        <v>17.399999999999999</v>
      </c>
      <c r="I136" s="5">
        <v>301.5</v>
      </c>
      <c r="J136" s="5">
        <v>429</v>
      </c>
      <c r="K136" s="5">
        <v>0.2</v>
      </c>
      <c r="M136" s="4"/>
      <c r="N136" s="6">
        <v>90</v>
      </c>
      <c r="P136" s="4"/>
      <c r="Q136" s="4"/>
      <c r="R136" s="4"/>
      <c r="S136" s="4"/>
      <c r="T136" s="4"/>
      <c r="U136" s="4"/>
    </row>
    <row r="137" spans="1:22" s="6" customFormat="1" x14ac:dyDescent="0.25">
      <c r="A137" s="7">
        <v>39784.375</v>
      </c>
      <c r="B137" s="16">
        <v>39784.375</v>
      </c>
      <c r="C137" s="4">
        <v>7.22</v>
      </c>
      <c r="D137" s="4">
        <v>7.19</v>
      </c>
      <c r="E137" s="5">
        <v>63.5</v>
      </c>
      <c r="F137" s="5"/>
      <c r="G137" s="5">
        <v>9.9</v>
      </c>
      <c r="H137" s="4">
        <v>14.2</v>
      </c>
      <c r="I137" s="5">
        <v>215.6</v>
      </c>
      <c r="J137" s="5">
        <v>303.3</v>
      </c>
      <c r="K137" s="5">
        <v>0.1</v>
      </c>
      <c r="M137" s="4"/>
      <c r="N137" s="6">
        <v>70</v>
      </c>
      <c r="P137" s="4"/>
      <c r="Q137" s="4"/>
      <c r="R137" s="4"/>
      <c r="S137" s="4"/>
      <c r="T137" s="4"/>
      <c r="U137" s="4"/>
    </row>
    <row r="138" spans="1:22" s="6" customFormat="1" x14ac:dyDescent="0.25">
      <c r="A138" s="7">
        <v>39798.378472222219</v>
      </c>
      <c r="B138" s="16">
        <v>39798.378472222219</v>
      </c>
      <c r="C138" s="4">
        <v>6.77</v>
      </c>
      <c r="D138" s="4">
        <v>8.3800000000000008</v>
      </c>
      <c r="E138" s="5">
        <v>61.3</v>
      </c>
      <c r="F138" s="5"/>
      <c r="G138" s="5">
        <v>2.4</v>
      </c>
      <c r="H138" s="4">
        <v>22.1</v>
      </c>
      <c r="I138" s="5">
        <v>213.8</v>
      </c>
      <c r="J138" s="5">
        <v>375.9</v>
      </c>
      <c r="K138" s="5">
        <v>0.2</v>
      </c>
      <c r="M138" s="4"/>
      <c r="N138" s="6">
        <v>240</v>
      </c>
      <c r="P138" s="4"/>
      <c r="Q138" s="4"/>
      <c r="R138" s="4"/>
      <c r="S138" s="4"/>
      <c r="T138" s="4"/>
      <c r="U138" s="4"/>
    </row>
    <row r="139" spans="1:22" s="6" customFormat="1" x14ac:dyDescent="0.25">
      <c r="A139" s="7">
        <v>39812.371527777781</v>
      </c>
      <c r="B139" s="16">
        <v>39812.371527777781</v>
      </c>
      <c r="C139" s="4">
        <v>7.28</v>
      </c>
      <c r="D139" s="4">
        <v>11.28</v>
      </c>
      <c r="E139" s="5">
        <v>83</v>
      </c>
      <c r="F139" s="5"/>
      <c r="G139" s="5">
        <v>2.8</v>
      </c>
      <c r="H139" s="4">
        <v>22.5</v>
      </c>
      <c r="I139" s="5">
        <v>100.7</v>
      </c>
      <c r="J139" s="5">
        <v>173.9</v>
      </c>
      <c r="K139" s="5">
        <v>0.1</v>
      </c>
      <c r="M139" s="4"/>
      <c r="N139" s="6">
        <v>300</v>
      </c>
      <c r="P139" s="4"/>
      <c r="Q139" s="4"/>
      <c r="R139" s="4"/>
      <c r="S139" s="4"/>
      <c r="T139" s="4"/>
      <c r="U139" s="4"/>
    </row>
    <row r="140" spans="1:22" s="6" customFormat="1" x14ac:dyDescent="0.25">
      <c r="A140" s="7">
        <v>39826.368055555555</v>
      </c>
      <c r="B140" s="16">
        <v>39826.368055555555</v>
      </c>
      <c r="C140" s="4">
        <v>7.18</v>
      </c>
      <c r="D140" s="4">
        <v>7.8</v>
      </c>
      <c r="E140" s="5">
        <v>65</v>
      </c>
      <c r="F140" s="5"/>
      <c r="G140" s="5">
        <v>7.4</v>
      </c>
      <c r="H140" s="4">
        <v>37.700000000000003</v>
      </c>
      <c r="I140" s="5">
        <v>156.4</v>
      </c>
      <c r="J140" s="5">
        <v>235.1</v>
      </c>
      <c r="K140" s="5">
        <v>0.1</v>
      </c>
      <c r="M140" s="4"/>
      <c r="N140" s="6">
        <v>50</v>
      </c>
      <c r="P140" s="4"/>
      <c r="Q140" s="4"/>
      <c r="R140" s="4"/>
      <c r="S140" s="4"/>
      <c r="T140" s="4"/>
      <c r="U140" s="4"/>
    </row>
    <row r="141" spans="1:22" s="6" customFormat="1" x14ac:dyDescent="0.25">
      <c r="A141" s="7">
        <v>39841.388888888891</v>
      </c>
      <c r="B141" s="16">
        <v>39841.388888888891</v>
      </c>
      <c r="C141" s="4">
        <v>6.83</v>
      </c>
      <c r="D141" s="4">
        <v>5.97</v>
      </c>
      <c r="E141" s="5">
        <v>49.8</v>
      </c>
      <c r="F141" s="5"/>
      <c r="G141" s="5">
        <v>7.3</v>
      </c>
      <c r="H141" s="4">
        <v>22.9</v>
      </c>
      <c r="I141" s="5">
        <v>262.60000000000002</v>
      </c>
      <c r="J141" s="5">
        <v>396.2</v>
      </c>
      <c r="K141" s="5">
        <v>0.2</v>
      </c>
      <c r="M141" s="4"/>
      <c r="N141" s="6">
        <v>17</v>
      </c>
      <c r="P141" s="4"/>
      <c r="Q141" s="4"/>
      <c r="R141" s="4"/>
      <c r="S141" s="4"/>
      <c r="T141" s="4"/>
      <c r="U141" s="4"/>
    </row>
    <row r="142" spans="1:22" s="6" customFormat="1" x14ac:dyDescent="0.25">
      <c r="A142" s="7">
        <v>39854.361111111109</v>
      </c>
      <c r="B142" s="16">
        <v>39854.361111111109</v>
      </c>
      <c r="C142" s="4">
        <v>7.28</v>
      </c>
      <c r="D142" s="4">
        <v>8.26</v>
      </c>
      <c r="E142" s="5">
        <v>64</v>
      </c>
      <c r="F142" s="5"/>
      <c r="G142" s="5">
        <v>4.7</v>
      </c>
      <c r="H142" s="4">
        <v>31.4</v>
      </c>
      <c r="I142" s="5">
        <v>200.9</v>
      </c>
      <c r="J142" s="5">
        <v>328.6</v>
      </c>
      <c r="K142" s="5">
        <v>0.2</v>
      </c>
      <c r="M142" s="4"/>
      <c r="N142" s="6">
        <v>300</v>
      </c>
      <c r="P142" s="4"/>
      <c r="Q142" s="4"/>
      <c r="R142" s="4"/>
      <c r="S142" s="4"/>
      <c r="T142" s="4"/>
      <c r="U142" s="4"/>
    </row>
    <row r="143" spans="1:22" s="6" customFormat="1" x14ac:dyDescent="0.25">
      <c r="A143" s="7">
        <v>39868.357638888891</v>
      </c>
      <c r="B143" s="16">
        <v>39868.357638888891</v>
      </c>
      <c r="C143" s="4">
        <v>7.17</v>
      </c>
      <c r="D143" s="4">
        <v>6.44</v>
      </c>
      <c r="E143" s="5">
        <v>54.9</v>
      </c>
      <c r="F143" s="5"/>
      <c r="G143" s="5">
        <v>8.3000000000000007</v>
      </c>
      <c r="H143" s="4">
        <v>32.200000000000003</v>
      </c>
      <c r="I143" s="5">
        <v>266</v>
      </c>
      <c r="J143" s="5">
        <v>387</v>
      </c>
      <c r="K143" s="5">
        <v>0.2</v>
      </c>
      <c r="M143" s="4"/>
      <c r="N143" s="6">
        <v>23</v>
      </c>
      <c r="P143" s="4"/>
      <c r="Q143" s="4"/>
      <c r="R143" s="4"/>
      <c r="S143" s="4"/>
      <c r="T143" s="4"/>
      <c r="U143" s="4"/>
    </row>
    <row r="144" spans="1:22" s="6" customFormat="1" x14ac:dyDescent="0.25">
      <c r="A144" s="7">
        <v>39885.364583333336</v>
      </c>
      <c r="B144" s="16">
        <v>39885.364583333336</v>
      </c>
      <c r="C144" s="4">
        <v>6.32</v>
      </c>
      <c r="D144" s="4">
        <v>7.38</v>
      </c>
      <c r="E144" s="5">
        <v>59.4</v>
      </c>
      <c r="F144" s="5"/>
      <c r="G144" s="5">
        <v>6</v>
      </c>
      <c r="H144" s="4">
        <v>28</v>
      </c>
      <c r="I144" s="5">
        <v>231.8</v>
      </c>
      <c r="J144" s="5">
        <v>363.5</v>
      </c>
      <c r="K144" s="5">
        <v>0.2</v>
      </c>
      <c r="M144" s="4"/>
      <c r="P144" s="4"/>
      <c r="Q144" s="4"/>
      <c r="R144" s="4"/>
      <c r="S144" s="4"/>
      <c r="T144" s="4"/>
      <c r="U144" s="4"/>
    </row>
    <row r="145" spans="1:22" s="6" customFormat="1" x14ac:dyDescent="0.25">
      <c r="A145" s="7">
        <v>39895.385416666664</v>
      </c>
      <c r="B145" s="16">
        <v>39895.385416666664</v>
      </c>
      <c r="C145" s="4">
        <v>7.01</v>
      </c>
      <c r="D145" s="4">
        <v>5.92</v>
      </c>
      <c r="E145" s="5">
        <v>49.8</v>
      </c>
      <c r="F145" s="5"/>
      <c r="G145" s="5">
        <v>7.8</v>
      </c>
      <c r="H145" s="4">
        <v>26.1</v>
      </c>
      <c r="I145" s="5">
        <v>256.2</v>
      </c>
      <c r="J145" s="5">
        <v>380</v>
      </c>
      <c r="K145" s="5">
        <v>0.2</v>
      </c>
      <c r="M145" s="4"/>
      <c r="N145" s="6">
        <v>80</v>
      </c>
      <c r="P145" s="4">
        <v>0.77</v>
      </c>
      <c r="Q145" s="4">
        <v>1.36</v>
      </c>
      <c r="R145" s="4">
        <v>0.187</v>
      </c>
      <c r="S145" s="4">
        <v>0.09</v>
      </c>
      <c r="T145" s="4">
        <v>0.74</v>
      </c>
      <c r="U145" s="4">
        <v>0.79</v>
      </c>
      <c r="V145" s="6">
        <v>12</v>
      </c>
    </row>
    <row r="146" spans="1:22" s="6" customFormat="1" x14ac:dyDescent="0.25">
      <c r="A146" s="7">
        <v>39911.378472222219</v>
      </c>
      <c r="B146" s="16">
        <v>39911.378472222219</v>
      </c>
      <c r="C146" s="4">
        <v>7.21</v>
      </c>
      <c r="D146" s="4">
        <v>5.85</v>
      </c>
      <c r="E146" s="5">
        <v>51.4</v>
      </c>
      <c r="F146" s="5"/>
      <c r="G146" s="5">
        <v>9.5</v>
      </c>
      <c r="H146" s="4">
        <v>28.3</v>
      </c>
      <c r="I146" s="5">
        <v>285.10000000000002</v>
      </c>
      <c r="J146" s="5">
        <v>404.2</v>
      </c>
      <c r="K146" s="5">
        <v>0.2</v>
      </c>
      <c r="M146" s="4"/>
      <c r="N146" s="6">
        <v>500</v>
      </c>
      <c r="P146" s="4"/>
      <c r="Q146" s="4"/>
      <c r="R146" s="4"/>
      <c r="S146" s="4"/>
      <c r="T146" s="4"/>
      <c r="U146" s="4"/>
    </row>
    <row r="147" spans="1:22" s="6" customFormat="1" x14ac:dyDescent="0.25">
      <c r="A147" s="7">
        <v>39924.381944444445</v>
      </c>
      <c r="B147" s="16">
        <v>39924.381944444445</v>
      </c>
      <c r="C147" s="4">
        <v>6.83</v>
      </c>
      <c r="D147" s="4">
        <v>4.71</v>
      </c>
      <c r="E147" s="5">
        <v>42.8</v>
      </c>
      <c r="F147" s="5"/>
      <c r="G147" s="5">
        <v>11</v>
      </c>
      <c r="H147" s="4"/>
      <c r="I147" s="5">
        <v>273.5</v>
      </c>
      <c r="J147" s="5">
        <v>372.2</v>
      </c>
      <c r="K147" s="5">
        <v>0.2</v>
      </c>
      <c r="M147" s="4"/>
      <c r="N147" s="6">
        <v>90</v>
      </c>
      <c r="P147" s="4"/>
      <c r="Q147" s="4"/>
      <c r="R147" s="4"/>
      <c r="S147" s="4"/>
      <c r="T147" s="4"/>
      <c r="U147" s="4"/>
    </row>
    <row r="148" spans="1:22" s="6" customFormat="1" x14ac:dyDescent="0.25">
      <c r="A148" s="7">
        <v>39939.364583333336</v>
      </c>
      <c r="B148" s="16">
        <v>39939.364583333336</v>
      </c>
      <c r="C148" s="4">
        <v>6.9</v>
      </c>
      <c r="D148" s="4">
        <v>6.44</v>
      </c>
      <c r="E148" s="5">
        <v>58</v>
      </c>
      <c r="F148" s="5"/>
      <c r="G148" s="5">
        <v>10.6</v>
      </c>
      <c r="H148" s="4">
        <v>31.4</v>
      </c>
      <c r="I148" s="5">
        <v>185.5</v>
      </c>
      <c r="J148" s="5">
        <v>255.5</v>
      </c>
      <c r="K148" s="5">
        <v>0.1</v>
      </c>
      <c r="M148" s="4"/>
      <c r="N148" s="6">
        <v>240</v>
      </c>
      <c r="P148" s="4"/>
      <c r="Q148" s="4"/>
      <c r="R148" s="4"/>
      <c r="S148" s="4"/>
      <c r="T148" s="4"/>
      <c r="U148" s="4"/>
    </row>
    <row r="149" spans="1:22" x14ac:dyDescent="0.25">
      <c r="A149" s="7">
        <v>39951.347222222219</v>
      </c>
      <c r="B149" s="16">
        <v>39951.347222222219</v>
      </c>
      <c r="C149" s="4">
        <v>6.9</v>
      </c>
      <c r="D149" s="4">
        <v>3.63</v>
      </c>
      <c r="E149" s="5">
        <v>34.799999999999997</v>
      </c>
      <c r="F149" s="5"/>
      <c r="G149" s="5">
        <v>13.3</v>
      </c>
      <c r="H149" s="4">
        <v>32.6</v>
      </c>
      <c r="I149" s="5">
        <v>303.5</v>
      </c>
      <c r="J149" s="5">
        <v>390.1</v>
      </c>
      <c r="K149" s="5">
        <v>0.2</v>
      </c>
      <c r="L149" s="6"/>
      <c r="M149" s="4"/>
      <c r="N149" s="6">
        <v>500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39966.350694444445</v>
      </c>
      <c r="B150" s="16">
        <v>39966.350694444445</v>
      </c>
      <c r="C150" s="4">
        <v>6.93</v>
      </c>
      <c r="D150" s="4">
        <v>3.55</v>
      </c>
      <c r="E150" s="5">
        <v>35.200000000000003</v>
      </c>
      <c r="F150" s="5"/>
      <c r="G150" s="5">
        <v>15.6</v>
      </c>
      <c r="H150" s="4">
        <v>35.5</v>
      </c>
      <c r="I150" s="5">
        <v>342.4</v>
      </c>
      <c r="J150" s="5">
        <v>418.5</v>
      </c>
      <c r="K150" s="5">
        <v>0.2</v>
      </c>
      <c r="L150" s="6"/>
      <c r="M150" s="4"/>
      <c r="N150" s="6">
        <v>140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39980.361111111109</v>
      </c>
      <c r="B151" s="16">
        <v>39980.361111111109</v>
      </c>
      <c r="C151" s="4">
        <v>6.77</v>
      </c>
      <c r="D151" s="4">
        <v>2.54</v>
      </c>
      <c r="E151" s="5">
        <v>26</v>
      </c>
      <c r="F151" s="5"/>
      <c r="G151" s="5">
        <v>15.1</v>
      </c>
      <c r="H151" s="4">
        <v>38</v>
      </c>
      <c r="I151" s="5">
        <v>342.5</v>
      </c>
      <c r="J151" s="5">
        <v>420.5</v>
      </c>
      <c r="K151" s="5">
        <v>0.2</v>
      </c>
      <c r="L151" s="6"/>
      <c r="M151" s="4"/>
      <c r="N151" s="6">
        <v>500</v>
      </c>
      <c r="O151" s="6"/>
      <c r="P151" s="4">
        <v>0.33</v>
      </c>
      <c r="Q151" s="4">
        <v>1.02</v>
      </c>
      <c r="R151" s="4">
        <v>0.1</v>
      </c>
      <c r="S151" s="4">
        <v>0.35</v>
      </c>
      <c r="T151" s="4">
        <v>0.28000000000000003</v>
      </c>
      <c r="U151" s="4">
        <v>0.48</v>
      </c>
      <c r="V151" s="6">
        <v>10</v>
      </c>
    </row>
    <row r="152" spans="1:22" x14ac:dyDescent="0.25">
      <c r="A152" s="7">
        <v>39994.347222222219</v>
      </c>
      <c r="B152" s="16">
        <v>39994.347222222219</v>
      </c>
      <c r="C152" s="4">
        <v>6.85</v>
      </c>
      <c r="D152" s="4">
        <v>3.7</v>
      </c>
      <c r="E152" s="5">
        <v>35.4</v>
      </c>
      <c r="F152" s="5"/>
      <c r="G152" s="5">
        <v>13.1</v>
      </c>
      <c r="H152" s="4">
        <v>28.2</v>
      </c>
      <c r="I152" s="5">
        <v>324.39999999999998</v>
      </c>
      <c r="J152" s="5">
        <v>419.5</v>
      </c>
      <c r="K152" s="5">
        <v>0.2</v>
      </c>
      <c r="L152" s="6"/>
      <c r="M152" s="4"/>
      <c r="N152" s="6">
        <v>170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40008.364583333336</v>
      </c>
      <c r="B153" s="16">
        <v>40008.364583333336</v>
      </c>
      <c r="C153" s="4">
        <v>6.85</v>
      </c>
      <c r="D153" s="4">
        <v>4.12</v>
      </c>
      <c r="E153" s="5">
        <v>39.9</v>
      </c>
      <c r="F153" s="5"/>
      <c r="G153" s="5">
        <v>13.7</v>
      </c>
      <c r="H153" s="4">
        <v>25.3</v>
      </c>
      <c r="I153" s="5">
        <v>331.3</v>
      </c>
      <c r="J153" s="5">
        <v>421</v>
      </c>
      <c r="K153" s="5">
        <v>0.2</v>
      </c>
      <c r="L153" s="6"/>
      <c r="M153" s="4"/>
      <c r="N153" s="6">
        <v>500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40022.34375</v>
      </c>
      <c r="B154" s="16">
        <v>40022.34375</v>
      </c>
      <c r="C154" s="4">
        <v>6.74</v>
      </c>
      <c r="D154" s="4">
        <v>2.0499999999999998</v>
      </c>
      <c r="E154" s="5">
        <v>23.6</v>
      </c>
      <c r="F154" s="5"/>
      <c r="G154" s="5">
        <v>22.1</v>
      </c>
      <c r="H154" s="4">
        <v>26.1</v>
      </c>
      <c r="I154" s="5">
        <v>395.7</v>
      </c>
      <c r="J154" s="5">
        <v>418.9</v>
      </c>
      <c r="K154" s="5">
        <v>0.2</v>
      </c>
      <c r="L154" s="6"/>
      <c r="M154" s="4"/>
      <c r="N154" s="6">
        <v>170</v>
      </c>
      <c r="O154" s="6"/>
      <c r="P154" s="4"/>
      <c r="Q154" s="4"/>
      <c r="R154" s="4"/>
      <c r="S154" s="4"/>
      <c r="T154" s="4"/>
      <c r="U154" s="4"/>
      <c r="V154" s="6"/>
    </row>
    <row r="155" spans="1:22" x14ac:dyDescent="0.25">
      <c r="A155" s="7">
        <v>40036.354166666664</v>
      </c>
      <c r="B155" s="16">
        <v>40036.354166666664</v>
      </c>
      <c r="C155" s="4">
        <v>6.79</v>
      </c>
      <c r="D155" s="4">
        <v>3.24</v>
      </c>
      <c r="E155" s="5">
        <v>32.700000000000003</v>
      </c>
      <c r="F155" s="5"/>
      <c r="G155" s="5">
        <v>16.100000000000001</v>
      </c>
      <c r="H155" s="4">
        <v>17.600000000000001</v>
      </c>
      <c r="I155" s="5">
        <v>331.6</v>
      </c>
      <c r="J155" s="5">
        <v>399.8</v>
      </c>
      <c r="K155" s="5">
        <v>0.2</v>
      </c>
      <c r="L155" s="6"/>
      <c r="M155" s="4"/>
      <c r="N155" s="6">
        <v>110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40051.354166666664</v>
      </c>
      <c r="B156" s="16">
        <v>40051.354166666664</v>
      </c>
      <c r="C156" s="4">
        <v>6.62</v>
      </c>
      <c r="D156" s="4">
        <v>3.34</v>
      </c>
      <c r="E156" s="5">
        <v>32.700000000000003</v>
      </c>
      <c r="F156" s="5"/>
      <c r="G156" s="5">
        <v>14.4</v>
      </c>
      <c r="H156" s="4">
        <v>22.3</v>
      </c>
      <c r="I156" s="5">
        <v>324.89999999999998</v>
      </c>
      <c r="J156" s="5">
        <v>401.5</v>
      </c>
      <c r="K156" s="5">
        <v>0.2</v>
      </c>
      <c r="L156" s="6"/>
      <c r="M156" s="4"/>
      <c r="N156" s="6">
        <v>80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40064.378472222219</v>
      </c>
      <c r="B157" s="16">
        <v>40064.378472222219</v>
      </c>
      <c r="C157" s="4">
        <v>6.66</v>
      </c>
      <c r="D157" s="4">
        <v>4.79</v>
      </c>
      <c r="E157" s="5">
        <v>47.6</v>
      </c>
      <c r="F157" s="5"/>
      <c r="G157" s="5">
        <v>15.2</v>
      </c>
      <c r="H157" s="4">
        <v>21.5</v>
      </c>
      <c r="I157" s="5">
        <v>333.2</v>
      </c>
      <c r="J157" s="5">
        <v>409.8</v>
      </c>
      <c r="K157" s="5">
        <v>0.2</v>
      </c>
      <c r="L157" s="6"/>
      <c r="M157" s="4"/>
      <c r="N157" s="6">
        <v>50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40078.381944444445</v>
      </c>
      <c r="B158" s="16">
        <v>40078.381944444445</v>
      </c>
      <c r="C158" s="4">
        <v>6.66</v>
      </c>
      <c r="D158" s="4">
        <v>3.35</v>
      </c>
      <c r="E158" s="5">
        <v>33.5</v>
      </c>
      <c r="F158" s="5"/>
      <c r="G158" s="5">
        <v>14.4</v>
      </c>
      <c r="H158" s="4">
        <v>14.6</v>
      </c>
      <c r="I158" s="5">
        <v>293.39999999999998</v>
      </c>
      <c r="J158" s="5">
        <v>368.3</v>
      </c>
      <c r="K158" s="5">
        <v>0.2</v>
      </c>
      <c r="L158" s="6"/>
      <c r="M158" s="4"/>
      <c r="N158" s="6">
        <v>11</v>
      </c>
      <c r="O158" s="6"/>
      <c r="P158" s="4">
        <v>0.14000000000000001</v>
      </c>
      <c r="Q158" s="4">
        <v>0.84</v>
      </c>
      <c r="R158" s="4">
        <v>0.05</v>
      </c>
      <c r="S158" s="4">
        <v>0.12</v>
      </c>
      <c r="T158" s="4">
        <v>0.12</v>
      </c>
      <c r="U158" s="4">
        <v>0.2</v>
      </c>
      <c r="V158" s="6">
        <v>4</v>
      </c>
    </row>
    <row r="159" spans="1:22" x14ac:dyDescent="0.25">
      <c r="A159" s="7">
        <v>40092.357638888891</v>
      </c>
      <c r="B159" s="16">
        <v>40092.357638888891</v>
      </c>
      <c r="C159" s="4">
        <v>6.75</v>
      </c>
      <c r="D159" s="4">
        <v>3.69</v>
      </c>
      <c r="E159" s="5">
        <v>32.5</v>
      </c>
      <c r="F159" s="5"/>
      <c r="G159" s="5">
        <v>9.5</v>
      </c>
      <c r="H159" s="4">
        <v>19.100000000000001</v>
      </c>
      <c r="I159" s="5">
        <v>290.39999999999998</v>
      </c>
      <c r="J159" s="5">
        <v>412.6</v>
      </c>
      <c r="K159" s="5">
        <v>0.2</v>
      </c>
      <c r="L159" s="6"/>
      <c r="M159" s="4"/>
      <c r="N159" s="6">
        <v>2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40108.385416666664</v>
      </c>
      <c r="B160" s="16">
        <v>40108.385416666664</v>
      </c>
      <c r="C160" s="4">
        <v>6.57</v>
      </c>
      <c r="D160" s="4">
        <v>3.42</v>
      </c>
      <c r="E160" s="5">
        <v>31.3</v>
      </c>
      <c r="F160" s="5"/>
      <c r="G160" s="5">
        <v>11</v>
      </c>
      <c r="H160" s="4">
        <v>31.7</v>
      </c>
      <c r="I160" s="5">
        <v>380.6</v>
      </c>
      <c r="J160" s="5">
        <v>518</v>
      </c>
      <c r="K160" s="5">
        <v>0.3</v>
      </c>
      <c r="L160" s="6"/>
      <c r="M160" s="4"/>
      <c r="N160" s="6">
        <v>240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40123.364583333336</v>
      </c>
      <c r="B161" s="16">
        <v>40123.364583333336</v>
      </c>
      <c r="C161" s="4">
        <v>6.74</v>
      </c>
      <c r="D161" s="4">
        <v>7.75</v>
      </c>
      <c r="E161" s="5">
        <v>66</v>
      </c>
      <c r="F161" s="5"/>
      <c r="G161" s="5">
        <v>9.6</v>
      </c>
      <c r="H161" s="4">
        <v>27.4</v>
      </c>
      <c r="I161" s="5">
        <v>147.4</v>
      </c>
      <c r="J161" s="5">
        <v>207.8</v>
      </c>
      <c r="K161" s="5">
        <v>0.1</v>
      </c>
      <c r="L161" s="6"/>
      <c r="M161" s="4"/>
      <c r="N161" s="6">
        <v>130</v>
      </c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40137.368055555555</v>
      </c>
      <c r="B162" s="16">
        <v>40137.368055555555</v>
      </c>
      <c r="C162" s="4">
        <v>6.8</v>
      </c>
      <c r="D162" s="4">
        <v>8.02</v>
      </c>
      <c r="E162" s="5">
        <v>69.599999999999994</v>
      </c>
      <c r="F162" s="5"/>
      <c r="G162" s="5">
        <v>9</v>
      </c>
      <c r="H162" s="4">
        <v>17</v>
      </c>
      <c r="I162" s="5">
        <v>151.69999999999999</v>
      </c>
      <c r="J162" s="5">
        <v>218.2</v>
      </c>
      <c r="K162" s="5">
        <v>0.1</v>
      </c>
      <c r="L162" s="6"/>
      <c r="M162" s="4"/>
      <c r="N162" s="6">
        <v>30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40148.375</v>
      </c>
      <c r="B163" s="16">
        <v>40148.375</v>
      </c>
      <c r="C163" s="4">
        <v>6.6</v>
      </c>
      <c r="D163" s="4">
        <v>7.5</v>
      </c>
      <c r="E163" s="5">
        <v>62.1</v>
      </c>
      <c r="F163" s="5"/>
      <c r="G163" s="5">
        <v>7.6</v>
      </c>
      <c r="H163" s="4">
        <v>13.5</v>
      </c>
      <c r="I163" s="5">
        <v>153.30000000000001</v>
      </c>
      <c r="J163" s="5">
        <v>231.2</v>
      </c>
      <c r="K163" s="5">
        <v>0.1</v>
      </c>
      <c r="L163" s="6"/>
      <c r="M163" s="4"/>
      <c r="N163" s="6">
        <v>30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40163.357638888891</v>
      </c>
      <c r="B164" s="16">
        <v>40163.357638888891</v>
      </c>
      <c r="C164" s="4">
        <v>6.31</v>
      </c>
      <c r="D164" s="4">
        <v>8.3000000000000007</v>
      </c>
      <c r="E164" s="5">
        <v>67.3</v>
      </c>
      <c r="F164" s="5"/>
      <c r="G164" s="5">
        <v>6.5</v>
      </c>
      <c r="H164" s="4">
        <v>28.1</v>
      </c>
      <c r="I164" s="5">
        <v>178</v>
      </c>
      <c r="J164" s="5">
        <v>272.7</v>
      </c>
      <c r="K164" s="5">
        <v>0.1</v>
      </c>
      <c r="L164" s="6"/>
      <c r="M164" s="4"/>
      <c r="N164" s="6">
        <v>80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40176.430555555555</v>
      </c>
      <c r="B165" s="16">
        <v>40176.430555555555</v>
      </c>
      <c r="C165" s="4">
        <v>6.66</v>
      </c>
      <c r="D165" s="4"/>
      <c r="E165" s="5"/>
      <c r="F165" s="5"/>
      <c r="G165" s="5">
        <v>5.4</v>
      </c>
      <c r="H165" s="4">
        <v>39.1</v>
      </c>
      <c r="I165" s="5">
        <v>230.7</v>
      </c>
      <c r="J165" s="5">
        <v>369.5</v>
      </c>
      <c r="K165" s="5">
        <v>0.2</v>
      </c>
      <c r="L165" s="6"/>
      <c r="M165" s="4"/>
      <c r="N165" s="6">
        <v>50</v>
      </c>
      <c r="O165" s="6"/>
      <c r="P165" s="4">
        <v>1.1279999999999999</v>
      </c>
      <c r="Q165" s="4">
        <v>1.3</v>
      </c>
      <c r="R165" s="4">
        <v>0.20300000000000001</v>
      </c>
      <c r="S165" s="4">
        <v>0.14000000000000001</v>
      </c>
      <c r="T165" s="4">
        <v>1.0900000000000001</v>
      </c>
      <c r="U165" s="4">
        <v>0.68</v>
      </c>
      <c r="V165" s="6">
        <v>23</v>
      </c>
    </row>
    <row r="166" spans="1:22" x14ac:dyDescent="0.25">
      <c r="A166" s="7">
        <v>40190.395833333336</v>
      </c>
      <c r="B166" s="16">
        <v>40190.395833333336</v>
      </c>
      <c r="C166" s="4"/>
      <c r="D166" s="4">
        <v>7.05</v>
      </c>
      <c r="E166" s="5">
        <v>61.8</v>
      </c>
      <c r="F166" s="5"/>
      <c r="G166" s="5">
        <v>9.8000000000000007</v>
      </c>
      <c r="H166" s="4">
        <v>27.2</v>
      </c>
      <c r="I166" s="5">
        <v>171.7</v>
      </c>
      <c r="J166" s="5">
        <v>242.5</v>
      </c>
      <c r="K166" s="5">
        <v>0.1</v>
      </c>
      <c r="L166" s="6"/>
      <c r="M166" s="4"/>
      <c r="N166" s="6">
        <v>130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40204.40625</v>
      </c>
      <c r="B167" s="16">
        <v>40204.40625</v>
      </c>
      <c r="C167" s="4">
        <v>6.41</v>
      </c>
      <c r="D167" s="4">
        <v>5.05</v>
      </c>
      <c r="E167" s="5">
        <v>42.4</v>
      </c>
      <c r="F167" s="5"/>
      <c r="G167" s="5">
        <v>7.3</v>
      </c>
      <c r="H167" s="4">
        <v>33.200000000000003</v>
      </c>
      <c r="I167" s="5">
        <v>248.8</v>
      </c>
      <c r="J167" s="5">
        <v>376.3</v>
      </c>
      <c r="K167" s="5">
        <v>0.2</v>
      </c>
      <c r="L167" s="6"/>
      <c r="M167" s="4"/>
      <c r="N167" s="6">
        <v>80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40219.392361111109</v>
      </c>
      <c r="B168" s="16">
        <v>40219.392361111109</v>
      </c>
      <c r="C168" s="4">
        <v>6.72</v>
      </c>
      <c r="D168" s="4">
        <v>5.61</v>
      </c>
      <c r="E168" s="5">
        <v>45.9</v>
      </c>
      <c r="F168" s="5"/>
      <c r="G168" s="5">
        <v>6.8</v>
      </c>
      <c r="H168" s="4">
        <v>32.299999999999997</v>
      </c>
      <c r="I168" s="5">
        <v>247.4</v>
      </c>
      <c r="J168" s="5">
        <v>379.1</v>
      </c>
      <c r="K168" s="5">
        <v>0.2</v>
      </c>
      <c r="L168" s="6"/>
      <c r="M168" s="4"/>
      <c r="N168" s="6">
        <v>80</v>
      </c>
      <c r="O168" s="6"/>
      <c r="P168" s="4"/>
      <c r="Q168" s="4"/>
      <c r="R168" s="4"/>
      <c r="S168" s="4"/>
      <c r="T168" s="4"/>
      <c r="U168" s="4"/>
      <c r="V168" s="6"/>
    </row>
    <row r="169" spans="1:22" x14ac:dyDescent="0.25">
      <c r="A169" s="7">
        <v>40232.368055555555</v>
      </c>
      <c r="B169" s="16">
        <v>40232.368055555555</v>
      </c>
      <c r="C169" s="4">
        <v>6.45</v>
      </c>
      <c r="D169" s="4">
        <v>5.41</v>
      </c>
      <c r="E169" s="5">
        <v>43.3</v>
      </c>
      <c r="F169" s="5"/>
      <c r="G169" s="5">
        <v>6.7</v>
      </c>
      <c r="H169" s="4">
        <v>27.1</v>
      </c>
      <c r="I169" s="5">
        <v>251.3</v>
      </c>
      <c r="J169" s="5">
        <v>387.4</v>
      </c>
      <c r="K169" s="5">
        <v>0.2</v>
      </c>
      <c r="L169" s="6"/>
      <c r="M169" s="4"/>
      <c r="N169" s="6">
        <v>900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40246.364583333336</v>
      </c>
      <c r="B170" s="16">
        <v>40246.364583333336</v>
      </c>
      <c r="C170" s="4">
        <v>6.43</v>
      </c>
      <c r="D170" s="4">
        <v>5.15</v>
      </c>
      <c r="E170" s="5">
        <v>41.5</v>
      </c>
      <c r="F170" s="5"/>
      <c r="G170" s="5">
        <v>6</v>
      </c>
      <c r="H170" s="4">
        <v>45.1</v>
      </c>
      <c r="I170" s="5">
        <v>238.2</v>
      </c>
      <c r="J170" s="5">
        <v>371.2</v>
      </c>
      <c r="K170" s="5">
        <v>0.2</v>
      </c>
      <c r="L170" s="6"/>
      <c r="M170" s="4"/>
      <c r="N170" s="6">
        <v>500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40260.368055555555</v>
      </c>
      <c r="B171" s="16">
        <v>40260.368055555555</v>
      </c>
      <c r="C171" s="4">
        <v>6.36</v>
      </c>
      <c r="D171" s="4">
        <v>5.38</v>
      </c>
      <c r="E171" s="5">
        <v>46.5</v>
      </c>
      <c r="F171" s="5"/>
      <c r="G171" s="5">
        <v>8.8000000000000007</v>
      </c>
      <c r="H171" s="4">
        <v>30.6</v>
      </c>
      <c r="I171" s="5">
        <v>236</v>
      </c>
      <c r="J171" s="5">
        <v>342.2</v>
      </c>
      <c r="K171" s="5">
        <v>0.2</v>
      </c>
      <c r="L171" s="6"/>
      <c r="M171" s="4"/>
      <c r="N171" s="6">
        <v>240</v>
      </c>
      <c r="O171" s="6"/>
      <c r="P171" s="4">
        <v>0.65</v>
      </c>
      <c r="Q171" s="4">
        <v>1.28</v>
      </c>
      <c r="R171" s="4">
        <v>0.19700000000000001</v>
      </c>
      <c r="S171" s="4">
        <v>0.16</v>
      </c>
      <c r="T171" s="4">
        <v>0.62</v>
      </c>
      <c r="U171" s="4">
        <v>0.64</v>
      </c>
      <c r="V171" s="6">
        <v>12</v>
      </c>
    </row>
    <row r="172" spans="1:22" x14ac:dyDescent="0.25">
      <c r="A172" s="7">
        <v>40274.423611111109</v>
      </c>
      <c r="B172" s="16">
        <v>40274.423611111109</v>
      </c>
      <c r="C172" s="4">
        <v>6.67</v>
      </c>
      <c r="D172" s="4">
        <v>5.12</v>
      </c>
      <c r="E172" s="5">
        <v>44.5</v>
      </c>
      <c r="F172" s="5"/>
      <c r="G172" s="5">
        <v>9.3000000000000007</v>
      </c>
      <c r="H172" s="4">
        <v>39.799999999999997</v>
      </c>
      <c r="I172" s="5">
        <v>259.7</v>
      </c>
      <c r="J172" s="5">
        <v>370.5</v>
      </c>
      <c r="K172" s="5">
        <v>0.2</v>
      </c>
      <c r="L172" s="6"/>
      <c r="M172" s="4"/>
      <c r="N172" s="6">
        <v>240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40288.357638888891</v>
      </c>
      <c r="B173" s="16">
        <v>40288.357638888891</v>
      </c>
      <c r="C173" s="4">
        <v>6.35</v>
      </c>
      <c r="D173" s="4">
        <v>3.68</v>
      </c>
      <c r="E173" s="5">
        <v>34.6</v>
      </c>
      <c r="F173" s="5"/>
      <c r="G173" s="5">
        <v>12.6</v>
      </c>
      <c r="H173" s="4">
        <v>39.299999999999997</v>
      </c>
      <c r="I173" s="5">
        <v>313.39999999999998</v>
      </c>
      <c r="J173" s="5">
        <v>410.6</v>
      </c>
      <c r="K173" s="5">
        <v>0.2</v>
      </c>
      <c r="L173" s="6"/>
      <c r="M173" s="4"/>
      <c r="N173" s="6">
        <v>220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40303.378472222219</v>
      </c>
      <c r="B174" s="16">
        <v>40303.378472222219</v>
      </c>
      <c r="C174" s="4">
        <v>6.24</v>
      </c>
      <c r="D174" s="4">
        <v>6.33</v>
      </c>
      <c r="E174" s="5">
        <v>54.8</v>
      </c>
      <c r="F174" s="5"/>
      <c r="G174" s="5">
        <v>9</v>
      </c>
      <c r="H174" s="4">
        <v>18.2</v>
      </c>
      <c r="I174" s="5">
        <v>200.9</v>
      </c>
      <c r="J174" s="5">
        <v>287.5</v>
      </c>
      <c r="K174" s="5">
        <v>0.1</v>
      </c>
      <c r="L174" s="6"/>
      <c r="M174" s="4"/>
      <c r="N174" s="6">
        <v>60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40318.395833333336</v>
      </c>
      <c r="B175" s="16">
        <v>40318.395833333336</v>
      </c>
      <c r="C175" s="4">
        <v>6.55</v>
      </c>
      <c r="D175" s="4">
        <v>5.61</v>
      </c>
      <c r="E175" s="5">
        <v>50.8</v>
      </c>
      <c r="F175" s="5"/>
      <c r="G175" s="5">
        <v>10.9</v>
      </c>
      <c r="H175" s="4">
        <v>27.1</v>
      </c>
      <c r="I175" s="5">
        <v>225.9</v>
      </c>
      <c r="J175" s="5">
        <v>309.2</v>
      </c>
      <c r="K175" s="5">
        <v>0.1</v>
      </c>
      <c r="L175" s="6"/>
      <c r="M175" s="4"/>
      <c r="N175" s="6">
        <v>300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40330.427083333336</v>
      </c>
      <c r="B176" s="16">
        <v>40330.427083333336</v>
      </c>
      <c r="C176" s="4">
        <v>6.8</v>
      </c>
      <c r="D176" s="4">
        <v>6.77</v>
      </c>
      <c r="E176" s="5">
        <v>66.099999999999994</v>
      </c>
      <c r="F176" s="5"/>
      <c r="G176" s="5">
        <v>13.7</v>
      </c>
      <c r="H176" s="4">
        <v>20.8</v>
      </c>
      <c r="I176" s="5">
        <v>123.9</v>
      </c>
      <c r="J176" s="5">
        <v>158.9</v>
      </c>
      <c r="K176" s="5">
        <v>0.1</v>
      </c>
      <c r="L176" s="6"/>
      <c r="M176" s="4"/>
      <c r="N176" s="6">
        <v>900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40345.388888888891</v>
      </c>
      <c r="B177" s="16">
        <v>40345.388888888891</v>
      </c>
      <c r="C177" s="4">
        <v>6.63</v>
      </c>
      <c r="D177" s="4">
        <v>3.65</v>
      </c>
      <c r="E177" s="5">
        <v>34.299999999999997</v>
      </c>
      <c r="F177" s="5"/>
      <c r="G177" s="5">
        <v>12.4</v>
      </c>
      <c r="H177" s="4">
        <v>29.3</v>
      </c>
      <c r="I177" s="5">
        <v>293.8</v>
      </c>
      <c r="J177" s="5">
        <v>386.8</v>
      </c>
      <c r="K177" s="5">
        <v>0.2</v>
      </c>
      <c r="L177" s="6"/>
      <c r="M177" s="4"/>
      <c r="N177" s="6">
        <v>130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40358.399305555555</v>
      </c>
      <c r="B178" s="16">
        <v>40358.399305555555</v>
      </c>
      <c r="C178" s="4">
        <v>6.66</v>
      </c>
      <c r="D178" s="4">
        <v>3.17</v>
      </c>
      <c r="E178" s="5">
        <v>30.4</v>
      </c>
      <c r="F178" s="5"/>
      <c r="G178" s="5">
        <v>13.3</v>
      </c>
      <c r="H178" s="4">
        <v>40</v>
      </c>
      <c r="I178" s="5">
        <v>328.8</v>
      </c>
      <c r="J178" s="5">
        <v>421.7</v>
      </c>
      <c r="K178" s="5">
        <v>0.2</v>
      </c>
      <c r="L178" s="6"/>
      <c r="M178" s="4"/>
      <c r="N178" s="6">
        <v>70</v>
      </c>
      <c r="O178" s="6"/>
      <c r="P178" s="4">
        <v>0.41</v>
      </c>
      <c r="Q178" s="4">
        <v>1.1200000000000001</v>
      </c>
      <c r="R178" s="4">
        <v>0.13300000000000001</v>
      </c>
      <c r="S178" s="4">
        <v>0.03</v>
      </c>
      <c r="T178" s="4">
        <v>0.36</v>
      </c>
      <c r="U178" s="4">
        <v>0.71</v>
      </c>
      <c r="V178" s="6">
        <v>7</v>
      </c>
    </row>
    <row r="179" spans="1:22" x14ac:dyDescent="0.25">
      <c r="A179" s="7">
        <v>40372.354166666664</v>
      </c>
      <c r="B179" s="16">
        <v>40372.354166666664</v>
      </c>
      <c r="C179" s="4">
        <v>6.52</v>
      </c>
      <c r="D179" s="4">
        <v>3.34</v>
      </c>
      <c r="E179" s="5">
        <v>32.1</v>
      </c>
      <c r="F179" s="5"/>
      <c r="G179" s="5">
        <v>13.6</v>
      </c>
      <c r="H179" s="4">
        <v>37.299999999999997</v>
      </c>
      <c r="I179" s="5">
        <v>326.7</v>
      </c>
      <c r="J179" s="5">
        <v>415.6</v>
      </c>
      <c r="K179" s="5">
        <v>0.2</v>
      </c>
      <c r="L179" s="6"/>
      <c r="M179" s="4"/>
      <c r="N179" s="6">
        <v>170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40387.388888888891</v>
      </c>
      <c r="B180" s="16">
        <v>40387.388888888891</v>
      </c>
      <c r="C180" s="4">
        <v>6.51</v>
      </c>
      <c r="D180" s="4">
        <v>2.88</v>
      </c>
      <c r="E180" s="5">
        <v>28.5</v>
      </c>
      <c r="F180" s="5"/>
      <c r="G180" s="5">
        <v>14.5</v>
      </c>
      <c r="H180" s="4">
        <v>27.7</v>
      </c>
      <c r="I180" s="5">
        <v>333.5</v>
      </c>
      <c r="J180" s="5">
        <v>416.1</v>
      </c>
      <c r="K180" s="5">
        <v>0.2</v>
      </c>
      <c r="L180" s="6"/>
      <c r="M180" s="4"/>
      <c r="N180" s="6">
        <v>130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40400.385416666664</v>
      </c>
      <c r="B181" s="16">
        <v>40400.385416666664</v>
      </c>
      <c r="C181" s="4">
        <v>6.65</v>
      </c>
      <c r="D181" s="4">
        <v>2.5299999999999998</v>
      </c>
      <c r="E181" s="5">
        <v>24.7</v>
      </c>
      <c r="F181" s="5"/>
      <c r="G181" s="5">
        <v>14.3</v>
      </c>
      <c r="H181" s="4">
        <v>20.100000000000001</v>
      </c>
      <c r="I181" s="5">
        <v>324.89999999999998</v>
      </c>
      <c r="J181" s="5">
        <v>408.9</v>
      </c>
      <c r="K181" s="5">
        <v>0.2</v>
      </c>
      <c r="L181" s="6"/>
      <c r="M181" s="4"/>
      <c r="N181" s="6">
        <v>50</v>
      </c>
      <c r="O181" s="6"/>
      <c r="P181" s="4"/>
      <c r="Q181" s="4"/>
      <c r="R181" s="4"/>
      <c r="S181" s="4"/>
      <c r="T181" s="4"/>
      <c r="U181" s="4"/>
      <c r="V181" s="6"/>
    </row>
    <row r="182" spans="1:22" x14ac:dyDescent="0.25">
      <c r="A182" s="7">
        <v>40414.375</v>
      </c>
      <c r="B182" s="16">
        <v>40414.375</v>
      </c>
      <c r="C182" s="4">
        <v>6.76</v>
      </c>
      <c r="D182" s="4">
        <v>4.37</v>
      </c>
      <c r="E182" s="5">
        <v>43.2</v>
      </c>
      <c r="F182" s="5"/>
      <c r="G182" s="5">
        <v>14.9</v>
      </c>
      <c r="H182" s="4">
        <v>27.4</v>
      </c>
      <c r="I182" s="5">
        <v>325.3</v>
      </c>
      <c r="J182" s="5">
        <v>401.9</v>
      </c>
      <c r="K182" s="5">
        <v>0.2</v>
      </c>
      <c r="L182" s="6"/>
      <c r="M182" s="4"/>
      <c r="N182" s="6">
        <v>240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40428.402777777781</v>
      </c>
      <c r="B183" s="16">
        <v>40428.402777777781</v>
      </c>
      <c r="C183" s="4">
        <v>6.67</v>
      </c>
      <c r="D183" s="4">
        <v>7.17</v>
      </c>
      <c r="E183" s="5">
        <v>67.2</v>
      </c>
      <c r="F183" s="5"/>
      <c r="G183" s="5">
        <v>14.2</v>
      </c>
      <c r="H183" s="4">
        <v>20.2</v>
      </c>
      <c r="I183" s="5">
        <v>128.30000000000001</v>
      </c>
      <c r="J183" s="5">
        <v>161.6</v>
      </c>
      <c r="K183" s="5">
        <v>0.1</v>
      </c>
      <c r="L183" s="6"/>
      <c r="M183" s="4"/>
      <c r="N183" s="6">
        <v>900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40444.378472222219</v>
      </c>
      <c r="B184" s="16">
        <v>40444.378472222219</v>
      </c>
      <c r="C184" s="4">
        <v>6.57</v>
      </c>
      <c r="D184" s="4">
        <v>2.84</v>
      </c>
      <c r="E184" s="5">
        <v>27.8</v>
      </c>
      <c r="F184" s="5"/>
      <c r="G184" s="5">
        <v>13.7</v>
      </c>
      <c r="H184" s="4">
        <v>16.5</v>
      </c>
      <c r="I184" s="5">
        <v>271.5</v>
      </c>
      <c r="J184" s="5">
        <v>345.3</v>
      </c>
      <c r="K184" s="5">
        <v>0.2</v>
      </c>
      <c r="L184" s="6"/>
      <c r="M184" s="4"/>
      <c r="N184" s="6">
        <v>50</v>
      </c>
      <c r="O184" s="6"/>
      <c r="P184" s="4">
        <v>0.37</v>
      </c>
      <c r="Q184" s="4">
        <v>1</v>
      </c>
      <c r="R184" s="4">
        <v>0.115</v>
      </c>
      <c r="S184" s="4">
        <v>0.02</v>
      </c>
      <c r="T184" s="4">
        <v>0.33</v>
      </c>
      <c r="U184" s="4">
        <v>0.24</v>
      </c>
      <c r="V184" s="6">
        <v>5</v>
      </c>
    </row>
    <row r="185" spans="1:22" x14ac:dyDescent="0.25">
      <c r="A185" s="7">
        <v>40456.395833333336</v>
      </c>
      <c r="B185" s="16">
        <v>40456.395833333336</v>
      </c>
      <c r="C185" s="4">
        <v>6.79</v>
      </c>
      <c r="D185" s="4">
        <v>3.45</v>
      </c>
      <c r="E185" s="5">
        <v>32.4</v>
      </c>
      <c r="F185" s="5"/>
      <c r="G185" s="5">
        <v>11</v>
      </c>
      <c r="H185" s="4">
        <v>21.4</v>
      </c>
      <c r="I185" s="5">
        <v>318.2</v>
      </c>
      <c r="J185" s="5">
        <v>438.4</v>
      </c>
      <c r="K185" s="5">
        <v>0.2</v>
      </c>
      <c r="L185" s="6"/>
      <c r="M185" s="4"/>
      <c r="N185" s="6">
        <v>23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40470.368055555555</v>
      </c>
      <c r="B186" s="16">
        <v>40470.368055555555</v>
      </c>
      <c r="C186" s="4">
        <v>6.56</v>
      </c>
      <c r="D186" s="4">
        <v>3.46</v>
      </c>
      <c r="E186" s="5">
        <v>30</v>
      </c>
      <c r="F186" s="5"/>
      <c r="G186" s="5">
        <v>9.1999999999999993</v>
      </c>
      <c r="H186" s="4">
        <v>22.6</v>
      </c>
      <c r="I186" s="5">
        <v>289.8</v>
      </c>
      <c r="J186" s="5">
        <v>414.3</v>
      </c>
      <c r="K186" s="5">
        <v>0.2</v>
      </c>
      <c r="L186" s="6"/>
      <c r="M186" s="4"/>
      <c r="N186" s="6">
        <v>11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40484.399305555555</v>
      </c>
      <c r="B187" s="16">
        <v>40484.399305555555</v>
      </c>
      <c r="C187" s="4">
        <v>6.51</v>
      </c>
      <c r="D187" s="4">
        <v>5.93</v>
      </c>
      <c r="E187" s="5">
        <v>53.5</v>
      </c>
      <c r="F187" s="5"/>
      <c r="G187" s="5">
        <v>10.6</v>
      </c>
      <c r="H187" s="4">
        <v>15.9</v>
      </c>
      <c r="I187" s="5">
        <v>190.6</v>
      </c>
      <c r="J187" s="5">
        <v>267.2</v>
      </c>
      <c r="K187" s="5">
        <v>0.1</v>
      </c>
      <c r="L187" s="6"/>
      <c r="M187" s="4"/>
      <c r="N187" s="6">
        <v>130</v>
      </c>
      <c r="O187" s="6"/>
      <c r="P187" s="4"/>
      <c r="Q187" s="4"/>
      <c r="R187" s="4"/>
      <c r="S187" s="4"/>
      <c r="T187" s="4"/>
      <c r="U187" s="4"/>
      <c r="V187" s="6"/>
    </row>
    <row r="188" spans="1:22" x14ac:dyDescent="0.25">
      <c r="A188" s="7">
        <v>40500.447916666664</v>
      </c>
      <c r="B188" s="16">
        <v>40500.447916666664</v>
      </c>
      <c r="C188" s="4">
        <v>6.39</v>
      </c>
      <c r="D188" s="4">
        <v>8.48</v>
      </c>
      <c r="E188" s="5">
        <v>70.5</v>
      </c>
      <c r="F188" s="5"/>
      <c r="G188" s="5">
        <v>7.8</v>
      </c>
      <c r="H188" s="4">
        <v>17.5</v>
      </c>
      <c r="I188" s="5">
        <v>174.2</v>
      </c>
      <c r="J188" s="5">
        <v>259.10000000000002</v>
      </c>
      <c r="K188" s="5">
        <v>0.1</v>
      </c>
      <c r="L188" s="6"/>
      <c r="M188" s="4"/>
      <c r="N188" s="6">
        <v>5000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40513.388888888891</v>
      </c>
      <c r="B189" s="16">
        <v>40513.388888888891</v>
      </c>
      <c r="C189" s="4"/>
      <c r="D189" s="4">
        <v>9.92</v>
      </c>
      <c r="E189" s="5">
        <v>81.2</v>
      </c>
      <c r="F189" s="5"/>
      <c r="G189" s="5">
        <v>7</v>
      </c>
      <c r="H189" s="4">
        <v>28.9</v>
      </c>
      <c r="I189" s="5">
        <v>131.4</v>
      </c>
      <c r="J189" s="5">
        <v>197.3</v>
      </c>
      <c r="K189" s="5">
        <v>0.1</v>
      </c>
      <c r="L189" s="6"/>
      <c r="M189" s="4"/>
      <c r="N189" s="6">
        <v>300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40526.420138888891</v>
      </c>
      <c r="B190" s="16">
        <v>40526.420138888891</v>
      </c>
      <c r="C190" s="4">
        <v>6.61</v>
      </c>
      <c r="D190" s="4">
        <v>8.1300000000000008</v>
      </c>
      <c r="E190" s="5">
        <v>79.900000000000006</v>
      </c>
      <c r="F190" s="5"/>
      <c r="G190" s="5">
        <v>8.1999999999999993</v>
      </c>
      <c r="H190" s="4">
        <v>40.4</v>
      </c>
      <c r="I190" s="5">
        <v>113.3</v>
      </c>
      <c r="J190" s="5">
        <v>166.9</v>
      </c>
      <c r="K190" s="5">
        <v>0.1</v>
      </c>
      <c r="L190" s="6"/>
      <c r="M190" s="4"/>
      <c r="N190" s="6">
        <v>40</v>
      </c>
      <c r="O190" s="6"/>
      <c r="P190" s="4">
        <v>1.65</v>
      </c>
      <c r="Q190" s="4">
        <v>1.31</v>
      </c>
      <c r="R190" s="4">
        <v>0.20499999999999999</v>
      </c>
      <c r="S190" s="4">
        <v>0.09</v>
      </c>
      <c r="T190" s="4">
        <v>1.64</v>
      </c>
      <c r="U190" s="4">
        <v>0.18</v>
      </c>
      <c r="V190" s="6">
        <v>22</v>
      </c>
    </row>
    <row r="191" spans="1:22" x14ac:dyDescent="0.25">
      <c r="A191" s="7">
        <v>40540.385416666664</v>
      </c>
      <c r="B191" s="16">
        <v>40540.385416666664</v>
      </c>
      <c r="C191" s="4">
        <v>6.57</v>
      </c>
      <c r="D191" s="4">
        <v>4.5599999999999996</v>
      </c>
      <c r="E191" s="5">
        <v>38.700000000000003</v>
      </c>
      <c r="F191" s="5"/>
      <c r="G191" s="5">
        <v>7.9</v>
      </c>
      <c r="H191" s="4">
        <v>27.9</v>
      </c>
      <c r="I191" s="5">
        <v>246.4</v>
      </c>
      <c r="J191" s="5">
        <v>365.5</v>
      </c>
      <c r="K191" s="5">
        <v>0.2</v>
      </c>
      <c r="L191" s="6"/>
      <c r="M191" s="4"/>
      <c r="N191" s="6">
        <v>23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40554.392361111109</v>
      </c>
      <c r="B192" s="16">
        <v>40554.392361111109</v>
      </c>
      <c r="C192" s="4">
        <v>6.79</v>
      </c>
      <c r="D192" s="4">
        <v>9.31</v>
      </c>
      <c r="E192" s="5">
        <v>74.8</v>
      </c>
      <c r="F192" s="5"/>
      <c r="G192" s="5">
        <v>4.2</v>
      </c>
      <c r="H192" s="4">
        <v>20.5</v>
      </c>
      <c r="I192" s="5">
        <v>174.3</v>
      </c>
      <c r="J192" s="5">
        <v>289.89999999999998</v>
      </c>
      <c r="K192" s="5">
        <v>0.1</v>
      </c>
      <c r="L192" s="6"/>
      <c r="M192" s="4"/>
      <c r="N192" s="6">
        <v>50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40568.388888888891</v>
      </c>
      <c r="B193" s="16">
        <v>40568.388888888891</v>
      </c>
      <c r="C193" s="4"/>
      <c r="D193" s="4">
        <v>7.86</v>
      </c>
      <c r="E193" s="5">
        <v>66.400000000000006</v>
      </c>
      <c r="F193" s="5"/>
      <c r="G193" s="5">
        <v>7.9</v>
      </c>
      <c r="H193" s="4">
        <v>45.6</v>
      </c>
      <c r="I193" s="5">
        <v>122.5</v>
      </c>
      <c r="J193" s="5">
        <v>181</v>
      </c>
      <c r="K193" s="5">
        <v>0.1</v>
      </c>
      <c r="L193" s="6"/>
      <c r="M193" s="4"/>
      <c r="N193" s="6">
        <v>30</v>
      </c>
      <c r="O193" s="6"/>
      <c r="P193" s="4"/>
      <c r="Q193" s="4"/>
      <c r="R193" s="4"/>
      <c r="S193" s="4"/>
      <c r="T193" s="4"/>
      <c r="U193" s="4"/>
      <c r="V193" s="6"/>
    </row>
    <row r="194" spans="1:22" x14ac:dyDescent="0.25">
      <c r="A194" s="7">
        <v>40584.40625</v>
      </c>
      <c r="B194" s="16">
        <v>40584.40625</v>
      </c>
      <c r="C194" s="4">
        <v>7</v>
      </c>
      <c r="D194" s="4">
        <v>5.53</v>
      </c>
      <c r="E194" s="5">
        <v>44.1</v>
      </c>
      <c r="F194" s="5"/>
      <c r="G194" s="5">
        <v>5.0999999999999996</v>
      </c>
      <c r="H194" s="4">
        <v>27.7</v>
      </c>
      <c r="I194" s="5">
        <v>204.6</v>
      </c>
      <c r="J194" s="5">
        <v>330.7</v>
      </c>
      <c r="K194" s="5">
        <v>0.2</v>
      </c>
      <c r="L194" s="6"/>
      <c r="M194" s="4"/>
      <c r="N194" s="6">
        <v>30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40596.378472222219</v>
      </c>
      <c r="B195" s="16">
        <v>40596.378472222219</v>
      </c>
      <c r="C195" s="4">
        <v>7.04</v>
      </c>
      <c r="D195" s="4">
        <v>5.26</v>
      </c>
      <c r="E195" s="5">
        <v>43.3</v>
      </c>
      <c r="F195" s="5"/>
      <c r="G195" s="5">
        <v>6.6</v>
      </c>
      <c r="H195" s="4">
        <v>31.2</v>
      </c>
      <c r="I195" s="5">
        <v>241.1</v>
      </c>
      <c r="J195" s="5">
        <v>369.5</v>
      </c>
      <c r="K195" s="5">
        <v>0.2</v>
      </c>
      <c r="L195" s="6"/>
      <c r="M195" s="4"/>
      <c r="N195" s="6">
        <v>130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40610.368055555555</v>
      </c>
      <c r="B196" s="16">
        <v>40610.368055555555</v>
      </c>
      <c r="C196" s="4">
        <v>7</v>
      </c>
      <c r="D196" s="4">
        <v>6.6</v>
      </c>
      <c r="E196" s="5">
        <v>54.7</v>
      </c>
      <c r="F196" s="5"/>
      <c r="G196" s="5">
        <v>7.3</v>
      </c>
      <c r="H196" s="4">
        <v>25.4</v>
      </c>
      <c r="I196" s="5">
        <v>232.5</v>
      </c>
      <c r="J196" s="5">
        <v>350.6</v>
      </c>
      <c r="K196" s="5">
        <v>0.2</v>
      </c>
      <c r="L196" s="6"/>
      <c r="M196" s="4"/>
      <c r="N196" s="6">
        <v>110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40624.381944444445</v>
      </c>
      <c r="B197" s="16">
        <v>40624.381944444445</v>
      </c>
      <c r="C197" s="4"/>
      <c r="D197" s="4">
        <v>6.37</v>
      </c>
      <c r="E197" s="5">
        <v>53.8</v>
      </c>
      <c r="F197" s="5"/>
      <c r="G197" s="5">
        <v>8.3000000000000007</v>
      </c>
      <c r="H197" s="4">
        <v>25.7</v>
      </c>
      <c r="I197" s="5">
        <v>218.1</v>
      </c>
      <c r="J197" s="5">
        <v>320.2</v>
      </c>
      <c r="K197" s="5">
        <v>0.2</v>
      </c>
      <c r="L197" s="6"/>
      <c r="M197" s="4"/>
      <c r="N197" s="6">
        <v>23</v>
      </c>
      <c r="O197" s="6"/>
      <c r="P197" s="4">
        <v>1.17</v>
      </c>
      <c r="Q197" s="4">
        <v>1.1499999999999999</v>
      </c>
      <c r="R197" s="4">
        <v>0.16900000000000001</v>
      </c>
      <c r="S197" s="4">
        <v>0.03</v>
      </c>
      <c r="T197" s="4">
        <v>1.1399999999999999</v>
      </c>
      <c r="U197" s="4">
        <v>0.49</v>
      </c>
      <c r="V197" s="6">
        <v>6</v>
      </c>
    </row>
    <row r="198" spans="1:22" x14ac:dyDescent="0.25">
      <c r="A198" s="7">
        <v>40638.357638888891</v>
      </c>
      <c r="B198" s="16">
        <v>40638.357638888891</v>
      </c>
      <c r="C198" s="4">
        <v>6.94</v>
      </c>
      <c r="D198" s="4">
        <v>9.81</v>
      </c>
      <c r="E198" s="5">
        <v>79.3</v>
      </c>
      <c r="F198" s="5"/>
      <c r="G198" s="5">
        <v>6.5</v>
      </c>
      <c r="H198" s="4">
        <v>77.7</v>
      </c>
      <c r="I198" s="5">
        <v>68.900000000000006</v>
      </c>
      <c r="J198" s="5">
        <v>106</v>
      </c>
      <c r="K198" s="5">
        <v>0</v>
      </c>
      <c r="L198" s="6"/>
      <c r="M198" s="4"/>
      <c r="N198" s="6">
        <v>540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40653.371527777781</v>
      </c>
      <c r="B199" s="16">
        <v>40653.371527777781</v>
      </c>
      <c r="C199" s="4">
        <v>6.92</v>
      </c>
      <c r="D199" s="4">
        <v>4.49</v>
      </c>
      <c r="E199" s="5">
        <v>39.5</v>
      </c>
      <c r="F199" s="5"/>
      <c r="G199" s="5">
        <v>9.5</v>
      </c>
      <c r="H199" s="4">
        <v>32.299999999999997</v>
      </c>
      <c r="I199" s="5">
        <v>244.1</v>
      </c>
      <c r="J199" s="5">
        <v>346.5</v>
      </c>
      <c r="K199" s="5">
        <v>0.2</v>
      </c>
      <c r="L199" s="6"/>
      <c r="M199" s="4"/>
      <c r="N199" s="6">
        <v>13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40666.413194444445</v>
      </c>
      <c r="B200" s="16">
        <v>40666.413194444445</v>
      </c>
      <c r="C200" s="4">
        <v>6.91</v>
      </c>
      <c r="D200" s="4">
        <v>7.39</v>
      </c>
      <c r="E200" s="5">
        <v>65.3</v>
      </c>
      <c r="F200" s="5"/>
      <c r="G200" s="5">
        <v>9.9</v>
      </c>
      <c r="H200" s="4">
        <v>24.1</v>
      </c>
      <c r="I200" s="5">
        <v>143.19999999999999</v>
      </c>
      <c r="J200" s="5">
        <v>201.3</v>
      </c>
      <c r="K200" s="5">
        <v>0.1</v>
      </c>
      <c r="L200" s="6"/>
      <c r="M200" s="4"/>
      <c r="N200" s="6">
        <v>350</v>
      </c>
      <c r="O200" s="6"/>
      <c r="P200" s="4"/>
      <c r="Q200" s="4"/>
      <c r="R200" s="4"/>
      <c r="S200" s="4"/>
      <c r="T200" s="4"/>
      <c r="U200" s="4"/>
      <c r="V200" s="6"/>
    </row>
    <row r="201" spans="1:22" x14ac:dyDescent="0.25">
      <c r="A201" s="7">
        <v>40681.354166666664</v>
      </c>
      <c r="B201" s="16">
        <v>40681.354166666664</v>
      </c>
      <c r="C201" s="4">
        <v>6.72</v>
      </c>
      <c r="D201" s="4">
        <v>4.57</v>
      </c>
      <c r="E201" s="5">
        <v>42.5</v>
      </c>
      <c r="F201" s="5"/>
      <c r="G201" s="5">
        <v>11.6</v>
      </c>
      <c r="H201" s="4">
        <v>17.399999999999999</v>
      </c>
      <c r="I201" s="5">
        <v>216</v>
      </c>
      <c r="J201" s="5">
        <v>289.7</v>
      </c>
      <c r="K201" s="5">
        <v>0.1</v>
      </c>
      <c r="L201" s="6"/>
      <c r="M201" s="4"/>
      <c r="N201" s="6">
        <v>70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40696.381944444445</v>
      </c>
      <c r="B202" s="16">
        <v>40696.381944444445</v>
      </c>
      <c r="C202" s="4">
        <v>7.07</v>
      </c>
      <c r="D202" s="4">
        <v>3.42</v>
      </c>
      <c r="E202" s="5">
        <v>32.1</v>
      </c>
      <c r="F202" s="5"/>
      <c r="G202" s="5">
        <v>12.2</v>
      </c>
      <c r="H202" s="4">
        <v>35</v>
      </c>
      <c r="I202" s="5">
        <v>295.5</v>
      </c>
      <c r="J202" s="5">
        <v>390.3</v>
      </c>
      <c r="K202" s="5">
        <v>0.2</v>
      </c>
      <c r="L202" s="6"/>
      <c r="M202" s="4"/>
      <c r="N202" s="6">
        <v>79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20">
        <v>40709.413194444445</v>
      </c>
      <c r="B203" s="384">
        <v>40709.413194444445</v>
      </c>
      <c r="C203" s="21">
        <v>6.87</v>
      </c>
      <c r="D203" s="21">
        <v>3.75</v>
      </c>
      <c r="E203" s="22">
        <v>35.299999999999997</v>
      </c>
      <c r="F203" s="22"/>
      <c r="G203" s="22">
        <v>12.5</v>
      </c>
      <c r="H203" s="21"/>
      <c r="I203" s="22">
        <v>316</v>
      </c>
      <c r="J203" s="22">
        <v>413</v>
      </c>
      <c r="K203" s="22">
        <v>0.2</v>
      </c>
      <c r="L203" s="23"/>
      <c r="M203" s="21"/>
      <c r="N203" s="24">
        <v>49</v>
      </c>
      <c r="O203" s="24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40722.368055555555</v>
      </c>
      <c r="B204" s="16">
        <v>40722.368055555555</v>
      </c>
      <c r="C204" s="4">
        <v>6.84</v>
      </c>
      <c r="D204" s="4">
        <v>3.02</v>
      </c>
      <c r="E204" s="5">
        <v>30.4</v>
      </c>
      <c r="F204" s="5"/>
      <c r="G204" s="5">
        <v>14.3</v>
      </c>
      <c r="H204" s="4"/>
      <c r="I204" s="5">
        <v>335.4</v>
      </c>
      <c r="J204" s="5">
        <v>414.8</v>
      </c>
      <c r="K204" s="5">
        <v>0.2</v>
      </c>
      <c r="L204" s="6"/>
      <c r="M204" s="4"/>
      <c r="N204" s="6">
        <v>110</v>
      </c>
      <c r="O204" s="6"/>
      <c r="P204" s="4">
        <v>0.38</v>
      </c>
      <c r="Q204" s="4">
        <v>1.17</v>
      </c>
      <c r="R204" s="4">
        <v>0.13900000000000001</v>
      </c>
      <c r="S204" s="4">
        <v>0.02</v>
      </c>
      <c r="T204" s="4">
        <v>0.33</v>
      </c>
      <c r="U204" s="4">
        <v>0.72</v>
      </c>
      <c r="V204" s="6">
        <v>6</v>
      </c>
    </row>
    <row r="205" spans="1:22" x14ac:dyDescent="0.25">
      <c r="A205" s="7">
        <v>40737.388888888891</v>
      </c>
      <c r="B205" s="16">
        <v>40737.388888888891</v>
      </c>
      <c r="C205" s="4">
        <v>6.67</v>
      </c>
      <c r="D205" s="4">
        <v>2.88</v>
      </c>
      <c r="E205" s="5">
        <v>28.5</v>
      </c>
      <c r="F205" s="5"/>
      <c r="G205" s="5">
        <v>14.8</v>
      </c>
      <c r="H205" s="4">
        <v>34.299999999999997</v>
      </c>
      <c r="I205" s="5">
        <v>339.8</v>
      </c>
      <c r="J205" s="5">
        <v>424.1</v>
      </c>
      <c r="K205" s="5">
        <v>0.2</v>
      </c>
      <c r="L205" s="6"/>
      <c r="M205" s="4"/>
      <c r="N205" s="6">
        <v>130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40750.361111111109</v>
      </c>
      <c r="B206" s="16">
        <v>40750.361111111109</v>
      </c>
      <c r="C206" s="4">
        <v>6.59</v>
      </c>
      <c r="D206" s="4">
        <v>3.96</v>
      </c>
      <c r="E206" s="5">
        <v>37.700000000000003</v>
      </c>
      <c r="F206" s="5"/>
      <c r="G206" s="5">
        <v>14</v>
      </c>
      <c r="H206" s="4"/>
      <c r="I206" s="5">
        <v>303.5</v>
      </c>
      <c r="J206" s="5">
        <v>383.3</v>
      </c>
      <c r="K206" s="5">
        <v>0.2</v>
      </c>
      <c r="L206" s="6"/>
      <c r="M206" s="4"/>
      <c r="N206" s="6">
        <v>350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40764.381944444445</v>
      </c>
      <c r="B207" s="16">
        <v>40764.381944444445</v>
      </c>
      <c r="C207" s="4">
        <v>6.73</v>
      </c>
      <c r="D207" s="4"/>
      <c r="E207" s="5"/>
      <c r="F207" s="5"/>
      <c r="G207" s="5">
        <v>13.7</v>
      </c>
      <c r="H207" s="4"/>
      <c r="I207" s="5">
        <v>328.8</v>
      </c>
      <c r="J207" s="5">
        <v>416.6</v>
      </c>
      <c r="K207" s="5">
        <v>0.2</v>
      </c>
      <c r="L207" s="6"/>
      <c r="M207" s="4"/>
      <c r="N207" s="6">
        <v>240</v>
      </c>
      <c r="O207" s="6"/>
      <c r="P207" s="4"/>
      <c r="Q207" s="4"/>
      <c r="R207" s="4"/>
      <c r="S207" s="4"/>
      <c r="T207" s="4"/>
      <c r="U207" s="4"/>
      <c r="V207" s="6"/>
    </row>
    <row r="208" spans="1:22" x14ac:dyDescent="0.25">
      <c r="A208" s="7">
        <v>40778.381944444445</v>
      </c>
      <c r="B208" s="16">
        <v>40778.381944444445</v>
      </c>
      <c r="C208" s="4">
        <v>6.26</v>
      </c>
      <c r="D208" s="4">
        <v>2.76</v>
      </c>
      <c r="E208" s="5">
        <v>27.6</v>
      </c>
      <c r="F208" s="5"/>
      <c r="G208" s="5">
        <v>15.4</v>
      </c>
      <c r="H208" s="4"/>
      <c r="I208" s="5">
        <v>340.1</v>
      </c>
      <c r="J208" s="5">
        <v>416.8</v>
      </c>
      <c r="K208" s="5">
        <v>0.2</v>
      </c>
      <c r="L208" s="6"/>
      <c r="M208" s="4"/>
      <c r="N208" s="6">
        <v>170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40792.388888888891</v>
      </c>
      <c r="B209" s="16">
        <v>40792.388888888891</v>
      </c>
      <c r="C209" s="4"/>
      <c r="D209" s="4">
        <v>4.68</v>
      </c>
      <c r="E209" s="5">
        <v>44.3</v>
      </c>
      <c r="F209" s="5"/>
      <c r="G209" s="5">
        <v>13.1</v>
      </c>
      <c r="H209" s="4">
        <v>20.2</v>
      </c>
      <c r="I209" s="5">
        <v>321.3</v>
      </c>
      <c r="J209" s="5">
        <v>413.2</v>
      </c>
      <c r="K209" s="5">
        <v>0.2</v>
      </c>
      <c r="L209" s="6"/>
      <c r="M209" s="4"/>
      <c r="N209" s="6">
        <v>170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40806.375</v>
      </c>
      <c r="B210" s="16">
        <v>40806.375</v>
      </c>
      <c r="C210" s="4">
        <v>7.34</v>
      </c>
      <c r="D210" s="4">
        <v>4.16</v>
      </c>
      <c r="E210" s="5">
        <v>38.299999999999997</v>
      </c>
      <c r="F210" s="5"/>
      <c r="G210" s="5">
        <v>11.6</v>
      </c>
      <c r="H210" s="4">
        <v>49.1</v>
      </c>
      <c r="I210" s="5">
        <v>322.10000000000002</v>
      </c>
      <c r="J210" s="5">
        <v>430.2</v>
      </c>
      <c r="K210" s="5">
        <v>0.2</v>
      </c>
      <c r="L210" s="6"/>
      <c r="M210" s="4"/>
      <c r="N210" s="6">
        <v>49</v>
      </c>
      <c r="O210" s="6"/>
      <c r="P210" s="4">
        <v>0.37</v>
      </c>
      <c r="Q210" s="4">
        <v>1.17</v>
      </c>
      <c r="R210" s="4">
        <v>0.15</v>
      </c>
      <c r="S210" s="15">
        <v>5.0000000000000001E-3</v>
      </c>
      <c r="T210" s="4">
        <v>0.34</v>
      </c>
      <c r="U210" s="4">
        <v>0.8</v>
      </c>
      <c r="V210" s="6">
        <v>16</v>
      </c>
    </row>
    <row r="211" spans="1:22" x14ac:dyDescent="0.25">
      <c r="A211" s="7">
        <v>40820</v>
      </c>
      <c r="B211" s="26">
        <v>0.37152777777777773</v>
      </c>
      <c r="C211" s="4">
        <v>6.55</v>
      </c>
      <c r="D211" s="4">
        <v>6.01</v>
      </c>
      <c r="E211" s="5">
        <v>55</v>
      </c>
      <c r="F211" s="5"/>
      <c r="G211" s="5">
        <v>11.2</v>
      </c>
      <c r="H211" s="4">
        <v>45.4</v>
      </c>
      <c r="I211" s="5">
        <v>315</v>
      </c>
      <c r="J211" s="5">
        <v>425.1</v>
      </c>
      <c r="K211" s="5">
        <v>0.2</v>
      </c>
      <c r="L211" s="3"/>
      <c r="M211" s="4"/>
      <c r="N211" s="3">
        <v>23</v>
      </c>
      <c r="O211" s="3"/>
      <c r="P211" s="4"/>
      <c r="Q211" s="4"/>
      <c r="R211" s="4"/>
      <c r="S211" s="4"/>
      <c r="T211" s="4"/>
      <c r="U211" s="4"/>
      <c r="V211" s="3"/>
    </row>
    <row r="212" spans="1:22" x14ac:dyDescent="0.25">
      <c r="A212" s="7">
        <v>40836</v>
      </c>
      <c r="B212" s="26">
        <v>0.3576388888888889</v>
      </c>
      <c r="C212" s="4">
        <v>6.57</v>
      </c>
      <c r="D212" s="4">
        <v>4.58</v>
      </c>
      <c r="E212" s="5">
        <v>42.3</v>
      </c>
      <c r="F212" s="5"/>
      <c r="G212" s="5">
        <v>11.5</v>
      </c>
      <c r="H212" s="4">
        <v>40.1</v>
      </c>
      <c r="I212" s="5">
        <v>329.3</v>
      </c>
      <c r="J212" s="5">
        <v>440</v>
      </c>
      <c r="K212" s="5">
        <v>0.2</v>
      </c>
      <c r="L212" s="3"/>
      <c r="M212" s="4"/>
      <c r="N212" s="3">
        <v>13</v>
      </c>
      <c r="O212" s="3"/>
      <c r="P212" s="4"/>
      <c r="Q212" s="4"/>
      <c r="R212" s="4"/>
      <c r="S212" s="4"/>
      <c r="T212" s="4"/>
      <c r="U212" s="4"/>
      <c r="V212" s="3"/>
    </row>
    <row r="213" spans="1:22" x14ac:dyDescent="0.25">
      <c r="A213" s="7">
        <v>40848</v>
      </c>
      <c r="B213" s="26">
        <v>0.37152777777777773</v>
      </c>
      <c r="C213" s="4">
        <v>6.65</v>
      </c>
      <c r="D213" s="4">
        <v>4.6500000000000004</v>
      </c>
      <c r="E213" s="5">
        <v>39.5</v>
      </c>
      <c r="F213" s="5"/>
      <c r="G213" s="5">
        <v>7</v>
      </c>
      <c r="H213" s="4">
        <v>33.4</v>
      </c>
      <c r="I213" s="5">
        <v>287.60000000000002</v>
      </c>
      <c r="J213" s="5">
        <v>429.8</v>
      </c>
      <c r="K213" s="5">
        <v>0.2</v>
      </c>
      <c r="L213" s="3"/>
      <c r="M213" s="4"/>
      <c r="N213" s="3">
        <v>33</v>
      </c>
      <c r="O213" s="3"/>
      <c r="P213" s="4"/>
      <c r="Q213" s="4"/>
      <c r="R213" s="4"/>
      <c r="S213" s="4"/>
      <c r="T213" s="4"/>
      <c r="U213" s="4"/>
      <c r="V213" s="3"/>
    </row>
    <row r="214" spans="1:22" x14ac:dyDescent="0.25">
      <c r="A214" s="7">
        <v>40862</v>
      </c>
      <c r="B214" s="26">
        <v>0.38194444444444442</v>
      </c>
      <c r="C214" s="4">
        <v>6.52</v>
      </c>
      <c r="D214" s="4">
        <v>6.3</v>
      </c>
      <c r="E214" s="5">
        <v>51.2</v>
      </c>
      <c r="F214" s="5"/>
      <c r="G214" s="5">
        <v>6</v>
      </c>
      <c r="H214" s="4">
        <v>21.9</v>
      </c>
      <c r="I214" s="5">
        <v>255.2</v>
      </c>
      <c r="J214" s="5">
        <v>400.4</v>
      </c>
      <c r="K214" s="5">
        <v>0.2</v>
      </c>
      <c r="L214" s="3"/>
      <c r="M214" s="4"/>
      <c r="N214" s="3">
        <v>13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40877</v>
      </c>
      <c r="B215" s="26">
        <v>0.39583333333333331</v>
      </c>
      <c r="C215" s="4">
        <v>6.85</v>
      </c>
      <c r="D215" s="4">
        <v>6.78</v>
      </c>
      <c r="E215" s="5">
        <v>57</v>
      </c>
      <c r="F215" s="5"/>
      <c r="G215" s="5">
        <v>7.7</v>
      </c>
      <c r="H215" s="4">
        <v>27.5</v>
      </c>
      <c r="I215" s="5">
        <v>238.5</v>
      </c>
      <c r="J215" s="5">
        <v>354.5</v>
      </c>
      <c r="K215" s="5">
        <v>0.2</v>
      </c>
      <c r="L215" s="3"/>
      <c r="M215" s="4"/>
      <c r="N215" s="3">
        <v>33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40891</v>
      </c>
      <c r="B216" s="26">
        <v>0.39930555555555558</v>
      </c>
      <c r="C216" s="4"/>
      <c r="D216" s="4">
        <v>4.95</v>
      </c>
      <c r="E216" s="5">
        <v>40.6</v>
      </c>
      <c r="F216" s="5"/>
      <c r="G216" s="5">
        <v>6.7</v>
      </c>
      <c r="H216" s="4">
        <v>40.4</v>
      </c>
      <c r="I216" s="5">
        <v>275.8</v>
      </c>
      <c r="J216" s="5">
        <v>428.3</v>
      </c>
      <c r="K216" s="5">
        <v>0.2</v>
      </c>
      <c r="L216" s="3"/>
      <c r="M216" s="4"/>
      <c r="N216" s="3">
        <v>49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40906</v>
      </c>
      <c r="B217" s="26">
        <v>0.38194444444444442</v>
      </c>
      <c r="C217" s="4"/>
      <c r="D217" s="4">
        <v>7.35</v>
      </c>
      <c r="E217" s="5">
        <v>61.5</v>
      </c>
      <c r="F217" s="5"/>
      <c r="G217" s="5">
        <v>7.5</v>
      </c>
      <c r="H217" s="4">
        <v>27.3</v>
      </c>
      <c r="I217" s="5">
        <v>195.3</v>
      </c>
      <c r="J217" s="5">
        <v>293.8</v>
      </c>
      <c r="K217" s="5">
        <v>0.1</v>
      </c>
      <c r="L217" s="54"/>
      <c r="M217" s="4"/>
      <c r="N217" s="3">
        <v>23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40918</v>
      </c>
      <c r="B218" s="26">
        <v>0.3611111111111111</v>
      </c>
      <c r="C218" s="4"/>
      <c r="D218" s="4">
        <v>5.64</v>
      </c>
      <c r="E218" s="5">
        <v>49</v>
      </c>
      <c r="F218" s="5"/>
      <c r="G218" s="5">
        <v>7.1</v>
      </c>
      <c r="H218" s="4">
        <v>37.1</v>
      </c>
      <c r="I218" s="5">
        <v>244.7</v>
      </c>
      <c r="J218" s="5">
        <v>371.5</v>
      </c>
      <c r="K218" s="5">
        <v>0.2</v>
      </c>
      <c r="L218" s="3"/>
      <c r="M218" s="4"/>
      <c r="N218" s="3">
        <v>220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40933</v>
      </c>
      <c r="B219" s="26">
        <v>0.3888888888888889</v>
      </c>
      <c r="C219" s="4"/>
      <c r="D219" s="4">
        <v>7.81</v>
      </c>
      <c r="E219" s="5">
        <v>62.1</v>
      </c>
      <c r="F219" s="5"/>
      <c r="G219" s="5">
        <v>6.2</v>
      </c>
      <c r="H219" s="4">
        <v>33.1</v>
      </c>
      <c r="I219" s="5">
        <v>168.1</v>
      </c>
      <c r="J219" s="5">
        <v>259.3</v>
      </c>
      <c r="K219" s="5">
        <v>0.1</v>
      </c>
      <c r="L219" s="3"/>
      <c r="M219" s="4"/>
      <c r="N219" s="3">
        <v>170</v>
      </c>
      <c r="O219" s="3"/>
      <c r="P219" s="4">
        <v>1.1459999999999999</v>
      </c>
      <c r="Q219" s="4">
        <v>0.92</v>
      </c>
      <c r="R219" s="4">
        <v>0.15</v>
      </c>
      <c r="S219" s="15">
        <v>0.01</v>
      </c>
      <c r="T219" s="4">
        <v>1.1399999999999999</v>
      </c>
      <c r="U219" s="4">
        <v>0.33</v>
      </c>
      <c r="V219" s="3">
        <v>19</v>
      </c>
    </row>
    <row r="220" spans="1:22" x14ac:dyDescent="0.25">
      <c r="A220" s="7">
        <v>40946</v>
      </c>
      <c r="B220" s="26">
        <v>0.3611111111111111</v>
      </c>
      <c r="C220" s="4">
        <v>6.9</v>
      </c>
      <c r="D220" s="4">
        <v>5.9</v>
      </c>
      <c r="E220" s="5">
        <v>48.3</v>
      </c>
      <c r="F220" s="5"/>
      <c r="G220" s="5">
        <v>5.7</v>
      </c>
      <c r="H220" s="4">
        <v>22.3</v>
      </c>
      <c r="I220" s="5">
        <v>237.5</v>
      </c>
      <c r="J220" s="5">
        <v>374.5</v>
      </c>
      <c r="K220" s="5">
        <v>0.2</v>
      </c>
      <c r="L220" s="3"/>
      <c r="M220" s="4"/>
      <c r="N220" s="3">
        <v>79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40962</v>
      </c>
      <c r="B221" s="26">
        <v>0.39583333333333331</v>
      </c>
      <c r="C221" s="4">
        <v>6.55</v>
      </c>
      <c r="D221" s="4">
        <v>9.1300000000000008</v>
      </c>
      <c r="E221" s="5">
        <v>74.5</v>
      </c>
      <c r="F221" s="5"/>
      <c r="G221" s="5">
        <v>6.6</v>
      </c>
      <c r="H221" s="4">
        <v>101.6</v>
      </c>
      <c r="I221" s="5">
        <v>99.2</v>
      </c>
      <c r="J221" s="5">
        <v>151.4</v>
      </c>
      <c r="K221" s="5">
        <v>0.1</v>
      </c>
      <c r="L221" s="3"/>
      <c r="M221" s="4"/>
      <c r="N221" s="3">
        <v>49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40976</v>
      </c>
      <c r="B222" s="26">
        <v>0.375</v>
      </c>
      <c r="C222" s="4">
        <v>6.71</v>
      </c>
      <c r="D222" s="4">
        <v>6.43</v>
      </c>
      <c r="E222" s="5">
        <v>55.2</v>
      </c>
      <c r="F222" s="5"/>
      <c r="G222" s="5">
        <v>6.3</v>
      </c>
      <c r="H222" s="4">
        <v>17.600000000000001</v>
      </c>
      <c r="I222" s="5">
        <v>207.1</v>
      </c>
      <c r="J222" s="5">
        <v>320.89999999999998</v>
      </c>
      <c r="K222" s="5">
        <v>0.2</v>
      </c>
      <c r="L222" s="3"/>
      <c r="M222" s="4"/>
      <c r="N222" s="3">
        <v>40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40988</v>
      </c>
      <c r="B223" s="26">
        <v>0.3888888888888889</v>
      </c>
      <c r="C223" s="4">
        <v>6.66</v>
      </c>
      <c r="D223" s="4">
        <v>6.25</v>
      </c>
      <c r="E223" s="5">
        <v>51.7</v>
      </c>
      <c r="F223" s="5"/>
      <c r="G223" s="5">
        <v>7.5</v>
      </c>
      <c r="H223" s="4">
        <v>20.100000000000001</v>
      </c>
      <c r="I223" s="5">
        <v>224.1</v>
      </c>
      <c r="J223" s="5">
        <v>337.8</v>
      </c>
      <c r="K223" s="5">
        <v>0.2</v>
      </c>
      <c r="L223" s="3"/>
      <c r="M223" s="4"/>
      <c r="N223" s="3">
        <v>33</v>
      </c>
      <c r="O223" s="3"/>
      <c r="P223" s="4">
        <v>1.095</v>
      </c>
      <c r="Q223" s="4">
        <v>1.18</v>
      </c>
      <c r="R223" s="4">
        <v>0.19</v>
      </c>
      <c r="S223" s="15">
        <v>5.0000000000000001E-3</v>
      </c>
      <c r="T223" s="4">
        <v>1.0900000000000001</v>
      </c>
      <c r="U223" s="4">
        <v>0.54</v>
      </c>
      <c r="V223" s="3">
        <v>8</v>
      </c>
    </row>
    <row r="224" spans="1:22" x14ac:dyDescent="0.25">
      <c r="A224" s="7">
        <v>41004</v>
      </c>
      <c r="B224" s="26">
        <v>0.38541666666666669</v>
      </c>
      <c r="C224" s="4">
        <v>6.54</v>
      </c>
      <c r="D224" s="4">
        <v>8.2100000000000009</v>
      </c>
      <c r="E224" s="5">
        <v>72.099999999999994</v>
      </c>
      <c r="F224" s="5"/>
      <c r="G224" s="5">
        <v>7.7</v>
      </c>
      <c r="H224" s="4">
        <v>28.8</v>
      </c>
      <c r="I224" s="5">
        <v>141.4</v>
      </c>
      <c r="J224" s="5">
        <v>205</v>
      </c>
      <c r="K224" s="5">
        <v>0.1</v>
      </c>
      <c r="L224" s="3"/>
      <c r="M224" s="4"/>
      <c r="N224" s="3">
        <v>110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41016</v>
      </c>
      <c r="B225" s="26">
        <v>0.40625</v>
      </c>
      <c r="C225" s="4">
        <v>6.77</v>
      </c>
      <c r="D225" s="4">
        <v>7.08</v>
      </c>
      <c r="E225" s="5">
        <v>61.7</v>
      </c>
      <c r="F225" s="5"/>
      <c r="G225" s="5">
        <v>9.3000000000000007</v>
      </c>
      <c r="H225" s="4">
        <v>22.2</v>
      </c>
      <c r="I225" s="5">
        <v>155</v>
      </c>
      <c r="J225" s="5">
        <v>220</v>
      </c>
      <c r="K225" s="5">
        <v>0.1</v>
      </c>
      <c r="L225" s="3"/>
      <c r="M225" s="4"/>
      <c r="N225" s="3">
        <v>240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41030</v>
      </c>
      <c r="B226" s="26">
        <v>0.39583333333333331</v>
      </c>
      <c r="C226" s="4">
        <v>6.5</v>
      </c>
      <c r="D226" s="4">
        <v>6.71</v>
      </c>
      <c r="E226" s="5">
        <v>60.6</v>
      </c>
      <c r="F226" s="5"/>
      <c r="G226" s="5">
        <v>10.1</v>
      </c>
      <c r="H226" s="4">
        <v>21.9</v>
      </c>
      <c r="I226" s="5">
        <v>164</v>
      </c>
      <c r="J226" s="5">
        <v>229</v>
      </c>
      <c r="K226" s="5">
        <v>0.1</v>
      </c>
      <c r="L226" s="4"/>
      <c r="M226" s="4"/>
      <c r="N226" s="3">
        <v>920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41044</v>
      </c>
      <c r="B227" s="26">
        <v>0.36805555555555558</v>
      </c>
      <c r="C227" s="4">
        <v>6.66</v>
      </c>
      <c r="D227" s="4">
        <v>4.12</v>
      </c>
      <c r="E227" s="5">
        <v>38.5</v>
      </c>
      <c r="F227" s="5"/>
      <c r="G227" s="5">
        <v>11.8</v>
      </c>
      <c r="H227" s="4">
        <v>42.1</v>
      </c>
      <c r="I227" s="5">
        <v>302.3</v>
      </c>
      <c r="J227" s="5">
        <v>402.2</v>
      </c>
      <c r="K227" s="5">
        <v>0.2</v>
      </c>
      <c r="L227" s="6"/>
      <c r="M227" s="4"/>
      <c r="N227" s="3">
        <v>49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41058</v>
      </c>
      <c r="B228" s="26">
        <v>0.38194444444444442</v>
      </c>
      <c r="C228" s="4">
        <v>6.97</v>
      </c>
      <c r="D228" s="4">
        <v>4.34</v>
      </c>
      <c r="E228" s="5">
        <v>40.5</v>
      </c>
      <c r="F228" s="5"/>
      <c r="G228" s="5">
        <v>12.1</v>
      </c>
      <c r="H228" s="4">
        <v>40.799999999999997</v>
      </c>
      <c r="I228" s="5">
        <v>306.2</v>
      </c>
      <c r="J228" s="5">
        <v>405.8</v>
      </c>
      <c r="K228" s="5">
        <v>0.2</v>
      </c>
      <c r="L228" s="6"/>
      <c r="M228" s="4"/>
      <c r="N228" s="3">
        <v>33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41072</v>
      </c>
      <c r="B229" s="26">
        <v>0.37152777777777773</v>
      </c>
      <c r="C229" s="4">
        <v>6.76</v>
      </c>
      <c r="D229" s="4">
        <v>4.04</v>
      </c>
      <c r="E229" s="5">
        <v>39.700000000000003</v>
      </c>
      <c r="F229" s="5"/>
      <c r="G229" s="5">
        <v>14.8</v>
      </c>
      <c r="H229" s="4">
        <v>41.8</v>
      </c>
      <c r="I229" s="5">
        <v>329.3</v>
      </c>
      <c r="J229" s="5">
        <v>407.9</v>
      </c>
      <c r="K229" s="5">
        <v>0.2</v>
      </c>
      <c r="L229" s="6"/>
      <c r="M229" s="4"/>
      <c r="N229" s="3">
        <v>540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41086</v>
      </c>
      <c r="B230" s="26">
        <v>0.375</v>
      </c>
      <c r="C230" s="4">
        <v>6.68</v>
      </c>
      <c r="D230" s="4">
        <v>3.75</v>
      </c>
      <c r="E230" s="5">
        <v>36</v>
      </c>
      <c r="F230" s="5"/>
      <c r="G230" s="5">
        <v>13.4</v>
      </c>
      <c r="H230" s="4">
        <v>17</v>
      </c>
      <c r="I230" s="5">
        <v>263.10000000000002</v>
      </c>
      <c r="J230" s="5">
        <v>337.6</v>
      </c>
      <c r="K230" s="5">
        <v>0.2</v>
      </c>
      <c r="L230" s="6"/>
      <c r="M230" s="4"/>
      <c r="N230" s="3">
        <v>79</v>
      </c>
      <c r="O230" s="3"/>
      <c r="P230" s="4">
        <v>0.55000000000000004</v>
      </c>
      <c r="Q230" s="4">
        <v>1.1200000000000001</v>
      </c>
      <c r="R230" s="4">
        <v>0.13700000000000001</v>
      </c>
      <c r="S230" s="15">
        <v>5.0000000000000001E-3</v>
      </c>
      <c r="T230" s="4">
        <v>0.53</v>
      </c>
      <c r="U230" s="4">
        <v>0.52</v>
      </c>
      <c r="V230" s="3">
        <v>7</v>
      </c>
    </row>
    <row r="231" spans="1:22" x14ac:dyDescent="0.25">
      <c r="A231" s="7">
        <v>41102</v>
      </c>
      <c r="B231" s="26">
        <v>0.37013888888888885</v>
      </c>
      <c r="C231" s="4">
        <v>6.77</v>
      </c>
      <c r="D231" s="4">
        <v>3.26</v>
      </c>
      <c r="E231" s="5">
        <v>33.299999999999997</v>
      </c>
      <c r="F231" s="5"/>
      <c r="G231" s="5">
        <v>15.1</v>
      </c>
      <c r="H231" s="4">
        <v>32.4</v>
      </c>
      <c r="I231" s="5">
        <v>340.4</v>
      </c>
      <c r="J231" s="5">
        <v>418.1</v>
      </c>
      <c r="K231" s="5">
        <v>0.2</v>
      </c>
      <c r="L231" s="6"/>
      <c r="M231" s="4"/>
      <c r="N231" s="3">
        <v>33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41115</v>
      </c>
      <c r="B232" s="26">
        <v>0.3888888888888889</v>
      </c>
      <c r="C232" s="4">
        <v>6.65</v>
      </c>
      <c r="D232" s="4">
        <v>3.34</v>
      </c>
      <c r="E232" s="5">
        <v>33.200000000000003</v>
      </c>
      <c r="F232" s="5"/>
      <c r="G232" s="5">
        <v>14.3</v>
      </c>
      <c r="H232" s="4"/>
      <c r="I232" s="5">
        <v>315.8</v>
      </c>
      <c r="J232" s="5">
        <v>395.2</v>
      </c>
      <c r="K232" s="5">
        <v>0.2</v>
      </c>
      <c r="L232" s="6"/>
      <c r="M232" s="4"/>
      <c r="N232" s="3">
        <v>33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41128</v>
      </c>
      <c r="B233" s="26">
        <v>0.38194444444444442</v>
      </c>
      <c r="C233" s="4">
        <v>6.7</v>
      </c>
      <c r="D233" s="4">
        <v>2.41</v>
      </c>
      <c r="E233" s="5">
        <v>24.8</v>
      </c>
      <c r="F233" s="5"/>
      <c r="G233" s="5">
        <v>15.6</v>
      </c>
      <c r="H233" s="4">
        <v>29.6</v>
      </c>
      <c r="I233" s="5">
        <v>339.4</v>
      </c>
      <c r="J233" s="5">
        <v>413.1</v>
      </c>
      <c r="K233" s="5">
        <v>0.2</v>
      </c>
      <c r="L233" s="6"/>
      <c r="M233" s="4"/>
      <c r="N233" s="3">
        <v>70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41142</v>
      </c>
      <c r="B234" s="26">
        <v>0.38194444444444442</v>
      </c>
      <c r="C234" s="4">
        <v>7.07</v>
      </c>
      <c r="D234" s="4">
        <v>3.5</v>
      </c>
      <c r="E234" s="5">
        <v>30.8</v>
      </c>
      <c r="F234" s="5"/>
      <c r="G234" s="5">
        <v>14.8</v>
      </c>
      <c r="H234" s="4">
        <v>30.8</v>
      </c>
      <c r="I234" s="5">
        <v>326.2</v>
      </c>
      <c r="J234" s="5">
        <v>404</v>
      </c>
      <c r="K234" s="5">
        <v>0.2</v>
      </c>
      <c r="L234" s="6"/>
      <c r="M234" s="4"/>
      <c r="N234" s="3">
        <v>31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41157</v>
      </c>
      <c r="B235" s="26">
        <v>0.37847222222222227</v>
      </c>
      <c r="C235" s="4">
        <v>6.82</v>
      </c>
      <c r="D235" s="4">
        <v>4.75</v>
      </c>
      <c r="E235" s="5">
        <v>45.2</v>
      </c>
      <c r="F235" s="5"/>
      <c r="G235" s="5">
        <v>13.3</v>
      </c>
      <c r="H235" s="4">
        <v>26.3</v>
      </c>
      <c r="I235" s="5">
        <v>312.3</v>
      </c>
      <c r="J235" s="5">
        <v>403.3</v>
      </c>
      <c r="K235" s="5">
        <v>0.2</v>
      </c>
      <c r="L235" s="6"/>
      <c r="M235" s="4"/>
      <c r="N235" s="3">
        <v>23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41169</v>
      </c>
      <c r="B236" s="26">
        <v>0.40625</v>
      </c>
      <c r="C236" s="4">
        <v>6.64</v>
      </c>
      <c r="D236" s="4">
        <v>5.5</v>
      </c>
      <c r="E236" s="5">
        <v>50.1</v>
      </c>
      <c r="F236" s="5"/>
      <c r="G236" s="5">
        <v>12.2</v>
      </c>
      <c r="H236" s="4">
        <v>24.1</v>
      </c>
      <c r="I236" s="5">
        <v>307.5</v>
      </c>
      <c r="J236" s="5">
        <v>407.2</v>
      </c>
      <c r="K236" s="5">
        <v>0.2</v>
      </c>
      <c r="L236" s="6"/>
      <c r="M236" s="4"/>
      <c r="N236" s="3">
        <v>23</v>
      </c>
      <c r="O236" s="3"/>
      <c r="P236" s="4">
        <v>0.434</v>
      </c>
      <c r="Q236" s="4">
        <v>0.69</v>
      </c>
      <c r="R236" s="4">
        <v>6.9000000000000006E-2</v>
      </c>
      <c r="S236" s="15">
        <v>5.0000000000000001E-3</v>
      </c>
      <c r="T236" s="4">
        <v>0.41</v>
      </c>
      <c r="U236" s="4">
        <v>0.31</v>
      </c>
      <c r="V236" s="3">
        <v>7</v>
      </c>
    </row>
    <row r="237" spans="1:22" x14ac:dyDescent="0.25">
      <c r="A237" s="7">
        <v>41185</v>
      </c>
      <c r="B237" s="26">
        <v>0.36805555555555558</v>
      </c>
      <c r="C237" s="96">
        <v>6.55</v>
      </c>
      <c r="D237" s="96">
        <v>5.9</v>
      </c>
      <c r="E237" s="97">
        <v>52.3</v>
      </c>
      <c r="F237" s="97"/>
      <c r="G237" s="97">
        <v>9.3000000000000007</v>
      </c>
      <c r="H237" s="96">
        <v>23.7</v>
      </c>
      <c r="I237" s="97">
        <v>288.89999999999998</v>
      </c>
      <c r="J237" s="97">
        <v>406.1</v>
      </c>
      <c r="K237" s="97">
        <v>0.2</v>
      </c>
      <c r="L237" s="98"/>
      <c r="M237" s="99"/>
      <c r="N237" s="99">
        <v>4.5</v>
      </c>
      <c r="O237" s="99"/>
      <c r="P237" s="4"/>
      <c r="Q237" s="4"/>
      <c r="R237" s="4"/>
      <c r="S237" s="4"/>
      <c r="T237" s="4"/>
      <c r="U237" s="4"/>
      <c r="V237" s="6"/>
    </row>
    <row r="238" spans="1:22" x14ac:dyDescent="0.25">
      <c r="A238" s="7">
        <v>41199</v>
      </c>
      <c r="B238" s="26">
        <v>0.40625</v>
      </c>
      <c r="C238" s="96">
        <v>6.51</v>
      </c>
      <c r="D238" s="96">
        <v>4.87</v>
      </c>
      <c r="E238" s="97">
        <v>43.4</v>
      </c>
      <c r="F238" s="97"/>
      <c r="G238" s="97">
        <v>10</v>
      </c>
      <c r="H238" s="96">
        <v>14.3</v>
      </c>
      <c r="I238" s="97">
        <v>220.2</v>
      </c>
      <c r="J238" s="97">
        <v>307</v>
      </c>
      <c r="K238" s="97">
        <v>0.1</v>
      </c>
      <c r="L238" s="98"/>
      <c r="M238" s="96"/>
      <c r="N238" s="98">
        <v>70</v>
      </c>
      <c r="O238" s="98"/>
      <c r="P238" s="4"/>
      <c r="Q238" s="4"/>
      <c r="R238" s="4"/>
      <c r="S238" s="4"/>
      <c r="T238" s="4"/>
      <c r="U238" s="4"/>
      <c r="V238" s="6"/>
    </row>
    <row r="239" spans="1:22" x14ac:dyDescent="0.25">
      <c r="A239" s="7">
        <v>41212</v>
      </c>
      <c r="B239" s="26">
        <v>0.36458333333333331</v>
      </c>
      <c r="C239" s="100">
        <v>6.6</v>
      </c>
      <c r="D239" s="100">
        <v>4.0199999999999996</v>
      </c>
      <c r="E239" s="101">
        <v>37.700000000000003</v>
      </c>
      <c r="F239" s="101"/>
      <c r="G239" s="101">
        <v>12.1</v>
      </c>
      <c r="H239" s="100">
        <v>10.84</v>
      </c>
      <c r="I239" s="101">
        <v>221.8</v>
      </c>
      <c r="J239" s="101">
        <v>293.89999999999998</v>
      </c>
      <c r="K239" s="101">
        <v>0.1</v>
      </c>
      <c r="L239" s="98"/>
      <c r="M239" s="102"/>
      <c r="N239" s="102">
        <v>79</v>
      </c>
      <c r="O239" s="102"/>
      <c r="P239" s="4"/>
      <c r="Q239" s="4"/>
      <c r="R239" s="4"/>
      <c r="S239" s="4"/>
      <c r="T239" s="4"/>
      <c r="U239" s="4"/>
      <c r="V239" s="6"/>
    </row>
    <row r="240" spans="1:22" x14ac:dyDescent="0.25">
      <c r="A240" s="7">
        <v>41226</v>
      </c>
      <c r="B240" s="26">
        <v>0.39583333333333331</v>
      </c>
      <c r="C240" s="100">
        <v>6.65</v>
      </c>
      <c r="D240" s="100">
        <v>3.64</v>
      </c>
      <c r="E240" s="101">
        <v>32.1</v>
      </c>
      <c r="F240" s="101"/>
      <c r="G240" s="101">
        <v>9.4</v>
      </c>
      <c r="H240" s="100">
        <v>16.2</v>
      </c>
      <c r="I240" s="101">
        <v>251.1</v>
      </c>
      <c r="J240" s="101">
        <v>358</v>
      </c>
      <c r="K240" s="101">
        <v>0.2</v>
      </c>
      <c r="L240" s="98"/>
      <c r="M240" s="102"/>
      <c r="N240" s="103">
        <v>33</v>
      </c>
      <c r="O240" s="103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41240</v>
      </c>
      <c r="B241" s="26">
        <v>0.36805555555555558</v>
      </c>
      <c r="C241" s="100">
        <v>7.07</v>
      </c>
      <c r="D241" s="100">
        <v>5.03</v>
      </c>
      <c r="E241" s="101">
        <v>41.5</v>
      </c>
      <c r="F241" s="101"/>
      <c r="G241" s="101">
        <v>6.3</v>
      </c>
      <c r="H241" s="100">
        <v>15.3</v>
      </c>
      <c r="I241" s="101">
        <v>221.8</v>
      </c>
      <c r="J241" s="101">
        <v>343.9</v>
      </c>
      <c r="K241" s="101">
        <v>0.2</v>
      </c>
      <c r="L241" s="98"/>
      <c r="M241" s="102"/>
      <c r="N241" s="103">
        <v>7.8</v>
      </c>
      <c r="O241" s="103"/>
    </row>
    <row r="242" spans="1:22" x14ac:dyDescent="0.25">
      <c r="A242" s="7">
        <v>41254</v>
      </c>
      <c r="B242" s="26">
        <v>0.36805555555555558</v>
      </c>
      <c r="C242" s="100">
        <v>6.8</v>
      </c>
      <c r="D242" s="100">
        <v>6.11</v>
      </c>
      <c r="E242" s="101">
        <v>51.5</v>
      </c>
      <c r="F242" s="101"/>
      <c r="G242" s="101">
        <v>7.6</v>
      </c>
      <c r="H242" s="100">
        <v>17</v>
      </c>
      <c r="I242" s="101">
        <v>206.1</v>
      </c>
      <c r="J242" s="101">
        <v>307.89999999999998</v>
      </c>
      <c r="K242" s="101">
        <v>0.1</v>
      </c>
      <c r="L242" s="98"/>
      <c r="M242" s="102"/>
      <c r="N242" s="103">
        <v>4</v>
      </c>
      <c r="O242" s="103"/>
    </row>
    <row r="243" spans="1:22" x14ac:dyDescent="0.25">
      <c r="A243" s="7">
        <v>41270</v>
      </c>
      <c r="B243" s="26">
        <v>0.3923611111111111</v>
      </c>
      <c r="C243" s="100">
        <v>6.85</v>
      </c>
      <c r="D243" s="100">
        <v>8.8800000000000008</v>
      </c>
      <c r="E243" s="101">
        <v>71.400000000000006</v>
      </c>
      <c r="F243" s="101"/>
      <c r="G243" s="101">
        <v>6.3</v>
      </c>
      <c r="H243" s="100">
        <v>24.9</v>
      </c>
      <c r="I243" s="101">
        <v>120.5</v>
      </c>
      <c r="J243" s="101">
        <v>187.4</v>
      </c>
      <c r="K243" s="101">
        <v>0.1</v>
      </c>
      <c r="L243" s="98"/>
      <c r="M243" s="102"/>
      <c r="N243" s="103">
        <v>33</v>
      </c>
      <c r="O243" s="103"/>
      <c r="P243" s="104">
        <v>0.75600000000000001</v>
      </c>
      <c r="Q243" s="103">
        <v>0.88</v>
      </c>
      <c r="R243" s="104">
        <v>0.13200000000000001</v>
      </c>
      <c r="S243" s="103">
        <v>0.03</v>
      </c>
      <c r="T243" s="100">
        <v>0.75</v>
      </c>
      <c r="U243" s="100">
        <v>0.23</v>
      </c>
      <c r="V243" s="102">
        <v>13</v>
      </c>
    </row>
    <row r="244" spans="1:22" x14ac:dyDescent="0.25">
      <c r="A244" s="7">
        <v>41284</v>
      </c>
      <c r="B244" s="26">
        <v>0.38541666666666669</v>
      </c>
      <c r="C244" s="100">
        <v>6.77</v>
      </c>
      <c r="D244" s="100">
        <v>8.9</v>
      </c>
      <c r="E244" s="101">
        <v>70.900000000000006</v>
      </c>
      <c r="F244" s="101"/>
      <c r="G244" s="101">
        <v>5.3</v>
      </c>
      <c r="H244" s="100">
        <v>24.4</v>
      </c>
      <c r="I244" s="101">
        <v>124.8</v>
      </c>
      <c r="J244" s="101">
        <v>199.7</v>
      </c>
      <c r="K244" s="101">
        <v>0.1</v>
      </c>
      <c r="L244" s="98"/>
      <c r="M244" s="102"/>
      <c r="N244" s="103">
        <v>33</v>
      </c>
      <c r="O244" s="103"/>
    </row>
    <row r="245" spans="1:22" x14ac:dyDescent="0.25">
      <c r="A245" s="7">
        <v>41297</v>
      </c>
      <c r="B245" s="26">
        <v>0.37152777777777773</v>
      </c>
      <c r="C245" s="100">
        <v>6.89</v>
      </c>
      <c r="D245" s="100">
        <v>5.04</v>
      </c>
      <c r="E245" s="101">
        <v>44.1</v>
      </c>
      <c r="F245" s="101"/>
      <c r="G245" s="101">
        <v>6.7</v>
      </c>
      <c r="H245" s="100">
        <v>21</v>
      </c>
      <c r="I245" s="101">
        <v>242.3</v>
      </c>
      <c r="J245" s="101">
        <v>372.6</v>
      </c>
      <c r="K245" s="101">
        <v>0.2</v>
      </c>
      <c r="L245" s="98"/>
      <c r="M245" s="102"/>
      <c r="N245" s="103">
        <v>13</v>
      </c>
      <c r="O245" s="103"/>
    </row>
    <row r="246" spans="1:22" x14ac:dyDescent="0.25">
      <c r="A246" s="7">
        <v>41310</v>
      </c>
      <c r="B246" s="26">
        <v>0.36458333333333331</v>
      </c>
      <c r="C246" s="100">
        <v>6.88</v>
      </c>
      <c r="D246" s="100">
        <v>7.14</v>
      </c>
      <c r="E246" s="101">
        <v>60.5</v>
      </c>
      <c r="F246" s="101"/>
      <c r="G246" s="101">
        <v>7.7</v>
      </c>
      <c r="H246" s="100">
        <v>14.6</v>
      </c>
      <c r="I246" s="101">
        <v>166.6</v>
      </c>
      <c r="J246" s="101">
        <v>247.8</v>
      </c>
      <c r="K246" s="101">
        <v>0.1</v>
      </c>
      <c r="L246" s="98"/>
      <c r="M246" s="102"/>
      <c r="N246" s="103">
        <v>17</v>
      </c>
      <c r="O246" s="103"/>
    </row>
    <row r="247" spans="1:22" x14ac:dyDescent="0.25">
      <c r="A247" s="7">
        <v>41324</v>
      </c>
      <c r="B247" s="26">
        <v>0.375</v>
      </c>
      <c r="C247" s="100">
        <v>7.25</v>
      </c>
      <c r="D247" s="100">
        <v>6.38</v>
      </c>
      <c r="E247" s="101">
        <v>52</v>
      </c>
      <c r="F247" s="101"/>
      <c r="G247" s="101">
        <v>6.6</v>
      </c>
      <c r="H247" s="102"/>
      <c r="I247" s="101">
        <v>204.8</v>
      </c>
      <c r="J247" s="101">
        <v>315.60000000000002</v>
      </c>
      <c r="K247" s="101">
        <v>0.1</v>
      </c>
      <c r="L247" s="98"/>
      <c r="M247" s="102"/>
      <c r="N247" s="103">
        <v>17</v>
      </c>
      <c r="O247" s="103"/>
    </row>
    <row r="248" spans="1:22" x14ac:dyDescent="0.25">
      <c r="A248" s="7">
        <v>41338</v>
      </c>
      <c r="B248" s="26">
        <v>0.37152777777777773</v>
      </c>
      <c r="C248" s="100">
        <v>6.77</v>
      </c>
      <c r="D248" s="100">
        <v>6.35</v>
      </c>
      <c r="E248" s="101">
        <v>52.5</v>
      </c>
      <c r="F248" s="101"/>
      <c r="G248" s="101">
        <v>7</v>
      </c>
      <c r="H248" s="102"/>
      <c r="I248" s="101">
        <v>212</v>
      </c>
      <c r="J248" s="101">
        <v>320.3</v>
      </c>
      <c r="K248" s="101">
        <v>0.2</v>
      </c>
      <c r="L248" s="98"/>
      <c r="M248" s="102"/>
      <c r="N248" s="103">
        <v>140</v>
      </c>
      <c r="O248" s="103"/>
    </row>
    <row r="249" spans="1:22" x14ac:dyDescent="0.25">
      <c r="A249" s="7">
        <v>41352</v>
      </c>
      <c r="B249" s="26">
        <v>0.3611111111111111</v>
      </c>
      <c r="C249" s="100">
        <v>7.03</v>
      </c>
      <c r="D249" s="100">
        <v>7</v>
      </c>
      <c r="E249" s="101">
        <v>58.1</v>
      </c>
      <c r="F249" s="101"/>
      <c r="G249" s="101">
        <v>7</v>
      </c>
      <c r="H249" s="102"/>
      <c r="I249" s="101">
        <v>201.4</v>
      </c>
      <c r="J249" s="101">
        <v>306.7</v>
      </c>
      <c r="K249" s="101">
        <v>0.1</v>
      </c>
      <c r="L249" s="98"/>
      <c r="M249" s="102"/>
      <c r="N249" s="103">
        <v>23</v>
      </c>
      <c r="O249" s="103"/>
    </row>
    <row r="250" spans="1:22" x14ac:dyDescent="0.25">
      <c r="A250" s="7">
        <v>41366</v>
      </c>
      <c r="B250" s="26">
        <v>0.37152777777777773</v>
      </c>
      <c r="C250" s="100">
        <v>6.74</v>
      </c>
      <c r="D250" s="100">
        <v>4.1900000000000004</v>
      </c>
      <c r="E250" s="101">
        <v>38.5</v>
      </c>
      <c r="F250" s="101"/>
      <c r="G250" s="101">
        <v>10.7</v>
      </c>
      <c r="H250" s="102"/>
      <c r="I250" s="101">
        <v>289.60000000000002</v>
      </c>
      <c r="J250" s="101">
        <v>398.2</v>
      </c>
      <c r="K250" s="101">
        <v>0.2</v>
      </c>
      <c r="L250" s="98"/>
      <c r="M250" s="102"/>
      <c r="N250" s="103">
        <v>130</v>
      </c>
      <c r="O250" s="103"/>
      <c r="P250" s="104">
        <v>0.55200000000000005</v>
      </c>
      <c r="Q250" s="103">
        <v>1.19</v>
      </c>
      <c r="R250" s="104">
        <v>0.24</v>
      </c>
      <c r="S250" s="103">
        <v>0.05</v>
      </c>
      <c r="T250" s="100">
        <v>0.54</v>
      </c>
      <c r="U250" s="100">
        <v>0.73</v>
      </c>
      <c r="V250" s="102">
        <v>14</v>
      </c>
    </row>
    <row r="251" spans="1:22" x14ac:dyDescent="0.25">
      <c r="A251" s="7">
        <v>41380</v>
      </c>
      <c r="B251" s="26">
        <v>0.375</v>
      </c>
      <c r="C251" s="100">
        <v>7.06</v>
      </c>
      <c r="D251" s="100">
        <v>7.72</v>
      </c>
      <c r="E251" s="101">
        <v>66.900000000000006</v>
      </c>
      <c r="F251" s="101"/>
      <c r="G251" s="101">
        <v>8.9</v>
      </c>
      <c r="H251" s="102"/>
      <c r="I251" s="101">
        <v>193</v>
      </c>
      <c r="J251" s="101">
        <v>278.89999999999998</v>
      </c>
      <c r="K251" s="101">
        <v>0.1</v>
      </c>
      <c r="L251" s="98"/>
      <c r="M251" s="102"/>
      <c r="N251" s="103">
        <v>49</v>
      </c>
      <c r="O251" s="103"/>
    </row>
    <row r="252" spans="1:22" x14ac:dyDescent="0.25">
      <c r="A252" s="105">
        <v>41394</v>
      </c>
      <c r="B252" s="26">
        <v>0.38541666666666669</v>
      </c>
      <c r="C252" s="100">
        <v>6.86</v>
      </c>
      <c r="D252" s="100">
        <v>4.45</v>
      </c>
      <c r="E252" s="101">
        <v>39.4</v>
      </c>
      <c r="F252" s="101"/>
      <c r="G252" s="101">
        <v>9.9</v>
      </c>
      <c r="H252" s="102"/>
      <c r="I252" s="101">
        <v>264.8</v>
      </c>
      <c r="J252" s="101">
        <v>370.6</v>
      </c>
      <c r="K252" s="101">
        <v>0.2</v>
      </c>
      <c r="L252" s="98"/>
      <c r="M252" s="102"/>
      <c r="N252" s="103">
        <v>79</v>
      </c>
      <c r="O252" s="103"/>
    </row>
    <row r="253" spans="1:22" x14ac:dyDescent="0.25">
      <c r="A253" s="7">
        <v>41408</v>
      </c>
      <c r="B253" s="26">
        <v>0.3923611111111111</v>
      </c>
      <c r="C253" s="100">
        <v>6.51</v>
      </c>
      <c r="D253" s="100">
        <v>4.78</v>
      </c>
      <c r="E253" s="101">
        <v>44.7</v>
      </c>
      <c r="F253" s="101"/>
      <c r="G253" s="101">
        <v>11.8</v>
      </c>
      <c r="H253" s="102"/>
      <c r="I253" s="101">
        <v>221.1</v>
      </c>
      <c r="J253" s="101">
        <v>294.39999999999998</v>
      </c>
      <c r="K253" s="101">
        <v>0.1</v>
      </c>
      <c r="L253" s="98"/>
      <c r="M253" s="102"/>
      <c r="N253" s="103">
        <v>350</v>
      </c>
      <c r="O253" s="103"/>
    </row>
    <row r="254" spans="1:22" x14ac:dyDescent="0.25">
      <c r="A254" s="7">
        <v>41424</v>
      </c>
      <c r="B254" s="26">
        <v>0.36458333333333331</v>
      </c>
      <c r="C254" s="102"/>
      <c r="D254" s="100">
        <v>6.09</v>
      </c>
      <c r="E254" s="101">
        <v>56.9</v>
      </c>
      <c r="F254" s="101"/>
      <c r="G254" s="101">
        <v>12.3</v>
      </c>
      <c r="H254" s="102"/>
      <c r="I254" s="101">
        <v>187.9</v>
      </c>
      <c r="J254" s="101">
        <v>248.2</v>
      </c>
      <c r="K254" s="101">
        <v>0.1</v>
      </c>
      <c r="L254" s="98"/>
      <c r="M254" s="102"/>
      <c r="N254" s="103">
        <v>540</v>
      </c>
      <c r="O254" s="103"/>
    </row>
    <row r="255" spans="1:22" x14ac:dyDescent="0.25">
      <c r="A255" s="7">
        <v>41436</v>
      </c>
      <c r="B255" s="26">
        <v>0.3888888888888889</v>
      </c>
      <c r="C255" s="102"/>
      <c r="D255" s="100">
        <v>3.38</v>
      </c>
      <c r="E255" s="101">
        <v>32.6</v>
      </c>
      <c r="F255" s="101"/>
      <c r="G255" s="101">
        <v>13.6</v>
      </c>
      <c r="H255" s="102"/>
      <c r="I255" s="101">
        <v>312.8</v>
      </c>
      <c r="J255" s="101">
        <v>403.1</v>
      </c>
      <c r="K255" s="101">
        <v>0.2</v>
      </c>
      <c r="L255" s="98"/>
      <c r="M255" s="102"/>
      <c r="N255" s="103">
        <v>49</v>
      </c>
      <c r="O255" s="103"/>
    </row>
    <row r="256" spans="1:22" x14ac:dyDescent="0.25">
      <c r="A256" s="7">
        <v>41452</v>
      </c>
      <c r="B256" s="26">
        <v>0.36805555555555558</v>
      </c>
      <c r="C256" s="100">
        <v>6.88</v>
      </c>
      <c r="D256" s="100">
        <v>2.75</v>
      </c>
      <c r="E256" s="101">
        <v>28</v>
      </c>
      <c r="F256" s="101"/>
      <c r="G256" s="101">
        <v>15.6</v>
      </c>
      <c r="H256" s="100">
        <v>30.1</v>
      </c>
      <c r="I256" s="101">
        <v>312.89999999999998</v>
      </c>
      <c r="J256" s="101">
        <v>386</v>
      </c>
      <c r="K256" s="101">
        <v>0.2</v>
      </c>
      <c r="L256" s="98"/>
      <c r="M256" s="102"/>
      <c r="N256" s="103">
        <v>13</v>
      </c>
      <c r="O256" s="103"/>
      <c r="P256" s="104">
        <v>0.32</v>
      </c>
      <c r="Q256" s="100">
        <v>0.76</v>
      </c>
      <c r="R256" s="104">
        <v>9.6000000000000002E-2</v>
      </c>
      <c r="S256" s="100">
        <v>0.02</v>
      </c>
      <c r="T256" s="100">
        <v>0.28999999999999998</v>
      </c>
      <c r="U256" s="100">
        <v>0.48</v>
      </c>
      <c r="V256" s="102">
        <v>5</v>
      </c>
    </row>
    <row r="257" spans="1:22" x14ac:dyDescent="0.25">
      <c r="A257" s="7">
        <v>41465</v>
      </c>
      <c r="B257" s="26">
        <v>0.39930555555555558</v>
      </c>
      <c r="C257" s="100">
        <v>7.02</v>
      </c>
      <c r="D257" s="100">
        <v>3.13</v>
      </c>
      <c r="E257" s="101">
        <v>31.5</v>
      </c>
      <c r="F257" s="101"/>
      <c r="G257" s="101">
        <v>15.7</v>
      </c>
      <c r="H257" s="100">
        <v>24.5</v>
      </c>
      <c r="I257" s="101">
        <v>330.5</v>
      </c>
      <c r="J257" s="101">
        <v>401.5</v>
      </c>
      <c r="K257" s="101">
        <v>0.2</v>
      </c>
      <c r="L257" s="98"/>
      <c r="M257" s="102"/>
      <c r="N257" s="103">
        <v>49</v>
      </c>
      <c r="O257" s="103"/>
    </row>
    <row r="258" spans="1:22" x14ac:dyDescent="0.25">
      <c r="A258" s="7">
        <v>41481</v>
      </c>
      <c r="B258" s="26">
        <v>0.40277777777777773</v>
      </c>
      <c r="C258" s="100">
        <v>6.91</v>
      </c>
      <c r="D258" s="100">
        <v>4.49</v>
      </c>
      <c r="E258" s="101">
        <v>44.1</v>
      </c>
      <c r="F258" s="101"/>
      <c r="G258" s="101">
        <v>14.6</v>
      </c>
      <c r="H258" s="100">
        <v>5.41</v>
      </c>
      <c r="I258" s="101">
        <v>346.4</v>
      </c>
      <c r="J258" s="101">
        <v>425.7</v>
      </c>
      <c r="K258" s="101">
        <v>0.2</v>
      </c>
      <c r="L258" s="98"/>
      <c r="M258" s="102"/>
      <c r="N258" s="103">
        <v>20</v>
      </c>
      <c r="O258" s="103"/>
    </row>
    <row r="259" spans="1:22" x14ac:dyDescent="0.25">
      <c r="A259" s="7">
        <v>41492</v>
      </c>
      <c r="B259" s="26">
        <v>0.3576388888888889</v>
      </c>
      <c r="C259" s="100">
        <v>7.05</v>
      </c>
      <c r="D259" s="100">
        <v>3.15</v>
      </c>
      <c r="E259" s="101">
        <v>30.9</v>
      </c>
      <c r="F259" s="101"/>
      <c r="G259" s="101">
        <v>14.2</v>
      </c>
      <c r="H259" s="100">
        <v>12.5</v>
      </c>
      <c r="I259" s="101">
        <v>336.8</v>
      </c>
      <c r="J259" s="101">
        <v>423.3</v>
      </c>
      <c r="K259" s="101">
        <v>0.2</v>
      </c>
      <c r="L259" s="98"/>
      <c r="M259" s="102"/>
      <c r="N259" s="102">
        <v>110</v>
      </c>
      <c r="O259" s="102"/>
      <c r="T259" s="4"/>
    </row>
    <row r="260" spans="1:22" x14ac:dyDescent="0.25">
      <c r="A260" s="7">
        <v>41508</v>
      </c>
      <c r="B260" s="26">
        <v>0.39583333333333331</v>
      </c>
      <c r="C260" s="100">
        <v>6.6</v>
      </c>
      <c r="D260" s="100">
        <v>5.0599999999999996</v>
      </c>
      <c r="E260" s="101">
        <v>51.3</v>
      </c>
      <c r="F260" s="101"/>
      <c r="G260" s="101">
        <v>15.1</v>
      </c>
      <c r="H260" s="100">
        <v>13.8</v>
      </c>
      <c r="I260" s="101">
        <v>353.2</v>
      </c>
      <c r="J260" s="101">
        <v>429.5</v>
      </c>
      <c r="K260" s="101">
        <v>0.2</v>
      </c>
      <c r="L260" s="98"/>
      <c r="M260" s="102"/>
      <c r="N260" s="103">
        <v>240</v>
      </c>
      <c r="O260" s="103"/>
    </row>
    <row r="261" spans="1:22" x14ac:dyDescent="0.25">
      <c r="A261" s="7">
        <v>41521</v>
      </c>
      <c r="B261" s="26">
        <v>0.38194444444444442</v>
      </c>
      <c r="C261" s="100">
        <v>6.71</v>
      </c>
      <c r="D261" s="100">
        <v>2.9</v>
      </c>
      <c r="E261" s="101">
        <v>29.7</v>
      </c>
      <c r="F261" s="101"/>
      <c r="G261" s="101">
        <v>16.2</v>
      </c>
      <c r="H261" s="100">
        <v>9.8000000000000007</v>
      </c>
      <c r="I261" s="101">
        <v>352.6</v>
      </c>
      <c r="J261" s="101">
        <v>423.6</v>
      </c>
      <c r="K261" s="101">
        <v>0.2</v>
      </c>
      <c r="L261" s="98"/>
      <c r="M261" s="102"/>
      <c r="N261" s="103">
        <v>7.8</v>
      </c>
      <c r="O261" s="103"/>
    </row>
    <row r="262" spans="1:22" x14ac:dyDescent="0.25">
      <c r="A262" s="7">
        <v>41534</v>
      </c>
      <c r="B262" s="26">
        <v>0.39583333333333331</v>
      </c>
      <c r="C262" s="100">
        <v>6.41</v>
      </c>
      <c r="D262" s="100">
        <v>3.68</v>
      </c>
      <c r="E262" s="101">
        <v>38.5</v>
      </c>
      <c r="F262" s="101"/>
      <c r="G262" s="101">
        <v>16</v>
      </c>
      <c r="H262" s="100">
        <v>9.93</v>
      </c>
      <c r="I262" s="101">
        <v>202.2</v>
      </c>
      <c r="J262" s="101">
        <v>244.3</v>
      </c>
      <c r="K262" s="101">
        <v>0.1</v>
      </c>
      <c r="L262" s="98"/>
      <c r="M262" s="102"/>
      <c r="N262" s="103">
        <v>540</v>
      </c>
      <c r="O262" s="103"/>
      <c r="P262" s="104">
        <v>0.45</v>
      </c>
      <c r="Q262" s="103">
        <v>0.67</v>
      </c>
      <c r="R262" s="104">
        <v>0.13</v>
      </c>
      <c r="S262" s="103">
        <v>0.04</v>
      </c>
      <c r="T262" s="100">
        <v>0.44</v>
      </c>
      <c r="U262" s="100">
        <v>0.04</v>
      </c>
      <c r="V262" s="3">
        <v>2</v>
      </c>
    </row>
    <row r="263" spans="1:22" x14ac:dyDescent="0.25">
      <c r="A263" s="10">
        <v>41550</v>
      </c>
      <c r="B263" s="26">
        <v>0.37847222222222227</v>
      </c>
      <c r="C263" s="4">
        <v>6.64</v>
      </c>
      <c r="D263" s="4">
        <v>6.64</v>
      </c>
      <c r="E263" s="4">
        <v>6.64</v>
      </c>
      <c r="F263" s="4"/>
      <c r="G263" s="5">
        <v>11.8</v>
      </c>
      <c r="H263" s="4">
        <v>13.5</v>
      </c>
      <c r="I263" s="5">
        <v>129.69999999999999</v>
      </c>
      <c r="J263" s="5">
        <v>173.2</v>
      </c>
      <c r="K263" s="5">
        <v>0.1</v>
      </c>
      <c r="M263" s="13"/>
      <c r="N263" s="13">
        <v>240</v>
      </c>
      <c r="O263" s="13"/>
    </row>
    <row r="264" spans="1:22" x14ac:dyDescent="0.25">
      <c r="A264" s="10">
        <v>41562</v>
      </c>
      <c r="B264" s="26">
        <v>0.3611111111111111</v>
      </c>
      <c r="C264" s="4">
        <v>7.5</v>
      </c>
      <c r="D264" s="11">
        <v>3.72</v>
      </c>
      <c r="E264" s="12">
        <v>32.700000000000003</v>
      </c>
      <c r="F264" s="12"/>
      <c r="G264" s="5">
        <v>9.3000000000000007</v>
      </c>
      <c r="H264" s="4">
        <v>12.6</v>
      </c>
      <c r="I264" s="5">
        <v>309.5</v>
      </c>
      <c r="J264" s="5">
        <v>442.1</v>
      </c>
      <c r="K264" s="5">
        <v>0.2</v>
      </c>
      <c r="M264" s="3"/>
      <c r="N264" s="12">
        <v>6.8</v>
      </c>
      <c r="O264" s="12"/>
      <c r="T264" s="14"/>
      <c r="V264" s="13"/>
    </row>
    <row r="265" spans="1:22" x14ac:dyDescent="0.25">
      <c r="A265" s="10">
        <v>41576</v>
      </c>
      <c r="B265" s="26">
        <v>0.37152777777777773</v>
      </c>
      <c r="C265" s="4">
        <v>7.5</v>
      </c>
      <c r="D265" s="11">
        <v>3.72</v>
      </c>
      <c r="E265" s="12">
        <v>32.700000000000003</v>
      </c>
      <c r="F265" s="12"/>
      <c r="G265" s="5">
        <v>9.3000000000000007</v>
      </c>
      <c r="H265" s="4">
        <v>12.6</v>
      </c>
      <c r="I265" s="5">
        <v>309.5</v>
      </c>
      <c r="J265" s="5">
        <v>442.1</v>
      </c>
      <c r="K265" s="5">
        <v>0.2</v>
      </c>
      <c r="M265" s="3"/>
      <c r="N265" s="12">
        <v>6.8</v>
      </c>
      <c r="O265" s="12"/>
      <c r="U265" s="14"/>
    </row>
    <row r="266" spans="1:22" x14ac:dyDescent="0.25">
      <c r="A266" s="10">
        <v>41593</v>
      </c>
      <c r="B266" s="26">
        <v>0.375</v>
      </c>
      <c r="C266" s="4">
        <v>6.83</v>
      </c>
      <c r="D266" s="11">
        <v>4.25</v>
      </c>
      <c r="E266" s="12">
        <v>38.700000000000003</v>
      </c>
      <c r="F266" s="12"/>
      <c r="G266" s="5">
        <v>9.1999999999999993</v>
      </c>
      <c r="H266" s="4">
        <v>13.7</v>
      </c>
      <c r="I266" s="5">
        <v>199.9</v>
      </c>
      <c r="J266" s="5">
        <v>286.2</v>
      </c>
      <c r="K266" s="5">
        <v>0.1</v>
      </c>
      <c r="M266" s="3"/>
      <c r="N266" s="13">
        <v>26</v>
      </c>
      <c r="O266" s="13"/>
      <c r="T266" s="14"/>
    </row>
    <row r="267" spans="1:22" x14ac:dyDescent="0.25">
      <c r="A267" s="10">
        <v>41604</v>
      </c>
      <c r="B267" s="26">
        <v>0.40277777777777773</v>
      </c>
      <c r="C267" s="4">
        <v>6.5</v>
      </c>
      <c r="D267" s="11">
        <v>4.5999999999999996</v>
      </c>
      <c r="E267" s="12">
        <v>40</v>
      </c>
      <c r="F267" s="12"/>
      <c r="G267" s="5">
        <v>6.1</v>
      </c>
      <c r="H267" s="4">
        <v>14.8</v>
      </c>
      <c r="I267" s="5">
        <v>250.3</v>
      </c>
      <c r="J267" s="5">
        <v>394.2</v>
      </c>
      <c r="K267" s="5">
        <v>0.2</v>
      </c>
      <c r="M267" s="3"/>
      <c r="N267" s="13">
        <v>2</v>
      </c>
      <c r="O267" s="13"/>
      <c r="U267" s="14"/>
    </row>
    <row r="268" spans="1:22" x14ac:dyDescent="0.25">
      <c r="A268" s="10">
        <v>41618</v>
      </c>
      <c r="B268" s="26">
        <v>0.3611111111111111</v>
      </c>
      <c r="C268" s="13"/>
      <c r="D268" s="11">
        <v>3.32</v>
      </c>
      <c r="E268" s="12">
        <v>26.4</v>
      </c>
      <c r="F268" s="12"/>
      <c r="G268" s="5">
        <v>5.5</v>
      </c>
      <c r="H268" s="4">
        <v>21.1</v>
      </c>
      <c r="I268" s="5">
        <v>255</v>
      </c>
      <c r="J268" s="5">
        <v>406.4</v>
      </c>
      <c r="K268" s="5">
        <v>0.2</v>
      </c>
      <c r="M268" s="13"/>
      <c r="N268" s="13">
        <v>33</v>
      </c>
      <c r="O268" s="13"/>
      <c r="T268" s="14"/>
    </row>
    <row r="269" spans="1:22" x14ac:dyDescent="0.25">
      <c r="A269" s="10">
        <v>41634</v>
      </c>
      <c r="B269" s="26">
        <v>0.39583333333333331</v>
      </c>
      <c r="C269" s="3"/>
      <c r="D269" s="11">
        <v>6.6</v>
      </c>
      <c r="E269" s="12">
        <v>51.9</v>
      </c>
      <c r="F269" s="12"/>
      <c r="G269" s="5">
        <v>5.9</v>
      </c>
      <c r="H269" s="3"/>
      <c r="I269" s="5">
        <v>167.5</v>
      </c>
      <c r="J269" s="5">
        <v>263.39999999999998</v>
      </c>
      <c r="K269" s="5">
        <v>0.1</v>
      </c>
      <c r="M269" s="3"/>
      <c r="N269" s="13">
        <v>79</v>
      </c>
      <c r="O269" s="13"/>
      <c r="P269" s="52">
        <v>1.696</v>
      </c>
      <c r="Q269" s="53">
        <v>2.02</v>
      </c>
      <c r="R269" s="52">
        <v>0.11600000000000001</v>
      </c>
      <c r="S269" s="53">
        <v>0.04</v>
      </c>
      <c r="T269" s="53">
        <v>1.68</v>
      </c>
      <c r="U269" s="53">
        <v>0.19</v>
      </c>
      <c r="V269" s="54">
        <v>4</v>
      </c>
    </row>
    <row r="270" spans="1:22" x14ac:dyDescent="0.25">
      <c r="A270" s="10">
        <v>41648</v>
      </c>
      <c r="B270" s="26">
        <v>0.36805555555555558</v>
      </c>
      <c r="C270" s="4">
        <v>7.68</v>
      </c>
      <c r="D270" s="11">
        <v>8.7100000000000009</v>
      </c>
      <c r="E270" s="12">
        <v>70.7</v>
      </c>
      <c r="F270" s="12"/>
      <c r="G270" s="5">
        <v>6.2</v>
      </c>
      <c r="H270" s="3"/>
      <c r="I270" s="5">
        <v>140.6</v>
      </c>
      <c r="J270" s="5">
        <v>218.6</v>
      </c>
      <c r="K270" s="5">
        <v>0.1</v>
      </c>
      <c r="M270" s="3"/>
      <c r="N270" s="13">
        <v>130</v>
      </c>
      <c r="O270" s="13"/>
      <c r="U270" s="14"/>
    </row>
    <row r="271" spans="1:22" x14ac:dyDescent="0.25">
      <c r="A271" s="10">
        <v>41661</v>
      </c>
      <c r="B271" s="26">
        <v>0.37152777777777773</v>
      </c>
      <c r="C271" s="4">
        <v>7.1</v>
      </c>
      <c r="D271" s="11">
        <v>4.1500000000000004</v>
      </c>
      <c r="E271" s="12">
        <v>34.700000000000003</v>
      </c>
      <c r="F271" s="12"/>
      <c r="G271" s="5">
        <v>7.3</v>
      </c>
      <c r="H271" s="4">
        <v>27.2</v>
      </c>
      <c r="I271" s="5">
        <v>239</v>
      </c>
      <c r="J271" s="5">
        <v>361</v>
      </c>
      <c r="K271" s="5">
        <v>0.2</v>
      </c>
      <c r="M271" s="3"/>
      <c r="N271" s="13">
        <v>23</v>
      </c>
      <c r="O271" s="13"/>
      <c r="U271" s="14"/>
    </row>
    <row r="272" spans="1:22" x14ac:dyDescent="0.25">
      <c r="A272" s="10">
        <v>41674</v>
      </c>
      <c r="B272" s="26">
        <v>0.37152777777777773</v>
      </c>
      <c r="C272" s="4">
        <v>7.31</v>
      </c>
      <c r="D272" s="11">
        <v>6.35</v>
      </c>
      <c r="E272" s="12">
        <v>49.7</v>
      </c>
      <c r="F272" s="12"/>
      <c r="G272" s="5">
        <v>4.2</v>
      </c>
      <c r="H272" s="4">
        <v>19.3</v>
      </c>
      <c r="I272" s="5">
        <v>192.2</v>
      </c>
      <c r="J272" s="5">
        <v>322.60000000000002</v>
      </c>
      <c r="K272" s="5">
        <v>0.2</v>
      </c>
      <c r="M272" s="3"/>
      <c r="N272" s="13">
        <v>43</v>
      </c>
      <c r="O272" s="13"/>
      <c r="U272" s="14"/>
    </row>
    <row r="273" spans="1:22" x14ac:dyDescent="0.25">
      <c r="A273" s="10">
        <v>41689</v>
      </c>
      <c r="B273" s="26">
        <v>0.375</v>
      </c>
      <c r="C273" s="4">
        <v>7.28</v>
      </c>
      <c r="D273" s="11">
        <v>8.4499999999999993</v>
      </c>
      <c r="E273" s="12">
        <v>66.599999999999994</v>
      </c>
      <c r="F273" s="12"/>
      <c r="G273" s="5">
        <v>5.3</v>
      </c>
      <c r="H273" s="4">
        <v>34.4</v>
      </c>
      <c r="I273" s="5">
        <v>137.30000000000001</v>
      </c>
      <c r="J273" s="5">
        <v>219.4</v>
      </c>
      <c r="K273" s="5">
        <v>0.1</v>
      </c>
      <c r="M273" s="3"/>
      <c r="N273" s="13">
        <v>79</v>
      </c>
      <c r="O273" s="13"/>
      <c r="T273" s="14"/>
    </row>
    <row r="274" spans="1:22" x14ac:dyDescent="0.25">
      <c r="A274" s="10">
        <v>41705</v>
      </c>
      <c r="B274" s="26">
        <v>0.38194444444444442</v>
      </c>
      <c r="C274" s="13"/>
      <c r="D274" s="11">
        <v>7.22</v>
      </c>
      <c r="E274" s="12">
        <v>62.9</v>
      </c>
      <c r="F274" s="12"/>
      <c r="G274" s="5">
        <v>8.8000000000000007</v>
      </c>
      <c r="H274" s="4">
        <v>22.9</v>
      </c>
      <c r="I274" s="5">
        <v>140.9</v>
      </c>
      <c r="J274" s="5">
        <v>203.1</v>
      </c>
      <c r="K274" s="5">
        <v>0.1</v>
      </c>
      <c r="L274" s="16"/>
      <c r="M274" s="13"/>
      <c r="N274" s="13">
        <v>49</v>
      </c>
      <c r="O274" s="13"/>
    </row>
    <row r="275" spans="1:22" x14ac:dyDescent="0.25">
      <c r="A275" s="10">
        <v>41718</v>
      </c>
      <c r="B275" s="26">
        <v>0.34722222222222227</v>
      </c>
      <c r="C275" s="4">
        <v>6.93</v>
      </c>
      <c r="D275" s="11">
        <v>6.75</v>
      </c>
      <c r="E275" s="12">
        <v>56.1</v>
      </c>
      <c r="F275" s="12"/>
      <c r="G275" s="5">
        <v>7.5</v>
      </c>
      <c r="H275" s="4">
        <v>21.1</v>
      </c>
      <c r="I275" s="5">
        <v>147.5</v>
      </c>
      <c r="J275" s="5">
        <v>221.3</v>
      </c>
      <c r="K275" s="5">
        <v>0.1</v>
      </c>
      <c r="M275" s="13"/>
      <c r="N275" s="13">
        <v>49</v>
      </c>
      <c r="O275" s="13"/>
      <c r="U275" s="14"/>
    </row>
    <row r="276" spans="1:22" x14ac:dyDescent="0.25">
      <c r="A276" s="10">
        <v>41732</v>
      </c>
      <c r="B276" s="26">
        <v>0.38194444444444442</v>
      </c>
      <c r="C276" s="4">
        <v>7.14</v>
      </c>
      <c r="D276" s="11">
        <v>3.79</v>
      </c>
      <c r="E276" s="12">
        <v>33.9</v>
      </c>
      <c r="F276" s="12"/>
      <c r="G276" s="5">
        <v>9.9</v>
      </c>
      <c r="H276" s="4">
        <v>29.1</v>
      </c>
      <c r="I276" s="5">
        <v>241.1</v>
      </c>
      <c r="J276" s="5">
        <v>338.6</v>
      </c>
      <c r="K276" s="5">
        <v>0.2</v>
      </c>
      <c r="M276" s="3"/>
      <c r="N276" s="13">
        <v>17</v>
      </c>
      <c r="O276" s="13"/>
      <c r="P276" s="52">
        <v>0.95899999999999996</v>
      </c>
      <c r="Q276" s="53">
        <v>1.19</v>
      </c>
      <c r="R276" s="52">
        <v>0.20399999999999999</v>
      </c>
      <c r="S276" s="53">
        <v>0.04</v>
      </c>
      <c r="T276" s="53">
        <v>0.94</v>
      </c>
      <c r="U276" s="53">
        <v>0.54</v>
      </c>
      <c r="V276" s="54">
        <v>4</v>
      </c>
    </row>
    <row r="277" spans="1:22" x14ac:dyDescent="0.25">
      <c r="A277" s="10">
        <v>41746</v>
      </c>
      <c r="B277" s="26">
        <v>0.33333333333333331</v>
      </c>
      <c r="C277" s="4">
        <v>7.26</v>
      </c>
      <c r="D277" s="11">
        <v>4.18</v>
      </c>
      <c r="E277" s="12">
        <v>38.700000000000003</v>
      </c>
      <c r="F277" s="12"/>
      <c r="G277" s="5">
        <v>10.7</v>
      </c>
      <c r="H277" s="4">
        <v>26</v>
      </c>
      <c r="I277" s="5">
        <v>234</v>
      </c>
      <c r="J277" s="5">
        <v>322.10000000000002</v>
      </c>
      <c r="K277" s="5">
        <v>0.2</v>
      </c>
      <c r="M277" s="3"/>
      <c r="N277" s="13">
        <v>22</v>
      </c>
      <c r="O277" s="13"/>
      <c r="S277" s="14"/>
      <c r="U277" s="13"/>
      <c r="V277" s="52"/>
    </row>
    <row r="278" spans="1:22" x14ac:dyDescent="0.25">
      <c r="A278" s="10">
        <v>41758</v>
      </c>
      <c r="B278" s="26">
        <v>0.3576388888888889</v>
      </c>
      <c r="C278" s="4">
        <v>7.01</v>
      </c>
      <c r="D278" s="11">
        <v>4.47</v>
      </c>
      <c r="E278" s="12">
        <v>41.1</v>
      </c>
      <c r="F278" s="12"/>
      <c r="G278" s="5">
        <v>11.7</v>
      </c>
      <c r="H278" s="4">
        <v>17.7</v>
      </c>
      <c r="I278" s="5">
        <v>202.7</v>
      </c>
      <c r="J278" s="5">
        <v>271.60000000000002</v>
      </c>
      <c r="K278" s="5">
        <v>0.1</v>
      </c>
      <c r="N278" s="13">
        <v>33</v>
      </c>
      <c r="O278" s="13"/>
      <c r="V278" s="14"/>
    </row>
    <row r="279" spans="1:22" x14ac:dyDescent="0.25">
      <c r="A279" s="10">
        <v>41772</v>
      </c>
      <c r="B279" s="26">
        <v>0.35416666666666669</v>
      </c>
      <c r="C279" s="4">
        <v>6.55</v>
      </c>
      <c r="D279" s="11">
        <v>2.73</v>
      </c>
      <c r="E279" s="12">
        <v>26.5</v>
      </c>
      <c r="F279" s="12"/>
      <c r="G279" s="5">
        <v>13.8</v>
      </c>
      <c r="H279" s="4">
        <v>27.6</v>
      </c>
      <c r="I279" s="5">
        <v>259.3</v>
      </c>
      <c r="J279" s="5">
        <v>329.4</v>
      </c>
      <c r="K279" s="5">
        <v>0.2</v>
      </c>
      <c r="N279" s="13">
        <v>17</v>
      </c>
      <c r="O279" s="13"/>
      <c r="U279" s="14"/>
    </row>
    <row r="280" spans="1:22" x14ac:dyDescent="0.25">
      <c r="A280" s="10">
        <v>41789</v>
      </c>
      <c r="B280" s="26">
        <v>0.3576388888888889</v>
      </c>
      <c r="C280" s="4">
        <v>6.58</v>
      </c>
      <c r="D280" s="11">
        <v>2.95</v>
      </c>
      <c r="E280" s="12">
        <v>27.9</v>
      </c>
      <c r="F280" s="12"/>
      <c r="G280" s="5">
        <v>11.7</v>
      </c>
      <c r="H280" s="4">
        <v>33</v>
      </c>
      <c r="I280" s="5">
        <v>292.8</v>
      </c>
      <c r="J280" s="5">
        <v>388.4</v>
      </c>
      <c r="K280" s="5">
        <v>0.2</v>
      </c>
      <c r="M280" s="3"/>
      <c r="N280" s="12">
        <v>9.3000000000000007</v>
      </c>
      <c r="O280" s="12"/>
      <c r="V280" s="14"/>
    </row>
    <row r="281" spans="1:22" x14ac:dyDescent="0.25">
      <c r="A281" s="10">
        <v>41801</v>
      </c>
      <c r="B281" s="26">
        <v>0.36458333333333331</v>
      </c>
      <c r="C281" s="4">
        <v>6.11</v>
      </c>
      <c r="D281" s="11">
        <v>2.95</v>
      </c>
      <c r="E281" s="12">
        <v>27.8</v>
      </c>
      <c r="F281" s="12"/>
      <c r="G281" s="5">
        <v>13.2</v>
      </c>
      <c r="H281" s="4">
        <v>28.6</v>
      </c>
      <c r="I281" s="5">
        <v>321.3</v>
      </c>
      <c r="J281" s="5">
        <v>413.5</v>
      </c>
      <c r="K281" s="5">
        <v>0.2</v>
      </c>
      <c r="M281" s="3"/>
      <c r="N281" s="13">
        <v>33</v>
      </c>
      <c r="O281" s="13"/>
      <c r="U281" s="14"/>
    </row>
    <row r="282" spans="1:22" x14ac:dyDescent="0.25">
      <c r="A282" s="10">
        <v>41814</v>
      </c>
      <c r="B282" s="26">
        <v>0.42569444444444443</v>
      </c>
      <c r="C282" s="4">
        <v>6.26</v>
      </c>
      <c r="D282" s="11">
        <v>3.32</v>
      </c>
      <c r="E282" s="12">
        <v>35.5</v>
      </c>
      <c r="F282" s="12"/>
      <c r="G282" s="5">
        <v>15.8</v>
      </c>
      <c r="H282" s="4">
        <v>22.9</v>
      </c>
      <c r="I282" s="5">
        <v>344.5</v>
      </c>
      <c r="J282" s="5">
        <v>419.4</v>
      </c>
      <c r="K282" s="5">
        <v>0.2</v>
      </c>
      <c r="L282" s="17"/>
      <c r="M282" s="3"/>
      <c r="N282" s="13">
        <v>79</v>
      </c>
      <c r="O282" s="13"/>
      <c r="P282" s="52">
        <v>0.36</v>
      </c>
      <c r="Q282" s="53">
        <v>0.94</v>
      </c>
      <c r="R282" s="52">
        <v>0.111</v>
      </c>
      <c r="S282" s="53">
        <v>0.03</v>
      </c>
      <c r="T282" s="53">
        <v>0.33</v>
      </c>
      <c r="U282" s="53">
        <v>0.51</v>
      </c>
      <c r="V282" s="54">
        <v>4</v>
      </c>
    </row>
    <row r="283" spans="1:22" x14ac:dyDescent="0.25">
      <c r="A283" s="10">
        <v>41828</v>
      </c>
      <c r="B283" s="26">
        <v>0.3611111111111111</v>
      </c>
      <c r="C283" s="4">
        <v>6.46</v>
      </c>
      <c r="D283" s="11">
        <v>2.2999999999999998</v>
      </c>
      <c r="E283" s="12">
        <v>24.1</v>
      </c>
      <c r="F283" s="12"/>
      <c r="G283" s="5">
        <v>17.7</v>
      </c>
      <c r="H283" s="4">
        <v>19.899999999999999</v>
      </c>
      <c r="I283" s="5">
        <v>372.7</v>
      </c>
      <c r="J283" s="5">
        <v>433.1</v>
      </c>
      <c r="K283" s="5">
        <v>0.2</v>
      </c>
      <c r="M283" s="4"/>
      <c r="N283" s="13">
        <v>23</v>
      </c>
      <c r="O283" s="13"/>
      <c r="T283" s="14"/>
      <c r="V283" s="13"/>
    </row>
    <row r="284" spans="1:22" x14ac:dyDescent="0.25">
      <c r="A284" s="10">
        <v>41842</v>
      </c>
      <c r="B284" s="26">
        <v>0.3576388888888889</v>
      </c>
      <c r="C284" s="4">
        <v>6.28</v>
      </c>
      <c r="D284" s="11">
        <v>3.12</v>
      </c>
      <c r="E284" s="12">
        <v>31.9</v>
      </c>
      <c r="F284" s="12"/>
      <c r="G284" s="5">
        <v>15.7</v>
      </c>
      <c r="H284" s="4">
        <v>9.3000000000000007</v>
      </c>
      <c r="I284" s="5">
        <v>324.3</v>
      </c>
      <c r="J284" s="5">
        <v>393.5</v>
      </c>
      <c r="K284" s="5">
        <v>0.2</v>
      </c>
      <c r="M284" s="3"/>
      <c r="N284" s="13">
        <v>49</v>
      </c>
      <c r="O284" s="13"/>
      <c r="T284" s="14"/>
    </row>
    <row r="285" spans="1:22" x14ac:dyDescent="0.25">
      <c r="A285" s="10">
        <v>41857</v>
      </c>
      <c r="B285" s="26">
        <v>0.35069444444444442</v>
      </c>
      <c r="C285" s="4">
        <v>6.63</v>
      </c>
      <c r="D285" s="11">
        <v>1.99</v>
      </c>
      <c r="E285" s="12">
        <v>20.8</v>
      </c>
      <c r="F285" s="12"/>
      <c r="G285" s="5">
        <v>17.399999999999999</v>
      </c>
      <c r="H285" s="4">
        <v>7.33</v>
      </c>
      <c r="I285" s="5">
        <v>358.8</v>
      </c>
      <c r="J285" s="5">
        <v>418.6</v>
      </c>
      <c r="K285" s="5">
        <v>0.2</v>
      </c>
      <c r="M285" s="3"/>
      <c r="N285" s="13">
        <v>49</v>
      </c>
      <c r="O285" s="13"/>
    </row>
    <row r="286" spans="1:22" x14ac:dyDescent="0.25">
      <c r="A286" s="10">
        <v>41870</v>
      </c>
      <c r="B286" s="26">
        <v>0.36805555555555558</v>
      </c>
      <c r="C286" s="4">
        <v>6.72</v>
      </c>
      <c r="D286" s="11">
        <v>1.88</v>
      </c>
      <c r="E286" s="12">
        <v>20.100000000000001</v>
      </c>
      <c r="F286" s="12"/>
      <c r="G286" s="5">
        <v>18.2</v>
      </c>
      <c r="H286" s="13"/>
      <c r="I286" s="5">
        <v>344.5</v>
      </c>
      <c r="J286" s="5">
        <v>395.4</v>
      </c>
      <c r="K286" s="5">
        <v>0.2</v>
      </c>
      <c r="M286" s="4"/>
      <c r="N286" s="13">
        <v>79</v>
      </c>
      <c r="O286" s="13"/>
      <c r="S286" s="14"/>
    </row>
    <row r="287" spans="1:22" x14ac:dyDescent="0.25">
      <c r="A287" s="10">
        <v>41887</v>
      </c>
      <c r="B287" s="26">
        <v>0.375</v>
      </c>
      <c r="C287" s="4">
        <v>6.79</v>
      </c>
      <c r="D287" s="11">
        <v>1.89</v>
      </c>
      <c r="E287" s="12">
        <v>19.2</v>
      </c>
      <c r="F287" s="12"/>
      <c r="G287" s="5">
        <v>16.5</v>
      </c>
      <c r="H287" s="19"/>
      <c r="I287" s="5">
        <v>208.2</v>
      </c>
      <c r="J287" s="5">
        <v>250.8</v>
      </c>
      <c r="K287" s="5">
        <v>0.1</v>
      </c>
      <c r="M287" s="19"/>
      <c r="N287" s="13">
        <v>170</v>
      </c>
      <c r="O287" s="13"/>
      <c r="T287" s="14"/>
    </row>
    <row r="288" spans="1:22" x14ac:dyDescent="0.25">
      <c r="A288" s="10">
        <v>41899</v>
      </c>
      <c r="B288" s="26">
        <v>0.3611111111111111</v>
      </c>
      <c r="C288" s="4">
        <v>6.84</v>
      </c>
      <c r="D288" s="11">
        <v>1.25</v>
      </c>
      <c r="E288" s="12">
        <v>13.3</v>
      </c>
      <c r="F288" s="12"/>
      <c r="G288" s="5">
        <v>15.3</v>
      </c>
      <c r="H288" s="4">
        <v>6.96</v>
      </c>
      <c r="I288" s="5">
        <v>344.1</v>
      </c>
      <c r="J288" s="5">
        <v>421.7</v>
      </c>
      <c r="K288" s="5">
        <v>0.2</v>
      </c>
      <c r="M288" s="4"/>
      <c r="N288" s="13">
        <v>79</v>
      </c>
      <c r="O288" s="13"/>
      <c r="T288" s="14"/>
    </row>
    <row r="289" spans="1:22" x14ac:dyDescent="0.25">
      <c r="A289" s="10">
        <v>41912</v>
      </c>
      <c r="B289" s="26">
        <v>0.36805555555555558</v>
      </c>
      <c r="C289" s="4">
        <v>6.97</v>
      </c>
      <c r="D289" s="11">
        <v>1.24</v>
      </c>
      <c r="E289" s="12">
        <v>11.6</v>
      </c>
      <c r="F289" s="12"/>
      <c r="G289" s="5">
        <v>13.6</v>
      </c>
      <c r="H289" s="4">
        <v>4</v>
      </c>
      <c r="I289" s="5">
        <v>314.89999999999998</v>
      </c>
      <c r="J289" s="5">
        <v>400.6</v>
      </c>
      <c r="K289" s="5">
        <v>0.2</v>
      </c>
      <c r="M289" s="3"/>
      <c r="N289" s="12">
        <v>4.5</v>
      </c>
      <c r="O289" s="12"/>
      <c r="P289" s="52">
        <v>0.26</v>
      </c>
      <c r="Q289" s="53">
        <v>0.56999999999999995</v>
      </c>
      <c r="R289" s="4">
        <v>0.05</v>
      </c>
      <c r="S289" s="53">
        <v>0.02</v>
      </c>
      <c r="T289" s="53">
        <v>0.25</v>
      </c>
      <c r="U289" s="53">
        <v>7.0000000000000007E-2</v>
      </c>
      <c r="V289" s="54">
        <v>2</v>
      </c>
    </row>
    <row r="290" spans="1:22" x14ac:dyDescent="0.25">
      <c r="A290" s="10">
        <v>41927</v>
      </c>
      <c r="B290" s="26">
        <v>0.375</v>
      </c>
      <c r="C290" s="2">
        <v>7.35</v>
      </c>
      <c r="D290" s="2">
        <v>3.67</v>
      </c>
      <c r="E290" s="2">
        <v>36.299999999999997</v>
      </c>
      <c r="G290" s="2">
        <v>13.7</v>
      </c>
      <c r="H290" s="2">
        <v>10.86</v>
      </c>
      <c r="I290" s="2">
        <v>165.8</v>
      </c>
      <c r="J290" s="2">
        <v>211.7</v>
      </c>
      <c r="K290" s="2">
        <v>0.1</v>
      </c>
      <c r="N290" s="2">
        <v>350</v>
      </c>
    </row>
    <row r="291" spans="1:22" x14ac:dyDescent="0.25">
      <c r="A291" s="10">
        <v>41940</v>
      </c>
      <c r="B291" s="26">
        <v>0.37152777777777773</v>
      </c>
      <c r="C291" s="2">
        <v>6.88</v>
      </c>
      <c r="D291" s="2">
        <v>4.12</v>
      </c>
      <c r="E291" s="2">
        <v>38</v>
      </c>
      <c r="G291" s="2">
        <v>11</v>
      </c>
      <c r="H291" s="2">
        <v>7.46</v>
      </c>
      <c r="I291" s="2">
        <v>238</v>
      </c>
      <c r="J291" s="2">
        <v>340.1</v>
      </c>
      <c r="K291" s="2">
        <v>0.2</v>
      </c>
      <c r="N291" s="2">
        <v>33</v>
      </c>
    </row>
    <row r="292" spans="1:22" x14ac:dyDescent="0.25">
      <c r="A292" s="10">
        <v>41957</v>
      </c>
      <c r="B292" s="26">
        <v>0.37847222222222227</v>
      </c>
      <c r="C292" s="2">
        <v>7.21</v>
      </c>
      <c r="D292" s="2">
        <v>4.8899999999999997</v>
      </c>
      <c r="E292" s="2">
        <v>38</v>
      </c>
      <c r="G292" s="2">
        <v>4.4000000000000004</v>
      </c>
      <c r="H292" s="2">
        <v>14.1</v>
      </c>
      <c r="I292" s="2">
        <v>238.7</v>
      </c>
      <c r="J292" s="2">
        <v>393.8</v>
      </c>
      <c r="K292" s="2">
        <v>0.2</v>
      </c>
      <c r="N292" s="2">
        <v>17</v>
      </c>
    </row>
    <row r="293" spans="1:22" x14ac:dyDescent="0.25">
      <c r="A293" s="10">
        <v>41967</v>
      </c>
      <c r="B293" s="26">
        <v>0.36458333333333331</v>
      </c>
      <c r="C293" s="2">
        <v>7.92</v>
      </c>
      <c r="D293" s="2">
        <v>6.74</v>
      </c>
      <c r="E293" s="2">
        <v>56.3</v>
      </c>
      <c r="G293" s="2">
        <v>7.7</v>
      </c>
      <c r="H293" s="2">
        <v>35.200000000000003</v>
      </c>
      <c r="I293" s="2">
        <v>157.1</v>
      </c>
      <c r="J293" s="2">
        <v>234.5</v>
      </c>
      <c r="K293" s="2">
        <v>0.1</v>
      </c>
      <c r="N293" s="2">
        <v>1600</v>
      </c>
    </row>
    <row r="294" spans="1:22" x14ac:dyDescent="0.25">
      <c r="A294" s="10">
        <v>41982</v>
      </c>
      <c r="B294" s="26">
        <v>0.36805555555555558</v>
      </c>
      <c r="C294" s="2">
        <v>6.91</v>
      </c>
      <c r="D294" s="2">
        <v>7.74</v>
      </c>
      <c r="E294" s="2">
        <v>68.900000000000006</v>
      </c>
      <c r="G294" s="2">
        <v>10.3</v>
      </c>
      <c r="H294" s="2">
        <v>34.1</v>
      </c>
      <c r="I294" s="2">
        <v>143.6</v>
      </c>
      <c r="J294" s="2">
        <v>198.4</v>
      </c>
      <c r="K294" s="2">
        <v>0.1</v>
      </c>
      <c r="N294" s="2">
        <v>31</v>
      </c>
    </row>
    <row r="295" spans="1:22" x14ac:dyDescent="0.25">
      <c r="A295" s="10">
        <v>41996</v>
      </c>
      <c r="B295" s="26">
        <v>0.36805555555555558</v>
      </c>
      <c r="C295" s="2">
        <v>6.89</v>
      </c>
      <c r="D295" s="2">
        <v>4.5599999999999996</v>
      </c>
      <c r="E295" s="2">
        <v>38.6</v>
      </c>
      <c r="G295" s="2">
        <v>8.1999999999999993</v>
      </c>
      <c r="H295" s="2">
        <v>23.7</v>
      </c>
      <c r="I295" s="2">
        <v>208.1</v>
      </c>
      <c r="J295" s="2">
        <v>306.39999999999998</v>
      </c>
      <c r="K295" s="2">
        <v>0.1</v>
      </c>
      <c r="N295" s="2">
        <v>22</v>
      </c>
      <c r="P295" s="2">
        <v>1.68</v>
      </c>
      <c r="Q295" s="2">
        <v>0.87</v>
      </c>
      <c r="R295" s="2">
        <v>0.16900000000000001</v>
      </c>
      <c r="S295" s="2">
        <v>0.04</v>
      </c>
      <c r="T295" s="2">
        <v>1.63</v>
      </c>
      <c r="U295" s="2">
        <v>0.24</v>
      </c>
      <c r="V295" s="2">
        <v>7</v>
      </c>
    </row>
    <row r="296" spans="1:22" x14ac:dyDescent="0.25">
      <c r="A296" s="10">
        <v>42010</v>
      </c>
      <c r="B296" s="26">
        <v>0.37152777777777773</v>
      </c>
      <c r="C296" s="2">
        <v>7.92</v>
      </c>
      <c r="D296" s="2">
        <v>9.35</v>
      </c>
      <c r="E296" s="2">
        <v>78.900000000000006</v>
      </c>
      <c r="G296" s="2">
        <v>7.9</v>
      </c>
      <c r="H296" s="2">
        <v>95.2</v>
      </c>
      <c r="I296" s="2">
        <v>63.4</v>
      </c>
      <c r="J296" s="2">
        <v>93.4</v>
      </c>
      <c r="K296" s="12">
        <v>0</v>
      </c>
      <c r="N296" s="2">
        <v>70</v>
      </c>
    </row>
    <row r="297" spans="1:22" x14ac:dyDescent="0.25">
      <c r="A297" s="10">
        <v>42027</v>
      </c>
      <c r="B297" s="26">
        <v>0.36458333333333331</v>
      </c>
      <c r="C297" s="2">
        <v>6.55</v>
      </c>
      <c r="D297" s="2">
        <v>5.04</v>
      </c>
      <c r="E297" s="2">
        <v>44</v>
      </c>
      <c r="G297" s="2">
        <v>9.4</v>
      </c>
      <c r="H297" s="2">
        <v>26.6</v>
      </c>
      <c r="I297" s="2">
        <v>210.5</v>
      </c>
      <c r="J297" s="2">
        <v>300.2</v>
      </c>
      <c r="K297" s="2">
        <v>0.1</v>
      </c>
      <c r="N297" s="2">
        <v>170</v>
      </c>
    </row>
    <row r="298" spans="1:22" x14ac:dyDescent="0.25">
      <c r="A298" s="10">
        <v>42040</v>
      </c>
      <c r="B298" s="26">
        <v>0.3576388888888889</v>
      </c>
      <c r="C298" s="2">
        <v>6.59</v>
      </c>
      <c r="D298" s="2">
        <v>7.02</v>
      </c>
      <c r="E298" s="2">
        <v>60.9</v>
      </c>
      <c r="G298" s="2">
        <v>8.9</v>
      </c>
      <c r="H298" s="2">
        <v>50.7</v>
      </c>
      <c r="I298" s="2">
        <v>146.19999999999999</v>
      </c>
      <c r="J298" s="2">
        <v>209.2</v>
      </c>
      <c r="K298" s="2">
        <v>0.1</v>
      </c>
      <c r="N298" s="2">
        <v>350</v>
      </c>
    </row>
    <row r="299" spans="1:22" x14ac:dyDescent="0.25">
      <c r="A299" s="10">
        <v>42055</v>
      </c>
      <c r="B299" s="26">
        <v>0.37847222222222227</v>
      </c>
      <c r="C299" s="2">
        <v>7.01</v>
      </c>
      <c r="D299" s="2">
        <v>4.68</v>
      </c>
      <c r="E299" s="2">
        <v>41.3</v>
      </c>
      <c r="G299" s="2">
        <v>9.6999999999999993</v>
      </c>
      <c r="H299" s="2">
        <v>24.9</v>
      </c>
      <c r="I299" s="2">
        <v>206.5</v>
      </c>
      <c r="J299" s="2">
        <v>291.39999999999998</v>
      </c>
      <c r="K299" s="2">
        <v>0.1</v>
      </c>
      <c r="N299" s="2">
        <v>920</v>
      </c>
    </row>
    <row r="300" spans="1:22" x14ac:dyDescent="0.25">
      <c r="A300" s="10">
        <v>42066</v>
      </c>
      <c r="B300" s="26">
        <v>0.3888888888888889</v>
      </c>
      <c r="C300" s="2">
        <v>6.64</v>
      </c>
      <c r="D300" s="2">
        <v>5.03</v>
      </c>
      <c r="E300" s="2">
        <v>41.1</v>
      </c>
      <c r="G300" s="2">
        <v>6.7</v>
      </c>
      <c r="H300" s="2">
        <v>26.1</v>
      </c>
      <c r="I300" s="2">
        <v>222.9</v>
      </c>
      <c r="J300" s="2">
        <v>342.9</v>
      </c>
      <c r="K300" s="2">
        <v>0.2</v>
      </c>
      <c r="N300" s="2">
        <v>350</v>
      </c>
    </row>
    <row r="301" spans="1:22" x14ac:dyDescent="0.25">
      <c r="A301" s="10">
        <v>42080</v>
      </c>
      <c r="B301" s="26">
        <v>0.37152777777777773</v>
      </c>
      <c r="C301" s="2">
        <v>7.01</v>
      </c>
      <c r="D301" s="2">
        <v>7.14</v>
      </c>
      <c r="E301" s="2">
        <v>60.7</v>
      </c>
      <c r="G301" s="2">
        <v>8.4</v>
      </c>
      <c r="I301" s="2">
        <v>137.19999999999999</v>
      </c>
      <c r="J301" s="2">
        <v>201</v>
      </c>
      <c r="K301" s="2">
        <v>0.1</v>
      </c>
      <c r="N301" s="2">
        <v>920</v>
      </c>
      <c r="P301" s="2">
        <v>1.139</v>
      </c>
      <c r="Q301" s="2">
        <v>1.1000000000000001</v>
      </c>
      <c r="R301" s="2">
        <v>0.22900000000000001</v>
      </c>
      <c r="S301" s="2">
        <v>0.05</v>
      </c>
      <c r="T301" s="2">
        <v>1.1299999999999999</v>
      </c>
      <c r="U301" s="2">
        <v>0.22</v>
      </c>
      <c r="V301" s="2">
        <v>9</v>
      </c>
    </row>
    <row r="302" spans="1:22" x14ac:dyDescent="0.25">
      <c r="A302" s="10">
        <v>42094</v>
      </c>
      <c r="B302" s="26">
        <v>0.36805555555555558</v>
      </c>
      <c r="C302" s="2">
        <v>6.71</v>
      </c>
      <c r="D302" s="2">
        <v>3.94</v>
      </c>
      <c r="E302" s="2">
        <v>36.5</v>
      </c>
      <c r="G302" s="2">
        <v>11.1</v>
      </c>
      <c r="I302" s="2">
        <v>238.1</v>
      </c>
      <c r="J302" s="2">
        <v>325.10000000000002</v>
      </c>
      <c r="K302" s="2">
        <v>0.2</v>
      </c>
      <c r="N302" s="2">
        <v>79</v>
      </c>
    </row>
    <row r="303" spans="1:22" x14ac:dyDescent="0.25">
      <c r="A303" s="10">
        <v>42108</v>
      </c>
      <c r="B303" s="26">
        <v>0.3888888888888889</v>
      </c>
      <c r="C303" s="2">
        <v>6.81</v>
      </c>
      <c r="D303" s="2">
        <v>4.49</v>
      </c>
      <c r="E303" s="2">
        <v>38.299999999999997</v>
      </c>
      <c r="G303" s="2">
        <v>9.1</v>
      </c>
      <c r="I303" s="2">
        <v>207.3</v>
      </c>
      <c r="J303" s="2">
        <v>297.8</v>
      </c>
      <c r="K303" s="2">
        <v>0.1</v>
      </c>
      <c r="N303" s="2">
        <v>540</v>
      </c>
    </row>
    <row r="304" spans="1:22" x14ac:dyDescent="0.25">
      <c r="A304" s="10">
        <v>42122</v>
      </c>
      <c r="B304" s="26">
        <v>0.3576388888888889</v>
      </c>
      <c r="C304" s="2">
        <v>6.8</v>
      </c>
      <c r="D304" s="2">
        <v>2.29</v>
      </c>
      <c r="E304" s="2">
        <v>22.4</v>
      </c>
      <c r="G304" s="2">
        <v>13.9</v>
      </c>
      <c r="I304" s="2">
        <v>289.5</v>
      </c>
      <c r="J304" s="2">
        <v>365</v>
      </c>
      <c r="K304" s="2">
        <v>0.2</v>
      </c>
      <c r="N304" s="2">
        <v>130</v>
      </c>
    </row>
    <row r="305" spans="1:22" x14ac:dyDescent="0.25">
      <c r="A305" s="10">
        <v>42135</v>
      </c>
      <c r="B305" s="26">
        <v>0.37847222222222227</v>
      </c>
      <c r="C305" s="2">
        <v>6.86</v>
      </c>
      <c r="D305" s="2">
        <v>2.19</v>
      </c>
      <c r="E305" s="2">
        <v>20.8</v>
      </c>
      <c r="G305" s="2">
        <v>13</v>
      </c>
      <c r="I305" s="2">
        <v>306</v>
      </c>
      <c r="J305" s="2">
        <v>396.5</v>
      </c>
      <c r="K305" s="2">
        <v>0.2</v>
      </c>
      <c r="N305" s="2">
        <v>13</v>
      </c>
    </row>
    <row r="306" spans="1:22" x14ac:dyDescent="0.25">
      <c r="A306" s="10">
        <v>42152</v>
      </c>
      <c r="B306" s="26">
        <v>0.39583333333333331</v>
      </c>
      <c r="C306" s="2">
        <v>6.77</v>
      </c>
      <c r="D306" s="2">
        <v>5.43</v>
      </c>
      <c r="E306" s="2">
        <v>56.1</v>
      </c>
      <c r="G306" s="2">
        <v>15.9</v>
      </c>
      <c r="H306" s="2">
        <v>26.8</v>
      </c>
      <c r="I306" s="2">
        <v>303.60000000000002</v>
      </c>
      <c r="J306" s="2">
        <v>366.4</v>
      </c>
      <c r="K306" s="2">
        <v>0.2</v>
      </c>
      <c r="N306" s="2">
        <v>920</v>
      </c>
    </row>
    <row r="307" spans="1:22" x14ac:dyDescent="0.25">
      <c r="A307" s="10">
        <v>42164</v>
      </c>
      <c r="B307" s="26">
        <v>0.3611111111111111</v>
      </c>
      <c r="C307" s="2">
        <v>6.98</v>
      </c>
      <c r="D307" s="2">
        <v>2.3199999999999998</v>
      </c>
      <c r="E307" s="2">
        <v>24.7</v>
      </c>
      <c r="G307" s="2">
        <v>16.3</v>
      </c>
      <c r="H307" s="2">
        <v>25.7</v>
      </c>
      <c r="I307" s="2">
        <v>319.3</v>
      </c>
      <c r="J307" s="2">
        <v>381</v>
      </c>
      <c r="K307" s="2">
        <v>0.2</v>
      </c>
      <c r="N307" s="2">
        <v>79</v>
      </c>
    </row>
    <row r="308" spans="1:22" x14ac:dyDescent="0.25">
      <c r="A308" s="10">
        <v>42177</v>
      </c>
      <c r="B308" s="26">
        <v>0.36805555555555558</v>
      </c>
      <c r="C308" s="2">
        <v>6.92</v>
      </c>
      <c r="D308" s="2">
        <v>2.42</v>
      </c>
      <c r="E308" s="2">
        <v>23.8</v>
      </c>
      <c r="G308" s="2">
        <v>16.8</v>
      </c>
      <c r="H308" s="2">
        <v>21.2</v>
      </c>
      <c r="I308" s="2">
        <v>338.7</v>
      </c>
      <c r="J308" s="2">
        <v>400.8</v>
      </c>
      <c r="K308" s="2">
        <v>0.2</v>
      </c>
      <c r="N308" s="2">
        <v>70</v>
      </c>
      <c r="P308" s="2">
        <v>0.14000000000000001</v>
      </c>
      <c r="Q308" s="2">
        <v>0.57999999999999996</v>
      </c>
      <c r="R308" s="4">
        <v>0.05</v>
      </c>
      <c r="S308" s="36">
        <v>0.01</v>
      </c>
      <c r="T308" s="2">
        <v>0.11</v>
      </c>
      <c r="U308" s="2">
        <v>0.18</v>
      </c>
      <c r="V308" s="6">
        <v>2</v>
      </c>
    </row>
    <row r="309" spans="1:22" x14ac:dyDescent="0.25">
      <c r="A309" s="10">
        <v>42192</v>
      </c>
      <c r="B309" s="26">
        <v>0.3611111111111111</v>
      </c>
      <c r="C309" s="2">
        <v>6.96</v>
      </c>
      <c r="D309" s="2">
        <v>1.1499999999999999</v>
      </c>
      <c r="E309" s="2">
        <v>12.2</v>
      </c>
      <c r="G309" s="2">
        <v>17.8</v>
      </c>
      <c r="H309" s="2">
        <v>19.600000000000001</v>
      </c>
      <c r="I309" s="2">
        <v>356.7</v>
      </c>
      <c r="J309" s="2">
        <v>413.8</v>
      </c>
      <c r="K309" s="2">
        <v>0.2</v>
      </c>
      <c r="N309" s="2">
        <v>49</v>
      </c>
    </row>
    <row r="310" spans="1:22" x14ac:dyDescent="0.25">
      <c r="A310" s="10">
        <v>42207</v>
      </c>
      <c r="B310" s="26">
        <v>0.33333333333333331</v>
      </c>
      <c r="C310" s="2">
        <v>7.09</v>
      </c>
      <c r="D310" s="2">
        <v>0.44</v>
      </c>
      <c r="E310" s="2">
        <v>4.5999999999999996</v>
      </c>
      <c r="G310" s="2">
        <v>16.600000000000001</v>
      </c>
      <c r="H310" s="2">
        <v>10.61</v>
      </c>
      <c r="I310" s="2">
        <v>388.3</v>
      </c>
      <c r="J310" s="2">
        <v>467</v>
      </c>
      <c r="K310" s="2">
        <v>0.2</v>
      </c>
      <c r="N310" s="2">
        <v>70</v>
      </c>
    </row>
    <row r="311" spans="1:22" x14ac:dyDescent="0.25">
      <c r="A311" s="10">
        <v>42222</v>
      </c>
      <c r="B311" s="26">
        <v>0.375</v>
      </c>
      <c r="C311" s="2">
        <v>6.73</v>
      </c>
      <c r="D311" s="2">
        <v>2.2400000000000002</v>
      </c>
      <c r="E311" s="2">
        <v>22.9</v>
      </c>
      <c r="G311" s="2">
        <v>16.2</v>
      </c>
      <c r="H311" s="2">
        <v>10.49</v>
      </c>
      <c r="I311" s="2">
        <v>389.5</v>
      </c>
      <c r="J311" s="2">
        <v>469.8</v>
      </c>
      <c r="K311" s="2">
        <v>0.2</v>
      </c>
      <c r="N311" s="2">
        <v>79</v>
      </c>
    </row>
    <row r="312" spans="1:22" x14ac:dyDescent="0.25">
      <c r="A312" s="10">
        <v>42235</v>
      </c>
      <c r="B312" s="26">
        <v>0.36805555555555558</v>
      </c>
      <c r="C312" s="2">
        <v>6.97</v>
      </c>
      <c r="D312" s="2">
        <v>2.77</v>
      </c>
      <c r="E312" s="2">
        <v>30.6</v>
      </c>
      <c r="G312" s="2">
        <v>18.7</v>
      </c>
      <c r="H312" s="2">
        <v>9.5399999999999991</v>
      </c>
      <c r="I312" s="2">
        <v>342.9</v>
      </c>
      <c r="J312" s="2">
        <v>392.6</v>
      </c>
      <c r="K312" s="2">
        <v>0.2</v>
      </c>
      <c r="N312" s="2">
        <v>23</v>
      </c>
    </row>
    <row r="313" spans="1:22" x14ac:dyDescent="0.25">
      <c r="A313" s="10">
        <v>42250</v>
      </c>
      <c r="B313" s="26">
        <v>0.38194444444444442</v>
      </c>
      <c r="C313" s="2">
        <v>6.78</v>
      </c>
      <c r="D313" s="2">
        <v>2.06</v>
      </c>
      <c r="E313" s="2">
        <v>20.9</v>
      </c>
      <c r="G313" s="2">
        <v>15.6</v>
      </c>
      <c r="H313" s="2">
        <v>8.8800000000000008</v>
      </c>
      <c r="I313" s="2">
        <v>221.1</v>
      </c>
      <c r="J313" s="2">
        <v>270.8</v>
      </c>
      <c r="K313" s="2">
        <v>0.1</v>
      </c>
      <c r="N313" s="2">
        <v>920</v>
      </c>
    </row>
    <row r="314" spans="1:22" x14ac:dyDescent="0.25">
      <c r="A314" s="10">
        <v>42262</v>
      </c>
      <c r="B314" s="26">
        <v>0.34375</v>
      </c>
      <c r="C314" s="2">
        <v>6.74</v>
      </c>
      <c r="D314" s="2">
        <v>9.26</v>
      </c>
      <c r="E314" s="2">
        <v>43.8</v>
      </c>
      <c r="G314" s="2">
        <v>14.8</v>
      </c>
      <c r="H314" s="2">
        <v>7.43</v>
      </c>
      <c r="I314" s="2">
        <v>269.8</v>
      </c>
      <c r="J314" s="2">
        <v>334.7</v>
      </c>
      <c r="K314" s="2">
        <v>0.2</v>
      </c>
      <c r="N314" s="2">
        <v>14</v>
      </c>
    </row>
    <row r="315" spans="1:22" x14ac:dyDescent="0.25">
      <c r="A315" s="10">
        <v>42278</v>
      </c>
      <c r="B315" s="26">
        <v>0.36805555555555558</v>
      </c>
      <c r="C315" s="4">
        <v>6.2</v>
      </c>
      <c r="D315" s="11">
        <v>0.79</v>
      </c>
      <c r="E315" s="12">
        <v>7.8</v>
      </c>
      <c r="F315" s="12"/>
      <c r="G315" s="5">
        <v>12.6</v>
      </c>
      <c r="H315" s="4">
        <v>11.77</v>
      </c>
      <c r="I315" s="5">
        <v>303.39999999999998</v>
      </c>
      <c r="J315" s="5">
        <v>398.2</v>
      </c>
      <c r="K315" s="5">
        <v>0.2</v>
      </c>
      <c r="M315" s="13"/>
      <c r="N315" s="13">
        <v>8</v>
      </c>
      <c r="O315" s="13"/>
      <c r="P315" s="52">
        <v>0.1</v>
      </c>
      <c r="Q315" s="53">
        <v>0.48</v>
      </c>
      <c r="R315" s="52">
        <v>5.0999999999999997E-2</v>
      </c>
      <c r="S315" s="53">
        <v>0.02</v>
      </c>
      <c r="T315" s="53">
        <v>0.09</v>
      </c>
      <c r="U315" s="53">
        <v>0.05</v>
      </c>
      <c r="V315" s="54">
        <v>2</v>
      </c>
    </row>
    <row r="316" spans="1:22" x14ac:dyDescent="0.25">
      <c r="A316" s="10">
        <v>42290</v>
      </c>
      <c r="B316" s="26">
        <v>0.37152777777777773</v>
      </c>
      <c r="C316" s="4">
        <v>6.31</v>
      </c>
      <c r="D316" s="11">
        <v>2.2599999999999998</v>
      </c>
      <c r="E316" s="12">
        <v>22</v>
      </c>
      <c r="F316" s="12"/>
      <c r="G316" s="5">
        <v>13.6</v>
      </c>
      <c r="H316" s="4">
        <v>8.07</v>
      </c>
      <c r="I316" s="5">
        <v>300.3</v>
      </c>
      <c r="J316" s="5">
        <v>387.1</v>
      </c>
      <c r="K316" s="5">
        <v>0.2</v>
      </c>
      <c r="M316" s="51"/>
      <c r="N316" s="13">
        <v>13</v>
      </c>
      <c r="O316" s="13"/>
    </row>
    <row r="317" spans="1:22" x14ac:dyDescent="0.25">
      <c r="A317" s="10">
        <v>42304</v>
      </c>
      <c r="B317" s="26">
        <v>0.36458333333333331</v>
      </c>
      <c r="C317" s="4">
        <v>6.94</v>
      </c>
      <c r="D317" s="11">
        <v>1.49</v>
      </c>
      <c r="E317" s="12">
        <v>14.2</v>
      </c>
      <c r="F317" s="12"/>
      <c r="G317" s="5">
        <v>11.7</v>
      </c>
      <c r="H317" s="4">
        <v>13.3</v>
      </c>
      <c r="I317" s="5">
        <v>403.7</v>
      </c>
      <c r="J317" s="5">
        <v>503</v>
      </c>
      <c r="K317" s="5">
        <v>0.3</v>
      </c>
      <c r="M317" s="13"/>
      <c r="N317" s="13">
        <v>350</v>
      </c>
      <c r="O317" s="13"/>
    </row>
    <row r="318" spans="1:22" x14ac:dyDescent="0.25">
      <c r="A318" s="10">
        <v>42318</v>
      </c>
      <c r="B318" s="26">
        <v>0.37847222222222227</v>
      </c>
      <c r="C318" s="4">
        <v>7.44</v>
      </c>
      <c r="D318" s="11">
        <v>4.4400000000000004</v>
      </c>
      <c r="E318" s="12">
        <v>37.6</v>
      </c>
      <c r="F318" s="12"/>
      <c r="G318" s="5">
        <v>8</v>
      </c>
      <c r="H318" s="4">
        <v>6.85</v>
      </c>
      <c r="I318" s="5">
        <v>200.4</v>
      </c>
      <c r="J318" s="5">
        <v>298.3</v>
      </c>
      <c r="K318" s="5">
        <v>0.1</v>
      </c>
      <c r="M318" s="3"/>
      <c r="N318" s="12">
        <v>4.5</v>
      </c>
      <c r="O318" s="12"/>
    </row>
    <row r="319" spans="1:22" x14ac:dyDescent="0.25">
      <c r="A319" s="10">
        <v>42332</v>
      </c>
      <c r="B319" s="26">
        <v>0.3611111111111111</v>
      </c>
      <c r="C319" s="4">
        <v>7.07</v>
      </c>
      <c r="D319" s="11">
        <v>7.21</v>
      </c>
      <c r="E319" s="12">
        <v>59.2</v>
      </c>
      <c r="F319" s="12"/>
      <c r="G319" s="5">
        <v>6.6</v>
      </c>
      <c r="H319" s="4">
        <v>11.5</v>
      </c>
      <c r="I319" s="5">
        <v>136.30000000000001</v>
      </c>
      <c r="J319" s="5">
        <v>210.5</v>
      </c>
      <c r="K319" s="5">
        <v>0.1</v>
      </c>
      <c r="M319" s="13"/>
      <c r="N319" s="13">
        <v>79</v>
      </c>
      <c r="O319" s="13"/>
    </row>
    <row r="320" spans="1:22" x14ac:dyDescent="0.25">
      <c r="A320" s="10">
        <v>42346</v>
      </c>
      <c r="B320" s="26">
        <v>0.39583333333333331</v>
      </c>
      <c r="C320" s="4">
        <v>7.09</v>
      </c>
      <c r="D320" s="11">
        <v>5.57</v>
      </c>
      <c r="E320" s="12">
        <v>50.7</v>
      </c>
      <c r="F320" s="12"/>
      <c r="G320" s="5">
        <v>10.199999999999999</v>
      </c>
      <c r="H320" s="4">
        <v>14</v>
      </c>
      <c r="I320" s="5">
        <v>177.5</v>
      </c>
      <c r="J320" s="5">
        <v>249</v>
      </c>
      <c r="K320" s="5">
        <v>0.1</v>
      </c>
      <c r="M320" s="51"/>
      <c r="N320" s="13">
        <v>13</v>
      </c>
      <c r="O320" s="13"/>
    </row>
    <row r="321" spans="1:22" x14ac:dyDescent="0.25">
      <c r="A321" s="10">
        <v>42361</v>
      </c>
      <c r="B321" s="26">
        <v>0.3576388888888889</v>
      </c>
      <c r="C321" s="4">
        <v>7.36</v>
      </c>
      <c r="D321" s="11">
        <v>8.93</v>
      </c>
      <c r="E321" s="12">
        <v>70.3</v>
      </c>
      <c r="F321" s="12"/>
      <c r="G321" s="5">
        <v>5.2</v>
      </c>
      <c r="H321" s="4">
        <v>26.7</v>
      </c>
      <c r="I321" s="5">
        <v>101</v>
      </c>
      <c r="J321" s="5">
        <v>162.4</v>
      </c>
      <c r="K321" s="5">
        <v>0.1</v>
      </c>
      <c r="M321" s="3"/>
      <c r="N321" s="13">
        <v>33</v>
      </c>
      <c r="O321" s="13"/>
    </row>
    <row r="322" spans="1:22" x14ac:dyDescent="0.25">
      <c r="A322" s="10">
        <v>42374</v>
      </c>
      <c r="B322" s="26">
        <v>0.375</v>
      </c>
      <c r="C322" s="4">
        <v>7.23</v>
      </c>
      <c r="D322" s="11">
        <v>4.4000000000000004</v>
      </c>
      <c r="E322" s="12">
        <v>35.5</v>
      </c>
      <c r="F322" s="12"/>
      <c r="G322" s="5">
        <v>6</v>
      </c>
      <c r="H322" s="4">
        <v>24.9</v>
      </c>
      <c r="I322" s="5">
        <v>205.5</v>
      </c>
      <c r="J322" s="5">
        <v>322.2</v>
      </c>
      <c r="K322" s="5">
        <v>0.2</v>
      </c>
      <c r="M322" s="3"/>
      <c r="N322" s="12">
        <v>7.8</v>
      </c>
      <c r="O322" s="12"/>
      <c r="P322" s="52">
        <v>1.26</v>
      </c>
      <c r="Q322" s="53">
        <v>1.0900000000000001</v>
      </c>
      <c r="R322" s="52">
        <v>0.14399999999999999</v>
      </c>
      <c r="S322" s="53">
        <v>0.06</v>
      </c>
      <c r="T322" s="53">
        <v>1.22</v>
      </c>
      <c r="U322" s="53">
        <v>0.46</v>
      </c>
      <c r="V322" s="54">
        <v>7</v>
      </c>
    </row>
    <row r="323" spans="1:22" x14ac:dyDescent="0.25">
      <c r="A323" s="10">
        <v>42389</v>
      </c>
      <c r="B323" s="26">
        <v>0.36805555555555558</v>
      </c>
      <c r="C323" s="4">
        <v>7.13</v>
      </c>
      <c r="D323" s="11">
        <v>6.74</v>
      </c>
      <c r="E323" s="12">
        <v>56.1</v>
      </c>
      <c r="F323" s="12"/>
      <c r="G323" s="5">
        <v>7.4</v>
      </c>
      <c r="H323" s="4">
        <v>29.2</v>
      </c>
      <c r="I323" s="5">
        <v>118.4</v>
      </c>
      <c r="J323" s="5">
        <v>178.4</v>
      </c>
      <c r="K323" s="108">
        <v>7.1535063327606591E-2</v>
      </c>
      <c r="M323" s="3"/>
      <c r="N323" s="13">
        <v>33</v>
      </c>
      <c r="O323" s="13"/>
    </row>
    <row r="324" spans="1:22" x14ac:dyDescent="0.25">
      <c r="A324" s="10">
        <v>42402</v>
      </c>
      <c r="B324" s="26">
        <v>0.38541666666666669</v>
      </c>
      <c r="C324" s="4">
        <v>7.32</v>
      </c>
      <c r="D324" s="11">
        <v>6.7</v>
      </c>
      <c r="E324" s="12">
        <v>55</v>
      </c>
      <c r="F324" s="12"/>
      <c r="G324" s="5">
        <v>6.8</v>
      </c>
      <c r="H324" s="4">
        <v>23.4</v>
      </c>
      <c r="I324" s="5">
        <v>162.19999999999999</v>
      </c>
      <c r="J324" s="5">
        <v>248.4</v>
      </c>
      <c r="K324" s="5">
        <v>0.10254100020563289</v>
      </c>
      <c r="M324" s="13"/>
      <c r="N324" s="13">
        <v>79</v>
      </c>
      <c r="O324" s="13"/>
    </row>
    <row r="325" spans="1:22" x14ac:dyDescent="0.25">
      <c r="A325" s="10">
        <v>42419</v>
      </c>
      <c r="B325" s="26">
        <v>0.35416666666666669</v>
      </c>
      <c r="C325" s="4">
        <v>6.77</v>
      </c>
      <c r="D325" s="11">
        <v>8.0399999999999991</v>
      </c>
      <c r="E325" s="12">
        <v>68.599999999999994</v>
      </c>
      <c r="F325" s="12"/>
      <c r="G325" s="5">
        <v>8.4</v>
      </c>
      <c r="H325" s="4">
        <v>33.6</v>
      </c>
      <c r="I325" s="5">
        <v>126.8</v>
      </c>
      <c r="J325" s="5">
        <v>185.8</v>
      </c>
      <c r="K325" s="109">
        <v>7.4768655478111207E-2</v>
      </c>
      <c r="M325" s="13"/>
      <c r="N325" s="13">
        <v>79</v>
      </c>
      <c r="O325" s="13"/>
    </row>
    <row r="326" spans="1:22" x14ac:dyDescent="0.25">
      <c r="A326" s="10">
        <v>42431</v>
      </c>
      <c r="B326" s="26">
        <v>0.375</v>
      </c>
      <c r="C326" s="4">
        <v>6.76</v>
      </c>
      <c r="D326" s="11">
        <v>8.0500000000000007</v>
      </c>
      <c r="E326" s="12">
        <v>69</v>
      </c>
      <c r="F326" s="12"/>
      <c r="G326" s="5">
        <v>8</v>
      </c>
      <c r="H326" s="4">
        <v>23.67</v>
      </c>
      <c r="I326" s="5">
        <v>171.7</v>
      </c>
      <c r="J326" s="5">
        <v>250.2</v>
      </c>
      <c r="K326" s="5">
        <v>0.1</v>
      </c>
      <c r="M326" s="3"/>
      <c r="N326" s="13">
        <v>17</v>
      </c>
      <c r="O326" s="13"/>
    </row>
    <row r="327" spans="1:22" x14ac:dyDescent="0.25">
      <c r="A327" s="10">
        <v>42443</v>
      </c>
      <c r="B327" s="26">
        <v>0.37847222222222227</v>
      </c>
      <c r="C327" s="4">
        <v>6.95</v>
      </c>
      <c r="D327" s="11">
        <v>7.39</v>
      </c>
      <c r="E327" s="12">
        <v>61.8</v>
      </c>
      <c r="F327" s="12"/>
      <c r="G327" s="5">
        <v>7.6</v>
      </c>
      <c r="H327" s="4">
        <v>29.17</v>
      </c>
      <c r="I327" s="3"/>
      <c r="J327" s="3"/>
      <c r="K327" s="5"/>
      <c r="M327" s="3"/>
      <c r="N327" s="13">
        <v>17</v>
      </c>
      <c r="O327" s="13"/>
    </row>
    <row r="328" spans="1:22" x14ac:dyDescent="0.25">
      <c r="A328" s="10">
        <v>42458</v>
      </c>
      <c r="B328" s="26">
        <v>0.37847222222222227</v>
      </c>
      <c r="C328" s="4">
        <v>6.84</v>
      </c>
      <c r="D328" s="11">
        <v>6.13</v>
      </c>
      <c r="E328" s="12">
        <v>53.3</v>
      </c>
      <c r="F328" s="12"/>
      <c r="G328" s="5">
        <v>9.1</v>
      </c>
      <c r="H328" s="4">
        <v>20.7</v>
      </c>
      <c r="I328" s="5">
        <v>177</v>
      </c>
      <c r="J328" s="5">
        <v>254</v>
      </c>
      <c r="K328" s="5">
        <v>0.10505815389639254</v>
      </c>
      <c r="M328" s="3"/>
      <c r="N328" s="13">
        <v>14</v>
      </c>
      <c r="O328" s="13"/>
      <c r="P328" s="52">
        <v>1.03</v>
      </c>
      <c r="Q328" s="53">
        <v>0.97</v>
      </c>
      <c r="R328" s="52">
        <v>0.17699999999999999</v>
      </c>
      <c r="S328" s="53">
        <v>0.04</v>
      </c>
      <c r="T328" s="53">
        <v>1.01</v>
      </c>
      <c r="U328" s="53">
        <v>0.17</v>
      </c>
      <c r="V328" s="54">
        <v>9</v>
      </c>
    </row>
    <row r="329" spans="1:22" x14ac:dyDescent="0.25">
      <c r="A329" s="10">
        <v>42474</v>
      </c>
      <c r="B329" s="26">
        <v>0.38194444444444442</v>
      </c>
      <c r="C329" s="4">
        <v>6.64</v>
      </c>
      <c r="D329" s="11">
        <v>5.5</v>
      </c>
      <c r="E329" s="12">
        <v>50</v>
      </c>
      <c r="F329" s="12"/>
      <c r="G329" s="5">
        <v>11.1</v>
      </c>
      <c r="H329" s="4">
        <v>19.29</v>
      </c>
      <c r="I329" s="5">
        <v>107.1</v>
      </c>
      <c r="J329" s="5">
        <v>145.9</v>
      </c>
      <c r="K329" s="5">
        <v>5.7479237011173731E-2</v>
      </c>
      <c r="M329" s="3"/>
      <c r="N329" s="13">
        <v>70</v>
      </c>
      <c r="O329" s="13"/>
    </row>
    <row r="330" spans="1:22" x14ac:dyDescent="0.25">
      <c r="A330" s="10">
        <v>42488</v>
      </c>
      <c r="B330" s="26">
        <v>0.375</v>
      </c>
      <c r="C330" s="4">
        <v>6.49</v>
      </c>
      <c r="D330" s="11">
        <v>2.86</v>
      </c>
      <c r="E330" s="12">
        <v>27.1</v>
      </c>
      <c r="F330" s="12"/>
      <c r="G330" s="5">
        <v>12.9</v>
      </c>
      <c r="H330" s="4">
        <v>19.670000000000002</v>
      </c>
      <c r="I330" s="5">
        <v>201.2</v>
      </c>
      <c r="J330" s="5">
        <v>261.60000000000002</v>
      </c>
      <c r="K330" s="5">
        <v>0.10848207441789207</v>
      </c>
      <c r="M330" s="3"/>
      <c r="N330" s="12">
        <v>7.8</v>
      </c>
      <c r="O330" s="12"/>
    </row>
    <row r="331" spans="1:22" x14ac:dyDescent="0.25">
      <c r="A331" s="10">
        <v>42501</v>
      </c>
      <c r="B331" s="26">
        <v>0.3611111111111111</v>
      </c>
      <c r="C331" s="4">
        <v>6.41</v>
      </c>
      <c r="D331" s="11">
        <v>2.3199999999999998</v>
      </c>
      <c r="E331" s="12">
        <v>22.2</v>
      </c>
      <c r="F331" s="12"/>
      <c r="G331" s="5">
        <v>13.4</v>
      </c>
      <c r="H331" s="4">
        <v>19.670000000000002</v>
      </c>
      <c r="I331" s="5">
        <v>242.3</v>
      </c>
      <c r="J331" s="5">
        <v>311.3</v>
      </c>
      <c r="K331" s="5">
        <v>0.13107863059177857</v>
      </c>
      <c r="M331" s="6"/>
      <c r="N331" s="13">
        <v>2</v>
      </c>
      <c r="O331" s="13"/>
    </row>
    <row r="332" spans="1:22" x14ac:dyDescent="0.25">
      <c r="A332" s="10">
        <v>42514</v>
      </c>
      <c r="B332" s="26">
        <v>0.37152777777777773</v>
      </c>
      <c r="C332" s="13"/>
      <c r="D332" s="11">
        <v>2.37</v>
      </c>
      <c r="E332" s="12">
        <v>22.8</v>
      </c>
      <c r="F332" s="12"/>
      <c r="G332" s="5">
        <v>13.6</v>
      </c>
      <c r="H332" s="4">
        <v>25.18</v>
      </c>
      <c r="I332" s="5">
        <v>278.60000000000002</v>
      </c>
      <c r="J332" s="5">
        <v>356.2</v>
      </c>
      <c r="K332" s="5">
        <v>0.2</v>
      </c>
      <c r="M332" s="13"/>
      <c r="N332" s="12">
        <v>4.5</v>
      </c>
      <c r="O332" s="12"/>
    </row>
    <row r="333" spans="1:22" x14ac:dyDescent="0.25">
      <c r="A333" s="10">
        <v>42528</v>
      </c>
      <c r="B333" s="26">
        <v>0.375</v>
      </c>
      <c r="C333" s="3"/>
      <c r="D333" s="11">
        <v>2.73</v>
      </c>
      <c r="E333" s="12">
        <v>28.3</v>
      </c>
      <c r="F333" s="12"/>
      <c r="G333" s="5">
        <v>17.100000000000001</v>
      </c>
      <c r="H333" s="4">
        <v>19.64</v>
      </c>
      <c r="I333" s="5">
        <v>284.2</v>
      </c>
      <c r="J333" s="5">
        <v>334.8</v>
      </c>
      <c r="K333" s="5">
        <v>0.1</v>
      </c>
      <c r="M333" s="3"/>
      <c r="N333" s="13">
        <v>17</v>
      </c>
      <c r="O333" s="13"/>
    </row>
    <row r="334" spans="1:22" x14ac:dyDescent="0.25">
      <c r="A334" s="10">
        <v>42544</v>
      </c>
      <c r="B334" s="26">
        <v>0.39583333333333331</v>
      </c>
      <c r="C334" s="3"/>
      <c r="D334" s="11">
        <v>2.2400000000000002</v>
      </c>
      <c r="E334" s="12">
        <v>22.6</v>
      </c>
      <c r="F334" s="12"/>
      <c r="G334" s="5">
        <v>15.7</v>
      </c>
      <c r="H334" s="4">
        <v>13</v>
      </c>
      <c r="I334" s="5">
        <v>278.3</v>
      </c>
      <c r="J334" s="5">
        <v>338.4</v>
      </c>
      <c r="K334" s="5">
        <v>0.1435377015203704</v>
      </c>
      <c r="M334" s="3"/>
      <c r="N334" s="13">
        <v>49</v>
      </c>
      <c r="O334" s="13"/>
      <c r="P334" s="52">
        <v>0.06</v>
      </c>
      <c r="Q334" s="53">
        <v>0.49</v>
      </c>
      <c r="R334" s="52">
        <v>7.1999999999999995E-2</v>
      </c>
      <c r="S334" s="53">
        <v>0.02</v>
      </c>
      <c r="T334" s="53">
        <v>0.06</v>
      </c>
      <c r="U334" s="53">
        <v>0.04</v>
      </c>
      <c r="V334" s="54">
        <v>2</v>
      </c>
    </row>
    <row r="335" spans="1:22" x14ac:dyDescent="0.25">
      <c r="A335" s="10">
        <v>42556</v>
      </c>
      <c r="B335" s="26">
        <v>0.35069444444444442</v>
      </c>
      <c r="C335" s="3"/>
      <c r="D335" s="11">
        <v>4.3</v>
      </c>
      <c r="E335" s="12">
        <v>42.9</v>
      </c>
      <c r="F335" s="12"/>
      <c r="G335" s="5">
        <v>15.2</v>
      </c>
      <c r="H335" s="4">
        <v>21.35</v>
      </c>
      <c r="I335" s="5">
        <v>319.8</v>
      </c>
      <c r="J335" s="5">
        <v>393.9</v>
      </c>
      <c r="K335" s="5">
        <v>0.16932166017020631</v>
      </c>
      <c r="M335" s="3"/>
      <c r="N335" s="13">
        <v>130</v>
      </c>
      <c r="O335" s="13"/>
    </row>
    <row r="336" spans="1:22" x14ac:dyDescent="0.25">
      <c r="A336" s="10">
        <v>42572</v>
      </c>
      <c r="B336" s="26">
        <v>0.3611111111111111</v>
      </c>
      <c r="C336" s="3"/>
      <c r="D336" s="11">
        <v>2.14</v>
      </c>
      <c r="E336" s="12">
        <v>22.3</v>
      </c>
      <c r="F336" s="12"/>
      <c r="G336" s="5">
        <v>17.3</v>
      </c>
      <c r="H336" s="4">
        <v>4.59</v>
      </c>
      <c r="I336" s="5">
        <v>353.7</v>
      </c>
      <c r="J336" s="5">
        <v>414.7</v>
      </c>
      <c r="K336" s="5">
        <v>0.17906995800075742</v>
      </c>
      <c r="M336" s="3"/>
      <c r="N336" s="3">
        <v>33</v>
      </c>
      <c r="O336" s="3"/>
    </row>
    <row r="337" spans="1:22" x14ac:dyDescent="0.25">
      <c r="A337" s="10">
        <v>42584</v>
      </c>
      <c r="B337" s="26">
        <v>0.3888888888888889</v>
      </c>
      <c r="C337" s="13"/>
      <c r="D337" s="11">
        <v>1</v>
      </c>
      <c r="E337" s="12">
        <v>10.199999999999999</v>
      </c>
      <c r="F337" s="12"/>
      <c r="G337" s="5">
        <v>16.2</v>
      </c>
      <c r="H337" s="4">
        <v>7.86</v>
      </c>
      <c r="I337" s="5">
        <v>329.4</v>
      </c>
      <c r="J337" s="5">
        <v>395.6</v>
      </c>
      <c r="K337" s="108">
        <f>((J337/1000)^1.0878)*0.4665</f>
        <v>0.17011673257595139</v>
      </c>
      <c r="M337" s="13"/>
      <c r="N337" s="13">
        <v>130</v>
      </c>
      <c r="O337" s="13"/>
    </row>
    <row r="338" spans="1:22" x14ac:dyDescent="0.25">
      <c r="A338" s="10">
        <v>42598</v>
      </c>
      <c r="B338" s="26">
        <v>0.37847222222222227</v>
      </c>
      <c r="C338" s="4">
        <v>7.01</v>
      </c>
      <c r="D338" s="11">
        <v>0.96</v>
      </c>
      <c r="E338" s="12">
        <v>10</v>
      </c>
      <c r="F338" s="12"/>
      <c r="G338" s="5">
        <v>17.100000000000001</v>
      </c>
      <c r="H338" s="4">
        <v>11.75</v>
      </c>
      <c r="I338" s="5">
        <v>360.4</v>
      </c>
      <c r="J338" s="5">
        <v>424.8</v>
      </c>
      <c r="K338" s="5">
        <v>0.18381915102341748</v>
      </c>
      <c r="M338" s="3"/>
      <c r="N338" s="13">
        <v>49</v>
      </c>
      <c r="O338" s="13"/>
    </row>
    <row r="339" spans="1:22" x14ac:dyDescent="0.25">
      <c r="A339" s="10">
        <v>42614</v>
      </c>
      <c r="B339" s="26">
        <v>0.37152777777777773</v>
      </c>
      <c r="C339" s="4">
        <v>7.43</v>
      </c>
      <c r="D339" s="11">
        <v>3.95</v>
      </c>
      <c r="E339" s="12">
        <v>39.9</v>
      </c>
      <c r="F339" s="12"/>
      <c r="G339" s="5">
        <v>15.9</v>
      </c>
      <c r="H339" s="4">
        <v>38.85</v>
      </c>
      <c r="I339" s="5">
        <v>88.2</v>
      </c>
      <c r="J339" s="5">
        <v>106.7</v>
      </c>
      <c r="K339" s="5">
        <v>4.089676006178642E-2</v>
      </c>
      <c r="M339" s="13"/>
      <c r="N339" s="3">
        <v>3500</v>
      </c>
      <c r="O339" s="3"/>
    </row>
    <row r="340" spans="1:22" x14ac:dyDescent="0.25">
      <c r="A340" s="10">
        <v>42626</v>
      </c>
      <c r="B340" s="26">
        <v>0.37152777777777773</v>
      </c>
      <c r="C340" s="4">
        <v>7.24</v>
      </c>
      <c r="D340" s="11">
        <v>0.95</v>
      </c>
      <c r="E340" s="12">
        <v>9.3000000000000007</v>
      </c>
      <c r="F340" s="12"/>
      <c r="G340" s="5">
        <v>14.4</v>
      </c>
      <c r="H340" s="4">
        <v>3.75</v>
      </c>
      <c r="I340" s="5">
        <v>229.8</v>
      </c>
      <c r="J340" s="5">
        <v>288.2</v>
      </c>
      <c r="K340" s="5">
        <v>0.12053321915736585</v>
      </c>
      <c r="M340" s="3"/>
      <c r="N340" s="13">
        <v>26</v>
      </c>
      <c r="O340" s="13"/>
    </row>
    <row r="341" spans="1:22" x14ac:dyDescent="0.25">
      <c r="A341" s="10">
        <v>42641</v>
      </c>
      <c r="B341" s="26">
        <v>0.38541666666666669</v>
      </c>
      <c r="C341" s="4">
        <v>7</v>
      </c>
      <c r="D341" s="11">
        <v>0.51</v>
      </c>
      <c r="E341" s="12">
        <v>4.9000000000000004</v>
      </c>
      <c r="F341" s="12"/>
      <c r="G341" s="5">
        <v>13.6</v>
      </c>
      <c r="H341" s="4">
        <v>32.53</v>
      </c>
      <c r="I341" s="5">
        <v>305</v>
      </c>
      <c r="J341" s="5">
        <v>390</v>
      </c>
      <c r="K341" s="5">
        <v>0.16749881064773631</v>
      </c>
      <c r="M341" s="13"/>
      <c r="N341" s="12">
        <v>7.8</v>
      </c>
      <c r="O341" s="12"/>
      <c r="P341" s="52">
        <v>5.0000000000000001E-3</v>
      </c>
      <c r="Q341" s="53">
        <v>1.1499999999999999</v>
      </c>
      <c r="R341" s="52">
        <v>0.109</v>
      </c>
      <c r="S341" s="53">
        <v>0.03</v>
      </c>
      <c r="T341" s="52">
        <v>5.0000000000000001E-3</v>
      </c>
      <c r="U341" s="53">
        <v>0.5</v>
      </c>
      <c r="V341" s="54">
        <v>6</v>
      </c>
    </row>
    <row r="342" spans="1:22" x14ac:dyDescent="0.25">
      <c r="A342" s="110">
        <v>42654</v>
      </c>
      <c r="B342" s="26">
        <v>0.3888888888888889</v>
      </c>
      <c r="C342" s="111">
        <v>6.89</v>
      </c>
      <c r="D342" s="112">
        <v>4.18</v>
      </c>
      <c r="E342" s="113">
        <v>36.799999999999997</v>
      </c>
      <c r="F342" s="113"/>
      <c r="G342" s="114">
        <v>10.1</v>
      </c>
      <c r="H342" s="111">
        <v>9.68</v>
      </c>
      <c r="I342" s="114">
        <v>184.2</v>
      </c>
      <c r="J342" s="114">
        <v>257.10000000000002</v>
      </c>
      <c r="K342" s="114">
        <v>0.1064536819324354</v>
      </c>
      <c r="L342" s="114"/>
      <c r="M342" s="115"/>
      <c r="N342" s="115">
        <v>33</v>
      </c>
      <c r="O342" s="115"/>
      <c r="P342" s="116"/>
      <c r="Q342" s="116"/>
      <c r="R342" s="116"/>
      <c r="S342" s="116"/>
      <c r="T342" s="116"/>
      <c r="U342" s="116"/>
      <c r="V342" s="116"/>
    </row>
    <row r="343" spans="1:22" x14ac:dyDescent="0.25">
      <c r="A343" s="110">
        <v>42669</v>
      </c>
      <c r="B343" s="26">
        <v>0.36458333333333331</v>
      </c>
      <c r="C343" s="111">
        <v>6.88</v>
      </c>
      <c r="D343" s="112">
        <v>3.43</v>
      </c>
      <c r="E343" s="113">
        <v>31.2</v>
      </c>
      <c r="F343" s="113"/>
      <c r="G343" s="114">
        <v>11</v>
      </c>
      <c r="H343" s="111">
        <v>11.4</v>
      </c>
      <c r="I343" s="114">
        <v>241.4</v>
      </c>
      <c r="J343" s="114">
        <v>329.7</v>
      </c>
      <c r="K343" s="114">
        <v>0.2</v>
      </c>
      <c r="L343" s="114"/>
      <c r="M343" s="115"/>
      <c r="N343" s="115">
        <v>17</v>
      </c>
      <c r="O343" s="115"/>
      <c r="P343" s="116"/>
      <c r="Q343" s="116"/>
      <c r="R343" s="116"/>
      <c r="S343" s="116"/>
      <c r="T343" s="116"/>
      <c r="U343" s="116"/>
      <c r="V343" s="116"/>
    </row>
    <row r="344" spans="1:22" x14ac:dyDescent="0.25">
      <c r="A344" s="110">
        <v>42682</v>
      </c>
      <c r="B344" s="26">
        <v>0.37152777777777773</v>
      </c>
      <c r="C344" s="111">
        <v>6.85</v>
      </c>
      <c r="D344" s="112">
        <v>4.0199999999999996</v>
      </c>
      <c r="E344" s="113">
        <v>37.5</v>
      </c>
      <c r="F344" s="113"/>
      <c r="G344" s="114">
        <v>11.6</v>
      </c>
      <c r="H344" s="111">
        <v>17.63</v>
      </c>
      <c r="I344" s="114">
        <v>189.1</v>
      </c>
      <c r="J344" s="114">
        <v>253.9</v>
      </c>
      <c r="K344" s="114">
        <v>0.10501316165844822</v>
      </c>
      <c r="L344" s="114"/>
      <c r="M344" s="121"/>
      <c r="N344" s="115">
        <v>22</v>
      </c>
      <c r="O344" s="115"/>
      <c r="P344" s="116"/>
      <c r="Q344" s="116"/>
      <c r="R344" s="116"/>
      <c r="S344" s="116"/>
      <c r="T344" s="116"/>
      <c r="U344" s="116"/>
      <c r="V344" s="116"/>
    </row>
    <row r="345" spans="1:22" x14ac:dyDescent="0.25">
      <c r="A345" s="110">
        <v>42696</v>
      </c>
      <c r="B345" s="26">
        <v>0.37847222222222227</v>
      </c>
      <c r="C345" s="111">
        <v>6.88</v>
      </c>
      <c r="D345" s="112">
        <v>3.34</v>
      </c>
      <c r="E345" s="113">
        <v>28.8</v>
      </c>
      <c r="F345" s="113"/>
      <c r="G345" s="114">
        <v>9.4</v>
      </c>
      <c r="H345" s="111">
        <v>26.61</v>
      </c>
      <c r="I345" s="114">
        <v>227.1</v>
      </c>
      <c r="J345" s="114">
        <v>324</v>
      </c>
      <c r="K345" s="114">
        <v>0.13690600894600363</v>
      </c>
      <c r="L345" s="114"/>
      <c r="M345" s="121"/>
      <c r="N345" s="115">
        <v>2</v>
      </c>
      <c r="O345" s="115"/>
      <c r="P345" s="116"/>
      <c r="Q345" s="116"/>
      <c r="R345" s="116"/>
      <c r="S345" s="116"/>
      <c r="T345" s="116"/>
      <c r="U345" s="116"/>
      <c r="V345" s="116"/>
    </row>
    <row r="346" spans="1:22" x14ac:dyDescent="0.25">
      <c r="A346" s="110">
        <v>42713</v>
      </c>
      <c r="B346" s="26">
        <v>0.38194444444444442</v>
      </c>
      <c r="C346" s="111">
        <v>6.83</v>
      </c>
      <c r="D346" s="112">
        <v>4.55</v>
      </c>
      <c r="E346" s="113">
        <v>35.700000000000003</v>
      </c>
      <c r="F346" s="113"/>
      <c r="G346" s="114">
        <v>5.0999999999999996</v>
      </c>
      <c r="H346" s="111">
        <v>34.29</v>
      </c>
      <c r="I346" s="114">
        <v>190.7</v>
      </c>
      <c r="J346" s="114">
        <v>307.60000000000002</v>
      </c>
      <c r="K346" s="114">
        <v>0.1</v>
      </c>
      <c r="L346" s="114"/>
      <c r="M346" s="121"/>
      <c r="N346" s="115">
        <v>23</v>
      </c>
      <c r="O346" s="115"/>
      <c r="P346" s="116"/>
      <c r="Q346" s="116"/>
      <c r="R346" s="116"/>
      <c r="S346" s="116"/>
      <c r="T346" s="116"/>
      <c r="U346" s="116"/>
      <c r="V346" s="116"/>
    </row>
    <row r="347" spans="1:22" x14ac:dyDescent="0.25">
      <c r="A347" s="110">
        <v>42725</v>
      </c>
      <c r="B347" s="26">
        <v>0.41666666666666669</v>
      </c>
      <c r="C347" s="121"/>
      <c r="D347" s="112">
        <v>7.7</v>
      </c>
      <c r="E347" s="113">
        <v>59.4</v>
      </c>
      <c r="F347" s="113"/>
      <c r="G347" s="114">
        <v>4.4000000000000004</v>
      </c>
      <c r="H347" s="111">
        <v>28.35</v>
      </c>
      <c r="I347" s="114">
        <v>137.69999999999999</v>
      </c>
      <c r="J347" s="114">
        <v>226.8</v>
      </c>
      <c r="K347" s="117">
        <v>9.2879561875237646E-2</v>
      </c>
      <c r="L347" s="117"/>
      <c r="M347" s="111"/>
      <c r="N347" s="115">
        <v>240</v>
      </c>
      <c r="O347" s="115"/>
      <c r="P347" s="118">
        <v>1.43</v>
      </c>
      <c r="Q347" s="119">
        <v>1.01</v>
      </c>
      <c r="R347" s="118">
        <v>0.20599999999999999</v>
      </c>
      <c r="S347" s="119">
        <v>7.0000000000000007E-2</v>
      </c>
      <c r="T347" s="119">
        <v>1.4</v>
      </c>
      <c r="U347" s="119">
        <v>0.21</v>
      </c>
      <c r="V347" s="120">
        <v>11</v>
      </c>
    </row>
    <row r="348" spans="1:22" x14ac:dyDescent="0.25">
      <c r="A348" s="110">
        <v>42739</v>
      </c>
      <c r="B348" s="26">
        <v>0.38194444444444442</v>
      </c>
      <c r="C348" s="111">
        <v>6.56</v>
      </c>
      <c r="D348" s="112">
        <v>5.0199999999999996</v>
      </c>
      <c r="E348" s="113">
        <v>36.9</v>
      </c>
      <c r="F348" s="113"/>
      <c r="G348" s="114">
        <v>2.5</v>
      </c>
      <c r="H348" s="115"/>
      <c r="I348" s="114">
        <v>190.4</v>
      </c>
      <c r="J348" s="114">
        <v>333.4</v>
      </c>
      <c r="K348" s="114">
        <v>0.14123216702717051</v>
      </c>
      <c r="L348" s="114"/>
      <c r="M348" s="121"/>
      <c r="N348" s="115">
        <v>70</v>
      </c>
      <c r="O348" s="115"/>
      <c r="P348" s="116"/>
      <c r="Q348" s="116"/>
      <c r="R348" s="116"/>
      <c r="S348" s="116"/>
      <c r="T348" s="116"/>
      <c r="U348" s="116"/>
      <c r="V348" s="116"/>
    </row>
    <row r="349" spans="1:22" x14ac:dyDescent="0.25">
      <c r="A349" s="110">
        <v>42752</v>
      </c>
      <c r="B349" s="26">
        <v>0.36458333333333331</v>
      </c>
      <c r="C349" s="111">
        <v>6.49</v>
      </c>
      <c r="D349" s="112">
        <v>6.13</v>
      </c>
      <c r="E349" s="113">
        <v>50.6</v>
      </c>
      <c r="F349" s="113"/>
      <c r="G349" s="114">
        <v>6.7</v>
      </c>
      <c r="H349" s="121"/>
      <c r="I349" s="114">
        <v>199.6</v>
      </c>
      <c r="J349" s="114">
        <v>307.10000000000002</v>
      </c>
      <c r="K349" s="114">
        <v>0.12915601370565727</v>
      </c>
      <c r="L349" s="114"/>
      <c r="M349" s="121"/>
      <c r="N349" s="115">
        <v>33</v>
      </c>
      <c r="O349" s="115"/>
      <c r="P349" s="116"/>
      <c r="Q349" s="116"/>
      <c r="R349" s="116"/>
      <c r="S349" s="116"/>
      <c r="T349" s="116"/>
      <c r="U349" s="116"/>
      <c r="V349" s="116"/>
    </row>
    <row r="350" spans="1:22" x14ac:dyDescent="0.25">
      <c r="A350" s="110">
        <v>42767</v>
      </c>
      <c r="B350" s="26">
        <v>0.35069444444444442</v>
      </c>
      <c r="C350" s="111">
        <v>6.61</v>
      </c>
      <c r="D350" s="112">
        <v>6.1</v>
      </c>
      <c r="E350" s="113">
        <v>46.3</v>
      </c>
      <c r="F350" s="113"/>
      <c r="G350" s="114">
        <v>4.3</v>
      </c>
      <c r="H350" s="115"/>
      <c r="I350" s="114">
        <v>211.1</v>
      </c>
      <c r="J350" s="114">
        <v>349.4</v>
      </c>
      <c r="K350" s="117">
        <v>0.14862035673291291</v>
      </c>
      <c r="L350" s="117"/>
      <c r="M350" s="121"/>
      <c r="N350" s="115">
        <v>33</v>
      </c>
      <c r="O350" s="115"/>
      <c r="P350" s="116"/>
      <c r="Q350" s="116"/>
      <c r="R350" s="116"/>
      <c r="S350" s="116"/>
      <c r="T350" s="116"/>
      <c r="U350" s="116"/>
      <c r="V350" s="116"/>
    </row>
    <row r="351" spans="1:22" x14ac:dyDescent="0.25">
      <c r="A351" s="110">
        <v>42782</v>
      </c>
      <c r="B351" s="26">
        <v>0.37152777777777773</v>
      </c>
      <c r="C351" s="111">
        <v>6.74</v>
      </c>
      <c r="D351" s="112">
        <v>6.56</v>
      </c>
      <c r="E351" s="113">
        <v>59</v>
      </c>
      <c r="F351" s="113"/>
      <c r="G351" s="114">
        <v>9.9</v>
      </c>
      <c r="H351" s="167"/>
      <c r="I351" s="114">
        <v>142.1</v>
      </c>
      <c r="J351" s="114">
        <v>199.8</v>
      </c>
      <c r="K351" s="117">
        <v>8.0916933398814728E-2</v>
      </c>
      <c r="L351" s="117"/>
      <c r="M351" s="121"/>
      <c r="N351" s="115">
        <v>33</v>
      </c>
      <c r="O351" s="115"/>
      <c r="P351" s="116"/>
      <c r="Q351" s="116"/>
      <c r="R351" s="116"/>
      <c r="S351" s="116"/>
      <c r="T351" s="116"/>
      <c r="U351" s="116"/>
      <c r="V351" s="116"/>
    </row>
    <row r="352" spans="1:22" x14ac:dyDescent="0.25">
      <c r="A352" s="110">
        <v>42794</v>
      </c>
      <c r="B352" s="26">
        <v>0.3923611111111111</v>
      </c>
      <c r="C352" s="111">
        <v>6.47</v>
      </c>
      <c r="D352" s="112">
        <v>8.69</v>
      </c>
      <c r="E352" s="113">
        <v>66</v>
      </c>
      <c r="F352" s="113"/>
      <c r="G352" s="114">
        <v>3.9</v>
      </c>
      <c r="H352" s="121"/>
      <c r="I352" s="114">
        <v>123.7</v>
      </c>
      <c r="J352" s="114">
        <v>207.1</v>
      </c>
      <c r="K352" s="114">
        <v>8.4138033950131974E-2</v>
      </c>
      <c r="L352" s="114"/>
      <c r="M352" s="121"/>
      <c r="N352" s="121">
        <v>130</v>
      </c>
      <c r="O352" s="121"/>
      <c r="P352" s="116"/>
      <c r="Q352" s="116"/>
      <c r="R352" s="116"/>
      <c r="S352" s="116"/>
      <c r="T352" s="116"/>
      <c r="U352" s="116"/>
      <c r="V352" s="116"/>
    </row>
    <row r="353" spans="1:22" x14ac:dyDescent="0.25">
      <c r="A353" s="110">
        <v>42809</v>
      </c>
      <c r="B353" s="26">
        <v>0.38541666666666669</v>
      </c>
      <c r="C353" s="111">
        <v>6.73</v>
      </c>
      <c r="D353" s="112">
        <v>6.03</v>
      </c>
      <c r="E353" s="113">
        <v>53.4</v>
      </c>
      <c r="F353" s="113"/>
      <c r="G353" s="114">
        <v>9.9</v>
      </c>
      <c r="H353" s="115"/>
      <c r="I353" s="114">
        <v>151.4</v>
      </c>
      <c r="J353" s="114">
        <v>213</v>
      </c>
      <c r="K353" s="117">
        <v>8.6748701088300351E-2</v>
      </c>
      <c r="L353" s="117"/>
      <c r="M353" s="121"/>
      <c r="N353" s="121">
        <v>70</v>
      </c>
      <c r="O353" s="121"/>
      <c r="P353" s="116"/>
      <c r="Q353" s="116"/>
      <c r="R353" s="116"/>
      <c r="S353" s="116"/>
      <c r="T353" s="116"/>
      <c r="U353" s="116"/>
      <c r="V353" s="116"/>
    </row>
    <row r="354" spans="1:22" x14ac:dyDescent="0.25">
      <c r="A354" s="110">
        <v>42824</v>
      </c>
      <c r="B354" s="26">
        <v>0.36458333333333331</v>
      </c>
      <c r="C354" s="115"/>
      <c r="D354" s="112">
        <v>7.63</v>
      </c>
      <c r="E354" s="113">
        <v>64.7</v>
      </c>
      <c r="F354" s="113"/>
      <c r="G354" s="114">
        <v>8.4</v>
      </c>
      <c r="H354" s="111">
        <v>34.4</v>
      </c>
      <c r="I354" s="114">
        <v>101.7</v>
      </c>
      <c r="J354" s="114">
        <v>148.80000000000001</v>
      </c>
      <c r="K354" s="114">
        <v>5.8723119292183303E-2</v>
      </c>
      <c r="L354" s="114"/>
      <c r="M354" s="121"/>
      <c r="N354" s="115">
        <v>110</v>
      </c>
      <c r="O354" s="115"/>
      <c r="P354" s="118">
        <v>0.94</v>
      </c>
      <c r="Q354" s="119">
        <v>1.0900000000000001</v>
      </c>
      <c r="R354" s="118">
        <v>0.29499999999999998</v>
      </c>
      <c r="S354" s="119">
        <v>0.09</v>
      </c>
      <c r="T354" s="119">
        <v>0.91</v>
      </c>
      <c r="U354" s="119">
        <v>0.2</v>
      </c>
      <c r="V354" s="120">
        <v>25</v>
      </c>
    </row>
    <row r="355" spans="1:22" x14ac:dyDescent="0.25">
      <c r="A355" s="110">
        <v>42836</v>
      </c>
      <c r="B355" s="26">
        <v>0.37847222222222227</v>
      </c>
      <c r="C355" s="115"/>
      <c r="D355" s="112">
        <v>5.7</v>
      </c>
      <c r="E355" s="113">
        <v>49.6</v>
      </c>
      <c r="F355" s="113"/>
      <c r="G355" s="114">
        <v>9.4</v>
      </c>
      <c r="H355" s="111">
        <v>39.6</v>
      </c>
      <c r="I355" s="114">
        <v>189.1</v>
      </c>
      <c r="J355" s="114">
        <v>269.2</v>
      </c>
      <c r="K355" s="114">
        <v>0.11191474088057629</v>
      </c>
      <c r="L355" s="114"/>
      <c r="M355" s="121"/>
      <c r="N355" s="115">
        <v>79</v>
      </c>
      <c r="O355" s="115"/>
      <c r="P355" s="116"/>
      <c r="Q355" s="116"/>
      <c r="R355" s="116"/>
      <c r="S355" s="116"/>
      <c r="T355" s="116"/>
      <c r="U355" s="116"/>
      <c r="V355" s="116"/>
    </row>
    <row r="356" spans="1:22" x14ac:dyDescent="0.25">
      <c r="A356" s="110">
        <v>42850</v>
      </c>
      <c r="B356" s="26">
        <v>0.37847222222222227</v>
      </c>
      <c r="C356" s="111">
        <v>7.06</v>
      </c>
      <c r="D356" s="112">
        <v>2.98</v>
      </c>
      <c r="E356" s="113">
        <v>27.1</v>
      </c>
      <c r="F356" s="113"/>
      <c r="G356" s="114">
        <v>11.1</v>
      </c>
      <c r="H356" s="111">
        <v>36.200000000000003</v>
      </c>
      <c r="I356" s="114">
        <v>244.6</v>
      </c>
      <c r="J356" s="114">
        <v>333.1</v>
      </c>
      <c r="K356" s="114">
        <v>0.1</v>
      </c>
      <c r="L356" s="114"/>
      <c r="M356" s="121"/>
      <c r="N356" s="113">
        <v>4.5</v>
      </c>
      <c r="O356" s="113"/>
      <c r="P356" s="116"/>
      <c r="Q356" s="116"/>
      <c r="R356" s="116"/>
      <c r="S356" s="116"/>
      <c r="T356" s="116"/>
      <c r="U356" s="116"/>
      <c r="V356" s="116"/>
    </row>
    <row r="357" spans="1:22" x14ac:dyDescent="0.25">
      <c r="A357" s="110">
        <v>42864</v>
      </c>
      <c r="B357" s="26">
        <v>0.36805555555555558</v>
      </c>
      <c r="C357" s="111">
        <v>6.74</v>
      </c>
      <c r="D357" s="112">
        <v>3.54</v>
      </c>
      <c r="E357" s="113">
        <v>32.6</v>
      </c>
      <c r="F357" s="113"/>
      <c r="G357" s="114">
        <v>11.8</v>
      </c>
      <c r="H357" s="111">
        <v>33.4</v>
      </c>
      <c r="I357" s="114">
        <v>237.9</v>
      </c>
      <c r="J357" s="114">
        <v>317.8</v>
      </c>
      <c r="K357" s="114">
        <v>0.13405859169283907</v>
      </c>
      <c r="L357" s="114"/>
      <c r="M357" s="121"/>
      <c r="N357" s="115">
        <v>79</v>
      </c>
      <c r="O357" s="115"/>
      <c r="P357" s="116"/>
      <c r="Q357" s="116"/>
      <c r="R357" s="116"/>
      <c r="S357" s="116"/>
      <c r="T357" s="116"/>
      <c r="U357" s="116"/>
      <c r="V357" s="116"/>
    </row>
    <row r="358" spans="1:22" x14ac:dyDescent="0.25">
      <c r="A358" s="110">
        <v>42880</v>
      </c>
      <c r="B358" s="26">
        <v>0.3576388888888889</v>
      </c>
      <c r="C358" s="111">
        <v>6.59</v>
      </c>
      <c r="D358" s="112">
        <v>2.97</v>
      </c>
      <c r="E358" s="113">
        <v>27.8</v>
      </c>
      <c r="F358" s="113"/>
      <c r="G358" s="114">
        <v>12.3</v>
      </c>
      <c r="H358" s="111">
        <v>37</v>
      </c>
      <c r="I358" s="114">
        <v>268.39999999999998</v>
      </c>
      <c r="J358" s="114">
        <v>354.5</v>
      </c>
      <c r="K358" s="114">
        <v>0.15098165910534014</v>
      </c>
      <c r="L358" s="114"/>
      <c r="M358" s="121"/>
      <c r="N358" s="115">
        <v>23</v>
      </c>
      <c r="O358" s="115"/>
      <c r="P358" s="116"/>
      <c r="Q358" s="116"/>
      <c r="R358" s="116"/>
      <c r="S358" s="116"/>
      <c r="T358" s="116"/>
      <c r="U358" s="116"/>
      <c r="V358" s="116"/>
    </row>
    <row r="359" spans="1:22" x14ac:dyDescent="0.25">
      <c r="A359" s="110">
        <v>42893</v>
      </c>
      <c r="B359" s="26">
        <v>0.375</v>
      </c>
      <c r="C359" s="111">
        <v>6.79</v>
      </c>
      <c r="D359" s="112">
        <v>2.52</v>
      </c>
      <c r="E359" s="113">
        <v>25.4</v>
      </c>
      <c r="F359" s="113"/>
      <c r="G359" s="114">
        <v>15.8</v>
      </c>
      <c r="H359" s="111">
        <v>37.9</v>
      </c>
      <c r="I359" s="114">
        <v>302.3</v>
      </c>
      <c r="J359" s="114">
        <v>365.6</v>
      </c>
      <c r="K359" s="114">
        <v>0.1561312290215269</v>
      </c>
      <c r="L359" s="114"/>
      <c r="M359" s="121"/>
      <c r="N359" s="115">
        <v>23</v>
      </c>
      <c r="O359" s="115"/>
      <c r="P359" s="116"/>
      <c r="Q359" s="116"/>
      <c r="R359" s="116"/>
      <c r="S359" s="116"/>
      <c r="T359" s="116"/>
      <c r="U359" s="116"/>
      <c r="V359" s="116"/>
    </row>
    <row r="360" spans="1:22" x14ac:dyDescent="0.25">
      <c r="A360" s="110">
        <v>42908</v>
      </c>
      <c r="B360" s="26">
        <v>0.37152777777777773</v>
      </c>
      <c r="C360" s="111">
        <v>6.59</v>
      </c>
      <c r="D360" s="112">
        <v>3.26</v>
      </c>
      <c r="E360" s="113">
        <v>31.3</v>
      </c>
      <c r="F360" s="113"/>
      <c r="G360" s="114">
        <v>14.2</v>
      </c>
      <c r="H360" s="111">
        <v>42.4</v>
      </c>
      <c r="I360" s="114">
        <v>293.8</v>
      </c>
      <c r="J360" s="114">
        <v>369.9</v>
      </c>
      <c r="K360" s="114">
        <v>0.15812982258959721</v>
      </c>
      <c r="L360" s="114"/>
      <c r="M360" s="121"/>
      <c r="N360" s="121">
        <v>33</v>
      </c>
      <c r="O360" s="121"/>
      <c r="P360" s="118">
        <v>0.54</v>
      </c>
      <c r="Q360" s="119">
        <v>1.04</v>
      </c>
      <c r="R360" s="118">
        <v>0.152</v>
      </c>
      <c r="S360" s="119">
        <v>0.04</v>
      </c>
      <c r="T360" s="119">
        <v>0.47</v>
      </c>
      <c r="U360" s="119">
        <v>0.63</v>
      </c>
      <c r="V360" s="120">
        <v>8</v>
      </c>
    </row>
    <row r="361" spans="1:22" x14ac:dyDescent="0.25">
      <c r="A361" s="110">
        <v>42923</v>
      </c>
      <c r="B361" s="26">
        <v>0.3611111111111111</v>
      </c>
      <c r="C361" s="115"/>
      <c r="D361" s="112">
        <v>3.46</v>
      </c>
      <c r="E361" s="113">
        <v>35.299999999999997</v>
      </c>
      <c r="F361" s="113"/>
      <c r="G361" s="114">
        <v>16.8</v>
      </c>
      <c r="H361" s="111">
        <v>28</v>
      </c>
      <c r="I361" s="114">
        <v>308.89999999999998</v>
      </c>
      <c r="J361" s="114">
        <v>365.8</v>
      </c>
      <c r="K361" s="114">
        <v>0.15622414129122167</v>
      </c>
      <c r="L361" s="114"/>
      <c r="M361" s="121"/>
      <c r="N361" s="115">
        <v>130</v>
      </c>
      <c r="O361" s="115"/>
      <c r="P361" s="116"/>
      <c r="Q361" s="116"/>
      <c r="R361" s="116"/>
      <c r="S361" s="116"/>
      <c r="T361" s="116"/>
      <c r="U361" s="116"/>
      <c r="V361" s="116"/>
    </row>
    <row r="362" spans="1:22" x14ac:dyDescent="0.25">
      <c r="A362" s="110">
        <v>42934</v>
      </c>
      <c r="B362" s="26">
        <v>0.36458333333333331</v>
      </c>
      <c r="C362" s="114">
        <v>6.9</v>
      </c>
      <c r="D362" s="112">
        <v>2.94</v>
      </c>
      <c r="E362" s="113">
        <v>30.1</v>
      </c>
      <c r="F362" s="113"/>
      <c r="G362" s="114">
        <v>16.600000000000001</v>
      </c>
      <c r="H362" s="111">
        <v>22</v>
      </c>
      <c r="I362" s="114">
        <v>346.5</v>
      </c>
      <c r="J362" s="114">
        <v>412.6</v>
      </c>
      <c r="K362" s="114">
        <v>0.17808376857889477</v>
      </c>
      <c r="L362" s="114"/>
      <c r="M362" s="121"/>
      <c r="N362" s="115">
        <v>540</v>
      </c>
      <c r="O362" s="115"/>
      <c r="P362" s="116"/>
      <c r="Q362" s="116"/>
      <c r="R362" s="116"/>
      <c r="S362" s="116"/>
      <c r="T362" s="116"/>
      <c r="U362" s="116"/>
      <c r="V362" s="116"/>
    </row>
    <row r="363" spans="1:22" x14ac:dyDescent="0.25">
      <c r="A363" s="110">
        <v>42951</v>
      </c>
      <c r="B363" s="26">
        <v>0.3611111111111111</v>
      </c>
      <c r="C363" s="111">
        <v>7.2</v>
      </c>
      <c r="D363" s="112">
        <v>3.53</v>
      </c>
      <c r="E363" s="113">
        <v>38.4</v>
      </c>
      <c r="F363" s="113"/>
      <c r="G363" s="114">
        <v>19.399999999999999</v>
      </c>
      <c r="H363" s="111">
        <v>26.7</v>
      </c>
      <c r="I363" s="114">
        <v>351.2</v>
      </c>
      <c r="J363" s="114">
        <v>392.8</v>
      </c>
      <c r="K363" s="114">
        <v>0.16880736199173368</v>
      </c>
      <c r="L363" s="114"/>
      <c r="M363" s="121"/>
      <c r="N363" s="115">
        <v>170</v>
      </c>
      <c r="O363" s="115"/>
      <c r="P363" s="116"/>
      <c r="Q363" s="116"/>
      <c r="R363" s="116"/>
      <c r="S363" s="116"/>
      <c r="T363" s="116"/>
      <c r="U363" s="116"/>
      <c r="V363" s="116"/>
    </row>
    <row r="364" spans="1:22" x14ac:dyDescent="0.25">
      <c r="A364" s="110">
        <v>42963</v>
      </c>
      <c r="B364" s="26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21"/>
      <c r="N364" s="121"/>
      <c r="O364" s="121"/>
      <c r="P364" s="116"/>
      <c r="Q364" s="116"/>
      <c r="R364" s="116"/>
      <c r="S364" s="116"/>
      <c r="T364" s="116"/>
      <c r="U364" s="116"/>
      <c r="V364" s="116"/>
    </row>
    <row r="365" spans="1:22" x14ac:dyDescent="0.25">
      <c r="A365" s="110">
        <v>42977</v>
      </c>
      <c r="B365" s="26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16"/>
      <c r="Q365" s="116"/>
      <c r="R365" s="116"/>
      <c r="S365" s="116"/>
      <c r="T365" s="116"/>
      <c r="U365" s="116"/>
      <c r="V365" s="116"/>
    </row>
    <row r="366" spans="1:22" x14ac:dyDescent="0.25">
      <c r="A366" s="110">
        <v>42990</v>
      </c>
      <c r="B366" s="26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21"/>
      <c r="N366" s="115"/>
      <c r="O366" s="115"/>
      <c r="P366" s="115"/>
      <c r="Q366" s="115"/>
      <c r="R366" s="115"/>
      <c r="S366" s="115"/>
      <c r="T366" s="115"/>
      <c r="U366" s="115"/>
      <c r="V366" s="115"/>
    </row>
    <row r="367" spans="1:22" x14ac:dyDescent="0.25">
      <c r="A367" s="110">
        <v>43004</v>
      </c>
      <c r="B367" s="26">
        <v>0.40277777777777773</v>
      </c>
      <c r="C367" s="111">
        <v>6.4</v>
      </c>
      <c r="D367" s="112">
        <v>3.08</v>
      </c>
      <c r="E367" s="113">
        <v>29.9</v>
      </c>
      <c r="F367" s="113"/>
      <c r="G367" s="114">
        <v>14.5</v>
      </c>
      <c r="H367" s="111">
        <v>8.25</v>
      </c>
      <c r="I367" s="114">
        <v>149.6</v>
      </c>
      <c r="J367" s="114">
        <v>187.3</v>
      </c>
      <c r="K367" s="114">
        <v>7.5425507727001753E-2</v>
      </c>
      <c r="L367" s="114"/>
      <c r="M367" s="121"/>
      <c r="N367" s="115">
        <v>23</v>
      </c>
      <c r="O367" s="115"/>
      <c r="P367" s="116"/>
      <c r="Q367" s="116"/>
      <c r="R367" s="116"/>
      <c r="S367" s="116"/>
      <c r="T367" s="116"/>
      <c r="U367" s="116"/>
      <c r="V367" s="116"/>
    </row>
    <row r="368" spans="1:22" x14ac:dyDescent="0.25">
      <c r="A368" s="10">
        <v>43018</v>
      </c>
      <c r="B368" s="26">
        <v>0.37152777777777773</v>
      </c>
      <c r="C368" s="122">
        <v>6.84</v>
      </c>
      <c r="D368" s="123">
        <v>2.1</v>
      </c>
      <c r="E368" s="124">
        <v>18.7</v>
      </c>
      <c r="F368" s="124"/>
      <c r="G368" s="125">
        <v>10.1</v>
      </c>
      <c r="H368" s="122">
        <v>41.7</v>
      </c>
      <c r="I368" s="125">
        <v>31567</v>
      </c>
      <c r="J368" s="125">
        <v>42784</v>
      </c>
      <c r="K368" s="125">
        <v>27.8</v>
      </c>
      <c r="N368" s="126">
        <v>23</v>
      </c>
      <c r="O368" s="126"/>
    </row>
    <row r="369" spans="1:22" x14ac:dyDescent="0.25">
      <c r="A369" s="10">
        <v>43032</v>
      </c>
      <c r="B369" s="26">
        <v>0.37152777777777773</v>
      </c>
      <c r="C369" s="122">
        <v>6.7</v>
      </c>
      <c r="D369" s="123">
        <v>3.65</v>
      </c>
      <c r="E369" s="124">
        <v>32.1</v>
      </c>
      <c r="F369" s="124"/>
      <c r="G369" s="125">
        <v>10.6</v>
      </c>
      <c r="H369" s="122">
        <v>13.2</v>
      </c>
      <c r="I369" s="125">
        <v>236.8</v>
      </c>
      <c r="J369" s="125">
        <v>326.89999999999998</v>
      </c>
      <c r="K369" s="125">
        <v>0.1</v>
      </c>
      <c r="N369" s="126">
        <v>33</v>
      </c>
      <c r="O369" s="126"/>
    </row>
    <row r="370" spans="1:22" x14ac:dyDescent="0.25">
      <c r="A370" s="10">
        <v>43046</v>
      </c>
      <c r="B370" s="26">
        <v>0.36458333333333331</v>
      </c>
      <c r="C370" s="122">
        <v>6.39</v>
      </c>
      <c r="D370" s="123">
        <v>2.52</v>
      </c>
      <c r="E370" s="124">
        <v>20.3</v>
      </c>
      <c r="F370" s="124"/>
      <c r="G370" s="125">
        <v>6.5</v>
      </c>
      <c r="H370" s="122">
        <v>51.9</v>
      </c>
      <c r="I370" s="125">
        <v>227.2</v>
      </c>
      <c r="J370" s="125">
        <v>351.5</v>
      </c>
      <c r="K370" s="125">
        <v>0.1</v>
      </c>
      <c r="N370" s="126">
        <v>350</v>
      </c>
      <c r="O370" s="126"/>
    </row>
    <row r="371" spans="1:22" x14ac:dyDescent="0.25">
      <c r="A371" s="10">
        <v>43060</v>
      </c>
      <c r="B371" s="26">
        <v>0.35069444444444442</v>
      </c>
      <c r="C371" s="122">
        <v>6.57</v>
      </c>
      <c r="D371" s="123">
        <v>6.86</v>
      </c>
      <c r="E371" s="124">
        <v>57.1</v>
      </c>
      <c r="F371" s="124"/>
      <c r="G371" s="125">
        <v>7.5</v>
      </c>
      <c r="H371" s="122">
        <v>23.2</v>
      </c>
      <c r="I371" s="125">
        <v>156.5</v>
      </c>
      <c r="J371" s="125">
        <v>235.4</v>
      </c>
      <c r="K371" s="125">
        <v>0.1</v>
      </c>
      <c r="N371" s="126">
        <v>33</v>
      </c>
      <c r="O371" s="126"/>
    </row>
    <row r="372" spans="1:22" x14ac:dyDescent="0.25">
      <c r="A372" s="10">
        <v>43075</v>
      </c>
      <c r="B372" s="26">
        <v>0.3576388888888889</v>
      </c>
      <c r="C372" s="122">
        <v>6.34</v>
      </c>
      <c r="D372" s="123">
        <v>5.65</v>
      </c>
      <c r="E372" s="124">
        <v>44.5</v>
      </c>
      <c r="F372" s="124"/>
      <c r="G372" s="125">
        <v>6.2</v>
      </c>
      <c r="H372" s="122">
        <v>20.6</v>
      </c>
      <c r="I372" s="125">
        <v>204.2</v>
      </c>
      <c r="J372" s="125">
        <v>318.5</v>
      </c>
      <c r="K372" s="125">
        <v>0.1</v>
      </c>
      <c r="N372" s="2">
        <v>23</v>
      </c>
    </row>
    <row r="373" spans="1:22" x14ac:dyDescent="0.25">
      <c r="A373" s="10">
        <v>43089</v>
      </c>
      <c r="B373" s="26">
        <v>0.36805555555555558</v>
      </c>
      <c r="C373" s="122">
        <v>7.78</v>
      </c>
      <c r="D373" s="123">
        <v>9.09</v>
      </c>
      <c r="E373" s="124">
        <v>70.2</v>
      </c>
      <c r="F373" s="124"/>
      <c r="G373" s="125">
        <v>4.7</v>
      </c>
      <c r="H373" s="122">
        <v>23.5</v>
      </c>
      <c r="I373" s="125">
        <v>86.6</v>
      </c>
      <c r="J373" s="125">
        <v>141.30000000000001</v>
      </c>
      <c r="K373" s="125">
        <v>0.1</v>
      </c>
      <c r="N373" s="126">
        <v>130</v>
      </c>
      <c r="O373" s="126"/>
      <c r="P373" s="168">
        <v>1.53</v>
      </c>
      <c r="Q373" s="169">
        <v>1.01</v>
      </c>
      <c r="R373" s="168">
        <v>0.186</v>
      </c>
      <c r="S373" s="169">
        <v>0.08</v>
      </c>
      <c r="T373" s="169">
        <v>1.53</v>
      </c>
      <c r="U373" s="169">
        <v>0.06</v>
      </c>
      <c r="V373" s="170">
        <v>23</v>
      </c>
    </row>
    <row r="374" spans="1:22" x14ac:dyDescent="0.25">
      <c r="A374" s="10">
        <v>43104</v>
      </c>
      <c r="B374" s="26">
        <v>0.36805555555555558</v>
      </c>
      <c r="C374" s="122">
        <v>6.49</v>
      </c>
      <c r="D374" s="123">
        <v>5.46</v>
      </c>
      <c r="E374" s="124">
        <v>43.7</v>
      </c>
      <c r="F374" s="124"/>
      <c r="G374" s="125">
        <v>5.9</v>
      </c>
      <c r="H374" s="122">
        <v>22.5</v>
      </c>
      <c r="I374" s="125">
        <v>197.5</v>
      </c>
      <c r="J374" s="125">
        <v>310.8</v>
      </c>
      <c r="K374" s="125">
        <v>0.1</v>
      </c>
      <c r="N374" s="2">
        <v>920</v>
      </c>
    </row>
    <row r="375" spans="1:22" x14ac:dyDescent="0.25">
      <c r="A375" s="10">
        <v>43119</v>
      </c>
      <c r="B375" s="26">
        <v>0.3611111111111111</v>
      </c>
      <c r="C375" s="122">
        <v>6.42</v>
      </c>
      <c r="D375" s="123">
        <v>5.94</v>
      </c>
      <c r="E375" s="124">
        <v>49.8</v>
      </c>
      <c r="F375" s="124"/>
      <c r="G375" s="125">
        <v>7.6</v>
      </c>
      <c r="H375" s="122">
        <v>19.600000000000001</v>
      </c>
      <c r="I375" s="125">
        <v>1894</v>
      </c>
      <c r="J375" s="125">
        <v>2835</v>
      </c>
      <c r="K375" s="125">
        <v>1.4</v>
      </c>
      <c r="N375" s="126">
        <v>33</v>
      </c>
      <c r="O375" s="126"/>
    </row>
    <row r="376" spans="1:22" x14ac:dyDescent="0.25">
      <c r="A376" s="10">
        <v>43133</v>
      </c>
      <c r="B376" s="26">
        <v>0.36805555555555558</v>
      </c>
      <c r="C376" s="122">
        <v>7.54</v>
      </c>
      <c r="D376" s="123">
        <v>8.06</v>
      </c>
      <c r="E376" s="124">
        <v>66.599999999999994</v>
      </c>
      <c r="F376" s="124"/>
      <c r="G376" s="125">
        <v>7.4</v>
      </c>
      <c r="H376" s="122">
        <v>24</v>
      </c>
      <c r="I376" s="125">
        <v>112.2</v>
      </c>
      <c r="J376" s="125">
        <v>169.1</v>
      </c>
      <c r="K376" s="125">
        <v>0.1</v>
      </c>
      <c r="N376" s="2">
        <v>79</v>
      </c>
    </row>
    <row r="377" spans="1:22" x14ac:dyDescent="0.25">
      <c r="A377" s="10">
        <v>43144</v>
      </c>
      <c r="B377" s="26">
        <v>0.34722222222222227</v>
      </c>
      <c r="C377" s="122">
        <v>6.4</v>
      </c>
      <c r="D377" s="123">
        <v>5.24</v>
      </c>
      <c r="E377" s="124">
        <v>41.4</v>
      </c>
      <c r="F377" s="124"/>
      <c r="G377" s="125">
        <v>5.8</v>
      </c>
      <c r="H377" s="122">
        <v>41.3</v>
      </c>
      <c r="I377" s="125">
        <v>191.1</v>
      </c>
      <c r="J377" s="125">
        <v>301.3</v>
      </c>
      <c r="K377" s="125">
        <v>0.1</v>
      </c>
      <c r="N377" s="125">
        <v>350</v>
      </c>
      <c r="O377" s="125"/>
    </row>
    <row r="378" spans="1:22" x14ac:dyDescent="0.25">
      <c r="A378" s="10">
        <v>43161</v>
      </c>
      <c r="B378" s="26">
        <v>0.375</v>
      </c>
      <c r="C378" s="122">
        <v>6.64</v>
      </c>
      <c r="D378" s="123">
        <v>6.36</v>
      </c>
      <c r="E378" s="124">
        <v>53.6</v>
      </c>
      <c r="F378" s="124"/>
      <c r="G378" s="125">
        <v>7.5</v>
      </c>
      <c r="H378" s="122">
        <v>31.7</v>
      </c>
      <c r="I378" s="125">
        <v>200.7</v>
      </c>
      <c r="J378" s="125">
        <v>301.3</v>
      </c>
      <c r="K378" s="125">
        <v>0.1</v>
      </c>
      <c r="N378" s="125">
        <v>240</v>
      </c>
      <c r="O378" s="125"/>
    </row>
    <row r="379" spans="1:22" x14ac:dyDescent="0.25">
      <c r="A379" s="10">
        <v>43173</v>
      </c>
      <c r="B379" s="26">
        <v>0.37847222222222227</v>
      </c>
      <c r="C379" s="122">
        <v>6.64</v>
      </c>
      <c r="D379" s="123">
        <v>5.93</v>
      </c>
      <c r="E379" s="124">
        <v>51.4</v>
      </c>
      <c r="F379" s="124"/>
      <c r="G379" s="125">
        <v>9</v>
      </c>
      <c r="H379" s="122">
        <v>32.700000000000003</v>
      </c>
      <c r="I379" s="125">
        <v>184.7</v>
      </c>
      <c r="J379" s="125">
        <v>266</v>
      </c>
      <c r="K379" s="125">
        <v>0.1</v>
      </c>
      <c r="N379" s="2">
        <v>110</v>
      </c>
    </row>
    <row r="380" spans="1:22" x14ac:dyDescent="0.25">
      <c r="A380" s="10">
        <v>43188</v>
      </c>
      <c r="B380" s="26">
        <v>0.36805555555555558</v>
      </c>
      <c r="C380" s="122">
        <v>6.61</v>
      </c>
      <c r="D380" s="123">
        <v>7.44</v>
      </c>
      <c r="E380" s="124">
        <v>62.3</v>
      </c>
      <c r="F380" s="124"/>
      <c r="G380" s="125">
        <v>8.4</v>
      </c>
      <c r="H380" s="122">
        <v>15.3</v>
      </c>
      <c r="I380" s="125">
        <v>157.30000000000001</v>
      </c>
      <c r="J380" s="125">
        <v>230.6</v>
      </c>
      <c r="K380" s="125">
        <v>0.1</v>
      </c>
      <c r="N380" s="125">
        <v>220</v>
      </c>
      <c r="O380" s="125"/>
      <c r="P380" s="168">
        <v>0.81</v>
      </c>
      <c r="Q380" s="169">
        <v>0.96</v>
      </c>
      <c r="R380" s="168">
        <v>0.187</v>
      </c>
      <c r="S380" s="169">
        <v>0.05</v>
      </c>
      <c r="T380" s="169">
        <v>0.79</v>
      </c>
      <c r="U380" s="169">
        <v>0.28000000000000003</v>
      </c>
      <c r="V380" s="170">
        <v>12</v>
      </c>
    </row>
    <row r="381" spans="1:22" x14ac:dyDescent="0.25">
      <c r="A381" s="10">
        <v>43202</v>
      </c>
      <c r="B381" s="26">
        <v>0.38194444444444442</v>
      </c>
      <c r="C381" s="122">
        <v>6.63</v>
      </c>
      <c r="D381" s="123">
        <v>6.46</v>
      </c>
      <c r="E381" s="124">
        <v>56</v>
      </c>
      <c r="F381" s="124"/>
      <c r="G381" s="125">
        <v>9</v>
      </c>
      <c r="H381" s="122">
        <v>17.3</v>
      </c>
      <c r="I381" s="125">
        <v>1715</v>
      </c>
      <c r="J381" s="125">
        <v>246.9</v>
      </c>
      <c r="K381" s="125">
        <v>0.1</v>
      </c>
      <c r="N381" s="125">
        <v>49</v>
      </c>
      <c r="O381" s="125"/>
    </row>
    <row r="382" spans="1:22" x14ac:dyDescent="0.25">
      <c r="A382" s="10">
        <v>43215</v>
      </c>
      <c r="B382" s="26">
        <v>0.38541666666666669</v>
      </c>
      <c r="C382" s="122">
        <v>6.76</v>
      </c>
      <c r="D382" s="123">
        <v>4.1900000000000004</v>
      </c>
      <c r="E382" s="124">
        <v>37.6</v>
      </c>
      <c r="F382" s="124"/>
      <c r="G382" s="125">
        <v>10.9</v>
      </c>
      <c r="H382" s="122">
        <v>28.9</v>
      </c>
      <c r="I382" s="125">
        <v>244.9</v>
      </c>
      <c r="J382" s="125">
        <v>335.4</v>
      </c>
      <c r="K382" s="125">
        <v>0.1</v>
      </c>
      <c r="N382" s="125">
        <v>11</v>
      </c>
      <c r="O382" s="125"/>
    </row>
    <row r="383" spans="1:22" x14ac:dyDescent="0.25">
      <c r="A383" s="10">
        <v>43230</v>
      </c>
      <c r="B383" s="26">
        <v>0.38194444444444442</v>
      </c>
      <c r="C383" s="122">
        <v>6.55</v>
      </c>
      <c r="D383" s="123">
        <v>4.3600000000000003</v>
      </c>
      <c r="E383" s="124">
        <v>40.799999999999997</v>
      </c>
      <c r="F383" s="124"/>
      <c r="G383" s="125">
        <v>12.8</v>
      </c>
      <c r="H383" s="122">
        <v>37.5</v>
      </c>
      <c r="I383" s="125">
        <v>256.39999999999998</v>
      </c>
      <c r="J383" s="125">
        <v>334.7</v>
      </c>
      <c r="K383" s="125">
        <v>0.1</v>
      </c>
      <c r="N383" s="125">
        <v>49</v>
      </c>
      <c r="O383" s="125"/>
    </row>
    <row r="384" spans="1:22" x14ac:dyDescent="0.25">
      <c r="A384" s="10">
        <v>43243</v>
      </c>
      <c r="B384" s="26">
        <v>0.36458333333333331</v>
      </c>
      <c r="C384" s="122">
        <v>6.71</v>
      </c>
      <c r="D384" s="123">
        <v>3.95</v>
      </c>
      <c r="E384" s="124">
        <v>38.5</v>
      </c>
      <c r="F384" s="124"/>
      <c r="G384" s="125">
        <v>14.1</v>
      </c>
      <c r="H384" s="122">
        <v>42.7</v>
      </c>
      <c r="I384" s="125">
        <v>294.2</v>
      </c>
      <c r="J384" s="125">
        <v>371.5</v>
      </c>
      <c r="K384" s="125">
        <v>0.2</v>
      </c>
      <c r="N384" s="125">
        <v>13</v>
      </c>
      <c r="O384" s="125"/>
    </row>
    <row r="385" spans="1:22" x14ac:dyDescent="0.25">
      <c r="A385" s="10">
        <v>43255</v>
      </c>
      <c r="B385" s="26">
        <v>0.3576388888888889</v>
      </c>
      <c r="C385" s="122">
        <v>6.27</v>
      </c>
      <c r="D385" s="123">
        <v>5.2</v>
      </c>
      <c r="E385" s="124">
        <v>47.1</v>
      </c>
      <c r="F385" s="124"/>
      <c r="G385" s="125">
        <v>11.2</v>
      </c>
      <c r="H385" s="122">
        <v>33.200000000000003</v>
      </c>
      <c r="I385" s="125">
        <v>269.2</v>
      </c>
      <c r="J385" s="125">
        <v>365.6</v>
      </c>
      <c r="K385" s="125">
        <v>0.2</v>
      </c>
      <c r="N385" s="2">
        <v>70</v>
      </c>
    </row>
    <row r="386" spans="1:22" x14ac:dyDescent="0.25">
      <c r="A386" s="10">
        <v>43270</v>
      </c>
      <c r="B386" s="26">
        <v>0.3576388888888889</v>
      </c>
      <c r="C386" s="122">
        <v>6.35</v>
      </c>
      <c r="D386" s="123">
        <v>3.59</v>
      </c>
      <c r="E386" s="124">
        <v>35.799999999999997</v>
      </c>
      <c r="F386" s="124"/>
      <c r="G386" s="125">
        <v>15.7</v>
      </c>
      <c r="H386" s="122">
        <v>40.5</v>
      </c>
      <c r="I386" s="125">
        <v>301.39999999999998</v>
      </c>
      <c r="J386" s="125">
        <v>329.5</v>
      </c>
      <c r="K386" s="125">
        <v>0.1</v>
      </c>
      <c r="N386" s="125">
        <v>33</v>
      </c>
      <c r="O386" s="125"/>
      <c r="P386" s="168">
        <v>0.31</v>
      </c>
      <c r="Q386" s="169">
        <v>0.79</v>
      </c>
      <c r="R386" s="168">
        <v>0.13</v>
      </c>
      <c r="S386" s="169">
        <v>0.04</v>
      </c>
      <c r="T386" s="169">
        <v>0.26</v>
      </c>
      <c r="U386" s="169">
        <v>0.41</v>
      </c>
      <c r="V386" s="170">
        <v>9</v>
      </c>
    </row>
    <row r="387" spans="1:22" x14ac:dyDescent="0.25">
      <c r="A387" s="10">
        <v>43286</v>
      </c>
      <c r="B387" s="26">
        <v>0.3611111111111111</v>
      </c>
      <c r="C387" s="122">
        <v>6.41</v>
      </c>
      <c r="D387" s="123">
        <v>4.0599999999999996</v>
      </c>
      <c r="E387" s="124">
        <v>40.5</v>
      </c>
      <c r="F387" s="124"/>
      <c r="G387" s="125">
        <v>15.5</v>
      </c>
      <c r="H387" s="122"/>
      <c r="I387" s="125">
        <v>298.5</v>
      </c>
      <c r="J387" s="125">
        <v>364.5</v>
      </c>
      <c r="K387" s="125">
        <v>0.2</v>
      </c>
      <c r="N387" s="125">
        <v>33</v>
      </c>
      <c r="O387" s="125"/>
    </row>
    <row r="388" spans="1:22" x14ac:dyDescent="0.25">
      <c r="A388" s="10">
        <v>43299</v>
      </c>
      <c r="B388" s="26">
        <v>0.3576388888888889</v>
      </c>
      <c r="C388" s="122">
        <v>6.43</v>
      </c>
      <c r="D388" s="123">
        <v>3.51</v>
      </c>
      <c r="E388" s="124">
        <v>36</v>
      </c>
      <c r="F388" s="124"/>
      <c r="G388" s="125">
        <v>17</v>
      </c>
      <c r="H388" s="122"/>
      <c r="I388" s="125">
        <v>309</v>
      </c>
      <c r="J388" s="125">
        <v>364.5</v>
      </c>
      <c r="K388" s="125">
        <v>0.2</v>
      </c>
      <c r="N388" s="125">
        <v>170</v>
      </c>
      <c r="O388" s="125"/>
    </row>
    <row r="389" spans="1:22" x14ac:dyDescent="0.25">
      <c r="A389" s="10">
        <v>43312</v>
      </c>
      <c r="B389" s="26">
        <v>0.3756944444444445</v>
      </c>
      <c r="C389" s="122">
        <v>6.52</v>
      </c>
      <c r="D389" s="123">
        <v>3.65</v>
      </c>
      <c r="E389" s="124">
        <v>40.200000000000003</v>
      </c>
      <c r="F389" s="124"/>
      <c r="G389" s="125">
        <v>19.5</v>
      </c>
      <c r="H389" s="122"/>
      <c r="I389" s="125">
        <v>345.8</v>
      </c>
      <c r="J389" s="125">
        <v>386.5</v>
      </c>
      <c r="K389" s="125">
        <v>0.2</v>
      </c>
      <c r="N389" s="125">
        <v>170</v>
      </c>
      <c r="O389" s="125"/>
    </row>
    <row r="390" spans="1:22" x14ac:dyDescent="0.25">
      <c r="A390" s="10">
        <v>43329</v>
      </c>
      <c r="B390" s="26">
        <v>0.3576388888888889</v>
      </c>
      <c r="C390" s="122">
        <v>6.58</v>
      </c>
      <c r="D390" s="123">
        <v>7.93</v>
      </c>
      <c r="E390" s="124">
        <v>81.599999999999994</v>
      </c>
      <c r="F390" s="124"/>
      <c r="G390" s="125">
        <v>17.100000000000001</v>
      </c>
      <c r="H390" s="122"/>
      <c r="I390" s="125">
        <v>310.5</v>
      </c>
      <c r="J390" s="125">
        <v>364.4</v>
      </c>
      <c r="K390" s="125">
        <v>0.2</v>
      </c>
      <c r="N390" s="171">
        <v>3500</v>
      </c>
      <c r="O390" s="125"/>
    </row>
    <row r="391" spans="1:22" x14ac:dyDescent="0.25">
      <c r="A391" s="10">
        <v>43341</v>
      </c>
      <c r="B391" s="26">
        <v>0.3576388888888889</v>
      </c>
      <c r="C391" s="122">
        <v>6.16</v>
      </c>
      <c r="D391" s="123">
        <v>7.9</v>
      </c>
      <c r="E391" s="124">
        <v>81.2</v>
      </c>
      <c r="F391" s="124"/>
      <c r="G391" s="125">
        <v>16.7</v>
      </c>
      <c r="H391" s="122"/>
      <c r="I391" s="125">
        <v>317.7</v>
      </c>
      <c r="J391" s="125">
        <v>377.6</v>
      </c>
      <c r="K391" s="125">
        <v>0.2</v>
      </c>
      <c r="N391" s="125">
        <v>70</v>
      </c>
      <c r="O391" s="125"/>
    </row>
    <row r="392" spans="1:22" x14ac:dyDescent="0.25">
      <c r="A392" s="10">
        <v>43357</v>
      </c>
      <c r="B392" s="26">
        <v>0.36458333333333331</v>
      </c>
      <c r="C392" s="122">
        <v>6.37</v>
      </c>
      <c r="D392" s="123">
        <v>4.67</v>
      </c>
      <c r="E392" s="124">
        <v>47.8</v>
      </c>
      <c r="F392" s="124"/>
      <c r="G392" s="125">
        <v>16.7</v>
      </c>
      <c r="H392" s="122"/>
      <c r="I392" s="125">
        <v>290.60000000000002</v>
      </c>
      <c r="J392" s="125">
        <v>345.7</v>
      </c>
      <c r="K392" s="125">
        <v>0.1</v>
      </c>
      <c r="N392" s="125">
        <v>49</v>
      </c>
      <c r="O392" s="125"/>
    </row>
    <row r="393" spans="1:22" x14ac:dyDescent="0.25">
      <c r="A393" s="10">
        <v>43370</v>
      </c>
      <c r="B393" s="26">
        <v>0.38055555555555554</v>
      </c>
      <c r="C393" s="122"/>
      <c r="D393" s="123">
        <v>5.33</v>
      </c>
      <c r="E393" s="124">
        <v>50.6</v>
      </c>
      <c r="F393" s="124"/>
      <c r="G393" s="125">
        <v>13.3</v>
      </c>
      <c r="H393" s="122">
        <v>14</v>
      </c>
      <c r="I393" s="125">
        <v>279</v>
      </c>
      <c r="J393" s="125">
        <v>359.1</v>
      </c>
      <c r="K393" s="125">
        <v>0.2</v>
      </c>
      <c r="N393" s="125">
        <v>33</v>
      </c>
      <c r="O393" s="125"/>
      <c r="P393" s="36">
        <v>0.04</v>
      </c>
      <c r="Q393" s="2">
        <v>0.53</v>
      </c>
      <c r="R393" s="2">
        <v>6.8000000000000005E-2</v>
      </c>
      <c r="S393" s="2">
        <v>0.04</v>
      </c>
      <c r="T393" s="2">
        <v>0.03</v>
      </c>
      <c r="U393" s="2">
        <v>0.17</v>
      </c>
      <c r="V393" s="2">
        <v>6</v>
      </c>
    </row>
    <row r="394" spans="1:22" x14ac:dyDescent="0.25">
      <c r="A394" s="10">
        <v>43385</v>
      </c>
      <c r="B394" s="26">
        <v>0.36805555555555558</v>
      </c>
      <c r="C394" s="122">
        <v>6.6</v>
      </c>
      <c r="D394" s="123">
        <v>4.45</v>
      </c>
      <c r="E394" s="124">
        <v>39.799999999999997</v>
      </c>
      <c r="F394" s="124"/>
      <c r="G394" s="125">
        <v>10.7</v>
      </c>
      <c r="H394" s="122">
        <v>18.899999999999999</v>
      </c>
      <c r="I394" s="125">
        <v>307.7</v>
      </c>
      <c r="J394" s="125">
        <v>423.3</v>
      </c>
      <c r="K394" s="12">
        <v>0.2</v>
      </c>
      <c r="N394" s="12">
        <v>7.8</v>
      </c>
      <c r="O394" s="12"/>
    </row>
    <row r="395" spans="1:22" x14ac:dyDescent="0.25">
      <c r="A395" s="10">
        <v>43398</v>
      </c>
      <c r="B395" s="26">
        <v>0.36805555555555558</v>
      </c>
      <c r="C395" s="122">
        <v>6.63</v>
      </c>
      <c r="D395" s="123">
        <v>4.67</v>
      </c>
      <c r="E395" s="124">
        <v>42.8</v>
      </c>
      <c r="F395" s="124"/>
      <c r="G395" s="125">
        <v>11.5</v>
      </c>
      <c r="H395" s="122">
        <v>15.9</v>
      </c>
      <c r="I395" s="125"/>
      <c r="J395" s="125">
        <v>358.2</v>
      </c>
      <c r="K395" s="12">
        <v>0.2</v>
      </c>
      <c r="N395" s="12">
        <v>4.5</v>
      </c>
      <c r="O395" s="12"/>
    </row>
    <row r="396" spans="1:22" x14ac:dyDescent="0.25">
      <c r="A396" s="10">
        <v>43412</v>
      </c>
      <c r="B396" s="26">
        <v>0.35416666666666669</v>
      </c>
      <c r="C396" s="122">
        <v>6.57</v>
      </c>
      <c r="D396" s="123">
        <v>3.79</v>
      </c>
      <c r="E396" s="124">
        <v>31.3</v>
      </c>
      <c r="F396" s="124"/>
      <c r="G396" s="125">
        <v>8</v>
      </c>
      <c r="H396" s="122">
        <v>16.399999999999999</v>
      </c>
      <c r="I396" s="125"/>
      <c r="J396" s="125">
        <v>333.3</v>
      </c>
      <c r="K396" s="12">
        <v>0.2</v>
      </c>
      <c r="N396" s="13">
        <v>33</v>
      </c>
      <c r="O396" s="13"/>
    </row>
    <row r="397" spans="1:22" x14ac:dyDescent="0.25">
      <c r="A397" s="10">
        <v>43424</v>
      </c>
      <c r="B397" s="26">
        <v>0.36458333333333331</v>
      </c>
      <c r="C397" s="4">
        <v>6.51</v>
      </c>
      <c r="D397" s="11">
        <v>2.89</v>
      </c>
      <c r="E397" s="12">
        <v>23.3</v>
      </c>
      <c r="F397" s="12"/>
      <c r="G397" s="5">
        <v>6.1</v>
      </c>
      <c r="H397" s="4">
        <v>25.7</v>
      </c>
      <c r="I397" s="13"/>
      <c r="J397" s="5">
        <v>353.5</v>
      </c>
      <c r="K397" s="5">
        <v>0.2</v>
      </c>
      <c r="L397" s="5"/>
      <c r="M397" s="3"/>
      <c r="N397" s="13">
        <v>46</v>
      </c>
      <c r="O397" s="13"/>
    </row>
    <row r="398" spans="1:22" x14ac:dyDescent="0.25">
      <c r="A398" s="10">
        <v>43440</v>
      </c>
      <c r="B398" s="26">
        <v>0.35416666666666669</v>
      </c>
      <c r="C398" s="4">
        <v>6.25</v>
      </c>
      <c r="D398" s="11">
        <v>4.3899999999999997</v>
      </c>
      <c r="E398" s="12">
        <v>33.299999999999997</v>
      </c>
      <c r="F398" s="12"/>
      <c r="G398" s="5">
        <v>4.0999999999999996</v>
      </c>
      <c r="H398" s="4">
        <v>28.6</v>
      </c>
      <c r="I398" s="13"/>
      <c r="J398" s="5">
        <v>377.5</v>
      </c>
      <c r="K398" s="5">
        <v>0.2</v>
      </c>
      <c r="L398" s="5"/>
      <c r="M398" s="3"/>
      <c r="N398" s="13">
        <v>49</v>
      </c>
      <c r="O398" s="13"/>
    </row>
    <row r="399" spans="1:22" x14ac:dyDescent="0.25">
      <c r="A399" s="10">
        <v>43455</v>
      </c>
      <c r="B399" s="26">
        <v>0.375</v>
      </c>
      <c r="C399" s="4">
        <v>6.22</v>
      </c>
      <c r="D399" s="11">
        <v>5.5</v>
      </c>
      <c r="E399" s="12">
        <v>44.7</v>
      </c>
      <c r="F399" s="12"/>
      <c r="G399" s="5">
        <v>6.8</v>
      </c>
      <c r="H399" s="4">
        <v>17.7</v>
      </c>
      <c r="I399" s="5"/>
      <c r="J399" s="5">
        <v>289.39999999999998</v>
      </c>
      <c r="K399" s="5">
        <v>0.1</v>
      </c>
      <c r="L399" s="5"/>
      <c r="M399" s="3"/>
      <c r="N399" s="13">
        <v>49</v>
      </c>
      <c r="O399" s="13"/>
    </row>
    <row r="400" spans="1:22" x14ac:dyDescent="0.25">
      <c r="A400" s="10">
        <v>43469</v>
      </c>
      <c r="B400" s="26">
        <v>0.36458333333333331</v>
      </c>
      <c r="C400" s="4">
        <v>6.43</v>
      </c>
      <c r="D400" s="11">
        <v>8.3000000000000007</v>
      </c>
      <c r="E400" s="12">
        <v>71.3</v>
      </c>
      <c r="F400" s="12"/>
      <c r="G400" s="5">
        <v>8.1</v>
      </c>
      <c r="H400" s="4">
        <v>18.399999999999999</v>
      </c>
      <c r="I400" s="5"/>
      <c r="J400" s="5">
        <v>177.7</v>
      </c>
      <c r="K400" s="5">
        <v>0.1</v>
      </c>
      <c r="L400" s="5"/>
      <c r="M400" s="3"/>
      <c r="N400" s="13">
        <v>170</v>
      </c>
      <c r="O400" s="13"/>
      <c r="P400" s="36">
        <v>1.26</v>
      </c>
      <c r="Q400" s="36">
        <v>0.72</v>
      </c>
      <c r="R400" s="36">
        <v>0.158</v>
      </c>
      <c r="S400" s="36">
        <v>5.0000000000000001E-3</v>
      </c>
      <c r="T400" s="11">
        <v>1.23</v>
      </c>
      <c r="U400" s="11">
        <v>0.14000000000000001</v>
      </c>
      <c r="V400" s="11">
        <v>12</v>
      </c>
    </row>
    <row r="401" spans="1:22" x14ac:dyDescent="0.25">
      <c r="A401" s="10">
        <v>43480</v>
      </c>
      <c r="B401" s="26">
        <v>0.35416666666666669</v>
      </c>
      <c r="C401" s="4">
        <v>6.21</v>
      </c>
      <c r="D401" s="11">
        <v>5.34</v>
      </c>
      <c r="E401" s="12">
        <v>42.3</v>
      </c>
      <c r="F401" s="12"/>
      <c r="G401" s="5">
        <v>5.4</v>
      </c>
      <c r="H401" s="4">
        <v>19.8</v>
      </c>
      <c r="I401" s="5"/>
      <c r="J401" s="5">
        <v>309.2</v>
      </c>
      <c r="K401" s="5">
        <v>0.1</v>
      </c>
      <c r="L401" s="5"/>
      <c r="M401" s="3"/>
      <c r="N401" s="13">
        <v>11</v>
      </c>
      <c r="O401" s="13"/>
    </row>
    <row r="402" spans="1:22" x14ac:dyDescent="0.25">
      <c r="A402" s="10">
        <v>43495</v>
      </c>
      <c r="B402" s="26">
        <v>0.35069444444444442</v>
      </c>
      <c r="C402" s="4">
        <v>6.1</v>
      </c>
      <c r="D402" s="11">
        <v>6.18</v>
      </c>
      <c r="E402" s="12">
        <v>49.2</v>
      </c>
      <c r="F402" s="12"/>
      <c r="G402" s="5">
        <v>5.7</v>
      </c>
      <c r="H402" s="4">
        <v>17.899999999999999</v>
      </c>
      <c r="I402" s="5"/>
      <c r="J402" s="5">
        <v>309</v>
      </c>
      <c r="K402" s="5">
        <v>0.1</v>
      </c>
      <c r="L402" s="5"/>
      <c r="M402" s="3"/>
      <c r="N402" s="13">
        <v>33</v>
      </c>
      <c r="O402" s="13"/>
    </row>
    <row r="403" spans="1:22" x14ac:dyDescent="0.25">
      <c r="A403" s="10">
        <v>43510</v>
      </c>
      <c r="B403" s="26">
        <v>0.3611111111111111</v>
      </c>
      <c r="C403" s="4">
        <v>6.22</v>
      </c>
      <c r="D403" s="11">
        <v>9.14</v>
      </c>
      <c r="E403" s="12">
        <v>68.900000000000006</v>
      </c>
      <c r="F403" s="12"/>
      <c r="G403" s="5">
        <v>2.6</v>
      </c>
      <c r="H403" s="4">
        <v>20.3</v>
      </c>
      <c r="I403" s="5"/>
      <c r="J403" s="5">
        <v>300.39999999999998</v>
      </c>
      <c r="K403" s="5">
        <v>0.1</v>
      </c>
      <c r="L403" s="5"/>
      <c r="M403" s="3"/>
      <c r="N403" s="13">
        <v>540</v>
      </c>
      <c r="O403" s="13"/>
    </row>
    <row r="404" spans="1:22" x14ac:dyDescent="0.25">
      <c r="A404" s="10">
        <v>43525</v>
      </c>
      <c r="B404" s="26">
        <v>0.3576388888888889</v>
      </c>
      <c r="C404" s="4">
        <v>6.45</v>
      </c>
      <c r="D404" s="11">
        <v>6.2</v>
      </c>
      <c r="E404" s="12">
        <v>48.9</v>
      </c>
      <c r="F404" s="12"/>
      <c r="G404" s="5">
        <v>5.5</v>
      </c>
      <c r="H404" s="4">
        <v>19.100000000000001</v>
      </c>
      <c r="I404" s="5"/>
      <c r="J404" s="5">
        <v>312.10000000000002</v>
      </c>
      <c r="K404" s="5">
        <v>0.1</v>
      </c>
      <c r="L404" s="5"/>
      <c r="M404" s="3"/>
      <c r="N404" s="13">
        <v>33</v>
      </c>
      <c r="O404" s="13"/>
    </row>
    <row r="405" spans="1:22" x14ac:dyDescent="0.25">
      <c r="A405" s="10">
        <v>43537</v>
      </c>
      <c r="B405" s="26">
        <v>0.34722222222222227</v>
      </c>
      <c r="C405" s="4">
        <v>6.85</v>
      </c>
      <c r="D405" s="11">
        <v>9.16</v>
      </c>
      <c r="E405" s="12">
        <v>71.3</v>
      </c>
      <c r="F405" s="12"/>
      <c r="G405" s="5">
        <v>5.0999999999999996</v>
      </c>
      <c r="H405" s="4">
        <v>14.5</v>
      </c>
      <c r="I405" s="5"/>
      <c r="J405" s="5">
        <v>176.5</v>
      </c>
      <c r="K405" s="5">
        <v>0.1</v>
      </c>
      <c r="L405" s="5"/>
      <c r="M405" s="3"/>
      <c r="N405" s="13">
        <v>79</v>
      </c>
      <c r="O405" s="13"/>
    </row>
    <row r="406" spans="1:22" x14ac:dyDescent="0.25">
      <c r="A406" s="10">
        <v>43550</v>
      </c>
      <c r="B406" s="26">
        <v>0.36458333333333331</v>
      </c>
      <c r="C406" s="4">
        <v>6.48</v>
      </c>
      <c r="D406" s="11">
        <v>5.54</v>
      </c>
      <c r="E406" s="12">
        <v>48.5</v>
      </c>
      <c r="F406" s="12"/>
      <c r="G406" s="5">
        <v>9.6999999999999993</v>
      </c>
      <c r="H406" s="4">
        <v>20.9</v>
      </c>
      <c r="I406" s="5"/>
      <c r="J406" s="5">
        <v>315.8</v>
      </c>
      <c r="K406" s="5">
        <v>0.2</v>
      </c>
      <c r="L406" s="5"/>
      <c r="M406" s="3"/>
      <c r="N406" s="13">
        <v>240</v>
      </c>
      <c r="O406" s="13"/>
      <c r="P406" s="36">
        <v>0.42</v>
      </c>
      <c r="Q406" s="36">
        <v>0.94</v>
      </c>
      <c r="R406" s="36">
        <v>0.222</v>
      </c>
      <c r="S406" s="11">
        <v>0.1</v>
      </c>
      <c r="T406" s="11">
        <v>0.4</v>
      </c>
      <c r="U406" s="11">
        <v>0.42</v>
      </c>
      <c r="V406" s="11">
        <v>10</v>
      </c>
    </row>
    <row r="407" spans="1:22" x14ac:dyDescent="0.25">
      <c r="A407" s="10">
        <v>43571</v>
      </c>
      <c r="B407" s="26">
        <v>0.34027777777777773</v>
      </c>
      <c r="C407" s="4">
        <v>6.6</v>
      </c>
      <c r="D407" s="11">
        <v>6.25</v>
      </c>
      <c r="E407" s="12">
        <v>54.8</v>
      </c>
      <c r="F407" s="12"/>
      <c r="G407" s="5">
        <v>9.6</v>
      </c>
      <c r="H407" s="4">
        <v>12.97</v>
      </c>
      <c r="I407" s="5"/>
      <c r="J407" s="5">
        <v>239.8</v>
      </c>
      <c r="K407" s="5">
        <v>0.1</v>
      </c>
      <c r="L407" s="5"/>
      <c r="M407" s="3"/>
      <c r="N407" s="13">
        <v>33</v>
      </c>
      <c r="O407" s="13"/>
    </row>
    <row r="408" spans="1:22" x14ac:dyDescent="0.25">
      <c r="A408" s="10">
        <v>43580</v>
      </c>
      <c r="B408" s="26">
        <v>0.3576388888888889</v>
      </c>
      <c r="C408" s="4">
        <v>6.85</v>
      </c>
      <c r="D408" s="11">
        <v>4.71</v>
      </c>
      <c r="E408" s="12">
        <v>41.3</v>
      </c>
      <c r="F408" s="12"/>
      <c r="G408" s="5">
        <v>10</v>
      </c>
      <c r="H408" s="4">
        <v>20.6</v>
      </c>
      <c r="I408" s="5"/>
      <c r="J408" s="5">
        <v>308.10000000000002</v>
      </c>
      <c r="K408" s="5">
        <v>0.1</v>
      </c>
      <c r="L408" s="5"/>
      <c r="M408" s="3"/>
      <c r="N408" s="13">
        <v>14</v>
      </c>
      <c r="O408" s="13"/>
    </row>
    <row r="409" spans="1:22" x14ac:dyDescent="0.25">
      <c r="A409" s="10">
        <v>43593</v>
      </c>
      <c r="B409" s="26">
        <v>0.3576388888888889</v>
      </c>
      <c r="C409" s="4">
        <v>6.33</v>
      </c>
      <c r="D409" s="11">
        <v>2.11</v>
      </c>
      <c r="E409" s="12">
        <v>19.100000000000001</v>
      </c>
      <c r="F409" s="12"/>
      <c r="G409" s="5">
        <v>11.4</v>
      </c>
      <c r="H409" s="4">
        <v>30</v>
      </c>
      <c r="I409" s="5"/>
      <c r="J409" s="5">
        <v>377.8</v>
      </c>
      <c r="K409" s="5">
        <v>0.2</v>
      </c>
      <c r="L409" s="5"/>
      <c r="M409" s="3"/>
      <c r="N409" s="13">
        <v>7.8</v>
      </c>
      <c r="O409" s="13"/>
    </row>
    <row r="410" spans="1:22" x14ac:dyDescent="0.25">
      <c r="A410" s="10">
        <v>43608</v>
      </c>
      <c r="B410" s="26"/>
      <c r="C410" s="4"/>
      <c r="D410" s="11"/>
      <c r="E410" s="12"/>
      <c r="F410" s="12"/>
      <c r="G410" s="5"/>
      <c r="H410" s="4"/>
      <c r="I410" s="5"/>
      <c r="J410" s="5"/>
      <c r="K410" s="5"/>
      <c r="L410" s="5"/>
      <c r="M410" s="3"/>
      <c r="N410" s="13"/>
      <c r="O410" s="13"/>
    </row>
    <row r="411" spans="1:22" x14ac:dyDescent="0.25">
      <c r="A411" s="10">
        <v>43620</v>
      </c>
      <c r="B411" s="26">
        <v>0.3576388888888889</v>
      </c>
      <c r="C411" s="4"/>
      <c r="D411" s="11">
        <v>3.56</v>
      </c>
      <c r="E411" s="12">
        <v>34.299999999999997</v>
      </c>
      <c r="F411" s="12"/>
      <c r="G411" s="5">
        <v>14.1</v>
      </c>
      <c r="H411" s="4">
        <v>29.8</v>
      </c>
      <c r="I411" s="5"/>
      <c r="J411" s="5">
        <v>397.7</v>
      </c>
      <c r="K411" s="5">
        <v>0.2</v>
      </c>
      <c r="L411" s="5"/>
      <c r="M411" s="3"/>
      <c r="N411" s="13">
        <v>79</v>
      </c>
      <c r="O411" s="13"/>
    </row>
    <row r="412" spans="1:22" x14ac:dyDescent="0.25">
      <c r="A412" s="10">
        <v>43637</v>
      </c>
      <c r="B412" s="26">
        <v>0.35069444444444442</v>
      </c>
      <c r="C412" s="4">
        <v>6.69</v>
      </c>
      <c r="D412" s="11">
        <v>1.65</v>
      </c>
      <c r="E412" s="12">
        <v>16.100000000000001</v>
      </c>
      <c r="F412" s="12"/>
      <c r="G412" s="5">
        <v>14.6</v>
      </c>
      <c r="H412" s="4">
        <v>26.2</v>
      </c>
      <c r="I412" s="5"/>
      <c r="J412" s="5">
        <v>394.1</v>
      </c>
      <c r="K412" s="5">
        <v>0.2</v>
      </c>
      <c r="L412" s="5"/>
      <c r="M412" s="3"/>
      <c r="N412" s="13">
        <v>110</v>
      </c>
      <c r="O412" s="13"/>
    </row>
    <row r="413" spans="1:22" x14ac:dyDescent="0.25">
      <c r="A413" s="10">
        <v>43648</v>
      </c>
      <c r="B413" s="26"/>
      <c r="C413" s="12"/>
      <c r="D413" s="12"/>
      <c r="E413" s="12"/>
      <c r="F413" s="12"/>
      <c r="G413" s="12"/>
      <c r="H413" s="12"/>
      <c r="I413" s="12"/>
      <c r="J413" s="12"/>
      <c r="L413" s="12"/>
      <c r="M413" s="12"/>
      <c r="N413" s="12"/>
      <c r="O413" s="12"/>
      <c r="P413" s="36"/>
      <c r="Q413" s="36"/>
      <c r="R413" s="36"/>
      <c r="S413" s="11"/>
      <c r="T413" s="11"/>
      <c r="U413" s="11"/>
      <c r="V413" s="11"/>
    </row>
    <row r="414" spans="1:22" x14ac:dyDescent="0.25">
      <c r="A414" s="10">
        <v>43662</v>
      </c>
      <c r="B414" s="26">
        <v>0.34375</v>
      </c>
      <c r="C414" s="4">
        <v>6.69</v>
      </c>
      <c r="D414" s="11">
        <v>4.32</v>
      </c>
      <c r="E414" s="12">
        <v>44.6</v>
      </c>
      <c r="F414" s="12"/>
      <c r="G414" s="5">
        <v>17</v>
      </c>
      <c r="H414" s="4">
        <v>12.4</v>
      </c>
      <c r="I414" s="5"/>
      <c r="J414" s="5">
        <v>375.9</v>
      </c>
      <c r="K414" s="5">
        <v>0.2</v>
      </c>
      <c r="L414" s="5"/>
      <c r="M414" s="3"/>
      <c r="N414" s="13">
        <v>79</v>
      </c>
      <c r="O414" s="13"/>
    </row>
    <row r="415" spans="1:22" x14ac:dyDescent="0.25">
      <c r="A415" s="10">
        <v>43676</v>
      </c>
      <c r="B415" s="26">
        <v>0.34027777777777773</v>
      </c>
      <c r="C415" s="4">
        <v>7.26</v>
      </c>
      <c r="D415" s="11">
        <v>3.21</v>
      </c>
      <c r="E415" s="12">
        <v>34</v>
      </c>
      <c r="F415" s="12"/>
      <c r="G415" s="5">
        <v>18.3</v>
      </c>
      <c r="H415" s="4">
        <v>11.7</v>
      </c>
      <c r="I415" s="5"/>
      <c r="J415" s="5">
        <v>381.1</v>
      </c>
      <c r="K415" s="5">
        <v>0.2</v>
      </c>
      <c r="L415" s="5"/>
      <c r="M415" s="3"/>
      <c r="N415" s="13">
        <v>350</v>
      </c>
      <c r="O415" s="13"/>
    </row>
    <row r="416" spans="1:22" x14ac:dyDescent="0.25">
      <c r="A416" s="10">
        <v>43690</v>
      </c>
      <c r="B416" s="26"/>
      <c r="C416" s="12"/>
      <c r="D416" s="12"/>
      <c r="E416" s="12"/>
      <c r="F416" s="12"/>
      <c r="G416" s="12"/>
      <c r="H416" s="12"/>
      <c r="I416" s="12"/>
      <c r="J416" s="12"/>
      <c r="L416" s="12"/>
      <c r="M416" s="12"/>
      <c r="N416" s="12"/>
      <c r="O416" s="12"/>
    </row>
    <row r="417" spans="1:22" x14ac:dyDescent="0.25">
      <c r="A417" s="10">
        <v>43705</v>
      </c>
      <c r="B417" s="26"/>
      <c r="C417" s="12"/>
      <c r="D417" s="12"/>
      <c r="E417" s="12"/>
      <c r="F417" s="12"/>
      <c r="G417" s="12"/>
      <c r="H417" s="12"/>
      <c r="I417" s="12"/>
      <c r="J417" s="12"/>
      <c r="L417" s="12"/>
      <c r="M417" s="12"/>
      <c r="N417" s="13"/>
      <c r="O417" s="13"/>
    </row>
    <row r="418" spans="1:22" x14ac:dyDescent="0.25">
      <c r="A418" s="10">
        <v>43719</v>
      </c>
      <c r="B418" s="26"/>
      <c r="C418" s="4"/>
      <c r="D418" s="11"/>
      <c r="E418" s="12"/>
      <c r="F418" s="12"/>
      <c r="G418" s="5"/>
      <c r="H418" s="4"/>
      <c r="I418" s="5"/>
      <c r="J418" s="5"/>
      <c r="K418" s="5"/>
      <c r="L418" s="5"/>
      <c r="M418" s="3"/>
      <c r="N418" s="13"/>
      <c r="O418" s="13"/>
    </row>
    <row r="419" spans="1:22" x14ac:dyDescent="0.25">
      <c r="A419" s="10">
        <v>43733</v>
      </c>
      <c r="B419" s="26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3"/>
      <c r="N419" s="13"/>
      <c r="O419" s="13"/>
      <c r="P419" s="13"/>
      <c r="Q419" s="13"/>
      <c r="R419" s="13"/>
      <c r="S419" s="13"/>
      <c r="T419" s="13"/>
      <c r="U419" s="13"/>
      <c r="V419" s="13"/>
    </row>
    <row r="420" spans="1:22" x14ac:dyDescent="0.25">
      <c r="A420" s="10">
        <v>43748</v>
      </c>
      <c r="B420" s="26">
        <v>0.34722222222222227</v>
      </c>
      <c r="C420" s="4">
        <v>6.89</v>
      </c>
      <c r="D420" s="11">
        <v>6.36</v>
      </c>
      <c r="E420" s="12">
        <v>53.7</v>
      </c>
      <c r="F420" s="12"/>
      <c r="G420" s="5">
        <v>8.8000000000000007</v>
      </c>
      <c r="H420" s="4">
        <v>7.53</v>
      </c>
      <c r="J420" s="5">
        <v>228.3</v>
      </c>
      <c r="K420" s="5">
        <v>0.1</v>
      </c>
      <c r="N420" s="13">
        <v>79</v>
      </c>
      <c r="O420" s="13"/>
    </row>
    <row r="421" spans="1:22" x14ac:dyDescent="0.25">
      <c r="A421" s="10">
        <v>43761</v>
      </c>
      <c r="B421" s="26">
        <v>0.34722222222222227</v>
      </c>
      <c r="C421" s="4">
        <v>6.66</v>
      </c>
      <c r="D421" s="11">
        <v>4.5599999999999996</v>
      </c>
      <c r="E421" s="12">
        <v>40.5</v>
      </c>
      <c r="F421" s="12"/>
      <c r="G421" s="5">
        <v>11</v>
      </c>
      <c r="H421" s="4">
        <v>25</v>
      </c>
      <c r="J421" s="5">
        <v>197.1</v>
      </c>
      <c r="K421" s="5">
        <v>0.1</v>
      </c>
      <c r="N421" s="13">
        <v>920</v>
      </c>
      <c r="O421" s="13"/>
    </row>
    <row r="422" spans="1:22" x14ac:dyDescent="0.25">
      <c r="A422" s="10">
        <v>43774</v>
      </c>
      <c r="B422" s="26">
        <v>0.34722222222222227</v>
      </c>
      <c r="C422" s="4">
        <v>6.49</v>
      </c>
      <c r="D422" s="11">
        <v>3.72</v>
      </c>
      <c r="E422" s="12">
        <v>31.2</v>
      </c>
      <c r="F422" s="12"/>
      <c r="G422" s="5">
        <v>8.1999999999999993</v>
      </c>
      <c r="H422" s="4">
        <v>14.7</v>
      </c>
      <c r="J422" s="5">
        <v>376.5</v>
      </c>
      <c r="K422" s="5">
        <v>0.2</v>
      </c>
      <c r="N422" s="13">
        <v>11</v>
      </c>
      <c r="O422" s="13"/>
    </row>
    <row r="423" spans="1:22" x14ac:dyDescent="0.25">
      <c r="A423" s="10">
        <v>43789</v>
      </c>
      <c r="B423" s="26">
        <v>0.35069444444444442</v>
      </c>
      <c r="C423" s="4">
        <v>6.7</v>
      </c>
      <c r="D423" s="11">
        <v>8.23</v>
      </c>
      <c r="E423" s="12">
        <v>67.5</v>
      </c>
      <c r="F423" s="12"/>
      <c r="G423" s="5">
        <v>7.2</v>
      </c>
      <c r="H423" s="4">
        <v>14.7</v>
      </c>
      <c r="J423" s="5">
        <v>172.6</v>
      </c>
      <c r="K423" s="5">
        <v>0.1</v>
      </c>
      <c r="N423" s="13">
        <v>49</v>
      </c>
      <c r="O423" s="13"/>
    </row>
    <row r="424" spans="1:22" x14ac:dyDescent="0.25">
      <c r="A424" s="10">
        <v>43805</v>
      </c>
      <c r="B424" s="26">
        <v>0.35069444444444442</v>
      </c>
      <c r="C424" s="4">
        <v>6.42</v>
      </c>
      <c r="D424" s="11">
        <v>3.81</v>
      </c>
      <c r="E424" s="12">
        <v>32.4</v>
      </c>
      <c r="F424" s="12"/>
      <c r="G424" s="5">
        <v>8.3000000000000007</v>
      </c>
      <c r="H424" s="4">
        <v>19.100000000000001</v>
      </c>
      <c r="J424" s="5">
        <v>344.1</v>
      </c>
      <c r="K424" s="5">
        <v>0.2</v>
      </c>
      <c r="N424" s="13">
        <v>49</v>
      </c>
      <c r="O424" s="13"/>
    </row>
    <row r="425" spans="1:22" x14ac:dyDescent="0.25">
      <c r="A425" s="10">
        <v>43816</v>
      </c>
      <c r="B425" s="26">
        <v>0.35416666666666669</v>
      </c>
      <c r="C425" s="4">
        <v>6.33</v>
      </c>
      <c r="D425" s="11">
        <v>6.27</v>
      </c>
      <c r="E425" s="12">
        <v>51.3</v>
      </c>
      <c r="F425" s="12"/>
      <c r="G425" s="5">
        <v>7</v>
      </c>
      <c r="H425" s="4">
        <v>19.8</v>
      </c>
      <c r="J425" s="5">
        <v>295.3</v>
      </c>
      <c r="K425" s="5">
        <v>0.1</v>
      </c>
      <c r="N425" s="13">
        <v>33</v>
      </c>
      <c r="O425" s="13"/>
      <c r="P425" s="52">
        <v>0.9</v>
      </c>
      <c r="Q425" s="53">
        <v>0.85</v>
      </c>
      <c r="R425" s="52">
        <v>0.223</v>
      </c>
      <c r="S425" s="53">
        <v>0.21</v>
      </c>
      <c r="T425" s="53">
        <v>0.86</v>
      </c>
      <c r="U425" s="53">
        <v>0.26</v>
      </c>
      <c r="V425" s="54">
        <v>31</v>
      </c>
    </row>
    <row r="426" spans="1:22" x14ac:dyDescent="0.25">
      <c r="A426" s="10">
        <v>43833</v>
      </c>
      <c r="B426" s="26">
        <v>0.33680555555555558</v>
      </c>
      <c r="C426" s="4">
        <v>6.72</v>
      </c>
      <c r="D426" s="11"/>
      <c r="E426" s="12"/>
      <c r="F426" s="12"/>
      <c r="G426" s="5">
        <v>7.7</v>
      </c>
      <c r="H426" s="4">
        <v>12.2</v>
      </c>
      <c r="J426" s="5">
        <v>177.8</v>
      </c>
      <c r="K426" s="5">
        <v>0.1</v>
      </c>
      <c r="N426" s="13">
        <v>33</v>
      </c>
      <c r="O426" s="13"/>
    </row>
    <row r="427" spans="1:22" x14ac:dyDescent="0.25">
      <c r="A427" s="10">
        <v>43845</v>
      </c>
      <c r="B427" s="26">
        <v>0.34861111111111115</v>
      </c>
      <c r="C427" s="4">
        <v>6.54</v>
      </c>
      <c r="D427" s="11">
        <v>8.68</v>
      </c>
      <c r="E427" s="12">
        <v>64.900000000000006</v>
      </c>
      <c r="F427" s="12"/>
      <c r="G427" s="5">
        <v>3.2</v>
      </c>
      <c r="H427" s="4">
        <v>14</v>
      </c>
      <c r="J427" s="5">
        <v>268.10000000000002</v>
      </c>
      <c r="K427" s="5">
        <v>0.1</v>
      </c>
      <c r="N427" s="13">
        <v>17</v>
      </c>
      <c r="O427" s="13"/>
    </row>
    <row r="428" spans="1:22" x14ac:dyDescent="0.25">
      <c r="A428" s="10">
        <v>43858</v>
      </c>
      <c r="B428" s="26">
        <v>0.35416666666666669</v>
      </c>
      <c r="C428" s="4">
        <v>6.36</v>
      </c>
      <c r="D428" s="11">
        <v>8.6300000000000008</v>
      </c>
      <c r="E428" s="12">
        <v>72.3</v>
      </c>
      <c r="F428" s="12"/>
      <c r="G428" s="5">
        <v>7.6</v>
      </c>
      <c r="H428" s="4">
        <v>19.600000000000001</v>
      </c>
      <c r="J428" s="5">
        <v>202.7</v>
      </c>
      <c r="K428" s="5">
        <v>0.1</v>
      </c>
      <c r="N428" s="13">
        <v>79</v>
      </c>
      <c r="O428" s="13"/>
    </row>
    <row r="429" spans="1:22" x14ac:dyDescent="0.25">
      <c r="A429" s="10">
        <v>43871</v>
      </c>
      <c r="B429" s="26">
        <v>0.33680555555555558</v>
      </c>
      <c r="C429" s="4">
        <v>6.26</v>
      </c>
      <c r="D429" s="11">
        <v>6.3</v>
      </c>
      <c r="E429" s="12">
        <v>51.1</v>
      </c>
      <c r="F429" s="12"/>
      <c r="G429" s="5">
        <v>6.3</v>
      </c>
      <c r="H429" s="4">
        <v>21.8</v>
      </c>
      <c r="J429" s="5">
        <v>247.6</v>
      </c>
      <c r="K429" s="5">
        <v>0.1</v>
      </c>
      <c r="N429" s="13">
        <v>22</v>
      </c>
      <c r="O429" s="13"/>
    </row>
    <row r="430" spans="1:22" x14ac:dyDescent="0.25">
      <c r="A430" s="10">
        <v>43886</v>
      </c>
      <c r="B430" s="26">
        <v>0.34722222222222227</v>
      </c>
      <c r="C430" s="4">
        <v>6.54</v>
      </c>
      <c r="D430" s="11">
        <v>6.15</v>
      </c>
      <c r="E430" s="12">
        <v>50.7</v>
      </c>
      <c r="F430" s="12"/>
      <c r="G430" s="5">
        <v>7</v>
      </c>
      <c r="H430" s="4">
        <v>17.7</v>
      </c>
      <c r="J430" s="5">
        <v>298.10000000000002</v>
      </c>
      <c r="K430" s="5">
        <v>0.1</v>
      </c>
      <c r="N430" s="13">
        <v>920</v>
      </c>
      <c r="O430" s="13"/>
    </row>
    <row r="431" spans="1:22" x14ac:dyDescent="0.25">
      <c r="A431" s="10">
        <v>43902</v>
      </c>
      <c r="B431" s="26">
        <v>0.35694444444444445</v>
      </c>
      <c r="C431" s="4">
        <v>6.73</v>
      </c>
      <c r="D431" s="11">
        <v>5.19</v>
      </c>
      <c r="E431" s="12">
        <v>43.2</v>
      </c>
      <c r="F431" s="12"/>
      <c r="G431" s="5">
        <v>7.4</v>
      </c>
      <c r="H431" s="4">
        <v>13.9</v>
      </c>
      <c r="J431" s="5">
        <v>317.5</v>
      </c>
      <c r="K431" s="5">
        <v>0.2</v>
      </c>
      <c r="N431" s="13">
        <v>79</v>
      </c>
      <c r="O431" s="13"/>
      <c r="P431" s="52">
        <v>0.77400000000000002</v>
      </c>
      <c r="Q431" s="53">
        <v>0.93</v>
      </c>
      <c r="R431" s="52">
        <v>0.17199999999999999</v>
      </c>
      <c r="S431" s="53">
        <v>0.06</v>
      </c>
      <c r="T431" s="53">
        <v>0.74</v>
      </c>
      <c r="U431" s="53">
        <v>0.42</v>
      </c>
      <c r="V431" s="54">
        <v>13</v>
      </c>
    </row>
    <row r="432" spans="1:22" x14ac:dyDescent="0.25">
      <c r="A432" s="10">
        <v>43915</v>
      </c>
      <c r="B432" s="26"/>
      <c r="K432" s="2"/>
    </row>
    <row r="433" spans="1:22" x14ac:dyDescent="0.25">
      <c r="A433" s="10">
        <v>43929</v>
      </c>
      <c r="B433" s="26"/>
      <c r="K433" s="2"/>
    </row>
    <row r="434" spans="1:22" x14ac:dyDescent="0.25">
      <c r="A434" s="10">
        <v>43943</v>
      </c>
      <c r="B434" s="26"/>
      <c r="K434" s="2"/>
    </row>
    <row r="435" spans="1:22" x14ac:dyDescent="0.25">
      <c r="A435" s="10">
        <v>43958</v>
      </c>
      <c r="B435" s="26"/>
      <c r="K435" s="2"/>
    </row>
    <row r="436" spans="1:22" x14ac:dyDescent="0.25">
      <c r="A436" s="10">
        <v>43971</v>
      </c>
      <c r="B436" s="26">
        <v>0.3263888888888889</v>
      </c>
      <c r="C436" s="4">
        <v>6.06</v>
      </c>
      <c r="D436" s="11">
        <v>3.09</v>
      </c>
      <c r="E436" s="12">
        <v>30.1</v>
      </c>
      <c r="F436" s="12"/>
      <c r="G436" s="5">
        <v>14</v>
      </c>
      <c r="H436" s="4">
        <v>27.3</v>
      </c>
      <c r="J436" s="5">
        <v>357.3</v>
      </c>
      <c r="K436" s="5">
        <v>0.2</v>
      </c>
      <c r="N436" s="13">
        <v>31</v>
      </c>
      <c r="O436" s="13"/>
    </row>
    <row r="437" spans="1:22" x14ac:dyDescent="0.25">
      <c r="A437" s="10">
        <v>43986</v>
      </c>
      <c r="B437" s="26">
        <v>0.33333333333333331</v>
      </c>
      <c r="C437" s="4">
        <v>5.94</v>
      </c>
      <c r="D437" s="11">
        <v>3.74</v>
      </c>
      <c r="E437" s="12">
        <v>36.299999999999997</v>
      </c>
      <c r="F437" s="12"/>
      <c r="G437" s="5">
        <v>13.9</v>
      </c>
      <c r="H437" s="4">
        <v>23.4</v>
      </c>
      <c r="J437" s="5">
        <v>341.6</v>
      </c>
      <c r="K437" s="5">
        <v>0.2</v>
      </c>
      <c r="N437" s="13">
        <v>240</v>
      </c>
      <c r="O437" s="13"/>
    </row>
    <row r="438" spans="1:22" x14ac:dyDescent="0.25">
      <c r="A438" s="10">
        <v>44000</v>
      </c>
      <c r="B438" s="26">
        <v>0.34027777777777773</v>
      </c>
      <c r="C438" s="4">
        <v>5.97</v>
      </c>
      <c r="D438" s="11">
        <v>5.1100000000000003</v>
      </c>
      <c r="E438" s="12">
        <v>51.5</v>
      </c>
      <c r="F438" s="12"/>
      <c r="G438" s="5">
        <v>15.7</v>
      </c>
      <c r="H438" s="4">
        <v>12.78</v>
      </c>
      <c r="J438" s="5">
        <v>269.39999999999998</v>
      </c>
      <c r="K438" s="5">
        <v>0.1</v>
      </c>
      <c r="N438" s="13">
        <v>110</v>
      </c>
      <c r="O438" s="13"/>
      <c r="P438" s="52">
        <v>0.38700000000000001</v>
      </c>
      <c r="Q438" s="53">
        <v>0.4</v>
      </c>
      <c r="R438" s="52">
        <v>0.11600000000000001</v>
      </c>
      <c r="S438" s="53">
        <v>0.04</v>
      </c>
      <c r="T438" s="53">
        <v>0.36</v>
      </c>
      <c r="U438" s="53">
        <v>0.15</v>
      </c>
      <c r="V438" s="54">
        <v>4</v>
      </c>
    </row>
    <row r="439" spans="1:22" x14ac:dyDescent="0.25">
      <c r="A439" s="10">
        <v>44013</v>
      </c>
      <c r="B439" s="26">
        <v>0.33680555555555558</v>
      </c>
      <c r="C439" s="4">
        <v>6.13</v>
      </c>
      <c r="D439" s="11">
        <v>5.42</v>
      </c>
      <c r="E439" s="12">
        <v>54.4</v>
      </c>
      <c r="F439" s="12"/>
      <c r="G439" s="5">
        <v>15.5</v>
      </c>
      <c r="H439" s="4">
        <v>13.8</v>
      </c>
      <c r="J439" s="5">
        <v>381.6</v>
      </c>
      <c r="K439" s="5">
        <v>0.2</v>
      </c>
      <c r="N439" s="13">
        <v>240</v>
      </c>
      <c r="O439" s="13"/>
    </row>
    <row r="440" spans="1:22" x14ac:dyDescent="0.25">
      <c r="A440" s="10">
        <v>44028</v>
      </c>
      <c r="B440" s="26">
        <v>0.34027777777777773</v>
      </c>
      <c r="C440" s="4">
        <v>5.6</v>
      </c>
      <c r="D440" s="11">
        <v>3.55</v>
      </c>
      <c r="E440" s="12">
        <v>36.700000000000003</v>
      </c>
      <c r="F440" s="12"/>
      <c r="G440" s="5">
        <v>16.899999999999999</v>
      </c>
      <c r="H440" s="4">
        <v>10.52</v>
      </c>
      <c r="J440" s="5">
        <v>389.4</v>
      </c>
      <c r="K440" s="5">
        <v>0.2</v>
      </c>
      <c r="N440" s="13">
        <v>170</v>
      </c>
      <c r="O440" s="13"/>
    </row>
    <row r="441" spans="1:22" x14ac:dyDescent="0.25">
      <c r="A441" s="10">
        <v>44040</v>
      </c>
      <c r="B441" s="26">
        <v>0.33333333333333331</v>
      </c>
      <c r="C441" s="4">
        <v>6.11</v>
      </c>
      <c r="D441" s="11">
        <v>3.81</v>
      </c>
      <c r="E441" s="12">
        <v>40</v>
      </c>
      <c r="F441" s="12"/>
      <c r="G441" s="5">
        <v>17.7</v>
      </c>
      <c r="H441" s="4">
        <v>6.28</v>
      </c>
      <c r="J441" s="5">
        <v>436.5</v>
      </c>
      <c r="K441" s="5">
        <v>0.2</v>
      </c>
      <c r="N441" s="13">
        <v>540</v>
      </c>
      <c r="O441" s="13"/>
    </row>
    <row r="442" spans="1:22" x14ac:dyDescent="0.25">
      <c r="A442" s="10">
        <v>44055</v>
      </c>
      <c r="B442" s="26">
        <v>0.35416666666666669</v>
      </c>
      <c r="C442" s="4">
        <v>6.01</v>
      </c>
      <c r="D442" s="11">
        <v>3.9</v>
      </c>
      <c r="E442" s="11">
        <v>39.799999999999997</v>
      </c>
      <c r="F442" s="11"/>
      <c r="G442" s="5">
        <v>16.3</v>
      </c>
      <c r="H442" s="4">
        <v>15.8</v>
      </c>
      <c r="J442" s="5">
        <v>425.2</v>
      </c>
      <c r="K442" s="5">
        <v>0.2</v>
      </c>
      <c r="N442" s="13">
        <v>1600</v>
      </c>
      <c r="O442" s="13"/>
    </row>
    <row r="443" spans="1:22" x14ac:dyDescent="0.25">
      <c r="A443" s="10">
        <v>44069</v>
      </c>
      <c r="B443" s="26">
        <v>0.34027777777777773</v>
      </c>
      <c r="C443" s="4">
        <v>6</v>
      </c>
      <c r="D443" s="11">
        <v>4.5999999999999996</v>
      </c>
      <c r="E443" s="12">
        <v>44.3</v>
      </c>
      <c r="F443" s="12"/>
      <c r="G443" s="5">
        <v>13.6</v>
      </c>
      <c r="H443" s="4">
        <v>16.399999999999999</v>
      </c>
      <c r="J443" s="5">
        <v>448.2</v>
      </c>
      <c r="K443" s="5">
        <v>0.2</v>
      </c>
      <c r="N443" s="13">
        <v>33</v>
      </c>
      <c r="O443" s="13"/>
    </row>
    <row r="444" spans="1:22" x14ac:dyDescent="0.25">
      <c r="A444" s="10">
        <v>44083</v>
      </c>
      <c r="B444" s="26">
        <v>0.34722222222222227</v>
      </c>
      <c r="C444" s="4">
        <v>6.05</v>
      </c>
      <c r="D444" s="11">
        <v>3.14</v>
      </c>
      <c r="E444" s="12">
        <v>29.6</v>
      </c>
      <c r="F444" s="12"/>
      <c r="G444" s="5">
        <v>12.7</v>
      </c>
      <c r="H444" s="4">
        <v>20</v>
      </c>
      <c r="J444" s="5">
        <v>427.3</v>
      </c>
      <c r="K444" s="5">
        <v>0.2</v>
      </c>
      <c r="N444" s="13">
        <v>110</v>
      </c>
      <c r="O444" s="13"/>
    </row>
    <row r="445" spans="1:22" x14ac:dyDescent="0.25">
      <c r="A445" s="10">
        <v>44095</v>
      </c>
      <c r="B445" s="26">
        <v>0.33680555555555558</v>
      </c>
      <c r="C445" s="4">
        <v>5.59</v>
      </c>
      <c r="D445" s="11">
        <v>2.04</v>
      </c>
      <c r="E445" s="12">
        <v>19.600000000000001</v>
      </c>
      <c r="F445" s="12"/>
      <c r="G445" s="5">
        <v>13.5</v>
      </c>
      <c r="H445" s="4">
        <v>15.6</v>
      </c>
      <c r="J445" s="5">
        <v>438.4</v>
      </c>
      <c r="K445" s="5">
        <v>0.2</v>
      </c>
      <c r="N445" s="13">
        <v>33</v>
      </c>
      <c r="O445" s="13"/>
      <c r="P445" s="52">
        <v>0.2</v>
      </c>
      <c r="Q445" s="53">
        <v>0.62</v>
      </c>
      <c r="R445" s="52">
        <v>8.2000000000000003E-2</v>
      </c>
      <c r="S445" s="53">
        <v>0.08</v>
      </c>
      <c r="T445" s="53">
        <v>0.18</v>
      </c>
      <c r="U445" s="53">
        <v>0.23</v>
      </c>
      <c r="V445" s="54">
        <v>10</v>
      </c>
    </row>
    <row r="446" spans="1:22" x14ac:dyDescent="0.25">
      <c r="A446" s="10">
        <v>44112</v>
      </c>
      <c r="B446" s="26">
        <v>0.34375</v>
      </c>
      <c r="C446" s="11">
        <v>5.42</v>
      </c>
      <c r="D446" s="11">
        <v>2.63</v>
      </c>
      <c r="E446" s="12">
        <v>25.1</v>
      </c>
      <c r="F446" s="12">
        <v>14.444444444444445</v>
      </c>
      <c r="G446" s="12">
        <v>13.1</v>
      </c>
      <c r="H446" s="11">
        <v>13.4</v>
      </c>
      <c r="J446" s="2">
        <v>425</v>
      </c>
      <c r="K446" s="12">
        <v>0.2</v>
      </c>
      <c r="N446" s="2">
        <v>33</v>
      </c>
      <c r="O446" s="2">
        <v>11</v>
      </c>
    </row>
    <row r="447" spans="1:22" x14ac:dyDescent="0.25">
      <c r="A447" s="10">
        <v>44126</v>
      </c>
      <c r="B447" s="26">
        <v>0.34027777777777773</v>
      </c>
      <c r="C447" s="11">
        <v>5.63</v>
      </c>
      <c r="D447" s="11">
        <v>3.02</v>
      </c>
      <c r="E447" s="12">
        <v>26.3</v>
      </c>
      <c r="F447" s="12">
        <v>1.1111111111111112</v>
      </c>
      <c r="G447" s="12">
        <v>9.1999999999999993</v>
      </c>
      <c r="H447" s="11">
        <v>10.48</v>
      </c>
      <c r="J447" s="2">
        <v>413.8</v>
      </c>
      <c r="K447" s="12">
        <v>0.2</v>
      </c>
      <c r="N447" s="2">
        <v>110</v>
      </c>
      <c r="O447" s="2">
        <v>13</v>
      </c>
    </row>
    <row r="448" spans="1:22" x14ac:dyDescent="0.25">
      <c r="A448" s="10">
        <v>44140</v>
      </c>
      <c r="B448" s="26">
        <v>0.34027777777777773</v>
      </c>
      <c r="C448" s="11">
        <v>6.64</v>
      </c>
      <c r="D448" s="11">
        <v>4.43</v>
      </c>
      <c r="E448" s="12">
        <v>41.1</v>
      </c>
      <c r="F448" s="12">
        <v>11.111111111111111</v>
      </c>
      <c r="G448" s="12">
        <v>11.9</v>
      </c>
      <c r="H448" s="11">
        <v>11.1</v>
      </c>
      <c r="J448" s="2">
        <v>337.6</v>
      </c>
      <c r="K448" s="12">
        <v>0.2</v>
      </c>
      <c r="N448" s="2">
        <v>110</v>
      </c>
      <c r="O448" s="2">
        <v>17</v>
      </c>
    </row>
    <row r="449" spans="1:22" x14ac:dyDescent="0.25">
      <c r="A449" s="10">
        <v>44154</v>
      </c>
      <c r="B449" s="26">
        <v>0.34375</v>
      </c>
      <c r="C449" s="11">
        <v>6.42</v>
      </c>
      <c r="D449" s="11">
        <v>6.21</v>
      </c>
      <c r="E449" s="12">
        <v>53</v>
      </c>
      <c r="F449" s="12">
        <v>6.666666666666667</v>
      </c>
      <c r="G449" s="12">
        <v>8.4</v>
      </c>
      <c r="H449" s="11">
        <v>15.7</v>
      </c>
      <c r="J449" s="2">
        <v>277.89999999999998</v>
      </c>
      <c r="K449" s="12">
        <v>0.1</v>
      </c>
      <c r="N449" s="2">
        <v>79</v>
      </c>
      <c r="O449" s="2">
        <v>11</v>
      </c>
    </row>
    <row r="450" spans="1:22" x14ac:dyDescent="0.25">
      <c r="A450" s="10">
        <v>44168</v>
      </c>
      <c r="B450" s="26">
        <v>0.34375</v>
      </c>
      <c r="C450" s="11">
        <v>6.37</v>
      </c>
      <c r="D450" s="11">
        <v>4.6500000000000004</v>
      </c>
      <c r="E450" s="12">
        <v>37.700000000000003</v>
      </c>
      <c r="F450" s="12">
        <v>-0.55555555555555558</v>
      </c>
      <c r="G450" s="12">
        <v>6.3</v>
      </c>
      <c r="H450" s="11">
        <v>16.5</v>
      </c>
      <c r="J450" s="2">
        <v>384</v>
      </c>
      <c r="K450" s="12">
        <v>0.2</v>
      </c>
      <c r="N450" s="2">
        <v>70</v>
      </c>
      <c r="O450" s="2">
        <v>21</v>
      </c>
    </row>
    <row r="451" spans="1:22" x14ac:dyDescent="0.25">
      <c r="A451" s="10">
        <v>44182</v>
      </c>
      <c r="B451" s="26">
        <v>0.35416666666666669</v>
      </c>
      <c r="C451" s="11">
        <v>6.49</v>
      </c>
      <c r="D451" s="11">
        <v>6.32</v>
      </c>
      <c r="E451" s="12">
        <v>54</v>
      </c>
      <c r="F451" s="12">
        <v>6.666666666666667</v>
      </c>
      <c r="G451" s="12">
        <v>8.4</v>
      </c>
      <c r="H451" s="11">
        <v>22.2</v>
      </c>
      <c r="J451" s="2">
        <v>303.5</v>
      </c>
      <c r="K451" s="12">
        <v>0.1</v>
      </c>
      <c r="N451" s="2">
        <v>22</v>
      </c>
      <c r="O451" s="2">
        <v>14</v>
      </c>
    </row>
    <row r="452" spans="1:22" x14ac:dyDescent="0.25">
      <c r="A452" s="10">
        <v>44194</v>
      </c>
      <c r="B452" s="26">
        <v>0.35416666666666669</v>
      </c>
      <c r="C452" s="11">
        <v>6.46</v>
      </c>
      <c r="D452" s="11">
        <v>5.76</v>
      </c>
      <c r="E452" s="12">
        <v>46.9</v>
      </c>
      <c r="F452" s="12">
        <v>0.55555555555555558</v>
      </c>
      <c r="G452" s="12">
        <v>6.5</v>
      </c>
      <c r="H452" s="11">
        <v>12.7</v>
      </c>
      <c r="J452" s="2">
        <v>335.3</v>
      </c>
      <c r="K452" s="12">
        <v>0.2</v>
      </c>
      <c r="N452" s="2">
        <v>23</v>
      </c>
      <c r="O452" s="2">
        <v>7.8</v>
      </c>
      <c r="P452" s="2">
        <v>1.01</v>
      </c>
      <c r="Q452" s="2">
        <v>1.0900000000000001</v>
      </c>
      <c r="R452" s="2">
        <v>0.16</v>
      </c>
      <c r="S452" s="2">
        <v>0.06</v>
      </c>
      <c r="T452" s="2">
        <v>0.97</v>
      </c>
      <c r="U452" s="2">
        <v>0.4</v>
      </c>
      <c r="V452" s="2">
        <v>14</v>
      </c>
    </row>
    <row r="453" spans="1:22" x14ac:dyDescent="0.25">
      <c r="A453" s="10">
        <v>44210</v>
      </c>
      <c r="B453" s="26">
        <v>0.34027777777777773</v>
      </c>
      <c r="C453" s="11">
        <v>6.48</v>
      </c>
      <c r="D453" s="11">
        <v>7.05</v>
      </c>
      <c r="E453" s="12">
        <v>58</v>
      </c>
      <c r="F453" s="12">
        <v>4.4444444444444446</v>
      </c>
      <c r="G453" s="12">
        <v>6.9</v>
      </c>
      <c r="H453" s="11">
        <v>17.7</v>
      </c>
      <c r="J453" s="2">
        <v>257.2</v>
      </c>
      <c r="K453" s="12">
        <v>0.1</v>
      </c>
      <c r="N453" s="2">
        <v>17</v>
      </c>
      <c r="O453" s="2">
        <v>13</v>
      </c>
    </row>
    <row r="454" spans="1:22" x14ac:dyDescent="0.25">
      <c r="A454" s="10">
        <v>44224</v>
      </c>
      <c r="B454" s="26">
        <v>0.33333333333333331</v>
      </c>
      <c r="C454" s="11">
        <v>6.55</v>
      </c>
      <c r="D454" s="11">
        <v>5.67</v>
      </c>
      <c r="E454" s="12">
        <v>47</v>
      </c>
      <c r="F454" s="12">
        <v>2.7777777777777777</v>
      </c>
      <c r="G454" s="12">
        <v>7.2</v>
      </c>
      <c r="H454" s="11">
        <v>18</v>
      </c>
      <c r="J454" s="2">
        <v>323.2</v>
      </c>
      <c r="K454" s="12">
        <v>0.2</v>
      </c>
      <c r="N454" s="2">
        <v>49</v>
      </c>
      <c r="O454" s="2">
        <v>49</v>
      </c>
    </row>
    <row r="455" spans="1:22" x14ac:dyDescent="0.25">
      <c r="A455" s="10">
        <v>44235</v>
      </c>
      <c r="B455" s="26">
        <v>0.34722222222222227</v>
      </c>
      <c r="C455" s="11">
        <v>7.05</v>
      </c>
      <c r="D455" s="11">
        <v>7.36</v>
      </c>
      <c r="E455" s="12">
        <v>59.8</v>
      </c>
      <c r="F455" s="12">
        <v>2.7777777777777777</v>
      </c>
      <c r="G455" s="12">
        <v>6.4</v>
      </c>
      <c r="H455" s="11">
        <v>27</v>
      </c>
      <c r="J455" s="2">
        <v>206.6</v>
      </c>
      <c r="K455" s="12">
        <v>0.1</v>
      </c>
      <c r="N455" s="2">
        <v>79</v>
      </c>
      <c r="O455" s="2">
        <v>49</v>
      </c>
    </row>
    <row r="456" spans="1:22" x14ac:dyDescent="0.25">
      <c r="A456" s="10">
        <v>44251</v>
      </c>
      <c r="B456" s="26">
        <v>0.33333333333333331</v>
      </c>
      <c r="C456" s="11">
        <v>6.83</v>
      </c>
      <c r="D456" s="11">
        <v>7.81</v>
      </c>
      <c r="E456" s="12">
        <v>62.5</v>
      </c>
      <c r="F456" s="12">
        <v>0</v>
      </c>
      <c r="G456" s="12">
        <v>5.8</v>
      </c>
      <c r="H456" s="11">
        <v>24.5</v>
      </c>
      <c r="J456" s="2">
        <v>232.8</v>
      </c>
      <c r="K456" s="12">
        <v>0.1</v>
      </c>
      <c r="N456" s="2">
        <v>22</v>
      </c>
      <c r="O456" s="2">
        <v>9.3000000000000007</v>
      </c>
    </row>
    <row r="457" spans="1:22" x14ac:dyDescent="0.25">
      <c r="A457" s="10">
        <v>44264</v>
      </c>
      <c r="B457" s="26">
        <v>0.3576388888888889</v>
      </c>
      <c r="C457" s="11">
        <v>6.56</v>
      </c>
      <c r="D457" s="11">
        <v>4.4800000000000004</v>
      </c>
      <c r="E457" s="12">
        <v>38.4</v>
      </c>
      <c r="F457" s="12">
        <v>6.666666666666667</v>
      </c>
      <c r="G457" s="12">
        <v>8.6</v>
      </c>
      <c r="H457" s="11">
        <v>22.2</v>
      </c>
      <c r="J457" s="2">
        <v>356.5</v>
      </c>
      <c r="K457" s="12">
        <v>0.2</v>
      </c>
      <c r="N457" s="2">
        <v>23</v>
      </c>
      <c r="O457" s="2">
        <v>7.8</v>
      </c>
    </row>
    <row r="458" spans="1:22" x14ac:dyDescent="0.25">
      <c r="A458" s="10">
        <v>44279</v>
      </c>
      <c r="B458" s="26">
        <v>0.35416666666666669</v>
      </c>
      <c r="C458" s="11">
        <v>6.66</v>
      </c>
      <c r="D458" s="11">
        <v>5.26</v>
      </c>
      <c r="E458" s="12">
        <v>46.1</v>
      </c>
      <c r="F458" s="12">
        <v>4.4444444444444446</v>
      </c>
      <c r="G458" s="12">
        <v>9.5</v>
      </c>
      <c r="H458" s="11">
        <v>20.6</v>
      </c>
      <c r="J458" s="2">
        <v>336.6</v>
      </c>
      <c r="K458" s="12">
        <v>0.2</v>
      </c>
      <c r="N458" s="2">
        <v>33</v>
      </c>
      <c r="O458" s="2">
        <v>17</v>
      </c>
      <c r="P458" s="2">
        <v>0.63</v>
      </c>
      <c r="Q458" s="2">
        <v>0.93</v>
      </c>
      <c r="R458" s="2">
        <v>0.17199999999999999</v>
      </c>
      <c r="S458" s="2">
        <v>0.08</v>
      </c>
      <c r="T458" s="2">
        <v>0.59</v>
      </c>
      <c r="U458" s="2">
        <v>0.49</v>
      </c>
      <c r="V458" s="2">
        <v>8</v>
      </c>
    </row>
    <row r="459" spans="1:22" x14ac:dyDescent="0.25">
      <c r="A459" s="10">
        <v>44292</v>
      </c>
      <c r="B459" s="26">
        <v>0.34722222222222227</v>
      </c>
      <c r="C459" s="11">
        <v>6.25</v>
      </c>
      <c r="D459" s="11">
        <v>4.07</v>
      </c>
      <c r="E459" s="12">
        <v>35.5</v>
      </c>
      <c r="F459" s="12">
        <v>5.5555555555555554</v>
      </c>
      <c r="G459" s="12">
        <v>9.1999999999999993</v>
      </c>
      <c r="H459" s="11">
        <v>22.9</v>
      </c>
      <c r="J459" s="2">
        <v>377.3</v>
      </c>
      <c r="K459" s="12">
        <v>0.2</v>
      </c>
      <c r="N459" s="2">
        <v>110</v>
      </c>
      <c r="O459" s="2">
        <v>21</v>
      </c>
    </row>
    <row r="460" spans="1:22" x14ac:dyDescent="0.25">
      <c r="A460" s="10">
        <v>44307</v>
      </c>
      <c r="B460" s="26">
        <v>0.35416666666666669</v>
      </c>
      <c r="C460" s="11">
        <v>6.44</v>
      </c>
      <c r="D460" s="11">
        <v>3.37</v>
      </c>
      <c r="E460" s="12">
        <v>30.6</v>
      </c>
      <c r="F460" s="12">
        <v>6.1111111111111116</v>
      </c>
      <c r="G460" s="12">
        <v>10.9</v>
      </c>
      <c r="H460" s="11">
        <v>29.7</v>
      </c>
      <c r="J460" s="2">
        <v>394.2</v>
      </c>
      <c r="K460" s="12">
        <v>0.2</v>
      </c>
      <c r="N460" s="2">
        <v>540</v>
      </c>
      <c r="O460" s="2">
        <v>140</v>
      </c>
    </row>
    <row r="461" spans="1:22" x14ac:dyDescent="0.25">
      <c r="A461" s="10">
        <v>44320</v>
      </c>
      <c r="B461" s="26">
        <v>0.34722222222222227</v>
      </c>
      <c r="C461" s="11">
        <v>6.43</v>
      </c>
      <c r="D461" s="11">
        <v>3.63</v>
      </c>
      <c r="E461" s="12">
        <v>33.5</v>
      </c>
      <c r="F461" s="12">
        <v>8.8888888888888893</v>
      </c>
      <c r="G461" s="12">
        <v>11.7</v>
      </c>
      <c r="H461" s="11">
        <v>27.2</v>
      </c>
      <c r="J461" s="2">
        <v>396.5</v>
      </c>
      <c r="K461" s="12">
        <v>0.2</v>
      </c>
      <c r="N461" s="2">
        <v>130</v>
      </c>
      <c r="O461" s="2">
        <v>130</v>
      </c>
    </row>
    <row r="462" spans="1:22" x14ac:dyDescent="0.25">
      <c r="A462" s="10">
        <v>44334</v>
      </c>
      <c r="B462" s="26">
        <v>0.34375</v>
      </c>
      <c r="C462" s="11">
        <v>6.36</v>
      </c>
      <c r="D462" s="11">
        <v>5.99</v>
      </c>
      <c r="E462" s="12">
        <v>53.7</v>
      </c>
      <c r="F462" s="12">
        <v>10</v>
      </c>
      <c r="G462" s="12">
        <v>10.4</v>
      </c>
      <c r="H462" s="11">
        <v>29.5</v>
      </c>
      <c r="J462" s="2">
        <v>399.2</v>
      </c>
      <c r="K462" s="12">
        <v>0.2</v>
      </c>
      <c r="N462" s="2">
        <v>78</v>
      </c>
      <c r="O462" s="2">
        <v>20</v>
      </c>
    </row>
    <row r="463" spans="1:22" x14ac:dyDescent="0.25">
      <c r="A463" s="10">
        <v>44349</v>
      </c>
      <c r="B463" s="26">
        <v>0.34027777777777773</v>
      </c>
      <c r="C463" s="11">
        <v>6.47</v>
      </c>
      <c r="D463" s="11">
        <v>2.85</v>
      </c>
      <c r="E463" s="12">
        <v>28.2</v>
      </c>
      <c r="F463" s="12">
        <v>20</v>
      </c>
      <c r="G463" s="12">
        <v>14.8</v>
      </c>
      <c r="H463" s="11">
        <v>29.7</v>
      </c>
      <c r="J463" s="2">
        <v>402.6</v>
      </c>
      <c r="K463" s="12">
        <v>0.2</v>
      </c>
      <c r="N463" s="2">
        <v>240</v>
      </c>
      <c r="O463" s="2">
        <v>49</v>
      </c>
    </row>
    <row r="464" spans="1:22" x14ac:dyDescent="0.25">
      <c r="A464" s="10">
        <v>44362</v>
      </c>
      <c r="B464" s="26">
        <v>0.34027777777777773</v>
      </c>
      <c r="C464" s="11">
        <v>6.45</v>
      </c>
      <c r="D464" s="11">
        <v>5.48</v>
      </c>
      <c r="E464" s="12">
        <v>54.7</v>
      </c>
      <c r="F464" s="12">
        <v>16.111111111111111</v>
      </c>
      <c r="G464" s="12">
        <v>15.3</v>
      </c>
      <c r="H464" s="11">
        <v>16.399999999999999</v>
      </c>
      <c r="J464" s="2">
        <v>284</v>
      </c>
      <c r="K464" s="12">
        <v>0.1</v>
      </c>
      <c r="N464" s="2">
        <v>540</v>
      </c>
      <c r="O464" s="2">
        <v>540</v>
      </c>
      <c r="P464" s="2">
        <v>0.37</v>
      </c>
      <c r="Q464" s="2">
        <v>0.68</v>
      </c>
      <c r="R464" s="2">
        <v>0.14099999999999999</v>
      </c>
      <c r="S464" s="2">
        <v>0.05</v>
      </c>
      <c r="T464" s="2">
        <v>0.31</v>
      </c>
      <c r="U464" s="2">
        <v>0.26</v>
      </c>
      <c r="V464" s="2">
        <v>5</v>
      </c>
    </row>
    <row r="465" spans="1:22" x14ac:dyDescent="0.25">
      <c r="A465" s="10">
        <v>44376</v>
      </c>
      <c r="B465" s="26">
        <v>0.31597222222222221</v>
      </c>
      <c r="C465" s="11">
        <v>6.45</v>
      </c>
      <c r="D465" s="11">
        <v>1.52</v>
      </c>
      <c r="E465" s="12">
        <v>16.899999999999999</v>
      </c>
      <c r="F465" s="12">
        <v>21.666666666666668</v>
      </c>
      <c r="G465" s="12">
        <v>20.6</v>
      </c>
      <c r="H465" s="11">
        <v>17.399999999999999</v>
      </c>
      <c r="J465" s="2">
        <v>401.7</v>
      </c>
      <c r="K465" s="12">
        <v>0.2</v>
      </c>
      <c r="N465" s="2">
        <v>1600</v>
      </c>
      <c r="O465" s="2">
        <v>170</v>
      </c>
    </row>
    <row r="466" spans="1:22" x14ac:dyDescent="0.25">
      <c r="A466" s="10">
        <v>44390</v>
      </c>
      <c r="B466" s="26">
        <v>0.34375</v>
      </c>
      <c r="C466" s="11">
        <v>6.45</v>
      </c>
      <c r="D466" s="11">
        <v>4.54</v>
      </c>
      <c r="E466" s="12">
        <v>48.5</v>
      </c>
      <c r="F466" s="12">
        <v>15.555555555555557</v>
      </c>
      <c r="G466" s="12">
        <v>18.5</v>
      </c>
      <c r="H466" s="11">
        <v>11.4</v>
      </c>
      <c r="J466" s="2">
        <v>402.5</v>
      </c>
      <c r="K466" s="12">
        <v>0.2</v>
      </c>
      <c r="N466" s="2">
        <v>790</v>
      </c>
      <c r="O466" s="2">
        <v>790</v>
      </c>
    </row>
    <row r="467" spans="1:22" x14ac:dyDescent="0.25">
      <c r="A467" s="10">
        <v>44404</v>
      </c>
      <c r="B467" s="26">
        <v>0.3298611111111111</v>
      </c>
      <c r="C467" s="11">
        <v>6.32</v>
      </c>
      <c r="D467" s="11">
        <v>7.76</v>
      </c>
      <c r="E467" s="12">
        <v>85.7</v>
      </c>
      <c r="F467" s="12">
        <v>15.555555555555557</v>
      </c>
      <c r="G467" s="12">
        <v>20.100000000000001</v>
      </c>
      <c r="H467" s="11">
        <v>11.2</v>
      </c>
      <c r="J467" s="2">
        <v>394.5</v>
      </c>
      <c r="K467" s="12">
        <v>0.2</v>
      </c>
      <c r="N467" s="2">
        <v>490</v>
      </c>
      <c r="O467" s="2">
        <v>170</v>
      </c>
    </row>
    <row r="468" spans="1:22" x14ac:dyDescent="0.25">
      <c r="A468" s="10">
        <v>44418</v>
      </c>
      <c r="B468" s="26">
        <v>0.33680555555555558</v>
      </c>
      <c r="C468" s="11">
        <v>6.57</v>
      </c>
      <c r="D468" s="11">
        <v>0.33</v>
      </c>
      <c r="E468" s="12">
        <v>3.7</v>
      </c>
      <c r="F468" s="12">
        <v>15.555555555555557</v>
      </c>
      <c r="G468" s="12">
        <v>20.2</v>
      </c>
      <c r="H468" s="11">
        <v>11.57</v>
      </c>
      <c r="J468" s="2">
        <v>279.3</v>
      </c>
      <c r="K468" s="12">
        <v>0.1</v>
      </c>
      <c r="N468" s="2">
        <v>160000</v>
      </c>
      <c r="O468" s="2">
        <v>9200</v>
      </c>
    </row>
    <row r="469" spans="1:22" x14ac:dyDescent="0.25">
      <c r="A469" s="10">
        <v>44433</v>
      </c>
      <c r="B469" s="26">
        <v>0.34375</v>
      </c>
      <c r="C469" s="11">
        <v>6.36</v>
      </c>
      <c r="D469" s="11">
        <v>8.9499999999999993</v>
      </c>
      <c r="E469" s="12">
        <v>93.2</v>
      </c>
      <c r="F469" s="12">
        <v>14.444444444444445</v>
      </c>
      <c r="G469" s="12">
        <v>17.3</v>
      </c>
      <c r="H469" s="11">
        <v>4.71</v>
      </c>
      <c r="J469" s="2">
        <v>407.7</v>
      </c>
      <c r="K469" s="12">
        <v>0.2</v>
      </c>
      <c r="N469" s="2">
        <v>170</v>
      </c>
      <c r="O469" s="2">
        <v>130</v>
      </c>
    </row>
    <row r="470" spans="1:22" x14ac:dyDescent="0.25">
      <c r="A470" s="10">
        <v>44446</v>
      </c>
      <c r="B470" s="26">
        <v>0.35416666666666669</v>
      </c>
      <c r="C470" s="11">
        <v>6.45</v>
      </c>
      <c r="D470" s="11">
        <v>11.97</v>
      </c>
      <c r="E470" s="12">
        <v>124.6</v>
      </c>
      <c r="F470" s="12">
        <v>14.444444444444445</v>
      </c>
      <c r="G470" s="12">
        <v>17.600000000000001</v>
      </c>
      <c r="H470" s="11">
        <v>3.71</v>
      </c>
      <c r="J470" s="2">
        <v>383.5</v>
      </c>
      <c r="K470" s="12">
        <v>0.2</v>
      </c>
      <c r="N470" s="2">
        <v>46</v>
      </c>
      <c r="O470" s="2">
        <v>46</v>
      </c>
    </row>
    <row r="471" spans="1:22" x14ac:dyDescent="0.25">
      <c r="A471" s="10">
        <v>44460</v>
      </c>
      <c r="B471" s="26">
        <v>0.35416666666666669</v>
      </c>
      <c r="C471" s="11">
        <v>7.01</v>
      </c>
      <c r="D471" s="11">
        <v>4.3099999999999996</v>
      </c>
      <c r="E471" s="12">
        <v>42.1</v>
      </c>
      <c r="F471" s="12">
        <v>13.888888888888889</v>
      </c>
      <c r="G471" s="12">
        <v>14.7</v>
      </c>
      <c r="H471" s="11">
        <v>3.98</v>
      </c>
      <c r="J471" s="2">
        <v>224.5</v>
      </c>
      <c r="K471" s="12">
        <v>0.1</v>
      </c>
      <c r="N471" s="2">
        <v>49</v>
      </c>
      <c r="O471" s="2">
        <v>11</v>
      </c>
      <c r="P471" s="2">
        <v>0.05</v>
      </c>
      <c r="Q471" s="2">
        <v>0.39</v>
      </c>
      <c r="R471" s="2">
        <v>6.6000000000000003E-2</v>
      </c>
      <c r="S471" s="2">
        <v>5.0000000000000001E-3</v>
      </c>
      <c r="T471" s="2">
        <v>0.05</v>
      </c>
      <c r="U471" s="2">
        <v>0.01</v>
      </c>
      <c r="V471" s="2">
        <v>2</v>
      </c>
    </row>
    <row r="472" spans="1:22" x14ac:dyDescent="0.25">
      <c r="A472" s="10">
        <v>44483</v>
      </c>
      <c r="B472" s="26">
        <v>0.35416666666666669</v>
      </c>
      <c r="C472" s="4">
        <v>6.47</v>
      </c>
      <c r="D472" s="11">
        <v>5.27</v>
      </c>
      <c r="E472" s="12">
        <v>46.1</v>
      </c>
      <c r="F472" s="12">
        <v>8.8888888888888893</v>
      </c>
      <c r="G472" s="5">
        <v>9.8000000000000007</v>
      </c>
      <c r="H472" s="4">
        <v>8.9499999999999993</v>
      </c>
      <c r="I472" s="6"/>
      <c r="J472" s="6">
        <v>274.10000000000002</v>
      </c>
      <c r="K472" s="6">
        <v>0.1</v>
      </c>
      <c r="N472" s="2">
        <v>170</v>
      </c>
      <c r="O472" s="2">
        <v>110</v>
      </c>
      <c r="P472" s="141" t="s">
        <v>108</v>
      </c>
      <c r="Q472" s="141"/>
      <c r="R472" s="141"/>
      <c r="S472" s="141"/>
      <c r="T472" s="141"/>
      <c r="U472" s="141"/>
      <c r="V472" s="141"/>
    </row>
    <row r="473" spans="1:22" x14ac:dyDescent="0.25">
      <c r="A473" s="10">
        <v>44495</v>
      </c>
      <c r="B473" s="26">
        <v>0.3576388888888889</v>
      </c>
      <c r="C473" s="4">
        <v>6.52</v>
      </c>
      <c r="D473" s="11">
        <v>3.9</v>
      </c>
      <c r="E473" s="12">
        <v>35.299999999999997</v>
      </c>
      <c r="F473" s="12">
        <v>11.111111111111111</v>
      </c>
      <c r="G473" s="5">
        <v>10.6</v>
      </c>
      <c r="H473" s="4">
        <v>10.130000000000001</v>
      </c>
      <c r="I473" s="6"/>
      <c r="J473" s="6">
        <v>346.5</v>
      </c>
      <c r="K473" s="6">
        <v>0.2</v>
      </c>
      <c r="N473" s="2">
        <v>49</v>
      </c>
      <c r="O473" s="2">
        <v>17</v>
      </c>
      <c r="P473" s="141" t="s">
        <v>108</v>
      </c>
      <c r="Q473" s="141"/>
      <c r="R473" s="141"/>
      <c r="S473" s="141"/>
      <c r="T473" s="141"/>
      <c r="U473" s="141"/>
      <c r="V473" s="141"/>
    </row>
    <row r="474" spans="1:22" x14ac:dyDescent="0.25">
      <c r="A474" s="10">
        <v>44509</v>
      </c>
      <c r="B474" s="26">
        <v>0.35416666666666669</v>
      </c>
      <c r="C474" s="11">
        <v>6.46</v>
      </c>
      <c r="D474" s="11">
        <v>4.7</v>
      </c>
      <c r="E474" s="12">
        <v>41.3</v>
      </c>
      <c r="F474" s="12">
        <v>5.5555555555555554</v>
      </c>
      <c r="G474" s="12">
        <v>9.4</v>
      </c>
      <c r="H474" s="11">
        <v>9.8699999999999992</v>
      </c>
      <c r="J474" s="2">
        <v>332.9</v>
      </c>
      <c r="K474" s="2">
        <v>0.2</v>
      </c>
      <c r="N474" s="2">
        <v>17</v>
      </c>
      <c r="O474" s="2">
        <v>2</v>
      </c>
      <c r="P474" s="2" t="s">
        <v>108</v>
      </c>
    </row>
    <row r="475" spans="1:22" x14ac:dyDescent="0.25">
      <c r="A475" s="10">
        <v>44522</v>
      </c>
      <c r="B475" s="26">
        <v>0.34722222222222227</v>
      </c>
      <c r="C475" s="11">
        <v>6.51</v>
      </c>
      <c r="D475" s="11">
        <v>5.6</v>
      </c>
      <c r="E475" s="12">
        <v>46.4</v>
      </c>
      <c r="F475" s="12">
        <v>6.666666666666667</v>
      </c>
      <c r="G475" s="12">
        <v>7.5</v>
      </c>
      <c r="H475" s="11">
        <v>10.16</v>
      </c>
      <c r="J475" s="2">
        <v>299</v>
      </c>
      <c r="K475" s="2">
        <v>0.1</v>
      </c>
      <c r="N475" s="2">
        <v>240</v>
      </c>
      <c r="O475" s="2">
        <v>22</v>
      </c>
      <c r="P475" s="2" t="s">
        <v>108</v>
      </c>
    </row>
    <row r="476" spans="1:22" x14ac:dyDescent="0.25">
      <c r="A476" s="10">
        <v>44537</v>
      </c>
      <c r="B476" s="26">
        <v>0.34722222222222227</v>
      </c>
      <c r="C476" s="11">
        <v>7.42</v>
      </c>
      <c r="D476" s="11">
        <v>6.32</v>
      </c>
      <c r="E476" s="12">
        <v>52.5</v>
      </c>
      <c r="F476" s="12">
        <v>5</v>
      </c>
      <c r="G476" s="12">
        <v>7.5</v>
      </c>
      <c r="H476" s="11">
        <v>12.7</v>
      </c>
      <c r="J476" s="2">
        <v>263</v>
      </c>
      <c r="K476" s="2">
        <v>0.1</v>
      </c>
      <c r="N476" s="2">
        <v>920</v>
      </c>
      <c r="O476" s="2">
        <v>4</v>
      </c>
      <c r="P476" s="2">
        <v>1.87</v>
      </c>
      <c r="Q476" s="2">
        <v>0.92</v>
      </c>
      <c r="R476" s="2">
        <v>0.193</v>
      </c>
      <c r="S476" s="2">
        <v>0.11</v>
      </c>
      <c r="T476" s="2">
        <v>0.92</v>
      </c>
      <c r="U476" s="2">
        <v>0.22</v>
      </c>
      <c r="V476" s="2">
        <v>19</v>
      </c>
    </row>
    <row r="477" spans="1:22" x14ac:dyDescent="0.25">
      <c r="A477" s="10">
        <v>44550</v>
      </c>
      <c r="B477" s="26">
        <v>0.37152777777777773</v>
      </c>
      <c r="C477" s="11">
        <v>6.72</v>
      </c>
      <c r="D477" s="11">
        <v>6.91</v>
      </c>
      <c r="E477" s="12">
        <v>53.9</v>
      </c>
      <c r="F477" s="12">
        <v>0</v>
      </c>
      <c r="G477" s="12">
        <v>5</v>
      </c>
      <c r="H477" s="11">
        <v>13.2</v>
      </c>
      <c r="J477" s="2">
        <v>240.9</v>
      </c>
      <c r="K477" s="2">
        <v>0.1</v>
      </c>
      <c r="N477" s="2">
        <v>3500</v>
      </c>
      <c r="O477" s="2">
        <v>40</v>
      </c>
      <c r="P477" s="2" t="s">
        <v>108</v>
      </c>
    </row>
    <row r="478" spans="1:22" x14ac:dyDescent="0.25">
      <c r="A478" s="10">
        <v>44567</v>
      </c>
      <c r="B478" s="26">
        <v>0.35069444444444442</v>
      </c>
      <c r="C478" s="11">
        <v>7.21</v>
      </c>
      <c r="D478" s="11">
        <v>9.02</v>
      </c>
      <c r="E478" s="12">
        <v>68.400000000000006</v>
      </c>
      <c r="F478" s="12">
        <v>1.666666666666667</v>
      </c>
      <c r="G478" s="12">
        <v>3.4</v>
      </c>
      <c r="H478" s="11">
        <v>11.5</v>
      </c>
      <c r="J478" s="2">
        <v>232.7</v>
      </c>
      <c r="K478" s="2">
        <v>0.1</v>
      </c>
      <c r="N478" s="2">
        <v>330</v>
      </c>
      <c r="O478" s="2">
        <v>45</v>
      </c>
      <c r="P478" s="2" t="s">
        <v>108</v>
      </c>
    </row>
    <row r="479" spans="1:22" x14ac:dyDescent="0.25">
      <c r="A479" s="10">
        <v>44580</v>
      </c>
      <c r="B479" s="26">
        <v>0.35416666666666669</v>
      </c>
      <c r="C479" s="11">
        <v>6.65</v>
      </c>
      <c r="D479" s="11">
        <v>6.7</v>
      </c>
      <c r="E479" s="12">
        <v>55.4</v>
      </c>
      <c r="F479" s="12">
        <v>7.2222222222222223</v>
      </c>
      <c r="G479" s="12">
        <v>7.7</v>
      </c>
      <c r="H479" s="11">
        <v>16.3</v>
      </c>
      <c r="J479" s="2">
        <v>193.8</v>
      </c>
      <c r="K479" s="2">
        <v>0.1</v>
      </c>
      <c r="N479" s="2">
        <v>40</v>
      </c>
      <c r="O479" s="2">
        <v>20</v>
      </c>
      <c r="P479" s="2" t="s">
        <v>108</v>
      </c>
    </row>
    <row r="480" spans="1:22" x14ac:dyDescent="0.25">
      <c r="A480" s="10">
        <v>44594</v>
      </c>
      <c r="B480" s="26">
        <v>0.3576388888888889</v>
      </c>
      <c r="C480" s="11">
        <v>6.57</v>
      </c>
      <c r="D480" s="11">
        <v>4.33</v>
      </c>
      <c r="E480" s="12">
        <v>35.1</v>
      </c>
      <c r="F480" s="12">
        <v>0.55555555555555558</v>
      </c>
      <c r="G480" s="12">
        <v>6.9</v>
      </c>
      <c r="H480" s="11">
        <v>24</v>
      </c>
      <c r="J480" s="2">
        <v>364.6</v>
      </c>
      <c r="K480" s="2">
        <v>0.2</v>
      </c>
      <c r="N480" s="2">
        <v>23</v>
      </c>
      <c r="O480" s="2">
        <v>23</v>
      </c>
      <c r="P480" s="2" t="s">
        <v>108</v>
      </c>
    </row>
    <row r="481" spans="1:22" x14ac:dyDescent="0.25">
      <c r="A481" s="10">
        <v>44607</v>
      </c>
      <c r="B481" s="26">
        <v>0.3611111111111111</v>
      </c>
      <c r="C481" s="11">
        <v>6.52</v>
      </c>
      <c r="D481" s="11">
        <v>4.01</v>
      </c>
      <c r="E481" s="12">
        <v>34.4</v>
      </c>
      <c r="F481" s="12">
        <v>7.2222222222222223</v>
      </c>
      <c r="G481" s="12">
        <v>9</v>
      </c>
      <c r="H481" s="11">
        <v>24.1</v>
      </c>
      <c r="J481" s="2">
        <v>354.6</v>
      </c>
      <c r="K481" s="2">
        <v>0.2</v>
      </c>
      <c r="N481" s="2">
        <v>1600</v>
      </c>
      <c r="O481" s="2">
        <v>2</v>
      </c>
      <c r="P481" s="2" t="s">
        <v>108</v>
      </c>
    </row>
    <row r="482" spans="1:22" x14ac:dyDescent="0.25">
      <c r="A482" s="10">
        <v>44622</v>
      </c>
      <c r="B482" s="26">
        <v>0.35416666666666669</v>
      </c>
      <c r="C482" s="11">
        <v>7.06</v>
      </c>
      <c r="D482" s="11">
        <v>7.18</v>
      </c>
      <c r="E482" s="12">
        <v>61.4</v>
      </c>
      <c r="F482" s="12">
        <v>11.111111111111111</v>
      </c>
      <c r="G482" s="12">
        <v>8.6</v>
      </c>
      <c r="H482" s="11">
        <v>13.4</v>
      </c>
      <c r="J482" s="2">
        <v>222.4</v>
      </c>
      <c r="K482" s="2">
        <v>0.1</v>
      </c>
      <c r="N482" s="2">
        <v>16000</v>
      </c>
      <c r="O482" s="2">
        <v>13</v>
      </c>
      <c r="P482" s="2" t="s">
        <v>108</v>
      </c>
    </row>
    <row r="483" spans="1:22" x14ac:dyDescent="0.25">
      <c r="A483" s="10">
        <v>44636</v>
      </c>
      <c r="B483" s="26">
        <v>0.36458333333333331</v>
      </c>
      <c r="C483" s="11">
        <v>7.29</v>
      </c>
      <c r="D483" s="11">
        <v>7.82</v>
      </c>
      <c r="E483" s="12">
        <v>65</v>
      </c>
      <c r="F483" s="12">
        <v>7.2222222222222223</v>
      </c>
      <c r="G483" s="12">
        <v>7.9</v>
      </c>
      <c r="H483" s="11">
        <v>46.2</v>
      </c>
      <c r="J483" s="2">
        <v>185.1</v>
      </c>
      <c r="K483" s="2">
        <v>0.1</v>
      </c>
      <c r="N483" s="2">
        <v>16000</v>
      </c>
      <c r="O483" s="2">
        <v>2400</v>
      </c>
      <c r="P483" s="2">
        <v>0.51</v>
      </c>
      <c r="Q483" s="2">
        <v>1.19</v>
      </c>
      <c r="R483" s="2">
        <v>0.36599999999999999</v>
      </c>
      <c r="S483" s="2">
        <v>0.14000000000000001</v>
      </c>
      <c r="T483" s="2">
        <v>0.47</v>
      </c>
      <c r="U483" s="2">
        <v>0.19</v>
      </c>
      <c r="V483" s="2">
        <v>51</v>
      </c>
    </row>
    <row r="484" spans="1:22" x14ac:dyDescent="0.25">
      <c r="A484" s="10">
        <v>44649</v>
      </c>
      <c r="B484" s="26">
        <v>0.37013888888888885</v>
      </c>
      <c r="C484" s="11">
        <v>6.89</v>
      </c>
      <c r="D484" s="11">
        <v>3.98</v>
      </c>
      <c r="E484" s="12">
        <v>35.299999999999997</v>
      </c>
      <c r="F484" s="12">
        <v>8.3333333333333339</v>
      </c>
      <c r="G484" s="12">
        <v>10.199999999999999</v>
      </c>
      <c r="H484" s="11">
        <v>21</v>
      </c>
      <c r="J484" s="2">
        <v>314.89999999999998</v>
      </c>
      <c r="K484" s="2">
        <v>0.2</v>
      </c>
      <c r="N484" s="2">
        <v>1600</v>
      </c>
      <c r="O484" s="2">
        <v>13</v>
      </c>
      <c r="P484" s="2" t="s">
        <v>108</v>
      </c>
    </row>
    <row r="485" spans="1:22" x14ac:dyDescent="0.25">
      <c r="A485" s="10">
        <v>44663</v>
      </c>
      <c r="B485" s="26">
        <v>0.36458333333333331</v>
      </c>
      <c r="C485" s="11">
        <v>6.88</v>
      </c>
      <c r="D485" s="11">
        <v>4.3499999999999996</v>
      </c>
      <c r="E485" s="12">
        <v>37.6</v>
      </c>
      <c r="F485" s="12">
        <v>5.5555555555555554</v>
      </c>
      <c r="G485" s="12">
        <v>8.5</v>
      </c>
      <c r="H485" s="11">
        <v>21.4</v>
      </c>
      <c r="J485" s="2">
        <v>344.7</v>
      </c>
      <c r="K485" s="2">
        <v>0.2</v>
      </c>
      <c r="N485" s="2">
        <v>330</v>
      </c>
      <c r="O485" s="2">
        <v>7.8</v>
      </c>
      <c r="P485" s="2" t="s">
        <v>108</v>
      </c>
    </row>
    <row r="486" spans="1:22" x14ac:dyDescent="0.25">
      <c r="A486" s="10">
        <v>44676</v>
      </c>
      <c r="B486" s="26">
        <v>0.36249999999999999</v>
      </c>
      <c r="C486" s="11">
        <v>6.74</v>
      </c>
      <c r="D486" s="11">
        <v>3.77</v>
      </c>
      <c r="E486" s="12">
        <v>34.6</v>
      </c>
      <c r="F486" s="12">
        <v>8.8888888888888893</v>
      </c>
      <c r="G486" s="12">
        <v>11.7</v>
      </c>
      <c r="H486" s="11">
        <v>26.5</v>
      </c>
      <c r="J486" s="2">
        <v>384.6</v>
      </c>
      <c r="K486" s="2">
        <v>0.2</v>
      </c>
      <c r="N486" s="2">
        <v>33</v>
      </c>
      <c r="O486" s="2">
        <v>11</v>
      </c>
      <c r="P486" s="2" t="s">
        <v>108</v>
      </c>
    </row>
    <row r="487" spans="1:22" x14ac:dyDescent="0.25">
      <c r="A487" s="10">
        <v>44691</v>
      </c>
      <c r="B487" s="26">
        <v>0.35694444444444445</v>
      </c>
      <c r="C487" s="11">
        <v>6.85</v>
      </c>
      <c r="D487" s="11">
        <v>5.4</v>
      </c>
      <c r="E487" s="12">
        <v>49.4</v>
      </c>
      <c r="F487" s="12">
        <v>8.8888888888888893</v>
      </c>
      <c r="G487" s="12">
        <v>11.2</v>
      </c>
      <c r="H487" s="11">
        <v>20.2</v>
      </c>
      <c r="J487" s="2">
        <v>304.5</v>
      </c>
      <c r="K487" s="2">
        <v>0.1</v>
      </c>
      <c r="N487" s="2">
        <v>130</v>
      </c>
      <c r="O487" s="2">
        <v>79</v>
      </c>
      <c r="P487" s="2" t="s">
        <v>108</v>
      </c>
    </row>
    <row r="488" spans="1:22" x14ac:dyDescent="0.25">
      <c r="A488" s="10">
        <v>44704</v>
      </c>
      <c r="B488" s="26">
        <v>0.36805555555555558</v>
      </c>
      <c r="C488" s="11">
        <v>6.65</v>
      </c>
      <c r="D488" s="11">
        <v>2.65</v>
      </c>
      <c r="E488" s="12">
        <v>25.1</v>
      </c>
      <c r="F488" s="12">
        <v>11.66666666666667</v>
      </c>
      <c r="G488" s="12">
        <v>13.4</v>
      </c>
      <c r="H488" s="11">
        <v>33</v>
      </c>
      <c r="J488" s="2">
        <v>383.4</v>
      </c>
      <c r="K488" s="2">
        <v>0.2</v>
      </c>
      <c r="N488" s="2">
        <v>79</v>
      </c>
      <c r="O488" s="2">
        <v>33</v>
      </c>
      <c r="P488" s="2" t="s">
        <v>108</v>
      </c>
    </row>
    <row r="489" spans="1:22" x14ac:dyDescent="0.25">
      <c r="A489" s="10">
        <v>44721</v>
      </c>
      <c r="B489" s="26">
        <v>0.35416666666666669</v>
      </c>
      <c r="C489" s="11">
        <v>6.9</v>
      </c>
      <c r="D489" s="11">
        <v>2.72</v>
      </c>
      <c r="E489" s="12">
        <v>27.1</v>
      </c>
      <c r="F489" s="12">
        <v>12.77777777777778</v>
      </c>
      <c r="G489" s="12">
        <v>15.3</v>
      </c>
      <c r="H489" s="11">
        <v>23.1</v>
      </c>
      <c r="J489" s="2">
        <v>351.6</v>
      </c>
      <c r="K489" s="2">
        <v>0.2</v>
      </c>
      <c r="N489" s="2">
        <v>140</v>
      </c>
      <c r="O489" s="2">
        <v>140</v>
      </c>
      <c r="P489" s="2" t="s">
        <v>108</v>
      </c>
    </row>
    <row r="490" spans="1:22" x14ac:dyDescent="0.25">
      <c r="A490" s="10">
        <v>44734</v>
      </c>
      <c r="B490" s="26">
        <v>0.40416666666666662</v>
      </c>
      <c r="C490" s="11">
        <v>7.08</v>
      </c>
      <c r="D490" s="11">
        <v>3.47</v>
      </c>
      <c r="E490" s="12">
        <v>34.5</v>
      </c>
      <c r="F490" s="12">
        <v>16.111111111111111</v>
      </c>
      <c r="G490" s="12">
        <v>15.5</v>
      </c>
      <c r="H490" s="11">
        <v>31.5</v>
      </c>
      <c r="J490" s="2">
        <v>443.1</v>
      </c>
      <c r="K490" s="2">
        <v>0.2</v>
      </c>
      <c r="N490" s="2">
        <v>170</v>
      </c>
      <c r="O490" s="2">
        <v>33</v>
      </c>
      <c r="P490" s="2">
        <v>0.31</v>
      </c>
      <c r="Q490" s="2">
        <v>0.8</v>
      </c>
      <c r="R490" s="2">
        <v>0.14099999999999999</v>
      </c>
      <c r="S490" s="2">
        <v>0.06</v>
      </c>
      <c r="T490" s="2">
        <v>0.26</v>
      </c>
      <c r="U490" s="2">
        <v>0.4</v>
      </c>
      <c r="V490" s="2">
        <v>9</v>
      </c>
    </row>
    <row r="491" spans="1:22" x14ac:dyDescent="0.25">
      <c r="A491" s="10">
        <v>44747</v>
      </c>
      <c r="B491" s="26">
        <v>0.36458333333333331</v>
      </c>
      <c r="C491" s="11">
        <v>7.05</v>
      </c>
      <c r="D491" s="11">
        <v>3.63</v>
      </c>
      <c r="E491" s="12">
        <v>36.6</v>
      </c>
      <c r="F491" s="12">
        <v>15</v>
      </c>
      <c r="G491" s="12">
        <v>16.100000000000001</v>
      </c>
      <c r="H491" s="11">
        <v>18.7</v>
      </c>
      <c r="J491" s="2">
        <v>350.1</v>
      </c>
      <c r="K491" s="2">
        <v>0.2</v>
      </c>
      <c r="N491" s="2">
        <v>49</v>
      </c>
      <c r="O491" s="2">
        <v>49</v>
      </c>
      <c r="P491" s="2" t="s">
        <v>108</v>
      </c>
    </row>
    <row r="492" spans="1:22" x14ac:dyDescent="0.25">
      <c r="A492" s="10">
        <v>44761</v>
      </c>
      <c r="B492" s="26">
        <v>0.36249999999999999</v>
      </c>
      <c r="C492" s="11">
        <v>7.23</v>
      </c>
      <c r="D492" s="11">
        <v>5.3</v>
      </c>
      <c r="E492" s="12">
        <v>47.4</v>
      </c>
      <c r="F492" s="12">
        <v>16.666666666666671</v>
      </c>
      <c r="G492" s="12">
        <v>14.9</v>
      </c>
      <c r="H492" s="11">
        <v>13.1</v>
      </c>
      <c r="J492" s="2">
        <v>403.9</v>
      </c>
      <c r="K492" s="2">
        <v>0.2</v>
      </c>
      <c r="N492" s="2">
        <v>240</v>
      </c>
      <c r="O492" s="2">
        <v>79</v>
      </c>
      <c r="P492" s="2" t="s">
        <v>108</v>
      </c>
    </row>
    <row r="493" spans="1:22" x14ac:dyDescent="0.25">
      <c r="A493" s="10">
        <v>44775</v>
      </c>
      <c r="B493" s="26">
        <v>0.3611111111111111</v>
      </c>
      <c r="C493" s="11">
        <v>7.06</v>
      </c>
      <c r="D493" s="11">
        <v>2.62</v>
      </c>
      <c r="E493" s="12">
        <v>27.5</v>
      </c>
      <c r="F493" s="12">
        <v>15</v>
      </c>
      <c r="G493" s="12">
        <v>17.899999999999999</v>
      </c>
      <c r="H493" s="11">
        <v>9.82</v>
      </c>
      <c r="J493" s="2">
        <v>419.2</v>
      </c>
      <c r="K493" s="2">
        <v>0.2</v>
      </c>
      <c r="N493" s="2">
        <v>540</v>
      </c>
      <c r="O493" s="2">
        <v>110</v>
      </c>
      <c r="P493" s="2" t="s">
        <v>108</v>
      </c>
    </row>
    <row r="494" spans="1:22" x14ac:dyDescent="0.25">
      <c r="A494" s="10">
        <v>44789</v>
      </c>
      <c r="B494" s="26">
        <v>0.35069444444444442</v>
      </c>
      <c r="C494" s="11">
        <v>6.74</v>
      </c>
      <c r="D494" s="11">
        <v>1.34</v>
      </c>
      <c r="E494" s="12">
        <v>14</v>
      </c>
      <c r="F494" s="12">
        <v>17.777777777777779</v>
      </c>
      <c r="G494" s="12">
        <v>17.899999999999999</v>
      </c>
      <c r="H494" s="11">
        <v>5.47</v>
      </c>
      <c r="J494" s="2">
        <v>407.8</v>
      </c>
      <c r="K494" s="2">
        <v>0.2</v>
      </c>
      <c r="N494" s="2">
        <v>350</v>
      </c>
      <c r="O494" s="2">
        <v>79</v>
      </c>
      <c r="P494" s="2" t="s">
        <v>108</v>
      </c>
    </row>
    <row r="495" spans="1:22" x14ac:dyDescent="0.25">
      <c r="A495" s="10">
        <v>44803</v>
      </c>
      <c r="B495" s="26">
        <v>0.36805555555555558</v>
      </c>
      <c r="C495" s="11">
        <v>6.63</v>
      </c>
      <c r="D495" s="11">
        <v>0.1</v>
      </c>
      <c r="E495" s="12">
        <v>1</v>
      </c>
      <c r="F495" s="12">
        <v>20</v>
      </c>
      <c r="G495" s="12">
        <v>17</v>
      </c>
      <c r="H495" s="11">
        <v>2.97</v>
      </c>
      <c r="J495" s="2">
        <v>412.7</v>
      </c>
      <c r="K495" s="2">
        <v>0.2</v>
      </c>
      <c r="N495" s="2">
        <v>350</v>
      </c>
      <c r="O495" s="2">
        <v>350</v>
      </c>
      <c r="P495" s="2" t="s">
        <v>108</v>
      </c>
    </row>
    <row r="496" spans="1:22" x14ac:dyDescent="0.25">
      <c r="A496" s="10">
        <v>44817</v>
      </c>
      <c r="B496" s="26">
        <v>0.34930555555555554</v>
      </c>
      <c r="C496" s="11">
        <v>6.74</v>
      </c>
      <c r="D496" s="11">
        <v>0.93</v>
      </c>
      <c r="E496" s="12">
        <v>9.4</v>
      </c>
      <c r="F496" s="12">
        <v>15.555555555555561</v>
      </c>
      <c r="G496" s="12">
        <v>16.100000000000001</v>
      </c>
      <c r="H496" s="11">
        <v>3.06</v>
      </c>
      <c r="J496" s="2">
        <v>395.6</v>
      </c>
      <c r="K496" s="2">
        <v>0.2</v>
      </c>
      <c r="N496" s="2">
        <v>110</v>
      </c>
      <c r="O496" s="2">
        <v>70</v>
      </c>
      <c r="P496" s="2" t="s">
        <v>108</v>
      </c>
    </row>
    <row r="497" spans="1:22" x14ac:dyDescent="0.25">
      <c r="A497" s="10">
        <v>44832</v>
      </c>
      <c r="B497" s="26">
        <v>0.36458333333333331</v>
      </c>
      <c r="C497" s="11">
        <v>6.79</v>
      </c>
      <c r="D497" s="11">
        <v>0.82</v>
      </c>
      <c r="E497" s="12">
        <v>8</v>
      </c>
      <c r="F497" s="12">
        <v>15</v>
      </c>
      <c r="G497" s="12">
        <v>14.7</v>
      </c>
      <c r="H497" s="11">
        <v>4.08</v>
      </c>
      <c r="J497" s="2">
        <v>382.4</v>
      </c>
      <c r="K497" s="2">
        <v>0.2</v>
      </c>
      <c r="N497" s="2">
        <v>920</v>
      </c>
      <c r="O497" s="2">
        <v>920</v>
      </c>
      <c r="P497" s="2">
        <v>8.9999999999999993E-3</v>
      </c>
      <c r="Q497" s="2">
        <v>0.24</v>
      </c>
      <c r="R497" s="2">
        <v>2.5999999999999999E-2</v>
      </c>
      <c r="S497" s="2">
        <v>0.06</v>
      </c>
      <c r="T497" s="2">
        <v>8.9999999999999993E-3</v>
      </c>
      <c r="U497" s="2">
        <v>1.2E-2</v>
      </c>
      <c r="V497" s="2">
        <v>2</v>
      </c>
    </row>
    <row r="498" spans="1:22" x14ac:dyDescent="0.25">
      <c r="E498" s="12"/>
      <c r="G498" s="12"/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453</v>
      </c>
      <c r="D503" s="2">
        <f t="shared" ref="D503:O503" si="0">COUNT(D6:D501)</f>
        <v>476</v>
      </c>
      <c r="E503" s="2">
        <f t="shared" si="0"/>
        <v>476</v>
      </c>
      <c r="F503" s="2">
        <f t="shared" si="0"/>
        <v>52</v>
      </c>
      <c r="G503" s="2">
        <f t="shared" si="0"/>
        <v>479</v>
      </c>
      <c r="H503" s="2">
        <f t="shared" si="0"/>
        <v>442</v>
      </c>
      <c r="I503" s="12">
        <f t="shared" si="0"/>
        <v>385</v>
      </c>
      <c r="J503" s="12">
        <f t="shared" si="0"/>
        <v>478</v>
      </c>
      <c r="K503" s="12">
        <f t="shared" si="0"/>
        <v>478</v>
      </c>
      <c r="L503" s="2" t="s">
        <v>109</v>
      </c>
      <c r="M503" s="2" t="s">
        <v>109</v>
      </c>
      <c r="N503" s="13">
        <f t="shared" si="0"/>
        <v>475</v>
      </c>
      <c r="O503" s="13">
        <f t="shared" si="0"/>
        <v>52</v>
      </c>
      <c r="P503" s="2">
        <f t="shared" ref="P503:V503" si="1">COUNT(P6:P501)</f>
        <v>116</v>
      </c>
      <c r="Q503" s="2">
        <f t="shared" si="1"/>
        <v>117</v>
      </c>
      <c r="R503" s="2">
        <f t="shared" si="1"/>
        <v>117</v>
      </c>
      <c r="S503" s="2">
        <f t="shared" si="1"/>
        <v>116</v>
      </c>
      <c r="T503" s="2">
        <f t="shared" si="1"/>
        <v>117</v>
      </c>
      <c r="U503" s="2">
        <f t="shared" si="1"/>
        <v>117</v>
      </c>
      <c r="V503" s="2">
        <f t="shared" si="1"/>
        <v>116</v>
      </c>
    </row>
    <row r="504" spans="1:22" x14ac:dyDescent="0.25">
      <c r="A504" s="17" t="s">
        <v>96</v>
      </c>
      <c r="C504" s="11">
        <f>AVERAGE(C6:C501)</f>
        <v>6.7635540838852064</v>
      </c>
      <c r="D504" s="11">
        <f t="shared" ref="D504:O504" si="2">AVERAGE(D6:D501)</f>
        <v>4.9372689075630296</v>
      </c>
      <c r="E504" s="11">
        <f t="shared" si="2"/>
        <v>43.496512605041978</v>
      </c>
      <c r="F504" s="11">
        <f t="shared" si="2"/>
        <v>9.5833333333333321</v>
      </c>
      <c r="G504" s="12">
        <f t="shared" si="2"/>
        <v>10.913778705636735</v>
      </c>
      <c r="H504" s="11">
        <f t="shared" si="2"/>
        <v>23.130271493212682</v>
      </c>
      <c r="I504" s="12">
        <f t="shared" si="2"/>
        <v>342.0935064935066</v>
      </c>
      <c r="J504" s="12">
        <f t="shared" si="2"/>
        <v>432.09560669456073</v>
      </c>
      <c r="K504" s="12">
        <f t="shared" si="2"/>
        <v>0.2242390823652142</v>
      </c>
      <c r="L504" s="2" t="s">
        <v>109</v>
      </c>
      <c r="M504" s="2" t="s">
        <v>109</v>
      </c>
      <c r="N504" s="13">
        <f t="shared" si="2"/>
        <v>613.65578947368419</v>
      </c>
      <c r="O504" s="13">
        <f t="shared" si="2"/>
        <v>314.01346153846151</v>
      </c>
      <c r="P504" s="11">
        <f t="shared" ref="P504:V504" si="3">AVERAGE(P6:P501)</f>
        <v>0.73163793103448316</v>
      </c>
      <c r="Q504" s="11">
        <f t="shared" si="3"/>
        <v>0.98598290598290639</v>
      </c>
      <c r="R504" s="11">
        <f t="shared" si="3"/>
        <v>0.12365811965811963</v>
      </c>
      <c r="S504" s="11">
        <f t="shared" si="3"/>
        <v>8.581896551724133E-2</v>
      </c>
      <c r="T504" s="11">
        <f t="shared" si="3"/>
        <v>0.69191452991453006</v>
      </c>
      <c r="U504" s="11">
        <f t="shared" si="3"/>
        <v>0.35762393162393141</v>
      </c>
      <c r="V504" s="11">
        <f t="shared" si="3"/>
        <v>9.568965517241379</v>
      </c>
    </row>
    <row r="505" spans="1:22" x14ac:dyDescent="0.25">
      <c r="A505" s="17" t="s">
        <v>129</v>
      </c>
      <c r="C505" s="11">
        <f>STDEV(C6:C501)</f>
        <v>0.32493763160908062</v>
      </c>
      <c r="D505" s="11">
        <f t="shared" ref="D505:O505" si="4">STDEV(D6:D501)</f>
        <v>2.0882713322291582</v>
      </c>
      <c r="E505" s="11">
        <f t="shared" si="4"/>
        <v>16.596785599432391</v>
      </c>
      <c r="F505" s="11">
        <f t="shared" si="4"/>
        <v>5.8957650897662237</v>
      </c>
      <c r="G505" s="12">
        <f t="shared" si="4"/>
        <v>4.0015815546323843</v>
      </c>
      <c r="H505" s="11">
        <f t="shared" si="4"/>
        <v>14.396767097997024</v>
      </c>
      <c r="I505" s="12">
        <f t="shared" si="4"/>
        <v>1601.2073523251183</v>
      </c>
      <c r="J505" s="12">
        <f t="shared" si="4"/>
        <v>1946.2395025539408</v>
      </c>
      <c r="K505" s="12">
        <f t="shared" si="4"/>
        <v>1.2661977863380032</v>
      </c>
      <c r="L505" s="2" t="s">
        <v>109</v>
      </c>
      <c r="M505" s="2" t="s">
        <v>109</v>
      </c>
      <c r="N505" s="13">
        <f t="shared" si="4"/>
        <v>7424.2849970519446</v>
      </c>
      <c r="O505" s="13">
        <f t="shared" si="4"/>
        <v>1308.7827408536568</v>
      </c>
      <c r="P505" s="11">
        <f t="shared" ref="P505:V505" si="5">STDEV(P6:P501)</f>
        <v>0.51070649099069543</v>
      </c>
      <c r="Q505" s="11">
        <f t="shared" si="5"/>
        <v>0.38007499221242508</v>
      </c>
      <c r="R505" s="11">
        <f t="shared" si="5"/>
        <v>7.185571779053114E-2</v>
      </c>
      <c r="S505" s="11">
        <f t="shared" si="5"/>
        <v>7.5636269093595568E-2</v>
      </c>
      <c r="T505" s="11">
        <f t="shared" si="5"/>
        <v>0.48714869875722178</v>
      </c>
      <c r="U505" s="11">
        <f t="shared" si="5"/>
        <v>0.21728622972760336</v>
      </c>
      <c r="V505" s="11">
        <f t="shared" si="5"/>
        <v>9.2060699616031076</v>
      </c>
    </row>
    <row r="506" spans="1:22" x14ac:dyDescent="0.25">
      <c r="A506" s="17" t="s">
        <v>99</v>
      </c>
      <c r="C506" s="11">
        <f>MAX(C6:C501)</f>
        <v>7.92</v>
      </c>
      <c r="D506" s="11">
        <f t="shared" ref="D506:O506" si="6">MAX(D6:D501)</f>
        <v>11.97</v>
      </c>
      <c r="E506" s="11">
        <f t="shared" si="6"/>
        <v>124.6</v>
      </c>
      <c r="F506" s="11">
        <f t="shared" si="6"/>
        <v>21.666666666666668</v>
      </c>
      <c r="G506" s="12">
        <f t="shared" si="6"/>
        <v>22.1</v>
      </c>
      <c r="H506" s="11">
        <f t="shared" si="6"/>
        <v>150</v>
      </c>
      <c r="I506" s="12">
        <f t="shared" si="6"/>
        <v>31567</v>
      </c>
      <c r="J506" s="12">
        <f t="shared" si="6"/>
        <v>42784</v>
      </c>
      <c r="K506" s="12">
        <f t="shared" si="6"/>
        <v>27.8</v>
      </c>
      <c r="L506" s="2" t="s">
        <v>109</v>
      </c>
      <c r="M506" s="2" t="s">
        <v>109</v>
      </c>
      <c r="N506" s="13">
        <f t="shared" si="6"/>
        <v>160000</v>
      </c>
      <c r="O506" s="13">
        <f t="shared" si="6"/>
        <v>9200</v>
      </c>
      <c r="P506" s="11">
        <f t="shared" ref="P506:V506" si="7">MAX(P6:P501)</f>
        <v>2.25</v>
      </c>
      <c r="Q506" s="11">
        <f t="shared" si="7"/>
        <v>2.1</v>
      </c>
      <c r="R506" s="11">
        <f t="shared" si="7"/>
        <v>0.36599999999999999</v>
      </c>
      <c r="S506" s="11">
        <f t="shared" si="7"/>
        <v>0.49</v>
      </c>
      <c r="T506" s="11">
        <f t="shared" si="7"/>
        <v>2.2200000000000002</v>
      </c>
      <c r="U506" s="11">
        <f t="shared" si="7"/>
        <v>0.84</v>
      </c>
      <c r="V506" s="11">
        <f t="shared" si="7"/>
        <v>54</v>
      </c>
    </row>
    <row r="507" spans="1:22" x14ac:dyDescent="0.25">
      <c r="A507" s="17" t="s">
        <v>100</v>
      </c>
      <c r="C507" s="11">
        <f>MIN(C6:C501)</f>
        <v>5.42</v>
      </c>
      <c r="D507" s="11">
        <f t="shared" ref="D507:O507" si="8">MIN(D6:D501)</f>
        <v>0.1</v>
      </c>
      <c r="E507" s="11">
        <f t="shared" si="8"/>
        <v>1</v>
      </c>
      <c r="F507" s="11">
        <f t="shared" si="8"/>
        <v>-0.55555555555555558</v>
      </c>
      <c r="G507" s="12">
        <f t="shared" si="8"/>
        <v>2.4</v>
      </c>
      <c r="H507" s="11">
        <f t="shared" si="8"/>
        <v>2.48</v>
      </c>
      <c r="I507" s="12">
        <f t="shared" si="8"/>
        <v>62.1</v>
      </c>
      <c r="J507" s="12">
        <f t="shared" si="8"/>
        <v>93.4</v>
      </c>
      <c r="K507" s="12">
        <f t="shared" si="8"/>
        <v>0</v>
      </c>
      <c r="L507" s="2" t="s">
        <v>109</v>
      </c>
      <c r="M507" s="2" t="s">
        <v>109</v>
      </c>
      <c r="N507" s="13">
        <f>MIN(N6:N501)</f>
        <v>1</v>
      </c>
      <c r="O507" s="13">
        <f t="shared" si="8"/>
        <v>2</v>
      </c>
      <c r="P507" s="11">
        <f t="shared" ref="P507:V507" si="9">MIN(P6:P501)</f>
        <v>5.0000000000000001E-3</v>
      </c>
      <c r="Q507" s="11">
        <f t="shared" si="9"/>
        <v>0.24</v>
      </c>
      <c r="R507" s="11">
        <f t="shared" si="9"/>
        <v>2.5999999999999999E-2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62.643892552691256</v>
      </c>
      <c r="O508" s="13">
        <f>GEOMEAN(O6:O501)</f>
        <v>41.352108806488211</v>
      </c>
    </row>
    <row r="509" spans="1:22" x14ac:dyDescent="0.25">
      <c r="A509" s="17" t="s">
        <v>106</v>
      </c>
      <c r="N509" s="13">
        <f>COUNTIF(N6:N501,"&gt;200")</f>
        <v>108</v>
      </c>
      <c r="O509" s="13">
        <f>COUNTIF(O6:O501,"&gt;200")</f>
        <v>6</v>
      </c>
    </row>
    <row r="510" spans="1:22" x14ac:dyDescent="0.25">
      <c r="A510" s="17" t="s">
        <v>107</v>
      </c>
      <c r="L510" s="12"/>
      <c r="N510" s="13">
        <f>(N509/N503)*100</f>
        <v>22.736842105263158</v>
      </c>
      <c r="O510" s="13">
        <f>(O509/O503)*100</f>
        <v>11.538461538461538</v>
      </c>
    </row>
  </sheetData>
  <phoneticPr fontId="0" type="noConversion"/>
  <pageMargins left="1" right="1" top="1" bottom="1" header="0.5" footer="0.5"/>
  <pageSetup scale="58" firstPageNumber="155" fitToHeight="2" orientation="landscape" useFirstPageNumber="1" r:id="rId1"/>
  <headerFooter alignWithMargins="0">
    <oddFooter>&amp;CA-&amp;P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12"/>
  <sheetViews>
    <sheetView zoomScale="80" zoomScaleNormal="80" workbookViewId="0">
      <pane xSplit="1" ySplit="6" topLeftCell="B448" activePane="bottomRight" state="frozen"/>
      <selection activeCell="A363" sqref="A363"/>
      <selection pane="topRight" activeCell="A363" sqref="A363"/>
      <selection pane="bottomLeft" activeCell="A363" sqref="A363"/>
      <selection pane="bottomRight" activeCell="B476" sqref="B476:B502"/>
    </sheetView>
  </sheetViews>
  <sheetFormatPr defaultColWidth="8.85546875" defaultRowHeight="15" x14ac:dyDescent="0.25"/>
  <cols>
    <col min="1" max="1" width="17.85546875" style="2" bestFit="1" customWidth="1"/>
    <col min="2" max="2" width="11.7109375" style="2" customWidth="1"/>
    <col min="3" max="3" width="15.28515625" style="2" customWidth="1"/>
    <col min="4" max="5" width="7.42578125" style="2" bestFit="1" customWidth="1"/>
    <col min="6" max="6" width="10.28515625" style="2" bestFit="1" customWidth="1"/>
    <col min="7" max="7" width="7.28515625" style="2" bestFit="1" customWidth="1"/>
    <col min="8" max="8" width="7.85546875" style="2" bestFit="1" customWidth="1"/>
    <col min="9" max="9" width="7.5703125" style="2" bestFit="1" customWidth="1"/>
    <col min="10" max="10" width="12.42578125" style="2" bestFit="1" customWidth="1"/>
    <col min="11" max="11" width="6.5703125" style="12" bestFit="1" customWidth="1"/>
    <col min="12" max="12" width="11.28515625" style="2" bestFit="1" customWidth="1"/>
    <col min="13" max="13" width="6.5703125" style="2" bestFit="1" customWidth="1"/>
    <col min="14" max="14" width="16.28515625" style="2" bestFit="1" customWidth="1"/>
    <col min="15" max="15" width="13.7109375" style="2" bestFit="1" customWidth="1"/>
    <col min="16" max="16" width="15.85546875" style="2" bestFit="1" customWidth="1"/>
    <col min="17" max="17" width="6.5703125" style="2" bestFit="1" customWidth="1"/>
    <col min="18" max="18" width="19.42578125" style="2" bestFit="1" customWidth="1"/>
    <col min="19" max="19" width="18.7109375" style="2" bestFit="1" customWidth="1"/>
    <col min="20" max="20" width="8.140625" style="2" bestFit="1" customWidth="1"/>
    <col min="21" max="21" width="11.140625" style="2" bestFit="1" customWidth="1"/>
    <col min="22" max="22" width="7.42578125" style="6" bestFit="1" customWidth="1"/>
    <col min="23" max="16384" width="8.85546875" style="2"/>
  </cols>
  <sheetData>
    <row r="1" spans="1:24" x14ac:dyDescent="0.25">
      <c r="A1" s="2" t="s">
        <v>132</v>
      </c>
      <c r="B1" s="57">
        <v>4</v>
      </c>
      <c r="D1" s="12"/>
      <c r="E1" s="12"/>
      <c r="F1" s="12"/>
      <c r="G1" s="12"/>
      <c r="H1" s="13"/>
      <c r="I1" s="13"/>
      <c r="J1" s="12"/>
      <c r="L1" s="11"/>
      <c r="M1" s="3"/>
    </row>
    <row r="2" spans="1:24" x14ac:dyDescent="0.25">
      <c r="A2" s="2" t="s">
        <v>131</v>
      </c>
      <c r="B2" s="58" t="s">
        <v>49</v>
      </c>
      <c r="D2" s="12"/>
      <c r="E2" s="12"/>
      <c r="F2" s="12"/>
      <c r="G2" s="12"/>
      <c r="I2" s="13"/>
      <c r="J2" s="12"/>
      <c r="L2" s="11"/>
      <c r="M2" s="3"/>
    </row>
    <row r="3" spans="1:24" x14ac:dyDescent="0.25">
      <c r="C3" s="11"/>
      <c r="D3" s="12"/>
      <c r="E3" s="12"/>
      <c r="F3" s="12"/>
      <c r="G3" s="12"/>
      <c r="H3" s="13"/>
      <c r="I3" s="13"/>
      <c r="J3" s="12"/>
      <c r="L3" s="11"/>
      <c r="M3" s="3"/>
    </row>
    <row r="4" spans="1:24" x14ac:dyDescent="0.25">
      <c r="R4" s="37"/>
    </row>
    <row r="5" spans="1:24" x14ac:dyDescent="0.25">
      <c r="A5" s="37"/>
      <c r="B5" s="37"/>
      <c r="C5" s="37" t="s">
        <v>1</v>
      </c>
      <c r="D5" s="37" t="s">
        <v>2</v>
      </c>
      <c r="E5" s="37" t="s">
        <v>2</v>
      </c>
      <c r="F5" s="37" t="s">
        <v>102</v>
      </c>
      <c r="G5" s="37" t="s">
        <v>3</v>
      </c>
      <c r="H5" s="37" t="s">
        <v>4</v>
      </c>
      <c r="I5" s="37" t="s">
        <v>43</v>
      </c>
      <c r="J5" s="37" t="s">
        <v>44</v>
      </c>
      <c r="K5" s="40" t="s">
        <v>5</v>
      </c>
      <c r="L5" s="37" t="s">
        <v>6</v>
      </c>
      <c r="M5" s="37" t="s">
        <v>7</v>
      </c>
      <c r="N5" s="37" t="s">
        <v>8</v>
      </c>
      <c r="O5" s="37" t="s">
        <v>103</v>
      </c>
      <c r="P5" s="37" t="s">
        <v>9</v>
      </c>
      <c r="Q5" s="37" t="s">
        <v>136</v>
      </c>
      <c r="R5" s="37" t="s">
        <v>138</v>
      </c>
      <c r="S5" s="37" t="s">
        <v>10</v>
      </c>
      <c r="T5" s="37" t="s">
        <v>11</v>
      </c>
      <c r="U5" s="37" t="s">
        <v>12</v>
      </c>
      <c r="V5" s="6" t="s">
        <v>32</v>
      </c>
    </row>
    <row r="6" spans="1:24" x14ac:dyDescent="0.25">
      <c r="A6" s="41" t="s">
        <v>0</v>
      </c>
      <c r="B6" s="41" t="s">
        <v>130</v>
      </c>
      <c r="C6" s="37" t="s">
        <v>33</v>
      </c>
      <c r="D6" s="37" t="s">
        <v>34</v>
      </c>
      <c r="E6" s="37" t="s">
        <v>35</v>
      </c>
      <c r="F6" s="37" t="s">
        <v>50</v>
      </c>
      <c r="G6" s="37" t="s">
        <v>50</v>
      </c>
      <c r="H6" s="37" t="s">
        <v>36</v>
      </c>
      <c r="I6" s="37" t="s">
        <v>37</v>
      </c>
      <c r="J6" s="37" t="s">
        <v>37</v>
      </c>
      <c r="K6" s="40" t="s">
        <v>38</v>
      </c>
      <c r="L6" s="37" t="s">
        <v>39</v>
      </c>
      <c r="M6" s="37" t="s">
        <v>40</v>
      </c>
      <c r="N6" s="37" t="s">
        <v>104</v>
      </c>
      <c r="O6" s="37" t="s">
        <v>104</v>
      </c>
      <c r="P6" s="37" t="s">
        <v>34</v>
      </c>
      <c r="Q6" s="37" t="s">
        <v>34</v>
      </c>
      <c r="R6" s="37" t="s">
        <v>34</v>
      </c>
      <c r="S6" s="37" t="s">
        <v>34</v>
      </c>
      <c r="T6" s="37" t="s">
        <v>34</v>
      </c>
      <c r="U6" s="37" t="s">
        <v>34</v>
      </c>
      <c r="V6" s="6" t="s">
        <v>34</v>
      </c>
    </row>
    <row r="7" spans="1:24" ht="15" customHeight="1" x14ac:dyDescent="0.25">
      <c r="A7" s="7">
        <v>37901.458333333336</v>
      </c>
      <c r="B7" s="16">
        <v>37901.458333333336</v>
      </c>
      <c r="C7" s="4">
        <v>7.39</v>
      </c>
      <c r="D7" s="4">
        <v>9.32</v>
      </c>
      <c r="E7" s="5">
        <v>87.9</v>
      </c>
      <c r="F7" s="5"/>
      <c r="G7" s="5">
        <v>12.7</v>
      </c>
      <c r="H7" s="4">
        <v>9.86</v>
      </c>
      <c r="I7" s="5">
        <v>122.2</v>
      </c>
      <c r="J7" s="5">
        <v>159.80000000000001</v>
      </c>
      <c r="K7" s="5">
        <v>0.1</v>
      </c>
      <c r="L7" s="6"/>
      <c r="M7" s="6">
        <v>0.68</v>
      </c>
      <c r="N7" s="6">
        <v>500</v>
      </c>
      <c r="O7" s="6"/>
      <c r="P7" s="6"/>
      <c r="Q7" s="6"/>
      <c r="R7" s="6"/>
      <c r="S7" s="6"/>
      <c r="T7" s="6"/>
      <c r="U7" s="6"/>
    </row>
    <row r="8" spans="1:24" ht="15" customHeight="1" x14ac:dyDescent="0.25">
      <c r="A8" s="7">
        <v>37914.5</v>
      </c>
      <c r="B8" s="16">
        <v>37914.5</v>
      </c>
      <c r="C8" s="4">
        <v>7.37</v>
      </c>
      <c r="D8" s="4">
        <v>9.65</v>
      </c>
      <c r="E8" s="5">
        <v>92.6</v>
      </c>
      <c r="F8" s="5"/>
      <c r="G8" s="5">
        <v>13.3</v>
      </c>
      <c r="H8" s="4">
        <v>105.1</v>
      </c>
      <c r="I8" s="5">
        <v>89.8</v>
      </c>
      <c r="J8" s="5">
        <v>115.2</v>
      </c>
      <c r="K8" s="5">
        <v>0.1</v>
      </c>
      <c r="L8" s="6"/>
      <c r="M8" s="6">
        <v>1.82</v>
      </c>
      <c r="N8" s="6">
        <v>500</v>
      </c>
      <c r="O8" s="6"/>
      <c r="P8" s="4">
        <v>1.72</v>
      </c>
      <c r="Q8" s="4">
        <v>1.5</v>
      </c>
      <c r="R8" s="4">
        <v>0.21</v>
      </c>
      <c r="S8" s="15">
        <v>5.0000000000000001E-3</v>
      </c>
      <c r="T8" s="4"/>
      <c r="U8" s="4">
        <v>0.14000000000000001</v>
      </c>
      <c r="V8" s="6">
        <v>147</v>
      </c>
      <c r="X8" s="364"/>
    </row>
    <row r="9" spans="1:24" ht="15" customHeight="1" x14ac:dyDescent="0.25">
      <c r="A9" s="7">
        <v>37929.517361111109</v>
      </c>
      <c r="B9" s="16">
        <v>37929.517361111109</v>
      </c>
      <c r="C9" s="4">
        <v>7.47</v>
      </c>
      <c r="D9" s="4">
        <v>12.01</v>
      </c>
      <c r="E9" s="5">
        <v>93.2</v>
      </c>
      <c r="F9" s="5"/>
      <c r="G9" s="5">
        <v>4.4000000000000004</v>
      </c>
      <c r="H9" s="4">
        <v>11.3</v>
      </c>
      <c r="I9" s="5">
        <v>76</v>
      </c>
      <c r="J9" s="5">
        <v>125.5</v>
      </c>
      <c r="K9" s="5">
        <v>0.1</v>
      </c>
      <c r="L9" s="6"/>
      <c r="M9" s="6">
        <v>0.54</v>
      </c>
      <c r="N9" s="6">
        <v>500</v>
      </c>
      <c r="O9" s="6"/>
      <c r="P9" s="4"/>
      <c r="Q9" s="4"/>
      <c r="R9" s="4"/>
      <c r="S9" s="4"/>
      <c r="T9" s="4"/>
      <c r="U9" s="4"/>
      <c r="X9" s="365"/>
    </row>
    <row r="10" spans="1:24" ht="15" customHeight="1" x14ac:dyDescent="0.25">
      <c r="A10" s="7">
        <v>37943.5</v>
      </c>
      <c r="B10" s="16">
        <v>37943.5</v>
      </c>
      <c r="C10" s="4">
        <v>6.54</v>
      </c>
      <c r="D10" s="4">
        <v>9.9700000000000006</v>
      </c>
      <c r="E10" s="5">
        <v>87.3</v>
      </c>
      <c r="F10" s="5"/>
      <c r="G10" s="5">
        <v>8.1999999999999993</v>
      </c>
      <c r="H10" s="4">
        <v>108.2</v>
      </c>
      <c r="I10" s="5">
        <v>40.200000000000003</v>
      </c>
      <c r="J10" s="5">
        <v>59.2</v>
      </c>
      <c r="K10" s="5">
        <v>0</v>
      </c>
      <c r="L10" s="6"/>
      <c r="M10" s="4"/>
      <c r="N10" s="6">
        <v>900</v>
      </c>
      <c r="O10" s="6"/>
      <c r="P10" s="4">
        <v>1.99</v>
      </c>
      <c r="Q10" s="4">
        <v>0.6</v>
      </c>
      <c r="R10" s="4">
        <v>0.18</v>
      </c>
      <c r="S10" s="15">
        <v>5.0000000000000001E-3</v>
      </c>
      <c r="T10" s="4">
        <v>1.99</v>
      </c>
      <c r="U10" s="4">
        <v>0.11</v>
      </c>
      <c r="V10" s="6">
        <v>93</v>
      </c>
      <c r="X10" s="365"/>
    </row>
    <row r="11" spans="1:24" ht="15" customHeight="1" x14ac:dyDescent="0.25">
      <c r="A11" s="7">
        <v>37957.447916666664</v>
      </c>
      <c r="B11" s="16">
        <v>37957.447916666664</v>
      </c>
      <c r="C11" s="4">
        <v>7.31</v>
      </c>
      <c r="D11" s="4">
        <v>11.22</v>
      </c>
      <c r="E11" s="5">
        <v>92.1</v>
      </c>
      <c r="F11" s="5"/>
      <c r="G11" s="5">
        <v>6.9</v>
      </c>
      <c r="H11" s="4">
        <v>13.7</v>
      </c>
      <c r="I11" s="5">
        <v>57.5</v>
      </c>
      <c r="J11" s="5">
        <v>87.7</v>
      </c>
      <c r="K11" s="5">
        <v>0</v>
      </c>
      <c r="L11" s="6"/>
      <c r="M11" s="4">
        <v>0.94</v>
      </c>
      <c r="N11" s="6">
        <v>23</v>
      </c>
      <c r="O11" s="6"/>
      <c r="P11" s="4"/>
      <c r="Q11" s="4"/>
      <c r="R11" s="4"/>
      <c r="S11" s="4"/>
      <c r="T11" s="4"/>
      <c r="U11" s="4"/>
      <c r="X11" s="366"/>
    </row>
    <row r="12" spans="1:24" ht="15" customHeight="1" x14ac:dyDescent="0.25">
      <c r="A12" s="7">
        <v>37971.489583333336</v>
      </c>
      <c r="B12" s="16">
        <v>37971.489583333336</v>
      </c>
      <c r="C12" s="4">
        <v>7.2</v>
      </c>
      <c r="D12" s="4">
        <v>11.52</v>
      </c>
      <c r="E12" s="5">
        <v>93.4</v>
      </c>
      <c r="F12" s="5"/>
      <c r="G12" s="5">
        <v>5.4</v>
      </c>
      <c r="H12" s="4">
        <v>19</v>
      </c>
      <c r="I12" s="5">
        <v>57.3</v>
      </c>
      <c r="J12" s="5">
        <v>88.7</v>
      </c>
      <c r="K12" s="5">
        <v>0</v>
      </c>
      <c r="L12" s="6"/>
      <c r="M12" s="4">
        <v>0.8</v>
      </c>
      <c r="N12" s="6"/>
      <c r="O12" s="6"/>
      <c r="P12" s="4">
        <v>1.36</v>
      </c>
      <c r="Q12" s="4">
        <v>0.25</v>
      </c>
      <c r="R12" s="4">
        <v>0.05</v>
      </c>
      <c r="S12" s="15">
        <v>5.0000000000000001E-3</v>
      </c>
      <c r="T12" s="4">
        <v>1.36</v>
      </c>
      <c r="U12" s="4">
        <v>0.05</v>
      </c>
      <c r="V12" s="6">
        <v>6</v>
      </c>
      <c r="X12" s="366"/>
    </row>
    <row r="13" spans="1:24" ht="15" customHeight="1" x14ac:dyDescent="0.25">
      <c r="A13" s="7">
        <v>37984.493055555555</v>
      </c>
      <c r="B13" s="16">
        <v>37984.493055555555</v>
      </c>
      <c r="C13" s="4">
        <v>6.34</v>
      </c>
      <c r="D13" s="4">
        <v>12.46</v>
      </c>
      <c r="E13" s="5">
        <v>94.5</v>
      </c>
      <c r="F13" s="5"/>
      <c r="G13" s="5">
        <v>3.5</v>
      </c>
      <c r="H13" s="4">
        <v>15.2</v>
      </c>
      <c r="I13" s="5">
        <v>44.5</v>
      </c>
      <c r="J13" s="5">
        <v>75.599999999999994</v>
      </c>
      <c r="K13" s="5">
        <v>0</v>
      </c>
      <c r="L13" s="6"/>
      <c r="M13" s="4">
        <v>1.1200000000000001</v>
      </c>
      <c r="N13" s="6">
        <v>30</v>
      </c>
      <c r="O13" s="6"/>
      <c r="P13" s="4"/>
      <c r="Q13" s="4"/>
      <c r="R13" s="4"/>
      <c r="S13" s="4"/>
      <c r="T13" s="4"/>
      <c r="U13" s="4"/>
      <c r="X13" s="366"/>
    </row>
    <row r="14" spans="1:24" ht="15" customHeight="1" x14ac:dyDescent="0.25">
      <c r="A14" s="7">
        <v>37999.493055555555</v>
      </c>
      <c r="B14" s="16">
        <v>37999.493055555555</v>
      </c>
      <c r="C14" s="4">
        <v>7.22</v>
      </c>
      <c r="D14" s="4">
        <v>11.4</v>
      </c>
      <c r="E14" s="5">
        <v>92.7</v>
      </c>
      <c r="F14" s="5"/>
      <c r="G14" s="5">
        <v>6.5</v>
      </c>
      <c r="H14" s="4">
        <v>15.8</v>
      </c>
      <c r="I14" s="5">
        <v>55.2</v>
      </c>
      <c r="J14" s="5">
        <v>85.3</v>
      </c>
      <c r="K14" s="5">
        <v>0</v>
      </c>
      <c r="L14" s="6"/>
      <c r="M14" s="4">
        <v>0.8</v>
      </c>
      <c r="N14" s="6">
        <v>30</v>
      </c>
      <c r="O14" s="6"/>
      <c r="P14" s="4">
        <v>1.65</v>
      </c>
      <c r="Q14" s="4">
        <v>0.25</v>
      </c>
      <c r="R14" s="4">
        <v>0.05</v>
      </c>
      <c r="S14" s="15">
        <v>5.0000000000000001E-3</v>
      </c>
      <c r="T14" s="4">
        <v>1.65</v>
      </c>
      <c r="U14" s="4">
        <v>0.05</v>
      </c>
      <c r="V14" s="6">
        <v>7</v>
      </c>
      <c r="X14" s="366"/>
    </row>
    <row r="15" spans="1:24" ht="15" customHeight="1" x14ac:dyDescent="0.25">
      <c r="A15" s="7">
        <v>38013.520833333336</v>
      </c>
      <c r="B15" s="16">
        <v>38013.520833333336</v>
      </c>
      <c r="C15" s="4">
        <v>7.14</v>
      </c>
      <c r="D15" s="4">
        <v>12.17</v>
      </c>
      <c r="E15" s="5">
        <v>97</v>
      </c>
      <c r="F15" s="5"/>
      <c r="G15" s="5">
        <v>5.7</v>
      </c>
      <c r="H15" s="4">
        <v>37.6</v>
      </c>
      <c r="I15" s="5">
        <v>40.700000000000003</v>
      </c>
      <c r="J15" s="5">
        <v>64.400000000000006</v>
      </c>
      <c r="K15" s="5">
        <v>0</v>
      </c>
      <c r="L15" s="6"/>
      <c r="M15" s="4"/>
      <c r="N15" s="6">
        <v>130</v>
      </c>
      <c r="O15" s="6"/>
      <c r="P15" s="4"/>
      <c r="Q15" s="4"/>
      <c r="R15" s="4"/>
      <c r="S15" s="4"/>
      <c r="T15" s="4"/>
      <c r="U15" s="4"/>
      <c r="X15" s="366"/>
    </row>
    <row r="16" spans="1:24" ht="15" customHeight="1" x14ac:dyDescent="0.25">
      <c r="A16" s="7">
        <v>38027.503472222219</v>
      </c>
      <c r="B16" s="16">
        <v>38027.503472222219</v>
      </c>
      <c r="C16" s="4">
        <v>7.24</v>
      </c>
      <c r="D16" s="4">
        <v>11.23</v>
      </c>
      <c r="E16" s="5">
        <v>87</v>
      </c>
      <c r="F16" s="5"/>
      <c r="G16" s="5">
        <v>4.5999999999999996</v>
      </c>
      <c r="H16" s="4">
        <v>12.2</v>
      </c>
      <c r="I16" s="5">
        <v>54.3</v>
      </c>
      <c r="J16" s="5">
        <v>89.1</v>
      </c>
      <c r="K16" s="5">
        <v>0</v>
      </c>
      <c r="L16" s="6">
        <v>6</v>
      </c>
      <c r="M16" s="4">
        <v>0.92</v>
      </c>
      <c r="N16" s="6">
        <v>13</v>
      </c>
      <c r="O16" s="6"/>
      <c r="P16" s="4">
        <v>1.64</v>
      </c>
      <c r="Q16" s="4">
        <v>0.8</v>
      </c>
      <c r="R16" s="4">
        <v>0.05</v>
      </c>
      <c r="S16" s="15">
        <v>5.0000000000000001E-3</v>
      </c>
      <c r="T16" s="4">
        <v>1.64</v>
      </c>
      <c r="U16" s="4">
        <v>0.01</v>
      </c>
      <c r="V16" s="6">
        <v>7</v>
      </c>
      <c r="X16" s="364"/>
    </row>
    <row r="17" spans="1:24" ht="15" customHeight="1" x14ac:dyDescent="0.25">
      <c r="A17" s="7">
        <v>38041.504861111112</v>
      </c>
      <c r="B17" s="16">
        <v>38041.504861111112</v>
      </c>
      <c r="C17" s="4">
        <v>7.32</v>
      </c>
      <c r="D17" s="4">
        <v>11.55</v>
      </c>
      <c r="E17" s="5">
        <v>95.2</v>
      </c>
      <c r="F17" s="5"/>
      <c r="G17" s="5">
        <v>7</v>
      </c>
      <c r="H17" s="4">
        <v>15.6</v>
      </c>
      <c r="I17" s="5">
        <v>66.900000000000006</v>
      </c>
      <c r="J17" s="5">
        <v>102</v>
      </c>
      <c r="K17" s="5">
        <v>0</v>
      </c>
      <c r="L17" s="6"/>
      <c r="M17" s="4">
        <v>0.6</v>
      </c>
      <c r="N17" s="6">
        <v>50</v>
      </c>
      <c r="O17" s="6"/>
      <c r="P17" s="4"/>
      <c r="Q17" s="4"/>
      <c r="R17" s="4"/>
      <c r="S17" s="4"/>
      <c r="T17" s="4"/>
      <c r="U17" s="4"/>
      <c r="X17" s="366"/>
    </row>
    <row r="18" spans="1:24" ht="15" customHeight="1" x14ac:dyDescent="0.25">
      <c r="A18" s="7">
        <v>38055.5</v>
      </c>
      <c r="B18" s="16">
        <v>38055.5</v>
      </c>
      <c r="C18" s="4">
        <v>7.11</v>
      </c>
      <c r="D18" s="4">
        <v>11.48</v>
      </c>
      <c r="E18" s="5">
        <v>98.3</v>
      </c>
      <c r="F18" s="5"/>
      <c r="G18" s="5">
        <v>8.5</v>
      </c>
      <c r="H18" s="4">
        <v>45.8</v>
      </c>
      <c r="I18" s="5">
        <v>46.9</v>
      </c>
      <c r="J18" s="5">
        <v>68.5</v>
      </c>
      <c r="K18" s="5">
        <v>0</v>
      </c>
      <c r="L18" s="6">
        <v>19</v>
      </c>
      <c r="M18" s="4">
        <v>1.59</v>
      </c>
      <c r="N18" s="6">
        <v>130</v>
      </c>
      <c r="O18" s="6"/>
      <c r="P18" s="4">
        <v>1.57</v>
      </c>
      <c r="Q18" s="4">
        <v>0.8</v>
      </c>
      <c r="R18" s="4">
        <v>0.05</v>
      </c>
      <c r="S18" s="15">
        <v>5.0000000000000001E-3</v>
      </c>
      <c r="T18" s="4">
        <v>1.57</v>
      </c>
      <c r="U18" s="4">
        <v>0.01</v>
      </c>
      <c r="V18" s="6">
        <v>26</v>
      </c>
      <c r="X18" s="366"/>
    </row>
    <row r="19" spans="1:24" ht="15" customHeight="1" x14ac:dyDescent="0.25">
      <c r="A19" s="7">
        <v>38069.479166666664</v>
      </c>
      <c r="B19" s="16">
        <v>38069.479166666664</v>
      </c>
      <c r="C19" s="4">
        <v>7.2</v>
      </c>
      <c r="D19" s="4">
        <v>11.16</v>
      </c>
      <c r="E19" s="5">
        <v>99.6</v>
      </c>
      <c r="F19" s="5"/>
      <c r="G19" s="5">
        <v>10.199999999999999</v>
      </c>
      <c r="H19" s="4">
        <v>13.8</v>
      </c>
      <c r="I19" s="5">
        <v>71.3</v>
      </c>
      <c r="J19" s="5">
        <v>99.4</v>
      </c>
      <c r="K19" s="5">
        <v>0</v>
      </c>
      <c r="L19" s="6"/>
      <c r="M19" s="4">
        <v>0.76</v>
      </c>
      <c r="N19" s="6">
        <v>50</v>
      </c>
      <c r="O19" s="6"/>
      <c r="P19" s="4"/>
      <c r="Q19" s="4"/>
      <c r="R19" s="4"/>
      <c r="S19" s="4"/>
      <c r="T19" s="4"/>
      <c r="U19" s="4"/>
      <c r="X19" s="366"/>
    </row>
    <row r="20" spans="1:24" ht="15" customHeight="1" x14ac:dyDescent="0.25">
      <c r="A20" s="7">
        <v>38083.493055555555</v>
      </c>
      <c r="B20" s="16">
        <v>38083.493055555555</v>
      </c>
      <c r="C20" s="4">
        <v>7.36</v>
      </c>
      <c r="D20" s="4">
        <v>10.9</v>
      </c>
      <c r="E20" s="5">
        <v>94.9</v>
      </c>
      <c r="F20" s="5"/>
      <c r="G20" s="5">
        <v>9.1999999999999993</v>
      </c>
      <c r="H20" s="4">
        <v>14.8</v>
      </c>
      <c r="I20" s="5">
        <v>75</v>
      </c>
      <c r="J20" s="5">
        <v>107.5</v>
      </c>
      <c r="K20" s="5">
        <v>0.1</v>
      </c>
      <c r="L20" s="6">
        <v>3</v>
      </c>
      <c r="M20" s="4">
        <v>0.66</v>
      </c>
      <c r="N20" s="6">
        <v>13</v>
      </c>
      <c r="O20" s="6"/>
      <c r="P20" s="4">
        <v>1.08</v>
      </c>
      <c r="Q20" s="4">
        <v>0.25</v>
      </c>
      <c r="R20" s="4">
        <v>0.05</v>
      </c>
      <c r="S20" s="15">
        <v>5.0000000000000001E-3</v>
      </c>
      <c r="T20" s="4">
        <v>1.08</v>
      </c>
      <c r="U20" s="4">
        <v>0.01</v>
      </c>
      <c r="V20" s="6">
        <v>12</v>
      </c>
      <c r="X20" s="366"/>
    </row>
    <row r="21" spans="1:24" ht="15" customHeight="1" x14ac:dyDescent="0.25">
      <c r="A21" s="7">
        <v>38097.475694444445</v>
      </c>
      <c r="B21" s="16">
        <v>38097.475694444445</v>
      </c>
      <c r="C21" s="4">
        <v>7.39</v>
      </c>
      <c r="D21" s="4">
        <v>10.82</v>
      </c>
      <c r="E21" s="5">
        <v>96.4</v>
      </c>
      <c r="F21" s="5"/>
      <c r="G21" s="5">
        <v>10.1</v>
      </c>
      <c r="H21" s="4">
        <v>9.9600000000000009</v>
      </c>
      <c r="I21" s="5">
        <v>95.7</v>
      </c>
      <c r="J21" s="5">
        <v>133.69999999999999</v>
      </c>
      <c r="K21" s="5">
        <v>0.1</v>
      </c>
      <c r="L21" s="6"/>
      <c r="M21" s="4">
        <v>0.4</v>
      </c>
      <c r="N21" s="6">
        <v>30</v>
      </c>
      <c r="O21" s="6"/>
      <c r="P21" s="4"/>
      <c r="Q21" s="4"/>
      <c r="R21" s="4"/>
      <c r="S21" s="4"/>
      <c r="T21" s="4"/>
      <c r="U21" s="4"/>
      <c r="X21" s="366"/>
    </row>
    <row r="22" spans="1:24" ht="15" customHeight="1" x14ac:dyDescent="0.25">
      <c r="A22" s="7">
        <v>38111.53125</v>
      </c>
      <c r="B22" s="16">
        <v>38111.53125</v>
      </c>
      <c r="C22" s="4">
        <v>7.49</v>
      </c>
      <c r="D22" s="4">
        <v>6.73</v>
      </c>
      <c r="E22" s="5">
        <v>61.6</v>
      </c>
      <c r="F22" s="5"/>
      <c r="G22" s="5">
        <v>11.3</v>
      </c>
      <c r="H22" s="4">
        <v>11.9</v>
      </c>
      <c r="I22" s="5">
        <v>122.7</v>
      </c>
      <c r="J22" s="5">
        <v>166.1</v>
      </c>
      <c r="K22" s="5">
        <v>0.1</v>
      </c>
      <c r="L22" s="6">
        <v>1</v>
      </c>
      <c r="M22" s="4">
        <v>0.34</v>
      </c>
      <c r="N22" s="6">
        <v>500</v>
      </c>
      <c r="O22" s="6"/>
      <c r="P22" s="4">
        <v>1.06</v>
      </c>
      <c r="Q22" s="4">
        <v>0.25</v>
      </c>
      <c r="R22" s="4">
        <v>0.05</v>
      </c>
      <c r="S22" s="15">
        <v>5.0000000000000001E-3</v>
      </c>
      <c r="T22" s="4">
        <v>1.06</v>
      </c>
      <c r="U22" s="4">
        <v>0.01</v>
      </c>
      <c r="V22" s="6">
        <v>6</v>
      </c>
      <c r="X22" s="366"/>
    </row>
    <row r="23" spans="1:24" ht="15" customHeight="1" x14ac:dyDescent="0.25">
      <c r="A23" s="7">
        <v>38125.461805555555</v>
      </c>
      <c r="B23" s="16">
        <v>38125.461805555555</v>
      </c>
      <c r="C23" s="4">
        <v>7.64</v>
      </c>
      <c r="D23" s="4">
        <v>9.82</v>
      </c>
      <c r="E23" s="5">
        <v>92.9</v>
      </c>
      <c r="F23" s="5"/>
      <c r="G23" s="5">
        <v>12.5</v>
      </c>
      <c r="H23" s="4">
        <v>8.0399999999999991</v>
      </c>
      <c r="I23" s="5">
        <v>135.19999999999999</v>
      </c>
      <c r="J23" s="5">
        <v>177.7</v>
      </c>
      <c r="K23" s="5">
        <v>0.1</v>
      </c>
      <c r="L23" s="6"/>
      <c r="M23" s="4">
        <v>0.34</v>
      </c>
      <c r="N23" s="6">
        <v>500</v>
      </c>
      <c r="O23" s="6"/>
      <c r="P23" s="4"/>
      <c r="Q23" s="4"/>
      <c r="R23" s="4"/>
      <c r="S23" s="4"/>
      <c r="T23" s="4"/>
      <c r="U23" s="4"/>
      <c r="X23" s="366"/>
    </row>
    <row r="24" spans="1:24" ht="15" customHeight="1" x14ac:dyDescent="0.25">
      <c r="A24" s="7">
        <v>38139.489583333336</v>
      </c>
      <c r="B24" s="16">
        <v>38139.489583333336</v>
      </c>
      <c r="C24" s="4">
        <v>7.55</v>
      </c>
      <c r="D24" s="4">
        <v>10.11</v>
      </c>
      <c r="E24" s="5">
        <v>93.4</v>
      </c>
      <c r="F24" s="5"/>
      <c r="G24" s="5">
        <v>11.9</v>
      </c>
      <c r="H24" s="4">
        <v>20.7</v>
      </c>
      <c r="I24" s="5">
        <v>68.3</v>
      </c>
      <c r="J24" s="5">
        <v>91.1</v>
      </c>
      <c r="K24" s="5">
        <v>0</v>
      </c>
      <c r="L24" s="6">
        <v>3</v>
      </c>
      <c r="M24" s="4">
        <v>0.72</v>
      </c>
      <c r="N24" s="6">
        <v>900</v>
      </c>
      <c r="O24" s="6"/>
      <c r="P24" s="4">
        <v>0.77</v>
      </c>
      <c r="Q24" s="4">
        <v>0.5</v>
      </c>
      <c r="R24" s="4">
        <v>0.05</v>
      </c>
      <c r="S24" s="15">
        <v>5.0000000000000001E-3</v>
      </c>
      <c r="T24" s="4">
        <v>0.77</v>
      </c>
      <c r="U24" s="4">
        <v>0.01</v>
      </c>
      <c r="V24" s="6">
        <v>9</v>
      </c>
      <c r="X24" s="366"/>
    </row>
    <row r="25" spans="1:24" ht="15" customHeight="1" x14ac:dyDescent="0.25">
      <c r="A25" s="7">
        <v>38153.458333333336</v>
      </c>
      <c r="B25" s="16">
        <v>38153.458333333336</v>
      </c>
      <c r="C25" s="4">
        <v>7.52</v>
      </c>
      <c r="D25" s="4">
        <v>10.199999999999999</v>
      </c>
      <c r="E25" s="5">
        <v>93.4</v>
      </c>
      <c r="F25" s="5"/>
      <c r="G25" s="5">
        <v>11.2</v>
      </c>
      <c r="H25" s="4">
        <v>20.6</v>
      </c>
      <c r="I25" s="5">
        <v>91.3</v>
      </c>
      <c r="J25" s="5">
        <v>124.1</v>
      </c>
      <c r="K25" s="5">
        <v>0.1</v>
      </c>
      <c r="L25" s="6"/>
      <c r="M25" s="4">
        <v>0.47</v>
      </c>
      <c r="N25" s="6">
        <v>240</v>
      </c>
      <c r="O25" s="6"/>
      <c r="P25" s="4"/>
      <c r="Q25" s="4"/>
      <c r="R25" s="4"/>
      <c r="S25" s="4"/>
      <c r="T25" s="4"/>
      <c r="U25" s="4"/>
      <c r="X25" s="366"/>
    </row>
    <row r="26" spans="1:24" ht="15" customHeight="1" x14ac:dyDescent="0.25">
      <c r="A26" s="7">
        <v>38167.482638888891</v>
      </c>
      <c r="B26" s="16">
        <v>38167.482638888891</v>
      </c>
      <c r="C26" s="4">
        <v>7.89</v>
      </c>
      <c r="D26" s="4">
        <v>10.32</v>
      </c>
      <c r="E26" s="5">
        <v>99.8</v>
      </c>
      <c r="F26" s="5"/>
      <c r="G26" s="5">
        <v>13.7</v>
      </c>
      <c r="H26" s="4">
        <v>8.02</v>
      </c>
      <c r="I26" s="5">
        <v>140.5</v>
      </c>
      <c r="J26" s="5">
        <v>178.9</v>
      </c>
      <c r="K26" s="5">
        <v>0.1</v>
      </c>
      <c r="L26" s="6">
        <v>0.5</v>
      </c>
      <c r="M26" s="4">
        <v>0.32</v>
      </c>
      <c r="N26" s="6">
        <v>1600</v>
      </c>
      <c r="O26" s="6"/>
      <c r="P26" s="4">
        <v>1.02</v>
      </c>
      <c r="Q26" s="4">
        <v>0.25</v>
      </c>
      <c r="R26" s="4">
        <v>0.05</v>
      </c>
      <c r="S26" s="15">
        <v>5.0000000000000001E-3</v>
      </c>
      <c r="T26" s="4">
        <v>1.02</v>
      </c>
      <c r="U26" s="4">
        <v>0.01</v>
      </c>
      <c r="V26" s="6">
        <v>5</v>
      </c>
      <c r="X26" s="366"/>
    </row>
    <row r="27" spans="1:24" ht="15" customHeight="1" x14ac:dyDescent="0.25">
      <c r="A27" s="7">
        <v>38181.479166666664</v>
      </c>
      <c r="B27" s="16">
        <v>38181.479166666664</v>
      </c>
      <c r="C27" s="4">
        <v>7.87</v>
      </c>
      <c r="D27" s="4">
        <v>10.210000000000001</v>
      </c>
      <c r="E27" s="5">
        <v>99.6</v>
      </c>
      <c r="F27" s="5"/>
      <c r="G27" s="5">
        <v>14.3</v>
      </c>
      <c r="H27" s="4">
        <v>4.62</v>
      </c>
      <c r="I27" s="5">
        <v>150.69999999999999</v>
      </c>
      <c r="J27" s="5">
        <v>189.6</v>
      </c>
      <c r="K27" s="5">
        <v>0.1</v>
      </c>
      <c r="L27" s="6"/>
      <c r="M27" s="4">
        <v>0.32</v>
      </c>
      <c r="N27" s="6">
        <v>900</v>
      </c>
      <c r="O27" s="6"/>
      <c r="P27" s="4"/>
      <c r="Q27" s="4"/>
      <c r="R27" s="4"/>
      <c r="S27" s="4"/>
      <c r="T27" s="4"/>
      <c r="U27" s="4"/>
      <c r="X27" s="366"/>
    </row>
    <row r="28" spans="1:24" ht="15" customHeight="1" x14ac:dyDescent="0.25">
      <c r="A28" s="7">
        <v>38195.475694444445</v>
      </c>
      <c r="B28" s="16">
        <v>38195.475694444445</v>
      </c>
      <c r="C28" s="4">
        <v>7.83</v>
      </c>
      <c r="D28" s="4">
        <v>9.4</v>
      </c>
      <c r="E28" s="5">
        <v>93.2</v>
      </c>
      <c r="F28" s="5"/>
      <c r="G28" s="5">
        <v>14.8</v>
      </c>
      <c r="H28" s="4">
        <v>4.05</v>
      </c>
      <c r="I28" s="5">
        <v>162.4</v>
      </c>
      <c r="J28" s="5">
        <v>201.9</v>
      </c>
      <c r="K28" s="5">
        <v>0.1</v>
      </c>
      <c r="L28" s="6"/>
      <c r="M28" s="4">
        <v>0.32</v>
      </c>
      <c r="N28" s="6">
        <v>9000</v>
      </c>
      <c r="O28" s="6"/>
      <c r="P28" s="4">
        <v>1.02</v>
      </c>
      <c r="Q28" s="4">
        <v>0.25</v>
      </c>
      <c r="R28" s="4">
        <v>0.05</v>
      </c>
      <c r="S28" s="15">
        <v>5.0000000000000001E-3</v>
      </c>
      <c r="T28" s="4">
        <v>1.02</v>
      </c>
      <c r="U28" s="4">
        <v>0.01</v>
      </c>
      <c r="V28" s="6">
        <v>2</v>
      </c>
      <c r="X28" s="366"/>
    </row>
    <row r="29" spans="1:24" ht="15" customHeight="1" x14ac:dyDescent="0.25">
      <c r="A29" s="7">
        <v>38209.451388888891</v>
      </c>
      <c r="B29" s="16">
        <v>38209.451388888891</v>
      </c>
      <c r="C29" s="4">
        <v>7.82</v>
      </c>
      <c r="D29" s="4">
        <v>8.18</v>
      </c>
      <c r="E29" s="5">
        <v>82.2</v>
      </c>
      <c r="F29" s="5"/>
      <c r="G29" s="5">
        <v>15.4</v>
      </c>
      <c r="H29" s="4">
        <v>3.94</v>
      </c>
      <c r="I29" s="5">
        <v>167.5</v>
      </c>
      <c r="J29" s="5">
        <v>205.2</v>
      </c>
      <c r="K29" s="5">
        <v>0.1</v>
      </c>
      <c r="L29" s="6"/>
      <c r="M29" s="4"/>
      <c r="N29" s="6">
        <v>16000</v>
      </c>
      <c r="O29" s="6"/>
      <c r="P29" s="4"/>
      <c r="Q29" s="4"/>
      <c r="R29" s="4"/>
      <c r="S29" s="4"/>
      <c r="T29" s="4"/>
      <c r="U29" s="4"/>
      <c r="X29" s="366"/>
    </row>
    <row r="30" spans="1:24" ht="15" customHeight="1" x14ac:dyDescent="0.25">
      <c r="A30" s="7">
        <v>38223.527777777781</v>
      </c>
      <c r="B30" s="16">
        <v>38223.527777777781</v>
      </c>
      <c r="C30" s="4">
        <v>7.19</v>
      </c>
      <c r="D30" s="4">
        <v>8.86</v>
      </c>
      <c r="E30" s="5">
        <v>86.8</v>
      </c>
      <c r="F30" s="5"/>
      <c r="G30" s="5">
        <v>14.6</v>
      </c>
      <c r="H30" s="4">
        <v>24.1</v>
      </c>
      <c r="I30" s="5">
        <v>116.6</v>
      </c>
      <c r="J30" s="5">
        <v>145.5</v>
      </c>
      <c r="K30" s="5">
        <v>0.1</v>
      </c>
      <c r="L30" s="6"/>
      <c r="M30" s="4">
        <v>0.74</v>
      </c>
      <c r="N30" s="6">
        <v>1700</v>
      </c>
      <c r="O30" s="6"/>
      <c r="P30" s="4">
        <v>1.35</v>
      </c>
      <c r="Q30" s="4">
        <v>0.6</v>
      </c>
      <c r="R30" s="4">
        <v>0.05</v>
      </c>
      <c r="S30" s="15">
        <v>5.0000000000000001E-3</v>
      </c>
      <c r="T30" s="4">
        <v>1.35</v>
      </c>
      <c r="U30" s="4">
        <v>0.09</v>
      </c>
      <c r="V30" s="6">
        <v>16</v>
      </c>
      <c r="X30" s="366"/>
    </row>
    <row r="31" spans="1:24" ht="15" customHeight="1" x14ac:dyDescent="0.25">
      <c r="A31" s="7">
        <v>38237.479166666664</v>
      </c>
      <c r="B31" s="16">
        <v>38237.479166666664</v>
      </c>
      <c r="C31" s="4">
        <v>6.94</v>
      </c>
      <c r="D31" s="4">
        <v>9.39</v>
      </c>
      <c r="E31" s="5">
        <v>89.6</v>
      </c>
      <c r="F31" s="5"/>
      <c r="G31" s="5">
        <v>13</v>
      </c>
      <c r="H31" s="4">
        <v>14.4</v>
      </c>
      <c r="I31" s="5">
        <v>118.9</v>
      </c>
      <c r="J31" s="5">
        <v>154</v>
      </c>
      <c r="K31" s="5">
        <v>0.1</v>
      </c>
      <c r="L31" s="6"/>
      <c r="M31" s="4"/>
      <c r="N31" s="6">
        <v>3000</v>
      </c>
      <c r="O31" s="6"/>
      <c r="P31" s="4"/>
      <c r="Q31" s="4"/>
      <c r="R31" s="4"/>
      <c r="S31" s="4"/>
      <c r="T31" s="4"/>
      <c r="U31" s="4"/>
      <c r="X31" s="366"/>
    </row>
    <row r="32" spans="1:24" ht="15" customHeight="1" x14ac:dyDescent="0.25">
      <c r="A32" s="7">
        <v>38251.503472222219</v>
      </c>
      <c r="B32" s="16">
        <v>38251.503472222219</v>
      </c>
      <c r="C32" s="4">
        <v>7.33</v>
      </c>
      <c r="D32" s="4">
        <v>9.8699999999999992</v>
      </c>
      <c r="E32" s="5">
        <v>91.5</v>
      </c>
      <c r="F32" s="5"/>
      <c r="G32" s="5">
        <v>11.9</v>
      </c>
      <c r="H32" s="4">
        <v>16.100000000000001</v>
      </c>
      <c r="I32" s="5">
        <v>69</v>
      </c>
      <c r="J32" s="5">
        <v>92.1</v>
      </c>
      <c r="K32" s="5">
        <v>0</v>
      </c>
      <c r="L32" s="6"/>
      <c r="M32" s="4">
        <v>0.8</v>
      </c>
      <c r="N32" s="6">
        <v>50</v>
      </c>
      <c r="O32" s="6"/>
      <c r="P32" s="4">
        <v>0.73</v>
      </c>
      <c r="Q32" s="4">
        <v>0.25</v>
      </c>
      <c r="R32" s="4">
        <v>0.05</v>
      </c>
      <c r="S32" s="4">
        <v>0.05</v>
      </c>
      <c r="T32" s="4">
        <v>0.73</v>
      </c>
      <c r="U32" s="4">
        <v>0.01</v>
      </c>
      <c r="V32" s="6">
        <v>8</v>
      </c>
      <c r="X32" s="366"/>
    </row>
    <row r="33" spans="1:24" ht="15" customHeight="1" x14ac:dyDescent="0.25">
      <c r="A33" s="7">
        <v>38265.472222222219</v>
      </c>
      <c r="B33" s="16">
        <v>38265.472222222219</v>
      </c>
      <c r="C33" s="4">
        <v>7.55</v>
      </c>
      <c r="D33" s="4">
        <v>10.26</v>
      </c>
      <c r="E33" s="5">
        <v>90.1</v>
      </c>
      <c r="F33" s="5"/>
      <c r="G33" s="5">
        <v>9.5</v>
      </c>
      <c r="H33" s="4">
        <v>16.399999999999999</v>
      </c>
      <c r="I33" s="5">
        <v>99.5</v>
      </c>
      <c r="J33" s="5">
        <v>141.1</v>
      </c>
      <c r="K33" s="5">
        <v>0.1</v>
      </c>
      <c r="L33" s="6"/>
      <c r="M33" s="4">
        <v>0.46</v>
      </c>
      <c r="N33" s="6">
        <v>130</v>
      </c>
      <c r="O33" s="6"/>
      <c r="P33" s="4"/>
      <c r="Q33" s="4"/>
      <c r="R33" s="4"/>
      <c r="S33" s="4"/>
      <c r="T33" s="4"/>
      <c r="U33" s="4"/>
      <c r="X33" s="367"/>
    </row>
    <row r="34" spans="1:24" ht="15" customHeight="1" x14ac:dyDescent="0.25">
      <c r="A34" s="7">
        <v>38279.479166666664</v>
      </c>
      <c r="B34" s="16">
        <v>38279.479166666664</v>
      </c>
      <c r="C34" s="4">
        <v>7.21</v>
      </c>
      <c r="D34" s="4">
        <v>10.37</v>
      </c>
      <c r="E34" s="5">
        <v>93.6</v>
      </c>
      <c r="F34" s="5"/>
      <c r="G34" s="5">
        <v>10.8</v>
      </c>
      <c r="H34" s="4">
        <v>20.100000000000001</v>
      </c>
      <c r="I34" s="5">
        <v>55.3</v>
      </c>
      <c r="J34" s="5">
        <v>75.8</v>
      </c>
      <c r="K34" s="5">
        <v>0</v>
      </c>
      <c r="L34" s="6">
        <v>9</v>
      </c>
      <c r="M34" s="4">
        <v>1.1299999999999999</v>
      </c>
      <c r="N34" s="6">
        <v>50</v>
      </c>
      <c r="O34" s="6"/>
      <c r="P34" s="4">
        <v>0.69</v>
      </c>
      <c r="Q34" s="4">
        <v>0.6</v>
      </c>
      <c r="R34" s="4">
        <v>0.05</v>
      </c>
      <c r="S34" s="15">
        <v>5.0000000000000001E-3</v>
      </c>
      <c r="T34" s="4">
        <v>0.69</v>
      </c>
      <c r="U34" s="4">
        <v>7.0000000000000007E-2</v>
      </c>
      <c r="V34" s="6">
        <v>19</v>
      </c>
      <c r="X34" s="364"/>
    </row>
    <row r="35" spans="1:24" ht="15" customHeight="1" x14ac:dyDescent="0.25">
      <c r="A35" s="7">
        <v>38293.4375</v>
      </c>
      <c r="B35" s="16">
        <v>38293.4375</v>
      </c>
      <c r="C35" s="4">
        <v>6.9</v>
      </c>
      <c r="D35" s="4">
        <v>10.67</v>
      </c>
      <c r="E35" s="5">
        <v>93.3</v>
      </c>
      <c r="F35" s="5"/>
      <c r="G35" s="5">
        <v>9.4</v>
      </c>
      <c r="H35" s="4">
        <v>114</v>
      </c>
      <c r="I35" s="5">
        <v>37.4</v>
      </c>
      <c r="J35" s="5">
        <v>53.3</v>
      </c>
      <c r="K35" s="5">
        <v>0</v>
      </c>
      <c r="L35" s="6"/>
      <c r="M35" s="4"/>
      <c r="N35" s="6">
        <v>1600</v>
      </c>
      <c r="O35" s="6"/>
      <c r="P35" s="4"/>
      <c r="Q35" s="4"/>
      <c r="R35" s="4"/>
      <c r="S35" s="4"/>
      <c r="T35" s="4"/>
      <c r="U35" s="4"/>
      <c r="X35" s="366"/>
    </row>
    <row r="36" spans="1:24" ht="15" customHeight="1" x14ac:dyDescent="0.25">
      <c r="A36" s="7">
        <v>38307.513888888891</v>
      </c>
      <c r="B36" s="16">
        <v>38307.513888888891</v>
      </c>
      <c r="C36" s="4">
        <v>7.24</v>
      </c>
      <c r="D36" s="4">
        <v>10.93</v>
      </c>
      <c r="E36" s="5">
        <v>93.8</v>
      </c>
      <c r="F36" s="5"/>
      <c r="G36" s="5">
        <v>8.6</v>
      </c>
      <c r="H36" s="4">
        <v>63.1</v>
      </c>
      <c r="I36" s="5">
        <v>50.4</v>
      </c>
      <c r="J36" s="5">
        <v>73.3</v>
      </c>
      <c r="K36" s="5">
        <v>0</v>
      </c>
      <c r="L36" s="6"/>
      <c r="M36" s="4">
        <v>1.3</v>
      </c>
      <c r="N36" s="6">
        <v>80</v>
      </c>
      <c r="O36" s="6"/>
      <c r="P36" s="4">
        <v>0.67</v>
      </c>
      <c r="Q36" s="4">
        <v>0.6</v>
      </c>
      <c r="R36" s="4">
        <v>0.05</v>
      </c>
      <c r="S36" s="4">
        <v>0.04</v>
      </c>
      <c r="T36" s="4">
        <v>0.67</v>
      </c>
      <c r="U36" s="4">
        <v>0.06</v>
      </c>
      <c r="V36" s="6">
        <v>12</v>
      </c>
      <c r="X36" s="368"/>
    </row>
    <row r="37" spans="1:24" ht="15" customHeight="1" x14ac:dyDescent="0.25">
      <c r="A37" s="7">
        <v>38321.458333333336</v>
      </c>
      <c r="B37" s="16">
        <v>38321.458333333336</v>
      </c>
      <c r="C37" s="4">
        <v>6.97</v>
      </c>
      <c r="D37" s="4">
        <v>12.08</v>
      </c>
      <c r="E37" s="5">
        <v>96.2</v>
      </c>
      <c r="F37" s="5"/>
      <c r="G37" s="5">
        <v>5.6</v>
      </c>
      <c r="H37" s="4">
        <v>24.9</v>
      </c>
      <c r="I37" s="5">
        <v>44.4</v>
      </c>
      <c r="J37" s="5">
        <v>70.400000000000006</v>
      </c>
      <c r="K37" s="5">
        <v>0</v>
      </c>
      <c r="L37" s="6"/>
      <c r="M37" s="4">
        <v>1.46</v>
      </c>
      <c r="N37" s="6">
        <v>130</v>
      </c>
      <c r="O37" s="6"/>
      <c r="P37" s="4"/>
      <c r="Q37" s="4"/>
      <c r="R37" s="4"/>
      <c r="S37" s="4"/>
      <c r="T37" s="4"/>
      <c r="U37" s="4"/>
      <c r="X37" s="368"/>
    </row>
    <row r="38" spans="1:24" ht="15" customHeight="1" x14ac:dyDescent="0.25">
      <c r="A38" s="7">
        <v>38334.5</v>
      </c>
      <c r="B38" s="16">
        <v>38334.5</v>
      </c>
      <c r="C38" s="4">
        <v>7.24</v>
      </c>
      <c r="D38" s="4">
        <v>11.47</v>
      </c>
      <c r="E38" s="5">
        <v>93.5</v>
      </c>
      <c r="F38" s="5"/>
      <c r="G38" s="5">
        <v>6.5</v>
      </c>
      <c r="H38" s="4">
        <v>20.2</v>
      </c>
      <c r="I38" s="5">
        <v>49.5</v>
      </c>
      <c r="J38" s="5">
        <v>76.400000000000006</v>
      </c>
      <c r="K38" s="5">
        <v>0</v>
      </c>
      <c r="L38" s="6"/>
      <c r="M38" s="4"/>
      <c r="N38" s="6">
        <v>130</v>
      </c>
      <c r="O38" s="6"/>
      <c r="P38" s="4">
        <v>1.1599999999999999</v>
      </c>
      <c r="Q38" s="4">
        <v>0.25</v>
      </c>
      <c r="R38" s="4">
        <v>0.05</v>
      </c>
      <c r="S38" s="4">
        <v>0.05</v>
      </c>
      <c r="T38" s="4">
        <v>1.1599999999999999</v>
      </c>
      <c r="U38" s="4">
        <v>0.01</v>
      </c>
      <c r="V38" s="6">
        <v>11</v>
      </c>
      <c r="X38" s="368"/>
    </row>
    <row r="39" spans="1:24" ht="15" customHeight="1" x14ac:dyDescent="0.25">
      <c r="A39" s="7">
        <v>38349.475694444445</v>
      </c>
      <c r="B39" s="16">
        <v>38349.475694444445</v>
      </c>
      <c r="C39" s="4">
        <v>7.29</v>
      </c>
      <c r="D39" s="4">
        <v>12.46</v>
      </c>
      <c r="E39" s="5">
        <v>95.7</v>
      </c>
      <c r="F39" s="5"/>
      <c r="G39" s="5">
        <v>4.3</v>
      </c>
      <c r="H39" s="4">
        <v>14.7</v>
      </c>
      <c r="I39" s="5">
        <v>46.8</v>
      </c>
      <c r="J39" s="5">
        <v>77.5</v>
      </c>
      <c r="K39" s="5">
        <v>0</v>
      </c>
      <c r="L39" s="6"/>
      <c r="M39" s="4"/>
      <c r="N39" s="6">
        <v>300</v>
      </c>
      <c r="O39" s="6"/>
      <c r="P39" s="4"/>
      <c r="Q39" s="4"/>
      <c r="R39" s="4"/>
      <c r="S39" s="4"/>
      <c r="T39" s="4"/>
      <c r="U39" s="4"/>
      <c r="X39" s="368"/>
    </row>
    <row r="40" spans="1:24" ht="15" customHeight="1" x14ac:dyDescent="0.25">
      <c r="A40" s="7">
        <v>38363.482638888891</v>
      </c>
      <c r="B40" s="16">
        <v>38363.482638888891</v>
      </c>
      <c r="C40" s="4">
        <v>7.19</v>
      </c>
      <c r="D40" s="4">
        <v>13.52</v>
      </c>
      <c r="E40" s="5">
        <v>93</v>
      </c>
      <c r="F40" s="5"/>
      <c r="G40" s="5">
        <v>0.1</v>
      </c>
      <c r="H40" s="4">
        <v>11.7</v>
      </c>
      <c r="I40" s="5">
        <v>58.4</v>
      </c>
      <c r="J40" s="5"/>
      <c r="K40" s="5">
        <v>0</v>
      </c>
      <c r="L40" s="6"/>
      <c r="M40" s="4"/>
      <c r="N40" s="6">
        <v>50</v>
      </c>
      <c r="O40" s="6"/>
      <c r="P40" s="4">
        <v>1.08</v>
      </c>
      <c r="Q40" s="4">
        <v>0.5</v>
      </c>
      <c r="R40" s="4">
        <v>0.05</v>
      </c>
      <c r="S40" s="15">
        <v>5.0000000000000001E-3</v>
      </c>
      <c r="T40" s="4">
        <v>1.08</v>
      </c>
      <c r="U40" s="4">
        <v>0.05</v>
      </c>
      <c r="V40" s="6">
        <v>2</v>
      </c>
      <c r="X40" s="368"/>
    </row>
    <row r="41" spans="1:24" ht="15" customHeight="1" x14ac:dyDescent="0.25">
      <c r="A41" s="7">
        <v>38377.475694444445</v>
      </c>
      <c r="B41" s="16">
        <v>38377.475694444445</v>
      </c>
      <c r="C41" s="4">
        <v>7.22</v>
      </c>
      <c r="D41" s="4">
        <v>11.5</v>
      </c>
      <c r="E41" s="5">
        <v>95.7</v>
      </c>
      <c r="F41" s="5"/>
      <c r="G41" s="5">
        <v>7.4</v>
      </c>
      <c r="H41" s="4">
        <v>18.7</v>
      </c>
      <c r="I41" s="5">
        <v>51.8</v>
      </c>
      <c r="J41" s="5">
        <v>77.900000000000006</v>
      </c>
      <c r="K41" s="5">
        <v>0</v>
      </c>
      <c r="L41" s="6"/>
      <c r="M41" s="4"/>
      <c r="N41" s="6">
        <v>500</v>
      </c>
      <c r="O41" s="6"/>
      <c r="P41" s="4"/>
      <c r="Q41" s="4"/>
      <c r="R41" s="4"/>
      <c r="S41" s="4"/>
      <c r="T41" s="4"/>
      <c r="U41" s="4"/>
      <c r="X41" s="368"/>
    </row>
    <row r="42" spans="1:24" ht="15" customHeight="1" x14ac:dyDescent="0.25">
      <c r="A42" s="7">
        <v>38391.503472222219</v>
      </c>
      <c r="B42" s="16">
        <v>38391.503472222219</v>
      </c>
      <c r="C42" s="4">
        <v>7.13</v>
      </c>
      <c r="D42" s="4">
        <v>12.28</v>
      </c>
      <c r="E42" s="5">
        <v>94.5</v>
      </c>
      <c r="F42" s="5"/>
      <c r="G42" s="5">
        <v>4.3</v>
      </c>
      <c r="H42" s="4">
        <v>15.5</v>
      </c>
      <c r="I42" s="5">
        <v>54.4</v>
      </c>
      <c r="J42" s="5">
        <v>90</v>
      </c>
      <c r="K42" s="5">
        <v>0</v>
      </c>
      <c r="L42" s="6"/>
      <c r="M42" s="4"/>
      <c r="N42" s="6">
        <v>240</v>
      </c>
      <c r="O42" s="6"/>
      <c r="P42" s="4">
        <v>0.93</v>
      </c>
      <c r="Q42" s="4">
        <v>0.5</v>
      </c>
      <c r="R42" s="4">
        <v>0.05</v>
      </c>
      <c r="S42" s="4">
        <v>0.05</v>
      </c>
      <c r="T42" s="4">
        <v>0.93</v>
      </c>
      <c r="U42" s="4">
        <v>0.05</v>
      </c>
      <c r="V42" s="6">
        <v>7</v>
      </c>
      <c r="X42" s="368"/>
    </row>
    <row r="43" spans="1:24" ht="15" customHeight="1" x14ac:dyDescent="0.25">
      <c r="A43" s="7">
        <v>38405.465277777781</v>
      </c>
      <c r="B43" s="16">
        <v>38405.465277777781</v>
      </c>
      <c r="C43" s="4">
        <v>7.21</v>
      </c>
      <c r="D43" s="4">
        <v>12.86</v>
      </c>
      <c r="E43" s="5">
        <v>96.3</v>
      </c>
      <c r="F43" s="5"/>
      <c r="G43" s="5">
        <v>2.9</v>
      </c>
      <c r="H43" s="4">
        <v>13</v>
      </c>
      <c r="I43" s="5">
        <v>65.900000000000006</v>
      </c>
      <c r="J43" s="5">
        <v>113.9</v>
      </c>
      <c r="K43" s="5">
        <v>0.1</v>
      </c>
      <c r="L43" s="6"/>
      <c r="M43" s="4"/>
      <c r="N43" s="6">
        <v>1600</v>
      </c>
      <c r="O43" s="6"/>
      <c r="P43" s="4"/>
      <c r="Q43" s="4"/>
      <c r="R43" s="4"/>
      <c r="S43" s="4"/>
      <c r="T43" s="4"/>
      <c r="U43" s="4"/>
      <c r="X43" s="369"/>
    </row>
    <row r="44" spans="1:24" ht="15" customHeight="1" x14ac:dyDescent="0.25">
      <c r="A44" s="7">
        <v>38419.53125</v>
      </c>
      <c r="B44" s="16">
        <v>38419.53125</v>
      </c>
      <c r="C44" s="4">
        <v>7.37</v>
      </c>
      <c r="D44" s="4">
        <v>11.47</v>
      </c>
      <c r="E44" s="5">
        <v>100.4</v>
      </c>
      <c r="F44" s="5"/>
      <c r="G44" s="5">
        <v>9.6999999999999993</v>
      </c>
      <c r="H44" s="4">
        <v>14.8</v>
      </c>
      <c r="I44" s="5">
        <v>86.5</v>
      </c>
      <c r="J44" s="5">
        <v>122.3</v>
      </c>
      <c r="K44" s="5">
        <v>0.1</v>
      </c>
      <c r="L44" s="6"/>
      <c r="M44" s="4"/>
      <c r="N44" s="6">
        <v>180</v>
      </c>
      <c r="O44" s="6"/>
      <c r="P44" s="4">
        <v>0.76</v>
      </c>
      <c r="Q44" s="4">
        <v>0.25</v>
      </c>
      <c r="R44" s="4">
        <v>0.05</v>
      </c>
      <c r="S44" s="4">
        <v>0.06</v>
      </c>
      <c r="T44" s="4">
        <v>0.76</v>
      </c>
      <c r="U44" s="4">
        <v>0.01</v>
      </c>
      <c r="V44" s="6">
        <v>5</v>
      </c>
      <c r="X44" s="368"/>
    </row>
    <row r="45" spans="1:24" ht="15" customHeight="1" x14ac:dyDescent="0.25">
      <c r="A45" s="7">
        <v>38433.472222222219</v>
      </c>
      <c r="B45" s="16">
        <v>38433.472222222219</v>
      </c>
      <c r="C45" s="4">
        <v>7.14</v>
      </c>
      <c r="D45" s="4">
        <v>11.64</v>
      </c>
      <c r="E45" s="5">
        <v>96.1</v>
      </c>
      <c r="F45" s="5"/>
      <c r="G45" s="5">
        <v>7.1</v>
      </c>
      <c r="H45" s="4">
        <v>21.3</v>
      </c>
      <c r="I45" s="5">
        <v>61.8</v>
      </c>
      <c r="J45" s="5">
        <v>93.8</v>
      </c>
      <c r="K45" s="5">
        <v>0</v>
      </c>
      <c r="L45" s="6"/>
      <c r="M45" s="4"/>
      <c r="N45" s="6">
        <v>1600</v>
      </c>
      <c r="O45" s="6"/>
      <c r="P45" s="4"/>
      <c r="Q45" s="4"/>
      <c r="R45" s="4"/>
      <c r="S45" s="4"/>
      <c r="T45" s="4"/>
      <c r="U45" s="4"/>
      <c r="X45" s="368"/>
    </row>
    <row r="46" spans="1:24" ht="15" customHeight="1" x14ac:dyDescent="0.25">
      <c r="A46" s="7">
        <v>38447.493055555555</v>
      </c>
      <c r="B46" s="16">
        <v>38447.493055555555</v>
      </c>
      <c r="C46" s="4">
        <v>7.27</v>
      </c>
      <c r="D46" s="4">
        <v>11.82</v>
      </c>
      <c r="E46" s="5">
        <v>98.7</v>
      </c>
      <c r="F46" s="5"/>
      <c r="G46" s="5">
        <v>7.5</v>
      </c>
      <c r="H46" s="4">
        <v>22.6</v>
      </c>
      <c r="I46" s="5">
        <v>50.6</v>
      </c>
      <c r="J46" s="5">
        <v>76.099999999999994</v>
      </c>
      <c r="K46" s="5">
        <v>0</v>
      </c>
      <c r="L46" s="6"/>
      <c r="M46" s="4"/>
      <c r="N46" s="6">
        <v>30</v>
      </c>
      <c r="O46" s="6"/>
      <c r="P46" s="4">
        <v>0.88</v>
      </c>
      <c r="Q46" s="4">
        <v>0.56000000000000005</v>
      </c>
      <c r="R46" s="4">
        <v>0.05</v>
      </c>
      <c r="S46" s="15">
        <v>5.0000000000000001E-3</v>
      </c>
      <c r="T46" s="4">
        <v>0.88</v>
      </c>
      <c r="U46" s="4">
        <v>0.05</v>
      </c>
      <c r="V46" s="6">
        <v>10</v>
      </c>
      <c r="X46" s="368"/>
    </row>
    <row r="47" spans="1:24" ht="15" customHeight="1" x14ac:dyDescent="0.25">
      <c r="A47" s="7">
        <v>38461.444444444445</v>
      </c>
      <c r="B47" s="16">
        <v>38461.444444444445</v>
      </c>
      <c r="C47" s="4">
        <v>7.14</v>
      </c>
      <c r="D47" s="4">
        <v>11.23</v>
      </c>
      <c r="E47" s="5">
        <v>95.2</v>
      </c>
      <c r="F47" s="5"/>
      <c r="G47" s="5">
        <v>8.1</v>
      </c>
      <c r="H47" s="4">
        <v>21.1</v>
      </c>
      <c r="I47" s="5">
        <v>53.1</v>
      </c>
      <c r="J47" s="5">
        <v>78.400000000000006</v>
      </c>
      <c r="K47" s="5">
        <v>0</v>
      </c>
      <c r="L47" s="6"/>
      <c r="M47" s="4"/>
      <c r="N47" s="6">
        <v>130</v>
      </c>
      <c r="O47" s="6"/>
      <c r="P47" s="4"/>
      <c r="Q47" s="4"/>
      <c r="R47" s="4"/>
      <c r="S47" s="4"/>
      <c r="T47" s="4"/>
      <c r="U47" s="4"/>
      <c r="X47" s="368"/>
    </row>
    <row r="48" spans="1:24" ht="15" customHeight="1" x14ac:dyDescent="0.25">
      <c r="A48" s="7">
        <v>38475.493055555555</v>
      </c>
      <c r="B48" s="16">
        <v>38475.493055555555</v>
      </c>
      <c r="C48" s="4">
        <v>7.38</v>
      </c>
      <c r="D48" s="4">
        <v>9.3800000000000008</v>
      </c>
      <c r="E48" s="5">
        <v>87.3</v>
      </c>
      <c r="F48" s="5"/>
      <c r="G48" s="5">
        <v>11.9</v>
      </c>
      <c r="H48" s="4">
        <v>19.600000000000001</v>
      </c>
      <c r="I48" s="5">
        <v>94.6</v>
      </c>
      <c r="J48" s="5">
        <v>126.1</v>
      </c>
      <c r="K48" s="5">
        <v>0.1</v>
      </c>
      <c r="L48" s="6"/>
      <c r="M48" s="4"/>
      <c r="N48" s="6">
        <v>1600</v>
      </c>
      <c r="O48" s="6"/>
      <c r="P48" s="4">
        <v>0.97</v>
      </c>
      <c r="Q48" s="4">
        <v>0.25</v>
      </c>
      <c r="R48" s="4">
        <v>0.05</v>
      </c>
      <c r="S48" s="15">
        <v>5.0000000000000001E-3</v>
      </c>
      <c r="T48" s="4">
        <v>0.97</v>
      </c>
      <c r="U48" s="4">
        <v>0.06</v>
      </c>
      <c r="V48" s="6">
        <v>11</v>
      </c>
      <c r="X48" s="368"/>
    </row>
    <row r="49" spans="1:24" ht="15" customHeight="1" x14ac:dyDescent="0.25">
      <c r="A49" s="7">
        <v>38489.465277777781</v>
      </c>
      <c r="B49" s="16">
        <v>38489.465277777781</v>
      </c>
      <c r="C49" s="4">
        <v>7.38</v>
      </c>
      <c r="D49" s="4">
        <v>9.6199999999999992</v>
      </c>
      <c r="E49" s="5">
        <v>89.2</v>
      </c>
      <c r="F49" s="5"/>
      <c r="G49" s="5">
        <v>11.3</v>
      </c>
      <c r="H49" s="4">
        <v>17.5</v>
      </c>
      <c r="I49" s="5">
        <v>98</v>
      </c>
      <c r="J49" s="5">
        <v>132.5</v>
      </c>
      <c r="K49" s="5">
        <v>0.1</v>
      </c>
      <c r="L49" s="6"/>
      <c r="M49" s="4"/>
      <c r="N49" s="6">
        <v>5000</v>
      </c>
      <c r="O49" s="6"/>
      <c r="P49" s="4"/>
      <c r="Q49" s="4"/>
      <c r="R49" s="4"/>
      <c r="S49" s="4"/>
      <c r="T49" s="4"/>
      <c r="U49" s="4"/>
      <c r="X49" s="368"/>
    </row>
    <row r="50" spans="1:24" ht="15" customHeight="1" x14ac:dyDescent="0.25">
      <c r="A50" s="7">
        <v>38503.486111111109</v>
      </c>
      <c r="B50" s="16">
        <v>38503.486111111109</v>
      </c>
      <c r="C50" s="4">
        <v>7.83</v>
      </c>
      <c r="D50" s="4">
        <v>8.9</v>
      </c>
      <c r="E50" s="5">
        <v>83</v>
      </c>
      <c r="F50" s="5"/>
      <c r="G50" s="5">
        <v>12.4</v>
      </c>
      <c r="H50" s="4">
        <v>19.600000000000001</v>
      </c>
      <c r="I50" s="5">
        <v>122.8</v>
      </c>
      <c r="J50" s="5">
        <v>161.80000000000001</v>
      </c>
      <c r="K50" s="5">
        <v>0.1</v>
      </c>
      <c r="L50" s="6"/>
      <c r="M50" s="4"/>
      <c r="N50" s="6">
        <v>2400</v>
      </c>
      <c r="O50" s="6"/>
      <c r="P50" s="4">
        <v>0.99</v>
      </c>
      <c r="Q50" s="4">
        <v>0.25</v>
      </c>
      <c r="R50" s="4">
        <v>0.05</v>
      </c>
      <c r="S50" s="15">
        <v>5.0000000000000001E-3</v>
      </c>
      <c r="T50" s="4">
        <v>0.99</v>
      </c>
      <c r="U50" s="4">
        <v>0.06</v>
      </c>
      <c r="V50" s="6">
        <v>8</v>
      </c>
      <c r="X50" s="368"/>
    </row>
    <row r="51" spans="1:24" ht="15" customHeight="1" x14ac:dyDescent="0.25">
      <c r="A51" s="7">
        <v>38517.486111111109</v>
      </c>
      <c r="B51" s="16">
        <v>38517.486111111109</v>
      </c>
      <c r="C51" s="4">
        <v>7.91</v>
      </c>
      <c r="D51" s="4">
        <v>9.6</v>
      </c>
      <c r="E51" s="5">
        <v>89.3</v>
      </c>
      <c r="F51" s="5"/>
      <c r="G51" s="5">
        <v>12.1</v>
      </c>
      <c r="H51" s="4">
        <v>14.4</v>
      </c>
      <c r="I51" s="5">
        <v>129</v>
      </c>
      <c r="J51" s="5">
        <v>170.9</v>
      </c>
      <c r="K51" s="5">
        <v>0.1</v>
      </c>
      <c r="L51" s="6"/>
      <c r="M51" s="4"/>
      <c r="N51" s="6">
        <v>3000</v>
      </c>
      <c r="O51" s="6"/>
      <c r="P51" s="4"/>
      <c r="Q51" s="4"/>
      <c r="R51" s="4"/>
      <c r="S51" s="4"/>
      <c r="T51" s="4"/>
      <c r="U51" s="4"/>
      <c r="X51" s="368"/>
    </row>
    <row r="52" spans="1:24" ht="15" customHeight="1" x14ac:dyDescent="0.25">
      <c r="A52" s="7">
        <v>38531.482638888891</v>
      </c>
      <c r="B52" s="16">
        <v>38531.482638888891</v>
      </c>
      <c r="C52" s="4">
        <v>7.84</v>
      </c>
      <c r="D52" s="4">
        <v>8.94</v>
      </c>
      <c r="E52" s="5">
        <v>84.4</v>
      </c>
      <c r="F52" s="5"/>
      <c r="G52" s="5">
        <v>12.9</v>
      </c>
      <c r="H52" s="4">
        <v>9.23</v>
      </c>
      <c r="I52" s="5">
        <v>140</v>
      </c>
      <c r="J52" s="5">
        <v>182</v>
      </c>
      <c r="K52" s="5">
        <v>0.1</v>
      </c>
      <c r="L52" s="6"/>
      <c r="M52" s="4"/>
      <c r="N52" s="6">
        <v>500</v>
      </c>
      <c r="O52" s="6"/>
      <c r="P52" s="4">
        <v>0.97</v>
      </c>
      <c r="Q52" s="4">
        <v>0.25</v>
      </c>
      <c r="R52" s="4">
        <v>0.05</v>
      </c>
      <c r="S52" s="4">
        <v>0.06</v>
      </c>
      <c r="T52" s="4">
        <v>0.97</v>
      </c>
      <c r="U52" s="4">
        <v>0.06</v>
      </c>
      <c r="V52" s="6">
        <v>7</v>
      </c>
      <c r="X52" s="368"/>
    </row>
    <row r="53" spans="1:24" ht="15" customHeight="1" x14ac:dyDescent="0.25">
      <c r="A53" s="7">
        <v>38545.451388888891</v>
      </c>
      <c r="B53" s="16">
        <v>38545.451388888891</v>
      </c>
      <c r="C53" s="4">
        <v>7.81</v>
      </c>
      <c r="D53" s="4">
        <v>9.76</v>
      </c>
      <c r="E53" s="5">
        <v>95.1</v>
      </c>
      <c r="F53" s="5"/>
      <c r="G53" s="5">
        <v>14</v>
      </c>
      <c r="H53" s="4">
        <v>9.7100000000000009</v>
      </c>
      <c r="I53" s="5">
        <v>139.9</v>
      </c>
      <c r="J53" s="5">
        <v>177.3</v>
      </c>
      <c r="K53" s="5">
        <v>0.1</v>
      </c>
      <c r="L53" s="6"/>
      <c r="M53" s="4"/>
      <c r="N53" s="6">
        <v>900</v>
      </c>
      <c r="O53" s="6"/>
      <c r="P53" s="4"/>
      <c r="Q53" s="4"/>
      <c r="R53" s="4"/>
      <c r="S53" s="4"/>
      <c r="T53" s="4"/>
      <c r="U53" s="4"/>
      <c r="X53" s="368"/>
    </row>
    <row r="54" spans="1:24" ht="15" customHeight="1" x14ac:dyDescent="0.25">
      <c r="A54" s="7">
        <v>38559.46875</v>
      </c>
      <c r="B54" s="16">
        <v>38559.46875</v>
      </c>
      <c r="C54" s="4">
        <v>7.91</v>
      </c>
      <c r="D54" s="4">
        <v>9.4700000000000006</v>
      </c>
      <c r="E54" s="5">
        <v>92</v>
      </c>
      <c r="F54" s="5"/>
      <c r="G54" s="5">
        <v>13.9</v>
      </c>
      <c r="H54" s="4">
        <v>5.66</v>
      </c>
      <c r="I54" s="5">
        <v>157.6</v>
      </c>
      <c r="J54" s="5">
        <v>199.7</v>
      </c>
      <c r="K54" s="5">
        <v>0.1</v>
      </c>
      <c r="L54" s="6"/>
      <c r="M54" s="4"/>
      <c r="N54" s="6">
        <v>3000</v>
      </c>
      <c r="O54" s="6"/>
      <c r="P54" s="4">
        <v>1.08</v>
      </c>
      <c r="Q54" s="4">
        <v>0.72</v>
      </c>
      <c r="R54" s="4">
        <v>0.05</v>
      </c>
      <c r="S54" s="4">
        <v>0.08</v>
      </c>
      <c r="T54" s="4">
        <v>1.08</v>
      </c>
      <c r="U54" s="4">
        <v>0.01</v>
      </c>
      <c r="V54" s="6">
        <v>2</v>
      </c>
      <c r="X54" s="368"/>
    </row>
    <row r="55" spans="1:24" ht="15" customHeight="1" x14ac:dyDescent="0.25">
      <c r="A55" s="7">
        <v>38573.447916666664</v>
      </c>
      <c r="B55" s="16">
        <v>38573.447916666664</v>
      </c>
      <c r="C55" s="4">
        <v>7.92</v>
      </c>
      <c r="D55" s="4">
        <v>9.36</v>
      </c>
      <c r="E55" s="5">
        <v>91.2</v>
      </c>
      <c r="F55" s="5"/>
      <c r="G55" s="5">
        <v>14.1</v>
      </c>
      <c r="H55" s="4">
        <v>3.76</v>
      </c>
      <c r="I55" s="5">
        <v>161.69999999999999</v>
      </c>
      <c r="J55" s="5">
        <v>204.2</v>
      </c>
      <c r="K55" s="5">
        <v>0.1</v>
      </c>
      <c r="L55" s="6"/>
      <c r="M55" s="4"/>
      <c r="N55" s="6">
        <v>2400</v>
      </c>
      <c r="O55" s="6"/>
      <c r="P55" s="4"/>
      <c r="Q55" s="4"/>
      <c r="R55" s="4"/>
      <c r="S55" s="4"/>
      <c r="T55" s="4"/>
      <c r="U55" s="4"/>
      <c r="X55" s="369"/>
    </row>
    <row r="56" spans="1:24" ht="15" customHeight="1" x14ac:dyDescent="0.25">
      <c r="A56" s="7">
        <v>38587.451388888891</v>
      </c>
      <c r="B56" s="16">
        <v>38587.451388888891</v>
      </c>
      <c r="C56" s="4">
        <v>7.82</v>
      </c>
      <c r="D56" s="4">
        <v>9.07</v>
      </c>
      <c r="E56" s="5">
        <v>85.7</v>
      </c>
      <c r="F56" s="5"/>
      <c r="G56" s="5">
        <v>12.8</v>
      </c>
      <c r="H56" s="4">
        <v>3.09</v>
      </c>
      <c r="I56" s="5">
        <v>157.69999999999999</v>
      </c>
      <c r="J56" s="5">
        <v>205.4</v>
      </c>
      <c r="K56" s="5">
        <v>0.1</v>
      </c>
      <c r="L56" s="6"/>
      <c r="M56" s="4"/>
      <c r="N56" s="6">
        <v>900</v>
      </c>
      <c r="O56" s="6"/>
      <c r="P56" s="4">
        <v>1.04</v>
      </c>
      <c r="Q56" s="4">
        <v>0.5</v>
      </c>
      <c r="R56" s="4">
        <v>0.05</v>
      </c>
      <c r="S56" s="4">
        <v>0.1</v>
      </c>
      <c r="T56" s="4">
        <v>1.04</v>
      </c>
      <c r="U56" s="4">
        <v>0.01</v>
      </c>
      <c r="V56" s="6">
        <v>2</v>
      </c>
      <c r="X56" s="368"/>
    </row>
    <row r="57" spans="1:24" ht="15" customHeight="1" x14ac:dyDescent="0.25">
      <c r="A57" s="7">
        <v>38601.4375</v>
      </c>
      <c r="B57" s="16">
        <v>38601.4375</v>
      </c>
      <c r="C57" s="4">
        <v>7.85</v>
      </c>
      <c r="D57" s="4">
        <v>9.8000000000000007</v>
      </c>
      <c r="E57" s="5">
        <v>90.3</v>
      </c>
      <c r="F57" s="5"/>
      <c r="G57" s="5">
        <v>11.7</v>
      </c>
      <c r="H57" s="4">
        <v>5.4</v>
      </c>
      <c r="I57" s="5">
        <v>149.4</v>
      </c>
      <c r="J57" s="5">
        <v>200.2</v>
      </c>
      <c r="K57" s="5">
        <v>0.1</v>
      </c>
      <c r="L57" s="6"/>
      <c r="M57" s="4"/>
      <c r="N57" s="6">
        <v>9000</v>
      </c>
      <c r="O57" s="6"/>
      <c r="P57" s="4"/>
      <c r="Q57" s="4"/>
      <c r="R57" s="4"/>
      <c r="S57" s="4"/>
      <c r="T57" s="4"/>
      <c r="U57" s="4"/>
      <c r="X57" s="368"/>
    </row>
    <row r="58" spans="1:24" ht="15" customHeight="1" x14ac:dyDescent="0.25">
      <c r="A58" s="7">
        <v>38615.465277777781</v>
      </c>
      <c r="B58" s="16">
        <v>38615.465277777781</v>
      </c>
      <c r="C58" s="4">
        <v>7.81</v>
      </c>
      <c r="D58" s="4">
        <v>10.28</v>
      </c>
      <c r="E58" s="5">
        <v>94.4</v>
      </c>
      <c r="F58" s="5"/>
      <c r="G58" s="5">
        <v>11.2</v>
      </c>
      <c r="H58" s="4">
        <v>2.41</v>
      </c>
      <c r="I58" s="5">
        <v>154.6</v>
      </c>
      <c r="J58" s="5">
        <v>209.6</v>
      </c>
      <c r="K58" s="5">
        <v>0.1</v>
      </c>
      <c r="L58" s="6"/>
      <c r="M58" s="4"/>
      <c r="N58" s="6">
        <v>500</v>
      </c>
      <c r="O58" s="6"/>
      <c r="P58" s="4">
        <v>0.96</v>
      </c>
      <c r="Q58" s="4">
        <v>0.52</v>
      </c>
      <c r="R58" s="4">
        <v>0.05</v>
      </c>
      <c r="S58" s="4">
        <v>0.09</v>
      </c>
      <c r="T58" s="4">
        <v>0.96</v>
      </c>
      <c r="U58" s="4">
        <v>0.01</v>
      </c>
      <c r="V58" s="6">
        <v>5</v>
      </c>
      <c r="X58" s="368"/>
    </row>
    <row r="59" spans="1:24" ht="15" customHeight="1" x14ac:dyDescent="0.25">
      <c r="A59" s="7">
        <v>38629.498611111114</v>
      </c>
      <c r="B59" s="16">
        <v>38629.498611111114</v>
      </c>
      <c r="C59" s="4">
        <v>7.71</v>
      </c>
      <c r="D59" s="4">
        <v>10.07</v>
      </c>
      <c r="E59" s="5">
        <v>86</v>
      </c>
      <c r="F59" s="5"/>
      <c r="G59" s="5">
        <v>9</v>
      </c>
      <c r="H59" s="4">
        <v>7.44</v>
      </c>
      <c r="I59" s="5">
        <v>129.19999999999999</v>
      </c>
      <c r="J59" s="5">
        <v>186.1</v>
      </c>
      <c r="K59" s="5">
        <v>0.1</v>
      </c>
      <c r="L59" s="6"/>
      <c r="M59" s="4"/>
      <c r="N59" s="6">
        <v>500</v>
      </c>
      <c r="O59" s="6"/>
      <c r="P59" s="4"/>
      <c r="Q59" s="4"/>
      <c r="R59" s="4"/>
      <c r="S59" s="4"/>
      <c r="T59" s="4"/>
      <c r="U59" s="4"/>
      <c r="X59" s="368"/>
    </row>
    <row r="60" spans="1:24" ht="15" customHeight="1" x14ac:dyDescent="0.25">
      <c r="A60" s="7">
        <v>38642.46875</v>
      </c>
      <c r="B60" s="16">
        <v>38642.46875</v>
      </c>
      <c r="C60" s="4">
        <v>7.19</v>
      </c>
      <c r="D60" s="4">
        <v>10.119999999999999</v>
      </c>
      <c r="E60" s="5">
        <v>94.1</v>
      </c>
      <c r="F60" s="5"/>
      <c r="G60" s="5">
        <v>12</v>
      </c>
      <c r="H60" s="4">
        <v>289</v>
      </c>
      <c r="I60" s="5">
        <v>71.599999999999994</v>
      </c>
      <c r="J60" s="5">
        <v>95.1</v>
      </c>
      <c r="K60" s="5">
        <v>0</v>
      </c>
      <c r="L60" s="6"/>
      <c r="M60" s="4"/>
      <c r="N60" s="6">
        <v>2400</v>
      </c>
      <c r="O60" s="6"/>
      <c r="P60" s="4">
        <v>1.63</v>
      </c>
      <c r="Q60" s="4">
        <v>2.2200000000000002</v>
      </c>
      <c r="R60" s="4">
        <v>0.35</v>
      </c>
      <c r="S60" s="4">
        <v>0.12</v>
      </c>
      <c r="T60" s="4">
        <v>1.63</v>
      </c>
      <c r="U60" s="4">
        <v>0.22</v>
      </c>
      <c r="V60" s="6">
        <v>15</v>
      </c>
      <c r="X60" s="368"/>
    </row>
    <row r="61" spans="1:24" ht="15" customHeight="1" x14ac:dyDescent="0.25">
      <c r="A61" s="7">
        <v>38657.46875</v>
      </c>
      <c r="B61" s="16">
        <v>38657.46875</v>
      </c>
      <c r="C61" s="4"/>
      <c r="D61" s="4">
        <v>10.92</v>
      </c>
      <c r="E61" s="5">
        <v>96.1</v>
      </c>
      <c r="F61" s="5"/>
      <c r="G61" s="5">
        <v>9.6999999999999993</v>
      </c>
      <c r="H61" s="4">
        <v>230</v>
      </c>
      <c r="I61" s="5">
        <v>48.2</v>
      </c>
      <c r="J61" s="5">
        <v>68.2</v>
      </c>
      <c r="K61" s="5">
        <v>0</v>
      </c>
      <c r="L61" s="6"/>
      <c r="M61" s="4"/>
      <c r="N61" s="6">
        <v>2400</v>
      </c>
      <c r="O61" s="6"/>
      <c r="P61" s="4"/>
      <c r="Q61" s="4"/>
      <c r="R61" s="4"/>
      <c r="S61" s="4"/>
      <c r="T61" s="4"/>
      <c r="U61" s="4"/>
      <c r="X61" s="368"/>
    </row>
    <row r="62" spans="1:24" ht="15" customHeight="1" x14ac:dyDescent="0.25">
      <c r="A62" s="7">
        <v>38672.475694444445</v>
      </c>
      <c r="B62" s="16">
        <v>38672.475694444445</v>
      </c>
      <c r="C62" s="4">
        <v>7.18</v>
      </c>
      <c r="D62" s="4">
        <v>11.23</v>
      </c>
      <c r="E62" s="5">
        <v>93.4</v>
      </c>
      <c r="F62" s="5"/>
      <c r="G62" s="5">
        <v>7.4</v>
      </c>
      <c r="H62" s="4">
        <v>26.1</v>
      </c>
      <c r="I62" s="5">
        <v>59.9</v>
      </c>
      <c r="J62" s="5">
        <v>90.2</v>
      </c>
      <c r="K62" s="5">
        <v>0</v>
      </c>
      <c r="L62" s="6"/>
      <c r="M62" s="4"/>
      <c r="N62" s="6">
        <v>1600</v>
      </c>
      <c r="O62" s="6"/>
      <c r="P62" s="4">
        <v>1.46</v>
      </c>
      <c r="Q62" s="4">
        <v>0.88</v>
      </c>
      <c r="R62" s="4">
        <v>0.05</v>
      </c>
      <c r="S62" s="15">
        <v>5.0000000000000001E-3</v>
      </c>
      <c r="T62" s="4">
        <v>1.44</v>
      </c>
      <c r="U62" s="4">
        <v>0.1</v>
      </c>
      <c r="V62" s="6">
        <v>21</v>
      </c>
      <c r="X62" s="368"/>
    </row>
    <row r="63" spans="1:24" ht="15" customHeight="1" x14ac:dyDescent="0.25">
      <c r="A63" s="7">
        <v>38685.46875</v>
      </c>
      <c r="B63" s="16">
        <v>38685.46875</v>
      </c>
      <c r="C63" s="4">
        <v>7.34</v>
      </c>
      <c r="D63" s="4">
        <v>13.34</v>
      </c>
      <c r="E63" s="5">
        <v>103</v>
      </c>
      <c r="F63" s="5"/>
      <c r="G63" s="5">
        <v>4.4000000000000004</v>
      </c>
      <c r="H63" s="4">
        <v>24.7</v>
      </c>
      <c r="I63" s="5">
        <v>53.5</v>
      </c>
      <c r="J63" s="5">
        <v>88.1</v>
      </c>
      <c r="K63" s="5">
        <v>0</v>
      </c>
      <c r="L63" s="6"/>
      <c r="M63" s="4"/>
      <c r="N63" s="6">
        <v>300</v>
      </c>
      <c r="O63" s="6"/>
      <c r="P63" s="4"/>
      <c r="Q63" s="4"/>
      <c r="R63" s="4"/>
      <c r="S63" s="4"/>
      <c r="T63" s="4"/>
      <c r="U63" s="4"/>
      <c r="X63" s="368"/>
    </row>
    <row r="64" spans="1:24" ht="15" customHeight="1" x14ac:dyDescent="0.25">
      <c r="A64" s="7">
        <v>38699.510416666664</v>
      </c>
      <c r="B64" s="16">
        <v>38699.510416666664</v>
      </c>
      <c r="C64" s="4">
        <v>7.45</v>
      </c>
      <c r="D64" s="4">
        <v>12.53</v>
      </c>
      <c r="E64" s="5">
        <v>95.6</v>
      </c>
      <c r="F64" s="5"/>
      <c r="G64" s="5">
        <v>4</v>
      </c>
      <c r="H64" s="4">
        <v>21.9</v>
      </c>
      <c r="I64" s="5">
        <v>59</v>
      </c>
      <c r="J64" s="5">
        <v>98.6</v>
      </c>
      <c r="K64" s="5">
        <v>0</v>
      </c>
      <c r="L64" s="6"/>
      <c r="M64" s="4"/>
      <c r="N64" s="6">
        <v>900</v>
      </c>
      <c r="O64" s="6"/>
      <c r="P64" s="4">
        <v>0.8</v>
      </c>
      <c r="Q64" s="4">
        <v>0.5</v>
      </c>
      <c r="R64" s="4">
        <v>0.05</v>
      </c>
      <c r="S64" s="15">
        <v>5.0000000000000001E-3</v>
      </c>
      <c r="T64" s="4">
        <v>0.78</v>
      </c>
      <c r="U64" s="4">
        <v>0.12</v>
      </c>
      <c r="V64" s="6">
        <v>8</v>
      </c>
      <c r="X64" s="368"/>
    </row>
    <row r="65" spans="1:24" ht="15" customHeight="1" x14ac:dyDescent="0.25">
      <c r="A65" s="7">
        <v>38713.482638888891</v>
      </c>
      <c r="B65" s="16">
        <v>38713.482638888891</v>
      </c>
      <c r="C65" s="4">
        <v>7.29</v>
      </c>
      <c r="D65" s="4">
        <v>11.48</v>
      </c>
      <c r="E65" s="5">
        <v>96.4</v>
      </c>
      <c r="F65" s="5"/>
      <c r="G65" s="5">
        <v>7.7</v>
      </c>
      <c r="H65" s="4">
        <v>35.6</v>
      </c>
      <c r="I65" s="5">
        <v>47.1</v>
      </c>
      <c r="J65" s="5">
        <v>70.3</v>
      </c>
      <c r="K65" s="5">
        <v>0</v>
      </c>
      <c r="L65" s="6"/>
      <c r="M65" s="4"/>
      <c r="N65" s="6">
        <v>300</v>
      </c>
      <c r="O65" s="6"/>
      <c r="P65" s="4"/>
      <c r="Q65" s="4"/>
      <c r="R65" s="4"/>
      <c r="S65" s="4"/>
      <c r="T65" s="4"/>
      <c r="U65" s="4"/>
      <c r="X65" s="368"/>
    </row>
    <row r="66" spans="1:24" ht="15" customHeight="1" x14ac:dyDescent="0.25">
      <c r="A66" s="7">
        <v>38727.493055555555</v>
      </c>
      <c r="B66" s="16">
        <v>38727.493055555555</v>
      </c>
      <c r="C66" s="4">
        <v>6.93</v>
      </c>
      <c r="D66" s="4">
        <v>11.74</v>
      </c>
      <c r="E66" s="5">
        <v>97.5</v>
      </c>
      <c r="F66" s="5"/>
      <c r="G66" s="5">
        <v>7.3</v>
      </c>
      <c r="H66" s="4">
        <v>109.1</v>
      </c>
      <c r="I66" s="5">
        <v>34.200000000000003</v>
      </c>
      <c r="J66" s="5">
        <v>51.6</v>
      </c>
      <c r="K66" s="5">
        <v>0</v>
      </c>
      <c r="L66" s="6"/>
      <c r="M66" s="4"/>
      <c r="N66" s="6">
        <v>2400</v>
      </c>
      <c r="O66" s="6"/>
      <c r="P66" s="4">
        <v>1.93</v>
      </c>
      <c r="Q66" s="4">
        <v>0.7</v>
      </c>
      <c r="R66" s="4">
        <v>0.15</v>
      </c>
      <c r="S66" s="15">
        <v>5.0000000000000001E-3</v>
      </c>
      <c r="T66" s="4">
        <v>1.93</v>
      </c>
      <c r="U66" s="4">
        <v>0.08</v>
      </c>
      <c r="V66" s="6">
        <v>107</v>
      </c>
      <c r="X66" s="368"/>
    </row>
    <row r="67" spans="1:24" ht="15" customHeight="1" x14ac:dyDescent="0.25">
      <c r="A67" s="7">
        <v>38741.472222222219</v>
      </c>
      <c r="B67" s="16">
        <v>38741.472222222219</v>
      </c>
      <c r="C67" s="4">
        <v>7.37</v>
      </c>
      <c r="D67" s="4">
        <v>12.31</v>
      </c>
      <c r="E67" s="5">
        <v>98.2</v>
      </c>
      <c r="F67" s="5"/>
      <c r="G67" s="5">
        <v>5.7</v>
      </c>
      <c r="H67" s="4">
        <v>23.3</v>
      </c>
      <c r="I67" s="5">
        <v>53</v>
      </c>
      <c r="J67" s="5">
        <v>83.9</v>
      </c>
      <c r="K67" s="5">
        <v>0</v>
      </c>
      <c r="L67" s="6"/>
      <c r="M67" s="4"/>
      <c r="N67" s="6">
        <v>500</v>
      </c>
      <c r="O67" s="6"/>
      <c r="P67" s="4"/>
      <c r="Q67" s="4"/>
      <c r="R67" s="4"/>
      <c r="S67" s="4"/>
      <c r="T67" s="4"/>
      <c r="U67" s="4"/>
      <c r="X67" s="368"/>
    </row>
    <row r="68" spans="1:24" ht="15" customHeight="1" x14ac:dyDescent="0.25">
      <c r="A68" s="7">
        <v>38755.472222222219</v>
      </c>
      <c r="B68" s="16">
        <v>38755.472222222219</v>
      </c>
      <c r="C68" s="4">
        <v>7.31</v>
      </c>
      <c r="D68" s="4">
        <v>12.25</v>
      </c>
      <c r="E68" s="5">
        <v>98</v>
      </c>
      <c r="F68" s="5"/>
      <c r="G68" s="5">
        <v>5.8</v>
      </c>
      <c r="H68" s="4">
        <v>23</v>
      </c>
      <c r="I68" s="5">
        <v>50.2</v>
      </c>
      <c r="J68" s="5">
        <v>79.3</v>
      </c>
      <c r="K68" s="5">
        <v>0</v>
      </c>
      <c r="L68" s="6"/>
      <c r="M68" s="4"/>
      <c r="N68" s="6">
        <v>80</v>
      </c>
      <c r="O68" s="6"/>
      <c r="P68" s="4">
        <v>1.57</v>
      </c>
      <c r="Q68" s="4">
        <v>0.25</v>
      </c>
      <c r="R68" s="4">
        <v>0.05</v>
      </c>
      <c r="S68" s="15">
        <v>5.0000000000000001E-3</v>
      </c>
      <c r="T68" s="4">
        <v>1.55</v>
      </c>
      <c r="U68" s="4">
        <v>0.05</v>
      </c>
      <c r="V68" s="6">
        <v>10</v>
      </c>
      <c r="X68" s="368"/>
    </row>
    <row r="69" spans="1:24" ht="15" customHeight="1" x14ac:dyDescent="0.25">
      <c r="A69" s="7">
        <v>38769.458333333336</v>
      </c>
      <c r="B69" s="16">
        <v>38769.458333333336</v>
      </c>
      <c r="C69" s="4">
        <v>7.5</v>
      </c>
      <c r="D69" s="4">
        <v>12.25</v>
      </c>
      <c r="E69" s="5">
        <v>91.6</v>
      </c>
      <c r="F69" s="5"/>
      <c r="G69" s="5">
        <v>3.2</v>
      </c>
      <c r="H69" s="4">
        <v>17.8</v>
      </c>
      <c r="I69" s="5">
        <v>64.2</v>
      </c>
      <c r="J69" s="5">
        <v>110</v>
      </c>
      <c r="K69" s="5">
        <v>0</v>
      </c>
      <c r="L69" s="6"/>
      <c r="M69" s="4"/>
      <c r="N69" s="6">
        <v>500</v>
      </c>
      <c r="O69" s="6"/>
      <c r="P69" s="4"/>
      <c r="Q69" s="4"/>
      <c r="R69" s="4"/>
      <c r="S69" s="4"/>
      <c r="T69" s="4"/>
      <c r="U69" s="4"/>
      <c r="X69" s="368"/>
    </row>
    <row r="70" spans="1:24" ht="15" customHeight="1" x14ac:dyDescent="0.25">
      <c r="A70" s="7">
        <v>38783.479166666664</v>
      </c>
      <c r="B70" s="16">
        <v>38783.479166666664</v>
      </c>
      <c r="C70" s="4">
        <v>7.78</v>
      </c>
      <c r="D70" s="4">
        <v>11.58</v>
      </c>
      <c r="E70" s="5">
        <v>93.4</v>
      </c>
      <c r="F70" s="5"/>
      <c r="G70" s="5">
        <v>7</v>
      </c>
      <c r="H70" s="4">
        <v>20.7</v>
      </c>
      <c r="I70" s="5">
        <v>66.2</v>
      </c>
      <c r="J70" s="5">
        <v>100.8</v>
      </c>
      <c r="K70" s="5">
        <v>0</v>
      </c>
      <c r="L70" s="6"/>
      <c r="M70" s="4"/>
      <c r="N70" s="6">
        <v>300</v>
      </c>
      <c r="O70" s="6"/>
      <c r="P70" s="4">
        <v>0.79</v>
      </c>
      <c r="Q70" s="4">
        <v>0.25</v>
      </c>
      <c r="R70" s="4">
        <v>0.05</v>
      </c>
      <c r="S70" s="15">
        <v>0.02</v>
      </c>
      <c r="T70" s="4">
        <v>0.77</v>
      </c>
      <c r="U70" s="4">
        <v>0.01</v>
      </c>
      <c r="V70" s="6">
        <v>10</v>
      </c>
      <c r="X70" s="368"/>
    </row>
    <row r="71" spans="1:24" ht="15" customHeight="1" x14ac:dyDescent="0.25">
      <c r="A71" s="7">
        <v>38797.451388888891</v>
      </c>
      <c r="B71" s="16">
        <v>38797.451388888891</v>
      </c>
      <c r="C71" s="4">
        <v>7.46</v>
      </c>
      <c r="D71" s="4">
        <v>11.79</v>
      </c>
      <c r="E71" s="5">
        <v>97</v>
      </c>
      <c r="F71" s="5"/>
      <c r="G71" s="5">
        <v>6.9</v>
      </c>
      <c r="H71" s="4">
        <v>16.899999999999999</v>
      </c>
      <c r="I71" s="5">
        <v>74.400000000000006</v>
      </c>
      <c r="J71" s="5">
        <v>113.9</v>
      </c>
      <c r="K71" s="5">
        <v>0.1</v>
      </c>
      <c r="L71" s="6"/>
      <c r="M71" s="4"/>
      <c r="N71" s="6">
        <v>500</v>
      </c>
      <c r="O71" s="6"/>
      <c r="P71" s="4"/>
      <c r="Q71" s="4"/>
      <c r="R71" s="4"/>
      <c r="S71" s="4"/>
      <c r="T71" s="4"/>
      <c r="U71" s="4"/>
      <c r="X71" s="368"/>
    </row>
    <row r="72" spans="1:24" ht="15" customHeight="1" x14ac:dyDescent="0.25">
      <c r="A72" s="7">
        <v>38811.474999999999</v>
      </c>
      <c r="B72" s="16">
        <v>38811.474999999999</v>
      </c>
      <c r="C72" s="4">
        <v>7.5</v>
      </c>
      <c r="D72" s="4">
        <v>11.21</v>
      </c>
      <c r="E72" s="5">
        <v>97.1</v>
      </c>
      <c r="F72" s="5"/>
      <c r="G72" s="5">
        <v>9</v>
      </c>
      <c r="H72" s="4">
        <v>30.8</v>
      </c>
      <c r="I72" s="5">
        <v>64.599999999999994</v>
      </c>
      <c r="J72" s="5">
        <v>93.3</v>
      </c>
      <c r="K72" s="5">
        <v>0</v>
      </c>
      <c r="L72" s="6"/>
      <c r="M72" s="4"/>
      <c r="N72" s="6">
        <v>130</v>
      </c>
      <c r="O72" s="6"/>
      <c r="P72" s="4">
        <v>0.54</v>
      </c>
      <c r="Q72" s="4">
        <v>0.25</v>
      </c>
      <c r="R72" s="4">
        <v>0.05</v>
      </c>
      <c r="S72" s="4">
        <v>0.04</v>
      </c>
      <c r="T72" s="4">
        <v>0.52</v>
      </c>
      <c r="U72" s="4">
        <v>0.08</v>
      </c>
      <c r="V72" s="6">
        <v>11</v>
      </c>
      <c r="X72" s="368"/>
    </row>
    <row r="73" spans="1:24" ht="15" customHeight="1" x14ac:dyDescent="0.25">
      <c r="A73" s="7">
        <v>38825.465277777781</v>
      </c>
      <c r="B73" s="16">
        <v>38825.465277777781</v>
      </c>
      <c r="C73" s="4">
        <v>7.57</v>
      </c>
      <c r="D73" s="4">
        <v>11.18</v>
      </c>
      <c r="E73" s="5">
        <v>95.7</v>
      </c>
      <c r="F73" s="5"/>
      <c r="G73" s="5">
        <v>8.6999999999999993</v>
      </c>
      <c r="H73" s="4">
        <v>22.1</v>
      </c>
      <c r="I73" s="5">
        <v>61.8</v>
      </c>
      <c r="J73" s="5">
        <v>89.8</v>
      </c>
      <c r="K73" s="5">
        <v>0</v>
      </c>
      <c r="L73" s="6"/>
      <c r="M73" s="4"/>
      <c r="N73" s="6">
        <v>300</v>
      </c>
      <c r="O73" s="6"/>
      <c r="P73" s="4"/>
      <c r="Q73" s="4"/>
      <c r="R73" s="4"/>
      <c r="S73" s="4"/>
      <c r="T73" s="4"/>
      <c r="U73" s="4"/>
      <c r="X73" s="368"/>
    </row>
    <row r="74" spans="1:24" ht="15" customHeight="1" x14ac:dyDescent="0.25">
      <c r="A74" s="7">
        <v>38839.486111111109</v>
      </c>
      <c r="B74" s="16">
        <v>38839.486111111109</v>
      </c>
      <c r="C74" s="4">
        <v>7.69</v>
      </c>
      <c r="D74" s="4">
        <v>11.93</v>
      </c>
      <c r="E74" s="5">
        <v>104.9</v>
      </c>
      <c r="F74" s="5"/>
      <c r="G74" s="5">
        <v>9.5</v>
      </c>
      <c r="H74" s="4">
        <v>21.1</v>
      </c>
      <c r="I74" s="5">
        <v>86.4</v>
      </c>
      <c r="J74" s="5">
        <v>122.6</v>
      </c>
      <c r="K74" s="5">
        <v>0.1</v>
      </c>
      <c r="L74" s="6"/>
      <c r="M74" s="4"/>
      <c r="N74" s="6">
        <v>16000</v>
      </c>
      <c r="O74" s="6"/>
      <c r="P74" s="4">
        <v>0.85</v>
      </c>
      <c r="Q74" s="4">
        <v>0.25</v>
      </c>
      <c r="R74" s="4">
        <v>0.2</v>
      </c>
      <c r="S74" s="4">
        <v>0.05</v>
      </c>
      <c r="T74" s="4">
        <v>0.84</v>
      </c>
      <c r="U74" s="4">
        <v>0.05</v>
      </c>
      <c r="V74" s="6">
        <v>2</v>
      </c>
      <c r="X74" s="368"/>
    </row>
    <row r="75" spans="1:24" ht="15" customHeight="1" x14ac:dyDescent="0.25">
      <c r="A75" s="7">
        <v>38853.46875</v>
      </c>
      <c r="B75" s="16">
        <v>38853.46875</v>
      </c>
      <c r="C75" s="4">
        <v>7.82</v>
      </c>
      <c r="D75" s="4">
        <v>10.52</v>
      </c>
      <c r="E75" s="5">
        <v>99.9</v>
      </c>
      <c r="F75" s="5"/>
      <c r="G75" s="5">
        <v>13</v>
      </c>
      <c r="H75" s="4">
        <v>16.100000000000001</v>
      </c>
      <c r="I75" s="5">
        <v>122.9</v>
      </c>
      <c r="J75" s="5">
        <v>159.4</v>
      </c>
      <c r="K75" s="5">
        <v>0.1</v>
      </c>
      <c r="L75" s="6"/>
      <c r="M75" s="4"/>
      <c r="N75" s="6">
        <v>900</v>
      </c>
      <c r="O75" s="6"/>
      <c r="P75" s="4"/>
      <c r="Q75" s="4"/>
      <c r="R75" s="4"/>
      <c r="S75" s="4"/>
      <c r="T75" s="4"/>
      <c r="U75" s="4"/>
      <c r="X75" s="368"/>
    </row>
    <row r="76" spans="1:24" ht="15" customHeight="1" x14ac:dyDescent="0.25">
      <c r="A76" s="7">
        <v>38867.486111111109</v>
      </c>
      <c r="B76" s="16">
        <v>38867.486111111109</v>
      </c>
      <c r="C76" s="4">
        <v>7.48</v>
      </c>
      <c r="D76" s="4">
        <v>10.52</v>
      </c>
      <c r="E76" s="5">
        <v>97</v>
      </c>
      <c r="F76" s="5"/>
      <c r="G76" s="5">
        <v>11.7</v>
      </c>
      <c r="H76" s="4">
        <v>28.9</v>
      </c>
      <c r="I76" s="5">
        <v>66.2</v>
      </c>
      <c r="J76" s="5">
        <v>88.7</v>
      </c>
      <c r="K76" s="5">
        <v>0</v>
      </c>
      <c r="L76" s="6"/>
      <c r="M76" s="4"/>
      <c r="N76" s="6">
        <v>500</v>
      </c>
      <c r="O76" s="6"/>
      <c r="P76" s="4">
        <v>0.99</v>
      </c>
      <c r="Q76" s="4">
        <v>0.64</v>
      </c>
      <c r="R76" s="4">
        <v>0.05</v>
      </c>
      <c r="S76" s="4">
        <v>4.5999999999999999E-2</v>
      </c>
      <c r="T76" s="4">
        <v>0.99</v>
      </c>
      <c r="U76" s="4">
        <v>0.08</v>
      </c>
      <c r="V76" s="6">
        <v>12</v>
      </c>
      <c r="X76" s="368"/>
    </row>
    <row r="77" spans="1:24" ht="15" customHeight="1" x14ac:dyDescent="0.25">
      <c r="A77" s="7">
        <v>38881.461805555555</v>
      </c>
      <c r="B77" s="16">
        <v>38881.461805555555</v>
      </c>
      <c r="C77" s="4">
        <v>7.71</v>
      </c>
      <c r="D77" s="4">
        <v>10.039999999999999</v>
      </c>
      <c r="E77" s="5">
        <v>95.6</v>
      </c>
      <c r="F77" s="5"/>
      <c r="G77" s="5">
        <v>13.2</v>
      </c>
      <c r="H77" s="4">
        <v>30.2</v>
      </c>
      <c r="I77" s="5">
        <v>94.7</v>
      </c>
      <c r="J77" s="5">
        <v>122.2</v>
      </c>
      <c r="K77" s="5">
        <v>0.1</v>
      </c>
      <c r="L77" s="6"/>
      <c r="M77" s="4"/>
      <c r="N77" s="6">
        <v>1600</v>
      </c>
      <c r="O77" s="6"/>
      <c r="P77" s="4"/>
      <c r="Q77" s="4"/>
      <c r="R77" s="4"/>
      <c r="S77" s="4"/>
      <c r="T77" s="4"/>
      <c r="U77" s="4"/>
      <c r="X77" s="368"/>
    </row>
    <row r="78" spans="1:24" ht="15" customHeight="1" x14ac:dyDescent="0.25">
      <c r="A78" s="7">
        <v>38895.506944444445</v>
      </c>
      <c r="B78" s="16">
        <v>38895.506944444445</v>
      </c>
      <c r="C78" s="4">
        <v>7.97</v>
      </c>
      <c r="D78" s="4">
        <v>9.42</v>
      </c>
      <c r="E78" s="5">
        <v>95.6</v>
      </c>
      <c r="F78" s="5"/>
      <c r="G78" s="5">
        <v>15.9</v>
      </c>
      <c r="H78" s="4">
        <v>9.9700000000000006</v>
      </c>
      <c r="I78" s="5">
        <v>142.80000000000001</v>
      </c>
      <c r="J78" s="5">
        <v>172.8</v>
      </c>
      <c r="K78" s="5">
        <v>0.1</v>
      </c>
      <c r="L78" s="6"/>
      <c r="M78" s="4"/>
      <c r="N78" s="6">
        <v>500</v>
      </c>
      <c r="O78" s="6"/>
      <c r="P78" s="4">
        <v>0.91</v>
      </c>
      <c r="Q78" s="4">
        <v>0.25</v>
      </c>
      <c r="R78" s="4">
        <v>0.05</v>
      </c>
      <c r="S78" s="4">
        <v>0.11</v>
      </c>
      <c r="T78" s="4">
        <v>0.9</v>
      </c>
      <c r="U78" s="4">
        <v>0.01</v>
      </c>
      <c r="V78" s="6">
        <v>7</v>
      </c>
      <c r="X78" s="368"/>
    </row>
    <row r="79" spans="1:24" ht="15" customHeight="1" x14ac:dyDescent="0.25">
      <c r="A79" s="7">
        <v>38909.451388888891</v>
      </c>
      <c r="B79" s="16">
        <v>38909.451388888891</v>
      </c>
      <c r="C79" s="4">
        <v>7.86</v>
      </c>
      <c r="D79" s="4">
        <v>9.9600000000000009</v>
      </c>
      <c r="E79" s="5">
        <v>94.6</v>
      </c>
      <c r="F79" s="5"/>
      <c r="G79" s="5">
        <v>12.9</v>
      </c>
      <c r="H79" s="4">
        <v>13</v>
      </c>
      <c r="I79" s="5">
        <v>146</v>
      </c>
      <c r="J79" s="5">
        <v>189.6</v>
      </c>
      <c r="K79" s="5">
        <v>0.1</v>
      </c>
      <c r="L79" s="6"/>
      <c r="M79" s="4"/>
      <c r="N79" s="6">
        <v>1600</v>
      </c>
      <c r="O79" s="6"/>
      <c r="P79" s="4"/>
      <c r="Q79" s="4"/>
      <c r="R79" s="4"/>
      <c r="S79" s="4"/>
      <c r="T79" s="4"/>
      <c r="U79" s="4"/>
      <c r="X79" s="368"/>
    </row>
    <row r="80" spans="1:24" ht="15" customHeight="1" x14ac:dyDescent="0.25">
      <c r="A80" s="7">
        <v>38923.461805555555</v>
      </c>
      <c r="B80" s="16">
        <v>38923.461805555555</v>
      </c>
      <c r="C80" s="4">
        <v>7.87</v>
      </c>
      <c r="D80" s="4">
        <v>9.6</v>
      </c>
      <c r="E80" s="5">
        <v>96.8</v>
      </c>
      <c r="F80" s="5"/>
      <c r="G80" s="5">
        <v>15.7</v>
      </c>
      <c r="H80" s="4">
        <v>19.8</v>
      </c>
      <c r="I80" s="5">
        <v>166.1</v>
      </c>
      <c r="J80" s="5">
        <v>202</v>
      </c>
      <c r="K80" s="5">
        <v>0.1</v>
      </c>
      <c r="L80" s="6"/>
      <c r="M80" s="4"/>
      <c r="N80" s="6">
        <v>16000</v>
      </c>
      <c r="O80" s="6"/>
      <c r="P80" s="4">
        <v>1.1100000000000001</v>
      </c>
      <c r="Q80" s="4">
        <v>0.66</v>
      </c>
      <c r="R80" s="4">
        <v>0.05</v>
      </c>
      <c r="S80" s="4">
        <v>0.1</v>
      </c>
      <c r="T80" s="4">
        <v>1.0900000000000001</v>
      </c>
      <c r="U80" s="4">
        <v>7.0000000000000007E-2</v>
      </c>
      <c r="V80" s="6">
        <v>8</v>
      </c>
      <c r="X80" s="368"/>
    </row>
    <row r="81" spans="1:24" ht="15" customHeight="1" x14ac:dyDescent="0.25">
      <c r="A81" s="7">
        <v>38937.451388888891</v>
      </c>
      <c r="B81" s="16">
        <v>38937.451388888891</v>
      </c>
      <c r="C81" s="4">
        <v>7.87</v>
      </c>
      <c r="D81" s="4">
        <v>9.94</v>
      </c>
      <c r="E81" s="5">
        <v>94.8</v>
      </c>
      <c r="F81" s="5"/>
      <c r="G81" s="5">
        <v>13</v>
      </c>
      <c r="H81" s="4">
        <v>3.31</v>
      </c>
      <c r="I81" s="5">
        <v>157.1</v>
      </c>
      <c r="J81" s="5">
        <v>203.9</v>
      </c>
      <c r="K81" s="5">
        <v>0.1</v>
      </c>
      <c r="L81" s="6"/>
      <c r="M81" s="4"/>
      <c r="N81" s="6">
        <v>500</v>
      </c>
      <c r="O81" s="6"/>
      <c r="P81" s="4"/>
      <c r="Q81" s="4"/>
      <c r="R81" s="4"/>
      <c r="S81" s="4"/>
      <c r="T81" s="4"/>
      <c r="U81" s="4"/>
      <c r="X81" s="368"/>
    </row>
    <row r="82" spans="1:24" ht="15" customHeight="1" x14ac:dyDescent="0.25">
      <c r="A82" s="7">
        <v>38951.46875</v>
      </c>
      <c r="B82" s="16">
        <v>38951.46875</v>
      </c>
      <c r="C82" s="4">
        <v>7.82</v>
      </c>
      <c r="D82" s="4">
        <v>7.9</v>
      </c>
      <c r="E82" s="5">
        <v>75.7</v>
      </c>
      <c r="F82" s="5"/>
      <c r="G82" s="5">
        <v>13</v>
      </c>
      <c r="H82" s="4">
        <v>18.5</v>
      </c>
      <c r="I82" s="5">
        <v>163.1</v>
      </c>
      <c r="J82" s="5">
        <v>211.8</v>
      </c>
      <c r="K82" s="5">
        <v>0.1</v>
      </c>
      <c r="L82" s="6"/>
      <c r="M82" s="4"/>
      <c r="N82" s="6">
        <v>9000</v>
      </c>
      <c r="O82" s="6"/>
      <c r="P82" s="4">
        <v>1.03</v>
      </c>
      <c r="Q82" s="4">
        <v>0.57999999999999996</v>
      </c>
      <c r="R82" s="4">
        <v>0.05</v>
      </c>
      <c r="S82" s="4">
        <v>0.11</v>
      </c>
      <c r="T82" s="4">
        <v>1.01</v>
      </c>
      <c r="U82" s="4">
        <v>7.0000000000000007E-2</v>
      </c>
      <c r="V82" s="6">
        <v>7</v>
      </c>
      <c r="X82" s="368"/>
    </row>
    <row r="83" spans="1:24" ht="15" customHeight="1" x14ac:dyDescent="0.25">
      <c r="A83" s="7">
        <v>38965.451388888891</v>
      </c>
      <c r="B83" s="16">
        <v>38965.451388888891</v>
      </c>
      <c r="C83" s="4">
        <v>7.79</v>
      </c>
      <c r="D83" s="4">
        <v>9.83</v>
      </c>
      <c r="E83" s="5">
        <v>91.7</v>
      </c>
      <c r="F83" s="5"/>
      <c r="G83" s="5">
        <v>12.2</v>
      </c>
      <c r="H83" s="4">
        <v>3.37</v>
      </c>
      <c r="I83" s="5">
        <v>161</v>
      </c>
      <c r="J83" s="5">
        <v>213.3</v>
      </c>
      <c r="K83" s="5">
        <v>0.1</v>
      </c>
      <c r="L83" s="6"/>
      <c r="M83" s="4"/>
      <c r="N83" s="6">
        <v>1600</v>
      </c>
      <c r="O83" s="6"/>
      <c r="P83" s="4"/>
      <c r="Q83" s="4"/>
      <c r="R83" s="4"/>
      <c r="S83" s="4"/>
      <c r="T83" s="4"/>
      <c r="U83" s="4"/>
      <c r="X83" s="368"/>
    </row>
    <row r="84" spans="1:24" ht="15" customHeight="1" x14ac:dyDescent="0.25">
      <c r="A84" s="7">
        <v>38979.481944444444</v>
      </c>
      <c r="B84" s="16">
        <v>38979.481944444444</v>
      </c>
      <c r="C84" s="4">
        <v>7.76</v>
      </c>
      <c r="D84" s="4">
        <v>9.35</v>
      </c>
      <c r="E84" s="5">
        <v>86.5</v>
      </c>
      <c r="F84" s="5"/>
      <c r="G84" s="5">
        <v>12.2</v>
      </c>
      <c r="H84" s="4">
        <v>9.7200000000000006</v>
      </c>
      <c r="I84" s="5">
        <v>136.6</v>
      </c>
      <c r="J84" s="5">
        <v>181.2</v>
      </c>
      <c r="K84" s="5">
        <v>0.1</v>
      </c>
      <c r="L84" s="6"/>
      <c r="M84" s="4"/>
      <c r="N84" s="6">
        <v>2400</v>
      </c>
      <c r="O84" s="6"/>
      <c r="P84" s="4">
        <v>0.89</v>
      </c>
      <c r="Q84" s="4">
        <v>0.84</v>
      </c>
      <c r="R84" s="4">
        <v>0.05</v>
      </c>
      <c r="S84" s="4">
        <v>0.08</v>
      </c>
      <c r="T84" s="4">
        <v>0.87</v>
      </c>
      <c r="U84" s="4">
        <v>0.05</v>
      </c>
      <c r="V84" s="6">
        <v>2</v>
      </c>
      <c r="X84" s="368"/>
    </row>
    <row r="85" spans="1:24" ht="15" customHeight="1" x14ac:dyDescent="0.25">
      <c r="A85" s="7">
        <v>38994.486111111109</v>
      </c>
      <c r="B85" s="16">
        <v>38994.486111111109</v>
      </c>
      <c r="C85" s="4">
        <v>7.32</v>
      </c>
      <c r="D85" s="4">
        <v>10.69</v>
      </c>
      <c r="E85" s="5">
        <v>94.1</v>
      </c>
      <c r="F85" s="5"/>
      <c r="G85" s="5">
        <v>9.6999999999999993</v>
      </c>
      <c r="H85" s="4">
        <v>2.87</v>
      </c>
      <c r="I85" s="5">
        <v>150.1</v>
      </c>
      <c r="J85" s="5">
        <v>212.1</v>
      </c>
      <c r="K85" s="5">
        <v>0.1</v>
      </c>
      <c r="L85" s="6"/>
      <c r="M85" s="4"/>
      <c r="N85" s="6">
        <v>1600</v>
      </c>
      <c r="O85" s="6"/>
      <c r="P85" s="4"/>
      <c r="Q85" s="4"/>
      <c r="R85" s="4"/>
      <c r="S85" s="4"/>
      <c r="T85" s="4"/>
      <c r="U85" s="4"/>
      <c r="X85" s="368"/>
    </row>
    <row r="86" spans="1:24" ht="15" customHeight="1" x14ac:dyDescent="0.25">
      <c r="A86" s="7">
        <v>39006.451388888891</v>
      </c>
      <c r="B86" s="16">
        <v>39006.451388888891</v>
      </c>
      <c r="C86" s="4">
        <v>7.27</v>
      </c>
      <c r="D86" s="4">
        <v>10.24</v>
      </c>
      <c r="E86" s="5">
        <v>90.7</v>
      </c>
      <c r="F86" s="5"/>
      <c r="G86" s="5">
        <v>10</v>
      </c>
      <c r="H86" s="4">
        <v>7.97</v>
      </c>
      <c r="I86" s="5">
        <v>116.4</v>
      </c>
      <c r="J86" s="5">
        <v>162.9</v>
      </c>
      <c r="K86" s="5">
        <v>0.1</v>
      </c>
      <c r="L86" s="6"/>
      <c r="M86" s="4"/>
      <c r="N86" s="6">
        <v>300</v>
      </c>
      <c r="O86" s="6"/>
      <c r="P86" s="4">
        <v>0.75</v>
      </c>
      <c r="Q86" s="4">
        <v>0.54</v>
      </c>
      <c r="R86" s="4">
        <v>0.05</v>
      </c>
      <c r="S86" s="4">
        <v>0.05</v>
      </c>
      <c r="T86" s="4">
        <v>0.73</v>
      </c>
      <c r="U86" s="4">
        <v>0.05</v>
      </c>
      <c r="V86" s="6">
        <v>2</v>
      </c>
      <c r="X86" s="368"/>
    </row>
    <row r="87" spans="1:24" ht="15" customHeight="1" x14ac:dyDescent="0.25">
      <c r="A87" s="7">
        <v>39021.4375</v>
      </c>
      <c r="B87" s="16">
        <v>39021.4375</v>
      </c>
      <c r="C87" s="4">
        <v>7.22</v>
      </c>
      <c r="D87" s="4">
        <v>11.03</v>
      </c>
      <c r="E87" s="5">
        <v>84.2</v>
      </c>
      <c r="F87" s="5"/>
      <c r="G87" s="5">
        <v>4</v>
      </c>
      <c r="H87" s="4">
        <v>8.1</v>
      </c>
      <c r="I87" s="5">
        <v>109.1</v>
      </c>
      <c r="J87" s="5">
        <v>181.7</v>
      </c>
      <c r="K87" s="5">
        <v>0.1</v>
      </c>
      <c r="L87" s="6"/>
      <c r="M87" s="4"/>
      <c r="N87" s="6">
        <v>30</v>
      </c>
      <c r="O87" s="6"/>
      <c r="P87" s="4"/>
      <c r="Q87" s="4"/>
      <c r="R87" s="4"/>
      <c r="S87" s="4"/>
      <c r="T87" s="4"/>
      <c r="U87" s="4"/>
      <c r="X87" s="368"/>
    </row>
    <row r="88" spans="1:24" ht="15" customHeight="1" x14ac:dyDescent="0.25">
      <c r="A88" s="7">
        <v>39035.465277777781</v>
      </c>
      <c r="B88" s="16">
        <v>39035.465277777781</v>
      </c>
      <c r="C88" s="4">
        <v>7.11</v>
      </c>
      <c r="D88" s="4">
        <v>11.79</v>
      </c>
      <c r="E88" s="5">
        <v>99</v>
      </c>
      <c r="F88" s="5"/>
      <c r="G88" s="5">
        <v>7.8</v>
      </c>
      <c r="H88" s="4">
        <v>24.1</v>
      </c>
      <c r="I88" s="5">
        <v>50.5</v>
      </c>
      <c r="J88" s="5">
        <v>75.2</v>
      </c>
      <c r="K88" s="5">
        <v>0</v>
      </c>
      <c r="L88" s="6"/>
      <c r="M88" s="4">
        <v>1.6</v>
      </c>
      <c r="N88" s="6">
        <v>50</v>
      </c>
      <c r="O88" s="6"/>
      <c r="P88" s="4">
        <v>1.5</v>
      </c>
      <c r="Q88" s="4">
        <v>0.78</v>
      </c>
      <c r="R88" s="4">
        <v>0.05</v>
      </c>
      <c r="S88" s="4">
        <v>0.06</v>
      </c>
      <c r="T88" s="4">
        <v>1.48</v>
      </c>
      <c r="U88" s="4">
        <v>7.0000000000000007E-2</v>
      </c>
      <c r="V88" s="6">
        <v>15</v>
      </c>
      <c r="X88" s="368"/>
    </row>
    <row r="89" spans="1:24" ht="15" customHeight="1" x14ac:dyDescent="0.25">
      <c r="A89" s="7">
        <v>39052.489583333336</v>
      </c>
      <c r="B89" s="16">
        <v>39052.489583333336</v>
      </c>
      <c r="C89" s="4">
        <v>7.25</v>
      </c>
      <c r="D89" s="4">
        <v>13.15</v>
      </c>
      <c r="E89" s="5">
        <v>99.4</v>
      </c>
      <c r="F89" s="5"/>
      <c r="G89" s="5">
        <v>3.5</v>
      </c>
      <c r="H89" s="4">
        <v>21.8</v>
      </c>
      <c r="I89" s="5">
        <v>46.4</v>
      </c>
      <c r="J89" s="5">
        <v>78.599999999999994</v>
      </c>
      <c r="K89" s="5">
        <v>0</v>
      </c>
      <c r="L89" s="6"/>
      <c r="M89" s="4"/>
      <c r="N89" s="6"/>
      <c r="O89" s="6"/>
      <c r="P89" s="4"/>
      <c r="Q89" s="4"/>
      <c r="R89" s="4"/>
      <c r="S89" s="4"/>
      <c r="T89" s="4"/>
      <c r="U89" s="4"/>
      <c r="X89" s="368"/>
    </row>
    <row r="90" spans="1:24" ht="15" customHeight="1" x14ac:dyDescent="0.25">
      <c r="A90" s="7">
        <v>39064.461805555555</v>
      </c>
      <c r="B90" s="16">
        <v>39064.461805555555</v>
      </c>
      <c r="C90" s="4">
        <v>7.35</v>
      </c>
      <c r="D90" s="4">
        <v>11.88</v>
      </c>
      <c r="E90" s="5">
        <v>97.2</v>
      </c>
      <c r="F90" s="5"/>
      <c r="G90" s="5">
        <v>6.7</v>
      </c>
      <c r="H90" s="4">
        <v>149</v>
      </c>
      <c r="I90" s="5">
        <v>43.9</v>
      </c>
      <c r="J90" s="5">
        <v>67.5</v>
      </c>
      <c r="K90" s="5">
        <v>0</v>
      </c>
      <c r="L90" s="6"/>
      <c r="M90" s="4">
        <v>2.4500000000000002</v>
      </c>
      <c r="N90" s="6">
        <v>130</v>
      </c>
      <c r="O90" s="6"/>
      <c r="P90" s="4">
        <v>1.04</v>
      </c>
      <c r="Q90" s="4">
        <v>1.1399999999999999</v>
      </c>
      <c r="R90" s="4">
        <v>0.15</v>
      </c>
      <c r="S90" s="4">
        <v>0.12</v>
      </c>
      <c r="T90" s="4">
        <v>1</v>
      </c>
      <c r="U90" s="4">
        <v>0.1</v>
      </c>
      <c r="V90" s="6">
        <v>110</v>
      </c>
      <c r="X90" s="368"/>
    </row>
    <row r="91" spans="1:24" ht="15" customHeight="1" x14ac:dyDescent="0.25">
      <c r="A91" s="7">
        <v>39078.489583333336</v>
      </c>
      <c r="B91" s="16">
        <v>39078.489583333336</v>
      </c>
      <c r="C91" s="4">
        <v>7.38</v>
      </c>
      <c r="D91" s="4">
        <v>12.73</v>
      </c>
      <c r="E91" s="5">
        <v>101.8</v>
      </c>
      <c r="F91" s="5"/>
      <c r="G91" s="5">
        <v>5.6</v>
      </c>
      <c r="H91" s="4">
        <v>24.5</v>
      </c>
      <c r="I91" s="5">
        <v>45</v>
      </c>
      <c r="J91" s="5">
        <v>71.5</v>
      </c>
      <c r="K91" s="5">
        <v>0</v>
      </c>
      <c r="L91" s="6"/>
      <c r="M91" s="4"/>
      <c r="N91" s="6">
        <v>130</v>
      </c>
      <c r="O91" s="6"/>
      <c r="P91" s="4"/>
      <c r="Q91" s="4"/>
      <c r="R91" s="4"/>
      <c r="S91" s="4"/>
      <c r="T91" s="4"/>
      <c r="U91" s="4"/>
      <c r="X91" s="368"/>
    </row>
    <row r="92" spans="1:24" ht="15" customHeight="1" x14ac:dyDescent="0.25">
      <c r="A92" s="7">
        <v>39091.505555555559</v>
      </c>
      <c r="B92" s="16">
        <v>39091.505555555559</v>
      </c>
      <c r="C92" s="4">
        <v>7.23</v>
      </c>
      <c r="D92" s="4">
        <v>12.16</v>
      </c>
      <c r="E92" s="5">
        <v>99.6</v>
      </c>
      <c r="F92" s="5"/>
      <c r="G92" s="5">
        <v>6.7</v>
      </c>
      <c r="H92" s="4">
        <v>18.7</v>
      </c>
      <c r="I92" s="5">
        <v>49</v>
      </c>
      <c r="J92" s="5">
        <v>75.599999999999994</v>
      </c>
      <c r="K92" s="5">
        <v>0</v>
      </c>
      <c r="L92" s="6"/>
      <c r="M92" s="4"/>
      <c r="N92" s="6">
        <v>240</v>
      </c>
      <c r="O92" s="6"/>
      <c r="P92" s="4">
        <v>1.63</v>
      </c>
      <c r="Q92" s="4">
        <v>0.25</v>
      </c>
      <c r="R92" s="4">
        <v>0.05</v>
      </c>
      <c r="S92" s="4">
        <v>0.03</v>
      </c>
      <c r="T92" s="4">
        <v>1.61</v>
      </c>
      <c r="U92" s="4">
        <v>0.06</v>
      </c>
      <c r="V92" s="6">
        <v>10</v>
      </c>
      <c r="X92" s="368"/>
    </row>
    <row r="93" spans="1:24" ht="15" customHeight="1" x14ac:dyDescent="0.25">
      <c r="A93" s="7">
        <v>39105.454861111109</v>
      </c>
      <c r="B93" s="16">
        <v>39105.454861111109</v>
      </c>
      <c r="C93" s="4">
        <v>7.26</v>
      </c>
      <c r="D93" s="4">
        <v>12.14</v>
      </c>
      <c r="E93" s="5">
        <v>97.8</v>
      </c>
      <c r="F93" s="5"/>
      <c r="G93" s="5">
        <v>5.9</v>
      </c>
      <c r="H93" s="4">
        <v>40.5</v>
      </c>
      <c r="I93" s="5">
        <v>44.7</v>
      </c>
      <c r="J93" s="5">
        <v>70.099999999999994</v>
      </c>
      <c r="K93" s="5">
        <v>0</v>
      </c>
      <c r="L93" s="6"/>
      <c r="M93" s="4">
        <v>1.76</v>
      </c>
      <c r="N93" s="6">
        <v>50</v>
      </c>
      <c r="O93" s="6"/>
      <c r="P93" s="4"/>
      <c r="Q93" s="4"/>
      <c r="R93" s="4"/>
      <c r="S93" s="4"/>
      <c r="T93" s="4"/>
      <c r="U93" s="4"/>
      <c r="X93" s="368"/>
    </row>
    <row r="94" spans="1:24" ht="15" customHeight="1" x14ac:dyDescent="0.25">
      <c r="A94" s="7">
        <v>39119.461805555555</v>
      </c>
      <c r="B94" s="16">
        <v>39119.461805555555</v>
      </c>
      <c r="C94" s="4">
        <v>7.38</v>
      </c>
      <c r="D94" s="4">
        <v>12.41</v>
      </c>
      <c r="E94" s="5">
        <v>98.5</v>
      </c>
      <c r="F94" s="5"/>
      <c r="G94" s="5">
        <v>5.5</v>
      </c>
      <c r="H94" s="4">
        <v>19.600000000000001</v>
      </c>
      <c r="I94" s="5">
        <v>62.4</v>
      </c>
      <c r="J94" s="5">
        <v>99.2</v>
      </c>
      <c r="K94" s="5">
        <v>0</v>
      </c>
      <c r="L94" s="6"/>
      <c r="M94" s="4">
        <v>0.64</v>
      </c>
      <c r="N94" s="6">
        <v>50</v>
      </c>
      <c r="O94" s="6"/>
      <c r="P94" s="4">
        <v>1.2</v>
      </c>
      <c r="Q94" s="4">
        <v>0.57999999999999996</v>
      </c>
      <c r="R94" s="4">
        <v>0.05</v>
      </c>
      <c r="S94" s="4">
        <v>0.06</v>
      </c>
      <c r="T94" s="4">
        <v>1.2</v>
      </c>
      <c r="U94" s="4">
        <v>0.25</v>
      </c>
      <c r="V94" s="6">
        <v>7</v>
      </c>
      <c r="X94" s="368"/>
    </row>
    <row r="95" spans="1:24" ht="15" customHeight="1" x14ac:dyDescent="0.25">
      <c r="A95" s="7">
        <v>39133.458333333336</v>
      </c>
      <c r="B95" s="16">
        <v>39133.458333333336</v>
      </c>
      <c r="C95" s="4">
        <v>7.12</v>
      </c>
      <c r="D95" s="4">
        <v>12.23</v>
      </c>
      <c r="E95" s="5">
        <v>98.5</v>
      </c>
      <c r="F95" s="5"/>
      <c r="G95" s="5">
        <v>6.1</v>
      </c>
      <c r="H95" s="4">
        <v>34.799999999999997</v>
      </c>
      <c r="I95" s="5">
        <v>37.4</v>
      </c>
      <c r="J95" s="5">
        <v>58.5</v>
      </c>
      <c r="K95" s="5">
        <v>0</v>
      </c>
      <c r="L95" s="6"/>
      <c r="M95" s="4">
        <v>2</v>
      </c>
      <c r="N95" s="6">
        <v>500</v>
      </c>
      <c r="O95" s="6"/>
      <c r="P95" s="4"/>
      <c r="Q95" s="4"/>
      <c r="R95" s="4"/>
      <c r="S95" s="4"/>
      <c r="T95" s="4"/>
      <c r="U95" s="4"/>
      <c r="X95" s="368"/>
    </row>
    <row r="96" spans="1:24" ht="15" customHeight="1" x14ac:dyDescent="0.25">
      <c r="A96" s="7">
        <v>39147.461805555555</v>
      </c>
      <c r="B96" s="16">
        <v>39147.461805555555</v>
      </c>
      <c r="C96" s="4">
        <v>7.31</v>
      </c>
      <c r="D96" s="4">
        <v>11.73</v>
      </c>
      <c r="E96" s="5">
        <v>97.7</v>
      </c>
      <c r="F96" s="5"/>
      <c r="G96" s="5">
        <v>7.8</v>
      </c>
      <c r="H96" s="4">
        <v>19.8</v>
      </c>
      <c r="I96" s="5">
        <v>56.6</v>
      </c>
      <c r="J96" s="5">
        <v>83.4</v>
      </c>
      <c r="K96" s="5">
        <v>0</v>
      </c>
      <c r="L96" s="6"/>
      <c r="M96" s="4">
        <v>0.82</v>
      </c>
      <c r="N96" s="6">
        <v>300</v>
      </c>
      <c r="O96" s="6"/>
      <c r="P96" s="4">
        <v>0.96</v>
      </c>
      <c r="Q96" s="4">
        <v>0.5</v>
      </c>
      <c r="R96" s="4">
        <v>0.05</v>
      </c>
      <c r="S96" s="4">
        <v>0.04</v>
      </c>
      <c r="T96" s="4">
        <v>0.94</v>
      </c>
      <c r="U96" s="4">
        <v>7.0000000000000007E-2</v>
      </c>
      <c r="V96" s="6">
        <v>6</v>
      </c>
      <c r="X96" s="368"/>
    </row>
    <row r="97" spans="1:24" ht="15" customHeight="1" x14ac:dyDescent="0.25">
      <c r="A97" s="7">
        <v>39161.461111111108</v>
      </c>
      <c r="B97" s="16">
        <v>39161.461111111108</v>
      </c>
      <c r="C97" s="4">
        <v>7.34</v>
      </c>
      <c r="D97" s="4">
        <v>11.07</v>
      </c>
      <c r="E97" s="5">
        <v>92.5</v>
      </c>
      <c r="F97" s="5"/>
      <c r="G97" s="5">
        <v>7.7</v>
      </c>
      <c r="H97" s="4">
        <v>32.200000000000003</v>
      </c>
      <c r="I97" s="5">
        <v>49.5</v>
      </c>
      <c r="J97" s="5">
        <v>73.900000000000006</v>
      </c>
      <c r="K97" s="5">
        <v>0</v>
      </c>
      <c r="L97" s="6"/>
      <c r="M97" s="4">
        <v>1.22</v>
      </c>
      <c r="N97" s="6">
        <v>50</v>
      </c>
      <c r="O97" s="6"/>
      <c r="P97" s="4"/>
      <c r="Q97" s="4"/>
      <c r="R97" s="4"/>
      <c r="S97" s="4"/>
      <c r="T97" s="4"/>
      <c r="U97" s="4"/>
      <c r="X97" s="368"/>
    </row>
    <row r="98" spans="1:24" ht="15" customHeight="1" x14ac:dyDescent="0.25">
      <c r="A98" s="7">
        <v>39175.486111111109</v>
      </c>
      <c r="B98" s="16">
        <v>39175.486111111109</v>
      </c>
      <c r="C98" s="4">
        <v>6.9</v>
      </c>
      <c r="D98" s="4">
        <v>12.79</v>
      </c>
      <c r="E98" s="5">
        <v>104.1</v>
      </c>
      <c r="F98" s="5"/>
      <c r="G98" s="5">
        <v>6.5</v>
      </c>
      <c r="H98" s="4">
        <v>18.600000000000001</v>
      </c>
      <c r="I98" s="5">
        <v>58.7</v>
      </c>
      <c r="J98" s="5">
        <v>90.6</v>
      </c>
      <c r="K98" s="5">
        <v>0</v>
      </c>
      <c r="L98" s="6"/>
      <c r="M98" s="4">
        <v>0.68</v>
      </c>
      <c r="N98" s="6">
        <v>130</v>
      </c>
      <c r="O98" s="6"/>
      <c r="P98" s="4">
        <v>1.08</v>
      </c>
      <c r="Q98" s="4">
        <v>0.62</v>
      </c>
      <c r="R98" s="4">
        <v>0.05</v>
      </c>
      <c r="S98" s="4">
        <v>0.05</v>
      </c>
      <c r="T98" s="4">
        <v>1.07</v>
      </c>
      <c r="U98" s="4">
        <v>0.05</v>
      </c>
      <c r="V98" s="6">
        <v>8</v>
      </c>
      <c r="X98" s="368"/>
    </row>
    <row r="99" spans="1:24" ht="15" customHeight="1" x14ac:dyDescent="0.25">
      <c r="A99" s="7">
        <v>39189.458333333336</v>
      </c>
      <c r="B99" s="16">
        <v>39189.458333333336</v>
      </c>
      <c r="C99" s="4">
        <v>7.32</v>
      </c>
      <c r="D99" s="4">
        <v>11.16</v>
      </c>
      <c r="E99" s="5">
        <v>95.5</v>
      </c>
      <c r="F99" s="5"/>
      <c r="G99" s="5">
        <v>8.5</v>
      </c>
      <c r="H99" s="4">
        <v>20.3</v>
      </c>
      <c r="I99" s="5">
        <v>69</v>
      </c>
      <c r="J99" s="5">
        <v>100.8</v>
      </c>
      <c r="K99" s="5">
        <v>0</v>
      </c>
      <c r="L99" s="6"/>
      <c r="M99" s="4">
        <v>0.57999999999999996</v>
      </c>
      <c r="N99" s="6">
        <v>240</v>
      </c>
      <c r="O99" s="6"/>
      <c r="P99" s="4"/>
      <c r="Q99" s="4"/>
      <c r="R99" s="4"/>
      <c r="S99" s="4"/>
      <c r="T99" s="4"/>
      <c r="U99" s="4"/>
      <c r="X99" s="368"/>
    </row>
    <row r="100" spans="1:24" ht="15" customHeight="1" x14ac:dyDescent="0.25">
      <c r="A100" s="7">
        <v>39203.48541666667</v>
      </c>
      <c r="B100" s="16">
        <v>39203.48541666667</v>
      </c>
      <c r="C100" s="4">
        <v>7.27</v>
      </c>
      <c r="D100" s="4">
        <v>9.83</v>
      </c>
      <c r="E100" s="5">
        <v>86.2</v>
      </c>
      <c r="F100" s="5"/>
      <c r="G100" s="5">
        <v>9.6</v>
      </c>
      <c r="H100" s="4">
        <v>22.2</v>
      </c>
      <c r="I100" s="5">
        <v>77.5</v>
      </c>
      <c r="J100" s="5">
        <v>109.9</v>
      </c>
      <c r="K100" s="5">
        <v>0.1</v>
      </c>
      <c r="L100" s="6"/>
      <c r="M100" s="4"/>
      <c r="N100" s="6">
        <v>240</v>
      </c>
      <c r="O100" s="6"/>
      <c r="P100" s="4">
        <v>0.7</v>
      </c>
      <c r="Q100" s="4">
        <v>0.54</v>
      </c>
      <c r="R100" s="4">
        <v>0.05</v>
      </c>
      <c r="S100" s="4">
        <v>0.05</v>
      </c>
      <c r="T100" s="4">
        <v>0.68</v>
      </c>
      <c r="U100" s="4">
        <v>0.01</v>
      </c>
      <c r="V100" s="6">
        <v>8</v>
      </c>
      <c r="X100" s="368"/>
    </row>
    <row r="101" spans="1:24" ht="15" customHeight="1" x14ac:dyDescent="0.25">
      <c r="A101" s="7">
        <v>39217.465277777781</v>
      </c>
      <c r="B101" s="16">
        <v>39217.465277777781</v>
      </c>
      <c r="C101" s="4">
        <v>7.17</v>
      </c>
      <c r="D101" s="4">
        <v>10.89</v>
      </c>
      <c r="E101" s="5">
        <v>99.5</v>
      </c>
      <c r="F101" s="5"/>
      <c r="G101" s="5">
        <v>11.2</v>
      </c>
      <c r="H101" s="4">
        <v>13</v>
      </c>
      <c r="I101" s="5">
        <v>113.2</v>
      </c>
      <c r="J101" s="5">
        <v>153.6</v>
      </c>
      <c r="K101" s="5">
        <v>0.1</v>
      </c>
      <c r="L101" s="6"/>
      <c r="M101" s="4"/>
      <c r="N101" s="6">
        <v>300</v>
      </c>
      <c r="O101" s="6"/>
      <c r="P101" s="4"/>
      <c r="Q101" s="4"/>
      <c r="R101" s="4"/>
      <c r="S101" s="4"/>
      <c r="T101" s="4"/>
      <c r="U101" s="4"/>
      <c r="X101" s="368"/>
    </row>
    <row r="102" spans="1:24" ht="15" customHeight="1" x14ac:dyDescent="0.25">
      <c r="A102" s="7">
        <v>39231.493055555555</v>
      </c>
      <c r="B102" s="16">
        <v>39231.493055555555</v>
      </c>
      <c r="C102" s="4">
        <v>7.3</v>
      </c>
      <c r="D102" s="4">
        <v>11.79</v>
      </c>
      <c r="E102" s="5">
        <v>109.6</v>
      </c>
      <c r="F102" s="5"/>
      <c r="G102" s="5">
        <v>11.7</v>
      </c>
      <c r="H102" s="4">
        <v>8.49</v>
      </c>
      <c r="I102" s="5">
        <v>126.1</v>
      </c>
      <c r="J102" s="5">
        <v>168.7</v>
      </c>
      <c r="K102" s="5">
        <v>0.1</v>
      </c>
      <c r="L102" s="6"/>
      <c r="M102" s="4"/>
      <c r="N102" s="6">
        <v>300</v>
      </c>
      <c r="O102" s="6"/>
      <c r="P102" s="4">
        <v>1</v>
      </c>
      <c r="Q102" s="4">
        <v>0.8</v>
      </c>
      <c r="R102" s="4">
        <v>0.05</v>
      </c>
      <c r="S102" s="4">
        <v>0.08</v>
      </c>
      <c r="T102" s="4">
        <v>0.99</v>
      </c>
      <c r="U102" s="4">
        <v>0.03</v>
      </c>
      <c r="V102" s="6">
        <v>2</v>
      </c>
      <c r="X102" s="368"/>
    </row>
    <row r="103" spans="1:24" ht="15" customHeight="1" x14ac:dyDescent="0.25">
      <c r="A103" s="7">
        <v>39245.46875</v>
      </c>
      <c r="B103" s="16">
        <v>39245.46875</v>
      </c>
      <c r="C103" s="4">
        <v>7.35</v>
      </c>
      <c r="D103" s="4">
        <v>11.13</v>
      </c>
      <c r="E103" s="5">
        <v>102.2</v>
      </c>
      <c r="F103" s="5"/>
      <c r="G103" s="5">
        <v>11.4</v>
      </c>
      <c r="H103" s="4">
        <v>7.61</v>
      </c>
      <c r="I103" s="5">
        <v>123.1</v>
      </c>
      <c r="J103" s="5">
        <v>165.7</v>
      </c>
      <c r="K103" s="5">
        <v>0.1</v>
      </c>
      <c r="L103" s="6"/>
      <c r="M103" s="4">
        <v>0.15</v>
      </c>
      <c r="N103" s="6">
        <v>50</v>
      </c>
      <c r="O103" s="6"/>
      <c r="P103" s="4"/>
      <c r="Q103" s="4"/>
      <c r="R103" s="4"/>
      <c r="S103" s="4"/>
      <c r="T103" s="4"/>
      <c r="U103" s="4"/>
      <c r="X103" s="368"/>
    </row>
    <row r="104" spans="1:24" ht="15" customHeight="1" x14ac:dyDescent="0.25">
      <c r="A104" s="7">
        <v>39259.482638888891</v>
      </c>
      <c r="B104" s="16">
        <v>39259.482638888891</v>
      </c>
      <c r="C104" s="4">
        <v>7.02</v>
      </c>
      <c r="D104" s="4"/>
      <c r="E104" s="5"/>
      <c r="F104" s="5"/>
      <c r="G104" s="5">
        <v>12.1</v>
      </c>
      <c r="H104" s="4">
        <v>6.22</v>
      </c>
      <c r="I104" s="5">
        <v>137.69999999999999</v>
      </c>
      <c r="J104" s="5">
        <v>182.3</v>
      </c>
      <c r="K104" s="5">
        <v>0.1</v>
      </c>
      <c r="L104" s="6"/>
      <c r="M104" s="4"/>
      <c r="N104" s="6">
        <v>500</v>
      </c>
      <c r="O104" s="6"/>
      <c r="P104" s="4">
        <v>0.96</v>
      </c>
      <c r="Q104" s="4">
        <v>1.1599999999999999</v>
      </c>
      <c r="R104" s="4">
        <v>0.05</v>
      </c>
      <c r="S104" s="4">
        <v>0.08</v>
      </c>
      <c r="T104" s="4">
        <v>0.95</v>
      </c>
      <c r="U104" s="4">
        <v>0.02</v>
      </c>
      <c r="V104" s="6">
        <v>9</v>
      </c>
      <c r="X104" s="368"/>
    </row>
    <row r="105" spans="1:24" ht="15" customHeight="1" x14ac:dyDescent="0.25">
      <c r="A105" s="7">
        <v>39273.4375</v>
      </c>
      <c r="B105" s="16">
        <v>39273.4375</v>
      </c>
      <c r="C105" s="4">
        <v>7.15</v>
      </c>
      <c r="D105" s="4">
        <v>11</v>
      </c>
      <c r="E105" s="5">
        <v>108</v>
      </c>
      <c r="F105" s="5"/>
      <c r="G105" s="5">
        <v>14.2</v>
      </c>
      <c r="H105" s="4">
        <v>3.84</v>
      </c>
      <c r="I105" s="5">
        <v>156.6</v>
      </c>
      <c r="J105" s="5">
        <v>196.9</v>
      </c>
      <c r="K105" s="5">
        <v>0.1</v>
      </c>
      <c r="L105" s="6"/>
      <c r="M105" s="4"/>
      <c r="N105" s="6">
        <v>70</v>
      </c>
      <c r="O105" s="6"/>
      <c r="P105" s="4"/>
      <c r="Q105" s="4"/>
      <c r="R105" s="4"/>
      <c r="S105" s="4"/>
      <c r="T105" s="4"/>
      <c r="U105" s="4"/>
      <c r="X105" s="368"/>
    </row>
    <row r="106" spans="1:24" ht="15" customHeight="1" x14ac:dyDescent="0.25">
      <c r="A106" s="7">
        <v>39287.472222222219</v>
      </c>
      <c r="B106" s="16">
        <v>39287.472222222219</v>
      </c>
      <c r="C106" s="4">
        <v>7.25</v>
      </c>
      <c r="D106" s="4">
        <v>9.91</v>
      </c>
      <c r="E106" s="5">
        <v>100.4</v>
      </c>
      <c r="F106" s="5"/>
      <c r="G106" s="5">
        <v>14.2</v>
      </c>
      <c r="H106" s="4">
        <v>4.9800000000000004</v>
      </c>
      <c r="I106" s="5">
        <v>146.80000000000001</v>
      </c>
      <c r="J106" s="5">
        <v>184.7</v>
      </c>
      <c r="K106" s="5">
        <v>0.1</v>
      </c>
      <c r="L106" s="6"/>
      <c r="M106" s="4">
        <v>0.16</v>
      </c>
      <c r="N106" s="6">
        <v>70</v>
      </c>
      <c r="O106" s="6"/>
      <c r="P106" s="4">
        <v>0.81</v>
      </c>
      <c r="Q106" s="4">
        <v>0.25</v>
      </c>
      <c r="R106" s="4">
        <v>0.05</v>
      </c>
      <c r="S106" s="4">
        <v>0.08</v>
      </c>
      <c r="T106" s="4">
        <v>0.8</v>
      </c>
      <c r="U106" s="4">
        <v>0.03</v>
      </c>
      <c r="V106" s="6">
        <v>4</v>
      </c>
      <c r="X106" s="368"/>
    </row>
    <row r="107" spans="1:24" ht="15" customHeight="1" x14ac:dyDescent="0.25">
      <c r="A107" s="7">
        <v>39301.458333333336</v>
      </c>
      <c r="B107" s="16">
        <v>39301.458333333336</v>
      </c>
      <c r="C107" s="4">
        <v>6.92</v>
      </c>
      <c r="D107" s="4">
        <v>9.9700000000000006</v>
      </c>
      <c r="E107" s="5">
        <v>96.7</v>
      </c>
      <c r="F107" s="5"/>
      <c r="G107" s="5">
        <v>14</v>
      </c>
      <c r="H107" s="4">
        <v>2.35</v>
      </c>
      <c r="I107" s="5">
        <v>164.7</v>
      </c>
      <c r="J107" s="5">
        <v>208.6</v>
      </c>
      <c r="K107" s="5">
        <v>0.1</v>
      </c>
      <c r="L107" s="6"/>
      <c r="M107" s="4">
        <v>0.1</v>
      </c>
      <c r="N107" s="6"/>
      <c r="O107" s="6"/>
      <c r="P107" s="4"/>
      <c r="Q107" s="4"/>
      <c r="R107" s="4"/>
      <c r="S107" s="4"/>
      <c r="T107" s="4"/>
      <c r="U107" s="4"/>
      <c r="X107" s="368"/>
    </row>
    <row r="108" spans="1:24" ht="15" customHeight="1" x14ac:dyDescent="0.25">
      <c r="A108" s="7">
        <v>39315.479166666664</v>
      </c>
      <c r="B108" s="16">
        <v>39315.479166666664</v>
      </c>
      <c r="C108" s="4">
        <v>7.08</v>
      </c>
      <c r="D108" s="4">
        <v>10.39</v>
      </c>
      <c r="E108" s="5">
        <v>100.2</v>
      </c>
      <c r="F108" s="5"/>
      <c r="G108" s="5">
        <v>13.6</v>
      </c>
      <c r="H108" s="4">
        <v>5.14</v>
      </c>
      <c r="I108" s="5">
        <v>156.80000000000001</v>
      </c>
      <c r="J108" s="5">
        <v>200.5</v>
      </c>
      <c r="K108" s="5">
        <v>0.1</v>
      </c>
      <c r="L108" s="6"/>
      <c r="M108" s="4">
        <v>0.16</v>
      </c>
      <c r="N108" s="6">
        <v>1600</v>
      </c>
      <c r="O108" s="6"/>
      <c r="P108" s="4">
        <v>0.91</v>
      </c>
      <c r="Q108" s="4">
        <v>0.25</v>
      </c>
      <c r="R108" s="4">
        <v>0.05</v>
      </c>
      <c r="S108" s="4">
        <v>0.12</v>
      </c>
      <c r="T108" s="4">
        <v>0.9</v>
      </c>
      <c r="U108" s="4">
        <v>0.03</v>
      </c>
      <c r="V108" s="6">
        <v>5</v>
      </c>
      <c r="X108" s="368"/>
    </row>
    <row r="109" spans="1:24" ht="15" customHeight="1" x14ac:dyDescent="0.25">
      <c r="A109" s="7">
        <v>39329.458333333336</v>
      </c>
      <c r="B109" s="16">
        <v>39329.458333333336</v>
      </c>
      <c r="C109" s="4">
        <v>7.15</v>
      </c>
      <c r="D109" s="4">
        <v>10.02</v>
      </c>
      <c r="E109" s="5">
        <v>96.7</v>
      </c>
      <c r="F109" s="5"/>
      <c r="G109" s="5">
        <v>13.7</v>
      </c>
      <c r="H109" s="4">
        <v>3.27</v>
      </c>
      <c r="I109" s="5">
        <v>164.7</v>
      </c>
      <c r="J109" s="5">
        <v>210.1</v>
      </c>
      <c r="K109" s="5">
        <v>0.1</v>
      </c>
      <c r="L109" s="6"/>
      <c r="M109" s="4">
        <v>0.12</v>
      </c>
      <c r="N109" s="6">
        <v>1600</v>
      </c>
      <c r="O109" s="6"/>
      <c r="P109" s="4"/>
      <c r="Q109" s="4"/>
      <c r="R109" s="4"/>
      <c r="S109" s="4"/>
      <c r="T109" s="4"/>
      <c r="U109" s="4"/>
      <c r="X109" s="368"/>
    </row>
    <row r="110" spans="1:24" ht="15" customHeight="1" x14ac:dyDescent="0.25">
      <c r="A110" s="7">
        <v>39343.46875</v>
      </c>
      <c r="B110" s="16">
        <v>39343.46875</v>
      </c>
      <c r="C110" s="4">
        <v>7.16</v>
      </c>
      <c r="D110" s="4">
        <v>11.34</v>
      </c>
      <c r="E110" s="5">
        <v>104.7</v>
      </c>
      <c r="F110" s="5"/>
      <c r="G110" s="5">
        <v>11.5</v>
      </c>
      <c r="H110" s="4">
        <v>2.36</v>
      </c>
      <c r="I110" s="5">
        <v>157.4</v>
      </c>
      <c r="J110" s="5">
        <v>212</v>
      </c>
      <c r="K110" s="5">
        <v>0.1</v>
      </c>
      <c r="L110" s="6"/>
      <c r="M110" s="4"/>
      <c r="N110" s="6">
        <v>300</v>
      </c>
      <c r="O110" s="6"/>
      <c r="P110" s="4">
        <v>0.87</v>
      </c>
      <c r="Q110" s="4">
        <v>0.25</v>
      </c>
      <c r="R110" s="4">
        <v>0.11</v>
      </c>
      <c r="S110" s="4">
        <v>0.08</v>
      </c>
      <c r="T110" s="4">
        <v>0.86</v>
      </c>
      <c r="U110" s="4">
        <v>0.01</v>
      </c>
      <c r="V110" s="6">
        <v>2</v>
      </c>
      <c r="X110" s="368"/>
    </row>
    <row r="111" spans="1:24" ht="15" customHeight="1" x14ac:dyDescent="0.25">
      <c r="A111" s="7">
        <v>39357.472222222219</v>
      </c>
      <c r="B111" s="16">
        <v>39357.472222222219</v>
      </c>
      <c r="C111" s="4">
        <v>7.02</v>
      </c>
      <c r="D111" s="4">
        <v>9.42</v>
      </c>
      <c r="E111" s="5">
        <v>85.7</v>
      </c>
      <c r="F111" s="5"/>
      <c r="G111" s="5">
        <v>11.1</v>
      </c>
      <c r="H111" s="4">
        <v>35.799999999999997</v>
      </c>
      <c r="I111" s="5">
        <v>104.5</v>
      </c>
      <c r="J111" s="5">
        <v>142.4</v>
      </c>
      <c r="K111" s="5">
        <v>0.1</v>
      </c>
      <c r="L111" s="6"/>
      <c r="M111" s="4">
        <v>0.69</v>
      </c>
      <c r="N111" s="6">
        <v>900</v>
      </c>
      <c r="O111" s="6"/>
      <c r="P111" s="4"/>
      <c r="Q111" s="4"/>
      <c r="R111" s="4"/>
      <c r="S111" s="4"/>
      <c r="T111" s="4"/>
      <c r="U111" s="4"/>
      <c r="X111" s="368"/>
    </row>
    <row r="112" spans="1:24" ht="15" customHeight="1" x14ac:dyDescent="0.25">
      <c r="A112" s="7">
        <v>39371.479166666664</v>
      </c>
      <c r="B112" s="16">
        <v>39371.479166666664</v>
      </c>
      <c r="C112" s="4">
        <v>7.14</v>
      </c>
      <c r="D112" s="4">
        <v>9.67</v>
      </c>
      <c r="E112" s="5">
        <v>85.6</v>
      </c>
      <c r="F112" s="5"/>
      <c r="G112" s="5">
        <v>9.9</v>
      </c>
      <c r="H112" s="4">
        <v>18.5</v>
      </c>
      <c r="I112" s="5">
        <v>92.1</v>
      </c>
      <c r="J112" s="5">
        <v>129.4</v>
      </c>
      <c r="K112" s="5">
        <v>0.1</v>
      </c>
      <c r="L112" s="6"/>
      <c r="M112" s="4">
        <v>0.8</v>
      </c>
      <c r="N112" s="6">
        <v>30</v>
      </c>
      <c r="O112" s="6"/>
      <c r="P112" s="4">
        <v>0.77</v>
      </c>
      <c r="Q112" s="4">
        <v>0.64</v>
      </c>
      <c r="R112" s="4">
        <v>0.05</v>
      </c>
      <c r="S112" s="4">
        <v>0.05</v>
      </c>
      <c r="T112" s="4">
        <v>0.76</v>
      </c>
      <c r="U112" s="4">
        <v>0.03</v>
      </c>
      <c r="V112" s="6">
        <v>6</v>
      </c>
      <c r="X112" s="368"/>
    </row>
    <row r="113" spans="1:24" ht="15" customHeight="1" x14ac:dyDescent="0.25">
      <c r="A113" s="7">
        <v>39385.489583333336</v>
      </c>
      <c r="B113" s="16">
        <v>39385.489583333336</v>
      </c>
      <c r="C113" s="4">
        <v>7.59</v>
      </c>
      <c r="D113" s="4">
        <v>9.16</v>
      </c>
      <c r="E113" s="5">
        <v>75.3</v>
      </c>
      <c r="F113" s="5"/>
      <c r="G113" s="5">
        <v>6.8</v>
      </c>
      <c r="H113" s="4">
        <v>12.9</v>
      </c>
      <c r="I113" s="5">
        <v>73.599999999999994</v>
      </c>
      <c r="J113" s="5">
        <v>112.8</v>
      </c>
      <c r="K113" s="5">
        <v>0.1</v>
      </c>
      <c r="L113" s="6"/>
      <c r="M113" s="4">
        <v>0.76</v>
      </c>
      <c r="N113" s="6">
        <v>130</v>
      </c>
      <c r="O113" s="6"/>
      <c r="P113" s="4"/>
      <c r="Q113" s="4"/>
      <c r="R113" s="4"/>
      <c r="S113" s="4"/>
      <c r="T113" s="4"/>
      <c r="U113" s="4"/>
      <c r="X113" s="368"/>
    </row>
    <row r="114" spans="1:24" ht="15" customHeight="1" x14ac:dyDescent="0.25">
      <c r="A114" s="7">
        <v>39400.498611111114</v>
      </c>
      <c r="B114" s="16">
        <v>39400.498611111114</v>
      </c>
      <c r="C114" s="4">
        <v>7.32</v>
      </c>
      <c r="D114" s="4">
        <v>11.53</v>
      </c>
      <c r="E114" s="5">
        <v>94</v>
      </c>
      <c r="F114" s="5"/>
      <c r="G114" s="5">
        <v>6.8</v>
      </c>
      <c r="H114" s="4">
        <v>17.34</v>
      </c>
      <c r="I114" s="5">
        <v>78.3</v>
      </c>
      <c r="J114" s="5">
        <v>120.3</v>
      </c>
      <c r="K114" s="5">
        <v>0.1</v>
      </c>
      <c r="L114" s="6"/>
      <c r="M114" s="4">
        <v>0.84</v>
      </c>
      <c r="N114" s="6">
        <v>21</v>
      </c>
      <c r="O114" s="6"/>
      <c r="P114" s="4">
        <v>0.52</v>
      </c>
      <c r="Q114" s="4">
        <v>0.62</v>
      </c>
      <c r="R114" s="4">
        <v>0.05</v>
      </c>
      <c r="S114" s="4">
        <v>0.12</v>
      </c>
      <c r="T114" s="4">
        <v>0.52</v>
      </c>
      <c r="U114" s="4">
        <v>0.06</v>
      </c>
      <c r="V114" s="6">
        <v>6</v>
      </c>
      <c r="X114" s="368"/>
    </row>
    <row r="115" spans="1:24" ht="15" customHeight="1" x14ac:dyDescent="0.25">
      <c r="A115" s="7">
        <v>39413.46875</v>
      </c>
      <c r="B115" s="16">
        <v>39413.46875</v>
      </c>
      <c r="C115" s="4">
        <v>7.23</v>
      </c>
      <c r="D115" s="4">
        <v>12.89</v>
      </c>
      <c r="E115" s="5">
        <v>99.5</v>
      </c>
      <c r="F115" s="5"/>
      <c r="G115" s="5">
        <v>4.4000000000000004</v>
      </c>
      <c r="H115" s="4">
        <v>34.5</v>
      </c>
      <c r="I115" s="5">
        <v>53.1</v>
      </c>
      <c r="J115" s="5">
        <v>87.2</v>
      </c>
      <c r="K115" s="5">
        <v>0</v>
      </c>
      <c r="L115" s="6"/>
      <c r="M115" s="4">
        <v>0.92</v>
      </c>
      <c r="N115" s="6">
        <v>300</v>
      </c>
      <c r="O115" s="6"/>
      <c r="P115" s="4"/>
      <c r="Q115" s="4"/>
      <c r="R115" s="4"/>
      <c r="S115" s="4"/>
      <c r="T115" s="4"/>
      <c r="U115" s="4"/>
      <c r="X115" s="368"/>
    </row>
    <row r="116" spans="1:24" ht="15" customHeight="1" x14ac:dyDescent="0.25">
      <c r="A116" s="7">
        <v>39428.482638888891</v>
      </c>
      <c r="B116" s="16">
        <v>39428.482638888891</v>
      </c>
      <c r="C116" s="4">
        <v>7.21</v>
      </c>
      <c r="D116" s="4">
        <v>13.36</v>
      </c>
      <c r="E116" s="5">
        <v>100.9</v>
      </c>
      <c r="F116" s="5"/>
      <c r="G116" s="5">
        <v>3.6</v>
      </c>
      <c r="H116" s="4">
        <v>14</v>
      </c>
      <c r="I116" s="5">
        <v>67.5</v>
      </c>
      <c r="J116" s="5">
        <v>114.3</v>
      </c>
      <c r="K116" s="5">
        <v>0.1</v>
      </c>
      <c r="L116" s="6"/>
      <c r="M116" s="4">
        <v>0.39</v>
      </c>
      <c r="N116" s="6">
        <v>80</v>
      </c>
      <c r="O116" s="6"/>
      <c r="P116" s="4">
        <v>1.04</v>
      </c>
      <c r="Q116" s="4">
        <v>0.25</v>
      </c>
      <c r="R116" s="4">
        <v>0.05</v>
      </c>
      <c r="S116" s="4">
        <v>0.09</v>
      </c>
      <c r="T116" s="4">
        <v>1.03</v>
      </c>
      <c r="U116" s="4">
        <v>0.05</v>
      </c>
      <c r="V116" s="6">
        <v>11</v>
      </c>
      <c r="X116" s="368"/>
    </row>
    <row r="117" spans="1:24" ht="15" customHeight="1" x14ac:dyDescent="0.25">
      <c r="A117" s="7">
        <v>39443.484722222223</v>
      </c>
      <c r="B117" s="16">
        <v>39443.484722222223</v>
      </c>
      <c r="C117" s="4">
        <v>7.38</v>
      </c>
      <c r="D117" s="4">
        <v>13.05</v>
      </c>
      <c r="E117" s="5">
        <v>98.9</v>
      </c>
      <c r="F117" s="5"/>
      <c r="G117" s="5">
        <v>3.6</v>
      </c>
      <c r="H117" s="4">
        <v>19.7</v>
      </c>
      <c r="I117" s="5">
        <v>41.2</v>
      </c>
      <c r="J117" s="5">
        <v>69.5</v>
      </c>
      <c r="K117" s="5">
        <v>0</v>
      </c>
      <c r="L117" s="6"/>
      <c r="M117" s="4">
        <v>1.54</v>
      </c>
      <c r="N117" s="6">
        <v>80</v>
      </c>
      <c r="O117" s="6"/>
      <c r="P117" s="4"/>
      <c r="Q117" s="4"/>
      <c r="R117" s="4"/>
      <c r="S117" s="4"/>
      <c r="T117" s="4"/>
      <c r="U117" s="4"/>
      <c r="X117" s="368"/>
    </row>
    <row r="118" spans="1:24" ht="15" customHeight="1" x14ac:dyDescent="0.25">
      <c r="A118" s="7">
        <v>39455.475694444445</v>
      </c>
      <c r="B118" s="16">
        <v>39455.475694444445</v>
      </c>
      <c r="C118" s="4">
        <v>7.43</v>
      </c>
      <c r="D118" s="4">
        <v>12.26</v>
      </c>
      <c r="E118" s="5">
        <v>93.9</v>
      </c>
      <c r="F118" s="5"/>
      <c r="G118" s="5">
        <v>4.0999999999999996</v>
      </c>
      <c r="H118" s="4">
        <v>15.6</v>
      </c>
      <c r="I118" s="5">
        <v>53.9</v>
      </c>
      <c r="J118" s="5">
        <v>89.7</v>
      </c>
      <c r="K118" s="5">
        <v>0</v>
      </c>
      <c r="L118" s="6"/>
      <c r="M118" s="4">
        <v>0.74</v>
      </c>
      <c r="N118" s="6">
        <v>80</v>
      </c>
      <c r="O118" s="6"/>
      <c r="P118" s="4">
        <v>1.1299999999999999</v>
      </c>
      <c r="Q118" s="4">
        <v>0.25</v>
      </c>
      <c r="R118" s="4">
        <v>0.05</v>
      </c>
      <c r="S118" s="4">
        <v>0.05</v>
      </c>
      <c r="T118" s="4">
        <v>1.1200000000000001</v>
      </c>
      <c r="U118" s="4">
        <v>0.06</v>
      </c>
      <c r="V118" s="6">
        <v>6</v>
      </c>
      <c r="X118" s="368"/>
    </row>
    <row r="119" spans="1:24" ht="15" customHeight="1" x14ac:dyDescent="0.25">
      <c r="A119" s="7">
        <v>39469.472222222219</v>
      </c>
      <c r="B119" s="16">
        <v>39469.472222222219</v>
      </c>
      <c r="C119" s="4">
        <v>7.45</v>
      </c>
      <c r="D119" s="4">
        <v>13.45</v>
      </c>
      <c r="E119" s="5">
        <v>96.4</v>
      </c>
      <c r="F119" s="5"/>
      <c r="G119" s="5">
        <v>1.7</v>
      </c>
      <c r="H119" s="4">
        <v>12.8</v>
      </c>
      <c r="I119" s="5">
        <v>49.8</v>
      </c>
      <c r="J119" s="5"/>
      <c r="K119" s="5">
        <v>0</v>
      </c>
      <c r="L119" s="6"/>
      <c r="M119" s="4">
        <v>0.78</v>
      </c>
      <c r="N119" s="6">
        <v>30</v>
      </c>
      <c r="O119" s="6"/>
      <c r="P119" s="4"/>
      <c r="Q119" s="4"/>
      <c r="R119" s="4"/>
      <c r="S119" s="4"/>
      <c r="T119" s="4"/>
      <c r="U119" s="4"/>
      <c r="X119" s="368"/>
    </row>
    <row r="120" spans="1:24" ht="15" customHeight="1" x14ac:dyDescent="0.25">
      <c r="A120" s="7">
        <v>39483.479166666664</v>
      </c>
      <c r="B120" s="16">
        <v>39483.479166666664</v>
      </c>
      <c r="C120" s="4">
        <v>7.37</v>
      </c>
      <c r="D120" s="4">
        <v>13.07</v>
      </c>
      <c r="E120" s="5">
        <v>97.8</v>
      </c>
      <c r="F120" s="5"/>
      <c r="G120" s="5">
        <v>3.3</v>
      </c>
      <c r="H120" s="4">
        <v>44.2</v>
      </c>
      <c r="I120" s="5">
        <v>39.1</v>
      </c>
      <c r="J120" s="5">
        <v>66.7</v>
      </c>
      <c r="K120" s="5">
        <v>0</v>
      </c>
      <c r="L120" s="6"/>
      <c r="M120" s="4">
        <v>1.9</v>
      </c>
      <c r="N120" s="6">
        <v>130</v>
      </c>
      <c r="O120" s="6"/>
      <c r="P120" s="4">
        <v>1.1499999999999999</v>
      </c>
      <c r="Q120" s="4">
        <v>0.64</v>
      </c>
      <c r="R120" s="4">
        <v>0.05</v>
      </c>
      <c r="S120" s="4">
        <v>0.04</v>
      </c>
      <c r="T120" s="4">
        <v>1.1399999999999999</v>
      </c>
      <c r="U120" s="4">
        <v>7.0000000000000007E-2</v>
      </c>
      <c r="V120" s="6">
        <v>40</v>
      </c>
      <c r="X120" s="368"/>
    </row>
    <row r="121" spans="1:24" ht="15" customHeight="1" x14ac:dyDescent="0.25">
      <c r="A121" s="7">
        <v>39497.475694444445</v>
      </c>
      <c r="B121" s="16">
        <v>39497.475694444445</v>
      </c>
      <c r="C121" s="4">
        <v>7.16</v>
      </c>
      <c r="D121" s="4">
        <v>12.76</v>
      </c>
      <c r="E121" s="5">
        <v>96.7</v>
      </c>
      <c r="F121" s="5"/>
      <c r="G121" s="5">
        <v>3.7</v>
      </c>
      <c r="H121" s="4">
        <v>12.6</v>
      </c>
      <c r="I121" s="5">
        <v>55.1</v>
      </c>
      <c r="J121" s="5">
        <v>92.5</v>
      </c>
      <c r="K121" s="5">
        <v>0</v>
      </c>
      <c r="L121" s="6"/>
      <c r="M121" s="4">
        <v>0.8</v>
      </c>
      <c r="N121" s="6">
        <v>130</v>
      </c>
      <c r="O121" s="6"/>
      <c r="P121" s="4"/>
      <c r="Q121" s="4"/>
      <c r="R121" s="4"/>
      <c r="S121" s="4"/>
      <c r="T121" s="4"/>
      <c r="U121" s="4"/>
      <c r="X121" s="368"/>
    </row>
    <row r="122" spans="1:24" ht="15" customHeight="1" x14ac:dyDescent="0.25">
      <c r="A122" s="7">
        <v>39511.489583333336</v>
      </c>
      <c r="B122" s="16">
        <v>39511.489583333336</v>
      </c>
      <c r="C122" s="4">
        <v>7.24</v>
      </c>
      <c r="D122" s="4">
        <v>11.95</v>
      </c>
      <c r="E122" s="5">
        <v>95.3</v>
      </c>
      <c r="F122" s="5"/>
      <c r="G122" s="5">
        <v>5.7</v>
      </c>
      <c r="H122" s="4">
        <v>36.299999999999997</v>
      </c>
      <c r="I122" s="5">
        <v>42.3</v>
      </c>
      <c r="J122" s="5">
        <v>66.900000000000006</v>
      </c>
      <c r="K122" s="5">
        <v>0</v>
      </c>
      <c r="L122" s="6"/>
      <c r="M122" s="4">
        <v>1.62</v>
      </c>
      <c r="N122" s="6">
        <v>130</v>
      </c>
      <c r="O122" s="6"/>
      <c r="P122" s="4">
        <v>0.78</v>
      </c>
      <c r="Q122" s="4">
        <v>0.66</v>
      </c>
      <c r="R122" s="4">
        <v>0.05</v>
      </c>
      <c r="S122" s="4">
        <v>0.04</v>
      </c>
      <c r="T122" s="4">
        <v>0.78</v>
      </c>
      <c r="U122" s="4">
        <v>0.08</v>
      </c>
      <c r="V122" s="6">
        <v>31</v>
      </c>
      <c r="X122" s="368"/>
    </row>
    <row r="123" spans="1:24" ht="15" customHeight="1" x14ac:dyDescent="0.25">
      <c r="A123" s="7">
        <v>39525.458333333336</v>
      </c>
      <c r="B123" s="16">
        <v>39525.458333333336</v>
      </c>
      <c r="C123" s="4">
        <v>7.09</v>
      </c>
      <c r="D123" s="4">
        <v>11.74</v>
      </c>
      <c r="E123" s="5">
        <v>95.1</v>
      </c>
      <c r="F123" s="5"/>
      <c r="G123" s="5">
        <v>6.5</v>
      </c>
      <c r="H123" s="4">
        <v>22.5</v>
      </c>
      <c r="I123" s="5">
        <v>47.9</v>
      </c>
      <c r="J123" s="5">
        <v>74.400000000000006</v>
      </c>
      <c r="K123" s="5">
        <v>0</v>
      </c>
      <c r="L123" s="6"/>
      <c r="M123" s="4">
        <v>1.1399999999999999</v>
      </c>
      <c r="N123" s="6">
        <v>500</v>
      </c>
      <c r="O123" s="6"/>
      <c r="P123" s="4"/>
      <c r="Q123" s="4"/>
      <c r="R123" s="4"/>
      <c r="S123" s="4"/>
      <c r="T123" s="4"/>
      <c r="U123" s="4"/>
      <c r="X123" s="368"/>
    </row>
    <row r="124" spans="1:24" ht="15" customHeight="1" x14ac:dyDescent="0.25">
      <c r="A124" s="7">
        <v>39539.479166666664</v>
      </c>
      <c r="B124" s="16">
        <v>39539.479166666664</v>
      </c>
      <c r="C124" s="4">
        <v>7.15</v>
      </c>
      <c r="D124" s="4">
        <v>12.68</v>
      </c>
      <c r="E124" s="5">
        <v>100.1</v>
      </c>
      <c r="F124" s="5"/>
      <c r="G124" s="5">
        <v>5.2</v>
      </c>
      <c r="H124" s="4">
        <v>14.7</v>
      </c>
      <c r="I124" s="5">
        <v>46.8</v>
      </c>
      <c r="J124" s="5">
        <v>75.3</v>
      </c>
      <c r="K124" s="5">
        <v>0</v>
      </c>
      <c r="L124" s="6"/>
      <c r="M124" s="4">
        <v>1.1399999999999999</v>
      </c>
      <c r="N124" s="6">
        <v>30</v>
      </c>
      <c r="O124" s="6"/>
      <c r="P124" s="4">
        <v>0.96</v>
      </c>
      <c r="Q124" s="4">
        <v>0.25</v>
      </c>
      <c r="R124" s="4">
        <v>0.05</v>
      </c>
      <c r="S124" s="15">
        <v>0.02</v>
      </c>
      <c r="T124" s="4">
        <v>0.95</v>
      </c>
      <c r="U124" s="4">
        <v>7.0000000000000007E-2</v>
      </c>
      <c r="V124" s="6">
        <v>12</v>
      </c>
      <c r="X124" s="368"/>
    </row>
    <row r="125" spans="1:24" ht="15" customHeight="1" x14ac:dyDescent="0.25">
      <c r="A125" s="7">
        <v>39553.472916666666</v>
      </c>
      <c r="B125" s="16">
        <v>39553.472916666666</v>
      </c>
      <c r="C125" s="4">
        <v>7.69</v>
      </c>
      <c r="D125" s="4">
        <v>12.03</v>
      </c>
      <c r="E125" s="5">
        <v>100.1</v>
      </c>
      <c r="F125" s="5"/>
      <c r="G125" s="5">
        <v>7.4</v>
      </c>
      <c r="H125" s="4">
        <v>24.9</v>
      </c>
      <c r="I125" s="5">
        <v>65.599999999999994</v>
      </c>
      <c r="J125" s="5">
        <v>98.8</v>
      </c>
      <c r="K125" s="5">
        <v>0</v>
      </c>
      <c r="L125" s="6"/>
      <c r="M125" s="4">
        <v>0.68</v>
      </c>
      <c r="N125" s="6">
        <v>1600</v>
      </c>
      <c r="O125" s="6"/>
      <c r="P125" s="4"/>
      <c r="Q125" s="4"/>
      <c r="R125" s="4"/>
      <c r="S125" s="4"/>
      <c r="T125" s="4"/>
      <c r="U125" s="4"/>
      <c r="X125" s="368"/>
    </row>
    <row r="126" spans="1:24" ht="15" customHeight="1" x14ac:dyDescent="0.25">
      <c r="A126" s="7">
        <v>39567.475694444445</v>
      </c>
      <c r="B126" s="16">
        <v>39567.475694444445</v>
      </c>
      <c r="C126" s="4">
        <v>7.17</v>
      </c>
      <c r="D126" s="4">
        <v>11.73</v>
      </c>
      <c r="E126" s="5">
        <v>98.1</v>
      </c>
      <c r="F126" s="5"/>
      <c r="G126" s="5">
        <v>7.7</v>
      </c>
      <c r="H126" s="4">
        <v>142</v>
      </c>
      <c r="I126" s="5">
        <v>32.1</v>
      </c>
      <c r="J126" s="5">
        <v>47.8</v>
      </c>
      <c r="K126" s="5">
        <v>0</v>
      </c>
      <c r="L126" s="6"/>
      <c r="M126" s="4">
        <v>3.15</v>
      </c>
      <c r="N126" s="6">
        <v>7000</v>
      </c>
      <c r="O126" s="6"/>
      <c r="P126" s="4">
        <v>0.9</v>
      </c>
      <c r="Q126" s="4">
        <v>1.42</v>
      </c>
      <c r="R126" s="4">
        <v>0.2</v>
      </c>
      <c r="S126" s="4">
        <v>0.09</v>
      </c>
      <c r="T126" s="4">
        <v>0.87</v>
      </c>
      <c r="U126" s="4">
        <v>0.12</v>
      </c>
      <c r="V126" s="6">
        <v>144</v>
      </c>
      <c r="X126" s="368"/>
    </row>
    <row r="127" spans="1:24" ht="15" customHeight="1" x14ac:dyDescent="0.25">
      <c r="A127" s="7">
        <v>39580.461805555555</v>
      </c>
      <c r="B127" s="16">
        <v>39580.461805555555</v>
      </c>
      <c r="C127" s="4">
        <v>7.29</v>
      </c>
      <c r="D127" s="4">
        <v>10.75</v>
      </c>
      <c r="E127" s="5">
        <v>95.2</v>
      </c>
      <c r="F127" s="5"/>
      <c r="G127" s="5">
        <v>9.9</v>
      </c>
      <c r="H127" s="4">
        <v>24.5</v>
      </c>
      <c r="I127" s="5">
        <v>68.8</v>
      </c>
      <c r="J127" s="5">
        <v>96.6</v>
      </c>
      <c r="K127" s="5">
        <v>0</v>
      </c>
      <c r="L127" s="6"/>
      <c r="M127" s="4">
        <v>0.64</v>
      </c>
      <c r="N127" s="6">
        <v>5000</v>
      </c>
      <c r="O127" s="6"/>
      <c r="P127" s="4"/>
      <c r="Q127" s="4"/>
      <c r="R127" s="4"/>
      <c r="S127" s="4"/>
      <c r="T127" s="4"/>
      <c r="U127" s="4"/>
      <c r="X127" s="368"/>
    </row>
    <row r="128" spans="1:24" ht="15" customHeight="1" x14ac:dyDescent="0.25">
      <c r="A128" s="7">
        <v>39595.46875</v>
      </c>
      <c r="B128" s="16">
        <v>39595.46875</v>
      </c>
      <c r="C128" s="4">
        <v>7.32</v>
      </c>
      <c r="D128" s="4">
        <v>9.91</v>
      </c>
      <c r="E128" s="5">
        <v>94.5</v>
      </c>
      <c r="F128" s="5"/>
      <c r="G128" s="5">
        <v>13.2</v>
      </c>
      <c r="H128" s="4">
        <v>14.5</v>
      </c>
      <c r="I128" s="5">
        <v>95.5</v>
      </c>
      <c r="J128" s="5">
        <v>123.3</v>
      </c>
      <c r="K128" s="5">
        <v>0.1</v>
      </c>
      <c r="L128" s="6"/>
      <c r="M128" s="4"/>
      <c r="N128" s="6">
        <v>80</v>
      </c>
      <c r="O128" s="6"/>
      <c r="P128" s="4">
        <v>0.75</v>
      </c>
      <c r="Q128" s="4">
        <v>0.25</v>
      </c>
      <c r="R128" s="4">
        <v>0.05</v>
      </c>
      <c r="S128" s="4">
        <v>0.06</v>
      </c>
      <c r="T128" s="4">
        <v>0.74</v>
      </c>
      <c r="U128" s="4">
        <v>0.06</v>
      </c>
      <c r="V128" s="6">
        <v>8</v>
      </c>
      <c r="X128" s="368"/>
    </row>
    <row r="129" spans="1:24" ht="15" customHeight="1" x14ac:dyDescent="0.25">
      <c r="A129" s="7">
        <v>39609.444444444445</v>
      </c>
      <c r="B129" s="16">
        <v>39609.444444444445</v>
      </c>
      <c r="C129" s="4">
        <v>7.24</v>
      </c>
      <c r="D129" s="4">
        <v>10.9</v>
      </c>
      <c r="E129" s="5">
        <v>95.3</v>
      </c>
      <c r="F129" s="5"/>
      <c r="G129" s="5">
        <v>9.5</v>
      </c>
      <c r="H129" s="4">
        <v>40.9</v>
      </c>
      <c r="I129" s="5">
        <v>40.1</v>
      </c>
      <c r="J129" s="5">
        <v>57</v>
      </c>
      <c r="K129" s="5">
        <v>0</v>
      </c>
      <c r="L129" s="6"/>
      <c r="M129" s="4">
        <v>1.9</v>
      </c>
      <c r="N129" s="6">
        <v>300</v>
      </c>
      <c r="O129" s="6"/>
      <c r="P129" s="4"/>
      <c r="Q129" s="4"/>
      <c r="R129" s="4"/>
      <c r="S129" s="4"/>
      <c r="T129" s="4"/>
      <c r="U129" s="4"/>
      <c r="X129" s="368"/>
    </row>
    <row r="130" spans="1:24" ht="15" customHeight="1" x14ac:dyDescent="0.25">
      <c r="A130" s="7">
        <v>39623.513888888891</v>
      </c>
      <c r="B130" s="16">
        <v>39623.513888888891</v>
      </c>
      <c r="C130" s="4">
        <v>7.39</v>
      </c>
      <c r="D130" s="4">
        <v>10.34</v>
      </c>
      <c r="E130" s="5">
        <v>97.4</v>
      </c>
      <c r="F130" s="5"/>
      <c r="G130" s="5">
        <v>12.6</v>
      </c>
      <c r="H130" s="4">
        <v>12.4</v>
      </c>
      <c r="I130" s="5">
        <v>107.7</v>
      </c>
      <c r="J130" s="5">
        <v>141.1</v>
      </c>
      <c r="K130" s="5">
        <v>0.1</v>
      </c>
      <c r="L130" s="6"/>
      <c r="M130" s="4"/>
      <c r="N130" s="6">
        <v>300</v>
      </c>
      <c r="O130" s="6"/>
      <c r="P130" s="4">
        <v>0.87</v>
      </c>
      <c r="Q130" s="4">
        <v>0.64</v>
      </c>
      <c r="R130" s="4">
        <v>0.05</v>
      </c>
      <c r="S130" s="4">
        <v>0.16</v>
      </c>
      <c r="T130" s="4">
        <v>0.86</v>
      </c>
      <c r="U130" s="4">
        <v>7.0000000000000007E-2</v>
      </c>
      <c r="V130" s="6">
        <v>8</v>
      </c>
      <c r="X130" s="368"/>
    </row>
    <row r="131" spans="1:24" ht="15" customHeight="1" x14ac:dyDescent="0.25">
      <c r="A131" s="7">
        <v>39637.465277777781</v>
      </c>
      <c r="B131" s="16">
        <v>39637.465277777781</v>
      </c>
      <c r="C131" s="4">
        <v>7.52</v>
      </c>
      <c r="D131" s="4">
        <v>9.68</v>
      </c>
      <c r="E131" s="5">
        <v>93.2</v>
      </c>
      <c r="F131" s="5"/>
      <c r="G131" s="5">
        <v>13</v>
      </c>
      <c r="H131" s="4">
        <v>5.61</v>
      </c>
      <c r="I131" s="5">
        <v>130</v>
      </c>
      <c r="J131" s="5">
        <v>168.6</v>
      </c>
      <c r="K131" s="5">
        <v>0.1</v>
      </c>
      <c r="L131" s="6"/>
      <c r="M131" s="4"/>
      <c r="N131" s="6">
        <v>240</v>
      </c>
      <c r="O131" s="6"/>
      <c r="P131" s="4"/>
      <c r="Q131" s="4"/>
      <c r="R131" s="4"/>
      <c r="S131" s="4"/>
      <c r="T131" s="4"/>
      <c r="U131" s="4"/>
      <c r="X131" s="368"/>
    </row>
    <row r="132" spans="1:24" ht="15" customHeight="1" x14ac:dyDescent="0.25">
      <c r="A132" s="7">
        <v>39651.524305555555</v>
      </c>
      <c r="B132" s="16">
        <v>39651.524305555555</v>
      </c>
      <c r="C132" s="4">
        <v>7.6</v>
      </c>
      <c r="D132" s="4">
        <v>8.94</v>
      </c>
      <c r="E132" s="5">
        <v>85.7</v>
      </c>
      <c r="F132" s="5"/>
      <c r="G132" s="5">
        <v>13</v>
      </c>
      <c r="H132" s="4">
        <v>5.09</v>
      </c>
      <c r="I132" s="5">
        <v>142.30000000000001</v>
      </c>
      <c r="J132" s="5">
        <v>184.5</v>
      </c>
      <c r="K132" s="5">
        <v>0.1</v>
      </c>
      <c r="L132" s="6"/>
      <c r="M132" s="4"/>
      <c r="N132" s="6">
        <v>240</v>
      </c>
      <c r="O132" s="6"/>
      <c r="P132" s="4">
        <v>1.04</v>
      </c>
      <c r="Q132" s="4">
        <v>0.25</v>
      </c>
      <c r="R132" s="4">
        <v>5.1999999999999998E-2</v>
      </c>
      <c r="S132" s="4">
        <v>0.09</v>
      </c>
      <c r="T132" s="4">
        <v>1.04</v>
      </c>
      <c r="U132" s="4">
        <v>0.01</v>
      </c>
      <c r="V132" s="6">
        <v>2</v>
      </c>
      <c r="X132" s="368"/>
    </row>
    <row r="133" spans="1:24" ht="15" customHeight="1" x14ac:dyDescent="0.25">
      <c r="A133" s="7">
        <v>39665.4375</v>
      </c>
      <c r="B133" s="16">
        <v>39665.4375</v>
      </c>
      <c r="C133" s="4">
        <v>7.54</v>
      </c>
      <c r="D133" s="4">
        <v>9.1</v>
      </c>
      <c r="E133" s="5">
        <v>86.7</v>
      </c>
      <c r="F133" s="5"/>
      <c r="G133" s="5">
        <v>13.1</v>
      </c>
      <c r="H133" s="4">
        <v>5.12</v>
      </c>
      <c r="I133" s="5">
        <v>149</v>
      </c>
      <c r="J133" s="5">
        <v>192.8</v>
      </c>
      <c r="K133" s="5">
        <v>0.1</v>
      </c>
      <c r="L133" s="6"/>
      <c r="M133" s="4"/>
      <c r="N133" s="6">
        <v>300</v>
      </c>
      <c r="O133" s="6"/>
      <c r="P133" s="4"/>
      <c r="Q133" s="4"/>
      <c r="R133" s="4"/>
      <c r="S133" s="4"/>
      <c r="T133" s="4"/>
      <c r="U133" s="4"/>
      <c r="X133" s="368"/>
    </row>
    <row r="134" spans="1:24" ht="15" customHeight="1" x14ac:dyDescent="0.25">
      <c r="A134" s="7">
        <v>39679.461805555555</v>
      </c>
      <c r="B134" s="16">
        <v>39679.461805555555</v>
      </c>
      <c r="C134" s="4">
        <v>7.26</v>
      </c>
      <c r="D134" s="4">
        <v>8.91</v>
      </c>
      <c r="E134" s="5">
        <v>86.7</v>
      </c>
      <c r="F134" s="5"/>
      <c r="G134" s="5">
        <v>14</v>
      </c>
      <c r="H134" s="4">
        <v>3.49</v>
      </c>
      <c r="I134" s="5">
        <v>152.6</v>
      </c>
      <c r="J134" s="5">
        <v>193.1</v>
      </c>
      <c r="K134" s="5">
        <v>0.1</v>
      </c>
      <c r="L134" s="6"/>
      <c r="M134" s="4"/>
      <c r="N134" s="6">
        <v>900</v>
      </c>
      <c r="O134" s="6"/>
      <c r="P134" s="4">
        <v>0.97</v>
      </c>
      <c r="Q134" s="4">
        <v>0.25</v>
      </c>
      <c r="R134" s="4">
        <v>6.2E-2</v>
      </c>
      <c r="S134" s="4">
        <v>0.1</v>
      </c>
      <c r="T134" s="4">
        <v>0.96</v>
      </c>
      <c r="U134" s="4">
        <v>0.12</v>
      </c>
      <c r="V134" s="6">
        <v>2</v>
      </c>
      <c r="X134" s="368"/>
    </row>
    <row r="135" spans="1:24" ht="15" customHeight="1" x14ac:dyDescent="0.25">
      <c r="A135" s="7">
        <v>39693.472222222219</v>
      </c>
      <c r="B135" s="16">
        <v>39693.472222222219</v>
      </c>
      <c r="C135" s="4">
        <v>7.33</v>
      </c>
      <c r="D135" s="4">
        <v>10.3</v>
      </c>
      <c r="E135" s="5">
        <v>93.7</v>
      </c>
      <c r="F135" s="5"/>
      <c r="G135" s="5">
        <v>11</v>
      </c>
      <c r="H135" s="4">
        <v>10.33</v>
      </c>
      <c r="I135" s="5">
        <v>117.4</v>
      </c>
      <c r="J135" s="5">
        <v>160.1</v>
      </c>
      <c r="K135" s="5">
        <v>0.1</v>
      </c>
      <c r="L135" s="6"/>
      <c r="M135" s="4"/>
      <c r="N135" s="6">
        <v>50</v>
      </c>
      <c r="O135" s="6"/>
      <c r="P135" s="4"/>
      <c r="Q135" s="4"/>
      <c r="R135" s="4"/>
      <c r="S135" s="4"/>
      <c r="T135" s="4"/>
      <c r="U135" s="4"/>
      <c r="X135" s="368"/>
    </row>
    <row r="136" spans="1:24" ht="15" customHeight="1" x14ac:dyDescent="0.25">
      <c r="A136" s="7">
        <v>39707.475694444445</v>
      </c>
      <c r="B136" s="16">
        <v>39707.475694444445</v>
      </c>
      <c r="C136" s="4">
        <v>7.36</v>
      </c>
      <c r="D136" s="4">
        <v>10.029999999999999</v>
      </c>
      <c r="E136" s="5">
        <v>92.3</v>
      </c>
      <c r="F136" s="5"/>
      <c r="G136" s="5">
        <v>11.5</v>
      </c>
      <c r="H136" s="4">
        <v>3.87</v>
      </c>
      <c r="I136" s="5">
        <v>145.19999999999999</v>
      </c>
      <c r="J136" s="5">
        <v>195.7</v>
      </c>
      <c r="K136" s="5">
        <v>0.1</v>
      </c>
      <c r="L136" s="6"/>
      <c r="M136" s="4"/>
      <c r="N136" s="6">
        <v>300</v>
      </c>
      <c r="O136" s="6"/>
      <c r="P136" s="4">
        <v>1.04</v>
      </c>
      <c r="Q136" s="4">
        <v>0.25</v>
      </c>
      <c r="R136" s="4">
        <v>0.05</v>
      </c>
      <c r="S136" s="4">
        <v>0.09</v>
      </c>
      <c r="T136" s="4">
        <v>1.03</v>
      </c>
      <c r="U136" s="4">
        <v>0.05</v>
      </c>
      <c r="V136" s="6">
        <v>2</v>
      </c>
      <c r="X136" s="368"/>
    </row>
    <row r="137" spans="1:24" ht="15" customHeight="1" x14ac:dyDescent="0.25">
      <c r="A137" s="7">
        <v>39721.46875</v>
      </c>
      <c r="B137" s="16">
        <v>39721.46875</v>
      </c>
      <c r="C137" s="4">
        <v>7.24</v>
      </c>
      <c r="D137" s="4">
        <v>9.9700000000000006</v>
      </c>
      <c r="E137" s="5">
        <v>90</v>
      </c>
      <c r="F137" s="5"/>
      <c r="G137" s="5">
        <v>10.7</v>
      </c>
      <c r="H137" s="4">
        <v>3.62</v>
      </c>
      <c r="I137" s="5">
        <v>141.19999999999999</v>
      </c>
      <c r="J137" s="5">
        <v>193.8</v>
      </c>
      <c r="K137" s="5">
        <v>0.1</v>
      </c>
      <c r="L137" s="6"/>
      <c r="M137" s="4"/>
      <c r="N137" s="6">
        <v>900</v>
      </c>
      <c r="O137" s="6"/>
      <c r="P137" s="4"/>
      <c r="Q137" s="4"/>
      <c r="R137" s="4"/>
      <c r="S137" s="4"/>
      <c r="T137" s="4"/>
      <c r="U137" s="4"/>
      <c r="X137" s="368"/>
    </row>
    <row r="138" spans="1:24" ht="15" customHeight="1" x14ac:dyDescent="0.25">
      <c r="A138" s="7">
        <v>39735.472222222219</v>
      </c>
      <c r="B138" s="16">
        <v>39735.472222222219</v>
      </c>
      <c r="C138" s="4">
        <v>7.14</v>
      </c>
      <c r="D138" s="4">
        <v>10.77</v>
      </c>
      <c r="E138" s="5">
        <v>92.9</v>
      </c>
      <c r="F138" s="5"/>
      <c r="G138" s="5">
        <v>8.8000000000000007</v>
      </c>
      <c r="H138" s="4">
        <v>10.94</v>
      </c>
      <c r="I138" s="5">
        <v>102.3</v>
      </c>
      <c r="J138" s="5">
        <v>147.9</v>
      </c>
      <c r="K138" s="5">
        <v>0.1</v>
      </c>
      <c r="L138" s="6"/>
      <c r="M138" s="4"/>
      <c r="N138" s="6">
        <v>300</v>
      </c>
      <c r="O138" s="6"/>
      <c r="P138" s="4">
        <v>0.8</v>
      </c>
      <c r="Q138" s="4">
        <v>0.78</v>
      </c>
      <c r="R138" s="4">
        <v>0.05</v>
      </c>
      <c r="S138" s="4">
        <v>0.06</v>
      </c>
      <c r="T138" s="4">
        <v>0.79</v>
      </c>
      <c r="U138" s="4">
        <v>0.06</v>
      </c>
      <c r="V138" s="6">
        <v>5</v>
      </c>
      <c r="X138" s="368"/>
    </row>
    <row r="139" spans="1:24" ht="15" customHeight="1" x14ac:dyDescent="0.25">
      <c r="A139" s="7">
        <v>39749.458333333336</v>
      </c>
      <c r="B139" s="16">
        <v>39749.458333333336</v>
      </c>
      <c r="C139" s="4">
        <v>7.41</v>
      </c>
      <c r="D139" s="4">
        <v>11.4</v>
      </c>
      <c r="E139" s="5">
        <v>92.2</v>
      </c>
      <c r="F139" s="5"/>
      <c r="G139" s="5">
        <v>6.2</v>
      </c>
      <c r="H139" s="4">
        <v>3.36</v>
      </c>
      <c r="I139" s="5">
        <v>94.5</v>
      </c>
      <c r="J139" s="5">
        <v>147.6</v>
      </c>
      <c r="K139" s="5">
        <v>0.1</v>
      </c>
      <c r="L139" s="6"/>
      <c r="M139" s="4"/>
      <c r="N139" s="6">
        <v>240</v>
      </c>
      <c r="O139" s="6"/>
      <c r="P139" s="4"/>
      <c r="Q139" s="4"/>
      <c r="R139" s="4"/>
      <c r="S139" s="4"/>
      <c r="T139" s="4"/>
      <c r="U139" s="4"/>
      <c r="X139" s="368"/>
    </row>
    <row r="140" spans="1:24" ht="15" customHeight="1" x14ac:dyDescent="0.25">
      <c r="A140" s="7">
        <v>39764.479166666664</v>
      </c>
      <c r="B140" s="16">
        <v>39764.479166666664</v>
      </c>
      <c r="C140" s="4">
        <v>7.17</v>
      </c>
      <c r="D140" s="4">
        <v>11.03</v>
      </c>
      <c r="E140" s="5">
        <v>97.8</v>
      </c>
      <c r="F140" s="5"/>
      <c r="G140" s="5">
        <v>10</v>
      </c>
      <c r="H140" s="4">
        <v>118</v>
      </c>
      <c r="I140" s="5">
        <v>37</v>
      </c>
      <c r="J140" s="5">
        <v>51.8</v>
      </c>
      <c r="K140" s="5">
        <v>0</v>
      </c>
      <c r="L140" s="6"/>
      <c r="M140" s="4"/>
      <c r="N140" s="6">
        <v>5000</v>
      </c>
      <c r="O140" s="6"/>
      <c r="P140" s="4"/>
      <c r="Q140" s="4"/>
      <c r="R140" s="4"/>
      <c r="S140" s="4"/>
      <c r="T140" s="4"/>
      <c r="U140" s="4"/>
      <c r="X140" s="368"/>
    </row>
    <row r="141" spans="1:24" ht="15" customHeight="1" x14ac:dyDescent="0.25">
      <c r="A141" s="7">
        <v>39776.46875</v>
      </c>
      <c r="B141" s="16">
        <v>39776.46875</v>
      </c>
      <c r="C141" s="4">
        <v>7.23</v>
      </c>
      <c r="D141" s="4">
        <v>12.24</v>
      </c>
      <c r="E141" s="5">
        <v>95.4</v>
      </c>
      <c r="F141" s="5"/>
      <c r="G141" s="5">
        <v>4.8</v>
      </c>
      <c r="H141" s="4">
        <v>16</v>
      </c>
      <c r="I141" s="5">
        <v>65.900000000000006</v>
      </c>
      <c r="J141" s="5">
        <v>107.3</v>
      </c>
      <c r="K141" s="5">
        <v>0</v>
      </c>
      <c r="L141" s="6"/>
      <c r="M141" s="4">
        <v>0.64</v>
      </c>
      <c r="N141" s="6">
        <v>110</v>
      </c>
      <c r="O141" s="6"/>
      <c r="P141" s="4"/>
      <c r="Q141" s="4"/>
      <c r="R141" s="4"/>
      <c r="S141" s="4"/>
      <c r="T141" s="4"/>
      <c r="U141" s="4"/>
      <c r="X141" s="368"/>
    </row>
    <row r="142" spans="1:24" ht="15" customHeight="1" x14ac:dyDescent="0.25">
      <c r="A142" s="7">
        <v>39791.46875</v>
      </c>
      <c r="B142" s="16">
        <v>39791.46875</v>
      </c>
      <c r="C142" s="4">
        <v>7.28</v>
      </c>
      <c r="D142" s="4">
        <v>11.61</v>
      </c>
      <c r="E142" s="5">
        <v>95.3</v>
      </c>
      <c r="F142" s="5"/>
      <c r="G142" s="5">
        <v>6.8</v>
      </c>
      <c r="H142" s="4">
        <v>18.399999999999999</v>
      </c>
      <c r="I142" s="5">
        <v>57.9</v>
      </c>
      <c r="J142" s="5">
        <v>88.8</v>
      </c>
      <c r="K142" s="5">
        <v>0</v>
      </c>
      <c r="L142" s="6"/>
      <c r="M142" s="4">
        <v>0.84</v>
      </c>
      <c r="N142" s="6">
        <v>30</v>
      </c>
      <c r="O142" s="6"/>
      <c r="P142" s="4"/>
      <c r="Q142" s="4"/>
      <c r="R142" s="4"/>
      <c r="S142" s="4"/>
      <c r="T142" s="4"/>
      <c r="U142" s="4"/>
      <c r="X142" s="368"/>
    </row>
    <row r="143" spans="1:24" ht="15" customHeight="1" x14ac:dyDescent="0.25">
      <c r="A143" s="7">
        <v>39805.541666666664</v>
      </c>
      <c r="B143" s="16">
        <v>39805.541666666664</v>
      </c>
      <c r="C143" s="9"/>
      <c r="D143" s="4"/>
      <c r="E143" s="5"/>
      <c r="F143" s="5"/>
      <c r="G143" s="5"/>
      <c r="H143" s="4"/>
      <c r="I143" s="5"/>
      <c r="J143" s="5"/>
      <c r="K143" s="5"/>
      <c r="L143" s="6"/>
      <c r="M143" s="4"/>
      <c r="N143" s="6"/>
      <c r="O143" s="6"/>
      <c r="P143" s="4"/>
      <c r="Q143" s="4"/>
      <c r="R143" s="4"/>
      <c r="S143" s="4"/>
      <c r="T143" s="4"/>
      <c r="U143" s="4"/>
      <c r="X143" s="368"/>
    </row>
    <row r="144" spans="1:24" ht="15" customHeight="1" x14ac:dyDescent="0.25">
      <c r="A144" s="7">
        <v>39819.472222222219</v>
      </c>
      <c r="B144" s="16">
        <v>39819.472222222219</v>
      </c>
      <c r="C144" s="4"/>
      <c r="D144" s="4">
        <v>14.94</v>
      </c>
      <c r="E144" s="5">
        <v>112.3</v>
      </c>
      <c r="F144" s="5"/>
      <c r="G144" s="5">
        <v>3.4</v>
      </c>
      <c r="H144" s="4">
        <v>80.5</v>
      </c>
      <c r="I144" s="5">
        <v>33.299999999999997</v>
      </c>
      <c r="J144" s="5">
        <v>56.6</v>
      </c>
      <c r="K144" s="5">
        <v>0</v>
      </c>
      <c r="L144" s="6"/>
      <c r="M144" s="4">
        <v>3.22</v>
      </c>
      <c r="N144" s="6">
        <v>130</v>
      </c>
      <c r="O144" s="6"/>
      <c r="P144" s="4"/>
      <c r="Q144" s="4"/>
      <c r="R144" s="4"/>
      <c r="S144" s="4"/>
      <c r="T144" s="4"/>
      <c r="U144" s="4"/>
      <c r="X144" s="368"/>
    </row>
    <row r="145" spans="1:24" ht="15" customHeight="1" x14ac:dyDescent="0.25">
      <c r="A145" s="7">
        <v>39833.458333333336</v>
      </c>
      <c r="B145" s="16">
        <v>39833.458333333336</v>
      </c>
      <c r="C145" s="4">
        <v>7.04</v>
      </c>
      <c r="D145" s="4">
        <v>12.68</v>
      </c>
      <c r="E145" s="5">
        <v>93.3</v>
      </c>
      <c r="F145" s="5"/>
      <c r="G145" s="5">
        <v>2.6</v>
      </c>
      <c r="H145" s="4">
        <v>13.6</v>
      </c>
      <c r="I145" s="5">
        <v>52.2</v>
      </c>
      <c r="J145" s="5">
        <v>91.1</v>
      </c>
      <c r="K145" s="5">
        <v>0</v>
      </c>
      <c r="L145" s="6"/>
      <c r="M145" s="4">
        <v>0.72</v>
      </c>
      <c r="N145" s="6">
        <v>130</v>
      </c>
      <c r="O145" s="6"/>
      <c r="P145" s="4"/>
      <c r="Q145" s="4"/>
      <c r="R145" s="4"/>
      <c r="S145" s="4"/>
      <c r="T145" s="4"/>
      <c r="U145" s="4"/>
      <c r="X145" s="368"/>
    </row>
    <row r="146" spans="1:24" ht="15" customHeight="1" x14ac:dyDescent="0.25">
      <c r="A146" s="7">
        <v>39847.461805555555</v>
      </c>
      <c r="B146" s="16">
        <v>39847.461805555555</v>
      </c>
      <c r="C146" s="4">
        <v>7.04</v>
      </c>
      <c r="D146" s="4">
        <v>12.88</v>
      </c>
      <c r="E146" s="5">
        <v>97.7</v>
      </c>
      <c r="F146" s="5"/>
      <c r="G146" s="5">
        <v>3.7</v>
      </c>
      <c r="H146" s="4">
        <v>16.600000000000001</v>
      </c>
      <c r="I146" s="5">
        <v>61.3</v>
      </c>
      <c r="J146" s="5">
        <v>103.2</v>
      </c>
      <c r="K146" s="5">
        <v>0</v>
      </c>
      <c r="L146" s="6"/>
      <c r="M146" s="4">
        <v>0.55000000000000004</v>
      </c>
      <c r="N146" s="6">
        <v>50</v>
      </c>
      <c r="O146" s="6"/>
      <c r="P146" s="4"/>
      <c r="Q146" s="4"/>
      <c r="R146" s="4"/>
      <c r="S146" s="4"/>
      <c r="T146" s="4"/>
      <c r="U146" s="4"/>
      <c r="X146" s="368"/>
    </row>
    <row r="147" spans="1:24" ht="15" customHeight="1" x14ac:dyDescent="0.25">
      <c r="A147" s="7">
        <v>39861.493055555555</v>
      </c>
      <c r="B147" s="16">
        <v>39861.493055555555</v>
      </c>
      <c r="C147" s="4">
        <v>7.1</v>
      </c>
      <c r="D147" s="4">
        <v>12.4</v>
      </c>
      <c r="E147" s="5">
        <v>98</v>
      </c>
      <c r="F147" s="5"/>
      <c r="G147" s="5">
        <v>4.9000000000000004</v>
      </c>
      <c r="H147" s="4">
        <v>14.7</v>
      </c>
      <c r="I147" s="5">
        <v>70.2</v>
      </c>
      <c r="J147" s="5">
        <v>114</v>
      </c>
      <c r="K147" s="5">
        <v>0.1</v>
      </c>
      <c r="L147" s="6"/>
      <c r="M147" s="4"/>
      <c r="N147" s="6">
        <v>130</v>
      </c>
      <c r="O147" s="6"/>
      <c r="P147" s="4"/>
      <c r="Q147" s="4"/>
      <c r="R147" s="4"/>
      <c r="S147" s="4"/>
      <c r="T147" s="4"/>
      <c r="U147" s="4"/>
      <c r="X147" s="368"/>
    </row>
    <row r="148" spans="1:24" ht="15" customHeight="1" x14ac:dyDescent="0.25">
      <c r="A148" s="7">
        <v>39876.46875</v>
      </c>
      <c r="B148" s="16">
        <v>39876.46875</v>
      </c>
      <c r="C148" s="4">
        <v>7.17</v>
      </c>
      <c r="D148" s="4">
        <v>12.25</v>
      </c>
      <c r="E148" s="5">
        <v>98.3</v>
      </c>
      <c r="F148" s="5"/>
      <c r="G148" s="5">
        <v>5.8</v>
      </c>
      <c r="H148" s="4">
        <v>19.2</v>
      </c>
      <c r="I148" s="5">
        <v>60.2</v>
      </c>
      <c r="J148" s="5">
        <v>94.9</v>
      </c>
      <c r="K148" s="5">
        <v>0</v>
      </c>
      <c r="L148" s="6"/>
      <c r="M148" s="4">
        <v>0.57999999999999996</v>
      </c>
      <c r="N148" s="6">
        <v>30</v>
      </c>
      <c r="O148" s="6"/>
      <c r="P148" s="4">
        <v>0.82</v>
      </c>
      <c r="Q148" s="4">
        <v>0.5</v>
      </c>
      <c r="R148" s="4">
        <v>0.05</v>
      </c>
      <c r="S148" s="4">
        <v>0.03</v>
      </c>
      <c r="T148" s="4">
        <v>0.82</v>
      </c>
      <c r="U148" s="4">
        <v>0.01</v>
      </c>
      <c r="V148" s="6">
        <v>8</v>
      </c>
      <c r="X148" s="368"/>
    </row>
    <row r="149" spans="1:24" ht="15" customHeight="1" x14ac:dyDescent="0.25">
      <c r="A149" s="7">
        <v>39889.451388888891</v>
      </c>
      <c r="B149" s="16">
        <v>39889.451388888891</v>
      </c>
      <c r="C149" s="4">
        <v>7.42</v>
      </c>
      <c r="D149" s="4">
        <v>12.63</v>
      </c>
      <c r="E149" s="5">
        <v>97.6</v>
      </c>
      <c r="F149" s="5"/>
      <c r="G149" s="5">
        <v>4.4000000000000004</v>
      </c>
      <c r="H149" s="4">
        <v>28.1</v>
      </c>
      <c r="I149" s="5">
        <v>46.9</v>
      </c>
      <c r="J149" s="5">
        <v>77.2</v>
      </c>
      <c r="K149" s="5">
        <v>0</v>
      </c>
      <c r="L149" s="6"/>
      <c r="M149" s="4">
        <v>0.9</v>
      </c>
      <c r="N149" s="6">
        <v>30</v>
      </c>
      <c r="O149" s="6"/>
      <c r="P149" s="4"/>
      <c r="Q149" s="4"/>
      <c r="R149" s="4"/>
      <c r="S149" s="4"/>
      <c r="T149" s="4"/>
      <c r="U149" s="4"/>
      <c r="X149" s="368"/>
    </row>
    <row r="150" spans="1:24" ht="15" customHeight="1" x14ac:dyDescent="0.25">
      <c r="A150" s="7">
        <v>39904.482638888891</v>
      </c>
      <c r="B150" s="16">
        <v>39904.482638888891</v>
      </c>
      <c r="C150" s="4">
        <v>7.37</v>
      </c>
      <c r="D150" s="4">
        <v>12.4</v>
      </c>
      <c r="E150" s="5">
        <v>98.3</v>
      </c>
      <c r="F150" s="5"/>
      <c r="G150" s="5">
        <v>5.4</v>
      </c>
      <c r="H150" s="4">
        <v>33.5</v>
      </c>
      <c r="I150" s="5">
        <v>41.8</v>
      </c>
      <c r="J150" s="5">
        <v>66.900000000000006</v>
      </c>
      <c r="K150" s="5">
        <v>0</v>
      </c>
      <c r="L150" s="6"/>
      <c r="M150" s="4">
        <v>1.42</v>
      </c>
      <c r="N150" s="6">
        <v>130</v>
      </c>
      <c r="O150" s="6"/>
      <c r="P150" s="4"/>
      <c r="Q150" s="4"/>
      <c r="R150" s="4"/>
      <c r="S150" s="4"/>
      <c r="T150" s="4"/>
      <c r="U150" s="4"/>
      <c r="X150" s="368"/>
    </row>
    <row r="151" spans="1:24" ht="15" customHeight="1" x14ac:dyDescent="0.25">
      <c r="A151" s="7">
        <v>39917.493055555555</v>
      </c>
      <c r="B151" s="16">
        <v>39917.493055555555</v>
      </c>
      <c r="C151" s="4">
        <v>7.19</v>
      </c>
      <c r="D151" s="4">
        <v>12.06</v>
      </c>
      <c r="E151" s="5">
        <v>99.2</v>
      </c>
      <c r="F151" s="5"/>
      <c r="G151" s="5">
        <v>6.9</v>
      </c>
      <c r="H151" s="4"/>
      <c r="I151" s="5">
        <v>48.2</v>
      </c>
      <c r="J151" s="5">
        <v>73.8</v>
      </c>
      <c r="K151" s="5">
        <v>0</v>
      </c>
      <c r="L151" s="6"/>
      <c r="M151" s="4">
        <v>0.84</v>
      </c>
      <c r="N151" s="6">
        <v>300</v>
      </c>
      <c r="O151" s="6"/>
      <c r="P151" s="4"/>
      <c r="Q151" s="4"/>
      <c r="R151" s="4"/>
      <c r="S151" s="4"/>
      <c r="T151" s="4"/>
      <c r="U151" s="4"/>
      <c r="X151" s="368"/>
    </row>
    <row r="152" spans="1:24" ht="15" customHeight="1" x14ac:dyDescent="0.25">
      <c r="A152" s="7">
        <v>39931.496527777781</v>
      </c>
      <c r="B152" s="16">
        <v>39931.496527777781</v>
      </c>
      <c r="C152" s="4">
        <v>7.23</v>
      </c>
      <c r="D152" s="4">
        <v>10.86</v>
      </c>
      <c r="E152" s="5">
        <v>97.7</v>
      </c>
      <c r="F152" s="5"/>
      <c r="G152" s="5">
        <v>10.6</v>
      </c>
      <c r="H152" s="4"/>
      <c r="I152" s="5">
        <v>86.6</v>
      </c>
      <c r="J152" s="5">
        <v>119.4</v>
      </c>
      <c r="K152" s="5">
        <v>0.1</v>
      </c>
      <c r="L152" s="6"/>
      <c r="M152" s="4"/>
      <c r="N152" s="6">
        <v>130</v>
      </c>
      <c r="O152" s="6"/>
      <c r="P152" s="4"/>
      <c r="Q152" s="4"/>
      <c r="R152" s="4"/>
      <c r="S152" s="4"/>
      <c r="T152" s="4"/>
      <c r="U152" s="4"/>
      <c r="X152" s="368"/>
    </row>
    <row r="153" spans="1:24" ht="15" customHeight="1" x14ac:dyDescent="0.25">
      <c r="A153" s="7">
        <v>39945.475694444445</v>
      </c>
      <c r="B153" s="16">
        <v>39945.475694444445</v>
      </c>
      <c r="C153" s="4">
        <v>7.39</v>
      </c>
      <c r="D153" s="4">
        <v>11.57</v>
      </c>
      <c r="E153" s="5">
        <v>99.7</v>
      </c>
      <c r="F153" s="5"/>
      <c r="G153" s="5">
        <v>8.6999999999999993</v>
      </c>
      <c r="H153" s="4">
        <v>63.6</v>
      </c>
      <c r="I153" s="5">
        <v>33</v>
      </c>
      <c r="J153" s="5">
        <v>47.8</v>
      </c>
      <c r="K153" s="5">
        <v>0</v>
      </c>
      <c r="L153" s="6"/>
      <c r="M153" s="4">
        <v>2.5</v>
      </c>
      <c r="N153" s="6">
        <v>23000</v>
      </c>
      <c r="O153" s="6"/>
      <c r="P153" s="4"/>
      <c r="Q153" s="4"/>
      <c r="R153" s="4"/>
      <c r="S153" s="4"/>
      <c r="T153" s="4"/>
      <c r="U153" s="4"/>
      <c r="X153" s="368"/>
    </row>
    <row r="154" spans="1:24" ht="15" customHeight="1" x14ac:dyDescent="0.25">
      <c r="A154" s="7">
        <v>39959.479166666664</v>
      </c>
      <c r="B154" s="16">
        <v>39959.479166666664</v>
      </c>
      <c r="C154" s="4">
        <v>7.71</v>
      </c>
      <c r="D154" s="4">
        <v>10.68</v>
      </c>
      <c r="E154" s="5">
        <v>99.2</v>
      </c>
      <c r="F154" s="5"/>
      <c r="G154" s="5">
        <v>12</v>
      </c>
      <c r="H154" s="4">
        <v>10.88</v>
      </c>
      <c r="I154" s="5">
        <v>92.4</v>
      </c>
      <c r="J154" s="5">
        <v>122.9</v>
      </c>
      <c r="K154" s="5">
        <v>0.1</v>
      </c>
      <c r="L154" s="6"/>
      <c r="M154" s="4"/>
      <c r="N154" s="6">
        <v>70</v>
      </c>
      <c r="O154" s="6"/>
      <c r="P154" s="4"/>
      <c r="Q154" s="4"/>
      <c r="R154" s="4"/>
      <c r="S154" s="4"/>
      <c r="T154" s="4"/>
      <c r="U154" s="4"/>
      <c r="X154" s="368"/>
    </row>
    <row r="155" spans="1:24" ht="15" customHeight="1" x14ac:dyDescent="0.25">
      <c r="A155" s="7">
        <v>39973.486111111109</v>
      </c>
      <c r="B155" s="16">
        <v>39973.486111111109</v>
      </c>
      <c r="C155" s="4">
        <v>7.85</v>
      </c>
      <c r="D155" s="4">
        <v>9.98</v>
      </c>
      <c r="E155" s="5">
        <v>97.4</v>
      </c>
      <c r="F155" s="5"/>
      <c r="G155" s="5">
        <v>14.1</v>
      </c>
      <c r="H155" s="4">
        <v>6.32</v>
      </c>
      <c r="I155" s="5">
        <v>122.3</v>
      </c>
      <c r="J155" s="5">
        <v>153.5</v>
      </c>
      <c r="K155" s="5">
        <v>0.1</v>
      </c>
      <c r="L155" s="6"/>
      <c r="M155" s="4"/>
      <c r="N155" s="6">
        <v>300</v>
      </c>
      <c r="O155" s="6"/>
      <c r="P155" s="4">
        <v>1.02</v>
      </c>
      <c r="Q155" s="4">
        <v>0.34</v>
      </c>
      <c r="R155" s="4">
        <v>0.05</v>
      </c>
      <c r="S155" s="4">
        <v>0.08</v>
      </c>
      <c r="T155" s="4">
        <v>1.02</v>
      </c>
      <c r="U155" s="4">
        <v>0.01</v>
      </c>
      <c r="V155" s="6">
        <v>2</v>
      </c>
      <c r="X155" s="368"/>
    </row>
    <row r="156" spans="1:24" ht="15" customHeight="1" x14ac:dyDescent="0.25">
      <c r="A156" s="7">
        <v>39988.46875</v>
      </c>
      <c r="B156" s="16">
        <v>39988.46875</v>
      </c>
      <c r="C156" s="4">
        <v>7.71</v>
      </c>
      <c r="D156" s="4">
        <v>9.74</v>
      </c>
      <c r="E156" s="5">
        <v>92.2</v>
      </c>
      <c r="F156" s="5"/>
      <c r="G156" s="5">
        <v>12.7</v>
      </c>
      <c r="H156" s="4">
        <v>4.05</v>
      </c>
      <c r="I156" s="5">
        <v>132.5</v>
      </c>
      <c r="J156" s="5">
        <v>171.8</v>
      </c>
      <c r="K156" s="5">
        <v>0.1</v>
      </c>
      <c r="L156" s="6"/>
      <c r="M156" s="4"/>
      <c r="N156" s="6">
        <v>600</v>
      </c>
      <c r="O156" s="6"/>
      <c r="P156" s="4"/>
      <c r="Q156" s="4"/>
      <c r="R156" s="4"/>
      <c r="S156" s="4"/>
      <c r="T156" s="4"/>
      <c r="U156" s="4"/>
      <c r="X156" s="368"/>
    </row>
    <row r="157" spans="1:24" ht="15" customHeight="1" x14ac:dyDescent="0.25">
      <c r="A157" s="7">
        <v>40001.472222222219</v>
      </c>
      <c r="B157" s="16">
        <v>40001.472222222219</v>
      </c>
      <c r="C157" s="4">
        <v>7.83</v>
      </c>
      <c r="D157" s="4">
        <v>9.67</v>
      </c>
      <c r="E157" s="5">
        <v>91.5</v>
      </c>
      <c r="F157" s="5"/>
      <c r="G157" s="5">
        <v>12.8</v>
      </c>
      <c r="H157" s="4">
        <v>2.66</v>
      </c>
      <c r="I157" s="5">
        <v>113.7</v>
      </c>
      <c r="J157" s="5">
        <v>149</v>
      </c>
      <c r="K157" s="5">
        <v>0.1</v>
      </c>
      <c r="L157" s="6"/>
      <c r="M157" s="4"/>
      <c r="N157" s="6">
        <v>240</v>
      </c>
      <c r="O157" s="6"/>
      <c r="P157" s="4"/>
      <c r="Q157" s="4"/>
      <c r="R157" s="4"/>
      <c r="S157" s="4"/>
      <c r="T157" s="4"/>
      <c r="U157" s="4"/>
      <c r="X157" s="368"/>
    </row>
    <row r="158" spans="1:24" ht="15" customHeight="1" x14ac:dyDescent="0.25">
      <c r="A158" s="7">
        <v>40015.510416666664</v>
      </c>
      <c r="B158" s="16">
        <v>40015.510416666664</v>
      </c>
      <c r="C158" s="4">
        <v>7.88</v>
      </c>
      <c r="D158" s="4">
        <v>9.09</v>
      </c>
      <c r="E158" s="5">
        <v>90.3</v>
      </c>
      <c r="F158" s="5"/>
      <c r="G158" s="5">
        <v>15.7</v>
      </c>
      <c r="H158" s="4">
        <v>4.49</v>
      </c>
      <c r="I158" s="5">
        <v>160.5</v>
      </c>
      <c r="J158" s="5">
        <v>194.8</v>
      </c>
      <c r="K158" s="5">
        <v>0.1</v>
      </c>
      <c r="L158" s="6"/>
      <c r="M158" s="4"/>
      <c r="N158" s="6">
        <v>500</v>
      </c>
      <c r="O158" s="6"/>
      <c r="P158" s="4"/>
      <c r="Q158" s="4"/>
      <c r="R158" s="4"/>
      <c r="S158" s="4"/>
      <c r="T158" s="4"/>
      <c r="U158" s="4"/>
      <c r="X158" s="368"/>
    </row>
    <row r="159" spans="1:24" ht="15" customHeight="1" x14ac:dyDescent="0.25">
      <c r="A159" s="7">
        <v>40029.46875</v>
      </c>
      <c r="B159" s="16">
        <v>40029.46875</v>
      </c>
      <c r="C159" s="4">
        <v>7.66</v>
      </c>
      <c r="D159" s="4">
        <v>9.33</v>
      </c>
      <c r="E159" s="5">
        <v>92.4</v>
      </c>
      <c r="F159" s="5"/>
      <c r="G159" s="5">
        <v>14.8</v>
      </c>
      <c r="H159" s="4">
        <v>2.65</v>
      </c>
      <c r="I159" s="5">
        <v>164.5</v>
      </c>
      <c r="J159" s="5">
        <v>204.2</v>
      </c>
      <c r="K159" s="5">
        <v>0.1</v>
      </c>
      <c r="L159" s="6"/>
      <c r="M159" s="4"/>
      <c r="N159" s="6">
        <v>300</v>
      </c>
      <c r="O159" s="6"/>
      <c r="P159" s="4"/>
      <c r="Q159" s="4"/>
      <c r="R159" s="4"/>
      <c r="S159" s="4"/>
      <c r="T159" s="4"/>
      <c r="U159" s="4"/>
      <c r="X159" s="368"/>
    </row>
    <row r="160" spans="1:24" ht="15" customHeight="1" x14ac:dyDescent="0.25">
      <c r="A160" s="7">
        <v>40043.454861111109</v>
      </c>
      <c r="B160" s="16">
        <v>40043.454861111109</v>
      </c>
      <c r="C160" s="4">
        <v>7.38</v>
      </c>
      <c r="D160" s="4">
        <v>9.49</v>
      </c>
      <c r="E160" s="5">
        <v>92.3</v>
      </c>
      <c r="F160" s="5"/>
      <c r="G160" s="5">
        <v>14.1</v>
      </c>
      <c r="H160" s="4">
        <v>4.34</v>
      </c>
      <c r="I160" s="5">
        <v>160.30000000000001</v>
      </c>
      <c r="J160" s="5">
        <v>202.5</v>
      </c>
      <c r="K160" s="5">
        <v>0.1</v>
      </c>
      <c r="L160" s="6"/>
      <c r="M160" s="4"/>
      <c r="N160" s="6">
        <v>300</v>
      </c>
      <c r="O160" s="6"/>
      <c r="P160" s="4"/>
      <c r="Q160" s="4"/>
      <c r="R160" s="4"/>
      <c r="S160" s="4"/>
      <c r="T160" s="4"/>
      <c r="U160" s="4"/>
      <c r="X160" s="368"/>
    </row>
    <row r="161" spans="1:24" ht="15" customHeight="1" x14ac:dyDescent="0.25">
      <c r="A161" s="7">
        <v>40058.475694444445</v>
      </c>
      <c r="B161" s="16">
        <v>40058.475694444445</v>
      </c>
      <c r="C161" s="4">
        <v>7.39</v>
      </c>
      <c r="D161" s="4">
        <v>9.9</v>
      </c>
      <c r="E161" s="5">
        <v>96.3</v>
      </c>
      <c r="F161" s="5"/>
      <c r="G161" s="5">
        <v>14.1</v>
      </c>
      <c r="H161" s="4">
        <v>2.12</v>
      </c>
      <c r="I161" s="5">
        <v>169.8</v>
      </c>
      <c r="J161" s="5">
        <v>208.3</v>
      </c>
      <c r="K161" s="5">
        <v>0.1</v>
      </c>
      <c r="L161" s="6"/>
      <c r="M161" s="4"/>
      <c r="N161" s="6">
        <v>900</v>
      </c>
      <c r="O161" s="6"/>
      <c r="P161" s="4"/>
      <c r="Q161" s="4"/>
      <c r="R161" s="4"/>
      <c r="S161" s="4"/>
      <c r="T161" s="4"/>
      <c r="U161" s="4"/>
      <c r="X161" s="368"/>
    </row>
    <row r="162" spans="1:24" ht="15" customHeight="1" x14ac:dyDescent="0.25">
      <c r="A162" s="7">
        <v>40071.486111111109</v>
      </c>
      <c r="B162" s="16">
        <v>40071.486111111109</v>
      </c>
      <c r="C162" s="4">
        <v>7.54</v>
      </c>
      <c r="D162" s="4">
        <v>9.26</v>
      </c>
      <c r="E162" s="5">
        <v>90.9</v>
      </c>
      <c r="F162" s="5"/>
      <c r="G162" s="5">
        <v>14.4</v>
      </c>
      <c r="H162" s="4">
        <v>2.72</v>
      </c>
      <c r="I162" s="5">
        <v>167.6</v>
      </c>
      <c r="J162" s="5">
        <v>210</v>
      </c>
      <c r="K162" s="5">
        <v>0.1</v>
      </c>
      <c r="L162" s="6"/>
      <c r="M162" s="4"/>
      <c r="N162" s="6">
        <v>600</v>
      </c>
      <c r="O162" s="6"/>
      <c r="P162" s="4">
        <v>1</v>
      </c>
      <c r="Q162" s="4">
        <v>0.38</v>
      </c>
      <c r="R162" s="4">
        <v>5.2999999999999999E-2</v>
      </c>
      <c r="S162" s="4">
        <v>0.1</v>
      </c>
      <c r="T162" s="4">
        <v>1</v>
      </c>
      <c r="U162" s="4">
        <v>6.8000000000000005E-2</v>
      </c>
      <c r="V162" s="6">
        <v>2</v>
      </c>
      <c r="X162" s="368"/>
    </row>
    <row r="163" spans="1:24" ht="15" customHeight="1" x14ac:dyDescent="0.25">
      <c r="A163" s="7">
        <v>40086.472222222219</v>
      </c>
      <c r="B163" s="16">
        <v>40086.472222222219</v>
      </c>
      <c r="C163" s="4">
        <v>7.64</v>
      </c>
      <c r="D163" s="4">
        <v>10.65</v>
      </c>
      <c r="E163" s="5">
        <v>94.1</v>
      </c>
      <c r="F163" s="5"/>
      <c r="G163" s="5">
        <v>9.9</v>
      </c>
      <c r="H163" s="4">
        <v>4.47</v>
      </c>
      <c r="I163" s="5">
        <v>138.5</v>
      </c>
      <c r="J163" s="5">
        <v>194.7</v>
      </c>
      <c r="K163" s="5">
        <v>0.1</v>
      </c>
      <c r="L163" s="6"/>
      <c r="M163" s="4"/>
      <c r="N163" s="6">
        <v>170</v>
      </c>
      <c r="O163" s="6"/>
      <c r="P163" s="4"/>
      <c r="Q163" s="4"/>
      <c r="R163" s="4"/>
      <c r="S163" s="4"/>
      <c r="T163" s="4"/>
      <c r="U163" s="4"/>
      <c r="X163" s="368"/>
    </row>
    <row r="164" spans="1:24" ht="15" customHeight="1" x14ac:dyDescent="0.25">
      <c r="A164" s="7">
        <v>40099.454861111109</v>
      </c>
      <c r="B164" s="16">
        <v>40099.454861111109</v>
      </c>
      <c r="C164" s="4">
        <v>7.76</v>
      </c>
      <c r="D164" s="4">
        <v>10.85</v>
      </c>
      <c r="E164" s="5">
        <v>90.2</v>
      </c>
      <c r="F164" s="5"/>
      <c r="G164" s="5">
        <v>7.3</v>
      </c>
      <c r="H164" s="4">
        <v>1.72</v>
      </c>
      <c r="I164" s="5">
        <v>140.80000000000001</v>
      </c>
      <c r="J164" s="5">
        <v>212.5</v>
      </c>
      <c r="K164" s="5">
        <v>0.1</v>
      </c>
      <c r="L164" s="6"/>
      <c r="M164" s="4"/>
      <c r="N164" s="6">
        <v>30</v>
      </c>
      <c r="O164" s="6"/>
      <c r="P164" s="4"/>
      <c r="Q164" s="4"/>
      <c r="R164" s="4"/>
      <c r="S164" s="4"/>
      <c r="T164" s="4"/>
      <c r="U164" s="4"/>
      <c r="X164" s="368"/>
    </row>
    <row r="165" spans="1:24" ht="15" customHeight="1" x14ac:dyDescent="0.25">
      <c r="A165" s="7">
        <v>40113.479166666664</v>
      </c>
      <c r="B165" s="16">
        <v>40113.479166666664</v>
      </c>
      <c r="C165" s="4">
        <v>6.77</v>
      </c>
      <c r="D165" s="4">
        <v>11.05</v>
      </c>
      <c r="E165" s="5">
        <v>96</v>
      </c>
      <c r="F165" s="5"/>
      <c r="G165" s="5">
        <v>9.1999999999999993</v>
      </c>
      <c r="H165" s="4">
        <v>25.9</v>
      </c>
      <c r="I165" s="5">
        <v>51.1</v>
      </c>
      <c r="J165" s="5">
        <v>73.3</v>
      </c>
      <c r="K165" s="5">
        <v>0</v>
      </c>
      <c r="L165" s="6"/>
      <c r="M165" s="4">
        <v>1.58</v>
      </c>
      <c r="N165" s="6">
        <v>500</v>
      </c>
      <c r="O165" s="6"/>
      <c r="P165" s="4"/>
      <c r="Q165" s="4"/>
      <c r="R165" s="4"/>
      <c r="S165" s="4"/>
      <c r="T165" s="4"/>
      <c r="U165" s="4"/>
      <c r="X165" s="368"/>
    </row>
    <row r="166" spans="1:24" ht="15" customHeight="1" x14ac:dyDescent="0.25">
      <c r="A166" s="7">
        <v>40130.465277777781</v>
      </c>
      <c r="B166" s="16">
        <v>40130.465277777781</v>
      </c>
      <c r="C166" s="4">
        <v>7.38</v>
      </c>
      <c r="D166" s="4">
        <v>11.48</v>
      </c>
      <c r="E166" s="5">
        <v>95.4</v>
      </c>
      <c r="F166" s="5"/>
      <c r="G166" s="5">
        <v>7.3</v>
      </c>
      <c r="H166" s="4">
        <v>17.899999999999999</v>
      </c>
      <c r="I166" s="5">
        <v>51.7</v>
      </c>
      <c r="J166" s="5">
        <v>78.099999999999994</v>
      </c>
      <c r="K166" s="5">
        <v>0</v>
      </c>
      <c r="L166" s="6"/>
      <c r="M166" s="4">
        <v>1.1399999999999999</v>
      </c>
      <c r="N166" s="6">
        <v>23</v>
      </c>
      <c r="O166" s="6"/>
      <c r="P166" s="4"/>
      <c r="Q166" s="4"/>
      <c r="R166" s="4"/>
      <c r="S166" s="4"/>
      <c r="T166" s="4"/>
      <c r="U166" s="4"/>
      <c r="X166" s="368"/>
    </row>
    <row r="167" spans="1:24" ht="15" customHeight="1" x14ac:dyDescent="0.25">
      <c r="A167" s="7">
        <v>40141.489583333336</v>
      </c>
      <c r="B167" s="16">
        <v>40141.489583333336</v>
      </c>
      <c r="C167" s="4">
        <v>7.16</v>
      </c>
      <c r="D167" s="4">
        <v>11.4</v>
      </c>
      <c r="E167" s="5">
        <v>96.2</v>
      </c>
      <c r="F167" s="5"/>
      <c r="G167" s="5">
        <v>8</v>
      </c>
      <c r="H167" s="4">
        <v>13.9</v>
      </c>
      <c r="I167" s="5">
        <v>46.3</v>
      </c>
      <c r="J167" s="5">
        <v>68.2</v>
      </c>
      <c r="K167" s="5">
        <v>0</v>
      </c>
      <c r="L167" s="6"/>
      <c r="M167" s="4">
        <v>1.4</v>
      </c>
      <c r="N167" s="6">
        <v>23</v>
      </c>
      <c r="O167" s="6"/>
      <c r="P167" s="4"/>
      <c r="Q167" s="4"/>
      <c r="R167" s="4"/>
      <c r="S167" s="4"/>
      <c r="T167" s="4"/>
      <c r="U167" s="4"/>
      <c r="X167" s="368"/>
    </row>
    <row r="168" spans="1:24" ht="15" customHeight="1" x14ac:dyDescent="0.25">
      <c r="A168" s="7">
        <v>40155.458333333336</v>
      </c>
      <c r="B168" s="16">
        <v>40155.458333333336</v>
      </c>
      <c r="C168" s="4">
        <v>6.93</v>
      </c>
      <c r="D168" s="4">
        <v>12.72</v>
      </c>
      <c r="E168" s="5">
        <v>90</v>
      </c>
      <c r="F168" s="5"/>
      <c r="G168" s="5">
        <v>0.3</v>
      </c>
      <c r="H168" s="4">
        <v>8.7799999999999994</v>
      </c>
      <c r="I168" s="5">
        <v>53.4</v>
      </c>
      <c r="J168" s="5"/>
      <c r="K168" s="5">
        <v>0</v>
      </c>
      <c r="L168" s="6"/>
      <c r="M168" s="4">
        <v>0.72</v>
      </c>
      <c r="N168" s="6">
        <v>30</v>
      </c>
      <c r="O168" s="6"/>
      <c r="P168" s="4"/>
      <c r="Q168" s="4"/>
      <c r="R168" s="4"/>
      <c r="S168" s="4"/>
      <c r="T168" s="4"/>
      <c r="U168" s="4"/>
      <c r="X168" s="368"/>
    </row>
    <row r="169" spans="1:24" ht="15" customHeight="1" x14ac:dyDescent="0.25">
      <c r="A169" s="7">
        <v>40169.46875</v>
      </c>
      <c r="B169" s="16">
        <v>40169.46875</v>
      </c>
      <c r="C169" s="4">
        <v>7.16</v>
      </c>
      <c r="D169" s="4">
        <v>12.01</v>
      </c>
      <c r="E169" s="5">
        <v>94.8</v>
      </c>
      <c r="F169" s="5"/>
      <c r="G169" s="5">
        <v>5.3</v>
      </c>
      <c r="H169" s="4"/>
      <c r="I169" s="5">
        <v>42.9</v>
      </c>
      <c r="J169" s="5">
        <v>68.599999999999994</v>
      </c>
      <c r="K169" s="5">
        <v>0</v>
      </c>
      <c r="L169" s="6"/>
      <c r="M169" s="4">
        <v>1.28</v>
      </c>
      <c r="N169" s="6">
        <v>40</v>
      </c>
      <c r="O169" s="6"/>
      <c r="P169" s="4">
        <v>0.93</v>
      </c>
      <c r="Q169" s="4">
        <v>0.66</v>
      </c>
      <c r="R169" s="4">
        <v>5.3999999999999999E-2</v>
      </c>
      <c r="S169" s="4">
        <v>0.06</v>
      </c>
      <c r="T169" s="4">
        <v>0.91</v>
      </c>
      <c r="U169" s="4">
        <v>7.0000000000000007E-2</v>
      </c>
      <c r="V169" s="6">
        <v>19</v>
      </c>
      <c r="X169" s="368"/>
    </row>
    <row r="170" spans="1:24" ht="15" customHeight="1" x14ac:dyDescent="0.25">
      <c r="A170" s="7">
        <v>40183.524305555555</v>
      </c>
      <c r="B170" s="16">
        <v>40183.524305555555</v>
      </c>
      <c r="C170" s="4"/>
      <c r="D170" s="4">
        <v>11.17</v>
      </c>
      <c r="E170" s="5">
        <v>91.5</v>
      </c>
      <c r="F170" s="5"/>
      <c r="G170" s="5">
        <v>6.8</v>
      </c>
      <c r="H170" s="4">
        <v>57.6</v>
      </c>
      <c r="I170" s="5">
        <v>37.299999999999997</v>
      </c>
      <c r="J170" s="5">
        <v>57</v>
      </c>
      <c r="K170" s="5">
        <v>0</v>
      </c>
      <c r="L170" s="6"/>
      <c r="M170" s="4">
        <v>2.2799999999999998</v>
      </c>
      <c r="N170" s="6">
        <v>70</v>
      </c>
      <c r="O170" s="6"/>
      <c r="P170" s="4"/>
      <c r="Q170" s="4"/>
      <c r="R170" s="4"/>
      <c r="S170" s="4"/>
      <c r="T170" s="4"/>
      <c r="U170" s="4"/>
      <c r="X170" s="368"/>
    </row>
    <row r="171" spans="1:24" ht="15" customHeight="1" x14ac:dyDescent="0.25">
      <c r="A171" s="7">
        <v>40197.46875</v>
      </c>
      <c r="B171" s="16">
        <v>40197.46875</v>
      </c>
      <c r="C171" s="4">
        <v>7.37</v>
      </c>
      <c r="D171" s="4">
        <v>11.29</v>
      </c>
      <c r="E171" s="5">
        <v>94.5</v>
      </c>
      <c r="F171" s="5"/>
      <c r="G171" s="5">
        <v>7.5</v>
      </c>
      <c r="H171" s="4">
        <v>16.8</v>
      </c>
      <c r="I171" s="5">
        <v>56.7</v>
      </c>
      <c r="J171" s="5">
        <v>85.2</v>
      </c>
      <c r="K171" s="5">
        <v>0</v>
      </c>
      <c r="L171" s="6"/>
      <c r="M171" s="4"/>
      <c r="N171" s="6">
        <v>50</v>
      </c>
      <c r="O171" s="6"/>
      <c r="P171" s="4"/>
      <c r="Q171" s="4"/>
      <c r="R171" s="4"/>
      <c r="S171" s="4"/>
      <c r="T171" s="4"/>
      <c r="U171" s="4"/>
      <c r="X171" s="368"/>
    </row>
    <row r="172" spans="1:24" ht="15" customHeight="1" x14ac:dyDescent="0.25">
      <c r="A172" s="7">
        <v>40211.482638888891</v>
      </c>
      <c r="B172" s="16">
        <v>40211.482638888891</v>
      </c>
      <c r="C172" s="4">
        <v>7.34</v>
      </c>
      <c r="D172" s="4">
        <v>11.92</v>
      </c>
      <c r="E172" s="5">
        <v>99</v>
      </c>
      <c r="F172" s="5"/>
      <c r="G172" s="5">
        <v>7.2</v>
      </c>
      <c r="H172" s="4">
        <v>19.8</v>
      </c>
      <c r="I172" s="5">
        <v>60.6</v>
      </c>
      <c r="J172" s="5">
        <v>91.5</v>
      </c>
      <c r="K172" s="5">
        <v>0</v>
      </c>
      <c r="L172" s="6"/>
      <c r="M172" s="4">
        <v>0.69</v>
      </c>
      <c r="N172" s="6">
        <v>240</v>
      </c>
      <c r="O172" s="6"/>
      <c r="P172" s="4"/>
      <c r="Q172" s="4"/>
      <c r="R172" s="4"/>
      <c r="S172" s="4"/>
      <c r="T172" s="4"/>
      <c r="U172" s="4"/>
      <c r="X172" s="368"/>
    </row>
    <row r="173" spans="1:24" ht="15" customHeight="1" x14ac:dyDescent="0.25">
      <c r="A173" s="7">
        <v>40225.46875</v>
      </c>
      <c r="B173" s="16">
        <v>40225.46875</v>
      </c>
      <c r="C173" s="4">
        <v>6.67</v>
      </c>
      <c r="D173" s="4">
        <v>12.11</v>
      </c>
      <c r="E173" s="5">
        <v>101.6</v>
      </c>
      <c r="F173" s="5"/>
      <c r="G173" s="5">
        <v>7.6</v>
      </c>
      <c r="H173" s="4">
        <v>291</v>
      </c>
      <c r="I173" s="5">
        <v>36.799999999999997</v>
      </c>
      <c r="J173" s="5">
        <v>55.1</v>
      </c>
      <c r="K173" s="5">
        <v>0</v>
      </c>
      <c r="L173" s="6"/>
      <c r="M173" s="4">
        <v>2.64</v>
      </c>
      <c r="N173" s="6">
        <v>500</v>
      </c>
      <c r="O173" s="6"/>
      <c r="P173" s="4"/>
      <c r="Q173" s="4"/>
      <c r="R173" s="4"/>
      <c r="S173" s="4"/>
      <c r="T173" s="4"/>
      <c r="U173" s="4"/>
      <c r="X173" s="368"/>
    </row>
    <row r="174" spans="1:24" ht="15" customHeight="1" x14ac:dyDescent="0.25">
      <c r="A174" s="7">
        <v>40240.475694444445</v>
      </c>
      <c r="B174" s="16">
        <v>40240.475694444445</v>
      </c>
      <c r="C174" s="4">
        <v>7.09</v>
      </c>
      <c r="D174" s="4">
        <v>10.75</v>
      </c>
      <c r="E174" s="5">
        <v>92</v>
      </c>
      <c r="F174" s="5"/>
      <c r="G174" s="5">
        <v>8.5</v>
      </c>
      <c r="H174" s="4">
        <v>16.899999999999999</v>
      </c>
      <c r="I174" s="5">
        <v>64.7</v>
      </c>
      <c r="J174" s="5">
        <v>94.4</v>
      </c>
      <c r="K174" s="5">
        <v>0</v>
      </c>
      <c r="L174" s="6"/>
      <c r="M174" s="4">
        <v>0.54</v>
      </c>
      <c r="N174" s="6">
        <v>23</v>
      </c>
      <c r="O174" s="6"/>
      <c r="P174" s="4"/>
      <c r="Q174" s="4"/>
      <c r="R174" s="4"/>
      <c r="S174" s="4"/>
      <c r="T174" s="4"/>
      <c r="U174" s="4"/>
      <c r="X174" s="368"/>
    </row>
    <row r="175" spans="1:24" ht="15" customHeight="1" x14ac:dyDescent="0.25">
      <c r="A175" s="7">
        <v>40253.475694444445</v>
      </c>
      <c r="B175" s="16">
        <v>40253.475694444445</v>
      </c>
      <c r="C175" s="4">
        <v>7.44</v>
      </c>
      <c r="D175" s="4">
        <v>11.17</v>
      </c>
      <c r="E175" s="5">
        <v>97.1</v>
      </c>
      <c r="F175" s="5"/>
      <c r="G175" s="5">
        <v>9.1999999999999993</v>
      </c>
      <c r="H175" s="4">
        <v>17.899999999999999</v>
      </c>
      <c r="I175" s="5">
        <v>65.599999999999994</v>
      </c>
      <c r="J175" s="5">
        <v>93.9</v>
      </c>
      <c r="K175" s="5">
        <v>0</v>
      </c>
      <c r="L175" s="6"/>
      <c r="M175" s="4"/>
      <c r="N175" s="6">
        <v>30</v>
      </c>
      <c r="O175" s="6"/>
      <c r="P175" s="4"/>
      <c r="Q175" s="4"/>
      <c r="R175" s="4"/>
      <c r="S175" s="4"/>
      <c r="T175" s="4"/>
      <c r="U175" s="4"/>
      <c r="X175" s="368"/>
    </row>
    <row r="176" spans="1:24" ht="15" customHeight="1" x14ac:dyDescent="0.25">
      <c r="A176" s="7">
        <v>40269.526388888888</v>
      </c>
      <c r="B176" s="16">
        <v>40269.526388888888</v>
      </c>
      <c r="C176" s="4">
        <v>7.01</v>
      </c>
      <c r="D176" s="4">
        <v>11.18</v>
      </c>
      <c r="E176" s="5">
        <v>94</v>
      </c>
      <c r="F176" s="5"/>
      <c r="G176" s="5">
        <v>7.8</v>
      </c>
      <c r="H176" s="4">
        <v>17.100000000000001</v>
      </c>
      <c r="I176" s="5">
        <v>60.3</v>
      </c>
      <c r="J176" s="5">
        <v>89.9</v>
      </c>
      <c r="K176" s="5">
        <v>0</v>
      </c>
      <c r="L176" s="6"/>
      <c r="M176" s="4"/>
      <c r="N176" s="6">
        <v>30</v>
      </c>
      <c r="O176" s="6"/>
      <c r="P176" s="4">
        <v>0.81</v>
      </c>
      <c r="Q176" s="4">
        <v>0.42</v>
      </c>
      <c r="R176" s="4">
        <v>4.8000000000000001E-2</v>
      </c>
      <c r="S176" s="4">
        <v>0.06</v>
      </c>
      <c r="T176" s="4">
        <v>0.8</v>
      </c>
      <c r="U176" s="4">
        <v>0.06</v>
      </c>
      <c r="V176" s="6">
        <v>12</v>
      </c>
      <c r="X176" s="368"/>
    </row>
    <row r="177" spans="1:24" ht="15" customHeight="1" x14ac:dyDescent="0.25">
      <c r="A177" s="7">
        <v>40281.475694444445</v>
      </c>
      <c r="B177" s="16">
        <v>40281.475694444445</v>
      </c>
      <c r="C177" s="4">
        <v>6.96</v>
      </c>
      <c r="D177" s="4">
        <v>10.99</v>
      </c>
      <c r="E177" s="5">
        <v>95.4</v>
      </c>
      <c r="F177" s="5"/>
      <c r="G177" s="5">
        <v>9.1</v>
      </c>
      <c r="H177" s="4">
        <v>16.7</v>
      </c>
      <c r="I177" s="5">
        <v>67.400000000000006</v>
      </c>
      <c r="J177" s="5">
        <v>96.6</v>
      </c>
      <c r="K177" s="5">
        <v>0</v>
      </c>
      <c r="L177" s="6"/>
      <c r="M177" s="4"/>
      <c r="N177" s="6">
        <v>31</v>
      </c>
      <c r="O177" s="6"/>
      <c r="P177" s="4"/>
      <c r="Q177" s="4"/>
      <c r="R177" s="4"/>
      <c r="S177" s="4"/>
      <c r="T177" s="4"/>
      <c r="U177" s="4"/>
      <c r="X177" s="368"/>
    </row>
    <row r="178" spans="1:24" ht="15" customHeight="1" x14ac:dyDescent="0.25">
      <c r="A178" s="7">
        <v>40295.489583333336</v>
      </c>
      <c r="B178" s="16">
        <v>40295.489583333336</v>
      </c>
      <c r="C178" s="4">
        <v>7.08</v>
      </c>
      <c r="D178" s="4">
        <v>11.12</v>
      </c>
      <c r="E178" s="5">
        <v>101.4</v>
      </c>
      <c r="F178" s="5"/>
      <c r="G178" s="5">
        <v>11.1</v>
      </c>
      <c r="H178" s="4">
        <v>29.5</v>
      </c>
      <c r="I178" s="5">
        <v>65.8</v>
      </c>
      <c r="J178" s="5">
        <v>89.3</v>
      </c>
      <c r="K178" s="5">
        <v>0</v>
      </c>
      <c r="L178" s="6"/>
      <c r="M178" s="4">
        <v>0.52</v>
      </c>
      <c r="N178" s="6">
        <v>240</v>
      </c>
      <c r="O178" s="6"/>
      <c r="P178" s="4"/>
      <c r="Q178" s="4"/>
      <c r="R178" s="4"/>
      <c r="S178" s="4"/>
      <c r="T178" s="4"/>
      <c r="U178" s="4"/>
      <c r="X178" s="368"/>
    </row>
    <row r="179" spans="1:24" ht="15" customHeight="1" x14ac:dyDescent="0.25">
      <c r="A179" s="7">
        <v>40310.493055555555</v>
      </c>
      <c r="B179" s="16">
        <v>40310.493055555555</v>
      </c>
      <c r="C179" s="4">
        <v>7.32</v>
      </c>
      <c r="D179" s="4">
        <v>10.86</v>
      </c>
      <c r="E179" s="5">
        <v>98</v>
      </c>
      <c r="F179" s="5"/>
      <c r="G179" s="5">
        <v>10.8</v>
      </c>
      <c r="H179" s="4">
        <v>13</v>
      </c>
      <c r="I179" s="5">
        <v>87.5</v>
      </c>
      <c r="J179" s="5">
        <v>119.9</v>
      </c>
      <c r="K179" s="5">
        <v>0.1</v>
      </c>
      <c r="L179" s="6"/>
      <c r="M179" s="4"/>
      <c r="N179" s="6">
        <v>110</v>
      </c>
      <c r="O179" s="6"/>
      <c r="P179" s="4"/>
      <c r="Q179" s="4"/>
      <c r="R179" s="4"/>
      <c r="S179" s="4"/>
      <c r="T179" s="4"/>
      <c r="U179" s="4"/>
      <c r="X179" s="368"/>
    </row>
    <row r="180" spans="1:24" ht="15" customHeight="1" x14ac:dyDescent="0.25">
      <c r="A180" s="7">
        <v>40324.486111111109</v>
      </c>
      <c r="B180" s="16">
        <v>40324.486111111109</v>
      </c>
      <c r="C180" s="4">
        <v>7.12</v>
      </c>
      <c r="D180" s="4">
        <v>10.039999999999999</v>
      </c>
      <c r="E180" s="5">
        <v>92</v>
      </c>
      <c r="F180" s="5"/>
      <c r="G180" s="5">
        <v>11.4</v>
      </c>
      <c r="H180" s="4">
        <v>11.3</v>
      </c>
      <c r="I180" s="5">
        <v>108.6</v>
      </c>
      <c r="J180" s="5">
        <v>146.80000000000001</v>
      </c>
      <c r="K180" s="5">
        <v>0.1</v>
      </c>
      <c r="L180" s="6"/>
      <c r="M180" s="4"/>
      <c r="N180" s="6">
        <v>1600</v>
      </c>
      <c r="O180" s="6"/>
      <c r="P180" s="4"/>
      <c r="Q180" s="4"/>
      <c r="R180" s="4"/>
      <c r="S180" s="4"/>
      <c r="T180" s="4"/>
      <c r="U180" s="4"/>
      <c r="X180" s="368"/>
    </row>
    <row r="181" spans="1:24" ht="15" customHeight="1" x14ac:dyDescent="0.25">
      <c r="A181" s="7">
        <v>40336.489583333336</v>
      </c>
      <c r="B181" s="16">
        <v>40336.489583333336</v>
      </c>
      <c r="C181" s="4">
        <v>7.42</v>
      </c>
      <c r="D181" s="4">
        <v>10.24</v>
      </c>
      <c r="E181" s="5">
        <v>96.4</v>
      </c>
      <c r="F181" s="5"/>
      <c r="G181" s="5">
        <v>12.6</v>
      </c>
      <c r="H181" s="4">
        <v>13.5</v>
      </c>
      <c r="I181" s="5">
        <v>97.6</v>
      </c>
      <c r="J181" s="5">
        <v>127.7</v>
      </c>
      <c r="K181" s="5">
        <v>0.1</v>
      </c>
      <c r="L181" s="6"/>
      <c r="M181" s="4"/>
      <c r="N181" s="6">
        <v>1100</v>
      </c>
      <c r="O181" s="6"/>
      <c r="P181" s="4"/>
      <c r="Q181" s="4"/>
      <c r="R181" s="4"/>
      <c r="S181" s="4"/>
      <c r="T181" s="4"/>
      <c r="U181" s="4"/>
      <c r="X181" s="368"/>
    </row>
    <row r="182" spans="1:24" ht="15" customHeight="1" x14ac:dyDescent="0.25">
      <c r="A182" s="7">
        <v>40352.545138888891</v>
      </c>
      <c r="B182" s="16">
        <v>40352.545138888891</v>
      </c>
      <c r="C182" s="4">
        <v>7.17</v>
      </c>
      <c r="D182" s="4">
        <v>10.17</v>
      </c>
      <c r="E182" s="5">
        <v>99.9</v>
      </c>
      <c r="F182" s="5"/>
      <c r="G182" s="5">
        <v>14.8</v>
      </c>
      <c r="H182" s="4">
        <v>11.4</v>
      </c>
      <c r="I182" s="5">
        <v>105.5</v>
      </c>
      <c r="J182" s="5">
        <v>129.9</v>
      </c>
      <c r="K182" s="5">
        <v>0.1</v>
      </c>
      <c r="L182" s="6"/>
      <c r="M182" s="4"/>
      <c r="N182" s="6">
        <v>140</v>
      </c>
      <c r="O182" s="6"/>
      <c r="P182" s="4">
        <v>0.84</v>
      </c>
      <c r="Q182" s="4">
        <v>0.38</v>
      </c>
      <c r="R182" s="4">
        <v>5.0999999999999997E-2</v>
      </c>
      <c r="S182" s="4">
        <v>0.03</v>
      </c>
      <c r="T182" s="4">
        <v>0.84</v>
      </c>
      <c r="U182" s="4">
        <v>7.0000000000000007E-2</v>
      </c>
      <c r="V182" s="6">
        <v>8</v>
      </c>
      <c r="X182" s="368"/>
    </row>
    <row r="183" spans="1:24" ht="15" customHeight="1" x14ac:dyDescent="0.25">
      <c r="A183" s="7">
        <v>40367.517361111109</v>
      </c>
      <c r="B183" s="16">
        <v>40367.517361111109</v>
      </c>
      <c r="C183" s="4">
        <v>7.46</v>
      </c>
      <c r="D183" s="4">
        <v>10.119999999999999</v>
      </c>
      <c r="E183" s="5">
        <v>103</v>
      </c>
      <c r="F183" s="5"/>
      <c r="G183" s="5">
        <v>16.3</v>
      </c>
      <c r="H183" s="4">
        <v>6.92</v>
      </c>
      <c r="I183" s="5">
        <v>136.30000000000001</v>
      </c>
      <c r="J183" s="5">
        <v>163.1</v>
      </c>
      <c r="K183" s="5">
        <v>0.1</v>
      </c>
      <c r="L183" s="6"/>
      <c r="M183" s="4"/>
      <c r="N183" s="6">
        <v>500</v>
      </c>
      <c r="O183" s="6"/>
      <c r="P183" s="4"/>
      <c r="Q183" s="4"/>
      <c r="R183" s="4"/>
      <c r="S183" s="4"/>
      <c r="T183" s="4"/>
      <c r="U183" s="4"/>
      <c r="X183" s="16"/>
    </row>
    <row r="184" spans="1:24" ht="15" customHeight="1" x14ac:dyDescent="0.25">
      <c r="A184" s="7">
        <v>40379.520833333336</v>
      </c>
      <c r="B184" s="16">
        <v>40379.520833333336</v>
      </c>
      <c r="C184" s="4">
        <v>7.42</v>
      </c>
      <c r="D184" s="4">
        <v>9.3000000000000007</v>
      </c>
      <c r="E184" s="5">
        <v>89.6</v>
      </c>
      <c r="F184" s="5"/>
      <c r="G184" s="5">
        <v>14</v>
      </c>
      <c r="H184" s="4">
        <v>3.71</v>
      </c>
      <c r="I184" s="5">
        <v>138.5</v>
      </c>
      <c r="J184" s="5">
        <v>176</v>
      </c>
      <c r="K184" s="5">
        <v>0.1</v>
      </c>
      <c r="L184" s="6"/>
      <c r="M184" s="4"/>
      <c r="N184" s="6">
        <v>900</v>
      </c>
      <c r="O184" s="6"/>
      <c r="P184" s="4"/>
      <c r="Q184" s="4"/>
      <c r="R184" s="4"/>
      <c r="S184" s="4"/>
      <c r="T184" s="4"/>
      <c r="U184" s="4"/>
      <c r="X184" s="368"/>
    </row>
    <row r="185" spans="1:24" ht="15" customHeight="1" x14ac:dyDescent="0.25">
      <c r="A185" s="7">
        <v>40393.458333333336</v>
      </c>
      <c r="B185" s="16">
        <v>40393.458333333336</v>
      </c>
      <c r="C185" s="4">
        <v>7.74</v>
      </c>
      <c r="D185" s="4">
        <v>9.32</v>
      </c>
      <c r="E185" s="5">
        <v>90.8</v>
      </c>
      <c r="F185" s="5"/>
      <c r="G185" s="5">
        <v>14.4</v>
      </c>
      <c r="H185" s="4">
        <v>3.63</v>
      </c>
      <c r="I185" s="5">
        <v>149.19999999999999</v>
      </c>
      <c r="J185" s="5">
        <v>186.9</v>
      </c>
      <c r="K185" s="5">
        <v>0.1</v>
      </c>
      <c r="L185" s="6"/>
      <c r="M185" s="4"/>
      <c r="N185" s="6">
        <v>300</v>
      </c>
      <c r="O185" s="6"/>
      <c r="P185" s="4"/>
      <c r="Q185" s="4"/>
      <c r="R185" s="4"/>
      <c r="S185" s="4"/>
      <c r="T185" s="4"/>
      <c r="U185" s="4"/>
      <c r="X185" s="368"/>
    </row>
    <row r="186" spans="1:24" ht="15" customHeight="1" x14ac:dyDescent="0.25">
      <c r="A186" s="7">
        <v>40407.482638888891</v>
      </c>
      <c r="B186" s="16">
        <v>40407.482638888891</v>
      </c>
      <c r="C186" s="4">
        <v>7.48</v>
      </c>
      <c r="D186" s="4">
        <v>9.49</v>
      </c>
      <c r="E186" s="5">
        <v>95.9</v>
      </c>
      <c r="F186" s="5"/>
      <c r="G186" s="5">
        <v>15.7</v>
      </c>
      <c r="H186" s="4">
        <v>3.49</v>
      </c>
      <c r="I186" s="5">
        <v>160.9</v>
      </c>
      <c r="J186" s="5">
        <v>192.9</v>
      </c>
      <c r="K186" s="5">
        <v>0.1</v>
      </c>
      <c r="L186" s="6"/>
      <c r="M186" s="4"/>
      <c r="N186" s="6">
        <v>1600</v>
      </c>
      <c r="O186" s="6"/>
      <c r="P186" s="4"/>
      <c r="Q186" s="4"/>
      <c r="R186" s="4"/>
      <c r="S186" s="4"/>
      <c r="T186" s="4"/>
      <c r="U186" s="4"/>
      <c r="X186" s="368"/>
    </row>
    <row r="187" spans="1:24" ht="15" customHeight="1" x14ac:dyDescent="0.25">
      <c r="A187" s="7">
        <v>40421.465277777781</v>
      </c>
      <c r="B187" s="16">
        <v>40421.465277777781</v>
      </c>
      <c r="C187" s="4">
        <v>7.36</v>
      </c>
      <c r="D187" s="4"/>
      <c r="E187" s="5"/>
      <c r="F187" s="5"/>
      <c r="G187" s="5"/>
      <c r="H187" s="4">
        <v>5.63</v>
      </c>
      <c r="I187" s="5"/>
      <c r="J187" s="5"/>
      <c r="K187" s="5"/>
      <c r="L187" s="6"/>
      <c r="M187" s="4"/>
      <c r="N187" s="6">
        <v>2400</v>
      </c>
      <c r="O187" s="6"/>
      <c r="P187" s="4"/>
      <c r="Q187" s="4"/>
      <c r="R187" s="4"/>
      <c r="S187" s="4"/>
      <c r="T187" s="4"/>
      <c r="U187" s="4"/>
      <c r="X187" s="368"/>
    </row>
    <row r="188" spans="1:24" ht="15" customHeight="1" x14ac:dyDescent="0.25">
      <c r="A188" s="7">
        <v>40435.493055555555</v>
      </c>
      <c r="B188" s="16">
        <v>40435.493055555555</v>
      </c>
      <c r="C188" s="4">
        <v>7.41</v>
      </c>
      <c r="D188" s="4">
        <v>9.43</v>
      </c>
      <c r="E188" s="5">
        <v>90.1</v>
      </c>
      <c r="F188" s="5"/>
      <c r="G188" s="5">
        <v>13.2</v>
      </c>
      <c r="H188" s="4">
        <v>5.32</v>
      </c>
      <c r="I188" s="5">
        <v>146.6</v>
      </c>
      <c r="J188" s="5">
        <v>189.2</v>
      </c>
      <c r="K188" s="5">
        <v>0</v>
      </c>
      <c r="L188" s="6"/>
      <c r="M188" s="4"/>
      <c r="N188" s="6">
        <v>300</v>
      </c>
      <c r="O188" s="6"/>
      <c r="P188" s="4">
        <v>0.83</v>
      </c>
      <c r="Q188" s="4">
        <v>0.32</v>
      </c>
      <c r="R188" s="4">
        <v>5.1999999999999998E-2</v>
      </c>
      <c r="S188" s="4">
        <v>0.04</v>
      </c>
      <c r="T188" s="4">
        <v>0.83</v>
      </c>
      <c r="U188" s="4">
        <v>0.01</v>
      </c>
      <c r="V188" s="6">
        <v>5</v>
      </c>
      <c r="X188" s="368"/>
    </row>
    <row r="189" spans="1:24" ht="15" customHeight="1" x14ac:dyDescent="0.25">
      <c r="A189" s="7">
        <v>40449.46875</v>
      </c>
      <c r="B189" s="16">
        <v>40449.46875</v>
      </c>
      <c r="C189" s="4">
        <v>7.11</v>
      </c>
      <c r="D189" s="4">
        <v>9.44</v>
      </c>
      <c r="E189" s="5">
        <v>92.8</v>
      </c>
      <c r="F189" s="5"/>
      <c r="G189" s="5">
        <v>14.7</v>
      </c>
      <c r="H189" s="4">
        <v>74.3</v>
      </c>
      <c r="I189" s="5">
        <v>88.7</v>
      </c>
      <c r="J189" s="5">
        <v>110.4</v>
      </c>
      <c r="K189" s="5">
        <v>0.1</v>
      </c>
      <c r="L189" s="6"/>
      <c r="M189" s="4"/>
      <c r="N189" s="6">
        <v>1600</v>
      </c>
      <c r="O189" s="6"/>
      <c r="P189" s="4"/>
      <c r="Q189" s="4"/>
      <c r="R189" s="4"/>
      <c r="S189" s="4"/>
      <c r="T189" s="4"/>
      <c r="U189" s="4"/>
      <c r="X189" s="368"/>
    </row>
    <row r="190" spans="1:24" ht="15" customHeight="1" x14ac:dyDescent="0.25">
      <c r="A190" s="7">
        <v>40464.5</v>
      </c>
      <c r="B190" s="16">
        <v>40464.5</v>
      </c>
      <c r="C190" s="4">
        <v>7.26</v>
      </c>
      <c r="D190" s="4">
        <v>9.74</v>
      </c>
      <c r="E190" s="5">
        <v>87.6</v>
      </c>
      <c r="F190" s="5"/>
      <c r="G190" s="5">
        <v>10.8</v>
      </c>
      <c r="H190" s="4">
        <v>28.3</v>
      </c>
      <c r="I190" s="5">
        <v>98.2</v>
      </c>
      <c r="J190" s="5">
        <v>134.6</v>
      </c>
      <c r="K190" s="5">
        <v>0.1</v>
      </c>
      <c r="L190" s="6"/>
      <c r="M190" s="4"/>
      <c r="N190" s="6">
        <v>170</v>
      </c>
      <c r="O190" s="6"/>
      <c r="P190" s="4"/>
      <c r="Q190" s="4"/>
      <c r="R190" s="4"/>
      <c r="S190" s="4"/>
      <c r="T190" s="4"/>
      <c r="U190" s="4"/>
      <c r="X190" s="368"/>
    </row>
    <row r="191" spans="1:24" ht="15" customHeight="1" x14ac:dyDescent="0.25">
      <c r="A191" s="7">
        <v>40477.472222222219</v>
      </c>
      <c r="B191" s="16">
        <v>40477.472222222219</v>
      </c>
      <c r="C191" s="4">
        <v>7.01</v>
      </c>
      <c r="D191" s="4">
        <v>10.48</v>
      </c>
      <c r="E191" s="5">
        <v>90.9</v>
      </c>
      <c r="F191" s="5"/>
      <c r="G191" s="5">
        <v>9.1999999999999993</v>
      </c>
      <c r="H191" s="4">
        <v>38.1</v>
      </c>
      <c r="I191" s="5">
        <v>69.7</v>
      </c>
      <c r="J191" s="5">
        <v>99.8</v>
      </c>
      <c r="K191" s="5">
        <v>0</v>
      </c>
      <c r="L191" s="6"/>
      <c r="M191" s="4"/>
      <c r="N191" s="6">
        <v>1700</v>
      </c>
      <c r="O191" s="6"/>
      <c r="P191" s="4"/>
      <c r="Q191" s="4"/>
      <c r="R191" s="4"/>
      <c r="S191" s="4"/>
      <c r="T191" s="4"/>
      <c r="U191" s="4"/>
      <c r="X191" s="368"/>
    </row>
    <row r="192" spans="1:24" ht="15" customHeight="1" x14ac:dyDescent="0.25">
      <c r="A192" s="7">
        <v>40491.503472222219</v>
      </c>
      <c r="B192" s="16">
        <v>40491.503472222219</v>
      </c>
      <c r="C192" s="4">
        <v>6.62</v>
      </c>
      <c r="D192" s="4">
        <v>10.55</v>
      </c>
      <c r="E192" s="5">
        <v>90.5</v>
      </c>
      <c r="F192" s="5"/>
      <c r="G192" s="5">
        <v>8.6</v>
      </c>
      <c r="H192" s="4">
        <v>34.6</v>
      </c>
      <c r="I192" s="5">
        <v>49.3</v>
      </c>
      <c r="J192" s="5">
        <v>71.8</v>
      </c>
      <c r="K192" s="5">
        <v>0</v>
      </c>
      <c r="L192" s="6"/>
      <c r="M192" s="4">
        <v>1.2</v>
      </c>
      <c r="N192" s="6">
        <v>130</v>
      </c>
      <c r="O192" s="6"/>
      <c r="P192" s="4"/>
      <c r="Q192" s="4"/>
      <c r="R192" s="4"/>
      <c r="S192" s="4"/>
      <c r="T192" s="4"/>
      <c r="U192" s="4"/>
      <c r="X192" s="368"/>
    </row>
    <row r="193" spans="1:24" ht="15" customHeight="1" x14ac:dyDescent="0.25">
      <c r="A193" s="7">
        <v>40505.479166666664</v>
      </c>
      <c r="B193" s="16">
        <v>40505.479166666664</v>
      </c>
      <c r="C193" s="4">
        <v>7.44</v>
      </c>
      <c r="D193" s="4">
        <v>14.42</v>
      </c>
      <c r="E193" s="5">
        <v>100.4</v>
      </c>
      <c r="F193" s="5"/>
      <c r="G193" s="5">
        <v>0.6</v>
      </c>
      <c r="H193" s="4">
        <v>13.4</v>
      </c>
      <c r="I193" s="5">
        <v>54.1</v>
      </c>
      <c r="J193" s="5"/>
      <c r="K193" s="5">
        <v>0</v>
      </c>
      <c r="L193" s="6"/>
      <c r="M193" s="4"/>
      <c r="N193" s="6">
        <v>30</v>
      </c>
      <c r="O193" s="6"/>
      <c r="P193" s="4"/>
      <c r="Q193" s="4"/>
      <c r="R193" s="4"/>
      <c r="S193" s="4"/>
      <c r="T193" s="4"/>
      <c r="U193" s="4"/>
      <c r="X193" s="368"/>
    </row>
    <row r="194" spans="1:24" ht="15" customHeight="1" x14ac:dyDescent="0.25">
      <c r="A194" s="7">
        <v>40519.475694444445</v>
      </c>
      <c r="B194" s="16">
        <v>40519.475694444445</v>
      </c>
      <c r="C194" s="4">
        <v>7.13</v>
      </c>
      <c r="D194" s="4">
        <v>11.67</v>
      </c>
      <c r="E194" s="5">
        <v>95.2</v>
      </c>
      <c r="F194" s="5"/>
      <c r="G194" s="5">
        <v>6.5</v>
      </c>
      <c r="H194" s="4">
        <v>15.3</v>
      </c>
      <c r="I194" s="5">
        <v>67</v>
      </c>
      <c r="J194" s="5">
        <v>103.6</v>
      </c>
      <c r="K194" s="5">
        <v>0</v>
      </c>
      <c r="L194" s="6"/>
      <c r="M194" s="4"/>
      <c r="N194" s="6">
        <v>23</v>
      </c>
      <c r="O194" s="6"/>
      <c r="P194" s="4">
        <v>1.044</v>
      </c>
      <c r="Q194" s="4">
        <v>0.62</v>
      </c>
      <c r="R194" s="4">
        <v>5.3999999999999999E-2</v>
      </c>
      <c r="S194" s="4">
        <v>0.03</v>
      </c>
      <c r="T194" s="4">
        <v>1.03</v>
      </c>
      <c r="U194" s="4">
        <v>7.0000000000000007E-2</v>
      </c>
      <c r="V194" s="6">
        <v>9</v>
      </c>
      <c r="X194" s="370"/>
    </row>
    <row r="195" spans="1:24" ht="15" customHeight="1" x14ac:dyDescent="0.25">
      <c r="A195" s="7">
        <v>40533.475694444445</v>
      </c>
      <c r="B195" s="16">
        <v>40533.475694444445</v>
      </c>
      <c r="C195" s="4">
        <v>6.85</v>
      </c>
      <c r="D195" s="4">
        <v>12</v>
      </c>
      <c r="E195" s="5">
        <v>95.5</v>
      </c>
      <c r="F195" s="5"/>
      <c r="G195" s="5">
        <v>5.8</v>
      </c>
      <c r="H195" s="4">
        <v>14.4</v>
      </c>
      <c r="I195" s="5">
        <v>60.6</v>
      </c>
      <c r="J195" s="5">
        <v>95.7</v>
      </c>
      <c r="K195" s="5">
        <v>0</v>
      </c>
      <c r="L195" s="6"/>
      <c r="M195" s="4">
        <v>0.56000000000000005</v>
      </c>
      <c r="N195" s="6">
        <v>30</v>
      </c>
      <c r="O195" s="6"/>
      <c r="P195" s="4"/>
      <c r="Q195" s="4"/>
      <c r="R195" s="4"/>
      <c r="S195" s="4"/>
      <c r="T195" s="4"/>
      <c r="U195" s="4"/>
      <c r="X195" s="368"/>
    </row>
    <row r="196" spans="1:24" ht="15" customHeight="1" x14ac:dyDescent="0.25">
      <c r="A196" s="7">
        <v>40547.486111111109</v>
      </c>
      <c r="B196" s="16">
        <v>40547.486111111109</v>
      </c>
      <c r="C196" s="4">
        <v>7.42</v>
      </c>
      <c r="D196" s="4">
        <v>13.44</v>
      </c>
      <c r="E196" s="5">
        <v>95.3</v>
      </c>
      <c r="F196" s="5"/>
      <c r="G196" s="5">
        <v>1.2</v>
      </c>
      <c r="H196" s="4">
        <v>7.14</v>
      </c>
      <c r="I196" s="5">
        <v>69.2</v>
      </c>
      <c r="J196" s="5"/>
      <c r="K196" s="5">
        <v>0.1</v>
      </c>
      <c r="L196" s="6"/>
      <c r="M196" s="4"/>
      <c r="N196" s="6">
        <v>30</v>
      </c>
      <c r="O196" s="6"/>
      <c r="P196" s="4"/>
      <c r="Q196" s="4"/>
      <c r="R196" s="4"/>
      <c r="S196" s="4"/>
      <c r="T196" s="4"/>
      <c r="U196" s="4"/>
      <c r="X196" s="368"/>
    </row>
    <row r="197" spans="1:24" ht="15" customHeight="1" x14ac:dyDescent="0.25">
      <c r="A197" s="7">
        <v>40563.482638888891</v>
      </c>
      <c r="B197" s="16">
        <v>40563.482638888891</v>
      </c>
      <c r="C197" s="4"/>
      <c r="D197" s="4">
        <v>12.17</v>
      </c>
      <c r="E197" s="5">
        <v>95.9</v>
      </c>
      <c r="F197" s="5"/>
      <c r="G197" s="5">
        <v>5.2</v>
      </c>
      <c r="H197" s="4">
        <v>29.7</v>
      </c>
      <c r="I197" s="5">
        <v>46.4</v>
      </c>
      <c r="J197" s="5">
        <v>74.099999999999994</v>
      </c>
      <c r="K197" s="5">
        <v>0</v>
      </c>
      <c r="L197" s="6"/>
      <c r="M197" s="4"/>
      <c r="N197" s="6">
        <v>30</v>
      </c>
      <c r="O197" s="6"/>
      <c r="P197" s="4"/>
      <c r="Q197" s="4"/>
      <c r="R197" s="4"/>
      <c r="S197" s="4"/>
      <c r="T197" s="4"/>
      <c r="U197" s="4"/>
      <c r="X197" s="368"/>
    </row>
    <row r="198" spans="1:24" ht="15" customHeight="1" x14ac:dyDescent="0.25">
      <c r="A198" s="7">
        <v>40575.493055555555</v>
      </c>
      <c r="B198" s="16">
        <v>40575.493055555555</v>
      </c>
      <c r="C198" s="4"/>
      <c r="D198" s="4">
        <v>12.75</v>
      </c>
      <c r="E198" s="5">
        <v>94.7</v>
      </c>
      <c r="F198" s="5"/>
      <c r="G198" s="5">
        <v>3.3</v>
      </c>
      <c r="H198" s="4">
        <v>15.8</v>
      </c>
      <c r="I198" s="5">
        <v>51.1</v>
      </c>
      <c r="J198" s="5">
        <v>86.4</v>
      </c>
      <c r="K198" s="5">
        <v>0</v>
      </c>
      <c r="L198" s="6"/>
      <c r="M198" s="4"/>
      <c r="N198" s="6">
        <v>30</v>
      </c>
      <c r="O198" s="6"/>
      <c r="P198" s="4"/>
      <c r="Q198" s="4"/>
      <c r="R198" s="4"/>
      <c r="S198" s="4"/>
      <c r="T198" s="4"/>
      <c r="U198" s="4"/>
      <c r="X198" s="368"/>
    </row>
    <row r="199" spans="1:24" ht="15" customHeight="1" x14ac:dyDescent="0.25">
      <c r="A199" s="7">
        <v>40589.479166666664</v>
      </c>
      <c r="B199" s="16">
        <v>40589.479166666664</v>
      </c>
      <c r="C199" s="4">
        <v>7.55</v>
      </c>
      <c r="D199" s="4">
        <v>11.93</v>
      </c>
      <c r="E199" s="5">
        <v>95.8</v>
      </c>
      <c r="F199" s="5"/>
      <c r="G199" s="5">
        <v>6</v>
      </c>
      <c r="H199" s="4">
        <v>17.899999999999999</v>
      </c>
      <c r="I199" s="5">
        <v>57.4</v>
      </c>
      <c r="J199" s="5">
        <v>90.3</v>
      </c>
      <c r="K199" s="5">
        <v>0</v>
      </c>
      <c r="L199" s="6"/>
      <c r="M199" s="4">
        <v>0.62</v>
      </c>
      <c r="N199" s="6">
        <v>50</v>
      </c>
      <c r="O199" s="6"/>
      <c r="P199" s="4"/>
      <c r="Q199" s="4"/>
      <c r="R199" s="4"/>
      <c r="S199" s="4"/>
      <c r="T199" s="4"/>
      <c r="U199" s="4"/>
      <c r="X199" s="368"/>
    </row>
    <row r="200" spans="1:24" ht="15" customHeight="1" x14ac:dyDescent="0.25">
      <c r="A200" s="7">
        <v>40606.451388888891</v>
      </c>
      <c r="B200" s="16">
        <v>40606.451388888891</v>
      </c>
      <c r="C200" s="4">
        <v>7.53</v>
      </c>
      <c r="D200" s="4">
        <v>11.59</v>
      </c>
      <c r="E200" s="5">
        <v>87.5</v>
      </c>
      <c r="F200" s="5"/>
      <c r="G200" s="5">
        <v>3.7</v>
      </c>
      <c r="H200" s="4">
        <v>21</v>
      </c>
      <c r="I200" s="5">
        <v>41</v>
      </c>
      <c r="J200" s="5">
        <v>68.7</v>
      </c>
      <c r="K200" s="5">
        <v>0</v>
      </c>
      <c r="L200" s="6"/>
      <c r="M200" s="4"/>
      <c r="N200" s="6">
        <v>33</v>
      </c>
      <c r="O200" s="6"/>
      <c r="P200" s="4"/>
      <c r="Q200" s="4"/>
      <c r="R200" s="4"/>
      <c r="S200" s="4"/>
      <c r="T200" s="4"/>
      <c r="U200" s="4"/>
      <c r="X200" s="368"/>
    </row>
    <row r="201" spans="1:24" ht="15" customHeight="1" x14ac:dyDescent="0.25">
      <c r="A201" s="7">
        <v>40617.472222222219</v>
      </c>
      <c r="B201" s="16">
        <v>40617.472222222219</v>
      </c>
      <c r="C201" s="4">
        <v>7.45</v>
      </c>
      <c r="D201" s="4">
        <v>11.38</v>
      </c>
      <c r="E201" s="5">
        <v>95.1</v>
      </c>
      <c r="F201" s="5"/>
      <c r="G201" s="5">
        <v>7.5</v>
      </c>
      <c r="H201" s="4">
        <v>17.399999999999999</v>
      </c>
      <c r="I201" s="5">
        <v>58</v>
      </c>
      <c r="J201" s="5">
        <v>86.9</v>
      </c>
      <c r="K201" s="5">
        <v>0</v>
      </c>
      <c r="L201" s="6"/>
      <c r="M201" s="4">
        <v>0.64</v>
      </c>
      <c r="N201" s="6">
        <v>23</v>
      </c>
      <c r="O201" s="6"/>
      <c r="P201" s="4">
        <v>0.94</v>
      </c>
      <c r="Q201" s="4">
        <v>0.42</v>
      </c>
      <c r="R201" s="4">
        <v>0.05</v>
      </c>
      <c r="S201" s="4">
        <v>0.03</v>
      </c>
      <c r="T201" s="4">
        <v>0.93</v>
      </c>
      <c r="U201" s="4">
        <v>0.05</v>
      </c>
      <c r="V201" s="6">
        <v>6</v>
      </c>
      <c r="X201" s="368"/>
    </row>
    <row r="202" spans="1:24" ht="15" customHeight="1" x14ac:dyDescent="0.25">
      <c r="A202" s="7">
        <v>40631.465277777781</v>
      </c>
      <c r="B202" s="16">
        <v>40631.465277777781</v>
      </c>
      <c r="C202" s="4">
        <v>7.36</v>
      </c>
      <c r="D202" s="4">
        <v>11.49</v>
      </c>
      <c r="E202" s="5">
        <v>96.9</v>
      </c>
      <c r="F202" s="5"/>
      <c r="G202" s="5">
        <v>8.1</v>
      </c>
      <c r="H202" s="4">
        <v>17.899999999999999</v>
      </c>
      <c r="I202" s="5">
        <v>61.3</v>
      </c>
      <c r="J202" s="5">
        <v>90.3</v>
      </c>
      <c r="K202" s="5">
        <v>0</v>
      </c>
      <c r="L202" s="6"/>
      <c r="M202" s="4">
        <v>0.54</v>
      </c>
      <c r="N202" s="6">
        <v>5</v>
      </c>
      <c r="O202" s="6"/>
      <c r="P202" s="4"/>
      <c r="Q202" s="4"/>
      <c r="R202" s="4"/>
      <c r="S202" s="4"/>
      <c r="T202" s="4"/>
      <c r="U202" s="4"/>
      <c r="X202" s="368"/>
    </row>
    <row r="203" spans="1:24" ht="15" customHeight="1" x14ac:dyDescent="0.25">
      <c r="A203" s="7">
        <v>40645.461805555555</v>
      </c>
      <c r="B203" s="16">
        <v>40645.461805555555</v>
      </c>
      <c r="C203" s="4">
        <v>7.15</v>
      </c>
      <c r="D203" s="4">
        <v>11.43</v>
      </c>
      <c r="E203" s="5">
        <v>96.5</v>
      </c>
      <c r="F203" s="5"/>
      <c r="G203" s="5">
        <v>7.9</v>
      </c>
      <c r="H203" s="4">
        <v>19</v>
      </c>
      <c r="I203" s="5">
        <v>51.5</v>
      </c>
      <c r="J203" s="5">
        <v>76.3</v>
      </c>
      <c r="K203" s="5">
        <v>0</v>
      </c>
      <c r="L203" s="6"/>
      <c r="M203" s="4"/>
      <c r="N203" s="6">
        <v>170</v>
      </c>
      <c r="O203" s="6"/>
      <c r="P203" s="4"/>
      <c r="Q203" s="4"/>
      <c r="R203" s="4"/>
      <c r="S203" s="4"/>
      <c r="T203" s="4"/>
      <c r="U203" s="4"/>
      <c r="X203" s="368"/>
    </row>
    <row r="204" spans="1:24" ht="15" customHeight="1" x14ac:dyDescent="0.25">
      <c r="A204" s="7">
        <v>40659.465277777781</v>
      </c>
      <c r="B204" s="16">
        <v>40659.465277777781</v>
      </c>
      <c r="C204" s="4">
        <v>7.48</v>
      </c>
      <c r="D204" s="4">
        <v>11.38</v>
      </c>
      <c r="E204" s="5">
        <v>97.1</v>
      </c>
      <c r="F204" s="5"/>
      <c r="G204" s="5">
        <v>8.5</v>
      </c>
      <c r="H204" s="4">
        <v>32.299999999999997</v>
      </c>
      <c r="I204" s="5">
        <v>48.9</v>
      </c>
      <c r="J204" s="5">
        <v>71.2</v>
      </c>
      <c r="K204" s="5">
        <v>0</v>
      </c>
      <c r="L204" s="6"/>
      <c r="M204" s="4">
        <v>0.6</v>
      </c>
      <c r="N204" s="6">
        <v>240</v>
      </c>
      <c r="O204" s="6"/>
      <c r="P204" s="4"/>
      <c r="Q204" s="4"/>
      <c r="R204" s="4"/>
      <c r="S204" s="4"/>
      <c r="T204" s="4"/>
      <c r="U204" s="4"/>
      <c r="X204" s="368"/>
    </row>
    <row r="205" spans="1:24" ht="15" customHeight="1" x14ac:dyDescent="0.25">
      <c r="A205" s="7">
        <v>40673.475694444445</v>
      </c>
      <c r="B205" s="16">
        <v>40673.475694444445</v>
      </c>
      <c r="C205" s="4">
        <v>7.24</v>
      </c>
      <c r="D205" s="4">
        <v>10.76</v>
      </c>
      <c r="E205" s="5">
        <v>96</v>
      </c>
      <c r="F205" s="5"/>
      <c r="G205" s="5">
        <v>10.199999999999999</v>
      </c>
      <c r="H205" s="4">
        <v>18.2</v>
      </c>
      <c r="I205" s="5">
        <v>57.2</v>
      </c>
      <c r="J205" s="5">
        <v>80</v>
      </c>
      <c r="K205" s="5">
        <v>0</v>
      </c>
      <c r="L205" s="6"/>
      <c r="M205" s="4"/>
      <c r="N205" s="6">
        <v>79</v>
      </c>
      <c r="O205" s="6"/>
      <c r="P205" s="4"/>
      <c r="Q205" s="4"/>
      <c r="R205" s="4"/>
      <c r="S205" s="4"/>
      <c r="T205" s="4"/>
      <c r="U205" s="4"/>
      <c r="X205" s="368"/>
    </row>
    <row r="206" spans="1:24" ht="15" customHeight="1" x14ac:dyDescent="0.25">
      <c r="A206" s="7">
        <v>40687.472222222219</v>
      </c>
      <c r="B206" s="16">
        <v>40687.472222222219</v>
      </c>
      <c r="C206" s="4">
        <v>7.41</v>
      </c>
      <c r="D206" s="4">
        <v>10.73</v>
      </c>
      <c r="E206" s="5">
        <v>95.9</v>
      </c>
      <c r="F206" s="5"/>
      <c r="G206" s="5">
        <v>10.5</v>
      </c>
      <c r="H206" s="4">
        <v>11.7</v>
      </c>
      <c r="I206" s="5">
        <v>76</v>
      </c>
      <c r="J206" s="5">
        <v>105.1</v>
      </c>
      <c r="K206" s="5">
        <v>0.1</v>
      </c>
      <c r="L206" s="6"/>
      <c r="M206" s="4">
        <v>0.96</v>
      </c>
      <c r="N206" s="6">
        <v>130</v>
      </c>
      <c r="O206" s="6"/>
      <c r="P206" s="4"/>
      <c r="Q206" s="4"/>
      <c r="R206" s="4"/>
      <c r="S206" s="4"/>
      <c r="T206" s="4"/>
      <c r="U206" s="4"/>
      <c r="X206" s="368"/>
    </row>
    <row r="207" spans="1:24" ht="15" customHeight="1" x14ac:dyDescent="0.25">
      <c r="A207" s="7">
        <v>40701.489583333336</v>
      </c>
      <c r="B207" s="16">
        <v>40701.489583333336</v>
      </c>
      <c r="C207" s="4">
        <v>7.42</v>
      </c>
      <c r="D207" s="4">
        <v>10.24</v>
      </c>
      <c r="E207" s="5">
        <v>96.4</v>
      </c>
      <c r="F207" s="5"/>
      <c r="G207" s="5">
        <v>12.6</v>
      </c>
      <c r="H207" s="4">
        <v>13.5</v>
      </c>
      <c r="I207" s="5">
        <v>97.6</v>
      </c>
      <c r="J207" s="5">
        <v>127.7</v>
      </c>
      <c r="K207" s="5">
        <v>0.1</v>
      </c>
      <c r="L207" s="6"/>
      <c r="M207" s="4"/>
      <c r="N207" s="6">
        <v>1100</v>
      </c>
      <c r="O207" s="6"/>
      <c r="P207" s="4"/>
      <c r="Q207" s="4"/>
      <c r="R207" s="4"/>
      <c r="S207" s="4"/>
      <c r="T207" s="4"/>
      <c r="U207" s="4"/>
      <c r="X207" s="368"/>
    </row>
    <row r="208" spans="1:24" ht="15" customHeight="1" x14ac:dyDescent="0.25">
      <c r="A208" s="7">
        <v>40717.489583333336</v>
      </c>
      <c r="B208" s="16">
        <v>40717.489583333336</v>
      </c>
      <c r="C208" s="4">
        <v>7.37</v>
      </c>
      <c r="D208" s="4">
        <v>10.44</v>
      </c>
      <c r="E208" s="5">
        <v>97.2</v>
      </c>
      <c r="F208" s="5"/>
      <c r="G208" s="5">
        <v>12.1</v>
      </c>
      <c r="H208" s="4"/>
      <c r="I208" s="5">
        <v>114.8</v>
      </c>
      <c r="J208" s="5">
        <v>151.9</v>
      </c>
      <c r="K208" s="5">
        <v>0.1</v>
      </c>
      <c r="L208" s="6"/>
      <c r="M208" s="4"/>
      <c r="N208" s="6">
        <v>170</v>
      </c>
      <c r="O208" s="6"/>
      <c r="P208" s="4">
        <v>0.92700000000000005</v>
      </c>
      <c r="Q208" s="4">
        <v>0.4</v>
      </c>
      <c r="R208" s="4">
        <v>0.05</v>
      </c>
      <c r="S208" s="4">
        <v>0.03</v>
      </c>
      <c r="T208" s="4">
        <v>0.92</v>
      </c>
      <c r="U208" s="4">
        <v>0.08</v>
      </c>
      <c r="V208" s="6">
        <v>4</v>
      </c>
      <c r="X208" s="368"/>
    </row>
    <row r="209" spans="1:24" ht="15" customHeight="1" x14ac:dyDescent="0.25">
      <c r="A209" s="7">
        <v>40731.524305555555</v>
      </c>
      <c r="B209" s="16">
        <v>40731.524305555555</v>
      </c>
      <c r="C209" s="4">
        <v>7.48</v>
      </c>
      <c r="D209" s="4">
        <v>9.65</v>
      </c>
      <c r="E209" s="5">
        <v>91.7</v>
      </c>
      <c r="F209" s="5"/>
      <c r="G209" s="5">
        <v>13.3</v>
      </c>
      <c r="H209" s="4"/>
      <c r="I209" s="5">
        <v>136.6</v>
      </c>
      <c r="J209" s="5">
        <v>175.9</v>
      </c>
      <c r="K209" s="5">
        <v>0.1</v>
      </c>
      <c r="L209" s="6"/>
      <c r="M209" s="4"/>
      <c r="N209" s="6">
        <v>170</v>
      </c>
      <c r="O209" s="6"/>
      <c r="P209" s="4"/>
      <c r="Q209" s="4"/>
      <c r="R209" s="4"/>
      <c r="S209" s="4"/>
      <c r="T209" s="4"/>
      <c r="U209" s="4"/>
      <c r="X209" s="368"/>
    </row>
    <row r="210" spans="1:24" ht="15" customHeight="1" x14ac:dyDescent="0.25">
      <c r="A210" s="7">
        <v>40743.486111111109</v>
      </c>
      <c r="B210" s="16">
        <v>40743.486111111109</v>
      </c>
      <c r="C210" s="4">
        <v>7.21</v>
      </c>
      <c r="D210" s="4">
        <v>9.99</v>
      </c>
      <c r="E210" s="5">
        <v>94.5</v>
      </c>
      <c r="F210" s="5"/>
      <c r="G210" s="5">
        <v>12.8</v>
      </c>
      <c r="H210" s="4">
        <v>6.24</v>
      </c>
      <c r="I210" s="5">
        <v>115.8</v>
      </c>
      <c r="J210" s="5">
        <v>150.19999999999999</v>
      </c>
      <c r="K210" s="5">
        <v>0.1</v>
      </c>
      <c r="L210" s="6"/>
      <c r="M210" s="4"/>
      <c r="N210" s="6">
        <v>140</v>
      </c>
      <c r="O210" s="6"/>
      <c r="P210" s="4"/>
      <c r="Q210" s="4"/>
      <c r="R210" s="4"/>
      <c r="S210" s="4"/>
      <c r="T210" s="4"/>
      <c r="U210" s="4"/>
      <c r="X210" s="368"/>
    </row>
    <row r="211" spans="1:24" ht="15" customHeight="1" x14ac:dyDescent="0.25">
      <c r="A211" s="7">
        <v>40757.520833333336</v>
      </c>
      <c r="B211" s="16">
        <v>40757.520833333336</v>
      </c>
      <c r="C211" s="4">
        <v>7.06</v>
      </c>
      <c r="D211" s="4">
        <v>9.7799999999999994</v>
      </c>
      <c r="E211" s="5">
        <v>94.8</v>
      </c>
      <c r="F211" s="5"/>
      <c r="G211" s="5">
        <v>14</v>
      </c>
      <c r="H211" s="4"/>
      <c r="I211" s="5">
        <v>135.4</v>
      </c>
      <c r="J211" s="5">
        <v>171.1</v>
      </c>
      <c r="K211" s="5">
        <v>0.1</v>
      </c>
      <c r="L211" s="6"/>
      <c r="M211" s="4"/>
      <c r="N211" s="6">
        <v>130</v>
      </c>
      <c r="O211" s="6"/>
      <c r="P211" s="4"/>
      <c r="Q211" s="4"/>
      <c r="R211" s="4"/>
      <c r="S211" s="4"/>
      <c r="T211" s="4"/>
      <c r="U211" s="4"/>
      <c r="X211" s="368"/>
    </row>
    <row r="212" spans="1:24" ht="15" customHeight="1" x14ac:dyDescent="0.25">
      <c r="A212" s="7">
        <v>40773.513888888891</v>
      </c>
      <c r="B212" s="16">
        <v>40773.513888888891</v>
      </c>
      <c r="C212" s="4">
        <v>7.35</v>
      </c>
      <c r="D212" s="4"/>
      <c r="E212" s="5">
        <v>94</v>
      </c>
      <c r="F212" s="5"/>
      <c r="G212" s="5">
        <v>12.5</v>
      </c>
      <c r="H212" s="4"/>
      <c r="I212" s="5">
        <v>147.9</v>
      </c>
      <c r="J212" s="5">
        <v>193.6</v>
      </c>
      <c r="K212" s="5">
        <v>0.1</v>
      </c>
      <c r="L212" s="6"/>
      <c r="M212" s="4"/>
      <c r="N212" s="6">
        <v>350</v>
      </c>
      <c r="O212" s="6"/>
      <c r="P212" s="4"/>
      <c r="Q212" s="4"/>
      <c r="R212" s="4"/>
      <c r="S212" s="4"/>
      <c r="T212" s="4"/>
      <c r="U212" s="4"/>
      <c r="X212" s="368"/>
    </row>
    <row r="213" spans="1:24" ht="15" customHeight="1" x14ac:dyDescent="0.25">
      <c r="A213" s="7">
        <v>40785.493055555555</v>
      </c>
      <c r="B213" s="16">
        <v>40785.493055555555</v>
      </c>
      <c r="C213" s="4">
        <v>8.1999999999999993</v>
      </c>
      <c r="D213" s="4">
        <v>9.6999999999999993</v>
      </c>
      <c r="E213" s="5">
        <v>92.4</v>
      </c>
      <c r="F213" s="5"/>
      <c r="G213" s="5">
        <v>13.4</v>
      </c>
      <c r="H213" s="4"/>
      <c r="I213" s="5">
        <v>153.5</v>
      </c>
      <c r="J213" s="5">
        <v>198</v>
      </c>
      <c r="K213" s="5">
        <v>0.1</v>
      </c>
      <c r="L213" s="6"/>
      <c r="M213" s="4"/>
      <c r="N213" s="6">
        <v>350</v>
      </c>
      <c r="O213" s="6"/>
      <c r="P213" s="4"/>
      <c r="Q213" s="4"/>
      <c r="R213" s="4"/>
      <c r="S213" s="4"/>
      <c r="T213" s="4"/>
      <c r="U213" s="4"/>
      <c r="X213" s="368"/>
    </row>
    <row r="214" spans="1:24" ht="15" customHeight="1" x14ac:dyDescent="0.25">
      <c r="A214" s="7">
        <v>40799.472222222219</v>
      </c>
      <c r="B214" s="16">
        <v>40799.472222222219</v>
      </c>
      <c r="C214" s="4">
        <v>7.09</v>
      </c>
      <c r="D214" s="4">
        <v>9.3699999999999992</v>
      </c>
      <c r="E214" s="5">
        <v>89.2</v>
      </c>
      <c r="F214" s="5"/>
      <c r="G214" s="5">
        <v>13.1</v>
      </c>
      <c r="H214" s="4">
        <v>3.01</v>
      </c>
      <c r="I214" s="5">
        <v>156.5</v>
      </c>
      <c r="J214" s="5">
        <v>201.8</v>
      </c>
      <c r="K214" s="5">
        <v>0.1</v>
      </c>
      <c r="L214" s="6"/>
      <c r="M214" s="4"/>
      <c r="N214" s="6">
        <v>540</v>
      </c>
      <c r="O214" s="6"/>
      <c r="P214" s="4">
        <v>1</v>
      </c>
      <c r="Q214" s="4">
        <v>0.28999999999999998</v>
      </c>
      <c r="R214" s="4">
        <v>5.1999999999999998E-2</v>
      </c>
      <c r="S214" s="4">
        <v>0.04</v>
      </c>
      <c r="T214" s="4">
        <v>0.99</v>
      </c>
      <c r="U214" s="4">
        <v>0.04</v>
      </c>
      <c r="V214" s="6">
        <v>2</v>
      </c>
      <c r="X214" s="368"/>
    </row>
    <row r="215" spans="1:24" ht="15" customHeight="1" x14ac:dyDescent="0.25">
      <c r="A215" s="7">
        <v>40815.5</v>
      </c>
      <c r="B215" s="16">
        <v>40815.5</v>
      </c>
      <c r="C215" s="4">
        <v>7.13</v>
      </c>
      <c r="D215" s="4">
        <v>9.8800000000000008</v>
      </c>
      <c r="E215" s="5">
        <v>90</v>
      </c>
      <c r="F215" s="5"/>
      <c r="G215" s="5">
        <v>11.2</v>
      </c>
      <c r="H215" s="4">
        <v>5.73</v>
      </c>
      <c r="I215" s="5">
        <v>134.5</v>
      </c>
      <c r="J215" s="5">
        <v>182.7</v>
      </c>
      <c r="K215" s="5">
        <v>0.1</v>
      </c>
      <c r="L215" s="6"/>
      <c r="M215" s="4"/>
      <c r="N215" s="6">
        <v>79</v>
      </c>
      <c r="O215" s="6"/>
      <c r="P215" s="4"/>
      <c r="Q215" s="4"/>
      <c r="R215" s="4"/>
      <c r="S215" s="4"/>
      <c r="T215" s="4"/>
      <c r="U215" s="4"/>
      <c r="X215" s="368"/>
    </row>
    <row r="216" spans="1:24" ht="15" customHeight="1" x14ac:dyDescent="0.25">
      <c r="A216" s="7">
        <v>40827</v>
      </c>
      <c r="B216" s="60">
        <v>0.4861111111111111</v>
      </c>
      <c r="C216" s="4">
        <v>7.39</v>
      </c>
      <c r="D216" s="4">
        <v>9.7100000000000009</v>
      </c>
      <c r="E216" s="5">
        <v>89.3</v>
      </c>
      <c r="F216" s="5"/>
      <c r="G216" s="5">
        <v>11.6</v>
      </c>
      <c r="H216" s="4">
        <v>4</v>
      </c>
      <c r="I216" s="5">
        <v>146.30000000000001</v>
      </c>
      <c r="J216" s="5">
        <v>195.9</v>
      </c>
      <c r="K216" s="5">
        <v>0.1</v>
      </c>
      <c r="L216" s="4"/>
      <c r="M216" s="4"/>
      <c r="N216" s="3">
        <v>49</v>
      </c>
      <c r="O216" s="3"/>
      <c r="P216" s="4"/>
      <c r="Q216" s="4"/>
      <c r="R216" s="4"/>
      <c r="S216" s="4"/>
      <c r="T216" s="4"/>
      <c r="U216" s="4"/>
      <c r="V216" s="3"/>
      <c r="X216" s="368"/>
    </row>
    <row r="217" spans="1:24" ht="15" customHeight="1" x14ac:dyDescent="0.25">
      <c r="A217" s="7">
        <v>40842</v>
      </c>
      <c r="B217" s="60">
        <v>0.53472222222222221</v>
      </c>
      <c r="C217" s="4">
        <v>6.79</v>
      </c>
      <c r="D217" s="4">
        <v>11.93</v>
      </c>
      <c r="E217" s="5">
        <v>97.8</v>
      </c>
      <c r="F217" s="5"/>
      <c r="G217" s="5">
        <v>6.9</v>
      </c>
      <c r="H217" s="4">
        <v>5.71</v>
      </c>
      <c r="I217" s="5">
        <v>125.8</v>
      </c>
      <c r="J217" s="5">
        <v>192.2</v>
      </c>
      <c r="K217" s="5">
        <v>0.1</v>
      </c>
      <c r="L217" s="6"/>
      <c r="M217" s="4"/>
      <c r="N217" s="3">
        <v>22</v>
      </c>
      <c r="O217" s="3"/>
      <c r="P217" s="4"/>
      <c r="Q217" s="4"/>
      <c r="R217" s="4"/>
      <c r="S217" s="4"/>
      <c r="T217" s="4"/>
      <c r="U217" s="4"/>
      <c r="V217" s="3"/>
      <c r="X217" s="368"/>
    </row>
    <row r="218" spans="1:24" ht="15" customHeight="1" x14ac:dyDescent="0.25">
      <c r="A218" s="7">
        <v>40855</v>
      </c>
      <c r="B218" s="60">
        <v>0.4861111111111111</v>
      </c>
      <c r="C218" s="4"/>
      <c r="D218" s="4">
        <v>11.48</v>
      </c>
      <c r="E218" s="5">
        <v>94</v>
      </c>
      <c r="F218" s="5"/>
      <c r="G218" s="5">
        <v>6.6</v>
      </c>
      <c r="H218" s="4">
        <v>34.6</v>
      </c>
      <c r="I218" s="5">
        <v>77</v>
      </c>
      <c r="J218" s="5">
        <v>118.6</v>
      </c>
      <c r="K218" s="5">
        <v>0.1</v>
      </c>
      <c r="L218" s="6"/>
      <c r="M218" s="4"/>
      <c r="N218" s="3">
        <v>240</v>
      </c>
      <c r="O218" s="3"/>
      <c r="P218" s="4"/>
      <c r="Q218" s="4"/>
      <c r="R218" s="4"/>
      <c r="S218" s="4"/>
      <c r="T218" s="4"/>
      <c r="U218" s="4"/>
      <c r="V218" s="3"/>
      <c r="X218" s="368"/>
    </row>
    <row r="219" spans="1:24" ht="15" customHeight="1" x14ac:dyDescent="0.25">
      <c r="A219" s="7">
        <v>40869</v>
      </c>
      <c r="B219" s="60">
        <v>0.53819444444444442</v>
      </c>
      <c r="C219" s="4">
        <v>6.29</v>
      </c>
      <c r="D219" s="4">
        <v>12.35</v>
      </c>
      <c r="E219" s="5">
        <v>99.8</v>
      </c>
      <c r="F219" s="5"/>
      <c r="G219" s="5">
        <v>6.2</v>
      </c>
      <c r="H219" s="4">
        <v>75.2</v>
      </c>
      <c r="I219" s="5">
        <v>46</v>
      </c>
      <c r="J219" s="5">
        <v>71.599999999999994</v>
      </c>
      <c r="K219" s="5">
        <v>0</v>
      </c>
      <c r="L219" s="6"/>
      <c r="M219" s="4"/>
      <c r="N219" s="3">
        <v>540</v>
      </c>
      <c r="O219" s="3"/>
      <c r="P219" s="4"/>
      <c r="Q219" s="4"/>
      <c r="R219" s="4"/>
      <c r="S219" s="4"/>
      <c r="T219" s="4"/>
      <c r="U219" s="4"/>
      <c r="V219" s="3"/>
      <c r="X219" s="368"/>
    </row>
    <row r="220" spans="1:24" ht="15" customHeight="1" x14ac:dyDescent="0.25">
      <c r="A220" s="7">
        <v>40883</v>
      </c>
      <c r="B220" s="60">
        <v>0.56597222222222221</v>
      </c>
      <c r="C220" s="4">
        <v>6.3</v>
      </c>
      <c r="D220" s="4">
        <v>12.95</v>
      </c>
      <c r="E220" s="5">
        <v>95.7</v>
      </c>
      <c r="F220" s="5"/>
      <c r="G220" s="5">
        <v>3.2</v>
      </c>
      <c r="H220" s="4">
        <v>12.6</v>
      </c>
      <c r="I220" s="5">
        <v>63.4</v>
      </c>
      <c r="J220" s="5">
        <v>107</v>
      </c>
      <c r="K220" s="5">
        <v>0</v>
      </c>
      <c r="L220" s="3"/>
      <c r="M220" s="4"/>
      <c r="N220" s="3">
        <v>79</v>
      </c>
      <c r="O220" s="3"/>
      <c r="P220" s="4"/>
      <c r="Q220" s="4"/>
      <c r="R220" s="4"/>
      <c r="S220" s="4"/>
      <c r="T220" s="4"/>
      <c r="U220" s="4"/>
      <c r="V220" s="3"/>
      <c r="X220" s="368"/>
    </row>
    <row r="221" spans="1:24" ht="15" customHeight="1" x14ac:dyDescent="0.25">
      <c r="A221" s="7">
        <v>40897</v>
      </c>
      <c r="B221" s="60">
        <v>0.4861111111111111</v>
      </c>
      <c r="C221" s="4"/>
      <c r="D221" s="4">
        <v>11.96</v>
      </c>
      <c r="E221" s="5">
        <v>96.4</v>
      </c>
      <c r="F221" s="5"/>
      <c r="G221" s="5">
        <v>6</v>
      </c>
      <c r="H221" s="4">
        <v>17.3</v>
      </c>
      <c r="I221" s="5">
        <v>69.5</v>
      </c>
      <c r="J221" s="5">
        <v>108.9</v>
      </c>
      <c r="K221" s="5">
        <v>0.1</v>
      </c>
      <c r="L221" s="6"/>
      <c r="M221" s="4"/>
      <c r="N221" s="3">
        <v>79</v>
      </c>
      <c r="O221" s="3"/>
      <c r="P221" s="4"/>
      <c r="Q221" s="4"/>
      <c r="R221" s="4"/>
      <c r="S221" s="4"/>
      <c r="T221" s="4"/>
      <c r="U221" s="4"/>
      <c r="V221" s="3"/>
      <c r="X221" s="368"/>
    </row>
    <row r="222" spans="1:24" ht="15" customHeight="1" x14ac:dyDescent="0.25">
      <c r="A222" s="7">
        <v>40913</v>
      </c>
      <c r="B222" s="60">
        <v>0.51041666666666663</v>
      </c>
      <c r="C222" s="4"/>
      <c r="D222" s="4">
        <v>12.14</v>
      </c>
      <c r="E222" s="5">
        <v>97.8</v>
      </c>
      <c r="F222" s="5"/>
      <c r="G222" s="5">
        <v>6.2</v>
      </c>
      <c r="H222" s="4">
        <v>49.5</v>
      </c>
      <c r="I222" s="5">
        <v>39</v>
      </c>
      <c r="J222" s="5">
        <v>60.5</v>
      </c>
      <c r="K222" s="5">
        <v>0</v>
      </c>
      <c r="L222" s="6"/>
      <c r="M222" s="4">
        <v>1.79</v>
      </c>
      <c r="N222" s="3">
        <v>130</v>
      </c>
      <c r="O222" s="3"/>
      <c r="P222" s="4">
        <v>1.67</v>
      </c>
      <c r="Q222" s="4">
        <v>0.75</v>
      </c>
      <c r="R222" s="4">
        <v>6.2E-2</v>
      </c>
      <c r="S222" s="15">
        <v>5.0000000000000001E-3</v>
      </c>
      <c r="T222" s="4">
        <v>1.67</v>
      </c>
      <c r="U222" s="4">
        <v>0.06</v>
      </c>
      <c r="V222" s="3">
        <v>44</v>
      </c>
      <c r="X222" s="368"/>
    </row>
    <row r="223" spans="1:24" ht="15" customHeight="1" x14ac:dyDescent="0.25">
      <c r="A223" s="7">
        <v>40928</v>
      </c>
      <c r="B223" s="60">
        <v>0.48958333333333331</v>
      </c>
      <c r="C223" s="4"/>
      <c r="D223" s="4">
        <v>13.36</v>
      </c>
      <c r="E223" s="5">
        <v>95.9</v>
      </c>
      <c r="F223" s="5"/>
      <c r="G223" s="5">
        <v>1.8</v>
      </c>
      <c r="H223" s="4">
        <v>15.3</v>
      </c>
      <c r="I223" s="5">
        <v>59.9</v>
      </c>
      <c r="J223" s="5"/>
      <c r="K223" s="5">
        <v>0</v>
      </c>
      <c r="L223" s="6"/>
      <c r="M223" s="4"/>
      <c r="N223" s="3">
        <v>79</v>
      </c>
      <c r="O223" s="3"/>
      <c r="P223" s="4"/>
      <c r="Q223" s="4"/>
      <c r="R223" s="4"/>
      <c r="S223" s="4"/>
      <c r="T223" s="4"/>
      <c r="U223" s="4"/>
      <c r="V223" s="3"/>
      <c r="X223" s="368"/>
    </row>
    <row r="224" spans="1:24" ht="15" customHeight="1" x14ac:dyDescent="0.25">
      <c r="A224" s="7">
        <v>40940</v>
      </c>
      <c r="B224" s="60">
        <v>0.49652777777777773</v>
      </c>
      <c r="C224" s="4">
        <v>6.85</v>
      </c>
      <c r="D224" s="4">
        <v>12.22</v>
      </c>
      <c r="E224" s="5">
        <v>98.7</v>
      </c>
      <c r="F224" s="5"/>
      <c r="G224" s="5">
        <v>6</v>
      </c>
      <c r="H224" s="4">
        <v>71.099999999999994</v>
      </c>
      <c r="I224" s="5">
        <v>35.299999999999997</v>
      </c>
      <c r="J224" s="5">
        <v>55.5</v>
      </c>
      <c r="K224" s="5">
        <v>0</v>
      </c>
      <c r="L224" s="6"/>
      <c r="M224" s="4">
        <v>2.1</v>
      </c>
      <c r="N224" s="3">
        <v>350</v>
      </c>
      <c r="O224" s="3"/>
      <c r="P224" s="4"/>
      <c r="Q224" s="4"/>
      <c r="R224" s="4"/>
      <c r="S224" s="4"/>
      <c r="T224" s="4"/>
      <c r="U224" s="4"/>
      <c r="V224" s="3"/>
      <c r="X224" s="368"/>
    </row>
    <row r="225" spans="1:24" ht="15" customHeight="1" x14ac:dyDescent="0.25">
      <c r="A225" s="7">
        <v>40953</v>
      </c>
      <c r="B225" s="60">
        <v>0.48958333333333331</v>
      </c>
      <c r="C225" s="4">
        <v>7.1</v>
      </c>
      <c r="D225" s="4">
        <v>12.1</v>
      </c>
      <c r="E225" s="5">
        <v>98.7</v>
      </c>
      <c r="F225" s="5"/>
      <c r="G225" s="5">
        <v>6.6</v>
      </c>
      <c r="H225" s="4">
        <v>15.8</v>
      </c>
      <c r="I225" s="5">
        <v>66.400000000000006</v>
      </c>
      <c r="J225" s="5">
        <v>102.5</v>
      </c>
      <c r="K225" s="5">
        <v>0</v>
      </c>
      <c r="L225" s="6"/>
      <c r="M225" s="4"/>
      <c r="N225" s="3">
        <v>21</v>
      </c>
      <c r="O225" s="3"/>
      <c r="P225" s="4"/>
      <c r="Q225" s="4"/>
      <c r="R225" s="4"/>
      <c r="S225" s="4"/>
      <c r="T225" s="4"/>
      <c r="U225" s="4"/>
      <c r="V225" s="3"/>
      <c r="X225" s="368"/>
    </row>
    <row r="226" spans="1:24" ht="15" customHeight="1" x14ac:dyDescent="0.25">
      <c r="A226" s="7">
        <v>40967</v>
      </c>
      <c r="B226" s="60">
        <v>0.47569444444444442</v>
      </c>
      <c r="C226" s="4">
        <v>6.93</v>
      </c>
      <c r="D226" s="4">
        <v>12.32</v>
      </c>
      <c r="E226" s="5">
        <v>94.3</v>
      </c>
      <c r="F226" s="5"/>
      <c r="G226" s="5">
        <v>4.2</v>
      </c>
      <c r="H226" s="4">
        <v>17.399999999999999</v>
      </c>
      <c r="I226" s="5">
        <v>48.3</v>
      </c>
      <c r="J226" s="5">
        <v>80.400000000000006</v>
      </c>
      <c r="K226" s="5">
        <v>0</v>
      </c>
      <c r="L226" s="6"/>
      <c r="M226" s="4"/>
      <c r="N226" s="3">
        <v>49</v>
      </c>
      <c r="O226" s="3"/>
      <c r="P226" s="4"/>
      <c r="Q226" s="4"/>
      <c r="R226" s="4"/>
      <c r="S226" s="4"/>
      <c r="T226" s="4"/>
      <c r="U226" s="4"/>
      <c r="V226" s="3"/>
      <c r="X226" s="368"/>
    </row>
    <row r="227" spans="1:24" ht="15" customHeight="1" x14ac:dyDescent="0.25">
      <c r="A227" s="7">
        <v>40983</v>
      </c>
      <c r="B227" s="60">
        <v>0.4826388888888889</v>
      </c>
      <c r="C227" s="4">
        <v>6.71</v>
      </c>
      <c r="D227" s="4">
        <v>12.17</v>
      </c>
      <c r="E227" s="5">
        <v>98.1</v>
      </c>
      <c r="F227" s="5"/>
      <c r="G227" s="5">
        <v>6</v>
      </c>
      <c r="H227" s="4">
        <v>18.3</v>
      </c>
      <c r="I227" s="5">
        <v>45.5</v>
      </c>
      <c r="J227" s="5">
        <v>71.400000000000006</v>
      </c>
      <c r="K227" s="5">
        <v>0</v>
      </c>
      <c r="L227" s="6"/>
      <c r="M227" s="4"/>
      <c r="N227" s="3">
        <v>49</v>
      </c>
      <c r="O227" s="3"/>
      <c r="P227" s="4"/>
      <c r="Q227" s="4"/>
      <c r="R227" s="4"/>
      <c r="S227" s="4"/>
      <c r="T227" s="4"/>
      <c r="U227" s="4"/>
      <c r="V227" s="3"/>
      <c r="X227" s="368"/>
    </row>
    <row r="228" spans="1:24" ht="15" customHeight="1" x14ac:dyDescent="0.25">
      <c r="A228" s="7">
        <v>40995</v>
      </c>
      <c r="B228" s="60">
        <v>0.47916666666666669</v>
      </c>
      <c r="C228" s="4">
        <v>6.97</v>
      </c>
      <c r="D228" s="4">
        <v>11.5</v>
      </c>
      <c r="E228" s="5">
        <v>96.4</v>
      </c>
      <c r="F228" s="5"/>
      <c r="G228" s="5">
        <v>7.6</v>
      </c>
      <c r="H228" s="4">
        <v>12.7</v>
      </c>
      <c r="I228" s="5">
        <v>63.9</v>
      </c>
      <c r="J228" s="5">
        <v>95.7</v>
      </c>
      <c r="K228" s="5">
        <v>0</v>
      </c>
      <c r="L228" s="6"/>
      <c r="M228" s="4"/>
      <c r="N228" s="3">
        <v>13</v>
      </c>
      <c r="O228" s="3"/>
      <c r="P228" s="4">
        <v>1.08</v>
      </c>
      <c r="Q228" s="4">
        <v>0.49</v>
      </c>
      <c r="R228" s="4">
        <v>0.05</v>
      </c>
      <c r="S228" s="15">
        <v>5.0000000000000001E-3</v>
      </c>
      <c r="T228" s="4">
        <v>1.08</v>
      </c>
      <c r="U228" s="4">
        <v>0.04</v>
      </c>
      <c r="V228" s="3">
        <v>4</v>
      </c>
      <c r="X228" s="368"/>
    </row>
    <row r="229" spans="1:24" ht="15" customHeight="1" x14ac:dyDescent="0.25">
      <c r="A229" s="7">
        <v>41009</v>
      </c>
      <c r="B229" s="60">
        <v>0.48958333333333331</v>
      </c>
      <c r="C229" s="4">
        <v>7</v>
      </c>
      <c r="D229" s="4">
        <v>10.78</v>
      </c>
      <c r="E229" s="5">
        <v>95.4</v>
      </c>
      <c r="F229" s="5"/>
      <c r="G229" s="5">
        <v>9.9</v>
      </c>
      <c r="H229" s="4">
        <v>11.4</v>
      </c>
      <c r="I229" s="5">
        <v>71.2</v>
      </c>
      <c r="J229" s="5">
        <v>100</v>
      </c>
      <c r="K229" s="5">
        <v>0</v>
      </c>
      <c r="L229" s="6"/>
      <c r="M229" s="4"/>
      <c r="N229" s="3">
        <v>49</v>
      </c>
      <c r="O229" s="3"/>
      <c r="P229" s="4"/>
      <c r="Q229" s="4"/>
      <c r="R229" s="4"/>
      <c r="S229" s="4"/>
      <c r="T229" s="4"/>
      <c r="U229" s="4"/>
      <c r="V229" s="3"/>
      <c r="X229" s="368"/>
    </row>
    <row r="230" spans="1:24" ht="15" customHeight="1" x14ac:dyDescent="0.25">
      <c r="A230" s="7">
        <v>41026</v>
      </c>
      <c r="B230" s="60">
        <v>0.4548611111111111</v>
      </c>
      <c r="C230" s="4">
        <v>7.15</v>
      </c>
      <c r="D230" s="4">
        <v>10.77</v>
      </c>
      <c r="E230" s="5">
        <v>93.9</v>
      </c>
      <c r="F230" s="5"/>
      <c r="G230" s="5">
        <v>9.1</v>
      </c>
      <c r="H230" s="4">
        <v>29.8</v>
      </c>
      <c r="I230" s="5">
        <v>43.1</v>
      </c>
      <c r="J230" s="5">
        <v>61.7</v>
      </c>
      <c r="K230" s="5">
        <v>0</v>
      </c>
      <c r="L230" s="6"/>
      <c r="M230" s="4"/>
      <c r="N230" s="3">
        <v>240</v>
      </c>
      <c r="O230" s="3"/>
      <c r="P230" s="4"/>
      <c r="Q230" s="4"/>
      <c r="R230" s="4"/>
      <c r="S230" s="4"/>
      <c r="T230" s="4"/>
      <c r="U230" s="4"/>
      <c r="V230" s="3"/>
      <c r="X230" s="368"/>
    </row>
    <row r="231" spans="1:24" ht="15" customHeight="1" x14ac:dyDescent="0.25">
      <c r="A231" s="7">
        <v>41038</v>
      </c>
      <c r="B231" s="60">
        <v>0.4826388888888889</v>
      </c>
      <c r="C231" s="4">
        <v>7.16</v>
      </c>
      <c r="D231" s="4">
        <v>10.93</v>
      </c>
      <c r="E231" s="5">
        <v>96.4</v>
      </c>
      <c r="F231" s="5"/>
      <c r="G231" s="5">
        <v>9.8000000000000007</v>
      </c>
      <c r="H231" s="4">
        <v>12.8</v>
      </c>
      <c r="I231" s="5">
        <v>68.3</v>
      </c>
      <c r="J231" s="5">
        <v>96.2</v>
      </c>
      <c r="K231" s="5">
        <v>0</v>
      </c>
      <c r="L231" s="6"/>
      <c r="M231" s="4"/>
      <c r="N231" s="3">
        <v>23</v>
      </c>
      <c r="O231" s="3"/>
      <c r="P231" s="4"/>
      <c r="Q231" s="4"/>
      <c r="R231" s="4"/>
      <c r="S231" s="4"/>
      <c r="T231" s="4"/>
      <c r="U231" s="4"/>
      <c r="V231" s="3"/>
      <c r="X231" s="368"/>
    </row>
    <row r="232" spans="1:24" ht="15" customHeight="1" x14ac:dyDescent="0.25">
      <c r="A232" s="7">
        <v>41052</v>
      </c>
      <c r="B232" s="60">
        <v>0.4861111111111111</v>
      </c>
      <c r="C232" s="4">
        <v>6.91</v>
      </c>
      <c r="D232" s="4">
        <v>10.45</v>
      </c>
      <c r="E232" s="5">
        <v>95.8</v>
      </c>
      <c r="F232" s="5"/>
      <c r="G232" s="5">
        <v>10.7</v>
      </c>
      <c r="H232" s="4">
        <v>28.9</v>
      </c>
      <c r="I232" s="5">
        <v>50.3</v>
      </c>
      <c r="J232" s="5">
        <v>69</v>
      </c>
      <c r="K232" s="5">
        <v>0</v>
      </c>
      <c r="L232" s="6"/>
      <c r="M232" s="4"/>
      <c r="N232" s="3">
        <v>3500</v>
      </c>
      <c r="O232" s="3"/>
      <c r="P232" s="4"/>
      <c r="Q232" s="4"/>
      <c r="R232" s="4"/>
      <c r="S232" s="4"/>
      <c r="T232" s="4"/>
      <c r="U232" s="4"/>
      <c r="V232" s="3"/>
      <c r="X232" s="368"/>
    </row>
    <row r="233" spans="1:24" ht="15" customHeight="1" x14ac:dyDescent="0.25">
      <c r="A233" s="7">
        <v>41065</v>
      </c>
      <c r="B233" s="60">
        <v>0.4861111111111111</v>
      </c>
      <c r="C233" s="4">
        <v>7.06</v>
      </c>
      <c r="D233" s="4">
        <v>10.45</v>
      </c>
      <c r="E233" s="5">
        <v>93.6</v>
      </c>
      <c r="F233" s="5"/>
      <c r="G233" s="5">
        <v>10.4</v>
      </c>
      <c r="H233" s="4">
        <v>19.899999999999999</v>
      </c>
      <c r="I233" s="5">
        <v>84.6</v>
      </c>
      <c r="J233" s="5">
        <v>117.1</v>
      </c>
      <c r="K233" s="5">
        <v>0.1</v>
      </c>
      <c r="L233" s="6"/>
      <c r="M233" s="4"/>
      <c r="N233" s="3">
        <v>1700</v>
      </c>
      <c r="O233" s="3"/>
      <c r="P233" s="4"/>
      <c r="Q233" s="4"/>
      <c r="R233" s="4"/>
      <c r="S233" s="4"/>
      <c r="T233" s="4"/>
      <c r="U233" s="4"/>
      <c r="V233" s="3"/>
      <c r="X233" s="368"/>
    </row>
    <row r="234" spans="1:24" ht="15" customHeight="1" x14ac:dyDescent="0.25">
      <c r="A234" s="7">
        <v>41079</v>
      </c>
      <c r="B234" s="60">
        <v>0.50347222222222221</v>
      </c>
      <c r="C234" s="4">
        <v>6.81</v>
      </c>
      <c r="D234" s="4">
        <v>10.43</v>
      </c>
      <c r="E234" s="5">
        <v>96.7</v>
      </c>
      <c r="F234" s="5"/>
      <c r="G234" s="5">
        <v>12</v>
      </c>
      <c r="H234" s="4">
        <v>20.399999999999999</v>
      </c>
      <c r="I234" s="5">
        <v>59</v>
      </c>
      <c r="J234" s="5">
        <v>78.400000000000006</v>
      </c>
      <c r="K234" s="5">
        <v>0</v>
      </c>
      <c r="L234" s="6"/>
      <c r="M234" s="4"/>
      <c r="N234" s="3">
        <v>540</v>
      </c>
      <c r="O234" s="3"/>
      <c r="P234" s="4"/>
      <c r="Q234" s="4"/>
      <c r="R234" s="4"/>
      <c r="S234" s="4"/>
      <c r="T234" s="4"/>
      <c r="U234" s="4"/>
      <c r="V234" s="3"/>
      <c r="X234" s="368"/>
    </row>
    <row r="235" spans="1:24" ht="15" customHeight="1" x14ac:dyDescent="0.25">
      <c r="A235" s="7">
        <v>41095</v>
      </c>
      <c r="B235" s="60">
        <v>0.51388888888888895</v>
      </c>
      <c r="C235" s="4">
        <v>7.02</v>
      </c>
      <c r="D235" s="4">
        <v>10.66</v>
      </c>
      <c r="E235" s="5">
        <v>100.5</v>
      </c>
      <c r="F235" s="5"/>
      <c r="G235" s="5">
        <v>12.5</v>
      </c>
      <c r="H235" s="4">
        <v>15.4</v>
      </c>
      <c r="I235" s="5">
        <v>69.5</v>
      </c>
      <c r="J235" s="5">
        <v>90.9</v>
      </c>
      <c r="K235" s="5">
        <v>0</v>
      </c>
      <c r="L235" s="6"/>
      <c r="M235" s="4"/>
      <c r="N235" s="3">
        <v>540</v>
      </c>
      <c r="O235" s="3"/>
      <c r="P235" s="4">
        <v>0.69</v>
      </c>
      <c r="Q235" s="4">
        <v>0.53</v>
      </c>
      <c r="R235" s="4">
        <v>0.05</v>
      </c>
      <c r="S235" s="15">
        <v>5.0000000000000001E-3</v>
      </c>
      <c r="T235" s="4">
        <v>0.69</v>
      </c>
      <c r="U235" s="4">
        <v>0.06</v>
      </c>
      <c r="V235" s="3">
        <v>7</v>
      </c>
      <c r="X235" s="368"/>
    </row>
    <row r="236" spans="1:24" ht="15" customHeight="1" x14ac:dyDescent="0.25">
      <c r="A236" s="7">
        <v>41107</v>
      </c>
      <c r="B236" s="60">
        <v>0.52083333333333337</v>
      </c>
      <c r="C236" s="4">
        <v>7.5</v>
      </c>
      <c r="D236" s="4">
        <v>10.37</v>
      </c>
      <c r="E236" s="5">
        <v>104.1</v>
      </c>
      <c r="F236" s="5"/>
      <c r="G236" s="5">
        <v>15.8</v>
      </c>
      <c r="H236" s="4">
        <v>4.7</v>
      </c>
      <c r="I236" s="5">
        <v>126.7</v>
      </c>
      <c r="J236" s="5">
        <v>152</v>
      </c>
      <c r="K236" s="5">
        <v>0.1</v>
      </c>
      <c r="L236" s="6"/>
      <c r="M236" s="4"/>
      <c r="N236" s="3">
        <v>220</v>
      </c>
      <c r="O236" s="3"/>
      <c r="P236" s="4"/>
      <c r="Q236" s="4"/>
      <c r="R236" s="4"/>
      <c r="S236" s="4"/>
      <c r="T236" s="4"/>
      <c r="U236" s="4"/>
      <c r="V236" s="3"/>
      <c r="X236" s="368"/>
    </row>
    <row r="237" spans="1:24" ht="15" customHeight="1" x14ac:dyDescent="0.25">
      <c r="A237" s="7">
        <v>41122</v>
      </c>
      <c r="B237" s="60">
        <v>0.54166666666666663</v>
      </c>
      <c r="C237" s="4">
        <v>7.37</v>
      </c>
      <c r="D237" s="4">
        <v>10.42</v>
      </c>
      <c r="E237" s="5">
        <v>101.6</v>
      </c>
      <c r="F237" s="5"/>
      <c r="G237" s="5">
        <v>14.3</v>
      </c>
      <c r="H237" s="4"/>
      <c r="I237" s="5">
        <v>135.19999999999999</v>
      </c>
      <c r="J237" s="5">
        <v>169.7</v>
      </c>
      <c r="K237" s="5">
        <v>0.1</v>
      </c>
      <c r="L237" s="6"/>
      <c r="M237" s="4"/>
      <c r="N237" s="3">
        <v>240</v>
      </c>
      <c r="O237" s="3"/>
      <c r="P237" s="4"/>
      <c r="Q237" s="4"/>
      <c r="R237" s="4"/>
      <c r="S237" s="4"/>
      <c r="T237" s="4"/>
      <c r="U237" s="4"/>
      <c r="V237" s="3"/>
      <c r="X237" s="368"/>
    </row>
    <row r="238" spans="1:24" ht="15" customHeight="1" x14ac:dyDescent="0.25">
      <c r="A238" s="7">
        <v>41135</v>
      </c>
      <c r="B238" s="60">
        <v>0.48958333333333331</v>
      </c>
      <c r="C238" s="4">
        <v>7.65</v>
      </c>
      <c r="D238" s="4">
        <v>9.8800000000000008</v>
      </c>
      <c r="E238" s="5">
        <v>96.5</v>
      </c>
      <c r="F238" s="5"/>
      <c r="G238" s="5">
        <v>14.1</v>
      </c>
      <c r="H238" s="4">
        <v>3.18</v>
      </c>
      <c r="I238" s="5">
        <v>145.6</v>
      </c>
      <c r="J238" s="5">
        <v>183.8</v>
      </c>
      <c r="K238" s="5">
        <v>0.1</v>
      </c>
      <c r="L238" s="6"/>
      <c r="M238" s="4"/>
      <c r="N238" s="3">
        <v>220</v>
      </c>
      <c r="O238" s="3"/>
      <c r="P238" s="4"/>
      <c r="Q238" s="4"/>
      <c r="R238" s="4"/>
      <c r="S238" s="4"/>
      <c r="T238" s="4"/>
      <c r="U238" s="4"/>
      <c r="V238" s="3"/>
      <c r="X238" s="368"/>
    </row>
    <row r="239" spans="1:24" ht="15" customHeight="1" x14ac:dyDescent="0.25">
      <c r="A239" s="7">
        <v>41149</v>
      </c>
      <c r="B239" s="60">
        <v>0.46180555555555558</v>
      </c>
      <c r="C239" s="4">
        <v>7.05</v>
      </c>
      <c r="D239" s="4">
        <v>9.8800000000000008</v>
      </c>
      <c r="E239" s="5">
        <v>94</v>
      </c>
      <c r="F239" s="5"/>
      <c r="G239" s="5">
        <v>13.1</v>
      </c>
      <c r="H239" s="4">
        <v>2.82</v>
      </c>
      <c r="I239" s="5">
        <v>149.30000000000001</v>
      </c>
      <c r="J239" s="5">
        <v>192.3</v>
      </c>
      <c r="K239" s="5">
        <v>0.1</v>
      </c>
      <c r="L239" s="6"/>
      <c r="M239" s="4"/>
      <c r="N239" s="3">
        <v>240</v>
      </c>
      <c r="O239" s="3"/>
      <c r="P239" s="4"/>
      <c r="Q239" s="4"/>
      <c r="R239" s="4"/>
      <c r="S239" s="4"/>
      <c r="T239" s="4"/>
      <c r="U239" s="4"/>
      <c r="V239" s="3"/>
      <c r="X239" s="368"/>
    </row>
    <row r="240" spans="1:24" s="6" customFormat="1" ht="15" customHeight="1" x14ac:dyDescent="0.25">
      <c r="A240" s="8">
        <v>41164</v>
      </c>
      <c r="B240" s="59">
        <v>0.4826388888888889</v>
      </c>
      <c r="C240" s="4">
        <v>7.39</v>
      </c>
      <c r="D240" s="4">
        <v>10.19</v>
      </c>
      <c r="E240" s="5">
        <v>92</v>
      </c>
      <c r="F240" s="5"/>
      <c r="G240" s="5">
        <v>10.8</v>
      </c>
      <c r="H240" s="4">
        <v>3.13</v>
      </c>
      <c r="I240" s="5">
        <v>144.80000000000001</v>
      </c>
      <c r="J240" s="5">
        <v>198.5</v>
      </c>
      <c r="K240" s="5">
        <v>0.1</v>
      </c>
      <c r="M240" s="4"/>
      <c r="N240" s="3">
        <v>79</v>
      </c>
      <c r="O240" s="3"/>
      <c r="P240" s="4">
        <v>0.91</v>
      </c>
      <c r="Q240" s="4">
        <v>0.31</v>
      </c>
      <c r="R240" s="4">
        <v>4.9000000000000002E-2</v>
      </c>
      <c r="S240" s="4">
        <v>2.5999999999999999E-2</v>
      </c>
      <c r="T240" s="4">
        <v>0.91</v>
      </c>
      <c r="U240" s="4">
        <v>0.05</v>
      </c>
      <c r="V240" s="3">
        <v>2</v>
      </c>
      <c r="X240" s="368"/>
    </row>
    <row r="241" spans="1:24" ht="15" customHeight="1" x14ac:dyDescent="0.25">
      <c r="A241" s="7">
        <v>41177</v>
      </c>
      <c r="B241" s="60">
        <v>0.52083333333333337</v>
      </c>
      <c r="C241" s="4">
        <v>7.42</v>
      </c>
      <c r="D241" s="4">
        <v>9.48</v>
      </c>
      <c r="E241" s="5">
        <v>87.8</v>
      </c>
      <c r="F241" s="5"/>
      <c r="G241" s="5">
        <v>11.7</v>
      </c>
      <c r="H241" s="4">
        <v>3.86</v>
      </c>
      <c r="I241" s="5">
        <v>150.30000000000001</v>
      </c>
      <c r="J241" s="5">
        <v>200.5</v>
      </c>
      <c r="K241" s="5">
        <v>0.1</v>
      </c>
      <c r="L241" s="6"/>
      <c r="M241" s="4"/>
      <c r="N241" s="3">
        <v>240</v>
      </c>
      <c r="O241" s="3"/>
      <c r="P241" s="4"/>
      <c r="Q241" s="4"/>
      <c r="R241" s="4"/>
      <c r="S241" s="4"/>
      <c r="T241" s="4"/>
      <c r="U241" s="4"/>
      <c r="V241" s="3"/>
      <c r="X241" s="368"/>
    </row>
    <row r="242" spans="1:24" ht="15" customHeight="1" x14ac:dyDescent="0.25">
      <c r="A242" s="7">
        <v>41191</v>
      </c>
      <c r="B242" s="60">
        <v>0.46527777777777773</v>
      </c>
      <c r="C242" s="345">
        <v>7.21</v>
      </c>
      <c r="D242" s="345">
        <v>10.3</v>
      </c>
      <c r="E242" s="82">
        <v>89.6</v>
      </c>
      <c r="F242" s="345"/>
      <c r="G242" s="82">
        <v>9.1999999999999993</v>
      </c>
      <c r="H242" s="345">
        <v>3.44</v>
      </c>
      <c r="I242" s="82">
        <v>143</v>
      </c>
      <c r="J242" s="82">
        <v>204.6</v>
      </c>
      <c r="K242" s="82">
        <v>0.1</v>
      </c>
      <c r="L242" s="42"/>
      <c r="M242" s="346"/>
      <c r="N242" s="347">
        <v>130</v>
      </c>
      <c r="O242" s="347"/>
      <c r="X242" s="368"/>
    </row>
    <row r="243" spans="1:24" ht="15" customHeight="1" x14ac:dyDescent="0.25">
      <c r="A243" s="7">
        <v>41205</v>
      </c>
      <c r="B243" s="60">
        <v>0.50694444444444442</v>
      </c>
      <c r="C243" s="78">
        <v>6.5</v>
      </c>
      <c r="D243" s="78">
        <v>11.11</v>
      </c>
      <c r="E243" s="79">
        <v>93.6</v>
      </c>
      <c r="F243" s="79"/>
      <c r="G243" s="79">
        <v>7.8</v>
      </c>
      <c r="H243" s="78">
        <v>41.1</v>
      </c>
      <c r="I243" s="79">
        <v>72.900000000000006</v>
      </c>
      <c r="J243" s="79">
        <v>108.5</v>
      </c>
      <c r="K243" s="79">
        <v>0</v>
      </c>
      <c r="L243" s="42"/>
      <c r="M243" s="80"/>
      <c r="N243" s="80">
        <v>920</v>
      </c>
      <c r="O243" s="80"/>
      <c r="X243" s="368"/>
    </row>
    <row r="244" spans="1:24" ht="15" customHeight="1" x14ac:dyDescent="0.25">
      <c r="A244" s="7">
        <v>41219</v>
      </c>
      <c r="B244" s="16">
        <v>0.52083333333333337</v>
      </c>
      <c r="C244" s="78">
        <v>6.87</v>
      </c>
      <c r="D244" s="78">
        <v>10.75</v>
      </c>
      <c r="E244" s="79">
        <v>95.9</v>
      </c>
      <c r="F244" s="79"/>
      <c r="G244" s="79">
        <v>10.3</v>
      </c>
      <c r="H244" s="78">
        <v>18.600000000000001</v>
      </c>
      <c r="I244" s="79">
        <v>56</v>
      </c>
      <c r="J244" s="79">
        <v>77.8</v>
      </c>
      <c r="K244" s="79">
        <v>0</v>
      </c>
      <c r="L244" s="42"/>
      <c r="M244" s="80"/>
      <c r="N244" s="80">
        <v>17</v>
      </c>
      <c r="O244" s="80"/>
      <c r="X244" s="368"/>
    </row>
    <row r="245" spans="1:24" ht="15" customHeight="1" x14ac:dyDescent="0.25">
      <c r="A245" s="7">
        <v>41233</v>
      </c>
      <c r="B245" s="16">
        <v>0.47916666666666669</v>
      </c>
      <c r="C245" s="345"/>
      <c r="D245" s="43">
        <v>10.97</v>
      </c>
      <c r="E245" s="44">
        <v>94.2</v>
      </c>
      <c r="F245" s="44"/>
      <c r="G245" s="44">
        <v>8.6</v>
      </c>
      <c r="H245" s="43">
        <v>36</v>
      </c>
      <c r="I245" s="44">
        <v>41.7</v>
      </c>
      <c r="J245" s="44">
        <v>60.6</v>
      </c>
      <c r="K245" s="82">
        <v>0</v>
      </c>
      <c r="L245" s="42"/>
      <c r="M245" s="42"/>
      <c r="N245" s="45">
        <v>70</v>
      </c>
      <c r="O245" s="45"/>
      <c r="X245" s="368"/>
    </row>
    <row r="246" spans="1:24" ht="15" customHeight="1" x14ac:dyDescent="0.25">
      <c r="A246" s="7">
        <v>41248</v>
      </c>
      <c r="B246" s="16">
        <v>0.48958333333333331</v>
      </c>
      <c r="C246" s="43">
        <v>6.97</v>
      </c>
      <c r="D246" s="43">
        <v>10.95</v>
      </c>
      <c r="E246" s="44">
        <v>90.8</v>
      </c>
      <c r="F246" s="44"/>
      <c r="G246" s="44">
        <v>7.3</v>
      </c>
      <c r="H246" s="43">
        <v>28.1</v>
      </c>
      <c r="I246" s="44">
        <v>42.9</v>
      </c>
      <c r="J246" s="44">
        <v>64.8</v>
      </c>
      <c r="K246" s="44">
        <v>0</v>
      </c>
      <c r="L246" s="42"/>
      <c r="M246" s="42"/>
      <c r="N246" s="45">
        <v>240</v>
      </c>
      <c r="O246" s="45"/>
      <c r="X246" s="368"/>
    </row>
    <row r="247" spans="1:24" ht="15" customHeight="1" x14ac:dyDescent="0.25">
      <c r="A247" s="7">
        <v>41261</v>
      </c>
      <c r="B247" s="16">
        <v>0.47916666666666669</v>
      </c>
      <c r="C247" s="43">
        <v>7.12</v>
      </c>
      <c r="D247" s="43">
        <v>12.38</v>
      </c>
      <c r="E247" s="44">
        <v>97</v>
      </c>
      <c r="F247" s="44"/>
      <c r="G247" s="44">
        <v>4.8</v>
      </c>
      <c r="H247" s="43">
        <v>20.399999999999999</v>
      </c>
      <c r="I247" s="44">
        <v>39.4</v>
      </c>
      <c r="J247" s="44">
        <v>64.2</v>
      </c>
      <c r="K247" s="44">
        <v>0</v>
      </c>
      <c r="L247" s="42"/>
      <c r="M247" s="42">
        <v>1.1200000000000001</v>
      </c>
      <c r="N247" s="45">
        <v>79</v>
      </c>
      <c r="O247" s="45"/>
      <c r="P247" s="46">
        <v>1.39</v>
      </c>
      <c r="Q247" s="43">
        <v>0.49</v>
      </c>
      <c r="R247" s="46">
        <v>5.8000000000000003E-2</v>
      </c>
      <c r="S247" s="46">
        <v>0.02</v>
      </c>
      <c r="T247" s="43">
        <v>1.39</v>
      </c>
      <c r="U247" s="43">
        <v>0.05</v>
      </c>
      <c r="V247" s="83">
        <v>18</v>
      </c>
      <c r="X247" s="368"/>
    </row>
    <row r="248" spans="1:24" ht="15" customHeight="1" x14ac:dyDescent="0.25">
      <c r="A248" s="7">
        <v>41277</v>
      </c>
      <c r="B248" s="16">
        <v>0.52083333333333337</v>
      </c>
      <c r="C248" s="43">
        <v>7.43</v>
      </c>
      <c r="D248" s="43">
        <v>14.59</v>
      </c>
      <c r="E248" s="44">
        <v>104.8</v>
      </c>
      <c r="F248" s="44"/>
      <c r="G248" s="44">
        <v>2.7</v>
      </c>
      <c r="H248" s="43">
        <v>10.16</v>
      </c>
      <c r="I248" s="44">
        <v>54.9</v>
      </c>
      <c r="J248" s="44">
        <v>95.4</v>
      </c>
      <c r="K248" s="44">
        <v>0</v>
      </c>
      <c r="L248" s="42"/>
      <c r="M248" s="42"/>
      <c r="N248" s="45">
        <v>33</v>
      </c>
      <c r="O248" s="45"/>
      <c r="X248" s="368"/>
    </row>
    <row r="249" spans="1:24" ht="15" customHeight="1" x14ac:dyDescent="0.25">
      <c r="A249" s="7">
        <v>41290</v>
      </c>
      <c r="B249" s="16">
        <v>0.56597222222222221</v>
      </c>
      <c r="C249" s="43"/>
      <c r="D249" s="43">
        <v>13.57</v>
      </c>
      <c r="E249" s="44">
        <v>99.2</v>
      </c>
      <c r="F249" s="44"/>
      <c r="G249" s="44">
        <v>2.2999999999999998</v>
      </c>
      <c r="H249" s="43">
        <v>10.78</v>
      </c>
      <c r="I249" s="44">
        <v>53.4</v>
      </c>
      <c r="J249" s="44">
        <v>94.2</v>
      </c>
      <c r="K249" s="44">
        <v>0</v>
      </c>
      <c r="L249" s="42"/>
      <c r="M249" s="42"/>
      <c r="N249" s="45">
        <v>49</v>
      </c>
      <c r="O249" s="45"/>
      <c r="X249" s="368"/>
    </row>
    <row r="250" spans="1:24" ht="15" customHeight="1" x14ac:dyDescent="0.25">
      <c r="A250" s="7">
        <v>41304</v>
      </c>
      <c r="B250" s="16">
        <v>0.53125</v>
      </c>
      <c r="C250" s="43">
        <v>7.21</v>
      </c>
      <c r="D250" s="43">
        <v>11.73</v>
      </c>
      <c r="E250" s="44">
        <v>91.6</v>
      </c>
      <c r="F250" s="44"/>
      <c r="G250" s="44">
        <v>4.8</v>
      </c>
      <c r="H250" s="43">
        <v>39.6</v>
      </c>
      <c r="I250" s="44">
        <v>29.3</v>
      </c>
      <c r="J250" s="44">
        <v>47.6</v>
      </c>
      <c r="K250" s="44">
        <v>0</v>
      </c>
      <c r="L250" s="42"/>
      <c r="M250" s="42">
        <v>1.98</v>
      </c>
      <c r="N250" s="45">
        <v>70</v>
      </c>
      <c r="O250" s="45"/>
      <c r="X250" s="368"/>
    </row>
    <row r="251" spans="1:24" ht="15" customHeight="1" x14ac:dyDescent="0.25">
      <c r="A251" s="7">
        <v>41318</v>
      </c>
      <c r="B251" s="60">
        <v>0.4861111111111111</v>
      </c>
      <c r="C251" s="43">
        <v>7.08</v>
      </c>
      <c r="D251" s="43">
        <v>11.75</v>
      </c>
      <c r="E251" s="44">
        <v>95</v>
      </c>
      <c r="F251" s="44"/>
      <c r="G251" s="44">
        <v>6.2</v>
      </c>
      <c r="H251" s="43"/>
      <c r="I251" s="44">
        <v>59</v>
      </c>
      <c r="J251" s="44">
        <v>91.9</v>
      </c>
      <c r="K251" s="44">
        <v>0</v>
      </c>
      <c r="L251" s="42"/>
      <c r="M251" s="47"/>
      <c r="N251" s="45">
        <v>23</v>
      </c>
      <c r="O251" s="45"/>
      <c r="X251" s="368"/>
    </row>
    <row r="252" spans="1:24" ht="15" customHeight="1" x14ac:dyDescent="0.25">
      <c r="A252" s="7">
        <v>41333</v>
      </c>
      <c r="B252" s="16">
        <v>0.52430555555555558</v>
      </c>
      <c r="C252" s="43">
        <v>7.14</v>
      </c>
      <c r="D252" s="43">
        <v>12.1</v>
      </c>
      <c r="E252" s="44">
        <v>96.9</v>
      </c>
      <c r="F252" s="44"/>
      <c r="G252" s="44">
        <v>6</v>
      </c>
      <c r="H252" s="43"/>
      <c r="I252" s="44">
        <v>48.9</v>
      </c>
      <c r="J252" s="44">
        <v>76.599999999999994</v>
      </c>
      <c r="K252" s="44">
        <v>0</v>
      </c>
      <c r="L252" s="42"/>
      <c r="M252" s="47"/>
      <c r="N252" s="45">
        <v>33</v>
      </c>
      <c r="O252" s="45"/>
      <c r="X252" s="368"/>
    </row>
    <row r="253" spans="1:24" ht="15" customHeight="1" x14ac:dyDescent="0.25">
      <c r="A253" s="7">
        <v>41345</v>
      </c>
      <c r="B253" s="16">
        <v>0.46875</v>
      </c>
      <c r="C253" s="43">
        <v>7.13</v>
      </c>
      <c r="D253" s="43">
        <v>11.78</v>
      </c>
      <c r="E253" s="44">
        <v>96.9</v>
      </c>
      <c r="F253" s="44"/>
      <c r="G253" s="44">
        <v>6.9</v>
      </c>
      <c r="H253" s="43"/>
      <c r="I253" s="44">
        <v>47.8</v>
      </c>
      <c r="J253" s="44">
        <v>72.599999999999994</v>
      </c>
      <c r="K253" s="44">
        <v>0</v>
      </c>
      <c r="L253" s="42"/>
      <c r="M253" s="42">
        <v>0.68</v>
      </c>
      <c r="N253" s="45">
        <v>350</v>
      </c>
      <c r="O253" s="45"/>
      <c r="X253" s="368"/>
    </row>
    <row r="254" spans="1:24" ht="15" customHeight="1" x14ac:dyDescent="0.25">
      <c r="A254" s="7">
        <v>41359</v>
      </c>
      <c r="B254" s="16">
        <v>0.52083333333333337</v>
      </c>
      <c r="C254" s="43">
        <v>7.23</v>
      </c>
      <c r="D254" s="43">
        <v>11.75</v>
      </c>
      <c r="E254" s="44">
        <v>98</v>
      </c>
      <c r="F254" s="44"/>
      <c r="G254" s="44">
        <v>7.5</v>
      </c>
      <c r="H254" s="43"/>
      <c r="I254" s="44">
        <v>62.3</v>
      </c>
      <c r="J254" s="44">
        <v>93.3</v>
      </c>
      <c r="K254" s="44">
        <v>0</v>
      </c>
      <c r="L254" s="42"/>
      <c r="M254" s="47"/>
      <c r="N254" s="45">
        <v>23</v>
      </c>
      <c r="O254" s="45"/>
      <c r="P254" s="46">
        <v>1.05</v>
      </c>
      <c r="Q254" s="42">
        <v>0.39</v>
      </c>
      <c r="R254" s="43">
        <v>0.05</v>
      </c>
      <c r="S254" s="46">
        <v>0.02</v>
      </c>
      <c r="T254" s="42">
        <v>1.05</v>
      </c>
      <c r="U254" s="42">
        <v>0.04</v>
      </c>
      <c r="V254" s="83">
        <v>5</v>
      </c>
      <c r="X254" s="368"/>
    </row>
    <row r="255" spans="1:24" ht="15" customHeight="1" x14ac:dyDescent="0.25">
      <c r="A255" s="7">
        <v>41373</v>
      </c>
      <c r="B255" s="16">
        <v>0.4861111111111111</v>
      </c>
      <c r="C255" s="43">
        <v>7.04</v>
      </c>
      <c r="D255" s="43">
        <v>11.32</v>
      </c>
      <c r="E255" s="44">
        <v>95.9</v>
      </c>
      <c r="F255" s="44"/>
      <c r="G255" s="44">
        <v>8.6999999999999993</v>
      </c>
      <c r="H255" s="43"/>
      <c r="I255" s="44">
        <v>49.7</v>
      </c>
      <c r="J255" s="44">
        <v>72.599999999999994</v>
      </c>
      <c r="K255" s="44">
        <v>0</v>
      </c>
      <c r="L255" s="42"/>
      <c r="M255" s="47"/>
      <c r="N255" s="45">
        <v>110</v>
      </c>
      <c r="O255" s="45"/>
      <c r="X255" s="368"/>
    </row>
    <row r="256" spans="1:24" ht="15" customHeight="1" x14ac:dyDescent="0.25">
      <c r="A256" s="7">
        <v>41387</v>
      </c>
      <c r="B256" s="16">
        <v>0.53125</v>
      </c>
      <c r="C256" s="43">
        <v>7.11</v>
      </c>
      <c r="D256" s="43">
        <v>10.3</v>
      </c>
      <c r="E256" s="44">
        <v>89.6</v>
      </c>
      <c r="F256" s="44"/>
      <c r="G256" s="44">
        <v>9.1</v>
      </c>
      <c r="H256" s="43"/>
      <c r="I256" s="44">
        <v>62.3</v>
      </c>
      <c r="J256" s="44">
        <v>89.1</v>
      </c>
      <c r="K256" s="44">
        <v>0</v>
      </c>
      <c r="L256" s="42"/>
      <c r="M256" s="42"/>
      <c r="N256" s="45">
        <v>79</v>
      </c>
      <c r="O256" s="45"/>
      <c r="X256" s="368"/>
    </row>
    <row r="257" spans="1:24" ht="15" customHeight="1" x14ac:dyDescent="0.25">
      <c r="A257" s="7">
        <v>41402</v>
      </c>
      <c r="B257" s="16">
        <v>0.53472222222222221</v>
      </c>
      <c r="C257" s="43">
        <v>7.77</v>
      </c>
      <c r="D257" s="43">
        <v>10.31</v>
      </c>
      <c r="E257" s="44">
        <v>94.9</v>
      </c>
      <c r="F257" s="44"/>
      <c r="G257" s="44">
        <v>11.7</v>
      </c>
      <c r="H257" s="43"/>
      <c r="I257" s="44">
        <v>96.8</v>
      </c>
      <c r="J257" s="44">
        <v>129.19999999999999</v>
      </c>
      <c r="K257" s="44">
        <v>0.1</v>
      </c>
      <c r="L257" s="42"/>
      <c r="M257" s="42"/>
      <c r="N257" s="45">
        <v>79</v>
      </c>
      <c r="O257" s="45"/>
      <c r="X257" s="368"/>
    </row>
    <row r="258" spans="1:24" ht="15" customHeight="1" x14ac:dyDescent="0.25">
      <c r="A258" s="7">
        <v>41415</v>
      </c>
      <c r="B258" s="16">
        <v>0.46875</v>
      </c>
      <c r="C258" s="43">
        <v>7.17</v>
      </c>
      <c r="D258" s="43">
        <v>10.54</v>
      </c>
      <c r="E258" s="44">
        <v>95.8</v>
      </c>
      <c r="F258" s="44"/>
      <c r="G258" s="44">
        <v>10.6</v>
      </c>
      <c r="H258" s="43"/>
      <c r="I258" s="44">
        <v>70.099999999999994</v>
      </c>
      <c r="J258" s="44">
        <v>96.6</v>
      </c>
      <c r="K258" s="44">
        <v>0</v>
      </c>
      <c r="L258" s="42"/>
      <c r="M258" s="43">
        <v>0.6</v>
      </c>
      <c r="N258" s="45">
        <v>1600</v>
      </c>
      <c r="O258" s="45"/>
      <c r="X258" s="368"/>
    </row>
    <row r="259" spans="1:24" ht="15" customHeight="1" x14ac:dyDescent="0.25">
      <c r="A259" s="7">
        <v>41429</v>
      </c>
      <c r="B259" s="16">
        <v>0.4861111111111111</v>
      </c>
      <c r="C259" s="43"/>
      <c r="D259" s="43">
        <v>10.15</v>
      </c>
      <c r="E259" s="44">
        <v>95.7</v>
      </c>
      <c r="F259" s="44"/>
      <c r="G259" s="44">
        <v>12.7</v>
      </c>
      <c r="H259" s="43"/>
      <c r="I259" s="44">
        <v>88.4</v>
      </c>
      <c r="J259" s="44">
        <v>115.6</v>
      </c>
      <c r="K259" s="44">
        <v>0.1</v>
      </c>
      <c r="L259" s="42"/>
      <c r="M259" s="47"/>
      <c r="N259" s="45">
        <v>170</v>
      </c>
      <c r="O259" s="45"/>
      <c r="X259" s="368"/>
    </row>
    <row r="260" spans="1:24" ht="15" customHeight="1" x14ac:dyDescent="0.25">
      <c r="A260" s="7">
        <v>41443</v>
      </c>
      <c r="B260" s="16">
        <v>0.53472222222222221</v>
      </c>
      <c r="C260" s="43">
        <v>7.73</v>
      </c>
      <c r="D260" s="43">
        <v>10.62</v>
      </c>
      <c r="E260" s="44">
        <v>101.6</v>
      </c>
      <c r="F260" s="44"/>
      <c r="G260" s="44">
        <v>13.4</v>
      </c>
      <c r="H260" s="43"/>
      <c r="I260" s="44">
        <v>123.2</v>
      </c>
      <c r="J260" s="44">
        <v>158.4</v>
      </c>
      <c r="K260" s="44">
        <v>0.1</v>
      </c>
      <c r="L260" s="42"/>
      <c r="M260" s="47"/>
      <c r="N260" s="45">
        <v>630</v>
      </c>
      <c r="O260" s="45"/>
      <c r="P260" s="46">
        <v>0.85</v>
      </c>
      <c r="Q260" s="42">
        <v>0.33</v>
      </c>
      <c r="R260" s="43">
        <v>0.05</v>
      </c>
      <c r="S260" s="42">
        <v>0.03</v>
      </c>
      <c r="T260" s="42">
        <v>0.85</v>
      </c>
      <c r="U260" s="49">
        <v>0.01</v>
      </c>
      <c r="V260" s="83">
        <v>2</v>
      </c>
      <c r="X260" s="368"/>
    </row>
    <row r="261" spans="1:24" ht="15" customHeight="1" x14ac:dyDescent="0.25">
      <c r="A261" s="7">
        <v>41457</v>
      </c>
      <c r="B261" s="16">
        <v>0.52083333333333337</v>
      </c>
      <c r="C261" s="43">
        <v>7.5</v>
      </c>
      <c r="D261" s="43">
        <v>9.9</v>
      </c>
      <c r="E261" s="44">
        <v>100.9</v>
      </c>
      <c r="F261" s="44"/>
      <c r="G261" s="44">
        <v>16.2</v>
      </c>
      <c r="H261" s="43">
        <v>4.54</v>
      </c>
      <c r="I261" s="44">
        <v>142.6</v>
      </c>
      <c r="J261" s="44">
        <v>170.6</v>
      </c>
      <c r="K261" s="44">
        <v>0.1</v>
      </c>
      <c r="L261" s="42"/>
      <c r="M261" s="42"/>
      <c r="N261" s="45">
        <v>350</v>
      </c>
      <c r="O261" s="45"/>
      <c r="X261" s="368"/>
    </row>
    <row r="262" spans="1:24" ht="15" customHeight="1" x14ac:dyDescent="0.25">
      <c r="A262" s="7">
        <v>41471</v>
      </c>
      <c r="B262" s="16">
        <v>0.53472222222222221</v>
      </c>
      <c r="C262" s="43">
        <v>7.41</v>
      </c>
      <c r="D262" s="43">
        <v>12.8</v>
      </c>
      <c r="E262" s="44">
        <v>128.4</v>
      </c>
      <c r="F262" s="44"/>
      <c r="G262" s="44">
        <v>15.6</v>
      </c>
      <c r="H262" s="43">
        <v>0.84</v>
      </c>
      <c r="I262" s="44">
        <v>150</v>
      </c>
      <c r="J262" s="44">
        <v>190</v>
      </c>
      <c r="K262" s="44">
        <v>0.1</v>
      </c>
      <c r="L262" s="42"/>
      <c r="M262" s="42"/>
      <c r="N262" s="45">
        <v>920</v>
      </c>
      <c r="O262" s="45"/>
      <c r="X262" s="368"/>
    </row>
    <row r="263" spans="1:24" ht="15" customHeight="1" x14ac:dyDescent="0.25">
      <c r="A263" s="7">
        <v>41486</v>
      </c>
      <c r="B263" s="60">
        <v>0.53819444444444442</v>
      </c>
      <c r="C263" s="43">
        <v>7.57</v>
      </c>
      <c r="D263" s="43">
        <v>9.94</v>
      </c>
      <c r="E263" s="44">
        <v>96.4</v>
      </c>
      <c r="F263" s="44"/>
      <c r="G263" s="44">
        <v>13.7</v>
      </c>
      <c r="H263" s="43">
        <v>1.84</v>
      </c>
      <c r="I263" s="44">
        <v>152.19999999999999</v>
      </c>
      <c r="J263" s="44">
        <v>194.3</v>
      </c>
      <c r="K263" s="44">
        <v>0.1</v>
      </c>
      <c r="L263" s="42"/>
      <c r="M263" s="47"/>
      <c r="N263" s="45">
        <v>460</v>
      </c>
      <c r="O263" s="45"/>
      <c r="X263" s="368"/>
    </row>
    <row r="264" spans="1:24" ht="15" customHeight="1" x14ac:dyDescent="0.25">
      <c r="A264" s="7">
        <v>41499</v>
      </c>
      <c r="B264" s="16">
        <v>0.50694444444444442</v>
      </c>
      <c r="C264" s="43">
        <v>7.09</v>
      </c>
      <c r="D264" s="43">
        <v>10.11</v>
      </c>
      <c r="E264" s="44">
        <v>99.4</v>
      </c>
      <c r="F264" s="44"/>
      <c r="G264" s="44">
        <v>14.6</v>
      </c>
      <c r="H264" s="43">
        <v>1.84</v>
      </c>
      <c r="I264" s="44">
        <v>158.69999999999999</v>
      </c>
      <c r="J264" s="44">
        <v>197.4</v>
      </c>
      <c r="K264" s="44">
        <v>0.1</v>
      </c>
      <c r="L264" s="42"/>
      <c r="M264" s="48"/>
      <c r="N264" s="48">
        <v>350</v>
      </c>
      <c r="O264" s="48"/>
      <c r="X264" s="368"/>
    </row>
    <row r="265" spans="1:24" ht="15" customHeight="1" x14ac:dyDescent="0.25">
      <c r="A265" s="7">
        <v>41513</v>
      </c>
      <c r="B265" s="16">
        <v>0.53125</v>
      </c>
      <c r="C265" s="43">
        <v>7.27</v>
      </c>
      <c r="D265" s="43">
        <v>9.91</v>
      </c>
      <c r="E265" s="44">
        <v>99.7</v>
      </c>
      <c r="F265" s="44"/>
      <c r="G265" s="44">
        <v>15.7</v>
      </c>
      <c r="H265" s="43">
        <v>2.0299999999999998</v>
      </c>
      <c r="I265" s="44">
        <v>160.9</v>
      </c>
      <c r="J265" s="44">
        <v>195.7</v>
      </c>
      <c r="K265" s="44">
        <v>0.1</v>
      </c>
      <c r="L265" s="42"/>
      <c r="M265" s="42"/>
      <c r="N265" s="45">
        <v>130</v>
      </c>
      <c r="O265" s="45"/>
      <c r="X265" s="368"/>
    </row>
    <row r="266" spans="1:24" ht="15" customHeight="1" x14ac:dyDescent="0.25">
      <c r="A266" s="7">
        <v>41528</v>
      </c>
      <c r="B266" s="16">
        <v>0.4861111111111111</v>
      </c>
      <c r="C266" s="43">
        <v>7.13</v>
      </c>
      <c r="D266" s="43">
        <v>9.0500000000000007</v>
      </c>
      <c r="E266" s="44">
        <v>89.5</v>
      </c>
      <c r="F266" s="44"/>
      <c r="G266" s="44">
        <v>14.9</v>
      </c>
      <c r="H266" s="43">
        <v>2.4300000000000002</v>
      </c>
      <c r="I266" s="44">
        <v>142</v>
      </c>
      <c r="J266" s="44">
        <v>175.3</v>
      </c>
      <c r="K266" s="44">
        <v>0.1</v>
      </c>
      <c r="L266" s="42"/>
      <c r="M266" s="42"/>
      <c r="N266" s="45">
        <v>170</v>
      </c>
      <c r="O266" s="45"/>
      <c r="X266" s="368"/>
    </row>
    <row r="267" spans="1:24" ht="15" customHeight="1" x14ac:dyDescent="0.25">
      <c r="A267" s="7">
        <v>41543</v>
      </c>
      <c r="B267" s="16">
        <v>0.49305555555555558</v>
      </c>
      <c r="C267" s="43">
        <v>6.67</v>
      </c>
      <c r="D267" s="43">
        <v>8.86</v>
      </c>
      <c r="E267" s="44">
        <v>79.3</v>
      </c>
      <c r="F267" s="44"/>
      <c r="G267" s="44">
        <v>10.3</v>
      </c>
      <c r="H267" s="43">
        <v>5.76</v>
      </c>
      <c r="I267" s="44">
        <v>136.6</v>
      </c>
      <c r="J267" s="44">
        <v>189.5</v>
      </c>
      <c r="K267" s="44">
        <v>0.1</v>
      </c>
      <c r="L267" s="42"/>
      <c r="M267" s="47"/>
      <c r="N267" s="45">
        <v>79</v>
      </c>
      <c r="O267" s="45"/>
      <c r="P267" s="46">
        <v>0.75</v>
      </c>
      <c r="Q267" s="42">
        <v>0.46</v>
      </c>
      <c r="R267" s="43">
        <v>0.05</v>
      </c>
      <c r="S267" s="42">
        <v>0.04</v>
      </c>
      <c r="T267" s="42">
        <v>0.75</v>
      </c>
      <c r="U267" s="42">
        <v>0.01</v>
      </c>
      <c r="V267" s="83">
        <v>2</v>
      </c>
      <c r="X267" s="368"/>
    </row>
    <row r="268" spans="1:24" ht="15" customHeight="1" x14ac:dyDescent="0.25">
      <c r="A268" s="10">
        <v>41557</v>
      </c>
      <c r="B268" s="16">
        <v>0.52777777777777779</v>
      </c>
      <c r="C268" s="11">
        <v>7.28</v>
      </c>
      <c r="D268" s="4">
        <v>10.85</v>
      </c>
      <c r="E268" s="12">
        <v>96.6</v>
      </c>
      <c r="F268" s="12"/>
      <c r="G268" s="12">
        <v>10.1</v>
      </c>
      <c r="H268" s="4"/>
      <c r="I268" s="12">
        <v>76.8</v>
      </c>
      <c r="J268" s="12">
        <v>107.1</v>
      </c>
      <c r="K268" s="5">
        <v>0.1</v>
      </c>
      <c r="L268" s="12"/>
      <c r="M268" s="6"/>
      <c r="N268" s="13">
        <v>79</v>
      </c>
      <c r="O268" s="13"/>
      <c r="P268" s="16"/>
      <c r="V268" s="2"/>
      <c r="X268" s="371"/>
    </row>
    <row r="269" spans="1:24" ht="15" customHeight="1" x14ac:dyDescent="0.25">
      <c r="A269" s="10">
        <v>41571</v>
      </c>
      <c r="B269" s="16">
        <v>0.52777777777777779</v>
      </c>
      <c r="C269" s="4">
        <v>6.94</v>
      </c>
      <c r="D269" s="11">
        <v>10.53</v>
      </c>
      <c r="E269" s="12">
        <v>88.3</v>
      </c>
      <c r="F269" s="12"/>
      <c r="G269" s="5">
        <v>7.7</v>
      </c>
      <c r="H269" s="4">
        <v>3.04</v>
      </c>
      <c r="I269" s="5">
        <v>114.3</v>
      </c>
      <c r="J269" s="5">
        <v>170.2</v>
      </c>
      <c r="K269" s="5">
        <v>0.1</v>
      </c>
      <c r="L269" s="5"/>
      <c r="M269" s="3"/>
      <c r="N269" s="13">
        <v>94</v>
      </c>
      <c r="O269" s="13"/>
      <c r="P269" s="36"/>
      <c r="R269" s="36"/>
      <c r="S269" s="50"/>
      <c r="U269" s="14"/>
      <c r="V269" s="50"/>
      <c r="X269" s="371"/>
    </row>
    <row r="270" spans="1:24" ht="15" customHeight="1" x14ac:dyDescent="0.25">
      <c r="A270" s="10">
        <v>41585</v>
      </c>
      <c r="B270" s="16">
        <v>0.47222222222222227</v>
      </c>
      <c r="C270" s="4">
        <v>7.43</v>
      </c>
      <c r="D270" s="11">
        <v>11.24</v>
      </c>
      <c r="E270" s="12">
        <v>96.7</v>
      </c>
      <c r="F270" s="12"/>
      <c r="G270" s="5">
        <v>8.6999999999999993</v>
      </c>
      <c r="H270" s="4">
        <v>39.700000000000003</v>
      </c>
      <c r="I270" s="5">
        <v>54.6</v>
      </c>
      <c r="J270" s="5">
        <v>79.400000000000006</v>
      </c>
      <c r="K270" s="5">
        <v>0</v>
      </c>
      <c r="M270" s="4">
        <v>0.96</v>
      </c>
      <c r="N270" s="13">
        <v>110</v>
      </c>
      <c r="O270" s="13"/>
      <c r="P270" s="36"/>
      <c r="R270" s="36"/>
      <c r="V270" s="14"/>
      <c r="X270" s="371"/>
    </row>
    <row r="271" spans="1:24" ht="15" customHeight="1" x14ac:dyDescent="0.25">
      <c r="A271" s="10">
        <v>41597</v>
      </c>
      <c r="B271" s="16">
        <v>0.52777777777777779</v>
      </c>
      <c r="C271" s="4"/>
      <c r="D271" s="11">
        <v>11.31</v>
      </c>
      <c r="E271" s="12">
        <v>96.4</v>
      </c>
      <c r="F271" s="12"/>
      <c r="G271" s="5">
        <v>8</v>
      </c>
      <c r="H271" s="4">
        <v>50.3</v>
      </c>
      <c r="I271" s="5">
        <v>36.9</v>
      </c>
      <c r="J271" s="5">
        <v>54.6</v>
      </c>
      <c r="K271" s="5">
        <v>0</v>
      </c>
      <c r="M271" s="3"/>
      <c r="N271" s="13">
        <v>240</v>
      </c>
      <c r="O271" s="13"/>
      <c r="P271" s="36"/>
      <c r="R271" s="36"/>
      <c r="V271" s="14"/>
      <c r="X271" s="371"/>
    </row>
    <row r="272" spans="1:24" ht="15" customHeight="1" x14ac:dyDescent="0.25">
      <c r="A272" s="10">
        <v>41613</v>
      </c>
      <c r="B272" s="16">
        <v>0.47569444444444442</v>
      </c>
      <c r="C272" s="4">
        <v>6.6</v>
      </c>
      <c r="D272" s="11">
        <v>13.27</v>
      </c>
      <c r="E272" s="12">
        <v>95.7</v>
      </c>
      <c r="F272" s="12"/>
      <c r="G272" s="5">
        <v>1.9</v>
      </c>
      <c r="H272" s="4">
        <v>11.54</v>
      </c>
      <c r="I272" s="5">
        <v>52.6</v>
      </c>
      <c r="J272" s="3"/>
      <c r="K272" s="5">
        <v>0</v>
      </c>
      <c r="L272" s="51"/>
      <c r="M272" s="3"/>
      <c r="N272" s="13">
        <v>13</v>
      </c>
      <c r="O272" s="13"/>
      <c r="P272" s="36"/>
      <c r="R272" s="36"/>
      <c r="V272" s="50"/>
      <c r="X272" s="371"/>
    </row>
    <row r="273" spans="1:24" ht="15" customHeight="1" x14ac:dyDescent="0.25">
      <c r="A273" s="10">
        <v>41627</v>
      </c>
      <c r="B273" s="16">
        <v>0.54166666666666663</v>
      </c>
      <c r="C273" s="4"/>
      <c r="D273" s="11">
        <v>12.88</v>
      </c>
      <c r="E273" s="12">
        <v>96</v>
      </c>
      <c r="F273" s="12"/>
      <c r="G273" s="5">
        <v>3</v>
      </c>
      <c r="H273" s="4"/>
      <c r="I273" s="5">
        <v>59.8</v>
      </c>
      <c r="J273" s="5">
        <v>104.2</v>
      </c>
      <c r="K273" s="5">
        <v>0</v>
      </c>
      <c r="M273" s="3"/>
      <c r="N273" s="13">
        <v>17</v>
      </c>
      <c r="O273" s="13"/>
      <c r="P273" s="52">
        <v>1.02</v>
      </c>
      <c r="Q273" s="53">
        <v>0.4</v>
      </c>
      <c r="R273" s="53">
        <v>0.05</v>
      </c>
      <c r="S273" s="53">
        <v>0.03</v>
      </c>
      <c r="T273" s="53">
        <v>1.02</v>
      </c>
      <c r="U273" s="53">
        <v>0.03</v>
      </c>
      <c r="V273" s="54">
        <v>8</v>
      </c>
      <c r="X273" s="371"/>
    </row>
    <row r="274" spans="1:24" ht="15" customHeight="1" x14ac:dyDescent="0.25">
      <c r="A274" s="10">
        <v>41641</v>
      </c>
      <c r="B274" s="16">
        <v>0.48958333333333331</v>
      </c>
      <c r="C274" s="4">
        <v>7.1</v>
      </c>
      <c r="D274" s="11">
        <v>11.98</v>
      </c>
      <c r="E274" s="12">
        <v>96.8</v>
      </c>
      <c r="F274" s="12"/>
      <c r="G274" s="5">
        <v>6.2</v>
      </c>
      <c r="H274" s="4"/>
      <c r="I274" s="5">
        <v>54.9</v>
      </c>
      <c r="J274" s="5">
        <v>85.6</v>
      </c>
      <c r="K274" s="5">
        <v>0</v>
      </c>
      <c r="M274" s="3"/>
      <c r="N274" s="13">
        <v>79</v>
      </c>
      <c r="O274" s="13"/>
      <c r="P274" s="36"/>
      <c r="R274" s="36"/>
      <c r="S274" s="14"/>
      <c r="V274" s="2"/>
      <c r="X274" s="371"/>
    </row>
    <row r="275" spans="1:24" ht="15" customHeight="1" x14ac:dyDescent="0.25">
      <c r="A275" s="10">
        <v>41655</v>
      </c>
      <c r="B275" s="16">
        <v>0.47916666666666669</v>
      </c>
      <c r="C275" s="4">
        <v>7.56</v>
      </c>
      <c r="D275" s="11">
        <v>12.47</v>
      </c>
      <c r="E275" s="12">
        <v>97.4</v>
      </c>
      <c r="F275" s="12"/>
      <c r="G275" s="5">
        <v>4.9000000000000004</v>
      </c>
      <c r="H275" s="4"/>
      <c r="I275" s="5">
        <v>51.5</v>
      </c>
      <c r="J275" s="5">
        <v>83.7</v>
      </c>
      <c r="K275" s="5">
        <v>0</v>
      </c>
      <c r="M275" s="3"/>
      <c r="N275" s="13">
        <v>33</v>
      </c>
      <c r="O275" s="13"/>
      <c r="P275" s="36"/>
      <c r="R275" s="36"/>
      <c r="V275" s="14"/>
      <c r="X275" s="371"/>
    </row>
    <row r="276" spans="1:24" ht="15" customHeight="1" x14ac:dyDescent="0.25">
      <c r="A276" s="10">
        <v>41667</v>
      </c>
      <c r="B276" s="16">
        <v>0.53472222222222221</v>
      </c>
      <c r="C276" s="4">
        <v>7.23</v>
      </c>
      <c r="D276" s="11">
        <v>12.59</v>
      </c>
      <c r="E276" s="12">
        <v>98</v>
      </c>
      <c r="F276" s="12"/>
      <c r="G276" s="5">
        <v>4.8</v>
      </c>
      <c r="H276" s="4">
        <v>8.59</v>
      </c>
      <c r="I276" s="5">
        <v>68</v>
      </c>
      <c r="J276" s="5">
        <v>110.7</v>
      </c>
      <c r="K276" s="5">
        <v>0.1</v>
      </c>
      <c r="M276" s="3"/>
      <c r="N276" s="13">
        <v>33</v>
      </c>
      <c r="O276" s="13"/>
      <c r="P276" s="36"/>
      <c r="R276" s="36"/>
      <c r="V276" s="14"/>
      <c r="X276" s="371"/>
    </row>
    <row r="277" spans="1:24" ht="15" customHeight="1" x14ac:dyDescent="0.25">
      <c r="A277" s="10">
        <v>41681</v>
      </c>
      <c r="B277" s="16">
        <v>0.49305555555555558</v>
      </c>
      <c r="C277" s="4">
        <v>7.06</v>
      </c>
      <c r="D277" s="11">
        <v>13.444000000000001</v>
      </c>
      <c r="E277" s="12">
        <v>99.3</v>
      </c>
      <c r="F277" s="12"/>
      <c r="G277" s="5">
        <v>2.9</v>
      </c>
      <c r="H277" s="4">
        <v>30.7</v>
      </c>
      <c r="I277" s="5">
        <v>41.2</v>
      </c>
      <c r="J277" s="5">
        <v>71.3</v>
      </c>
      <c r="K277" s="5">
        <v>0</v>
      </c>
      <c r="M277" s="3"/>
      <c r="N277" s="13">
        <v>240</v>
      </c>
      <c r="O277" s="13"/>
      <c r="P277" s="36"/>
      <c r="R277" s="36"/>
      <c r="T277" s="14"/>
      <c r="V277" s="13"/>
      <c r="X277" s="371"/>
    </row>
    <row r="278" spans="1:24" ht="15" customHeight="1" x14ac:dyDescent="0.25">
      <c r="A278" s="10">
        <v>41696</v>
      </c>
      <c r="B278" s="16">
        <v>0.49305555555555558</v>
      </c>
      <c r="C278" s="4">
        <v>7.1</v>
      </c>
      <c r="D278" s="11">
        <v>12.91</v>
      </c>
      <c r="E278" s="12">
        <v>98.5</v>
      </c>
      <c r="F278" s="12"/>
      <c r="G278" s="5">
        <v>3.9</v>
      </c>
      <c r="H278" s="4">
        <v>21.1</v>
      </c>
      <c r="I278" s="5">
        <v>39.6</v>
      </c>
      <c r="J278" s="5">
        <v>66.400000000000006</v>
      </c>
      <c r="K278" s="5">
        <v>0</v>
      </c>
      <c r="M278" s="4">
        <v>0.8</v>
      </c>
      <c r="N278" s="13">
        <v>23</v>
      </c>
      <c r="O278" s="13"/>
      <c r="R278" s="36"/>
      <c r="T278" s="14"/>
      <c r="V278" s="50"/>
      <c r="X278" s="371"/>
    </row>
    <row r="279" spans="1:24" ht="15" customHeight="1" x14ac:dyDescent="0.25">
      <c r="A279" s="10">
        <v>41709</v>
      </c>
      <c r="B279" s="16">
        <v>0.49305555555555558</v>
      </c>
      <c r="C279" s="4">
        <v>7.41</v>
      </c>
      <c r="D279" s="11">
        <v>11.32</v>
      </c>
      <c r="E279" s="12">
        <v>93.4</v>
      </c>
      <c r="F279" s="12"/>
      <c r="G279" s="5">
        <v>7</v>
      </c>
      <c r="H279" s="4">
        <v>14.5</v>
      </c>
      <c r="I279" s="5">
        <v>49.3</v>
      </c>
      <c r="J279" s="5">
        <v>75.2</v>
      </c>
      <c r="K279" s="5">
        <v>0</v>
      </c>
      <c r="M279" s="3"/>
      <c r="N279" s="13">
        <v>33</v>
      </c>
      <c r="O279" s="13"/>
      <c r="P279" s="55"/>
      <c r="Q279" s="51"/>
      <c r="R279" s="55"/>
      <c r="S279" s="51"/>
      <c r="T279" s="51"/>
      <c r="U279" s="51"/>
      <c r="V279" s="2"/>
      <c r="X279" s="371"/>
    </row>
    <row r="280" spans="1:24" ht="15" customHeight="1" x14ac:dyDescent="0.25">
      <c r="A280" s="10">
        <v>41723</v>
      </c>
      <c r="B280" s="16">
        <v>0.51736111111111105</v>
      </c>
      <c r="C280" s="4">
        <v>7.17</v>
      </c>
      <c r="D280" s="11">
        <v>11.13</v>
      </c>
      <c r="E280" s="12">
        <v>94.7</v>
      </c>
      <c r="F280" s="12"/>
      <c r="G280" s="5">
        <v>8.3000000000000007</v>
      </c>
      <c r="H280" s="4">
        <v>11.1</v>
      </c>
      <c r="I280" s="5">
        <v>60.8</v>
      </c>
      <c r="J280" s="5">
        <v>89.3</v>
      </c>
      <c r="K280" s="5">
        <v>0</v>
      </c>
      <c r="M280" s="3"/>
      <c r="N280" s="13">
        <v>17</v>
      </c>
      <c r="O280" s="13"/>
      <c r="P280" s="52">
        <v>1.0900000000000001</v>
      </c>
      <c r="Q280" s="53">
        <v>0.39</v>
      </c>
      <c r="R280" s="53">
        <v>0.05</v>
      </c>
      <c r="S280" s="52">
        <v>0.02</v>
      </c>
      <c r="T280" s="53">
        <v>1.08</v>
      </c>
      <c r="U280" s="53">
        <v>0.03</v>
      </c>
      <c r="V280" s="54">
        <v>8</v>
      </c>
      <c r="X280" s="371"/>
    </row>
    <row r="281" spans="1:24" ht="15" customHeight="1" x14ac:dyDescent="0.25">
      <c r="A281" s="10">
        <v>41739</v>
      </c>
      <c r="B281" s="16">
        <v>0.53125</v>
      </c>
      <c r="C281" s="4">
        <v>7.58</v>
      </c>
      <c r="D281" s="11">
        <v>10.88</v>
      </c>
      <c r="E281" s="12">
        <v>93.9</v>
      </c>
      <c r="F281" s="12"/>
      <c r="G281" s="5">
        <v>9.1</v>
      </c>
      <c r="H281" s="4">
        <v>13.2</v>
      </c>
      <c r="I281" s="5">
        <v>55.5</v>
      </c>
      <c r="J281" s="5">
        <v>79.5</v>
      </c>
      <c r="K281" s="5">
        <v>0</v>
      </c>
      <c r="M281" s="3"/>
      <c r="N281" s="13">
        <v>17</v>
      </c>
      <c r="O281" s="13"/>
      <c r="P281" s="55"/>
      <c r="Q281" s="51"/>
      <c r="R281" s="55"/>
      <c r="S281" s="51"/>
      <c r="T281" s="51"/>
      <c r="U281" s="51"/>
      <c r="V281" s="2"/>
      <c r="X281" s="371"/>
    </row>
    <row r="282" spans="1:24" ht="15" customHeight="1" x14ac:dyDescent="0.25">
      <c r="A282" s="10">
        <v>41751</v>
      </c>
      <c r="B282" s="16">
        <v>0.46527777777777773</v>
      </c>
      <c r="C282" s="4">
        <v>6.97</v>
      </c>
      <c r="D282" s="11">
        <v>10.86</v>
      </c>
      <c r="E282" s="12">
        <v>94.6</v>
      </c>
      <c r="F282" s="12"/>
      <c r="G282" s="5">
        <v>9.3000000000000007</v>
      </c>
      <c r="H282" s="4">
        <v>27.6</v>
      </c>
      <c r="I282" s="5">
        <v>52.2</v>
      </c>
      <c r="J282" s="5">
        <v>74.5</v>
      </c>
      <c r="K282" s="5">
        <v>0</v>
      </c>
      <c r="M282" s="4">
        <v>0.62</v>
      </c>
      <c r="N282" s="13">
        <v>350</v>
      </c>
      <c r="O282" s="13"/>
      <c r="P282" s="55"/>
      <c r="Q282" s="51"/>
      <c r="R282" s="55"/>
      <c r="S282" s="51"/>
      <c r="T282" s="51"/>
      <c r="U282" s="51"/>
      <c r="V282" s="2"/>
      <c r="X282" s="371"/>
    </row>
    <row r="283" spans="1:24" ht="15" customHeight="1" x14ac:dyDescent="0.25">
      <c r="A283" s="10">
        <v>41765</v>
      </c>
      <c r="B283" s="16">
        <v>0.50347222222222221</v>
      </c>
      <c r="C283" s="4">
        <v>6.86</v>
      </c>
      <c r="D283" s="11">
        <v>10.77</v>
      </c>
      <c r="E283" s="12">
        <v>96</v>
      </c>
      <c r="F283" s="12"/>
      <c r="G283" s="5">
        <v>10.199999999999999</v>
      </c>
      <c r="H283" s="4">
        <v>18.8</v>
      </c>
      <c r="I283" s="5">
        <v>44.4</v>
      </c>
      <c r="J283" s="5">
        <v>61.8</v>
      </c>
      <c r="K283" s="5">
        <v>0</v>
      </c>
      <c r="M283" s="4">
        <v>0.75</v>
      </c>
      <c r="N283" s="13">
        <v>170</v>
      </c>
      <c r="O283" s="13"/>
      <c r="P283" s="55"/>
      <c r="Q283" s="51"/>
      <c r="R283" s="55"/>
      <c r="S283" s="51"/>
      <c r="T283" s="51"/>
      <c r="U283" s="51"/>
      <c r="V283" s="2"/>
      <c r="X283" s="371"/>
    </row>
    <row r="284" spans="1:24" ht="15" customHeight="1" x14ac:dyDescent="0.25">
      <c r="A284" s="10">
        <v>41781</v>
      </c>
      <c r="B284" s="16">
        <v>0.50694444444444442</v>
      </c>
      <c r="C284" s="4">
        <v>7.34</v>
      </c>
      <c r="D284" s="11">
        <v>10.130000000000001</v>
      </c>
      <c r="E284" s="12">
        <v>97.3</v>
      </c>
      <c r="F284" s="12"/>
      <c r="G284" s="5">
        <v>13.3</v>
      </c>
      <c r="H284" s="4">
        <v>6.78</v>
      </c>
      <c r="I284" s="5">
        <v>92.1</v>
      </c>
      <c r="J284" s="5">
        <v>118.6</v>
      </c>
      <c r="K284" s="5">
        <v>0.1</v>
      </c>
      <c r="M284" s="13"/>
      <c r="N284" s="13">
        <v>170</v>
      </c>
      <c r="O284" s="13"/>
      <c r="P284" s="55"/>
      <c r="Q284" s="51"/>
      <c r="R284" s="55"/>
      <c r="S284" s="51"/>
      <c r="T284" s="51"/>
      <c r="U284" s="51"/>
      <c r="V284" s="2"/>
      <c r="X284" s="371"/>
    </row>
    <row r="285" spans="1:24" ht="15" customHeight="1" x14ac:dyDescent="0.25">
      <c r="A285" s="10">
        <v>41794</v>
      </c>
      <c r="B285" s="16">
        <v>0.47916666666666669</v>
      </c>
      <c r="C285" s="4">
        <v>7.03</v>
      </c>
      <c r="D285" s="11">
        <v>11.16</v>
      </c>
      <c r="E285" s="12">
        <v>103.8</v>
      </c>
      <c r="F285" s="12"/>
      <c r="G285" s="5">
        <v>12.1</v>
      </c>
      <c r="H285" s="4">
        <v>5.03</v>
      </c>
      <c r="I285" s="5">
        <v>105.7</v>
      </c>
      <c r="J285" s="5">
        <v>140.19999999999999</v>
      </c>
      <c r="K285" s="5">
        <v>0.1</v>
      </c>
      <c r="M285" s="3"/>
      <c r="N285" s="13">
        <v>79</v>
      </c>
      <c r="O285" s="13"/>
      <c r="P285" s="55"/>
      <c r="Q285" s="51"/>
      <c r="R285" s="55"/>
      <c r="S285" s="51"/>
      <c r="T285" s="51"/>
      <c r="U285" s="51"/>
      <c r="V285" s="2"/>
      <c r="X285" s="371"/>
    </row>
    <row r="286" spans="1:24" ht="15" customHeight="1" x14ac:dyDescent="0.25">
      <c r="A286" s="10">
        <v>41808</v>
      </c>
      <c r="B286" s="16">
        <v>0.4861111111111111</v>
      </c>
      <c r="C286" s="4">
        <v>6.9</v>
      </c>
      <c r="D286" s="11">
        <v>10.48</v>
      </c>
      <c r="E286" s="12">
        <v>97.5</v>
      </c>
      <c r="F286" s="12"/>
      <c r="G286" s="5">
        <v>12.1</v>
      </c>
      <c r="H286" s="4">
        <v>4.0599999999999996</v>
      </c>
      <c r="I286" s="5">
        <v>116.8</v>
      </c>
      <c r="J286" s="5">
        <v>154.9</v>
      </c>
      <c r="K286" s="5">
        <v>0.1</v>
      </c>
      <c r="M286" s="3"/>
      <c r="N286" s="13">
        <v>110</v>
      </c>
      <c r="O286" s="13"/>
      <c r="P286" s="52">
        <v>0.87</v>
      </c>
      <c r="Q286" s="53">
        <v>0.28000000000000003</v>
      </c>
      <c r="R286" s="53">
        <v>0.05</v>
      </c>
      <c r="S286" s="52">
        <v>3.9E-2</v>
      </c>
      <c r="T286" s="52">
        <v>0.87</v>
      </c>
      <c r="U286" s="53">
        <v>0.02</v>
      </c>
      <c r="V286" s="54">
        <v>4</v>
      </c>
      <c r="X286" s="371"/>
    </row>
    <row r="287" spans="1:24" ht="15" customHeight="1" x14ac:dyDescent="0.25">
      <c r="A287" s="10">
        <v>41821</v>
      </c>
      <c r="B287" s="16">
        <v>0.48958333333333331</v>
      </c>
      <c r="C287" s="4">
        <v>7.15</v>
      </c>
      <c r="D287" s="11">
        <v>9.4</v>
      </c>
      <c r="E287" s="12">
        <v>93.5</v>
      </c>
      <c r="F287" s="12"/>
      <c r="G287" s="5">
        <v>15</v>
      </c>
      <c r="H287" s="4">
        <v>3.76</v>
      </c>
      <c r="I287" s="5">
        <v>138.30000000000001</v>
      </c>
      <c r="J287" s="5">
        <v>171.1</v>
      </c>
      <c r="K287" s="5">
        <v>0.1</v>
      </c>
      <c r="M287" s="3"/>
      <c r="N287" s="13">
        <v>170</v>
      </c>
      <c r="O287" s="13"/>
      <c r="P287" s="55"/>
      <c r="Q287" s="51"/>
      <c r="R287" s="55"/>
      <c r="S287" s="51"/>
      <c r="T287" s="51"/>
      <c r="U287" s="51"/>
      <c r="V287" s="2"/>
      <c r="X287" s="371"/>
    </row>
    <row r="288" spans="1:24" ht="15" customHeight="1" x14ac:dyDescent="0.25">
      <c r="A288" s="10">
        <v>41836</v>
      </c>
      <c r="B288" s="16">
        <v>0.48958333333333331</v>
      </c>
      <c r="C288" s="4">
        <v>7.18</v>
      </c>
      <c r="D288" s="11">
        <v>9.6300000000000008</v>
      </c>
      <c r="E288" s="12">
        <v>97.4</v>
      </c>
      <c r="F288" s="12"/>
      <c r="G288" s="5">
        <v>15.9</v>
      </c>
      <c r="H288" s="4">
        <v>2.2599999999999998</v>
      </c>
      <c r="I288" s="5">
        <v>156.69999999999999</v>
      </c>
      <c r="J288" s="5">
        <v>189.7</v>
      </c>
      <c r="K288" s="5">
        <v>0.1</v>
      </c>
      <c r="M288" s="13"/>
      <c r="N288" s="13">
        <v>220</v>
      </c>
      <c r="O288" s="13"/>
      <c r="P288" s="55"/>
      <c r="Q288" s="51"/>
      <c r="R288" s="55"/>
      <c r="S288" s="51"/>
      <c r="T288" s="51"/>
      <c r="U288" s="51"/>
      <c r="V288" s="50"/>
      <c r="X288" s="371"/>
    </row>
    <row r="289" spans="1:24" ht="15" customHeight="1" x14ac:dyDescent="0.25">
      <c r="A289" s="10">
        <v>41849</v>
      </c>
      <c r="B289" s="16">
        <v>0.49305555555555558</v>
      </c>
      <c r="C289" s="4">
        <v>7.01</v>
      </c>
      <c r="D289" s="11">
        <v>9.7200000000000006</v>
      </c>
      <c r="E289" s="12">
        <v>96.8</v>
      </c>
      <c r="F289" s="12"/>
      <c r="G289" s="5">
        <v>15.1</v>
      </c>
      <c r="H289" s="4">
        <v>2.35</v>
      </c>
      <c r="I289" s="5">
        <v>155.6</v>
      </c>
      <c r="J289" s="5">
        <v>191.6</v>
      </c>
      <c r="K289" s="5">
        <v>0.1</v>
      </c>
      <c r="M289" s="13"/>
      <c r="N289" s="13">
        <v>130</v>
      </c>
      <c r="O289" s="13"/>
      <c r="P289" s="55"/>
      <c r="Q289" s="51"/>
      <c r="R289" s="55"/>
      <c r="S289" s="51"/>
      <c r="T289" s="51"/>
      <c r="U289" s="51"/>
      <c r="V289" s="2"/>
      <c r="X289" s="371"/>
    </row>
    <row r="290" spans="1:24" ht="15" customHeight="1" x14ac:dyDescent="0.25">
      <c r="A290" s="10">
        <v>41865</v>
      </c>
      <c r="B290" s="16">
        <v>0.46875</v>
      </c>
      <c r="C290" s="4">
        <v>7.17</v>
      </c>
      <c r="D290" s="11">
        <v>9.24</v>
      </c>
      <c r="E290" s="12">
        <v>91.1</v>
      </c>
      <c r="F290" s="12"/>
      <c r="G290" s="5">
        <v>14.7</v>
      </c>
      <c r="H290" s="4">
        <v>4.01</v>
      </c>
      <c r="I290" s="5">
        <v>148.6</v>
      </c>
      <c r="J290" s="5">
        <v>185.1</v>
      </c>
      <c r="K290" s="5">
        <v>0.1</v>
      </c>
      <c r="M290" s="3"/>
      <c r="N290" s="13">
        <v>350</v>
      </c>
      <c r="O290" s="13"/>
      <c r="P290" s="55"/>
      <c r="Q290" s="51"/>
      <c r="R290" s="55"/>
      <c r="S290" s="51"/>
      <c r="T290" s="51"/>
      <c r="U290" s="51"/>
      <c r="V290" s="2"/>
      <c r="X290" s="371"/>
    </row>
    <row r="291" spans="1:24" ht="15" customHeight="1" x14ac:dyDescent="0.25">
      <c r="A291" s="10">
        <v>41879</v>
      </c>
      <c r="B291" s="16">
        <v>0.46180555555555558</v>
      </c>
      <c r="C291" s="4">
        <v>7.19</v>
      </c>
      <c r="D291" s="11">
        <v>8.81</v>
      </c>
      <c r="E291" s="12">
        <v>88.1</v>
      </c>
      <c r="F291" s="12"/>
      <c r="G291" s="5">
        <v>15.3</v>
      </c>
      <c r="H291" s="4"/>
      <c r="I291" s="5">
        <v>165.5</v>
      </c>
      <c r="J291" s="5">
        <v>203.1</v>
      </c>
      <c r="K291" s="5">
        <v>0.1</v>
      </c>
      <c r="M291" s="3"/>
      <c r="N291" s="13">
        <v>170</v>
      </c>
      <c r="O291" s="13"/>
      <c r="P291" s="55"/>
      <c r="Q291" s="51"/>
      <c r="R291" s="50"/>
      <c r="S291" s="51"/>
      <c r="T291" s="51"/>
      <c r="U291" s="51"/>
      <c r="V291" s="50"/>
      <c r="X291" s="371"/>
    </row>
    <row r="292" spans="1:24" ht="15" customHeight="1" x14ac:dyDescent="0.25">
      <c r="A292" s="10">
        <v>41892</v>
      </c>
      <c r="B292" s="16">
        <v>0.46180555555555558</v>
      </c>
      <c r="C292" s="4">
        <v>6.98</v>
      </c>
      <c r="D292" s="11">
        <v>10.1</v>
      </c>
      <c r="E292" s="12">
        <v>95.8</v>
      </c>
      <c r="F292" s="12"/>
      <c r="G292" s="5">
        <v>12.9</v>
      </c>
      <c r="H292" s="4">
        <v>3.42</v>
      </c>
      <c r="I292" s="5">
        <v>152.80000000000001</v>
      </c>
      <c r="J292" s="5">
        <v>198.3</v>
      </c>
      <c r="K292" s="5">
        <v>0.1</v>
      </c>
      <c r="M292" s="19"/>
      <c r="N292" s="13">
        <v>130</v>
      </c>
      <c r="O292" s="13"/>
      <c r="P292" s="36"/>
      <c r="R292" s="36"/>
      <c r="V292" s="14"/>
      <c r="X292" s="371"/>
    </row>
    <row r="293" spans="1:24" ht="15" customHeight="1" x14ac:dyDescent="0.25">
      <c r="A293" s="10">
        <v>41905</v>
      </c>
      <c r="B293" s="16">
        <v>0.47569444444444442</v>
      </c>
      <c r="C293" s="4">
        <v>7.13</v>
      </c>
      <c r="D293" s="11">
        <v>9.31</v>
      </c>
      <c r="E293" s="12">
        <v>89.8</v>
      </c>
      <c r="F293" s="12"/>
      <c r="G293" s="5">
        <v>13.8</v>
      </c>
      <c r="H293" s="4">
        <v>3.11</v>
      </c>
      <c r="I293" s="5">
        <v>162.1</v>
      </c>
      <c r="J293" s="5">
        <v>206.1</v>
      </c>
      <c r="K293" s="5">
        <v>0.1</v>
      </c>
      <c r="M293" s="13"/>
      <c r="N293" s="13">
        <v>170</v>
      </c>
      <c r="O293" s="13"/>
      <c r="P293" s="52">
        <v>0.74</v>
      </c>
      <c r="Q293" s="53">
        <v>0.28000000000000003</v>
      </c>
      <c r="R293" s="52">
        <v>6.0999999999999999E-2</v>
      </c>
      <c r="S293" s="53">
        <v>0.05</v>
      </c>
      <c r="T293" s="53">
        <v>0.74</v>
      </c>
      <c r="U293" s="53">
        <v>0.03</v>
      </c>
      <c r="V293" s="54">
        <v>2</v>
      </c>
      <c r="X293" s="371"/>
    </row>
    <row r="294" spans="1:24" x14ac:dyDescent="0.25">
      <c r="A294" s="10">
        <v>41922</v>
      </c>
      <c r="B294" s="16">
        <v>0.4826388888888889</v>
      </c>
      <c r="C294" s="4">
        <v>7.23</v>
      </c>
      <c r="D294" s="11">
        <v>10.119999999999999</v>
      </c>
      <c r="E294" s="12">
        <v>94.1</v>
      </c>
      <c r="F294" s="12"/>
      <c r="G294" s="5">
        <v>12</v>
      </c>
      <c r="H294" s="4">
        <v>2.78</v>
      </c>
      <c r="I294" s="5">
        <v>137.9</v>
      </c>
      <c r="J294" s="5">
        <v>183.3</v>
      </c>
      <c r="K294" s="5">
        <v>0.1</v>
      </c>
      <c r="L294" s="6"/>
      <c r="M294" s="13"/>
      <c r="N294" s="13">
        <v>540</v>
      </c>
      <c r="O294" s="13"/>
      <c r="V294" s="2"/>
      <c r="X294" s="371"/>
    </row>
    <row r="295" spans="1:24" x14ac:dyDescent="0.25">
      <c r="A295" s="10">
        <v>41935</v>
      </c>
      <c r="B295" s="16">
        <v>0.50347222222222221</v>
      </c>
      <c r="C295" s="4">
        <v>7.05</v>
      </c>
      <c r="D295" s="11">
        <v>9.92</v>
      </c>
      <c r="E295" s="12">
        <v>92.4</v>
      </c>
      <c r="F295" s="12"/>
      <c r="G295" s="5">
        <v>12.1</v>
      </c>
      <c r="H295" s="4">
        <v>38</v>
      </c>
      <c r="I295" s="5">
        <v>77</v>
      </c>
      <c r="J295" s="5">
        <v>101.9</v>
      </c>
      <c r="K295" s="5">
        <v>0</v>
      </c>
      <c r="L295" s="6"/>
      <c r="M295" s="3"/>
      <c r="N295" s="13">
        <v>540</v>
      </c>
      <c r="O295" s="13"/>
      <c r="V295" s="2"/>
    </row>
    <row r="296" spans="1:24" x14ac:dyDescent="0.25">
      <c r="A296" s="10">
        <v>41947</v>
      </c>
      <c r="B296" s="16">
        <v>0.51736111111111105</v>
      </c>
      <c r="C296" s="4">
        <v>7.12</v>
      </c>
      <c r="D296" s="11">
        <v>10.6</v>
      </c>
      <c r="E296" s="12">
        <v>97.5</v>
      </c>
      <c r="F296" s="12"/>
      <c r="G296" s="5">
        <v>11.6</v>
      </c>
      <c r="H296" s="4">
        <v>92.5</v>
      </c>
      <c r="I296" s="5">
        <v>44.8</v>
      </c>
      <c r="J296" s="5">
        <v>60.2</v>
      </c>
      <c r="K296" s="12">
        <v>0</v>
      </c>
      <c r="L296" s="6"/>
      <c r="M296" s="4">
        <v>2.86</v>
      </c>
      <c r="N296" s="13">
        <v>460</v>
      </c>
      <c r="O296" s="13"/>
      <c r="V296" s="2"/>
    </row>
    <row r="297" spans="1:24" x14ac:dyDescent="0.25">
      <c r="A297" s="10">
        <v>41962</v>
      </c>
      <c r="B297" s="16">
        <v>0.51736111111111105</v>
      </c>
      <c r="C297" s="4">
        <v>7.32</v>
      </c>
      <c r="D297" s="11">
        <v>12.25</v>
      </c>
      <c r="E297" s="12">
        <v>95.2</v>
      </c>
      <c r="F297" s="12"/>
      <c r="G297" s="5">
        <v>4.7</v>
      </c>
      <c r="H297" s="4">
        <v>7.87</v>
      </c>
      <c r="I297" s="5">
        <v>73.900000000000006</v>
      </c>
      <c r="J297" s="5">
        <v>120.9</v>
      </c>
      <c r="K297" s="5">
        <v>0.1</v>
      </c>
      <c r="L297" s="6"/>
      <c r="M297" s="3"/>
      <c r="N297" s="13"/>
      <c r="O297" s="13"/>
      <c r="V297" s="2"/>
    </row>
    <row r="298" spans="1:24" x14ac:dyDescent="0.25">
      <c r="A298" s="10">
        <v>41975</v>
      </c>
      <c r="B298" s="16">
        <v>0.51736111111111105</v>
      </c>
      <c r="C298" s="4">
        <v>7.33</v>
      </c>
      <c r="D298" s="11">
        <v>12.9</v>
      </c>
      <c r="E298" s="12">
        <v>94.9</v>
      </c>
      <c r="F298" s="12"/>
      <c r="G298" s="5">
        <v>2.6</v>
      </c>
      <c r="H298" s="4">
        <v>10.47</v>
      </c>
      <c r="I298" s="5">
        <v>53.7</v>
      </c>
      <c r="J298" s="5">
        <v>94.3</v>
      </c>
      <c r="K298" s="5">
        <v>0</v>
      </c>
      <c r="L298" s="6"/>
      <c r="M298" s="3"/>
      <c r="N298" s="13">
        <v>130</v>
      </c>
      <c r="O298" s="13"/>
      <c r="V298" s="2"/>
    </row>
    <row r="299" spans="1:24" x14ac:dyDescent="0.25">
      <c r="A299" s="10">
        <v>41989</v>
      </c>
      <c r="B299" s="16">
        <v>0.51388888888888895</v>
      </c>
      <c r="C299" s="4">
        <v>7.57</v>
      </c>
      <c r="D299" s="11">
        <v>11.8</v>
      </c>
      <c r="E299" s="12">
        <v>96.2</v>
      </c>
      <c r="F299" s="12"/>
      <c r="G299" s="5">
        <v>6.5</v>
      </c>
      <c r="H299" s="4">
        <v>12.8</v>
      </c>
      <c r="I299" s="5">
        <v>59.9</v>
      </c>
      <c r="J299" s="5">
        <v>92.3</v>
      </c>
      <c r="K299" s="5">
        <v>0</v>
      </c>
      <c r="L299" s="6"/>
      <c r="M299" s="3"/>
      <c r="N299" s="13">
        <v>130</v>
      </c>
      <c r="O299" s="13"/>
      <c r="P299" s="52">
        <v>1.43</v>
      </c>
      <c r="Q299" s="53">
        <v>0.56999999999999995</v>
      </c>
      <c r="R299" s="53">
        <v>0.05</v>
      </c>
      <c r="S299" s="52">
        <v>0.02</v>
      </c>
      <c r="T299" s="53">
        <v>1.43</v>
      </c>
      <c r="U299" s="53">
        <v>0.03</v>
      </c>
      <c r="V299" s="54">
        <v>6</v>
      </c>
    </row>
    <row r="300" spans="1:24" x14ac:dyDescent="0.25">
      <c r="A300" s="10">
        <v>42003</v>
      </c>
      <c r="B300" s="16">
        <v>0.46527777777777773</v>
      </c>
      <c r="C300" s="4">
        <v>7.26</v>
      </c>
      <c r="D300" s="11">
        <v>12.66</v>
      </c>
      <c r="E300" s="12">
        <v>93.1</v>
      </c>
      <c r="F300" s="12"/>
      <c r="G300" s="5">
        <v>2.5</v>
      </c>
      <c r="H300" s="4">
        <v>11.39</v>
      </c>
      <c r="I300" s="5">
        <v>50.8</v>
      </c>
      <c r="J300" s="5">
        <v>89.5</v>
      </c>
      <c r="K300" s="5">
        <v>0</v>
      </c>
      <c r="L300" s="6"/>
      <c r="M300" s="3"/>
      <c r="N300" s="13">
        <v>13</v>
      </c>
      <c r="O300" s="13"/>
      <c r="V300" s="2"/>
    </row>
    <row r="301" spans="1:24" x14ac:dyDescent="0.25">
      <c r="A301" s="10">
        <v>42017</v>
      </c>
      <c r="B301" s="16">
        <v>0.54166666666666663</v>
      </c>
      <c r="C301" s="4">
        <v>7.17</v>
      </c>
      <c r="D301" s="11">
        <v>11.77</v>
      </c>
      <c r="E301" s="12">
        <v>94.2</v>
      </c>
      <c r="F301" s="12"/>
      <c r="G301" s="5">
        <v>5.8</v>
      </c>
      <c r="H301" s="4">
        <v>11.6</v>
      </c>
      <c r="I301" s="5">
        <v>57.3</v>
      </c>
      <c r="J301" s="5">
        <v>90.4</v>
      </c>
      <c r="K301" s="5">
        <v>0</v>
      </c>
      <c r="L301" s="6"/>
      <c r="M301" s="3"/>
      <c r="N301" s="13">
        <v>13</v>
      </c>
      <c r="O301" s="13"/>
      <c r="V301" s="2"/>
    </row>
    <row r="302" spans="1:24" x14ac:dyDescent="0.25">
      <c r="A302" s="10">
        <v>42031</v>
      </c>
      <c r="B302" s="16">
        <v>0.50347222222222221</v>
      </c>
      <c r="C302" s="4">
        <v>7.09</v>
      </c>
      <c r="D302" s="11">
        <v>11.49</v>
      </c>
      <c r="E302" s="12">
        <v>96.5</v>
      </c>
      <c r="F302" s="12"/>
      <c r="G302" s="5">
        <v>7.7</v>
      </c>
      <c r="H302" s="4">
        <v>12.9</v>
      </c>
      <c r="I302" s="5">
        <v>54.7</v>
      </c>
      <c r="J302" s="5">
        <v>81.5</v>
      </c>
      <c r="K302" s="5">
        <v>0</v>
      </c>
      <c r="L302" s="6"/>
      <c r="M302" s="3"/>
      <c r="N302" s="13">
        <v>11</v>
      </c>
      <c r="O302" s="13"/>
      <c r="V302" s="2"/>
    </row>
    <row r="303" spans="1:24" x14ac:dyDescent="0.25">
      <c r="A303" s="10">
        <v>42045</v>
      </c>
      <c r="B303" s="16">
        <v>0.49305555555555558</v>
      </c>
      <c r="C303" s="4">
        <v>7.21</v>
      </c>
      <c r="D303" s="11">
        <v>11.11</v>
      </c>
      <c r="E303" s="12">
        <v>97</v>
      </c>
      <c r="F303" s="12"/>
      <c r="G303" s="5">
        <v>9.4</v>
      </c>
      <c r="H303" s="4">
        <v>40.6</v>
      </c>
      <c r="I303" s="5">
        <v>39.299999999999997</v>
      </c>
      <c r="J303" s="5">
        <v>56</v>
      </c>
      <c r="K303" s="5">
        <v>0</v>
      </c>
      <c r="L303" s="6"/>
      <c r="M303" s="4">
        <v>1.32</v>
      </c>
      <c r="N303" s="13">
        <v>49</v>
      </c>
      <c r="O303" s="13"/>
      <c r="V303" s="2"/>
    </row>
    <row r="304" spans="1:24" x14ac:dyDescent="0.25">
      <c r="A304" s="10">
        <v>42059</v>
      </c>
      <c r="B304" s="16">
        <v>0.50347222222222221</v>
      </c>
      <c r="C304" s="4">
        <v>7.01</v>
      </c>
      <c r="D304" s="11">
        <v>12.27</v>
      </c>
      <c r="E304" s="12">
        <v>97.1</v>
      </c>
      <c r="F304" s="12"/>
      <c r="G304" s="5">
        <v>5.4</v>
      </c>
      <c r="H304" s="4">
        <v>9.41</v>
      </c>
      <c r="I304" s="5">
        <v>62.8</v>
      </c>
      <c r="J304" s="5">
        <v>99.9</v>
      </c>
      <c r="K304" s="5">
        <v>0</v>
      </c>
      <c r="L304" s="6"/>
      <c r="M304" s="3"/>
      <c r="N304" s="13">
        <v>49</v>
      </c>
      <c r="O304" s="13"/>
      <c r="V304" s="2"/>
    </row>
    <row r="305" spans="1:22" x14ac:dyDescent="0.25">
      <c r="A305" s="10">
        <v>42074</v>
      </c>
      <c r="B305" s="16">
        <v>0.4826388888888889</v>
      </c>
      <c r="C305" s="4">
        <v>6.9</v>
      </c>
      <c r="D305" s="11">
        <v>11.06</v>
      </c>
      <c r="E305" s="12">
        <v>94.6</v>
      </c>
      <c r="F305" s="12"/>
      <c r="G305" s="5">
        <v>8.5</v>
      </c>
      <c r="H305" s="4">
        <v>8.11</v>
      </c>
      <c r="I305" s="5">
        <v>82.8</v>
      </c>
      <c r="J305" s="5">
        <v>120.9</v>
      </c>
      <c r="K305" s="5">
        <v>0.1</v>
      </c>
      <c r="L305" s="6"/>
      <c r="M305" s="3"/>
      <c r="N305" s="13">
        <v>49</v>
      </c>
      <c r="O305" s="13"/>
      <c r="V305" s="2"/>
    </row>
    <row r="306" spans="1:22" x14ac:dyDescent="0.25">
      <c r="A306" s="10">
        <v>42087</v>
      </c>
      <c r="B306" s="16">
        <v>0.49374999999999997</v>
      </c>
      <c r="C306" s="4">
        <v>7.29</v>
      </c>
      <c r="D306" s="11">
        <v>11.82</v>
      </c>
      <c r="E306" s="12">
        <v>101.3</v>
      </c>
      <c r="F306" s="12"/>
      <c r="G306" s="5">
        <v>8.6</v>
      </c>
      <c r="H306" s="4"/>
      <c r="I306" s="5">
        <v>53.9</v>
      </c>
      <c r="J306" s="5">
        <v>78.8</v>
      </c>
      <c r="K306" s="5">
        <v>0</v>
      </c>
      <c r="L306" s="6"/>
      <c r="M306" s="3"/>
      <c r="N306" s="13">
        <v>350</v>
      </c>
      <c r="O306" s="13"/>
      <c r="P306" s="52">
        <v>1</v>
      </c>
      <c r="Q306" s="53">
        <v>0.62</v>
      </c>
      <c r="R306" s="52">
        <v>0.14299999999999999</v>
      </c>
      <c r="S306" s="52">
        <v>0.02</v>
      </c>
      <c r="T306" s="53">
        <v>1</v>
      </c>
      <c r="U306" s="53">
        <v>0.02</v>
      </c>
      <c r="V306" s="54">
        <v>69</v>
      </c>
    </row>
    <row r="307" spans="1:22" x14ac:dyDescent="0.25">
      <c r="A307" s="10">
        <v>42101</v>
      </c>
      <c r="B307" s="16">
        <v>0.50694444444444442</v>
      </c>
      <c r="C307" s="4">
        <v>6.94</v>
      </c>
      <c r="D307" s="11">
        <v>11.37</v>
      </c>
      <c r="E307" s="12">
        <v>96.2</v>
      </c>
      <c r="F307" s="12"/>
      <c r="G307" s="5">
        <v>8.1</v>
      </c>
      <c r="H307" s="4"/>
      <c r="I307" s="5">
        <v>68.599999999999994</v>
      </c>
      <c r="J307" s="5">
        <v>101.3</v>
      </c>
      <c r="K307" s="5">
        <v>0</v>
      </c>
      <c r="L307" s="6"/>
      <c r="M307" s="3"/>
      <c r="N307" s="13">
        <v>33</v>
      </c>
      <c r="O307" s="13"/>
      <c r="V307" s="2"/>
    </row>
    <row r="308" spans="1:22" x14ac:dyDescent="0.25">
      <c r="A308" s="10">
        <v>42115</v>
      </c>
      <c r="B308" s="16">
        <v>0.5</v>
      </c>
      <c r="C308" s="4">
        <v>7.14</v>
      </c>
      <c r="D308" s="11">
        <v>10.83</v>
      </c>
      <c r="E308" s="12">
        <v>97</v>
      </c>
      <c r="F308" s="12"/>
      <c r="G308" s="5">
        <v>10.5</v>
      </c>
      <c r="H308" s="4"/>
      <c r="I308" s="5">
        <v>92.6</v>
      </c>
      <c r="J308" s="5">
        <v>128</v>
      </c>
      <c r="K308" s="5">
        <v>0.1</v>
      </c>
      <c r="L308" s="6"/>
      <c r="M308" s="3"/>
      <c r="N308" s="13">
        <v>70</v>
      </c>
      <c r="O308" s="13"/>
      <c r="V308" s="2"/>
    </row>
    <row r="309" spans="1:22" x14ac:dyDescent="0.25">
      <c r="A309" s="10">
        <v>42131</v>
      </c>
      <c r="B309" s="16">
        <v>0.51388888888888895</v>
      </c>
      <c r="C309" s="4">
        <v>7.21</v>
      </c>
      <c r="D309" s="11">
        <v>10.91</v>
      </c>
      <c r="E309" s="12">
        <v>96.9</v>
      </c>
      <c r="F309" s="12"/>
      <c r="G309" s="5">
        <v>10.3</v>
      </c>
      <c r="H309" s="11"/>
      <c r="I309" s="5">
        <v>73.5</v>
      </c>
      <c r="J309" s="5">
        <v>102.3</v>
      </c>
      <c r="K309" s="5">
        <v>0</v>
      </c>
      <c r="L309" s="6"/>
      <c r="M309" s="13"/>
      <c r="N309" s="13">
        <v>920</v>
      </c>
      <c r="O309" s="13"/>
      <c r="V309" s="2"/>
    </row>
    <row r="310" spans="1:22" x14ac:dyDescent="0.25">
      <c r="A310" s="10">
        <v>42142</v>
      </c>
      <c r="B310" s="16">
        <v>0.51388888888888895</v>
      </c>
      <c r="C310" s="4">
        <v>7.46</v>
      </c>
      <c r="D310" s="11">
        <v>10.61</v>
      </c>
      <c r="E310" s="12">
        <v>101.8</v>
      </c>
      <c r="F310" s="12"/>
      <c r="G310" s="5">
        <v>13.5</v>
      </c>
      <c r="H310" s="11"/>
      <c r="I310" s="5">
        <v>108.7</v>
      </c>
      <c r="J310" s="5">
        <v>138.9</v>
      </c>
      <c r="K310" s="5">
        <v>0.1</v>
      </c>
      <c r="L310" s="6"/>
      <c r="M310" s="13"/>
      <c r="N310" s="13">
        <v>540</v>
      </c>
      <c r="O310" s="13"/>
      <c r="V310" s="2"/>
    </row>
    <row r="311" spans="1:22" x14ac:dyDescent="0.25">
      <c r="A311" s="10">
        <v>42160</v>
      </c>
      <c r="B311" s="16">
        <v>0.51041666666666663</v>
      </c>
      <c r="C311" s="4">
        <v>7.18</v>
      </c>
      <c r="D311" s="11">
        <v>10.43</v>
      </c>
      <c r="E311" s="12">
        <v>100.2</v>
      </c>
      <c r="F311" s="12"/>
      <c r="G311" s="5">
        <v>13.7</v>
      </c>
      <c r="H311" s="4">
        <v>4.53</v>
      </c>
      <c r="I311" s="5">
        <v>124.4</v>
      </c>
      <c r="J311" s="5">
        <v>158</v>
      </c>
      <c r="K311" s="5">
        <v>0.1</v>
      </c>
      <c r="L311" s="6"/>
      <c r="M311" s="13"/>
      <c r="N311" s="13">
        <v>240</v>
      </c>
      <c r="O311" s="13"/>
      <c r="V311" s="2"/>
    </row>
    <row r="312" spans="1:22" x14ac:dyDescent="0.25">
      <c r="A312" s="10">
        <v>42170</v>
      </c>
      <c r="B312" s="16">
        <v>0.52430555555555558</v>
      </c>
      <c r="C312" s="4">
        <v>7.23</v>
      </c>
      <c r="D312" s="11">
        <v>10.24</v>
      </c>
      <c r="E312" s="12">
        <v>100.4</v>
      </c>
      <c r="F312" s="12"/>
      <c r="G312" s="5">
        <v>14.7</v>
      </c>
      <c r="H312" s="4">
        <v>3.04</v>
      </c>
      <c r="I312" s="5">
        <v>136.9</v>
      </c>
      <c r="J312" s="5">
        <v>170.2</v>
      </c>
      <c r="K312" s="5">
        <v>0.1</v>
      </c>
      <c r="L312" s="6"/>
      <c r="M312" s="13"/>
      <c r="N312" s="13">
        <v>110</v>
      </c>
      <c r="O312" s="13"/>
      <c r="P312" s="52">
        <v>1.03</v>
      </c>
      <c r="Q312" s="53">
        <v>0.25</v>
      </c>
      <c r="R312" s="53">
        <v>0.05</v>
      </c>
      <c r="S312" s="53">
        <v>0.04</v>
      </c>
      <c r="T312" s="53">
        <v>1.03</v>
      </c>
      <c r="U312" s="53">
        <v>0.02</v>
      </c>
      <c r="V312" s="54">
        <v>2</v>
      </c>
    </row>
    <row r="313" spans="1:22" x14ac:dyDescent="0.25">
      <c r="A313" s="10">
        <v>42185</v>
      </c>
      <c r="B313" s="16">
        <v>0.4826388888888889</v>
      </c>
      <c r="C313" s="4">
        <v>7.33</v>
      </c>
      <c r="D313" s="11">
        <v>9.31</v>
      </c>
      <c r="E313" s="12">
        <v>95.7</v>
      </c>
      <c r="F313" s="12"/>
      <c r="G313" s="5">
        <v>16.600000000000001</v>
      </c>
      <c r="H313" s="4">
        <v>3</v>
      </c>
      <c r="I313" s="5">
        <v>150.1</v>
      </c>
      <c r="J313" s="5">
        <v>178.4</v>
      </c>
      <c r="K313" s="5">
        <v>0.1</v>
      </c>
      <c r="L313" s="6"/>
      <c r="M313" s="3"/>
      <c r="N313" s="13">
        <v>460</v>
      </c>
      <c r="O313" s="13"/>
      <c r="P313" s="63"/>
      <c r="Q313" s="64"/>
      <c r="V313" s="2"/>
    </row>
    <row r="314" spans="1:22" x14ac:dyDescent="0.25">
      <c r="A314" s="10">
        <v>42198</v>
      </c>
      <c r="B314" s="16">
        <v>0.49305555555555558</v>
      </c>
      <c r="C314" s="4">
        <v>7.42</v>
      </c>
      <c r="D314" s="11">
        <v>9.31</v>
      </c>
      <c r="E314" s="12">
        <v>92.3</v>
      </c>
      <c r="F314" s="12"/>
      <c r="G314" s="5">
        <v>14.9</v>
      </c>
      <c r="H314" s="4">
        <v>2.2400000000000002</v>
      </c>
      <c r="I314" s="5">
        <v>142.5</v>
      </c>
      <c r="J314" s="5">
        <v>176.6</v>
      </c>
      <c r="K314" s="5">
        <v>0.1</v>
      </c>
      <c r="L314" s="6"/>
      <c r="M314" s="13"/>
      <c r="N314" s="13">
        <v>350</v>
      </c>
      <c r="O314" s="13"/>
      <c r="V314" s="2"/>
    </row>
    <row r="315" spans="1:22" x14ac:dyDescent="0.25">
      <c r="A315" s="10">
        <v>42214</v>
      </c>
      <c r="B315" s="16">
        <v>0.53125</v>
      </c>
      <c r="C315" s="4">
        <v>7.53</v>
      </c>
      <c r="D315" s="11">
        <v>9.26</v>
      </c>
      <c r="E315" s="12">
        <v>108.2</v>
      </c>
      <c r="F315" s="12"/>
      <c r="G315" s="5">
        <v>15.9</v>
      </c>
      <c r="H315" s="4">
        <v>4.53</v>
      </c>
      <c r="I315" s="5">
        <v>143.30000000000001</v>
      </c>
      <c r="J315" s="5">
        <v>174.1</v>
      </c>
      <c r="K315" s="5">
        <v>0.1</v>
      </c>
      <c r="L315" s="6"/>
      <c r="M315" s="13"/>
      <c r="N315" s="13">
        <v>33</v>
      </c>
      <c r="O315" s="13"/>
      <c r="V315" s="2"/>
    </row>
    <row r="316" spans="1:22" x14ac:dyDescent="0.25">
      <c r="A316" s="10">
        <v>42227</v>
      </c>
      <c r="B316" s="16">
        <v>0.4861111111111111</v>
      </c>
      <c r="C316" s="4">
        <v>7.19</v>
      </c>
      <c r="D316" s="11">
        <v>9.2799999999999994</v>
      </c>
      <c r="E316" s="12">
        <v>93</v>
      </c>
      <c r="F316" s="12"/>
      <c r="G316" s="5">
        <v>15.5</v>
      </c>
      <c r="H316" s="4">
        <v>2.5299999999999998</v>
      </c>
      <c r="I316" s="5">
        <v>156.9</v>
      </c>
      <c r="J316" s="5">
        <v>191.8</v>
      </c>
      <c r="K316" s="5">
        <v>0.1</v>
      </c>
      <c r="L316" s="6"/>
      <c r="M316" s="13"/>
      <c r="N316" s="13">
        <v>350</v>
      </c>
      <c r="O316" s="13"/>
      <c r="V316" s="2"/>
    </row>
    <row r="317" spans="1:22" x14ac:dyDescent="0.25">
      <c r="A317" s="10">
        <v>42241</v>
      </c>
      <c r="B317" s="16">
        <v>0.47916666666666669</v>
      </c>
      <c r="C317" s="4">
        <v>7.27</v>
      </c>
      <c r="D317" s="11">
        <v>10.25</v>
      </c>
      <c r="E317" s="12">
        <v>97.2</v>
      </c>
      <c r="F317" s="12"/>
      <c r="G317" s="5">
        <v>12.9</v>
      </c>
      <c r="H317" s="4">
        <v>2.69</v>
      </c>
      <c r="I317" s="5">
        <v>149.6</v>
      </c>
      <c r="J317" s="5">
        <v>194.4</v>
      </c>
      <c r="K317" s="5">
        <v>0.1</v>
      </c>
      <c r="L317" s="6"/>
      <c r="M317" s="13"/>
      <c r="N317" s="13">
        <v>240</v>
      </c>
      <c r="O317" s="13"/>
      <c r="V317" s="2"/>
    </row>
    <row r="318" spans="1:22" x14ac:dyDescent="0.25">
      <c r="A318" s="10">
        <v>42258</v>
      </c>
      <c r="B318" s="16">
        <v>0.4826388888888889</v>
      </c>
      <c r="C318" s="4">
        <v>7.08</v>
      </c>
      <c r="D318" s="11">
        <v>9.44</v>
      </c>
      <c r="E318" s="12">
        <v>91</v>
      </c>
      <c r="F318" s="12"/>
      <c r="G318" s="5">
        <v>13.6</v>
      </c>
      <c r="H318" s="4">
        <v>4.12</v>
      </c>
      <c r="I318" s="5">
        <v>146.6</v>
      </c>
      <c r="J318" s="5">
        <v>187.3</v>
      </c>
      <c r="K318" s="5">
        <v>0.1</v>
      </c>
      <c r="L318" s="6"/>
      <c r="M318" s="3"/>
      <c r="N318" s="13">
        <v>240</v>
      </c>
      <c r="O318" s="13"/>
      <c r="V318" s="2"/>
    </row>
    <row r="319" spans="1:22" x14ac:dyDescent="0.25">
      <c r="A319" s="10">
        <v>42269</v>
      </c>
      <c r="B319" s="16">
        <v>0.51736111111111105</v>
      </c>
      <c r="C319" s="4">
        <v>6.92</v>
      </c>
      <c r="D319" s="11">
        <v>10.33</v>
      </c>
      <c r="E319" s="12">
        <v>92.9</v>
      </c>
      <c r="F319" s="12"/>
      <c r="G319" s="5">
        <v>10.7</v>
      </c>
      <c r="H319" s="4">
        <v>12.6</v>
      </c>
      <c r="I319" s="5">
        <v>111.4</v>
      </c>
      <c r="J319" s="5">
        <v>153.19999999999999</v>
      </c>
      <c r="K319" s="5">
        <v>0.1</v>
      </c>
      <c r="L319" s="6"/>
      <c r="M319" s="3"/>
      <c r="N319" s="13">
        <v>240</v>
      </c>
      <c r="O319" s="13"/>
      <c r="P319" s="52">
        <v>1.06</v>
      </c>
      <c r="Q319" s="53">
        <v>0.47</v>
      </c>
      <c r="R319" s="52">
        <v>7.1999999999999995E-2</v>
      </c>
      <c r="S319" s="53">
        <v>0.04</v>
      </c>
      <c r="T319" s="53">
        <v>1.06</v>
      </c>
      <c r="U319" s="53">
        <v>0.02</v>
      </c>
      <c r="V319" s="54">
        <v>5</v>
      </c>
    </row>
    <row r="320" spans="1:22" x14ac:dyDescent="0.25">
      <c r="A320" s="29">
        <v>42283</v>
      </c>
      <c r="B320" s="348">
        <v>0.47916666666666669</v>
      </c>
      <c r="C320" s="30">
        <v>6.7</v>
      </c>
      <c r="D320" s="34">
        <v>9.98</v>
      </c>
      <c r="E320" s="35">
        <v>89.9</v>
      </c>
      <c r="F320" s="35"/>
      <c r="G320" s="32">
        <v>10.7</v>
      </c>
      <c r="H320" s="30">
        <v>5.77</v>
      </c>
      <c r="I320" s="32">
        <v>133.6</v>
      </c>
      <c r="J320" s="32">
        <v>183.7</v>
      </c>
      <c r="K320" s="32">
        <v>0.1</v>
      </c>
      <c r="L320" s="28"/>
      <c r="M320" s="33"/>
      <c r="N320" s="33">
        <v>79</v>
      </c>
      <c r="O320" s="33"/>
      <c r="P320" s="28"/>
      <c r="Q320" s="28"/>
      <c r="R320" s="28"/>
      <c r="S320" s="28"/>
      <c r="T320" s="28"/>
      <c r="U320" s="28"/>
      <c r="V320" s="28"/>
    </row>
    <row r="321" spans="1:22" x14ac:dyDescent="0.25">
      <c r="A321" s="29">
        <v>42300</v>
      </c>
      <c r="B321" s="348">
        <v>0.49305555555555558</v>
      </c>
      <c r="C321" s="30">
        <v>7.38</v>
      </c>
      <c r="D321" s="34">
        <v>10.68</v>
      </c>
      <c r="E321" s="35">
        <v>93.1</v>
      </c>
      <c r="F321" s="35"/>
      <c r="G321" s="32">
        <v>9.3000000000000007</v>
      </c>
      <c r="H321" s="30">
        <v>2.46</v>
      </c>
      <c r="I321" s="32">
        <v>129.5</v>
      </c>
      <c r="J321" s="32">
        <v>185.1</v>
      </c>
      <c r="K321" s="32">
        <v>0.1</v>
      </c>
      <c r="L321" s="28"/>
      <c r="M321" s="33"/>
      <c r="N321" s="33">
        <v>220</v>
      </c>
      <c r="O321" s="33"/>
      <c r="P321" s="28"/>
      <c r="Q321" s="28"/>
      <c r="R321" s="28"/>
      <c r="S321" s="28"/>
      <c r="T321" s="28"/>
      <c r="U321" s="28"/>
      <c r="V321" s="28"/>
    </row>
    <row r="322" spans="1:22" x14ac:dyDescent="0.25">
      <c r="A322" s="29">
        <v>42314</v>
      </c>
      <c r="B322" s="348">
        <v>0.4861111111111111</v>
      </c>
      <c r="C322" s="30">
        <v>7.04</v>
      </c>
      <c r="D322" s="34">
        <v>11.04</v>
      </c>
      <c r="E322" s="35">
        <v>95</v>
      </c>
      <c r="F322" s="35"/>
      <c r="G322" s="32">
        <v>8.6999999999999993</v>
      </c>
      <c r="H322" s="30">
        <v>18</v>
      </c>
      <c r="I322" s="32">
        <v>61.6</v>
      </c>
      <c r="J322" s="32">
        <v>89.5</v>
      </c>
      <c r="K322" s="32">
        <v>0</v>
      </c>
      <c r="L322" s="28"/>
      <c r="M322" s="31"/>
      <c r="N322" s="33">
        <v>110</v>
      </c>
      <c r="O322" s="33"/>
      <c r="P322" s="28"/>
      <c r="Q322" s="28"/>
      <c r="R322" s="28"/>
      <c r="S322" s="28"/>
      <c r="T322" s="28"/>
      <c r="U322" s="28"/>
      <c r="V322" s="28"/>
    </row>
    <row r="323" spans="1:22" x14ac:dyDescent="0.25">
      <c r="A323" s="29">
        <v>42326</v>
      </c>
      <c r="B323" s="348">
        <v>0.55208333333333337</v>
      </c>
      <c r="C323" s="30">
        <v>6.85</v>
      </c>
      <c r="D323" s="34">
        <v>11.01</v>
      </c>
      <c r="E323" s="35">
        <v>92.9</v>
      </c>
      <c r="F323" s="35"/>
      <c r="G323" s="32">
        <v>7.9</v>
      </c>
      <c r="H323" s="30">
        <v>20.100000000000001</v>
      </c>
      <c r="I323" s="32">
        <v>45.2</v>
      </c>
      <c r="J323" s="32">
        <v>66.900000000000006</v>
      </c>
      <c r="K323" s="32">
        <v>0</v>
      </c>
      <c r="L323" s="28"/>
      <c r="M323" s="30">
        <v>1.36</v>
      </c>
      <c r="N323" s="33">
        <v>33</v>
      </c>
      <c r="O323" s="33"/>
      <c r="P323" s="28"/>
      <c r="Q323" s="28"/>
      <c r="R323" s="28"/>
      <c r="S323" s="28"/>
      <c r="T323" s="28"/>
      <c r="U323" s="28"/>
      <c r="V323" s="28"/>
    </row>
    <row r="324" spans="1:22" x14ac:dyDescent="0.25">
      <c r="A324" s="29">
        <v>42341</v>
      </c>
      <c r="B324" s="348">
        <v>0.51388888888888895</v>
      </c>
      <c r="C324" s="30">
        <v>6.84</v>
      </c>
      <c r="D324" s="34">
        <v>11.13</v>
      </c>
      <c r="E324" s="35">
        <v>92.7</v>
      </c>
      <c r="F324" s="35"/>
      <c r="G324" s="32">
        <v>7.5</v>
      </c>
      <c r="H324" s="30">
        <v>23.6</v>
      </c>
      <c r="I324" s="31"/>
      <c r="J324" s="31"/>
      <c r="K324" s="32">
        <v>0.1</v>
      </c>
      <c r="L324" s="28"/>
      <c r="M324" s="31"/>
      <c r="N324" s="33">
        <v>350</v>
      </c>
      <c r="O324" s="33"/>
      <c r="P324" s="28"/>
      <c r="Q324" s="28"/>
      <c r="R324" s="28"/>
      <c r="S324" s="28"/>
      <c r="T324" s="28"/>
      <c r="U324" s="28"/>
      <c r="V324" s="28"/>
    </row>
    <row r="325" spans="1:22" x14ac:dyDescent="0.25">
      <c r="A325" s="29">
        <v>42356</v>
      </c>
      <c r="B325" s="348">
        <v>0.50694444444444442</v>
      </c>
      <c r="C325" s="30">
        <v>7.22</v>
      </c>
      <c r="D325" s="34">
        <v>12.64</v>
      </c>
      <c r="E325" s="35">
        <v>101.6</v>
      </c>
      <c r="F325" s="35"/>
      <c r="G325" s="32">
        <v>6</v>
      </c>
      <c r="H325" s="30">
        <v>71.400000000000006</v>
      </c>
      <c r="I325" s="32">
        <v>31.9</v>
      </c>
      <c r="J325" s="32">
        <v>50</v>
      </c>
      <c r="K325" s="32">
        <v>0</v>
      </c>
      <c r="L325" s="28"/>
      <c r="M325" s="31"/>
      <c r="N325" s="33">
        <v>110</v>
      </c>
      <c r="O325" s="33"/>
      <c r="P325" s="28"/>
      <c r="Q325" s="28"/>
      <c r="R325" s="28"/>
      <c r="S325" s="28"/>
      <c r="T325" s="28"/>
      <c r="U325" s="28"/>
      <c r="V325" s="28"/>
    </row>
    <row r="326" spans="1:22" x14ac:dyDescent="0.25">
      <c r="A326" s="29">
        <v>42367</v>
      </c>
      <c r="B326" s="348">
        <v>0.48958333333333331</v>
      </c>
      <c r="C326" s="30">
        <v>7.17</v>
      </c>
      <c r="D326" s="34">
        <v>12.45</v>
      </c>
      <c r="E326" s="35">
        <v>97.4</v>
      </c>
      <c r="F326" s="35"/>
      <c r="G326" s="32">
        <v>4.8</v>
      </c>
      <c r="H326" s="30">
        <v>14</v>
      </c>
      <c r="I326" s="32">
        <v>44.4</v>
      </c>
      <c r="J326" s="32">
        <v>72.400000000000006</v>
      </c>
      <c r="K326" s="32">
        <v>0</v>
      </c>
      <c r="L326" s="28"/>
      <c r="M326" s="349"/>
      <c r="N326" s="33">
        <v>13</v>
      </c>
      <c r="O326" s="33"/>
      <c r="P326" s="303">
        <v>1.57</v>
      </c>
      <c r="Q326" s="304">
        <v>0.54</v>
      </c>
      <c r="R326" s="304">
        <v>0.05</v>
      </c>
      <c r="S326" s="303">
        <v>0.02</v>
      </c>
      <c r="T326" s="304">
        <v>1.56</v>
      </c>
      <c r="U326" s="304">
        <v>0.01</v>
      </c>
      <c r="V326" s="305">
        <v>4</v>
      </c>
    </row>
    <row r="327" spans="1:22" x14ac:dyDescent="0.25">
      <c r="A327" s="29">
        <v>42382</v>
      </c>
      <c r="B327" s="348">
        <v>0.50347222222222221</v>
      </c>
      <c r="C327" s="30">
        <v>7.15</v>
      </c>
      <c r="D327" s="34">
        <v>12.59</v>
      </c>
      <c r="E327" s="35">
        <v>99.6</v>
      </c>
      <c r="F327" s="35"/>
      <c r="G327" s="32">
        <v>5.4</v>
      </c>
      <c r="H327" s="30">
        <v>83</v>
      </c>
      <c r="I327" s="32">
        <v>36.799999999999997</v>
      </c>
      <c r="J327" s="32">
        <v>58.7</v>
      </c>
      <c r="K327" s="32">
        <v>2.1348933017415254E-2</v>
      </c>
      <c r="L327" s="28"/>
      <c r="M327" s="31"/>
      <c r="N327" s="33">
        <v>170</v>
      </c>
      <c r="O327" s="33"/>
      <c r="P327" s="28"/>
      <c r="Q327" s="28"/>
      <c r="R327" s="28"/>
      <c r="S327" s="28"/>
      <c r="T327" s="28"/>
      <c r="U327" s="28"/>
      <c r="V327" s="28"/>
    </row>
    <row r="328" spans="1:22" x14ac:dyDescent="0.25">
      <c r="A328" s="29">
        <v>42398</v>
      </c>
      <c r="B328" s="348">
        <v>0.4861111111111111</v>
      </c>
      <c r="C328" s="30">
        <v>7.23</v>
      </c>
      <c r="D328" s="34">
        <v>11.71</v>
      </c>
      <c r="E328" s="35">
        <v>96.7</v>
      </c>
      <c r="F328" s="35"/>
      <c r="G328" s="32">
        <v>7.1</v>
      </c>
      <c r="H328" s="30">
        <v>21.3</v>
      </c>
      <c r="I328" s="32">
        <v>42</v>
      </c>
      <c r="J328" s="32">
        <v>65.5</v>
      </c>
      <c r="K328" s="32">
        <v>2.4052428605610219E-2</v>
      </c>
      <c r="L328" s="28"/>
      <c r="M328" s="31"/>
      <c r="N328" s="33">
        <v>33</v>
      </c>
      <c r="O328" s="33"/>
      <c r="P328" s="28"/>
      <c r="Q328" s="28"/>
      <c r="R328" s="28"/>
      <c r="S328" s="28"/>
      <c r="T328" s="28"/>
      <c r="U328" s="28"/>
      <c r="V328" s="28"/>
    </row>
    <row r="329" spans="1:22" x14ac:dyDescent="0.25">
      <c r="A329" s="29">
        <v>42410</v>
      </c>
      <c r="B329" s="348">
        <v>0.51736111111111105</v>
      </c>
      <c r="C329" s="30">
        <v>7.04</v>
      </c>
      <c r="D329" s="34">
        <v>12.49</v>
      </c>
      <c r="E329" s="35">
        <v>102.3</v>
      </c>
      <c r="F329" s="35"/>
      <c r="G329" s="32">
        <v>6.8</v>
      </c>
      <c r="H329" s="30">
        <v>16.47</v>
      </c>
      <c r="I329" s="32">
        <v>55.8</v>
      </c>
      <c r="J329" s="32">
        <v>85.5</v>
      </c>
      <c r="K329" s="32">
        <v>3.2139890121619018E-2</v>
      </c>
      <c r="L329" s="28"/>
      <c r="M329" s="31"/>
      <c r="N329" s="33">
        <v>33</v>
      </c>
      <c r="O329" s="33"/>
      <c r="P329" s="28"/>
      <c r="Q329" s="28"/>
      <c r="R329" s="28"/>
      <c r="S329" s="28"/>
      <c r="T329" s="28"/>
      <c r="U329" s="28"/>
      <c r="V329" s="28"/>
    </row>
    <row r="330" spans="1:22" x14ac:dyDescent="0.25">
      <c r="A330" s="29">
        <v>42423</v>
      </c>
      <c r="B330" s="348">
        <v>0.47916666666666669</v>
      </c>
      <c r="C330" s="30">
        <v>7.09</v>
      </c>
      <c r="D330" s="34">
        <v>13.01</v>
      </c>
      <c r="E330" s="35">
        <v>103.7</v>
      </c>
      <c r="F330" s="35"/>
      <c r="G330" s="32">
        <v>5.7</v>
      </c>
      <c r="H330" s="30">
        <v>12</v>
      </c>
      <c r="I330" s="32">
        <v>49.8</v>
      </c>
      <c r="J330" s="32">
        <v>79</v>
      </c>
      <c r="K330" s="308">
        <v>2.9491061036761957E-2</v>
      </c>
      <c r="L330" s="28"/>
      <c r="M330" s="31"/>
      <c r="N330" s="33">
        <v>49</v>
      </c>
      <c r="O330" s="33"/>
      <c r="P330" s="28"/>
      <c r="Q330" s="28"/>
      <c r="R330" s="28"/>
      <c r="S330" s="28"/>
      <c r="T330" s="28"/>
      <c r="U330" s="28"/>
      <c r="V330" s="28"/>
    </row>
    <row r="331" spans="1:22" x14ac:dyDescent="0.25">
      <c r="A331" s="29">
        <v>42437</v>
      </c>
      <c r="B331" s="348">
        <v>0.51736111111111105</v>
      </c>
      <c r="C331" s="30">
        <v>6.94</v>
      </c>
      <c r="D331" s="34">
        <v>12.01</v>
      </c>
      <c r="E331" s="35">
        <v>101.4</v>
      </c>
      <c r="F331" s="35"/>
      <c r="G331" s="32">
        <v>8</v>
      </c>
      <c r="H331" s="30">
        <v>24.02</v>
      </c>
      <c r="I331" s="32">
        <v>40.6</v>
      </c>
      <c r="J331" s="32">
        <v>60.1</v>
      </c>
      <c r="K331" s="32">
        <v>0</v>
      </c>
      <c r="L331" s="28"/>
      <c r="M331" s="31"/>
      <c r="N331" s="33">
        <v>79</v>
      </c>
      <c r="O331" s="33"/>
      <c r="P331" s="28"/>
      <c r="Q331" s="28"/>
      <c r="R331" s="28"/>
      <c r="S331" s="28"/>
      <c r="T331" s="28"/>
      <c r="U331" s="28"/>
      <c r="V331" s="28"/>
    </row>
    <row r="332" spans="1:22" x14ac:dyDescent="0.25">
      <c r="A332" s="29">
        <v>42453</v>
      </c>
      <c r="B332" s="348">
        <v>0.54166666666666663</v>
      </c>
      <c r="C332" s="30">
        <v>7.43</v>
      </c>
      <c r="D332" s="34">
        <v>12.12</v>
      </c>
      <c r="E332" s="35">
        <v>102.8</v>
      </c>
      <c r="F332" s="35"/>
      <c r="G332" s="32">
        <v>8.1999999999999993</v>
      </c>
      <c r="H332" s="30">
        <v>27.76</v>
      </c>
      <c r="I332" s="32">
        <v>38.9</v>
      </c>
      <c r="J332" s="32">
        <v>57.3</v>
      </c>
      <c r="K332" s="32">
        <v>2.0795637856878782E-2</v>
      </c>
      <c r="L332" s="28"/>
      <c r="M332" s="31"/>
      <c r="N332" s="33">
        <v>350</v>
      </c>
      <c r="O332" s="33"/>
      <c r="P332" s="303">
        <v>0.67</v>
      </c>
      <c r="Q332" s="304">
        <v>0.5</v>
      </c>
      <c r="R332" s="303">
        <v>8.1000000000000003E-2</v>
      </c>
      <c r="S332" s="304">
        <v>0.04</v>
      </c>
      <c r="T332" s="304">
        <v>0.65</v>
      </c>
      <c r="U332" s="304">
        <v>0.01</v>
      </c>
      <c r="V332" s="305">
        <v>20</v>
      </c>
    </row>
    <row r="333" spans="1:22" x14ac:dyDescent="0.25">
      <c r="A333" s="29">
        <v>42465</v>
      </c>
      <c r="B333" s="348">
        <v>0.5</v>
      </c>
      <c r="C333" s="30">
        <v>7.16</v>
      </c>
      <c r="D333" s="34">
        <v>12.21</v>
      </c>
      <c r="E333" s="35">
        <v>106.7</v>
      </c>
      <c r="F333" s="35"/>
      <c r="G333" s="32">
        <v>9.4</v>
      </c>
      <c r="H333" s="30">
        <v>19.3</v>
      </c>
      <c r="I333" s="32">
        <v>49</v>
      </c>
      <c r="J333" s="32">
        <v>69.8</v>
      </c>
      <c r="K333" s="32">
        <v>2.5774934885565579E-2</v>
      </c>
      <c r="L333" s="28"/>
      <c r="M333" s="31"/>
      <c r="N333" s="33">
        <v>920</v>
      </c>
      <c r="O333" s="33"/>
      <c r="P333" s="28"/>
      <c r="Q333" s="28"/>
      <c r="R333" s="28"/>
      <c r="S333" s="28"/>
      <c r="T333" s="28"/>
      <c r="U333" s="28"/>
      <c r="V333" s="28"/>
    </row>
    <row r="334" spans="1:22" x14ac:dyDescent="0.25">
      <c r="A334" s="29">
        <v>42479</v>
      </c>
      <c r="B334" s="348">
        <v>0.51388888888888895</v>
      </c>
      <c r="C334" s="30">
        <v>7.1</v>
      </c>
      <c r="D334" s="34">
        <v>11.47</v>
      </c>
      <c r="E334" s="35">
        <v>107.8</v>
      </c>
      <c r="F334" s="35"/>
      <c r="G334" s="32">
        <v>12.5</v>
      </c>
      <c r="H334" s="30">
        <v>11.13</v>
      </c>
      <c r="I334" s="32">
        <v>84.6</v>
      </c>
      <c r="J334" s="32">
        <v>111</v>
      </c>
      <c r="K334" s="32">
        <v>4.2692735664058595E-2</v>
      </c>
      <c r="L334" s="28"/>
      <c r="M334" s="30"/>
      <c r="N334" s="33">
        <v>170</v>
      </c>
      <c r="O334" s="33"/>
      <c r="P334" s="28"/>
      <c r="Q334" s="28"/>
      <c r="R334" s="28"/>
      <c r="S334" s="28"/>
      <c r="T334" s="28"/>
      <c r="U334" s="28"/>
      <c r="V334" s="28"/>
    </row>
    <row r="335" spans="1:22" x14ac:dyDescent="0.25">
      <c r="A335" s="29">
        <v>42493</v>
      </c>
      <c r="B335" s="348">
        <v>0.51736111111111105</v>
      </c>
      <c r="C335" s="30">
        <v>6.95</v>
      </c>
      <c r="D335" s="34">
        <v>11.09</v>
      </c>
      <c r="E335" s="35">
        <v>105.7</v>
      </c>
      <c r="F335" s="35"/>
      <c r="G335" s="32">
        <v>13.2</v>
      </c>
      <c r="H335" s="30">
        <v>8.4600000000000009</v>
      </c>
      <c r="I335" s="32">
        <v>107.5</v>
      </c>
      <c r="J335" s="32">
        <v>138.9</v>
      </c>
      <c r="K335" s="32">
        <v>5.4485777303321797E-2</v>
      </c>
      <c r="L335" s="28"/>
      <c r="M335" s="31"/>
      <c r="N335" s="33">
        <v>220</v>
      </c>
      <c r="O335" s="33"/>
      <c r="P335" s="28"/>
      <c r="Q335" s="28"/>
      <c r="R335" s="28"/>
      <c r="S335" s="28"/>
      <c r="T335" s="28"/>
      <c r="U335" s="28"/>
      <c r="V335" s="28"/>
    </row>
    <row r="336" spans="1:22" x14ac:dyDescent="0.25">
      <c r="A336" s="29">
        <v>42507</v>
      </c>
      <c r="B336" s="348">
        <v>0.50347222222222221</v>
      </c>
      <c r="C336" s="30">
        <v>6.82</v>
      </c>
      <c r="D336" s="34">
        <v>11.23</v>
      </c>
      <c r="E336" s="35">
        <v>104.9</v>
      </c>
      <c r="F336" s="35"/>
      <c r="G336" s="32">
        <v>12.3</v>
      </c>
      <c r="H336" s="30"/>
      <c r="I336" s="32">
        <v>121.9</v>
      </c>
      <c r="J336" s="32">
        <v>161</v>
      </c>
      <c r="K336" s="32">
        <v>6.397890988729539E-2</v>
      </c>
      <c r="L336" s="28"/>
      <c r="M336" s="30"/>
      <c r="N336" s="33">
        <v>79</v>
      </c>
      <c r="O336" s="33"/>
      <c r="P336" s="28"/>
      <c r="Q336" s="28"/>
      <c r="R336" s="28"/>
      <c r="S336" s="28"/>
      <c r="T336" s="28"/>
      <c r="U336" s="28"/>
      <c r="V336" s="28"/>
    </row>
    <row r="337" spans="1:22" x14ac:dyDescent="0.25">
      <c r="A337" s="29">
        <v>42521</v>
      </c>
      <c r="B337" s="348">
        <v>0.50347222222222221</v>
      </c>
      <c r="C337" s="30"/>
      <c r="D337" s="34">
        <v>11.49</v>
      </c>
      <c r="E337" s="35">
        <v>107.4</v>
      </c>
      <c r="F337" s="35"/>
      <c r="G337" s="32">
        <v>12.3</v>
      </c>
      <c r="H337" s="30">
        <v>8.2899999999999991</v>
      </c>
      <c r="I337" s="32">
        <v>119.7</v>
      </c>
      <c r="J337" s="32">
        <v>158</v>
      </c>
      <c r="K337" s="32">
        <v>6.2683152084055588E-2</v>
      </c>
      <c r="L337" s="28"/>
      <c r="M337" s="31"/>
      <c r="N337" s="33">
        <v>130</v>
      </c>
      <c r="O337" s="33"/>
      <c r="P337" s="28"/>
      <c r="Q337" s="28"/>
      <c r="R337" s="28"/>
      <c r="S337" s="28"/>
      <c r="T337" s="28"/>
      <c r="U337" s="28"/>
      <c r="V337" s="28"/>
    </row>
    <row r="338" spans="1:22" x14ac:dyDescent="0.25">
      <c r="A338" s="29">
        <v>42535</v>
      </c>
      <c r="B338" s="348">
        <v>0.51388888888888895</v>
      </c>
      <c r="C338" s="30"/>
      <c r="D338" s="34">
        <v>10.72</v>
      </c>
      <c r="E338" s="35">
        <v>96.4</v>
      </c>
      <c r="F338" s="35"/>
      <c r="G338" s="32">
        <v>10.7</v>
      </c>
      <c r="H338" s="30">
        <v>40.86</v>
      </c>
      <c r="I338" s="32">
        <v>71.900000000000006</v>
      </c>
      <c r="J338" s="32">
        <v>99</v>
      </c>
      <c r="K338" s="32">
        <v>3.7696724251079769E-2</v>
      </c>
      <c r="L338" s="28"/>
      <c r="M338" s="31"/>
      <c r="N338" s="33">
        <v>9200</v>
      </c>
      <c r="O338" s="33"/>
      <c r="P338" s="303">
        <v>1.08</v>
      </c>
      <c r="Q338" s="304">
        <v>0.77</v>
      </c>
      <c r="R338" s="303">
        <v>0.13400000000000001</v>
      </c>
      <c r="S338" s="304">
        <v>0.1</v>
      </c>
      <c r="T338" s="304">
        <v>1.08</v>
      </c>
      <c r="U338" s="304">
        <v>0.01</v>
      </c>
      <c r="V338" s="305">
        <v>21</v>
      </c>
    </row>
    <row r="339" spans="1:22" x14ac:dyDescent="0.25">
      <c r="A339" s="29">
        <v>42549</v>
      </c>
      <c r="B339" s="348">
        <v>0.5</v>
      </c>
      <c r="C339" s="30"/>
      <c r="D339" s="34">
        <v>10.33</v>
      </c>
      <c r="E339" s="35">
        <v>99.8</v>
      </c>
      <c r="F339" s="35"/>
      <c r="G339" s="32">
        <v>13.8</v>
      </c>
      <c r="H339" s="30">
        <v>7.23</v>
      </c>
      <c r="I339" s="32">
        <v>128.69999999999999</v>
      </c>
      <c r="J339" s="32">
        <v>163.9</v>
      </c>
      <c r="K339" s="32">
        <v>6.5233492977455648E-2</v>
      </c>
      <c r="L339" s="28"/>
      <c r="M339" s="31"/>
      <c r="N339" s="33">
        <v>79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42564</v>
      </c>
      <c r="B340" s="348">
        <v>0.52083333333333337</v>
      </c>
      <c r="C340" s="30"/>
      <c r="D340" s="34">
        <v>10.93</v>
      </c>
      <c r="E340" s="35">
        <v>108.2</v>
      </c>
      <c r="F340" s="35"/>
      <c r="G340" s="32">
        <v>14.9</v>
      </c>
      <c r="H340" s="30">
        <v>4.68</v>
      </c>
      <c r="I340" s="32">
        <v>147.1</v>
      </c>
      <c r="J340" s="32">
        <v>182.4</v>
      </c>
      <c r="K340" s="32">
        <v>7.3281518927073519E-2</v>
      </c>
      <c r="L340" s="28"/>
      <c r="M340" s="31"/>
      <c r="N340" s="33">
        <v>33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42577</v>
      </c>
      <c r="B341" s="348">
        <v>0.53819444444444442</v>
      </c>
      <c r="C341" s="34"/>
      <c r="D341" s="34">
        <v>10.32</v>
      </c>
      <c r="E341" s="35">
        <v>104.3</v>
      </c>
      <c r="F341" s="35"/>
      <c r="G341" s="32">
        <v>15.9</v>
      </c>
      <c r="H341" s="30">
        <v>4.5199999999999996</v>
      </c>
      <c r="I341" s="32">
        <v>157.30000000000001</v>
      </c>
      <c r="J341" s="32">
        <v>190.6</v>
      </c>
      <c r="K341" s="307">
        <v>7.6872204317198767E-2</v>
      </c>
      <c r="L341" s="28"/>
      <c r="M341" s="33"/>
      <c r="N341" s="33">
        <v>350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42591</v>
      </c>
      <c r="B342" s="348">
        <v>0.5</v>
      </c>
      <c r="C342" s="30"/>
      <c r="D342" s="34">
        <v>9.76</v>
      </c>
      <c r="E342" s="35">
        <v>94.6</v>
      </c>
      <c r="F342" s="35"/>
      <c r="G342" s="32">
        <v>13.9</v>
      </c>
      <c r="H342" s="30">
        <v>3.34</v>
      </c>
      <c r="I342" s="32">
        <v>152.6</v>
      </c>
      <c r="J342" s="32">
        <v>193.5</v>
      </c>
      <c r="K342" s="32">
        <v>0.1</v>
      </c>
      <c r="L342" s="28"/>
      <c r="M342" s="31"/>
      <c r="N342" s="33">
        <v>130</v>
      </c>
      <c r="O342" s="33"/>
      <c r="P342" s="28"/>
      <c r="Q342" s="28"/>
      <c r="R342" s="28"/>
      <c r="S342" s="28"/>
      <c r="T342" s="28"/>
      <c r="U342" s="28"/>
      <c r="V342" s="28"/>
    </row>
    <row r="343" spans="1:22" x14ac:dyDescent="0.25">
      <c r="A343" s="29">
        <v>42605</v>
      </c>
      <c r="B343" s="348">
        <v>0.50347222222222221</v>
      </c>
      <c r="C343" s="30">
        <v>7.83</v>
      </c>
      <c r="D343" s="34">
        <v>9.8699999999999992</v>
      </c>
      <c r="E343" s="35">
        <v>94.8</v>
      </c>
      <c r="F343" s="35"/>
      <c r="G343" s="32">
        <v>13.5</v>
      </c>
      <c r="H343" s="30">
        <v>4.91</v>
      </c>
      <c r="I343" s="32">
        <v>155.30000000000001</v>
      </c>
      <c r="J343" s="32">
        <v>198.9</v>
      </c>
      <c r="K343" s="32">
        <v>8.0520518938374683E-2</v>
      </c>
      <c r="L343" s="28"/>
      <c r="M343" s="31"/>
      <c r="N343" s="33">
        <v>240</v>
      </c>
      <c r="O343" s="33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42619</v>
      </c>
      <c r="B344" s="348">
        <v>0.51388888888888895</v>
      </c>
      <c r="C344" s="30">
        <v>7.63</v>
      </c>
      <c r="D344" s="34">
        <v>9.99</v>
      </c>
      <c r="E344" s="35">
        <v>94.9</v>
      </c>
      <c r="F344" s="35"/>
      <c r="G344" s="32">
        <v>13.1</v>
      </c>
      <c r="H344" s="30">
        <v>8.44</v>
      </c>
      <c r="I344" s="32">
        <v>126.7</v>
      </c>
      <c r="J344" s="32">
        <v>164.1</v>
      </c>
      <c r="K344" s="32">
        <v>6.5320088210620297E-2</v>
      </c>
      <c r="L344" s="28"/>
      <c r="M344" s="33"/>
      <c r="N344" s="33">
        <v>240</v>
      </c>
      <c r="O344" s="33"/>
      <c r="P344" s="28"/>
      <c r="Q344" s="28"/>
      <c r="R344" s="28"/>
      <c r="S344" s="28"/>
      <c r="T344" s="28"/>
      <c r="U344" s="28"/>
      <c r="V344" s="28"/>
    </row>
    <row r="345" spans="1:22" x14ac:dyDescent="0.25">
      <c r="A345" s="29">
        <v>42633</v>
      </c>
      <c r="B345" s="348">
        <v>0.51041666666666663</v>
      </c>
      <c r="C345" s="30">
        <v>7.48</v>
      </c>
      <c r="D345" s="34">
        <v>10.07</v>
      </c>
      <c r="E345" s="35">
        <v>93.5</v>
      </c>
      <c r="F345" s="35"/>
      <c r="G345" s="32">
        <v>12.3</v>
      </c>
      <c r="H345" s="30">
        <v>9.24</v>
      </c>
      <c r="I345" s="32">
        <v>118.6</v>
      </c>
      <c r="J345" s="32">
        <v>156.6</v>
      </c>
      <c r="K345" s="32">
        <v>6.2079201500430586E-2</v>
      </c>
      <c r="L345" s="28"/>
      <c r="M345" s="31"/>
      <c r="N345" s="33">
        <v>240</v>
      </c>
      <c r="O345" s="33"/>
      <c r="P345" s="303">
        <v>0.76</v>
      </c>
      <c r="Q345" s="304">
        <v>0.31</v>
      </c>
      <c r="R345" s="303">
        <v>8.5999999999999993E-2</v>
      </c>
      <c r="S345" s="304">
        <v>0.05</v>
      </c>
      <c r="T345" s="304">
        <v>0.75</v>
      </c>
      <c r="U345" s="304">
        <v>0.01</v>
      </c>
      <c r="V345" s="305">
        <v>6</v>
      </c>
    </row>
    <row r="346" spans="1:22" x14ac:dyDescent="0.25">
      <c r="A346" s="350">
        <v>42647</v>
      </c>
      <c r="B346" s="351">
        <v>0.50694444444444442</v>
      </c>
      <c r="C346" s="155">
        <v>7.44</v>
      </c>
      <c r="D346" s="156">
        <v>9.8800000000000008</v>
      </c>
      <c r="E346" s="157">
        <v>89.7</v>
      </c>
      <c r="F346" s="157"/>
      <c r="G346" s="158">
        <v>10.9</v>
      </c>
      <c r="H346" s="155">
        <v>4.0199999999999996</v>
      </c>
      <c r="I346" s="158">
        <v>136.6</v>
      </c>
      <c r="J346" s="158">
        <v>186.9</v>
      </c>
      <c r="K346" s="158">
        <v>7.52503018112647E-2</v>
      </c>
      <c r="L346" s="158"/>
      <c r="M346" s="159"/>
      <c r="N346" s="159">
        <v>130</v>
      </c>
      <c r="O346" s="159"/>
      <c r="P346" s="352"/>
      <c r="Q346" s="352"/>
      <c r="R346" s="352"/>
      <c r="S346" s="352"/>
      <c r="T346" s="352"/>
      <c r="U346" s="352"/>
      <c r="V346" s="352"/>
    </row>
    <row r="347" spans="1:22" x14ac:dyDescent="0.25">
      <c r="A347" s="350">
        <v>42663</v>
      </c>
      <c r="B347" s="351">
        <v>0.50694444444444442</v>
      </c>
      <c r="C347" s="156"/>
      <c r="D347" s="156"/>
      <c r="E347" s="157"/>
      <c r="F347" s="159"/>
      <c r="G347" s="157"/>
      <c r="H347" s="156"/>
      <c r="I347" s="159"/>
      <c r="J347" s="159"/>
      <c r="K347" s="159"/>
      <c r="L347" s="159"/>
      <c r="M347" s="159"/>
      <c r="N347" s="159">
        <v>920</v>
      </c>
      <c r="O347" s="159"/>
      <c r="P347" s="352"/>
      <c r="Q347" s="352"/>
      <c r="R347" s="352"/>
      <c r="S347" s="352"/>
      <c r="T347" s="352"/>
      <c r="U347" s="352"/>
      <c r="V347" s="352"/>
    </row>
    <row r="348" spans="1:22" x14ac:dyDescent="0.25">
      <c r="A348" s="350">
        <v>42676</v>
      </c>
      <c r="B348" s="351">
        <v>0.52777777777777779</v>
      </c>
      <c r="C348" s="155">
        <v>7.1</v>
      </c>
      <c r="D348" s="156"/>
      <c r="E348" s="157"/>
      <c r="F348" s="159"/>
      <c r="G348" s="158">
        <v>9.9</v>
      </c>
      <c r="H348" s="155">
        <v>26.41</v>
      </c>
      <c r="I348" s="159"/>
      <c r="J348" s="159"/>
      <c r="K348" s="157">
        <v>0</v>
      </c>
      <c r="L348" s="157"/>
      <c r="M348" s="155">
        <v>2.6</v>
      </c>
      <c r="N348" s="159">
        <v>170</v>
      </c>
      <c r="O348" s="159"/>
      <c r="P348" s="352"/>
      <c r="Q348" s="352"/>
      <c r="R348" s="352"/>
      <c r="S348" s="352"/>
      <c r="T348" s="352"/>
      <c r="U348" s="352"/>
      <c r="V348" s="352"/>
    </row>
    <row r="349" spans="1:22" x14ac:dyDescent="0.25">
      <c r="A349" s="350">
        <v>42689</v>
      </c>
      <c r="B349" s="351">
        <v>0.4861111111111111</v>
      </c>
      <c r="C349" s="155">
        <v>7.2</v>
      </c>
      <c r="D349" s="156">
        <v>10.96</v>
      </c>
      <c r="E349" s="157">
        <v>97.4</v>
      </c>
      <c r="F349" s="157"/>
      <c r="G349" s="158">
        <v>10</v>
      </c>
      <c r="H349" s="155">
        <v>47.72</v>
      </c>
      <c r="I349" s="158">
        <v>43.6</v>
      </c>
      <c r="J349" s="158">
        <v>61</v>
      </c>
      <c r="K349" s="158">
        <v>0</v>
      </c>
      <c r="L349" s="158"/>
      <c r="M349" s="155">
        <v>1.56</v>
      </c>
      <c r="N349" s="159">
        <v>540</v>
      </c>
      <c r="O349" s="159"/>
      <c r="P349" s="352"/>
      <c r="Q349" s="352"/>
      <c r="R349" s="352"/>
      <c r="S349" s="352"/>
      <c r="T349" s="352"/>
      <c r="U349" s="352"/>
      <c r="V349" s="352"/>
    </row>
    <row r="350" spans="1:22" x14ac:dyDescent="0.25">
      <c r="A350" s="350">
        <v>42703</v>
      </c>
      <c r="B350" s="351">
        <v>0.53819444444444442</v>
      </c>
      <c r="C350" s="155">
        <v>7.17</v>
      </c>
      <c r="D350" s="156">
        <v>11.41</v>
      </c>
      <c r="E350" s="157">
        <v>96.5</v>
      </c>
      <c r="F350" s="157"/>
      <c r="G350" s="158">
        <v>8.3000000000000007</v>
      </c>
      <c r="H350" s="155">
        <v>21.13</v>
      </c>
      <c r="I350" s="158">
        <v>46.2</v>
      </c>
      <c r="J350" s="158">
        <v>67.8</v>
      </c>
      <c r="K350" s="158">
        <v>0</v>
      </c>
      <c r="L350" s="158"/>
      <c r="M350" s="159"/>
      <c r="N350" s="159">
        <v>49</v>
      </c>
      <c r="O350" s="159"/>
      <c r="P350" s="352"/>
      <c r="Q350" s="352"/>
      <c r="R350" s="352"/>
      <c r="S350" s="352"/>
      <c r="T350" s="352"/>
      <c r="U350" s="352"/>
      <c r="V350" s="352"/>
    </row>
    <row r="351" spans="1:22" x14ac:dyDescent="0.25">
      <c r="A351" s="350">
        <v>42717</v>
      </c>
      <c r="B351" s="351">
        <v>0.52083333333333337</v>
      </c>
      <c r="C351" s="155">
        <v>7.12</v>
      </c>
      <c r="D351" s="156">
        <v>12.48</v>
      </c>
      <c r="E351" s="157">
        <v>94.3</v>
      </c>
      <c r="F351" s="157"/>
      <c r="G351" s="158">
        <v>4.0999999999999996</v>
      </c>
      <c r="H351" s="155">
        <v>15.11</v>
      </c>
      <c r="I351" s="158">
        <v>42.8</v>
      </c>
      <c r="J351" s="158">
        <v>71.3</v>
      </c>
      <c r="K351" s="158">
        <v>0</v>
      </c>
      <c r="L351" s="158"/>
      <c r="M351" s="353"/>
      <c r="N351" s="159">
        <v>49</v>
      </c>
      <c r="O351" s="159"/>
      <c r="P351" s="352"/>
      <c r="Q351" s="352"/>
      <c r="R351" s="352"/>
      <c r="S351" s="352"/>
      <c r="T351" s="352"/>
      <c r="U351" s="352"/>
      <c r="V351" s="352"/>
    </row>
    <row r="352" spans="1:22" x14ac:dyDescent="0.25">
      <c r="A352" s="350">
        <v>42733</v>
      </c>
      <c r="B352" s="351">
        <v>0.53125</v>
      </c>
      <c r="C352" s="155">
        <v>7</v>
      </c>
      <c r="D352" s="156">
        <v>12.9</v>
      </c>
      <c r="E352" s="157">
        <v>100.2</v>
      </c>
      <c r="F352" s="157"/>
      <c r="G352" s="158">
        <v>4.7</v>
      </c>
      <c r="H352" s="155">
        <v>19.579999999999998</v>
      </c>
      <c r="I352" s="158">
        <v>45.1</v>
      </c>
      <c r="J352" s="158">
        <v>73.7</v>
      </c>
      <c r="K352" s="354">
        <v>2.7345305608785963E-2</v>
      </c>
      <c r="L352" s="354"/>
      <c r="M352" s="155"/>
      <c r="N352" s="159">
        <v>79</v>
      </c>
      <c r="O352" s="159"/>
      <c r="P352" s="160">
        <v>1.4</v>
      </c>
      <c r="Q352" s="161">
        <v>0.34</v>
      </c>
      <c r="R352" s="161">
        <v>0.05</v>
      </c>
      <c r="S352" s="161">
        <v>0.03</v>
      </c>
      <c r="T352" s="161">
        <v>1.39</v>
      </c>
      <c r="U352" s="161">
        <v>0.02</v>
      </c>
      <c r="V352" s="162">
        <v>16</v>
      </c>
    </row>
    <row r="353" spans="1:22" x14ac:dyDescent="0.25">
      <c r="A353" s="350">
        <v>42747</v>
      </c>
      <c r="B353" s="351">
        <v>0.52430555555555558</v>
      </c>
      <c r="C353" s="155">
        <v>7.02</v>
      </c>
      <c r="D353" s="156">
        <v>14.64</v>
      </c>
      <c r="E353" s="157">
        <v>100.3</v>
      </c>
      <c r="F353" s="157"/>
      <c r="G353" s="158">
        <v>0</v>
      </c>
      <c r="H353" s="156"/>
      <c r="I353" s="158">
        <v>51</v>
      </c>
      <c r="J353" s="158">
        <v>97.6</v>
      </c>
      <c r="K353" s="354">
        <v>3.7117195958435073E-2</v>
      </c>
      <c r="L353" s="354"/>
      <c r="M353" s="159"/>
      <c r="N353" s="159">
        <v>49</v>
      </c>
      <c r="O353" s="159"/>
      <c r="P353" s="352"/>
      <c r="Q353" s="352"/>
      <c r="R353" s="352"/>
      <c r="S353" s="352"/>
      <c r="T353" s="352"/>
      <c r="U353" s="352"/>
      <c r="V353" s="352"/>
    </row>
    <row r="354" spans="1:22" x14ac:dyDescent="0.25">
      <c r="A354" s="350">
        <v>42761</v>
      </c>
      <c r="B354" s="351">
        <v>0.51041666666666663</v>
      </c>
      <c r="C354" s="155">
        <v>7.07</v>
      </c>
      <c r="D354" s="156">
        <v>13.19</v>
      </c>
      <c r="E354" s="157">
        <v>99.4</v>
      </c>
      <c r="F354" s="157"/>
      <c r="G354" s="158">
        <v>4.2</v>
      </c>
      <c r="H354" s="155"/>
      <c r="I354" s="158">
        <v>56</v>
      </c>
      <c r="J354" s="158">
        <v>92.9</v>
      </c>
      <c r="K354" s="158">
        <v>3.5177027782278394E-2</v>
      </c>
      <c r="L354" s="158"/>
      <c r="M354" s="155"/>
      <c r="N354" s="159">
        <v>23</v>
      </c>
      <c r="O354" s="159"/>
      <c r="P354" s="352"/>
      <c r="Q354" s="352"/>
      <c r="R354" s="352"/>
      <c r="S354" s="352"/>
      <c r="T354" s="352"/>
      <c r="U354" s="352"/>
      <c r="V354" s="352"/>
    </row>
    <row r="355" spans="1:22" x14ac:dyDescent="0.25">
      <c r="A355" s="350">
        <v>42773</v>
      </c>
      <c r="B355" s="351">
        <v>0.51041666666666663</v>
      </c>
      <c r="C355" s="155">
        <v>6.88</v>
      </c>
      <c r="D355" s="156">
        <v>13.99</v>
      </c>
      <c r="E355" s="157">
        <v>102.2</v>
      </c>
      <c r="F355" s="157"/>
      <c r="G355" s="158">
        <v>2.4</v>
      </c>
      <c r="H355" s="155"/>
      <c r="I355" s="158">
        <v>42.1</v>
      </c>
      <c r="J355" s="158">
        <v>74.2</v>
      </c>
      <c r="K355" s="158">
        <v>2.7547171718106236E-2</v>
      </c>
      <c r="L355" s="158"/>
      <c r="M355" s="155"/>
      <c r="N355" s="159">
        <v>110</v>
      </c>
      <c r="O355" s="159"/>
      <c r="P355" s="352"/>
      <c r="Q355" s="352"/>
      <c r="R355" s="352"/>
      <c r="S355" s="352"/>
      <c r="T355" s="352"/>
      <c r="U355" s="352"/>
      <c r="V355" s="352"/>
    </row>
    <row r="356" spans="1:22" x14ac:dyDescent="0.25">
      <c r="A356" s="350">
        <v>42788</v>
      </c>
      <c r="B356" s="351">
        <v>0.5</v>
      </c>
      <c r="C356" s="155">
        <v>6.91</v>
      </c>
      <c r="D356" s="156">
        <v>13.5</v>
      </c>
      <c r="E356" s="157">
        <v>102</v>
      </c>
      <c r="F356" s="157"/>
      <c r="G356" s="158">
        <v>3.9</v>
      </c>
      <c r="H356" s="156"/>
      <c r="I356" s="158">
        <v>47.8</v>
      </c>
      <c r="J356" s="158">
        <v>80</v>
      </c>
      <c r="K356" s="158">
        <v>2.9897366542284254E-2</v>
      </c>
      <c r="L356" s="158"/>
      <c r="M356" s="155"/>
      <c r="N356" s="159">
        <v>70</v>
      </c>
      <c r="O356" s="159"/>
      <c r="P356" s="352"/>
      <c r="Q356" s="352"/>
      <c r="R356" s="352"/>
      <c r="S356" s="352"/>
      <c r="T356" s="352"/>
      <c r="U356" s="352"/>
      <c r="V356" s="352"/>
    </row>
    <row r="357" spans="1:22" x14ac:dyDescent="0.25">
      <c r="A357" s="350">
        <v>42804</v>
      </c>
      <c r="B357" s="351">
        <v>0.49305555555555558</v>
      </c>
      <c r="C357" s="155">
        <v>6.82</v>
      </c>
      <c r="D357" s="156">
        <v>12.56</v>
      </c>
      <c r="E357" s="157">
        <v>101.1</v>
      </c>
      <c r="F357" s="157"/>
      <c r="G357" s="158">
        <v>6.4</v>
      </c>
      <c r="H357" s="156"/>
      <c r="I357" s="158">
        <v>39.4</v>
      </c>
      <c r="J357" s="158">
        <v>61</v>
      </c>
      <c r="K357" s="158">
        <v>2.2260424533656158E-2</v>
      </c>
      <c r="L357" s="158"/>
      <c r="M357" s="155"/>
      <c r="N357" s="159">
        <v>33</v>
      </c>
      <c r="O357" s="159"/>
      <c r="P357" s="352"/>
      <c r="Q357" s="352"/>
      <c r="R357" s="352"/>
      <c r="S357" s="352"/>
      <c r="T357" s="352"/>
      <c r="U357" s="352"/>
      <c r="V357" s="352"/>
    </row>
    <row r="358" spans="1:22" x14ac:dyDescent="0.25">
      <c r="A358" s="350">
        <v>42815</v>
      </c>
      <c r="B358" s="351">
        <v>0.55208333333333337</v>
      </c>
      <c r="C358" s="155"/>
      <c r="D358" s="156">
        <v>11.56</v>
      </c>
      <c r="E358" s="157">
        <v>99.4</v>
      </c>
      <c r="F358" s="157"/>
      <c r="G358" s="158">
        <v>8.4</v>
      </c>
      <c r="H358" s="155"/>
      <c r="I358" s="158">
        <v>50.6</v>
      </c>
      <c r="J358" s="158">
        <v>74</v>
      </c>
      <c r="K358" s="158">
        <v>2.7466410896906428E-2</v>
      </c>
      <c r="L358" s="158"/>
      <c r="M358" s="155"/>
      <c r="N358" s="159">
        <v>22</v>
      </c>
      <c r="O358" s="159"/>
      <c r="P358" s="160">
        <v>1.24</v>
      </c>
      <c r="Q358" s="161">
        <v>0.36</v>
      </c>
      <c r="R358" s="161">
        <v>0.05</v>
      </c>
      <c r="S358" s="160">
        <v>2.8000000000000001E-2</v>
      </c>
      <c r="T358" s="161">
        <v>1.23</v>
      </c>
      <c r="U358" s="161">
        <v>0.01</v>
      </c>
      <c r="V358" s="162">
        <v>12</v>
      </c>
    </row>
    <row r="359" spans="1:22" x14ac:dyDescent="0.25">
      <c r="A359" s="350">
        <v>42829</v>
      </c>
      <c r="B359" s="351">
        <v>0.5</v>
      </c>
      <c r="C359" s="155"/>
      <c r="D359" s="156">
        <v>12.31</v>
      </c>
      <c r="E359" s="157">
        <v>103.6</v>
      </c>
      <c r="F359" s="157"/>
      <c r="G359" s="158">
        <v>7.9</v>
      </c>
      <c r="H359" s="155">
        <v>15</v>
      </c>
      <c r="I359" s="158">
        <v>53.8</v>
      </c>
      <c r="J359" s="158">
        <v>80</v>
      </c>
      <c r="K359" s="158">
        <v>2.9897366542284254E-2</v>
      </c>
      <c r="L359" s="158"/>
      <c r="M359" s="155"/>
      <c r="N359" s="159">
        <v>17</v>
      </c>
      <c r="O359" s="159"/>
      <c r="P359" s="352"/>
      <c r="Q359" s="352"/>
      <c r="R359" s="352"/>
      <c r="S359" s="352"/>
      <c r="T359" s="352"/>
      <c r="U359" s="352"/>
      <c r="V359" s="352"/>
    </row>
    <row r="360" spans="1:22" x14ac:dyDescent="0.25">
      <c r="A360" s="350">
        <v>42844</v>
      </c>
      <c r="B360" s="351">
        <v>0.49305555555555558</v>
      </c>
      <c r="C360" s="155">
        <v>7.54</v>
      </c>
      <c r="D360" s="156">
        <v>11.24</v>
      </c>
      <c r="E360" s="157">
        <v>98.1</v>
      </c>
      <c r="F360" s="157"/>
      <c r="G360" s="158">
        <v>9.6</v>
      </c>
      <c r="H360" s="155">
        <v>11.9</v>
      </c>
      <c r="I360" s="158">
        <v>64.3</v>
      </c>
      <c r="J360" s="158">
        <v>91.1</v>
      </c>
      <c r="K360" s="158">
        <v>3.4436241001030266E-2</v>
      </c>
      <c r="L360" s="158"/>
      <c r="M360" s="155"/>
      <c r="N360" s="159">
        <v>170</v>
      </c>
      <c r="O360" s="159"/>
      <c r="P360" s="352"/>
      <c r="Q360" s="352"/>
      <c r="R360" s="352"/>
      <c r="S360" s="352"/>
      <c r="T360" s="352"/>
      <c r="U360" s="352"/>
      <c r="V360" s="352"/>
    </row>
    <row r="361" spans="1:22" x14ac:dyDescent="0.25">
      <c r="A361" s="350">
        <v>42857</v>
      </c>
      <c r="B361" s="351">
        <v>0.50347222222222221</v>
      </c>
      <c r="C361" s="155">
        <v>7.23</v>
      </c>
      <c r="D361" s="156">
        <v>11.95</v>
      </c>
      <c r="E361" s="157">
        <v>104.2</v>
      </c>
      <c r="F361" s="157"/>
      <c r="G361" s="158">
        <v>9.6</v>
      </c>
      <c r="H361" s="155">
        <v>11.46</v>
      </c>
      <c r="I361" s="158">
        <v>71.099999999999994</v>
      </c>
      <c r="J361" s="158">
        <v>100.6</v>
      </c>
      <c r="K361" s="158">
        <v>3.8359923421397518E-2</v>
      </c>
      <c r="L361" s="158"/>
      <c r="M361" s="155"/>
      <c r="N361" s="159">
        <v>49</v>
      </c>
      <c r="O361" s="159"/>
      <c r="P361" s="352"/>
      <c r="Q361" s="352"/>
      <c r="R361" s="352"/>
      <c r="S361" s="352"/>
      <c r="T361" s="352"/>
      <c r="U361" s="352"/>
      <c r="V361" s="352"/>
    </row>
    <row r="362" spans="1:22" x14ac:dyDescent="0.25">
      <c r="A362" s="350">
        <v>42872</v>
      </c>
      <c r="B362" s="351">
        <v>0.50347222222222221</v>
      </c>
      <c r="C362" s="155">
        <v>7.22</v>
      </c>
      <c r="D362" s="156">
        <v>11.46</v>
      </c>
      <c r="E362" s="157">
        <v>100</v>
      </c>
      <c r="F362" s="157"/>
      <c r="G362" s="158">
        <v>9.6999999999999993</v>
      </c>
      <c r="H362" s="155">
        <v>25.6</v>
      </c>
      <c r="I362" s="158">
        <v>41.3</v>
      </c>
      <c r="J362" s="158">
        <v>58.4</v>
      </c>
      <c r="K362" s="158">
        <v>2.1230271258654912E-2</v>
      </c>
      <c r="L362" s="158"/>
      <c r="M362" s="155"/>
      <c r="N362" s="159">
        <v>920</v>
      </c>
      <c r="O362" s="159"/>
      <c r="P362" s="352"/>
      <c r="Q362" s="352"/>
      <c r="R362" s="352"/>
      <c r="S362" s="352"/>
      <c r="T362" s="352"/>
      <c r="U362" s="352"/>
      <c r="V362" s="352"/>
    </row>
    <row r="363" spans="1:22" x14ac:dyDescent="0.25">
      <c r="A363" s="350">
        <v>42886</v>
      </c>
      <c r="B363" s="351">
        <v>0.48958333333333331</v>
      </c>
      <c r="C363" s="155">
        <v>7.1</v>
      </c>
      <c r="D363" s="156">
        <v>10.84</v>
      </c>
      <c r="E363" s="157">
        <v>101.4</v>
      </c>
      <c r="F363" s="157"/>
      <c r="G363" s="158">
        <v>12.3</v>
      </c>
      <c r="H363" s="155">
        <v>9.2100000000000009</v>
      </c>
      <c r="I363" s="158">
        <v>97.6</v>
      </c>
      <c r="J363" s="158">
        <v>129</v>
      </c>
      <c r="K363" s="158">
        <v>5.0274890682990458E-2</v>
      </c>
      <c r="L363" s="158"/>
      <c r="M363" s="155"/>
      <c r="N363" s="159">
        <v>79</v>
      </c>
      <c r="O363" s="159"/>
      <c r="P363" s="352"/>
      <c r="Q363" s="352"/>
      <c r="R363" s="352"/>
      <c r="S363" s="352"/>
      <c r="T363" s="352"/>
      <c r="U363" s="352"/>
      <c r="V363" s="352"/>
    </row>
    <row r="364" spans="1:22" x14ac:dyDescent="0.25">
      <c r="A364" s="350">
        <v>42901</v>
      </c>
      <c r="B364" s="351">
        <v>0.51736111111111105</v>
      </c>
      <c r="C364" s="155">
        <v>7.02</v>
      </c>
      <c r="D364" s="156">
        <v>10.54</v>
      </c>
      <c r="E364" s="157">
        <v>97.6</v>
      </c>
      <c r="F364" s="157"/>
      <c r="G364" s="158">
        <v>11.8</v>
      </c>
      <c r="H364" s="155">
        <v>5.84</v>
      </c>
      <c r="I364" s="158">
        <v>114.5</v>
      </c>
      <c r="J364" s="158">
        <v>153.19999999999999</v>
      </c>
      <c r="K364" s="158">
        <v>6.0614444994027628E-2</v>
      </c>
      <c r="L364" s="158"/>
      <c r="M364" s="155"/>
      <c r="N364" s="159">
        <v>130</v>
      </c>
      <c r="O364" s="159"/>
      <c r="P364" s="160">
        <v>1.06</v>
      </c>
      <c r="Q364" s="161">
        <v>0.25</v>
      </c>
      <c r="R364" s="161">
        <v>0.05</v>
      </c>
      <c r="S364" s="161">
        <v>0.04</v>
      </c>
      <c r="T364" s="161">
        <v>1.06</v>
      </c>
      <c r="U364" s="161">
        <v>0.01</v>
      </c>
      <c r="V364" s="162">
        <v>2</v>
      </c>
    </row>
    <row r="365" spans="1:22" x14ac:dyDescent="0.25">
      <c r="A365" s="350">
        <v>42915</v>
      </c>
      <c r="B365" s="351">
        <v>0.50347222222222221</v>
      </c>
      <c r="C365" s="155"/>
      <c r="D365" s="156">
        <v>10.53</v>
      </c>
      <c r="E365" s="157">
        <v>102.2</v>
      </c>
      <c r="F365" s="157"/>
      <c r="G365" s="158">
        <v>14.4</v>
      </c>
      <c r="H365" s="155">
        <v>7.1</v>
      </c>
      <c r="I365" s="158">
        <v>137.69999999999999</v>
      </c>
      <c r="J365" s="158">
        <v>172.8</v>
      </c>
      <c r="K365" s="158">
        <v>6.909581223822385E-2</v>
      </c>
      <c r="L365" s="158"/>
      <c r="M365" s="155"/>
      <c r="N365" s="159">
        <v>70</v>
      </c>
      <c r="O365" s="159"/>
      <c r="P365" s="352"/>
      <c r="Q365" s="352"/>
      <c r="R365" s="352"/>
      <c r="S365" s="352"/>
      <c r="T365" s="352"/>
      <c r="U365" s="352"/>
      <c r="V365" s="352"/>
    </row>
    <row r="366" spans="1:22" x14ac:dyDescent="0.25">
      <c r="A366" s="350">
        <v>42927</v>
      </c>
      <c r="B366" s="351">
        <v>0.50694444444444442</v>
      </c>
      <c r="C366" s="156"/>
      <c r="D366" s="156">
        <v>10.43</v>
      </c>
      <c r="E366" s="157">
        <v>100.1</v>
      </c>
      <c r="F366" s="157"/>
      <c r="G366" s="158">
        <v>13.8</v>
      </c>
      <c r="H366" s="156"/>
      <c r="I366" s="353"/>
      <c r="J366" s="353"/>
      <c r="K366" s="353"/>
      <c r="L366" s="353"/>
      <c r="M366" s="155"/>
      <c r="N366" s="159">
        <v>130</v>
      </c>
      <c r="O366" s="159"/>
      <c r="P366" s="352"/>
      <c r="Q366" s="352"/>
      <c r="R366" s="352"/>
      <c r="S366" s="352"/>
      <c r="T366" s="352"/>
      <c r="U366" s="352"/>
      <c r="V366" s="352"/>
    </row>
    <row r="367" spans="1:22" x14ac:dyDescent="0.25">
      <c r="A367" s="350">
        <v>42942</v>
      </c>
      <c r="B367" s="351">
        <v>0.52083333333333337</v>
      </c>
      <c r="C367" s="155">
        <v>7.7</v>
      </c>
      <c r="D367" s="156">
        <v>10.33</v>
      </c>
      <c r="E367" s="157">
        <v>102</v>
      </c>
      <c r="F367" s="157"/>
      <c r="G367" s="158">
        <v>15.1</v>
      </c>
      <c r="H367" s="155">
        <v>4.1500000000000004</v>
      </c>
      <c r="I367" s="158">
        <v>152.5</v>
      </c>
      <c r="J367" s="158">
        <v>188.2</v>
      </c>
      <c r="K367" s="158">
        <v>7.5819841067617189E-2</v>
      </c>
      <c r="L367" s="158"/>
      <c r="M367" s="155"/>
      <c r="N367" s="159">
        <v>170</v>
      </c>
      <c r="O367" s="159"/>
      <c r="P367" s="352"/>
      <c r="Q367" s="352"/>
      <c r="R367" s="352"/>
      <c r="S367" s="352"/>
      <c r="T367" s="352"/>
      <c r="U367" s="352"/>
      <c r="V367" s="352"/>
    </row>
    <row r="368" spans="1:22" x14ac:dyDescent="0.25">
      <c r="A368" s="350">
        <v>42955</v>
      </c>
      <c r="B368" s="351">
        <v>0.46180555555555558</v>
      </c>
      <c r="C368" s="155">
        <v>7.8</v>
      </c>
      <c r="D368" s="156">
        <v>10.17</v>
      </c>
      <c r="E368" s="157">
        <v>99.9</v>
      </c>
      <c r="F368" s="157"/>
      <c r="G368" s="158">
        <v>14.7</v>
      </c>
      <c r="H368" s="155">
        <v>2.88</v>
      </c>
      <c r="I368" s="157">
        <v>152.4</v>
      </c>
      <c r="J368" s="158">
        <v>189.7</v>
      </c>
      <c r="K368" s="158">
        <v>7.6477430957877277E-2</v>
      </c>
      <c r="L368" s="158"/>
      <c r="M368" s="155"/>
      <c r="N368" s="159">
        <v>240</v>
      </c>
      <c r="O368" s="159"/>
      <c r="P368" s="352"/>
      <c r="Q368" s="352"/>
      <c r="R368" s="352"/>
      <c r="S368" s="352"/>
      <c r="T368" s="352"/>
      <c r="U368" s="352"/>
      <c r="V368" s="352"/>
    </row>
    <row r="369" spans="1:22" x14ac:dyDescent="0.25">
      <c r="A369" s="350">
        <v>42971</v>
      </c>
      <c r="B369" s="351">
        <v>0.49305555555555558</v>
      </c>
      <c r="C369" s="155">
        <v>7.6</v>
      </c>
      <c r="D369" s="156">
        <v>9.91</v>
      </c>
      <c r="E369" s="157">
        <v>96.5</v>
      </c>
      <c r="F369" s="157"/>
      <c r="G369" s="158">
        <v>14.4</v>
      </c>
      <c r="H369" s="155">
        <v>3.44</v>
      </c>
      <c r="I369" s="158">
        <v>157.30000000000001</v>
      </c>
      <c r="J369" s="158">
        <v>197.1</v>
      </c>
      <c r="K369" s="158">
        <v>7.9728163046588585E-2</v>
      </c>
      <c r="L369" s="158"/>
      <c r="M369" s="155"/>
      <c r="N369" s="159">
        <v>110</v>
      </c>
      <c r="O369" s="159"/>
      <c r="P369" s="352"/>
      <c r="Q369" s="352"/>
      <c r="R369" s="352"/>
      <c r="S369" s="352"/>
      <c r="T369" s="352"/>
      <c r="U369" s="352"/>
      <c r="V369" s="352"/>
    </row>
    <row r="370" spans="1:22" x14ac:dyDescent="0.25">
      <c r="A370" s="350">
        <v>42984</v>
      </c>
      <c r="B370" s="351">
        <v>0.52430555555555558</v>
      </c>
      <c r="C370" s="155">
        <v>7.3</v>
      </c>
      <c r="D370" s="156">
        <v>9.3000000000000007</v>
      </c>
      <c r="E370" s="157">
        <v>92.8</v>
      </c>
      <c r="F370" s="157"/>
      <c r="G370" s="158">
        <v>15.3</v>
      </c>
      <c r="H370" s="155">
        <v>3.39</v>
      </c>
      <c r="I370" s="158">
        <v>162.1</v>
      </c>
      <c r="J370" s="158">
        <v>198.9</v>
      </c>
      <c r="K370" s="158">
        <v>8.0520518938374683E-2</v>
      </c>
      <c r="L370" s="158"/>
      <c r="M370" s="155"/>
      <c r="N370" s="159">
        <v>79</v>
      </c>
      <c r="O370" s="159"/>
      <c r="P370" s="160">
        <v>0.84</v>
      </c>
      <c r="Q370" s="161">
        <v>0.28999999999999998</v>
      </c>
      <c r="R370" s="160">
        <v>5.0999999999999997E-2</v>
      </c>
      <c r="S370" s="161">
        <v>0.05</v>
      </c>
      <c r="T370" s="161">
        <v>0.84</v>
      </c>
      <c r="U370" s="161">
        <v>0.01</v>
      </c>
      <c r="V370" s="162">
        <v>4</v>
      </c>
    </row>
    <row r="371" spans="1:22" x14ac:dyDescent="0.25">
      <c r="A371" s="350">
        <v>42998</v>
      </c>
      <c r="B371" s="351">
        <v>0.51736111111111105</v>
      </c>
      <c r="C371" s="155">
        <v>7.2</v>
      </c>
      <c r="D371" s="156">
        <v>10.08</v>
      </c>
      <c r="E371" s="157">
        <v>92.3</v>
      </c>
      <c r="F371" s="157"/>
      <c r="G371" s="158">
        <v>11.1</v>
      </c>
      <c r="H371" s="155">
        <v>6.47</v>
      </c>
      <c r="I371" s="158">
        <v>128.4</v>
      </c>
      <c r="J371" s="158">
        <v>174.9</v>
      </c>
      <c r="K371" s="158">
        <v>7.0009730013104968E-2</v>
      </c>
      <c r="L371" s="158"/>
      <c r="M371" s="155"/>
      <c r="N371" s="159">
        <v>920</v>
      </c>
      <c r="O371" s="159"/>
      <c r="P371" s="352"/>
      <c r="Q371" s="352"/>
      <c r="R371" s="352"/>
      <c r="S371" s="352"/>
      <c r="T371" s="352"/>
      <c r="U371" s="352"/>
      <c r="V371" s="352"/>
    </row>
    <row r="372" spans="1:22" x14ac:dyDescent="0.25">
      <c r="A372" s="10">
        <v>43011</v>
      </c>
      <c r="B372" s="16">
        <v>0.48958333333333331</v>
      </c>
      <c r="C372" s="155">
        <v>7</v>
      </c>
      <c r="D372" s="156">
        <v>10.88</v>
      </c>
      <c r="E372" s="157">
        <v>94.1</v>
      </c>
      <c r="F372" s="157"/>
      <c r="G372" s="158">
        <v>9.6</v>
      </c>
      <c r="H372" s="155">
        <v>4.66</v>
      </c>
      <c r="I372" s="158">
        <v>131.1</v>
      </c>
      <c r="J372" s="158">
        <v>185.9</v>
      </c>
      <c r="K372" s="12">
        <v>0.1</v>
      </c>
      <c r="N372" s="159">
        <v>350</v>
      </c>
      <c r="O372" s="159"/>
    </row>
    <row r="373" spans="1:22" x14ac:dyDescent="0.25">
      <c r="A373" s="10">
        <v>43028</v>
      </c>
      <c r="B373" s="16">
        <v>0.49305555555555558</v>
      </c>
      <c r="C373" s="155">
        <v>6.94</v>
      </c>
      <c r="D373" s="156">
        <v>10.84</v>
      </c>
      <c r="E373" s="157">
        <v>96.4</v>
      </c>
      <c r="F373" s="157"/>
      <c r="G373" s="158">
        <v>9.9</v>
      </c>
      <c r="H373" s="155">
        <v>37.6</v>
      </c>
      <c r="I373" s="158">
        <v>80.7</v>
      </c>
      <c r="J373" s="158">
        <v>113.3</v>
      </c>
      <c r="K373" s="12">
        <v>0</v>
      </c>
      <c r="N373" s="2">
        <v>350</v>
      </c>
    </row>
    <row r="374" spans="1:22" x14ac:dyDescent="0.25">
      <c r="A374" s="10">
        <v>43042</v>
      </c>
      <c r="B374" s="16">
        <v>0.47222222222222227</v>
      </c>
      <c r="C374" s="155">
        <v>6.95</v>
      </c>
      <c r="D374" s="156">
        <v>11.98</v>
      </c>
      <c r="E374" s="157">
        <v>97</v>
      </c>
      <c r="F374" s="157"/>
      <c r="G374" s="158">
        <v>6.4</v>
      </c>
      <c r="H374" s="155">
        <v>36.6</v>
      </c>
      <c r="I374" s="158">
        <v>51.8</v>
      </c>
      <c r="J374" s="158">
        <v>80.400000000000006</v>
      </c>
      <c r="K374" s="12">
        <v>0</v>
      </c>
      <c r="N374" s="159">
        <v>1600</v>
      </c>
      <c r="O374" s="159"/>
    </row>
    <row r="375" spans="1:22" x14ac:dyDescent="0.25">
      <c r="A375" s="10">
        <v>43054</v>
      </c>
      <c r="B375" s="16">
        <v>0.48958333333333331</v>
      </c>
      <c r="C375" s="155">
        <v>6.94</v>
      </c>
      <c r="D375" s="156">
        <v>11.39</v>
      </c>
      <c r="E375" s="157">
        <v>97</v>
      </c>
      <c r="F375" s="157"/>
      <c r="G375" s="158">
        <v>8</v>
      </c>
      <c r="H375" s="155">
        <v>33.6</v>
      </c>
      <c r="I375" s="158">
        <v>47.9</v>
      </c>
      <c r="J375" s="158">
        <v>71</v>
      </c>
      <c r="K375" s="12">
        <v>0</v>
      </c>
      <c r="N375" s="159">
        <v>130</v>
      </c>
      <c r="O375" s="159"/>
    </row>
    <row r="376" spans="1:22" x14ac:dyDescent="0.25">
      <c r="A376" s="10">
        <v>43069</v>
      </c>
      <c r="B376" s="16">
        <v>0.5</v>
      </c>
      <c r="C376" s="155">
        <v>6.96</v>
      </c>
      <c r="D376" s="156">
        <v>11.73</v>
      </c>
      <c r="E376" s="157">
        <v>97.6</v>
      </c>
      <c r="F376" s="157"/>
      <c r="G376" s="158">
        <v>7.6</v>
      </c>
      <c r="H376" s="155">
        <v>27.3</v>
      </c>
      <c r="I376" s="158">
        <v>42.3</v>
      </c>
      <c r="J376" s="158">
        <v>63.2</v>
      </c>
      <c r="K376" s="12">
        <v>0</v>
      </c>
      <c r="N376" s="159">
        <v>20</v>
      </c>
      <c r="O376" s="159"/>
    </row>
    <row r="377" spans="1:22" x14ac:dyDescent="0.25">
      <c r="A377" s="10">
        <v>43082</v>
      </c>
      <c r="B377" s="16">
        <v>0.51041666666666663</v>
      </c>
      <c r="C377" s="155">
        <v>6.76</v>
      </c>
      <c r="D377" s="156">
        <v>12.84</v>
      </c>
      <c r="E377" s="157">
        <v>96.6</v>
      </c>
      <c r="F377" s="157"/>
      <c r="G377" s="158">
        <v>3.9</v>
      </c>
      <c r="H377" s="155">
        <v>10.85</v>
      </c>
      <c r="I377" s="158">
        <v>60.5</v>
      </c>
      <c r="J377" s="158">
        <v>100.9</v>
      </c>
      <c r="K377" s="12">
        <v>0</v>
      </c>
      <c r="N377" s="159">
        <v>110</v>
      </c>
      <c r="O377" s="159"/>
      <c r="P377" s="160">
        <v>1.1200000000000001</v>
      </c>
      <c r="Q377" s="161">
        <v>0.25</v>
      </c>
      <c r="R377" s="161">
        <v>0.05</v>
      </c>
      <c r="S377" s="160">
        <v>0.02</v>
      </c>
      <c r="T377" s="161">
        <v>1.1200000000000001</v>
      </c>
      <c r="U377" s="161">
        <v>0.01</v>
      </c>
      <c r="V377" s="162">
        <v>2</v>
      </c>
    </row>
    <row r="378" spans="1:22" x14ac:dyDescent="0.25">
      <c r="A378" s="10">
        <v>43097</v>
      </c>
      <c r="B378" s="16">
        <v>0.5</v>
      </c>
      <c r="C378" s="155">
        <v>6.81</v>
      </c>
      <c r="D378" s="156">
        <v>12.59</v>
      </c>
      <c r="E378" s="157">
        <v>96.4</v>
      </c>
      <c r="F378" s="157"/>
      <c r="G378" s="158">
        <v>4.2</v>
      </c>
      <c r="H378" s="155">
        <v>31.7</v>
      </c>
      <c r="I378" s="158">
        <v>46.4</v>
      </c>
      <c r="J378" s="158">
        <v>76.900000000000006</v>
      </c>
      <c r="K378" s="12">
        <v>0</v>
      </c>
      <c r="N378" s="159">
        <v>540</v>
      </c>
      <c r="O378" s="159"/>
    </row>
    <row r="379" spans="1:22" x14ac:dyDescent="0.25">
      <c r="A379" s="10">
        <v>43110</v>
      </c>
      <c r="B379" s="16">
        <v>0.49652777777777773</v>
      </c>
      <c r="C379" s="155">
        <v>6.85</v>
      </c>
      <c r="D379" s="156">
        <v>12.26</v>
      </c>
      <c r="E379" s="157">
        <v>99</v>
      </c>
      <c r="F379" s="157"/>
      <c r="G379" s="158">
        <v>6.3</v>
      </c>
      <c r="H379" s="155">
        <v>18.2</v>
      </c>
      <c r="I379" s="158">
        <v>40.9</v>
      </c>
      <c r="J379" s="158">
        <v>63.6</v>
      </c>
      <c r="K379" s="12">
        <v>0</v>
      </c>
      <c r="N379" s="159">
        <v>33</v>
      </c>
      <c r="O379" s="159"/>
    </row>
    <row r="380" spans="1:22" x14ac:dyDescent="0.25">
      <c r="A380" s="10">
        <v>43126</v>
      </c>
      <c r="B380" s="16">
        <v>0.48958333333333331</v>
      </c>
      <c r="C380" s="155">
        <v>6.77</v>
      </c>
      <c r="D380" s="156">
        <v>12.3</v>
      </c>
      <c r="E380" s="157">
        <v>97.4</v>
      </c>
      <c r="F380" s="157"/>
      <c r="G380" s="158">
        <v>5.7</v>
      </c>
      <c r="H380" s="155">
        <v>20.9</v>
      </c>
      <c r="I380" s="158">
        <v>34.200000000000003</v>
      </c>
      <c r="J380" s="158">
        <v>54.1</v>
      </c>
      <c r="K380" s="12">
        <v>0</v>
      </c>
      <c r="N380" s="159">
        <v>46</v>
      </c>
      <c r="O380" s="159"/>
    </row>
    <row r="381" spans="1:22" x14ac:dyDescent="0.25">
      <c r="A381" s="10">
        <v>43140</v>
      </c>
      <c r="B381" s="16">
        <v>0.45833333333333331</v>
      </c>
      <c r="C381" s="155">
        <v>6.75</v>
      </c>
      <c r="D381" s="156">
        <v>12.32</v>
      </c>
      <c r="E381" s="157">
        <v>100.5</v>
      </c>
      <c r="F381" s="157"/>
      <c r="G381" s="158">
        <v>7.1</v>
      </c>
      <c r="H381" s="155">
        <v>20.5</v>
      </c>
      <c r="I381" s="158">
        <v>39.6</v>
      </c>
      <c r="J381" s="158">
        <v>60.2</v>
      </c>
      <c r="K381" s="12">
        <v>0</v>
      </c>
      <c r="N381" s="2">
        <v>46</v>
      </c>
    </row>
    <row r="382" spans="1:22" x14ac:dyDescent="0.25">
      <c r="A382" s="10">
        <v>43153</v>
      </c>
      <c r="B382" s="16">
        <v>0.49305555555555558</v>
      </c>
      <c r="C382" s="155">
        <v>6.56</v>
      </c>
      <c r="D382" s="156">
        <v>13.95</v>
      </c>
      <c r="E382" s="157">
        <v>100.1</v>
      </c>
      <c r="F382" s="157"/>
      <c r="G382" s="158">
        <v>2.2000000000000002</v>
      </c>
      <c r="H382" s="155">
        <v>11.72</v>
      </c>
      <c r="I382" s="158">
        <v>42</v>
      </c>
      <c r="J382" s="158">
        <v>74.599999999999994</v>
      </c>
      <c r="K382" s="12">
        <v>0</v>
      </c>
      <c r="N382" s="159">
        <v>49</v>
      </c>
      <c r="O382" s="159"/>
    </row>
    <row r="383" spans="1:22" x14ac:dyDescent="0.25">
      <c r="A383" s="10">
        <v>43168</v>
      </c>
      <c r="B383" s="16">
        <v>0.47916666666666669</v>
      </c>
      <c r="C383" s="155">
        <v>6.91</v>
      </c>
      <c r="D383" s="156">
        <v>12.77</v>
      </c>
      <c r="E383" s="157">
        <v>101.4</v>
      </c>
      <c r="F383" s="157"/>
      <c r="G383" s="158">
        <v>5.7</v>
      </c>
      <c r="H383" s="155">
        <v>21.9</v>
      </c>
      <c r="I383" s="158">
        <v>38.6</v>
      </c>
      <c r="J383" s="158">
        <v>61.2</v>
      </c>
      <c r="K383" s="12">
        <v>0</v>
      </c>
      <c r="N383" s="2">
        <v>23</v>
      </c>
    </row>
    <row r="384" spans="1:22" x14ac:dyDescent="0.25">
      <c r="A384" s="10">
        <v>43181</v>
      </c>
      <c r="B384" s="16">
        <v>0.49652777777777773</v>
      </c>
      <c r="C384" s="155"/>
      <c r="D384" s="156">
        <v>11.2</v>
      </c>
      <c r="E384" s="157">
        <v>94.9</v>
      </c>
      <c r="F384" s="157"/>
      <c r="G384" s="158">
        <v>7.6</v>
      </c>
      <c r="H384" s="155">
        <v>14.1</v>
      </c>
      <c r="I384" s="158">
        <v>62.1</v>
      </c>
      <c r="J384" s="158">
        <v>92.8</v>
      </c>
      <c r="K384" s="12">
        <v>0</v>
      </c>
      <c r="N384" s="159">
        <v>33</v>
      </c>
      <c r="O384" s="159"/>
      <c r="P384" s="160">
        <v>0.87</v>
      </c>
      <c r="Q384" s="161">
        <v>0.28000000000000003</v>
      </c>
      <c r="R384" s="160">
        <v>5.0999999999999997E-2</v>
      </c>
      <c r="S384" s="161">
        <v>0.03</v>
      </c>
      <c r="T384" s="161">
        <v>0.87</v>
      </c>
      <c r="U384" s="161">
        <v>0.01</v>
      </c>
      <c r="V384" s="162">
        <v>10</v>
      </c>
    </row>
    <row r="385" spans="1:22" x14ac:dyDescent="0.25">
      <c r="A385" s="10">
        <v>43192</v>
      </c>
      <c r="B385" s="16">
        <v>0.49652777777777773</v>
      </c>
      <c r="C385" s="155">
        <v>7.04</v>
      </c>
      <c r="D385" s="156">
        <v>12.77</v>
      </c>
      <c r="E385" s="157">
        <v>101.8</v>
      </c>
      <c r="F385" s="157"/>
      <c r="G385" s="158">
        <v>5.9</v>
      </c>
      <c r="H385" s="155">
        <v>27.4</v>
      </c>
      <c r="I385" s="158">
        <v>66.099999999999994</v>
      </c>
      <c r="J385" s="158">
        <v>99.2</v>
      </c>
      <c r="K385" s="12">
        <v>0</v>
      </c>
      <c r="N385" s="2">
        <v>700</v>
      </c>
    </row>
    <row r="386" spans="1:22" x14ac:dyDescent="0.25">
      <c r="A386" s="10">
        <v>43209</v>
      </c>
      <c r="B386" s="16">
        <v>0.50694444444444442</v>
      </c>
      <c r="C386" s="155">
        <v>7.21</v>
      </c>
      <c r="D386" s="156">
        <v>12.36</v>
      </c>
      <c r="E386" s="157">
        <v>103.8</v>
      </c>
      <c r="F386" s="157"/>
      <c r="G386" s="158">
        <v>8.3000000000000007</v>
      </c>
      <c r="H386" s="155">
        <v>16.100000000000001</v>
      </c>
      <c r="I386" s="158">
        <v>44.5</v>
      </c>
      <c r="J386" s="158">
        <v>65.5</v>
      </c>
      <c r="K386" s="12">
        <v>0</v>
      </c>
      <c r="N386" s="2">
        <v>49</v>
      </c>
    </row>
    <row r="387" spans="1:22" x14ac:dyDescent="0.25">
      <c r="A387" s="10">
        <v>43221</v>
      </c>
      <c r="B387" s="16">
        <v>0.50347222222222221</v>
      </c>
      <c r="C387" s="155">
        <v>6.82</v>
      </c>
      <c r="D387" s="156">
        <v>11.75</v>
      </c>
      <c r="E387" s="157">
        <v>105.1</v>
      </c>
      <c r="F387" s="157"/>
      <c r="G387" s="158">
        <v>10.7</v>
      </c>
      <c r="H387" s="155">
        <v>15</v>
      </c>
      <c r="I387" s="158">
        <v>61.7</v>
      </c>
      <c r="J387" s="158">
        <v>84.8</v>
      </c>
      <c r="K387" s="12">
        <v>0</v>
      </c>
      <c r="N387" s="2">
        <v>49</v>
      </c>
    </row>
    <row r="388" spans="1:22" x14ac:dyDescent="0.25">
      <c r="A388" s="10">
        <v>43237</v>
      </c>
      <c r="B388" s="16">
        <v>0.52083333333333337</v>
      </c>
      <c r="C388" s="155">
        <v>7.06</v>
      </c>
      <c r="D388" s="156">
        <v>10.86</v>
      </c>
      <c r="E388" s="157">
        <v>101.1</v>
      </c>
      <c r="F388" s="157"/>
      <c r="G388" s="158">
        <v>12.4</v>
      </c>
      <c r="H388" s="155">
        <v>7.43</v>
      </c>
      <c r="I388" s="158">
        <v>99.8</v>
      </c>
      <c r="J388" s="158">
        <v>131.4</v>
      </c>
      <c r="K388" s="12">
        <v>0.1</v>
      </c>
      <c r="N388" s="2">
        <v>350</v>
      </c>
    </row>
    <row r="389" spans="1:22" x14ac:dyDescent="0.25">
      <c r="A389" s="10">
        <v>43251</v>
      </c>
      <c r="B389" s="16">
        <v>0.4861111111111111</v>
      </c>
      <c r="C389" s="155">
        <v>7.01</v>
      </c>
      <c r="D389" s="156">
        <v>12.27</v>
      </c>
      <c r="E389" s="157">
        <v>109.9</v>
      </c>
      <c r="F389" s="157"/>
      <c r="G389" s="158">
        <v>10.5</v>
      </c>
      <c r="H389" s="155">
        <v>5.04</v>
      </c>
      <c r="I389" s="158">
        <v>114.3</v>
      </c>
      <c r="J389" s="158">
        <v>158.30000000000001</v>
      </c>
      <c r="K389" s="12">
        <v>0.1</v>
      </c>
      <c r="N389" s="2">
        <v>49</v>
      </c>
    </row>
    <row r="390" spans="1:22" x14ac:dyDescent="0.25">
      <c r="A390" s="10">
        <v>43265</v>
      </c>
      <c r="B390" s="16">
        <v>0.4826388888888889</v>
      </c>
      <c r="C390" s="155">
        <v>6.89</v>
      </c>
      <c r="D390" s="156">
        <v>10.96</v>
      </c>
      <c r="E390" s="157">
        <v>99.4</v>
      </c>
      <c r="F390" s="157"/>
      <c r="G390" s="158">
        <v>11.3</v>
      </c>
      <c r="H390" s="155">
        <v>10.27</v>
      </c>
      <c r="I390" s="158">
        <v>110.6</v>
      </c>
      <c r="J390" s="158">
        <v>149.80000000000001</v>
      </c>
      <c r="K390" s="12">
        <v>0.1</v>
      </c>
      <c r="N390" s="2">
        <v>220</v>
      </c>
    </row>
    <row r="391" spans="1:22" x14ac:dyDescent="0.25">
      <c r="A391" s="10">
        <v>43279</v>
      </c>
      <c r="B391" s="16">
        <v>0.47916666666666669</v>
      </c>
      <c r="C391" s="155">
        <v>6.96</v>
      </c>
      <c r="D391" s="156">
        <v>10.52</v>
      </c>
      <c r="E391" s="157">
        <v>98.2</v>
      </c>
      <c r="F391" s="157"/>
      <c r="G391" s="158">
        <v>12.6</v>
      </c>
      <c r="H391" s="155">
        <v>3.49</v>
      </c>
      <c r="I391" s="158">
        <v>135</v>
      </c>
      <c r="J391" s="158">
        <v>177</v>
      </c>
      <c r="K391" s="12">
        <v>0.1</v>
      </c>
      <c r="N391" s="2">
        <v>350</v>
      </c>
      <c r="P391" s="160">
        <v>0.87</v>
      </c>
      <c r="Q391" s="161">
        <v>0.27</v>
      </c>
      <c r="R391" s="161">
        <v>0.05</v>
      </c>
      <c r="S391" s="161">
        <v>0.04</v>
      </c>
      <c r="T391" s="161">
        <v>0.87</v>
      </c>
      <c r="U391" s="161">
        <v>0.01</v>
      </c>
      <c r="V391" s="162">
        <v>2</v>
      </c>
    </row>
    <row r="392" spans="1:22" x14ac:dyDescent="0.25">
      <c r="A392" s="10">
        <v>43293</v>
      </c>
      <c r="B392" s="16">
        <v>0.46180555555555558</v>
      </c>
      <c r="C392" s="155">
        <v>6.71</v>
      </c>
      <c r="D392" s="156">
        <v>10.25</v>
      </c>
      <c r="E392" s="157">
        <v>99.9</v>
      </c>
      <c r="F392" s="157"/>
      <c r="G392" s="158">
        <v>14.5</v>
      </c>
      <c r="H392" s="155"/>
      <c r="I392" s="158">
        <v>146.80000000000001</v>
      </c>
      <c r="J392" s="158">
        <v>183.4</v>
      </c>
      <c r="K392" s="12">
        <v>0.1</v>
      </c>
      <c r="N392" s="2">
        <v>540</v>
      </c>
    </row>
    <row r="393" spans="1:22" x14ac:dyDescent="0.25">
      <c r="A393" s="10">
        <v>43305</v>
      </c>
      <c r="B393" s="16">
        <v>0.46527777777777773</v>
      </c>
      <c r="C393" s="155">
        <v>6.79</v>
      </c>
      <c r="D393" s="156">
        <v>10.4</v>
      </c>
      <c r="E393" s="157">
        <v>102</v>
      </c>
      <c r="F393" s="157"/>
      <c r="G393" s="158">
        <v>14.9</v>
      </c>
      <c r="H393" s="155"/>
      <c r="I393" s="158">
        <v>103.4</v>
      </c>
      <c r="J393" s="158">
        <v>128.19999999999999</v>
      </c>
      <c r="K393" s="12">
        <v>0</v>
      </c>
      <c r="N393" s="2">
        <v>350</v>
      </c>
    </row>
    <row r="394" spans="1:22" x14ac:dyDescent="0.25">
      <c r="A394" s="10">
        <v>43320</v>
      </c>
      <c r="B394" s="16"/>
      <c r="C394" s="155"/>
      <c r="D394" s="156"/>
      <c r="E394" s="157"/>
      <c r="F394" s="157"/>
      <c r="G394" s="158"/>
      <c r="H394" s="155"/>
      <c r="I394" s="158"/>
      <c r="J394" s="158"/>
    </row>
    <row r="395" spans="1:22" x14ac:dyDescent="0.25">
      <c r="A395" s="10">
        <v>43336</v>
      </c>
      <c r="B395" s="16">
        <v>0.45833333333333331</v>
      </c>
      <c r="C395" s="155">
        <v>6.35</v>
      </c>
      <c r="D395" s="156">
        <v>9.49</v>
      </c>
      <c r="E395" s="157">
        <v>90.2</v>
      </c>
      <c r="F395" s="157"/>
      <c r="G395" s="158">
        <v>13.4</v>
      </c>
      <c r="H395" s="155"/>
      <c r="I395" s="158">
        <v>147.30000000000001</v>
      </c>
      <c r="J395" s="158">
        <v>189.4</v>
      </c>
      <c r="K395" s="12">
        <v>0.1</v>
      </c>
      <c r="N395" s="2">
        <v>350</v>
      </c>
    </row>
    <row r="396" spans="1:22" x14ac:dyDescent="0.25">
      <c r="A396" s="10">
        <v>43348</v>
      </c>
      <c r="B396" s="16">
        <v>0.4513888888888889</v>
      </c>
      <c r="C396" s="155">
        <v>6.65</v>
      </c>
      <c r="D396" s="156">
        <v>9.85</v>
      </c>
      <c r="E396" s="157">
        <v>91.5</v>
      </c>
      <c r="F396" s="157"/>
      <c r="G396" s="158">
        <v>12.2</v>
      </c>
      <c r="H396" s="155"/>
      <c r="I396" s="158">
        <v>149.4</v>
      </c>
      <c r="J396" s="158">
        <v>197.7</v>
      </c>
      <c r="K396" s="12">
        <v>0.1</v>
      </c>
      <c r="N396" s="2">
        <v>130</v>
      </c>
    </row>
    <row r="397" spans="1:22" x14ac:dyDescent="0.25">
      <c r="A397" s="10">
        <v>43361</v>
      </c>
      <c r="B397" s="16">
        <v>0.49305555555555558</v>
      </c>
      <c r="C397" s="155"/>
      <c r="D397" s="156">
        <v>10.92</v>
      </c>
      <c r="E397" s="157">
        <v>97.4</v>
      </c>
      <c r="F397" s="157"/>
      <c r="G397" s="158">
        <v>10.6</v>
      </c>
      <c r="H397" s="155"/>
      <c r="I397" s="158">
        <v>126.6</v>
      </c>
      <c r="J397" s="158">
        <v>174.5</v>
      </c>
      <c r="K397" s="12">
        <v>0.1</v>
      </c>
      <c r="N397" s="2">
        <v>220</v>
      </c>
      <c r="P397" s="6">
        <v>5.0000000000000001E-3</v>
      </c>
      <c r="Q397" s="2">
        <v>0.39</v>
      </c>
      <c r="R397" s="2">
        <v>7.3999999999999996E-2</v>
      </c>
      <c r="S397" s="36">
        <v>0.02</v>
      </c>
      <c r="T397" s="6">
        <v>5.0000000000000001E-3</v>
      </c>
      <c r="U397" s="2">
        <v>0.01</v>
      </c>
      <c r="V397" s="6">
        <v>6</v>
      </c>
    </row>
    <row r="398" spans="1:22" x14ac:dyDescent="0.25">
      <c r="A398" s="10">
        <v>43377</v>
      </c>
      <c r="B398" s="16">
        <v>0.51527777777777783</v>
      </c>
      <c r="C398" s="155">
        <v>6.78</v>
      </c>
      <c r="D398" s="156"/>
      <c r="E398" s="157"/>
      <c r="F398" s="157"/>
      <c r="G398" s="158">
        <v>9</v>
      </c>
      <c r="H398" s="155">
        <v>11.8</v>
      </c>
      <c r="I398" s="158"/>
      <c r="J398" s="158">
        <v>174</v>
      </c>
      <c r="K398" s="12">
        <v>0.1</v>
      </c>
      <c r="N398" s="2">
        <v>170</v>
      </c>
    </row>
    <row r="399" spans="1:22" x14ac:dyDescent="0.25">
      <c r="A399" s="10">
        <v>43392</v>
      </c>
      <c r="B399" s="16">
        <v>0.4548611111111111</v>
      </c>
      <c r="C399" s="155">
        <v>7.04</v>
      </c>
      <c r="D399" s="156">
        <v>10.48</v>
      </c>
      <c r="E399" s="157">
        <v>87.5</v>
      </c>
      <c r="F399" s="157"/>
      <c r="G399" s="158">
        <v>8</v>
      </c>
      <c r="H399" s="155">
        <v>3.34</v>
      </c>
      <c r="I399" s="158"/>
      <c r="J399" s="158">
        <v>191.1</v>
      </c>
      <c r="K399" s="12">
        <v>0.1</v>
      </c>
      <c r="N399" s="2">
        <v>33</v>
      </c>
    </row>
    <row r="400" spans="1:22" x14ac:dyDescent="0.25">
      <c r="A400" s="10">
        <v>43404</v>
      </c>
      <c r="B400" s="16">
        <v>0.47569444444444442</v>
      </c>
      <c r="C400" s="155">
        <v>7.4</v>
      </c>
      <c r="D400" s="156">
        <v>10.91</v>
      </c>
      <c r="E400" s="157">
        <v>97.6</v>
      </c>
      <c r="F400" s="157"/>
      <c r="G400" s="158">
        <v>10.7</v>
      </c>
      <c r="H400" s="155">
        <v>43</v>
      </c>
      <c r="I400" s="158"/>
      <c r="J400" s="158"/>
      <c r="N400" s="2">
        <v>540</v>
      </c>
    </row>
    <row r="401" spans="1:22" x14ac:dyDescent="0.25">
      <c r="A401" s="10">
        <v>43420</v>
      </c>
      <c r="B401" s="16">
        <v>0.4826388888888889</v>
      </c>
      <c r="C401" s="155">
        <v>6.72</v>
      </c>
      <c r="D401" s="156">
        <v>11.42</v>
      </c>
      <c r="E401" s="157">
        <v>98.2</v>
      </c>
      <c r="F401" s="157"/>
      <c r="G401" s="158">
        <v>9.1999999999999993</v>
      </c>
      <c r="H401" s="155">
        <v>22.2</v>
      </c>
      <c r="I401" s="158"/>
      <c r="J401" s="158">
        <v>72.8</v>
      </c>
      <c r="K401" s="12">
        <v>0</v>
      </c>
      <c r="N401" s="2">
        <v>70</v>
      </c>
    </row>
    <row r="402" spans="1:22" x14ac:dyDescent="0.25">
      <c r="A402" s="10">
        <v>43431</v>
      </c>
      <c r="B402" s="12"/>
      <c r="C402" s="155"/>
      <c r="D402" s="156"/>
      <c r="E402" s="157"/>
      <c r="F402" s="157"/>
      <c r="G402" s="158"/>
      <c r="H402" s="155"/>
      <c r="I402" s="158"/>
      <c r="J402" s="158"/>
    </row>
    <row r="403" spans="1:22" x14ac:dyDescent="0.25">
      <c r="A403" s="10">
        <v>43445</v>
      </c>
      <c r="B403" s="16">
        <v>0.51736111111111105</v>
      </c>
      <c r="C403" s="155">
        <v>7.23</v>
      </c>
      <c r="D403" s="156">
        <v>12.06</v>
      </c>
      <c r="E403" s="157">
        <v>97.8</v>
      </c>
      <c r="F403" s="157"/>
      <c r="G403" s="158">
        <v>6</v>
      </c>
      <c r="H403" s="155">
        <v>25.3</v>
      </c>
      <c r="I403" s="158"/>
      <c r="J403" s="158">
        <v>60.5</v>
      </c>
      <c r="K403" s="12">
        <v>0</v>
      </c>
      <c r="N403" s="2">
        <v>540</v>
      </c>
      <c r="P403" s="160">
        <v>0.85</v>
      </c>
      <c r="Q403" s="161">
        <v>0.41</v>
      </c>
      <c r="R403" s="160">
        <v>6.6000000000000003E-2</v>
      </c>
      <c r="S403" s="161">
        <v>0.03</v>
      </c>
      <c r="T403" s="161">
        <v>0.83</v>
      </c>
      <c r="U403" s="161">
        <v>0.01</v>
      </c>
      <c r="V403" s="162">
        <v>23</v>
      </c>
    </row>
    <row r="404" spans="1:22" x14ac:dyDescent="0.25">
      <c r="A404" s="10">
        <v>43462</v>
      </c>
      <c r="B404" s="16">
        <v>0.4375</v>
      </c>
      <c r="C404" s="155">
        <v>6.8</v>
      </c>
      <c r="D404" s="156">
        <v>12.39</v>
      </c>
      <c r="E404" s="157">
        <v>96</v>
      </c>
      <c r="F404" s="157"/>
      <c r="G404" s="158">
        <v>5.0999999999999996</v>
      </c>
      <c r="H404" s="155">
        <v>14.5</v>
      </c>
      <c r="I404" s="158"/>
      <c r="J404" s="158">
        <v>76.599999999999994</v>
      </c>
      <c r="K404" s="12">
        <v>0</v>
      </c>
      <c r="N404" s="2">
        <v>33</v>
      </c>
    </row>
    <row r="405" spans="1:22" x14ac:dyDescent="0.25">
      <c r="A405" s="10">
        <v>43475</v>
      </c>
      <c r="B405" s="16">
        <v>0.4513888888888889</v>
      </c>
      <c r="C405" s="155">
        <v>6.6</v>
      </c>
      <c r="D405" s="156">
        <v>11.75</v>
      </c>
      <c r="E405" s="157">
        <v>97.9</v>
      </c>
      <c r="F405" s="157"/>
      <c r="G405" s="158">
        <v>7.7</v>
      </c>
      <c r="H405" s="155">
        <v>12.8</v>
      </c>
      <c r="I405" s="158"/>
      <c r="J405" s="158">
        <v>78.3</v>
      </c>
      <c r="K405" s="12">
        <v>0</v>
      </c>
      <c r="N405" s="2">
        <v>49</v>
      </c>
    </row>
    <row r="406" spans="1:22" x14ac:dyDescent="0.25">
      <c r="A406" s="10">
        <v>43490</v>
      </c>
      <c r="B406" s="16">
        <v>0.46875</v>
      </c>
      <c r="C406" s="155">
        <v>6.86</v>
      </c>
      <c r="D406" s="156">
        <v>12.48</v>
      </c>
      <c r="E406" s="157">
        <v>98.6</v>
      </c>
      <c r="F406" s="157"/>
      <c r="G406" s="158">
        <v>6.1</v>
      </c>
      <c r="H406" s="155">
        <v>14.3</v>
      </c>
      <c r="I406" s="158"/>
      <c r="J406" s="158">
        <v>72</v>
      </c>
      <c r="K406" s="12">
        <v>0</v>
      </c>
      <c r="N406" s="2">
        <v>79</v>
      </c>
    </row>
    <row r="407" spans="1:22" x14ac:dyDescent="0.25">
      <c r="A407" s="10">
        <v>43503</v>
      </c>
      <c r="B407" s="16">
        <v>0.4861111111111111</v>
      </c>
      <c r="C407" s="155">
        <v>7.07</v>
      </c>
      <c r="D407" s="156">
        <v>15.17</v>
      </c>
      <c r="E407" s="157">
        <v>13.7</v>
      </c>
      <c r="F407" s="157"/>
      <c r="G407" s="158">
        <v>0.5</v>
      </c>
      <c r="H407" s="155">
        <v>10.42</v>
      </c>
      <c r="I407" s="158"/>
      <c r="J407" s="158">
        <v>97.8</v>
      </c>
      <c r="K407" s="12">
        <v>0</v>
      </c>
      <c r="N407" s="2">
        <v>79</v>
      </c>
    </row>
    <row r="408" spans="1:22" x14ac:dyDescent="0.25">
      <c r="A408" s="10">
        <v>43516</v>
      </c>
      <c r="B408" s="16">
        <v>0.5</v>
      </c>
      <c r="C408" s="155">
        <v>7.21</v>
      </c>
      <c r="D408" s="156">
        <v>12.93</v>
      </c>
      <c r="E408" s="157">
        <v>97</v>
      </c>
      <c r="F408" s="157"/>
      <c r="G408" s="158">
        <v>3.3</v>
      </c>
      <c r="H408" s="155">
        <v>19.2</v>
      </c>
      <c r="I408" s="158"/>
      <c r="J408" s="158">
        <v>63.6</v>
      </c>
      <c r="K408" s="12">
        <v>0</v>
      </c>
      <c r="N408" s="2">
        <v>79</v>
      </c>
    </row>
    <row r="409" spans="1:22" x14ac:dyDescent="0.25">
      <c r="A409" s="10">
        <v>43529</v>
      </c>
      <c r="B409" s="16">
        <v>0.46875</v>
      </c>
      <c r="C409" s="155">
        <v>7.31</v>
      </c>
      <c r="D409" s="156">
        <v>14.07</v>
      </c>
      <c r="E409" s="157">
        <v>102.3</v>
      </c>
      <c r="F409" s="157"/>
      <c r="G409" s="158">
        <v>2.2999999999999998</v>
      </c>
      <c r="H409" s="155">
        <v>10.199999999999999</v>
      </c>
      <c r="I409" s="158"/>
      <c r="J409" s="158">
        <v>97.4</v>
      </c>
      <c r="K409" s="12">
        <v>0</v>
      </c>
      <c r="N409" s="2">
        <v>23</v>
      </c>
    </row>
    <row r="410" spans="1:22" x14ac:dyDescent="0.25">
      <c r="A410" s="10">
        <v>43544</v>
      </c>
      <c r="B410" s="16">
        <v>0.4826388888888889</v>
      </c>
      <c r="C410" s="155">
        <v>7.24</v>
      </c>
      <c r="D410" s="156">
        <v>13.31</v>
      </c>
      <c r="E410" s="157">
        <v>109.2</v>
      </c>
      <c r="F410" s="157"/>
      <c r="G410" s="158">
        <v>6.7</v>
      </c>
      <c r="H410" s="155">
        <v>12.53</v>
      </c>
      <c r="I410" s="158"/>
      <c r="J410" s="158">
        <v>94</v>
      </c>
      <c r="K410" s="12">
        <v>0</v>
      </c>
      <c r="N410" s="2">
        <v>13</v>
      </c>
      <c r="P410" s="160">
        <v>0.84</v>
      </c>
      <c r="Q410" s="161">
        <v>0.32</v>
      </c>
      <c r="R410" s="161">
        <v>0.05</v>
      </c>
      <c r="S410" s="161">
        <v>0.03</v>
      </c>
      <c r="T410" s="161">
        <v>0.84</v>
      </c>
      <c r="U410" s="161">
        <v>0.01</v>
      </c>
      <c r="V410" s="162">
        <v>6</v>
      </c>
    </row>
    <row r="411" spans="1:22" x14ac:dyDescent="0.25">
      <c r="A411" s="10">
        <v>43557</v>
      </c>
      <c r="B411" s="16">
        <v>0.46875</v>
      </c>
      <c r="C411" s="155">
        <v>7.25</v>
      </c>
      <c r="D411" s="156">
        <v>12.6</v>
      </c>
      <c r="E411" s="157">
        <v>107.3</v>
      </c>
      <c r="F411" s="157"/>
      <c r="G411" s="158">
        <v>8.1</v>
      </c>
      <c r="H411" s="155">
        <v>10.27</v>
      </c>
      <c r="I411" s="158"/>
      <c r="J411" s="158">
        <v>116.1</v>
      </c>
      <c r="K411" s="12">
        <v>0.1</v>
      </c>
      <c r="N411" s="2">
        <v>33</v>
      </c>
    </row>
    <row r="412" spans="1:22" x14ac:dyDescent="0.25">
      <c r="A412" s="10">
        <v>43567</v>
      </c>
      <c r="B412" s="16">
        <v>0.4826388888888889</v>
      </c>
      <c r="C412" s="155">
        <v>7.42</v>
      </c>
      <c r="D412" s="156">
        <v>12.05</v>
      </c>
      <c r="E412" s="157">
        <v>101.9</v>
      </c>
      <c r="F412" s="157"/>
      <c r="G412" s="158">
        <v>8.3000000000000007</v>
      </c>
      <c r="H412" s="155">
        <v>28.4</v>
      </c>
      <c r="I412" s="158"/>
      <c r="J412" s="158">
        <v>51.7</v>
      </c>
      <c r="K412" s="12">
        <v>0</v>
      </c>
      <c r="N412" s="2">
        <v>240</v>
      </c>
    </row>
    <row r="413" spans="1:22" x14ac:dyDescent="0.25">
      <c r="A413" s="10">
        <v>43587</v>
      </c>
      <c r="B413" s="16">
        <v>0.48958333333333331</v>
      </c>
      <c r="C413" s="155">
        <v>7.25</v>
      </c>
      <c r="D413" s="156">
        <v>11.39</v>
      </c>
      <c r="E413" s="157">
        <v>97.8</v>
      </c>
      <c r="F413" s="157"/>
      <c r="G413" s="158">
        <v>9</v>
      </c>
      <c r="H413" s="155">
        <v>7.46</v>
      </c>
      <c r="I413" s="158"/>
      <c r="J413" s="158">
        <v>121.5</v>
      </c>
      <c r="K413" s="12">
        <v>0.1</v>
      </c>
      <c r="N413" s="2">
        <v>33</v>
      </c>
    </row>
    <row r="414" spans="1:22" x14ac:dyDescent="0.25">
      <c r="A414" s="10">
        <v>43600</v>
      </c>
      <c r="B414" s="16">
        <v>0.46527777777777773</v>
      </c>
      <c r="C414" s="155">
        <v>6.79</v>
      </c>
      <c r="D414" s="156">
        <v>12.15</v>
      </c>
      <c r="E414" s="157">
        <v>112.9</v>
      </c>
      <c r="F414" s="157"/>
      <c r="G414" s="158">
        <v>11.8</v>
      </c>
      <c r="H414" s="155">
        <v>5.99</v>
      </c>
      <c r="I414" s="158"/>
      <c r="J414" s="158">
        <v>144.30000000000001</v>
      </c>
      <c r="K414" s="12">
        <v>0.1</v>
      </c>
      <c r="N414" s="2">
        <v>220</v>
      </c>
    </row>
    <row r="415" spans="1:22" x14ac:dyDescent="0.25">
      <c r="A415" s="10">
        <v>43615</v>
      </c>
      <c r="B415" s="16">
        <v>0.46875</v>
      </c>
      <c r="C415" s="155">
        <v>7.36</v>
      </c>
      <c r="D415" s="156">
        <v>10.86</v>
      </c>
      <c r="E415" s="157">
        <v>100.7</v>
      </c>
      <c r="F415" s="157"/>
      <c r="G415" s="158">
        <v>12.1</v>
      </c>
      <c r="H415" s="155">
        <v>5.64</v>
      </c>
      <c r="I415" s="158"/>
      <c r="J415" s="158">
        <v>159.80000000000001</v>
      </c>
      <c r="K415" s="12">
        <v>0.1</v>
      </c>
    </row>
    <row r="416" spans="1:22" x14ac:dyDescent="0.25">
      <c r="A416" s="10">
        <v>43629</v>
      </c>
      <c r="B416" s="16">
        <v>0.45833333333333331</v>
      </c>
      <c r="C416" s="4">
        <v>7.09</v>
      </c>
      <c r="D416" s="11">
        <v>9.6</v>
      </c>
      <c r="E416" s="12">
        <v>94.9</v>
      </c>
      <c r="F416" s="12"/>
      <c r="G416" s="5">
        <v>14.8</v>
      </c>
      <c r="H416" s="4">
        <v>6.25</v>
      </c>
      <c r="I416" s="158"/>
      <c r="J416" s="5">
        <v>169.3</v>
      </c>
      <c r="K416" s="5">
        <v>0.1</v>
      </c>
      <c r="L416" s="5"/>
      <c r="M416" s="4"/>
      <c r="N416" s="13">
        <v>460</v>
      </c>
      <c r="O416" s="13"/>
      <c r="V416" s="2"/>
    </row>
    <row r="417" spans="1:22" x14ac:dyDescent="0.25">
      <c r="A417" s="10">
        <v>43641</v>
      </c>
      <c r="B417" s="16">
        <v>0.45833333333333331</v>
      </c>
      <c r="C417" s="4">
        <v>7.04</v>
      </c>
      <c r="D417" s="11">
        <v>11.32</v>
      </c>
      <c r="E417" s="12">
        <v>105.8</v>
      </c>
      <c r="F417" s="12"/>
      <c r="G417" s="5">
        <v>12.2</v>
      </c>
      <c r="H417" s="4">
        <v>3.63</v>
      </c>
      <c r="I417" s="158"/>
      <c r="J417" s="5">
        <v>176.7</v>
      </c>
      <c r="K417" s="5">
        <v>0.1</v>
      </c>
      <c r="L417" s="5"/>
      <c r="M417" s="4"/>
      <c r="N417" s="13">
        <v>170</v>
      </c>
      <c r="O417" s="13"/>
      <c r="P417" s="52">
        <v>0.93</v>
      </c>
      <c r="Q417" s="53">
        <v>0.25</v>
      </c>
      <c r="R417" s="53">
        <v>0.05</v>
      </c>
      <c r="S417" s="53">
        <v>0.06</v>
      </c>
      <c r="T417" s="53">
        <v>0.93</v>
      </c>
      <c r="U417" s="53">
        <v>0.02</v>
      </c>
      <c r="V417" s="54">
        <v>4</v>
      </c>
    </row>
    <row r="418" spans="1:22" x14ac:dyDescent="0.25">
      <c r="A418" s="10">
        <v>43655</v>
      </c>
      <c r="B418" s="16">
        <v>0.4513888888888889</v>
      </c>
      <c r="C418" s="4">
        <v>6.75</v>
      </c>
      <c r="D418" s="11">
        <v>10.48</v>
      </c>
      <c r="E418" s="12">
        <v>100.9</v>
      </c>
      <c r="F418" s="12"/>
      <c r="G418" s="5">
        <v>13.7</v>
      </c>
      <c r="H418" s="4"/>
      <c r="I418" s="158"/>
      <c r="J418" s="5">
        <v>187.7</v>
      </c>
      <c r="K418" s="5">
        <v>0.1</v>
      </c>
      <c r="L418" s="5"/>
      <c r="M418" s="4"/>
      <c r="N418" s="13">
        <v>350</v>
      </c>
      <c r="O418" s="13"/>
      <c r="V418" s="2"/>
    </row>
    <row r="419" spans="1:22" x14ac:dyDescent="0.25">
      <c r="A419" s="10">
        <v>43670</v>
      </c>
      <c r="B419" s="16">
        <v>0.45833333333333331</v>
      </c>
      <c r="C419" s="4">
        <v>7.22</v>
      </c>
      <c r="D419" s="11">
        <v>9.43</v>
      </c>
      <c r="E419" s="12">
        <v>90.3</v>
      </c>
      <c r="F419" s="12"/>
      <c r="G419" s="5">
        <v>14</v>
      </c>
      <c r="H419" s="4">
        <v>3.53</v>
      </c>
      <c r="I419" s="158"/>
      <c r="J419" s="5">
        <v>190.8</v>
      </c>
      <c r="K419" s="5">
        <v>0.1</v>
      </c>
      <c r="L419" s="5"/>
      <c r="M419" s="4"/>
      <c r="N419" s="13">
        <v>460</v>
      </c>
      <c r="O419" s="13"/>
      <c r="V419" s="2"/>
    </row>
    <row r="420" spans="1:22" x14ac:dyDescent="0.25">
      <c r="A420" s="10">
        <v>43685</v>
      </c>
      <c r="B420" s="16">
        <v>0.44444444444444442</v>
      </c>
      <c r="C420" s="4">
        <v>7.17</v>
      </c>
      <c r="D420" s="11">
        <v>10.39</v>
      </c>
      <c r="E420" s="12">
        <v>101.4</v>
      </c>
      <c r="F420" s="12"/>
      <c r="G420" s="5">
        <v>14.3</v>
      </c>
      <c r="H420" s="4">
        <v>3.25</v>
      </c>
      <c r="I420" s="158"/>
      <c r="J420" s="5">
        <v>191.3</v>
      </c>
      <c r="K420" s="5">
        <v>0.1</v>
      </c>
      <c r="L420" s="5"/>
      <c r="M420" s="4"/>
      <c r="N420" s="13">
        <v>49</v>
      </c>
      <c r="O420" s="13"/>
      <c r="V420" s="2"/>
    </row>
    <row r="421" spans="1:22" x14ac:dyDescent="0.25">
      <c r="A421" s="10">
        <v>43698</v>
      </c>
      <c r="B421" s="16">
        <v>0.46180555555555558</v>
      </c>
      <c r="C421" s="4">
        <v>6.74</v>
      </c>
      <c r="D421" s="11">
        <v>8.49</v>
      </c>
      <c r="E421" s="12">
        <v>83.3</v>
      </c>
      <c r="F421" s="12"/>
      <c r="G421" s="5">
        <v>14.6</v>
      </c>
      <c r="H421" s="4">
        <v>3.86</v>
      </c>
      <c r="I421" s="158"/>
      <c r="J421" s="5">
        <v>191.9</v>
      </c>
      <c r="K421" s="5">
        <v>0.1</v>
      </c>
      <c r="L421" s="5"/>
      <c r="M421" s="4"/>
      <c r="N421" s="13">
        <v>5400</v>
      </c>
      <c r="O421" s="13"/>
      <c r="V421" s="2"/>
    </row>
    <row r="422" spans="1:22" x14ac:dyDescent="0.25">
      <c r="A422" s="10">
        <v>43714</v>
      </c>
      <c r="B422" s="16">
        <v>0.42708333333333331</v>
      </c>
      <c r="C422" s="4">
        <v>7.19</v>
      </c>
      <c r="D422" s="11">
        <v>9.18</v>
      </c>
      <c r="E422" s="12">
        <v>88.7</v>
      </c>
      <c r="F422" s="12"/>
      <c r="G422" s="5">
        <v>14</v>
      </c>
      <c r="H422" s="4">
        <v>2.39</v>
      </c>
      <c r="I422" s="158"/>
      <c r="J422" s="5">
        <v>189.5</v>
      </c>
      <c r="K422" s="5">
        <v>0.1</v>
      </c>
      <c r="L422" s="5"/>
      <c r="M422" s="4"/>
      <c r="N422" s="13">
        <v>220</v>
      </c>
      <c r="O422" s="13"/>
      <c r="V422" s="2"/>
    </row>
    <row r="423" spans="1:22" x14ac:dyDescent="0.25">
      <c r="A423" s="10">
        <v>43726</v>
      </c>
      <c r="B423" s="16">
        <v>0.46180555555555558</v>
      </c>
      <c r="C423" s="4">
        <v>6.85</v>
      </c>
      <c r="D423" s="11">
        <v>10.18</v>
      </c>
      <c r="E423" s="12">
        <v>97.1</v>
      </c>
      <c r="F423" s="12"/>
      <c r="G423" s="5">
        <v>13.2</v>
      </c>
      <c r="H423" s="4">
        <v>14.8</v>
      </c>
      <c r="I423" s="158"/>
      <c r="J423" s="5">
        <v>118.9</v>
      </c>
      <c r="K423" s="5">
        <v>0.1</v>
      </c>
      <c r="L423" s="5"/>
      <c r="M423" s="4"/>
      <c r="N423" s="13">
        <v>540</v>
      </c>
      <c r="O423" s="13"/>
      <c r="P423" s="52">
        <v>0.74</v>
      </c>
      <c r="Q423" s="53">
        <v>0.76</v>
      </c>
      <c r="R423" s="52">
        <v>7.1999999999999995E-2</v>
      </c>
      <c r="S423" s="53">
        <v>0.05</v>
      </c>
      <c r="T423" s="53">
        <v>0.73</v>
      </c>
      <c r="U423" s="53">
        <v>0.02</v>
      </c>
      <c r="V423" s="54">
        <v>6</v>
      </c>
    </row>
    <row r="424" spans="1:22" x14ac:dyDescent="0.25">
      <c r="A424" s="10">
        <v>43739</v>
      </c>
      <c r="B424" s="16">
        <v>0.46875</v>
      </c>
      <c r="C424" s="4">
        <v>6.56</v>
      </c>
      <c r="D424" s="11">
        <v>11.82</v>
      </c>
      <c r="E424" s="12">
        <v>100.7</v>
      </c>
      <c r="F424" s="12"/>
      <c r="G424" s="5">
        <v>8.6999999999999993</v>
      </c>
      <c r="H424" s="4">
        <v>10.59</v>
      </c>
      <c r="J424" s="5">
        <v>130.69999999999999</v>
      </c>
      <c r="K424" s="5">
        <v>0.1</v>
      </c>
      <c r="N424" s="13">
        <v>79</v>
      </c>
      <c r="O424" s="13"/>
      <c r="V424" s="2"/>
    </row>
    <row r="425" spans="1:22" x14ac:dyDescent="0.25">
      <c r="A425" s="10">
        <v>43753</v>
      </c>
      <c r="B425" s="16">
        <v>0.46180555555555558</v>
      </c>
      <c r="C425" s="4">
        <v>7.05</v>
      </c>
      <c r="D425" s="11">
        <v>11.56</v>
      </c>
      <c r="E425" s="12">
        <v>97.8</v>
      </c>
      <c r="F425" s="12"/>
      <c r="G425" s="5">
        <v>8.1</v>
      </c>
      <c r="H425" s="4">
        <v>7.58</v>
      </c>
      <c r="J425" s="5">
        <v>133.4</v>
      </c>
      <c r="K425" s="5">
        <v>0.1</v>
      </c>
      <c r="N425" s="13">
        <v>79</v>
      </c>
      <c r="O425" s="13"/>
      <c r="V425" s="2"/>
    </row>
    <row r="426" spans="1:22" x14ac:dyDescent="0.25">
      <c r="A426" s="10">
        <v>43768</v>
      </c>
      <c r="B426" s="16">
        <v>0.46180555555555558</v>
      </c>
      <c r="C426" s="4">
        <v>7.05</v>
      </c>
      <c r="D426" s="11">
        <v>12.13</v>
      </c>
      <c r="E426" s="12">
        <v>92.7</v>
      </c>
      <c r="F426" s="12"/>
      <c r="G426" s="5">
        <v>4.7</v>
      </c>
      <c r="H426" s="4">
        <v>9.1300000000000008</v>
      </c>
      <c r="J426" s="5">
        <v>97.9</v>
      </c>
      <c r="K426" s="5">
        <v>0</v>
      </c>
      <c r="N426" s="13">
        <v>46</v>
      </c>
      <c r="O426" s="13"/>
      <c r="V426" s="2"/>
    </row>
    <row r="427" spans="1:22" x14ac:dyDescent="0.25">
      <c r="A427" s="10">
        <v>43782</v>
      </c>
      <c r="B427" s="16">
        <v>0.46527777777777773</v>
      </c>
      <c r="C427" s="4">
        <v>6.95</v>
      </c>
      <c r="D427" s="11">
        <v>11.42</v>
      </c>
      <c r="E427" s="12">
        <v>96.4</v>
      </c>
      <c r="F427" s="12"/>
      <c r="G427" s="5">
        <v>8.3000000000000007</v>
      </c>
      <c r="H427" s="4">
        <v>10.82</v>
      </c>
      <c r="J427" s="5">
        <v>112.6</v>
      </c>
      <c r="K427" s="5">
        <v>0.1</v>
      </c>
      <c r="N427" s="13">
        <v>68</v>
      </c>
      <c r="O427" s="13"/>
      <c r="V427" s="2"/>
    </row>
    <row r="428" spans="1:22" x14ac:dyDescent="0.25">
      <c r="A428" s="10">
        <v>43795</v>
      </c>
      <c r="B428" s="16">
        <v>0.45833333333333331</v>
      </c>
      <c r="C428" s="4">
        <v>7.14</v>
      </c>
      <c r="D428" s="11">
        <v>12.33</v>
      </c>
      <c r="E428" s="12">
        <v>98.6</v>
      </c>
      <c r="F428" s="12"/>
      <c r="G428" s="5">
        <v>5.7</v>
      </c>
      <c r="H428" s="4">
        <v>17.3</v>
      </c>
      <c r="J428" s="5">
        <v>69.900000000000006</v>
      </c>
      <c r="K428" s="5">
        <v>0</v>
      </c>
      <c r="N428" s="13">
        <v>20</v>
      </c>
      <c r="O428" s="13"/>
      <c r="V428" s="2"/>
    </row>
    <row r="429" spans="1:22" x14ac:dyDescent="0.25">
      <c r="A429" s="10">
        <v>43809</v>
      </c>
      <c r="B429" s="16">
        <v>0.46875</v>
      </c>
      <c r="C429" s="4">
        <v>6.61</v>
      </c>
      <c r="D429" s="11">
        <v>12.52</v>
      </c>
      <c r="E429" s="12">
        <v>98.1</v>
      </c>
      <c r="F429" s="12"/>
      <c r="G429" s="5">
        <v>5.3</v>
      </c>
      <c r="H429" s="4">
        <v>12.69</v>
      </c>
      <c r="J429" s="5">
        <v>92.5</v>
      </c>
      <c r="K429" s="5">
        <v>0</v>
      </c>
      <c r="N429" s="13">
        <v>17</v>
      </c>
      <c r="O429" s="13"/>
      <c r="P429" s="52">
        <v>0.9</v>
      </c>
      <c r="Q429" s="53">
        <v>0.38</v>
      </c>
      <c r="R429" s="53">
        <v>0.05</v>
      </c>
      <c r="S429" s="53">
        <v>0.02</v>
      </c>
      <c r="T429" s="53">
        <v>0.9</v>
      </c>
      <c r="U429" s="53">
        <v>0.01</v>
      </c>
      <c r="V429" s="54">
        <v>6</v>
      </c>
    </row>
    <row r="430" spans="1:22" x14ac:dyDescent="0.25">
      <c r="A430" s="10">
        <v>43822</v>
      </c>
      <c r="B430" s="16">
        <v>0.46875</v>
      </c>
      <c r="C430" s="4">
        <v>7.95</v>
      </c>
      <c r="D430" s="11">
        <v>12.37</v>
      </c>
      <c r="E430" s="12">
        <v>98.2</v>
      </c>
      <c r="F430" s="12"/>
      <c r="G430" s="5">
        <v>5.6</v>
      </c>
      <c r="H430" s="4">
        <v>12.8</v>
      </c>
      <c r="J430" s="5">
        <v>72.3</v>
      </c>
      <c r="K430" s="5">
        <v>0</v>
      </c>
      <c r="N430" s="13">
        <v>23</v>
      </c>
      <c r="O430" s="13"/>
      <c r="V430" s="2"/>
    </row>
    <row r="431" spans="1:22" x14ac:dyDescent="0.25">
      <c r="A431" s="10">
        <v>43839</v>
      </c>
      <c r="B431" s="16">
        <v>0.49652777777777773</v>
      </c>
      <c r="C431" s="4">
        <v>6.6</v>
      </c>
      <c r="D431" s="11">
        <v>12.56</v>
      </c>
      <c r="E431" s="12">
        <v>97.8</v>
      </c>
      <c r="F431" s="12"/>
      <c r="G431" s="5">
        <v>5.0999999999999996</v>
      </c>
      <c r="H431" s="4">
        <v>12.5</v>
      </c>
      <c r="J431" s="5">
        <v>66.900000000000006</v>
      </c>
      <c r="K431" s="5">
        <v>0</v>
      </c>
      <c r="N431" s="13">
        <v>17</v>
      </c>
      <c r="O431" s="13"/>
      <c r="V431" s="2"/>
    </row>
    <row r="432" spans="1:22" x14ac:dyDescent="0.25">
      <c r="A432" s="10">
        <v>43854</v>
      </c>
      <c r="B432" s="16">
        <v>0.45833333333333331</v>
      </c>
      <c r="C432" s="4">
        <v>6.64</v>
      </c>
      <c r="D432" s="11">
        <v>12.17</v>
      </c>
      <c r="E432" s="12">
        <v>101</v>
      </c>
      <c r="F432" s="12"/>
      <c r="G432" s="5">
        <v>7.3</v>
      </c>
      <c r="H432" s="4">
        <v>14.8</v>
      </c>
      <c r="J432" s="5">
        <v>63.5</v>
      </c>
      <c r="K432" s="5">
        <v>0</v>
      </c>
      <c r="N432" s="13">
        <v>17</v>
      </c>
      <c r="O432" s="13"/>
      <c r="V432" s="2"/>
    </row>
    <row r="433" spans="1:22" x14ac:dyDescent="0.25">
      <c r="A433" s="10">
        <v>43865</v>
      </c>
      <c r="B433" s="16">
        <v>0.46527777777777773</v>
      </c>
      <c r="C433" s="4">
        <v>6.81</v>
      </c>
      <c r="D433" s="11">
        <v>13.07</v>
      </c>
      <c r="E433" s="12">
        <v>100.2</v>
      </c>
      <c r="F433" s="12"/>
      <c r="G433" s="5">
        <v>4.2</v>
      </c>
      <c r="H433" s="4">
        <v>13.27</v>
      </c>
      <c r="J433" s="5">
        <v>81.400000000000006</v>
      </c>
      <c r="K433" s="5">
        <v>0</v>
      </c>
      <c r="N433" s="12">
        <v>7.8</v>
      </c>
      <c r="O433" s="12"/>
      <c r="V433" s="2"/>
    </row>
    <row r="434" spans="1:22" x14ac:dyDescent="0.25">
      <c r="A434" s="10">
        <v>43882</v>
      </c>
      <c r="B434" s="16">
        <v>0.46180555555555558</v>
      </c>
      <c r="C434" s="4">
        <v>7.01</v>
      </c>
      <c r="D434" s="11">
        <v>13.63</v>
      </c>
      <c r="E434" s="12">
        <v>104.3</v>
      </c>
      <c r="F434" s="12"/>
      <c r="G434" s="5">
        <v>4.0999999999999996</v>
      </c>
      <c r="H434" s="4">
        <v>9.8699999999999992</v>
      </c>
      <c r="J434" s="5">
        <v>77.5</v>
      </c>
      <c r="K434" s="5">
        <v>0</v>
      </c>
      <c r="N434" s="13">
        <v>130</v>
      </c>
      <c r="O434" s="13"/>
      <c r="V434" s="2"/>
    </row>
    <row r="435" spans="1:22" x14ac:dyDescent="0.25">
      <c r="A435" s="10">
        <v>43895</v>
      </c>
      <c r="B435" s="16">
        <v>0.4861111111111111</v>
      </c>
      <c r="C435" s="4">
        <v>7.06</v>
      </c>
      <c r="D435" s="11">
        <v>12.64</v>
      </c>
      <c r="E435" s="12">
        <v>102.4</v>
      </c>
      <c r="F435" s="12"/>
      <c r="G435" s="5">
        <v>6.3</v>
      </c>
      <c r="H435" s="4">
        <v>13.41</v>
      </c>
      <c r="J435" s="5">
        <v>77.5</v>
      </c>
      <c r="K435" s="5">
        <v>0</v>
      </c>
      <c r="N435" s="13">
        <v>79</v>
      </c>
      <c r="O435" s="13"/>
      <c r="P435" s="52">
        <v>0.89</v>
      </c>
      <c r="Q435" s="53">
        <v>0.48</v>
      </c>
      <c r="R435" s="53">
        <v>0.05</v>
      </c>
      <c r="S435" s="53">
        <v>0.02</v>
      </c>
      <c r="T435" s="53">
        <v>0.88</v>
      </c>
      <c r="U435" s="53">
        <v>0.05</v>
      </c>
      <c r="V435" s="54">
        <v>5</v>
      </c>
    </row>
    <row r="436" spans="1:22" x14ac:dyDescent="0.25">
      <c r="A436" s="10">
        <v>43905</v>
      </c>
      <c r="B436" s="16"/>
      <c r="C436" s="11"/>
      <c r="D436" s="11"/>
      <c r="E436" s="12"/>
      <c r="G436" s="12"/>
      <c r="H436" s="11"/>
      <c r="K436" s="2"/>
      <c r="V436" s="2"/>
    </row>
    <row r="437" spans="1:22" x14ac:dyDescent="0.25">
      <c r="A437" s="10">
        <v>43922</v>
      </c>
      <c r="B437" s="16"/>
      <c r="C437" s="11"/>
      <c r="D437" s="11"/>
      <c r="E437" s="12"/>
      <c r="G437" s="12"/>
      <c r="H437" s="11"/>
      <c r="K437" s="2"/>
      <c r="V437" s="2"/>
    </row>
    <row r="438" spans="1:22" x14ac:dyDescent="0.25">
      <c r="A438" s="10">
        <v>43936</v>
      </c>
      <c r="B438" s="16"/>
      <c r="C438" s="11"/>
      <c r="D438" s="11"/>
      <c r="E438" s="12"/>
      <c r="G438" s="12"/>
      <c r="H438" s="11"/>
      <c r="K438" s="2"/>
      <c r="V438" s="2"/>
    </row>
    <row r="439" spans="1:22" x14ac:dyDescent="0.25">
      <c r="A439" s="10">
        <v>43952</v>
      </c>
      <c r="B439" s="16"/>
      <c r="C439" s="11"/>
      <c r="D439" s="11"/>
      <c r="E439" s="12"/>
      <c r="G439" s="12"/>
      <c r="H439" s="11"/>
      <c r="K439" s="2"/>
      <c r="V439" s="2"/>
    </row>
    <row r="440" spans="1:22" x14ac:dyDescent="0.25">
      <c r="A440" s="10">
        <v>43965</v>
      </c>
      <c r="B440" s="16">
        <v>0.47569444444444442</v>
      </c>
      <c r="C440" s="4">
        <v>6.7</v>
      </c>
      <c r="D440" s="11">
        <v>11.1</v>
      </c>
      <c r="E440" s="12">
        <v>100.9</v>
      </c>
      <c r="F440" s="12"/>
      <c r="G440" s="5">
        <v>11.1</v>
      </c>
      <c r="H440" s="4">
        <v>8.89</v>
      </c>
      <c r="J440" s="5">
        <v>130.4</v>
      </c>
      <c r="K440" s="5">
        <v>0.1</v>
      </c>
      <c r="N440" s="13">
        <v>70</v>
      </c>
      <c r="O440" s="13"/>
      <c r="V440" s="2"/>
    </row>
    <row r="441" spans="1:22" x14ac:dyDescent="0.25">
      <c r="A441" s="10">
        <v>43980</v>
      </c>
      <c r="B441" s="16">
        <v>0.47222222222222227</v>
      </c>
      <c r="C441" s="4">
        <v>7.2</v>
      </c>
      <c r="D441" s="11">
        <v>11.31</v>
      </c>
      <c r="E441" s="12">
        <v>107.6</v>
      </c>
      <c r="F441" s="12"/>
      <c r="G441" s="5">
        <v>13.1</v>
      </c>
      <c r="H441" s="4">
        <v>7.75</v>
      </c>
      <c r="J441" s="5">
        <v>157.5</v>
      </c>
      <c r="K441" s="5">
        <v>0.1</v>
      </c>
      <c r="N441" s="13">
        <v>46</v>
      </c>
      <c r="O441" s="13"/>
      <c r="V441" s="2"/>
    </row>
    <row r="442" spans="1:22" x14ac:dyDescent="0.25">
      <c r="A442" s="10">
        <v>43992</v>
      </c>
      <c r="B442" s="16">
        <v>0.4826388888888889</v>
      </c>
      <c r="C442" s="4">
        <v>7.12</v>
      </c>
      <c r="D442" s="11">
        <v>10.92</v>
      </c>
      <c r="E442" s="12">
        <v>102</v>
      </c>
      <c r="F442" s="12"/>
      <c r="G442" s="5">
        <v>12.3</v>
      </c>
      <c r="H442" s="4">
        <v>17.7</v>
      </c>
      <c r="J442" s="5">
        <v>106.2</v>
      </c>
      <c r="K442" s="5">
        <v>0.1</v>
      </c>
      <c r="N442" s="13">
        <v>540</v>
      </c>
      <c r="O442" s="13"/>
      <c r="P442" s="52">
        <v>0.45</v>
      </c>
      <c r="Q442" s="53">
        <v>0.55000000000000004</v>
      </c>
      <c r="R442" s="52">
        <v>9.2999999999999999E-2</v>
      </c>
      <c r="S442" s="53">
        <v>0.04</v>
      </c>
      <c r="T442" s="53">
        <v>0.43</v>
      </c>
      <c r="U442" s="53">
        <v>0.01</v>
      </c>
      <c r="V442" s="54">
        <v>11</v>
      </c>
    </row>
    <row r="443" spans="1:22" x14ac:dyDescent="0.25">
      <c r="A443" s="10">
        <v>44007</v>
      </c>
      <c r="B443" s="16">
        <v>0.45833333333333331</v>
      </c>
      <c r="C443" s="4">
        <v>6.99</v>
      </c>
      <c r="D443" s="11">
        <v>10.16</v>
      </c>
      <c r="E443" s="12">
        <v>97.2</v>
      </c>
      <c r="F443" s="12"/>
      <c r="G443" s="5">
        <v>13.3</v>
      </c>
      <c r="H443" s="4">
        <v>9.33</v>
      </c>
      <c r="J443" s="5">
        <v>136.69999999999999</v>
      </c>
      <c r="K443" s="5">
        <v>0.1</v>
      </c>
      <c r="N443" s="13">
        <v>350</v>
      </c>
      <c r="O443" s="13"/>
      <c r="V443" s="2"/>
    </row>
    <row r="444" spans="1:22" x14ac:dyDescent="0.25">
      <c r="A444" s="10">
        <v>44019</v>
      </c>
      <c r="B444" s="16">
        <v>0.4513888888888889</v>
      </c>
      <c r="C444" s="4">
        <v>7.04</v>
      </c>
      <c r="D444" s="11">
        <v>10.35</v>
      </c>
      <c r="E444" s="12">
        <v>97.5</v>
      </c>
      <c r="F444" s="12"/>
      <c r="G444" s="5">
        <v>12.6</v>
      </c>
      <c r="H444" s="4">
        <v>6.75</v>
      </c>
      <c r="J444" s="5">
        <v>156.5</v>
      </c>
      <c r="K444" s="5">
        <v>0.1</v>
      </c>
      <c r="N444" s="13">
        <v>170</v>
      </c>
      <c r="O444" s="13"/>
      <c r="V444" s="2"/>
    </row>
    <row r="445" spans="1:22" x14ac:dyDescent="0.25">
      <c r="A445" s="10">
        <v>44034</v>
      </c>
      <c r="B445" s="16">
        <v>0.46527777777777773</v>
      </c>
      <c r="C445" s="4">
        <v>7.04</v>
      </c>
      <c r="D445" s="11">
        <v>9.81</v>
      </c>
      <c r="E445" s="12">
        <v>96.6</v>
      </c>
      <c r="F445" s="12"/>
      <c r="G445" s="5">
        <v>14.7</v>
      </c>
      <c r="H445" s="4">
        <v>5.19</v>
      </c>
      <c r="J445" s="5">
        <v>186.1</v>
      </c>
      <c r="K445" s="5">
        <v>0.1</v>
      </c>
      <c r="N445" s="13">
        <v>540</v>
      </c>
      <c r="O445" s="13"/>
      <c r="V445" s="2"/>
    </row>
    <row r="446" spans="1:22" x14ac:dyDescent="0.25">
      <c r="A446" s="10">
        <v>44047</v>
      </c>
      <c r="B446" s="16">
        <v>0.45833333333333331</v>
      </c>
      <c r="C446" s="4">
        <v>7.04</v>
      </c>
      <c r="D446" s="11">
        <v>10.050000000000001</v>
      </c>
      <c r="E446" s="12">
        <v>99.2</v>
      </c>
      <c r="F446" s="12"/>
      <c r="G446" s="5">
        <v>14.7</v>
      </c>
      <c r="H446" s="4">
        <v>4.3600000000000003</v>
      </c>
      <c r="J446" s="5">
        <v>200.4</v>
      </c>
      <c r="K446" s="5">
        <v>0.1</v>
      </c>
      <c r="N446" s="13">
        <v>540</v>
      </c>
      <c r="O446" s="13"/>
      <c r="V446" s="2"/>
    </row>
    <row r="447" spans="1:22" x14ac:dyDescent="0.25">
      <c r="A447" s="10">
        <v>44061</v>
      </c>
      <c r="B447" s="16">
        <v>0.47222222222222227</v>
      </c>
      <c r="C447" s="4">
        <v>6.94</v>
      </c>
      <c r="D447" s="11">
        <v>10.050000000000001</v>
      </c>
      <c r="E447" s="12">
        <v>98.9</v>
      </c>
      <c r="F447" s="12"/>
      <c r="G447" s="5">
        <v>14.6</v>
      </c>
      <c r="H447" s="4">
        <v>2.8</v>
      </c>
      <c r="J447" s="5">
        <v>201.5</v>
      </c>
      <c r="K447" s="5">
        <v>0.1</v>
      </c>
      <c r="N447" s="13">
        <v>630</v>
      </c>
      <c r="O447" s="13"/>
      <c r="V447" s="2"/>
    </row>
    <row r="448" spans="1:22" x14ac:dyDescent="0.25">
      <c r="A448" s="10">
        <v>44076</v>
      </c>
      <c r="B448" s="16">
        <v>0.46180555555555558</v>
      </c>
      <c r="C448" s="4">
        <v>7.01</v>
      </c>
      <c r="D448" s="11">
        <v>9.65</v>
      </c>
      <c r="E448" s="12">
        <v>93.2</v>
      </c>
      <c r="F448" s="12"/>
      <c r="G448" s="5">
        <v>13.8</v>
      </c>
      <c r="H448" s="4">
        <v>2.34</v>
      </c>
      <c r="J448" s="5">
        <v>201.8</v>
      </c>
      <c r="K448" s="5">
        <v>0.1</v>
      </c>
      <c r="N448" s="13">
        <v>460</v>
      </c>
      <c r="O448" s="13"/>
      <c r="V448" s="2"/>
    </row>
    <row r="449" spans="1:22" x14ac:dyDescent="0.25">
      <c r="A449" s="10">
        <v>44089</v>
      </c>
      <c r="B449" s="16">
        <v>0.47569444444444442</v>
      </c>
      <c r="C449" s="4">
        <v>6.86</v>
      </c>
      <c r="D449" s="11">
        <v>9.6300000000000008</v>
      </c>
      <c r="E449" s="12">
        <v>92.1</v>
      </c>
      <c r="F449" s="12"/>
      <c r="G449" s="5">
        <v>13.3</v>
      </c>
      <c r="H449" s="4">
        <v>2.77</v>
      </c>
      <c r="J449" s="5">
        <v>207.3</v>
      </c>
      <c r="K449" s="5">
        <v>0.1</v>
      </c>
      <c r="N449" s="13">
        <v>920</v>
      </c>
      <c r="O449" s="13"/>
      <c r="P449" s="52">
        <v>0.81</v>
      </c>
      <c r="Q449" s="53">
        <v>0.25</v>
      </c>
      <c r="R449" s="53">
        <v>0.05</v>
      </c>
      <c r="S449" s="53">
        <v>0.06</v>
      </c>
      <c r="T449" s="53">
        <v>0.8</v>
      </c>
      <c r="U449" s="53">
        <v>0.01</v>
      </c>
      <c r="V449" s="54">
        <v>2</v>
      </c>
    </row>
    <row r="450" spans="1:22" x14ac:dyDescent="0.25">
      <c r="A450" s="10">
        <v>44106</v>
      </c>
      <c r="B450" s="16">
        <v>0.47569444444444442</v>
      </c>
      <c r="C450" s="11">
        <v>7.03</v>
      </c>
      <c r="D450" s="11">
        <v>9.2200000000000006</v>
      </c>
      <c r="E450" s="12">
        <v>85.2</v>
      </c>
      <c r="F450" s="12">
        <v>16.666666666666668</v>
      </c>
      <c r="G450" s="12">
        <v>11.8</v>
      </c>
      <c r="H450" s="11">
        <v>3.28</v>
      </c>
      <c r="J450" s="2">
        <v>204.9</v>
      </c>
      <c r="K450" s="12">
        <v>0.1</v>
      </c>
      <c r="N450" s="2">
        <v>790</v>
      </c>
      <c r="O450" s="2">
        <v>790</v>
      </c>
    </row>
    <row r="451" spans="1:22" x14ac:dyDescent="0.25">
      <c r="A451" s="10">
        <v>44119</v>
      </c>
      <c r="B451" s="16">
        <v>0.4513888888888889</v>
      </c>
      <c r="C451" s="11">
        <v>6.93</v>
      </c>
      <c r="D451" s="11">
        <v>9.86</v>
      </c>
      <c r="E451" s="12">
        <v>88.1</v>
      </c>
      <c r="F451" s="12">
        <v>11.111111111111111</v>
      </c>
      <c r="G451" s="12">
        <v>10.4</v>
      </c>
      <c r="H451" s="11">
        <v>9.34</v>
      </c>
      <c r="J451" s="2">
        <v>173.3</v>
      </c>
      <c r="K451" s="12">
        <v>0.1</v>
      </c>
      <c r="N451" s="2">
        <v>330</v>
      </c>
      <c r="O451" s="2">
        <v>170</v>
      </c>
    </row>
    <row r="452" spans="1:22" x14ac:dyDescent="0.25">
      <c r="A452" s="10">
        <v>44131</v>
      </c>
      <c r="B452" s="16">
        <v>0.46527777777777773</v>
      </c>
      <c r="C452" s="11">
        <v>6.83</v>
      </c>
      <c r="D452" s="11">
        <v>11.43</v>
      </c>
      <c r="E452" s="12">
        <v>94.3</v>
      </c>
      <c r="F452" s="12">
        <v>10</v>
      </c>
      <c r="G452" s="12">
        <v>7</v>
      </c>
      <c r="H452" s="11">
        <v>12.29</v>
      </c>
      <c r="J452" s="2">
        <v>136.9</v>
      </c>
      <c r="K452" s="12">
        <v>0.1</v>
      </c>
      <c r="N452" s="2">
        <v>45</v>
      </c>
      <c r="O452" s="2">
        <v>45</v>
      </c>
    </row>
    <row r="453" spans="1:22" x14ac:dyDescent="0.25">
      <c r="A453" s="10">
        <v>44146</v>
      </c>
      <c r="B453" s="16">
        <v>0.46527777777777773</v>
      </c>
      <c r="C453" s="11">
        <v>7.58</v>
      </c>
      <c r="D453" s="11">
        <v>12.32</v>
      </c>
      <c r="E453" s="12">
        <v>96.7</v>
      </c>
      <c r="F453" s="12">
        <v>3.3333333333333335</v>
      </c>
      <c r="G453" s="12">
        <v>5.0999999999999996</v>
      </c>
      <c r="H453" s="11">
        <v>54.6</v>
      </c>
      <c r="J453" s="2">
        <v>103.5</v>
      </c>
      <c r="K453" s="12">
        <v>0</v>
      </c>
      <c r="N453" s="2">
        <v>110</v>
      </c>
      <c r="O453" s="2">
        <v>110</v>
      </c>
    </row>
    <row r="454" spans="1:22" x14ac:dyDescent="0.25">
      <c r="A454" s="10">
        <v>44158</v>
      </c>
      <c r="B454" s="16">
        <v>0.46875</v>
      </c>
      <c r="C454" s="11">
        <v>7.74</v>
      </c>
      <c r="D454" s="11">
        <v>11.14</v>
      </c>
      <c r="E454" s="12">
        <v>92</v>
      </c>
      <c r="F454" s="12">
        <v>5.5555555555555554</v>
      </c>
      <c r="G454" s="12">
        <v>7.1</v>
      </c>
      <c r="H454" s="11">
        <v>11.8</v>
      </c>
      <c r="J454" s="2">
        <v>94.2</v>
      </c>
      <c r="K454" s="12">
        <v>0</v>
      </c>
      <c r="N454" s="2">
        <v>110</v>
      </c>
      <c r="O454" s="2">
        <v>110</v>
      </c>
    </row>
    <row r="455" spans="1:22" x14ac:dyDescent="0.25">
      <c r="A455" s="10">
        <v>44175</v>
      </c>
      <c r="B455" s="16">
        <v>0.46180555555555558</v>
      </c>
      <c r="C455" s="11">
        <v>6.77</v>
      </c>
      <c r="D455" s="11">
        <v>12.11</v>
      </c>
      <c r="E455" s="12">
        <v>98.7</v>
      </c>
      <c r="F455" s="12">
        <v>4.4444444444444446</v>
      </c>
      <c r="G455" s="12">
        <v>6.5</v>
      </c>
      <c r="H455" s="11">
        <v>15</v>
      </c>
      <c r="J455" s="2">
        <v>79</v>
      </c>
      <c r="K455" s="12">
        <v>0</v>
      </c>
      <c r="N455" s="2">
        <v>130</v>
      </c>
      <c r="O455" s="2">
        <v>79</v>
      </c>
    </row>
    <row r="456" spans="1:22" x14ac:dyDescent="0.25">
      <c r="A456" s="10">
        <v>44187</v>
      </c>
      <c r="B456" s="16">
        <v>0.50347222222222221</v>
      </c>
      <c r="C456" s="11">
        <v>6.86</v>
      </c>
      <c r="D456" s="11">
        <v>11.97</v>
      </c>
      <c r="E456" s="12">
        <v>94.9</v>
      </c>
      <c r="F456" s="12">
        <v>2.2222222222222223</v>
      </c>
      <c r="G456" s="12">
        <v>5.5</v>
      </c>
      <c r="H456" s="11">
        <v>17.5</v>
      </c>
      <c r="J456" s="2">
        <v>70.400000000000006</v>
      </c>
      <c r="K456" s="12">
        <v>0</v>
      </c>
      <c r="N456" s="2">
        <v>49</v>
      </c>
      <c r="O456" s="2">
        <v>17</v>
      </c>
      <c r="P456" s="2">
        <v>2.11</v>
      </c>
      <c r="Q456" s="2">
        <v>0.54</v>
      </c>
      <c r="R456" s="2">
        <v>6.5000000000000002E-2</v>
      </c>
      <c r="S456" s="2">
        <v>0.03</v>
      </c>
      <c r="T456" s="2">
        <v>2.1</v>
      </c>
      <c r="U456" s="2">
        <v>0.02</v>
      </c>
      <c r="V456" s="6">
        <v>17</v>
      </c>
    </row>
    <row r="457" spans="1:22" x14ac:dyDescent="0.25">
      <c r="A457" s="10">
        <v>44203</v>
      </c>
      <c r="B457" s="16">
        <v>0.47569444444444442</v>
      </c>
      <c r="C457" s="11">
        <v>7.09</v>
      </c>
      <c r="D457" s="11">
        <v>12.31</v>
      </c>
      <c r="E457" s="12">
        <v>98.3</v>
      </c>
      <c r="F457" s="12">
        <v>5.5555555555555554</v>
      </c>
      <c r="G457" s="12">
        <v>5.8</v>
      </c>
      <c r="H457" s="11">
        <v>12.8</v>
      </c>
      <c r="J457" s="2">
        <v>76.900000000000006</v>
      </c>
      <c r="K457" s="12">
        <v>0</v>
      </c>
      <c r="N457" s="2">
        <v>79</v>
      </c>
      <c r="O457" s="2">
        <v>49</v>
      </c>
    </row>
    <row r="458" spans="1:22" x14ac:dyDescent="0.25">
      <c r="A458" s="10">
        <v>44217</v>
      </c>
      <c r="B458" s="16">
        <v>0.43402777777777773</v>
      </c>
      <c r="C458" s="11">
        <v>6.98</v>
      </c>
      <c r="D458" s="11">
        <v>11.3</v>
      </c>
      <c r="E458" s="12">
        <v>89.6</v>
      </c>
      <c r="F458" s="12">
        <v>4.4444444444444446</v>
      </c>
      <c r="G458" s="12">
        <v>5.5</v>
      </c>
      <c r="H458" s="11">
        <v>12.08</v>
      </c>
      <c r="J458" s="2">
        <v>99.2</v>
      </c>
      <c r="K458" s="12">
        <v>0</v>
      </c>
      <c r="N458" s="2">
        <v>46</v>
      </c>
      <c r="O458" s="2">
        <v>31</v>
      </c>
    </row>
    <row r="459" spans="1:22" x14ac:dyDescent="0.25">
      <c r="A459" s="10">
        <v>44231</v>
      </c>
      <c r="B459" s="16">
        <v>0.46875</v>
      </c>
      <c r="C459" s="11">
        <v>7.03</v>
      </c>
      <c r="D459" s="11">
        <v>12.58</v>
      </c>
      <c r="E459" s="12">
        <v>100.1</v>
      </c>
      <c r="F459" s="12">
        <v>4.4444444444444446</v>
      </c>
      <c r="G459" s="12">
        <v>5.6</v>
      </c>
      <c r="H459" s="11">
        <v>56</v>
      </c>
      <c r="J459" s="2">
        <v>56.7</v>
      </c>
      <c r="K459" s="12">
        <v>0</v>
      </c>
      <c r="N459" s="2">
        <v>350</v>
      </c>
      <c r="O459" s="2">
        <v>40</v>
      </c>
    </row>
    <row r="460" spans="1:22" x14ac:dyDescent="0.25">
      <c r="A460" s="10">
        <v>44244</v>
      </c>
      <c r="B460" s="16">
        <v>0.47569444444444442</v>
      </c>
      <c r="C460" s="11">
        <v>7.11</v>
      </c>
      <c r="D460" s="11">
        <v>13.15</v>
      </c>
      <c r="E460" s="12">
        <v>100.9</v>
      </c>
      <c r="F460" s="12">
        <v>5.5555555555555554</v>
      </c>
      <c r="G460" s="12">
        <v>4.2</v>
      </c>
      <c r="H460" s="11">
        <v>17.100000000000001</v>
      </c>
      <c r="J460" s="2">
        <v>68.8</v>
      </c>
      <c r="K460" s="12">
        <v>0</v>
      </c>
      <c r="N460" s="2">
        <v>79</v>
      </c>
      <c r="O460" s="2">
        <v>49</v>
      </c>
    </row>
    <row r="461" spans="1:22" x14ac:dyDescent="0.25">
      <c r="A461" s="10">
        <v>44258</v>
      </c>
      <c r="B461" s="16">
        <v>0.46527777777777773</v>
      </c>
      <c r="C461" s="11">
        <v>6.95</v>
      </c>
      <c r="D461" s="11">
        <v>12.8</v>
      </c>
      <c r="E461" s="12">
        <v>103.5</v>
      </c>
      <c r="F461" s="12">
        <v>10.555555555555555</v>
      </c>
      <c r="G461" s="12">
        <v>6.2</v>
      </c>
      <c r="H461" s="11">
        <v>22.7</v>
      </c>
      <c r="J461" s="2">
        <v>90.6</v>
      </c>
      <c r="K461" s="12">
        <v>0</v>
      </c>
      <c r="N461" s="2">
        <v>23</v>
      </c>
      <c r="O461" s="2">
        <v>23</v>
      </c>
    </row>
    <row r="462" spans="1:22" x14ac:dyDescent="0.25">
      <c r="A462" s="10">
        <v>44272</v>
      </c>
      <c r="B462" s="16">
        <v>0.47916666666666669</v>
      </c>
      <c r="C462" s="11">
        <v>6.96</v>
      </c>
      <c r="D462" s="11">
        <v>12.77</v>
      </c>
      <c r="E462" s="12">
        <v>99</v>
      </c>
      <c r="F462" s="12">
        <v>7.2222222222222223</v>
      </c>
      <c r="G462" s="12">
        <v>4.5999999999999996</v>
      </c>
      <c r="H462" s="11">
        <v>12.61</v>
      </c>
      <c r="J462" s="2">
        <v>110.4</v>
      </c>
      <c r="K462" s="12">
        <v>0.1</v>
      </c>
      <c r="N462" s="2">
        <v>33</v>
      </c>
      <c r="O462" s="2">
        <v>33</v>
      </c>
      <c r="P462" s="2">
        <v>1</v>
      </c>
      <c r="Q462" s="2">
        <v>0.26</v>
      </c>
      <c r="R462" s="2">
        <v>0.05</v>
      </c>
      <c r="S462" s="2">
        <v>0.03</v>
      </c>
      <c r="T462" s="2">
        <v>0.98</v>
      </c>
      <c r="U462" s="2">
        <v>0.02</v>
      </c>
      <c r="V462" s="6">
        <v>6</v>
      </c>
    </row>
    <row r="463" spans="1:22" x14ac:dyDescent="0.25">
      <c r="A463" s="10">
        <v>44287</v>
      </c>
      <c r="B463" s="16">
        <v>0.47569444444444442</v>
      </c>
      <c r="C463" s="11">
        <v>6.89</v>
      </c>
      <c r="D463" s="11">
        <v>12.39</v>
      </c>
      <c r="E463" s="12">
        <v>100.6</v>
      </c>
      <c r="F463" s="12">
        <v>8.8888888888888893</v>
      </c>
      <c r="G463" s="12">
        <v>6.4</v>
      </c>
      <c r="H463" s="11">
        <v>11.6</v>
      </c>
      <c r="J463" s="2">
        <v>101.5</v>
      </c>
      <c r="K463" s="12">
        <v>0</v>
      </c>
      <c r="N463" s="2">
        <v>120</v>
      </c>
      <c r="O463" s="2">
        <v>46</v>
      </c>
    </row>
    <row r="464" spans="1:22" x14ac:dyDescent="0.25">
      <c r="A464" s="10">
        <v>44301</v>
      </c>
      <c r="B464" s="16">
        <v>0.4861111111111111</v>
      </c>
      <c r="C464" s="11">
        <v>6.91</v>
      </c>
      <c r="D464" s="11">
        <v>12.48</v>
      </c>
      <c r="E464" s="12">
        <v>106.4</v>
      </c>
      <c r="F464" s="12">
        <v>17.222222222222221</v>
      </c>
      <c r="G464" s="12">
        <v>8.4</v>
      </c>
      <c r="H464" s="11">
        <v>11.47</v>
      </c>
      <c r="J464" s="2">
        <v>127.7</v>
      </c>
      <c r="K464" s="12">
        <v>0.1</v>
      </c>
      <c r="N464" s="2">
        <v>70</v>
      </c>
      <c r="O464" s="2">
        <v>14</v>
      </c>
    </row>
    <row r="465" spans="1:22" x14ac:dyDescent="0.25">
      <c r="A465" s="10">
        <v>44313</v>
      </c>
      <c r="B465" s="16">
        <v>0.4826388888888889</v>
      </c>
      <c r="C465" s="11">
        <v>6.93</v>
      </c>
      <c r="D465" s="11">
        <v>12.07</v>
      </c>
      <c r="E465" s="12">
        <v>104.9</v>
      </c>
      <c r="F465" s="12">
        <v>12.222222222222223</v>
      </c>
      <c r="G465" s="12">
        <v>9.1999999999999993</v>
      </c>
      <c r="H465" s="11">
        <v>12.95</v>
      </c>
      <c r="J465" s="2">
        <v>125.6</v>
      </c>
      <c r="K465" s="12">
        <v>0.1</v>
      </c>
      <c r="N465" s="2">
        <v>45</v>
      </c>
      <c r="O465" s="2">
        <v>45</v>
      </c>
    </row>
    <row r="466" spans="1:22" x14ac:dyDescent="0.25">
      <c r="A466" s="10">
        <v>44327</v>
      </c>
      <c r="B466" s="16">
        <v>0.47222222222222227</v>
      </c>
      <c r="C466" s="11">
        <v>6.87</v>
      </c>
      <c r="D466" s="11">
        <v>12.62</v>
      </c>
      <c r="E466" s="12">
        <v>111.5</v>
      </c>
      <c r="F466" s="12">
        <v>14.444444444444445</v>
      </c>
      <c r="G466" s="12">
        <v>9.9</v>
      </c>
      <c r="H466" s="11">
        <v>6.67</v>
      </c>
      <c r="J466" s="2">
        <v>163.6</v>
      </c>
      <c r="K466" s="12">
        <v>0.1</v>
      </c>
      <c r="N466" s="2">
        <v>130</v>
      </c>
      <c r="O466" s="2">
        <v>130</v>
      </c>
    </row>
    <row r="467" spans="1:22" x14ac:dyDescent="0.25">
      <c r="A467" s="10">
        <v>44342</v>
      </c>
      <c r="B467" s="16">
        <v>0.47916666666666669</v>
      </c>
      <c r="C467" s="11">
        <v>6.52</v>
      </c>
      <c r="D467" s="11">
        <v>11.2</v>
      </c>
      <c r="E467" s="12">
        <v>102.4</v>
      </c>
      <c r="F467" s="12">
        <v>13.333333333333334</v>
      </c>
      <c r="G467" s="12">
        <v>11.3</v>
      </c>
      <c r="H467" s="11">
        <v>5.66</v>
      </c>
      <c r="J467" s="2">
        <v>181.6</v>
      </c>
      <c r="K467" s="12">
        <v>0.1</v>
      </c>
      <c r="N467" s="2">
        <v>170</v>
      </c>
      <c r="O467" s="2">
        <v>170</v>
      </c>
    </row>
    <row r="468" spans="1:22" x14ac:dyDescent="0.25">
      <c r="A468" s="10">
        <v>44356</v>
      </c>
      <c r="B468" s="16">
        <v>0.4826388888888889</v>
      </c>
      <c r="C468" s="11">
        <v>6.52</v>
      </c>
      <c r="D468" s="11">
        <v>10.74</v>
      </c>
      <c r="E468" s="12">
        <v>98.9</v>
      </c>
      <c r="F468" s="12">
        <v>15</v>
      </c>
      <c r="G468" s="12">
        <v>11.6</v>
      </c>
      <c r="H468" s="11">
        <v>3.81</v>
      </c>
      <c r="J468" s="2">
        <v>196.1</v>
      </c>
      <c r="K468" s="12">
        <v>0.1</v>
      </c>
      <c r="N468" s="2">
        <v>920</v>
      </c>
      <c r="O468" s="2">
        <v>280</v>
      </c>
      <c r="P468" s="2">
        <v>0.85899999999999999</v>
      </c>
      <c r="Q468" s="2">
        <v>0.31</v>
      </c>
      <c r="R468" s="2">
        <v>0.05</v>
      </c>
      <c r="S468" s="2">
        <v>0.05</v>
      </c>
      <c r="T468" s="2">
        <v>0.85</v>
      </c>
      <c r="U468" s="2">
        <v>0.02</v>
      </c>
      <c r="V468" s="6">
        <v>4</v>
      </c>
    </row>
    <row r="469" spans="1:22" x14ac:dyDescent="0.25">
      <c r="A469" s="10">
        <v>44368</v>
      </c>
      <c r="B469" s="16">
        <v>0.47569444444444442</v>
      </c>
      <c r="C469" s="11">
        <v>6.69</v>
      </c>
      <c r="D469" s="11">
        <v>10.16</v>
      </c>
      <c r="E469" s="12">
        <v>101.1</v>
      </c>
      <c r="F469" s="12">
        <v>25.555555555555557</v>
      </c>
      <c r="G469" s="12">
        <v>15.1</v>
      </c>
      <c r="H469" s="11">
        <v>4.47</v>
      </c>
      <c r="J469" s="2">
        <v>199.5</v>
      </c>
      <c r="K469" s="12">
        <v>0.1</v>
      </c>
      <c r="N469" s="2">
        <v>790</v>
      </c>
      <c r="O469" s="2">
        <v>790</v>
      </c>
    </row>
    <row r="470" spans="1:22" x14ac:dyDescent="0.25">
      <c r="A470" s="10">
        <v>44383</v>
      </c>
      <c r="B470" s="16">
        <v>0.4201388888888889</v>
      </c>
      <c r="C470" s="11">
        <v>6.46</v>
      </c>
      <c r="D470" s="11">
        <v>10.64</v>
      </c>
      <c r="E470" s="12">
        <v>103.3</v>
      </c>
      <c r="F470" s="12">
        <v>14.444444444444445</v>
      </c>
      <c r="G470" s="12">
        <v>14.2</v>
      </c>
      <c r="H470" s="11">
        <v>4.72</v>
      </c>
      <c r="J470" s="2">
        <v>192.8</v>
      </c>
      <c r="K470" s="12">
        <v>0.1</v>
      </c>
      <c r="N470" s="2">
        <v>490</v>
      </c>
      <c r="O470" s="2">
        <v>130</v>
      </c>
    </row>
    <row r="471" spans="1:22" x14ac:dyDescent="0.25">
      <c r="A471" s="10">
        <v>44397</v>
      </c>
      <c r="B471" s="16">
        <v>0.4548611111111111</v>
      </c>
      <c r="C471" s="11">
        <v>6.53</v>
      </c>
      <c r="D471" s="11">
        <v>10.06</v>
      </c>
      <c r="E471" s="12">
        <v>98</v>
      </c>
      <c r="F471" s="12">
        <v>16.666666666666668</v>
      </c>
      <c r="G471" s="12">
        <v>14.1</v>
      </c>
      <c r="H471" s="11">
        <v>3.14</v>
      </c>
      <c r="J471" s="2">
        <v>199.6</v>
      </c>
      <c r="K471" s="12">
        <v>0.1</v>
      </c>
      <c r="N471" s="2">
        <v>350</v>
      </c>
      <c r="O471" s="2">
        <v>350</v>
      </c>
    </row>
    <row r="472" spans="1:22" x14ac:dyDescent="0.25">
      <c r="A472" s="10">
        <v>44411</v>
      </c>
      <c r="B472" s="16">
        <v>0.4548611111111111</v>
      </c>
      <c r="C472" s="11">
        <v>6.64</v>
      </c>
      <c r="D472" s="11">
        <v>9.82</v>
      </c>
      <c r="E472" s="12">
        <v>97.9</v>
      </c>
      <c r="F472" s="12">
        <v>22.777777777777779</v>
      </c>
      <c r="G472" s="12">
        <v>15.2</v>
      </c>
      <c r="H472" s="11">
        <v>2.97</v>
      </c>
      <c r="J472" s="2">
        <v>222.1</v>
      </c>
      <c r="K472" s="12">
        <v>0.1</v>
      </c>
      <c r="N472" s="2">
        <v>1600</v>
      </c>
      <c r="O472" s="2">
        <v>1600</v>
      </c>
    </row>
    <row r="473" spans="1:22" x14ac:dyDescent="0.25">
      <c r="A473" s="10">
        <v>44425</v>
      </c>
      <c r="B473" s="16">
        <v>0.44444444444444442</v>
      </c>
      <c r="C473" s="11">
        <v>6.63</v>
      </c>
      <c r="D473" s="11">
        <v>7.55</v>
      </c>
      <c r="E473" s="12">
        <v>73.5</v>
      </c>
      <c r="F473" s="12">
        <v>13.888888888888889</v>
      </c>
      <c r="G473" s="12">
        <v>14.1</v>
      </c>
      <c r="H473" s="11">
        <v>2.33</v>
      </c>
      <c r="J473" s="2">
        <v>215.9</v>
      </c>
      <c r="K473" s="12">
        <v>0.1</v>
      </c>
      <c r="N473" s="2">
        <v>700</v>
      </c>
      <c r="O473" s="2">
        <v>700</v>
      </c>
    </row>
    <row r="474" spans="1:22" x14ac:dyDescent="0.25">
      <c r="A474" s="10">
        <v>44441</v>
      </c>
      <c r="B474" s="16">
        <v>0.4513888888888889</v>
      </c>
      <c r="C474" s="11">
        <v>6.53</v>
      </c>
      <c r="D474" s="11">
        <v>9.65</v>
      </c>
      <c r="E474" s="12">
        <v>88.7</v>
      </c>
      <c r="F474" s="12">
        <v>18.888888888888889</v>
      </c>
      <c r="G474" s="12">
        <v>11.5</v>
      </c>
      <c r="H474" s="11">
        <v>3.39</v>
      </c>
      <c r="J474" s="2">
        <v>215.7</v>
      </c>
      <c r="K474" s="12">
        <v>0.1</v>
      </c>
      <c r="N474" s="2">
        <v>230</v>
      </c>
      <c r="O474" s="2">
        <v>130</v>
      </c>
    </row>
    <row r="475" spans="1:22" x14ac:dyDescent="0.25">
      <c r="A475" s="10">
        <v>44455</v>
      </c>
      <c r="B475" s="16">
        <v>0.44097222222222227</v>
      </c>
      <c r="C475" s="11">
        <v>6.72</v>
      </c>
      <c r="D475" s="11">
        <v>8.11</v>
      </c>
      <c r="E475" s="12">
        <v>72.900000000000006</v>
      </c>
      <c r="F475" s="12">
        <v>13.333333333333334</v>
      </c>
      <c r="G475" s="12">
        <v>11</v>
      </c>
      <c r="H475" s="2">
        <v>11.01</v>
      </c>
      <c r="J475" s="2">
        <v>212.5</v>
      </c>
      <c r="K475" s="12">
        <v>0.1</v>
      </c>
      <c r="N475" s="2">
        <v>490</v>
      </c>
      <c r="O475" s="2">
        <v>490</v>
      </c>
      <c r="P475" s="2">
        <v>0.71</v>
      </c>
      <c r="Q475" s="2">
        <v>0.25</v>
      </c>
      <c r="R475" s="2">
        <v>0.08</v>
      </c>
      <c r="S475" s="2">
        <v>5.0000000000000001E-3</v>
      </c>
      <c r="T475" s="2">
        <v>0.71</v>
      </c>
      <c r="U475" s="2">
        <v>0.03</v>
      </c>
      <c r="V475" s="6">
        <v>11</v>
      </c>
    </row>
    <row r="476" spans="1:22" x14ac:dyDescent="0.25">
      <c r="A476" s="10">
        <v>44474</v>
      </c>
      <c r="B476" s="16">
        <v>0.4548611111111111</v>
      </c>
      <c r="C476" s="11">
        <v>6.66</v>
      </c>
      <c r="D476" s="2">
        <v>8.0500000000000007</v>
      </c>
      <c r="E476" s="2">
        <v>74</v>
      </c>
      <c r="F476" s="12">
        <v>13.888888888888889</v>
      </c>
      <c r="G476" s="2">
        <v>11.3</v>
      </c>
      <c r="H476" s="2">
        <v>11</v>
      </c>
      <c r="J476" s="2">
        <v>200.8</v>
      </c>
      <c r="K476" s="2">
        <v>0.1</v>
      </c>
      <c r="N476" s="2">
        <v>460</v>
      </c>
      <c r="O476" s="2">
        <v>460</v>
      </c>
      <c r="P476" s="2" t="s">
        <v>108</v>
      </c>
      <c r="V476" s="2"/>
    </row>
    <row r="477" spans="1:22" x14ac:dyDescent="0.25">
      <c r="A477" s="10">
        <v>44488</v>
      </c>
      <c r="B477" s="16">
        <v>0.46180555555555558</v>
      </c>
      <c r="C477" s="11">
        <v>6.52</v>
      </c>
      <c r="D477" s="2">
        <v>10.68</v>
      </c>
      <c r="E477" s="2">
        <v>93.3</v>
      </c>
      <c r="F477" s="12">
        <v>12.22222222222222</v>
      </c>
      <c r="G477" s="2">
        <v>9.3000000000000007</v>
      </c>
      <c r="H477" s="2">
        <v>13.9</v>
      </c>
      <c r="J477" s="2">
        <v>146</v>
      </c>
      <c r="K477" s="2">
        <v>0.1</v>
      </c>
      <c r="N477" s="2">
        <v>920</v>
      </c>
      <c r="O477" s="2">
        <v>350</v>
      </c>
      <c r="P477" s="2" t="s">
        <v>108</v>
      </c>
      <c r="V477" s="2"/>
    </row>
    <row r="478" spans="1:22" x14ac:dyDescent="0.25">
      <c r="A478" s="10">
        <v>44502</v>
      </c>
      <c r="B478" s="16">
        <v>0.44444444444444442</v>
      </c>
      <c r="C478" s="11">
        <v>6.97</v>
      </c>
      <c r="D478" s="2">
        <v>11.3</v>
      </c>
      <c r="E478" s="2">
        <v>95.4</v>
      </c>
      <c r="F478" s="12">
        <v>10.555555555555561</v>
      </c>
      <c r="G478" s="2">
        <v>8.3000000000000007</v>
      </c>
      <c r="H478" s="2">
        <v>12.1</v>
      </c>
      <c r="J478" s="2">
        <v>100.1</v>
      </c>
      <c r="K478" s="2">
        <v>0</v>
      </c>
      <c r="N478" s="2">
        <v>33</v>
      </c>
      <c r="O478" s="2">
        <v>33</v>
      </c>
      <c r="P478" s="2" t="s">
        <v>108</v>
      </c>
      <c r="V478" s="2"/>
    </row>
    <row r="479" spans="1:22" x14ac:dyDescent="0.25">
      <c r="A479" s="10">
        <v>44518</v>
      </c>
      <c r="B479" s="16"/>
      <c r="C479" s="11"/>
      <c r="F479" s="12"/>
      <c r="K479" s="2"/>
      <c r="V479" s="2"/>
    </row>
    <row r="480" spans="1:22" x14ac:dyDescent="0.25">
      <c r="A480" s="10">
        <v>44532</v>
      </c>
      <c r="B480" s="16">
        <v>0.47222222222222227</v>
      </c>
      <c r="C480" s="11">
        <v>6.77</v>
      </c>
      <c r="D480" s="2">
        <v>11.1</v>
      </c>
      <c r="E480" s="2">
        <v>96</v>
      </c>
      <c r="F480" s="12">
        <v>7.7777777777777786</v>
      </c>
      <c r="G480" s="2">
        <v>9.5</v>
      </c>
      <c r="H480" s="2">
        <v>14.9</v>
      </c>
      <c r="J480" s="2">
        <v>61.8</v>
      </c>
      <c r="K480" s="2">
        <v>0</v>
      </c>
      <c r="N480" s="2">
        <v>46</v>
      </c>
      <c r="O480" s="2">
        <v>46</v>
      </c>
      <c r="P480" s="2" t="s">
        <v>108</v>
      </c>
      <c r="V480" s="2"/>
    </row>
    <row r="481" spans="1:22" x14ac:dyDescent="0.25">
      <c r="A481" s="10">
        <v>44544</v>
      </c>
      <c r="B481" s="16">
        <v>0.47569444444444442</v>
      </c>
      <c r="C481" s="11">
        <v>6.72</v>
      </c>
      <c r="D481" s="2">
        <v>12.07</v>
      </c>
      <c r="E481" s="2">
        <v>97.4</v>
      </c>
      <c r="F481" s="12">
        <v>5</v>
      </c>
      <c r="G481" s="2">
        <v>6</v>
      </c>
      <c r="H481" s="2">
        <v>14.46</v>
      </c>
      <c r="J481" s="2">
        <v>76.8</v>
      </c>
      <c r="K481" s="2">
        <v>0</v>
      </c>
      <c r="N481" s="2">
        <v>130</v>
      </c>
      <c r="O481" s="2">
        <v>79</v>
      </c>
      <c r="P481" s="2">
        <v>0.99449999999999994</v>
      </c>
      <c r="Q481" s="2">
        <v>0.34</v>
      </c>
      <c r="R481" s="2">
        <v>4.2999999999999997E-2</v>
      </c>
      <c r="S481" s="2">
        <v>0.04</v>
      </c>
      <c r="T481" s="2">
        <v>0.99</v>
      </c>
      <c r="U481" s="2">
        <v>0.03</v>
      </c>
      <c r="V481" s="2">
        <v>8</v>
      </c>
    </row>
    <row r="482" spans="1:22" x14ac:dyDescent="0.25">
      <c r="A482" s="10">
        <v>44559</v>
      </c>
      <c r="C482" s="11"/>
      <c r="F482" s="12"/>
      <c r="K482" s="2"/>
      <c r="P482" s="2" t="s">
        <v>108</v>
      </c>
      <c r="V482" s="2"/>
    </row>
    <row r="483" spans="1:22" x14ac:dyDescent="0.25">
      <c r="A483" s="10">
        <v>44574</v>
      </c>
      <c r="B483" s="16">
        <v>0.47569444444444442</v>
      </c>
      <c r="C483" s="11">
        <v>6.97</v>
      </c>
      <c r="D483" s="2">
        <v>12.36</v>
      </c>
      <c r="E483" s="2">
        <v>99.4</v>
      </c>
      <c r="F483" s="12">
        <v>8.3333333333333339</v>
      </c>
      <c r="G483" s="2">
        <v>6.4</v>
      </c>
      <c r="H483" s="2">
        <v>17.8</v>
      </c>
      <c r="J483" s="2">
        <v>58</v>
      </c>
      <c r="K483" s="2">
        <v>0</v>
      </c>
      <c r="N483" s="2">
        <v>46</v>
      </c>
      <c r="O483" s="2">
        <v>46</v>
      </c>
      <c r="P483" s="2" t="s">
        <v>108</v>
      </c>
      <c r="V483" s="2"/>
    </row>
    <row r="484" spans="1:22" x14ac:dyDescent="0.25">
      <c r="A484" s="10">
        <v>44587</v>
      </c>
      <c r="B484" s="16">
        <v>0.4548611111111111</v>
      </c>
      <c r="C484" s="11">
        <v>6.88</v>
      </c>
      <c r="D484" s="2">
        <v>12.8</v>
      </c>
      <c r="E484" s="2">
        <v>97</v>
      </c>
      <c r="F484" s="12">
        <v>0</v>
      </c>
      <c r="G484" s="2">
        <v>4.2</v>
      </c>
      <c r="H484" s="2">
        <v>11.11</v>
      </c>
      <c r="J484" s="2">
        <v>87.6</v>
      </c>
      <c r="K484" s="2">
        <v>0</v>
      </c>
      <c r="N484" s="2">
        <v>49</v>
      </c>
      <c r="O484" s="2">
        <v>7.8</v>
      </c>
      <c r="P484" s="2" t="s">
        <v>108</v>
      </c>
      <c r="V484" s="2"/>
    </row>
    <row r="485" spans="1:22" x14ac:dyDescent="0.25">
      <c r="A485" s="10">
        <v>44601</v>
      </c>
      <c r="B485" s="16">
        <v>0.46180555555555558</v>
      </c>
      <c r="C485" s="11">
        <v>7.36</v>
      </c>
      <c r="D485" s="2">
        <v>13.07</v>
      </c>
      <c r="E485" s="2">
        <v>104.3</v>
      </c>
      <c r="F485" s="12">
        <v>8.8888888888888893</v>
      </c>
      <c r="G485" s="2">
        <v>6.6</v>
      </c>
      <c r="H485" s="2">
        <v>11</v>
      </c>
      <c r="J485" s="2">
        <v>91.9</v>
      </c>
      <c r="K485" s="2">
        <v>0</v>
      </c>
      <c r="N485" s="2">
        <v>23</v>
      </c>
      <c r="O485" s="2">
        <v>23</v>
      </c>
      <c r="P485" s="2" t="s">
        <v>108</v>
      </c>
      <c r="V485" s="2"/>
    </row>
    <row r="486" spans="1:22" x14ac:dyDescent="0.25">
      <c r="A486" s="10">
        <v>44616</v>
      </c>
      <c r="B486" s="16">
        <v>0.47916666666666669</v>
      </c>
      <c r="C486" s="11">
        <v>7.11</v>
      </c>
      <c r="D486" s="2">
        <v>14</v>
      </c>
      <c r="E486" s="2">
        <v>100.8</v>
      </c>
      <c r="F486" s="12">
        <v>1.666666666666667</v>
      </c>
      <c r="G486" s="2">
        <v>2.5</v>
      </c>
      <c r="H486" s="2">
        <v>11.5</v>
      </c>
      <c r="J486" s="2">
        <v>86.2</v>
      </c>
      <c r="K486" s="2">
        <v>0</v>
      </c>
      <c r="N486" s="2">
        <v>170</v>
      </c>
      <c r="O486" s="2">
        <v>110</v>
      </c>
      <c r="P486" s="2" t="s">
        <v>108</v>
      </c>
      <c r="V486" s="2"/>
    </row>
    <row r="487" spans="1:22" x14ac:dyDescent="0.25">
      <c r="A487" s="10">
        <v>44630</v>
      </c>
      <c r="B487" s="16">
        <v>0.47916666666666669</v>
      </c>
      <c r="C487" s="11">
        <v>6.69</v>
      </c>
      <c r="D487" s="2">
        <v>13.82</v>
      </c>
      <c r="E487" s="2">
        <v>103.8</v>
      </c>
      <c r="F487" s="12">
        <v>5.5555555555555554</v>
      </c>
      <c r="G487" s="2">
        <v>4</v>
      </c>
      <c r="H487" s="2">
        <v>10.94</v>
      </c>
      <c r="J487" s="2">
        <v>97.9</v>
      </c>
      <c r="K487" s="2">
        <v>0</v>
      </c>
      <c r="N487" s="2">
        <v>350</v>
      </c>
      <c r="O487" s="2">
        <v>27</v>
      </c>
      <c r="P487" s="2">
        <v>0.88</v>
      </c>
      <c r="Q487" s="2">
        <v>0.33</v>
      </c>
      <c r="R487" s="2">
        <v>3.5999999999999997E-2</v>
      </c>
      <c r="S487" s="2">
        <v>0.04</v>
      </c>
      <c r="T487" s="2">
        <v>0.88</v>
      </c>
      <c r="U487" s="2">
        <v>0.01</v>
      </c>
      <c r="V487" s="2">
        <v>4</v>
      </c>
    </row>
    <row r="488" spans="1:22" x14ac:dyDescent="0.25">
      <c r="A488" s="10">
        <v>44644</v>
      </c>
      <c r="B488" s="16">
        <v>0.46875</v>
      </c>
      <c r="C488" s="11">
        <v>7.4</v>
      </c>
      <c r="D488" s="2">
        <v>12.41</v>
      </c>
      <c r="E488" s="2">
        <v>99.8</v>
      </c>
      <c r="F488" s="12">
        <v>7.7777777777777786</v>
      </c>
      <c r="G488" s="2">
        <v>6.5</v>
      </c>
      <c r="H488" s="2">
        <v>14.3</v>
      </c>
      <c r="J488" s="2">
        <v>67.400000000000006</v>
      </c>
      <c r="K488" s="2">
        <v>0</v>
      </c>
      <c r="N488" s="2">
        <v>33</v>
      </c>
      <c r="O488" s="2">
        <v>23</v>
      </c>
      <c r="P488" s="2" t="s">
        <v>108</v>
      </c>
      <c r="V488" s="2"/>
    </row>
    <row r="489" spans="1:22" x14ac:dyDescent="0.25">
      <c r="A489" s="10">
        <v>44658</v>
      </c>
      <c r="B489" s="16">
        <v>0.44305555555555554</v>
      </c>
      <c r="C489" s="11">
        <v>7.28</v>
      </c>
      <c r="D489" s="2">
        <v>11.77</v>
      </c>
      <c r="E489" s="2">
        <v>98.2</v>
      </c>
      <c r="F489" s="12">
        <v>12.77777777777778</v>
      </c>
      <c r="G489" s="2">
        <v>7.9</v>
      </c>
      <c r="H489" s="2">
        <v>11.6</v>
      </c>
      <c r="J489" s="2">
        <v>89.7</v>
      </c>
      <c r="K489" s="2">
        <v>0</v>
      </c>
      <c r="N489" s="2">
        <v>350</v>
      </c>
      <c r="O489" s="2">
        <v>350</v>
      </c>
      <c r="P489" s="2" t="s">
        <v>108</v>
      </c>
      <c r="V489" s="2"/>
    </row>
    <row r="490" spans="1:22" x14ac:dyDescent="0.25">
      <c r="A490" s="10">
        <v>44671</v>
      </c>
      <c r="B490" s="16"/>
      <c r="C490" s="11"/>
      <c r="F490" s="12"/>
      <c r="K490" s="2"/>
      <c r="P490" s="2" t="s">
        <v>108</v>
      </c>
      <c r="V490" s="2"/>
    </row>
    <row r="491" spans="1:22" x14ac:dyDescent="0.25">
      <c r="A491" s="10">
        <v>44683</v>
      </c>
      <c r="B491" s="16">
        <v>0.44375000000000003</v>
      </c>
      <c r="C491" s="11">
        <v>7.33</v>
      </c>
      <c r="D491" s="2">
        <v>11.11</v>
      </c>
      <c r="E491" s="2">
        <v>98.7</v>
      </c>
      <c r="F491" s="12">
        <v>9.4444444444444446</v>
      </c>
      <c r="G491" s="2">
        <v>9.8000000000000007</v>
      </c>
      <c r="H491" s="2">
        <v>20.3</v>
      </c>
      <c r="J491" s="2">
        <v>124.4</v>
      </c>
      <c r="K491" s="2">
        <v>0.1</v>
      </c>
      <c r="P491" s="2" t="s">
        <v>108</v>
      </c>
      <c r="V491" s="2"/>
    </row>
    <row r="492" spans="1:22" x14ac:dyDescent="0.25">
      <c r="A492" s="10">
        <v>44686</v>
      </c>
      <c r="B492" s="16">
        <v>0.43402777777777773</v>
      </c>
      <c r="C492" s="11">
        <v>7.39</v>
      </c>
      <c r="D492" s="2">
        <v>11.2</v>
      </c>
      <c r="E492" s="2">
        <v>99.1</v>
      </c>
      <c r="F492" s="12">
        <v>8.3333333333333339</v>
      </c>
      <c r="G492" s="2">
        <v>9.6</v>
      </c>
      <c r="H492" s="2">
        <v>72.7</v>
      </c>
      <c r="J492" s="2">
        <v>72.900000000000006</v>
      </c>
      <c r="K492" s="2">
        <v>0</v>
      </c>
      <c r="N492" s="2">
        <v>1600</v>
      </c>
      <c r="O492" s="2">
        <v>1600</v>
      </c>
      <c r="P492" s="2" t="s">
        <v>108</v>
      </c>
      <c r="V492" s="2"/>
    </row>
    <row r="493" spans="1:22" x14ac:dyDescent="0.25">
      <c r="A493" s="10">
        <v>44700</v>
      </c>
      <c r="B493" s="16">
        <v>0.45277777777777778</v>
      </c>
      <c r="C493" s="11">
        <v>7.02</v>
      </c>
      <c r="D493" s="2">
        <v>11.58</v>
      </c>
      <c r="E493" s="2">
        <v>101.3</v>
      </c>
      <c r="F493" s="12">
        <v>12.77777777777778</v>
      </c>
      <c r="G493" s="2">
        <v>9.8000000000000007</v>
      </c>
      <c r="H493" s="2">
        <v>12.4</v>
      </c>
      <c r="J493" s="2">
        <v>111.2</v>
      </c>
      <c r="K493" s="2">
        <v>0.1</v>
      </c>
      <c r="N493" s="2">
        <v>130</v>
      </c>
      <c r="O493" s="2">
        <v>130</v>
      </c>
      <c r="P493" s="2" t="s">
        <v>108</v>
      </c>
      <c r="V493" s="2"/>
    </row>
    <row r="494" spans="1:22" x14ac:dyDescent="0.25">
      <c r="A494" s="10">
        <v>44712</v>
      </c>
      <c r="B494" s="16">
        <v>0.44513888888888892</v>
      </c>
      <c r="C494" s="11">
        <v>6.99</v>
      </c>
      <c r="D494" s="2">
        <v>11.07</v>
      </c>
      <c r="E494" s="2">
        <v>99.2</v>
      </c>
      <c r="F494" s="12">
        <v>14.444444444444439</v>
      </c>
      <c r="G494" s="2">
        <v>10.9</v>
      </c>
      <c r="H494" s="2">
        <v>11.2</v>
      </c>
      <c r="J494" s="2">
        <v>131.6</v>
      </c>
      <c r="K494" s="2">
        <v>0.1</v>
      </c>
      <c r="N494" s="2">
        <v>110</v>
      </c>
      <c r="O494" s="2">
        <v>110</v>
      </c>
      <c r="P494" s="2" t="s">
        <v>108</v>
      </c>
      <c r="V494" s="2"/>
    </row>
    <row r="495" spans="1:22" x14ac:dyDescent="0.25">
      <c r="A495" s="10">
        <v>44725</v>
      </c>
      <c r="B495" s="16">
        <v>0.47430555555555554</v>
      </c>
      <c r="C495" s="11">
        <v>7.23</v>
      </c>
      <c r="D495" s="2">
        <v>10.71</v>
      </c>
      <c r="E495" s="2">
        <v>97.5</v>
      </c>
      <c r="F495" s="12">
        <v>11.66666666666667</v>
      </c>
      <c r="G495" s="2">
        <v>11.5</v>
      </c>
      <c r="H495" s="2">
        <v>26.4</v>
      </c>
      <c r="J495" s="2">
        <v>90.4</v>
      </c>
      <c r="K495" s="2">
        <v>0</v>
      </c>
      <c r="N495" s="2">
        <v>540</v>
      </c>
      <c r="O495" s="2">
        <v>540</v>
      </c>
      <c r="P495" s="2">
        <v>0.43</v>
      </c>
      <c r="Q495" s="2">
        <v>0.38</v>
      </c>
      <c r="R495" s="2">
        <v>7.4999999999999997E-2</v>
      </c>
      <c r="S495" s="2">
        <v>0.04</v>
      </c>
      <c r="T495" s="2">
        <v>0.42</v>
      </c>
      <c r="U495" s="2">
        <v>0.02</v>
      </c>
      <c r="V495" s="2">
        <v>19.5</v>
      </c>
    </row>
    <row r="496" spans="1:22" x14ac:dyDescent="0.25">
      <c r="A496" s="10">
        <v>44740</v>
      </c>
      <c r="B496" s="16">
        <v>0.49652777777777773</v>
      </c>
      <c r="C496" s="11">
        <v>7.68</v>
      </c>
      <c r="D496" s="2">
        <v>10.050000000000001</v>
      </c>
      <c r="E496" s="2">
        <v>97</v>
      </c>
      <c r="F496" s="12">
        <v>17.777777777777779</v>
      </c>
      <c r="G496" s="2">
        <v>14</v>
      </c>
      <c r="H496" s="2">
        <v>5.88</v>
      </c>
      <c r="J496" s="2">
        <v>164.4</v>
      </c>
      <c r="K496" s="2">
        <v>0.1</v>
      </c>
      <c r="N496" s="2">
        <v>220</v>
      </c>
      <c r="O496" s="2">
        <v>140</v>
      </c>
      <c r="P496" s="2" t="s">
        <v>108</v>
      </c>
      <c r="V496" s="2"/>
    </row>
    <row r="497" spans="1:22" x14ac:dyDescent="0.25">
      <c r="A497" s="10">
        <v>44753</v>
      </c>
      <c r="B497" s="16">
        <v>0.4513888888888889</v>
      </c>
      <c r="C497" s="11">
        <v>7.38</v>
      </c>
      <c r="D497" s="2">
        <v>10.63</v>
      </c>
      <c r="E497" s="2">
        <v>105.6</v>
      </c>
      <c r="F497" s="12">
        <v>23.333333333333339</v>
      </c>
      <c r="G497" s="2">
        <v>14.8</v>
      </c>
      <c r="H497" s="2">
        <v>3.61</v>
      </c>
      <c r="J497" s="2">
        <v>169.7</v>
      </c>
      <c r="K497" s="2">
        <v>0.1</v>
      </c>
      <c r="N497" s="2">
        <v>240</v>
      </c>
      <c r="O497" s="2">
        <v>240</v>
      </c>
      <c r="P497" s="2" t="s">
        <v>108</v>
      </c>
      <c r="V497" s="2"/>
    </row>
    <row r="498" spans="1:22" x14ac:dyDescent="0.25">
      <c r="A498" s="10">
        <v>44768</v>
      </c>
      <c r="B498" s="16">
        <v>0.4145833333333333</v>
      </c>
      <c r="C498" s="11">
        <v>7.5</v>
      </c>
      <c r="D498" s="2">
        <v>9.76</v>
      </c>
      <c r="E498" s="2">
        <v>97.7</v>
      </c>
      <c r="F498" s="12">
        <v>25</v>
      </c>
      <c r="G498" s="2">
        <v>15.5</v>
      </c>
      <c r="H498" s="2">
        <v>6.25</v>
      </c>
      <c r="J498" s="2">
        <v>196.3</v>
      </c>
      <c r="K498" s="2">
        <v>0.1</v>
      </c>
      <c r="N498" s="2">
        <v>1600</v>
      </c>
      <c r="O498" s="2">
        <v>280</v>
      </c>
      <c r="P498" s="2" t="s">
        <v>108</v>
      </c>
      <c r="V498" s="2"/>
    </row>
    <row r="499" spans="1:22" x14ac:dyDescent="0.25">
      <c r="A499" s="10">
        <v>44782</v>
      </c>
      <c r="B499" s="16">
        <v>0.43333333333333335</v>
      </c>
      <c r="C499" s="11">
        <v>7.54</v>
      </c>
      <c r="D499" s="2">
        <v>9.4499999999999993</v>
      </c>
      <c r="E499" s="2">
        <v>93.4</v>
      </c>
      <c r="F499" s="12">
        <v>18.888888888888889</v>
      </c>
      <c r="G499" s="2">
        <v>14.9</v>
      </c>
      <c r="H499" s="2">
        <v>3.81</v>
      </c>
      <c r="J499" s="2">
        <v>199.4</v>
      </c>
      <c r="K499" s="2">
        <v>0.01</v>
      </c>
      <c r="N499" s="2">
        <v>350</v>
      </c>
      <c r="O499" s="2">
        <v>130</v>
      </c>
      <c r="P499" s="2" t="s">
        <v>108</v>
      </c>
      <c r="V499" s="2"/>
    </row>
    <row r="500" spans="1:22" x14ac:dyDescent="0.25">
      <c r="A500" s="10">
        <v>44796</v>
      </c>
      <c r="B500" s="16">
        <v>0.44791666666666669</v>
      </c>
      <c r="C500" s="11">
        <v>7.64</v>
      </c>
      <c r="D500" s="2">
        <v>9.83</v>
      </c>
      <c r="E500" s="2">
        <v>96.7</v>
      </c>
      <c r="F500" s="12">
        <v>17.777777777777779</v>
      </c>
      <c r="G500" s="2">
        <v>14.9</v>
      </c>
      <c r="H500" s="2">
        <v>7.42</v>
      </c>
      <c r="J500" s="2">
        <v>204.1</v>
      </c>
      <c r="K500" s="2">
        <v>0.1</v>
      </c>
      <c r="N500" s="2">
        <v>1600</v>
      </c>
      <c r="O500" s="2">
        <v>920</v>
      </c>
      <c r="P500" s="2" t="s">
        <v>108</v>
      </c>
      <c r="V500" s="2"/>
    </row>
    <row r="501" spans="1:22" x14ac:dyDescent="0.25">
      <c r="A501" s="10">
        <v>44811</v>
      </c>
      <c r="B501" s="16">
        <v>0.41319444444444442</v>
      </c>
      <c r="C501" s="11">
        <v>7.51</v>
      </c>
      <c r="D501" s="2">
        <v>9.52</v>
      </c>
      <c r="E501" s="2">
        <v>88.9</v>
      </c>
      <c r="F501" s="12">
        <v>17.777777777777779</v>
      </c>
      <c r="G501" s="2">
        <v>12.6</v>
      </c>
      <c r="H501" s="2">
        <v>2.37</v>
      </c>
      <c r="J501" s="2">
        <v>207</v>
      </c>
      <c r="K501" s="2">
        <v>0.1</v>
      </c>
      <c r="N501" s="2">
        <v>490</v>
      </c>
      <c r="O501" s="2">
        <v>330</v>
      </c>
      <c r="P501" s="2" t="s">
        <v>108</v>
      </c>
      <c r="V501" s="2"/>
    </row>
    <row r="502" spans="1:22" x14ac:dyDescent="0.25">
      <c r="A502" s="10">
        <v>44824</v>
      </c>
      <c r="B502" s="16">
        <v>0.43402777777777773</v>
      </c>
      <c r="C502" s="11">
        <v>7.49</v>
      </c>
      <c r="D502" s="2">
        <v>10.41</v>
      </c>
      <c r="E502" s="2">
        <v>94.2</v>
      </c>
      <c r="F502" s="12">
        <v>21.666666666666671</v>
      </c>
      <c r="G502" s="2">
        <v>11</v>
      </c>
      <c r="H502" s="2">
        <v>2.87</v>
      </c>
      <c r="J502" s="2">
        <v>208.8</v>
      </c>
      <c r="K502" s="2">
        <v>0.1</v>
      </c>
      <c r="N502" s="2">
        <v>920</v>
      </c>
      <c r="O502" s="2">
        <v>920</v>
      </c>
      <c r="P502" s="2">
        <v>0.83</v>
      </c>
      <c r="Q502" s="2">
        <v>0.21</v>
      </c>
      <c r="R502" s="2">
        <v>5.1999999999999998E-2</v>
      </c>
      <c r="S502" s="2">
        <v>0.05</v>
      </c>
      <c r="T502" s="2">
        <v>0.83</v>
      </c>
      <c r="U502" s="2">
        <v>0.01</v>
      </c>
      <c r="V502" s="2">
        <v>3</v>
      </c>
    </row>
    <row r="503" spans="1:22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  <c r="V503" s="2"/>
    </row>
    <row r="504" spans="1:22" x14ac:dyDescent="0.25">
      <c r="A504" s="17" t="s">
        <v>133</v>
      </c>
      <c r="C504" s="13">
        <f>COUNT(C6:C502)</f>
        <v>459</v>
      </c>
      <c r="D504" s="13">
        <f t="shared" ref="D504:O504" si="0">COUNT(D6:D502)</f>
        <v>480</v>
      </c>
      <c r="E504" s="13">
        <f t="shared" si="0"/>
        <v>481</v>
      </c>
      <c r="F504" s="13">
        <f t="shared" si="0"/>
        <v>50</v>
      </c>
      <c r="G504" s="13">
        <f t="shared" si="0"/>
        <v>484</v>
      </c>
      <c r="H504" s="13">
        <f t="shared" si="0"/>
        <v>442</v>
      </c>
      <c r="I504" s="13">
        <f t="shared" si="0"/>
        <v>384</v>
      </c>
      <c r="J504" s="13">
        <f t="shared" si="0"/>
        <v>473</v>
      </c>
      <c r="K504" s="13">
        <f t="shared" si="0"/>
        <v>482</v>
      </c>
      <c r="L504" s="13" t="s">
        <v>109</v>
      </c>
      <c r="M504" s="13">
        <f t="shared" si="0"/>
        <v>100</v>
      </c>
      <c r="N504" s="13">
        <f t="shared" si="0"/>
        <v>480</v>
      </c>
      <c r="O504" s="13">
        <f t="shared" si="0"/>
        <v>49</v>
      </c>
      <c r="P504" s="13">
        <f t="shared" ref="P504:V504" si="1">COUNT(P6:P502)</f>
        <v>121</v>
      </c>
      <c r="Q504" s="13">
        <f t="shared" si="1"/>
        <v>121</v>
      </c>
      <c r="R504" s="13">
        <f t="shared" si="1"/>
        <v>121</v>
      </c>
      <c r="S504" s="13">
        <f t="shared" si="1"/>
        <v>121</v>
      </c>
      <c r="T504" s="13">
        <f t="shared" si="1"/>
        <v>120</v>
      </c>
      <c r="U504" s="13">
        <f t="shared" si="1"/>
        <v>121</v>
      </c>
      <c r="V504" s="13">
        <f t="shared" si="1"/>
        <v>121</v>
      </c>
    </row>
    <row r="505" spans="1:22" x14ac:dyDescent="0.25">
      <c r="A505" s="17" t="s">
        <v>96</v>
      </c>
      <c r="C505" s="11">
        <f>AVERAGE(C6:C502)</f>
        <v>7.199324618736382</v>
      </c>
      <c r="D505" s="11">
        <f t="shared" ref="D505:O505" si="2">AVERAGE(D6:D502)</f>
        <v>11.105216666666676</v>
      </c>
      <c r="E505" s="11">
        <f t="shared" si="2"/>
        <v>96.009355509355572</v>
      </c>
      <c r="F505" s="11">
        <f t="shared" si="2"/>
        <v>11.822222222222225</v>
      </c>
      <c r="G505" s="12">
        <f t="shared" si="2"/>
        <v>9.39607438016529</v>
      </c>
      <c r="H505" s="11">
        <f t="shared" si="2"/>
        <v>19.128122171945716</v>
      </c>
      <c r="I505" s="12">
        <f t="shared" si="2"/>
        <v>88.322656249999966</v>
      </c>
      <c r="J505" s="12">
        <f t="shared" si="2"/>
        <v>124.30338266384786</v>
      </c>
      <c r="K505" s="12">
        <f t="shared" si="2"/>
        <v>4.94128071547692E-2</v>
      </c>
      <c r="L505" s="2" t="s">
        <v>109</v>
      </c>
      <c r="M505" s="11">
        <f t="shared" si="2"/>
        <v>1.0444</v>
      </c>
      <c r="N505" s="13">
        <f t="shared" si="2"/>
        <v>630.87458333333336</v>
      </c>
      <c r="O505" s="13">
        <f t="shared" si="2"/>
        <v>271.75102040816324</v>
      </c>
      <c r="P505" s="11">
        <f t="shared" ref="P505:V505" si="3">AVERAGE(P6:P502)</f>
        <v>1.0104917355371903</v>
      </c>
      <c r="Q505" s="11">
        <f t="shared" si="3"/>
        <v>0.4767768595041324</v>
      </c>
      <c r="R505" s="11">
        <f t="shared" si="3"/>
        <v>6.3487603305785054E-2</v>
      </c>
      <c r="S505" s="11">
        <f t="shared" si="3"/>
        <v>4.3999999999999956E-2</v>
      </c>
      <c r="T505" s="11">
        <f t="shared" si="3"/>
        <v>0.99812500000000004</v>
      </c>
      <c r="U505" s="11">
        <f t="shared" si="3"/>
        <v>4.2958677685950325E-2</v>
      </c>
      <c r="V505" s="13">
        <f t="shared" si="3"/>
        <v>13.566115702479339</v>
      </c>
    </row>
    <row r="506" spans="1:22" x14ac:dyDescent="0.25">
      <c r="A506" s="17" t="s">
        <v>129</v>
      </c>
      <c r="C506" s="11">
        <f>STDEV(C6:C502)</f>
        <v>0.32195462885146203</v>
      </c>
      <c r="D506" s="11">
        <f t="shared" ref="D506:O506" si="4">STDEV(D6:D502)</f>
        <v>1.2861210908247029</v>
      </c>
      <c r="E506" s="11">
        <f t="shared" si="4"/>
        <v>6.8991376122019643</v>
      </c>
      <c r="F506" s="11">
        <f t="shared" si="4"/>
        <v>6.2633480542419546</v>
      </c>
      <c r="G506" s="12">
        <f t="shared" si="4"/>
        <v>3.7743831276721438</v>
      </c>
      <c r="H506" s="11">
        <f t="shared" si="4"/>
        <v>28.324201126980416</v>
      </c>
      <c r="I506" s="12">
        <f t="shared" si="4"/>
        <v>42.472218316167023</v>
      </c>
      <c r="J506" s="12">
        <f t="shared" si="4"/>
        <v>50.403610279535464</v>
      </c>
      <c r="K506" s="12">
        <f t="shared" si="4"/>
        <v>4.8423999855237897E-2</v>
      </c>
      <c r="L506" s="2" t="s">
        <v>109</v>
      </c>
      <c r="M506" s="11">
        <f t="shared" si="4"/>
        <v>0.67993511276868002</v>
      </c>
      <c r="N506" s="13">
        <f t="shared" si="4"/>
        <v>1927.0973877136055</v>
      </c>
      <c r="O506" s="13">
        <f t="shared" si="4"/>
        <v>371.14969471138426</v>
      </c>
      <c r="P506" s="11">
        <f t="shared" ref="P506:V506" si="5">STDEV(P6:P502)</f>
        <v>0.31773524082868404</v>
      </c>
      <c r="Q506" s="11">
        <f t="shared" si="5"/>
        <v>0.28672639361138058</v>
      </c>
      <c r="R506" s="11">
        <f t="shared" si="5"/>
        <v>4.1153395101433059E-2</v>
      </c>
      <c r="S506" s="11">
        <f t="shared" si="5"/>
        <v>3.3199648592517839E-2</v>
      </c>
      <c r="T506" s="11">
        <f t="shared" si="5"/>
        <v>0.31287636999166302</v>
      </c>
      <c r="U506" s="11">
        <f t="shared" si="5"/>
        <v>3.9478347798553949E-2</v>
      </c>
      <c r="V506" s="13">
        <f t="shared" si="5"/>
        <v>24.363817276578427</v>
      </c>
    </row>
    <row r="507" spans="1:22" x14ac:dyDescent="0.25">
      <c r="A507" s="17" t="s">
        <v>99</v>
      </c>
      <c r="C507" s="11">
        <f>MAX(C6:C502)</f>
        <v>8.1999999999999993</v>
      </c>
      <c r="D507" s="11">
        <f t="shared" ref="D507:O507" si="6">MAX(D6:D502)</f>
        <v>15.17</v>
      </c>
      <c r="E507" s="11">
        <f t="shared" si="6"/>
        <v>128.4</v>
      </c>
      <c r="F507" s="11">
        <f t="shared" si="6"/>
        <v>25.555555555555557</v>
      </c>
      <c r="G507" s="12">
        <f t="shared" si="6"/>
        <v>16.600000000000001</v>
      </c>
      <c r="H507" s="11">
        <f t="shared" si="6"/>
        <v>291</v>
      </c>
      <c r="I507" s="12">
        <f t="shared" si="6"/>
        <v>169.8</v>
      </c>
      <c r="J507" s="12">
        <f t="shared" si="6"/>
        <v>222.1</v>
      </c>
      <c r="K507" s="12">
        <f t="shared" si="6"/>
        <v>0.1</v>
      </c>
      <c r="L507" s="2" t="s">
        <v>109</v>
      </c>
      <c r="M507" s="11">
        <f t="shared" si="6"/>
        <v>3.22</v>
      </c>
      <c r="N507" s="13">
        <f t="shared" si="6"/>
        <v>23000</v>
      </c>
      <c r="O507" s="13">
        <f t="shared" si="6"/>
        <v>1600</v>
      </c>
      <c r="P507" s="11">
        <f t="shared" ref="P507:V507" si="7">MAX(P6:P502)</f>
        <v>2.11</v>
      </c>
      <c r="Q507" s="11">
        <f t="shared" si="7"/>
        <v>2.2200000000000002</v>
      </c>
      <c r="R507" s="11">
        <f t="shared" si="7"/>
        <v>0.35</v>
      </c>
      <c r="S507" s="11">
        <f t="shared" si="7"/>
        <v>0.16</v>
      </c>
      <c r="T507" s="11">
        <f t="shared" si="7"/>
        <v>2.1</v>
      </c>
      <c r="U507" s="11">
        <f t="shared" si="7"/>
        <v>0.25</v>
      </c>
      <c r="V507" s="13">
        <f t="shared" si="7"/>
        <v>147</v>
      </c>
    </row>
    <row r="508" spans="1:22" x14ac:dyDescent="0.25">
      <c r="A508" s="17" t="s">
        <v>100</v>
      </c>
      <c r="C508" s="11">
        <f>MIN(C6:C502)</f>
        <v>6.29</v>
      </c>
      <c r="D508" s="11">
        <f t="shared" ref="D508:O508" si="8">MIN(D6:D502)</f>
        <v>6.73</v>
      </c>
      <c r="E508" s="11">
        <f t="shared" si="8"/>
        <v>13.7</v>
      </c>
      <c r="F508" s="11">
        <f t="shared" si="8"/>
        <v>0</v>
      </c>
      <c r="G508" s="12">
        <f t="shared" si="8"/>
        <v>0</v>
      </c>
      <c r="H508" s="11">
        <f t="shared" si="8"/>
        <v>0.84</v>
      </c>
      <c r="I508" s="12">
        <f t="shared" si="8"/>
        <v>29.3</v>
      </c>
      <c r="J508" s="12">
        <f t="shared" si="8"/>
        <v>47.6</v>
      </c>
      <c r="K508" s="12">
        <f t="shared" si="8"/>
        <v>0</v>
      </c>
      <c r="L508" s="2" t="s">
        <v>109</v>
      </c>
      <c r="M508" s="11">
        <f t="shared" si="8"/>
        <v>0.1</v>
      </c>
      <c r="N508" s="13">
        <f t="shared" si="8"/>
        <v>5</v>
      </c>
      <c r="O508" s="13">
        <f t="shared" si="8"/>
        <v>7.8</v>
      </c>
      <c r="P508" s="11">
        <f t="shared" ref="P508:V508" si="9">MIN(P6:P502)</f>
        <v>5.0000000000000001E-3</v>
      </c>
      <c r="Q508" s="11">
        <f t="shared" si="9"/>
        <v>0.21</v>
      </c>
      <c r="R508" s="11">
        <f t="shared" si="9"/>
        <v>3.5999999999999997E-2</v>
      </c>
      <c r="S508" s="11">
        <f t="shared" si="9"/>
        <v>5.0000000000000001E-3</v>
      </c>
      <c r="T508" s="11">
        <f t="shared" si="9"/>
        <v>5.0000000000000001E-3</v>
      </c>
      <c r="U508" s="11">
        <f t="shared" si="9"/>
        <v>0.01</v>
      </c>
      <c r="V508" s="13">
        <f t="shared" si="9"/>
        <v>2</v>
      </c>
    </row>
    <row r="509" spans="1:22" x14ac:dyDescent="0.25">
      <c r="A509" s="17" t="s">
        <v>105</v>
      </c>
      <c r="N509" s="13">
        <f>GEOMEAN(N6:N502)</f>
        <v>174.72194081291548</v>
      </c>
      <c r="O509" s="13">
        <f>GEOMEAN(O6:O502)</f>
        <v>121.90518968548652</v>
      </c>
      <c r="V509" s="2"/>
    </row>
    <row r="510" spans="1:22" x14ac:dyDescent="0.25">
      <c r="A510" s="17" t="s">
        <v>106</v>
      </c>
      <c r="N510" s="13">
        <f>COUNTIF(N6:N502,"&gt;200")</f>
        <v>222</v>
      </c>
      <c r="O510" s="13">
        <f>COUNTIF(O6:O502,"&gt;200")</f>
        <v>17</v>
      </c>
      <c r="V510" s="2"/>
    </row>
    <row r="511" spans="1:22" x14ac:dyDescent="0.25">
      <c r="A511" s="17" t="s">
        <v>107</v>
      </c>
      <c r="L511" s="12"/>
      <c r="N511" s="13">
        <f>(N510/N504)*100</f>
        <v>46.25</v>
      </c>
      <c r="O511" s="13">
        <f>(O510/O504)*100</f>
        <v>34.693877551020407</v>
      </c>
      <c r="V511" s="2"/>
    </row>
    <row r="512" spans="1:22" x14ac:dyDescent="0.25">
      <c r="V512" s="2"/>
    </row>
  </sheetData>
  <phoneticPr fontId="0" type="noConversion"/>
  <pageMargins left="1" right="1" top="1" bottom="1" header="0.5" footer="0.5"/>
  <pageSetup scale="58" firstPageNumber="6" fitToHeight="2" orientation="landscape" useFirstPageNumber="1" r:id="rId1"/>
  <headerFooter alignWithMargins="0">
    <oddFooter>&amp;CA-&amp;P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510"/>
  <sheetViews>
    <sheetView zoomScale="80" zoomScaleNormal="80" workbookViewId="0">
      <pane xSplit="1" ySplit="5" topLeftCell="B475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0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9" style="2" bestFit="1" customWidth="1"/>
    <col min="13" max="13" width="10.570312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6.5703125" style="2" bestFit="1" customWidth="1"/>
    <col min="21" max="21" width="9" style="2" bestFit="1" customWidth="1"/>
    <col min="22" max="22" width="5.85546875" style="2" bestFit="1" customWidth="1"/>
    <col min="23" max="16384" width="8.85546875" style="2"/>
  </cols>
  <sheetData>
    <row r="1" spans="1:22" x14ac:dyDescent="0.25">
      <c r="A1" s="95" t="s">
        <v>132</v>
      </c>
      <c r="B1" s="95">
        <v>41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83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3"/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x14ac:dyDescent="0.25">
      <c r="A6" s="8">
        <v>37908.423611111109</v>
      </c>
      <c r="B6" s="26">
        <v>37908.423611111109</v>
      </c>
      <c r="C6" s="4">
        <v>7.27</v>
      </c>
      <c r="D6" s="4">
        <v>6.02</v>
      </c>
      <c r="E6" s="5">
        <v>55.9</v>
      </c>
      <c r="F6" s="5"/>
      <c r="G6" s="5">
        <v>12.1</v>
      </c>
      <c r="H6" s="4">
        <v>3.06</v>
      </c>
      <c r="I6" s="5">
        <v>307</v>
      </c>
      <c r="J6" s="5">
        <v>407.3</v>
      </c>
      <c r="K6" s="5">
        <v>0.2</v>
      </c>
      <c r="L6" s="6"/>
      <c r="M6" s="4"/>
      <c r="N6" s="6">
        <v>50</v>
      </c>
      <c r="O6" s="6"/>
      <c r="P6" s="4"/>
      <c r="Q6" s="5"/>
      <c r="R6" s="5"/>
      <c r="S6" s="4"/>
      <c r="T6" s="4"/>
      <c r="U6" s="4"/>
      <c r="V6" s="6"/>
    </row>
    <row r="7" spans="1:22" x14ac:dyDescent="0.25">
      <c r="A7" s="8">
        <v>37921.454861111109</v>
      </c>
      <c r="B7" s="26">
        <v>37921.454861111109</v>
      </c>
      <c r="C7" s="4">
        <v>7.03</v>
      </c>
      <c r="D7" s="4">
        <v>4.3099999999999996</v>
      </c>
      <c r="E7" s="5">
        <v>40.299999999999997</v>
      </c>
      <c r="F7" s="5"/>
      <c r="G7" s="5">
        <v>11.8</v>
      </c>
      <c r="H7" s="4">
        <v>4.0599999999999996</v>
      </c>
      <c r="I7" s="5">
        <v>484</v>
      </c>
      <c r="J7" s="5">
        <v>647</v>
      </c>
      <c r="K7" s="5">
        <v>0.3</v>
      </c>
      <c r="L7" s="6"/>
      <c r="M7" s="4"/>
      <c r="N7" s="6">
        <v>8</v>
      </c>
      <c r="O7" s="6"/>
      <c r="P7" s="4">
        <v>0.92500000000000004</v>
      </c>
      <c r="Q7" s="4">
        <v>0.6</v>
      </c>
      <c r="R7" s="4">
        <v>0.05</v>
      </c>
      <c r="S7" s="4">
        <v>0.08</v>
      </c>
      <c r="T7" s="4"/>
      <c r="U7" s="4">
        <v>0.13</v>
      </c>
      <c r="V7" s="6">
        <v>2</v>
      </c>
    </row>
    <row r="8" spans="1:22" x14ac:dyDescent="0.25">
      <c r="A8" s="8">
        <v>37937.472222222219</v>
      </c>
      <c r="B8" s="26">
        <v>37937.472222222219</v>
      </c>
      <c r="C8" s="4">
        <v>7.04</v>
      </c>
      <c r="D8" s="4">
        <v>4.7699999999999996</v>
      </c>
      <c r="E8" s="5">
        <v>40.799999999999997</v>
      </c>
      <c r="F8" s="5"/>
      <c r="G8" s="5">
        <v>8.5</v>
      </c>
      <c r="H8" s="4">
        <v>9.1</v>
      </c>
      <c r="I8" s="5">
        <v>306</v>
      </c>
      <c r="J8" s="5">
        <v>446.1</v>
      </c>
      <c r="K8" s="5">
        <v>0.2</v>
      </c>
      <c r="L8" s="6"/>
      <c r="M8" s="4"/>
      <c r="N8" s="6">
        <v>240</v>
      </c>
      <c r="O8" s="6"/>
      <c r="P8" s="4"/>
      <c r="Q8" s="4"/>
      <c r="R8" s="4"/>
      <c r="S8" s="4"/>
      <c r="T8" s="4"/>
      <c r="U8" s="4"/>
      <c r="V8" s="6"/>
    </row>
    <row r="9" spans="1:22" x14ac:dyDescent="0.25">
      <c r="A9" s="8">
        <v>37949.423611111109</v>
      </c>
      <c r="B9" s="26">
        <v>37949.423611111109</v>
      </c>
      <c r="C9" s="4">
        <v>7.1</v>
      </c>
      <c r="D9" s="4">
        <v>4.42</v>
      </c>
      <c r="E9" s="5">
        <v>38.1</v>
      </c>
      <c r="F9" s="5"/>
      <c r="G9" s="5">
        <v>7.2</v>
      </c>
      <c r="H9" s="4">
        <v>9.6199999999999992</v>
      </c>
      <c r="I9" s="5">
        <v>573</v>
      </c>
      <c r="J9" s="5">
        <v>868</v>
      </c>
      <c r="K9" s="5">
        <v>0.4</v>
      </c>
      <c r="L9" s="6"/>
      <c r="M9" s="4"/>
      <c r="N9" s="6">
        <v>80</v>
      </c>
      <c r="O9" s="6"/>
      <c r="P9" s="4">
        <v>3.36</v>
      </c>
      <c r="Q9" s="4">
        <v>1.5</v>
      </c>
      <c r="R9" s="4">
        <v>0.19</v>
      </c>
      <c r="S9" s="15">
        <v>5.0000000000000001E-3</v>
      </c>
      <c r="T9" s="4">
        <v>3.36</v>
      </c>
      <c r="U9" s="4">
        <v>0.64</v>
      </c>
      <c r="V9" s="6">
        <v>2</v>
      </c>
    </row>
    <row r="10" spans="1:22" x14ac:dyDescent="0.25">
      <c r="A10" s="8">
        <v>37964.458333333336</v>
      </c>
      <c r="B10" s="26">
        <v>37964.458333333336</v>
      </c>
      <c r="C10" s="4">
        <v>6.86</v>
      </c>
      <c r="D10" s="4">
        <v>4.1100000000000003</v>
      </c>
      <c r="E10" s="5">
        <v>33.6</v>
      </c>
      <c r="F10" s="5"/>
      <c r="G10" s="5">
        <v>6.1</v>
      </c>
      <c r="H10" s="4">
        <v>12.4</v>
      </c>
      <c r="I10" s="5">
        <v>444</v>
      </c>
      <c r="J10" s="5">
        <v>688</v>
      </c>
      <c r="K10" s="5">
        <v>0.3</v>
      </c>
      <c r="L10" s="6"/>
      <c r="M10" s="4"/>
      <c r="N10" s="6">
        <v>8</v>
      </c>
      <c r="O10" s="6"/>
      <c r="P10" s="4"/>
      <c r="Q10" s="4"/>
      <c r="R10" s="4"/>
      <c r="S10" s="4"/>
      <c r="T10" s="4"/>
      <c r="U10" s="4"/>
      <c r="V10" s="6"/>
    </row>
    <row r="11" spans="1:22" x14ac:dyDescent="0.25">
      <c r="A11" s="8">
        <v>37977.486111111109</v>
      </c>
      <c r="B11" s="26">
        <v>37977.486111111109</v>
      </c>
      <c r="C11" s="4">
        <v>6.8</v>
      </c>
      <c r="D11" s="4">
        <v>3.95</v>
      </c>
      <c r="E11" s="5">
        <v>33</v>
      </c>
      <c r="F11" s="5"/>
      <c r="G11" s="5">
        <v>7.5</v>
      </c>
      <c r="H11" s="4">
        <v>10.199999999999999</v>
      </c>
      <c r="I11" s="5">
        <v>684</v>
      </c>
      <c r="J11" s="5">
        <v>1028</v>
      </c>
      <c r="K11" s="5">
        <v>0.5</v>
      </c>
      <c r="L11" s="6"/>
      <c r="M11" s="4"/>
      <c r="N11" s="6">
        <v>1</v>
      </c>
      <c r="O11" s="6"/>
      <c r="P11" s="4">
        <v>2.99</v>
      </c>
      <c r="Q11" s="4">
        <v>1.5</v>
      </c>
      <c r="R11" s="4">
        <v>0.2</v>
      </c>
      <c r="S11" s="15">
        <v>5.0000000000000001E-3</v>
      </c>
      <c r="T11" s="4">
        <v>2.99</v>
      </c>
      <c r="U11" s="4">
        <v>0.74</v>
      </c>
      <c r="V11" s="6">
        <v>6</v>
      </c>
    </row>
    <row r="12" spans="1:22" x14ac:dyDescent="0.25">
      <c r="A12" s="8">
        <v>37993.444444444445</v>
      </c>
      <c r="B12" s="26">
        <v>37993.444444444445</v>
      </c>
      <c r="C12" s="4">
        <v>7.05</v>
      </c>
      <c r="D12" s="4">
        <v>6.53</v>
      </c>
      <c r="E12" s="5">
        <v>49</v>
      </c>
      <c r="F12" s="5"/>
      <c r="G12" s="5">
        <v>3.2</v>
      </c>
      <c r="H12" s="4">
        <v>12.2</v>
      </c>
      <c r="I12" s="5">
        <v>572</v>
      </c>
      <c r="J12" s="5">
        <v>980</v>
      </c>
      <c r="K12" s="5">
        <v>0.5</v>
      </c>
      <c r="L12" s="6"/>
      <c r="M12" s="4"/>
      <c r="N12" s="6">
        <v>23</v>
      </c>
      <c r="O12" s="6"/>
      <c r="P12" s="4"/>
      <c r="Q12" s="4"/>
      <c r="R12" s="4"/>
      <c r="S12" s="4"/>
      <c r="T12" s="4"/>
      <c r="U12" s="4"/>
      <c r="V12" s="6"/>
    </row>
    <row r="13" spans="1:22" x14ac:dyDescent="0.25">
      <c r="A13" s="8">
        <v>38006.434027777781</v>
      </c>
      <c r="B13" s="26">
        <v>38006.434027777781</v>
      </c>
      <c r="C13" s="4">
        <v>6.98</v>
      </c>
      <c r="D13" s="4">
        <v>3.81</v>
      </c>
      <c r="E13" s="5">
        <v>33.81</v>
      </c>
      <c r="F13" s="5"/>
      <c r="G13" s="5">
        <v>8.9</v>
      </c>
      <c r="H13" s="4">
        <v>11</v>
      </c>
      <c r="I13" s="5">
        <v>664</v>
      </c>
      <c r="J13" s="5">
        <v>958</v>
      </c>
      <c r="K13" s="5">
        <v>0.5</v>
      </c>
      <c r="L13" s="6">
        <v>21</v>
      </c>
      <c r="M13" s="4"/>
      <c r="N13" s="6">
        <v>30</v>
      </c>
      <c r="O13" s="6"/>
      <c r="P13" s="4">
        <v>3.42</v>
      </c>
      <c r="Q13" s="4">
        <v>2</v>
      </c>
      <c r="R13" s="4">
        <v>0.2</v>
      </c>
      <c r="S13" s="15">
        <v>5.0000000000000001E-3</v>
      </c>
      <c r="T13" s="4">
        <v>3.42</v>
      </c>
      <c r="U13" s="4">
        <v>0.73</v>
      </c>
      <c r="V13" s="6">
        <v>2</v>
      </c>
    </row>
    <row r="14" spans="1:22" x14ac:dyDescent="0.25">
      <c r="A14" s="8">
        <v>38020.423611111109</v>
      </c>
      <c r="B14" s="26">
        <v>38020.423611111109</v>
      </c>
      <c r="C14" s="4">
        <v>6.89</v>
      </c>
      <c r="D14" s="4">
        <v>4.62</v>
      </c>
      <c r="E14" s="5">
        <v>37.9</v>
      </c>
      <c r="F14" s="5"/>
      <c r="G14" s="5">
        <v>6.9</v>
      </c>
      <c r="H14" s="4">
        <v>15.1</v>
      </c>
      <c r="I14" s="5">
        <v>422</v>
      </c>
      <c r="J14" s="5">
        <v>645</v>
      </c>
      <c r="K14" s="5">
        <v>0.3</v>
      </c>
      <c r="L14" s="6"/>
      <c r="M14" s="4"/>
      <c r="N14" s="6">
        <v>4</v>
      </c>
      <c r="O14" s="6"/>
      <c r="P14" s="4"/>
      <c r="Q14" s="4"/>
      <c r="R14" s="4"/>
      <c r="S14" s="4"/>
      <c r="T14" s="4"/>
      <c r="U14" s="4"/>
      <c r="V14" s="6"/>
    </row>
    <row r="15" spans="1:22" x14ac:dyDescent="0.25">
      <c r="A15" s="8">
        <v>38034.440972222219</v>
      </c>
      <c r="B15" s="26">
        <v>38034.440972222219</v>
      </c>
      <c r="C15" s="4">
        <v>7.04</v>
      </c>
      <c r="D15" s="4">
        <v>5.82</v>
      </c>
      <c r="E15" s="5">
        <v>48</v>
      </c>
      <c r="F15" s="5"/>
      <c r="G15" s="5">
        <v>6.7</v>
      </c>
      <c r="H15" s="4">
        <v>19.100000000000001</v>
      </c>
      <c r="I15" s="5">
        <v>537</v>
      </c>
      <c r="J15" s="5">
        <v>824</v>
      </c>
      <c r="K15" s="5">
        <v>0.4</v>
      </c>
      <c r="L15" s="6">
        <v>10</v>
      </c>
      <c r="M15" s="4"/>
      <c r="N15" s="6">
        <v>80</v>
      </c>
      <c r="O15" s="6"/>
      <c r="P15" s="4">
        <v>3.28</v>
      </c>
      <c r="Q15" s="4">
        <v>2</v>
      </c>
      <c r="R15" s="4">
        <v>0.3</v>
      </c>
      <c r="S15" s="15">
        <v>5.0000000000000001E-3</v>
      </c>
      <c r="T15" s="4">
        <v>3.28</v>
      </c>
      <c r="U15" s="4">
        <v>0.71</v>
      </c>
      <c r="V15" s="6">
        <v>9</v>
      </c>
    </row>
    <row r="16" spans="1:22" x14ac:dyDescent="0.25">
      <c r="A16" s="8">
        <v>38048.430555555555</v>
      </c>
      <c r="B16" s="26">
        <v>38048.430555555555</v>
      </c>
      <c r="C16" s="4">
        <v>7.01</v>
      </c>
      <c r="D16" s="4">
        <v>6.23</v>
      </c>
      <c r="E16" s="5">
        <v>52.4</v>
      </c>
      <c r="F16" s="5"/>
      <c r="G16" s="5">
        <v>8.1</v>
      </c>
      <c r="H16" s="4">
        <v>13.6</v>
      </c>
      <c r="I16" s="5">
        <v>611</v>
      </c>
      <c r="J16" s="5">
        <v>903</v>
      </c>
      <c r="K16" s="5">
        <v>0.4</v>
      </c>
      <c r="L16" s="6"/>
      <c r="M16" s="4"/>
      <c r="N16" s="6">
        <v>23</v>
      </c>
      <c r="O16" s="6"/>
      <c r="P16" s="4"/>
      <c r="Q16" s="4"/>
      <c r="R16" s="4"/>
      <c r="S16" s="4"/>
      <c r="T16" s="4"/>
      <c r="U16" s="4"/>
      <c r="V16" s="6"/>
    </row>
    <row r="17" spans="1:22" x14ac:dyDescent="0.25">
      <c r="A17" s="8">
        <v>38062.423611111109</v>
      </c>
      <c r="B17" s="26">
        <v>38062.423611111109</v>
      </c>
      <c r="C17" s="4">
        <v>7.05</v>
      </c>
      <c r="D17" s="4">
        <v>5.04</v>
      </c>
      <c r="E17" s="5">
        <v>44.3</v>
      </c>
      <c r="F17" s="5"/>
      <c r="G17" s="5">
        <v>9.4</v>
      </c>
      <c r="H17" s="4">
        <v>13</v>
      </c>
      <c r="I17" s="5">
        <v>628</v>
      </c>
      <c r="J17" s="5">
        <v>895</v>
      </c>
      <c r="K17" s="5">
        <v>0.4</v>
      </c>
      <c r="L17" s="6">
        <v>7</v>
      </c>
      <c r="M17" s="4"/>
      <c r="N17" s="6">
        <v>23</v>
      </c>
      <c r="O17" s="6"/>
      <c r="P17" s="4">
        <v>2.95</v>
      </c>
      <c r="Q17" s="4">
        <v>2</v>
      </c>
      <c r="R17" s="4">
        <v>0.05</v>
      </c>
      <c r="S17" s="15">
        <v>5.0000000000000001E-3</v>
      </c>
      <c r="T17" s="4">
        <v>2.95</v>
      </c>
      <c r="U17" s="4">
        <v>0.67</v>
      </c>
      <c r="V17" s="6">
        <v>7</v>
      </c>
    </row>
    <row r="18" spans="1:22" x14ac:dyDescent="0.25">
      <c r="A18" s="8">
        <v>38076.447916666664</v>
      </c>
      <c r="B18" s="26">
        <v>38076.447916666664</v>
      </c>
      <c r="C18" s="4">
        <v>6.87</v>
      </c>
      <c r="D18" s="4">
        <v>3.56</v>
      </c>
      <c r="E18" s="5">
        <v>33.6</v>
      </c>
      <c r="F18" s="5"/>
      <c r="G18" s="5">
        <v>12.5</v>
      </c>
      <c r="H18" s="4">
        <v>11.6</v>
      </c>
      <c r="I18" s="5">
        <v>693</v>
      </c>
      <c r="J18" s="5">
        <v>910</v>
      </c>
      <c r="K18" s="5">
        <v>0.5</v>
      </c>
      <c r="L18" s="6"/>
      <c r="M18" s="4"/>
      <c r="N18" s="6">
        <v>30</v>
      </c>
      <c r="O18" s="6"/>
      <c r="P18" s="4"/>
      <c r="Q18" s="4"/>
      <c r="R18" s="4"/>
      <c r="S18" s="4"/>
      <c r="T18" s="4"/>
      <c r="U18" s="4"/>
      <c r="V18" s="6"/>
    </row>
    <row r="19" spans="1:22" x14ac:dyDescent="0.25">
      <c r="A19" s="8">
        <v>38090.427083333336</v>
      </c>
      <c r="B19" s="26">
        <v>38090.427083333336</v>
      </c>
      <c r="C19" s="4">
        <v>7.15</v>
      </c>
      <c r="D19" s="4">
        <v>4.6100000000000003</v>
      </c>
      <c r="E19" s="5">
        <v>45.4</v>
      </c>
      <c r="F19" s="5"/>
      <c r="G19" s="5">
        <v>14</v>
      </c>
      <c r="H19" s="4">
        <v>8.41</v>
      </c>
      <c r="I19" s="5">
        <v>745</v>
      </c>
      <c r="J19" s="5">
        <v>943</v>
      </c>
      <c r="K19" s="5">
        <v>0.5</v>
      </c>
      <c r="L19" s="6"/>
      <c r="M19" s="4"/>
      <c r="N19" s="6">
        <v>50</v>
      </c>
      <c r="O19" s="6"/>
      <c r="P19" s="4">
        <v>1.36</v>
      </c>
      <c r="Q19" s="4">
        <v>1</v>
      </c>
      <c r="R19" s="4">
        <v>0.1</v>
      </c>
      <c r="S19" s="15">
        <v>5.0000000000000001E-3</v>
      </c>
      <c r="T19" s="4">
        <v>1.36</v>
      </c>
      <c r="U19" s="4">
        <v>0.2</v>
      </c>
      <c r="V19" s="6">
        <v>4</v>
      </c>
    </row>
    <row r="20" spans="1:22" x14ac:dyDescent="0.25">
      <c r="A20" s="8">
        <v>38104.430555555555</v>
      </c>
      <c r="B20" s="26">
        <v>38104.430555555555</v>
      </c>
      <c r="C20" s="4">
        <v>7.1</v>
      </c>
      <c r="D20" s="4">
        <v>4.4000000000000004</v>
      </c>
      <c r="E20" s="5">
        <v>43.5</v>
      </c>
      <c r="F20" s="5"/>
      <c r="G20" s="5">
        <v>14.7</v>
      </c>
      <c r="H20" s="4">
        <v>7.64</v>
      </c>
      <c r="I20" s="5">
        <v>498</v>
      </c>
      <c r="J20" s="5">
        <v>620</v>
      </c>
      <c r="K20" s="5">
        <v>0.3</v>
      </c>
      <c r="L20" s="6"/>
      <c r="M20" s="4"/>
      <c r="N20" s="6">
        <v>50</v>
      </c>
      <c r="O20" s="6"/>
      <c r="P20" s="4"/>
      <c r="Q20" s="4"/>
      <c r="R20" s="4"/>
      <c r="S20" s="4"/>
      <c r="T20" s="4"/>
      <c r="U20" s="4"/>
      <c r="V20" s="6"/>
    </row>
    <row r="21" spans="1:22" x14ac:dyDescent="0.25">
      <c r="A21" s="8">
        <v>38118.416666666664</v>
      </c>
      <c r="B21" s="26">
        <v>38118.416666666664</v>
      </c>
      <c r="C21" s="4">
        <v>7.25</v>
      </c>
      <c r="D21" s="4">
        <v>7.01</v>
      </c>
      <c r="E21" s="5">
        <v>66.3</v>
      </c>
      <c r="F21" s="5"/>
      <c r="G21" s="5">
        <v>13</v>
      </c>
      <c r="H21" s="4">
        <v>10.01</v>
      </c>
      <c r="I21" s="5">
        <v>126.9</v>
      </c>
      <c r="J21" s="5">
        <v>164.9</v>
      </c>
      <c r="K21" s="5">
        <v>0.1</v>
      </c>
      <c r="L21" s="6"/>
      <c r="M21" s="4"/>
      <c r="N21" s="6">
        <v>30</v>
      </c>
      <c r="O21" s="6"/>
      <c r="P21" s="15">
        <v>5.0000000000000001E-3</v>
      </c>
      <c r="Q21" s="4">
        <v>0.25</v>
      </c>
      <c r="R21" s="4">
        <v>0.05</v>
      </c>
      <c r="S21" s="15">
        <v>5.0000000000000001E-3</v>
      </c>
      <c r="T21" s="15">
        <v>5.0000000000000001E-3</v>
      </c>
      <c r="U21" s="4">
        <v>0.1</v>
      </c>
      <c r="V21" s="6">
        <v>5</v>
      </c>
    </row>
    <row r="22" spans="1:22" x14ac:dyDescent="0.25">
      <c r="A22" s="8">
        <v>38132.427083333336</v>
      </c>
      <c r="B22" s="26">
        <v>38132.427083333336</v>
      </c>
      <c r="C22" s="4">
        <v>7.08</v>
      </c>
      <c r="D22" s="4">
        <v>5.47</v>
      </c>
      <c r="E22" s="5">
        <v>56.3</v>
      </c>
      <c r="F22" s="5"/>
      <c r="G22" s="5">
        <v>16.600000000000001</v>
      </c>
      <c r="H22" s="4">
        <v>10.95</v>
      </c>
      <c r="I22" s="5">
        <v>270.3</v>
      </c>
      <c r="J22" s="5">
        <v>321.89999999999998</v>
      </c>
      <c r="K22" s="5">
        <v>0.2</v>
      </c>
      <c r="L22" s="6"/>
      <c r="M22" s="4"/>
      <c r="N22" s="6">
        <v>80</v>
      </c>
      <c r="O22" s="6"/>
      <c r="P22" s="4"/>
      <c r="Q22" s="4"/>
      <c r="R22" s="4"/>
      <c r="S22" s="4"/>
      <c r="T22" s="4"/>
      <c r="U22" s="4"/>
      <c r="V22" s="6"/>
    </row>
    <row r="23" spans="1:22" x14ac:dyDescent="0.25">
      <c r="A23" s="8">
        <v>38146.427083333336</v>
      </c>
      <c r="B23" s="26">
        <v>38146.427083333336</v>
      </c>
      <c r="C23" s="4">
        <v>6.88</v>
      </c>
      <c r="D23" s="4">
        <v>3.9</v>
      </c>
      <c r="E23" s="5">
        <v>39.4</v>
      </c>
      <c r="F23" s="5"/>
      <c r="G23" s="5">
        <v>16.5</v>
      </c>
      <c r="H23" s="4">
        <v>8.42</v>
      </c>
      <c r="I23" s="5">
        <v>486</v>
      </c>
      <c r="J23" s="5">
        <v>580</v>
      </c>
      <c r="K23" s="5">
        <v>0.3</v>
      </c>
      <c r="L23" s="6">
        <v>4</v>
      </c>
      <c r="M23" s="4"/>
      <c r="N23" s="6">
        <v>240</v>
      </c>
      <c r="O23" s="6"/>
      <c r="P23" s="4">
        <v>0.54</v>
      </c>
      <c r="Q23" s="4">
        <v>1.2</v>
      </c>
      <c r="R23" s="4">
        <v>0.1</v>
      </c>
      <c r="S23" s="15">
        <v>5.0000000000000001E-3</v>
      </c>
      <c r="T23" s="4">
        <v>0.54</v>
      </c>
      <c r="U23" s="4">
        <v>0.41</v>
      </c>
      <c r="V23" s="6">
        <v>6</v>
      </c>
    </row>
    <row r="24" spans="1:22" x14ac:dyDescent="0.25">
      <c r="A24" s="8">
        <v>38160.4375</v>
      </c>
      <c r="B24" s="26">
        <v>38160.4375</v>
      </c>
      <c r="C24" s="4">
        <v>7.77</v>
      </c>
      <c r="D24" s="4">
        <v>10.85</v>
      </c>
      <c r="E24" s="5">
        <v>117.4</v>
      </c>
      <c r="F24" s="5"/>
      <c r="G24" s="5">
        <v>19.3</v>
      </c>
      <c r="H24" s="4">
        <v>6.35</v>
      </c>
      <c r="I24" s="5">
        <v>248.7</v>
      </c>
      <c r="J24" s="5">
        <v>279</v>
      </c>
      <c r="K24" s="5">
        <v>0.1</v>
      </c>
      <c r="L24" s="6"/>
      <c r="M24" s="4"/>
      <c r="N24" s="6">
        <v>50</v>
      </c>
      <c r="O24" s="6"/>
      <c r="P24" s="4"/>
      <c r="Q24" s="4"/>
      <c r="R24" s="4"/>
      <c r="S24" s="4"/>
      <c r="T24" s="4"/>
      <c r="U24" s="4"/>
      <c r="V24" s="6"/>
    </row>
    <row r="25" spans="1:22" x14ac:dyDescent="0.25">
      <c r="A25" s="8">
        <v>38174.4375</v>
      </c>
      <c r="B25" s="26">
        <v>38174.4375</v>
      </c>
      <c r="C25" s="4">
        <v>7.11</v>
      </c>
      <c r="D25" s="4">
        <v>6.9</v>
      </c>
      <c r="E25" s="5">
        <v>73.2</v>
      </c>
      <c r="F25" s="5"/>
      <c r="G25" s="5">
        <v>18.2</v>
      </c>
      <c r="H25" s="4">
        <v>4.71</v>
      </c>
      <c r="I25" s="5">
        <v>63</v>
      </c>
      <c r="J25" s="5">
        <v>72.5</v>
      </c>
      <c r="K25" s="5">
        <v>0</v>
      </c>
      <c r="L25" s="6"/>
      <c r="M25" s="4"/>
      <c r="N25" s="6">
        <v>300</v>
      </c>
      <c r="O25" s="6"/>
      <c r="P25" s="15">
        <v>5.0000000000000001E-3</v>
      </c>
      <c r="Q25" s="4">
        <v>0.25</v>
      </c>
      <c r="R25" s="4">
        <v>0.05</v>
      </c>
      <c r="S25" s="15">
        <v>5.0000000000000001E-3</v>
      </c>
      <c r="T25" s="15">
        <v>5.0000000000000001E-3</v>
      </c>
      <c r="U25" s="4">
        <v>0.01</v>
      </c>
      <c r="V25" s="6">
        <v>2</v>
      </c>
    </row>
    <row r="26" spans="1:22" x14ac:dyDescent="0.25">
      <c r="A26" s="8">
        <v>38188.444444444445</v>
      </c>
      <c r="B26" s="26">
        <v>38188.444444444445</v>
      </c>
      <c r="C26" s="4">
        <v>7.1</v>
      </c>
      <c r="D26" s="4">
        <v>5.44</v>
      </c>
      <c r="E26" s="5">
        <v>62.1</v>
      </c>
      <c r="F26" s="5"/>
      <c r="G26" s="5">
        <v>22</v>
      </c>
      <c r="H26" s="4">
        <v>2.19</v>
      </c>
      <c r="I26" s="5">
        <v>72.8</v>
      </c>
      <c r="J26" s="5">
        <v>77.2</v>
      </c>
      <c r="K26" s="5">
        <v>0</v>
      </c>
      <c r="L26" s="6"/>
      <c r="M26" s="4"/>
      <c r="N26" s="6">
        <v>1</v>
      </c>
      <c r="O26" s="6"/>
      <c r="P26" s="4"/>
      <c r="Q26" s="4"/>
      <c r="R26" s="4"/>
      <c r="S26" s="4"/>
      <c r="T26" s="4"/>
      <c r="U26" s="4"/>
      <c r="V26" s="6"/>
    </row>
    <row r="27" spans="1:22" x14ac:dyDescent="0.25">
      <c r="A27" s="8">
        <v>38202.4375</v>
      </c>
      <c r="B27" s="26">
        <v>38202.4375</v>
      </c>
      <c r="C27" s="4">
        <v>7.22</v>
      </c>
      <c r="D27" s="4">
        <v>8.2200000000000006</v>
      </c>
      <c r="E27" s="5">
        <v>90.2</v>
      </c>
      <c r="F27" s="5"/>
      <c r="G27" s="5">
        <v>19.8</v>
      </c>
      <c r="H27" s="4">
        <v>2.14</v>
      </c>
      <c r="I27" s="5">
        <v>52.5</v>
      </c>
      <c r="J27" s="5">
        <v>58.2</v>
      </c>
      <c r="K27" s="5">
        <v>0</v>
      </c>
      <c r="L27" s="6"/>
      <c r="M27" s="4"/>
      <c r="N27" s="6">
        <v>2</v>
      </c>
      <c r="O27" s="6"/>
      <c r="P27" s="15">
        <v>5.0000000000000001E-3</v>
      </c>
      <c r="Q27" s="4">
        <v>0.25</v>
      </c>
      <c r="R27" s="4">
        <v>0.05</v>
      </c>
      <c r="S27" s="15">
        <v>5.0000000000000001E-3</v>
      </c>
      <c r="T27" s="15">
        <v>5.0000000000000001E-3</v>
      </c>
      <c r="U27" s="4">
        <v>0.01</v>
      </c>
      <c r="V27" s="6">
        <v>2</v>
      </c>
    </row>
    <row r="28" spans="1:22" x14ac:dyDescent="0.25">
      <c r="A28" s="8">
        <v>38216.423611111109</v>
      </c>
      <c r="B28" s="26">
        <v>38216.423611111109</v>
      </c>
      <c r="C28" s="4">
        <v>6.88</v>
      </c>
      <c r="D28" s="4">
        <v>4.8</v>
      </c>
      <c r="E28" s="5">
        <v>53</v>
      </c>
      <c r="F28" s="5"/>
      <c r="G28" s="5">
        <v>20.5</v>
      </c>
      <c r="H28" s="4">
        <v>3.85</v>
      </c>
      <c r="I28" s="5">
        <v>56.8</v>
      </c>
      <c r="J28" s="5">
        <v>62.1</v>
      </c>
      <c r="K28" s="5">
        <v>0</v>
      </c>
      <c r="L28" s="6"/>
      <c r="M28" s="4"/>
      <c r="N28" s="6">
        <v>2</v>
      </c>
      <c r="O28" s="6"/>
      <c r="P28" s="4"/>
      <c r="Q28" s="4"/>
      <c r="R28" s="4"/>
      <c r="S28" s="4"/>
      <c r="T28" s="4"/>
      <c r="U28" s="4"/>
      <c r="V28" s="6"/>
    </row>
    <row r="29" spans="1:22" x14ac:dyDescent="0.25">
      <c r="A29" s="8">
        <v>38230.458333333336</v>
      </c>
      <c r="B29" s="26">
        <v>38230.458333333336</v>
      </c>
      <c r="C29" s="4">
        <v>7.29</v>
      </c>
      <c r="D29" s="4">
        <v>5.56</v>
      </c>
      <c r="E29" s="5">
        <v>61.9</v>
      </c>
      <c r="F29" s="5"/>
      <c r="G29" s="5">
        <v>20</v>
      </c>
      <c r="H29" s="4">
        <v>6.53</v>
      </c>
      <c r="I29" s="5">
        <v>551</v>
      </c>
      <c r="J29" s="5">
        <v>608</v>
      </c>
      <c r="K29" s="5">
        <v>0.3</v>
      </c>
      <c r="L29" s="6"/>
      <c r="M29" s="4"/>
      <c r="N29" s="6">
        <v>23</v>
      </c>
      <c r="O29" s="6"/>
      <c r="P29" s="4">
        <v>0.21</v>
      </c>
      <c r="Q29" s="4">
        <v>0.66</v>
      </c>
      <c r="R29" s="4">
        <v>0.05</v>
      </c>
      <c r="S29" s="15">
        <v>5.0000000000000001E-3</v>
      </c>
      <c r="T29" s="4">
        <v>0.21</v>
      </c>
      <c r="U29" s="4">
        <v>0.12</v>
      </c>
      <c r="V29" s="6">
        <v>2</v>
      </c>
    </row>
    <row r="30" spans="1:22" x14ac:dyDescent="0.25">
      <c r="A30" s="8">
        <v>38244.420138888891</v>
      </c>
      <c r="B30" s="26">
        <v>38244.420138888891</v>
      </c>
      <c r="C30" s="4">
        <v>6.83</v>
      </c>
      <c r="D30" s="4">
        <v>3.02</v>
      </c>
      <c r="E30" s="5">
        <v>30</v>
      </c>
      <c r="F30" s="5"/>
      <c r="G30" s="5">
        <v>15.4</v>
      </c>
      <c r="H30" s="4">
        <v>3.5</v>
      </c>
      <c r="I30" s="5">
        <v>491</v>
      </c>
      <c r="J30" s="5">
        <v>602</v>
      </c>
      <c r="K30" s="5">
        <v>0.3</v>
      </c>
      <c r="L30" s="6"/>
      <c r="M30" s="4"/>
      <c r="N30" s="6">
        <v>80</v>
      </c>
      <c r="O30" s="6"/>
      <c r="P30" s="4"/>
      <c r="Q30" s="4"/>
      <c r="R30" s="4"/>
      <c r="S30" s="4"/>
      <c r="T30" s="4"/>
      <c r="U30" s="4"/>
      <c r="V30" s="6"/>
    </row>
    <row r="31" spans="1:22" x14ac:dyDescent="0.25">
      <c r="A31" s="8">
        <v>38258.461805555555</v>
      </c>
      <c r="B31" s="26">
        <v>38258.461805555555</v>
      </c>
      <c r="C31" s="4">
        <v>7.05</v>
      </c>
      <c r="D31" s="4">
        <v>0.75</v>
      </c>
      <c r="E31" s="5">
        <v>7.4</v>
      </c>
      <c r="F31" s="5"/>
      <c r="G31" s="5">
        <v>14.4</v>
      </c>
      <c r="H31" s="4">
        <v>6.04</v>
      </c>
      <c r="I31" s="5">
        <v>622</v>
      </c>
      <c r="J31" s="5">
        <v>780</v>
      </c>
      <c r="K31" s="5">
        <v>0.4</v>
      </c>
      <c r="L31" s="6"/>
      <c r="M31" s="4"/>
      <c r="N31" s="6">
        <v>50</v>
      </c>
      <c r="O31" s="6"/>
      <c r="P31" s="15">
        <v>5.0000000000000001E-3</v>
      </c>
      <c r="Q31" s="4">
        <v>1.3</v>
      </c>
      <c r="R31" s="4">
        <v>0.4</v>
      </c>
      <c r="S31" s="4">
        <v>0.17</v>
      </c>
      <c r="T31" s="15">
        <v>5.0000000000000001E-3</v>
      </c>
      <c r="U31" s="4">
        <v>0.55000000000000004</v>
      </c>
      <c r="V31" s="6">
        <v>5</v>
      </c>
    </row>
    <row r="32" spans="1:22" x14ac:dyDescent="0.25">
      <c r="A32" s="8">
        <v>38272.444444444445</v>
      </c>
      <c r="B32" s="26">
        <v>38272.444444444445</v>
      </c>
      <c r="C32" s="4">
        <v>7.11</v>
      </c>
      <c r="D32" s="4">
        <v>2.14</v>
      </c>
      <c r="E32" s="5">
        <v>21.2</v>
      </c>
      <c r="F32" s="5"/>
      <c r="G32" s="5">
        <v>14.6</v>
      </c>
      <c r="H32" s="4">
        <v>2.77</v>
      </c>
      <c r="I32" s="5">
        <v>581</v>
      </c>
      <c r="J32" s="5">
        <v>727</v>
      </c>
      <c r="K32" s="5">
        <v>0.4</v>
      </c>
      <c r="L32" s="6"/>
      <c r="M32" s="4"/>
      <c r="N32" s="6">
        <v>80</v>
      </c>
      <c r="O32" s="6"/>
      <c r="P32" s="4"/>
      <c r="Q32" s="4"/>
      <c r="R32" s="4"/>
      <c r="S32" s="4"/>
      <c r="T32" s="4"/>
      <c r="U32" s="4"/>
      <c r="V32" s="6"/>
    </row>
    <row r="33" spans="1:22" x14ac:dyDescent="0.25">
      <c r="A33" s="8">
        <v>38286.447916666664</v>
      </c>
      <c r="B33" s="26">
        <v>38286.447916666664</v>
      </c>
      <c r="C33" s="4">
        <v>7.05</v>
      </c>
      <c r="D33" s="4">
        <v>2.25</v>
      </c>
      <c r="E33" s="5">
        <v>19.600000000000001</v>
      </c>
      <c r="F33" s="5"/>
      <c r="G33" s="5">
        <v>9.1999999999999993</v>
      </c>
      <c r="H33" s="4">
        <v>5.8</v>
      </c>
      <c r="I33" s="5">
        <v>626</v>
      </c>
      <c r="J33" s="5">
        <v>897</v>
      </c>
      <c r="K33" s="5">
        <v>0.4</v>
      </c>
      <c r="L33" s="6"/>
      <c r="M33" s="4"/>
      <c r="N33" s="6">
        <v>4</v>
      </c>
      <c r="O33" s="6"/>
      <c r="P33" s="4">
        <v>0.87</v>
      </c>
      <c r="Q33" s="4">
        <v>1</v>
      </c>
      <c r="R33" s="4">
        <v>0.1</v>
      </c>
      <c r="S33" s="4">
        <v>0.15</v>
      </c>
      <c r="T33" s="4">
        <v>0.87</v>
      </c>
      <c r="U33" s="4">
        <v>0.21</v>
      </c>
      <c r="V33" s="6">
        <v>2</v>
      </c>
    </row>
    <row r="34" spans="1:22" x14ac:dyDescent="0.25">
      <c r="A34" s="8">
        <v>38299.434027777781</v>
      </c>
      <c r="B34" s="26">
        <v>38299.434027777781</v>
      </c>
      <c r="C34" s="4">
        <v>6.75</v>
      </c>
      <c r="D34" s="4">
        <v>2.99</v>
      </c>
      <c r="E34" s="5">
        <v>27.2</v>
      </c>
      <c r="F34" s="5"/>
      <c r="G34" s="5">
        <v>10.8</v>
      </c>
      <c r="H34" s="4">
        <v>10.16</v>
      </c>
      <c r="I34" s="5">
        <v>470</v>
      </c>
      <c r="J34" s="5">
        <v>646</v>
      </c>
      <c r="K34" s="5">
        <v>0.3</v>
      </c>
      <c r="L34" s="6"/>
      <c r="M34" s="4"/>
      <c r="N34" s="6">
        <v>2</v>
      </c>
      <c r="O34" s="6"/>
      <c r="P34" s="4"/>
      <c r="Q34" s="4"/>
      <c r="R34" s="4"/>
      <c r="S34" s="4"/>
      <c r="T34" s="4"/>
      <c r="U34" s="4"/>
      <c r="V34" s="6"/>
    </row>
    <row r="35" spans="1:22" x14ac:dyDescent="0.25">
      <c r="A35" s="8">
        <v>38313.447916666664</v>
      </c>
      <c r="B35" s="26">
        <v>38313.447916666664</v>
      </c>
      <c r="C35" s="4">
        <v>6.87</v>
      </c>
      <c r="D35" s="4">
        <v>2.65</v>
      </c>
      <c r="E35" s="5">
        <v>22.8</v>
      </c>
      <c r="F35" s="5"/>
      <c r="G35" s="5">
        <v>8.5</v>
      </c>
      <c r="H35" s="4">
        <v>8.0299999999999994</v>
      </c>
      <c r="I35" s="5">
        <v>567</v>
      </c>
      <c r="J35" s="5">
        <v>829</v>
      </c>
      <c r="K35" s="5">
        <v>0.4</v>
      </c>
      <c r="L35" s="6"/>
      <c r="M35" s="4"/>
      <c r="N35" s="6">
        <v>4</v>
      </c>
      <c r="O35" s="6"/>
      <c r="P35" s="4">
        <v>2.0699999999999998</v>
      </c>
      <c r="Q35" s="4">
        <v>1.2</v>
      </c>
      <c r="R35" s="4">
        <v>0.14000000000000001</v>
      </c>
      <c r="S35" s="4">
        <v>0.17</v>
      </c>
      <c r="T35" s="4">
        <v>2.0699999999999998</v>
      </c>
      <c r="U35" s="4">
        <v>0.26</v>
      </c>
      <c r="V35" s="6">
        <v>4</v>
      </c>
    </row>
    <row r="36" spans="1:22" x14ac:dyDescent="0.25">
      <c r="A36" s="8">
        <v>38328.451388888891</v>
      </c>
      <c r="B36" s="26">
        <v>38328.451388888891</v>
      </c>
      <c r="C36" s="4">
        <v>6.74</v>
      </c>
      <c r="D36" s="4">
        <v>4.88</v>
      </c>
      <c r="E36" s="5">
        <v>39.4</v>
      </c>
      <c r="F36" s="5"/>
      <c r="G36" s="5">
        <v>6.1</v>
      </c>
      <c r="H36" s="4">
        <v>34.9</v>
      </c>
      <c r="I36" s="5">
        <v>342.6</v>
      </c>
      <c r="J36" s="5">
        <v>537</v>
      </c>
      <c r="K36" s="5">
        <v>0.3</v>
      </c>
      <c r="L36" s="6"/>
      <c r="M36" s="4"/>
      <c r="N36" s="6">
        <v>4</v>
      </c>
      <c r="O36" s="6"/>
      <c r="P36" s="4"/>
      <c r="Q36" s="4"/>
      <c r="R36" s="4"/>
      <c r="S36" s="4"/>
      <c r="T36" s="4"/>
      <c r="U36" s="4"/>
      <c r="V36" s="6"/>
    </row>
    <row r="37" spans="1:22" x14ac:dyDescent="0.25">
      <c r="A37" s="8">
        <v>38341.475694444445</v>
      </c>
      <c r="B37" s="26">
        <v>38341.475694444445</v>
      </c>
      <c r="C37" s="4">
        <v>6.84</v>
      </c>
      <c r="D37" s="4">
        <v>2.2000000000000002</v>
      </c>
      <c r="E37" s="5">
        <v>18.5</v>
      </c>
      <c r="F37" s="5"/>
      <c r="G37" s="5">
        <v>7.7</v>
      </c>
      <c r="H37" s="4">
        <v>11.9</v>
      </c>
      <c r="I37" s="5">
        <v>478</v>
      </c>
      <c r="J37" s="5">
        <v>715</v>
      </c>
      <c r="K37" s="5">
        <v>0.3</v>
      </c>
      <c r="L37" s="6"/>
      <c r="M37" s="4"/>
      <c r="N37" s="6">
        <v>30</v>
      </c>
      <c r="O37" s="6"/>
      <c r="P37" s="4">
        <v>2.0499999999999998</v>
      </c>
      <c r="Q37" s="4">
        <v>1.6</v>
      </c>
      <c r="R37" s="4">
        <v>0.2</v>
      </c>
      <c r="S37" s="4">
        <v>0.13</v>
      </c>
      <c r="T37" s="4">
        <v>2.0499999999999998</v>
      </c>
      <c r="U37" s="4">
        <v>0.56999999999999995</v>
      </c>
      <c r="V37" s="6">
        <v>2</v>
      </c>
    </row>
    <row r="38" spans="1:22" x14ac:dyDescent="0.25">
      <c r="A38" s="8">
        <v>38356.451388888891</v>
      </c>
      <c r="B38" s="26">
        <v>38356.451388888891</v>
      </c>
      <c r="C38" s="4">
        <v>7.07</v>
      </c>
      <c r="D38" s="4">
        <v>3.53</v>
      </c>
      <c r="E38" s="5">
        <v>26.5</v>
      </c>
      <c r="F38" s="5"/>
      <c r="G38" s="5">
        <v>2.7</v>
      </c>
      <c r="H38" s="4">
        <v>9.41</v>
      </c>
      <c r="I38" s="5">
        <v>518</v>
      </c>
      <c r="J38" s="5">
        <v>900</v>
      </c>
      <c r="K38" s="5">
        <v>0.4</v>
      </c>
      <c r="L38" s="6"/>
      <c r="M38" s="4"/>
      <c r="N38" s="6">
        <v>13</v>
      </c>
      <c r="O38" s="6"/>
      <c r="P38" s="4"/>
      <c r="Q38" s="4"/>
      <c r="R38" s="4"/>
      <c r="S38" s="4"/>
      <c r="T38" s="4"/>
      <c r="U38" s="4"/>
      <c r="V38" s="6"/>
    </row>
    <row r="39" spans="1:22" x14ac:dyDescent="0.25">
      <c r="A39" s="8">
        <v>38370.4375</v>
      </c>
      <c r="B39" s="26">
        <v>38370.4375</v>
      </c>
      <c r="C39" s="4">
        <v>6.89</v>
      </c>
      <c r="D39" s="4">
        <v>6.32</v>
      </c>
      <c r="E39" s="5">
        <v>55.2</v>
      </c>
      <c r="F39" s="5"/>
      <c r="G39" s="5">
        <v>9.3000000000000007</v>
      </c>
      <c r="H39" s="4">
        <v>268</v>
      </c>
      <c r="I39" s="5">
        <v>229.8</v>
      </c>
      <c r="J39" s="5">
        <v>328.7</v>
      </c>
      <c r="K39" s="5">
        <v>0.2</v>
      </c>
      <c r="L39" s="6"/>
      <c r="M39" s="4"/>
      <c r="N39" s="6">
        <v>170</v>
      </c>
      <c r="O39" s="6"/>
      <c r="P39" s="4">
        <v>1.63</v>
      </c>
      <c r="Q39" s="4">
        <v>2</v>
      </c>
      <c r="R39" s="4">
        <v>0.4</v>
      </c>
      <c r="S39" s="4">
        <v>0.12</v>
      </c>
      <c r="T39" s="4">
        <v>1.63</v>
      </c>
      <c r="U39" s="4">
        <v>0.44</v>
      </c>
      <c r="V39" s="6">
        <v>91</v>
      </c>
    </row>
    <row r="40" spans="1:22" x14ac:dyDescent="0.25">
      <c r="A40" s="8">
        <v>38384.440972222219</v>
      </c>
      <c r="B40" s="26">
        <v>38384.440972222219</v>
      </c>
      <c r="C40" s="4">
        <v>7.06</v>
      </c>
      <c r="D40" s="4">
        <v>3.15</v>
      </c>
      <c r="E40" s="5">
        <v>27.4</v>
      </c>
      <c r="F40" s="5"/>
      <c r="G40" s="5">
        <v>8.8000000000000007</v>
      </c>
      <c r="H40" s="4">
        <v>11.7</v>
      </c>
      <c r="I40" s="5">
        <v>613</v>
      </c>
      <c r="J40" s="5">
        <v>887</v>
      </c>
      <c r="K40" s="5">
        <v>0.4</v>
      </c>
      <c r="L40" s="6"/>
      <c r="M40" s="4"/>
      <c r="N40" s="6">
        <v>8</v>
      </c>
      <c r="O40" s="6"/>
      <c r="P40" s="4"/>
      <c r="Q40" s="4"/>
      <c r="R40" s="4"/>
      <c r="S40" s="4"/>
      <c r="T40" s="4"/>
      <c r="U40" s="4"/>
      <c r="V40" s="6"/>
    </row>
    <row r="41" spans="1:22" x14ac:dyDescent="0.25">
      <c r="A41" s="8">
        <v>38398.451388888891</v>
      </c>
      <c r="B41" s="26">
        <v>38398.451388888891</v>
      </c>
      <c r="C41" s="4">
        <v>6.93</v>
      </c>
      <c r="D41" s="4">
        <v>3.48</v>
      </c>
      <c r="E41" s="5">
        <v>27.1</v>
      </c>
      <c r="F41" s="5"/>
      <c r="G41" s="5">
        <v>4.8</v>
      </c>
      <c r="H41" s="4">
        <v>13.7</v>
      </c>
      <c r="I41" s="5">
        <v>513</v>
      </c>
      <c r="J41" s="5">
        <v>834</v>
      </c>
      <c r="K41" s="5">
        <v>0.4</v>
      </c>
      <c r="L41" s="6"/>
      <c r="M41" s="4"/>
      <c r="N41" s="6">
        <v>80</v>
      </c>
      <c r="O41" s="6"/>
      <c r="P41" s="4">
        <v>2.1800000000000002</v>
      </c>
      <c r="Q41" s="4">
        <v>2.04</v>
      </c>
      <c r="R41" s="4">
        <v>0.3</v>
      </c>
      <c r="S41" s="4">
        <v>0.15</v>
      </c>
      <c r="T41" s="4">
        <v>2.13</v>
      </c>
      <c r="U41" s="4">
        <v>0.95</v>
      </c>
      <c r="V41" s="6">
        <v>8</v>
      </c>
    </row>
    <row r="42" spans="1:22" x14ac:dyDescent="0.25">
      <c r="A42" s="8">
        <v>38412.434027777781</v>
      </c>
      <c r="B42" s="26">
        <v>38412.434027777781</v>
      </c>
      <c r="C42" s="4">
        <v>7.2</v>
      </c>
      <c r="D42" s="4">
        <v>7.2</v>
      </c>
      <c r="E42" s="5">
        <v>62.6</v>
      </c>
      <c r="F42" s="5"/>
      <c r="G42" s="5">
        <v>9.1</v>
      </c>
      <c r="H42" s="4">
        <v>9.66</v>
      </c>
      <c r="I42" s="5">
        <v>655</v>
      </c>
      <c r="J42" s="5">
        <v>941</v>
      </c>
      <c r="K42" s="5">
        <v>0.5</v>
      </c>
      <c r="L42" s="6"/>
      <c r="M42" s="4"/>
      <c r="N42" s="6">
        <v>130</v>
      </c>
      <c r="O42" s="6"/>
      <c r="P42" s="4"/>
      <c r="Q42" s="4"/>
      <c r="R42" s="4"/>
      <c r="S42" s="4"/>
      <c r="T42" s="4"/>
      <c r="U42" s="4"/>
      <c r="V42" s="6"/>
    </row>
    <row r="43" spans="1:22" x14ac:dyDescent="0.25">
      <c r="A43" s="8">
        <v>38426.440972222219</v>
      </c>
      <c r="B43" s="26">
        <v>38426.440972222219</v>
      </c>
      <c r="C43" s="4">
        <v>7.27</v>
      </c>
      <c r="D43" s="4">
        <v>8.09</v>
      </c>
      <c r="E43" s="5">
        <v>70.400000000000006</v>
      </c>
      <c r="F43" s="5"/>
      <c r="G43" s="5">
        <v>9.3000000000000007</v>
      </c>
      <c r="H43" s="4">
        <v>9.75</v>
      </c>
      <c r="I43" s="5">
        <v>633</v>
      </c>
      <c r="J43" s="5">
        <v>905</v>
      </c>
      <c r="K43" s="5">
        <v>0.4</v>
      </c>
      <c r="L43" s="6"/>
      <c r="M43" s="4"/>
      <c r="N43" s="6">
        <v>300</v>
      </c>
      <c r="O43" s="6"/>
      <c r="P43" s="4">
        <v>2.2400000000000002</v>
      </c>
      <c r="Q43" s="4">
        <v>1.8</v>
      </c>
      <c r="R43" s="4">
        <v>0.18</v>
      </c>
      <c r="S43" s="4">
        <v>0.14000000000000001</v>
      </c>
      <c r="T43" s="4">
        <v>2.19</v>
      </c>
      <c r="U43" s="4">
        <v>0.56000000000000005</v>
      </c>
      <c r="V43" s="6">
        <v>5</v>
      </c>
    </row>
    <row r="44" spans="1:22" x14ac:dyDescent="0.25">
      <c r="A44" s="8">
        <v>38440.434027777781</v>
      </c>
      <c r="B44" s="26">
        <v>38440.434027777781</v>
      </c>
      <c r="C44" s="4">
        <v>7.06</v>
      </c>
      <c r="D44" s="4">
        <v>6.06</v>
      </c>
      <c r="E44" s="5">
        <v>51.5</v>
      </c>
      <c r="F44" s="5"/>
      <c r="G44" s="5">
        <v>8.1999999999999993</v>
      </c>
      <c r="H44" s="4">
        <v>21.1</v>
      </c>
      <c r="I44" s="5">
        <v>353.7</v>
      </c>
      <c r="J44" s="5">
        <v>521</v>
      </c>
      <c r="K44" s="5">
        <v>0.3</v>
      </c>
      <c r="L44" s="6"/>
      <c r="M44" s="4"/>
      <c r="N44" s="6">
        <v>23</v>
      </c>
      <c r="O44" s="6"/>
      <c r="P44" s="4"/>
      <c r="Q44" s="4"/>
      <c r="R44" s="4"/>
      <c r="S44" s="4"/>
      <c r="T44" s="4"/>
      <c r="U44" s="4"/>
      <c r="V44" s="6"/>
    </row>
    <row r="45" spans="1:22" x14ac:dyDescent="0.25">
      <c r="A45" s="8">
        <v>38454.447916666664</v>
      </c>
      <c r="B45" s="26">
        <v>38454.447916666664</v>
      </c>
      <c r="C45" s="4">
        <v>6.75</v>
      </c>
      <c r="D45" s="4">
        <v>5</v>
      </c>
      <c r="E45" s="5">
        <v>41.8</v>
      </c>
      <c r="F45" s="5"/>
      <c r="G45" s="5">
        <v>7.6</v>
      </c>
      <c r="H45" s="4">
        <v>200</v>
      </c>
      <c r="I45" s="5">
        <v>225</v>
      </c>
      <c r="J45" s="5">
        <v>336.8</v>
      </c>
      <c r="K45" s="5">
        <v>0.2</v>
      </c>
      <c r="L45" s="6"/>
      <c r="M45" s="4"/>
      <c r="N45" s="6">
        <v>300</v>
      </c>
      <c r="O45" s="6"/>
      <c r="P45" s="4">
        <v>0.88</v>
      </c>
      <c r="Q45" s="4">
        <v>2.74</v>
      </c>
      <c r="R45" s="4">
        <v>0.42</v>
      </c>
      <c r="S45" s="4">
        <v>0.15</v>
      </c>
      <c r="T45" s="4">
        <v>0.88</v>
      </c>
      <c r="U45" s="4">
        <v>0.6</v>
      </c>
      <c r="V45" s="6">
        <v>72</v>
      </c>
    </row>
    <row r="46" spans="1:22" x14ac:dyDescent="0.25">
      <c r="A46" s="8">
        <v>38468.434027777781</v>
      </c>
      <c r="B46" s="26">
        <v>38468.434027777781</v>
      </c>
      <c r="C46" s="4">
        <v>7.07</v>
      </c>
      <c r="D46" s="4">
        <v>4.7699999999999996</v>
      </c>
      <c r="E46" s="5">
        <v>47.7</v>
      </c>
      <c r="F46" s="5"/>
      <c r="G46" s="5">
        <v>15.4</v>
      </c>
      <c r="H46" s="4">
        <v>13</v>
      </c>
      <c r="I46" s="5">
        <v>792</v>
      </c>
      <c r="J46" s="5">
        <v>970</v>
      </c>
      <c r="K46" s="5">
        <v>0.5</v>
      </c>
      <c r="L46" s="6"/>
      <c r="M46" s="4"/>
      <c r="N46" s="6">
        <v>50</v>
      </c>
      <c r="O46" s="6"/>
      <c r="P46" s="4"/>
      <c r="Q46" s="4"/>
      <c r="R46" s="4"/>
      <c r="S46" s="4"/>
      <c r="T46" s="4"/>
      <c r="U46" s="4"/>
      <c r="V46" s="6"/>
    </row>
    <row r="47" spans="1:22" x14ac:dyDescent="0.25">
      <c r="A47" s="8">
        <v>38482.444444444445</v>
      </c>
      <c r="B47" s="26">
        <v>38482.444444444445</v>
      </c>
      <c r="C47" s="4">
        <v>7.34</v>
      </c>
      <c r="D47" s="4">
        <v>6.96</v>
      </c>
      <c r="E47" s="5">
        <v>70.7</v>
      </c>
      <c r="F47" s="5"/>
      <c r="G47" s="5">
        <v>15.9</v>
      </c>
      <c r="H47" s="4">
        <v>7.15</v>
      </c>
      <c r="I47" s="5">
        <v>726</v>
      </c>
      <c r="J47" s="5">
        <v>878</v>
      </c>
      <c r="K47" s="5">
        <v>0.4</v>
      </c>
      <c r="L47" s="6"/>
      <c r="M47" s="4"/>
      <c r="N47" s="6">
        <v>130</v>
      </c>
      <c r="O47" s="6"/>
      <c r="P47" s="4">
        <v>1.89</v>
      </c>
      <c r="Q47" s="4">
        <v>1.28</v>
      </c>
      <c r="R47" s="4">
        <v>0.05</v>
      </c>
      <c r="S47" s="4">
        <v>0.06</v>
      </c>
      <c r="T47" s="4">
        <v>1.77</v>
      </c>
      <c r="U47" s="4">
        <v>0.33</v>
      </c>
      <c r="V47" s="6">
        <v>5</v>
      </c>
    </row>
    <row r="48" spans="1:22" x14ac:dyDescent="0.25">
      <c r="A48" s="8">
        <v>38496.434027777781</v>
      </c>
      <c r="B48" s="26">
        <v>38496.434027777781</v>
      </c>
      <c r="C48" s="4">
        <v>7.5</v>
      </c>
      <c r="D48" s="4">
        <v>6</v>
      </c>
      <c r="E48" s="5">
        <v>60.1</v>
      </c>
      <c r="F48" s="5"/>
      <c r="G48" s="5">
        <v>15.3</v>
      </c>
      <c r="H48" s="4">
        <v>8.01</v>
      </c>
      <c r="I48" s="5">
        <v>519</v>
      </c>
      <c r="J48" s="5">
        <v>637</v>
      </c>
      <c r="K48" s="5">
        <v>0.3</v>
      </c>
      <c r="L48" s="6"/>
      <c r="M48" s="4"/>
      <c r="N48" s="6">
        <v>30</v>
      </c>
      <c r="O48" s="6"/>
      <c r="P48" s="4"/>
      <c r="Q48" s="4"/>
      <c r="R48" s="4"/>
      <c r="S48" s="4"/>
      <c r="T48" s="4"/>
      <c r="U48" s="4"/>
      <c r="V48" s="6"/>
    </row>
    <row r="49" spans="1:22" x14ac:dyDescent="0.25">
      <c r="A49" s="8">
        <v>38510.451388888891</v>
      </c>
      <c r="B49" s="26">
        <v>38510.451388888891</v>
      </c>
      <c r="C49" s="4">
        <v>7.57</v>
      </c>
      <c r="D49" s="4">
        <v>9.2799999999999994</v>
      </c>
      <c r="E49" s="5">
        <v>93.5</v>
      </c>
      <c r="F49" s="5"/>
      <c r="G49" s="5">
        <v>15.7</v>
      </c>
      <c r="H49" s="4">
        <v>5.95</v>
      </c>
      <c r="I49" s="5">
        <v>245.1</v>
      </c>
      <c r="J49" s="5">
        <v>297.8</v>
      </c>
      <c r="K49" s="5">
        <v>0.1</v>
      </c>
      <c r="L49" s="6"/>
      <c r="M49" s="4"/>
      <c r="N49" s="6">
        <v>6</v>
      </c>
      <c r="O49" s="6"/>
      <c r="P49" s="4">
        <v>0.06</v>
      </c>
      <c r="Q49" s="4">
        <v>0.68</v>
      </c>
      <c r="R49" s="4">
        <v>0.05</v>
      </c>
      <c r="S49" s="15">
        <v>5.0000000000000001E-3</v>
      </c>
      <c r="T49" s="4">
        <v>0.05</v>
      </c>
      <c r="U49" s="4">
        <v>0.09</v>
      </c>
      <c r="V49" s="6">
        <v>4</v>
      </c>
    </row>
    <row r="50" spans="1:22" x14ac:dyDescent="0.25">
      <c r="A50" s="8">
        <v>38524.444444444445</v>
      </c>
      <c r="B50" s="26">
        <v>38524.444444444445</v>
      </c>
      <c r="C50" s="4">
        <v>7.64</v>
      </c>
      <c r="D50" s="4">
        <v>7.52</v>
      </c>
      <c r="E50" s="5">
        <v>84.8</v>
      </c>
      <c r="F50" s="5"/>
      <c r="G50" s="5">
        <v>21.4</v>
      </c>
      <c r="H50" s="4">
        <v>7.87</v>
      </c>
      <c r="I50" s="5">
        <v>282.60000000000002</v>
      </c>
      <c r="J50" s="5">
        <v>303.5</v>
      </c>
      <c r="K50" s="5">
        <v>0.1</v>
      </c>
      <c r="L50" s="6"/>
      <c r="M50" s="4"/>
      <c r="N50" s="6">
        <v>500</v>
      </c>
      <c r="O50" s="6"/>
      <c r="P50" s="4"/>
      <c r="Q50" s="4"/>
      <c r="R50" s="4"/>
      <c r="S50" s="4"/>
      <c r="T50" s="4"/>
      <c r="U50" s="4"/>
      <c r="V50" s="6"/>
    </row>
    <row r="51" spans="1:22" x14ac:dyDescent="0.25">
      <c r="A51" s="8">
        <v>38538.444444444445</v>
      </c>
      <c r="B51" s="26">
        <v>38538.444444444445</v>
      </c>
      <c r="C51" s="4">
        <v>7.63</v>
      </c>
      <c r="D51" s="4">
        <v>7.16</v>
      </c>
      <c r="E51" s="5">
        <v>79.400000000000006</v>
      </c>
      <c r="F51" s="5"/>
      <c r="G51" s="5">
        <v>20.399999999999999</v>
      </c>
      <c r="H51" s="4">
        <v>7.25</v>
      </c>
      <c r="I51" s="5">
        <v>235</v>
      </c>
      <c r="J51" s="5">
        <v>257.89999999999998</v>
      </c>
      <c r="K51" s="5">
        <v>0.1</v>
      </c>
      <c r="L51" s="6"/>
      <c r="M51" s="4"/>
      <c r="N51" s="6">
        <v>50</v>
      </c>
      <c r="O51" s="6"/>
      <c r="P51" s="15">
        <v>5.0000000000000001E-3</v>
      </c>
      <c r="Q51" s="4">
        <v>0.7</v>
      </c>
      <c r="R51" s="4">
        <v>0.05</v>
      </c>
      <c r="S51" s="15">
        <v>5.0000000000000001E-3</v>
      </c>
      <c r="T51" s="15">
        <v>5.0000000000000001E-3</v>
      </c>
      <c r="U51" s="4">
        <v>0.05</v>
      </c>
      <c r="V51" s="6">
        <v>11</v>
      </c>
    </row>
    <row r="52" spans="1:22" x14ac:dyDescent="0.25">
      <c r="A52" s="8">
        <v>38552.5</v>
      </c>
      <c r="B52" s="26">
        <v>38552.5</v>
      </c>
      <c r="C52" s="4">
        <v>8.1300000000000008</v>
      </c>
      <c r="D52" s="4">
        <v>10.25</v>
      </c>
      <c r="E52" s="5">
        <v>118.2</v>
      </c>
      <c r="F52" s="5"/>
      <c r="G52" s="5">
        <v>22</v>
      </c>
      <c r="H52" s="4">
        <v>4.16</v>
      </c>
      <c r="I52" s="5">
        <v>310.5</v>
      </c>
      <c r="J52" s="5">
        <v>329.4</v>
      </c>
      <c r="K52" s="5">
        <v>0.2</v>
      </c>
      <c r="L52" s="6"/>
      <c r="M52" s="4"/>
      <c r="N52" s="6">
        <v>30</v>
      </c>
      <c r="O52" s="6"/>
      <c r="P52" s="4"/>
      <c r="Q52" s="4"/>
      <c r="R52" s="4"/>
      <c r="S52" s="4"/>
      <c r="T52" s="4"/>
      <c r="U52" s="4"/>
      <c r="V52" s="6"/>
    </row>
    <row r="53" spans="1:22" x14ac:dyDescent="0.25">
      <c r="A53" s="8">
        <v>38566.4375</v>
      </c>
      <c r="B53" s="26">
        <v>38566.4375</v>
      </c>
      <c r="C53" s="4">
        <v>7.16</v>
      </c>
      <c r="D53" s="4">
        <v>6.91</v>
      </c>
      <c r="E53" s="5">
        <v>74.2</v>
      </c>
      <c r="F53" s="5"/>
      <c r="G53" s="5">
        <v>19</v>
      </c>
      <c r="H53" s="4">
        <v>3.83</v>
      </c>
      <c r="I53" s="5">
        <v>59.9</v>
      </c>
      <c r="J53" s="5">
        <v>67.7</v>
      </c>
      <c r="K53" s="5">
        <v>0</v>
      </c>
      <c r="L53" s="6"/>
      <c r="M53" s="4"/>
      <c r="N53" s="6">
        <v>30</v>
      </c>
      <c r="O53" s="6"/>
      <c r="P53" s="15">
        <v>5.0000000000000001E-3</v>
      </c>
      <c r="Q53" s="4">
        <v>0.25</v>
      </c>
      <c r="R53" s="4">
        <v>0.05</v>
      </c>
      <c r="S53" s="15">
        <v>5.0000000000000001E-3</v>
      </c>
      <c r="T53" s="15">
        <v>5.0000000000000001E-3</v>
      </c>
      <c r="U53" s="4">
        <v>0.01</v>
      </c>
      <c r="V53" s="6">
        <v>2</v>
      </c>
    </row>
    <row r="54" spans="1:22" x14ac:dyDescent="0.25">
      <c r="A54" s="8">
        <v>38580.416666666664</v>
      </c>
      <c r="B54" s="26">
        <v>38580.416666666664</v>
      </c>
      <c r="C54" s="4">
        <v>7.14</v>
      </c>
      <c r="D54" s="4">
        <v>2.77</v>
      </c>
      <c r="E54" s="5">
        <v>30</v>
      </c>
      <c r="F54" s="5"/>
      <c r="G54" s="5">
        <v>18.899999999999999</v>
      </c>
      <c r="H54" s="4">
        <v>4.3899999999999997</v>
      </c>
      <c r="I54" s="5">
        <v>155.9</v>
      </c>
      <c r="J54" s="5">
        <v>176.6</v>
      </c>
      <c r="K54" s="5">
        <v>0.1</v>
      </c>
      <c r="L54" s="6"/>
      <c r="M54" s="4"/>
      <c r="N54" s="6">
        <v>30</v>
      </c>
      <c r="O54" s="6"/>
      <c r="P54" s="4"/>
      <c r="Q54" s="4"/>
      <c r="R54" s="4"/>
      <c r="S54" s="4"/>
      <c r="T54" s="4"/>
      <c r="U54" s="4"/>
      <c r="V54" s="6"/>
    </row>
    <row r="55" spans="1:22" x14ac:dyDescent="0.25">
      <c r="A55" s="8">
        <v>38594.4375</v>
      </c>
      <c r="B55" s="26">
        <v>38594.4375</v>
      </c>
      <c r="C55" s="4">
        <v>7.13</v>
      </c>
      <c r="D55" s="4">
        <v>2.02</v>
      </c>
      <c r="E55" s="5">
        <v>21.4</v>
      </c>
      <c r="F55" s="5"/>
      <c r="G55" s="5">
        <v>18</v>
      </c>
      <c r="H55" s="4">
        <v>4.67</v>
      </c>
      <c r="I55" s="5">
        <v>192.4</v>
      </c>
      <c r="J55" s="5">
        <v>222</v>
      </c>
      <c r="K55" s="5">
        <v>0.1</v>
      </c>
      <c r="L55" s="6"/>
      <c r="M55" s="4"/>
      <c r="N55" s="6">
        <v>4</v>
      </c>
      <c r="O55" s="6"/>
      <c r="P55" s="15">
        <v>5.0000000000000001E-3</v>
      </c>
      <c r="Q55" s="4">
        <v>0.25</v>
      </c>
      <c r="R55" s="4">
        <v>0.05</v>
      </c>
      <c r="S55" s="15">
        <v>5.0000000000000001E-3</v>
      </c>
      <c r="T55" s="15">
        <v>5.0000000000000001E-3</v>
      </c>
      <c r="U55" s="4">
        <v>7.0000000000000007E-2</v>
      </c>
      <c r="V55" s="6">
        <v>2</v>
      </c>
    </row>
    <row r="56" spans="1:22" x14ac:dyDescent="0.25">
      <c r="A56" s="8">
        <v>38608.461805555555</v>
      </c>
      <c r="B56" s="26">
        <v>38608.461805555555</v>
      </c>
      <c r="C56" s="4">
        <v>7.41</v>
      </c>
      <c r="D56" s="4">
        <v>7.09</v>
      </c>
      <c r="E56" s="5">
        <v>71.8</v>
      </c>
      <c r="F56" s="5"/>
      <c r="G56" s="5">
        <v>15.9</v>
      </c>
      <c r="H56" s="4">
        <v>5.04</v>
      </c>
      <c r="I56" s="5">
        <v>180.8</v>
      </c>
      <c r="J56" s="5">
        <v>194.5</v>
      </c>
      <c r="K56" s="5">
        <v>0.1</v>
      </c>
      <c r="L56" s="6"/>
      <c r="M56" s="4"/>
      <c r="N56" s="6">
        <v>23</v>
      </c>
      <c r="O56" s="6"/>
      <c r="P56" s="4"/>
      <c r="Q56" s="4"/>
      <c r="R56" s="4"/>
      <c r="S56" s="4"/>
      <c r="T56" s="4"/>
      <c r="U56" s="4"/>
      <c r="V56" s="6"/>
    </row>
    <row r="57" spans="1:22" x14ac:dyDescent="0.25">
      <c r="A57" s="8">
        <v>38622.440972222219</v>
      </c>
      <c r="B57" s="26">
        <v>38622.440972222219</v>
      </c>
      <c r="C57" s="4">
        <v>7.22</v>
      </c>
      <c r="D57" s="4">
        <v>3.33</v>
      </c>
      <c r="E57" s="5">
        <v>32.6</v>
      </c>
      <c r="F57" s="5"/>
      <c r="G57" s="5">
        <v>13.6</v>
      </c>
      <c r="H57" s="4">
        <v>15.3</v>
      </c>
      <c r="I57" s="5">
        <v>232.2</v>
      </c>
      <c r="J57" s="5">
        <v>296.8</v>
      </c>
      <c r="K57" s="5">
        <v>0.1</v>
      </c>
      <c r="L57" s="6"/>
      <c r="M57" s="4"/>
      <c r="N57" s="6">
        <v>30</v>
      </c>
      <c r="O57" s="6"/>
      <c r="P57" s="15">
        <v>5.0000000000000001E-3</v>
      </c>
      <c r="Q57" s="4">
        <v>0.64</v>
      </c>
      <c r="R57" s="4">
        <v>0.05</v>
      </c>
      <c r="S57" s="15">
        <v>5.0000000000000001E-3</v>
      </c>
      <c r="T57" s="15">
        <v>5.0000000000000001E-3</v>
      </c>
      <c r="U57" s="4">
        <v>0.12</v>
      </c>
      <c r="V57" s="6">
        <v>10</v>
      </c>
    </row>
    <row r="58" spans="1:22" x14ac:dyDescent="0.25">
      <c r="A58" s="8">
        <v>38636.416666666664</v>
      </c>
      <c r="B58" s="26">
        <v>38636.416666666664</v>
      </c>
      <c r="C58" s="4">
        <v>7.16</v>
      </c>
      <c r="D58" s="4">
        <v>2.9</v>
      </c>
      <c r="E58" s="5">
        <v>26.7</v>
      </c>
      <c r="F58" s="5"/>
      <c r="G58" s="5">
        <v>11.7</v>
      </c>
      <c r="H58" s="4">
        <v>6.07</v>
      </c>
      <c r="I58" s="5">
        <v>276.39999999999998</v>
      </c>
      <c r="J58" s="5">
        <v>370.4</v>
      </c>
      <c r="K58" s="5">
        <v>0.2</v>
      </c>
      <c r="L58" s="6"/>
      <c r="M58" s="4"/>
      <c r="N58" s="6">
        <v>130</v>
      </c>
      <c r="O58" s="6"/>
      <c r="P58" s="4"/>
      <c r="Q58" s="4"/>
      <c r="R58" s="4"/>
      <c r="S58" s="4"/>
      <c r="T58" s="4"/>
      <c r="U58" s="4"/>
      <c r="V58" s="6"/>
    </row>
    <row r="59" spans="1:22" x14ac:dyDescent="0.25">
      <c r="A59" s="8">
        <v>38650.451388888891</v>
      </c>
      <c r="B59" s="26">
        <v>38650.451388888891</v>
      </c>
      <c r="C59" s="4">
        <v>7.23</v>
      </c>
      <c r="D59" s="4">
        <v>2.71</v>
      </c>
      <c r="E59" s="5">
        <v>25.5</v>
      </c>
      <c r="F59" s="5"/>
      <c r="G59" s="5">
        <v>12.5</v>
      </c>
      <c r="H59" s="4">
        <v>4.07</v>
      </c>
      <c r="I59" s="5">
        <v>376.4</v>
      </c>
      <c r="J59" s="5">
        <v>493.9</v>
      </c>
      <c r="K59" s="5">
        <v>0.2</v>
      </c>
      <c r="L59" s="6"/>
      <c r="M59" s="4"/>
      <c r="N59" s="6">
        <v>13</v>
      </c>
      <c r="O59" s="6"/>
      <c r="P59" s="4">
        <v>0.46</v>
      </c>
      <c r="Q59" s="4">
        <v>0.92</v>
      </c>
      <c r="R59" s="4">
        <v>0.05</v>
      </c>
      <c r="S59" s="15">
        <v>5.0000000000000001E-3</v>
      </c>
      <c r="T59" s="4">
        <v>0.38</v>
      </c>
      <c r="U59" s="4">
        <v>0.42</v>
      </c>
      <c r="V59" s="6">
        <v>4</v>
      </c>
    </row>
    <row r="60" spans="1:22" x14ac:dyDescent="0.25">
      <c r="A60" s="8">
        <v>38664.427083333336</v>
      </c>
      <c r="B60" s="26">
        <v>38664.427083333336</v>
      </c>
      <c r="C60" s="4">
        <v>6.76</v>
      </c>
      <c r="D60" s="4">
        <v>4</v>
      </c>
      <c r="E60" s="5">
        <v>33.799999999999997</v>
      </c>
      <c r="F60" s="5"/>
      <c r="G60" s="5">
        <v>8</v>
      </c>
      <c r="H60" s="4">
        <v>9.98</v>
      </c>
      <c r="I60" s="5">
        <v>359.8</v>
      </c>
      <c r="J60" s="5">
        <v>533</v>
      </c>
      <c r="K60" s="5">
        <v>0.3</v>
      </c>
      <c r="L60" s="6"/>
      <c r="M60" s="4"/>
      <c r="N60" s="6">
        <v>130</v>
      </c>
      <c r="O60" s="6"/>
      <c r="P60" s="4"/>
      <c r="Q60" s="4"/>
      <c r="R60" s="4"/>
      <c r="S60" s="4"/>
      <c r="T60" s="4"/>
      <c r="U60" s="4"/>
      <c r="V60" s="6"/>
    </row>
    <row r="61" spans="1:22" x14ac:dyDescent="0.25">
      <c r="A61" s="8">
        <v>38677.472222222219</v>
      </c>
      <c r="B61" s="26">
        <v>38677.472222222219</v>
      </c>
      <c r="C61" s="4">
        <v>7.15</v>
      </c>
      <c r="D61" s="4">
        <v>3.16</v>
      </c>
      <c r="E61" s="5">
        <v>27.5</v>
      </c>
      <c r="F61" s="5"/>
      <c r="G61" s="5">
        <v>8.9</v>
      </c>
      <c r="H61" s="4">
        <v>7.38</v>
      </c>
      <c r="I61" s="5">
        <v>608</v>
      </c>
      <c r="J61" s="5">
        <v>779</v>
      </c>
      <c r="K61" s="5">
        <v>0.4</v>
      </c>
      <c r="L61" s="6"/>
      <c r="M61" s="4"/>
      <c r="N61" s="6">
        <v>50</v>
      </c>
      <c r="O61" s="6"/>
      <c r="P61" s="4">
        <v>1.46</v>
      </c>
      <c r="Q61" s="4">
        <v>1.5</v>
      </c>
      <c r="R61" s="4">
        <v>0.12</v>
      </c>
      <c r="S61" s="4">
        <v>0.17</v>
      </c>
      <c r="T61" s="4">
        <v>1.4</v>
      </c>
      <c r="U61" s="4">
        <v>0.85</v>
      </c>
      <c r="V61" s="6">
        <v>5</v>
      </c>
    </row>
    <row r="62" spans="1:22" x14ac:dyDescent="0.25">
      <c r="A62" s="8">
        <v>38692.444444444445</v>
      </c>
      <c r="B62" s="26">
        <v>38692.444444444445</v>
      </c>
      <c r="C62" s="4">
        <v>6.94</v>
      </c>
      <c r="D62" s="4">
        <v>4.13</v>
      </c>
      <c r="E62" s="5">
        <v>34.5</v>
      </c>
      <c r="F62" s="5"/>
      <c r="G62" s="5">
        <v>7.4</v>
      </c>
      <c r="H62" s="4">
        <v>10.87</v>
      </c>
      <c r="I62" s="5">
        <v>622</v>
      </c>
      <c r="J62" s="5">
        <v>936</v>
      </c>
      <c r="K62" s="5">
        <v>0.5</v>
      </c>
      <c r="L62" s="6"/>
      <c r="M62" s="4"/>
      <c r="N62" s="6">
        <v>50</v>
      </c>
      <c r="O62" s="6"/>
      <c r="P62" s="4"/>
      <c r="Q62" s="4"/>
      <c r="R62" s="4"/>
      <c r="S62" s="4"/>
      <c r="T62" s="4"/>
      <c r="U62" s="4"/>
      <c r="V62" s="6"/>
    </row>
    <row r="63" spans="1:22" x14ac:dyDescent="0.25">
      <c r="A63" s="8">
        <v>38706.451388888891</v>
      </c>
      <c r="B63" s="26">
        <v>38706.451388888891</v>
      </c>
      <c r="C63" s="4">
        <v>7.14</v>
      </c>
      <c r="D63" s="4">
        <v>5.0199999999999996</v>
      </c>
      <c r="E63" s="5">
        <v>41.4</v>
      </c>
      <c r="F63" s="5"/>
      <c r="G63" s="5">
        <v>6.8</v>
      </c>
      <c r="H63" s="4">
        <v>10.31</v>
      </c>
      <c r="I63" s="5">
        <v>613</v>
      </c>
      <c r="J63" s="5">
        <v>940</v>
      </c>
      <c r="K63" s="5">
        <v>0.5</v>
      </c>
      <c r="L63" s="6"/>
      <c r="M63" s="4"/>
      <c r="N63" s="6">
        <v>4</v>
      </c>
      <c r="O63" s="6"/>
      <c r="P63" s="4">
        <v>1.37</v>
      </c>
      <c r="Q63" s="4">
        <v>1.88</v>
      </c>
      <c r="R63" s="4">
        <v>0.14000000000000001</v>
      </c>
      <c r="S63" s="4">
        <v>0.17</v>
      </c>
      <c r="T63" s="4">
        <v>1.34</v>
      </c>
      <c r="U63" s="4">
        <v>1.24</v>
      </c>
      <c r="V63" s="6">
        <v>2</v>
      </c>
    </row>
    <row r="64" spans="1:22" x14ac:dyDescent="0.25">
      <c r="A64" s="8">
        <v>38720.4375</v>
      </c>
      <c r="B64" s="26">
        <v>38720.4375</v>
      </c>
      <c r="C64" s="4">
        <v>6.77</v>
      </c>
      <c r="D64" s="4">
        <v>5.77</v>
      </c>
      <c r="E64" s="5">
        <v>47.6</v>
      </c>
      <c r="F64" s="5"/>
      <c r="G64" s="5">
        <v>6.9</v>
      </c>
      <c r="H64" s="4">
        <v>59.9</v>
      </c>
      <c r="I64" s="5">
        <v>400</v>
      </c>
      <c r="J64" s="5">
        <v>700</v>
      </c>
      <c r="K64" s="5">
        <v>0.3</v>
      </c>
      <c r="L64" s="6"/>
      <c r="M64" s="4"/>
      <c r="N64" s="6">
        <v>50</v>
      </c>
      <c r="O64" s="6"/>
      <c r="P64" s="4"/>
      <c r="Q64" s="4"/>
      <c r="R64" s="4"/>
      <c r="S64" s="4"/>
      <c r="T64" s="4"/>
      <c r="U64" s="4"/>
      <c r="V64" s="6"/>
    </row>
    <row r="65" spans="1:22" x14ac:dyDescent="0.25">
      <c r="A65" s="8">
        <v>38734.461805555555</v>
      </c>
      <c r="B65" s="26">
        <v>38734.461805555555</v>
      </c>
      <c r="C65" s="4">
        <v>6.9</v>
      </c>
      <c r="D65" s="4">
        <v>6.4</v>
      </c>
      <c r="E65" s="5">
        <v>54</v>
      </c>
      <c r="F65" s="5"/>
      <c r="G65" s="5">
        <v>7.4</v>
      </c>
      <c r="H65" s="4">
        <v>77.599999999999994</v>
      </c>
      <c r="I65" s="5">
        <v>328</v>
      </c>
      <c r="J65" s="5">
        <v>493.5</v>
      </c>
      <c r="K65" s="5">
        <v>0.2</v>
      </c>
      <c r="L65" s="6"/>
      <c r="M65" s="4"/>
      <c r="N65" s="6">
        <v>80</v>
      </c>
      <c r="O65" s="6"/>
      <c r="P65" s="4">
        <v>2.64</v>
      </c>
      <c r="Q65" s="4">
        <v>2.08</v>
      </c>
      <c r="R65" s="4">
        <v>0.28999999999999998</v>
      </c>
      <c r="S65" s="4">
        <v>0.16</v>
      </c>
      <c r="T65" s="4">
        <v>2.56</v>
      </c>
      <c r="U65" s="4">
        <v>0.68</v>
      </c>
      <c r="V65" s="6">
        <v>50</v>
      </c>
    </row>
    <row r="66" spans="1:22" x14ac:dyDescent="0.25">
      <c r="A66" s="8">
        <v>38748.434027777781</v>
      </c>
      <c r="B66" s="26">
        <v>38748.434027777781</v>
      </c>
      <c r="C66" s="4">
        <v>6.8</v>
      </c>
      <c r="D66" s="4">
        <v>6.55</v>
      </c>
      <c r="E66" s="5">
        <v>54.5</v>
      </c>
      <c r="F66" s="5"/>
      <c r="G66" s="5">
        <v>7.2</v>
      </c>
      <c r="H66" s="4">
        <v>83.9</v>
      </c>
      <c r="I66" s="5">
        <v>269.60000000000002</v>
      </c>
      <c r="J66" s="5">
        <v>407.8</v>
      </c>
      <c r="K66" s="5">
        <v>0.2</v>
      </c>
      <c r="L66" s="6"/>
      <c r="M66" s="4"/>
      <c r="N66" s="6">
        <v>50</v>
      </c>
      <c r="O66" s="6"/>
      <c r="P66" s="4"/>
      <c r="Q66" s="4"/>
      <c r="R66" s="4"/>
      <c r="S66" s="4"/>
      <c r="T66" s="4"/>
      <c r="U66" s="4"/>
      <c r="V66" s="6"/>
    </row>
    <row r="67" spans="1:22" x14ac:dyDescent="0.25">
      <c r="A67" s="8">
        <v>38762.451388888891</v>
      </c>
      <c r="B67" s="26">
        <v>38762.451388888891</v>
      </c>
      <c r="C67" s="4">
        <v>7.05</v>
      </c>
      <c r="D67" s="4">
        <v>3.93</v>
      </c>
      <c r="E67" s="5">
        <v>32.1</v>
      </c>
      <c r="F67" s="5"/>
      <c r="G67" s="5">
        <v>6.4</v>
      </c>
      <c r="H67" s="4">
        <v>15.2</v>
      </c>
      <c r="I67" s="5">
        <v>567</v>
      </c>
      <c r="J67" s="5">
        <v>879</v>
      </c>
      <c r="K67" s="5">
        <v>0.4</v>
      </c>
      <c r="L67" s="6"/>
      <c r="M67" s="4"/>
      <c r="N67" s="6">
        <v>23</v>
      </c>
      <c r="O67" s="6"/>
      <c r="P67" s="4">
        <v>2.2000000000000002</v>
      </c>
      <c r="Q67" s="4">
        <v>2.58</v>
      </c>
      <c r="R67" s="4">
        <v>0.26</v>
      </c>
      <c r="S67" s="4">
        <v>0.18</v>
      </c>
      <c r="T67" s="4">
        <v>2.09</v>
      </c>
      <c r="U67" s="4">
        <v>1.39</v>
      </c>
      <c r="V67" s="6">
        <v>7</v>
      </c>
    </row>
    <row r="68" spans="1:22" x14ac:dyDescent="0.25">
      <c r="A68" s="8">
        <v>38776.4375</v>
      </c>
      <c r="B68" s="26">
        <v>38776.4375</v>
      </c>
      <c r="C68" s="4">
        <v>7.04</v>
      </c>
      <c r="D68" s="4">
        <v>4.82</v>
      </c>
      <c r="E68" s="5">
        <v>40.299999999999997</v>
      </c>
      <c r="F68" s="5"/>
      <c r="G68" s="5">
        <v>7.6</v>
      </c>
      <c r="H68" s="4">
        <v>19.100000000000001</v>
      </c>
      <c r="I68" s="5">
        <v>554</v>
      </c>
      <c r="J68" s="5">
        <v>830</v>
      </c>
      <c r="K68" s="5">
        <v>0.4</v>
      </c>
      <c r="L68" s="6"/>
      <c r="M68" s="4"/>
      <c r="N68" s="6">
        <v>130</v>
      </c>
      <c r="O68" s="6"/>
      <c r="P68" s="4"/>
      <c r="Q68" s="4"/>
      <c r="R68" s="4"/>
      <c r="S68" s="4"/>
      <c r="T68" s="4"/>
      <c r="U68" s="4"/>
      <c r="V68" s="6"/>
    </row>
    <row r="69" spans="1:22" x14ac:dyDescent="0.25">
      <c r="A69" s="8">
        <v>38790.4375</v>
      </c>
      <c r="B69" s="26">
        <v>38790.4375</v>
      </c>
      <c r="C69" s="4">
        <v>7.17</v>
      </c>
      <c r="D69" s="4">
        <v>5.88</v>
      </c>
      <c r="E69" s="5">
        <v>50</v>
      </c>
      <c r="F69" s="5"/>
      <c r="G69" s="5">
        <v>8.3000000000000007</v>
      </c>
      <c r="H69" s="4">
        <v>18.899999999999999</v>
      </c>
      <c r="I69" s="5">
        <v>615</v>
      </c>
      <c r="J69" s="5">
        <v>905</v>
      </c>
      <c r="K69" s="5">
        <v>0.4</v>
      </c>
      <c r="L69" s="6"/>
      <c r="M69" s="4"/>
      <c r="N69" s="6">
        <v>300</v>
      </c>
      <c r="O69" s="6"/>
      <c r="P69" s="4">
        <v>1.7</v>
      </c>
      <c r="Q69" s="4">
        <v>2.42</v>
      </c>
      <c r="R69" s="4">
        <v>0.24</v>
      </c>
      <c r="S69" s="4">
        <v>0.1</v>
      </c>
      <c r="T69" s="4">
        <v>1.63</v>
      </c>
      <c r="U69" s="4">
        <v>1.08</v>
      </c>
      <c r="V69" s="6">
        <v>12</v>
      </c>
    </row>
    <row r="70" spans="1:22" x14ac:dyDescent="0.25">
      <c r="A70" s="8">
        <v>38804.423611111109</v>
      </c>
      <c r="B70" s="26">
        <v>38804.423611111109</v>
      </c>
      <c r="C70" s="4">
        <v>7.29</v>
      </c>
      <c r="D70" s="4">
        <v>8.24</v>
      </c>
      <c r="E70" s="5">
        <v>74.7</v>
      </c>
      <c r="F70" s="5"/>
      <c r="G70" s="5">
        <v>10.8</v>
      </c>
      <c r="H70" s="4">
        <v>15.8</v>
      </c>
      <c r="I70" s="5">
        <v>607</v>
      </c>
      <c r="J70" s="5">
        <v>832</v>
      </c>
      <c r="K70" s="5">
        <v>0.4</v>
      </c>
      <c r="L70" s="6"/>
      <c r="M70" s="4"/>
      <c r="N70" s="6">
        <v>240</v>
      </c>
      <c r="O70" s="6"/>
      <c r="P70" s="4"/>
      <c r="Q70" s="4"/>
      <c r="R70" s="4"/>
      <c r="S70" s="4"/>
      <c r="T70" s="4"/>
      <c r="U70" s="4"/>
      <c r="V70" s="6"/>
    </row>
    <row r="71" spans="1:22" x14ac:dyDescent="0.25">
      <c r="A71" s="8">
        <v>38818.440972222219</v>
      </c>
      <c r="B71" s="26">
        <v>38818.440972222219</v>
      </c>
      <c r="C71" s="4">
        <v>7.04</v>
      </c>
      <c r="D71" s="4">
        <v>6.97</v>
      </c>
      <c r="E71" s="5">
        <v>63.4</v>
      </c>
      <c r="F71" s="5"/>
      <c r="G71" s="5">
        <v>11</v>
      </c>
      <c r="H71" s="4">
        <v>19.5</v>
      </c>
      <c r="I71" s="5">
        <v>452.8</v>
      </c>
      <c r="J71" s="5">
        <v>618</v>
      </c>
      <c r="K71" s="5">
        <v>0.3</v>
      </c>
      <c r="L71" s="6"/>
      <c r="M71" s="4"/>
      <c r="N71" s="6">
        <v>500</v>
      </c>
      <c r="O71" s="6"/>
      <c r="P71" s="4">
        <v>1.34</v>
      </c>
      <c r="Q71" s="4">
        <v>1.58</v>
      </c>
      <c r="R71" s="4">
        <v>0.19</v>
      </c>
      <c r="S71" s="4">
        <v>0.1</v>
      </c>
      <c r="T71" s="4">
        <v>1.29</v>
      </c>
      <c r="U71" s="4">
        <v>0.49</v>
      </c>
      <c r="V71" s="6">
        <v>10</v>
      </c>
    </row>
    <row r="72" spans="1:22" x14ac:dyDescent="0.25">
      <c r="A72" s="8">
        <v>38832.420138888891</v>
      </c>
      <c r="B72" s="26">
        <v>38832.420138888891</v>
      </c>
      <c r="C72" s="4">
        <v>7.18</v>
      </c>
      <c r="D72" s="4">
        <v>7.24</v>
      </c>
      <c r="E72" s="5">
        <v>71</v>
      </c>
      <c r="F72" s="5"/>
      <c r="G72" s="5">
        <v>14.3</v>
      </c>
      <c r="H72" s="4">
        <v>16</v>
      </c>
      <c r="I72" s="5">
        <v>684</v>
      </c>
      <c r="J72" s="5">
        <v>859</v>
      </c>
      <c r="K72" s="5">
        <v>0.4</v>
      </c>
      <c r="L72" s="6"/>
      <c r="M72" s="4"/>
      <c r="N72" s="6">
        <v>50</v>
      </c>
      <c r="O72" s="6"/>
      <c r="P72" s="4"/>
      <c r="Q72" s="4"/>
      <c r="R72" s="4"/>
      <c r="S72" s="4"/>
      <c r="T72" s="4"/>
      <c r="U72" s="4"/>
      <c r="V72" s="6"/>
    </row>
    <row r="73" spans="1:22" x14ac:dyDescent="0.25">
      <c r="A73" s="8">
        <v>38846.451388888891</v>
      </c>
      <c r="B73" s="26">
        <v>38846.451388888891</v>
      </c>
      <c r="C73" s="4">
        <v>7.47</v>
      </c>
      <c r="D73" s="4">
        <v>9.56</v>
      </c>
      <c r="E73" s="5">
        <v>92.5</v>
      </c>
      <c r="F73" s="5"/>
      <c r="G73" s="5">
        <v>13.6</v>
      </c>
      <c r="H73" s="4">
        <v>10.88</v>
      </c>
      <c r="I73" s="5">
        <v>626</v>
      </c>
      <c r="J73" s="5">
        <v>800</v>
      </c>
      <c r="K73" s="5">
        <v>0.4</v>
      </c>
      <c r="L73" s="6"/>
      <c r="M73" s="4"/>
      <c r="N73" s="6">
        <v>130</v>
      </c>
      <c r="O73" s="6"/>
      <c r="P73" s="4">
        <v>1.3</v>
      </c>
      <c r="Q73" s="4">
        <v>1.56</v>
      </c>
      <c r="R73" s="4">
        <v>0.11</v>
      </c>
      <c r="S73" s="4">
        <v>0.08</v>
      </c>
      <c r="T73" s="4">
        <v>1.3</v>
      </c>
      <c r="U73" s="4">
        <v>0.44</v>
      </c>
      <c r="V73" s="6">
        <v>8</v>
      </c>
    </row>
    <row r="74" spans="1:22" x14ac:dyDescent="0.25">
      <c r="A74" s="8">
        <v>38860.430555555555</v>
      </c>
      <c r="B74" s="26">
        <v>38860.430555555555</v>
      </c>
      <c r="C74" s="4">
        <v>7.18</v>
      </c>
      <c r="D74" s="4">
        <v>8.43</v>
      </c>
      <c r="E74" s="5">
        <v>79</v>
      </c>
      <c r="F74" s="5"/>
      <c r="G74" s="5">
        <v>12.2</v>
      </c>
      <c r="H74" s="4">
        <v>9.06</v>
      </c>
      <c r="I74" s="5">
        <v>176.6</v>
      </c>
      <c r="J74" s="5">
        <v>233.4</v>
      </c>
      <c r="K74" s="5">
        <v>0.1</v>
      </c>
      <c r="L74" s="6"/>
      <c r="M74" s="4"/>
      <c r="N74" s="6">
        <v>300</v>
      </c>
      <c r="O74" s="6"/>
      <c r="P74" s="4"/>
      <c r="Q74" s="4"/>
      <c r="R74" s="4"/>
      <c r="S74" s="4"/>
      <c r="T74" s="4"/>
      <c r="U74" s="4"/>
      <c r="V74" s="6"/>
    </row>
    <row r="75" spans="1:22" x14ac:dyDescent="0.25">
      <c r="A75" s="8">
        <v>38874.447916666664</v>
      </c>
      <c r="B75" s="26">
        <v>38874.447916666664</v>
      </c>
      <c r="C75" s="4">
        <v>7.12</v>
      </c>
      <c r="D75" s="4">
        <v>6.8</v>
      </c>
      <c r="E75" s="5">
        <v>68.900000000000006</v>
      </c>
      <c r="F75" s="5"/>
      <c r="G75" s="5">
        <v>15.6</v>
      </c>
      <c r="H75" s="4">
        <v>10.96</v>
      </c>
      <c r="I75" s="5">
        <v>290.8</v>
      </c>
      <c r="J75" s="5">
        <v>352.4</v>
      </c>
      <c r="K75" s="5">
        <v>0.2</v>
      </c>
      <c r="L75" s="6"/>
      <c r="M75" s="4"/>
      <c r="N75" s="6">
        <v>300</v>
      </c>
      <c r="O75" s="6"/>
      <c r="P75" s="4">
        <v>0.47</v>
      </c>
      <c r="Q75" s="4">
        <v>0.94</v>
      </c>
      <c r="R75" s="4">
        <v>0.12</v>
      </c>
      <c r="S75" s="4">
        <v>0.04</v>
      </c>
      <c r="T75" s="4">
        <v>0.41</v>
      </c>
      <c r="U75" s="4">
        <v>0.3</v>
      </c>
      <c r="V75" s="6">
        <v>13</v>
      </c>
    </row>
    <row r="76" spans="1:22" x14ac:dyDescent="0.25">
      <c r="A76" s="8">
        <v>38888.454861111109</v>
      </c>
      <c r="B76" s="26">
        <v>38888.454861111109</v>
      </c>
      <c r="C76" s="4">
        <v>7.2</v>
      </c>
      <c r="D76" s="4">
        <v>9.08</v>
      </c>
      <c r="E76" s="5">
        <v>90.5</v>
      </c>
      <c r="F76" s="5"/>
      <c r="G76" s="5">
        <v>15</v>
      </c>
      <c r="H76" s="4">
        <v>23</v>
      </c>
      <c r="I76" s="5">
        <v>83.8</v>
      </c>
      <c r="J76" s="5">
        <v>103.3</v>
      </c>
      <c r="K76" s="5">
        <v>0.1</v>
      </c>
      <c r="L76" s="6"/>
      <c r="M76" s="4"/>
      <c r="N76" s="6">
        <v>130</v>
      </c>
      <c r="O76" s="6"/>
      <c r="P76" s="4"/>
      <c r="Q76" s="4"/>
      <c r="R76" s="4"/>
      <c r="S76" s="4"/>
      <c r="T76" s="4"/>
      <c r="U76" s="4"/>
      <c r="V76" s="6"/>
    </row>
    <row r="77" spans="1:22" x14ac:dyDescent="0.25">
      <c r="A77" s="8">
        <v>38903.430555555555</v>
      </c>
      <c r="B77" s="26">
        <v>38903.430555555555</v>
      </c>
      <c r="C77" s="4">
        <v>7.11</v>
      </c>
      <c r="D77" s="4">
        <v>8.02</v>
      </c>
      <c r="E77" s="5">
        <v>79.8</v>
      </c>
      <c r="F77" s="5"/>
      <c r="G77" s="5">
        <v>15.4</v>
      </c>
      <c r="H77" s="4">
        <v>11.8</v>
      </c>
      <c r="I77" s="5">
        <v>38.4</v>
      </c>
      <c r="J77" s="5">
        <v>47.2</v>
      </c>
      <c r="K77" s="5">
        <v>0</v>
      </c>
      <c r="L77" s="6"/>
      <c r="M77" s="4"/>
      <c r="N77" s="6">
        <v>50</v>
      </c>
      <c r="O77" s="6"/>
      <c r="P77" s="15">
        <v>5.0000000000000001E-3</v>
      </c>
      <c r="Q77" s="4">
        <v>0.25</v>
      </c>
      <c r="R77" s="4">
        <v>0.05</v>
      </c>
      <c r="S77" s="4">
        <v>0.02</v>
      </c>
      <c r="T77" s="15">
        <v>5.0000000000000001E-3</v>
      </c>
      <c r="U77" s="4">
        <v>0.01</v>
      </c>
      <c r="V77" s="6">
        <v>8</v>
      </c>
    </row>
    <row r="78" spans="1:22" x14ac:dyDescent="0.25">
      <c r="A78" s="8">
        <v>38916.4375</v>
      </c>
      <c r="B78" s="26">
        <v>38916.4375</v>
      </c>
      <c r="C78" s="4">
        <v>7.61</v>
      </c>
      <c r="D78" s="4">
        <v>9</v>
      </c>
      <c r="E78" s="5">
        <v>88.3</v>
      </c>
      <c r="F78" s="5"/>
      <c r="G78" s="5">
        <v>17.899999999999999</v>
      </c>
      <c r="H78" s="4">
        <v>6.72</v>
      </c>
      <c r="I78" s="5">
        <v>59</v>
      </c>
      <c r="J78" s="5">
        <v>68.599999999999994</v>
      </c>
      <c r="K78" s="5">
        <v>0</v>
      </c>
      <c r="L78" s="6"/>
      <c r="M78" s="4"/>
      <c r="N78" s="6">
        <v>30</v>
      </c>
      <c r="O78" s="6"/>
      <c r="P78" s="4"/>
      <c r="Q78" s="4"/>
      <c r="R78" s="4"/>
      <c r="S78" s="4"/>
      <c r="T78" s="4"/>
      <c r="U78" s="4"/>
      <c r="V78" s="6"/>
    </row>
    <row r="79" spans="1:22" x14ac:dyDescent="0.25">
      <c r="A79" s="8">
        <v>38930.465277777781</v>
      </c>
      <c r="B79" s="26">
        <v>38930.465277777781</v>
      </c>
      <c r="C79" s="4">
        <v>7.92</v>
      </c>
      <c r="D79" s="4">
        <v>7.38</v>
      </c>
      <c r="E79" s="5">
        <v>79.099999999999994</v>
      </c>
      <c r="F79" s="5"/>
      <c r="G79" s="5">
        <v>18.899999999999999</v>
      </c>
      <c r="H79" s="4">
        <v>5.95</v>
      </c>
      <c r="I79" s="5">
        <v>71.7</v>
      </c>
      <c r="J79" s="5">
        <v>81.599999999999994</v>
      </c>
      <c r="K79" s="5">
        <v>0</v>
      </c>
      <c r="L79" s="6"/>
      <c r="M79" s="4"/>
      <c r="N79" s="6">
        <v>80</v>
      </c>
      <c r="O79" s="6"/>
      <c r="P79" s="15">
        <v>5.0000000000000001E-3</v>
      </c>
      <c r="Q79" s="4">
        <v>0.25</v>
      </c>
      <c r="R79" s="4">
        <v>0.05</v>
      </c>
      <c r="S79" s="15">
        <v>5.0000000000000001E-3</v>
      </c>
      <c r="T79" s="15">
        <v>5.0000000000000001E-3</v>
      </c>
      <c r="U79" s="4">
        <v>0.05</v>
      </c>
      <c r="V79" s="6">
        <v>2</v>
      </c>
    </row>
    <row r="80" spans="1:22" x14ac:dyDescent="0.25">
      <c r="A80" s="8">
        <v>38944.430555555555</v>
      </c>
      <c r="B80" s="26">
        <v>38944.430555555555</v>
      </c>
      <c r="C80" s="4">
        <v>7.18</v>
      </c>
      <c r="D80" s="4">
        <v>5.78</v>
      </c>
      <c r="E80" s="5">
        <v>62.1</v>
      </c>
      <c r="F80" s="5"/>
      <c r="G80" s="5">
        <v>18.3</v>
      </c>
      <c r="H80" s="4">
        <v>6.65</v>
      </c>
      <c r="I80" s="5">
        <v>89.7</v>
      </c>
      <c r="J80" s="5">
        <v>102.9</v>
      </c>
      <c r="K80" s="5">
        <v>0.1</v>
      </c>
      <c r="L80" s="6"/>
      <c r="M80" s="4"/>
      <c r="N80" s="6">
        <v>240</v>
      </c>
      <c r="O80" s="6"/>
      <c r="P80" s="4"/>
      <c r="Q80" s="4"/>
      <c r="R80" s="4"/>
      <c r="S80" s="4"/>
      <c r="T80" s="4"/>
      <c r="U80" s="4"/>
      <c r="V80" s="6"/>
    </row>
    <row r="81" spans="1:22" x14ac:dyDescent="0.25">
      <c r="A81" s="8">
        <v>38958.451388888891</v>
      </c>
      <c r="B81" s="26">
        <v>38958.451388888891</v>
      </c>
      <c r="C81" s="4">
        <v>7.09</v>
      </c>
      <c r="D81" s="4">
        <v>3.36</v>
      </c>
      <c r="E81" s="5">
        <v>35.799999999999997</v>
      </c>
      <c r="F81" s="5"/>
      <c r="G81" s="5">
        <v>17.7</v>
      </c>
      <c r="H81" s="4">
        <v>5.94</v>
      </c>
      <c r="I81" s="5">
        <v>99.2</v>
      </c>
      <c r="J81" s="5">
        <v>115.5</v>
      </c>
      <c r="K81" s="5">
        <v>0.1</v>
      </c>
      <c r="L81" s="6"/>
      <c r="M81" s="4"/>
      <c r="N81" s="6">
        <v>130</v>
      </c>
      <c r="O81" s="6"/>
      <c r="P81" s="15">
        <v>0.01</v>
      </c>
      <c r="Q81" s="4">
        <v>0.25</v>
      </c>
      <c r="R81" s="4">
        <v>0.15</v>
      </c>
      <c r="S81" s="15">
        <v>0.01</v>
      </c>
      <c r="T81" s="15">
        <v>5.0000000000000001E-3</v>
      </c>
      <c r="U81" s="4">
        <v>0.12</v>
      </c>
      <c r="V81" s="6">
        <v>2</v>
      </c>
    </row>
    <row r="82" spans="1:22" x14ac:dyDescent="0.25">
      <c r="A82" s="8">
        <v>38973.454861111109</v>
      </c>
      <c r="B82" s="26">
        <v>38973.454861111109</v>
      </c>
      <c r="C82" s="4">
        <v>7.65</v>
      </c>
      <c r="D82" s="4">
        <v>4.7699999999999996</v>
      </c>
      <c r="E82" s="5">
        <v>47.5</v>
      </c>
      <c r="F82" s="5"/>
      <c r="G82" s="5">
        <v>15.5</v>
      </c>
      <c r="H82" s="4">
        <v>7.05</v>
      </c>
      <c r="I82" s="5">
        <v>107.8</v>
      </c>
      <c r="J82" s="5">
        <v>131.6</v>
      </c>
      <c r="K82" s="5">
        <v>0.1</v>
      </c>
      <c r="L82" s="6"/>
      <c r="M82" s="4"/>
      <c r="N82" s="6">
        <v>8</v>
      </c>
      <c r="O82" s="6"/>
      <c r="P82" s="4"/>
      <c r="Q82" s="4"/>
      <c r="R82" s="4"/>
      <c r="S82" s="4"/>
      <c r="T82" s="4"/>
      <c r="U82" s="4"/>
      <c r="V82" s="6"/>
    </row>
    <row r="83" spans="1:22" x14ac:dyDescent="0.25">
      <c r="A83" s="8">
        <v>38986.440972222219</v>
      </c>
      <c r="B83" s="26">
        <v>38986.440972222219</v>
      </c>
      <c r="C83" s="4">
        <v>7.27</v>
      </c>
      <c r="D83" s="4">
        <v>4.4400000000000004</v>
      </c>
      <c r="E83" s="5">
        <v>43.6</v>
      </c>
      <c r="F83" s="5"/>
      <c r="G83" s="5">
        <v>14.6</v>
      </c>
      <c r="H83" s="4">
        <v>7.47</v>
      </c>
      <c r="I83" s="5">
        <v>141.6</v>
      </c>
      <c r="J83" s="5">
        <v>176.9</v>
      </c>
      <c r="K83" s="5">
        <v>0.1</v>
      </c>
      <c r="L83" s="6"/>
      <c r="M83" s="4"/>
      <c r="N83" s="6">
        <v>30</v>
      </c>
      <c r="O83" s="6"/>
      <c r="P83" s="15">
        <v>5.0000000000000001E-3</v>
      </c>
      <c r="Q83" s="4">
        <v>0.5</v>
      </c>
      <c r="R83" s="4">
        <v>0.05</v>
      </c>
      <c r="S83" s="15">
        <v>5.0000000000000001E-3</v>
      </c>
      <c r="T83" s="15">
        <v>5.0000000000000001E-3</v>
      </c>
      <c r="U83" s="4">
        <v>0.09</v>
      </c>
      <c r="V83" s="6">
        <v>2</v>
      </c>
    </row>
    <row r="84" spans="1:22" x14ac:dyDescent="0.25">
      <c r="A84" s="8">
        <v>39000.420138888891</v>
      </c>
      <c r="B84" s="26">
        <v>39000.420138888891</v>
      </c>
      <c r="C84" s="4">
        <v>7.57</v>
      </c>
      <c r="D84" s="4">
        <v>5.64</v>
      </c>
      <c r="E84" s="5">
        <v>49.2</v>
      </c>
      <c r="F84" s="5"/>
      <c r="G84" s="5">
        <v>9</v>
      </c>
      <c r="H84" s="4">
        <v>6.76</v>
      </c>
      <c r="I84" s="5">
        <v>164.5</v>
      </c>
      <c r="J84" s="5">
        <v>237.3</v>
      </c>
      <c r="K84" s="5">
        <v>0.1</v>
      </c>
      <c r="L84" s="6"/>
      <c r="M84" s="4"/>
      <c r="N84" s="6">
        <v>13</v>
      </c>
      <c r="O84" s="6"/>
      <c r="P84" s="4"/>
      <c r="Q84" s="4"/>
      <c r="R84" s="4"/>
      <c r="S84" s="4"/>
      <c r="T84" s="4"/>
      <c r="U84" s="4"/>
      <c r="V84" s="6"/>
    </row>
    <row r="85" spans="1:22" x14ac:dyDescent="0.25">
      <c r="A85" s="8">
        <v>39014.479861111111</v>
      </c>
      <c r="B85" s="26">
        <v>39014.479861111111</v>
      </c>
      <c r="C85" s="4">
        <v>7.27</v>
      </c>
      <c r="D85" s="4">
        <v>7.92</v>
      </c>
      <c r="E85" s="5">
        <v>67.599999999999994</v>
      </c>
      <c r="F85" s="5"/>
      <c r="G85" s="5">
        <v>9.1999999999999993</v>
      </c>
      <c r="H85" s="4">
        <v>6.92</v>
      </c>
      <c r="I85" s="5">
        <v>182.1</v>
      </c>
      <c r="J85" s="5">
        <v>260.89999999999998</v>
      </c>
      <c r="K85" s="5">
        <v>0.1</v>
      </c>
      <c r="L85" s="6"/>
      <c r="M85" s="4"/>
      <c r="N85" s="6">
        <v>4</v>
      </c>
      <c r="O85" s="6"/>
      <c r="P85" s="4">
        <v>0.02</v>
      </c>
      <c r="Q85" s="4">
        <v>0.25</v>
      </c>
      <c r="R85" s="4">
        <v>0.05</v>
      </c>
      <c r="S85" s="4">
        <v>0.02</v>
      </c>
      <c r="T85" s="4">
        <v>0.02</v>
      </c>
      <c r="U85" s="4">
        <v>0.1</v>
      </c>
      <c r="V85" s="6">
        <v>2</v>
      </c>
    </row>
    <row r="86" spans="1:22" x14ac:dyDescent="0.25">
      <c r="A86" s="8">
        <v>39029.472222222219</v>
      </c>
      <c r="B86" s="26">
        <v>39029.472222222219</v>
      </c>
      <c r="C86" s="4">
        <v>7.01</v>
      </c>
      <c r="D86" s="4">
        <v>4.93</v>
      </c>
      <c r="E86" s="5">
        <v>45</v>
      </c>
      <c r="F86" s="5"/>
      <c r="G86" s="5">
        <v>11.2</v>
      </c>
      <c r="H86" s="4">
        <v>39.9</v>
      </c>
      <c r="I86" s="5">
        <v>204</v>
      </c>
      <c r="J86" s="5">
        <v>277.10000000000002</v>
      </c>
      <c r="K86" s="5">
        <v>0.1</v>
      </c>
      <c r="L86" s="6"/>
      <c r="M86" s="4"/>
      <c r="N86" s="6"/>
      <c r="O86" s="6"/>
      <c r="P86" s="4"/>
      <c r="Q86" s="4"/>
      <c r="R86" s="4"/>
      <c r="S86" s="4"/>
      <c r="T86" s="4"/>
      <c r="U86" s="4"/>
      <c r="V86" s="6"/>
    </row>
    <row r="87" spans="1:22" x14ac:dyDescent="0.25">
      <c r="A87" s="8">
        <v>39041.4375</v>
      </c>
      <c r="B87" s="26">
        <v>39041.4375</v>
      </c>
      <c r="C87" s="4">
        <v>7.53</v>
      </c>
      <c r="D87" s="4">
        <v>5.1100000000000003</v>
      </c>
      <c r="E87" s="5">
        <v>44.7</v>
      </c>
      <c r="F87" s="5"/>
      <c r="G87" s="5">
        <v>9.1999999999999993</v>
      </c>
      <c r="H87" s="4">
        <v>7.56</v>
      </c>
      <c r="I87" s="5">
        <v>480</v>
      </c>
      <c r="J87" s="5">
        <v>687</v>
      </c>
      <c r="K87" s="5">
        <v>0.3</v>
      </c>
      <c r="L87" s="6"/>
      <c r="M87" s="4"/>
      <c r="N87" s="6">
        <v>30</v>
      </c>
      <c r="O87" s="6"/>
      <c r="P87" s="4">
        <v>1.8</v>
      </c>
      <c r="Q87" s="4">
        <v>1.88</v>
      </c>
      <c r="R87" s="4">
        <v>0.05</v>
      </c>
      <c r="S87" s="4">
        <v>0.22</v>
      </c>
      <c r="T87" s="4">
        <v>1.7</v>
      </c>
      <c r="U87" s="4">
        <v>0.69</v>
      </c>
      <c r="V87" s="6">
        <v>2</v>
      </c>
    </row>
    <row r="88" spans="1:22" x14ac:dyDescent="0.25">
      <c r="A88" s="8">
        <v>39056.447916666664</v>
      </c>
      <c r="B88" s="26">
        <v>39056.447916666664</v>
      </c>
      <c r="C88" s="4">
        <v>6.99</v>
      </c>
      <c r="D88" s="4">
        <v>4.2</v>
      </c>
      <c r="E88" s="5">
        <v>35.1</v>
      </c>
      <c r="F88" s="5"/>
      <c r="G88" s="5">
        <v>7</v>
      </c>
      <c r="H88" s="4">
        <v>7.44</v>
      </c>
      <c r="I88" s="5">
        <v>542</v>
      </c>
      <c r="J88" s="5">
        <v>825</v>
      </c>
      <c r="K88" s="5">
        <v>0.4</v>
      </c>
      <c r="L88" s="6"/>
      <c r="M88" s="4"/>
      <c r="N88" s="6">
        <v>80</v>
      </c>
      <c r="O88" s="6"/>
      <c r="P88" s="4"/>
      <c r="Q88" s="4"/>
      <c r="R88" s="4"/>
      <c r="S88" s="4"/>
      <c r="T88" s="4"/>
      <c r="U88" s="4"/>
      <c r="V88" s="6"/>
    </row>
    <row r="89" spans="1:22" x14ac:dyDescent="0.25">
      <c r="A89" s="8">
        <v>39070.447916666664</v>
      </c>
      <c r="B89" s="26">
        <v>39070.447916666664</v>
      </c>
      <c r="C89" s="4">
        <v>7.01</v>
      </c>
      <c r="D89" s="4">
        <v>6.4</v>
      </c>
      <c r="E89" s="5">
        <v>51.8</v>
      </c>
      <c r="F89" s="5"/>
      <c r="G89" s="5">
        <v>6.2</v>
      </c>
      <c r="H89" s="4">
        <v>9.39</v>
      </c>
      <c r="I89" s="5">
        <v>557</v>
      </c>
      <c r="J89" s="5">
        <v>869</v>
      </c>
      <c r="K89" s="5">
        <v>0.4</v>
      </c>
      <c r="L89" s="6"/>
      <c r="M89" s="4"/>
      <c r="N89" s="6">
        <v>30</v>
      </c>
      <c r="O89" s="6"/>
      <c r="P89" s="4">
        <v>3.16</v>
      </c>
      <c r="Q89" s="4">
        <v>2.1800000000000002</v>
      </c>
      <c r="R89" s="4">
        <v>0.13</v>
      </c>
      <c r="S89" s="4">
        <v>0.15</v>
      </c>
      <c r="T89" s="4">
        <v>1.48</v>
      </c>
      <c r="U89" s="4">
        <v>1.06</v>
      </c>
      <c r="V89" s="6">
        <v>2</v>
      </c>
    </row>
    <row r="90" spans="1:22" x14ac:dyDescent="0.25">
      <c r="A90" s="8">
        <v>39085.454861111109</v>
      </c>
      <c r="B90" s="26">
        <v>39085.454861111109</v>
      </c>
      <c r="C90" s="4">
        <v>7.1</v>
      </c>
      <c r="D90" s="4">
        <v>5.7</v>
      </c>
      <c r="E90" s="5">
        <v>48.5</v>
      </c>
      <c r="F90" s="5"/>
      <c r="G90" s="5">
        <v>8.1999999999999993</v>
      </c>
      <c r="H90" s="4">
        <v>244</v>
      </c>
      <c r="I90" s="5">
        <v>303</v>
      </c>
      <c r="J90" s="5">
        <v>445.6</v>
      </c>
      <c r="K90" s="5">
        <v>0.2</v>
      </c>
      <c r="L90" s="6"/>
      <c r="M90" s="4"/>
      <c r="N90" s="6">
        <v>900</v>
      </c>
      <c r="O90" s="6"/>
      <c r="P90" s="4"/>
      <c r="Q90" s="4"/>
      <c r="R90" s="4"/>
      <c r="S90" s="4"/>
      <c r="T90" s="4"/>
      <c r="U90" s="4"/>
      <c r="V90" s="6"/>
    </row>
    <row r="91" spans="1:22" x14ac:dyDescent="0.25">
      <c r="A91" s="8">
        <v>39099.461805555555</v>
      </c>
      <c r="B91" s="26">
        <v>39099.461805555555</v>
      </c>
      <c r="C91" s="4">
        <v>6.85</v>
      </c>
      <c r="D91" s="4">
        <v>6.02</v>
      </c>
      <c r="E91" s="5">
        <v>47</v>
      </c>
      <c r="F91" s="5"/>
      <c r="G91" s="5">
        <v>4.7</v>
      </c>
      <c r="H91" s="4">
        <v>23.3</v>
      </c>
      <c r="I91" s="5">
        <v>465</v>
      </c>
      <c r="J91" s="5">
        <v>761</v>
      </c>
      <c r="K91" s="5">
        <v>0.4</v>
      </c>
      <c r="L91" s="6"/>
      <c r="M91" s="4"/>
      <c r="N91" s="6">
        <v>300</v>
      </c>
      <c r="O91" s="6"/>
      <c r="P91" s="4">
        <v>2.0699999999999998</v>
      </c>
      <c r="Q91" s="4">
        <v>2.36</v>
      </c>
      <c r="R91" s="4">
        <v>0.23</v>
      </c>
      <c r="S91" s="4">
        <v>0.13</v>
      </c>
      <c r="T91" s="4">
        <v>2.0099999999999998</v>
      </c>
      <c r="U91" s="4">
        <v>1.29</v>
      </c>
      <c r="V91" s="6">
        <v>10</v>
      </c>
    </row>
    <row r="92" spans="1:22" x14ac:dyDescent="0.25">
      <c r="A92" s="8">
        <v>39112.447916666664</v>
      </c>
      <c r="B92" s="26">
        <v>39112.447916666664</v>
      </c>
      <c r="C92" s="4">
        <v>7.06</v>
      </c>
      <c r="D92" s="4">
        <v>5.76</v>
      </c>
      <c r="E92" s="5">
        <v>44</v>
      </c>
      <c r="F92" s="5"/>
      <c r="G92" s="5">
        <v>4</v>
      </c>
      <c r="H92" s="4">
        <v>23.3</v>
      </c>
      <c r="I92" s="5">
        <v>529</v>
      </c>
      <c r="J92" s="5">
        <v>884</v>
      </c>
      <c r="K92" s="5">
        <v>0.4</v>
      </c>
      <c r="L92" s="6"/>
      <c r="M92" s="4"/>
      <c r="N92" s="6">
        <v>50</v>
      </c>
      <c r="O92" s="6"/>
      <c r="P92" s="4"/>
      <c r="Q92" s="4"/>
      <c r="R92" s="4"/>
      <c r="S92" s="4"/>
      <c r="T92" s="4"/>
      <c r="U92" s="4"/>
      <c r="V92" s="6"/>
    </row>
    <row r="93" spans="1:22" x14ac:dyDescent="0.25">
      <c r="A93" s="8">
        <v>39126.451388888891</v>
      </c>
      <c r="B93" s="26">
        <v>39126.451388888891</v>
      </c>
      <c r="C93" s="4">
        <v>7.26</v>
      </c>
      <c r="D93" s="4">
        <v>5.37</v>
      </c>
      <c r="E93" s="5">
        <v>46.4</v>
      </c>
      <c r="F93" s="5"/>
      <c r="G93" s="5">
        <v>8.9</v>
      </c>
      <c r="H93" s="4">
        <v>19</v>
      </c>
      <c r="I93" s="5">
        <v>611</v>
      </c>
      <c r="J93" s="5">
        <v>884</v>
      </c>
      <c r="K93" s="5">
        <v>0.4</v>
      </c>
      <c r="L93" s="6"/>
      <c r="M93" s="4"/>
      <c r="N93" s="6">
        <v>240</v>
      </c>
      <c r="O93" s="6"/>
      <c r="P93" s="4">
        <v>2.15</v>
      </c>
      <c r="Q93" s="4">
        <v>2.66</v>
      </c>
      <c r="R93" s="4">
        <v>0.19</v>
      </c>
      <c r="S93" s="4">
        <v>0.16</v>
      </c>
      <c r="T93" s="4">
        <v>2.1</v>
      </c>
      <c r="U93" s="4">
        <v>1.49</v>
      </c>
      <c r="V93" s="6">
        <v>6</v>
      </c>
    </row>
    <row r="94" spans="1:22" x14ac:dyDescent="0.25">
      <c r="A94" s="8">
        <v>39141.482638888891</v>
      </c>
      <c r="B94" s="26">
        <v>39141.482638888891</v>
      </c>
      <c r="C94" s="4">
        <v>7.18</v>
      </c>
      <c r="D94" s="4">
        <v>6.34</v>
      </c>
      <c r="E94" s="5">
        <v>51.4</v>
      </c>
      <c r="F94" s="5"/>
      <c r="G94" s="5">
        <v>6.3</v>
      </c>
      <c r="H94" s="4">
        <v>32.9</v>
      </c>
      <c r="I94" s="5">
        <v>523</v>
      </c>
      <c r="J94" s="5">
        <v>813</v>
      </c>
      <c r="K94" s="5">
        <v>0.4</v>
      </c>
      <c r="L94" s="6"/>
      <c r="M94" s="4"/>
      <c r="N94" s="6">
        <v>50</v>
      </c>
      <c r="O94" s="6"/>
      <c r="P94" s="4"/>
      <c r="Q94" s="4"/>
      <c r="R94" s="4"/>
      <c r="S94" s="4"/>
      <c r="T94" s="4"/>
      <c r="U94" s="4"/>
      <c r="V94" s="6"/>
    </row>
    <row r="95" spans="1:22" x14ac:dyDescent="0.25">
      <c r="A95" s="8">
        <v>39154.444444444445</v>
      </c>
      <c r="B95" s="26">
        <v>39154.444444444445</v>
      </c>
      <c r="C95" s="4">
        <v>7.3</v>
      </c>
      <c r="D95" s="4">
        <v>6.99</v>
      </c>
      <c r="E95" s="5">
        <v>61.5</v>
      </c>
      <c r="F95" s="5"/>
      <c r="G95" s="5">
        <v>8.9</v>
      </c>
      <c r="H95" s="4">
        <v>18.399999999999999</v>
      </c>
      <c r="I95" s="5">
        <v>463</v>
      </c>
      <c r="J95" s="5">
        <v>669</v>
      </c>
      <c r="K95" s="5">
        <v>0.3</v>
      </c>
      <c r="L95" s="6"/>
      <c r="M95" s="4"/>
      <c r="N95" s="6">
        <v>300</v>
      </c>
      <c r="O95" s="6"/>
      <c r="P95" s="4">
        <v>1.36</v>
      </c>
      <c r="Q95" s="4">
        <v>1.92</v>
      </c>
      <c r="R95" s="4">
        <v>0.19</v>
      </c>
      <c r="S95" s="4">
        <v>0.22</v>
      </c>
      <c r="T95" s="4">
        <v>1.32</v>
      </c>
      <c r="U95" s="4">
        <v>0.94</v>
      </c>
      <c r="V95" s="6">
        <v>5</v>
      </c>
    </row>
    <row r="96" spans="1:22" x14ac:dyDescent="0.25">
      <c r="A96" s="8">
        <v>39168.441666666666</v>
      </c>
      <c r="B96" s="26">
        <v>39168.441666666666</v>
      </c>
      <c r="C96" s="4">
        <v>6.88</v>
      </c>
      <c r="D96" s="4">
        <v>5.56</v>
      </c>
      <c r="E96" s="5">
        <v>50.4</v>
      </c>
      <c r="F96" s="5"/>
      <c r="G96" s="5">
        <v>10.1</v>
      </c>
      <c r="H96" s="4">
        <v>26.5</v>
      </c>
      <c r="I96" s="5">
        <v>486</v>
      </c>
      <c r="J96" s="5">
        <v>679</v>
      </c>
      <c r="K96" s="5">
        <v>0.3</v>
      </c>
      <c r="L96" s="6"/>
      <c r="M96" s="4"/>
      <c r="N96" s="6">
        <v>240</v>
      </c>
      <c r="O96" s="6"/>
      <c r="P96" s="4"/>
      <c r="Q96" s="4"/>
      <c r="R96" s="4"/>
      <c r="S96" s="4"/>
      <c r="T96" s="4"/>
      <c r="U96" s="4"/>
      <c r="V96" s="6"/>
    </row>
    <row r="97" spans="1:22" x14ac:dyDescent="0.25">
      <c r="A97" s="8">
        <v>39181.447916666664</v>
      </c>
      <c r="B97" s="26">
        <v>39181.447916666664</v>
      </c>
      <c r="C97" s="4">
        <v>7.38</v>
      </c>
      <c r="D97" s="4">
        <v>6.33</v>
      </c>
      <c r="E97" s="5">
        <v>71.3</v>
      </c>
      <c r="F97" s="5"/>
      <c r="G97" s="5">
        <v>11.9</v>
      </c>
      <c r="H97" s="4">
        <v>16.399999999999999</v>
      </c>
      <c r="I97" s="5">
        <v>593</v>
      </c>
      <c r="J97" s="5">
        <v>789</v>
      </c>
      <c r="K97" s="5">
        <v>0.4</v>
      </c>
      <c r="L97" s="6"/>
      <c r="M97" s="4"/>
      <c r="N97" s="6">
        <v>70</v>
      </c>
      <c r="O97" s="6"/>
      <c r="P97" s="4">
        <v>1.92</v>
      </c>
      <c r="Q97" s="4">
        <v>2.2400000000000002</v>
      </c>
      <c r="R97" s="4">
        <v>0.19</v>
      </c>
      <c r="S97" s="4">
        <v>0.13</v>
      </c>
      <c r="T97" s="4">
        <v>1.85</v>
      </c>
      <c r="U97" s="4">
        <v>0.89</v>
      </c>
      <c r="V97" s="6">
        <v>2</v>
      </c>
    </row>
    <row r="98" spans="1:22" x14ac:dyDescent="0.25">
      <c r="A98" s="8">
        <v>39196.447916666664</v>
      </c>
      <c r="B98" s="26">
        <v>39196.447916666664</v>
      </c>
      <c r="C98" s="4">
        <v>7.46</v>
      </c>
      <c r="D98" s="4">
        <v>8.77</v>
      </c>
      <c r="E98" s="5">
        <v>84.3</v>
      </c>
      <c r="F98" s="5"/>
      <c r="G98" s="5">
        <v>13.5</v>
      </c>
      <c r="H98" s="4">
        <v>14.8</v>
      </c>
      <c r="I98" s="5">
        <v>625</v>
      </c>
      <c r="J98" s="5">
        <v>800</v>
      </c>
      <c r="K98" s="5">
        <v>0.4</v>
      </c>
      <c r="L98" s="6"/>
      <c r="M98" s="4"/>
      <c r="N98" s="6">
        <v>130</v>
      </c>
      <c r="O98" s="6"/>
      <c r="P98" s="4"/>
      <c r="Q98" s="4"/>
      <c r="R98" s="4"/>
      <c r="S98" s="4"/>
      <c r="T98" s="4"/>
      <c r="U98" s="4"/>
      <c r="V98" s="6"/>
    </row>
    <row r="99" spans="1:22" x14ac:dyDescent="0.25">
      <c r="A99" s="8">
        <v>39210.458333333336</v>
      </c>
      <c r="B99" s="26">
        <v>39210.458333333336</v>
      </c>
      <c r="C99" s="4">
        <v>7.54</v>
      </c>
      <c r="D99" s="4">
        <v>8.42</v>
      </c>
      <c r="E99" s="5">
        <v>88.5</v>
      </c>
      <c r="F99" s="5"/>
      <c r="G99" s="5">
        <v>17.7</v>
      </c>
      <c r="H99" s="4">
        <v>11.3</v>
      </c>
      <c r="I99" s="5">
        <v>611</v>
      </c>
      <c r="J99" s="5">
        <v>710</v>
      </c>
      <c r="K99" s="5">
        <v>0.3</v>
      </c>
      <c r="L99" s="6"/>
      <c r="M99" s="4"/>
      <c r="N99" s="6">
        <v>30</v>
      </c>
      <c r="O99" s="6"/>
      <c r="P99" s="4">
        <v>0.55000000000000004</v>
      </c>
      <c r="Q99" s="4">
        <v>1.22</v>
      </c>
      <c r="R99" s="4">
        <v>0.12</v>
      </c>
      <c r="S99" s="4">
        <v>0.08</v>
      </c>
      <c r="T99" s="4">
        <v>0.49</v>
      </c>
      <c r="U99" s="4">
        <v>0.4</v>
      </c>
      <c r="V99" s="6">
        <v>5</v>
      </c>
    </row>
    <row r="100" spans="1:22" x14ac:dyDescent="0.25">
      <c r="A100" s="8">
        <v>39224.4375</v>
      </c>
      <c r="B100" s="26">
        <v>39224.4375</v>
      </c>
      <c r="C100" s="4">
        <v>7.58</v>
      </c>
      <c r="D100" s="4">
        <v>8.49</v>
      </c>
      <c r="E100" s="5">
        <v>81.8</v>
      </c>
      <c r="F100" s="5"/>
      <c r="G100" s="5">
        <v>13.7</v>
      </c>
      <c r="H100" s="4">
        <v>6.23</v>
      </c>
      <c r="I100" s="5">
        <v>233.7</v>
      </c>
      <c r="J100" s="5">
        <v>297.60000000000002</v>
      </c>
      <c r="K100" s="5">
        <v>0.1</v>
      </c>
      <c r="L100" s="6"/>
      <c r="M100" s="4"/>
      <c r="N100" s="6">
        <v>130</v>
      </c>
      <c r="O100" s="6"/>
      <c r="P100" s="4"/>
      <c r="Q100" s="4"/>
      <c r="R100" s="4"/>
      <c r="S100" s="4"/>
      <c r="T100" s="4"/>
      <c r="U100" s="4"/>
      <c r="V100" s="6"/>
    </row>
    <row r="101" spans="1:22" x14ac:dyDescent="0.25">
      <c r="A101" s="8">
        <v>39238.430555555555</v>
      </c>
      <c r="B101" s="26">
        <v>39238.430555555555</v>
      </c>
      <c r="C101" s="4">
        <v>7.76</v>
      </c>
      <c r="D101" s="4">
        <v>7.64</v>
      </c>
      <c r="E101" s="5">
        <v>74.2</v>
      </c>
      <c r="F101" s="5"/>
      <c r="G101" s="5">
        <v>13.3</v>
      </c>
      <c r="H101" s="4">
        <v>18</v>
      </c>
      <c r="I101" s="5">
        <v>34.700000000000003</v>
      </c>
      <c r="J101" s="5">
        <v>44.7</v>
      </c>
      <c r="K101" s="5">
        <v>0</v>
      </c>
      <c r="L101" s="6"/>
      <c r="M101" s="4"/>
      <c r="N101" s="6">
        <v>300</v>
      </c>
      <c r="O101" s="6"/>
      <c r="P101" s="4">
        <v>0.02</v>
      </c>
      <c r="Q101" s="4">
        <v>0.25</v>
      </c>
      <c r="R101" s="4">
        <v>0.05</v>
      </c>
      <c r="S101" s="15">
        <v>0.01</v>
      </c>
      <c r="T101" s="15">
        <v>0.01</v>
      </c>
      <c r="U101" s="4">
        <v>0.03</v>
      </c>
      <c r="V101" s="6">
        <v>7</v>
      </c>
    </row>
    <row r="102" spans="1:22" x14ac:dyDescent="0.25">
      <c r="A102" s="8">
        <v>39252.440972222219</v>
      </c>
      <c r="B102" s="26">
        <v>39252.440972222219</v>
      </c>
      <c r="C102" s="4">
        <v>7.61</v>
      </c>
      <c r="D102" s="4">
        <v>11.88</v>
      </c>
      <c r="E102" s="5">
        <v>113.2</v>
      </c>
      <c r="F102" s="5"/>
      <c r="G102" s="5">
        <v>13.2</v>
      </c>
      <c r="H102" s="4">
        <v>5.2</v>
      </c>
      <c r="I102" s="5">
        <v>66.2</v>
      </c>
      <c r="J102" s="5">
        <v>85.5</v>
      </c>
      <c r="K102" s="5">
        <v>0</v>
      </c>
      <c r="L102" s="6"/>
      <c r="M102" s="4"/>
      <c r="N102" s="6">
        <v>300</v>
      </c>
      <c r="O102" s="6"/>
      <c r="P102" s="4"/>
      <c r="Q102" s="4"/>
      <c r="R102" s="4"/>
      <c r="S102" s="4"/>
      <c r="T102" s="4"/>
      <c r="U102" s="4"/>
      <c r="V102" s="6"/>
    </row>
    <row r="103" spans="1:22" x14ac:dyDescent="0.25">
      <c r="A103" s="8">
        <v>39265.461805555555</v>
      </c>
      <c r="B103" s="26">
        <v>39265.461805555555</v>
      </c>
      <c r="C103" s="4">
        <v>7.85</v>
      </c>
      <c r="D103" s="4">
        <v>10.79</v>
      </c>
      <c r="E103" s="5">
        <v>112.1</v>
      </c>
      <c r="F103" s="5"/>
      <c r="G103" s="5">
        <v>17.3</v>
      </c>
      <c r="H103" s="4">
        <v>3.73</v>
      </c>
      <c r="I103" s="5">
        <v>56</v>
      </c>
      <c r="J103" s="5">
        <v>65.7</v>
      </c>
      <c r="K103" s="5">
        <v>0</v>
      </c>
      <c r="L103" s="6"/>
      <c r="M103" s="4"/>
      <c r="N103" s="6">
        <v>80</v>
      </c>
      <c r="O103" s="6"/>
      <c r="P103" s="15">
        <v>0.01</v>
      </c>
      <c r="Q103" s="4">
        <v>0.98</v>
      </c>
      <c r="R103" s="4">
        <v>0.05</v>
      </c>
      <c r="S103" s="4">
        <v>0.02</v>
      </c>
      <c r="T103" s="15">
        <v>5.0000000000000001E-3</v>
      </c>
      <c r="U103" s="4">
        <v>0.03</v>
      </c>
      <c r="V103" s="6">
        <v>2</v>
      </c>
    </row>
    <row r="104" spans="1:22" x14ac:dyDescent="0.25">
      <c r="A104" s="8">
        <v>39280.454861111109</v>
      </c>
      <c r="B104" s="26">
        <v>39280.454861111109</v>
      </c>
      <c r="C104" s="4">
        <v>7.36</v>
      </c>
      <c r="D104" s="4">
        <v>3.2</v>
      </c>
      <c r="E104" s="5">
        <v>65.8</v>
      </c>
      <c r="F104" s="5"/>
      <c r="G104" s="5">
        <v>18.2</v>
      </c>
      <c r="H104" s="4">
        <v>4.09</v>
      </c>
      <c r="I104" s="5">
        <v>46.6</v>
      </c>
      <c r="J104" s="5">
        <v>50.4</v>
      </c>
      <c r="K104" s="5">
        <v>0</v>
      </c>
      <c r="L104" s="6"/>
      <c r="M104" s="4"/>
      <c r="N104" s="6">
        <v>50</v>
      </c>
      <c r="O104" s="6"/>
      <c r="P104" s="4"/>
      <c r="Q104" s="4"/>
      <c r="R104" s="4"/>
      <c r="S104" s="4"/>
      <c r="T104" s="4"/>
      <c r="U104" s="4"/>
      <c r="V104" s="6"/>
    </row>
    <row r="105" spans="1:22" x14ac:dyDescent="0.25">
      <c r="A105" s="8">
        <v>39294.434027777781</v>
      </c>
      <c r="B105" s="26">
        <v>39294.434027777781</v>
      </c>
      <c r="C105" s="4">
        <v>7.33</v>
      </c>
      <c r="D105" s="4">
        <v>7.76</v>
      </c>
      <c r="E105" s="5">
        <v>81.8</v>
      </c>
      <c r="F105" s="5"/>
      <c r="G105" s="5">
        <v>17.899999999999999</v>
      </c>
      <c r="H105" s="4">
        <v>5.16</v>
      </c>
      <c r="I105" s="5">
        <v>70.8</v>
      </c>
      <c r="J105" s="5">
        <v>81.900000000000006</v>
      </c>
      <c r="K105" s="5">
        <v>0</v>
      </c>
      <c r="L105" s="6"/>
      <c r="M105" s="4"/>
      <c r="N105" s="6">
        <v>30</v>
      </c>
      <c r="O105" s="6"/>
      <c r="P105" s="15">
        <v>5.0000000000000001E-3</v>
      </c>
      <c r="Q105" s="4">
        <v>0.25</v>
      </c>
      <c r="R105" s="4">
        <v>0.05</v>
      </c>
      <c r="S105" s="15">
        <v>5.0000000000000001E-3</v>
      </c>
      <c r="T105" s="15">
        <v>5.0000000000000001E-3</v>
      </c>
      <c r="U105" s="4">
        <v>0.02</v>
      </c>
      <c r="V105" s="6">
        <v>4</v>
      </c>
    </row>
    <row r="106" spans="1:22" x14ac:dyDescent="0.25">
      <c r="A106" s="8">
        <v>39308.475694444445</v>
      </c>
      <c r="B106" s="26">
        <v>39308.475694444445</v>
      </c>
      <c r="C106" s="4">
        <v>7.74</v>
      </c>
      <c r="D106" s="4">
        <v>7.77</v>
      </c>
      <c r="E106" s="5">
        <v>87.2</v>
      </c>
      <c r="F106" s="5"/>
      <c r="G106" s="5">
        <v>19.899999999999999</v>
      </c>
      <c r="H106" s="4">
        <v>5.13</v>
      </c>
      <c r="I106" s="5">
        <v>263.10000000000002</v>
      </c>
      <c r="J106" s="5">
        <v>290.2</v>
      </c>
      <c r="K106" s="5">
        <v>0.1</v>
      </c>
      <c r="L106" s="6"/>
      <c r="M106" s="4"/>
      <c r="N106" s="6">
        <v>23</v>
      </c>
      <c r="O106" s="6"/>
      <c r="P106" s="4"/>
      <c r="Q106" s="4"/>
      <c r="R106" s="4"/>
      <c r="S106" s="4"/>
      <c r="T106" s="4"/>
      <c r="U106" s="4"/>
      <c r="V106" s="6"/>
    </row>
    <row r="107" spans="1:22" x14ac:dyDescent="0.25">
      <c r="A107" s="8">
        <v>39322.451388888891</v>
      </c>
      <c r="B107" s="26">
        <v>39322.451388888891</v>
      </c>
      <c r="C107" s="4">
        <v>7.77</v>
      </c>
      <c r="D107" s="4">
        <v>7.7</v>
      </c>
      <c r="E107" s="5">
        <v>82.5</v>
      </c>
      <c r="F107" s="5"/>
      <c r="G107" s="5">
        <v>18.5</v>
      </c>
      <c r="H107" s="4">
        <v>5.25</v>
      </c>
      <c r="I107" s="5">
        <v>300.89999999999998</v>
      </c>
      <c r="J107" s="5">
        <v>339</v>
      </c>
      <c r="K107" s="5">
        <v>0.2</v>
      </c>
      <c r="L107" s="6"/>
      <c r="M107" s="4"/>
      <c r="N107" s="6">
        <v>500</v>
      </c>
      <c r="O107" s="6"/>
      <c r="P107" s="15">
        <v>0.01</v>
      </c>
      <c r="Q107" s="4">
        <v>1.08</v>
      </c>
      <c r="R107" s="4">
        <v>0.05</v>
      </c>
      <c r="S107" s="4">
        <v>0.03</v>
      </c>
      <c r="T107" s="15">
        <v>5.0000000000000001E-3</v>
      </c>
      <c r="U107" s="4">
        <v>0.15</v>
      </c>
      <c r="V107" s="6">
        <v>2</v>
      </c>
    </row>
    <row r="108" spans="1:22" x14ac:dyDescent="0.25">
      <c r="A108" s="8">
        <v>39335.440972222219</v>
      </c>
      <c r="B108" s="26">
        <v>39335.440972222219</v>
      </c>
      <c r="C108" s="4">
        <v>8.1</v>
      </c>
      <c r="D108" s="4">
        <v>7.3</v>
      </c>
      <c r="E108" s="5">
        <v>73.2</v>
      </c>
      <c r="F108" s="5"/>
      <c r="G108" s="5">
        <v>15.7</v>
      </c>
      <c r="H108" s="4">
        <v>3.67</v>
      </c>
      <c r="I108" s="5">
        <v>250.9</v>
      </c>
      <c r="J108" s="5">
        <v>304.89999999999998</v>
      </c>
      <c r="K108" s="5">
        <v>0.1</v>
      </c>
      <c r="L108" s="6"/>
      <c r="M108" s="4"/>
      <c r="N108" s="6">
        <v>50</v>
      </c>
      <c r="O108" s="6"/>
      <c r="P108" s="4"/>
      <c r="Q108" s="4"/>
      <c r="R108" s="4"/>
      <c r="S108" s="4"/>
      <c r="T108" s="4"/>
      <c r="U108" s="4"/>
      <c r="V108" s="6"/>
    </row>
    <row r="109" spans="1:22" x14ac:dyDescent="0.25">
      <c r="A109" s="8">
        <v>39349.434027777781</v>
      </c>
      <c r="B109" s="26">
        <v>39349.434027777781</v>
      </c>
      <c r="C109" s="4">
        <v>7.92</v>
      </c>
      <c r="D109" s="4">
        <v>10.19</v>
      </c>
      <c r="E109" s="5">
        <v>94.6</v>
      </c>
      <c r="F109" s="5"/>
      <c r="G109" s="5">
        <v>11.6</v>
      </c>
      <c r="H109" s="4">
        <v>3.96</v>
      </c>
      <c r="I109" s="5">
        <v>280.7</v>
      </c>
      <c r="J109" s="5">
        <v>376.7</v>
      </c>
      <c r="K109" s="5">
        <v>0.2</v>
      </c>
      <c r="L109" s="6"/>
      <c r="M109" s="4"/>
      <c r="N109" s="6">
        <v>2</v>
      </c>
      <c r="O109" s="6"/>
      <c r="P109" s="15">
        <v>5.0000000000000001E-3</v>
      </c>
      <c r="Q109" s="4">
        <v>0.62</v>
      </c>
      <c r="R109" s="4">
        <v>0.05</v>
      </c>
      <c r="S109" s="15">
        <v>0.01</v>
      </c>
      <c r="T109" s="15">
        <v>5.0000000000000001E-3</v>
      </c>
      <c r="U109" s="4">
        <v>0.04</v>
      </c>
      <c r="V109" s="6">
        <v>2</v>
      </c>
    </row>
    <row r="110" spans="1:22" x14ac:dyDescent="0.25">
      <c r="A110" s="8">
        <v>39363.479166666664</v>
      </c>
      <c r="B110" s="26">
        <v>39363.479166666664</v>
      </c>
      <c r="C110" s="4">
        <v>7.32</v>
      </c>
      <c r="D110" s="4">
        <v>8.1300000000000008</v>
      </c>
      <c r="E110" s="5">
        <v>79.7</v>
      </c>
      <c r="F110" s="5"/>
      <c r="G110" s="5">
        <v>10.3</v>
      </c>
      <c r="H110" s="4">
        <v>5.25</v>
      </c>
      <c r="I110" s="5">
        <v>207.3</v>
      </c>
      <c r="J110" s="5">
        <v>285.8</v>
      </c>
      <c r="K110" s="5">
        <v>0.1</v>
      </c>
      <c r="L110" s="6"/>
      <c r="M110" s="4"/>
      <c r="N110" s="6">
        <v>130</v>
      </c>
      <c r="O110" s="6"/>
      <c r="P110" s="4"/>
      <c r="Q110" s="4"/>
      <c r="R110" s="4"/>
      <c r="S110" s="4"/>
      <c r="T110" s="4"/>
      <c r="U110" s="4"/>
      <c r="V110" s="6"/>
    </row>
    <row r="111" spans="1:22" x14ac:dyDescent="0.25">
      <c r="A111" s="8">
        <v>39378.454861111109</v>
      </c>
      <c r="B111" s="26">
        <v>39378.454861111109</v>
      </c>
      <c r="C111" s="4">
        <v>7.17</v>
      </c>
      <c r="D111" s="4">
        <v>7.38</v>
      </c>
      <c r="E111" s="5">
        <v>67.7</v>
      </c>
      <c r="F111" s="5"/>
      <c r="G111" s="5">
        <v>11.4</v>
      </c>
      <c r="H111" s="4">
        <v>3.63</v>
      </c>
      <c r="I111" s="5">
        <v>408.8</v>
      </c>
      <c r="J111" s="5">
        <v>552</v>
      </c>
      <c r="K111" s="5">
        <v>0.3</v>
      </c>
      <c r="L111" s="6"/>
      <c r="M111" s="4"/>
      <c r="N111" s="6">
        <v>30</v>
      </c>
      <c r="O111" s="6"/>
      <c r="P111" s="4">
        <v>0.6</v>
      </c>
      <c r="Q111" s="4">
        <v>0.68</v>
      </c>
      <c r="R111" s="4">
        <v>0.05</v>
      </c>
      <c r="S111" s="4">
        <v>0.08</v>
      </c>
      <c r="T111" s="4">
        <v>0.56999999999999995</v>
      </c>
      <c r="U111" s="4">
        <v>0.09</v>
      </c>
      <c r="V111" s="6">
        <v>4</v>
      </c>
    </row>
    <row r="112" spans="1:22" x14ac:dyDescent="0.25">
      <c r="A112" s="8">
        <v>39393.434027777781</v>
      </c>
      <c r="B112" s="26">
        <v>39393.434027777781</v>
      </c>
      <c r="C112" s="4">
        <v>7.39</v>
      </c>
      <c r="D112" s="4">
        <v>7.16</v>
      </c>
      <c r="E112" s="5">
        <v>63.5</v>
      </c>
      <c r="F112" s="5"/>
      <c r="G112" s="5">
        <v>8.8000000000000007</v>
      </c>
      <c r="H112" s="4">
        <v>2.04</v>
      </c>
      <c r="I112" s="5">
        <v>448.6</v>
      </c>
      <c r="J112" s="5">
        <v>649</v>
      </c>
      <c r="K112" s="5">
        <v>0.3</v>
      </c>
      <c r="L112" s="6"/>
      <c r="M112" s="4"/>
      <c r="N112" s="6">
        <v>8</v>
      </c>
      <c r="O112" s="6"/>
      <c r="P112" s="4"/>
      <c r="Q112" s="4"/>
      <c r="R112" s="4"/>
      <c r="S112" s="4"/>
      <c r="T112" s="4"/>
      <c r="U112" s="4"/>
      <c r="V112" s="6"/>
    </row>
    <row r="113" spans="1:22" x14ac:dyDescent="0.25">
      <c r="A113" s="8">
        <v>39405.447916666664</v>
      </c>
      <c r="B113" s="26">
        <v>39405.447916666664</v>
      </c>
      <c r="C113" s="4">
        <v>7.23</v>
      </c>
      <c r="D113" s="4">
        <v>5.76</v>
      </c>
      <c r="E113" s="5">
        <v>37.799999999999997</v>
      </c>
      <c r="F113" s="5"/>
      <c r="G113" s="5">
        <v>7.1</v>
      </c>
      <c r="H113" s="4">
        <v>7.52</v>
      </c>
      <c r="I113" s="5"/>
      <c r="J113" s="5"/>
      <c r="K113" s="5">
        <v>0.3</v>
      </c>
      <c r="L113" s="6"/>
      <c r="M113" s="4"/>
      <c r="N113" s="6">
        <v>8</v>
      </c>
      <c r="O113" s="6"/>
      <c r="P113" s="4">
        <v>1.86</v>
      </c>
      <c r="Q113" s="4">
        <v>1.3</v>
      </c>
      <c r="R113" s="4">
        <v>0.05</v>
      </c>
      <c r="S113" s="4">
        <v>0.25</v>
      </c>
      <c r="T113" s="4">
        <v>1.82</v>
      </c>
      <c r="U113" s="4">
        <v>0.4</v>
      </c>
      <c r="V113" s="6">
        <v>2</v>
      </c>
    </row>
    <row r="114" spans="1:22" x14ac:dyDescent="0.25">
      <c r="A114" s="8">
        <v>39421.429861111108</v>
      </c>
      <c r="B114" s="26">
        <v>39421.429861111108</v>
      </c>
      <c r="C114" s="4">
        <v>7.17</v>
      </c>
      <c r="D114" s="4">
        <v>5.24</v>
      </c>
      <c r="E114" s="5">
        <v>48.2</v>
      </c>
      <c r="F114" s="5"/>
      <c r="G114" s="5">
        <v>10.199999999999999</v>
      </c>
      <c r="H114" s="4">
        <v>12.5</v>
      </c>
      <c r="I114" s="5">
        <v>479</v>
      </c>
      <c r="J114" s="5">
        <v>669</v>
      </c>
      <c r="K114" s="5">
        <v>0.3</v>
      </c>
      <c r="L114" s="6"/>
      <c r="M114" s="4"/>
      <c r="N114" s="6">
        <v>8</v>
      </c>
      <c r="O114" s="6"/>
      <c r="P114" s="4"/>
      <c r="Q114" s="4"/>
      <c r="R114" s="4"/>
      <c r="S114" s="4"/>
      <c r="T114" s="4"/>
      <c r="U114" s="4"/>
      <c r="V114" s="6"/>
    </row>
    <row r="115" spans="1:22" x14ac:dyDescent="0.25">
      <c r="A115" s="8">
        <v>39434.451388888891</v>
      </c>
      <c r="B115" s="26">
        <v>39434.451388888891</v>
      </c>
      <c r="C115" s="4">
        <v>7.11</v>
      </c>
      <c r="D115" s="4">
        <v>5.35</v>
      </c>
      <c r="E115" s="5">
        <v>43.2</v>
      </c>
      <c r="F115" s="5"/>
      <c r="G115" s="5">
        <v>5.6</v>
      </c>
      <c r="H115" s="4">
        <v>11.7</v>
      </c>
      <c r="I115" s="5">
        <v>498</v>
      </c>
      <c r="J115" s="5">
        <v>792</v>
      </c>
      <c r="K115" s="5">
        <v>0.4</v>
      </c>
      <c r="L115" s="6"/>
      <c r="M115" s="4"/>
      <c r="N115" s="6">
        <v>23</v>
      </c>
      <c r="O115" s="6"/>
      <c r="P115" s="4">
        <v>2.6</v>
      </c>
      <c r="Q115" s="4">
        <v>1.56</v>
      </c>
      <c r="R115" s="4">
        <v>0.05</v>
      </c>
      <c r="S115" s="4">
        <v>0.23</v>
      </c>
      <c r="T115" s="4">
        <v>2.57</v>
      </c>
      <c r="U115" s="4">
        <v>0.35</v>
      </c>
      <c r="V115" s="6">
        <v>10</v>
      </c>
    </row>
    <row r="116" spans="1:22" x14ac:dyDescent="0.25">
      <c r="A116" s="8">
        <v>39449.440972222219</v>
      </c>
      <c r="B116" s="26">
        <v>39449.440972222219</v>
      </c>
      <c r="C116" s="4">
        <v>7.5</v>
      </c>
      <c r="D116" s="4">
        <v>6.63</v>
      </c>
      <c r="E116" s="5">
        <v>52.7</v>
      </c>
      <c r="F116" s="5"/>
      <c r="G116" s="5">
        <v>5.4</v>
      </c>
      <c r="H116" s="4">
        <v>11.8</v>
      </c>
      <c r="I116" s="5">
        <v>561</v>
      </c>
      <c r="J116" s="5">
        <v>896</v>
      </c>
      <c r="K116" s="5">
        <v>0.4</v>
      </c>
      <c r="L116" s="6"/>
      <c r="M116" s="4"/>
      <c r="N116" s="6">
        <v>1</v>
      </c>
      <c r="O116" s="6"/>
      <c r="P116" s="4"/>
      <c r="Q116" s="4"/>
      <c r="R116" s="4"/>
      <c r="S116" s="4"/>
      <c r="T116" s="4"/>
      <c r="U116" s="4"/>
      <c r="V116" s="6"/>
    </row>
    <row r="117" spans="1:22" x14ac:dyDescent="0.25">
      <c r="A117" s="8">
        <v>39462.454861111109</v>
      </c>
      <c r="B117" s="26">
        <v>39462.454861111109</v>
      </c>
      <c r="C117" s="4">
        <v>7.26</v>
      </c>
      <c r="D117" s="4">
        <v>6.13</v>
      </c>
      <c r="E117" s="5">
        <v>48.1</v>
      </c>
      <c r="F117" s="5"/>
      <c r="G117" s="5">
        <v>4.9000000000000004</v>
      </c>
      <c r="H117" s="4">
        <v>43.9</v>
      </c>
      <c r="I117" s="5">
        <v>307.89999999999998</v>
      </c>
      <c r="J117" s="5">
        <v>499.6</v>
      </c>
      <c r="K117" s="5">
        <v>0.2</v>
      </c>
      <c r="L117" s="6"/>
      <c r="M117" s="4"/>
      <c r="N117" s="6">
        <v>30</v>
      </c>
      <c r="O117" s="6"/>
      <c r="P117" s="4">
        <v>2.3199999999999998</v>
      </c>
      <c r="Q117" s="4">
        <v>1.42</v>
      </c>
      <c r="R117" s="4">
        <v>0.17</v>
      </c>
      <c r="S117" s="4">
        <v>0.15</v>
      </c>
      <c r="T117" s="4">
        <v>2.2799999999999998</v>
      </c>
      <c r="U117" s="4">
        <v>0.4</v>
      </c>
      <c r="V117" s="6">
        <v>29</v>
      </c>
    </row>
    <row r="118" spans="1:22" x14ac:dyDescent="0.25">
      <c r="A118" s="8">
        <v>39476.434027777781</v>
      </c>
      <c r="B118" s="26">
        <v>39476.434027777781</v>
      </c>
      <c r="C118" s="4">
        <v>7.42</v>
      </c>
      <c r="D118" s="4">
        <v>7.99</v>
      </c>
      <c r="E118" s="5">
        <v>60.7</v>
      </c>
      <c r="F118" s="5"/>
      <c r="G118" s="5">
        <v>3.6</v>
      </c>
      <c r="H118" s="4">
        <v>15.1</v>
      </c>
      <c r="I118" s="5">
        <v>517</v>
      </c>
      <c r="J118" s="5">
        <v>876</v>
      </c>
      <c r="K118" s="5">
        <v>0.4</v>
      </c>
      <c r="L118" s="6"/>
      <c r="M118" s="4"/>
      <c r="N118" s="6">
        <v>30</v>
      </c>
      <c r="O118" s="6"/>
      <c r="P118" s="4"/>
      <c r="Q118" s="4"/>
      <c r="R118" s="4"/>
      <c r="S118" s="4"/>
      <c r="T118" s="4"/>
      <c r="U118" s="4"/>
      <c r="V118" s="6"/>
    </row>
    <row r="119" spans="1:22" x14ac:dyDescent="0.25">
      <c r="A119" s="8">
        <v>39490.458333333336</v>
      </c>
      <c r="B119" s="26">
        <v>39490.458333333336</v>
      </c>
      <c r="C119" s="4">
        <v>7.28</v>
      </c>
      <c r="D119" s="4">
        <v>4.8099999999999996</v>
      </c>
      <c r="E119" s="5">
        <v>40.6</v>
      </c>
      <c r="F119" s="5"/>
      <c r="G119" s="5">
        <v>7.5</v>
      </c>
      <c r="H119" s="4">
        <v>37.6</v>
      </c>
      <c r="I119" s="5">
        <v>477</v>
      </c>
      <c r="J119" s="5">
        <v>717</v>
      </c>
      <c r="K119" s="5">
        <v>0.4</v>
      </c>
      <c r="L119" s="6"/>
      <c r="M119" s="4"/>
      <c r="N119" s="6">
        <v>130</v>
      </c>
      <c r="O119" s="6"/>
      <c r="P119" s="4">
        <v>3.1</v>
      </c>
      <c r="Q119" s="4">
        <v>2.52</v>
      </c>
      <c r="R119" s="4">
        <v>0.19</v>
      </c>
      <c r="S119" s="4">
        <v>0.21</v>
      </c>
      <c r="T119" s="4">
        <v>3.02</v>
      </c>
      <c r="U119" s="4">
        <v>0.75</v>
      </c>
      <c r="V119" s="6">
        <v>17</v>
      </c>
    </row>
    <row r="120" spans="1:22" x14ac:dyDescent="0.25">
      <c r="A120" s="8">
        <v>39504.458333333336</v>
      </c>
      <c r="B120" s="26">
        <v>39504.458333333336</v>
      </c>
      <c r="C120" s="4">
        <v>7.2</v>
      </c>
      <c r="D120" s="4">
        <v>5.66</v>
      </c>
      <c r="E120" s="5">
        <v>48.1</v>
      </c>
      <c r="F120" s="5"/>
      <c r="G120" s="5">
        <v>8.1</v>
      </c>
      <c r="H120" s="4">
        <v>15.3</v>
      </c>
      <c r="I120" s="5">
        <v>592</v>
      </c>
      <c r="J120" s="5">
        <v>873</v>
      </c>
      <c r="K120" s="5">
        <v>0.4</v>
      </c>
      <c r="L120" s="6"/>
      <c r="M120" s="4"/>
      <c r="N120" s="6">
        <v>30</v>
      </c>
      <c r="O120" s="6"/>
      <c r="P120" s="4"/>
      <c r="Q120" s="4"/>
      <c r="R120" s="4"/>
      <c r="S120" s="4"/>
      <c r="T120" s="4"/>
      <c r="U120" s="4"/>
      <c r="V120" s="6"/>
    </row>
    <row r="121" spans="1:22" x14ac:dyDescent="0.25">
      <c r="A121" s="8">
        <v>39518.4375</v>
      </c>
      <c r="B121" s="26">
        <v>39518.4375</v>
      </c>
      <c r="C121" s="4">
        <v>7.31</v>
      </c>
      <c r="D121" s="4">
        <v>6.18</v>
      </c>
      <c r="E121" s="5">
        <v>53.1</v>
      </c>
      <c r="F121" s="5"/>
      <c r="G121" s="5">
        <v>8.6</v>
      </c>
      <c r="H121" s="4">
        <v>23.1</v>
      </c>
      <c r="I121" s="5">
        <v>483</v>
      </c>
      <c r="J121" s="5">
        <v>703</v>
      </c>
      <c r="K121" s="5">
        <v>0.3</v>
      </c>
      <c r="L121" s="6"/>
      <c r="M121" s="4"/>
      <c r="N121" s="6">
        <v>300</v>
      </c>
      <c r="O121" s="6"/>
      <c r="P121" s="4">
        <v>1.91</v>
      </c>
      <c r="Q121" s="4">
        <v>2.16</v>
      </c>
      <c r="R121" s="4">
        <v>0.19</v>
      </c>
      <c r="S121" s="4">
        <v>0.15</v>
      </c>
      <c r="T121" s="4">
        <v>1.83</v>
      </c>
      <c r="U121" s="4">
        <v>0.8</v>
      </c>
      <c r="V121" s="6">
        <v>7</v>
      </c>
    </row>
    <row r="122" spans="1:22" x14ac:dyDescent="0.25">
      <c r="A122" s="8">
        <v>39532.454861111109</v>
      </c>
      <c r="B122" s="26">
        <v>39532.454861111109</v>
      </c>
      <c r="C122" s="4">
        <v>7.3</v>
      </c>
      <c r="D122" s="4">
        <v>6.47</v>
      </c>
      <c r="E122" s="5">
        <v>54.2</v>
      </c>
      <c r="F122" s="5"/>
      <c r="G122" s="5">
        <v>7.5</v>
      </c>
      <c r="H122" s="4">
        <v>18.7</v>
      </c>
      <c r="I122" s="5">
        <v>493</v>
      </c>
      <c r="J122" s="5">
        <v>740</v>
      </c>
      <c r="K122" s="5">
        <v>0.4</v>
      </c>
      <c r="L122" s="6"/>
      <c r="M122" s="4"/>
      <c r="N122" s="6">
        <v>80</v>
      </c>
      <c r="O122" s="6"/>
      <c r="P122" s="4"/>
      <c r="Q122" s="4"/>
      <c r="R122" s="4"/>
      <c r="S122" s="4"/>
      <c r="T122" s="4"/>
      <c r="U122" s="4"/>
      <c r="V122" s="6"/>
    </row>
    <row r="123" spans="1:22" x14ac:dyDescent="0.25">
      <c r="A123" s="8">
        <v>39546.454861111109</v>
      </c>
      <c r="B123" s="26">
        <v>39546.454861111109</v>
      </c>
      <c r="C123" s="4">
        <v>7.19</v>
      </c>
      <c r="D123" s="4">
        <v>7.1</v>
      </c>
      <c r="E123" s="5">
        <v>63</v>
      </c>
      <c r="F123" s="5"/>
      <c r="G123" s="5">
        <v>10</v>
      </c>
      <c r="H123" s="4">
        <v>14.1</v>
      </c>
      <c r="I123" s="5">
        <v>575</v>
      </c>
      <c r="J123" s="5">
        <v>807</v>
      </c>
      <c r="K123" s="5">
        <v>0.4</v>
      </c>
      <c r="L123" s="6"/>
      <c r="M123" s="4"/>
      <c r="N123" s="6">
        <v>30</v>
      </c>
      <c r="O123" s="6"/>
      <c r="P123" s="4">
        <v>2.2400000000000002</v>
      </c>
      <c r="Q123" s="4">
        <v>2.1800000000000002</v>
      </c>
      <c r="R123" s="4">
        <v>0.22</v>
      </c>
      <c r="S123" s="4">
        <v>0.15</v>
      </c>
      <c r="T123" s="4">
        <v>2.1800000000000002</v>
      </c>
      <c r="U123" s="4">
        <v>0.68</v>
      </c>
      <c r="V123" s="6">
        <v>5</v>
      </c>
    </row>
    <row r="124" spans="1:22" x14ac:dyDescent="0.25">
      <c r="A124" s="8">
        <v>39560.4375</v>
      </c>
      <c r="B124" s="26">
        <v>39560.4375</v>
      </c>
      <c r="C124" s="4">
        <v>7.17</v>
      </c>
      <c r="D124" s="4">
        <v>7.22</v>
      </c>
      <c r="E124" s="5">
        <v>63.7</v>
      </c>
      <c r="F124" s="5"/>
      <c r="G124" s="5">
        <v>9.6999999999999993</v>
      </c>
      <c r="H124" s="4">
        <v>11.2</v>
      </c>
      <c r="I124" s="5">
        <v>538</v>
      </c>
      <c r="J124" s="5">
        <v>760</v>
      </c>
      <c r="K124" s="5">
        <v>0.4</v>
      </c>
      <c r="L124" s="6"/>
      <c r="M124" s="4"/>
      <c r="N124" s="6">
        <v>23</v>
      </c>
      <c r="O124" s="6"/>
      <c r="P124" s="4"/>
      <c r="Q124" s="4"/>
      <c r="R124" s="4"/>
      <c r="S124" s="4"/>
      <c r="T124" s="4"/>
      <c r="U124" s="4"/>
      <c r="V124" s="6"/>
    </row>
    <row r="125" spans="1:22" x14ac:dyDescent="0.25">
      <c r="A125" s="8">
        <v>39574.479166666664</v>
      </c>
      <c r="B125" s="26">
        <v>39574.479166666664</v>
      </c>
      <c r="C125" s="4">
        <v>7.36</v>
      </c>
      <c r="D125" s="4">
        <v>6.63</v>
      </c>
      <c r="E125" s="5">
        <v>63.3</v>
      </c>
      <c r="F125" s="5"/>
      <c r="G125" s="5">
        <v>12.8</v>
      </c>
      <c r="H125" s="4">
        <v>10.26</v>
      </c>
      <c r="I125" s="5">
        <v>586</v>
      </c>
      <c r="J125" s="5">
        <v>765</v>
      </c>
      <c r="K125" s="5">
        <v>0.4</v>
      </c>
      <c r="L125" s="6"/>
      <c r="M125" s="4"/>
      <c r="N125" s="6">
        <v>80</v>
      </c>
      <c r="O125" s="6"/>
      <c r="P125" s="4">
        <v>1.85</v>
      </c>
      <c r="Q125" s="4">
        <v>1.6</v>
      </c>
      <c r="R125" s="4">
        <v>0.17</v>
      </c>
      <c r="S125" s="4">
        <v>0.11</v>
      </c>
      <c r="T125" s="4">
        <v>1.79</v>
      </c>
      <c r="U125" s="4">
        <v>0.41</v>
      </c>
      <c r="V125" s="6">
        <v>2</v>
      </c>
    </row>
    <row r="126" spans="1:22" x14ac:dyDescent="0.25">
      <c r="A126" s="8">
        <v>39588.927083333336</v>
      </c>
      <c r="B126" s="26">
        <v>39588.927083333336</v>
      </c>
      <c r="C126" s="4">
        <v>7.24</v>
      </c>
      <c r="D126" s="4">
        <v>4.07</v>
      </c>
      <c r="E126" s="5">
        <v>40.5</v>
      </c>
      <c r="F126" s="5"/>
      <c r="G126" s="5">
        <v>15</v>
      </c>
      <c r="H126" s="4">
        <v>11.8</v>
      </c>
      <c r="I126" s="5">
        <v>489</v>
      </c>
      <c r="J126" s="5">
        <v>605</v>
      </c>
      <c r="K126" s="5">
        <v>0.3</v>
      </c>
      <c r="L126" s="6"/>
      <c r="M126" s="4"/>
      <c r="N126" s="6">
        <v>130</v>
      </c>
      <c r="O126" s="6"/>
      <c r="P126" s="4"/>
      <c r="Q126" s="4"/>
      <c r="R126" s="4"/>
      <c r="S126" s="4"/>
      <c r="T126" s="4"/>
      <c r="U126" s="4"/>
      <c r="V126" s="6"/>
    </row>
    <row r="127" spans="1:22" x14ac:dyDescent="0.25">
      <c r="A127" s="8">
        <v>39602.458333333336</v>
      </c>
      <c r="B127" s="26">
        <v>39602.458333333336</v>
      </c>
      <c r="C127" s="4">
        <v>7.48</v>
      </c>
      <c r="D127" s="4">
        <v>6.98</v>
      </c>
      <c r="E127" s="5">
        <v>66.900000000000006</v>
      </c>
      <c r="F127" s="5"/>
      <c r="G127" s="5">
        <v>13.1</v>
      </c>
      <c r="H127" s="4">
        <v>6.88</v>
      </c>
      <c r="I127" s="5">
        <v>466</v>
      </c>
      <c r="J127" s="5">
        <v>602</v>
      </c>
      <c r="K127" s="5">
        <v>0.3</v>
      </c>
      <c r="L127" s="6"/>
      <c r="M127" s="4"/>
      <c r="N127" s="6">
        <v>130</v>
      </c>
      <c r="O127" s="6"/>
      <c r="P127" s="4">
        <v>0.84</v>
      </c>
      <c r="Q127" s="4">
        <v>0.98</v>
      </c>
      <c r="R127" s="4">
        <v>0.08</v>
      </c>
      <c r="S127" s="4">
        <v>0.06</v>
      </c>
      <c r="T127" s="4">
        <v>0.79</v>
      </c>
      <c r="U127" s="4">
        <v>0.16</v>
      </c>
      <c r="V127" s="6">
        <v>2</v>
      </c>
    </row>
    <row r="128" spans="1:22" x14ac:dyDescent="0.25">
      <c r="A128" s="8">
        <v>39616.430555555555</v>
      </c>
      <c r="B128" s="26">
        <v>39616.430555555555</v>
      </c>
      <c r="C128" s="4">
        <v>7.11</v>
      </c>
      <c r="D128" s="4">
        <v>4.5</v>
      </c>
      <c r="E128" s="5">
        <v>46</v>
      </c>
      <c r="F128" s="5"/>
      <c r="G128" s="5">
        <v>16.2</v>
      </c>
      <c r="H128" s="4">
        <v>5.83</v>
      </c>
      <c r="I128" s="5">
        <v>608</v>
      </c>
      <c r="J128" s="5">
        <v>734</v>
      </c>
      <c r="K128" s="5">
        <v>0.4</v>
      </c>
      <c r="L128" s="6"/>
      <c r="M128" s="4"/>
      <c r="N128" s="6">
        <v>80</v>
      </c>
      <c r="O128" s="6"/>
      <c r="P128" s="4"/>
      <c r="Q128" s="4"/>
      <c r="R128" s="4"/>
      <c r="S128" s="4"/>
      <c r="T128" s="4"/>
      <c r="U128" s="4"/>
      <c r="V128" s="6"/>
    </row>
    <row r="129" spans="1:22" x14ac:dyDescent="0.25">
      <c r="A129" s="8">
        <v>39630.4375</v>
      </c>
      <c r="B129" s="26">
        <v>39630.4375</v>
      </c>
      <c r="C129" s="4">
        <v>7.41</v>
      </c>
      <c r="D129" s="4">
        <v>5.38</v>
      </c>
      <c r="E129" s="5">
        <v>56</v>
      </c>
      <c r="F129" s="5"/>
      <c r="G129" s="5">
        <v>17.5</v>
      </c>
      <c r="H129" s="4">
        <v>4.9000000000000004</v>
      </c>
      <c r="I129" s="5">
        <v>68.2</v>
      </c>
      <c r="J129" s="5">
        <v>80.099999999999994</v>
      </c>
      <c r="K129" s="5">
        <v>0</v>
      </c>
      <c r="L129" s="6"/>
      <c r="M129" s="4"/>
      <c r="N129" s="6">
        <v>30</v>
      </c>
      <c r="O129" s="6"/>
      <c r="P129" s="15">
        <v>0.01</v>
      </c>
      <c r="Q129" s="4">
        <v>0.25</v>
      </c>
      <c r="R129" s="4">
        <v>6.6000000000000003E-2</v>
      </c>
      <c r="S129" s="15">
        <v>0.01</v>
      </c>
      <c r="T129" s="15">
        <v>5.0000000000000001E-3</v>
      </c>
      <c r="U129" s="4">
        <v>0.08</v>
      </c>
      <c r="V129" s="6">
        <v>2</v>
      </c>
    </row>
    <row r="130" spans="1:22" x14ac:dyDescent="0.25">
      <c r="A130" s="8">
        <v>39644.447916666664</v>
      </c>
      <c r="B130" s="26">
        <v>39644.447916666664</v>
      </c>
      <c r="C130" s="4">
        <v>7.66</v>
      </c>
      <c r="D130" s="4">
        <v>7.35</v>
      </c>
      <c r="E130" s="5">
        <v>75.2</v>
      </c>
      <c r="F130" s="5"/>
      <c r="G130" s="5">
        <v>16.399999999999999</v>
      </c>
      <c r="H130" s="4">
        <v>5.55</v>
      </c>
      <c r="I130" s="5">
        <v>44.4</v>
      </c>
      <c r="J130" s="5">
        <v>53.2</v>
      </c>
      <c r="K130" s="5">
        <v>0</v>
      </c>
      <c r="L130" s="6"/>
      <c r="M130" s="4"/>
      <c r="N130" s="6">
        <v>30</v>
      </c>
      <c r="O130" s="6"/>
      <c r="P130" s="4"/>
      <c r="Q130" s="4"/>
      <c r="R130" s="4"/>
      <c r="S130" s="4"/>
      <c r="T130" s="4"/>
      <c r="U130" s="4"/>
      <c r="V130" s="6"/>
    </row>
    <row r="131" spans="1:22" x14ac:dyDescent="0.25">
      <c r="A131" s="8">
        <v>39658.447916666664</v>
      </c>
      <c r="B131" s="26">
        <v>39658.447916666664</v>
      </c>
      <c r="C131" s="4">
        <v>7.67</v>
      </c>
      <c r="D131" s="4">
        <v>6.53</v>
      </c>
      <c r="E131" s="5">
        <v>65.8</v>
      </c>
      <c r="F131" s="5"/>
      <c r="G131" s="5">
        <v>15.7</v>
      </c>
      <c r="H131" s="4">
        <v>5.4</v>
      </c>
      <c r="I131" s="5">
        <v>45.5</v>
      </c>
      <c r="J131" s="5">
        <v>55.4</v>
      </c>
      <c r="K131" s="5">
        <v>0</v>
      </c>
      <c r="L131" s="6"/>
      <c r="M131" s="4"/>
      <c r="N131" s="6">
        <v>30</v>
      </c>
      <c r="O131" s="6"/>
      <c r="P131" s="15">
        <v>5.0000000000000001E-3</v>
      </c>
      <c r="Q131" s="4">
        <v>0.25</v>
      </c>
      <c r="R131" s="4">
        <v>7.0999999999999994E-2</v>
      </c>
      <c r="S131" s="15">
        <v>0.01</v>
      </c>
      <c r="T131" s="15">
        <v>5.0000000000000001E-3</v>
      </c>
      <c r="U131" s="4">
        <v>7.0000000000000007E-2</v>
      </c>
      <c r="V131" s="6">
        <v>2</v>
      </c>
    </row>
    <row r="132" spans="1:22" x14ac:dyDescent="0.25">
      <c r="A132" s="8">
        <v>39672.4375</v>
      </c>
      <c r="B132" s="26">
        <v>39672.4375</v>
      </c>
      <c r="C132" s="4">
        <v>7.64</v>
      </c>
      <c r="D132" s="4">
        <v>5.91</v>
      </c>
      <c r="E132" s="5">
        <v>64.5</v>
      </c>
      <c r="F132" s="5"/>
      <c r="G132" s="5">
        <v>19.3</v>
      </c>
      <c r="H132" s="4">
        <v>4.71</v>
      </c>
      <c r="I132" s="5">
        <v>117.8</v>
      </c>
      <c r="J132" s="5">
        <v>132.19999999999999</v>
      </c>
      <c r="K132" s="5">
        <v>0.1</v>
      </c>
      <c r="L132" s="6"/>
      <c r="M132" s="4"/>
      <c r="N132" s="6">
        <v>130</v>
      </c>
      <c r="O132" s="6"/>
      <c r="P132" s="4"/>
      <c r="Q132" s="4"/>
      <c r="R132" s="4"/>
      <c r="S132" s="4"/>
      <c r="T132" s="4"/>
      <c r="U132" s="4"/>
      <c r="V132" s="6"/>
    </row>
    <row r="133" spans="1:22" x14ac:dyDescent="0.25">
      <c r="A133" s="8">
        <v>39686.434027777781</v>
      </c>
      <c r="B133" s="26">
        <v>39686.434027777781</v>
      </c>
      <c r="C133" s="4">
        <v>7.26</v>
      </c>
      <c r="D133" s="4">
        <v>6.72</v>
      </c>
      <c r="E133" s="5">
        <v>69.3</v>
      </c>
      <c r="F133" s="5"/>
      <c r="G133" s="5">
        <v>16.899999999999999</v>
      </c>
      <c r="H133" s="4">
        <v>4.8499999999999996</v>
      </c>
      <c r="I133" s="5">
        <v>223.9</v>
      </c>
      <c r="J133" s="5">
        <v>265.2</v>
      </c>
      <c r="K133" s="5">
        <v>0.1</v>
      </c>
      <c r="L133" s="6"/>
      <c r="M133" s="4"/>
      <c r="N133" s="6">
        <v>80</v>
      </c>
      <c r="O133" s="6"/>
      <c r="P133" s="4">
        <v>0.06</v>
      </c>
      <c r="Q133" s="4">
        <v>0.68</v>
      </c>
      <c r="R133" s="4">
        <v>6.6000000000000003E-2</v>
      </c>
      <c r="S133" s="4">
        <v>0.03</v>
      </c>
      <c r="T133" s="4">
        <v>0.05</v>
      </c>
      <c r="U133" s="4">
        <v>0.08</v>
      </c>
      <c r="V133" s="6">
        <v>2</v>
      </c>
    </row>
    <row r="134" spans="1:22" x14ac:dyDescent="0.25">
      <c r="A134" s="8">
        <v>39700.423611111109</v>
      </c>
      <c r="B134" s="26">
        <v>39700.423611111109</v>
      </c>
      <c r="C134" s="4">
        <v>7.08</v>
      </c>
      <c r="D134" s="4">
        <v>4.72</v>
      </c>
      <c r="E134" s="5">
        <v>49</v>
      </c>
      <c r="F134" s="5"/>
      <c r="G134" s="5">
        <v>16.7</v>
      </c>
      <c r="H134" s="4">
        <v>4.24</v>
      </c>
      <c r="I134" s="5">
        <v>480</v>
      </c>
      <c r="J134" s="5">
        <v>570</v>
      </c>
      <c r="K134" s="5">
        <v>0.3</v>
      </c>
      <c r="L134" s="6"/>
      <c r="M134" s="4"/>
      <c r="N134" s="6">
        <v>50</v>
      </c>
      <c r="O134" s="6"/>
      <c r="P134" s="4"/>
      <c r="Q134" s="4"/>
      <c r="R134" s="4"/>
      <c r="S134" s="4"/>
      <c r="T134" s="4"/>
      <c r="U134" s="4"/>
      <c r="V134" s="6"/>
    </row>
    <row r="135" spans="1:22" x14ac:dyDescent="0.25">
      <c r="A135" s="8">
        <v>39714.46875</v>
      </c>
      <c r="B135" s="26">
        <v>39714.46875</v>
      </c>
      <c r="C135" s="4">
        <v>7.27</v>
      </c>
      <c r="D135" s="4">
        <v>8.09</v>
      </c>
      <c r="E135" s="5">
        <v>75.599999999999994</v>
      </c>
      <c r="F135" s="5"/>
      <c r="G135" s="5">
        <v>13</v>
      </c>
      <c r="H135" s="4">
        <v>3.38</v>
      </c>
      <c r="I135" s="5">
        <v>280.7</v>
      </c>
      <c r="J135" s="5">
        <v>364.4</v>
      </c>
      <c r="K135" s="5">
        <v>0.2</v>
      </c>
      <c r="L135" s="6"/>
      <c r="M135" s="4"/>
      <c r="N135" s="6">
        <v>30</v>
      </c>
      <c r="O135" s="6"/>
      <c r="P135" s="15">
        <v>5.0000000000000001E-3</v>
      </c>
      <c r="Q135" s="4">
        <v>0.64</v>
      </c>
      <c r="R135" s="4">
        <v>7.0000000000000007E-2</v>
      </c>
      <c r="S135" s="4">
        <v>0.04</v>
      </c>
      <c r="T135" s="15">
        <v>5.0000000000000001E-3</v>
      </c>
      <c r="U135" s="4">
        <v>0.08</v>
      </c>
      <c r="V135" s="6">
        <v>2</v>
      </c>
    </row>
    <row r="136" spans="1:22" x14ac:dyDescent="0.25">
      <c r="A136" s="7">
        <v>39728.451388888891</v>
      </c>
      <c r="B136" s="16">
        <v>39728.451388888891</v>
      </c>
      <c r="C136" s="4">
        <v>7.15</v>
      </c>
      <c r="D136" s="4">
        <v>6.87</v>
      </c>
      <c r="E136" s="5">
        <v>68.099999999999994</v>
      </c>
      <c r="F136" s="5"/>
      <c r="G136" s="5">
        <v>13.4</v>
      </c>
      <c r="H136" s="4">
        <v>4.45</v>
      </c>
      <c r="I136" s="5">
        <v>293.7</v>
      </c>
      <c r="J136" s="5">
        <v>377.6</v>
      </c>
      <c r="K136" s="5">
        <v>0.2</v>
      </c>
      <c r="L136" s="6"/>
      <c r="M136" s="4"/>
      <c r="N136" s="6">
        <v>30</v>
      </c>
      <c r="O136" s="6"/>
      <c r="P136" s="4"/>
      <c r="Q136" s="4"/>
      <c r="R136" s="4"/>
      <c r="S136" s="4"/>
      <c r="T136" s="4"/>
      <c r="U136" s="4"/>
      <c r="V136" s="6"/>
    </row>
    <row r="137" spans="1:22" x14ac:dyDescent="0.25">
      <c r="A137" s="7">
        <v>39742.447916666664</v>
      </c>
      <c r="B137" s="16">
        <v>39742.447916666664</v>
      </c>
      <c r="C137" s="4">
        <v>7.31</v>
      </c>
      <c r="D137" s="4">
        <v>6.92</v>
      </c>
      <c r="E137" s="5">
        <v>61.2</v>
      </c>
      <c r="F137" s="5"/>
      <c r="G137" s="5">
        <v>9.6999999999999993</v>
      </c>
      <c r="H137" s="4">
        <v>18.600000000000001</v>
      </c>
      <c r="I137" s="5">
        <v>360.2</v>
      </c>
      <c r="J137" s="5">
        <v>509</v>
      </c>
      <c r="K137" s="5">
        <v>0.2</v>
      </c>
      <c r="L137" s="6"/>
      <c r="M137" s="4"/>
      <c r="N137" s="6">
        <v>8</v>
      </c>
      <c r="O137" s="6"/>
      <c r="P137" s="4">
        <v>0.52</v>
      </c>
      <c r="Q137" s="4">
        <v>0.9</v>
      </c>
      <c r="R137" s="4">
        <v>0.06</v>
      </c>
      <c r="S137" s="4">
        <v>0.09</v>
      </c>
      <c r="T137" s="4">
        <v>0.5</v>
      </c>
      <c r="U137" s="4">
        <v>0.12</v>
      </c>
      <c r="V137" s="6">
        <v>2</v>
      </c>
    </row>
    <row r="138" spans="1:22" x14ac:dyDescent="0.25">
      <c r="A138" s="7">
        <v>39756.461805555555</v>
      </c>
      <c r="B138" s="16">
        <v>39756.461805555555</v>
      </c>
      <c r="C138" s="4">
        <v>7.48</v>
      </c>
      <c r="D138" s="4">
        <v>4.93</v>
      </c>
      <c r="E138" s="5">
        <v>43.3</v>
      </c>
      <c r="F138" s="5"/>
      <c r="G138" s="5">
        <v>9.6</v>
      </c>
      <c r="H138" s="4">
        <v>7.48</v>
      </c>
      <c r="I138" s="5">
        <v>342.3</v>
      </c>
      <c r="J138" s="5">
        <v>485.3</v>
      </c>
      <c r="K138" s="5">
        <v>0.2</v>
      </c>
      <c r="L138" s="6"/>
      <c r="M138" s="4"/>
      <c r="N138" s="6">
        <v>30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39770.465277777781</v>
      </c>
      <c r="B139" s="16">
        <v>39770.465277777781</v>
      </c>
      <c r="C139" s="4">
        <v>7.02</v>
      </c>
      <c r="D139" s="4">
        <v>3.13</v>
      </c>
      <c r="E139" s="5">
        <v>27.6</v>
      </c>
      <c r="F139" s="5"/>
      <c r="G139" s="5">
        <v>9.9</v>
      </c>
      <c r="H139" s="4">
        <v>10.18</v>
      </c>
      <c r="I139" s="5">
        <v>508</v>
      </c>
      <c r="J139" s="5">
        <v>713</v>
      </c>
      <c r="K139" s="5">
        <v>0.3</v>
      </c>
      <c r="L139" s="6"/>
      <c r="M139" s="4"/>
      <c r="N139" s="6">
        <v>30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39784.444444444445</v>
      </c>
      <c r="B140" s="16">
        <v>39784.444444444445</v>
      </c>
      <c r="C140" s="4">
        <v>7.08</v>
      </c>
      <c r="D140" s="4">
        <v>3.17</v>
      </c>
      <c r="E140" s="5">
        <v>28.6</v>
      </c>
      <c r="F140" s="5"/>
      <c r="G140" s="5">
        <v>10.4</v>
      </c>
      <c r="H140" s="4">
        <v>13.8</v>
      </c>
      <c r="I140" s="5">
        <v>475</v>
      </c>
      <c r="J140" s="5">
        <v>659</v>
      </c>
      <c r="K140" s="5">
        <v>0.3</v>
      </c>
      <c r="L140" s="6"/>
      <c r="M140" s="4"/>
      <c r="N140" s="6">
        <v>23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39798.461805555555</v>
      </c>
      <c r="B141" s="16">
        <v>39798.461805555555</v>
      </c>
      <c r="C141" s="4">
        <v>7.02</v>
      </c>
      <c r="D141" s="4">
        <v>6.33</v>
      </c>
      <c r="E141" s="5">
        <v>44.6</v>
      </c>
      <c r="F141" s="5"/>
      <c r="G141" s="5">
        <v>1.2</v>
      </c>
      <c r="H141" s="4">
        <v>20.100000000000001</v>
      </c>
      <c r="I141" s="5">
        <v>380</v>
      </c>
      <c r="J141" s="5"/>
      <c r="K141" s="5">
        <v>0.3</v>
      </c>
      <c r="L141" s="6"/>
      <c r="M141" s="4"/>
      <c r="N141" s="6">
        <v>80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39812.447916666664</v>
      </c>
      <c r="B142" s="16">
        <v>39812.447916666664</v>
      </c>
      <c r="C142" s="4">
        <v>7.16</v>
      </c>
      <c r="D142" s="4">
        <v>8.43</v>
      </c>
      <c r="E142" s="5">
        <v>64.8</v>
      </c>
      <c r="F142" s="5"/>
      <c r="G142" s="5">
        <v>4</v>
      </c>
      <c r="H142" s="4">
        <v>82.6</v>
      </c>
      <c r="I142" s="5">
        <v>208</v>
      </c>
      <c r="J142" s="5">
        <v>348.6</v>
      </c>
      <c r="K142" s="5">
        <v>0.2</v>
      </c>
      <c r="L142" s="6"/>
      <c r="M142" s="4"/>
      <c r="N142" s="6">
        <v>80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39826.46875</v>
      </c>
      <c r="B143" s="16">
        <v>39826.46875</v>
      </c>
      <c r="C143" s="4">
        <v>6.96</v>
      </c>
      <c r="D143" s="4">
        <v>5.57</v>
      </c>
      <c r="E143" s="5">
        <v>46.9</v>
      </c>
      <c r="F143" s="5"/>
      <c r="G143" s="5">
        <v>7.9</v>
      </c>
      <c r="H143" s="4">
        <v>89.9</v>
      </c>
      <c r="I143" s="5">
        <v>245.4</v>
      </c>
      <c r="J143" s="5">
        <v>364.7</v>
      </c>
      <c r="K143" s="5">
        <v>0.2</v>
      </c>
      <c r="L143" s="6"/>
      <c r="M143" s="4"/>
      <c r="N143" s="6">
        <v>50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39841.458333333336</v>
      </c>
      <c r="B144" s="16">
        <v>39841.458333333336</v>
      </c>
      <c r="C144" s="4">
        <v>7.04</v>
      </c>
      <c r="D144" s="4">
        <v>5.67</v>
      </c>
      <c r="E144" s="5">
        <v>44.9</v>
      </c>
      <c r="F144" s="5"/>
      <c r="G144" s="5">
        <v>5.0999999999999996</v>
      </c>
      <c r="H144" s="4">
        <v>16.5</v>
      </c>
      <c r="I144" s="5">
        <v>518</v>
      </c>
      <c r="J144" s="5">
        <v>835</v>
      </c>
      <c r="K144" s="5">
        <v>0.4</v>
      </c>
      <c r="L144" s="6"/>
      <c r="M144" s="4"/>
      <c r="N144" s="6">
        <v>9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39854.434027777781</v>
      </c>
      <c r="B145" s="16">
        <v>39854.434027777781</v>
      </c>
      <c r="C145" s="4">
        <v>7.23</v>
      </c>
      <c r="D145" s="4">
        <v>6.4</v>
      </c>
      <c r="E145" s="5">
        <v>49.2</v>
      </c>
      <c r="F145" s="5"/>
      <c r="G145" s="5">
        <v>4</v>
      </c>
      <c r="H145" s="4">
        <v>35.1</v>
      </c>
      <c r="I145" s="5">
        <v>416.1</v>
      </c>
      <c r="J145" s="5">
        <v>695</v>
      </c>
      <c r="K145" s="5">
        <v>0.3</v>
      </c>
      <c r="L145" s="6"/>
      <c r="M145" s="4"/>
      <c r="N145" s="6">
        <v>50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39868.447916666664</v>
      </c>
      <c r="B146" s="16">
        <v>39868.447916666664</v>
      </c>
      <c r="C146" s="4">
        <v>6.86</v>
      </c>
      <c r="D146" s="4">
        <v>6.55</v>
      </c>
      <c r="E146" s="5">
        <v>55.8</v>
      </c>
      <c r="F146" s="5"/>
      <c r="G146" s="5">
        <v>8.1</v>
      </c>
      <c r="H146" s="4">
        <v>15.8</v>
      </c>
      <c r="I146" s="5">
        <v>547</v>
      </c>
      <c r="J146" s="5">
        <v>807</v>
      </c>
      <c r="K146" s="5">
        <v>0.4</v>
      </c>
      <c r="L146" s="6"/>
      <c r="M146" s="4"/>
      <c r="N146" s="6">
        <v>140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39885.454861111109</v>
      </c>
      <c r="B147" s="16">
        <v>39885.454861111109</v>
      </c>
      <c r="C147" s="4">
        <v>6.89</v>
      </c>
      <c r="D147" s="4">
        <v>8.7799999999999994</v>
      </c>
      <c r="E147" s="5">
        <v>70.3</v>
      </c>
      <c r="F147" s="5"/>
      <c r="G147" s="5">
        <v>6.1</v>
      </c>
      <c r="H147" s="4">
        <v>26.1</v>
      </c>
      <c r="I147" s="5">
        <v>531</v>
      </c>
      <c r="J147" s="5">
        <v>830</v>
      </c>
      <c r="K147" s="5">
        <v>0.4</v>
      </c>
      <c r="L147" s="6"/>
      <c r="M147" s="4"/>
      <c r="N147" s="6"/>
      <c r="O147" s="6"/>
      <c r="P147" s="4"/>
      <c r="Q147" s="4"/>
      <c r="R147" s="4"/>
      <c r="S147" s="4"/>
      <c r="T147" s="4"/>
      <c r="U147" s="4"/>
      <c r="V147" s="6"/>
    </row>
    <row r="148" spans="1:22" x14ac:dyDescent="0.25">
      <c r="A148" s="7">
        <v>39895.465277777781</v>
      </c>
      <c r="B148" s="16">
        <v>39895.465277777781</v>
      </c>
      <c r="C148" s="4">
        <v>7.31</v>
      </c>
      <c r="D148" s="4">
        <v>9.1</v>
      </c>
      <c r="E148" s="5">
        <v>76.400000000000006</v>
      </c>
      <c r="F148" s="5"/>
      <c r="G148" s="5">
        <v>7.8</v>
      </c>
      <c r="H148" s="4">
        <v>19.3</v>
      </c>
      <c r="I148" s="5">
        <v>545</v>
      </c>
      <c r="J148" s="5">
        <v>812</v>
      </c>
      <c r="K148" s="5">
        <v>0.4</v>
      </c>
      <c r="L148" s="6"/>
      <c r="M148" s="4"/>
      <c r="N148" s="6">
        <v>50</v>
      </c>
      <c r="O148" s="6"/>
      <c r="P148" s="4">
        <v>0.16</v>
      </c>
      <c r="Q148" s="4">
        <v>2.48</v>
      </c>
      <c r="R148" s="4">
        <v>0.308</v>
      </c>
      <c r="S148" s="4">
        <v>0.09</v>
      </c>
      <c r="T148" s="4">
        <v>0.12</v>
      </c>
      <c r="U148" s="4">
        <v>0.68</v>
      </c>
      <c r="V148" s="6">
        <v>10</v>
      </c>
    </row>
    <row r="149" spans="1:22" x14ac:dyDescent="0.25">
      <c r="A149" s="7">
        <v>39911.451388888891</v>
      </c>
      <c r="B149" s="16">
        <v>39911.451388888891</v>
      </c>
      <c r="C149" s="4">
        <v>7.15</v>
      </c>
      <c r="D149" s="4">
        <v>5.59</v>
      </c>
      <c r="E149" s="5">
        <v>51.7</v>
      </c>
      <c r="F149" s="5"/>
      <c r="G149" s="5">
        <v>11.3</v>
      </c>
      <c r="H149" s="4">
        <v>48.7</v>
      </c>
      <c r="I149" s="5">
        <v>662</v>
      </c>
      <c r="J149" s="5">
        <v>896</v>
      </c>
      <c r="K149" s="5">
        <v>0.4</v>
      </c>
      <c r="L149" s="6"/>
      <c r="M149" s="4"/>
      <c r="N149" s="6">
        <v>50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39924.46875</v>
      </c>
      <c r="B150" s="16">
        <v>39924.46875</v>
      </c>
      <c r="C150" s="4">
        <v>7.11</v>
      </c>
      <c r="D150" s="4">
        <v>8.18</v>
      </c>
      <c r="E150" s="5">
        <v>81.8</v>
      </c>
      <c r="F150" s="5"/>
      <c r="G150" s="5">
        <v>15</v>
      </c>
      <c r="H150" s="4"/>
      <c r="I150" s="5">
        <v>664</v>
      </c>
      <c r="J150" s="5">
        <v>818</v>
      </c>
      <c r="K150" s="5">
        <v>0.4</v>
      </c>
      <c r="L150" s="6"/>
      <c r="M150" s="4"/>
      <c r="N150" s="6">
        <v>110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39939.461805555555</v>
      </c>
      <c r="B151" s="16">
        <v>39939.461805555555</v>
      </c>
      <c r="C151" s="4">
        <v>7.25</v>
      </c>
      <c r="D151" s="4">
        <v>5.41</v>
      </c>
      <c r="E151" s="5">
        <v>49.5</v>
      </c>
      <c r="F151" s="5"/>
      <c r="G151" s="5">
        <v>11.2</v>
      </c>
      <c r="H151" s="4">
        <v>21.7</v>
      </c>
      <c r="I151" s="5">
        <v>195.3</v>
      </c>
      <c r="J151" s="5">
        <v>264.8</v>
      </c>
      <c r="K151" s="5">
        <v>0.1</v>
      </c>
      <c r="L151" s="6"/>
      <c r="M151" s="4"/>
      <c r="N151" s="6">
        <v>500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39951.423611111109</v>
      </c>
      <c r="B152" s="16">
        <v>39951.423611111109</v>
      </c>
      <c r="C152" s="4">
        <v>7.45</v>
      </c>
      <c r="D152" s="4">
        <v>4.58</v>
      </c>
      <c r="E152" s="5">
        <v>46.4</v>
      </c>
      <c r="F152" s="5"/>
      <c r="G152" s="5">
        <v>16</v>
      </c>
      <c r="H152" s="4">
        <v>9.66</v>
      </c>
      <c r="I152" s="5">
        <v>575</v>
      </c>
      <c r="J152" s="5">
        <v>695</v>
      </c>
      <c r="K152" s="5">
        <v>0.3</v>
      </c>
      <c r="L152" s="6"/>
      <c r="M152" s="4"/>
      <c r="N152" s="6">
        <v>500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39966.423611111109</v>
      </c>
      <c r="B153" s="16">
        <v>39966.423611111109</v>
      </c>
      <c r="C153" s="4">
        <v>7.2</v>
      </c>
      <c r="D153" s="4">
        <v>8.59</v>
      </c>
      <c r="E153" s="5">
        <v>80.8</v>
      </c>
      <c r="F153" s="5"/>
      <c r="G153" s="5">
        <v>12.7</v>
      </c>
      <c r="H153" s="4">
        <v>12.4</v>
      </c>
      <c r="I153" s="5">
        <v>43.9</v>
      </c>
      <c r="J153" s="5">
        <v>56.3</v>
      </c>
      <c r="K153" s="5">
        <v>0</v>
      </c>
      <c r="L153" s="6"/>
      <c r="M153" s="4"/>
      <c r="N153" s="6">
        <v>300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39980.447916666664</v>
      </c>
      <c r="B154" s="16">
        <v>39980.447916666664</v>
      </c>
      <c r="C154" s="4">
        <v>7.31</v>
      </c>
      <c r="D154" s="4">
        <v>9.51</v>
      </c>
      <c r="E154" s="5">
        <v>91.5</v>
      </c>
      <c r="F154" s="5"/>
      <c r="G154" s="5">
        <v>13.9</v>
      </c>
      <c r="H154" s="4">
        <v>7.7</v>
      </c>
      <c r="I154" s="5">
        <v>35.799999999999997</v>
      </c>
      <c r="J154" s="5">
        <v>45.5</v>
      </c>
      <c r="K154" s="5">
        <v>0</v>
      </c>
      <c r="L154" s="6"/>
      <c r="M154" s="4"/>
      <c r="N154" s="6">
        <v>170</v>
      </c>
      <c r="O154" s="6"/>
      <c r="P154" s="15">
        <v>5.0000000000000001E-3</v>
      </c>
      <c r="Q154" s="4">
        <v>0.26</v>
      </c>
      <c r="R154" s="4">
        <v>7.0000000000000007E-2</v>
      </c>
      <c r="S154" s="15">
        <v>5.0000000000000001E-3</v>
      </c>
      <c r="T154" s="15">
        <v>5.0000000000000001E-3</v>
      </c>
      <c r="U154" s="4">
        <v>0.01</v>
      </c>
      <c r="V154" s="6">
        <v>2</v>
      </c>
    </row>
    <row r="155" spans="1:22" x14ac:dyDescent="0.25">
      <c r="A155" s="7">
        <v>39994.434027777781</v>
      </c>
      <c r="B155" s="16">
        <v>39994.434027777781</v>
      </c>
      <c r="C155" s="4">
        <v>7.45</v>
      </c>
      <c r="D155" s="4">
        <v>9.26</v>
      </c>
      <c r="E155" s="5">
        <v>92.4</v>
      </c>
      <c r="F155" s="5"/>
      <c r="G155" s="5">
        <v>15.5</v>
      </c>
      <c r="H155" s="4">
        <v>5.56</v>
      </c>
      <c r="I155" s="5">
        <v>42.6</v>
      </c>
      <c r="J155" s="5">
        <v>52</v>
      </c>
      <c r="K155" s="5">
        <v>0</v>
      </c>
      <c r="L155" s="6"/>
      <c r="M155" s="4"/>
      <c r="N155" s="6">
        <v>170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40008.447916666664</v>
      </c>
      <c r="B156" s="16">
        <v>40008.447916666664</v>
      </c>
      <c r="C156" s="4">
        <v>7.56</v>
      </c>
      <c r="D156" s="4">
        <v>9.64</v>
      </c>
      <c r="E156" s="5">
        <v>96.2</v>
      </c>
      <c r="F156" s="5"/>
      <c r="G156" s="5">
        <v>15.2</v>
      </c>
      <c r="H156" s="4">
        <v>4.3</v>
      </c>
      <c r="I156" s="5">
        <v>40.799999999999997</v>
      </c>
      <c r="J156" s="5">
        <v>50.2</v>
      </c>
      <c r="K156" s="5">
        <v>0</v>
      </c>
      <c r="L156" s="6"/>
      <c r="M156" s="4"/>
      <c r="N156" s="6">
        <v>50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40022.427083333336</v>
      </c>
      <c r="B157" s="16">
        <v>40022.427083333336</v>
      </c>
      <c r="C157" s="4">
        <v>7.13</v>
      </c>
      <c r="D157" s="4">
        <v>5.14</v>
      </c>
      <c r="E157" s="5">
        <v>60.7</v>
      </c>
      <c r="F157" s="5"/>
      <c r="G157" s="5">
        <v>23.7</v>
      </c>
      <c r="H157" s="4">
        <v>2.73</v>
      </c>
      <c r="I157" s="5">
        <v>67.900000000000006</v>
      </c>
      <c r="J157" s="5">
        <v>69.599999999999994</v>
      </c>
      <c r="K157" s="5">
        <v>0</v>
      </c>
      <c r="L157" s="6"/>
      <c r="M157" s="4"/>
      <c r="N157" s="6">
        <v>80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40036.440972222219</v>
      </c>
      <c r="B158" s="16">
        <v>40036.440972222219</v>
      </c>
      <c r="C158" s="4">
        <v>7.05</v>
      </c>
      <c r="D158" s="4">
        <v>3.98</v>
      </c>
      <c r="E158" s="5">
        <v>41.6</v>
      </c>
      <c r="F158" s="5"/>
      <c r="G158" s="5">
        <v>17.7</v>
      </c>
      <c r="H158" s="4">
        <v>2.37</v>
      </c>
      <c r="I158" s="5">
        <v>102</v>
      </c>
      <c r="J158" s="5">
        <v>118.5</v>
      </c>
      <c r="K158" s="5">
        <v>0.1</v>
      </c>
      <c r="L158" s="6"/>
      <c r="M158" s="4"/>
      <c r="N158" s="6">
        <v>30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40051.427083333336</v>
      </c>
      <c r="B159" s="16">
        <v>40051.427083333336</v>
      </c>
      <c r="C159" s="4">
        <v>7.27</v>
      </c>
      <c r="D159" s="4">
        <v>5.93</v>
      </c>
      <c r="E159" s="5">
        <v>60.5</v>
      </c>
      <c r="F159" s="5"/>
      <c r="G159" s="5">
        <v>16.399999999999999</v>
      </c>
      <c r="H159" s="4">
        <v>3.85</v>
      </c>
      <c r="I159" s="5">
        <v>107.7</v>
      </c>
      <c r="J159" s="5">
        <v>129</v>
      </c>
      <c r="K159" s="5">
        <v>0.1</v>
      </c>
      <c r="L159" s="6"/>
      <c r="M159" s="4"/>
      <c r="N159" s="6">
        <v>30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40064.458333333336</v>
      </c>
      <c r="B160" s="16">
        <v>40064.458333333336</v>
      </c>
      <c r="C160" s="4">
        <v>7.31</v>
      </c>
      <c r="D160" s="4">
        <v>7.52</v>
      </c>
      <c r="E160" s="5">
        <v>76.2</v>
      </c>
      <c r="F160" s="5"/>
      <c r="G160" s="5">
        <v>16.600000000000001</v>
      </c>
      <c r="H160" s="4">
        <v>3.55</v>
      </c>
      <c r="I160" s="5">
        <v>179.6</v>
      </c>
      <c r="J160" s="5">
        <v>214</v>
      </c>
      <c r="K160" s="5">
        <v>0.1</v>
      </c>
      <c r="L160" s="6"/>
      <c r="M160" s="4"/>
      <c r="N160" s="6">
        <v>130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40078.46875</v>
      </c>
      <c r="B161" s="16">
        <v>40078.46875</v>
      </c>
      <c r="C161" s="4">
        <v>7.17</v>
      </c>
      <c r="D161" s="4">
        <v>7.04</v>
      </c>
      <c r="E161" s="5">
        <v>70.2</v>
      </c>
      <c r="F161" s="5"/>
      <c r="G161" s="5">
        <v>15.7</v>
      </c>
      <c r="H161" s="4">
        <v>3.09</v>
      </c>
      <c r="I161" s="5">
        <v>128.5</v>
      </c>
      <c r="J161" s="5">
        <v>156.1</v>
      </c>
      <c r="K161" s="5">
        <v>0.1</v>
      </c>
      <c r="L161" s="6"/>
      <c r="M161" s="4"/>
      <c r="N161" s="6">
        <v>4</v>
      </c>
      <c r="O161" s="6"/>
      <c r="P161" s="4">
        <v>0.03</v>
      </c>
      <c r="Q161" s="4">
        <v>0.6</v>
      </c>
      <c r="R161" s="4">
        <v>5.5E-2</v>
      </c>
      <c r="S161" s="4">
        <v>0.03</v>
      </c>
      <c r="T161" s="4">
        <v>0.03</v>
      </c>
      <c r="U161" s="4">
        <v>0.09</v>
      </c>
      <c r="V161" s="6">
        <v>2</v>
      </c>
    </row>
    <row r="162" spans="1:22" x14ac:dyDescent="0.25">
      <c r="A162" s="7">
        <v>40092.4375</v>
      </c>
      <c r="B162" s="16">
        <v>40092.4375</v>
      </c>
      <c r="C162" s="4">
        <v>7.58</v>
      </c>
      <c r="D162" s="4">
        <v>8.8800000000000008</v>
      </c>
      <c r="E162" s="5">
        <v>80.7</v>
      </c>
      <c r="F162" s="5"/>
      <c r="G162" s="5">
        <v>10.3</v>
      </c>
      <c r="H162" s="4">
        <v>3.99</v>
      </c>
      <c r="I162" s="5">
        <v>198.9</v>
      </c>
      <c r="J162" s="5">
        <v>276.89999999999998</v>
      </c>
      <c r="K162" s="5">
        <v>0.1</v>
      </c>
      <c r="L162" s="6"/>
      <c r="M162" s="4"/>
      <c r="N162" s="6">
        <v>30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40108.472222222219</v>
      </c>
      <c r="B163" s="16">
        <v>40108.472222222219</v>
      </c>
      <c r="C163" s="4">
        <v>6.7</v>
      </c>
      <c r="D163" s="4">
        <v>5.52</v>
      </c>
      <c r="E163" s="5">
        <v>51.7</v>
      </c>
      <c r="F163" s="5"/>
      <c r="G163" s="5">
        <v>11.5</v>
      </c>
      <c r="H163" s="4">
        <v>4.01</v>
      </c>
      <c r="I163" s="5">
        <v>236.2</v>
      </c>
      <c r="J163" s="5">
        <v>318.10000000000002</v>
      </c>
      <c r="K163" s="5">
        <v>0.2</v>
      </c>
      <c r="L163" s="6"/>
      <c r="M163" s="4"/>
      <c r="N163" s="6">
        <v>2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40123.461805555555</v>
      </c>
      <c r="B164" s="16">
        <v>40123.461805555555</v>
      </c>
      <c r="C164" s="4">
        <v>6.98</v>
      </c>
      <c r="D164" s="4">
        <v>4.0199999999999996</v>
      </c>
      <c r="E164" s="5">
        <v>36.200000000000003</v>
      </c>
      <c r="F164" s="5"/>
      <c r="G164" s="5">
        <v>10.199999999999999</v>
      </c>
      <c r="H164" s="4">
        <v>8.3000000000000007</v>
      </c>
      <c r="I164" s="5">
        <v>504</v>
      </c>
      <c r="J164" s="5">
        <v>702</v>
      </c>
      <c r="K164" s="5">
        <v>0.3</v>
      </c>
      <c r="L164" s="6"/>
      <c r="M164" s="4"/>
      <c r="N164" s="6">
        <v>17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40137.447916666664</v>
      </c>
      <c r="B165" s="16">
        <v>40137.447916666664</v>
      </c>
      <c r="C165" s="4">
        <v>6.68</v>
      </c>
      <c r="D165" s="4">
        <v>6.26</v>
      </c>
      <c r="E165" s="5">
        <v>54.4</v>
      </c>
      <c r="F165" s="5"/>
      <c r="G165" s="5">
        <v>9.3000000000000007</v>
      </c>
      <c r="H165" s="4">
        <v>16.7</v>
      </c>
      <c r="I165" s="5">
        <v>387.1</v>
      </c>
      <c r="J165" s="5">
        <v>553</v>
      </c>
      <c r="K165" s="5">
        <v>0.3</v>
      </c>
      <c r="L165" s="6"/>
      <c r="M165" s="4"/>
      <c r="N165" s="6">
        <v>11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40148.447916666664</v>
      </c>
      <c r="B166" s="16">
        <v>40148.447916666664</v>
      </c>
      <c r="C166" s="4">
        <v>6.81</v>
      </c>
      <c r="D166" s="4">
        <v>4.18</v>
      </c>
      <c r="E166" s="5">
        <v>36.1</v>
      </c>
      <c r="F166" s="5"/>
      <c r="G166" s="5">
        <v>7.9</v>
      </c>
      <c r="H166" s="4">
        <v>11.5</v>
      </c>
      <c r="I166" s="5">
        <v>387.2</v>
      </c>
      <c r="J166" s="5">
        <v>574</v>
      </c>
      <c r="K166" s="5">
        <v>0.3</v>
      </c>
      <c r="L166" s="6"/>
      <c r="M166" s="4"/>
      <c r="N166" s="6">
        <v>50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40163.430555555555</v>
      </c>
      <c r="B167" s="16">
        <v>40163.430555555555</v>
      </c>
      <c r="C167" s="4">
        <v>7.02</v>
      </c>
      <c r="D167" s="4">
        <v>5.94</v>
      </c>
      <c r="E167" s="5">
        <v>49.2</v>
      </c>
      <c r="F167" s="5"/>
      <c r="G167" s="5">
        <v>7.3</v>
      </c>
      <c r="H167" s="4">
        <v>14.1</v>
      </c>
      <c r="I167" s="5">
        <v>527</v>
      </c>
      <c r="J167" s="5">
        <v>796</v>
      </c>
      <c r="K167" s="5">
        <v>0.4</v>
      </c>
      <c r="L167" s="6"/>
      <c r="M167" s="4"/>
      <c r="N167" s="6">
        <v>17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40176.510416666664</v>
      </c>
      <c r="B168" s="16">
        <v>40176.510416666664</v>
      </c>
      <c r="C168" s="4">
        <v>7.03</v>
      </c>
      <c r="D168" s="4"/>
      <c r="E168" s="5"/>
      <c r="F168" s="5"/>
      <c r="G168" s="5">
        <v>4</v>
      </c>
      <c r="H168" s="4">
        <v>15.4</v>
      </c>
      <c r="I168" s="5">
        <v>539</v>
      </c>
      <c r="J168" s="5">
        <v>900</v>
      </c>
      <c r="K168" s="5">
        <v>0.4</v>
      </c>
      <c r="L168" s="6"/>
      <c r="M168" s="4"/>
      <c r="N168" s="6">
        <v>50</v>
      </c>
      <c r="O168" s="6"/>
      <c r="P168" s="4">
        <v>1.819</v>
      </c>
      <c r="Q168" s="4">
        <v>2.06</v>
      </c>
      <c r="R168" s="4">
        <v>0.24199999999999999</v>
      </c>
      <c r="S168" s="4">
        <v>0.16</v>
      </c>
      <c r="T168" s="4">
        <v>1.79</v>
      </c>
      <c r="U168" s="4">
        <v>1.01</v>
      </c>
      <c r="V168" s="6">
        <v>6</v>
      </c>
    </row>
    <row r="169" spans="1:22" x14ac:dyDescent="0.25">
      <c r="A169" s="7">
        <v>40190.46875</v>
      </c>
      <c r="B169" s="16">
        <v>40190.46875</v>
      </c>
      <c r="C169" s="4"/>
      <c r="D169" s="4">
        <v>5.93</v>
      </c>
      <c r="E169" s="5">
        <v>52.5</v>
      </c>
      <c r="F169" s="5"/>
      <c r="G169" s="5">
        <v>10</v>
      </c>
      <c r="H169" s="4">
        <v>36.4</v>
      </c>
      <c r="I169" s="5">
        <v>515</v>
      </c>
      <c r="J169" s="5">
        <v>722</v>
      </c>
      <c r="K169" s="5">
        <v>0.4</v>
      </c>
      <c r="L169" s="6"/>
      <c r="M169" s="4"/>
      <c r="N169" s="6">
        <v>300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40204.472222222219</v>
      </c>
      <c r="B170" s="16">
        <v>40204.472222222219</v>
      </c>
      <c r="C170" s="4">
        <v>6.73</v>
      </c>
      <c r="D170" s="4">
        <v>5.57</v>
      </c>
      <c r="E170" s="5">
        <v>43.5</v>
      </c>
      <c r="F170" s="5"/>
      <c r="G170" s="5">
        <v>7.1</v>
      </c>
      <c r="H170" s="4">
        <v>13.2</v>
      </c>
      <c r="I170" s="5">
        <v>537</v>
      </c>
      <c r="J170" s="5">
        <v>817</v>
      </c>
      <c r="K170" s="5">
        <v>0.4</v>
      </c>
      <c r="L170" s="6"/>
      <c r="M170" s="4"/>
      <c r="N170" s="6">
        <v>50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40219.458333333336</v>
      </c>
      <c r="B171" s="16">
        <v>40219.458333333336</v>
      </c>
      <c r="C171" s="4">
        <v>7.06</v>
      </c>
      <c r="D171" s="4">
        <v>5.88</v>
      </c>
      <c r="E171" s="5">
        <v>46.9</v>
      </c>
      <c r="F171" s="5"/>
      <c r="G171" s="5">
        <v>6.7</v>
      </c>
      <c r="H171" s="4">
        <v>15.2</v>
      </c>
      <c r="I171" s="5">
        <v>596</v>
      </c>
      <c r="J171" s="5">
        <v>915</v>
      </c>
      <c r="K171" s="5">
        <v>0.5</v>
      </c>
      <c r="L171" s="6"/>
      <c r="M171" s="4"/>
      <c r="N171" s="6">
        <v>50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40232.4375</v>
      </c>
      <c r="B172" s="16">
        <v>40232.4375</v>
      </c>
      <c r="C172" s="4">
        <v>6.69</v>
      </c>
      <c r="D172" s="4">
        <v>6.14</v>
      </c>
      <c r="E172" s="5">
        <v>48.8</v>
      </c>
      <c r="F172" s="5"/>
      <c r="G172" s="5">
        <v>6.4</v>
      </c>
      <c r="H172" s="4">
        <v>16.399999999999999</v>
      </c>
      <c r="I172" s="5">
        <v>583</v>
      </c>
      <c r="J172" s="5">
        <v>906</v>
      </c>
      <c r="K172" s="5">
        <v>0.4</v>
      </c>
      <c r="L172" s="6"/>
      <c r="M172" s="4"/>
      <c r="N172" s="6">
        <v>9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40246.447916666664</v>
      </c>
      <c r="B173" s="16">
        <v>40246.447916666664</v>
      </c>
      <c r="C173" s="4">
        <v>7.1</v>
      </c>
      <c r="D173" s="4">
        <v>9.1199999999999992</v>
      </c>
      <c r="E173" s="5">
        <v>73.099999999999994</v>
      </c>
      <c r="F173" s="5"/>
      <c r="G173" s="5">
        <v>5.8</v>
      </c>
      <c r="H173" s="4">
        <v>13.1</v>
      </c>
      <c r="I173" s="5">
        <v>426</v>
      </c>
      <c r="J173" s="5">
        <v>671</v>
      </c>
      <c r="K173" s="5">
        <v>0.3</v>
      </c>
      <c r="L173" s="6"/>
      <c r="M173" s="4"/>
      <c r="N173" s="6">
        <v>30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40260.447916666664</v>
      </c>
      <c r="B174" s="16">
        <v>40260.447916666664</v>
      </c>
      <c r="C174" s="4">
        <v>6.83</v>
      </c>
      <c r="D174" s="4">
        <v>8.11</v>
      </c>
      <c r="E174" s="5">
        <v>73</v>
      </c>
      <c r="F174" s="5"/>
      <c r="G174" s="5">
        <v>10.6</v>
      </c>
      <c r="H174" s="4">
        <v>13.2</v>
      </c>
      <c r="I174" s="5">
        <v>508</v>
      </c>
      <c r="J174" s="5">
        <v>702</v>
      </c>
      <c r="K174" s="5">
        <v>0.3</v>
      </c>
      <c r="L174" s="6"/>
      <c r="M174" s="4"/>
      <c r="N174" s="6">
        <v>30</v>
      </c>
      <c r="O174" s="6"/>
      <c r="P174" s="4">
        <v>0.85</v>
      </c>
      <c r="Q174" s="4">
        <v>1.34</v>
      </c>
      <c r="R174" s="4">
        <v>0.17</v>
      </c>
      <c r="S174" s="4">
        <v>0.13</v>
      </c>
      <c r="T174" s="4">
        <v>0.82</v>
      </c>
      <c r="U174" s="4">
        <v>0.38</v>
      </c>
      <c r="V174" s="6">
        <v>7</v>
      </c>
    </row>
    <row r="175" spans="1:22" x14ac:dyDescent="0.25">
      <c r="A175" s="7">
        <v>40274.493055555555</v>
      </c>
      <c r="B175" s="16">
        <v>40274.493055555555</v>
      </c>
      <c r="C175" s="4">
        <v>7.38</v>
      </c>
      <c r="D175" s="4">
        <v>8.68</v>
      </c>
      <c r="E175" s="5">
        <v>75.7</v>
      </c>
      <c r="F175" s="5"/>
      <c r="G175" s="5">
        <v>9.6</v>
      </c>
      <c r="H175" s="4">
        <v>14.4</v>
      </c>
      <c r="I175" s="5">
        <v>579</v>
      </c>
      <c r="J175" s="5">
        <v>821</v>
      </c>
      <c r="K175" s="5">
        <v>0.4</v>
      </c>
      <c r="L175" s="6"/>
      <c r="M175" s="4"/>
      <c r="N175" s="6">
        <v>130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40288.458333333336</v>
      </c>
      <c r="B176" s="16">
        <v>40288.458333333336</v>
      </c>
      <c r="C176" s="4">
        <v>7.17</v>
      </c>
      <c r="D176" s="4">
        <v>4.96</v>
      </c>
      <c r="E176" s="5">
        <v>49.5</v>
      </c>
      <c r="F176" s="5"/>
      <c r="G176" s="5">
        <v>15.4</v>
      </c>
      <c r="H176" s="4">
        <v>10.57</v>
      </c>
      <c r="I176" s="5">
        <v>691</v>
      </c>
      <c r="J176" s="5">
        <v>847</v>
      </c>
      <c r="K176" s="5">
        <v>0.4</v>
      </c>
      <c r="L176" s="6"/>
      <c r="M176" s="4"/>
      <c r="N176" s="6">
        <v>170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40303.458333333336</v>
      </c>
      <c r="B177" s="16">
        <v>40303.458333333336</v>
      </c>
      <c r="C177" s="4">
        <v>7.02</v>
      </c>
      <c r="D177" s="4">
        <v>5.27</v>
      </c>
      <c r="E177" s="5">
        <v>48.4</v>
      </c>
      <c r="F177" s="5"/>
      <c r="G177" s="5">
        <v>11.3</v>
      </c>
      <c r="H177" s="4">
        <v>11</v>
      </c>
      <c r="I177" s="5">
        <v>556</v>
      </c>
      <c r="J177" s="5">
        <v>752</v>
      </c>
      <c r="K177" s="5">
        <v>0.4</v>
      </c>
      <c r="L177" s="6"/>
      <c r="M177" s="4"/>
      <c r="N177" s="6">
        <v>50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40318.486111111109</v>
      </c>
      <c r="B178" s="16">
        <v>40318.486111111109</v>
      </c>
      <c r="C178" s="4">
        <v>6.7</v>
      </c>
      <c r="D178" s="4">
        <v>9.85</v>
      </c>
      <c r="E178" s="5">
        <v>90.3</v>
      </c>
      <c r="F178" s="5"/>
      <c r="G178" s="5">
        <v>11.4</v>
      </c>
      <c r="H178" s="4">
        <v>4.5999999999999996</v>
      </c>
      <c r="I178" s="5">
        <v>108.4</v>
      </c>
      <c r="J178" s="5">
        <v>146.30000000000001</v>
      </c>
      <c r="K178" s="5">
        <v>0.1</v>
      </c>
      <c r="L178" s="6"/>
      <c r="M178" s="4"/>
      <c r="N178" s="6">
        <v>30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40330.506944444445</v>
      </c>
      <c r="B179" s="16">
        <v>40330.506944444445</v>
      </c>
      <c r="C179" s="4">
        <v>7.17</v>
      </c>
      <c r="D179" s="4">
        <v>2.5</v>
      </c>
      <c r="E179" s="5">
        <v>25.3</v>
      </c>
      <c r="F179" s="5"/>
      <c r="G179" s="5">
        <v>16.100000000000001</v>
      </c>
      <c r="H179" s="4">
        <v>26.5</v>
      </c>
      <c r="I179" s="5">
        <v>548</v>
      </c>
      <c r="J179" s="5">
        <v>661</v>
      </c>
      <c r="K179" s="5">
        <v>0.3</v>
      </c>
      <c r="L179" s="6"/>
      <c r="M179" s="4"/>
      <c r="N179" s="6">
        <v>80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40345.472222222219</v>
      </c>
      <c r="B180" s="16">
        <v>40345.472222222219</v>
      </c>
      <c r="C180" s="4">
        <v>7.26</v>
      </c>
      <c r="D180" s="4">
        <v>7.66</v>
      </c>
      <c r="E180" s="5">
        <v>75.599999999999994</v>
      </c>
      <c r="F180" s="5"/>
      <c r="G180" s="5">
        <v>14.7</v>
      </c>
      <c r="H180" s="4">
        <v>8.81</v>
      </c>
      <c r="I180" s="5">
        <v>512</v>
      </c>
      <c r="J180" s="5">
        <v>639</v>
      </c>
      <c r="K180" s="5">
        <v>0.3</v>
      </c>
      <c r="L180" s="6"/>
      <c r="M180" s="4"/>
      <c r="N180" s="6">
        <v>80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40358.496527777781</v>
      </c>
      <c r="B181" s="16">
        <v>40358.496527777781</v>
      </c>
      <c r="C181" s="4">
        <v>7.3</v>
      </c>
      <c r="D181" s="4">
        <v>7.1</v>
      </c>
      <c r="E181" s="5">
        <v>71.7</v>
      </c>
      <c r="F181" s="5"/>
      <c r="G181" s="5">
        <v>15.4</v>
      </c>
      <c r="H181" s="4">
        <v>5.45</v>
      </c>
      <c r="I181" s="5">
        <v>257.39999999999998</v>
      </c>
      <c r="J181" s="5">
        <v>315</v>
      </c>
      <c r="K181" s="5">
        <v>0.2</v>
      </c>
      <c r="L181" s="6"/>
      <c r="M181" s="4"/>
      <c r="N181" s="6">
        <v>50</v>
      </c>
      <c r="O181" s="6"/>
      <c r="P181" s="15">
        <v>0.01</v>
      </c>
      <c r="Q181" s="4">
        <v>0.62</v>
      </c>
      <c r="R181" s="4">
        <v>6.6000000000000003E-2</v>
      </c>
      <c r="S181" s="4">
        <v>0.02</v>
      </c>
      <c r="T181" s="15">
        <v>0.01</v>
      </c>
      <c r="U181" s="4">
        <v>0.11</v>
      </c>
      <c r="V181" s="6">
        <v>2</v>
      </c>
    </row>
    <row r="182" spans="1:22" x14ac:dyDescent="0.25">
      <c r="A182" s="7">
        <v>40372.430555555555</v>
      </c>
      <c r="B182" s="16">
        <v>40372.430555555555</v>
      </c>
      <c r="C182" s="4">
        <v>7.21</v>
      </c>
      <c r="D182" s="4">
        <v>10.3</v>
      </c>
      <c r="E182" s="5">
        <v>103.8</v>
      </c>
      <c r="F182" s="5"/>
      <c r="G182" s="5">
        <v>15.8</v>
      </c>
      <c r="H182" s="4">
        <v>5.9</v>
      </c>
      <c r="I182" s="5">
        <v>40.4</v>
      </c>
      <c r="J182" s="5">
        <v>49.1</v>
      </c>
      <c r="K182" s="5">
        <v>0</v>
      </c>
      <c r="L182" s="6"/>
      <c r="M182" s="4"/>
      <c r="N182" s="6">
        <v>30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40387.472222222219</v>
      </c>
      <c r="B183" s="16">
        <v>40387.472222222219</v>
      </c>
      <c r="C183" s="4">
        <v>7.17</v>
      </c>
      <c r="D183" s="4">
        <v>7.24</v>
      </c>
      <c r="E183" s="5">
        <v>78.900000000000006</v>
      </c>
      <c r="F183" s="5"/>
      <c r="G183" s="5">
        <v>19.399999999999999</v>
      </c>
      <c r="H183" s="4">
        <v>2.87</v>
      </c>
      <c r="I183" s="5">
        <v>110.6</v>
      </c>
      <c r="J183" s="5">
        <v>123.8</v>
      </c>
      <c r="K183" s="5">
        <v>0.1</v>
      </c>
      <c r="L183" s="6"/>
      <c r="M183" s="4"/>
      <c r="N183" s="6">
        <v>13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40400.454861111109</v>
      </c>
      <c r="B184" s="16">
        <v>40400.454861111109</v>
      </c>
      <c r="C184" s="4">
        <v>7.2</v>
      </c>
      <c r="D184" s="4">
        <v>7.87</v>
      </c>
      <c r="E184" s="5">
        <v>79.7</v>
      </c>
      <c r="F184" s="5"/>
      <c r="G184" s="5">
        <v>15.6</v>
      </c>
      <c r="H184" s="4">
        <v>2.58</v>
      </c>
      <c r="I184" s="5">
        <v>45.7</v>
      </c>
      <c r="J184" s="5">
        <v>55.6</v>
      </c>
      <c r="K184" s="5">
        <v>0</v>
      </c>
      <c r="L184" s="6"/>
      <c r="M184" s="4"/>
      <c r="N184" s="6">
        <v>70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40414.447916666664</v>
      </c>
      <c r="B185" s="16">
        <v>40414.447916666664</v>
      </c>
      <c r="C185" s="4">
        <v>7.1</v>
      </c>
      <c r="D185" s="4">
        <v>5.44</v>
      </c>
      <c r="E185" s="5">
        <v>56.2</v>
      </c>
      <c r="F185" s="5"/>
      <c r="G185" s="5">
        <v>17.8</v>
      </c>
      <c r="H185" s="4">
        <v>4.01</v>
      </c>
      <c r="I185" s="5">
        <v>73</v>
      </c>
      <c r="J185" s="5">
        <v>84.8</v>
      </c>
      <c r="K185" s="5">
        <v>0</v>
      </c>
      <c r="L185" s="6"/>
      <c r="M185" s="4"/>
      <c r="N185" s="6">
        <v>8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40428.486111111109</v>
      </c>
      <c r="B186" s="16">
        <v>40428.486111111109</v>
      </c>
      <c r="C186" s="4">
        <v>7.12</v>
      </c>
      <c r="D186" s="4">
        <v>6.33</v>
      </c>
      <c r="E186" s="5">
        <v>63.6</v>
      </c>
      <c r="F186" s="5"/>
      <c r="G186" s="5">
        <v>15.6</v>
      </c>
      <c r="H186" s="4">
        <v>3.23</v>
      </c>
      <c r="I186" s="5">
        <v>193.6</v>
      </c>
      <c r="J186" s="5">
        <v>236.2</v>
      </c>
      <c r="K186" s="5">
        <v>0.1</v>
      </c>
      <c r="L186" s="6"/>
      <c r="M186" s="4"/>
      <c r="N186" s="6">
        <v>50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40444.458333333336</v>
      </c>
      <c r="B187" s="16">
        <v>40444.458333333336</v>
      </c>
      <c r="C187" s="4">
        <v>6.92</v>
      </c>
      <c r="D187" s="4">
        <v>7.65</v>
      </c>
      <c r="E187" s="5">
        <v>72.5</v>
      </c>
      <c r="F187" s="5"/>
      <c r="G187" s="5">
        <v>14.1</v>
      </c>
      <c r="H187" s="4">
        <v>3.05</v>
      </c>
      <c r="I187" s="5">
        <v>147.5</v>
      </c>
      <c r="J187" s="5">
        <v>186.4</v>
      </c>
      <c r="K187" s="5">
        <v>0.1</v>
      </c>
      <c r="L187" s="6"/>
      <c r="M187" s="4"/>
      <c r="N187" s="6">
        <v>23</v>
      </c>
      <c r="O187" s="6"/>
      <c r="P187" s="4">
        <v>0.13900000000000001</v>
      </c>
      <c r="Q187" s="4">
        <v>0.74</v>
      </c>
      <c r="R187" s="4">
        <v>7.6999999999999999E-2</v>
      </c>
      <c r="S187" s="4">
        <v>0.04</v>
      </c>
      <c r="T187" s="4">
        <v>0.13</v>
      </c>
      <c r="U187" s="4">
        <v>0.09</v>
      </c>
      <c r="V187" s="6">
        <v>4</v>
      </c>
    </row>
    <row r="188" spans="1:22" x14ac:dyDescent="0.25">
      <c r="A188" s="7">
        <v>40456.46875</v>
      </c>
      <c r="B188" s="16">
        <v>40456.46875</v>
      </c>
      <c r="C188" s="4">
        <v>7.22</v>
      </c>
      <c r="D188" s="4">
        <v>5.74</v>
      </c>
      <c r="E188" s="5">
        <v>56.3</v>
      </c>
      <c r="F188" s="5"/>
      <c r="G188" s="5">
        <v>13.7</v>
      </c>
      <c r="H188" s="4">
        <v>3.24</v>
      </c>
      <c r="I188" s="5">
        <v>344.3</v>
      </c>
      <c r="J188" s="5">
        <v>439.5</v>
      </c>
      <c r="K188" s="5">
        <v>0.2</v>
      </c>
      <c r="L188" s="6"/>
      <c r="M188" s="4"/>
      <c r="N188" s="6">
        <v>30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40470.444444444445</v>
      </c>
      <c r="B189" s="16">
        <v>40470.444444444445</v>
      </c>
      <c r="C189" s="4">
        <v>7.14</v>
      </c>
      <c r="D189" s="4">
        <v>6.83</v>
      </c>
      <c r="E189" s="5">
        <v>59.7</v>
      </c>
      <c r="F189" s="5"/>
      <c r="G189" s="5">
        <v>9.4</v>
      </c>
      <c r="H189" s="4">
        <v>5.36</v>
      </c>
      <c r="I189" s="5">
        <v>264.10000000000002</v>
      </c>
      <c r="J189" s="5">
        <v>376.3</v>
      </c>
      <c r="K189" s="5">
        <v>0.2</v>
      </c>
      <c r="L189" s="6"/>
      <c r="M189" s="4"/>
      <c r="N189" s="6">
        <v>11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40484.486111111109</v>
      </c>
      <c r="B190" s="16">
        <v>40484.486111111109</v>
      </c>
      <c r="C190" s="4">
        <v>6.87</v>
      </c>
      <c r="D190" s="4">
        <v>4.9000000000000004</v>
      </c>
      <c r="E190" s="5">
        <v>44.5</v>
      </c>
      <c r="F190" s="5"/>
      <c r="G190" s="5">
        <v>11.1</v>
      </c>
      <c r="H190" s="4">
        <v>5.48</v>
      </c>
      <c r="I190" s="5">
        <v>366</v>
      </c>
      <c r="J190" s="5">
        <v>495.4</v>
      </c>
      <c r="K190" s="5">
        <v>0.2</v>
      </c>
      <c r="L190" s="6"/>
      <c r="M190" s="4"/>
      <c r="N190" s="6">
        <v>8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40500.517361111109</v>
      </c>
      <c r="B191" s="16">
        <v>40500.517361111109</v>
      </c>
      <c r="C191" s="4">
        <v>6.4</v>
      </c>
      <c r="D191" s="4">
        <v>6.13</v>
      </c>
      <c r="E191" s="5">
        <v>51.4</v>
      </c>
      <c r="F191" s="5"/>
      <c r="G191" s="5">
        <v>7.7</v>
      </c>
      <c r="H191" s="4">
        <v>16.8</v>
      </c>
      <c r="I191" s="5">
        <v>330.7</v>
      </c>
      <c r="J191" s="5">
        <v>490.3</v>
      </c>
      <c r="K191" s="5">
        <v>0.2</v>
      </c>
      <c r="L191" s="6"/>
      <c r="M191" s="4"/>
      <c r="N191" s="6">
        <v>50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40513.447916666664</v>
      </c>
      <c r="B192" s="16">
        <v>40513.447916666664</v>
      </c>
      <c r="C192" s="4"/>
      <c r="D192" s="4">
        <v>7.55</v>
      </c>
      <c r="E192" s="5">
        <v>61.5</v>
      </c>
      <c r="F192" s="5"/>
      <c r="G192" s="5">
        <v>6.8</v>
      </c>
      <c r="H192" s="4">
        <v>7.8</v>
      </c>
      <c r="I192" s="5">
        <v>651</v>
      </c>
      <c r="J192" s="5">
        <v>998</v>
      </c>
      <c r="K192" s="5">
        <v>0.5</v>
      </c>
      <c r="L192" s="6"/>
      <c r="M192" s="4"/>
      <c r="N192" s="6">
        <v>2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40526.479166666664</v>
      </c>
      <c r="B193" s="16">
        <v>40526.479166666664</v>
      </c>
      <c r="C193" s="4">
        <v>6.5</v>
      </c>
      <c r="D193" s="4">
        <v>7.04</v>
      </c>
      <c r="E193" s="5">
        <v>61.3</v>
      </c>
      <c r="F193" s="5"/>
      <c r="G193" s="5">
        <v>8.8000000000000007</v>
      </c>
      <c r="H193" s="4">
        <v>131</v>
      </c>
      <c r="I193" s="5">
        <v>245.6</v>
      </c>
      <c r="J193" s="5">
        <v>354.9</v>
      </c>
      <c r="K193" s="5">
        <v>0.2</v>
      </c>
      <c r="L193" s="6"/>
      <c r="M193" s="4"/>
      <c r="N193" s="6">
        <v>70</v>
      </c>
      <c r="O193" s="6"/>
      <c r="P193" s="4">
        <v>2.67</v>
      </c>
      <c r="Q193" s="4">
        <v>2.2999999999999998</v>
      </c>
      <c r="R193" s="4">
        <v>0.45</v>
      </c>
      <c r="S193" s="4">
        <v>0.1</v>
      </c>
      <c r="T193" s="4">
        <v>2.64</v>
      </c>
      <c r="U193" s="4">
        <v>0.32</v>
      </c>
      <c r="V193" s="6">
        <v>47</v>
      </c>
    </row>
    <row r="194" spans="1:22" x14ac:dyDescent="0.25">
      <c r="A194" s="7">
        <v>40540.447916666664</v>
      </c>
      <c r="B194" s="16">
        <v>40540.447916666664</v>
      </c>
      <c r="C194" s="4">
        <v>7.05</v>
      </c>
      <c r="D194" s="4">
        <v>2.39</v>
      </c>
      <c r="E194" s="5">
        <v>19.7</v>
      </c>
      <c r="F194" s="5"/>
      <c r="G194" s="5">
        <v>6.8</v>
      </c>
      <c r="H194" s="4">
        <v>8.66</v>
      </c>
      <c r="I194" s="5">
        <v>598</v>
      </c>
      <c r="J194" s="5">
        <v>917</v>
      </c>
      <c r="K194" s="5">
        <v>0.5</v>
      </c>
      <c r="L194" s="6"/>
      <c r="M194" s="4"/>
      <c r="N194" s="6">
        <v>30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40554.458333333336</v>
      </c>
      <c r="B195" s="16">
        <v>40554.458333333336</v>
      </c>
      <c r="C195" s="4">
        <v>6.78</v>
      </c>
      <c r="D195" s="4">
        <v>4.95</v>
      </c>
      <c r="E195" s="5">
        <v>48.5</v>
      </c>
      <c r="F195" s="5"/>
      <c r="G195" s="5">
        <v>4.0999999999999996</v>
      </c>
      <c r="H195" s="4">
        <v>18.600000000000001</v>
      </c>
      <c r="I195" s="5">
        <v>339.4</v>
      </c>
      <c r="J195" s="5">
        <v>566</v>
      </c>
      <c r="K195" s="5">
        <v>0.3</v>
      </c>
      <c r="L195" s="6"/>
      <c r="M195" s="4"/>
      <c r="N195" s="6">
        <v>17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40568.458333333336</v>
      </c>
      <c r="B196" s="16">
        <v>40568.458333333336</v>
      </c>
      <c r="C196" s="4"/>
      <c r="D196" s="4">
        <v>5.45</v>
      </c>
      <c r="E196" s="5">
        <v>46.5</v>
      </c>
      <c r="F196" s="5"/>
      <c r="G196" s="5">
        <v>8.3000000000000007</v>
      </c>
      <c r="H196" s="4">
        <v>92.7</v>
      </c>
      <c r="I196" s="5">
        <v>247.5</v>
      </c>
      <c r="J196" s="5">
        <v>363.2</v>
      </c>
      <c r="K196" s="5">
        <v>0.2</v>
      </c>
      <c r="L196" s="6"/>
      <c r="M196" s="4"/>
      <c r="N196" s="6">
        <v>50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40584.475694444445</v>
      </c>
      <c r="B197" s="16">
        <v>40584.475694444445</v>
      </c>
      <c r="C197" s="4">
        <v>7.11</v>
      </c>
      <c r="D197" s="4">
        <v>3.18</v>
      </c>
      <c r="E197" s="5">
        <v>25.5</v>
      </c>
      <c r="F197" s="5"/>
      <c r="G197" s="5">
        <v>5.8</v>
      </c>
      <c r="H197" s="4">
        <v>16.899999999999999</v>
      </c>
      <c r="I197" s="5">
        <v>555</v>
      </c>
      <c r="J197" s="5">
        <v>876</v>
      </c>
      <c r="K197" s="5">
        <v>0.4</v>
      </c>
      <c r="L197" s="6"/>
      <c r="M197" s="4"/>
      <c r="N197" s="6">
        <v>17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40596.440972222219</v>
      </c>
      <c r="B198" s="16">
        <v>40596.440972222219</v>
      </c>
      <c r="C198" s="4">
        <v>7.3</v>
      </c>
      <c r="D198" s="4">
        <v>5.26</v>
      </c>
      <c r="E198" s="5">
        <v>41.5</v>
      </c>
      <c r="F198" s="5"/>
      <c r="G198" s="5">
        <v>5.2</v>
      </c>
      <c r="H198" s="4">
        <v>21.9</v>
      </c>
      <c r="I198" s="5">
        <v>530</v>
      </c>
      <c r="J198" s="5">
        <v>852</v>
      </c>
      <c r="K198" s="5">
        <v>0.4</v>
      </c>
      <c r="L198" s="6"/>
      <c r="M198" s="4"/>
      <c r="N198" s="6">
        <v>23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40610.444444444445</v>
      </c>
      <c r="B199" s="16">
        <v>40610.444444444445</v>
      </c>
      <c r="C199" s="4">
        <v>7.25</v>
      </c>
      <c r="D199" s="4">
        <v>5.32</v>
      </c>
      <c r="E199" s="5">
        <v>44.7</v>
      </c>
      <c r="F199" s="5"/>
      <c r="G199" s="5">
        <v>7.4</v>
      </c>
      <c r="H199" s="4">
        <v>17.7</v>
      </c>
      <c r="I199" s="5">
        <v>550</v>
      </c>
      <c r="J199" s="5">
        <v>828</v>
      </c>
      <c r="K199" s="5">
        <v>0.4</v>
      </c>
      <c r="L199" s="6"/>
      <c r="M199" s="4"/>
      <c r="N199" s="6">
        <v>17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40624.472222222219</v>
      </c>
      <c r="B200" s="16">
        <v>40624.472222222219</v>
      </c>
      <c r="C200" s="4"/>
      <c r="D200" s="4">
        <v>3.84</v>
      </c>
      <c r="E200" s="5">
        <v>33.200000000000003</v>
      </c>
      <c r="F200" s="5"/>
      <c r="G200" s="5">
        <v>8.5</v>
      </c>
      <c r="H200" s="4">
        <v>25.6</v>
      </c>
      <c r="I200" s="5">
        <v>553</v>
      </c>
      <c r="J200" s="5">
        <v>806</v>
      </c>
      <c r="K200" s="5">
        <v>0.4</v>
      </c>
      <c r="L200" s="6"/>
      <c r="M200" s="4"/>
      <c r="N200" s="6">
        <v>49</v>
      </c>
      <c r="O200" s="6"/>
      <c r="P200" s="4">
        <v>2.0499999999999998</v>
      </c>
      <c r="Q200" s="4">
        <v>2.19</v>
      </c>
      <c r="R200" s="4">
        <v>0.33900000000000002</v>
      </c>
      <c r="S200" s="4">
        <v>7.0000000000000007E-2</v>
      </c>
      <c r="T200" s="4">
        <v>1.98</v>
      </c>
      <c r="U200" s="4">
        <v>1.02</v>
      </c>
      <c r="V200" s="6">
        <v>7</v>
      </c>
    </row>
    <row r="201" spans="1:22" x14ac:dyDescent="0.25">
      <c r="A201" s="7">
        <v>40638.427083333336</v>
      </c>
      <c r="B201" s="16">
        <v>40638.427083333336</v>
      </c>
      <c r="C201" s="4">
        <v>6.89</v>
      </c>
      <c r="D201" s="4">
        <v>7.29</v>
      </c>
      <c r="E201" s="5">
        <v>60.9</v>
      </c>
      <c r="F201" s="5"/>
      <c r="G201" s="5">
        <v>7.6</v>
      </c>
      <c r="H201" s="4">
        <v>12.7</v>
      </c>
      <c r="I201" s="5">
        <v>191.6</v>
      </c>
      <c r="J201" s="5">
        <v>286.39999999999998</v>
      </c>
      <c r="K201" s="5">
        <v>0.1</v>
      </c>
      <c r="L201" s="6"/>
      <c r="M201" s="4"/>
      <c r="N201" s="6">
        <v>130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40653.434027777781</v>
      </c>
      <c r="B202" s="16">
        <v>40653.434027777781</v>
      </c>
      <c r="C202" s="4">
        <v>7.13</v>
      </c>
      <c r="D202" s="4">
        <v>5.05</v>
      </c>
      <c r="E202" s="5">
        <v>44.9</v>
      </c>
      <c r="F202" s="5"/>
      <c r="G202" s="5">
        <v>11.1</v>
      </c>
      <c r="H202" s="4">
        <v>18.399999999999999</v>
      </c>
      <c r="I202" s="5">
        <v>630</v>
      </c>
      <c r="J202" s="5">
        <v>859</v>
      </c>
      <c r="K202" s="5">
        <v>0.4</v>
      </c>
      <c r="L202" s="6"/>
      <c r="M202" s="4"/>
      <c r="N202" s="6">
        <v>17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40666.486111111109</v>
      </c>
      <c r="B203" s="16">
        <v>40666.486111111109</v>
      </c>
      <c r="C203" s="4">
        <v>7.15</v>
      </c>
      <c r="D203" s="4">
        <v>5.81</v>
      </c>
      <c r="E203" s="5">
        <v>51.7</v>
      </c>
      <c r="F203" s="5"/>
      <c r="G203" s="5">
        <v>10.5</v>
      </c>
      <c r="H203" s="4">
        <v>20.100000000000001</v>
      </c>
      <c r="I203" s="5">
        <v>399.5</v>
      </c>
      <c r="J203" s="5">
        <v>554</v>
      </c>
      <c r="K203" s="5">
        <v>0.3</v>
      </c>
      <c r="L203" s="6"/>
      <c r="M203" s="4"/>
      <c r="N203" s="6">
        <v>110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40681.447916666664</v>
      </c>
      <c r="B204" s="16">
        <v>40681.447916666664</v>
      </c>
      <c r="C204" s="4">
        <v>7.19</v>
      </c>
      <c r="D204" s="4">
        <v>4.79</v>
      </c>
      <c r="E204" s="5">
        <v>46.5</v>
      </c>
      <c r="F204" s="5"/>
      <c r="G204" s="5">
        <v>13.8</v>
      </c>
      <c r="H204" s="4">
        <v>27.5</v>
      </c>
      <c r="I204" s="5">
        <v>591</v>
      </c>
      <c r="J204" s="5">
        <v>753</v>
      </c>
      <c r="K204" s="5">
        <v>0.4</v>
      </c>
      <c r="L204" s="6"/>
      <c r="M204" s="4"/>
      <c r="N204" s="6">
        <v>79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40696.444444444445</v>
      </c>
      <c r="B205" s="16">
        <v>40696.444444444445</v>
      </c>
      <c r="C205" s="4">
        <v>7.26</v>
      </c>
      <c r="D205" s="4">
        <v>5.41</v>
      </c>
      <c r="E205" s="5">
        <v>52.6</v>
      </c>
      <c r="F205" s="5"/>
      <c r="G205" s="5">
        <v>13.8</v>
      </c>
      <c r="H205" s="4">
        <v>12.9</v>
      </c>
      <c r="I205" s="5">
        <v>657</v>
      </c>
      <c r="J205" s="5">
        <v>836</v>
      </c>
      <c r="K205" s="5">
        <v>0.4</v>
      </c>
      <c r="L205" s="6"/>
      <c r="M205" s="4"/>
      <c r="N205" s="6">
        <v>130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20">
        <v>40709.503472222219</v>
      </c>
      <c r="B206" s="384">
        <v>40709.503472222219</v>
      </c>
      <c r="C206" s="21">
        <v>7.28</v>
      </c>
      <c r="D206" s="21">
        <v>6.31</v>
      </c>
      <c r="E206" s="22">
        <v>62</v>
      </c>
      <c r="F206" s="22"/>
      <c r="G206" s="22">
        <v>14.5</v>
      </c>
      <c r="H206" s="21"/>
      <c r="I206" s="22">
        <v>322</v>
      </c>
      <c r="J206" s="22">
        <v>402.7</v>
      </c>
      <c r="K206" s="5">
        <v>0.2</v>
      </c>
      <c r="L206" s="23"/>
      <c r="M206" s="21"/>
      <c r="N206" s="24">
        <v>79</v>
      </c>
      <c r="O206" s="24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40722.451388888891</v>
      </c>
      <c r="B207" s="16">
        <v>40722.451388888891</v>
      </c>
      <c r="C207" s="4">
        <v>7.41</v>
      </c>
      <c r="D207" s="4">
        <v>6.39</v>
      </c>
      <c r="E207" s="5">
        <v>65.3</v>
      </c>
      <c r="F207" s="5"/>
      <c r="G207" s="5">
        <v>16.8</v>
      </c>
      <c r="H207" s="4"/>
      <c r="I207" s="5">
        <v>285.10000000000002</v>
      </c>
      <c r="J207" s="5">
        <v>339.9</v>
      </c>
      <c r="K207" s="5">
        <v>0.2</v>
      </c>
      <c r="L207" s="6"/>
      <c r="M207" s="4"/>
      <c r="N207" s="6">
        <v>79</v>
      </c>
      <c r="O207" s="6"/>
      <c r="P207" s="4">
        <v>0.14000000000000001</v>
      </c>
      <c r="Q207" s="4">
        <v>0.61</v>
      </c>
      <c r="R207" s="4">
        <v>0.13300000000000001</v>
      </c>
      <c r="S207" s="4">
        <v>0.02</v>
      </c>
      <c r="T207" s="4">
        <v>0.11</v>
      </c>
      <c r="U207" s="4">
        <v>0.1</v>
      </c>
      <c r="V207" s="6">
        <v>2</v>
      </c>
    </row>
    <row r="208" spans="1:22" x14ac:dyDescent="0.25">
      <c r="A208" s="7">
        <v>40737.46875</v>
      </c>
      <c r="B208" s="16">
        <v>40737.46875</v>
      </c>
      <c r="C208" s="4">
        <v>7.53</v>
      </c>
      <c r="D208" s="4">
        <v>9.17</v>
      </c>
      <c r="E208" s="5">
        <v>94.4</v>
      </c>
      <c r="F208" s="5"/>
      <c r="G208" s="5">
        <v>16.3</v>
      </c>
      <c r="H208" s="4">
        <v>10.23</v>
      </c>
      <c r="I208" s="5">
        <v>82.2</v>
      </c>
      <c r="J208" s="5">
        <v>98.9</v>
      </c>
      <c r="K208" s="5">
        <v>0</v>
      </c>
      <c r="L208" s="6"/>
      <c r="M208" s="4"/>
      <c r="N208" s="6">
        <v>23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40750.423611111109</v>
      </c>
      <c r="B209" s="16">
        <v>40750.423611111109</v>
      </c>
      <c r="C209" s="4">
        <v>7.03</v>
      </c>
      <c r="D209" s="4">
        <v>7.32</v>
      </c>
      <c r="E209" s="5">
        <v>72.3</v>
      </c>
      <c r="F209" s="5"/>
      <c r="G209" s="5">
        <v>14.6</v>
      </c>
      <c r="H209" s="4"/>
      <c r="I209" s="5">
        <v>125.3</v>
      </c>
      <c r="J209" s="5">
        <v>156.4</v>
      </c>
      <c r="K209" s="5">
        <v>0.1</v>
      </c>
      <c r="L209" s="6"/>
      <c r="M209" s="4"/>
      <c r="N209" s="6">
        <v>79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40764.461805555555</v>
      </c>
      <c r="B210" s="16">
        <v>40764.461805555555</v>
      </c>
      <c r="C210" s="4">
        <v>6.77</v>
      </c>
      <c r="D210" s="4"/>
      <c r="E210" s="5"/>
      <c r="F210" s="5"/>
      <c r="G210" s="5">
        <v>15.6</v>
      </c>
      <c r="H210" s="4"/>
      <c r="I210" s="5">
        <v>55.9</v>
      </c>
      <c r="J210" s="5">
        <v>68.099999999999994</v>
      </c>
      <c r="K210" s="5">
        <v>0</v>
      </c>
      <c r="L210" s="6"/>
      <c r="M210" s="4"/>
      <c r="N210" s="6">
        <v>13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40778.465277777781</v>
      </c>
      <c r="B211" s="16">
        <v>40778.465277777781</v>
      </c>
      <c r="C211" s="4">
        <v>7.61</v>
      </c>
      <c r="D211" s="4">
        <v>9.27</v>
      </c>
      <c r="E211" s="5">
        <v>97.5</v>
      </c>
      <c r="F211" s="5"/>
      <c r="G211" s="5">
        <v>17.899999999999999</v>
      </c>
      <c r="H211" s="4"/>
      <c r="I211" s="5">
        <v>92</v>
      </c>
      <c r="J211" s="5">
        <v>106.5</v>
      </c>
      <c r="K211" s="5">
        <v>0.1</v>
      </c>
      <c r="L211" s="6"/>
      <c r="M211" s="4"/>
      <c r="N211" s="6">
        <v>70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40792.475694444445</v>
      </c>
      <c r="B212" s="16">
        <v>40792.475694444445</v>
      </c>
      <c r="C212" s="4"/>
      <c r="D212" s="4"/>
      <c r="E212" s="5">
        <v>76.8</v>
      </c>
      <c r="F212" s="5"/>
      <c r="G212" s="5">
        <v>18.100000000000001</v>
      </c>
      <c r="H212" s="4">
        <v>1.89</v>
      </c>
      <c r="I212" s="5">
        <v>326.60000000000002</v>
      </c>
      <c r="J212" s="5">
        <v>375.6</v>
      </c>
      <c r="K212" s="5">
        <v>0.2</v>
      </c>
      <c r="L212" s="6"/>
      <c r="M212" s="4"/>
      <c r="N212" s="6">
        <v>17</v>
      </c>
      <c r="O212" s="6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40806.454861111109</v>
      </c>
      <c r="B213" s="16">
        <v>40806.454861111109</v>
      </c>
      <c r="C213" s="4">
        <v>7.49</v>
      </c>
      <c r="D213" s="4">
        <v>7.51</v>
      </c>
      <c r="E213" s="5">
        <v>75.400000000000006</v>
      </c>
      <c r="F213" s="5"/>
      <c r="G213" s="5">
        <v>15.5</v>
      </c>
      <c r="H213" s="4">
        <v>2.12</v>
      </c>
      <c r="I213" s="5">
        <v>208.9</v>
      </c>
      <c r="J213" s="5">
        <v>254.9</v>
      </c>
      <c r="K213" s="5">
        <v>0.1</v>
      </c>
      <c r="L213" s="6"/>
      <c r="M213" s="4"/>
      <c r="N213" s="6">
        <v>17</v>
      </c>
      <c r="O213" s="6"/>
      <c r="P213" s="15">
        <v>5.0000000000000001E-3</v>
      </c>
      <c r="Q213" s="4">
        <v>0.41</v>
      </c>
      <c r="R213" s="4">
        <v>0.05</v>
      </c>
      <c r="S213" s="4">
        <v>0.03</v>
      </c>
      <c r="T213" s="15">
        <v>5.0000000000000001E-3</v>
      </c>
      <c r="U213" s="4">
        <v>0.06</v>
      </c>
      <c r="V213" s="6">
        <v>2</v>
      </c>
    </row>
    <row r="214" spans="1:22" x14ac:dyDescent="0.25">
      <c r="A214" s="7">
        <v>40820</v>
      </c>
      <c r="B214" s="26">
        <v>0.44097222222222227</v>
      </c>
      <c r="C214" s="4">
        <v>7.36</v>
      </c>
      <c r="D214" s="4">
        <v>6.09</v>
      </c>
      <c r="E214" s="5">
        <v>58.5</v>
      </c>
      <c r="F214" s="5"/>
      <c r="G214" s="5">
        <v>13.2</v>
      </c>
      <c r="H214" s="4">
        <v>4.1500000000000004</v>
      </c>
      <c r="I214" s="5">
        <v>482</v>
      </c>
      <c r="J214" s="5">
        <v>623</v>
      </c>
      <c r="K214" s="5">
        <v>0.3</v>
      </c>
      <c r="L214" s="3"/>
      <c r="M214" s="4"/>
      <c r="N214" s="3">
        <v>11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40836</v>
      </c>
      <c r="B215" s="26">
        <v>0.44444444444444442</v>
      </c>
      <c r="C215" s="4">
        <v>7.29</v>
      </c>
      <c r="D215" s="4">
        <v>2.1</v>
      </c>
      <c r="E215" s="5">
        <v>19.600000000000001</v>
      </c>
      <c r="F215" s="5"/>
      <c r="G215" s="5">
        <v>12.2</v>
      </c>
      <c r="H215" s="4">
        <v>4.5999999999999996</v>
      </c>
      <c r="I215" s="5">
        <v>523</v>
      </c>
      <c r="J215" s="5">
        <v>693</v>
      </c>
      <c r="K215" s="5">
        <v>0.3</v>
      </c>
      <c r="L215" s="3"/>
      <c r="M215" s="4"/>
      <c r="N215" s="3">
        <v>1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40848</v>
      </c>
      <c r="B216" s="26">
        <v>0.44791666666666669</v>
      </c>
      <c r="C216" s="4">
        <v>7.16</v>
      </c>
      <c r="D216" s="4">
        <v>0.05</v>
      </c>
      <c r="E216" s="5">
        <v>0.6</v>
      </c>
      <c r="F216" s="5"/>
      <c r="G216" s="5">
        <v>8.3000000000000007</v>
      </c>
      <c r="H216" s="4">
        <v>13.7</v>
      </c>
      <c r="I216" s="5">
        <v>482</v>
      </c>
      <c r="J216" s="5">
        <v>706</v>
      </c>
      <c r="K216" s="5">
        <v>0.3</v>
      </c>
      <c r="L216" s="3"/>
      <c r="M216" s="4"/>
      <c r="N216" s="3">
        <v>240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40862</v>
      </c>
      <c r="B217" s="26">
        <v>0.4548611111111111</v>
      </c>
      <c r="C217" s="4">
        <v>6.71</v>
      </c>
      <c r="D217" s="4">
        <v>0.98</v>
      </c>
      <c r="E217" s="5">
        <v>8.4</v>
      </c>
      <c r="F217" s="5"/>
      <c r="G217" s="5">
        <v>7.5</v>
      </c>
      <c r="H217" s="4">
        <v>14.1</v>
      </c>
      <c r="I217" s="5">
        <v>552</v>
      </c>
      <c r="J217" s="5">
        <v>828</v>
      </c>
      <c r="K217" s="5">
        <v>0.4</v>
      </c>
      <c r="L217" s="3"/>
      <c r="M217" s="4"/>
      <c r="N217" s="3">
        <v>9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40877</v>
      </c>
      <c r="B218" s="26">
        <v>0.46180555555555558</v>
      </c>
      <c r="C218" s="4">
        <v>6.96</v>
      </c>
      <c r="D218" s="4">
        <v>4.47</v>
      </c>
      <c r="E218" s="5">
        <v>37.299999999999997</v>
      </c>
      <c r="F218" s="5"/>
      <c r="G218" s="5">
        <v>7.3</v>
      </c>
      <c r="H218" s="4">
        <v>22.5</v>
      </c>
      <c r="I218" s="5">
        <v>452.5</v>
      </c>
      <c r="J218" s="5">
        <v>684</v>
      </c>
      <c r="K218" s="5">
        <v>0.3</v>
      </c>
      <c r="L218" s="3"/>
      <c r="M218" s="4"/>
      <c r="N218" s="3">
        <v>49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40891</v>
      </c>
      <c r="B219" s="26">
        <v>0.48958333333333331</v>
      </c>
      <c r="C219" s="4"/>
      <c r="D219" s="4">
        <v>3.11</v>
      </c>
      <c r="E219" s="5">
        <v>24.5</v>
      </c>
      <c r="F219" s="5"/>
      <c r="G219" s="5">
        <v>5.0999999999999996</v>
      </c>
      <c r="H219" s="4">
        <v>19.600000000000001</v>
      </c>
      <c r="I219" s="5">
        <v>653</v>
      </c>
      <c r="J219" s="5">
        <v>1049</v>
      </c>
      <c r="K219" s="5">
        <v>0.5</v>
      </c>
      <c r="L219" s="3"/>
      <c r="M219" s="4"/>
      <c r="N219" s="3">
        <v>49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40906</v>
      </c>
      <c r="B220" s="26">
        <v>0.4548611111111111</v>
      </c>
      <c r="C220" s="4"/>
      <c r="D220" s="4">
        <v>1.69</v>
      </c>
      <c r="E220" s="5">
        <v>14.5</v>
      </c>
      <c r="F220" s="5"/>
      <c r="G220" s="5">
        <v>8.1</v>
      </c>
      <c r="H220" s="4">
        <v>24.6</v>
      </c>
      <c r="I220" s="5">
        <v>609</v>
      </c>
      <c r="J220" s="5">
        <v>899</v>
      </c>
      <c r="K220" s="5">
        <v>0.4</v>
      </c>
      <c r="L220" s="54"/>
      <c r="M220" s="4"/>
      <c r="N220" s="3">
        <v>130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40918</v>
      </c>
      <c r="B221" s="26">
        <v>0.43055555555555558</v>
      </c>
      <c r="C221" s="4"/>
      <c r="D221" s="4">
        <v>3.32</v>
      </c>
      <c r="E221" s="5">
        <v>27.8</v>
      </c>
      <c r="F221" s="5"/>
      <c r="G221" s="5">
        <v>7.1</v>
      </c>
      <c r="H221" s="4">
        <v>25.2</v>
      </c>
      <c r="I221" s="5">
        <v>632</v>
      </c>
      <c r="J221" s="5">
        <v>960</v>
      </c>
      <c r="K221" s="5">
        <v>0.5</v>
      </c>
      <c r="L221" s="3"/>
      <c r="M221" s="4"/>
      <c r="N221" s="3">
        <v>240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40933</v>
      </c>
      <c r="B222" s="26">
        <v>0.46875</v>
      </c>
      <c r="C222" s="4"/>
      <c r="D222" s="4">
        <v>9.93</v>
      </c>
      <c r="E222" s="5">
        <v>80</v>
      </c>
      <c r="F222" s="5"/>
      <c r="G222" s="5">
        <v>5.6</v>
      </c>
      <c r="H222" s="4">
        <v>27.5</v>
      </c>
      <c r="I222" s="5">
        <v>160.4</v>
      </c>
      <c r="J222" s="5">
        <v>252.9</v>
      </c>
      <c r="K222" s="5">
        <v>0.1</v>
      </c>
      <c r="L222" s="3"/>
      <c r="M222" s="4"/>
      <c r="N222" s="3">
        <v>350</v>
      </c>
      <c r="O222" s="3"/>
      <c r="P222" s="4">
        <v>1.74</v>
      </c>
      <c r="Q222" s="4">
        <v>1.02</v>
      </c>
      <c r="R222" s="4">
        <v>0.13600000000000001</v>
      </c>
      <c r="S222" s="4">
        <v>0.03</v>
      </c>
      <c r="T222" s="4">
        <v>1.74</v>
      </c>
      <c r="U222" s="4">
        <v>0.19</v>
      </c>
      <c r="V222" s="3">
        <v>12</v>
      </c>
    </row>
    <row r="223" spans="1:22" x14ac:dyDescent="0.25">
      <c r="A223" s="7">
        <v>40946</v>
      </c>
      <c r="B223" s="26">
        <v>0.4375</v>
      </c>
      <c r="C223" s="4">
        <v>7.16</v>
      </c>
      <c r="D223" s="4">
        <v>3.82</v>
      </c>
      <c r="E223" s="5">
        <v>30.2</v>
      </c>
      <c r="F223" s="5"/>
      <c r="G223" s="5">
        <v>5</v>
      </c>
      <c r="H223" s="4">
        <v>28.3</v>
      </c>
      <c r="I223" s="5">
        <v>593</v>
      </c>
      <c r="J223" s="5">
        <v>954</v>
      </c>
      <c r="K223" s="5">
        <v>0.5</v>
      </c>
      <c r="L223" s="3"/>
      <c r="M223" s="4"/>
      <c r="N223" s="3">
        <v>23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40962</v>
      </c>
      <c r="B224" s="26">
        <v>0.46875</v>
      </c>
      <c r="C224" s="4">
        <v>6.7</v>
      </c>
      <c r="D224" s="4">
        <v>8.1199999999999992</v>
      </c>
      <c r="E224" s="5">
        <v>66.900000000000006</v>
      </c>
      <c r="F224" s="5"/>
      <c r="G224" s="5">
        <v>7</v>
      </c>
      <c r="H224" s="4">
        <v>185</v>
      </c>
      <c r="I224" s="5">
        <v>130</v>
      </c>
      <c r="J224" s="5">
        <v>197.7</v>
      </c>
      <c r="K224" s="5">
        <v>0.1</v>
      </c>
      <c r="L224" s="3"/>
      <c r="M224" s="4"/>
      <c r="N224" s="3">
        <v>130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40976</v>
      </c>
      <c r="B225" s="26">
        <v>0.44444444444444442</v>
      </c>
      <c r="C225" s="4">
        <v>7.01</v>
      </c>
      <c r="D225" s="4">
        <v>4.53</v>
      </c>
      <c r="E225" s="5">
        <v>37.5</v>
      </c>
      <c r="F225" s="5"/>
      <c r="G225" s="5">
        <v>6.5</v>
      </c>
      <c r="H225" s="4">
        <v>26.8</v>
      </c>
      <c r="I225" s="5">
        <v>520</v>
      </c>
      <c r="J225" s="5">
        <v>804</v>
      </c>
      <c r="K225" s="5">
        <v>0.4</v>
      </c>
      <c r="L225" s="3"/>
      <c r="M225" s="4"/>
      <c r="N225" s="3">
        <v>33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40988</v>
      </c>
      <c r="B226" s="26">
        <v>0.47569444444444442</v>
      </c>
      <c r="C226" s="4">
        <v>7.14</v>
      </c>
      <c r="D226" s="4">
        <v>7.22</v>
      </c>
      <c r="E226" s="5">
        <v>62.2</v>
      </c>
      <c r="F226" s="5"/>
      <c r="G226" s="5">
        <v>7.1</v>
      </c>
      <c r="H226" s="4">
        <v>35.799999999999997</v>
      </c>
      <c r="I226" s="5">
        <v>493</v>
      </c>
      <c r="J226" s="5">
        <v>748</v>
      </c>
      <c r="K226" s="5">
        <v>0.4</v>
      </c>
      <c r="L226" s="3"/>
      <c r="M226" s="4"/>
      <c r="N226" s="3">
        <v>33</v>
      </c>
      <c r="O226" s="3"/>
      <c r="P226" s="4">
        <v>2</v>
      </c>
      <c r="Q226" s="4">
        <v>2.04</v>
      </c>
      <c r="R226" s="4">
        <v>0.42599999999999999</v>
      </c>
      <c r="S226" s="4">
        <v>0.06</v>
      </c>
      <c r="T226" s="4">
        <v>1.97</v>
      </c>
      <c r="U226" s="4">
        <v>0.99</v>
      </c>
      <c r="V226" s="3">
        <v>25</v>
      </c>
    </row>
    <row r="227" spans="1:22" x14ac:dyDescent="0.25">
      <c r="A227" s="7">
        <v>41004</v>
      </c>
      <c r="B227" s="26">
        <v>0.45833333333333331</v>
      </c>
      <c r="C227" s="4">
        <v>6.73</v>
      </c>
      <c r="D227" s="4">
        <v>5.07</v>
      </c>
      <c r="E227" s="5">
        <v>45.6</v>
      </c>
      <c r="F227" s="5"/>
      <c r="G227" s="5">
        <v>9.6</v>
      </c>
      <c r="H227" s="4">
        <v>29.7</v>
      </c>
      <c r="I227" s="5">
        <v>490</v>
      </c>
      <c r="J227" s="5">
        <v>694</v>
      </c>
      <c r="K227" s="5">
        <v>0.3</v>
      </c>
      <c r="L227" s="3"/>
      <c r="M227" s="4"/>
      <c r="N227" s="3">
        <v>79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41016</v>
      </c>
      <c r="B228" s="26">
        <v>0.48958333333333331</v>
      </c>
      <c r="C228" s="4">
        <v>7.55</v>
      </c>
      <c r="D228" s="4">
        <v>6.94</v>
      </c>
      <c r="E228" s="5">
        <v>61.6</v>
      </c>
      <c r="F228" s="5"/>
      <c r="G228" s="5">
        <v>10</v>
      </c>
      <c r="H228" s="4">
        <v>27.9</v>
      </c>
      <c r="I228" s="5">
        <v>353.7</v>
      </c>
      <c r="J228" s="5">
        <v>495.3</v>
      </c>
      <c r="K228" s="5">
        <v>0.2</v>
      </c>
      <c r="L228" s="3"/>
      <c r="M228" s="4"/>
      <c r="N228" s="3">
        <v>920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41030</v>
      </c>
      <c r="B229" s="26">
        <v>0.47569444444444442</v>
      </c>
      <c r="C229" s="4">
        <v>6.7</v>
      </c>
      <c r="D229" s="4">
        <v>6.67</v>
      </c>
      <c r="E229" s="5">
        <v>59</v>
      </c>
      <c r="F229" s="5"/>
      <c r="G229" s="5">
        <v>10.5</v>
      </c>
      <c r="H229" s="4">
        <v>73</v>
      </c>
      <c r="I229" s="5">
        <v>252</v>
      </c>
      <c r="J229" s="5">
        <v>349</v>
      </c>
      <c r="K229" s="5">
        <v>0.2</v>
      </c>
      <c r="L229" s="4"/>
      <c r="M229" s="4"/>
      <c r="N229" s="3">
        <v>3500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41044</v>
      </c>
      <c r="B230" s="26">
        <v>0.44097222222222227</v>
      </c>
      <c r="C230" s="4">
        <v>7.35</v>
      </c>
      <c r="D230" s="4">
        <v>5.17</v>
      </c>
      <c r="E230" s="5">
        <v>52.6</v>
      </c>
      <c r="F230" s="5"/>
      <c r="G230" s="5">
        <v>16</v>
      </c>
      <c r="H230" s="4">
        <v>24</v>
      </c>
      <c r="I230" s="5">
        <v>741</v>
      </c>
      <c r="J230" s="5">
        <v>895</v>
      </c>
      <c r="K230" s="5">
        <v>0.4</v>
      </c>
      <c r="L230" s="6"/>
      <c r="M230" s="4"/>
      <c r="N230" s="3">
        <v>79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41058</v>
      </c>
      <c r="B231" s="26">
        <v>0.45833333333333331</v>
      </c>
      <c r="C231" s="4">
        <v>7.11</v>
      </c>
      <c r="D231" s="4">
        <v>5.87</v>
      </c>
      <c r="E231" s="5">
        <v>58.4</v>
      </c>
      <c r="F231" s="5"/>
      <c r="G231" s="5">
        <v>15</v>
      </c>
      <c r="H231" s="4">
        <v>18.8</v>
      </c>
      <c r="I231" s="5">
        <v>668</v>
      </c>
      <c r="J231" s="5">
        <v>829</v>
      </c>
      <c r="K231" s="5">
        <v>0.4</v>
      </c>
      <c r="L231" s="6"/>
      <c r="M231" s="4"/>
      <c r="N231" s="3">
        <v>130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41072</v>
      </c>
      <c r="B232" s="26">
        <v>0.44791666666666669</v>
      </c>
      <c r="C232" s="4">
        <v>7.11</v>
      </c>
      <c r="D232" s="4">
        <v>7.56</v>
      </c>
      <c r="E232" s="5">
        <v>76</v>
      </c>
      <c r="F232" s="5"/>
      <c r="G232" s="5">
        <v>15</v>
      </c>
      <c r="H232" s="4">
        <v>13.1</v>
      </c>
      <c r="I232" s="5">
        <v>288.5</v>
      </c>
      <c r="J232" s="5">
        <v>356</v>
      </c>
      <c r="K232" s="5">
        <v>0.2</v>
      </c>
      <c r="L232" s="6"/>
      <c r="M232" s="4"/>
      <c r="N232" s="3">
        <v>130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41086</v>
      </c>
      <c r="B233" s="26">
        <v>0.4861111111111111</v>
      </c>
      <c r="C233" s="4">
        <v>6.98</v>
      </c>
      <c r="D233" s="4">
        <v>5.5</v>
      </c>
      <c r="E233" s="5">
        <v>55.1</v>
      </c>
      <c r="F233" s="5"/>
      <c r="G233" s="5">
        <v>15.5</v>
      </c>
      <c r="H233" s="4">
        <v>10.11</v>
      </c>
      <c r="I233" s="5">
        <v>539</v>
      </c>
      <c r="J233" s="5">
        <v>658</v>
      </c>
      <c r="K233" s="5">
        <v>0.3</v>
      </c>
      <c r="L233" s="6"/>
      <c r="M233" s="4"/>
      <c r="N233" s="3">
        <v>130</v>
      </c>
      <c r="O233" s="3"/>
      <c r="P233" s="4">
        <v>0.67999999999999994</v>
      </c>
      <c r="Q233" s="4">
        <v>1.51</v>
      </c>
      <c r="R233" s="4">
        <v>0.17899999999999999</v>
      </c>
      <c r="S233" s="4">
        <v>2.5000000000000001E-2</v>
      </c>
      <c r="T233" s="4">
        <v>0.59</v>
      </c>
      <c r="U233" s="4">
        <v>0.59</v>
      </c>
      <c r="V233" s="3">
        <v>5</v>
      </c>
    </row>
    <row r="234" spans="1:22" x14ac:dyDescent="0.25">
      <c r="A234" s="7">
        <v>41102</v>
      </c>
      <c r="B234" s="26">
        <v>0.44791666666666669</v>
      </c>
      <c r="C234" s="4">
        <v>6.81</v>
      </c>
      <c r="D234" s="4">
        <v>8.92</v>
      </c>
      <c r="E234" s="5">
        <v>93.5</v>
      </c>
      <c r="F234" s="5"/>
      <c r="G234" s="5">
        <v>17.7</v>
      </c>
      <c r="H234" s="4">
        <v>8.61</v>
      </c>
      <c r="I234" s="5">
        <v>298.8</v>
      </c>
      <c r="J234" s="5">
        <v>346.9</v>
      </c>
      <c r="K234" s="5">
        <v>0.2</v>
      </c>
      <c r="L234" s="6"/>
      <c r="M234" s="4"/>
      <c r="N234" s="3">
        <v>240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41115</v>
      </c>
      <c r="B235" s="26">
        <v>0.4826388888888889</v>
      </c>
      <c r="C235" s="4">
        <v>7.02</v>
      </c>
      <c r="D235" s="4">
        <v>7.49</v>
      </c>
      <c r="E235" s="5">
        <v>76.8</v>
      </c>
      <c r="F235" s="5"/>
      <c r="G235" s="5">
        <v>17.7</v>
      </c>
      <c r="H235" s="4"/>
      <c r="I235" s="5">
        <v>300.2</v>
      </c>
      <c r="J235" s="5">
        <v>349.2</v>
      </c>
      <c r="K235" s="5">
        <v>0.2</v>
      </c>
      <c r="L235" s="6"/>
      <c r="M235" s="4"/>
      <c r="N235" s="3">
        <v>49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41128</v>
      </c>
      <c r="B236" s="26">
        <v>0.47222222222222227</v>
      </c>
      <c r="C236" s="4">
        <v>7.76</v>
      </c>
      <c r="D236" s="4">
        <v>6.85</v>
      </c>
      <c r="E236" s="5">
        <v>69</v>
      </c>
      <c r="F236" s="5"/>
      <c r="G236" s="5">
        <v>15.9</v>
      </c>
      <c r="H236" s="4">
        <v>6.86</v>
      </c>
      <c r="I236" s="5">
        <v>65.5</v>
      </c>
      <c r="J236" s="5">
        <v>79.3</v>
      </c>
      <c r="K236" s="5">
        <v>0</v>
      </c>
      <c r="L236" s="6"/>
      <c r="M236" s="4"/>
      <c r="N236" s="3">
        <v>23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41142</v>
      </c>
      <c r="B237" s="26">
        <v>0.46527777777777773</v>
      </c>
      <c r="C237" s="4">
        <v>7.74</v>
      </c>
      <c r="D237" s="4">
        <v>9.23</v>
      </c>
      <c r="E237" s="5">
        <v>98</v>
      </c>
      <c r="F237" s="5"/>
      <c r="G237" s="5">
        <v>18.100000000000001</v>
      </c>
      <c r="H237" s="4">
        <v>5.42</v>
      </c>
      <c r="I237" s="5">
        <v>50.4</v>
      </c>
      <c r="J237" s="5">
        <v>58</v>
      </c>
      <c r="K237" s="5">
        <v>0</v>
      </c>
      <c r="L237" s="6"/>
      <c r="M237" s="4"/>
      <c r="N237" s="3">
        <v>79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41157</v>
      </c>
      <c r="B238" s="26">
        <v>0.47916666666666669</v>
      </c>
      <c r="C238" s="4">
        <v>7.13</v>
      </c>
      <c r="D238" s="4">
        <v>9.67</v>
      </c>
      <c r="E238" s="5">
        <v>101.5</v>
      </c>
      <c r="F238" s="5"/>
      <c r="G238" s="5">
        <v>17.8</v>
      </c>
      <c r="H238" s="4">
        <v>3.58</v>
      </c>
      <c r="I238" s="5">
        <v>96.9</v>
      </c>
      <c r="J238" s="5">
        <v>112.3</v>
      </c>
      <c r="K238" s="5">
        <v>0.1</v>
      </c>
      <c r="L238" s="6"/>
      <c r="M238" s="4"/>
      <c r="N238" s="3">
        <v>23</v>
      </c>
      <c r="O238" s="3"/>
      <c r="P238" s="4"/>
      <c r="Q238" s="4"/>
      <c r="R238" s="4"/>
      <c r="S238" s="4"/>
      <c r="T238" s="4"/>
      <c r="U238" s="4"/>
      <c r="V238" s="3"/>
    </row>
    <row r="239" spans="1:22" x14ac:dyDescent="0.25">
      <c r="A239" s="7">
        <v>41169</v>
      </c>
      <c r="B239" s="26">
        <v>0.5</v>
      </c>
      <c r="C239" s="4">
        <v>7.29</v>
      </c>
      <c r="D239" s="4">
        <v>10.24</v>
      </c>
      <c r="E239" s="5">
        <v>105.7</v>
      </c>
      <c r="F239" s="5"/>
      <c r="G239" s="5">
        <v>17.3</v>
      </c>
      <c r="H239" s="4">
        <v>4.4400000000000004</v>
      </c>
      <c r="I239" s="5">
        <v>216.5</v>
      </c>
      <c r="J239" s="5">
        <v>252.9</v>
      </c>
      <c r="K239" s="5">
        <v>0.1</v>
      </c>
      <c r="L239" s="6"/>
      <c r="M239" s="4"/>
      <c r="N239" s="3">
        <v>23</v>
      </c>
      <c r="O239" s="3"/>
      <c r="P239" s="4">
        <v>2.8999999999999998E-2</v>
      </c>
      <c r="Q239" s="4">
        <v>0.41</v>
      </c>
      <c r="R239" s="4">
        <v>6.5000000000000002E-2</v>
      </c>
      <c r="S239" s="15">
        <v>5.0000000000000001E-3</v>
      </c>
      <c r="T239" s="4">
        <v>0.02</v>
      </c>
      <c r="U239" s="4">
        <v>0.05</v>
      </c>
      <c r="V239" s="3">
        <v>2</v>
      </c>
    </row>
    <row r="240" spans="1:22" x14ac:dyDescent="0.25">
      <c r="A240" s="7">
        <v>41185</v>
      </c>
      <c r="B240" s="26">
        <v>0.46180555555555558</v>
      </c>
      <c r="C240" s="96">
        <v>7.28</v>
      </c>
      <c r="D240" s="96">
        <v>8.27</v>
      </c>
      <c r="E240" s="97">
        <v>76.8</v>
      </c>
      <c r="F240" s="97"/>
      <c r="G240" s="97">
        <v>11.7</v>
      </c>
      <c r="H240" s="96">
        <v>7.76</v>
      </c>
      <c r="I240" s="97">
        <v>246.1</v>
      </c>
      <c r="J240" s="97">
        <v>329.1</v>
      </c>
      <c r="K240" s="97">
        <v>0.2</v>
      </c>
      <c r="L240" s="98"/>
      <c r="M240" s="99"/>
      <c r="N240" s="99">
        <v>13</v>
      </c>
      <c r="O240" s="99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41199</v>
      </c>
      <c r="B241" s="26">
        <v>0.47916666666666669</v>
      </c>
      <c r="C241" s="100">
        <v>6.6</v>
      </c>
      <c r="D241" s="100">
        <v>3.69</v>
      </c>
      <c r="E241" s="101">
        <v>33.9</v>
      </c>
      <c r="F241" s="101"/>
      <c r="G241" s="101">
        <v>11.7</v>
      </c>
      <c r="H241" s="100">
        <v>11.4</v>
      </c>
      <c r="I241" s="101">
        <v>159.9</v>
      </c>
      <c r="J241" s="101">
        <v>213.6</v>
      </c>
      <c r="K241" s="101">
        <v>0.1</v>
      </c>
      <c r="L241" s="98"/>
      <c r="M241" s="102"/>
      <c r="N241" s="103">
        <v>79</v>
      </c>
      <c r="O241" s="103"/>
    </row>
    <row r="242" spans="1:22" x14ac:dyDescent="0.25">
      <c r="A242" s="7">
        <v>41212</v>
      </c>
      <c r="B242" s="26">
        <v>0.44444444444444442</v>
      </c>
      <c r="C242" s="100">
        <v>7.05</v>
      </c>
      <c r="D242" s="100">
        <v>3.18</v>
      </c>
      <c r="E242" s="101">
        <v>30.1</v>
      </c>
      <c r="F242" s="101"/>
      <c r="G242" s="101">
        <v>12.6</v>
      </c>
      <c r="H242" s="100">
        <v>9.1</v>
      </c>
      <c r="I242" s="101">
        <v>521</v>
      </c>
      <c r="J242" s="101">
        <v>683</v>
      </c>
      <c r="K242" s="101">
        <v>0.3</v>
      </c>
      <c r="L242" s="98"/>
      <c r="M242" s="102"/>
      <c r="N242" s="102">
        <v>49</v>
      </c>
      <c r="O242" s="102"/>
    </row>
    <row r="243" spans="1:22" x14ac:dyDescent="0.25">
      <c r="A243" s="7">
        <v>41226</v>
      </c>
      <c r="B243" s="26">
        <v>0.47222222222222227</v>
      </c>
      <c r="C243" s="100">
        <v>7.17</v>
      </c>
      <c r="D243" s="100">
        <v>3.03</v>
      </c>
      <c r="E243" s="101">
        <v>26.6</v>
      </c>
      <c r="F243" s="101"/>
      <c r="G243" s="101">
        <v>9.5</v>
      </c>
      <c r="H243" s="100">
        <v>13.8</v>
      </c>
      <c r="I243" s="101">
        <v>598</v>
      </c>
      <c r="J243" s="101">
        <v>850</v>
      </c>
      <c r="K243" s="101">
        <v>0.4</v>
      </c>
      <c r="L243" s="98"/>
      <c r="M243" s="102"/>
      <c r="N243" s="103">
        <v>49</v>
      </c>
      <c r="O243" s="103"/>
    </row>
    <row r="244" spans="1:22" x14ac:dyDescent="0.25">
      <c r="A244" s="7">
        <v>41240</v>
      </c>
      <c r="B244" s="26">
        <v>0.44097222222222227</v>
      </c>
      <c r="C244" s="100">
        <v>7.07</v>
      </c>
      <c r="D244" s="100">
        <v>3.41</v>
      </c>
      <c r="E244" s="101">
        <v>27.4</v>
      </c>
      <c r="F244" s="101"/>
      <c r="G244" s="101">
        <v>6.2</v>
      </c>
      <c r="H244" s="100">
        <v>15.1</v>
      </c>
      <c r="I244" s="101">
        <v>525</v>
      </c>
      <c r="J244" s="101">
        <v>818</v>
      </c>
      <c r="K244" s="101">
        <v>0.4</v>
      </c>
      <c r="L244" s="98"/>
      <c r="M244" s="102"/>
      <c r="N244" s="103">
        <v>13</v>
      </c>
      <c r="O244" s="103"/>
    </row>
    <row r="245" spans="1:22" x14ac:dyDescent="0.25">
      <c r="A245" s="7">
        <v>41254</v>
      </c>
      <c r="B245" s="26">
        <v>0.4375</v>
      </c>
      <c r="C245" s="100">
        <v>7.17</v>
      </c>
      <c r="D245" s="100">
        <v>3.57</v>
      </c>
      <c r="E245" s="101">
        <v>29.8</v>
      </c>
      <c r="F245" s="101"/>
      <c r="G245" s="101">
        <v>7.5</v>
      </c>
      <c r="H245" s="100">
        <v>17.899999999999999</v>
      </c>
      <c r="I245" s="101">
        <v>572</v>
      </c>
      <c r="J245" s="101">
        <v>860</v>
      </c>
      <c r="K245" s="101">
        <v>0.4</v>
      </c>
      <c r="L245" s="98"/>
      <c r="M245" s="102"/>
      <c r="N245" s="103">
        <v>240</v>
      </c>
      <c r="O245" s="103"/>
    </row>
    <row r="246" spans="1:22" x14ac:dyDescent="0.25">
      <c r="A246" s="7">
        <v>41270</v>
      </c>
      <c r="B246" s="26">
        <v>0.4826388888888889</v>
      </c>
      <c r="C246" s="100">
        <v>7.27</v>
      </c>
      <c r="D246" s="100">
        <v>4.5199999999999996</v>
      </c>
      <c r="E246" s="101">
        <v>37.6</v>
      </c>
      <c r="F246" s="101"/>
      <c r="G246" s="101">
        <v>7.2</v>
      </c>
      <c r="H246" s="100">
        <v>20.399999999999999</v>
      </c>
      <c r="I246" s="101">
        <v>492</v>
      </c>
      <c r="J246" s="101">
        <v>742</v>
      </c>
      <c r="K246" s="101">
        <v>0.4</v>
      </c>
      <c r="L246" s="98"/>
      <c r="M246" s="102"/>
      <c r="N246" s="103">
        <v>33</v>
      </c>
      <c r="O246" s="103"/>
      <c r="P246" s="104">
        <v>1.73</v>
      </c>
      <c r="Q246" s="103">
        <v>1.89</v>
      </c>
      <c r="R246" s="104">
        <v>0.34499999999999997</v>
      </c>
      <c r="S246" s="103">
        <v>0.16</v>
      </c>
      <c r="T246" s="100">
        <v>1.68</v>
      </c>
      <c r="U246" s="100">
        <v>0.69</v>
      </c>
      <c r="V246" s="102">
        <v>12</v>
      </c>
    </row>
    <row r="247" spans="1:22" x14ac:dyDescent="0.25">
      <c r="A247" s="7">
        <v>41284</v>
      </c>
      <c r="B247" s="26">
        <v>0.47222222222222227</v>
      </c>
      <c r="C247" s="100">
        <v>6.9</v>
      </c>
      <c r="D247" s="100">
        <v>7.65</v>
      </c>
      <c r="E247" s="101">
        <v>59.3</v>
      </c>
      <c r="F247" s="101"/>
      <c r="G247" s="101">
        <v>5.8</v>
      </c>
      <c r="H247" s="100">
        <v>100.3</v>
      </c>
      <c r="I247" s="101">
        <v>181.9</v>
      </c>
      <c r="J247" s="101">
        <v>287.2</v>
      </c>
      <c r="K247" s="101">
        <v>0.1</v>
      </c>
      <c r="L247" s="98"/>
      <c r="M247" s="102"/>
      <c r="N247" s="103">
        <v>110</v>
      </c>
      <c r="O247" s="103"/>
    </row>
    <row r="248" spans="1:22" x14ac:dyDescent="0.25">
      <c r="A248" s="7">
        <v>41297</v>
      </c>
      <c r="B248" s="26">
        <v>0.46527777777777773</v>
      </c>
      <c r="C248" s="100">
        <v>7.19</v>
      </c>
      <c r="D248" s="100">
        <v>3.38</v>
      </c>
      <c r="E248" s="101">
        <v>26.9</v>
      </c>
      <c r="F248" s="101"/>
      <c r="G248" s="101">
        <v>5.4</v>
      </c>
      <c r="H248" s="100">
        <v>29.9</v>
      </c>
      <c r="I248" s="101">
        <v>590</v>
      </c>
      <c r="J248" s="101">
        <v>940</v>
      </c>
      <c r="K248" s="101">
        <v>0.5</v>
      </c>
      <c r="L248" s="98"/>
      <c r="M248" s="102"/>
      <c r="N248" s="103">
        <v>350</v>
      </c>
      <c r="O248" s="103"/>
    </row>
    <row r="249" spans="1:22" x14ac:dyDescent="0.25">
      <c r="A249" s="7">
        <v>41310</v>
      </c>
      <c r="B249" s="26">
        <v>0.43402777777777773</v>
      </c>
      <c r="C249" s="100">
        <v>7.18</v>
      </c>
      <c r="D249" s="100">
        <v>5.61</v>
      </c>
      <c r="E249" s="101">
        <v>47.3</v>
      </c>
      <c r="F249" s="101"/>
      <c r="G249" s="101">
        <v>7.8</v>
      </c>
      <c r="H249" s="100">
        <v>25.8</v>
      </c>
      <c r="I249" s="101">
        <v>403.3</v>
      </c>
      <c r="J249" s="101">
        <v>601</v>
      </c>
      <c r="K249" s="101">
        <v>0.3</v>
      </c>
      <c r="L249" s="98"/>
      <c r="M249" s="102"/>
      <c r="N249" s="103">
        <v>23</v>
      </c>
      <c r="O249" s="103"/>
    </row>
    <row r="250" spans="1:22" x14ac:dyDescent="0.25">
      <c r="A250" s="7">
        <v>41324</v>
      </c>
      <c r="B250" s="26">
        <v>0.4548611111111111</v>
      </c>
      <c r="C250" s="100">
        <v>7.15</v>
      </c>
      <c r="D250" s="100">
        <v>4.62</v>
      </c>
      <c r="E250" s="101">
        <v>37.799999999999997</v>
      </c>
      <c r="F250" s="101"/>
      <c r="G250" s="101">
        <v>6.9</v>
      </c>
      <c r="H250" s="102"/>
      <c r="I250" s="101">
        <v>519</v>
      </c>
      <c r="J250" s="101">
        <v>787</v>
      </c>
      <c r="K250" s="101">
        <v>0.4</v>
      </c>
      <c r="L250" s="98"/>
      <c r="M250" s="102"/>
      <c r="N250" s="103">
        <v>540</v>
      </c>
      <c r="O250" s="103"/>
    </row>
    <row r="251" spans="1:22" x14ac:dyDescent="0.25">
      <c r="A251" s="7">
        <v>41338</v>
      </c>
      <c r="B251" s="26">
        <v>0.4375</v>
      </c>
      <c r="C251" s="100">
        <v>7.2</v>
      </c>
      <c r="D251" s="100">
        <v>5.03</v>
      </c>
      <c r="E251" s="101">
        <v>42</v>
      </c>
      <c r="F251" s="101"/>
      <c r="G251" s="101">
        <v>7.2</v>
      </c>
      <c r="H251" s="102"/>
      <c r="I251" s="101">
        <v>535</v>
      </c>
      <c r="J251" s="101">
        <v>810</v>
      </c>
      <c r="K251" s="101">
        <v>0.4</v>
      </c>
      <c r="L251" s="98"/>
      <c r="M251" s="102"/>
      <c r="N251" s="103">
        <v>79</v>
      </c>
      <c r="O251" s="103"/>
    </row>
    <row r="252" spans="1:22" x14ac:dyDescent="0.25">
      <c r="A252" s="7">
        <v>41352</v>
      </c>
      <c r="B252" s="26">
        <v>0.4513888888888889</v>
      </c>
      <c r="C252" s="100">
        <v>7.21</v>
      </c>
      <c r="D252" s="100">
        <v>6.11</v>
      </c>
      <c r="E252" s="101">
        <v>52.4</v>
      </c>
      <c r="F252" s="101"/>
      <c r="G252" s="101">
        <v>8.6999999999999993</v>
      </c>
      <c r="H252" s="102"/>
      <c r="I252" s="101">
        <v>493</v>
      </c>
      <c r="J252" s="101">
        <v>717</v>
      </c>
      <c r="K252" s="101">
        <v>0.4</v>
      </c>
      <c r="L252" s="98"/>
      <c r="M252" s="102"/>
      <c r="N252" s="103">
        <v>170</v>
      </c>
      <c r="O252" s="103"/>
    </row>
    <row r="253" spans="1:22" x14ac:dyDescent="0.25">
      <c r="A253" s="7">
        <v>41366</v>
      </c>
      <c r="B253" s="26">
        <v>0.4513888888888889</v>
      </c>
      <c r="C253" s="100">
        <v>7.42</v>
      </c>
      <c r="D253" s="100">
        <v>5.2</v>
      </c>
      <c r="E253" s="101">
        <v>48.9</v>
      </c>
      <c r="F253" s="101"/>
      <c r="G253" s="101">
        <v>12</v>
      </c>
      <c r="H253" s="102"/>
      <c r="I253" s="101">
        <v>655</v>
      </c>
      <c r="J253" s="101">
        <v>874</v>
      </c>
      <c r="K253" s="101">
        <v>0.4</v>
      </c>
      <c r="L253" s="98"/>
      <c r="M253" s="102"/>
      <c r="N253" s="103">
        <v>110</v>
      </c>
      <c r="O253" s="103"/>
      <c r="P253" s="104">
        <v>1.1240000000000001</v>
      </c>
      <c r="Q253" s="103">
        <v>1.67</v>
      </c>
      <c r="R253" s="104">
        <v>0.40100000000000002</v>
      </c>
      <c r="S253" s="103">
        <v>0.17</v>
      </c>
      <c r="T253" s="100">
        <v>1.0900000000000001</v>
      </c>
      <c r="U253" s="100">
        <v>0.73</v>
      </c>
      <c r="V253" s="102">
        <v>19</v>
      </c>
    </row>
    <row r="254" spans="1:22" x14ac:dyDescent="0.25">
      <c r="A254" s="7">
        <v>41380</v>
      </c>
      <c r="B254" s="26">
        <v>0.4548611111111111</v>
      </c>
      <c r="C254" s="100">
        <v>7.2</v>
      </c>
      <c r="D254" s="100">
        <v>5.2</v>
      </c>
      <c r="E254" s="101">
        <v>46.9</v>
      </c>
      <c r="F254" s="101"/>
      <c r="G254" s="101">
        <v>10.4</v>
      </c>
      <c r="H254" s="102"/>
      <c r="I254" s="101">
        <v>528</v>
      </c>
      <c r="J254" s="101">
        <v>720</v>
      </c>
      <c r="K254" s="101">
        <v>0.4</v>
      </c>
      <c r="L254" s="98"/>
      <c r="M254" s="102"/>
      <c r="N254" s="103">
        <v>79</v>
      </c>
      <c r="O254" s="103"/>
    </row>
    <row r="255" spans="1:22" x14ac:dyDescent="0.25">
      <c r="A255" s="105">
        <v>41394</v>
      </c>
      <c r="B255" s="26">
        <v>0.4861111111111111</v>
      </c>
      <c r="C255" s="100">
        <v>7.33</v>
      </c>
      <c r="D255" s="100">
        <v>7.43</v>
      </c>
      <c r="E255" s="101">
        <v>67.3</v>
      </c>
      <c r="F255" s="101"/>
      <c r="G255" s="101">
        <v>11.5</v>
      </c>
      <c r="H255" s="102"/>
      <c r="I255" s="101">
        <v>564</v>
      </c>
      <c r="J255" s="101">
        <v>759</v>
      </c>
      <c r="K255" s="101">
        <v>0.4</v>
      </c>
      <c r="L255" s="98"/>
      <c r="M255" s="102"/>
      <c r="N255" s="103">
        <v>240</v>
      </c>
      <c r="O255" s="103"/>
    </row>
    <row r="256" spans="1:22" x14ac:dyDescent="0.25">
      <c r="A256" s="7">
        <v>41408</v>
      </c>
      <c r="B256" s="26">
        <v>0.46527777777777773</v>
      </c>
      <c r="C256" s="100">
        <v>7.48</v>
      </c>
      <c r="D256" s="100">
        <v>7.27</v>
      </c>
      <c r="E256" s="101">
        <v>73</v>
      </c>
      <c r="F256" s="101"/>
      <c r="G256" s="101">
        <v>15.2</v>
      </c>
      <c r="H256" s="102"/>
      <c r="I256" s="101">
        <v>621</v>
      </c>
      <c r="J256" s="101">
        <v>753</v>
      </c>
      <c r="K256" s="101">
        <v>0.4</v>
      </c>
      <c r="L256" s="98"/>
      <c r="M256" s="102"/>
      <c r="N256" s="103">
        <v>5400</v>
      </c>
      <c r="O256" s="103"/>
    </row>
    <row r="257" spans="1:22" x14ac:dyDescent="0.25">
      <c r="A257" s="7">
        <v>41424</v>
      </c>
      <c r="B257" s="26">
        <v>0.4375</v>
      </c>
      <c r="C257" s="102"/>
      <c r="D257" s="100">
        <v>5.79</v>
      </c>
      <c r="E257" s="101">
        <v>55.8</v>
      </c>
      <c r="F257" s="101"/>
      <c r="G257" s="101">
        <v>13.4</v>
      </c>
      <c r="H257" s="102"/>
      <c r="I257" s="101">
        <v>507</v>
      </c>
      <c r="J257" s="101">
        <v>653</v>
      </c>
      <c r="K257" s="101">
        <v>0.3</v>
      </c>
      <c r="L257" s="98"/>
      <c r="M257" s="102"/>
      <c r="N257" s="103">
        <v>3500</v>
      </c>
      <c r="O257" s="103"/>
    </row>
    <row r="258" spans="1:22" x14ac:dyDescent="0.25">
      <c r="A258" s="7">
        <v>41436</v>
      </c>
      <c r="B258" s="26">
        <v>0.44791666666666669</v>
      </c>
      <c r="C258" s="102"/>
      <c r="D258" s="100">
        <v>5.18</v>
      </c>
      <c r="E258" s="101">
        <v>55.5</v>
      </c>
      <c r="F258" s="101"/>
      <c r="G258" s="101">
        <v>18.3</v>
      </c>
      <c r="H258" s="102"/>
      <c r="I258" s="101">
        <v>760</v>
      </c>
      <c r="J258" s="101">
        <v>872</v>
      </c>
      <c r="K258" s="101">
        <v>0.4</v>
      </c>
      <c r="L258" s="98"/>
      <c r="M258" s="102"/>
      <c r="N258" s="103">
        <v>130</v>
      </c>
      <c r="O258" s="103"/>
    </row>
    <row r="259" spans="1:22" x14ac:dyDescent="0.25">
      <c r="A259" s="7">
        <v>41452</v>
      </c>
      <c r="B259" s="26">
        <v>0.44791666666666669</v>
      </c>
      <c r="C259" s="100">
        <v>7.43</v>
      </c>
      <c r="D259" s="100">
        <v>3.99</v>
      </c>
      <c r="E259" s="101">
        <v>42.8</v>
      </c>
      <c r="F259" s="101"/>
      <c r="G259" s="101">
        <v>18.7</v>
      </c>
      <c r="H259" s="100">
        <v>12.6</v>
      </c>
      <c r="I259" s="101">
        <v>463</v>
      </c>
      <c r="J259" s="101">
        <v>528</v>
      </c>
      <c r="K259" s="101">
        <v>0.3</v>
      </c>
      <c r="L259" s="98"/>
      <c r="M259" s="102"/>
      <c r="N259" s="103">
        <v>23</v>
      </c>
      <c r="O259" s="103"/>
      <c r="P259" s="104">
        <v>5.8999999999999997E-2</v>
      </c>
      <c r="Q259" s="100">
        <v>0.81</v>
      </c>
      <c r="R259" s="104">
        <v>0.16300000000000001</v>
      </c>
      <c r="S259" s="100">
        <v>0.06</v>
      </c>
      <c r="T259" s="100">
        <v>0.05</v>
      </c>
      <c r="U259" s="100">
        <v>0.28000000000000003</v>
      </c>
      <c r="V259" s="102">
        <v>4</v>
      </c>
    </row>
    <row r="260" spans="1:22" x14ac:dyDescent="0.25">
      <c r="A260" s="7">
        <v>41465</v>
      </c>
      <c r="B260" s="26">
        <v>0.48958333333333331</v>
      </c>
      <c r="C260" s="100">
        <v>7.69</v>
      </c>
      <c r="D260" s="100">
        <v>4.87</v>
      </c>
      <c r="E260" s="101">
        <v>52.3</v>
      </c>
      <c r="F260" s="101"/>
      <c r="G260" s="101">
        <v>19</v>
      </c>
      <c r="H260" s="100">
        <v>11.4</v>
      </c>
      <c r="I260" s="101">
        <v>56.1</v>
      </c>
      <c r="J260" s="101">
        <v>63.1</v>
      </c>
      <c r="K260" s="101">
        <v>0</v>
      </c>
      <c r="L260" s="98"/>
      <c r="M260" s="102"/>
      <c r="N260" s="103">
        <v>540</v>
      </c>
      <c r="O260" s="103"/>
    </row>
    <row r="261" spans="1:22" x14ac:dyDescent="0.25">
      <c r="A261" s="7">
        <v>41481</v>
      </c>
      <c r="B261" s="26">
        <v>0.48958333333333331</v>
      </c>
      <c r="C261" s="100">
        <v>8.3800000000000008</v>
      </c>
      <c r="D261" s="100">
        <v>6.66</v>
      </c>
      <c r="E261" s="101">
        <v>72.900000000000006</v>
      </c>
      <c r="F261" s="101"/>
      <c r="G261" s="101">
        <v>20</v>
      </c>
      <c r="H261" s="102"/>
      <c r="I261" s="101">
        <v>53.4</v>
      </c>
      <c r="J261" s="101">
        <v>59.2</v>
      </c>
      <c r="K261" s="101">
        <v>0</v>
      </c>
      <c r="L261" s="98"/>
      <c r="M261" s="102"/>
      <c r="N261" s="103">
        <v>49</v>
      </c>
      <c r="O261" s="103"/>
    </row>
    <row r="262" spans="1:22" x14ac:dyDescent="0.25">
      <c r="A262" s="7">
        <v>41492</v>
      </c>
      <c r="B262" s="26">
        <v>0.4513888888888889</v>
      </c>
      <c r="C262" s="102"/>
      <c r="D262" s="100">
        <v>7.14</v>
      </c>
      <c r="E262" s="101">
        <v>78.7</v>
      </c>
      <c r="F262" s="101"/>
      <c r="G262" s="101">
        <v>20.100000000000001</v>
      </c>
      <c r="H262" s="100">
        <v>6.03</v>
      </c>
      <c r="I262" s="101">
        <v>93</v>
      </c>
      <c r="J262" s="101">
        <v>102.7</v>
      </c>
      <c r="K262" s="101">
        <v>0.1</v>
      </c>
      <c r="L262" s="98"/>
      <c r="M262" s="102"/>
      <c r="N262" s="102">
        <v>49</v>
      </c>
      <c r="O262" s="102"/>
    </row>
    <row r="263" spans="1:22" x14ac:dyDescent="0.25">
      <c r="A263" s="7">
        <v>41508</v>
      </c>
      <c r="B263" s="26">
        <v>0.47222222222222227</v>
      </c>
      <c r="C263" s="100">
        <v>7.03</v>
      </c>
      <c r="D263" s="100">
        <v>6.16</v>
      </c>
      <c r="E263" s="101">
        <v>66</v>
      </c>
      <c r="F263" s="101"/>
      <c r="G263" s="101">
        <v>18.7</v>
      </c>
      <c r="H263" s="100">
        <v>4.04</v>
      </c>
      <c r="I263" s="101">
        <v>58.3</v>
      </c>
      <c r="J263" s="101">
        <v>66.099999999999994</v>
      </c>
      <c r="K263" s="101">
        <v>0</v>
      </c>
      <c r="L263" s="98"/>
      <c r="M263" s="102"/>
      <c r="N263" s="103">
        <v>70</v>
      </c>
      <c r="O263" s="103"/>
    </row>
    <row r="264" spans="1:22" x14ac:dyDescent="0.25">
      <c r="A264" s="7">
        <v>41521</v>
      </c>
      <c r="B264" s="26">
        <v>0.46527777777777773</v>
      </c>
      <c r="C264" s="100">
        <v>7.39</v>
      </c>
      <c r="D264" s="100">
        <v>4.03</v>
      </c>
      <c r="E264" s="101">
        <v>42.7</v>
      </c>
      <c r="F264" s="101"/>
      <c r="G264" s="101">
        <v>18.2</v>
      </c>
      <c r="H264" s="100">
        <v>4.0999999999999996</v>
      </c>
      <c r="I264" s="101">
        <v>108.2</v>
      </c>
      <c r="J264" s="101">
        <v>124.4</v>
      </c>
      <c r="K264" s="101">
        <v>0.1</v>
      </c>
      <c r="L264" s="98"/>
      <c r="M264" s="102"/>
      <c r="N264" s="103">
        <v>22</v>
      </c>
      <c r="O264" s="103"/>
    </row>
    <row r="265" spans="1:22" x14ac:dyDescent="0.25">
      <c r="A265" s="7">
        <v>41534</v>
      </c>
      <c r="B265" s="26">
        <v>0.49652777777777773</v>
      </c>
      <c r="C265" s="100">
        <v>7.13</v>
      </c>
      <c r="D265" s="100">
        <v>5.37</v>
      </c>
      <c r="E265" s="101">
        <v>55.8</v>
      </c>
      <c r="F265" s="101"/>
      <c r="G265" s="101">
        <v>16.7</v>
      </c>
      <c r="H265" s="100">
        <v>6.65</v>
      </c>
      <c r="I265" s="101">
        <v>296.7</v>
      </c>
      <c r="J265" s="101">
        <v>352.6</v>
      </c>
      <c r="K265" s="101">
        <v>0.2</v>
      </c>
      <c r="L265" s="98"/>
      <c r="M265" s="102"/>
      <c r="N265" s="103">
        <v>79</v>
      </c>
      <c r="O265" s="103"/>
      <c r="P265" s="104">
        <v>0.87</v>
      </c>
      <c r="Q265" s="100">
        <v>0.7</v>
      </c>
      <c r="R265" s="104">
        <v>0.12</v>
      </c>
      <c r="S265" s="103">
        <v>0.04</v>
      </c>
      <c r="T265" s="100">
        <v>0.78</v>
      </c>
      <c r="U265" s="100">
        <v>0.14000000000000001</v>
      </c>
      <c r="V265" s="102">
        <v>4</v>
      </c>
    </row>
    <row r="266" spans="1:22" x14ac:dyDescent="0.25">
      <c r="A266" s="10">
        <v>41550</v>
      </c>
      <c r="B266" s="26">
        <v>0.46527777777777773</v>
      </c>
      <c r="C266" s="4">
        <v>7.21</v>
      </c>
      <c r="D266" s="11">
        <v>4.18</v>
      </c>
      <c r="E266" s="12">
        <v>39.200000000000003</v>
      </c>
      <c r="F266" s="12"/>
      <c r="G266" s="5">
        <v>12.4</v>
      </c>
      <c r="H266" s="4">
        <v>6.51</v>
      </c>
      <c r="I266" s="5">
        <v>357.7</v>
      </c>
      <c r="J266" s="5">
        <v>471.8</v>
      </c>
      <c r="K266" s="5">
        <v>0.2</v>
      </c>
      <c r="M266" s="13"/>
      <c r="N266" s="13">
        <v>170</v>
      </c>
      <c r="O266" s="13"/>
      <c r="T266" s="14"/>
      <c r="V266" s="13"/>
    </row>
    <row r="267" spans="1:22" x14ac:dyDescent="0.25">
      <c r="A267" s="10">
        <v>41562</v>
      </c>
      <c r="B267" s="26">
        <v>0.45833333333333331</v>
      </c>
      <c r="C267" s="4">
        <v>7.33</v>
      </c>
      <c r="D267" s="11">
        <v>5.5</v>
      </c>
      <c r="E267" s="12">
        <v>49.2</v>
      </c>
      <c r="F267" s="12"/>
      <c r="G267" s="5">
        <v>10.3</v>
      </c>
      <c r="H267" s="4">
        <v>9.06</v>
      </c>
      <c r="I267" s="5">
        <v>436.9</v>
      </c>
      <c r="J267" s="5">
        <v>608</v>
      </c>
      <c r="K267" s="5">
        <v>0.3</v>
      </c>
      <c r="M267" s="3"/>
      <c r="N267" s="13">
        <v>49</v>
      </c>
      <c r="O267" s="13"/>
      <c r="U267" s="14"/>
    </row>
    <row r="268" spans="1:22" x14ac:dyDescent="0.25">
      <c r="A268" s="10">
        <v>41576</v>
      </c>
      <c r="B268" s="26">
        <v>0.46527777777777773</v>
      </c>
      <c r="C268" s="4">
        <v>7.33</v>
      </c>
      <c r="D268" s="11">
        <v>5.5</v>
      </c>
      <c r="E268" s="12">
        <v>49.2</v>
      </c>
      <c r="F268" s="12"/>
      <c r="G268" s="5">
        <v>10.3</v>
      </c>
      <c r="H268" s="4">
        <v>9.06</v>
      </c>
      <c r="I268" s="5">
        <v>436.9</v>
      </c>
      <c r="J268" s="5">
        <v>608</v>
      </c>
      <c r="K268" s="5">
        <v>0.3</v>
      </c>
      <c r="M268" s="3"/>
      <c r="N268" s="13">
        <v>49</v>
      </c>
      <c r="O268" s="13"/>
      <c r="T268" s="14"/>
    </row>
    <row r="269" spans="1:22" x14ac:dyDescent="0.25">
      <c r="A269" s="10">
        <v>41593</v>
      </c>
      <c r="B269" s="26">
        <v>0.47916666666666669</v>
      </c>
      <c r="C269" s="4">
        <v>6.92</v>
      </c>
      <c r="D269" s="11">
        <v>3.13</v>
      </c>
      <c r="E269" s="12">
        <v>28.2</v>
      </c>
      <c r="F269" s="12"/>
      <c r="G269" s="5">
        <v>9.3000000000000007</v>
      </c>
      <c r="H269" s="4">
        <v>9.5500000000000007</v>
      </c>
      <c r="I269" s="5">
        <v>503</v>
      </c>
      <c r="J269" s="5">
        <v>718</v>
      </c>
      <c r="K269" s="5">
        <v>0.4</v>
      </c>
      <c r="M269" s="3"/>
      <c r="N269" s="13">
        <v>22</v>
      </c>
      <c r="O269" s="13"/>
      <c r="U269" s="14"/>
    </row>
    <row r="270" spans="1:22" x14ac:dyDescent="0.25">
      <c r="A270" s="10">
        <v>41604</v>
      </c>
      <c r="B270" s="26">
        <v>0.4826388888888889</v>
      </c>
      <c r="C270" s="4">
        <v>6.74</v>
      </c>
      <c r="D270" s="11">
        <v>4.79</v>
      </c>
      <c r="E270" s="12">
        <v>37.9</v>
      </c>
      <c r="F270" s="12"/>
      <c r="G270" s="5">
        <v>5.6</v>
      </c>
      <c r="H270" s="4">
        <v>11.4</v>
      </c>
      <c r="I270" s="5">
        <v>523</v>
      </c>
      <c r="J270" s="5">
        <v>830</v>
      </c>
      <c r="K270" s="5">
        <v>0.4</v>
      </c>
      <c r="M270" s="3"/>
      <c r="N270" s="13">
        <v>49</v>
      </c>
      <c r="O270" s="13"/>
      <c r="T270" s="14"/>
    </row>
    <row r="271" spans="1:22" x14ac:dyDescent="0.25">
      <c r="A271" s="10">
        <v>41618</v>
      </c>
      <c r="B271" s="26">
        <v>0.44791666666666669</v>
      </c>
      <c r="C271" s="13"/>
      <c r="D271" s="11">
        <v>4.6500000000000004</v>
      </c>
      <c r="E271" s="12">
        <v>34.799999999999997</v>
      </c>
      <c r="F271" s="12"/>
      <c r="G271" s="5">
        <v>3</v>
      </c>
      <c r="H271" s="4">
        <v>18.899999999999999</v>
      </c>
      <c r="I271" s="5">
        <v>523</v>
      </c>
      <c r="J271" s="5">
        <v>901</v>
      </c>
      <c r="K271" s="5">
        <v>0.4</v>
      </c>
      <c r="M271" s="13"/>
      <c r="N271" s="13">
        <v>79</v>
      </c>
      <c r="O271" s="13"/>
      <c r="T271" s="14"/>
    </row>
    <row r="272" spans="1:22" x14ac:dyDescent="0.25">
      <c r="A272" s="10">
        <v>41634</v>
      </c>
      <c r="B272" s="26">
        <v>0.47569444444444442</v>
      </c>
      <c r="C272" s="3"/>
      <c r="D272" s="11">
        <v>3.83</v>
      </c>
      <c r="E272" s="12">
        <v>32.4</v>
      </c>
      <c r="F272" s="12"/>
      <c r="G272" s="5">
        <v>6.7</v>
      </c>
      <c r="H272" s="3"/>
      <c r="I272" s="5">
        <v>442.4</v>
      </c>
      <c r="J272" s="5">
        <v>680</v>
      </c>
      <c r="K272" s="5">
        <v>0.3</v>
      </c>
      <c r="M272" s="3"/>
      <c r="N272" s="13">
        <v>17</v>
      </c>
      <c r="O272" s="13"/>
      <c r="P272" s="52">
        <v>2.1179999999999999</v>
      </c>
      <c r="Q272" s="53">
        <v>2.79</v>
      </c>
      <c r="R272" s="52">
        <v>0.27500000000000002</v>
      </c>
      <c r="S272" s="53">
        <v>0.14000000000000001</v>
      </c>
      <c r="T272" s="53">
        <v>2.09</v>
      </c>
      <c r="U272" s="53">
        <v>0.53</v>
      </c>
      <c r="V272" s="54">
        <v>9</v>
      </c>
    </row>
    <row r="273" spans="1:22" x14ac:dyDescent="0.25">
      <c r="A273" s="10">
        <v>41648</v>
      </c>
      <c r="B273" s="26">
        <v>0.45833333333333331</v>
      </c>
      <c r="C273" s="4">
        <v>7.93</v>
      </c>
      <c r="D273" s="11">
        <v>10.23</v>
      </c>
      <c r="E273" s="12">
        <v>81.5</v>
      </c>
      <c r="F273" s="12"/>
      <c r="G273" s="5">
        <v>6.1</v>
      </c>
      <c r="H273" s="3"/>
      <c r="I273" s="5">
        <v>93.1</v>
      </c>
      <c r="J273" s="5">
        <v>153</v>
      </c>
      <c r="K273" s="5">
        <v>0.1</v>
      </c>
      <c r="M273" s="3"/>
      <c r="N273" s="13">
        <v>110</v>
      </c>
      <c r="O273" s="13"/>
      <c r="U273" s="14"/>
    </row>
    <row r="274" spans="1:22" x14ac:dyDescent="0.25">
      <c r="A274" s="10">
        <v>41661</v>
      </c>
      <c r="B274" s="26">
        <v>0.4513888888888889</v>
      </c>
      <c r="C274" s="4">
        <v>7.03</v>
      </c>
      <c r="D274" s="11">
        <v>3.35</v>
      </c>
      <c r="E274" s="12">
        <v>27.3</v>
      </c>
      <c r="F274" s="12"/>
      <c r="G274" s="5">
        <v>6.6</v>
      </c>
      <c r="H274" s="4">
        <v>17.5</v>
      </c>
      <c r="I274" s="5">
        <v>558</v>
      </c>
      <c r="J274" s="5">
        <v>862</v>
      </c>
      <c r="K274" s="5">
        <v>0.4</v>
      </c>
      <c r="M274" s="3"/>
      <c r="N274" s="13">
        <v>22</v>
      </c>
      <c r="O274" s="13"/>
      <c r="U274" s="14"/>
    </row>
    <row r="275" spans="1:22" x14ac:dyDescent="0.25">
      <c r="A275" s="10">
        <v>41674</v>
      </c>
      <c r="B275" s="26">
        <v>0.4548611111111111</v>
      </c>
      <c r="C275" s="4">
        <v>7.31</v>
      </c>
      <c r="D275" s="11">
        <v>4.78</v>
      </c>
      <c r="E275" s="12">
        <v>36.6</v>
      </c>
      <c r="F275" s="12"/>
      <c r="G275" s="5">
        <v>3.9</v>
      </c>
      <c r="H275" s="4">
        <v>25.3</v>
      </c>
      <c r="I275" s="5">
        <v>473</v>
      </c>
      <c r="J275" s="5">
        <v>791</v>
      </c>
      <c r="K275" s="5">
        <v>0.4</v>
      </c>
      <c r="M275" s="3"/>
      <c r="N275" s="13">
        <v>130</v>
      </c>
      <c r="O275" s="13"/>
      <c r="T275" s="14"/>
    </row>
    <row r="276" spans="1:22" x14ac:dyDescent="0.25">
      <c r="A276" s="10">
        <v>41689</v>
      </c>
      <c r="B276" s="26">
        <v>0.4548611111111111</v>
      </c>
      <c r="C276" s="4">
        <v>7.17</v>
      </c>
      <c r="D276" s="11">
        <v>6.36</v>
      </c>
      <c r="E276" s="12">
        <v>51.6</v>
      </c>
      <c r="F276" s="12"/>
      <c r="G276" s="5">
        <v>6</v>
      </c>
      <c r="H276" s="4">
        <v>58</v>
      </c>
      <c r="I276" s="5">
        <v>360</v>
      </c>
      <c r="J276" s="5">
        <v>570</v>
      </c>
      <c r="K276" s="5">
        <v>0.3</v>
      </c>
      <c r="L276" s="16"/>
      <c r="M276" s="3"/>
      <c r="N276" s="13">
        <v>49</v>
      </c>
      <c r="O276" s="13"/>
    </row>
    <row r="277" spans="1:22" x14ac:dyDescent="0.25">
      <c r="A277" s="10">
        <v>41705</v>
      </c>
      <c r="B277" s="26">
        <v>0.45833333333333331</v>
      </c>
      <c r="C277" s="13"/>
      <c r="D277" s="11">
        <v>4.3899999999999997</v>
      </c>
      <c r="E277" s="12">
        <v>38.700000000000003</v>
      </c>
      <c r="F277" s="12"/>
      <c r="G277" s="5">
        <v>9.6999999999999993</v>
      </c>
      <c r="H277" s="4">
        <v>174</v>
      </c>
      <c r="I277" s="5">
        <v>226.7</v>
      </c>
      <c r="J277" s="5">
        <v>320.10000000000002</v>
      </c>
      <c r="K277" s="5">
        <v>0.2</v>
      </c>
      <c r="M277" s="13"/>
      <c r="N277" s="13">
        <v>130</v>
      </c>
      <c r="O277" s="13"/>
      <c r="U277" s="14"/>
    </row>
    <row r="278" spans="1:22" x14ac:dyDescent="0.25">
      <c r="A278" s="10">
        <v>41718</v>
      </c>
      <c r="B278" s="26">
        <v>0.43055555555555558</v>
      </c>
      <c r="C278" s="4">
        <v>7.35</v>
      </c>
      <c r="D278" s="11">
        <v>6</v>
      </c>
      <c r="E278" s="12">
        <v>50.2</v>
      </c>
      <c r="F278" s="12"/>
      <c r="G278" s="5">
        <v>7.7</v>
      </c>
      <c r="H278" s="4">
        <v>40.200000000000003</v>
      </c>
      <c r="I278" s="5">
        <v>288.10000000000002</v>
      </c>
      <c r="J278" s="5">
        <v>430.1</v>
      </c>
      <c r="K278" s="5">
        <v>0.2</v>
      </c>
      <c r="M278" s="13"/>
      <c r="N278" s="13">
        <v>110</v>
      </c>
      <c r="O278" s="13"/>
      <c r="U278" s="14"/>
    </row>
    <row r="279" spans="1:22" x14ac:dyDescent="0.25">
      <c r="A279" s="10">
        <v>41732</v>
      </c>
      <c r="B279" s="26">
        <v>0.45833333333333331</v>
      </c>
      <c r="C279" s="4">
        <v>7.17</v>
      </c>
      <c r="D279" s="11">
        <v>6.92</v>
      </c>
      <c r="E279" s="12">
        <v>63.9</v>
      </c>
      <c r="F279" s="12"/>
      <c r="G279" s="5">
        <v>11.1</v>
      </c>
      <c r="H279" s="4">
        <v>16</v>
      </c>
      <c r="I279" s="5">
        <v>543</v>
      </c>
      <c r="J279" s="5">
        <v>739</v>
      </c>
      <c r="K279" s="5">
        <v>0.4</v>
      </c>
      <c r="M279" s="3"/>
      <c r="N279" s="13">
        <v>49</v>
      </c>
      <c r="O279" s="13"/>
      <c r="P279" s="52">
        <v>1.554</v>
      </c>
      <c r="Q279" s="53">
        <v>1.59</v>
      </c>
      <c r="R279" s="52">
        <v>0.40699999999999997</v>
      </c>
      <c r="S279" s="53">
        <v>0.13</v>
      </c>
      <c r="T279" s="53">
        <v>1.52</v>
      </c>
      <c r="U279" s="53">
        <v>0.41</v>
      </c>
      <c r="V279" s="54">
        <v>8</v>
      </c>
    </row>
    <row r="280" spans="1:22" x14ac:dyDescent="0.25">
      <c r="A280" s="10">
        <v>41746</v>
      </c>
      <c r="B280" s="26">
        <v>0.3923611111111111</v>
      </c>
      <c r="C280" s="4">
        <v>7.55</v>
      </c>
      <c r="D280" s="11">
        <v>7.79</v>
      </c>
      <c r="E280" s="12">
        <v>68.099999999999994</v>
      </c>
      <c r="F280" s="12"/>
      <c r="G280" s="5">
        <v>10.9</v>
      </c>
      <c r="H280" s="4">
        <v>13.6</v>
      </c>
      <c r="I280" s="5">
        <v>193.5</v>
      </c>
      <c r="J280" s="5">
        <v>266.3</v>
      </c>
      <c r="K280" s="5">
        <v>0.1</v>
      </c>
      <c r="M280" s="3"/>
      <c r="N280" s="12">
        <v>540</v>
      </c>
      <c r="O280" s="12"/>
      <c r="V280" s="14"/>
    </row>
    <row r="281" spans="1:22" x14ac:dyDescent="0.25">
      <c r="A281" s="10">
        <v>41758</v>
      </c>
      <c r="B281" s="26">
        <v>0.4375</v>
      </c>
      <c r="C281" s="4">
        <v>7.08</v>
      </c>
      <c r="D281" s="11">
        <v>5.03</v>
      </c>
      <c r="E281" s="12">
        <v>49.8</v>
      </c>
      <c r="F281" s="12"/>
      <c r="G281" s="5">
        <v>14.6</v>
      </c>
      <c r="H281" s="4">
        <v>17.899999999999999</v>
      </c>
      <c r="I281" s="5">
        <v>569</v>
      </c>
      <c r="J281" s="5">
        <v>712</v>
      </c>
      <c r="K281" s="5">
        <v>0.4</v>
      </c>
      <c r="N281" s="13">
        <v>240</v>
      </c>
      <c r="O281" s="13"/>
      <c r="U281" s="14"/>
    </row>
    <row r="282" spans="1:22" x14ac:dyDescent="0.25">
      <c r="A282" s="10">
        <v>41772</v>
      </c>
      <c r="B282" s="26">
        <v>0.4548611111111111</v>
      </c>
      <c r="C282" s="4">
        <v>6.75</v>
      </c>
      <c r="D282" s="11">
        <v>2.87</v>
      </c>
      <c r="E282" s="12">
        <v>30.3</v>
      </c>
      <c r="F282" s="12"/>
      <c r="G282" s="5">
        <v>17.7</v>
      </c>
      <c r="H282" s="4">
        <v>16.5</v>
      </c>
      <c r="I282" s="5">
        <v>619</v>
      </c>
      <c r="J282" s="5">
        <v>718</v>
      </c>
      <c r="K282" s="5">
        <v>0.4</v>
      </c>
      <c r="N282" s="13">
        <v>94</v>
      </c>
      <c r="O282" s="13"/>
      <c r="V282" s="14"/>
    </row>
    <row r="283" spans="1:22" x14ac:dyDescent="0.25">
      <c r="A283" s="10">
        <v>41789</v>
      </c>
      <c r="B283" s="26">
        <v>0.4513888888888889</v>
      </c>
      <c r="C283" s="4">
        <v>6.95</v>
      </c>
      <c r="D283" s="11">
        <v>5.25</v>
      </c>
      <c r="E283" s="12">
        <v>53.6</v>
      </c>
      <c r="F283" s="12"/>
      <c r="G283" s="5">
        <v>15.9</v>
      </c>
      <c r="H283" s="4">
        <v>11.4</v>
      </c>
      <c r="I283" s="5">
        <v>610</v>
      </c>
      <c r="J283" s="5">
        <v>738</v>
      </c>
      <c r="K283" s="5">
        <v>0.4</v>
      </c>
      <c r="M283" s="3"/>
      <c r="N283" s="13">
        <v>240</v>
      </c>
      <c r="O283" s="13"/>
      <c r="U283" s="14"/>
    </row>
    <row r="284" spans="1:22" x14ac:dyDescent="0.25">
      <c r="A284" s="10">
        <v>41801</v>
      </c>
      <c r="B284" s="26">
        <v>0.44097222222222227</v>
      </c>
      <c r="C284" s="4">
        <v>7.44</v>
      </c>
      <c r="D284" s="11">
        <v>8.4600000000000009</v>
      </c>
      <c r="E284" s="12">
        <v>85.6</v>
      </c>
      <c r="F284" s="12"/>
      <c r="G284" s="5">
        <v>15.9</v>
      </c>
      <c r="H284" s="4">
        <v>7.8</v>
      </c>
      <c r="I284" s="5">
        <v>153.80000000000001</v>
      </c>
      <c r="J284" s="5">
        <v>186.1</v>
      </c>
      <c r="K284" s="5">
        <v>0.1</v>
      </c>
      <c r="M284" s="3"/>
      <c r="N284" s="13">
        <v>220</v>
      </c>
      <c r="O284" s="13"/>
      <c r="U284" s="14"/>
    </row>
    <row r="285" spans="1:22" x14ac:dyDescent="0.25">
      <c r="A285" s="10">
        <v>41814</v>
      </c>
      <c r="B285" s="26">
        <v>0.52083333333333337</v>
      </c>
      <c r="C285" s="4">
        <v>6.91</v>
      </c>
      <c r="D285" s="11">
        <v>8.66</v>
      </c>
      <c r="E285" s="12">
        <v>92.5</v>
      </c>
      <c r="F285" s="12"/>
      <c r="G285" s="5">
        <v>18.2</v>
      </c>
      <c r="H285" s="4">
        <v>8.32</v>
      </c>
      <c r="I285" s="5">
        <v>171.3</v>
      </c>
      <c r="J285" s="5">
        <v>196.9</v>
      </c>
      <c r="K285" s="5">
        <v>0.1</v>
      </c>
      <c r="M285" s="3"/>
      <c r="N285" s="13">
        <v>110</v>
      </c>
      <c r="O285" s="13"/>
      <c r="P285" s="52">
        <v>1.4999999999999999E-2</v>
      </c>
      <c r="Q285" s="53">
        <v>0.43</v>
      </c>
      <c r="R285" s="52">
        <v>0.122</v>
      </c>
      <c r="S285" s="53">
        <v>0.04</v>
      </c>
      <c r="T285" s="52">
        <v>0.01</v>
      </c>
      <c r="U285" s="53">
        <v>0.03</v>
      </c>
      <c r="V285" s="54">
        <v>11</v>
      </c>
    </row>
    <row r="286" spans="1:22" x14ac:dyDescent="0.25">
      <c r="A286" s="10">
        <v>41828</v>
      </c>
      <c r="B286" s="26">
        <v>0.4375</v>
      </c>
      <c r="C286" s="4">
        <v>8</v>
      </c>
      <c r="D286" s="11">
        <v>7.63</v>
      </c>
      <c r="E286" s="12">
        <v>78.8</v>
      </c>
      <c r="F286" s="12"/>
      <c r="G286" s="5">
        <v>17.399999999999999</v>
      </c>
      <c r="H286" s="4">
        <v>7.53</v>
      </c>
      <c r="I286" s="5">
        <v>48.7</v>
      </c>
      <c r="J286" s="5">
        <v>57.1</v>
      </c>
      <c r="K286" s="5">
        <v>0</v>
      </c>
      <c r="M286" s="4"/>
      <c r="N286" s="13">
        <v>170</v>
      </c>
      <c r="O286" s="13"/>
      <c r="T286" s="14"/>
    </row>
    <row r="287" spans="1:22" x14ac:dyDescent="0.25">
      <c r="A287" s="10">
        <v>41842</v>
      </c>
      <c r="B287" s="26">
        <v>0.42708333333333331</v>
      </c>
      <c r="C287" s="4">
        <v>8.16</v>
      </c>
      <c r="D287" s="11">
        <v>7.83</v>
      </c>
      <c r="E287" s="12">
        <v>77.8</v>
      </c>
      <c r="F287" s="12"/>
      <c r="G287" s="5">
        <v>15.5</v>
      </c>
      <c r="H287" s="4">
        <v>7.53</v>
      </c>
      <c r="I287" s="5">
        <v>38.299999999999997</v>
      </c>
      <c r="J287" s="5">
        <v>48.2</v>
      </c>
      <c r="K287" s="5">
        <v>0</v>
      </c>
      <c r="M287" s="3"/>
      <c r="N287" s="13">
        <v>79</v>
      </c>
      <c r="O287" s="13"/>
    </row>
    <row r="288" spans="1:22" x14ac:dyDescent="0.25">
      <c r="A288" s="10">
        <v>41857</v>
      </c>
      <c r="B288" s="26">
        <v>0.4236111111111111</v>
      </c>
      <c r="C288" s="4">
        <v>7.61</v>
      </c>
      <c r="D288" s="11">
        <v>4.28</v>
      </c>
      <c r="E288" s="12">
        <v>46.6</v>
      </c>
      <c r="F288" s="12"/>
      <c r="G288" s="5">
        <v>19.600000000000001</v>
      </c>
      <c r="H288" s="4">
        <v>6.69</v>
      </c>
      <c r="I288" s="5">
        <v>102.1</v>
      </c>
      <c r="J288" s="5">
        <v>113.8</v>
      </c>
      <c r="K288" s="5">
        <v>0.1</v>
      </c>
      <c r="M288" s="3"/>
      <c r="N288" s="13">
        <v>350</v>
      </c>
      <c r="O288" s="13"/>
      <c r="S288" s="14"/>
    </row>
    <row r="289" spans="1:22" x14ac:dyDescent="0.25">
      <c r="A289" s="10">
        <v>41870</v>
      </c>
      <c r="B289" s="26">
        <v>0.44444444444444442</v>
      </c>
      <c r="C289" s="4">
        <v>7.57</v>
      </c>
      <c r="D289" s="11">
        <v>5.52</v>
      </c>
      <c r="E289" s="12">
        <v>62.5</v>
      </c>
      <c r="F289" s="12"/>
      <c r="G289" s="5">
        <v>21.2</v>
      </c>
      <c r="H289" s="13"/>
      <c r="I289" s="5">
        <v>125</v>
      </c>
      <c r="J289" s="5">
        <v>135.1</v>
      </c>
      <c r="K289" s="5">
        <v>0.1</v>
      </c>
      <c r="M289" s="4"/>
      <c r="N289" s="13">
        <v>79</v>
      </c>
      <c r="O289" s="13"/>
      <c r="T289" s="14"/>
    </row>
    <row r="290" spans="1:22" x14ac:dyDescent="0.25">
      <c r="A290" s="10">
        <v>41887</v>
      </c>
      <c r="B290" s="26">
        <v>0.4548611111111111</v>
      </c>
      <c r="C290" s="4">
        <v>7.28</v>
      </c>
      <c r="D290" s="11">
        <v>6</v>
      </c>
      <c r="E290" s="12">
        <v>64.5</v>
      </c>
      <c r="F290" s="12"/>
      <c r="G290" s="5">
        <v>18.3</v>
      </c>
      <c r="H290" s="19"/>
      <c r="I290" s="5">
        <v>269.7</v>
      </c>
      <c r="J290" s="5">
        <v>309.2</v>
      </c>
      <c r="K290" s="5">
        <v>0.1</v>
      </c>
      <c r="M290" s="19"/>
      <c r="N290" s="13">
        <v>79</v>
      </c>
      <c r="O290" s="13"/>
      <c r="T290" s="14"/>
    </row>
    <row r="291" spans="1:22" x14ac:dyDescent="0.25">
      <c r="A291" s="10">
        <v>41899</v>
      </c>
      <c r="B291" s="26">
        <v>0.44097222222222227</v>
      </c>
      <c r="C291" s="4">
        <v>7.9</v>
      </c>
      <c r="D291" s="11">
        <v>4.17</v>
      </c>
      <c r="E291" s="12">
        <v>42.4</v>
      </c>
      <c r="F291" s="12"/>
      <c r="G291" s="5">
        <v>17.3</v>
      </c>
      <c r="H291" s="4">
        <v>6.96</v>
      </c>
      <c r="I291" s="5">
        <v>219.7</v>
      </c>
      <c r="J291" s="5">
        <v>257.8</v>
      </c>
      <c r="K291" s="5">
        <v>0.1</v>
      </c>
      <c r="M291" s="4"/>
      <c r="N291" s="13">
        <v>110</v>
      </c>
      <c r="O291" s="13"/>
    </row>
    <row r="292" spans="1:22" x14ac:dyDescent="0.25">
      <c r="A292" s="10">
        <v>41912</v>
      </c>
      <c r="B292" s="26">
        <v>0.4513888888888889</v>
      </c>
      <c r="C292" s="4">
        <v>7.7</v>
      </c>
      <c r="D292" s="11">
        <v>3.68</v>
      </c>
      <c r="E292" s="12">
        <v>36.6</v>
      </c>
      <c r="F292" s="12"/>
      <c r="G292" s="5">
        <v>14.7</v>
      </c>
      <c r="H292" s="4">
        <v>10.27</v>
      </c>
      <c r="I292" s="5">
        <v>239.5</v>
      </c>
      <c r="J292" s="5">
        <v>298.2</v>
      </c>
      <c r="K292" s="5">
        <v>0.1</v>
      </c>
      <c r="L292" s="16"/>
      <c r="M292" s="3"/>
      <c r="N292" s="13">
        <v>170</v>
      </c>
      <c r="O292" s="13"/>
      <c r="P292" s="52">
        <v>0.06</v>
      </c>
      <c r="Q292" s="53">
        <v>0.64</v>
      </c>
      <c r="R292" s="52">
        <v>0.10299999999999999</v>
      </c>
      <c r="S292" s="53">
        <v>0.04</v>
      </c>
      <c r="T292" s="53">
        <v>0.06</v>
      </c>
      <c r="U292" s="53">
        <v>0.09</v>
      </c>
      <c r="V292" s="54">
        <v>5</v>
      </c>
    </row>
    <row r="293" spans="1:22" x14ac:dyDescent="0.25">
      <c r="A293" s="10">
        <v>41927</v>
      </c>
      <c r="B293" s="26">
        <v>0.46180555555555558</v>
      </c>
      <c r="C293" s="2">
        <v>7.71</v>
      </c>
      <c r="D293" s="2">
        <v>3.72</v>
      </c>
      <c r="E293" s="2">
        <v>3.7</v>
      </c>
      <c r="G293" s="2">
        <v>13.9</v>
      </c>
      <c r="H293" s="2">
        <v>8.41</v>
      </c>
      <c r="I293" s="2">
        <v>235.8</v>
      </c>
      <c r="J293" s="2">
        <v>299.2</v>
      </c>
      <c r="K293" s="2">
        <v>0.1</v>
      </c>
      <c r="N293" s="2">
        <v>1600</v>
      </c>
    </row>
    <row r="294" spans="1:22" x14ac:dyDescent="0.25">
      <c r="A294" s="10">
        <v>41940</v>
      </c>
      <c r="B294" s="26">
        <v>0.4548611111111111</v>
      </c>
      <c r="C294" s="2">
        <v>7.36</v>
      </c>
      <c r="D294" s="2">
        <v>5.34</v>
      </c>
      <c r="E294" s="2">
        <v>48.9</v>
      </c>
      <c r="G294" s="2">
        <v>11.1</v>
      </c>
      <c r="H294" s="2">
        <v>7.26</v>
      </c>
      <c r="I294" s="2">
        <v>352.2</v>
      </c>
      <c r="J294" s="2">
        <v>478.4</v>
      </c>
      <c r="K294" s="2">
        <v>0.2</v>
      </c>
      <c r="N294" s="2">
        <v>49</v>
      </c>
    </row>
    <row r="295" spans="1:22" x14ac:dyDescent="0.25">
      <c r="A295" s="10">
        <v>41957</v>
      </c>
      <c r="B295" s="26">
        <v>0.4513888888888889</v>
      </c>
      <c r="C295" s="2">
        <v>7.63</v>
      </c>
      <c r="D295" s="2">
        <v>5.4</v>
      </c>
      <c r="E295" s="2">
        <v>45</v>
      </c>
      <c r="G295" s="2">
        <v>3.3</v>
      </c>
      <c r="H295" s="2">
        <v>8.67</v>
      </c>
      <c r="I295" s="2">
        <v>436.8</v>
      </c>
      <c r="J295" s="2">
        <v>743</v>
      </c>
      <c r="K295" s="2">
        <v>0.4</v>
      </c>
      <c r="N295" s="2">
        <v>13</v>
      </c>
    </row>
    <row r="296" spans="1:22" x14ac:dyDescent="0.25">
      <c r="A296" s="10">
        <v>41967</v>
      </c>
      <c r="B296" s="26">
        <v>0.44791666666666669</v>
      </c>
      <c r="C296" s="2">
        <v>7.39</v>
      </c>
      <c r="D296" s="2">
        <v>4.54</v>
      </c>
      <c r="E296" s="2">
        <v>37.1</v>
      </c>
      <c r="G296" s="2">
        <v>8</v>
      </c>
      <c r="H296" s="2">
        <v>16.100000000000001</v>
      </c>
      <c r="I296" s="2">
        <v>494</v>
      </c>
      <c r="J296" s="2">
        <v>734</v>
      </c>
      <c r="K296" s="2">
        <v>0.4</v>
      </c>
      <c r="N296" s="2">
        <v>240</v>
      </c>
    </row>
    <row r="297" spans="1:22" x14ac:dyDescent="0.25">
      <c r="A297" s="10">
        <v>41982</v>
      </c>
      <c r="B297" s="26">
        <v>0.44444444444444442</v>
      </c>
      <c r="C297" s="2">
        <v>7.16</v>
      </c>
      <c r="D297" s="2">
        <v>9.52</v>
      </c>
      <c r="E297" s="2">
        <v>83.8</v>
      </c>
      <c r="G297" s="2">
        <v>9.6999999999999993</v>
      </c>
      <c r="H297" s="2">
        <v>10.220000000000001</v>
      </c>
      <c r="I297" s="2">
        <v>184.9</v>
      </c>
      <c r="J297" s="2">
        <v>268.10000000000002</v>
      </c>
      <c r="K297" s="2">
        <v>0.1</v>
      </c>
      <c r="N297" s="2">
        <v>33</v>
      </c>
    </row>
    <row r="298" spans="1:22" x14ac:dyDescent="0.25">
      <c r="A298" s="10">
        <v>41996</v>
      </c>
      <c r="B298" s="26">
        <v>0.44444444444444442</v>
      </c>
      <c r="C298" s="2">
        <v>7.07</v>
      </c>
      <c r="D298" s="2">
        <v>8.7200000000000006</v>
      </c>
      <c r="E298" s="2">
        <v>73.599999999999994</v>
      </c>
      <c r="G298" s="2">
        <v>7.5</v>
      </c>
      <c r="H298" s="2">
        <v>23.6</v>
      </c>
      <c r="I298" s="12">
        <v>160</v>
      </c>
      <c r="J298" s="12">
        <v>230</v>
      </c>
      <c r="K298" s="2">
        <v>0.1</v>
      </c>
      <c r="N298" s="2">
        <v>7.8</v>
      </c>
      <c r="P298" s="2">
        <v>1.627</v>
      </c>
      <c r="Q298" s="2">
        <v>0.84</v>
      </c>
      <c r="R298" s="2">
        <v>0.108</v>
      </c>
      <c r="S298" s="2">
        <v>0.04</v>
      </c>
      <c r="T298" s="2">
        <v>1.62</v>
      </c>
      <c r="U298" s="2">
        <v>0.05</v>
      </c>
      <c r="V298" s="6">
        <v>2</v>
      </c>
    </row>
    <row r="299" spans="1:22" x14ac:dyDescent="0.25">
      <c r="A299" s="10">
        <v>42010</v>
      </c>
      <c r="B299" s="26">
        <v>0.4375</v>
      </c>
      <c r="C299" s="2">
        <v>7.17</v>
      </c>
      <c r="D299" s="2">
        <v>7.68</v>
      </c>
      <c r="E299" s="2">
        <v>65.8</v>
      </c>
      <c r="G299" s="2">
        <v>8.3000000000000007</v>
      </c>
      <c r="H299" s="2">
        <v>167</v>
      </c>
      <c r="I299" s="2">
        <v>110.6</v>
      </c>
      <c r="J299" s="2">
        <v>161.69999999999999</v>
      </c>
      <c r="K299" s="2">
        <v>0.1</v>
      </c>
      <c r="N299" s="2">
        <v>920</v>
      </c>
    </row>
    <row r="300" spans="1:22" x14ac:dyDescent="0.25">
      <c r="A300" s="10">
        <v>42027</v>
      </c>
      <c r="B300" s="26">
        <v>0.4513888888888889</v>
      </c>
      <c r="C300" s="2">
        <v>7</v>
      </c>
      <c r="D300" s="2">
        <v>6.16</v>
      </c>
      <c r="E300" s="2">
        <v>52.2</v>
      </c>
      <c r="G300" s="2">
        <v>9.1</v>
      </c>
      <c r="H300" s="2">
        <v>23.9</v>
      </c>
      <c r="I300" s="2">
        <v>383.7</v>
      </c>
      <c r="J300" s="2">
        <v>553</v>
      </c>
      <c r="K300" s="2">
        <v>0.3</v>
      </c>
      <c r="N300" s="2">
        <v>33</v>
      </c>
    </row>
    <row r="301" spans="1:22" x14ac:dyDescent="0.25">
      <c r="A301" s="10">
        <v>42040</v>
      </c>
      <c r="B301" s="26">
        <v>0.43055555555555558</v>
      </c>
      <c r="C301" s="2">
        <v>6.9</v>
      </c>
      <c r="D301" s="2">
        <v>7.64</v>
      </c>
      <c r="E301" s="2">
        <v>66.099999999999994</v>
      </c>
      <c r="G301" s="2">
        <v>8.8000000000000007</v>
      </c>
      <c r="H301" s="2">
        <v>23.8</v>
      </c>
      <c r="I301" s="2">
        <v>293.10000000000002</v>
      </c>
      <c r="J301" s="2">
        <v>421.8</v>
      </c>
      <c r="K301" s="2">
        <v>0.2</v>
      </c>
      <c r="N301" s="2">
        <v>49</v>
      </c>
    </row>
    <row r="302" spans="1:22" x14ac:dyDescent="0.25">
      <c r="A302" s="10">
        <v>42055</v>
      </c>
      <c r="B302" s="26">
        <v>0.45833333333333331</v>
      </c>
      <c r="C302" s="2">
        <v>7</v>
      </c>
      <c r="D302" s="2">
        <v>3.49</v>
      </c>
      <c r="E302" s="2">
        <v>30.7</v>
      </c>
      <c r="G302" s="2">
        <v>9.6999999999999993</v>
      </c>
      <c r="H302" s="2">
        <v>24.6</v>
      </c>
      <c r="I302" s="2">
        <v>445.2</v>
      </c>
      <c r="J302" s="2">
        <v>629</v>
      </c>
      <c r="K302" s="2">
        <v>0.3</v>
      </c>
      <c r="N302" s="2">
        <v>79</v>
      </c>
    </row>
    <row r="303" spans="1:22" x14ac:dyDescent="0.25">
      <c r="A303" s="10">
        <v>42066</v>
      </c>
      <c r="B303" s="26">
        <v>0.45833333333333331</v>
      </c>
      <c r="C303" s="2">
        <v>6.75</v>
      </c>
      <c r="D303" s="2">
        <v>4.99</v>
      </c>
      <c r="E303" s="2">
        <v>41.5</v>
      </c>
      <c r="G303" s="2">
        <v>7.3</v>
      </c>
      <c r="H303" s="2">
        <v>19.5</v>
      </c>
      <c r="I303" s="2">
        <v>412.4</v>
      </c>
      <c r="J303" s="2">
        <v>621</v>
      </c>
      <c r="K303" s="2">
        <v>0.3</v>
      </c>
      <c r="N303" s="2">
        <v>70</v>
      </c>
    </row>
    <row r="304" spans="1:22" x14ac:dyDescent="0.25">
      <c r="A304" s="10">
        <v>42080</v>
      </c>
      <c r="B304" s="26">
        <v>0.45833333333333331</v>
      </c>
      <c r="C304" s="2">
        <v>6.69</v>
      </c>
      <c r="D304" s="2">
        <v>4.84</v>
      </c>
      <c r="E304" s="2">
        <v>43</v>
      </c>
      <c r="G304" s="2">
        <v>9.4</v>
      </c>
      <c r="I304" s="2">
        <v>364.1</v>
      </c>
      <c r="J304" s="2">
        <v>518</v>
      </c>
      <c r="K304" s="2">
        <v>0.3</v>
      </c>
      <c r="N304" s="2">
        <v>540</v>
      </c>
      <c r="P304" s="2">
        <v>2.2080000000000002</v>
      </c>
      <c r="Q304" s="2">
        <v>1.29</v>
      </c>
      <c r="R304" s="2">
        <v>0.39500000000000002</v>
      </c>
      <c r="S304" s="2">
        <v>0.1</v>
      </c>
      <c r="T304" s="2">
        <v>2.2000000000000002</v>
      </c>
      <c r="U304" s="2">
        <v>0.12</v>
      </c>
      <c r="V304" s="2">
        <v>16</v>
      </c>
    </row>
    <row r="305" spans="1:22" x14ac:dyDescent="0.25">
      <c r="A305" s="10">
        <v>42094</v>
      </c>
      <c r="B305" s="26">
        <v>0.44444444444444442</v>
      </c>
      <c r="C305" s="2">
        <v>6.69</v>
      </c>
      <c r="D305" s="2">
        <v>5.83</v>
      </c>
      <c r="E305" s="2">
        <v>54.5</v>
      </c>
      <c r="G305" s="2">
        <v>12.3</v>
      </c>
      <c r="I305" s="2">
        <v>464</v>
      </c>
      <c r="J305" s="2">
        <v>614</v>
      </c>
      <c r="K305" s="2">
        <v>0.3</v>
      </c>
      <c r="N305" s="2">
        <v>350</v>
      </c>
    </row>
    <row r="306" spans="1:22" x14ac:dyDescent="0.25">
      <c r="A306" s="10">
        <v>42108</v>
      </c>
      <c r="B306" s="26">
        <v>0.4548611111111111</v>
      </c>
      <c r="D306" s="2">
        <v>8.15</v>
      </c>
      <c r="E306" s="2">
        <v>69.3</v>
      </c>
      <c r="G306" s="2">
        <v>9.3000000000000007</v>
      </c>
      <c r="I306" s="2">
        <v>252.6</v>
      </c>
      <c r="J306" s="2">
        <v>358.8</v>
      </c>
      <c r="K306" s="2">
        <v>0.2</v>
      </c>
      <c r="N306" s="2">
        <v>170</v>
      </c>
    </row>
    <row r="307" spans="1:22" x14ac:dyDescent="0.25">
      <c r="A307" s="10">
        <v>42122</v>
      </c>
      <c r="B307" s="26">
        <v>0.43055555555555558</v>
      </c>
      <c r="C307" s="2">
        <v>7.19</v>
      </c>
      <c r="D307" s="2">
        <v>3.94</v>
      </c>
      <c r="E307" s="2">
        <v>39.299999999999997</v>
      </c>
      <c r="G307" s="2">
        <v>15.2</v>
      </c>
      <c r="I307" s="2">
        <v>604</v>
      </c>
      <c r="J307" s="2">
        <v>744</v>
      </c>
      <c r="K307" s="2">
        <v>0.4</v>
      </c>
      <c r="N307" s="2">
        <v>79</v>
      </c>
    </row>
    <row r="308" spans="1:22" x14ac:dyDescent="0.25">
      <c r="A308" s="10">
        <v>42135</v>
      </c>
      <c r="B308" s="26">
        <v>0.46875</v>
      </c>
      <c r="C308" s="2">
        <v>7.57</v>
      </c>
      <c r="D308" s="2">
        <v>8.82</v>
      </c>
      <c r="E308" s="2">
        <v>91.7</v>
      </c>
      <c r="G308" s="2">
        <v>17.2</v>
      </c>
      <c r="I308" s="2">
        <v>664</v>
      </c>
      <c r="J308" s="2">
        <v>780</v>
      </c>
      <c r="K308" s="2">
        <v>0.4</v>
      </c>
      <c r="N308" s="2">
        <v>240</v>
      </c>
    </row>
    <row r="309" spans="1:22" x14ac:dyDescent="0.25">
      <c r="A309" s="10">
        <v>42152</v>
      </c>
      <c r="B309" s="26">
        <v>0.47916666666666669</v>
      </c>
      <c r="C309" s="2">
        <v>7.56</v>
      </c>
      <c r="D309" s="2">
        <v>6.11</v>
      </c>
      <c r="E309" s="2">
        <v>69.8</v>
      </c>
      <c r="G309" s="2">
        <v>20.6</v>
      </c>
      <c r="H309" s="2">
        <v>14.5</v>
      </c>
      <c r="I309" s="2">
        <v>155.80000000000001</v>
      </c>
      <c r="J309" s="2">
        <v>169.9</v>
      </c>
      <c r="K309" s="2">
        <v>0.1</v>
      </c>
      <c r="N309" s="2">
        <v>540</v>
      </c>
    </row>
    <row r="310" spans="1:22" x14ac:dyDescent="0.25">
      <c r="A310" s="10">
        <v>42164</v>
      </c>
      <c r="B310" s="26">
        <v>0.4375</v>
      </c>
      <c r="C310" s="2">
        <v>7.62</v>
      </c>
      <c r="D310" s="2">
        <v>4.37</v>
      </c>
      <c r="E310" s="2">
        <v>48.3</v>
      </c>
      <c r="G310" s="2">
        <v>19.899999999999999</v>
      </c>
      <c r="H310" s="2">
        <v>10.86</v>
      </c>
      <c r="I310" s="2">
        <v>61.3</v>
      </c>
      <c r="J310" s="2">
        <v>68.099999999999994</v>
      </c>
      <c r="K310" s="12">
        <v>0</v>
      </c>
      <c r="N310" s="2">
        <v>110</v>
      </c>
    </row>
    <row r="311" spans="1:22" x14ac:dyDescent="0.25">
      <c r="A311" s="10">
        <v>42177</v>
      </c>
      <c r="B311" s="26">
        <v>0.4513888888888889</v>
      </c>
      <c r="C311" s="2">
        <v>7.56</v>
      </c>
      <c r="D311" s="2">
        <v>4.6100000000000003</v>
      </c>
      <c r="E311" s="2">
        <v>51.5</v>
      </c>
      <c r="G311" s="2">
        <v>22</v>
      </c>
      <c r="H311" s="2">
        <v>14.2</v>
      </c>
      <c r="I311" s="2">
        <v>94.1</v>
      </c>
      <c r="J311" s="2">
        <v>102.1</v>
      </c>
      <c r="K311" s="2">
        <v>0.1</v>
      </c>
      <c r="N311" s="2">
        <v>240</v>
      </c>
      <c r="P311" s="2">
        <v>2.8000000000000001E-2</v>
      </c>
      <c r="Q311" s="2">
        <v>0.51</v>
      </c>
      <c r="R311" s="2">
        <v>0.23599999999999999</v>
      </c>
      <c r="S311" s="2">
        <v>0.05</v>
      </c>
      <c r="T311" s="2">
        <v>0.02</v>
      </c>
      <c r="U311" s="2">
        <v>0.16</v>
      </c>
      <c r="V311" s="2">
        <v>11</v>
      </c>
    </row>
    <row r="312" spans="1:22" x14ac:dyDescent="0.25">
      <c r="A312" s="10">
        <v>42192</v>
      </c>
      <c r="B312" s="26">
        <v>0.43402777777777773</v>
      </c>
      <c r="C312" s="2">
        <v>8.1999999999999993</v>
      </c>
      <c r="D312" s="2">
        <v>5.01</v>
      </c>
      <c r="E312" s="2">
        <v>56.9</v>
      </c>
      <c r="G312" s="2">
        <v>20.8</v>
      </c>
      <c r="H312" s="2">
        <v>9.8699999999999992</v>
      </c>
      <c r="I312" s="2">
        <v>75.400000000000006</v>
      </c>
      <c r="J312" s="2">
        <v>82.2</v>
      </c>
      <c r="K312" s="12">
        <v>0</v>
      </c>
      <c r="N312" s="2">
        <v>46</v>
      </c>
    </row>
    <row r="313" spans="1:22" x14ac:dyDescent="0.25">
      <c r="A313" s="10">
        <v>42207</v>
      </c>
      <c r="B313" s="26">
        <v>0.41666666666666669</v>
      </c>
      <c r="C313" s="2">
        <v>7.94</v>
      </c>
      <c r="D313" s="2">
        <v>6.04</v>
      </c>
      <c r="E313" s="2">
        <v>67</v>
      </c>
      <c r="G313" s="2">
        <v>20.6</v>
      </c>
      <c r="H313" s="2">
        <v>17.100000000000001</v>
      </c>
      <c r="I313" s="2">
        <v>71.099999999999994</v>
      </c>
      <c r="J313" s="2">
        <v>77.599999999999994</v>
      </c>
      <c r="K313" s="12">
        <v>0</v>
      </c>
      <c r="N313" s="2">
        <v>130</v>
      </c>
    </row>
    <row r="314" spans="1:22" x14ac:dyDescent="0.25">
      <c r="A314" s="10">
        <v>42222</v>
      </c>
      <c r="B314" s="26">
        <v>0.48958333333333331</v>
      </c>
      <c r="C314" s="2">
        <v>7.74</v>
      </c>
      <c r="D314" s="2">
        <v>9.26</v>
      </c>
      <c r="E314" s="2">
        <v>46.9</v>
      </c>
      <c r="G314" s="2">
        <v>20.5</v>
      </c>
      <c r="H314" s="2">
        <v>9.65</v>
      </c>
      <c r="I314" s="2">
        <v>100.5</v>
      </c>
      <c r="J314" s="2">
        <v>110.4</v>
      </c>
      <c r="K314" s="2">
        <v>0.1</v>
      </c>
      <c r="N314" s="2">
        <v>130</v>
      </c>
    </row>
    <row r="315" spans="1:22" x14ac:dyDescent="0.25">
      <c r="A315" s="10">
        <v>42235</v>
      </c>
      <c r="B315" s="26">
        <v>0.44444444444444442</v>
      </c>
      <c r="C315" s="2">
        <v>7.79</v>
      </c>
      <c r="D315" s="2">
        <v>4.58</v>
      </c>
      <c r="E315" s="2">
        <v>52.3</v>
      </c>
      <c r="G315" s="2">
        <v>21.5</v>
      </c>
      <c r="H315" s="2">
        <v>30.2</v>
      </c>
      <c r="I315" s="2">
        <v>390.3</v>
      </c>
      <c r="J315" s="2">
        <v>408</v>
      </c>
      <c r="K315" s="2">
        <v>0.2</v>
      </c>
      <c r="N315" s="2">
        <v>350</v>
      </c>
    </row>
    <row r="316" spans="1:22" x14ac:dyDescent="0.25">
      <c r="A316" s="10">
        <v>42250</v>
      </c>
      <c r="B316" s="26">
        <v>0.46527777777777773</v>
      </c>
      <c r="C316" s="2">
        <v>8.23</v>
      </c>
      <c r="D316" s="2">
        <v>5.45</v>
      </c>
      <c r="E316" s="2">
        <v>54</v>
      </c>
      <c r="G316" s="2">
        <v>15</v>
      </c>
      <c r="H316" s="2">
        <v>6.83</v>
      </c>
      <c r="I316" s="2">
        <v>56.3</v>
      </c>
      <c r="J316" s="2">
        <v>69.2</v>
      </c>
      <c r="K316" s="12">
        <v>0</v>
      </c>
      <c r="N316" s="2">
        <v>130</v>
      </c>
    </row>
    <row r="317" spans="1:22" x14ac:dyDescent="0.25">
      <c r="A317" s="10">
        <v>42262</v>
      </c>
      <c r="B317" s="26">
        <v>0.4201388888888889</v>
      </c>
      <c r="C317" s="2">
        <v>7.57</v>
      </c>
      <c r="D317" s="2">
        <v>3.33</v>
      </c>
      <c r="E317" s="2">
        <v>34.5</v>
      </c>
      <c r="G317" s="2">
        <v>17</v>
      </c>
      <c r="H317" s="2">
        <v>31.5</v>
      </c>
      <c r="I317" s="2">
        <v>1101</v>
      </c>
      <c r="J317" s="2">
        <v>1311</v>
      </c>
      <c r="K317" s="2">
        <v>0.7</v>
      </c>
      <c r="N317" s="2">
        <v>110</v>
      </c>
    </row>
    <row r="318" spans="1:22" x14ac:dyDescent="0.25">
      <c r="A318" s="10">
        <v>42278</v>
      </c>
      <c r="B318" s="26">
        <v>0.46527777777777773</v>
      </c>
      <c r="C318" s="4">
        <v>7.92</v>
      </c>
      <c r="D318" s="11">
        <v>7.54</v>
      </c>
      <c r="E318" s="12">
        <v>73.5</v>
      </c>
      <c r="F318" s="12"/>
      <c r="G318" s="5">
        <v>14.2</v>
      </c>
      <c r="H318" s="4">
        <v>12.7</v>
      </c>
      <c r="I318" s="5">
        <v>329</v>
      </c>
      <c r="J318" s="5">
        <v>414.6</v>
      </c>
      <c r="K318" s="5">
        <v>0.2</v>
      </c>
      <c r="M318" s="13"/>
      <c r="N318" s="13">
        <v>33</v>
      </c>
      <c r="O318" s="13"/>
      <c r="P318" s="52">
        <v>0.01</v>
      </c>
      <c r="Q318" s="53">
        <v>0.45</v>
      </c>
      <c r="R318" s="52">
        <v>0.161</v>
      </c>
      <c r="S318" s="53">
        <v>0.05</v>
      </c>
      <c r="T318" s="52">
        <v>0.01</v>
      </c>
      <c r="U318" s="53">
        <v>0.03</v>
      </c>
      <c r="V318" s="54">
        <v>12</v>
      </c>
    </row>
    <row r="319" spans="1:22" x14ac:dyDescent="0.25">
      <c r="A319" s="10">
        <v>42290</v>
      </c>
      <c r="B319" s="26">
        <v>0.45833333333333331</v>
      </c>
      <c r="C319" s="4">
        <v>7.15</v>
      </c>
      <c r="D319" s="11">
        <v>4.25</v>
      </c>
      <c r="E319" s="12">
        <v>41</v>
      </c>
      <c r="F319" s="12"/>
      <c r="G319" s="5">
        <v>14.1</v>
      </c>
      <c r="H319" s="4">
        <v>14.6</v>
      </c>
      <c r="I319" s="5">
        <v>433.4</v>
      </c>
      <c r="J319" s="5">
        <v>549</v>
      </c>
      <c r="K319" s="5">
        <v>0.3</v>
      </c>
      <c r="M319" s="51"/>
      <c r="N319" s="13">
        <v>33</v>
      </c>
      <c r="O319" s="13"/>
    </row>
    <row r="320" spans="1:22" x14ac:dyDescent="0.25">
      <c r="A320" s="10">
        <v>42304</v>
      </c>
      <c r="B320" s="26">
        <v>0.4375</v>
      </c>
      <c r="C320" s="4">
        <v>7.54</v>
      </c>
      <c r="D320" s="11">
        <v>7.67</v>
      </c>
      <c r="E320" s="12">
        <v>71.2</v>
      </c>
      <c r="F320" s="12"/>
      <c r="G320" s="5">
        <v>12.1</v>
      </c>
      <c r="H320" s="4">
        <v>18.8</v>
      </c>
      <c r="I320" s="5">
        <v>571</v>
      </c>
      <c r="J320" s="5">
        <v>767</v>
      </c>
      <c r="K320" s="5">
        <v>0.4</v>
      </c>
      <c r="M320" s="13"/>
      <c r="N320" s="13">
        <v>49</v>
      </c>
      <c r="O320" s="13"/>
    </row>
    <row r="321" spans="1:22" x14ac:dyDescent="0.25">
      <c r="A321" s="10">
        <v>42318</v>
      </c>
      <c r="B321" s="26">
        <v>0.45833333333333331</v>
      </c>
      <c r="C321" s="4">
        <v>7.11</v>
      </c>
      <c r="D321" s="11">
        <v>7.35</v>
      </c>
      <c r="E321" s="12">
        <v>62.4</v>
      </c>
      <c r="F321" s="12"/>
      <c r="G321" s="5">
        <v>8.1</v>
      </c>
      <c r="H321" s="4">
        <v>7.91</v>
      </c>
      <c r="I321" s="5">
        <v>324.2</v>
      </c>
      <c r="J321" s="5">
        <v>479.9</v>
      </c>
      <c r="K321" s="5">
        <v>0.2</v>
      </c>
      <c r="M321" s="3"/>
      <c r="N321" s="13">
        <v>33</v>
      </c>
      <c r="O321" s="13"/>
    </row>
    <row r="322" spans="1:22" x14ac:dyDescent="0.25">
      <c r="A322" s="10">
        <v>42332</v>
      </c>
      <c r="B322" s="26">
        <v>0.4375</v>
      </c>
      <c r="C322" s="4">
        <v>6.94</v>
      </c>
      <c r="D322" s="11">
        <v>4.13</v>
      </c>
      <c r="E322" s="12">
        <v>33.6</v>
      </c>
      <c r="F322" s="12"/>
      <c r="G322" s="5">
        <v>6.8</v>
      </c>
      <c r="H322" s="4">
        <v>12.7</v>
      </c>
      <c r="I322" s="5">
        <v>401.8</v>
      </c>
      <c r="J322" s="5">
        <v>616</v>
      </c>
      <c r="K322" s="5">
        <v>0.3</v>
      </c>
      <c r="M322" s="13"/>
      <c r="N322" s="13">
        <v>79</v>
      </c>
      <c r="O322" s="13"/>
    </row>
    <row r="323" spans="1:22" x14ac:dyDescent="0.25">
      <c r="A323" s="10">
        <v>42346</v>
      </c>
      <c r="B323" s="26">
        <v>0.4826388888888889</v>
      </c>
      <c r="C323" s="4">
        <v>7.16</v>
      </c>
      <c r="D323" s="11">
        <v>9.64</v>
      </c>
      <c r="E323" s="12">
        <v>84.5</v>
      </c>
      <c r="F323" s="12"/>
      <c r="G323" s="5">
        <v>9.5</v>
      </c>
      <c r="H323" s="4">
        <v>12.6</v>
      </c>
      <c r="I323" s="3"/>
      <c r="J323" s="3"/>
      <c r="K323" s="5">
        <v>0.1</v>
      </c>
      <c r="M323" s="51"/>
      <c r="N323" s="13">
        <v>70</v>
      </c>
      <c r="O323" s="13"/>
    </row>
    <row r="324" spans="1:22" x14ac:dyDescent="0.25">
      <c r="A324" s="10">
        <v>42361</v>
      </c>
      <c r="B324" s="26">
        <v>0.4201388888888889</v>
      </c>
      <c r="C324" s="4">
        <v>7.06</v>
      </c>
      <c r="D324" s="11">
        <v>8.11</v>
      </c>
      <c r="E324" s="12">
        <v>63.6</v>
      </c>
      <c r="F324" s="12"/>
      <c r="G324" s="5">
        <v>5</v>
      </c>
      <c r="H324" s="4">
        <v>130</v>
      </c>
      <c r="I324" s="5">
        <v>240</v>
      </c>
      <c r="J324" s="5">
        <v>388.1</v>
      </c>
      <c r="K324" s="5">
        <v>0.2</v>
      </c>
      <c r="M324" s="3"/>
      <c r="N324" s="13">
        <v>23</v>
      </c>
      <c r="O324" s="13"/>
    </row>
    <row r="325" spans="1:22" x14ac:dyDescent="0.25">
      <c r="A325" s="10">
        <v>42374</v>
      </c>
      <c r="B325" s="26">
        <v>0.4513888888888889</v>
      </c>
      <c r="C325" s="4">
        <v>7.52</v>
      </c>
      <c r="D325" s="11">
        <v>9.2799999999999994</v>
      </c>
      <c r="E325" s="12">
        <v>67.099999999999994</v>
      </c>
      <c r="F325" s="12"/>
      <c r="G325" s="5">
        <v>1.9</v>
      </c>
      <c r="H325" s="4">
        <v>13.6</v>
      </c>
      <c r="I325" s="5">
        <v>334.6</v>
      </c>
      <c r="J325" s="3"/>
      <c r="K325" s="5">
        <v>0.3</v>
      </c>
      <c r="M325" s="3"/>
      <c r="N325" s="12">
        <v>4.5</v>
      </c>
      <c r="O325" s="12"/>
      <c r="P325" s="52">
        <v>1.63</v>
      </c>
      <c r="Q325" s="53">
        <v>1.4</v>
      </c>
      <c r="R325" s="52">
        <v>0.19</v>
      </c>
      <c r="S325" s="53">
        <v>0.1</v>
      </c>
      <c r="T325" s="53">
        <v>1.62</v>
      </c>
      <c r="U325" s="53">
        <v>0.36</v>
      </c>
      <c r="V325" s="54">
        <v>5</v>
      </c>
    </row>
    <row r="326" spans="1:22" x14ac:dyDescent="0.25">
      <c r="A326" s="10">
        <v>42389</v>
      </c>
      <c r="B326" s="26">
        <v>0.44444444444444442</v>
      </c>
      <c r="C326" s="4">
        <v>7.34</v>
      </c>
      <c r="D326" s="11">
        <v>9.27</v>
      </c>
      <c r="E326" s="12">
        <v>75.5</v>
      </c>
      <c r="F326" s="12"/>
      <c r="G326" s="5">
        <v>6.5</v>
      </c>
      <c r="H326" s="4">
        <v>27.1</v>
      </c>
      <c r="I326" s="5">
        <v>745</v>
      </c>
      <c r="J326" s="5">
        <v>1137</v>
      </c>
      <c r="K326" s="108">
        <v>0.53642360635963904</v>
      </c>
      <c r="M326" s="3"/>
      <c r="N326" s="13">
        <v>33</v>
      </c>
      <c r="O326" s="13"/>
    </row>
    <row r="327" spans="1:22" x14ac:dyDescent="0.25">
      <c r="A327" s="10">
        <v>42402</v>
      </c>
      <c r="B327" s="26">
        <v>0.47222222222222227</v>
      </c>
      <c r="C327" s="4">
        <v>7.07</v>
      </c>
      <c r="D327" s="11">
        <v>7.88</v>
      </c>
      <c r="E327" s="12">
        <v>64</v>
      </c>
      <c r="F327" s="12"/>
      <c r="G327" s="5">
        <v>6.4</v>
      </c>
      <c r="H327" s="4">
        <v>40.200000000000003</v>
      </c>
      <c r="I327" s="5">
        <v>320.89999999999998</v>
      </c>
      <c r="J327" s="5">
        <v>503</v>
      </c>
      <c r="K327" s="5">
        <v>0.22091097997904366</v>
      </c>
      <c r="M327" s="13"/>
      <c r="N327" s="13">
        <v>49</v>
      </c>
      <c r="O327" s="13"/>
    </row>
    <row r="328" spans="1:22" x14ac:dyDescent="0.25">
      <c r="A328" s="10">
        <v>42419</v>
      </c>
      <c r="B328" s="26">
        <v>0.43055555555555558</v>
      </c>
      <c r="C328" s="4">
        <v>7.02</v>
      </c>
      <c r="D328" s="11">
        <v>7.88</v>
      </c>
      <c r="E328" s="12">
        <v>68</v>
      </c>
      <c r="F328" s="12"/>
      <c r="G328" s="5">
        <v>8.6999999999999993</v>
      </c>
      <c r="H328" s="4">
        <v>85.14</v>
      </c>
      <c r="I328" s="5">
        <v>163.30000000000001</v>
      </c>
      <c r="J328" s="5">
        <v>237.1</v>
      </c>
      <c r="K328" s="109">
        <v>9.7477008493554215E-2</v>
      </c>
      <c r="M328" s="13"/>
      <c r="N328" s="13">
        <v>49</v>
      </c>
      <c r="O328" s="13"/>
    </row>
    <row r="329" spans="1:22" x14ac:dyDescent="0.25">
      <c r="A329" s="10">
        <v>42431</v>
      </c>
      <c r="B329" s="26">
        <v>0.4513888888888889</v>
      </c>
      <c r="C329" s="4">
        <v>6.99</v>
      </c>
      <c r="D329" s="11">
        <v>10.3</v>
      </c>
      <c r="E329" s="12">
        <v>89.8</v>
      </c>
      <c r="F329" s="12"/>
      <c r="G329" s="5">
        <v>9.1</v>
      </c>
      <c r="H329" s="4">
        <v>23.95</v>
      </c>
      <c r="I329" s="5">
        <v>666</v>
      </c>
      <c r="J329" s="5">
        <v>958</v>
      </c>
      <c r="K329" s="5">
        <v>0.4</v>
      </c>
      <c r="M329" s="3"/>
      <c r="N329" s="13">
        <v>14</v>
      </c>
      <c r="O329" s="13"/>
    </row>
    <row r="330" spans="1:22" x14ac:dyDescent="0.25">
      <c r="A330" s="10">
        <v>42443</v>
      </c>
      <c r="B330" s="26">
        <v>0.45833333333333331</v>
      </c>
      <c r="C330" s="4">
        <v>7.2</v>
      </c>
      <c r="D330" s="11">
        <v>10.5</v>
      </c>
      <c r="E330" s="12">
        <v>88.6</v>
      </c>
      <c r="F330" s="12"/>
      <c r="G330" s="5">
        <v>7.9</v>
      </c>
      <c r="H330" s="4">
        <v>19.88</v>
      </c>
      <c r="I330" s="5">
        <v>548</v>
      </c>
      <c r="J330" s="5">
        <v>806</v>
      </c>
      <c r="K330" s="5">
        <v>0.36894608524173067</v>
      </c>
      <c r="M330" s="3"/>
      <c r="N330" s="13">
        <v>17</v>
      </c>
      <c r="O330" s="13"/>
    </row>
    <row r="331" spans="1:22" x14ac:dyDescent="0.25">
      <c r="A331" s="10">
        <v>42458</v>
      </c>
      <c r="B331" s="26">
        <v>0.46180555555555558</v>
      </c>
      <c r="C331" s="4">
        <v>7.51</v>
      </c>
      <c r="D331" s="11">
        <v>12.32</v>
      </c>
      <c r="E331" s="12">
        <v>105.1</v>
      </c>
      <c r="F331" s="12"/>
      <c r="G331" s="5">
        <v>8.4</v>
      </c>
      <c r="H331" s="4">
        <v>7.97</v>
      </c>
      <c r="I331" s="5">
        <v>175.5</v>
      </c>
      <c r="J331" s="5">
        <v>257.2</v>
      </c>
      <c r="K331" s="5">
        <v>0.10649872366416256</v>
      </c>
      <c r="M331" s="3"/>
      <c r="N331" s="13">
        <v>22</v>
      </c>
      <c r="O331" s="13"/>
      <c r="P331" s="52">
        <v>0.39</v>
      </c>
      <c r="Q331" s="53">
        <v>0.54</v>
      </c>
      <c r="R331" s="52">
        <v>9.7000000000000003E-2</v>
      </c>
      <c r="S331" s="53">
        <v>0.03</v>
      </c>
      <c r="T331" s="53">
        <v>0.39</v>
      </c>
      <c r="U331" s="53">
        <v>0.03</v>
      </c>
      <c r="V331" s="54">
        <v>5</v>
      </c>
    </row>
    <row r="332" spans="1:22" x14ac:dyDescent="0.25">
      <c r="A332" s="10">
        <v>42474</v>
      </c>
      <c r="B332" s="26">
        <v>0.45833333333333331</v>
      </c>
      <c r="C332" s="4">
        <v>7.62</v>
      </c>
      <c r="D332" s="11">
        <v>11.28</v>
      </c>
      <c r="E332" s="12">
        <v>100</v>
      </c>
      <c r="F332" s="12"/>
      <c r="G332" s="5">
        <v>10</v>
      </c>
      <c r="H332" s="4">
        <v>8.3800000000000008</v>
      </c>
      <c r="I332" s="5">
        <v>168.6</v>
      </c>
      <c r="J332" s="5">
        <v>236.3</v>
      </c>
      <c r="K332" s="5">
        <v>9.7119286798444837E-2</v>
      </c>
      <c r="M332" s="3"/>
      <c r="N332" s="13">
        <v>280</v>
      </c>
      <c r="O332" s="13"/>
    </row>
    <row r="333" spans="1:22" x14ac:dyDescent="0.25">
      <c r="A333" s="10">
        <v>42488</v>
      </c>
      <c r="B333" s="26">
        <v>0.44791666666666669</v>
      </c>
      <c r="C333" s="4">
        <v>7.27</v>
      </c>
      <c r="D333" s="11">
        <v>5.98</v>
      </c>
      <c r="E333" s="12">
        <v>59.4</v>
      </c>
      <c r="F333" s="12"/>
      <c r="G333" s="5">
        <v>14.9</v>
      </c>
      <c r="H333" s="4">
        <v>18.829999999999998</v>
      </c>
      <c r="I333" s="5">
        <v>582</v>
      </c>
      <c r="J333" s="5">
        <v>721</v>
      </c>
      <c r="K333" s="5">
        <v>0.32682376522521633</v>
      </c>
      <c r="M333" s="3"/>
      <c r="N333" s="13">
        <v>240</v>
      </c>
      <c r="O333" s="13"/>
    </row>
    <row r="334" spans="1:22" x14ac:dyDescent="0.25">
      <c r="A334" s="10">
        <v>42501</v>
      </c>
      <c r="B334" s="26">
        <v>0.44097222222222227</v>
      </c>
      <c r="C334" s="4">
        <v>7.4</v>
      </c>
      <c r="D334" s="11">
        <v>6.72</v>
      </c>
      <c r="E334" s="12">
        <v>67.400000000000006</v>
      </c>
      <c r="F334" s="12"/>
      <c r="G334" s="5">
        <v>15.8</v>
      </c>
      <c r="H334" s="4">
        <v>13.16</v>
      </c>
      <c r="I334" s="5">
        <v>197.8</v>
      </c>
      <c r="J334" s="5">
        <v>243.1</v>
      </c>
      <c r="K334" s="5">
        <v>0.10016327736504017</v>
      </c>
      <c r="M334" s="6"/>
      <c r="N334" s="13">
        <v>240</v>
      </c>
      <c r="O334" s="12"/>
    </row>
    <row r="335" spans="1:22" x14ac:dyDescent="0.25">
      <c r="A335" s="10">
        <v>42514</v>
      </c>
      <c r="B335" s="26">
        <v>0.4375</v>
      </c>
      <c r="C335" s="13"/>
      <c r="D335" s="11">
        <v>10.33</v>
      </c>
      <c r="E335" s="12">
        <v>104.1</v>
      </c>
      <c r="F335" s="12"/>
      <c r="G335" s="5">
        <v>15.7</v>
      </c>
      <c r="H335" s="4">
        <v>19.8</v>
      </c>
      <c r="I335" s="5">
        <v>238</v>
      </c>
      <c r="J335" s="5">
        <v>289.2</v>
      </c>
      <c r="K335" s="5">
        <v>0.1</v>
      </c>
      <c r="M335" s="13"/>
      <c r="N335" s="13">
        <v>240</v>
      </c>
      <c r="O335" s="13"/>
    </row>
    <row r="336" spans="1:22" x14ac:dyDescent="0.25">
      <c r="A336" s="10">
        <v>42528</v>
      </c>
      <c r="B336" s="26">
        <v>0.44444444444444442</v>
      </c>
      <c r="C336" s="3"/>
      <c r="D336" s="11">
        <v>6.95</v>
      </c>
      <c r="E336" s="12">
        <v>72.099999999999994</v>
      </c>
      <c r="F336" s="12"/>
      <c r="G336" s="5">
        <v>17.100000000000001</v>
      </c>
      <c r="H336" s="4">
        <v>12.1</v>
      </c>
      <c r="I336" s="5">
        <v>46.5</v>
      </c>
      <c r="J336" s="5">
        <v>54.7</v>
      </c>
      <c r="K336" s="5">
        <v>0</v>
      </c>
      <c r="M336" s="3"/>
      <c r="N336" s="13">
        <v>33</v>
      </c>
      <c r="O336" s="13"/>
    </row>
    <row r="337" spans="1:22" x14ac:dyDescent="0.25">
      <c r="A337" s="10">
        <v>42544</v>
      </c>
      <c r="B337" s="26">
        <v>0.48958333333333331</v>
      </c>
      <c r="C337" s="3"/>
      <c r="D337" s="11">
        <v>7.16</v>
      </c>
      <c r="E337" s="12">
        <v>77</v>
      </c>
      <c r="F337" s="12"/>
      <c r="G337" s="5">
        <v>18.8</v>
      </c>
      <c r="H337" s="4">
        <v>17.91</v>
      </c>
      <c r="I337" s="5">
        <v>394.9</v>
      </c>
      <c r="J337" s="5">
        <v>447.5</v>
      </c>
      <c r="K337" s="5">
        <v>0.19452898314127667</v>
      </c>
      <c r="M337" s="3"/>
      <c r="N337" s="13">
        <v>110</v>
      </c>
      <c r="O337" s="13"/>
      <c r="P337" s="52">
        <v>0.01</v>
      </c>
      <c r="Q337" s="53">
        <v>1.02</v>
      </c>
      <c r="R337" s="52">
        <v>0.29599999999999999</v>
      </c>
      <c r="S337" s="53">
        <v>0.06</v>
      </c>
      <c r="T337" s="52">
        <v>0.01</v>
      </c>
      <c r="U337" s="53">
        <v>7.0000000000000007E-2</v>
      </c>
      <c r="V337" s="54">
        <v>28</v>
      </c>
    </row>
    <row r="338" spans="1:22" x14ac:dyDescent="0.25">
      <c r="A338" s="10">
        <v>42556</v>
      </c>
      <c r="B338" s="26">
        <v>0.43055555555555558</v>
      </c>
      <c r="C338" s="3"/>
      <c r="D338" s="11">
        <v>7.84</v>
      </c>
      <c r="E338" s="12">
        <v>80.7</v>
      </c>
      <c r="F338" s="12"/>
      <c r="G338" s="5">
        <v>16.7</v>
      </c>
      <c r="H338" s="4">
        <v>12.59</v>
      </c>
      <c r="I338" s="5">
        <v>150.19999999999999</v>
      </c>
      <c r="J338" s="5">
        <v>178.4</v>
      </c>
      <c r="K338" s="5">
        <v>7.1535063327606591E-2</v>
      </c>
      <c r="M338" s="3"/>
      <c r="N338" s="13">
        <v>79</v>
      </c>
      <c r="O338" s="13"/>
    </row>
    <row r="339" spans="1:22" x14ac:dyDescent="0.25">
      <c r="A339" s="10">
        <v>42572</v>
      </c>
      <c r="B339" s="26">
        <v>0.4375</v>
      </c>
      <c r="C339" s="3"/>
      <c r="D339" s="11">
        <v>8.7200000000000006</v>
      </c>
      <c r="E339" s="12">
        <v>96.6</v>
      </c>
      <c r="F339" s="12"/>
      <c r="G339" s="5">
        <v>20.3</v>
      </c>
      <c r="H339" s="4">
        <v>9.92</v>
      </c>
      <c r="I339" s="5">
        <v>64.5</v>
      </c>
      <c r="J339" s="5">
        <v>70.900000000000006</v>
      </c>
      <c r="K339" s="5">
        <v>2.62170983165518E-2</v>
      </c>
      <c r="M339" s="3"/>
      <c r="N339" s="13">
        <v>49</v>
      </c>
      <c r="O339" s="13"/>
    </row>
    <row r="340" spans="1:22" x14ac:dyDescent="0.25">
      <c r="A340" s="10">
        <v>42584</v>
      </c>
      <c r="B340" s="26">
        <v>0.47222222222222227</v>
      </c>
      <c r="C340" s="13"/>
      <c r="D340" s="11">
        <v>3.9</v>
      </c>
      <c r="E340" s="12">
        <v>42.1</v>
      </c>
      <c r="F340" s="12"/>
      <c r="G340" s="5">
        <v>19</v>
      </c>
      <c r="H340" s="4">
        <v>7.96</v>
      </c>
      <c r="I340" s="5">
        <v>54</v>
      </c>
      <c r="J340" s="5">
        <v>60.9</v>
      </c>
      <c r="K340" s="108">
        <f>((J340/1000)^1.0878)*0.4665</f>
        <v>2.2220730851262357E-2</v>
      </c>
      <c r="M340" s="13"/>
      <c r="N340" s="13">
        <v>33</v>
      </c>
      <c r="O340" s="13"/>
    </row>
    <row r="341" spans="1:22" x14ac:dyDescent="0.25">
      <c r="A341" s="10">
        <v>42598</v>
      </c>
      <c r="B341" s="26">
        <v>0.46527777777777773</v>
      </c>
      <c r="C341" s="4">
        <v>7.43</v>
      </c>
      <c r="D341" s="11">
        <v>3.54</v>
      </c>
      <c r="E341" s="12">
        <v>40</v>
      </c>
      <c r="F341" s="12"/>
      <c r="G341" s="5">
        <v>21.4</v>
      </c>
      <c r="H341" s="4">
        <v>10.199999999999999</v>
      </c>
      <c r="I341" s="5">
        <v>204.7</v>
      </c>
      <c r="J341" s="5">
        <v>219.9</v>
      </c>
      <c r="K341" s="5">
        <v>8.980990822269759E-2</v>
      </c>
      <c r="M341" s="3"/>
      <c r="N341" s="13">
        <v>79</v>
      </c>
      <c r="O341" s="13"/>
    </row>
    <row r="342" spans="1:22" x14ac:dyDescent="0.25">
      <c r="A342" s="10">
        <v>42614</v>
      </c>
      <c r="B342" s="26">
        <v>0.44097222222222227</v>
      </c>
      <c r="C342" s="4">
        <v>7.24</v>
      </c>
      <c r="D342" s="11">
        <v>4.1399999999999997</v>
      </c>
      <c r="E342" s="12">
        <v>46.5</v>
      </c>
      <c r="F342" s="12"/>
      <c r="G342" s="5">
        <v>19.899999999999999</v>
      </c>
      <c r="H342" s="4">
        <v>24.08</v>
      </c>
      <c r="I342" s="5">
        <v>7536</v>
      </c>
      <c r="J342" s="5">
        <v>8358</v>
      </c>
      <c r="K342" s="5">
        <v>4.6980172026780034</v>
      </c>
      <c r="M342" s="13"/>
      <c r="N342" s="13">
        <v>350</v>
      </c>
      <c r="O342" s="13"/>
    </row>
    <row r="343" spans="1:22" x14ac:dyDescent="0.25">
      <c r="A343" s="10">
        <v>42626</v>
      </c>
      <c r="B343" s="26">
        <v>0.46736111111111112</v>
      </c>
      <c r="C343" s="4">
        <v>7.91</v>
      </c>
      <c r="D343" s="11">
        <v>8.4499999999999993</v>
      </c>
      <c r="E343" s="12">
        <v>87.9</v>
      </c>
      <c r="F343" s="12"/>
      <c r="G343" s="5">
        <v>17.399999999999999</v>
      </c>
      <c r="H343" s="4">
        <v>19.57</v>
      </c>
      <c r="I343" s="5">
        <v>289.10000000000002</v>
      </c>
      <c r="J343" s="5">
        <v>337.9</v>
      </c>
      <c r="K343" s="5">
        <v>0.14330701272122007</v>
      </c>
      <c r="M343" s="3"/>
      <c r="N343" s="13">
        <v>540</v>
      </c>
      <c r="O343" s="13"/>
    </row>
    <row r="344" spans="1:22" x14ac:dyDescent="0.25">
      <c r="A344" s="10">
        <v>42641</v>
      </c>
      <c r="B344" s="26">
        <v>0.47916666666666669</v>
      </c>
      <c r="C344" s="4">
        <v>7.8</v>
      </c>
      <c r="D344" s="11">
        <v>8.64</v>
      </c>
      <c r="E344" s="12">
        <v>89</v>
      </c>
      <c r="F344" s="12"/>
      <c r="G344" s="5">
        <v>17.100000000000001</v>
      </c>
      <c r="H344" s="4">
        <v>21.38</v>
      </c>
      <c r="I344" s="5">
        <v>303.10000000000002</v>
      </c>
      <c r="J344" s="5">
        <v>356.7</v>
      </c>
      <c r="K344" s="5">
        <v>0.1520011838473127</v>
      </c>
      <c r="M344" s="13"/>
      <c r="N344" s="13">
        <v>130</v>
      </c>
      <c r="O344" s="13"/>
      <c r="P344" s="52">
        <v>5.0000000000000001E-3</v>
      </c>
      <c r="Q344" s="53">
        <v>0.69</v>
      </c>
      <c r="R344" s="52">
        <v>0.35599999999999998</v>
      </c>
      <c r="S344" s="53">
        <v>0.08</v>
      </c>
      <c r="T344" s="52">
        <v>5.0000000000000001E-3</v>
      </c>
      <c r="U344" s="53">
        <v>0.01</v>
      </c>
      <c r="V344" s="54">
        <v>42</v>
      </c>
    </row>
    <row r="345" spans="1:22" x14ac:dyDescent="0.25">
      <c r="A345" s="110">
        <v>42654</v>
      </c>
      <c r="B345" s="26">
        <v>0.46527777777777773</v>
      </c>
      <c r="C345" s="111">
        <v>7.91</v>
      </c>
      <c r="D345" s="112">
        <v>7.05</v>
      </c>
      <c r="E345" s="113">
        <v>62.9</v>
      </c>
      <c r="F345" s="113"/>
      <c r="G345" s="114">
        <v>10.8</v>
      </c>
      <c r="H345" s="111">
        <v>6.89</v>
      </c>
      <c r="I345" s="114">
        <v>126.1</v>
      </c>
      <c r="J345" s="114">
        <v>173.2</v>
      </c>
      <c r="K345" s="114">
        <v>6.9269817000297926E-2</v>
      </c>
      <c r="L345" s="114"/>
      <c r="M345" s="115"/>
      <c r="N345" s="115">
        <v>33</v>
      </c>
      <c r="O345" s="115"/>
      <c r="P345" s="116"/>
      <c r="Q345" s="116"/>
      <c r="R345" s="116"/>
      <c r="S345" s="116"/>
      <c r="T345" s="116"/>
      <c r="U345" s="116"/>
      <c r="V345" s="116"/>
    </row>
    <row r="346" spans="1:22" x14ac:dyDescent="0.25">
      <c r="A346" s="110">
        <v>42669</v>
      </c>
      <c r="B346" s="26">
        <v>0.44097222222222227</v>
      </c>
      <c r="C346" s="111">
        <v>7.22</v>
      </c>
      <c r="D346" s="112">
        <v>2.7</v>
      </c>
      <c r="E346" s="113">
        <v>27</v>
      </c>
      <c r="F346" s="113"/>
      <c r="G346" s="114">
        <v>11.2</v>
      </c>
      <c r="H346" s="111">
        <v>9.07</v>
      </c>
      <c r="I346" s="114">
        <v>531</v>
      </c>
      <c r="J346" s="114">
        <v>721</v>
      </c>
      <c r="K346" s="114">
        <v>0.4</v>
      </c>
      <c r="L346" s="114"/>
      <c r="M346" s="115"/>
      <c r="N346" s="115">
        <v>13</v>
      </c>
      <c r="O346" s="115"/>
      <c r="P346" s="116"/>
      <c r="Q346" s="116"/>
      <c r="R346" s="116"/>
      <c r="S346" s="116"/>
      <c r="T346" s="116"/>
      <c r="U346" s="116"/>
      <c r="V346" s="116"/>
    </row>
    <row r="347" spans="1:22" x14ac:dyDescent="0.25">
      <c r="A347" s="110">
        <v>42682</v>
      </c>
      <c r="B347" s="26">
        <v>0.4548611111111111</v>
      </c>
      <c r="C347" s="111">
        <v>6.96</v>
      </c>
      <c r="D347" s="112">
        <v>3.58</v>
      </c>
      <c r="E347" s="113">
        <v>33.1</v>
      </c>
      <c r="F347" s="113"/>
      <c r="G347" s="114">
        <v>12.2</v>
      </c>
      <c r="H347" s="111">
        <v>8.1199999999999992</v>
      </c>
      <c r="I347" s="114">
        <v>444</v>
      </c>
      <c r="J347" s="114">
        <v>587</v>
      </c>
      <c r="K347" s="114">
        <v>0.26132212110308817</v>
      </c>
      <c r="L347" s="114"/>
      <c r="M347" s="121"/>
      <c r="N347" s="115">
        <v>23</v>
      </c>
      <c r="O347" s="115"/>
      <c r="P347" s="116"/>
      <c r="Q347" s="116"/>
      <c r="R347" s="116"/>
      <c r="S347" s="116"/>
      <c r="T347" s="116"/>
      <c r="U347" s="116"/>
      <c r="V347" s="116"/>
    </row>
    <row r="348" spans="1:22" x14ac:dyDescent="0.25">
      <c r="A348" s="110">
        <v>42696</v>
      </c>
      <c r="B348" s="26">
        <v>0.44791666666666669</v>
      </c>
      <c r="C348" s="111">
        <v>7.38</v>
      </c>
      <c r="D348" s="112">
        <v>4.88</v>
      </c>
      <c r="E348" s="113">
        <v>42.4</v>
      </c>
      <c r="F348" s="113"/>
      <c r="G348" s="114">
        <v>9</v>
      </c>
      <c r="H348" s="111">
        <v>9.4</v>
      </c>
      <c r="I348" s="114">
        <v>336.5</v>
      </c>
      <c r="J348" s="114">
        <v>488</v>
      </c>
      <c r="K348" s="114">
        <v>0.21375423624225173</v>
      </c>
      <c r="L348" s="114"/>
      <c r="M348" s="121"/>
      <c r="N348" s="113">
        <v>7.8</v>
      </c>
      <c r="O348" s="113"/>
      <c r="P348" s="116"/>
      <c r="Q348" s="116"/>
      <c r="R348" s="116"/>
      <c r="S348" s="116"/>
      <c r="T348" s="116"/>
      <c r="U348" s="116"/>
      <c r="V348" s="116"/>
    </row>
    <row r="349" spans="1:22" x14ac:dyDescent="0.25">
      <c r="A349" s="110">
        <v>42713</v>
      </c>
      <c r="B349" s="26">
        <v>0.46875</v>
      </c>
      <c r="C349" s="111">
        <v>7.04</v>
      </c>
      <c r="D349" s="112">
        <v>5.58</v>
      </c>
      <c r="E349" s="113">
        <v>43</v>
      </c>
      <c r="F349" s="113"/>
      <c r="G349" s="114">
        <v>4.4000000000000004</v>
      </c>
      <c r="H349" s="111">
        <v>15.17</v>
      </c>
      <c r="I349" s="114">
        <v>384.9</v>
      </c>
      <c r="J349" s="114">
        <v>635</v>
      </c>
      <c r="K349" s="114">
        <v>0.3</v>
      </c>
      <c r="L349" s="114"/>
      <c r="M349" s="121"/>
      <c r="N349" s="115">
        <v>23</v>
      </c>
      <c r="O349" s="115"/>
      <c r="P349" s="116"/>
      <c r="Q349" s="116"/>
      <c r="R349" s="116"/>
      <c r="S349" s="116"/>
      <c r="T349" s="116"/>
      <c r="U349" s="116"/>
      <c r="V349" s="116"/>
    </row>
    <row r="350" spans="1:22" x14ac:dyDescent="0.25">
      <c r="A350" s="110">
        <v>42725</v>
      </c>
      <c r="B350" s="26">
        <v>0.51041666666666663</v>
      </c>
      <c r="C350" s="121"/>
      <c r="D350" s="112">
        <v>6.4</v>
      </c>
      <c r="E350" s="113">
        <v>50.5</v>
      </c>
      <c r="F350" s="113"/>
      <c r="G350" s="114">
        <v>5.2</v>
      </c>
      <c r="H350" s="111">
        <v>15.57</v>
      </c>
      <c r="I350" s="114">
        <v>367.7</v>
      </c>
      <c r="J350" s="114">
        <v>591</v>
      </c>
      <c r="K350" s="117">
        <v>0.26325977742632728</v>
      </c>
      <c r="L350" s="117"/>
      <c r="M350" s="111"/>
      <c r="N350" s="115">
        <v>350</v>
      </c>
      <c r="O350" s="115"/>
      <c r="P350" s="118">
        <v>1.43</v>
      </c>
      <c r="Q350" s="119">
        <v>1.1399999999999999</v>
      </c>
      <c r="R350" s="118">
        <v>0.16400000000000001</v>
      </c>
      <c r="S350" s="119">
        <v>0.14000000000000001</v>
      </c>
      <c r="T350" s="119">
        <v>1.39</v>
      </c>
      <c r="U350" s="119">
        <v>0.31</v>
      </c>
      <c r="V350" s="120">
        <v>15</v>
      </c>
    </row>
    <row r="351" spans="1:22" x14ac:dyDescent="0.25">
      <c r="A351" s="110">
        <v>42739</v>
      </c>
      <c r="B351" s="26">
        <v>0.4548611111111111</v>
      </c>
      <c r="C351" s="111">
        <v>6.9</v>
      </c>
      <c r="D351" s="112">
        <v>6.25</v>
      </c>
      <c r="E351" s="113">
        <v>43.8</v>
      </c>
      <c r="F351" s="113"/>
      <c r="G351" s="114">
        <v>0.8</v>
      </c>
      <c r="H351" s="115"/>
      <c r="I351" s="114">
        <v>432.1</v>
      </c>
      <c r="J351" s="114">
        <v>804</v>
      </c>
      <c r="K351" s="114">
        <v>0.36795031402739325</v>
      </c>
      <c r="L351" s="114"/>
      <c r="M351" s="121"/>
      <c r="N351" s="115">
        <v>540</v>
      </c>
      <c r="O351" s="115"/>
      <c r="P351" s="116"/>
      <c r="Q351" s="116"/>
      <c r="R351" s="116"/>
      <c r="S351" s="116"/>
      <c r="T351" s="116"/>
      <c r="U351" s="116"/>
      <c r="V351" s="116"/>
    </row>
    <row r="352" spans="1:22" x14ac:dyDescent="0.25">
      <c r="A352" s="110">
        <v>42752</v>
      </c>
      <c r="B352" s="26">
        <v>0.44097222222222227</v>
      </c>
      <c r="C352" s="111">
        <v>6.77</v>
      </c>
      <c r="D352" s="112">
        <v>8.99</v>
      </c>
      <c r="E352" s="113">
        <v>73.099999999999994</v>
      </c>
      <c r="F352" s="113"/>
      <c r="G352" s="114">
        <v>6</v>
      </c>
      <c r="H352" s="121"/>
      <c r="I352" s="114">
        <v>519</v>
      </c>
      <c r="J352" s="114">
        <v>813</v>
      </c>
      <c r="K352" s="114">
        <v>0.37243298990957002</v>
      </c>
      <c r="L352" s="114"/>
      <c r="M352" s="121"/>
      <c r="N352" s="115">
        <v>540</v>
      </c>
      <c r="O352" s="115"/>
      <c r="P352" s="116"/>
      <c r="Q352" s="116"/>
      <c r="R352" s="116"/>
      <c r="S352" s="116"/>
      <c r="T352" s="116"/>
      <c r="U352" s="116"/>
      <c r="V352" s="116"/>
    </row>
    <row r="353" spans="1:22" x14ac:dyDescent="0.25">
      <c r="A353" s="110">
        <v>42767</v>
      </c>
      <c r="B353" s="26">
        <v>0.43055555555555558</v>
      </c>
      <c r="C353" s="111">
        <v>6.93</v>
      </c>
      <c r="D353" s="112">
        <v>5.17</v>
      </c>
      <c r="E353" s="113">
        <v>37.799999999999997</v>
      </c>
      <c r="F353" s="113"/>
      <c r="G353" s="114">
        <v>2.8</v>
      </c>
      <c r="H353" s="115"/>
      <c r="I353" s="114">
        <v>529</v>
      </c>
      <c r="J353" s="114">
        <v>917</v>
      </c>
      <c r="K353" s="117">
        <v>0.42453843188582985</v>
      </c>
      <c r="L353" s="117"/>
      <c r="M353" s="121"/>
      <c r="N353" s="115">
        <v>350</v>
      </c>
      <c r="O353" s="115"/>
      <c r="P353" s="116"/>
      <c r="Q353" s="116"/>
      <c r="R353" s="116"/>
      <c r="S353" s="116"/>
      <c r="T353" s="116"/>
      <c r="U353" s="116"/>
      <c r="V353" s="116"/>
    </row>
    <row r="354" spans="1:22" x14ac:dyDescent="0.25">
      <c r="A354" s="110">
        <v>42782</v>
      </c>
      <c r="B354" s="26">
        <v>0.4513888888888889</v>
      </c>
      <c r="C354" s="111">
        <v>7.33</v>
      </c>
      <c r="D354" s="112">
        <v>8.7200000000000006</v>
      </c>
      <c r="E354" s="113">
        <v>78.099999999999994</v>
      </c>
      <c r="F354" s="113"/>
      <c r="G354" s="114">
        <v>9.6999999999999993</v>
      </c>
      <c r="H354" s="167"/>
      <c r="I354" s="114">
        <v>439.7</v>
      </c>
      <c r="J354" s="114">
        <v>621</v>
      </c>
      <c r="K354" s="117">
        <v>0.27782843384547085</v>
      </c>
      <c r="L354" s="117"/>
      <c r="M354" s="121"/>
      <c r="N354" s="115">
        <v>920</v>
      </c>
      <c r="O354" s="115"/>
      <c r="P354" s="116"/>
      <c r="Q354" s="116"/>
      <c r="R354" s="116"/>
      <c r="S354" s="116"/>
      <c r="T354" s="116"/>
      <c r="U354" s="116"/>
      <c r="V354" s="116"/>
    </row>
    <row r="355" spans="1:22" x14ac:dyDescent="0.25">
      <c r="A355" s="110">
        <v>42794</v>
      </c>
      <c r="B355" s="26">
        <v>0.46180555555555558</v>
      </c>
      <c r="C355" s="111">
        <v>6.73</v>
      </c>
      <c r="D355" s="112">
        <v>6.79</v>
      </c>
      <c r="E355" s="113">
        <v>52.7</v>
      </c>
      <c r="F355" s="113"/>
      <c r="G355" s="114">
        <v>4.7</v>
      </c>
      <c r="H355" s="121"/>
      <c r="I355" s="114">
        <v>47.4</v>
      </c>
      <c r="J355" s="114">
        <v>77.3</v>
      </c>
      <c r="K355" s="114">
        <v>2.8801380289295589E-2</v>
      </c>
      <c r="L355" s="114"/>
      <c r="M355" s="121"/>
      <c r="N355" s="121">
        <v>240</v>
      </c>
      <c r="O355" s="121"/>
      <c r="P355" s="116"/>
      <c r="Q355" s="116"/>
      <c r="R355" s="116"/>
      <c r="S355" s="116"/>
      <c r="T355" s="116"/>
      <c r="U355" s="116"/>
      <c r="V355" s="116"/>
    </row>
    <row r="356" spans="1:22" x14ac:dyDescent="0.25">
      <c r="A356" s="110">
        <v>42809</v>
      </c>
      <c r="B356" s="26">
        <v>0.4548611111111111</v>
      </c>
      <c r="C356" s="111">
        <v>6.87</v>
      </c>
      <c r="D356" s="112">
        <v>8.24</v>
      </c>
      <c r="E356" s="113">
        <v>73</v>
      </c>
      <c r="F356" s="113"/>
      <c r="G356" s="114">
        <v>9.9</v>
      </c>
      <c r="H356" s="115"/>
      <c r="I356" s="114">
        <v>270.5</v>
      </c>
      <c r="J356" s="114">
        <v>379.8</v>
      </c>
      <c r="K356" s="117">
        <v>0.16273895915375103</v>
      </c>
      <c r="L356" s="117"/>
      <c r="M356" s="121"/>
      <c r="N356" s="121">
        <v>79</v>
      </c>
      <c r="O356" s="121"/>
      <c r="P356" s="116"/>
      <c r="Q356" s="116"/>
      <c r="R356" s="116"/>
      <c r="S356" s="116"/>
      <c r="T356" s="116"/>
      <c r="U356" s="116"/>
      <c r="V356" s="116"/>
    </row>
    <row r="357" spans="1:22" x14ac:dyDescent="0.25">
      <c r="A357" s="110">
        <v>42824</v>
      </c>
      <c r="B357" s="26">
        <v>0.45833333333333331</v>
      </c>
      <c r="C357" s="115"/>
      <c r="D357" s="112">
        <v>11.17</v>
      </c>
      <c r="E357" s="113">
        <v>94.2</v>
      </c>
      <c r="F357" s="113"/>
      <c r="G357" s="114">
        <v>8.3000000000000007</v>
      </c>
      <c r="H357" s="111">
        <v>29.6</v>
      </c>
      <c r="I357" s="114">
        <v>79.400000000000006</v>
      </c>
      <c r="J357" s="114">
        <v>116.4</v>
      </c>
      <c r="K357" s="114">
        <v>4.4956790605462919E-2</v>
      </c>
      <c r="L357" s="114"/>
      <c r="M357" s="121"/>
      <c r="N357" s="115">
        <v>350</v>
      </c>
      <c r="O357" s="115"/>
      <c r="P357" s="118">
        <v>0.55000000000000004</v>
      </c>
      <c r="Q357" s="119">
        <v>0.81</v>
      </c>
      <c r="R357" s="118">
        <v>0.14099999999999999</v>
      </c>
      <c r="S357" s="119">
        <v>7.0000000000000007E-2</v>
      </c>
      <c r="T357" s="119">
        <v>0.52</v>
      </c>
      <c r="U357" s="119">
        <v>0.03</v>
      </c>
      <c r="V357" s="120">
        <v>22</v>
      </c>
    </row>
    <row r="358" spans="1:22" x14ac:dyDescent="0.25">
      <c r="A358" s="110">
        <v>42836</v>
      </c>
      <c r="B358" s="26">
        <v>0.44791666666666669</v>
      </c>
      <c r="C358" s="115"/>
      <c r="D358" s="112">
        <v>6.73</v>
      </c>
      <c r="E358" s="113">
        <v>59.3</v>
      </c>
      <c r="F358" s="113"/>
      <c r="G358" s="114">
        <v>9.9</v>
      </c>
      <c r="H358" s="111">
        <v>21.2</v>
      </c>
      <c r="I358" s="114">
        <v>439.9</v>
      </c>
      <c r="J358" s="114">
        <v>619</v>
      </c>
      <c r="K358" s="114">
        <v>0.27685523256094696</v>
      </c>
      <c r="L358" s="114"/>
      <c r="M358" s="121"/>
      <c r="N358" s="115">
        <v>33</v>
      </c>
      <c r="O358" s="115"/>
      <c r="P358" s="116"/>
      <c r="Q358" s="116"/>
      <c r="R358" s="116"/>
      <c r="S358" s="116"/>
      <c r="T358" s="116"/>
      <c r="U358" s="116"/>
      <c r="V358" s="116"/>
    </row>
    <row r="359" spans="1:22" x14ac:dyDescent="0.25">
      <c r="A359" s="110">
        <v>42850</v>
      </c>
      <c r="B359" s="26">
        <v>0.4513888888888889</v>
      </c>
      <c r="C359" s="111">
        <v>7.31</v>
      </c>
      <c r="D359" s="112">
        <v>6.63</v>
      </c>
      <c r="E359" s="113">
        <v>63.4</v>
      </c>
      <c r="F359" s="113"/>
      <c r="G359" s="114">
        <v>13.2</v>
      </c>
      <c r="H359" s="111">
        <v>22.2</v>
      </c>
      <c r="I359" s="114">
        <v>569</v>
      </c>
      <c r="J359" s="114">
        <v>734</v>
      </c>
      <c r="K359" s="114">
        <v>0.3</v>
      </c>
      <c r="L359" s="114"/>
      <c r="M359" s="121"/>
      <c r="N359" s="115">
        <v>49</v>
      </c>
      <c r="O359" s="115"/>
      <c r="P359" s="116"/>
      <c r="Q359" s="116"/>
      <c r="R359" s="116"/>
      <c r="S359" s="116"/>
      <c r="T359" s="116"/>
      <c r="U359" s="116"/>
      <c r="V359" s="116"/>
    </row>
    <row r="360" spans="1:22" x14ac:dyDescent="0.25">
      <c r="A360" s="110">
        <v>42864</v>
      </c>
      <c r="B360" s="26">
        <v>0.44097222222222227</v>
      </c>
      <c r="C360" s="111">
        <v>7.12</v>
      </c>
      <c r="D360" s="112">
        <v>5.29</v>
      </c>
      <c r="E360" s="113">
        <v>51.3</v>
      </c>
      <c r="F360" s="113"/>
      <c r="G360" s="114">
        <v>14.1</v>
      </c>
      <c r="H360" s="111">
        <v>23.8</v>
      </c>
      <c r="I360" s="114">
        <v>569</v>
      </c>
      <c r="J360" s="114">
        <v>719</v>
      </c>
      <c r="K360" s="114">
        <v>0.32583770264040829</v>
      </c>
      <c r="L360" s="114"/>
      <c r="M360" s="121"/>
      <c r="N360" s="115">
        <v>27</v>
      </c>
      <c r="O360" s="115"/>
      <c r="P360" s="116"/>
      <c r="Q360" s="116"/>
      <c r="R360" s="116"/>
      <c r="S360" s="116"/>
      <c r="T360" s="116"/>
      <c r="U360" s="116"/>
      <c r="V360" s="116"/>
    </row>
    <row r="361" spans="1:22" x14ac:dyDescent="0.25">
      <c r="A361" s="110">
        <v>42880</v>
      </c>
      <c r="B361" s="26">
        <v>0.44097222222222227</v>
      </c>
      <c r="C361" s="111">
        <v>7.12</v>
      </c>
      <c r="D361" s="112">
        <v>6.73</v>
      </c>
      <c r="E361" s="113">
        <v>70</v>
      </c>
      <c r="F361" s="113"/>
      <c r="G361" s="114">
        <v>17.100000000000001</v>
      </c>
      <c r="H361" s="111">
        <v>24.2</v>
      </c>
      <c r="I361" s="114">
        <v>688</v>
      </c>
      <c r="J361" s="114">
        <v>809</v>
      </c>
      <c r="K361" s="114">
        <v>0.37044014872605507</v>
      </c>
      <c r="L361" s="114"/>
      <c r="M361" s="121"/>
      <c r="N361" s="115">
        <v>130</v>
      </c>
      <c r="O361" s="115"/>
      <c r="P361" s="116"/>
      <c r="Q361" s="116"/>
      <c r="R361" s="116"/>
      <c r="S361" s="116"/>
      <c r="T361" s="116"/>
      <c r="U361" s="116"/>
      <c r="V361" s="116"/>
    </row>
    <row r="362" spans="1:22" x14ac:dyDescent="0.25">
      <c r="A362" s="110">
        <v>42893</v>
      </c>
      <c r="B362" s="26">
        <v>0.44444444444444442</v>
      </c>
      <c r="C362" s="111">
        <v>7.55</v>
      </c>
      <c r="D362" s="112">
        <v>8.6999999999999993</v>
      </c>
      <c r="E362" s="113">
        <v>85.3</v>
      </c>
      <c r="F362" s="113"/>
      <c r="G362" s="114">
        <v>14.1</v>
      </c>
      <c r="H362" s="111">
        <v>18.100000000000001</v>
      </c>
      <c r="I362" s="114">
        <v>109.2</v>
      </c>
      <c r="J362" s="114">
        <v>138</v>
      </c>
      <c r="K362" s="114">
        <v>5.4101850288006452E-2</v>
      </c>
      <c r="L362" s="114"/>
      <c r="M362" s="121"/>
      <c r="N362" s="115">
        <v>540</v>
      </c>
      <c r="O362" s="115"/>
      <c r="P362" s="116"/>
      <c r="Q362" s="116"/>
      <c r="R362" s="116"/>
      <c r="S362" s="116"/>
      <c r="T362" s="116"/>
      <c r="U362" s="116"/>
      <c r="V362" s="116"/>
    </row>
    <row r="363" spans="1:22" x14ac:dyDescent="0.25">
      <c r="A363" s="110">
        <v>42908</v>
      </c>
      <c r="B363" s="26">
        <v>0.46180555555555558</v>
      </c>
      <c r="C363" s="111">
        <v>7.2</v>
      </c>
      <c r="D363" s="112">
        <v>6.7</v>
      </c>
      <c r="E363" s="113">
        <v>68.599999999999994</v>
      </c>
      <c r="F363" s="113"/>
      <c r="G363" s="114">
        <v>17.100000000000001</v>
      </c>
      <c r="H363" s="111">
        <v>11.26</v>
      </c>
      <c r="I363" s="114">
        <v>195.5</v>
      </c>
      <c r="J363" s="114">
        <v>230.1</v>
      </c>
      <c r="K363" s="114">
        <v>9.4350573836333329E-2</v>
      </c>
      <c r="L363" s="114"/>
      <c r="M363" s="121"/>
      <c r="N363" s="121">
        <v>130</v>
      </c>
      <c r="O363" s="121"/>
      <c r="P363" s="118">
        <v>0.15</v>
      </c>
      <c r="Q363" s="119">
        <v>0.47</v>
      </c>
      <c r="R363" s="118">
        <v>0.16200000000000001</v>
      </c>
      <c r="S363" s="119">
        <v>0.05</v>
      </c>
      <c r="T363" s="119">
        <v>0.13</v>
      </c>
      <c r="U363" s="119">
        <v>0.08</v>
      </c>
      <c r="V363" s="120">
        <v>5</v>
      </c>
    </row>
    <row r="364" spans="1:22" x14ac:dyDescent="0.25">
      <c r="A364" s="110">
        <v>42923</v>
      </c>
      <c r="B364" s="26">
        <v>0.43402777777777773</v>
      </c>
      <c r="C364" s="115"/>
      <c r="D364" s="112">
        <v>4.24</v>
      </c>
      <c r="E364" s="113">
        <v>45.9</v>
      </c>
      <c r="F364" s="113"/>
      <c r="G364" s="114">
        <v>19.7</v>
      </c>
      <c r="H364" s="111">
        <v>21</v>
      </c>
      <c r="I364" s="114">
        <v>96.4</v>
      </c>
      <c r="J364" s="114">
        <v>107.2</v>
      </c>
      <c r="K364" s="114">
        <v>4.110527287536047E-2</v>
      </c>
      <c r="L364" s="114"/>
      <c r="M364" s="121"/>
      <c r="N364" s="115">
        <v>49</v>
      </c>
      <c r="O364" s="115"/>
      <c r="P364" s="116"/>
      <c r="Q364" s="116"/>
      <c r="R364" s="116"/>
      <c r="S364" s="116"/>
      <c r="T364" s="116"/>
      <c r="U364" s="116"/>
      <c r="V364" s="116"/>
    </row>
    <row r="365" spans="1:22" x14ac:dyDescent="0.25">
      <c r="A365" s="110">
        <v>42934</v>
      </c>
      <c r="B365" s="26">
        <v>0.44444444444444442</v>
      </c>
      <c r="C365" s="114">
        <v>7.4</v>
      </c>
      <c r="D365" s="112">
        <v>5.58</v>
      </c>
      <c r="E365" s="113">
        <v>59.8</v>
      </c>
      <c r="F365" s="113"/>
      <c r="G365" s="114">
        <v>18.899999999999999</v>
      </c>
      <c r="H365" s="111">
        <v>13.5</v>
      </c>
      <c r="I365" s="114">
        <v>70.8</v>
      </c>
      <c r="J365" s="114">
        <v>80.099999999999994</v>
      </c>
      <c r="K365" s="114">
        <v>2.9938021716423062E-2</v>
      </c>
      <c r="L365" s="114"/>
      <c r="M365" s="121"/>
      <c r="N365" s="115">
        <v>70</v>
      </c>
      <c r="O365" s="115"/>
      <c r="P365" s="116"/>
      <c r="Q365" s="116"/>
      <c r="R365" s="116"/>
      <c r="S365" s="116"/>
      <c r="T365" s="116"/>
      <c r="U365" s="116"/>
      <c r="V365" s="116"/>
    </row>
    <row r="366" spans="1:22" x14ac:dyDescent="0.25">
      <c r="A366" s="110">
        <v>42951</v>
      </c>
      <c r="B366" s="26">
        <v>0.4513888888888889</v>
      </c>
      <c r="C366" s="111">
        <v>7.6</v>
      </c>
      <c r="D366" s="112">
        <v>7.12</v>
      </c>
      <c r="E366" s="113">
        <v>82</v>
      </c>
      <c r="F366" s="113"/>
      <c r="G366" s="114">
        <v>22.4</v>
      </c>
      <c r="H366" s="111">
        <v>13.9</v>
      </c>
      <c r="I366" s="114">
        <v>106</v>
      </c>
      <c r="J366" s="114">
        <v>111.5</v>
      </c>
      <c r="K366" s="114">
        <v>4.2901971379996455E-2</v>
      </c>
      <c r="L366" s="114"/>
      <c r="M366" s="121"/>
      <c r="N366" s="115">
        <v>130</v>
      </c>
      <c r="O366" s="115"/>
      <c r="P366" s="116"/>
      <c r="Q366" s="116"/>
      <c r="R366" s="116"/>
      <c r="S366" s="116"/>
      <c r="T366" s="116"/>
      <c r="U366" s="116"/>
      <c r="V366" s="116"/>
    </row>
    <row r="367" spans="1:22" x14ac:dyDescent="0.25">
      <c r="A367" s="110">
        <v>42963</v>
      </c>
      <c r="B367" s="26">
        <v>0.4513888888888889</v>
      </c>
      <c r="C367" s="111">
        <v>7.8</v>
      </c>
      <c r="D367" s="112">
        <v>8.34</v>
      </c>
      <c r="E367" s="113">
        <v>88.1</v>
      </c>
      <c r="F367" s="113"/>
      <c r="G367" s="114">
        <v>18.399999999999999</v>
      </c>
      <c r="H367" s="111">
        <v>6.74</v>
      </c>
      <c r="I367" s="114">
        <v>55.7</v>
      </c>
      <c r="J367" s="114">
        <v>63.7</v>
      </c>
      <c r="K367" s="114">
        <v>2.3334286323504018E-2</v>
      </c>
      <c r="L367" s="114"/>
      <c r="M367" s="121"/>
      <c r="N367" s="115">
        <v>33</v>
      </c>
      <c r="O367" s="115"/>
      <c r="P367" s="116"/>
      <c r="Q367" s="116"/>
      <c r="R367" s="116"/>
      <c r="S367" s="116"/>
      <c r="T367" s="116"/>
      <c r="U367" s="116"/>
      <c r="V367" s="116"/>
    </row>
    <row r="368" spans="1:22" x14ac:dyDescent="0.25">
      <c r="A368" s="110">
        <v>42977</v>
      </c>
      <c r="B368" s="26">
        <v>0.47222222222222227</v>
      </c>
      <c r="C368" s="111">
        <v>7.7</v>
      </c>
      <c r="D368" s="112">
        <v>5.38</v>
      </c>
      <c r="E368" s="113">
        <v>59.7</v>
      </c>
      <c r="F368" s="113"/>
      <c r="G368" s="114">
        <v>20.7</v>
      </c>
      <c r="H368" s="111">
        <v>13.4</v>
      </c>
      <c r="I368" s="114">
        <v>84.2</v>
      </c>
      <c r="J368" s="114">
        <v>91.6</v>
      </c>
      <c r="K368" s="114">
        <v>3.4641887288838338E-2</v>
      </c>
      <c r="L368" s="114"/>
      <c r="M368" s="121"/>
      <c r="N368" s="115">
        <v>79</v>
      </c>
      <c r="O368" s="115"/>
      <c r="P368" s="116"/>
      <c r="Q368" s="116"/>
      <c r="R368" s="116"/>
      <c r="S368" s="116"/>
      <c r="T368" s="116"/>
      <c r="U368" s="116"/>
      <c r="V368" s="116"/>
    </row>
    <row r="369" spans="1:22" x14ac:dyDescent="0.25">
      <c r="A369" s="110">
        <v>42990</v>
      </c>
      <c r="B369" s="26">
        <v>0.47569444444444442</v>
      </c>
      <c r="C369" s="111">
        <v>7.6</v>
      </c>
      <c r="D369" s="112">
        <v>5.13</v>
      </c>
      <c r="E369" s="113">
        <v>54.9</v>
      </c>
      <c r="F369" s="113"/>
      <c r="G369" s="114">
        <v>18.899999999999999</v>
      </c>
      <c r="H369" s="111">
        <v>13.1</v>
      </c>
      <c r="I369" s="114">
        <v>90</v>
      </c>
      <c r="J369" s="114">
        <v>102</v>
      </c>
      <c r="K369" s="114">
        <v>3.8940983409299128E-2</v>
      </c>
      <c r="L369" s="114"/>
      <c r="M369" s="121"/>
      <c r="N369" s="121">
        <v>49</v>
      </c>
      <c r="O369" s="121"/>
      <c r="P369" s="118">
        <v>0.04</v>
      </c>
      <c r="Q369" s="119">
        <v>0.25</v>
      </c>
      <c r="R369" s="118">
        <v>0.22900000000000001</v>
      </c>
      <c r="S369" s="119">
        <v>0.05</v>
      </c>
      <c r="T369" s="119">
        <v>0.04</v>
      </c>
      <c r="U369" s="119">
        <v>0.03</v>
      </c>
      <c r="V369" s="120">
        <v>14</v>
      </c>
    </row>
    <row r="370" spans="1:22" x14ac:dyDescent="0.25">
      <c r="A370" s="110">
        <v>43004</v>
      </c>
      <c r="B370" s="26">
        <v>0.47916666666666669</v>
      </c>
      <c r="C370" s="111">
        <v>7.6</v>
      </c>
      <c r="D370" s="112">
        <v>8.77</v>
      </c>
      <c r="E370" s="113">
        <v>88.9</v>
      </c>
      <c r="F370" s="113"/>
      <c r="G370" s="114">
        <v>16.5</v>
      </c>
      <c r="H370" s="111">
        <v>6.61</v>
      </c>
      <c r="I370" s="114">
        <v>226.3</v>
      </c>
      <c r="J370" s="114">
        <v>270</v>
      </c>
      <c r="K370" s="114">
        <v>0.11227657363893175</v>
      </c>
      <c r="L370" s="114"/>
      <c r="M370" s="121"/>
      <c r="N370" s="115">
        <v>31</v>
      </c>
      <c r="O370" s="115"/>
      <c r="P370" s="116"/>
      <c r="Q370" s="116"/>
      <c r="R370" s="116"/>
      <c r="S370" s="116"/>
      <c r="T370" s="116"/>
      <c r="U370" s="116"/>
      <c r="V370" s="116"/>
    </row>
    <row r="371" spans="1:22" x14ac:dyDescent="0.25">
      <c r="A371" s="10">
        <v>43018</v>
      </c>
      <c r="B371" s="26">
        <v>0.45833333333333331</v>
      </c>
      <c r="C371" s="122">
        <v>8.8000000000000007</v>
      </c>
      <c r="D371" s="123">
        <v>11.64</v>
      </c>
      <c r="E371" s="124">
        <v>107.7</v>
      </c>
      <c r="F371" s="124"/>
      <c r="G371" s="125">
        <v>11.8</v>
      </c>
      <c r="H371" s="122">
        <v>5.92</v>
      </c>
      <c r="I371" s="125">
        <v>207</v>
      </c>
      <c r="J371" s="125">
        <v>2766</v>
      </c>
      <c r="K371" s="12">
        <v>1.4</v>
      </c>
      <c r="N371" s="2">
        <v>2</v>
      </c>
    </row>
    <row r="372" spans="1:22" x14ac:dyDescent="0.25">
      <c r="A372" s="10">
        <v>43032</v>
      </c>
      <c r="B372" s="26">
        <v>0.4548611111111111</v>
      </c>
      <c r="C372" s="122">
        <v>7.05</v>
      </c>
      <c r="D372" s="123">
        <v>5.08</v>
      </c>
      <c r="E372" s="124">
        <v>44.3</v>
      </c>
      <c r="F372" s="124"/>
      <c r="G372" s="125">
        <v>10.1</v>
      </c>
      <c r="H372" s="122">
        <v>6.48</v>
      </c>
      <c r="I372" s="125">
        <v>270.10000000000002</v>
      </c>
      <c r="J372" s="125">
        <v>377.3</v>
      </c>
      <c r="K372" s="12">
        <v>0.2</v>
      </c>
      <c r="N372" s="126">
        <v>23</v>
      </c>
      <c r="O372" s="126"/>
    </row>
    <row r="373" spans="1:22" x14ac:dyDescent="0.25">
      <c r="A373" s="10">
        <v>43046</v>
      </c>
      <c r="B373" s="26">
        <v>0.44444444444444442</v>
      </c>
      <c r="C373" s="122">
        <v>7.04</v>
      </c>
      <c r="D373" s="123">
        <v>6.34</v>
      </c>
      <c r="E373" s="124">
        <v>48.7</v>
      </c>
      <c r="F373" s="124"/>
      <c r="G373" s="125">
        <v>4.5999999999999996</v>
      </c>
      <c r="H373" s="122">
        <v>12.7</v>
      </c>
      <c r="I373" s="125">
        <v>366.5</v>
      </c>
      <c r="J373" s="125">
        <v>601</v>
      </c>
      <c r="K373" s="12">
        <v>0.3</v>
      </c>
      <c r="N373" s="126">
        <v>49</v>
      </c>
      <c r="O373" s="126"/>
    </row>
    <row r="374" spans="1:22" x14ac:dyDescent="0.25">
      <c r="A374" s="10">
        <v>43060</v>
      </c>
      <c r="B374" s="26">
        <v>0.42708333333333331</v>
      </c>
      <c r="C374" s="122">
        <v>6.97</v>
      </c>
      <c r="D374" s="123">
        <v>6.56</v>
      </c>
      <c r="E374" s="124">
        <v>54.4</v>
      </c>
      <c r="F374" s="124"/>
      <c r="G374" s="125">
        <v>7.3</v>
      </c>
      <c r="H374" s="122">
        <v>19.2</v>
      </c>
      <c r="I374" s="125">
        <v>353</v>
      </c>
      <c r="J374" s="125">
        <v>534</v>
      </c>
      <c r="K374" s="12">
        <v>0.2</v>
      </c>
      <c r="N374" s="126">
        <v>49</v>
      </c>
      <c r="O374" s="126"/>
    </row>
    <row r="375" spans="1:22" x14ac:dyDescent="0.25">
      <c r="A375" s="10">
        <v>43075</v>
      </c>
      <c r="B375" s="26">
        <v>0.44097222222222227</v>
      </c>
      <c r="C375" s="122">
        <v>6.82</v>
      </c>
      <c r="D375" s="123">
        <v>5.82</v>
      </c>
      <c r="E375" s="124">
        <v>44.2</v>
      </c>
      <c r="F375" s="124"/>
      <c r="G375" s="125">
        <v>4.9000000000000004</v>
      </c>
      <c r="H375" s="122">
        <v>23.2</v>
      </c>
      <c r="I375" s="125">
        <v>83.4</v>
      </c>
      <c r="J375" s="125">
        <v>135.6</v>
      </c>
      <c r="K375" s="12">
        <v>0.1</v>
      </c>
      <c r="N375" s="126">
        <v>49</v>
      </c>
      <c r="O375" s="126"/>
    </row>
    <row r="376" spans="1:22" x14ac:dyDescent="0.25">
      <c r="A376" s="10">
        <v>43089</v>
      </c>
      <c r="B376" s="26">
        <v>0.44791666666666669</v>
      </c>
      <c r="C376" s="122">
        <v>7.08</v>
      </c>
      <c r="D376" s="123">
        <v>7.01</v>
      </c>
      <c r="E376" s="124">
        <v>55.9</v>
      </c>
      <c r="F376" s="124"/>
      <c r="G376" s="125">
        <v>6</v>
      </c>
      <c r="H376" s="122">
        <v>87.3</v>
      </c>
      <c r="I376" s="125">
        <v>258.10000000000002</v>
      </c>
      <c r="J376" s="125">
        <v>405</v>
      </c>
      <c r="K376" s="12">
        <v>0.2</v>
      </c>
      <c r="N376" s="126">
        <v>79</v>
      </c>
      <c r="O376" s="126"/>
      <c r="P376" s="36">
        <v>3.46</v>
      </c>
      <c r="Q376" s="2">
        <v>1.88</v>
      </c>
      <c r="R376" s="2">
        <v>0.623</v>
      </c>
      <c r="S376" s="2">
        <v>0.23</v>
      </c>
      <c r="T376" s="2">
        <v>3.46</v>
      </c>
      <c r="U376" s="2">
        <v>0.16</v>
      </c>
      <c r="V376" s="2">
        <v>36</v>
      </c>
    </row>
    <row r="377" spans="1:22" x14ac:dyDescent="0.25">
      <c r="A377" s="10">
        <v>43104</v>
      </c>
      <c r="B377" s="26">
        <v>0.4513888888888889</v>
      </c>
      <c r="C377" s="122">
        <v>6.7</v>
      </c>
      <c r="D377" s="123">
        <v>5.64</v>
      </c>
      <c r="E377" s="124">
        <v>43.9</v>
      </c>
      <c r="F377" s="124"/>
      <c r="G377" s="125">
        <v>4.9000000000000004</v>
      </c>
      <c r="H377" s="122">
        <v>2.75</v>
      </c>
      <c r="I377" s="125">
        <v>437.9</v>
      </c>
      <c r="J377" s="125">
        <v>712</v>
      </c>
      <c r="K377" s="12">
        <v>0.3</v>
      </c>
      <c r="N377" s="126">
        <v>110</v>
      </c>
      <c r="O377" s="126"/>
    </row>
    <row r="378" spans="1:22" x14ac:dyDescent="0.25">
      <c r="A378" s="10">
        <v>43119</v>
      </c>
      <c r="B378" s="26">
        <v>0.44444444444444442</v>
      </c>
      <c r="C378" s="122">
        <v>6.82</v>
      </c>
      <c r="D378" s="123">
        <v>7.99</v>
      </c>
      <c r="E378" s="124">
        <v>65.599999999999994</v>
      </c>
      <c r="F378" s="124"/>
      <c r="G378" s="125">
        <v>6.7</v>
      </c>
      <c r="H378" s="122">
        <v>29.7</v>
      </c>
      <c r="I378" s="125">
        <v>426.2</v>
      </c>
      <c r="J378" s="125">
        <v>655</v>
      </c>
      <c r="K378" s="12">
        <v>0.3</v>
      </c>
      <c r="N378" s="126">
        <v>11</v>
      </c>
      <c r="O378" s="126"/>
    </row>
    <row r="379" spans="1:22" x14ac:dyDescent="0.25">
      <c r="A379" s="10">
        <v>43133</v>
      </c>
      <c r="B379" s="26">
        <v>0.43055555555555558</v>
      </c>
      <c r="C379" s="122">
        <v>6.55</v>
      </c>
      <c r="D379" s="123">
        <v>7.07</v>
      </c>
      <c r="E379" s="124">
        <v>59.3</v>
      </c>
      <c r="F379" s="124"/>
      <c r="G379" s="125">
        <v>8</v>
      </c>
      <c r="H379" s="122">
        <v>58.1</v>
      </c>
      <c r="I379" s="125">
        <v>337</v>
      </c>
      <c r="J379" s="125">
        <v>499</v>
      </c>
      <c r="K379" s="12">
        <v>0.2</v>
      </c>
      <c r="M379" s="11">
        <v>3.2</v>
      </c>
      <c r="N379" s="126">
        <v>130</v>
      </c>
      <c r="O379" s="126"/>
    </row>
    <row r="380" spans="1:22" x14ac:dyDescent="0.25">
      <c r="A380" s="10">
        <v>43144</v>
      </c>
      <c r="B380" s="26">
        <v>0.4236111111111111</v>
      </c>
      <c r="C380" s="122">
        <v>6.81</v>
      </c>
      <c r="D380" s="123">
        <v>6.44</v>
      </c>
      <c r="E380" s="124">
        <v>48.9</v>
      </c>
      <c r="F380" s="124"/>
      <c r="G380" s="125">
        <v>4.3</v>
      </c>
      <c r="H380" s="122">
        <v>33.299999999999997</v>
      </c>
      <c r="I380" s="125">
        <v>285.60000000000002</v>
      </c>
      <c r="J380" s="125">
        <v>473</v>
      </c>
      <c r="K380" s="12">
        <v>0.2</v>
      </c>
      <c r="N380" s="126">
        <v>33</v>
      </c>
      <c r="O380" s="126"/>
    </row>
    <row r="381" spans="1:22" x14ac:dyDescent="0.25">
      <c r="A381" s="10">
        <v>43161</v>
      </c>
      <c r="B381" s="26">
        <v>0.4513888888888889</v>
      </c>
      <c r="C381" s="122">
        <v>6.61</v>
      </c>
      <c r="D381" s="123">
        <v>5.57</v>
      </c>
      <c r="E381" s="124">
        <v>46.3</v>
      </c>
      <c r="F381" s="124"/>
      <c r="G381" s="125">
        <v>7</v>
      </c>
      <c r="H381" s="122">
        <v>27.1</v>
      </c>
      <c r="I381" s="125">
        <v>508</v>
      </c>
      <c r="J381" s="125">
        <v>774</v>
      </c>
      <c r="K381" s="12">
        <v>0.4</v>
      </c>
      <c r="N381" s="126">
        <v>79</v>
      </c>
      <c r="O381" s="126"/>
    </row>
    <row r="382" spans="1:22" x14ac:dyDescent="0.25">
      <c r="A382" s="10">
        <v>43173</v>
      </c>
      <c r="B382" s="26">
        <v>0.45833333333333331</v>
      </c>
      <c r="C382" s="122">
        <v>7.18</v>
      </c>
      <c r="D382" s="123">
        <v>5.8</v>
      </c>
      <c r="E382" s="124">
        <v>50.1</v>
      </c>
      <c r="F382" s="124"/>
      <c r="G382" s="125">
        <v>8.8000000000000007</v>
      </c>
      <c r="H382" s="122">
        <v>28.5</v>
      </c>
      <c r="I382" s="125">
        <v>52.3</v>
      </c>
      <c r="J382" s="125">
        <v>75.8</v>
      </c>
      <c r="K382" s="12">
        <v>0</v>
      </c>
      <c r="N382" s="126">
        <v>33</v>
      </c>
      <c r="O382" s="126"/>
    </row>
    <row r="383" spans="1:22" x14ac:dyDescent="0.25">
      <c r="A383" s="10">
        <v>43188</v>
      </c>
      <c r="B383" s="26">
        <v>0.4548611111111111</v>
      </c>
      <c r="C383" s="122">
        <v>6.95</v>
      </c>
      <c r="D383" s="123">
        <v>6.23</v>
      </c>
      <c r="E383" s="124">
        <v>52.7</v>
      </c>
      <c r="F383" s="124"/>
      <c r="G383" s="125">
        <v>8.6999999999999993</v>
      </c>
      <c r="H383" s="122">
        <v>21.6</v>
      </c>
      <c r="I383" s="125">
        <v>498</v>
      </c>
      <c r="J383" s="125">
        <v>722</v>
      </c>
      <c r="K383" s="12">
        <v>0.3</v>
      </c>
      <c r="N383" s="126">
        <v>49</v>
      </c>
      <c r="O383" s="126"/>
      <c r="P383" s="36">
        <v>2.29</v>
      </c>
      <c r="Q383" s="2">
        <v>1.7</v>
      </c>
      <c r="R383" s="36">
        <v>0.4</v>
      </c>
      <c r="S383" s="2">
        <v>0.17</v>
      </c>
      <c r="T383" s="2">
        <v>2.25</v>
      </c>
      <c r="U383" s="2">
        <v>0.54</v>
      </c>
      <c r="V383" s="2">
        <v>17</v>
      </c>
    </row>
    <row r="384" spans="1:22" x14ac:dyDescent="0.25">
      <c r="A384" s="10">
        <v>43202</v>
      </c>
      <c r="B384" s="26">
        <v>0.46180555555555558</v>
      </c>
      <c r="C384" s="122">
        <v>6.99</v>
      </c>
      <c r="D384" s="123">
        <v>6.52</v>
      </c>
      <c r="E384" s="124">
        <v>56.9</v>
      </c>
      <c r="F384" s="124"/>
      <c r="G384" s="125">
        <v>9.4</v>
      </c>
      <c r="H384" s="122">
        <v>21.3</v>
      </c>
      <c r="I384" s="125">
        <v>360.6</v>
      </c>
      <c r="J384" s="125">
        <v>514</v>
      </c>
      <c r="K384" s="12">
        <v>0.2</v>
      </c>
      <c r="N384" s="126">
        <v>110</v>
      </c>
      <c r="O384" s="126"/>
    </row>
    <row r="385" spans="1:22" x14ac:dyDescent="0.25">
      <c r="A385" s="10">
        <v>43215</v>
      </c>
      <c r="B385" s="26">
        <v>0.46527777777777773</v>
      </c>
      <c r="C385" s="122">
        <v>7.15</v>
      </c>
      <c r="D385" s="123">
        <v>6.1</v>
      </c>
      <c r="E385" s="124">
        <v>58.1</v>
      </c>
      <c r="F385" s="124"/>
      <c r="G385" s="125">
        <v>13.5</v>
      </c>
      <c r="H385" s="122">
        <v>18.8</v>
      </c>
      <c r="I385" s="125">
        <v>607</v>
      </c>
      <c r="J385" s="125">
        <v>778</v>
      </c>
      <c r="K385" s="12">
        <v>0.4</v>
      </c>
      <c r="N385" s="126">
        <v>33</v>
      </c>
      <c r="O385" s="126"/>
    </row>
    <row r="386" spans="1:22" x14ac:dyDescent="0.25">
      <c r="A386" s="10">
        <v>43230</v>
      </c>
      <c r="B386" s="26"/>
      <c r="C386" s="122"/>
      <c r="D386" s="123"/>
      <c r="E386" s="124"/>
      <c r="F386" s="124"/>
      <c r="G386" s="125"/>
      <c r="H386" s="122"/>
      <c r="I386" s="125"/>
      <c r="J386" s="125"/>
      <c r="N386" s="126"/>
      <c r="O386" s="126"/>
    </row>
    <row r="387" spans="1:22" x14ac:dyDescent="0.25">
      <c r="A387" s="10">
        <v>43243</v>
      </c>
      <c r="B387" s="26">
        <v>0.44791666666666669</v>
      </c>
      <c r="C387" s="122">
        <v>7.26</v>
      </c>
      <c r="D387" s="123">
        <v>11.19</v>
      </c>
      <c r="E387" s="124">
        <v>106.5</v>
      </c>
      <c r="F387" s="124"/>
      <c r="G387" s="125">
        <v>13.1</v>
      </c>
      <c r="H387" s="122">
        <v>7.22</v>
      </c>
      <c r="I387" s="125">
        <v>52.3</v>
      </c>
      <c r="J387" s="125">
        <v>67.7</v>
      </c>
      <c r="K387" s="12">
        <v>0</v>
      </c>
      <c r="N387" s="2">
        <v>9200</v>
      </c>
    </row>
    <row r="388" spans="1:22" x14ac:dyDescent="0.25">
      <c r="A388" s="10">
        <v>43255</v>
      </c>
      <c r="B388" s="26">
        <v>0.44444444444444442</v>
      </c>
      <c r="C388" s="122">
        <v>6.98</v>
      </c>
      <c r="D388" s="123">
        <v>6.99</v>
      </c>
      <c r="E388" s="124">
        <v>65.2</v>
      </c>
      <c r="F388" s="124"/>
      <c r="G388" s="125">
        <v>12.6</v>
      </c>
      <c r="H388" s="122">
        <v>10.74</v>
      </c>
      <c r="I388" s="125">
        <v>240.6</v>
      </c>
      <c r="J388" s="125">
        <v>315.10000000000002</v>
      </c>
      <c r="K388" s="12">
        <v>0.1</v>
      </c>
      <c r="N388" s="126">
        <v>23</v>
      </c>
      <c r="O388" s="126"/>
    </row>
    <row r="389" spans="1:22" x14ac:dyDescent="0.25">
      <c r="A389" s="10">
        <v>43270</v>
      </c>
      <c r="B389" s="26">
        <v>0.4375</v>
      </c>
      <c r="C389" s="122">
        <v>7.05</v>
      </c>
      <c r="D389" s="123">
        <v>4.84</v>
      </c>
      <c r="E389" s="124">
        <v>54.4</v>
      </c>
      <c r="F389" s="124"/>
      <c r="G389" s="125">
        <v>21.3</v>
      </c>
      <c r="H389" s="122">
        <v>10.26</v>
      </c>
      <c r="I389" s="125">
        <v>247</v>
      </c>
      <c r="J389" s="125">
        <v>268.39999999999998</v>
      </c>
      <c r="K389" s="12">
        <v>0.1</v>
      </c>
      <c r="N389" s="126">
        <v>240</v>
      </c>
      <c r="O389" s="126"/>
      <c r="P389" s="36">
        <v>0.04</v>
      </c>
      <c r="Q389" s="2">
        <v>0.56999999999999995</v>
      </c>
      <c r="R389" s="2">
        <v>0.20100000000000001</v>
      </c>
      <c r="S389" s="2">
        <v>0.06</v>
      </c>
      <c r="T389" s="2">
        <v>0.03</v>
      </c>
      <c r="U389" s="2">
        <v>0.11</v>
      </c>
      <c r="V389" s="2">
        <v>6</v>
      </c>
    </row>
    <row r="390" spans="1:22" x14ac:dyDescent="0.25">
      <c r="A390" s="10">
        <v>43286</v>
      </c>
      <c r="B390" s="26">
        <v>0.44097222222222227</v>
      </c>
      <c r="C390" s="122">
        <v>7.63</v>
      </c>
      <c r="D390" s="123">
        <v>9.02</v>
      </c>
      <c r="E390" s="124">
        <v>94.2</v>
      </c>
      <c r="F390" s="124"/>
      <c r="G390" s="125">
        <v>17.7</v>
      </c>
      <c r="H390" s="122"/>
      <c r="I390" s="125">
        <v>136.19999999999999</v>
      </c>
      <c r="J390" s="125">
        <v>158.30000000000001</v>
      </c>
      <c r="K390" s="12">
        <v>0.1</v>
      </c>
      <c r="N390" s="126">
        <v>170</v>
      </c>
      <c r="O390" s="126"/>
    </row>
    <row r="391" spans="1:22" x14ac:dyDescent="0.25">
      <c r="A391" s="10">
        <v>43299</v>
      </c>
      <c r="B391" s="26">
        <v>0.4513888888888889</v>
      </c>
      <c r="C391" s="122">
        <v>7.91</v>
      </c>
      <c r="D391" s="123">
        <v>7.78</v>
      </c>
      <c r="E391" s="124">
        <v>82.2</v>
      </c>
      <c r="F391" s="124"/>
      <c r="G391" s="125">
        <v>18.600000000000001</v>
      </c>
      <c r="H391" s="122"/>
      <c r="I391" s="125">
        <v>48.6</v>
      </c>
      <c r="J391" s="125">
        <v>55.4</v>
      </c>
      <c r="K391" s="12">
        <v>0</v>
      </c>
      <c r="N391" s="126">
        <v>23</v>
      </c>
      <c r="O391" s="126"/>
    </row>
    <row r="392" spans="1:22" x14ac:dyDescent="0.25">
      <c r="A392" s="10">
        <v>43312</v>
      </c>
      <c r="B392" s="26">
        <v>0.45347222222222222</v>
      </c>
      <c r="C392" s="122">
        <v>7.27</v>
      </c>
      <c r="D392" s="123">
        <v>7.63</v>
      </c>
      <c r="E392" s="124">
        <v>86.3</v>
      </c>
      <c r="F392" s="124"/>
      <c r="G392" s="125">
        <v>21.7</v>
      </c>
      <c r="H392" s="122"/>
      <c r="I392" s="125">
        <v>60.6</v>
      </c>
      <c r="J392" s="125">
        <v>64.599999999999994</v>
      </c>
      <c r="K392" s="12">
        <v>0</v>
      </c>
      <c r="N392" s="2">
        <v>79</v>
      </c>
    </row>
    <row r="393" spans="1:22" x14ac:dyDescent="0.25">
      <c r="A393" s="10">
        <v>43329</v>
      </c>
      <c r="B393" s="26">
        <v>0.43402777777777773</v>
      </c>
      <c r="C393" s="122">
        <v>7.6</v>
      </c>
      <c r="D393" s="123">
        <v>7.62</v>
      </c>
      <c r="E393" s="124">
        <v>77.8</v>
      </c>
      <c r="F393" s="124"/>
      <c r="G393" s="125">
        <v>17</v>
      </c>
      <c r="H393" s="122"/>
      <c r="I393" s="125">
        <v>48.6</v>
      </c>
      <c r="J393" s="125">
        <v>57.4</v>
      </c>
      <c r="K393" s="12">
        <v>0</v>
      </c>
      <c r="N393" s="126">
        <v>49</v>
      </c>
      <c r="O393" s="126"/>
    </row>
    <row r="394" spans="1:22" x14ac:dyDescent="0.25">
      <c r="A394" s="10">
        <v>43341</v>
      </c>
      <c r="B394" s="26">
        <v>0.44097222222222227</v>
      </c>
      <c r="C394" s="122">
        <v>7.46</v>
      </c>
      <c r="D394" s="123">
        <v>5.95</v>
      </c>
      <c r="E394" s="124">
        <v>62.6</v>
      </c>
      <c r="F394" s="124"/>
      <c r="G394" s="125">
        <v>17.899999999999999</v>
      </c>
      <c r="H394" s="122"/>
      <c r="I394" s="125">
        <v>75.599999999999994</v>
      </c>
      <c r="J394" s="125">
        <v>87.5</v>
      </c>
      <c r="K394" s="12">
        <v>0</v>
      </c>
      <c r="N394" s="126">
        <v>49</v>
      </c>
      <c r="O394" s="126"/>
    </row>
    <row r="395" spans="1:22" x14ac:dyDescent="0.25">
      <c r="A395" s="10">
        <v>43357</v>
      </c>
      <c r="B395" s="26">
        <v>0.44444444444444442</v>
      </c>
      <c r="C395" s="122">
        <v>7.44</v>
      </c>
      <c r="D395" s="123">
        <v>7.86</v>
      </c>
      <c r="E395" s="124">
        <v>79.7</v>
      </c>
      <c r="F395" s="124"/>
      <c r="G395" s="125">
        <v>16.3</v>
      </c>
      <c r="H395" s="122"/>
      <c r="I395" s="125">
        <v>52.5</v>
      </c>
      <c r="J395" s="125">
        <v>63</v>
      </c>
      <c r="K395" s="12">
        <v>0</v>
      </c>
      <c r="N395" s="126">
        <v>23</v>
      </c>
      <c r="O395" s="126"/>
    </row>
    <row r="396" spans="1:22" x14ac:dyDescent="0.25">
      <c r="A396" s="10">
        <v>43370</v>
      </c>
      <c r="B396" s="26">
        <v>0.48472222222222222</v>
      </c>
      <c r="C396" s="122"/>
      <c r="D396" s="123">
        <v>9</v>
      </c>
      <c r="E396" s="124">
        <v>94</v>
      </c>
      <c r="F396" s="124"/>
      <c r="G396" s="125">
        <v>15.4</v>
      </c>
      <c r="H396" s="122">
        <v>2.66</v>
      </c>
      <c r="I396" s="125">
        <v>261.89999999999998</v>
      </c>
      <c r="J396" s="125">
        <v>320.5</v>
      </c>
      <c r="K396" s="12">
        <v>0.1</v>
      </c>
      <c r="N396" s="126">
        <v>7.8</v>
      </c>
      <c r="O396" s="126"/>
      <c r="P396" s="6">
        <v>5.0000000000000001E-3</v>
      </c>
      <c r="Q396" s="2">
        <v>0.4</v>
      </c>
      <c r="R396" s="2">
        <v>7.1999999999999995E-2</v>
      </c>
      <c r="S396" s="2">
        <v>0.05</v>
      </c>
      <c r="T396" s="6">
        <v>5.0000000000000001E-3</v>
      </c>
      <c r="U396" s="2">
        <v>0.02</v>
      </c>
      <c r="V396" s="6">
        <v>2</v>
      </c>
    </row>
    <row r="397" spans="1:22" x14ac:dyDescent="0.25">
      <c r="A397" s="10">
        <v>43385</v>
      </c>
      <c r="B397" s="26">
        <v>0.44444444444444442</v>
      </c>
      <c r="C397" s="122">
        <v>7.74</v>
      </c>
      <c r="D397" s="123">
        <v>8.75</v>
      </c>
      <c r="E397" s="124">
        <v>80.2</v>
      </c>
      <c r="F397" s="124"/>
      <c r="G397" s="125">
        <v>11.8</v>
      </c>
      <c r="H397" s="122">
        <v>3.94</v>
      </c>
      <c r="I397" s="125">
        <v>237.3</v>
      </c>
      <c r="J397" s="125">
        <v>317.5</v>
      </c>
      <c r="K397" s="12">
        <v>0.1</v>
      </c>
      <c r="N397" s="13">
        <v>46</v>
      </c>
      <c r="O397" s="13"/>
    </row>
    <row r="398" spans="1:22" x14ac:dyDescent="0.25">
      <c r="A398" s="10">
        <v>43398</v>
      </c>
      <c r="B398" s="26">
        <v>0.4513888888888889</v>
      </c>
      <c r="C398" s="122">
        <v>7.29</v>
      </c>
      <c r="D398" s="123">
        <v>9.09</v>
      </c>
      <c r="E398" s="124">
        <v>83.5</v>
      </c>
      <c r="F398" s="124"/>
      <c r="G398" s="125">
        <v>11.6</v>
      </c>
      <c r="H398" s="122">
        <v>3.6</v>
      </c>
      <c r="I398" s="125"/>
      <c r="J398" s="125">
        <v>384.1</v>
      </c>
      <c r="K398" s="12">
        <v>0.2</v>
      </c>
      <c r="N398" s="13">
        <v>11</v>
      </c>
      <c r="O398" s="13"/>
    </row>
    <row r="399" spans="1:22" x14ac:dyDescent="0.25">
      <c r="A399" s="10">
        <v>43412</v>
      </c>
      <c r="B399" s="26">
        <v>0.4375</v>
      </c>
      <c r="C399" s="122">
        <v>6.9</v>
      </c>
      <c r="D399" s="123">
        <v>10.220000000000001</v>
      </c>
      <c r="E399" s="124">
        <v>84.1</v>
      </c>
      <c r="F399" s="124"/>
      <c r="G399" s="125">
        <v>7.8</v>
      </c>
      <c r="H399" s="122">
        <v>6.1</v>
      </c>
      <c r="I399" s="125"/>
      <c r="J399" s="125">
        <v>428.1</v>
      </c>
      <c r="K399" s="12">
        <v>0.2</v>
      </c>
      <c r="N399" s="12">
        <v>7.8</v>
      </c>
      <c r="O399" s="12"/>
    </row>
    <row r="400" spans="1:22" x14ac:dyDescent="0.25">
      <c r="A400" s="10">
        <v>43424</v>
      </c>
      <c r="B400" s="26">
        <v>0.44791666666666669</v>
      </c>
      <c r="C400" s="4">
        <v>6.61</v>
      </c>
      <c r="D400" s="11">
        <v>8.5</v>
      </c>
      <c r="E400" s="12">
        <v>66.099999999999994</v>
      </c>
      <c r="F400" s="12"/>
      <c r="G400" s="5">
        <v>4.8</v>
      </c>
      <c r="H400" s="4">
        <v>10.01</v>
      </c>
      <c r="I400" s="13"/>
      <c r="J400" s="3">
        <v>551</v>
      </c>
      <c r="K400" s="5">
        <v>0.3</v>
      </c>
      <c r="L400" s="5"/>
      <c r="M400" s="3"/>
      <c r="N400" s="13">
        <v>1</v>
      </c>
      <c r="O400" s="13"/>
    </row>
    <row r="401" spans="1:22" x14ac:dyDescent="0.25">
      <c r="A401" s="10">
        <v>43440</v>
      </c>
      <c r="B401" s="26">
        <v>0.42708333333333331</v>
      </c>
      <c r="C401" s="4">
        <v>6.76</v>
      </c>
      <c r="D401" s="11">
        <v>7.34</v>
      </c>
      <c r="E401" s="12">
        <v>51.2</v>
      </c>
      <c r="F401" s="12"/>
      <c r="G401" s="5">
        <v>0.9</v>
      </c>
      <c r="H401" s="4">
        <v>10.4</v>
      </c>
      <c r="I401" s="13"/>
      <c r="J401" s="5">
        <v>787</v>
      </c>
      <c r="K401" s="5">
        <v>0.4</v>
      </c>
      <c r="L401" s="5"/>
      <c r="M401" s="3"/>
      <c r="N401" s="13">
        <v>17</v>
      </c>
      <c r="O401" s="13"/>
    </row>
    <row r="402" spans="1:22" x14ac:dyDescent="0.25">
      <c r="A402" s="10">
        <v>43455</v>
      </c>
      <c r="B402" s="26">
        <v>0.4513888888888889</v>
      </c>
      <c r="C402" s="4">
        <v>6.55</v>
      </c>
      <c r="D402" s="11">
        <v>4.92</v>
      </c>
      <c r="E402" s="12">
        <v>39.799999999999997</v>
      </c>
      <c r="F402" s="12"/>
      <c r="G402" s="5">
        <v>6.6</v>
      </c>
      <c r="H402" s="4">
        <v>12.3</v>
      </c>
      <c r="I402" s="5"/>
      <c r="J402" s="5">
        <v>731</v>
      </c>
      <c r="K402" s="5">
        <v>0.4</v>
      </c>
      <c r="L402" s="5"/>
      <c r="M402" s="3"/>
      <c r="N402" s="13">
        <v>49</v>
      </c>
      <c r="O402" s="13"/>
    </row>
    <row r="403" spans="1:22" x14ac:dyDescent="0.25">
      <c r="A403" s="10">
        <v>43469</v>
      </c>
      <c r="B403" s="26">
        <v>0.45</v>
      </c>
      <c r="C403" s="4">
        <v>6.2</v>
      </c>
      <c r="D403" s="11">
        <v>7.26</v>
      </c>
      <c r="E403" s="12">
        <v>62.2</v>
      </c>
      <c r="F403" s="12"/>
      <c r="G403" s="5">
        <v>8.4</v>
      </c>
      <c r="H403" s="4">
        <v>12.3</v>
      </c>
      <c r="I403" s="5"/>
      <c r="J403" s="5">
        <v>625</v>
      </c>
      <c r="K403" s="5">
        <v>0.3</v>
      </c>
      <c r="L403" s="5"/>
      <c r="M403" s="3"/>
      <c r="N403" s="13">
        <v>13</v>
      </c>
      <c r="O403" s="13"/>
      <c r="P403" s="52">
        <v>2.5099999999999998</v>
      </c>
      <c r="Q403" s="53">
        <v>1.06</v>
      </c>
      <c r="R403" s="52">
        <v>0.19900000000000001</v>
      </c>
      <c r="S403" s="53"/>
      <c r="T403" s="53">
        <v>2.4700000000000002</v>
      </c>
      <c r="U403" s="53">
        <v>0.28999999999999998</v>
      </c>
      <c r="V403" s="54">
        <v>7</v>
      </c>
    </row>
    <row r="404" spans="1:22" x14ac:dyDescent="0.25">
      <c r="A404" s="10">
        <v>43480</v>
      </c>
      <c r="B404" s="26">
        <v>0.42708333333333331</v>
      </c>
      <c r="C404" s="4">
        <v>6.41</v>
      </c>
      <c r="D404" s="11">
        <v>5.8</v>
      </c>
      <c r="E404" s="12">
        <v>44.4</v>
      </c>
      <c r="F404" s="12"/>
      <c r="G404" s="5">
        <v>3.9</v>
      </c>
      <c r="H404" s="4">
        <v>12.8</v>
      </c>
      <c r="I404" s="5"/>
      <c r="J404" s="5">
        <v>855</v>
      </c>
      <c r="K404" s="5">
        <v>0.4</v>
      </c>
      <c r="L404" s="5"/>
      <c r="M404" s="3"/>
      <c r="N404" s="13">
        <v>70</v>
      </c>
      <c r="O404" s="13"/>
    </row>
    <row r="405" spans="1:22" x14ac:dyDescent="0.25">
      <c r="A405" s="10">
        <v>43495</v>
      </c>
      <c r="B405" s="26">
        <v>0.45833333333333331</v>
      </c>
      <c r="C405" s="4">
        <v>6.79</v>
      </c>
      <c r="D405" s="11">
        <v>6.7</v>
      </c>
      <c r="E405" s="12">
        <v>51.6</v>
      </c>
      <c r="F405" s="12"/>
      <c r="G405" s="5">
        <v>4.4000000000000004</v>
      </c>
      <c r="H405" s="4">
        <v>18.600000000000001</v>
      </c>
      <c r="I405" s="5"/>
      <c r="J405" s="5">
        <v>876</v>
      </c>
      <c r="K405" s="5">
        <v>0.4</v>
      </c>
      <c r="L405" s="5"/>
      <c r="M405" s="3"/>
      <c r="N405" s="13">
        <v>27</v>
      </c>
      <c r="O405" s="13"/>
    </row>
    <row r="406" spans="1:22" x14ac:dyDescent="0.25">
      <c r="A406" s="10">
        <v>43510</v>
      </c>
      <c r="B406" s="26">
        <v>0.43055555555555558</v>
      </c>
      <c r="C406" s="4">
        <v>6.71</v>
      </c>
      <c r="D406" s="11">
        <v>6.34</v>
      </c>
      <c r="E406" s="12">
        <v>48.5</v>
      </c>
      <c r="F406" s="12"/>
      <c r="G406" s="5">
        <v>3.1</v>
      </c>
      <c r="H406" s="4">
        <v>20.8</v>
      </c>
      <c r="I406" s="5"/>
      <c r="J406" s="5">
        <v>762</v>
      </c>
      <c r="K406" s="5">
        <v>0.4</v>
      </c>
      <c r="L406" s="5"/>
      <c r="M406" s="3"/>
      <c r="N406" s="13">
        <v>240</v>
      </c>
      <c r="O406" s="13"/>
    </row>
    <row r="407" spans="1:22" x14ac:dyDescent="0.25">
      <c r="A407" s="10">
        <v>43525</v>
      </c>
      <c r="B407" s="26">
        <v>0.43402777777777773</v>
      </c>
      <c r="C407" s="4">
        <v>6.9</v>
      </c>
      <c r="D407" s="11">
        <v>5.83</v>
      </c>
      <c r="E407" s="12">
        <v>45.4</v>
      </c>
      <c r="F407" s="12"/>
      <c r="G407" s="5">
        <v>5</v>
      </c>
      <c r="H407" s="4">
        <v>18</v>
      </c>
      <c r="I407" s="5"/>
      <c r="J407" s="5">
        <v>863</v>
      </c>
      <c r="K407" s="5">
        <v>0.4</v>
      </c>
      <c r="L407" s="5"/>
      <c r="M407" s="3"/>
      <c r="N407" s="13">
        <v>23</v>
      </c>
      <c r="O407" s="13"/>
    </row>
    <row r="408" spans="1:22" x14ac:dyDescent="0.25">
      <c r="A408" s="10">
        <v>43537</v>
      </c>
      <c r="B408" s="26">
        <v>0.44444444444444442</v>
      </c>
      <c r="C408" s="4">
        <v>7.1</v>
      </c>
      <c r="D408" s="11">
        <v>9.69</v>
      </c>
      <c r="E408" s="12">
        <v>75</v>
      </c>
      <c r="F408" s="12"/>
      <c r="G408" s="5">
        <v>5</v>
      </c>
      <c r="H408" s="4">
        <v>12.62</v>
      </c>
      <c r="I408" s="5"/>
      <c r="J408" s="5">
        <v>147.30000000000001</v>
      </c>
      <c r="K408" s="5">
        <v>0.1</v>
      </c>
      <c r="L408" s="5"/>
      <c r="M408" s="3"/>
      <c r="N408" s="13">
        <v>79</v>
      </c>
      <c r="O408" s="13"/>
    </row>
    <row r="409" spans="1:22" x14ac:dyDescent="0.25">
      <c r="A409" s="10">
        <v>43550</v>
      </c>
      <c r="B409" s="26">
        <v>0.46875</v>
      </c>
      <c r="C409" s="4">
        <v>6.75</v>
      </c>
      <c r="D409" s="11">
        <v>5.25</v>
      </c>
      <c r="E409" s="12">
        <v>46.1</v>
      </c>
      <c r="F409" s="12"/>
      <c r="G409" s="5">
        <v>9.8000000000000007</v>
      </c>
      <c r="H409" s="4">
        <v>23.7</v>
      </c>
      <c r="I409" s="5"/>
      <c r="J409" s="5">
        <v>781</v>
      </c>
      <c r="K409" s="5">
        <v>0.4</v>
      </c>
      <c r="L409" s="5"/>
      <c r="M409" s="3"/>
      <c r="N409" s="13">
        <v>240</v>
      </c>
      <c r="O409" s="13"/>
      <c r="P409" s="52">
        <v>0.92</v>
      </c>
      <c r="Q409" s="53">
        <v>1.64</v>
      </c>
      <c r="R409" s="52">
        <v>0.377</v>
      </c>
      <c r="S409" s="53">
        <v>0.21</v>
      </c>
      <c r="T409" s="53">
        <v>0.88</v>
      </c>
      <c r="U409" s="53">
        <v>0.63</v>
      </c>
      <c r="V409" s="54">
        <v>29</v>
      </c>
    </row>
    <row r="410" spans="1:22" x14ac:dyDescent="0.25">
      <c r="A410" s="10">
        <v>43571</v>
      </c>
      <c r="B410" s="26">
        <v>0.43055555555555558</v>
      </c>
      <c r="C410" s="4">
        <v>6.66</v>
      </c>
      <c r="D410" s="11">
        <v>7.55</v>
      </c>
      <c r="E410" s="12">
        <v>66.599999999999994</v>
      </c>
      <c r="F410" s="12"/>
      <c r="G410" s="5">
        <v>9.8000000000000007</v>
      </c>
      <c r="H410" s="4">
        <v>12.9</v>
      </c>
      <c r="I410" s="5"/>
      <c r="J410" s="5">
        <v>493</v>
      </c>
      <c r="K410" s="5">
        <v>0.2</v>
      </c>
      <c r="L410" s="5"/>
      <c r="M410" s="3"/>
      <c r="N410" s="13">
        <v>79</v>
      </c>
      <c r="O410" s="13"/>
    </row>
    <row r="411" spans="1:22" x14ac:dyDescent="0.25">
      <c r="A411" s="10">
        <v>43580</v>
      </c>
      <c r="B411" s="26">
        <v>0.44097222222222227</v>
      </c>
      <c r="C411" s="4">
        <v>7.39</v>
      </c>
      <c r="D411" s="11">
        <v>7.89</v>
      </c>
      <c r="E411" s="12">
        <v>89.2</v>
      </c>
      <c r="F411" s="12"/>
      <c r="G411" s="5">
        <v>9.9</v>
      </c>
      <c r="H411" s="4">
        <v>11</v>
      </c>
      <c r="I411" s="5"/>
      <c r="J411" s="5">
        <v>493</v>
      </c>
      <c r="K411" s="5">
        <v>0.2</v>
      </c>
      <c r="L411" s="5"/>
      <c r="M411" s="3"/>
      <c r="N411" s="13">
        <v>49</v>
      </c>
      <c r="O411" s="13"/>
    </row>
    <row r="412" spans="1:22" x14ac:dyDescent="0.25">
      <c r="A412" s="10">
        <v>43593</v>
      </c>
      <c r="B412" s="26">
        <v>0.4375</v>
      </c>
      <c r="C412" s="4">
        <v>7.95</v>
      </c>
      <c r="D412" s="11">
        <v>8.91</v>
      </c>
      <c r="E412" s="12">
        <v>83.1</v>
      </c>
      <c r="F412" s="12"/>
      <c r="G412" s="5">
        <v>12.6</v>
      </c>
      <c r="H412" s="4">
        <v>9.42</v>
      </c>
      <c r="I412" s="5"/>
      <c r="J412" s="5">
        <v>267.60000000000002</v>
      </c>
      <c r="K412" s="5">
        <v>0.1</v>
      </c>
      <c r="L412" s="5"/>
      <c r="M412" s="3"/>
      <c r="N412" s="13">
        <v>2400</v>
      </c>
      <c r="O412" s="13"/>
    </row>
    <row r="413" spans="1:22" x14ac:dyDescent="0.25">
      <c r="A413" s="10">
        <v>43608</v>
      </c>
      <c r="B413" s="26">
        <v>0.43402777777777773</v>
      </c>
      <c r="C413" s="4">
        <v>7.85</v>
      </c>
      <c r="D413" s="11">
        <v>10.82</v>
      </c>
      <c r="E413" s="12">
        <v>102.6</v>
      </c>
      <c r="F413" s="12"/>
      <c r="G413" s="5">
        <v>13.2</v>
      </c>
      <c r="H413" s="4">
        <v>3.2</v>
      </c>
      <c r="I413" s="5"/>
      <c r="J413" s="5">
        <v>55.7</v>
      </c>
      <c r="K413" s="5">
        <v>0</v>
      </c>
      <c r="L413" s="5"/>
      <c r="M413" s="3"/>
      <c r="N413" s="13">
        <v>110</v>
      </c>
      <c r="O413" s="13"/>
    </row>
    <row r="414" spans="1:22" x14ac:dyDescent="0.25">
      <c r="A414" s="10">
        <v>43620</v>
      </c>
      <c r="B414" s="26">
        <v>0.4548611111111111</v>
      </c>
      <c r="C414" s="4"/>
      <c r="D414" s="11">
        <v>10.82</v>
      </c>
      <c r="E414" s="12">
        <v>104.5</v>
      </c>
      <c r="F414" s="12"/>
      <c r="G414" s="5">
        <v>14.2</v>
      </c>
      <c r="H414" s="4">
        <v>4.26</v>
      </c>
      <c r="I414" s="5"/>
      <c r="J414" s="5">
        <v>51.4</v>
      </c>
      <c r="K414" s="5">
        <v>0</v>
      </c>
      <c r="L414" s="5"/>
      <c r="M414" s="3"/>
      <c r="N414" s="13">
        <v>33</v>
      </c>
      <c r="O414" s="13"/>
    </row>
    <row r="415" spans="1:22" x14ac:dyDescent="0.25">
      <c r="A415" s="10">
        <v>43637</v>
      </c>
      <c r="B415" s="26">
        <v>0.4513888888888889</v>
      </c>
      <c r="C415" s="4">
        <v>7.04</v>
      </c>
      <c r="D415" s="11">
        <v>11.44</v>
      </c>
      <c r="E415" s="12">
        <v>118.8</v>
      </c>
      <c r="F415" s="12"/>
      <c r="G415" s="5">
        <v>17.600000000000001</v>
      </c>
      <c r="H415" s="4">
        <v>5.87</v>
      </c>
      <c r="I415" s="5"/>
      <c r="J415" s="5">
        <v>50.8</v>
      </c>
      <c r="K415" s="5">
        <v>0</v>
      </c>
      <c r="L415" s="5"/>
      <c r="M415" s="3"/>
      <c r="N415" s="13">
        <v>79</v>
      </c>
      <c r="O415" s="13"/>
    </row>
    <row r="416" spans="1:22" x14ac:dyDescent="0.25">
      <c r="A416" s="10">
        <v>43648</v>
      </c>
      <c r="B416" s="26">
        <v>0.4375</v>
      </c>
      <c r="C416" s="4"/>
      <c r="D416" s="11">
        <v>5.23</v>
      </c>
      <c r="E416" s="12">
        <v>57.1</v>
      </c>
      <c r="F416" s="12"/>
      <c r="G416" s="5">
        <v>20</v>
      </c>
      <c r="H416" s="4">
        <v>4.6900000000000004</v>
      </c>
      <c r="I416" s="5"/>
      <c r="J416" s="5">
        <v>76.400000000000006</v>
      </c>
      <c r="K416" s="5">
        <v>0</v>
      </c>
      <c r="L416" s="5"/>
      <c r="M416" s="3"/>
      <c r="N416" s="13">
        <v>79</v>
      </c>
      <c r="O416" s="13"/>
      <c r="P416" s="52">
        <v>0.01</v>
      </c>
      <c r="Q416" s="53">
        <v>0.25</v>
      </c>
      <c r="R416" s="52">
        <v>0.123</v>
      </c>
      <c r="S416" s="53">
        <v>0.06</v>
      </c>
      <c r="T416" s="52">
        <v>0.01</v>
      </c>
      <c r="U416" s="53">
        <v>0.02</v>
      </c>
      <c r="V416" s="54">
        <v>2</v>
      </c>
    </row>
    <row r="417" spans="1:22" x14ac:dyDescent="0.25">
      <c r="A417" s="10">
        <v>43662</v>
      </c>
      <c r="B417" s="26">
        <v>0.43402777777777773</v>
      </c>
      <c r="C417" s="4">
        <v>7.67</v>
      </c>
      <c r="D417" s="11">
        <v>9.31</v>
      </c>
      <c r="E417" s="12">
        <v>103.3</v>
      </c>
      <c r="F417" s="12"/>
      <c r="G417" s="5">
        <v>20.7</v>
      </c>
      <c r="H417" s="4">
        <v>4.32</v>
      </c>
      <c r="I417" s="5"/>
      <c r="J417" s="5">
        <v>59.3</v>
      </c>
      <c r="K417" s="5">
        <v>0</v>
      </c>
      <c r="L417" s="5"/>
      <c r="M417" s="3"/>
      <c r="N417" s="13">
        <v>94</v>
      </c>
      <c r="O417" s="13"/>
    </row>
    <row r="418" spans="1:22" x14ac:dyDescent="0.25">
      <c r="A418" s="10">
        <v>43676</v>
      </c>
      <c r="B418" s="26">
        <v>0.43055555555555558</v>
      </c>
      <c r="C418" s="4">
        <v>7.94</v>
      </c>
      <c r="D418" s="11">
        <v>5.3</v>
      </c>
      <c r="E418" s="12">
        <v>59.7</v>
      </c>
      <c r="F418" s="12"/>
      <c r="G418" s="5">
        <v>21.4</v>
      </c>
      <c r="H418" s="4">
        <v>4.51</v>
      </c>
      <c r="I418" s="5"/>
      <c r="J418" s="5">
        <v>140.19999999999999</v>
      </c>
      <c r="K418" s="5">
        <v>0.1</v>
      </c>
      <c r="L418" s="5"/>
      <c r="M418" s="3"/>
      <c r="N418" s="13">
        <v>49</v>
      </c>
      <c r="O418" s="13"/>
    </row>
    <row r="419" spans="1:22" x14ac:dyDescent="0.25">
      <c r="A419" s="10">
        <v>43690</v>
      </c>
      <c r="B419" s="26">
        <v>0.4375</v>
      </c>
      <c r="C419" s="4">
        <v>7.47</v>
      </c>
      <c r="D419" s="11">
        <v>3.47</v>
      </c>
      <c r="E419" s="12">
        <v>38.4</v>
      </c>
      <c r="F419" s="12"/>
      <c r="G419" s="5">
        <v>20.8</v>
      </c>
      <c r="H419" s="4">
        <v>6.53</v>
      </c>
      <c r="I419" s="5"/>
      <c r="J419" s="5">
        <v>92.4</v>
      </c>
      <c r="K419" s="5">
        <v>0</v>
      </c>
      <c r="L419" s="5"/>
      <c r="M419" s="3"/>
      <c r="N419" s="13">
        <v>2</v>
      </c>
      <c r="O419" s="12"/>
    </row>
    <row r="420" spans="1:22" x14ac:dyDescent="0.25">
      <c r="A420" s="10">
        <v>43705</v>
      </c>
      <c r="B420" s="26">
        <v>0.4201388888888889</v>
      </c>
      <c r="C420" s="4">
        <v>7.42</v>
      </c>
      <c r="D420" s="11">
        <v>1.53</v>
      </c>
      <c r="E420" s="12">
        <v>16.3</v>
      </c>
      <c r="F420" s="12"/>
      <c r="G420" s="5">
        <v>18.399999999999999</v>
      </c>
      <c r="H420" s="4">
        <v>3.35</v>
      </c>
      <c r="I420" s="5"/>
      <c r="J420" s="5">
        <v>110.1</v>
      </c>
      <c r="K420" s="5">
        <v>0.1</v>
      </c>
      <c r="L420" s="5"/>
      <c r="M420" s="3"/>
      <c r="N420" s="13">
        <v>23</v>
      </c>
      <c r="O420" s="13"/>
    </row>
    <row r="421" spans="1:22" x14ac:dyDescent="0.25">
      <c r="A421" s="10">
        <v>43719</v>
      </c>
      <c r="B421" s="26">
        <v>0.44444444444444442</v>
      </c>
      <c r="C421" s="4">
        <v>7.06</v>
      </c>
      <c r="D421" s="11">
        <v>4.18</v>
      </c>
      <c r="E421" s="12">
        <v>43.3</v>
      </c>
      <c r="F421" s="12"/>
      <c r="G421" s="5">
        <v>17.5</v>
      </c>
      <c r="H421" s="4">
        <v>5.12</v>
      </c>
      <c r="I421" s="5"/>
      <c r="J421" s="5">
        <v>263.2</v>
      </c>
      <c r="K421" s="5">
        <v>0.1</v>
      </c>
      <c r="L421" s="5"/>
      <c r="M421" s="3"/>
      <c r="N421" s="13">
        <v>170</v>
      </c>
      <c r="O421" s="13"/>
    </row>
    <row r="422" spans="1:22" x14ac:dyDescent="0.25">
      <c r="A422" s="10">
        <v>43733</v>
      </c>
      <c r="B422" s="26">
        <v>0.4548611111111111</v>
      </c>
      <c r="C422" s="4">
        <v>7.04</v>
      </c>
      <c r="D422" s="11">
        <v>9.51</v>
      </c>
      <c r="E422" s="12">
        <v>95.3</v>
      </c>
      <c r="F422" s="12"/>
      <c r="G422" s="5">
        <v>16</v>
      </c>
      <c r="H422" s="4">
        <v>5.71</v>
      </c>
      <c r="I422" s="5"/>
      <c r="J422" s="5">
        <v>448.5</v>
      </c>
      <c r="K422" s="5">
        <v>0.2</v>
      </c>
      <c r="L422" s="5"/>
      <c r="M422" s="3"/>
      <c r="N422" s="13">
        <v>350</v>
      </c>
      <c r="O422" s="13"/>
      <c r="P422" s="52">
        <v>5.0000000000000001E-3</v>
      </c>
      <c r="Q422" s="53">
        <v>0.57999999999999996</v>
      </c>
      <c r="R422" s="52">
        <v>0.12</v>
      </c>
      <c r="S422" s="53">
        <v>0.06</v>
      </c>
      <c r="T422" s="52">
        <v>5.0000000000000001E-3</v>
      </c>
      <c r="U422" s="53">
        <v>0.02</v>
      </c>
      <c r="V422" s="54">
        <v>8</v>
      </c>
    </row>
    <row r="423" spans="1:22" x14ac:dyDescent="0.25">
      <c r="A423" s="10">
        <v>43748</v>
      </c>
      <c r="B423" s="26">
        <v>0.4513888888888889</v>
      </c>
      <c r="C423" s="4">
        <v>6.79</v>
      </c>
      <c r="D423" s="11">
        <v>8.56</v>
      </c>
      <c r="E423" s="12">
        <v>69.8</v>
      </c>
      <c r="F423" s="12"/>
      <c r="G423" s="5">
        <v>7.3</v>
      </c>
      <c r="H423" s="4">
        <v>6.17</v>
      </c>
      <c r="J423" s="5">
        <v>468</v>
      </c>
      <c r="K423" s="5">
        <v>0.2</v>
      </c>
      <c r="N423" s="13">
        <v>63</v>
      </c>
      <c r="O423" s="13"/>
    </row>
    <row r="424" spans="1:22" x14ac:dyDescent="0.25">
      <c r="A424" s="10">
        <v>43761</v>
      </c>
      <c r="B424" s="26">
        <v>0.43055555555555558</v>
      </c>
      <c r="C424" s="4">
        <v>6.8</v>
      </c>
      <c r="D424" s="11">
        <v>4.01</v>
      </c>
      <c r="E424" s="12">
        <v>36.1</v>
      </c>
      <c r="F424" s="12"/>
      <c r="G424" s="5">
        <v>11.6</v>
      </c>
      <c r="H424" s="4">
        <v>30.2</v>
      </c>
      <c r="J424" s="5">
        <v>397.3</v>
      </c>
      <c r="K424" s="5">
        <v>0.2</v>
      </c>
      <c r="N424" s="13">
        <v>170</v>
      </c>
      <c r="O424" s="13"/>
    </row>
    <row r="425" spans="1:22" x14ac:dyDescent="0.25">
      <c r="A425" s="10">
        <v>43774</v>
      </c>
      <c r="B425" s="26">
        <v>0.44791666666666669</v>
      </c>
      <c r="C425" s="4">
        <v>6.77</v>
      </c>
      <c r="D425" s="11">
        <v>5.58</v>
      </c>
      <c r="E425" s="12">
        <v>46.5</v>
      </c>
      <c r="F425" s="12"/>
      <c r="G425" s="5">
        <v>7.7</v>
      </c>
      <c r="H425" s="4">
        <v>11.7</v>
      </c>
      <c r="J425" s="5">
        <v>1025</v>
      </c>
      <c r="K425" s="5">
        <v>0.5</v>
      </c>
      <c r="N425" s="13">
        <v>33</v>
      </c>
      <c r="O425" s="13"/>
    </row>
    <row r="426" spans="1:22" x14ac:dyDescent="0.25">
      <c r="A426" s="10">
        <v>43789</v>
      </c>
      <c r="B426" s="26">
        <v>0.4513888888888889</v>
      </c>
      <c r="C426" s="4">
        <v>6.72</v>
      </c>
      <c r="D426" s="11">
        <v>5.74</v>
      </c>
      <c r="E426" s="12">
        <v>47.9</v>
      </c>
      <c r="F426" s="12"/>
      <c r="G426" s="5">
        <v>7.9</v>
      </c>
      <c r="H426" s="4">
        <v>34.5</v>
      </c>
      <c r="J426" s="5">
        <v>571</v>
      </c>
      <c r="K426" s="5">
        <v>0.3</v>
      </c>
      <c r="N426" s="13">
        <v>33</v>
      </c>
      <c r="O426" s="13"/>
    </row>
    <row r="427" spans="1:22" x14ac:dyDescent="0.25">
      <c r="A427" s="10">
        <v>43805</v>
      </c>
      <c r="B427" s="26">
        <v>0.43402777777777773</v>
      </c>
      <c r="C427" s="4">
        <v>6.71</v>
      </c>
      <c r="D427" s="11">
        <v>3.03</v>
      </c>
      <c r="E427" s="12">
        <v>25.4</v>
      </c>
      <c r="F427" s="12"/>
      <c r="G427" s="5">
        <v>7.8</v>
      </c>
      <c r="H427" s="4">
        <v>30.3</v>
      </c>
      <c r="J427" s="5">
        <v>950</v>
      </c>
      <c r="K427" s="5">
        <v>0.5</v>
      </c>
      <c r="N427" s="13">
        <v>350</v>
      </c>
      <c r="O427" s="13"/>
    </row>
    <row r="428" spans="1:22" x14ac:dyDescent="0.25">
      <c r="A428" s="10">
        <v>43816</v>
      </c>
      <c r="B428" s="26">
        <v>0.4548611111111111</v>
      </c>
      <c r="C428" s="4">
        <v>6.75</v>
      </c>
      <c r="D428" s="11"/>
      <c r="E428" s="12"/>
      <c r="F428" s="12"/>
      <c r="G428" s="5">
        <v>7</v>
      </c>
      <c r="H428" s="4">
        <v>16.100000000000001</v>
      </c>
      <c r="J428" s="5">
        <v>992</v>
      </c>
      <c r="K428" s="5">
        <v>0.5</v>
      </c>
      <c r="N428" s="13">
        <v>33</v>
      </c>
      <c r="O428" s="13"/>
      <c r="P428" s="52">
        <v>1.9</v>
      </c>
      <c r="Q428" s="53">
        <v>1.78</v>
      </c>
      <c r="R428" s="52">
        <v>0.30399999999999999</v>
      </c>
      <c r="S428" s="53">
        <v>0.34</v>
      </c>
      <c r="T428" s="53">
        <v>1.84</v>
      </c>
      <c r="U428" s="53">
        <v>0.93</v>
      </c>
      <c r="V428" s="54">
        <v>25</v>
      </c>
    </row>
    <row r="429" spans="1:22" x14ac:dyDescent="0.25">
      <c r="A429" s="10">
        <v>43833</v>
      </c>
      <c r="B429" s="26">
        <v>0.44791666666666669</v>
      </c>
      <c r="C429" s="4">
        <v>6.66</v>
      </c>
      <c r="D429" s="11"/>
      <c r="E429" s="12"/>
      <c r="F429" s="12"/>
      <c r="G429" s="5">
        <v>8.1999999999999993</v>
      </c>
      <c r="H429" s="4">
        <v>23</v>
      </c>
      <c r="J429" s="5">
        <v>592</v>
      </c>
      <c r="K429" s="5">
        <v>0.3</v>
      </c>
      <c r="N429" s="13">
        <v>23</v>
      </c>
      <c r="O429" s="13"/>
    </row>
    <row r="430" spans="1:22" x14ac:dyDescent="0.25">
      <c r="A430" s="10">
        <v>43845</v>
      </c>
      <c r="B430" s="26">
        <v>0.43402777777777773</v>
      </c>
      <c r="C430" s="4">
        <v>6.48</v>
      </c>
      <c r="D430" s="11">
        <v>11.49</v>
      </c>
      <c r="E430" s="12">
        <v>84.5</v>
      </c>
      <c r="F430" s="12"/>
      <c r="G430" s="5">
        <v>2.6</v>
      </c>
      <c r="H430" s="4">
        <v>19.399999999999999</v>
      </c>
      <c r="J430" s="5">
        <v>581</v>
      </c>
      <c r="K430" s="5">
        <v>0.3</v>
      </c>
      <c r="N430" s="13">
        <v>49</v>
      </c>
      <c r="O430" s="13"/>
    </row>
    <row r="431" spans="1:22" x14ac:dyDescent="0.25">
      <c r="A431" s="10">
        <v>43858</v>
      </c>
      <c r="B431" s="26">
        <v>0.43055555555555558</v>
      </c>
      <c r="C431" s="4">
        <v>6.69</v>
      </c>
      <c r="D431" s="11">
        <v>7.29</v>
      </c>
      <c r="E431" s="12">
        <v>61.9</v>
      </c>
      <c r="F431" s="12"/>
      <c r="G431" s="5">
        <v>8.1999999999999993</v>
      </c>
      <c r="H431" s="4">
        <v>37.4</v>
      </c>
      <c r="J431" s="5">
        <v>596</v>
      </c>
      <c r="K431" s="5">
        <v>0.3</v>
      </c>
      <c r="N431" s="13">
        <v>31</v>
      </c>
      <c r="O431" s="13"/>
    </row>
    <row r="432" spans="1:22" x14ac:dyDescent="0.25">
      <c r="A432" s="10">
        <v>43871</v>
      </c>
      <c r="B432" s="26">
        <v>0.43402777777777773</v>
      </c>
      <c r="C432" s="4">
        <v>6.72</v>
      </c>
      <c r="D432" s="11">
        <v>7.89</v>
      </c>
      <c r="E432" s="12">
        <v>62.3</v>
      </c>
      <c r="F432" s="12"/>
      <c r="G432" s="5">
        <v>5.3</v>
      </c>
      <c r="H432" s="4">
        <v>35</v>
      </c>
      <c r="J432" s="5">
        <v>295.89999999999998</v>
      </c>
      <c r="K432" s="5">
        <v>0.1</v>
      </c>
      <c r="N432" s="13">
        <v>23</v>
      </c>
      <c r="O432" s="13"/>
    </row>
    <row r="433" spans="1:22" x14ac:dyDescent="0.25">
      <c r="A433" s="10">
        <v>43886</v>
      </c>
      <c r="B433" s="26">
        <v>0.44097222222222227</v>
      </c>
      <c r="C433" s="4">
        <v>6.7</v>
      </c>
      <c r="D433" s="11">
        <v>6.03</v>
      </c>
      <c r="E433" s="12">
        <v>49.4</v>
      </c>
      <c r="F433" s="12"/>
      <c r="G433" s="5">
        <v>6.7</v>
      </c>
      <c r="H433" s="4">
        <v>25.2</v>
      </c>
      <c r="J433" s="5">
        <v>772</v>
      </c>
      <c r="K433" s="5">
        <v>0.4</v>
      </c>
      <c r="N433" s="12">
        <v>9.3000000000000007</v>
      </c>
      <c r="O433" s="12"/>
    </row>
    <row r="434" spans="1:22" x14ac:dyDescent="0.25">
      <c r="A434" s="10">
        <v>43902</v>
      </c>
      <c r="B434" s="26">
        <v>0.4375</v>
      </c>
      <c r="C434" s="4">
        <v>6.68</v>
      </c>
      <c r="D434" s="11">
        <v>6.11</v>
      </c>
      <c r="E434" s="12">
        <v>50.2</v>
      </c>
      <c r="F434" s="12"/>
      <c r="G434" s="5">
        <v>6.7</v>
      </c>
      <c r="H434" s="4">
        <v>26.7</v>
      </c>
      <c r="J434" s="5">
        <v>785</v>
      </c>
      <c r="K434" s="5">
        <v>0.4</v>
      </c>
      <c r="N434" s="13">
        <v>49</v>
      </c>
      <c r="O434" s="13"/>
      <c r="P434" s="52">
        <v>1.9239999999999999</v>
      </c>
      <c r="Q434" s="53">
        <v>1.66</v>
      </c>
      <c r="R434" s="52">
        <v>0.441</v>
      </c>
      <c r="S434" s="53">
        <v>0.23</v>
      </c>
      <c r="T434" s="53">
        <v>1.86</v>
      </c>
      <c r="U434" s="53">
        <v>0.75</v>
      </c>
      <c r="V434" s="54">
        <v>42</v>
      </c>
    </row>
    <row r="435" spans="1:22" x14ac:dyDescent="0.25">
      <c r="A435" s="10">
        <v>43915</v>
      </c>
      <c r="B435" s="26"/>
      <c r="K435" s="2"/>
    </row>
    <row r="436" spans="1:22" x14ac:dyDescent="0.25">
      <c r="A436" s="10">
        <v>43929</v>
      </c>
      <c r="B436" s="26"/>
      <c r="K436" s="2"/>
    </row>
    <row r="437" spans="1:22" x14ac:dyDescent="0.25">
      <c r="A437" s="10">
        <v>43943</v>
      </c>
      <c r="B437" s="26"/>
      <c r="K437" s="2"/>
    </row>
    <row r="438" spans="1:22" x14ac:dyDescent="0.25">
      <c r="A438" s="10">
        <v>43958</v>
      </c>
      <c r="B438" s="26"/>
      <c r="K438" s="2"/>
    </row>
    <row r="439" spans="1:22" x14ac:dyDescent="0.25">
      <c r="A439" s="10">
        <v>43971</v>
      </c>
      <c r="B439" s="26">
        <v>0.43402777777777773</v>
      </c>
      <c r="C439" s="4">
        <v>6.76</v>
      </c>
      <c r="D439" s="11">
        <v>5.35</v>
      </c>
      <c r="E439" s="12">
        <v>53.8</v>
      </c>
      <c r="F439" s="12"/>
      <c r="G439" s="5">
        <v>15.5</v>
      </c>
      <c r="H439" s="4">
        <v>14</v>
      </c>
      <c r="J439" s="5">
        <v>803</v>
      </c>
      <c r="K439" s="5">
        <v>0.4</v>
      </c>
      <c r="N439" s="13">
        <v>170</v>
      </c>
      <c r="O439" s="13"/>
    </row>
    <row r="440" spans="1:22" x14ac:dyDescent="0.25">
      <c r="A440" s="10">
        <v>43986</v>
      </c>
      <c r="B440" s="26">
        <v>0.43055555555555558</v>
      </c>
      <c r="C440" s="4">
        <v>6.35</v>
      </c>
      <c r="D440" s="11">
        <v>8.7899999999999991</v>
      </c>
      <c r="E440" s="12">
        <v>83.3</v>
      </c>
      <c r="F440" s="12"/>
      <c r="G440" s="5">
        <v>12.9</v>
      </c>
      <c r="H440" s="4">
        <v>12.3</v>
      </c>
      <c r="J440" s="5">
        <v>338.4</v>
      </c>
      <c r="K440" s="5">
        <v>0.2</v>
      </c>
      <c r="N440" s="13">
        <v>79</v>
      </c>
      <c r="O440" s="13"/>
    </row>
    <row r="441" spans="1:22" x14ac:dyDescent="0.25">
      <c r="A441" s="10">
        <v>44000</v>
      </c>
      <c r="B441" s="26">
        <v>0.44791666666666669</v>
      </c>
      <c r="C441" s="4">
        <v>7.13</v>
      </c>
      <c r="D441" s="11">
        <v>7.57</v>
      </c>
      <c r="E441" s="12">
        <v>79</v>
      </c>
      <c r="F441" s="12"/>
      <c r="G441" s="5">
        <v>17.3</v>
      </c>
      <c r="H441" s="4">
        <v>9.56</v>
      </c>
      <c r="J441" s="5">
        <v>572</v>
      </c>
      <c r="K441" s="5">
        <v>0.3</v>
      </c>
      <c r="N441" s="13">
        <v>110</v>
      </c>
      <c r="O441" s="13"/>
      <c r="P441" s="52">
        <v>0.12</v>
      </c>
      <c r="Q441" s="53">
        <v>0.93</v>
      </c>
      <c r="R441" s="52">
        <v>0.22900000000000001</v>
      </c>
      <c r="S441" s="53">
        <v>0.1</v>
      </c>
      <c r="T441" s="53">
        <v>0.1</v>
      </c>
      <c r="U441" s="53">
        <v>0.09</v>
      </c>
      <c r="V441" s="54">
        <v>9</v>
      </c>
    </row>
    <row r="442" spans="1:22" x14ac:dyDescent="0.25">
      <c r="A442" s="10">
        <v>44013</v>
      </c>
      <c r="B442" s="26">
        <v>0.4236111111111111</v>
      </c>
      <c r="C442" s="4">
        <v>6.86</v>
      </c>
      <c r="D442" s="11">
        <v>7.05</v>
      </c>
      <c r="E442" s="12">
        <v>71.599999999999994</v>
      </c>
      <c r="F442" s="12"/>
      <c r="G442" s="5">
        <v>16</v>
      </c>
      <c r="H442" s="4">
        <v>5.56</v>
      </c>
      <c r="J442" s="5">
        <v>379.6</v>
      </c>
      <c r="K442" s="5">
        <v>0.2</v>
      </c>
      <c r="N442" s="13">
        <v>49</v>
      </c>
      <c r="O442" s="13"/>
    </row>
    <row r="443" spans="1:22" x14ac:dyDescent="0.25">
      <c r="A443" s="10">
        <v>44028</v>
      </c>
      <c r="B443" s="26">
        <v>0.42708333333333331</v>
      </c>
      <c r="C443" s="4">
        <v>6.98</v>
      </c>
      <c r="D443" s="11">
        <v>6.58</v>
      </c>
      <c r="E443" s="12">
        <v>72.900000000000006</v>
      </c>
      <c r="F443" s="12"/>
      <c r="G443" s="5">
        <v>20.3</v>
      </c>
      <c r="H443" s="4">
        <v>8.23</v>
      </c>
      <c r="J443" s="5">
        <v>394.6</v>
      </c>
      <c r="K443" s="5">
        <v>0.2</v>
      </c>
      <c r="N443" s="13">
        <v>280</v>
      </c>
      <c r="O443" s="13"/>
    </row>
    <row r="444" spans="1:22" x14ac:dyDescent="0.25">
      <c r="A444" s="10">
        <v>44040</v>
      </c>
      <c r="B444" s="26">
        <v>0.4201388888888889</v>
      </c>
      <c r="C444" s="4">
        <v>6.97</v>
      </c>
      <c r="D444" s="11">
        <v>6.5</v>
      </c>
      <c r="E444" s="12">
        <v>72.7</v>
      </c>
      <c r="F444" s="12"/>
      <c r="G444" s="5">
        <v>20.8</v>
      </c>
      <c r="H444" s="4">
        <v>11.82</v>
      </c>
      <c r="J444" s="5">
        <v>132.19999999999999</v>
      </c>
      <c r="K444" s="5">
        <v>0.1</v>
      </c>
      <c r="N444" s="13">
        <v>540</v>
      </c>
      <c r="O444" s="13"/>
    </row>
    <row r="445" spans="1:22" x14ac:dyDescent="0.25">
      <c r="A445" s="10">
        <v>44055</v>
      </c>
      <c r="B445" s="26">
        <v>0.4513888888888889</v>
      </c>
      <c r="C445" s="4">
        <v>7.09</v>
      </c>
      <c r="D445" s="11">
        <v>6.28</v>
      </c>
      <c r="E445" s="11">
        <v>67.099999999999994</v>
      </c>
      <c r="F445" s="11"/>
      <c r="G445" s="5">
        <v>18.5</v>
      </c>
      <c r="H445" s="4">
        <v>8.99</v>
      </c>
      <c r="J445" s="5">
        <v>160.6</v>
      </c>
      <c r="K445" s="5">
        <v>0.1</v>
      </c>
      <c r="N445" s="13">
        <v>23</v>
      </c>
      <c r="O445" s="13"/>
    </row>
    <row r="446" spans="1:22" x14ac:dyDescent="0.25">
      <c r="A446" s="10">
        <v>44069</v>
      </c>
      <c r="B446" s="26">
        <v>0.4375</v>
      </c>
      <c r="C446" s="4">
        <v>7.15</v>
      </c>
      <c r="D446" s="11">
        <v>7.16</v>
      </c>
      <c r="E446" s="12">
        <v>75.099999999999994</v>
      </c>
      <c r="F446" s="12"/>
      <c r="G446" s="5">
        <v>17.600000000000001</v>
      </c>
      <c r="H446" s="4">
        <v>7.71</v>
      </c>
      <c r="J446" s="5">
        <v>170.7</v>
      </c>
      <c r="K446" s="5">
        <v>0.1</v>
      </c>
      <c r="N446" s="13">
        <v>49</v>
      </c>
      <c r="O446" s="13"/>
    </row>
    <row r="447" spans="1:22" x14ac:dyDescent="0.25">
      <c r="A447" s="10">
        <v>44083</v>
      </c>
      <c r="B447" s="26">
        <v>0.44097222222222227</v>
      </c>
      <c r="C447" s="4">
        <v>7.26</v>
      </c>
      <c r="D447" s="11">
        <v>5.8</v>
      </c>
      <c r="E447" s="12">
        <v>59.7</v>
      </c>
      <c r="F447" s="12"/>
      <c r="G447" s="5">
        <v>16.7</v>
      </c>
      <c r="H447" s="4">
        <v>6.29</v>
      </c>
      <c r="J447" s="5">
        <v>113.5</v>
      </c>
      <c r="K447" s="5">
        <v>0.1</v>
      </c>
      <c r="N447" s="13">
        <v>70</v>
      </c>
      <c r="O447" s="13"/>
    </row>
    <row r="448" spans="1:22" x14ac:dyDescent="0.25">
      <c r="A448" s="10">
        <v>44095</v>
      </c>
      <c r="B448" s="26">
        <v>0.44097222222222227</v>
      </c>
      <c r="C448" s="4">
        <v>6.91</v>
      </c>
      <c r="D448" s="11">
        <v>0.13</v>
      </c>
      <c r="E448" s="12">
        <v>1.3</v>
      </c>
      <c r="F448" s="12"/>
      <c r="G448" s="5">
        <v>17.100000000000001</v>
      </c>
      <c r="H448" s="4">
        <v>8.83</v>
      </c>
      <c r="J448" s="5">
        <v>349.5</v>
      </c>
      <c r="K448" s="5">
        <v>0.2</v>
      </c>
      <c r="N448" s="13">
        <v>130</v>
      </c>
      <c r="O448" s="13"/>
      <c r="P448" s="52">
        <v>0.02</v>
      </c>
      <c r="Q448" s="53">
        <v>0.46</v>
      </c>
      <c r="R448" s="52">
        <v>0.14199999999999999</v>
      </c>
      <c r="S448" s="53">
        <v>0.09</v>
      </c>
      <c r="T448" s="52">
        <v>5.0000000000000001E-3</v>
      </c>
      <c r="U448" s="53">
        <v>7.0000000000000007E-2</v>
      </c>
      <c r="V448" s="54">
        <v>8</v>
      </c>
    </row>
    <row r="449" spans="1:22" x14ac:dyDescent="0.25">
      <c r="A449" s="10">
        <v>44112</v>
      </c>
      <c r="B449" s="26">
        <v>0.44097222222222227</v>
      </c>
      <c r="C449" s="11">
        <v>6.89</v>
      </c>
      <c r="D449" s="11">
        <v>3.21</v>
      </c>
      <c r="E449" s="12">
        <v>32</v>
      </c>
      <c r="F449" s="12">
        <v>15</v>
      </c>
      <c r="G449" s="12">
        <v>15.2</v>
      </c>
      <c r="H449" s="11">
        <v>7.17</v>
      </c>
      <c r="J449" s="12">
        <v>190.7</v>
      </c>
      <c r="K449" s="12">
        <v>0.1</v>
      </c>
      <c r="N449" s="2">
        <v>23</v>
      </c>
      <c r="O449" s="2">
        <v>13</v>
      </c>
    </row>
    <row r="450" spans="1:22" x14ac:dyDescent="0.25">
      <c r="A450" s="10">
        <v>44126</v>
      </c>
      <c r="B450" s="26">
        <v>0.4375</v>
      </c>
      <c r="C450" s="11">
        <v>6.44</v>
      </c>
      <c r="D450" s="11">
        <v>4.51</v>
      </c>
      <c r="E450" s="12">
        <v>39</v>
      </c>
      <c r="F450" s="12">
        <v>7.2222222222222223</v>
      </c>
      <c r="G450" s="12">
        <v>8.9</v>
      </c>
      <c r="H450" s="11">
        <v>6.46</v>
      </c>
      <c r="J450" s="12">
        <v>717</v>
      </c>
      <c r="K450" s="12">
        <v>0.4</v>
      </c>
      <c r="N450" s="2">
        <v>49</v>
      </c>
      <c r="O450" s="2">
        <v>23</v>
      </c>
    </row>
    <row r="451" spans="1:22" x14ac:dyDescent="0.25">
      <c r="A451" s="10">
        <v>44140</v>
      </c>
      <c r="B451" s="26">
        <v>0.43055555555555558</v>
      </c>
      <c r="C451" s="11">
        <v>6.39</v>
      </c>
      <c r="D451" s="11">
        <v>4.8899999999999997</v>
      </c>
      <c r="E451" s="12">
        <v>46.5</v>
      </c>
      <c r="F451" s="12">
        <v>10.555555555555555</v>
      </c>
      <c r="G451" s="12">
        <v>13</v>
      </c>
      <c r="H451" s="11">
        <v>17.2</v>
      </c>
      <c r="J451" s="12">
        <v>422.2</v>
      </c>
      <c r="K451" s="12">
        <v>0.2</v>
      </c>
      <c r="N451" s="2">
        <v>49</v>
      </c>
      <c r="O451" s="2">
        <v>17</v>
      </c>
    </row>
    <row r="452" spans="1:22" x14ac:dyDescent="0.25">
      <c r="A452" s="10">
        <v>44154</v>
      </c>
      <c r="B452" s="26">
        <v>0.44097222222222227</v>
      </c>
      <c r="C452" s="11">
        <v>6.23</v>
      </c>
      <c r="D452" s="11">
        <v>4.5599999999999996</v>
      </c>
      <c r="E452" s="12">
        <v>39.1</v>
      </c>
      <c r="F452" s="12">
        <v>7.7777777777777786</v>
      </c>
      <c r="G452" s="12">
        <v>8.6</v>
      </c>
      <c r="H452" s="11">
        <v>8.61</v>
      </c>
      <c r="J452" s="12">
        <v>689</v>
      </c>
      <c r="K452" s="12">
        <v>0.3</v>
      </c>
      <c r="N452" s="2">
        <v>49</v>
      </c>
      <c r="O452" s="2">
        <v>49</v>
      </c>
    </row>
    <row r="453" spans="1:22" x14ac:dyDescent="0.25">
      <c r="A453" s="10">
        <v>44168</v>
      </c>
      <c r="B453" s="26">
        <v>0.4375</v>
      </c>
      <c r="C453" s="11">
        <v>6.58</v>
      </c>
      <c r="D453" s="11">
        <v>5.0999999999999996</v>
      </c>
      <c r="E453" s="12">
        <v>39.6</v>
      </c>
      <c r="F453" s="12">
        <v>4.4444444444444446</v>
      </c>
      <c r="G453" s="12">
        <v>4.5999999999999996</v>
      </c>
      <c r="H453" s="11">
        <v>15.4</v>
      </c>
      <c r="J453" s="12">
        <v>803</v>
      </c>
      <c r="K453" s="12">
        <v>0.4</v>
      </c>
      <c r="N453" s="2">
        <v>130</v>
      </c>
      <c r="O453" s="2">
        <v>79</v>
      </c>
    </row>
    <row r="454" spans="1:22" x14ac:dyDescent="0.25">
      <c r="A454" s="10">
        <v>44182</v>
      </c>
      <c r="B454" s="26">
        <v>0.44791666666666669</v>
      </c>
      <c r="C454" s="11">
        <v>6.88</v>
      </c>
      <c r="D454" s="11">
        <v>8.1300000000000008</v>
      </c>
      <c r="E454" s="12">
        <v>68.3</v>
      </c>
      <c r="F454" s="12">
        <v>7.2222222222222223</v>
      </c>
      <c r="G454" s="12">
        <v>7.7</v>
      </c>
      <c r="H454" s="11">
        <v>42.5</v>
      </c>
      <c r="J454" s="12">
        <v>711</v>
      </c>
      <c r="K454" s="12">
        <v>0.3</v>
      </c>
      <c r="N454" s="2">
        <v>110</v>
      </c>
      <c r="O454" s="2">
        <v>46</v>
      </c>
    </row>
    <row r="455" spans="1:22" x14ac:dyDescent="0.25">
      <c r="A455" s="10">
        <v>44194</v>
      </c>
      <c r="B455" s="26">
        <v>0.4513888888888889</v>
      </c>
      <c r="C455" s="11">
        <v>6.79</v>
      </c>
      <c r="D455" s="11">
        <v>5.13</v>
      </c>
      <c r="E455" s="12">
        <v>40.9</v>
      </c>
      <c r="F455" s="12">
        <v>3.8888888888888893</v>
      </c>
      <c r="G455" s="12">
        <v>5.6</v>
      </c>
      <c r="H455" s="11">
        <v>11.2</v>
      </c>
      <c r="J455" s="12">
        <v>794</v>
      </c>
      <c r="K455" s="12">
        <v>0.4</v>
      </c>
      <c r="N455" s="2">
        <v>140</v>
      </c>
      <c r="O455" s="2">
        <v>110</v>
      </c>
      <c r="P455" s="2">
        <v>2.2799999999999998</v>
      </c>
      <c r="Q455" s="2">
        <v>1.87</v>
      </c>
      <c r="R455" s="2">
        <v>0.27800000000000002</v>
      </c>
      <c r="S455" s="2">
        <v>0.18</v>
      </c>
      <c r="T455" s="2">
        <v>2.2400000000000002</v>
      </c>
      <c r="U455" s="2">
        <v>0.61</v>
      </c>
      <c r="V455" s="2">
        <v>11</v>
      </c>
    </row>
    <row r="456" spans="1:22" x14ac:dyDescent="0.25">
      <c r="A456" s="10">
        <v>44210</v>
      </c>
      <c r="B456" s="26">
        <v>0.44097222222222227</v>
      </c>
      <c r="C456" s="11">
        <v>6.82</v>
      </c>
      <c r="D456" s="11">
        <v>4.8600000000000003</v>
      </c>
      <c r="E456" s="12">
        <v>40.299999999999997</v>
      </c>
      <c r="F456" s="12">
        <v>6.1111111111111116</v>
      </c>
      <c r="G456" s="12">
        <v>7.2</v>
      </c>
      <c r="H456" s="11">
        <v>26</v>
      </c>
      <c r="J456" s="12">
        <v>612</v>
      </c>
      <c r="K456" s="12">
        <v>0.3</v>
      </c>
      <c r="N456" s="2">
        <v>17</v>
      </c>
      <c r="O456" s="2">
        <v>17</v>
      </c>
    </row>
    <row r="457" spans="1:22" x14ac:dyDescent="0.25">
      <c r="A457" s="10">
        <v>44224</v>
      </c>
      <c r="B457" s="26">
        <v>0.42708333333333331</v>
      </c>
      <c r="C457" s="11">
        <v>6.89</v>
      </c>
      <c r="D457" s="11">
        <v>5.41</v>
      </c>
      <c r="E457" s="12">
        <v>43.9</v>
      </c>
      <c r="F457" s="12">
        <v>4.4444444444444446</v>
      </c>
      <c r="G457" s="12">
        <v>6.3</v>
      </c>
      <c r="H457" s="11">
        <v>19.7</v>
      </c>
      <c r="J457" s="12">
        <v>77.2</v>
      </c>
      <c r="K457" s="12">
        <v>0.4</v>
      </c>
      <c r="N457" s="2">
        <v>49</v>
      </c>
      <c r="O457" s="2">
        <v>22</v>
      </c>
    </row>
    <row r="458" spans="1:22" x14ac:dyDescent="0.25">
      <c r="A458" s="10">
        <v>44235</v>
      </c>
      <c r="B458" s="26">
        <v>0.42708333333333331</v>
      </c>
      <c r="C458" s="11">
        <v>6.89</v>
      </c>
      <c r="D458" s="11">
        <v>6.8</v>
      </c>
      <c r="E458" s="12">
        <v>55.3</v>
      </c>
      <c r="F458" s="12">
        <v>3.3333333333333335</v>
      </c>
      <c r="G458" s="12">
        <v>6.5</v>
      </c>
      <c r="H458" s="11">
        <v>27.1</v>
      </c>
      <c r="J458" s="12">
        <v>361.2</v>
      </c>
      <c r="K458" s="12">
        <v>0.2</v>
      </c>
      <c r="N458" s="2">
        <v>49</v>
      </c>
      <c r="O458" s="2">
        <v>33</v>
      </c>
    </row>
    <row r="459" spans="1:22" x14ac:dyDescent="0.25">
      <c r="A459" s="10">
        <v>44251</v>
      </c>
      <c r="B459" s="26">
        <v>0.42708333333333331</v>
      </c>
      <c r="C459" s="11">
        <v>6.79</v>
      </c>
      <c r="D459" s="11">
        <v>7.52</v>
      </c>
      <c r="E459" s="12">
        <v>60.2</v>
      </c>
      <c r="F459" s="12">
        <v>4.4444444444444446</v>
      </c>
      <c r="G459" s="12">
        <v>5.8</v>
      </c>
      <c r="H459" s="11">
        <v>39.9</v>
      </c>
      <c r="J459" s="12">
        <v>440.1</v>
      </c>
      <c r="K459" s="12">
        <v>0.2</v>
      </c>
      <c r="N459" s="2">
        <v>79</v>
      </c>
      <c r="O459" s="2">
        <v>79</v>
      </c>
    </row>
    <row r="460" spans="1:22" x14ac:dyDescent="0.25">
      <c r="A460" s="10">
        <v>44264</v>
      </c>
      <c r="B460" s="26">
        <v>0.44791666666666669</v>
      </c>
      <c r="C460" s="11">
        <v>6.76</v>
      </c>
      <c r="D460" s="11">
        <v>5.27</v>
      </c>
      <c r="E460" s="12">
        <v>44.5</v>
      </c>
      <c r="F460" s="12">
        <v>8.3333333333333339</v>
      </c>
      <c r="G460" s="12">
        <v>7.9</v>
      </c>
      <c r="H460" s="11">
        <v>18.3</v>
      </c>
      <c r="J460" s="12">
        <v>888</v>
      </c>
      <c r="K460" s="12">
        <v>0.4</v>
      </c>
      <c r="N460" s="2">
        <v>79</v>
      </c>
      <c r="O460" s="2">
        <v>79</v>
      </c>
    </row>
    <row r="461" spans="1:22" x14ac:dyDescent="0.25">
      <c r="A461" s="10">
        <v>44279</v>
      </c>
      <c r="B461" s="26">
        <v>0.46180555555555558</v>
      </c>
      <c r="C461" s="11">
        <v>6.95</v>
      </c>
      <c r="D461" s="11">
        <v>6.94</v>
      </c>
      <c r="E461" s="12">
        <v>60.1</v>
      </c>
      <c r="F461" s="12">
        <v>5.5555555555555554</v>
      </c>
      <c r="G461" s="12">
        <v>8.9</v>
      </c>
      <c r="H461" s="11">
        <v>23.9</v>
      </c>
      <c r="J461" s="12">
        <v>838</v>
      </c>
      <c r="K461" s="12">
        <v>0.4</v>
      </c>
      <c r="N461" s="2">
        <v>540</v>
      </c>
      <c r="O461" s="2">
        <v>540</v>
      </c>
      <c r="P461" s="2">
        <v>1.27</v>
      </c>
      <c r="Q461" s="2">
        <v>1.93</v>
      </c>
      <c r="R461" s="2">
        <v>0.45400000000000001</v>
      </c>
      <c r="S461" s="2">
        <v>0.23</v>
      </c>
      <c r="T461" s="2">
        <v>1.2</v>
      </c>
      <c r="U461" s="2">
        <v>0.81</v>
      </c>
      <c r="V461" s="2">
        <v>24</v>
      </c>
    </row>
    <row r="462" spans="1:22" x14ac:dyDescent="0.25">
      <c r="A462" s="10">
        <v>44292</v>
      </c>
      <c r="B462" s="26">
        <v>0.43402777777777773</v>
      </c>
      <c r="C462" s="11">
        <v>6.72</v>
      </c>
      <c r="D462" s="11">
        <v>5.97</v>
      </c>
      <c r="E462" s="12">
        <v>52.3</v>
      </c>
      <c r="F462" s="12">
        <v>8.8888888888888893</v>
      </c>
      <c r="G462" s="12">
        <v>9.3000000000000007</v>
      </c>
      <c r="H462" s="11">
        <v>26</v>
      </c>
      <c r="J462" s="12">
        <v>930</v>
      </c>
      <c r="K462" s="12">
        <v>0.5</v>
      </c>
      <c r="N462" s="2">
        <v>350</v>
      </c>
      <c r="O462" s="2">
        <v>170</v>
      </c>
    </row>
    <row r="463" spans="1:22" x14ac:dyDescent="0.25">
      <c r="A463" s="10">
        <v>44307</v>
      </c>
      <c r="B463" s="26">
        <v>0.46180555555555558</v>
      </c>
      <c r="C463" s="11">
        <v>7.04</v>
      </c>
      <c r="D463" s="11">
        <v>7.11</v>
      </c>
      <c r="E463" s="12">
        <v>68.3</v>
      </c>
      <c r="F463" s="12">
        <v>13.333333333333334</v>
      </c>
      <c r="G463" s="12">
        <v>13.4</v>
      </c>
      <c r="H463" s="11">
        <v>17.899999999999999</v>
      </c>
      <c r="J463" s="12">
        <v>902</v>
      </c>
      <c r="K463" s="12">
        <v>0.4</v>
      </c>
      <c r="N463" s="2">
        <v>350</v>
      </c>
      <c r="O463" s="2">
        <v>350</v>
      </c>
    </row>
    <row r="464" spans="1:22" x14ac:dyDescent="0.25">
      <c r="A464" s="10">
        <v>44320</v>
      </c>
      <c r="B464" s="26">
        <v>0.4513888888888889</v>
      </c>
      <c r="C464" s="11">
        <v>7.12</v>
      </c>
      <c r="D464" s="11">
        <v>5.97</v>
      </c>
      <c r="E464" s="12">
        <v>55.8</v>
      </c>
      <c r="F464" s="12">
        <v>11.666666666666668</v>
      </c>
      <c r="G464" s="12">
        <v>12.2</v>
      </c>
      <c r="H464" s="11">
        <v>19.600000000000001</v>
      </c>
      <c r="J464" s="12">
        <v>443.3</v>
      </c>
      <c r="K464" s="12">
        <v>0.2</v>
      </c>
      <c r="N464" s="2">
        <v>490</v>
      </c>
      <c r="O464" s="2">
        <v>490</v>
      </c>
    </row>
    <row r="465" spans="1:22" x14ac:dyDescent="0.25">
      <c r="A465" s="10">
        <v>44334</v>
      </c>
      <c r="B465" s="26">
        <v>0.4375</v>
      </c>
      <c r="C465" s="11">
        <v>7.16</v>
      </c>
      <c r="D465" s="11">
        <v>8.08</v>
      </c>
      <c r="E465" s="12">
        <v>74.8</v>
      </c>
      <c r="F465" s="12">
        <v>11.666666666666668</v>
      </c>
      <c r="G465" s="12">
        <v>11.8</v>
      </c>
      <c r="H465" s="11">
        <v>7.41</v>
      </c>
      <c r="J465" s="12">
        <v>224.1</v>
      </c>
      <c r="K465" s="12">
        <v>0.1</v>
      </c>
      <c r="N465" s="2">
        <v>78</v>
      </c>
      <c r="O465" s="2">
        <v>78</v>
      </c>
    </row>
    <row r="466" spans="1:22" x14ac:dyDescent="0.25">
      <c r="A466" s="10">
        <v>44349</v>
      </c>
      <c r="B466" s="26">
        <v>0.44791666666666669</v>
      </c>
      <c r="C466" s="11">
        <v>7.22</v>
      </c>
      <c r="D466" s="11">
        <v>0.15</v>
      </c>
      <c r="E466" s="12">
        <v>1.5</v>
      </c>
      <c r="F466" s="12">
        <v>23.333333333333336</v>
      </c>
      <c r="G466" s="12">
        <v>15.8</v>
      </c>
      <c r="H466" s="11">
        <v>6.99</v>
      </c>
      <c r="J466" s="12">
        <v>80.8</v>
      </c>
      <c r="K466" s="12">
        <v>0</v>
      </c>
      <c r="N466" s="2">
        <v>110</v>
      </c>
      <c r="O466" s="2">
        <v>70</v>
      </c>
    </row>
    <row r="467" spans="1:22" x14ac:dyDescent="0.25">
      <c r="A467" s="10">
        <v>44362</v>
      </c>
      <c r="B467" s="26">
        <v>0.43402777777777773</v>
      </c>
      <c r="C467" s="11">
        <v>7.13</v>
      </c>
      <c r="D467" s="11">
        <v>8.8800000000000008</v>
      </c>
      <c r="E467" s="12">
        <v>85.6</v>
      </c>
      <c r="F467" s="12">
        <v>17.777777777777779</v>
      </c>
      <c r="G467" s="12">
        <v>13.7</v>
      </c>
      <c r="H467" s="11">
        <v>6.26</v>
      </c>
      <c r="J467" s="12">
        <v>63</v>
      </c>
      <c r="K467" s="12">
        <v>0</v>
      </c>
      <c r="N467" s="2">
        <v>33</v>
      </c>
      <c r="O467" s="2">
        <v>33</v>
      </c>
      <c r="P467" s="2">
        <v>0.06</v>
      </c>
      <c r="Q467" s="2">
        <v>0.25</v>
      </c>
      <c r="R467" s="2">
        <v>0.10199999999999999</v>
      </c>
      <c r="S467" s="2">
        <v>0.04</v>
      </c>
      <c r="T467" s="2">
        <v>0.01</v>
      </c>
      <c r="U467" s="2">
        <v>0.03</v>
      </c>
      <c r="V467" s="2">
        <v>6</v>
      </c>
    </row>
    <row r="468" spans="1:22" x14ac:dyDescent="0.25">
      <c r="A468" s="10">
        <v>44376</v>
      </c>
      <c r="B468" s="26">
        <v>0.39930555555555558</v>
      </c>
      <c r="C468" s="11">
        <v>7.72</v>
      </c>
      <c r="D468" s="11">
        <v>7.98</v>
      </c>
      <c r="E468" s="12">
        <v>85.7</v>
      </c>
      <c r="F468" s="12">
        <v>22.222222222222221</v>
      </c>
      <c r="G468" s="12">
        <v>18.8</v>
      </c>
      <c r="H468" s="11">
        <v>9.5500000000000007</v>
      </c>
      <c r="J468" s="12">
        <v>40.700000000000003</v>
      </c>
      <c r="K468" s="12">
        <v>0</v>
      </c>
      <c r="N468" s="2">
        <v>33</v>
      </c>
      <c r="O468" s="2">
        <v>7.8</v>
      </c>
    </row>
    <row r="469" spans="1:22" x14ac:dyDescent="0.25">
      <c r="A469" s="10">
        <v>44390</v>
      </c>
      <c r="B469" s="26">
        <v>0.4513888888888889</v>
      </c>
      <c r="C469" s="11">
        <v>7.59</v>
      </c>
      <c r="D469" s="11">
        <v>6.01</v>
      </c>
      <c r="E469" s="12">
        <v>65.2</v>
      </c>
      <c r="F469" s="12">
        <v>17.777777777777779</v>
      </c>
      <c r="G469" s="12">
        <v>19.3</v>
      </c>
      <c r="H469" s="11">
        <v>5.14</v>
      </c>
      <c r="J469" s="12">
        <v>59.4</v>
      </c>
      <c r="K469" s="12">
        <v>0</v>
      </c>
      <c r="N469" s="2">
        <v>46</v>
      </c>
      <c r="O469" s="2">
        <v>46</v>
      </c>
    </row>
    <row r="470" spans="1:22" x14ac:dyDescent="0.25">
      <c r="A470" s="10">
        <v>44404</v>
      </c>
      <c r="B470" s="26">
        <v>0.44097222222222227</v>
      </c>
      <c r="C470" s="11">
        <v>7.26</v>
      </c>
      <c r="D470" s="11">
        <v>4.3</v>
      </c>
      <c r="E470" s="12">
        <v>48.6</v>
      </c>
      <c r="F470" s="12">
        <v>18.333333333333336</v>
      </c>
      <c r="G470" s="12">
        <v>21.3</v>
      </c>
      <c r="H470" s="11">
        <v>5.65</v>
      </c>
      <c r="J470" s="12">
        <v>74.3</v>
      </c>
      <c r="K470" s="12">
        <v>0</v>
      </c>
      <c r="N470" s="2">
        <v>110</v>
      </c>
      <c r="O470" s="2">
        <v>6.8</v>
      </c>
    </row>
    <row r="471" spans="1:22" x14ac:dyDescent="0.25">
      <c r="A471" s="10">
        <v>44418</v>
      </c>
      <c r="B471" s="26">
        <v>0.43055555555555558</v>
      </c>
      <c r="C471" s="11">
        <v>7.44</v>
      </c>
      <c r="D471" s="11">
        <v>1.91</v>
      </c>
      <c r="E471" s="12">
        <v>21</v>
      </c>
      <c r="F471" s="12">
        <v>19.444444444444446</v>
      </c>
      <c r="G471" s="12">
        <v>20</v>
      </c>
      <c r="H471" s="11">
        <v>8.33</v>
      </c>
      <c r="J471" s="12">
        <v>96.3</v>
      </c>
      <c r="K471" s="12">
        <v>0</v>
      </c>
      <c r="N471" s="2">
        <v>2400</v>
      </c>
      <c r="O471" s="2">
        <v>1600</v>
      </c>
    </row>
    <row r="472" spans="1:22" x14ac:dyDescent="0.25">
      <c r="A472" s="10">
        <v>44433</v>
      </c>
      <c r="B472" s="26">
        <v>0.43402777777777773</v>
      </c>
      <c r="C472" s="11">
        <v>7.3</v>
      </c>
      <c r="D472" s="11">
        <v>2.5299999999999998</v>
      </c>
      <c r="E472" s="12">
        <v>25.7</v>
      </c>
      <c r="F472" s="12">
        <v>18.888888888888889</v>
      </c>
      <c r="G472" s="12">
        <v>16</v>
      </c>
      <c r="H472" s="11">
        <v>9.9600000000000009</v>
      </c>
      <c r="J472" s="12">
        <v>74.8</v>
      </c>
      <c r="K472" s="12">
        <v>0</v>
      </c>
      <c r="N472" s="2">
        <v>45</v>
      </c>
      <c r="O472" s="2">
        <v>45</v>
      </c>
    </row>
    <row r="473" spans="1:22" x14ac:dyDescent="0.25">
      <c r="A473" s="10">
        <v>44446</v>
      </c>
      <c r="B473" s="26">
        <v>0.44444444444444442</v>
      </c>
      <c r="C473" s="11">
        <v>7.52</v>
      </c>
      <c r="D473" s="11">
        <v>1</v>
      </c>
      <c r="E473" s="12">
        <v>10</v>
      </c>
      <c r="F473" s="12">
        <v>18.333333333333336</v>
      </c>
      <c r="G473" s="12">
        <v>15.6</v>
      </c>
      <c r="H473" s="11">
        <v>13.57</v>
      </c>
      <c r="J473" s="12">
        <v>113.5</v>
      </c>
      <c r="K473" s="12">
        <v>0.1</v>
      </c>
      <c r="N473" s="2">
        <v>49</v>
      </c>
      <c r="O473" s="2">
        <v>49</v>
      </c>
    </row>
    <row r="474" spans="1:22" x14ac:dyDescent="0.25">
      <c r="A474" s="10">
        <v>44460</v>
      </c>
      <c r="B474" s="26">
        <v>0.46180555555555558</v>
      </c>
      <c r="C474" s="11">
        <v>6.75</v>
      </c>
      <c r="D474" s="11">
        <v>1.47</v>
      </c>
      <c r="E474" s="12">
        <v>14.4</v>
      </c>
      <c r="F474" s="12">
        <v>17.222222222222221</v>
      </c>
      <c r="G474" s="12">
        <v>14.7</v>
      </c>
      <c r="H474" s="11">
        <v>4.12</v>
      </c>
      <c r="J474" s="12">
        <v>361.4</v>
      </c>
      <c r="K474" s="12">
        <v>0.2</v>
      </c>
      <c r="N474" s="2">
        <v>13</v>
      </c>
      <c r="O474" s="2">
        <v>13</v>
      </c>
      <c r="P474" s="2">
        <v>0.04</v>
      </c>
      <c r="Q474" s="2">
        <v>0.35</v>
      </c>
      <c r="R474" s="2">
        <v>7.0000000000000007E-2</v>
      </c>
      <c r="S474" s="2">
        <v>7.0000000000000007E-2</v>
      </c>
      <c r="T474" s="2">
        <v>0.04</v>
      </c>
      <c r="U474" s="2">
        <v>0.01</v>
      </c>
      <c r="V474" s="2">
        <v>2</v>
      </c>
    </row>
    <row r="475" spans="1:22" x14ac:dyDescent="0.25">
      <c r="A475" s="10">
        <v>44483</v>
      </c>
      <c r="B475" s="26">
        <v>0.4375</v>
      </c>
      <c r="C475" s="11">
        <v>6.87</v>
      </c>
      <c r="D475" s="11">
        <v>7.06</v>
      </c>
      <c r="E475" s="12">
        <v>62.1</v>
      </c>
      <c r="F475" s="12">
        <v>10</v>
      </c>
      <c r="G475" s="12">
        <v>10</v>
      </c>
      <c r="H475" s="11">
        <v>5.0999999999999996</v>
      </c>
      <c r="J475" s="12">
        <v>465</v>
      </c>
      <c r="K475" s="12">
        <v>0.2</v>
      </c>
      <c r="N475" s="2">
        <v>79</v>
      </c>
      <c r="O475" s="2">
        <v>27</v>
      </c>
      <c r="P475" s="2" t="s">
        <v>108</v>
      </c>
    </row>
    <row r="476" spans="1:22" x14ac:dyDescent="0.25">
      <c r="A476" s="10">
        <v>44495</v>
      </c>
      <c r="B476" s="26">
        <v>0.4375</v>
      </c>
      <c r="C476" s="11">
        <v>6.66</v>
      </c>
      <c r="D476" s="11">
        <v>5.73</v>
      </c>
      <c r="E476" s="12">
        <v>51.9</v>
      </c>
      <c r="F476" s="12">
        <v>11.111111111111111</v>
      </c>
      <c r="G476" s="12">
        <v>10.6</v>
      </c>
      <c r="H476" s="11">
        <v>5.8</v>
      </c>
      <c r="J476" s="12">
        <v>393.8</v>
      </c>
      <c r="K476" s="12">
        <v>0.2</v>
      </c>
      <c r="N476" s="2">
        <v>33</v>
      </c>
      <c r="O476" s="2">
        <v>11</v>
      </c>
      <c r="P476" s="2" t="s">
        <v>108</v>
      </c>
    </row>
    <row r="477" spans="1:22" x14ac:dyDescent="0.25">
      <c r="A477" s="10">
        <v>44509</v>
      </c>
      <c r="B477" s="26">
        <v>0.44097222222222227</v>
      </c>
      <c r="C477" s="11">
        <v>6.56</v>
      </c>
      <c r="D477" s="11">
        <v>4.1500000000000004</v>
      </c>
      <c r="E477" s="12">
        <v>36.5</v>
      </c>
      <c r="F477" s="12">
        <v>9.4444444444444446</v>
      </c>
      <c r="G477" s="12">
        <v>9.4</v>
      </c>
      <c r="H477" s="11">
        <v>11.1</v>
      </c>
      <c r="J477" s="12">
        <v>614</v>
      </c>
      <c r="K477" s="12">
        <v>0.3</v>
      </c>
      <c r="N477" s="2">
        <v>23</v>
      </c>
      <c r="O477" s="2">
        <v>13</v>
      </c>
      <c r="P477" s="2" t="s">
        <v>108</v>
      </c>
    </row>
    <row r="478" spans="1:22" x14ac:dyDescent="0.25">
      <c r="A478" s="10">
        <v>44522</v>
      </c>
      <c r="B478" s="26">
        <v>0.4375</v>
      </c>
      <c r="C478" s="11">
        <v>6.55</v>
      </c>
      <c r="D478" s="11">
        <v>3.02</v>
      </c>
      <c r="E478" s="12">
        <v>25</v>
      </c>
      <c r="F478" s="12">
        <v>8.8888888888888893</v>
      </c>
      <c r="G478" s="12">
        <v>7.2</v>
      </c>
      <c r="H478" s="11">
        <v>11.4</v>
      </c>
      <c r="J478" s="12">
        <v>637</v>
      </c>
      <c r="K478" s="12">
        <v>0.3</v>
      </c>
      <c r="N478" s="2">
        <v>17</v>
      </c>
      <c r="O478" s="2">
        <v>11</v>
      </c>
      <c r="P478" s="2" t="s">
        <v>108</v>
      </c>
    </row>
    <row r="479" spans="1:22" x14ac:dyDescent="0.25">
      <c r="A479" s="10">
        <v>44537</v>
      </c>
      <c r="B479" s="26">
        <v>0.4513888888888889</v>
      </c>
      <c r="C479" s="11">
        <v>6.62</v>
      </c>
      <c r="D479" s="11">
        <v>3.67</v>
      </c>
      <c r="E479" s="12">
        <v>30.9</v>
      </c>
      <c r="F479" s="12">
        <v>6.1111111111111116</v>
      </c>
      <c r="G479" s="12">
        <v>8</v>
      </c>
      <c r="H479" s="11">
        <v>11.27</v>
      </c>
      <c r="J479" s="12">
        <v>559</v>
      </c>
      <c r="K479" s="12">
        <v>0.3</v>
      </c>
      <c r="N479" s="2">
        <v>23</v>
      </c>
      <c r="O479" s="2">
        <v>23</v>
      </c>
      <c r="P479" s="2">
        <v>3.16</v>
      </c>
      <c r="Q479" s="2">
        <v>1.19</v>
      </c>
      <c r="R479" s="2">
        <v>0.248</v>
      </c>
      <c r="S479" s="2">
        <v>0.2</v>
      </c>
      <c r="T479" s="2">
        <v>1.56</v>
      </c>
      <c r="U479" s="2">
        <v>0.33</v>
      </c>
      <c r="V479" s="2">
        <v>4</v>
      </c>
    </row>
    <row r="480" spans="1:22" x14ac:dyDescent="0.25">
      <c r="A480" s="10">
        <v>44550</v>
      </c>
      <c r="B480" s="26">
        <v>0.4513888888888889</v>
      </c>
      <c r="C480" s="11">
        <v>6.67</v>
      </c>
      <c r="D480" s="11">
        <v>4.92</v>
      </c>
      <c r="E480" s="12">
        <v>38.5</v>
      </c>
      <c r="F480" s="12">
        <v>0.55555555555555558</v>
      </c>
      <c r="G480" s="12">
        <v>5.0999999999999996</v>
      </c>
      <c r="H480" s="11">
        <v>16</v>
      </c>
      <c r="J480" s="12">
        <v>530</v>
      </c>
      <c r="K480" s="12">
        <v>0.3</v>
      </c>
      <c r="N480" s="2">
        <v>70</v>
      </c>
      <c r="O480" s="2">
        <v>70</v>
      </c>
      <c r="P480" s="2" t="s">
        <v>108</v>
      </c>
    </row>
    <row r="481" spans="1:22" x14ac:dyDescent="0.25">
      <c r="A481" s="10">
        <v>44567</v>
      </c>
      <c r="B481" s="26">
        <v>0.45833333333333331</v>
      </c>
      <c r="C481" s="11">
        <v>6.57</v>
      </c>
      <c r="D481" s="11">
        <v>8.76</v>
      </c>
      <c r="E481" s="12">
        <v>66.900000000000006</v>
      </c>
      <c r="F481" s="12">
        <v>7.7777777777777786</v>
      </c>
      <c r="G481" s="12">
        <v>3.6</v>
      </c>
      <c r="H481" s="11">
        <v>120</v>
      </c>
      <c r="J481" s="12">
        <v>418.3</v>
      </c>
      <c r="K481" s="12">
        <v>0.2</v>
      </c>
      <c r="N481" s="2">
        <v>240</v>
      </c>
      <c r="O481" s="2">
        <v>240</v>
      </c>
      <c r="P481" s="2" t="s">
        <v>108</v>
      </c>
    </row>
    <row r="482" spans="1:22" x14ac:dyDescent="0.25">
      <c r="A482" s="10">
        <v>44580</v>
      </c>
      <c r="B482" s="26">
        <v>0.44097222222222227</v>
      </c>
      <c r="C482" s="11">
        <v>6.45</v>
      </c>
      <c r="D482" s="11">
        <v>4.95</v>
      </c>
      <c r="E482" s="12">
        <v>41.6</v>
      </c>
      <c r="F482" s="12">
        <v>9.4444444444444446</v>
      </c>
      <c r="G482" s="12">
        <v>8.3000000000000007</v>
      </c>
      <c r="H482" s="11">
        <v>21</v>
      </c>
      <c r="J482" s="12">
        <v>496</v>
      </c>
      <c r="K482" s="12">
        <v>0.2</v>
      </c>
      <c r="N482" s="2">
        <v>33</v>
      </c>
      <c r="O482" s="2">
        <v>33</v>
      </c>
      <c r="P482" s="2" t="s">
        <v>108</v>
      </c>
    </row>
    <row r="483" spans="1:22" x14ac:dyDescent="0.25">
      <c r="A483" s="10">
        <v>44594</v>
      </c>
      <c r="B483" s="26">
        <v>0.46180555555555558</v>
      </c>
      <c r="C483" s="11">
        <v>6.64</v>
      </c>
      <c r="D483" s="11">
        <v>4.59</v>
      </c>
      <c r="E483" s="12">
        <v>35.799999999999997</v>
      </c>
      <c r="F483" s="12">
        <v>3.333333333333333</v>
      </c>
      <c r="G483" s="12">
        <v>5.3</v>
      </c>
      <c r="H483" s="11">
        <v>29.2</v>
      </c>
      <c r="J483" s="12">
        <v>905</v>
      </c>
      <c r="K483" s="12">
        <v>0.4</v>
      </c>
      <c r="N483" s="2">
        <v>49</v>
      </c>
      <c r="O483" s="2">
        <v>33</v>
      </c>
      <c r="P483" s="2" t="s">
        <v>108</v>
      </c>
    </row>
    <row r="484" spans="1:22" x14ac:dyDescent="0.25">
      <c r="A484" s="10">
        <v>44607</v>
      </c>
      <c r="B484" s="26">
        <v>0.4548611111111111</v>
      </c>
      <c r="C484" s="11">
        <v>6.59</v>
      </c>
      <c r="D484" s="11">
        <v>4.05</v>
      </c>
      <c r="E484" s="12">
        <v>34.4</v>
      </c>
      <c r="F484" s="12">
        <v>8.3333333333333339</v>
      </c>
      <c r="G484" s="12">
        <v>8.5</v>
      </c>
      <c r="H484" s="11">
        <v>36.200000000000003</v>
      </c>
      <c r="J484" s="12">
        <v>900</v>
      </c>
      <c r="K484" s="12">
        <v>0.4</v>
      </c>
      <c r="N484" s="2">
        <v>170</v>
      </c>
      <c r="O484" s="2">
        <v>110</v>
      </c>
      <c r="P484" s="2" t="s">
        <v>108</v>
      </c>
    </row>
    <row r="485" spans="1:22" x14ac:dyDescent="0.25">
      <c r="A485" s="10">
        <v>44622</v>
      </c>
      <c r="B485" s="26">
        <v>0.4513888888888889</v>
      </c>
      <c r="C485" s="11">
        <v>6.5</v>
      </c>
      <c r="D485" s="11">
        <v>5.43</v>
      </c>
      <c r="E485" s="12">
        <v>47.3</v>
      </c>
      <c r="F485" s="12">
        <v>9.4444444444444446</v>
      </c>
      <c r="G485" s="12">
        <v>9.4</v>
      </c>
      <c r="H485" s="11">
        <v>20</v>
      </c>
      <c r="J485" s="12">
        <v>585</v>
      </c>
      <c r="K485" s="12">
        <v>0.3</v>
      </c>
      <c r="N485" s="2">
        <v>350</v>
      </c>
      <c r="O485" s="2">
        <v>79</v>
      </c>
      <c r="P485" s="2" t="s">
        <v>108</v>
      </c>
    </row>
    <row r="486" spans="1:22" x14ac:dyDescent="0.25">
      <c r="A486" s="10">
        <v>44636</v>
      </c>
      <c r="B486" s="26">
        <v>0.46111111111111108</v>
      </c>
      <c r="C486" s="11">
        <v>6.49</v>
      </c>
      <c r="D486" s="11">
        <v>6.91</v>
      </c>
      <c r="E486" s="12">
        <v>58.5</v>
      </c>
      <c r="F486" s="12">
        <v>8.3333333333333339</v>
      </c>
      <c r="G486" s="12">
        <v>8.6</v>
      </c>
      <c r="H486" s="11">
        <v>38.200000000000003</v>
      </c>
      <c r="J486" s="12">
        <v>597</v>
      </c>
      <c r="K486" s="12">
        <v>0.3</v>
      </c>
      <c r="N486" s="2">
        <v>920</v>
      </c>
      <c r="O486" s="2">
        <v>540</v>
      </c>
      <c r="P486" s="2">
        <v>1.03</v>
      </c>
      <c r="Q486" s="2">
        <v>1.67</v>
      </c>
      <c r="R486" s="2">
        <v>0.40799999999999997</v>
      </c>
      <c r="S486" s="2">
        <v>0.23</v>
      </c>
      <c r="T486" s="2">
        <v>0.98</v>
      </c>
      <c r="U486" s="2">
        <v>0.43</v>
      </c>
      <c r="V486" s="2">
        <v>35</v>
      </c>
    </row>
    <row r="487" spans="1:22" x14ac:dyDescent="0.25">
      <c r="A487" s="10">
        <v>44649</v>
      </c>
      <c r="B487" s="26">
        <v>0.43958333333333338</v>
      </c>
      <c r="C487" s="11">
        <v>6.58</v>
      </c>
      <c r="D487" s="11">
        <v>5.04</v>
      </c>
      <c r="E487" s="12">
        <v>44.7</v>
      </c>
      <c r="F487" s="12">
        <v>9.4444444444444446</v>
      </c>
      <c r="G487" s="12">
        <v>10.199999999999999</v>
      </c>
      <c r="H487" s="11">
        <v>14.8</v>
      </c>
      <c r="J487" s="12">
        <v>824</v>
      </c>
      <c r="K487" s="12">
        <v>0.4</v>
      </c>
      <c r="N487" s="2">
        <v>130</v>
      </c>
      <c r="O487" s="2">
        <v>79</v>
      </c>
      <c r="P487" s="2" t="s">
        <v>108</v>
      </c>
    </row>
    <row r="488" spans="1:22" x14ac:dyDescent="0.25">
      <c r="A488" s="10">
        <v>44663</v>
      </c>
      <c r="B488" s="26">
        <v>0.4291666666666667</v>
      </c>
      <c r="C488" s="11">
        <v>7.13</v>
      </c>
      <c r="D488" s="11">
        <v>9.64</v>
      </c>
      <c r="E488" s="12">
        <v>77.2</v>
      </c>
      <c r="F488" s="12">
        <v>6.666666666666667</v>
      </c>
      <c r="G488" s="12">
        <v>8.1999999999999993</v>
      </c>
      <c r="H488" s="11">
        <v>13.6</v>
      </c>
      <c r="J488" s="12">
        <v>280</v>
      </c>
      <c r="K488" s="12">
        <v>0.1</v>
      </c>
      <c r="N488" s="2">
        <v>33</v>
      </c>
      <c r="O488" s="2">
        <v>23</v>
      </c>
      <c r="P488" s="2" t="s">
        <v>108</v>
      </c>
    </row>
    <row r="489" spans="1:22" x14ac:dyDescent="0.25">
      <c r="A489" s="10">
        <v>44676</v>
      </c>
      <c r="B489" s="26">
        <v>0.4375</v>
      </c>
      <c r="C489" s="11">
        <v>7.33</v>
      </c>
      <c r="D489" s="11">
        <v>6.79</v>
      </c>
      <c r="E489" s="12">
        <v>62.6</v>
      </c>
      <c r="F489" s="12">
        <v>11.111111111111111</v>
      </c>
      <c r="G489" s="12">
        <v>11.9</v>
      </c>
      <c r="H489" s="11">
        <v>16</v>
      </c>
      <c r="J489" s="12">
        <v>917</v>
      </c>
      <c r="K489" s="12">
        <v>0.5</v>
      </c>
      <c r="N489" s="2">
        <v>46</v>
      </c>
      <c r="O489" s="2">
        <v>33</v>
      </c>
      <c r="P489" s="2" t="s">
        <v>108</v>
      </c>
    </row>
    <row r="490" spans="1:22" x14ac:dyDescent="0.25">
      <c r="A490" s="10">
        <v>44691</v>
      </c>
      <c r="B490" s="26">
        <v>0.42569444444444443</v>
      </c>
      <c r="C490" s="11">
        <v>7.19</v>
      </c>
      <c r="D490" s="11">
        <v>7.72</v>
      </c>
      <c r="E490" s="12">
        <v>74.400000000000006</v>
      </c>
      <c r="F490" s="12">
        <v>10.555555555555561</v>
      </c>
      <c r="G490" s="12">
        <v>12.5</v>
      </c>
      <c r="H490" s="11">
        <v>17.8</v>
      </c>
      <c r="J490" s="12">
        <v>807</v>
      </c>
      <c r="K490" s="12">
        <v>0.4</v>
      </c>
      <c r="N490" s="2">
        <v>920</v>
      </c>
      <c r="O490" s="2">
        <v>920</v>
      </c>
      <c r="P490" s="2" t="s">
        <v>108</v>
      </c>
    </row>
    <row r="491" spans="1:22" x14ac:dyDescent="0.25">
      <c r="A491" s="10">
        <v>44704</v>
      </c>
      <c r="B491" s="26">
        <v>0.44513888888888892</v>
      </c>
      <c r="C491" s="11">
        <v>7.32</v>
      </c>
      <c r="D491" s="11">
        <v>6.68</v>
      </c>
      <c r="E491" s="12">
        <v>64.7</v>
      </c>
      <c r="F491" s="12">
        <v>12.77777777777778</v>
      </c>
      <c r="G491" s="12">
        <v>14.3</v>
      </c>
      <c r="H491" s="11">
        <v>13.6</v>
      </c>
      <c r="J491" s="12">
        <v>540</v>
      </c>
      <c r="K491" s="12">
        <v>0.3</v>
      </c>
      <c r="N491" s="2">
        <v>33</v>
      </c>
      <c r="O491" s="2">
        <v>17</v>
      </c>
      <c r="P491" s="2" t="s">
        <v>108</v>
      </c>
    </row>
    <row r="492" spans="1:22" x14ac:dyDescent="0.25">
      <c r="A492" s="10">
        <v>44721</v>
      </c>
      <c r="B492" s="26">
        <v>0.4236111111111111</v>
      </c>
      <c r="C492" s="11">
        <v>7.26</v>
      </c>
      <c r="D492" s="11">
        <v>5.97</v>
      </c>
      <c r="E492" s="12">
        <v>59.4</v>
      </c>
      <c r="F492" s="12">
        <v>12.77777777777778</v>
      </c>
      <c r="G492" s="12">
        <v>15.2</v>
      </c>
      <c r="H492" s="11">
        <v>71.37</v>
      </c>
      <c r="J492" s="12">
        <v>415.8</v>
      </c>
      <c r="K492" s="12">
        <v>0.2</v>
      </c>
      <c r="N492" s="2">
        <v>46</v>
      </c>
      <c r="O492" s="2">
        <v>23</v>
      </c>
      <c r="P492" s="2" t="s">
        <v>108</v>
      </c>
    </row>
    <row r="493" spans="1:22" x14ac:dyDescent="0.25">
      <c r="A493" s="10">
        <v>44734</v>
      </c>
      <c r="B493" s="26">
        <v>0.4861111111111111</v>
      </c>
      <c r="C493" s="11">
        <v>7.42</v>
      </c>
      <c r="D493" s="11">
        <v>8.06</v>
      </c>
      <c r="E493" s="12">
        <v>88.6</v>
      </c>
      <c r="F493" s="12">
        <v>18.333333333333339</v>
      </c>
      <c r="G493" s="12">
        <v>20.399999999999999</v>
      </c>
      <c r="H493" s="11">
        <v>12.6</v>
      </c>
      <c r="J493" s="12">
        <v>756</v>
      </c>
      <c r="K493" s="12">
        <v>0.4</v>
      </c>
      <c r="N493" s="2">
        <v>130</v>
      </c>
      <c r="O493" s="2">
        <v>130</v>
      </c>
      <c r="P493" s="2">
        <v>0.2</v>
      </c>
      <c r="Q493" s="2">
        <v>0.86</v>
      </c>
      <c r="R493" s="2">
        <v>0.182</v>
      </c>
      <c r="S493" s="2">
        <v>0.08</v>
      </c>
      <c r="T493" s="2">
        <v>0.15</v>
      </c>
      <c r="U493" s="2">
        <v>0.08</v>
      </c>
      <c r="V493" s="2">
        <v>12</v>
      </c>
    </row>
    <row r="494" spans="1:22" x14ac:dyDescent="0.25">
      <c r="A494" s="10">
        <v>44747</v>
      </c>
      <c r="B494" s="26">
        <v>0.43402777777777773</v>
      </c>
      <c r="C494" s="11">
        <v>7.92</v>
      </c>
      <c r="D494" s="11">
        <v>7.87</v>
      </c>
      <c r="E494" s="12">
        <v>84</v>
      </c>
      <c r="F494" s="12">
        <v>20</v>
      </c>
      <c r="G494" s="12">
        <v>18.600000000000001</v>
      </c>
      <c r="H494" s="11">
        <v>9.16</v>
      </c>
      <c r="J494" s="12">
        <v>618</v>
      </c>
      <c r="K494" s="12">
        <v>0.3</v>
      </c>
      <c r="N494" s="2">
        <v>46</v>
      </c>
      <c r="O494" s="2">
        <v>46</v>
      </c>
      <c r="P494" s="2" t="s">
        <v>108</v>
      </c>
    </row>
    <row r="495" spans="1:22" x14ac:dyDescent="0.25">
      <c r="A495" s="10">
        <v>44761</v>
      </c>
      <c r="B495" s="26">
        <v>0.43472222222222223</v>
      </c>
      <c r="C495" s="11">
        <v>7.27</v>
      </c>
      <c r="D495" s="11">
        <v>8.57</v>
      </c>
      <c r="E495" s="12">
        <v>88.3</v>
      </c>
      <c r="F495" s="12">
        <v>20</v>
      </c>
      <c r="G495" s="12">
        <v>17.3</v>
      </c>
      <c r="H495" s="11">
        <v>7.21</v>
      </c>
      <c r="J495" s="12">
        <v>113.7</v>
      </c>
      <c r="K495" s="12">
        <v>0.1</v>
      </c>
      <c r="N495" s="2">
        <v>17</v>
      </c>
      <c r="O495" s="2">
        <v>11</v>
      </c>
      <c r="P495" s="2" t="s">
        <v>108</v>
      </c>
    </row>
    <row r="496" spans="1:22" x14ac:dyDescent="0.25">
      <c r="A496" s="10">
        <v>44775</v>
      </c>
      <c r="B496" s="26">
        <v>0.43055555555555558</v>
      </c>
      <c r="C496" s="11">
        <v>7.37</v>
      </c>
      <c r="D496" s="11">
        <v>4.1500000000000004</v>
      </c>
      <c r="E496" s="12">
        <v>48.2</v>
      </c>
      <c r="F496" s="12">
        <v>16.111111111111111</v>
      </c>
      <c r="G496" s="12">
        <v>20.6</v>
      </c>
      <c r="H496" s="11">
        <v>7.26</v>
      </c>
      <c r="J496" s="12">
        <v>197</v>
      </c>
      <c r="K496" s="12">
        <v>0.1</v>
      </c>
      <c r="N496" s="2">
        <v>49</v>
      </c>
      <c r="O496" s="2">
        <v>22</v>
      </c>
      <c r="P496" s="2" t="s">
        <v>108</v>
      </c>
    </row>
    <row r="497" spans="1:22" x14ac:dyDescent="0.25">
      <c r="A497" s="10">
        <v>44789</v>
      </c>
      <c r="B497" s="26">
        <v>0.4236111111111111</v>
      </c>
      <c r="C497" s="11">
        <v>7.44</v>
      </c>
      <c r="D497" s="11">
        <v>3.11</v>
      </c>
      <c r="E497" s="12">
        <v>35.200000000000003</v>
      </c>
      <c r="F497" s="12">
        <v>20</v>
      </c>
      <c r="G497" s="12">
        <v>21.1</v>
      </c>
      <c r="H497" s="11">
        <v>6.41</v>
      </c>
      <c r="J497" s="12">
        <v>282.10000000000002</v>
      </c>
      <c r="K497" s="12">
        <v>0.1</v>
      </c>
      <c r="N497" s="2">
        <v>70</v>
      </c>
      <c r="O497" s="2">
        <v>11</v>
      </c>
      <c r="P497" s="2" t="s">
        <v>108</v>
      </c>
    </row>
    <row r="498" spans="1:22" x14ac:dyDescent="0.25">
      <c r="A498" s="10">
        <v>44803</v>
      </c>
      <c r="B498" s="26">
        <v>0.44444444444444442</v>
      </c>
      <c r="C498" s="11">
        <v>7.49</v>
      </c>
      <c r="D498" s="11">
        <v>3.14</v>
      </c>
      <c r="E498" s="12">
        <v>35</v>
      </c>
      <c r="F498" s="12">
        <v>23.333333333333339</v>
      </c>
      <c r="G498" s="12">
        <v>21</v>
      </c>
      <c r="H498" s="11">
        <v>5.77</v>
      </c>
      <c r="J498" s="12">
        <v>269.7</v>
      </c>
      <c r="K498" s="12">
        <v>0.1</v>
      </c>
      <c r="N498" s="2">
        <v>1600</v>
      </c>
      <c r="O498" s="2">
        <v>540</v>
      </c>
      <c r="P498" s="2" t="s">
        <v>108</v>
      </c>
    </row>
    <row r="499" spans="1:22" x14ac:dyDescent="0.25">
      <c r="A499" s="10">
        <v>44817</v>
      </c>
      <c r="B499" s="26">
        <v>0.41597222222222219</v>
      </c>
      <c r="C499" s="11">
        <v>7.44</v>
      </c>
      <c r="D499" s="11">
        <v>3.12</v>
      </c>
      <c r="E499" s="12">
        <v>32.700000000000003</v>
      </c>
      <c r="F499" s="12">
        <v>16.111111111111111</v>
      </c>
      <c r="G499" s="12">
        <v>17.8</v>
      </c>
      <c r="H499" s="11">
        <v>7.59</v>
      </c>
      <c r="J499" s="12">
        <v>203.5</v>
      </c>
      <c r="K499" s="12">
        <v>0.1</v>
      </c>
      <c r="N499" s="2">
        <v>79</v>
      </c>
      <c r="O499" s="2">
        <v>22</v>
      </c>
      <c r="P499" s="2" t="s">
        <v>108</v>
      </c>
    </row>
    <row r="500" spans="1:22" x14ac:dyDescent="0.25">
      <c r="A500" s="10">
        <v>44832</v>
      </c>
      <c r="B500" s="26">
        <v>0.4375</v>
      </c>
      <c r="C500" s="11">
        <v>7.4</v>
      </c>
      <c r="D500" s="11">
        <v>3.95</v>
      </c>
      <c r="E500" s="12">
        <v>40.4</v>
      </c>
      <c r="F500" s="12">
        <v>16.111111111111111</v>
      </c>
      <c r="G500" s="12">
        <v>16.600000000000001</v>
      </c>
      <c r="H500" s="11">
        <v>7.8</v>
      </c>
      <c r="J500" s="12">
        <v>322.89999999999998</v>
      </c>
      <c r="K500" s="12">
        <v>0.2</v>
      </c>
      <c r="N500" s="2">
        <v>49</v>
      </c>
      <c r="O500" s="2">
        <v>49</v>
      </c>
      <c r="P500" s="2">
        <v>5.0000000000000001E-3</v>
      </c>
      <c r="Q500" s="2">
        <v>0.21</v>
      </c>
      <c r="R500" s="2">
        <v>0.115</v>
      </c>
      <c r="S500" s="2">
        <v>0.06</v>
      </c>
      <c r="T500" s="2">
        <v>5.0000000000000001E-3</v>
      </c>
      <c r="U500" s="2">
        <v>1.4E-2</v>
      </c>
      <c r="V500" s="2">
        <v>5</v>
      </c>
    </row>
    <row r="501" spans="1:22" x14ac:dyDescent="0.25">
      <c r="C501" s="11"/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461</v>
      </c>
      <c r="D503" s="2">
        <f t="shared" ref="D503:O503" si="0">COUNT(D6:D501)</f>
        <v>485</v>
      </c>
      <c r="E503" s="2">
        <f t="shared" si="0"/>
        <v>486</v>
      </c>
      <c r="F503" s="2">
        <f t="shared" si="0"/>
        <v>52</v>
      </c>
      <c r="G503" s="2">
        <f t="shared" si="0"/>
        <v>490</v>
      </c>
      <c r="H503" s="2">
        <f t="shared" si="0"/>
        <v>452</v>
      </c>
      <c r="I503" s="12">
        <f t="shared" si="0"/>
        <v>389</v>
      </c>
      <c r="J503" s="12">
        <f t="shared" si="0"/>
        <v>486</v>
      </c>
      <c r="K503" s="12">
        <f t="shared" si="0"/>
        <v>490</v>
      </c>
      <c r="L503" s="2" t="s">
        <v>109</v>
      </c>
      <c r="M503" s="2" t="s">
        <v>109</v>
      </c>
      <c r="N503" s="13">
        <f t="shared" si="0"/>
        <v>488</v>
      </c>
      <c r="O503" s="13">
        <f t="shared" si="0"/>
        <v>52</v>
      </c>
      <c r="P503" s="2">
        <f t="shared" ref="P503:V503" si="1">COUNT(P6:P501)</f>
        <v>121</v>
      </c>
      <c r="Q503" s="2">
        <f t="shared" si="1"/>
        <v>121</v>
      </c>
      <c r="R503" s="2">
        <f t="shared" si="1"/>
        <v>121</v>
      </c>
      <c r="S503" s="2">
        <f t="shared" si="1"/>
        <v>120</v>
      </c>
      <c r="T503" s="2">
        <f t="shared" si="1"/>
        <v>120</v>
      </c>
      <c r="U503" s="2">
        <f t="shared" si="1"/>
        <v>121</v>
      </c>
      <c r="V503" s="2">
        <f t="shared" si="1"/>
        <v>121</v>
      </c>
    </row>
    <row r="504" spans="1:22" x14ac:dyDescent="0.25">
      <c r="A504" s="17" t="s">
        <v>96</v>
      </c>
      <c r="C504" s="11">
        <f>AVERAGE(C6:C501)</f>
        <v>7.1703470715835111</v>
      </c>
      <c r="D504" s="11">
        <f t="shared" ref="D504:O504" si="2">AVERAGE(D6:D501)</f>
        <v>6.171525773195877</v>
      </c>
      <c r="E504" s="11">
        <f t="shared" si="2"/>
        <v>57.455164609053483</v>
      </c>
      <c r="F504" s="11">
        <f t="shared" si="2"/>
        <v>11.794871794871792</v>
      </c>
      <c r="G504" s="12">
        <f t="shared" si="2"/>
        <v>11.968571428571432</v>
      </c>
      <c r="H504" s="11">
        <f t="shared" si="2"/>
        <v>18.572345132743358</v>
      </c>
      <c r="I504" s="12">
        <f t="shared" si="2"/>
        <v>374.53753213367617</v>
      </c>
      <c r="J504" s="12">
        <f t="shared" si="2"/>
        <v>510.84567901234584</v>
      </c>
      <c r="K504" s="12">
        <f t="shared" si="2"/>
        <v>0.24690526055592979</v>
      </c>
      <c r="L504" s="2" t="s">
        <v>109</v>
      </c>
      <c r="M504" s="2" t="s">
        <v>109</v>
      </c>
      <c r="N504" s="13">
        <f t="shared" si="2"/>
        <v>168.38729508196724</v>
      </c>
      <c r="O504" s="13">
        <f t="shared" si="2"/>
        <v>138.1076923076923</v>
      </c>
      <c r="P504" s="11">
        <f t="shared" ref="P504:V504" si="3">AVERAGE(P6:P501)</f>
        <v>1.0420991735537191</v>
      </c>
      <c r="Q504" s="11">
        <f t="shared" si="3"/>
        <v>1.1749586776859513</v>
      </c>
      <c r="R504" s="11">
        <f t="shared" si="3"/>
        <v>0.17254545454545453</v>
      </c>
      <c r="S504" s="11">
        <f t="shared" si="3"/>
        <v>8.5874999999999993E-2</v>
      </c>
      <c r="T504" s="11">
        <f t="shared" si="3"/>
        <v>0.99100000000000033</v>
      </c>
      <c r="U504" s="11">
        <f t="shared" si="3"/>
        <v>0.36242975206611572</v>
      </c>
      <c r="V504" s="11">
        <f t="shared" si="3"/>
        <v>10</v>
      </c>
    </row>
    <row r="505" spans="1:22" x14ac:dyDescent="0.25">
      <c r="A505" s="17" t="s">
        <v>129</v>
      </c>
      <c r="C505" s="11">
        <f>STDEV(C6:C501)</f>
        <v>0.36173898970217949</v>
      </c>
      <c r="D505" s="11">
        <f t="shared" ref="D505:O505" si="4">STDEV(D6:D501)</f>
        <v>2.1418303706474382</v>
      </c>
      <c r="E505" s="11">
        <f t="shared" si="4"/>
        <v>21.44277684052712</v>
      </c>
      <c r="F505" s="11">
        <f t="shared" si="4"/>
        <v>5.8841961248354817</v>
      </c>
      <c r="G505" s="12">
        <f t="shared" si="4"/>
        <v>5.0741930967220785</v>
      </c>
      <c r="H505" s="11">
        <f t="shared" si="4"/>
        <v>27.796616685209685</v>
      </c>
      <c r="I505" s="12">
        <f t="shared" si="4"/>
        <v>417.86031908775533</v>
      </c>
      <c r="J505" s="12">
        <f t="shared" si="4"/>
        <v>474.651706720444</v>
      </c>
      <c r="K505" s="12">
        <f t="shared" si="4"/>
        <v>0.25675586520125365</v>
      </c>
      <c r="L505" s="2" t="s">
        <v>109</v>
      </c>
      <c r="M505" s="2" t="s">
        <v>109</v>
      </c>
      <c r="N505" s="13">
        <f t="shared" si="4"/>
        <v>568.42042907643315</v>
      </c>
      <c r="O505" s="13">
        <f t="shared" si="4"/>
        <v>274.89526978730078</v>
      </c>
      <c r="P505" s="11">
        <f t="shared" ref="P505:V505" si="5">STDEV(P6:P501)</f>
        <v>1.0623232982866584</v>
      </c>
      <c r="Q505" s="11">
        <f t="shared" si="5"/>
        <v>0.72135650451879108</v>
      </c>
      <c r="R505" s="11">
        <f t="shared" si="5"/>
        <v>0.12379829024128998</v>
      </c>
      <c r="S505" s="11">
        <f t="shared" si="5"/>
        <v>7.4175191496978585E-2</v>
      </c>
      <c r="T505" s="11">
        <f t="shared" si="5"/>
        <v>1.0208845645407931</v>
      </c>
      <c r="U505" s="11">
        <f t="shared" si="5"/>
        <v>0.35712278062421504</v>
      </c>
      <c r="V505" s="11">
        <f t="shared" si="5"/>
        <v>13.613718571108091</v>
      </c>
    </row>
    <row r="506" spans="1:22" x14ac:dyDescent="0.25">
      <c r="A506" s="17" t="s">
        <v>99</v>
      </c>
      <c r="C506" s="11">
        <f>MAX(C6:C501)</f>
        <v>8.8000000000000007</v>
      </c>
      <c r="D506" s="11">
        <f t="shared" ref="D506:O506" si="6">MAX(D6:D501)</f>
        <v>12.32</v>
      </c>
      <c r="E506" s="11">
        <f t="shared" si="6"/>
        <v>118.8</v>
      </c>
      <c r="F506" s="11">
        <f t="shared" si="6"/>
        <v>23.333333333333339</v>
      </c>
      <c r="G506" s="12">
        <f t="shared" si="6"/>
        <v>23.7</v>
      </c>
      <c r="H506" s="11">
        <f t="shared" si="6"/>
        <v>268</v>
      </c>
      <c r="I506" s="12">
        <f t="shared" si="6"/>
        <v>7536</v>
      </c>
      <c r="J506" s="12">
        <f t="shared" si="6"/>
        <v>8358</v>
      </c>
      <c r="K506" s="12">
        <f t="shared" si="6"/>
        <v>4.6980172026780034</v>
      </c>
      <c r="L506" s="2" t="s">
        <v>109</v>
      </c>
      <c r="M506" s="2" t="s">
        <v>109</v>
      </c>
      <c r="N506" s="13">
        <f t="shared" si="6"/>
        <v>9200</v>
      </c>
      <c r="O506" s="13">
        <f t="shared" si="6"/>
        <v>1600</v>
      </c>
      <c r="P506" s="11">
        <f t="shared" ref="P506:V506" si="7">MAX(P6:P501)</f>
        <v>3.46</v>
      </c>
      <c r="Q506" s="11">
        <f t="shared" si="7"/>
        <v>2.79</v>
      </c>
      <c r="R506" s="11">
        <f t="shared" si="7"/>
        <v>0.623</v>
      </c>
      <c r="S506" s="11">
        <f t="shared" si="7"/>
        <v>0.34</v>
      </c>
      <c r="T506" s="11">
        <f t="shared" si="7"/>
        <v>3.46</v>
      </c>
      <c r="U506" s="11">
        <f t="shared" si="7"/>
        <v>1.49</v>
      </c>
      <c r="V506" s="11">
        <f t="shared" si="7"/>
        <v>91</v>
      </c>
    </row>
    <row r="507" spans="1:22" x14ac:dyDescent="0.25">
      <c r="A507" s="17" t="s">
        <v>100</v>
      </c>
      <c r="C507" s="11">
        <f>MIN(C6:C501)</f>
        <v>6.2</v>
      </c>
      <c r="D507" s="11">
        <f t="shared" ref="D507:O507" si="8">MIN(D6:D501)</f>
        <v>0.05</v>
      </c>
      <c r="E507" s="11">
        <f t="shared" si="8"/>
        <v>0.6</v>
      </c>
      <c r="F507" s="11">
        <f t="shared" si="8"/>
        <v>0.55555555555555558</v>
      </c>
      <c r="G507" s="12">
        <f t="shared" si="8"/>
        <v>0.8</v>
      </c>
      <c r="H507" s="11">
        <f t="shared" si="8"/>
        <v>1.89</v>
      </c>
      <c r="I507" s="12">
        <f t="shared" si="8"/>
        <v>34.700000000000003</v>
      </c>
      <c r="J507" s="12">
        <f t="shared" si="8"/>
        <v>40.700000000000003</v>
      </c>
      <c r="K507" s="12">
        <f t="shared" si="8"/>
        <v>0</v>
      </c>
      <c r="L507" s="2" t="s">
        <v>109</v>
      </c>
      <c r="M507" s="2" t="s">
        <v>109</v>
      </c>
      <c r="N507" s="13">
        <f>MIN(N6:N501)</f>
        <v>1</v>
      </c>
      <c r="O507" s="13">
        <f t="shared" si="8"/>
        <v>6.8</v>
      </c>
      <c r="P507" s="11">
        <f t="shared" ref="P507:V507" si="9">MIN(P6:P501)</f>
        <v>5.0000000000000001E-3</v>
      </c>
      <c r="Q507" s="11">
        <f t="shared" si="9"/>
        <v>0.21</v>
      </c>
      <c r="R507" s="11">
        <f t="shared" si="9"/>
        <v>0.05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58.853751342317757</v>
      </c>
      <c r="O508" s="13">
        <f>GEOMEAN(O6:O501)</f>
        <v>50.588528434783626</v>
      </c>
    </row>
    <row r="509" spans="1:22" x14ac:dyDescent="0.25">
      <c r="A509" s="17" t="s">
        <v>106</v>
      </c>
      <c r="N509" s="13">
        <f>COUNTIF(N6:N501,"&gt;200")</f>
        <v>85</v>
      </c>
      <c r="O509" s="13">
        <f>COUNTIF(O6:O501,"&gt;200")</f>
        <v>8</v>
      </c>
    </row>
    <row r="510" spans="1:22" x14ac:dyDescent="0.25">
      <c r="A510" s="17" t="s">
        <v>107</v>
      </c>
      <c r="L510" s="12"/>
      <c r="N510" s="13">
        <f>(N509/N503)*100</f>
        <v>17.418032786885245</v>
      </c>
      <c r="O510" s="13">
        <f>(O509/O503)*100</f>
        <v>15.384615384615385</v>
      </c>
    </row>
  </sheetData>
  <phoneticPr fontId="0" type="noConversion"/>
  <pageMargins left="1" right="1" top="1" bottom="1" header="0.5" footer="0.5"/>
  <pageSetup scale="58" firstPageNumber="160" fitToHeight="2" orientation="landscape" useFirstPageNumber="1" r:id="rId1"/>
  <headerFooter alignWithMargins="0">
    <oddFooter>&amp;CA-&amp;P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510"/>
  <sheetViews>
    <sheetView zoomScale="80" zoomScaleNormal="80" workbookViewId="0">
      <pane xSplit="1" ySplit="5" topLeftCell="B470" activePane="bottomRight" state="frozen"/>
      <selection activeCell="B361" sqref="B361"/>
      <selection pane="topRight" activeCell="B361" sqref="B361"/>
      <selection pane="bottomLeft" activeCell="B361" sqref="B361"/>
      <selection pane="bottomRight" activeCell="B474" sqref="B474:B499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9" style="2" bestFit="1" customWidth="1"/>
    <col min="13" max="13" width="10.4257812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6.5703125" style="2" bestFit="1" customWidth="1"/>
    <col min="21" max="21" width="9" style="2" bestFit="1" customWidth="1"/>
    <col min="22" max="22" width="5.85546875" style="2" bestFit="1" customWidth="1"/>
    <col min="23" max="23" width="9" style="2" bestFit="1" customWidth="1"/>
    <col min="24" max="16384" width="8.85546875" style="2"/>
  </cols>
  <sheetData>
    <row r="1" spans="1:22" x14ac:dyDescent="0.25">
      <c r="A1" s="17" t="s">
        <v>132</v>
      </c>
      <c r="B1" s="231">
        <v>42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17" t="s">
        <v>131</v>
      </c>
      <c r="B2" s="56" t="s">
        <v>84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1"/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x14ac:dyDescent="0.25">
      <c r="A6" s="8">
        <v>37921.486111111109</v>
      </c>
      <c r="B6" s="26">
        <v>37921.486111111109</v>
      </c>
      <c r="C6" s="4">
        <v>6.96</v>
      </c>
      <c r="D6" s="4">
        <v>2.0499999999999998</v>
      </c>
      <c r="E6" s="5">
        <v>19.100000000000001</v>
      </c>
      <c r="F6" s="5"/>
      <c r="G6" s="5">
        <v>11.4</v>
      </c>
      <c r="H6" s="4">
        <v>0.43</v>
      </c>
      <c r="I6" s="5">
        <v>195.9</v>
      </c>
      <c r="J6" s="5">
        <v>264.5</v>
      </c>
      <c r="K6" s="5">
        <v>0.1</v>
      </c>
      <c r="L6" s="6"/>
      <c r="M6" s="4"/>
      <c r="N6" s="6">
        <v>2</v>
      </c>
      <c r="O6" s="6"/>
      <c r="P6" s="4">
        <v>0.45100000000000001</v>
      </c>
      <c r="Q6" s="5">
        <v>0.8</v>
      </c>
      <c r="R6" s="5">
        <v>0.11</v>
      </c>
      <c r="S6" s="4">
        <v>0.09</v>
      </c>
      <c r="T6" s="4"/>
      <c r="U6" s="4">
        <v>0.17</v>
      </c>
      <c r="V6" s="6">
        <v>2</v>
      </c>
    </row>
    <row r="7" spans="1:22" x14ac:dyDescent="0.25">
      <c r="A7" s="8">
        <v>37937.486111111109</v>
      </c>
      <c r="B7" s="26">
        <v>37937.486111111109</v>
      </c>
      <c r="C7" s="4">
        <v>7.24</v>
      </c>
      <c r="D7" s="4">
        <v>7.28</v>
      </c>
      <c r="E7" s="5">
        <v>60.4</v>
      </c>
      <c r="F7" s="5"/>
      <c r="G7" s="5">
        <v>7</v>
      </c>
      <c r="H7" s="4">
        <v>2.97</v>
      </c>
      <c r="I7" s="5">
        <v>123.7</v>
      </c>
      <c r="J7" s="5">
        <v>188.8</v>
      </c>
      <c r="K7" s="5">
        <v>0.1</v>
      </c>
      <c r="L7" s="6"/>
      <c r="M7" s="4"/>
      <c r="N7" s="6">
        <v>240</v>
      </c>
      <c r="O7" s="6"/>
      <c r="P7" s="4"/>
      <c r="Q7" s="4"/>
      <c r="R7" s="4"/>
      <c r="S7" s="4"/>
      <c r="T7" s="4"/>
      <c r="U7" s="4"/>
      <c r="V7" s="6"/>
    </row>
    <row r="8" spans="1:22" x14ac:dyDescent="0.25">
      <c r="A8" s="8">
        <v>37949.447916666664</v>
      </c>
      <c r="B8" s="26">
        <v>37949.447916666664</v>
      </c>
      <c r="C8" s="4">
        <v>7.19</v>
      </c>
      <c r="D8" s="4">
        <v>8.5500000000000007</v>
      </c>
      <c r="E8" s="5">
        <v>67.599999999999994</v>
      </c>
      <c r="F8" s="5"/>
      <c r="G8" s="5">
        <v>5.3</v>
      </c>
      <c r="H8" s="4">
        <v>3.26</v>
      </c>
      <c r="I8" s="5">
        <v>104.3</v>
      </c>
      <c r="J8" s="5">
        <v>167.2</v>
      </c>
      <c r="K8" s="5">
        <v>0.1</v>
      </c>
      <c r="L8" s="6"/>
      <c r="M8" s="4"/>
      <c r="N8" s="6">
        <v>30</v>
      </c>
      <c r="O8" s="6"/>
      <c r="P8" s="4">
        <v>1.63</v>
      </c>
      <c r="Q8" s="4">
        <v>0.7</v>
      </c>
      <c r="R8" s="4">
        <v>0.05</v>
      </c>
      <c r="S8" s="15">
        <v>5.0000000000000001E-3</v>
      </c>
      <c r="T8" s="4">
        <v>1.63</v>
      </c>
      <c r="U8" s="4">
        <v>0.13</v>
      </c>
      <c r="V8" s="6">
        <v>2</v>
      </c>
    </row>
    <row r="9" spans="1:22" x14ac:dyDescent="0.25">
      <c r="A9" s="8">
        <v>37964.475694444445</v>
      </c>
      <c r="B9" s="26">
        <v>37964.475694444445</v>
      </c>
      <c r="C9" s="4">
        <v>7.08</v>
      </c>
      <c r="D9" s="4">
        <v>8.51</v>
      </c>
      <c r="E9" s="5">
        <v>66.099999999999994</v>
      </c>
      <c r="F9" s="5"/>
      <c r="G9" s="5">
        <v>4.8</v>
      </c>
      <c r="H9" s="4">
        <v>3.07</v>
      </c>
      <c r="I9" s="5">
        <v>98</v>
      </c>
      <c r="J9" s="5">
        <v>159.69999999999999</v>
      </c>
      <c r="K9" s="5">
        <v>0.1</v>
      </c>
      <c r="L9" s="6"/>
      <c r="M9" s="4"/>
      <c r="N9" s="6">
        <v>23</v>
      </c>
      <c r="O9" s="6"/>
      <c r="P9" s="4"/>
      <c r="Q9" s="4"/>
      <c r="R9" s="4"/>
      <c r="S9" s="4"/>
      <c r="T9" s="4"/>
      <c r="U9" s="4"/>
      <c r="V9" s="6"/>
    </row>
    <row r="10" spans="1:22" x14ac:dyDescent="0.25">
      <c r="A10" s="8">
        <v>37977.503472222219</v>
      </c>
      <c r="B10" s="26">
        <v>37977.503472222219</v>
      </c>
      <c r="C10" s="4">
        <v>7</v>
      </c>
      <c r="D10" s="4">
        <v>8.66</v>
      </c>
      <c r="E10" s="5">
        <v>67.099999999999994</v>
      </c>
      <c r="F10" s="5"/>
      <c r="G10" s="5">
        <v>6</v>
      </c>
      <c r="H10" s="4">
        <v>1.58</v>
      </c>
      <c r="I10" s="5">
        <v>112</v>
      </c>
      <c r="J10" s="5">
        <v>175.8</v>
      </c>
      <c r="K10" s="5">
        <v>0.1</v>
      </c>
      <c r="L10" s="6"/>
      <c r="M10" s="4"/>
      <c r="N10" s="6">
        <v>2</v>
      </c>
      <c r="O10" s="6"/>
      <c r="P10" s="4">
        <v>1.01</v>
      </c>
      <c r="Q10" s="4">
        <v>0.25</v>
      </c>
      <c r="R10" s="4">
        <v>0.05</v>
      </c>
      <c r="S10" s="15">
        <v>5.0000000000000001E-3</v>
      </c>
      <c r="T10" s="4">
        <v>1.01</v>
      </c>
      <c r="U10" s="4">
        <v>0.05</v>
      </c>
      <c r="V10" s="6">
        <v>2</v>
      </c>
    </row>
    <row r="11" spans="1:22" x14ac:dyDescent="0.25">
      <c r="A11" s="8">
        <v>37993.458333333336</v>
      </c>
      <c r="B11" s="26">
        <v>37993.458333333336</v>
      </c>
      <c r="C11" s="4">
        <v>7.18</v>
      </c>
      <c r="D11" s="4">
        <v>11.24</v>
      </c>
      <c r="E11" s="5">
        <v>77.8</v>
      </c>
      <c r="F11" s="5"/>
      <c r="G11" s="5">
        <v>0.5</v>
      </c>
      <c r="H11" s="4">
        <v>3.14</v>
      </c>
      <c r="I11" s="5">
        <v>93.1</v>
      </c>
      <c r="J11" s="5">
        <v>175</v>
      </c>
      <c r="K11" s="5">
        <v>0.1</v>
      </c>
      <c r="L11" s="6"/>
      <c r="M11" s="4"/>
      <c r="N11" s="6">
        <v>130</v>
      </c>
      <c r="O11" s="6"/>
      <c r="P11" s="4"/>
      <c r="Q11" s="4"/>
      <c r="R11" s="4"/>
      <c r="S11" s="4"/>
      <c r="T11" s="4"/>
      <c r="U11" s="4"/>
      <c r="V11" s="6"/>
    </row>
    <row r="12" spans="1:22" x14ac:dyDescent="0.25">
      <c r="A12" s="8">
        <v>38006.479166666664</v>
      </c>
      <c r="B12" s="26">
        <v>38006.479166666664</v>
      </c>
      <c r="C12" s="4">
        <v>7.27</v>
      </c>
      <c r="D12" s="4">
        <v>9.14</v>
      </c>
      <c r="E12" s="5">
        <v>75</v>
      </c>
      <c r="F12" s="5"/>
      <c r="G12" s="5">
        <v>7</v>
      </c>
      <c r="H12" s="4">
        <v>5.14</v>
      </c>
      <c r="I12" s="5">
        <v>105.8</v>
      </c>
      <c r="J12" s="5">
        <v>161.1</v>
      </c>
      <c r="K12" s="5">
        <v>0.1</v>
      </c>
      <c r="L12" s="6">
        <v>37</v>
      </c>
      <c r="M12" s="4"/>
      <c r="N12" s="6">
        <v>2</v>
      </c>
      <c r="O12" s="6"/>
      <c r="P12" s="4">
        <v>1.1399999999999999</v>
      </c>
      <c r="Q12" s="4">
        <v>0.8</v>
      </c>
      <c r="R12" s="4">
        <v>0.05</v>
      </c>
      <c r="S12" s="15">
        <v>5.0000000000000001E-3</v>
      </c>
      <c r="T12" s="4">
        <v>1.1399999999999999</v>
      </c>
      <c r="U12" s="4">
        <v>0.08</v>
      </c>
      <c r="V12" s="6">
        <v>2</v>
      </c>
    </row>
    <row r="13" spans="1:22" x14ac:dyDescent="0.25">
      <c r="A13" s="8">
        <v>38020.4375</v>
      </c>
      <c r="B13" s="26">
        <v>38020.4375</v>
      </c>
      <c r="C13" s="4">
        <v>7.22</v>
      </c>
      <c r="D13" s="4">
        <v>9.64</v>
      </c>
      <c r="E13" s="5">
        <v>76.7</v>
      </c>
      <c r="F13" s="5"/>
      <c r="G13" s="5">
        <v>5.5</v>
      </c>
      <c r="H13" s="4">
        <v>3.65</v>
      </c>
      <c r="I13" s="5">
        <v>95.5</v>
      </c>
      <c r="J13" s="5">
        <v>151.69999999999999</v>
      </c>
      <c r="K13" s="5">
        <v>0.1</v>
      </c>
      <c r="L13" s="6"/>
      <c r="M13" s="4"/>
      <c r="N13" s="6">
        <v>1</v>
      </c>
      <c r="O13" s="6"/>
      <c r="P13" s="4"/>
      <c r="Q13" s="4"/>
      <c r="R13" s="4"/>
      <c r="S13" s="4"/>
      <c r="T13" s="4"/>
      <c r="U13" s="4"/>
      <c r="V13" s="6"/>
    </row>
    <row r="14" spans="1:22" x14ac:dyDescent="0.25">
      <c r="A14" s="8">
        <v>38034.472222222219</v>
      </c>
      <c r="B14" s="26">
        <v>38034.472222222219</v>
      </c>
      <c r="C14" s="4">
        <v>6.93</v>
      </c>
      <c r="D14" s="4">
        <v>10.33</v>
      </c>
      <c r="E14" s="5">
        <v>83.5</v>
      </c>
      <c r="F14" s="5"/>
      <c r="G14" s="5">
        <v>5.9</v>
      </c>
      <c r="H14" s="4">
        <v>3.38</v>
      </c>
      <c r="I14" s="5">
        <v>103.8</v>
      </c>
      <c r="J14" s="5">
        <v>164.1</v>
      </c>
      <c r="K14" s="5">
        <v>0.1</v>
      </c>
      <c r="L14" s="6">
        <v>18</v>
      </c>
      <c r="M14" s="4"/>
      <c r="N14" s="6">
        <v>23</v>
      </c>
      <c r="O14" s="6"/>
      <c r="P14" s="4">
        <v>1.19</v>
      </c>
      <c r="Q14" s="4">
        <v>0.7</v>
      </c>
      <c r="R14" s="4">
        <v>0.05</v>
      </c>
      <c r="S14" s="15">
        <v>5.0000000000000001E-3</v>
      </c>
      <c r="T14" s="4">
        <v>1.19</v>
      </c>
      <c r="U14" s="4">
        <v>0.01</v>
      </c>
      <c r="V14" s="6">
        <v>2</v>
      </c>
    </row>
    <row r="15" spans="1:22" x14ac:dyDescent="0.25">
      <c r="A15" s="8">
        <v>38048.440972222219</v>
      </c>
      <c r="B15" s="26">
        <v>38048.440972222219</v>
      </c>
      <c r="C15" s="4">
        <v>7.21</v>
      </c>
      <c r="D15" s="4">
        <v>10.130000000000001</v>
      </c>
      <c r="E15" s="5">
        <v>82</v>
      </c>
      <c r="F15" s="5"/>
      <c r="G15" s="5">
        <v>6.2</v>
      </c>
      <c r="H15" s="4">
        <v>2.5</v>
      </c>
      <c r="I15" s="5">
        <v>109.4</v>
      </c>
      <c r="J15" s="5">
        <v>170.9</v>
      </c>
      <c r="K15" s="5">
        <v>0.1</v>
      </c>
      <c r="L15" s="6"/>
      <c r="M15" s="4"/>
      <c r="N15" s="6">
        <v>4</v>
      </c>
      <c r="O15" s="6"/>
      <c r="P15" s="4"/>
      <c r="Q15" s="4"/>
      <c r="R15" s="4"/>
      <c r="S15" s="4"/>
      <c r="T15" s="4"/>
      <c r="U15" s="4"/>
      <c r="V15" s="6"/>
    </row>
    <row r="16" spans="1:22" x14ac:dyDescent="0.25">
      <c r="A16" s="8">
        <v>38062.461805555555</v>
      </c>
      <c r="B16" s="26">
        <v>38062.461805555555</v>
      </c>
      <c r="C16" s="4">
        <v>7.26</v>
      </c>
      <c r="D16" s="4">
        <v>8.4</v>
      </c>
      <c r="E16" s="5">
        <v>79.900000000000006</v>
      </c>
      <c r="F16" s="5"/>
      <c r="G16" s="5">
        <v>8.3000000000000007</v>
      </c>
      <c r="H16" s="4">
        <v>2.56</v>
      </c>
      <c r="I16" s="5">
        <v>111.3</v>
      </c>
      <c r="J16" s="5">
        <v>163.5</v>
      </c>
      <c r="K16" s="5">
        <v>0.1</v>
      </c>
      <c r="L16" s="6">
        <v>22</v>
      </c>
      <c r="M16" s="4"/>
      <c r="N16" s="6">
        <v>13</v>
      </c>
      <c r="O16" s="6"/>
      <c r="P16" s="4">
        <v>0.98</v>
      </c>
      <c r="Q16" s="4">
        <v>0.9</v>
      </c>
      <c r="R16" s="4">
        <v>0.05</v>
      </c>
      <c r="S16" s="15">
        <v>5.0000000000000001E-3</v>
      </c>
      <c r="T16" s="4">
        <v>0.98</v>
      </c>
      <c r="U16" s="4">
        <v>0.06</v>
      </c>
      <c r="V16" s="6">
        <v>2</v>
      </c>
    </row>
    <row r="17" spans="1:22" x14ac:dyDescent="0.25">
      <c r="A17" s="8">
        <v>38076.465277777781</v>
      </c>
      <c r="B17" s="26">
        <v>38076.465277777781</v>
      </c>
      <c r="C17" s="4">
        <v>7.05</v>
      </c>
      <c r="D17" s="4">
        <v>8.86</v>
      </c>
      <c r="E17" s="5">
        <v>79.3</v>
      </c>
      <c r="F17" s="5"/>
      <c r="G17" s="5">
        <v>10.199999999999999</v>
      </c>
      <c r="H17" s="4">
        <v>16</v>
      </c>
      <c r="I17" s="5">
        <v>113.7</v>
      </c>
      <c r="J17" s="5">
        <v>158.5</v>
      </c>
      <c r="K17" s="5">
        <v>0.1</v>
      </c>
      <c r="L17" s="6"/>
      <c r="M17" s="4"/>
      <c r="N17" s="6">
        <v>220</v>
      </c>
      <c r="O17" s="6"/>
      <c r="P17" s="4"/>
      <c r="Q17" s="4"/>
      <c r="R17" s="4"/>
      <c r="S17" s="4"/>
      <c r="T17" s="4"/>
      <c r="U17" s="4"/>
      <c r="V17" s="6"/>
    </row>
    <row r="18" spans="1:22" x14ac:dyDescent="0.25">
      <c r="A18" s="8">
        <v>38090.472222222219</v>
      </c>
      <c r="B18" s="26">
        <v>38090.472222222219</v>
      </c>
      <c r="C18" s="4">
        <v>7.28</v>
      </c>
      <c r="D18" s="4">
        <v>6.94</v>
      </c>
      <c r="E18" s="5">
        <v>65.7</v>
      </c>
      <c r="F18" s="5"/>
      <c r="G18" s="5">
        <v>12.8</v>
      </c>
      <c r="H18" s="4">
        <v>2.78</v>
      </c>
      <c r="I18" s="5">
        <v>149.19999999999999</v>
      </c>
      <c r="J18" s="5">
        <v>194.6</v>
      </c>
      <c r="K18" s="5">
        <v>0.1</v>
      </c>
      <c r="L18" s="6">
        <v>4</v>
      </c>
      <c r="M18" s="4"/>
      <c r="N18" s="6">
        <v>30</v>
      </c>
      <c r="O18" s="6"/>
      <c r="P18" s="4">
        <v>0.56000000000000005</v>
      </c>
      <c r="Q18" s="4">
        <v>0.25</v>
      </c>
      <c r="R18" s="4">
        <v>0.05</v>
      </c>
      <c r="S18" s="15">
        <v>5.0000000000000001E-3</v>
      </c>
      <c r="T18" s="4">
        <v>0.56000000000000005</v>
      </c>
      <c r="U18" s="4">
        <v>0.08</v>
      </c>
      <c r="V18" s="6">
        <v>5</v>
      </c>
    </row>
    <row r="19" spans="1:22" x14ac:dyDescent="0.25">
      <c r="A19" s="8">
        <v>38104.447916666664</v>
      </c>
      <c r="B19" s="26">
        <v>38104.447916666664</v>
      </c>
      <c r="C19" s="4">
        <v>7.25</v>
      </c>
      <c r="D19" s="4">
        <v>6.82</v>
      </c>
      <c r="E19" s="5">
        <v>67</v>
      </c>
      <c r="F19" s="5"/>
      <c r="G19" s="5">
        <v>14.5</v>
      </c>
      <c r="H19" s="4">
        <v>1.85</v>
      </c>
      <c r="I19" s="5">
        <v>165.8</v>
      </c>
      <c r="J19" s="5">
        <v>207.5</v>
      </c>
      <c r="K19" s="5">
        <v>0.1</v>
      </c>
      <c r="L19" s="6"/>
      <c r="M19" s="4"/>
      <c r="N19" s="6">
        <v>30</v>
      </c>
      <c r="O19" s="6"/>
      <c r="P19" s="4"/>
      <c r="Q19" s="4"/>
      <c r="R19" s="4"/>
      <c r="S19" s="4"/>
      <c r="T19" s="4"/>
      <c r="U19" s="4"/>
      <c r="V19" s="6"/>
    </row>
    <row r="20" spans="1:22" x14ac:dyDescent="0.25">
      <c r="A20" s="8">
        <v>38118.440972222219</v>
      </c>
      <c r="B20" s="26">
        <v>38118.440972222219</v>
      </c>
      <c r="C20" s="4">
        <v>7.2</v>
      </c>
      <c r="D20" s="4">
        <v>5.97</v>
      </c>
      <c r="E20" s="5">
        <v>58.3</v>
      </c>
      <c r="F20" s="5"/>
      <c r="G20" s="5">
        <v>13.9</v>
      </c>
      <c r="H20" s="4">
        <v>1.78</v>
      </c>
      <c r="I20" s="5">
        <v>183.5</v>
      </c>
      <c r="J20" s="5">
        <v>232.8</v>
      </c>
      <c r="K20" s="5">
        <v>0.1</v>
      </c>
      <c r="L20" s="6">
        <v>8</v>
      </c>
      <c r="M20" s="4"/>
      <c r="N20" s="6">
        <v>50</v>
      </c>
      <c r="O20" s="6"/>
      <c r="P20" s="4">
        <v>0.16</v>
      </c>
      <c r="Q20" s="4">
        <v>0.25</v>
      </c>
      <c r="R20" s="4">
        <v>0.05</v>
      </c>
      <c r="S20" s="15">
        <v>5.0000000000000001E-3</v>
      </c>
      <c r="T20" s="4">
        <v>0.16</v>
      </c>
      <c r="U20" s="4">
        <v>7.0000000000000007E-2</v>
      </c>
      <c r="V20" s="6">
        <v>2</v>
      </c>
    </row>
    <row r="21" spans="1:22" x14ac:dyDescent="0.25">
      <c r="A21" s="8">
        <v>38132.444444444445</v>
      </c>
      <c r="B21" s="26">
        <v>38132.444444444445</v>
      </c>
      <c r="C21" s="4">
        <v>7.37</v>
      </c>
      <c r="D21" s="4">
        <v>6.86</v>
      </c>
      <c r="E21" s="5">
        <v>70.7</v>
      </c>
      <c r="F21" s="5"/>
      <c r="G21" s="5">
        <v>16.899999999999999</v>
      </c>
      <c r="H21" s="4">
        <v>1.61</v>
      </c>
      <c r="I21" s="5">
        <v>200.4</v>
      </c>
      <c r="J21" s="5">
        <v>237</v>
      </c>
      <c r="K21" s="5">
        <v>0.1</v>
      </c>
      <c r="L21" s="6"/>
      <c r="M21" s="4"/>
      <c r="N21" s="6">
        <v>30</v>
      </c>
      <c r="O21" s="6"/>
      <c r="P21" s="4"/>
      <c r="Q21" s="4"/>
      <c r="R21" s="4"/>
      <c r="S21" s="4"/>
      <c r="T21" s="4"/>
      <c r="U21" s="4"/>
      <c r="V21" s="6"/>
    </row>
    <row r="22" spans="1:22" x14ac:dyDescent="0.25">
      <c r="A22" s="8">
        <v>38146.472222222219</v>
      </c>
      <c r="B22" s="26">
        <v>38146.472222222219</v>
      </c>
      <c r="C22" s="4">
        <v>7.16</v>
      </c>
      <c r="D22" s="4">
        <v>5.99</v>
      </c>
      <c r="E22" s="5">
        <v>60.2</v>
      </c>
      <c r="F22" s="5"/>
      <c r="G22" s="5">
        <v>14.2</v>
      </c>
      <c r="H22" s="4">
        <v>2.4700000000000002</v>
      </c>
      <c r="I22" s="5">
        <v>121.5</v>
      </c>
      <c r="J22" s="5">
        <v>153.1</v>
      </c>
      <c r="K22" s="5">
        <v>0.1</v>
      </c>
      <c r="L22" s="6">
        <v>17</v>
      </c>
      <c r="M22" s="4"/>
      <c r="N22" s="6">
        <v>130</v>
      </c>
      <c r="O22" s="6"/>
      <c r="P22" s="4">
        <v>0.44</v>
      </c>
      <c r="Q22" s="4">
        <v>0.25</v>
      </c>
      <c r="R22" s="4">
        <v>0.05</v>
      </c>
      <c r="S22" s="15">
        <v>5.0000000000000001E-3</v>
      </c>
      <c r="T22" s="4">
        <v>0.44</v>
      </c>
      <c r="U22" s="4">
        <v>0.09</v>
      </c>
      <c r="V22" s="6">
        <v>2</v>
      </c>
    </row>
    <row r="23" spans="1:22" x14ac:dyDescent="0.25">
      <c r="A23" s="8">
        <v>38160.451388888891</v>
      </c>
      <c r="B23" s="26">
        <v>38160.451388888891</v>
      </c>
      <c r="C23" s="4">
        <v>7.3</v>
      </c>
      <c r="D23" s="4">
        <v>6.12</v>
      </c>
      <c r="E23" s="5">
        <v>66.2</v>
      </c>
      <c r="F23" s="5"/>
      <c r="G23" s="5">
        <v>19.600000000000001</v>
      </c>
      <c r="H23" s="4">
        <v>1.75</v>
      </c>
      <c r="I23" s="5">
        <v>169.8</v>
      </c>
      <c r="J23" s="5">
        <v>189.4</v>
      </c>
      <c r="K23" s="5">
        <v>0.1</v>
      </c>
      <c r="L23" s="6"/>
      <c r="M23" s="4"/>
      <c r="N23" s="6">
        <v>50</v>
      </c>
      <c r="O23" s="6"/>
      <c r="P23" s="4"/>
      <c r="Q23" s="4"/>
      <c r="R23" s="4"/>
      <c r="S23" s="4"/>
      <c r="T23" s="4"/>
      <c r="U23" s="4"/>
      <c r="V23" s="6"/>
    </row>
    <row r="24" spans="1:22" x14ac:dyDescent="0.25">
      <c r="A24" s="8">
        <v>38174.46875</v>
      </c>
      <c r="B24" s="26">
        <v>38174.46875</v>
      </c>
      <c r="C24" s="4">
        <v>7.43</v>
      </c>
      <c r="D24" s="4">
        <v>5</v>
      </c>
      <c r="E24" s="5">
        <v>53.7</v>
      </c>
      <c r="F24" s="5"/>
      <c r="G24" s="5">
        <v>18.600000000000001</v>
      </c>
      <c r="H24" s="4">
        <v>3.53</v>
      </c>
      <c r="I24" s="5">
        <v>145.6</v>
      </c>
      <c r="J24" s="5">
        <v>165.8</v>
      </c>
      <c r="K24" s="5">
        <v>0.1</v>
      </c>
      <c r="L24" s="6">
        <v>12</v>
      </c>
      <c r="M24" s="4"/>
      <c r="N24" s="6">
        <v>50</v>
      </c>
      <c r="O24" s="6"/>
      <c r="P24" s="15">
        <v>5.0000000000000001E-3</v>
      </c>
      <c r="Q24" s="4">
        <v>0.5</v>
      </c>
      <c r="R24" s="4">
        <v>0.05</v>
      </c>
      <c r="S24" s="15">
        <v>5.0000000000000001E-3</v>
      </c>
      <c r="T24" s="15">
        <v>5.0000000000000001E-3</v>
      </c>
      <c r="U24" s="4">
        <v>7.0000000000000007E-2</v>
      </c>
      <c r="V24" s="6">
        <v>2</v>
      </c>
    </row>
    <row r="25" spans="1:22" x14ac:dyDescent="0.25">
      <c r="A25" s="8">
        <v>38188.461805555555</v>
      </c>
      <c r="B25" s="26">
        <v>38188.461805555555</v>
      </c>
      <c r="C25" s="4">
        <v>7.22</v>
      </c>
      <c r="D25" s="4">
        <v>3.71</v>
      </c>
      <c r="E25" s="5">
        <v>42</v>
      </c>
      <c r="F25" s="5"/>
      <c r="G25" s="5">
        <v>21.6</v>
      </c>
      <c r="H25" s="4">
        <v>3.03</v>
      </c>
      <c r="I25" s="5">
        <v>157.69999999999999</v>
      </c>
      <c r="J25" s="5">
        <v>168.8</v>
      </c>
      <c r="K25" s="5">
        <v>0.1</v>
      </c>
      <c r="L25" s="6"/>
      <c r="M25" s="4"/>
      <c r="N25" s="6">
        <v>13</v>
      </c>
      <c r="O25" s="6"/>
      <c r="P25" s="4"/>
      <c r="Q25" s="4"/>
      <c r="R25" s="4"/>
      <c r="S25" s="4"/>
      <c r="T25" s="4"/>
      <c r="U25" s="4"/>
      <c r="V25" s="6"/>
    </row>
    <row r="26" spans="1:22" x14ac:dyDescent="0.25">
      <c r="A26" s="8">
        <v>38202.479166666664</v>
      </c>
      <c r="B26" s="26">
        <v>38202.479166666664</v>
      </c>
      <c r="C26" s="4">
        <v>7.24</v>
      </c>
      <c r="D26" s="4">
        <v>4.9400000000000004</v>
      </c>
      <c r="E26" s="5">
        <v>53.8</v>
      </c>
      <c r="F26" s="5"/>
      <c r="G26" s="5">
        <v>19.600000000000001</v>
      </c>
      <c r="H26" s="4">
        <v>3.3</v>
      </c>
      <c r="I26" s="5">
        <v>91.3</v>
      </c>
      <c r="J26" s="5">
        <v>102</v>
      </c>
      <c r="K26" s="5">
        <v>0.1</v>
      </c>
      <c r="L26" s="6">
        <v>12</v>
      </c>
      <c r="M26" s="4"/>
      <c r="N26" s="6">
        <v>80</v>
      </c>
      <c r="O26" s="6"/>
      <c r="P26" s="15">
        <v>5.0000000000000001E-3</v>
      </c>
      <c r="Q26" s="4">
        <v>0.25</v>
      </c>
      <c r="R26" s="4">
        <v>0.05</v>
      </c>
      <c r="S26" s="15">
        <v>5.0000000000000001E-3</v>
      </c>
      <c r="T26" s="15">
        <v>5.0000000000000001E-3</v>
      </c>
      <c r="U26" s="4">
        <v>0.01</v>
      </c>
      <c r="V26" s="6">
        <v>2</v>
      </c>
    </row>
    <row r="27" spans="1:22" x14ac:dyDescent="0.25">
      <c r="A27" s="8">
        <v>38216.4375</v>
      </c>
      <c r="B27" s="26">
        <v>38216.4375</v>
      </c>
      <c r="C27" s="4">
        <v>7.25</v>
      </c>
      <c r="D27" s="4">
        <v>5.4</v>
      </c>
      <c r="E27" s="5">
        <v>59.6</v>
      </c>
      <c r="F27" s="5"/>
      <c r="G27" s="5">
        <v>19.899999999999999</v>
      </c>
      <c r="H27" s="4">
        <v>4.21</v>
      </c>
      <c r="I27" s="5">
        <v>128</v>
      </c>
      <c r="J27" s="5">
        <v>141.9</v>
      </c>
      <c r="K27" s="5">
        <v>0.1</v>
      </c>
      <c r="L27" s="6"/>
      <c r="M27" s="4"/>
      <c r="N27" s="6">
        <v>50</v>
      </c>
      <c r="O27" s="6"/>
      <c r="P27" s="4"/>
      <c r="Q27" s="4"/>
      <c r="R27" s="4"/>
      <c r="S27" s="4"/>
      <c r="T27" s="4"/>
      <c r="U27" s="4"/>
      <c r="V27" s="6"/>
    </row>
    <row r="28" spans="1:22" x14ac:dyDescent="0.25">
      <c r="A28" s="8">
        <v>38230.482638888891</v>
      </c>
      <c r="B28" s="26">
        <v>38230.482638888891</v>
      </c>
      <c r="C28" s="4">
        <v>6.76</v>
      </c>
      <c r="D28" s="4">
        <v>2.12</v>
      </c>
      <c r="E28" s="5">
        <v>22.6</v>
      </c>
      <c r="F28" s="5"/>
      <c r="G28" s="5">
        <v>18.2</v>
      </c>
      <c r="H28" s="4">
        <v>1.04</v>
      </c>
      <c r="I28" s="5">
        <v>233.4</v>
      </c>
      <c r="J28" s="5">
        <v>268.3</v>
      </c>
      <c r="K28" s="5">
        <v>0.1</v>
      </c>
      <c r="L28" s="6">
        <v>13</v>
      </c>
      <c r="M28" s="4"/>
      <c r="N28" s="6">
        <v>30</v>
      </c>
      <c r="O28" s="6"/>
      <c r="P28" s="15">
        <v>5.0000000000000001E-3</v>
      </c>
      <c r="Q28" s="4">
        <v>0.74</v>
      </c>
      <c r="R28" s="4">
        <v>0.05</v>
      </c>
      <c r="S28" s="15">
        <v>5.0000000000000001E-3</v>
      </c>
      <c r="T28" s="15">
        <v>5.0000000000000001E-3</v>
      </c>
      <c r="U28" s="4">
        <v>0.11</v>
      </c>
      <c r="V28" s="6">
        <v>2</v>
      </c>
    </row>
    <row r="29" spans="1:22" x14ac:dyDescent="0.25">
      <c r="A29" s="8">
        <v>38244.434027777781</v>
      </c>
      <c r="B29" s="26">
        <v>38244.434027777781</v>
      </c>
      <c r="C29" s="4">
        <v>6.97</v>
      </c>
      <c r="D29" s="4">
        <v>2.8</v>
      </c>
      <c r="E29" s="5">
        <v>27.5</v>
      </c>
      <c r="F29" s="5"/>
      <c r="G29" s="5">
        <v>14.4</v>
      </c>
      <c r="H29" s="4">
        <v>0.98</v>
      </c>
      <c r="I29" s="5">
        <v>178.7</v>
      </c>
      <c r="J29" s="5">
        <v>223.7</v>
      </c>
      <c r="K29" s="5">
        <v>0.1</v>
      </c>
      <c r="L29" s="6"/>
      <c r="M29" s="4"/>
      <c r="N29" s="6">
        <v>30</v>
      </c>
      <c r="O29" s="6"/>
      <c r="P29" s="4"/>
      <c r="Q29" s="4"/>
      <c r="R29" s="4"/>
      <c r="S29" s="4"/>
      <c r="T29" s="4"/>
      <c r="U29" s="4"/>
      <c r="V29" s="6"/>
    </row>
    <row r="30" spans="1:22" x14ac:dyDescent="0.25">
      <c r="A30" s="8">
        <v>38258.5</v>
      </c>
      <c r="B30" s="26">
        <v>38258.5</v>
      </c>
      <c r="C30" s="4">
        <v>7.06</v>
      </c>
      <c r="D30" s="4">
        <v>2.9</v>
      </c>
      <c r="E30" s="5">
        <v>27.9</v>
      </c>
      <c r="F30" s="5"/>
      <c r="G30" s="5">
        <v>13.3</v>
      </c>
      <c r="H30" s="4">
        <v>0.39</v>
      </c>
      <c r="I30" s="5">
        <v>169</v>
      </c>
      <c r="J30" s="5">
        <v>217</v>
      </c>
      <c r="K30" s="5">
        <v>0.1</v>
      </c>
      <c r="L30" s="6">
        <v>13</v>
      </c>
      <c r="M30" s="4"/>
      <c r="N30" s="6">
        <v>4</v>
      </c>
      <c r="O30" s="6"/>
      <c r="P30" s="15">
        <v>5.0000000000000001E-3</v>
      </c>
      <c r="Q30" s="4">
        <v>0.5</v>
      </c>
      <c r="R30" s="4">
        <v>0.05</v>
      </c>
      <c r="S30" s="15">
        <v>5.0000000000000001E-3</v>
      </c>
      <c r="T30" s="15">
        <v>5.0000000000000001E-3</v>
      </c>
      <c r="U30" s="4">
        <v>0.06</v>
      </c>
      <c r="V30" s="6">
        <v>2</v>
      </c>
    </row>
    <row r="31" spans="1:22" x14ac:dyDescent="0.25">
      <c r="A31" s="8">
        <v>38272.465277777781</v>
      </c>
      <c r="B31" s="26">
        <v>38272.465277777781</v>
      </c>
      <c r="C31" s="4">
        <v>7.25</v>
      </c>
      <c r="D31" s="4">
        <v>3.6</v>
      </c>
      <c r="E31" s="5">
        <v>34.299999999999997</v>
      </c>
      <c r="F31" s="5"/>
      <c r="G31" s="5">
        <v>13.1</v>
      </c>
      <c r="H31" s="4">
        <v>0.28000000000000003</v>
      </c>
      <c r="I31" s="5">
        <v>183.2</v>
      </c>
      <c r="J31" s="5">
        <v>237.3</v>
      </c>
      <c r="K31" s="5">
        <v>0.1</v>
      </c>
      <c r="L31" s="6"/>
      <c r="M31" s="4"/>
      <c r="N31" s="6">
        <v>8</v>
      </c>
      <c r="O31" s="6"/>
      <c r="P31" s="4"/>
      <c r="Q31" s="4"/>
      <c r="R31" s="4"/>
      <c r="S31" s="4"/>
      <c r="T31" s="4"/>
      <c r="U31" s="4"/>
      <c r="V31" s="6"/>
    </row>
    <row r="32" spans="1:22" x14ac:dyDescent="0.25">
      <c r="A32" s="8">
        <v>38286.479166666664</v>
      </c>
      <c r="B32" s="26">
        <v>38286.479166666664</v>
      </c>
      <c r="C32" s="4">
        <v>7.09</v>
      </c>
      <c r="D32" s="4">
        <v>5.05</v>
      </c>
      <c r="E32" s="5">
        <v>43.8</v>
      </c>
      <c r="F32" s="5"/>
      <c r="G32" s="5">
        <v>9.1</v>
      </c>
      <c r="H32" s="4">
        <v>0.67</v>
      </c>
      <c r="I32" s="5">
        <v>149.5</v>
      </c>
      <c r="J32" s="5">
        <v>215</v>
      </c>
      <c r="K32" s="5">
        <v>0.1</v>
      </c>
      <c r="L32" s="6">
        <v>14</v>
      </c>
      <c r="M32" s="4"/>
      <c r="N32" s="6">
        <v>13</v>
      </c>
      <c r="O32" s="6"/>
      <c r="P32" s="4">
        <v>0.27</v>
      </c>
      <c r="Q32" s="4">
        <v>0.25</v>
      </c>
      <c r="R32" s="4">
        <v>0.1</v>
      </c>
      <c r="S32" s="15">
        <v>5.0000000000000001E-3</v>
      </c>
      <c r="T32" s="4">
        <v>0.27</v>
      </c>
      <c r="U32" s="4">
        <v>0.08</v>
      </c>
      <c r="V32" s="6">
        <v>2</v>
      </c>
    </row>
    <row r="33" spans="1:22" x14ac:dyDescent="0.25">
      <c r="A33" s="8">
        <v>38299.447916666664</v>
      </c>
      <c r="B33" s="26">
        <v>38299.447916666664</v>
      </c>
      <c r="C33" s="4">
        <v>7.11</v>
      </c>
      <c r="D33" s="4">
        <v>5.89</v>
      </c>
      <c r="E33" s="5">
        <v>51</v>
      </c>
      <c r="F33" s="5"/>
      <c r="G33" s="5">
        <v>9</v>
      </c>
      <c r="H33" s="4">
        <v>2.35</v>
      </c>
      <c r="I33" s="5">
        <v>121.2</v>
      </c>
      <c r="J33" s="5">
        <v>174.4</v>
      </c>
      <c r="K33" s="5">
        <v>0.1</v>
      </c>
      <c r="L33" s="6"/>
      <c r="M33" s="4"/>
      <c r="N33" s="6">
        <v>13</v>
      </c>
      <c r="O33" s="6"/>
      <c r="P33" s="4"/>
      <c r="Q33" s="4"/>
      <c r="R33" s="4"/>
      <c r="S33" s="4"/>
      <c r="T33" s="4"/>
      <c r="U33" s="4"/>
      <c r="V33" s="6"/>
    </row>
    <row r="34" spans="1:22" x14ac:dyDescent="0.25">
      <c r="A34" s="8">
        <v>38313.46875</v>
      </c>
      <c r="B34" s="26">
        <v>38313.46875</v>
      </c>
      <c r="C34" s="4">
        <v>7.11</v>
      </c>
      <c r="D34" s="4">
        <v>7.49</v>
      </c>
      <c r="E34" s="5">
        <v>61.9</v>
      </c>
      <c r="F34" s="5"/>
      <c r="G34" s="5">
        <v>7</v>
      </c>
      <c r="H34" s="4">
        <v>2.39</v>
      </c>
      <c r="I34" s="5">
        <v>110.7</v>
      </c>
      <c r="J34" s="5">
        <v>168.6</v>
      </c>
      <c r="K34" s="5">
        <v>0.1</v>
      </c>
      <c r="L34" s="6"/>
      <c r="M34" s="4"/>
      <c r="N34" s="6">
        <v>8</v>
      </c>
      <c r="O34" s="6"/>
      <c r="P34" s="4">
        <v>0.74</v>
      </c>
      <c r="Q34" s="4">
        <v>0.5</v>
      </c>
      <c r="R34" s="4">
        <v>0.05</v>
      </c>
      <c r="S34" s="4">
        <v>0.09</v>
      </c>
      <c r="T34" s="4">
        <v>0.74</v>
      </c>
      <c r="U34" s="4">
        <v>0.06</v>
      </c>
      <c r="V34" s="6">
        <v>2</v>
      </c>
    </row>
    <row r="35" spans="1:22" x14ac:dyDescent="0.25">
      <c r="A35" s="8">
        <v>38328.465277777781</v>
      </c>
      <c r="B35" s="26">
        <v>38328.465277777781</v>
      </c>
      <c r="C35" s="4">
        <v>7.11</v>
      </c>
      <c r="D35" s="4">
        <v>9.11</v>
      </c>
      <c r="E35" s="5">
        <v>72.3</v>
      </c>
      <c r="F35" s="5"/>
      <c r="G35" s="5">
        <v>5.5</v>
      </c>
      <c r="H35" s="4">
        <v>5.0599999999999996</v>
      </c>
      <c r="I35" s="5">
        <v>93.2</v>
      </c>
      <c r="J35" s="5">
        <v>148.19999999999999</v>
      </c>
      <c r="K35" s="5">
        <v>0.1</v>
      </c>
      <c r="L35" s="6"/>
      <c r="M35" s="4"/>
      <c r="N35" s="6">
        <v>13</v>
      </c>
      <c r="O35" s="6"/>
      <c r="P35" s="4"/>
      <c r="Q35" s="4"/>
      <c r="R35" s="4"/>
      <c r="S35" s="4"/>
      <c r="T35" s="4"/>
      <c r="U35" s="4"/>
      <c r="V35" s="6"/>
    </row>
    <row r="36" spans="1:22" x14ac:dyDescent="0.25">
      <c r="A36" s="8">
        <v>38341.493055555555</v>
      </c>
      <c r="B36" s="26">
        <v>38341.493055555555</v>
      </c>
      <c r="C36" s="4">
        <v>7.08</v>
      </c>
      <c r="D36" s="4">
        <v>7.96</v>
      </c>
      <c r="E36" s="5">
        <v>65.400000000000006</v>
      </c>
      <c r="F36" s="5"/>
      <c r="G36" s="5">
        <v>6.9</v>
      </c>
      <c r="H36" s="4">
        <v>2.23</v>
      </c>
      <c r="I36" s="5">
        <v>106.2</v>
      </c>
      <c r="J36" s="5">
        <v>162.5</v>
      </c>
      <c r="K36" s="5">
        <v>0.1</v>
      </c>
      <c r="L36" s="6"/>
      <c r="M36" s="4"/>
      <c r="N36" s="6">
        <v>2</v>
      </c>
      <c r="O36" s="6"/>
      <c r="P36" s="4">
        <v>1</v>
      </c>
      <c r="Q36" s="4">
        <v>0.25</v>
      </c>
      <c r="R36" s="4">
        <v>0.1</v>
      </c>
      <c r="S36" s="15">
        <v>5.0000000000000001E-3</v>
      </c>
      <c r="T36" s="4">
        <v>1</v>
      </c>
      <c r="U36" s="4">
        <v>0.06</v>
      </c>
      <c r="V36" s="6">
        <v>2</v>
      </c>
    </row>
    <row r="37" spans="1:22" x14ac:dyDescent="0.25">
      <c r="A37" s="8">
        <v>38356.454861111109</v>
      </c>
      <c r="B37" s="26">
        <v>38356.454861111109</v>
      </c>
      <c r="C37" s="4">
        <v>7.3</v>
      </c>
      <c r="D37" s="4">
        <v>10.7</v>
      </c>
      <c r="E37" s="5">
        <v>76.099999999999994</v>
      </c>
      <c r="F37" s="5"/>
      <c r="G37" s="5">
        <v>1.5</v>
      </c>
      <c r="H37" s="4">
        <v>1.85</v>
      </c>
      <c r="I37" s="5">
        <v>95.3</v>
      </c>
      <c r="J37" s="5"/>
      <c r="K37" s="5">
        <v>0.1</v>
      </c>
      <c r="L37" s="6"/>
      <c r="M37" s="4"/>
      <c r="N37" s="6">
        <v>2</v>
      </c>
      <c r="O37" s="6"/>
      <c r="P37" s="4"/>
      <c r="Q37" s="4"/>
      <c r="R37" s="4"/>
      <c r="S37" s="4"/>
      <c r="T37" s="4"/>
      <c r="U37" s="4"/>
      <c r="V37" s="6"/>
    </row>
    <row r="38" spans="1:22" x14ac:dyDescent="0.25">
      <c r="A38" s="8">
        <v>38370.46875</v>
      </c>
      <c r="B38" s="26">
        <v>38370.46875</v>
      </c>
      <c r="C38" s="4">
        <v>7.17</v>
      </c>
      <c r="D38" s="4">
        <v>10.61</v>
      </c>
      <c r="E38" s="5">
        <v>86.9</v>
      </c>
      <c r="F38" s="5"/>
      <c r="G38" s="5">
        <v>6.8</v>
      </c>
      <c r="H38" s="4">
        <v>12.3</v>
      </c>
      <c r="I38" s="5">
        <v>85.2</v>
      </c>
      <c r="J38" s="5">
        <v>130.4</v>
      </c>
      <c r="K38" s="5">
        <v>0.1</v>
      </c>
      <c r="L38" s="6"/>
      <c r="M38" s="4"/>
      <c r="N38" s="6">
        <v>80</v>
      </c>
      <c r="O38" s="6"/>
      <c r="P38" s="4">
        <v>1.2</v>
      </c>
      <c r="Q38" s="4">
        <v>0.8</v>
      </c>
      <c r="R38" s="4">
        <v>0.05</v>
      </c>
      <c r="S38" s="15">
        <v>5.0000000000000001E-3</v>
      </c>
      <c r="T38" s="4">
        <v>1.2</v>
      </c>
      <c r="U38" s="4">
        <v>7.0000000000000007E-2</v>
      </c>
      <c r="V38" s="6">
        <v>4</v>
      </c>
    </row>
    <row r="39" spans="1:22" x14ac:dyDescent="0.25">
      <c r="A39" s="8">
        <v>38384.461805555555</v>
      </c>
      <c r="B39" s="26">
        <v>38384.461805555555</v>
      </c>
      <c r="C39" s="4">
        <v>7.14</v>
      </c>
      <c r="D39" s="4">
        <v>8.1199999999999992</v>
      </c>
      <c r="E39" s="5">
        <v>67.7</v>
      </c>
      <c r="F39" s="5"/>
      <c r="G39" s="5">
        <v>7.4</v>
      </c>
      <c r="H39" s="4">
        <v>3.12</v>
      </c>
      <c r="I39" s="5">
        <v>115.2</v>
      </c>
      <c r="J39" s="5">
        <v>173.8</v>
      </c>
      <c r="K39" s="5">
        <v>0.1</v>
      </c>
      <c r="L39" s="6"/>
      <c r="M39" s="4"/>
      <c r="N39" s="6">
        <v>2</v>
      </c>
      <c r="O39" s="6"/>
      <c r="P39" s="4"/>
      <c r="Q39" s="4"/>
      <c r="R39" s="4"/>
      <c r="S39" s="4"/>
      <c r="T39" s="4"/>
      <c r="U39" s="4"/>
      <c r="V39" s="6"/>
    </row>
    <row r="40" spans="1:22" x14ac:dyDescent="0.25">
      <c r="A40" s="8">
        <v>38398.479166666664</v>
      </c>
      <c r="B40" s="26">
        <v>38398.479166666664</v>
      </c>
      <c r="C40" s="4">
        <v>7.27</v>
      </c>
      <c r="D40" s="4">
        <v>11.25</v>
      </c>
      <c r="E40" s="5">
        <v>84.6</v>
      </c>
      <c r="F40" s="5"/>
      <c r="G40" s="5">
        <v>3.4</v>
      </c>
      <c r="H40" s="4">
        <v>3.02</v>
      </c>
      <c r="I40" s="5">
        <v>99.4</v>
      </c>
      <c r="J40" s="5">
        <v>169.2</v>
      </c>
      <c r="K40" s="5">
        <v>0.1</v>
      </c>
      <c r="L40" s="6">
        <v>42</v>
      </c>
      <c r="M40" s="4"/>
      <c r="N40" s="6">
        <v>30</v>
      </c>
      <c r="O40" s="6"/>
      <c r="P40" s="4">
        <v>0.88</v>
      </c>
      <c r="Q40" s="4">
        <v>0.25</v>
      </c>
      <c r="R40" s="4">
        <v>0.05</v>
      </c>
      <c r="S40" s="15">
        <v>5.0000000000000001E-3</v>
      </c>
      <c r="T40" s="4">
        <v>0.88</v>
      </c>
      <c r="U40" s="4">
        <v>7.0000000000000007E-2</v>
      </c>
      <c r="V40" s="6">
        <v>6</v>
      </c>
    </row>
    <row r="41" spans="1:22" x14ac:dyDescent="0.25">
      <c r="A41" s="8">
        <v>38412.444444444445</v>
      </c>
      <c r="B41" s="26">
        <v>38412.444444444445</v>
      </c>
      <c r="C41" s="4">
        <v>7.29</v>
      </c>
      <c r="D41" s="4">
        <v>9.5500000000000007</v>
      </c>
      <c r="E41" s="5">
        <v>79</v>
      </c>
      <c r="F41" s="5"/>
      <c r="G41" s="5">
        <v>7.2</v>
      </c>
      <c r="H41" s="4">
        <v>2.13</v>
      </c>
      <c r="I41" s="5">
        <v>125.5</v>
      </c>
      <c r="J41" s="5">
        <v>190.4</v>
      </c>
      <c r="K41" s="5">
        <v>0.1</v>
      </c>
      <c r="L41" s="6"/>
      <c r="M41" s="4"/>
      <c r="N41" s="6">
        <v>8</v>
      </c>
      <c r="O41" s="6"/>
      <c r="P41" s="4"/>
      <c r="Q41" s="4"/>
      <c r="R41" s="4"/>
      <c r="S41" s="4"/>
      <c r="T41" s="4"/>
      <c r="U41" s="4"/>
      <c r="V41" s="6"/>
    </row>
    <row r="42" spans="1:22" x14ac:dyDescent="0.25">
      <c r="A42" s="8">
        <v>38426.472222222219</v>
      </c>
      <c r="B42" s="26">
        <v>38426.472222222219</v>
      </c>
      <c r="C42" s="4">
        <v>7.34</v>
      </c>
      <c r="D42" s="4">
        <v>8.2899999999999991</v>
      </c>
      <c r="E42" s="5">
        <v>71.5</v>
      </c>
      <c r="F42" s="5"/>
      <c r="G42" s="5">
        <v>8.9</v>
      </c>
      <c r="H42" s="4">
        <v>2.76</v>
      </c>
      <c r="I42" s="5">
        <v>139.80000000000001</v>
      </c>
      <c r="J42" s="5">
        <v>202.3</v>
      </c>
      <c r="K42" s="5">
        <v>0.1</v>
      </c>
      <c r="L42" s="6">
        <v>9</v>
      </c>
      <c r="M42" s="4"/>
      <c r="N42" s="6">
        <v>4</v>
      </c>
      <c r="O42" s="6"/>
      <c r="P42" s="4">
        <v>0.56000000000000005</v>
      </c>
      <c r="Q42" s="4">
        <v>0.25</v>
      </c>
      <c r="R42" s="4">
        <v>0.21</v>
      </c>
      <c r="S42" s="4">
        <v>0.06</v>
      </c>
      <c r="T42" s="4">
        <v>0.56000000000000005</v>
      </c>
      <c r="U42" s="4">
        <v>0.09</v>
      </c>
      <c r="V42" s="6">
        <v>2</v>
      </c>
    </row>
    <row r="43" spans="1:22" x14ac:dyDescent="0.25">
      <c r="A43" s="8">
        <v>38440.447916666664</v>
      </c>
      <c r="B43" s="26">
        <v>38440.447916666664</v>
      </c>
      <c r="C43" s="4">
        <v>7.29</v>
      </c>
      <c r="D43" s="4">
        <v>9.27</v>
      </c>
      <c r="E43" s="5">
        <v>77.7</v>
      </c>
      <c r="F43" s="5"/>
      <c r="G43" s="5">
        <v>7.7</v>
      </c>
      <c r="H43" s="4">
        <v>9.4700000000000006</v>
      </c>
      <c r="I43" s="5">
        <v>108.1</v>
      </c>
      <c r="J43" s="5">
        <v>161.6</v>
      </c>
      <c r="K43" s="5">
        <v>0.1</v>
      </c>
      <c r="L43" s="6"/>
      <c r="M43" s="4"/>
      <c r="N43" s="6"/>
      <c r="O43" s="6"/>
      <c r="P43" s="4"/>
      <c r="Q43" s="4"/>
      <c r="R43" s="4"/>
      <c r="S43" s="4"/>
      <c r="T43" s="4"/>
      <c r="U43" s="4"/>
      <c r="V43" s="6"/>
    </row>
    <row r="44" spans="1:22" x14ac:dyDescent="0.25">
      <c r="A44" s="8">
        <v>38454.482638888891</v>
      </c>
      <c r="B44" s="26">
        <v>38454.482638888891</v>
      </c>
      <c r="C44" s="4">
        <v>7.25</v>
      </c>
      <c r="D44" s="4">
        <v>9.33</v>
      </c>
      <c r="E44" s="5">
        <v>78.599999999999994</v>
      </c>
      <c r="F44" s="5"/>
      <c r="G44" s="5">
        <v>7.9</v>
      </c>
      <c r="H44" s="4">
        <v>7.2</v>
      </c>
      <c r="I44" s="5">
        <v>96.9</v>
      </c>
      <c r="J44" s="5">
        <v>144.1</v>
      </c>
      <c r="K44" s="5">
        <v>0.1</v>
      </c>
      <c r="L44" s="6"/>
      <c r="M44" s="4"/>
      <c r="N44" s="6"/>
      <c r="O44" s="6"/>
      <c r="P44" s="4">
        <v>0.79</v>
      </c>
      <c r="Q44" s="4">
        <v>0.5</v>
      </c>
      <c r="R44" s="4">
        <v>0.05</v>
      </c>
      <c r="S44" s="4">
        <v>0.1</v>
      </c>
      <c r="T44" s="4">
        <v>0.79</v>
      </c>
      <c r="U44" s="4">
        <v>0.08</v>
      </c>
      <c r="V44" s="6">
        <v>8</v>
      </c>
    </row>
    <row r="45" spans="1:22" x14ac:dyDescent="0.25">
      <c r="A45" s="8">
        <v>38468.447916666664</v>
      </c>
      <c r="B45" s="26">
        <v>38468.447916666664</v>
      </c>
      <c r="C45" s="4">
        <v>7.26</v>
      </c>
      <c r="D45" s="4">
        <v>7.17</v>
      </c>
      <c r="E45" s="5">
        <v>68.3</v>
      </c>
      <c r="F45" s="5"/>
      <c r="G45" s="5">
        <v>13.1</v>
      </c>
      <c r="H45" s="4">
        <v>3.25</v>
      </c>
      <c r="I45" s="5">
        <v>136.9</v>
      </c>
      <c r="J45" s="5">
        <v>177.1</v>
      </c>
      <c r="K45" s="5">
        <v>0.1</v>
      </c>
      <c r="L45" s="6"/>
      <c r="M45" s="4"/>
      <c r="N45" s="6">
        <v>30</v>
      </c>
      <c r="O45" s="6"/>
      <c r="P45" s="4"/>
      <c r="Q45" s="4"/>
      <c r="R45" s="4"/>
      <c r="S45" s="4"/>
      <c r="T45" s="4"/>
      <c r="U45" s="4"/>
      <c r="V45" s="6"/>
    </row>
    <row r="46" spans="1:22" x14ac:dyDescent="0.25">
      <c r="A46" s="8">
        <v>38482.479166666664</v>
      </c>
      <c r="B46" s="26">
        <v>38482.479166666664</v>
      </c>
      <c r="C46" s="4">
        <v>7.31</v>
      </c>
      <c r="D46" s="4">
        <v>6.94</v>
      </c>
      <c r="E46" s="5">
        <v>67.8</v>
      </c>
      <c r="F46" s="5"/>
      <c r="G46" s="5">
        <v>14.2</v>
      </c>
      <c r="H46" s="4">
        <v>2.48</v>
      </c>
      <c r="I46" s="5">
        <v>164.2</v>
      </c>
      <c r="J46" s="5">
        <v>206.8</v>
      </c>
      <c r="K46" s="5">
        <v>0.1</v>
      </c>
      <c r="L46" s="6">
        <v>10</v>
      </c>
      <c r="M46" s="4"/>
      <c r="N46" s="6">
        <v>50</v>
      </c>
      <c r="O46" s="6"/>
      <c r="P46" s="4">
        <v>0.53</v>
      </c>
      <c r="Q46" s="4">
        <v>0.25</v>
      </c>
      <c r="R46" s="4">
        <v>0.05</v>
      </c>
      <c r="S46" s="4">
        <v>0.03</v>
      </c>
      <c r="T46" s="4">
        <v>0.53</v>
      </c>
      <c r="U46" s="4">
        <v>0.09</v>
      </c>
      <c r="V46" s="6">
        <v>2</v>
      </c>
    </row>
    <row r="47" spans="1:22" x14ac:dyDescent="0.25">
      <c r="A47" s="8">
        <v>38496.454861111109</v>
      </c>
      <c r="B47" s="26">
        <v>38496.454861111109</v>
      </c>
      <c r="C47" s="4">
        <v>7.56</v>
      </c>
      <c r="D47" s="4">
        <v>6.83</v>
      </c>
      <c r="E47" s="5">
        <v>64.900000000000006</v>
      </c>
      <c r="F47" s="5"/>
      <c r="G47" s="5">
        <v>13.2</v>
      </c>
      <c r="H47" s="4">
        <v>2.44</v>
      </c>
      <c r="I47" s="5">
        <v>155.5</v>
      </c>
      <c r="J47" s="5">
        <v>201</v>
      </c>
      <c r="K47" s="5">
        <v>0.1</v>
      </c>
      <c r="L47" s="6"/>
      <c r="M47" s="4"/>
      <c r="N47" s="6">
        <v>80</v>
      </c>
      <c r="O47" s="6"/>
      <c r="P47" s="4"/>
      <c r="Q47" s="4"/>
      <c r="R47" s="4"/>
      <c r="S47" s="4"/>
      <c r="T47" s="4"/>
      <c r="U47" s="4"/>
      <c r="V47" s="6"/>
    </row>
    <row r="48" spans="1:22" x14ac:dyDescent="0.25">
      <c r="A48" s="8">
        <v>38510.482638888891</v>
      </c>
      <c r="B48" s="26">
        <v>38510.482638888891</v>
      </c>
      <c r="C48" s="4">
        <v>7.49</v>
      </c>
      <c r="D48" s="4">
        <v>6.94</v>
      </c>
      <c r="E48" s="5">
        <v>68.7</v>
      </c>
      <c r="F48" s="5"/>
      <c r="G48" s="5">
        <v>14.8</v>
      </c>
      <c r="H48" s="4">
        <v>1.68</v>
      </c>
      <c r="I48" s="5">
        <v>171.6</v>
      </c>
      <c r="J48" s="5">
        <v>212.9</v>
      </c>
      <c r="K48" s="5">
        <v>0.1</v>
      </c>
      <c r="L48" s="6">
        <v>4</v>
      </c>
      <c r="M48" s="4"/>
      <c r="N48" s="6">
        <v>13</v>
      </c>
      <c r="O48" s="6"/>
      <c r="P48" s="4">
        <v>0.26</v>
      </c>
      <c r="Q48" s="4">
        <v>0.56000000000000005</v>
      </c>
      <c r="R48" s="4">
        <v>0.05</v>
      </c>
      <c r="S48" s="15">
        <v>5.0000000000000001E-3</v>
      </c>
      <c r="T48" s="4">
        <v>0.25</v>
      </c>
      <c r="U48" s="4">
        <v>7.0000000000000007E-2</v>
      </c>
      <c r="V48" s="6">
        <v>4</v>
      </c>
    </row>
    <row r="49" spans="1:22" x14ac:dyDescent="0.25">
      <c r="A49" s="8">
        <v>38524.461805555555</v>
      </c>
      <c r="B49" s="26">
        <v>38524.461805555555</v>
      </c>
      <c r="C49" s="4">
        <v>7.32</v>
      </c>
      <c r="D49" s="4">
        <v>3.95</v>
      </c>
      <c r="E49" s="5">
        <v>42.9</v>
      </c>
      <c r="F49" s="5"/>
      <c r="G49" s="5">
        <v>19.3</v>
      </c>
      <c r="H49" s="4">
        <v>1.1599999999999999</v>
      </c>
      <c r="I49" s="5">
        <v>223.2</v>
      </c>
      <c r="J49" s="5">
        <v>250.2</v>
      </c>
      <c r="K49" s="5">
        <v>0.1</v>
      </c>
      <c r="L49" s="6"/>
      <c r="M49" s="4"/>
      <c r="N49" s="6">
        <v>130</v>
      </c>
      <c r="O49" s="6"/>
      <c r="P49" s="4"/>
      <c r="Q49" s="4"/>
      <c r="R49" s="4"/>
      <c r="S49" s="4"/>
      <c r="T49" s="4"/>
      <c r="U49" s="4"/>
      <c r="V49" s="6"/>
    </row>
    <row r="50" spans="1:22" x14ac:dyDescent="0.25">
      <c r="A50" s="8">
        <v>38538.472222222219</v>
      </c>
      <c r="B50" s="26">
        <v>38538.472222222219</v>
      </c>
      <c r="C50" s="4">
        <v>7.22</v>
      </c>
      <c r="D50" s="4">
        <v>3.62</v>
      </c>
      <c r="E50" s="5">
        <v>38.799999999999997</v>
      </c>
      <c r="F50" s="5"/>
      <c r="G50" s="5">
        <v>18.899999999999999</v>
      </c>
      <c r="H50" s="4">
        <v>1</v>
      </c>
      <c r="I50" s="5">
        <v>206.2</v>
      </c>
      <c r="J50" s="5">
        <v>233.2</v>
      </c>
      <c r="K50" s="5">
        <v>0.1</v>
      </c>
      <c r="L50" s="6">
        <v>5</v>
      </c>
      <c r="M50" s="4"/>
      <c r="N50" s="6">
        <v>130</v>
      </c>
      <c r="O50" s="6"/>
      <c r="P50" s="4">
        <v>0.16</v>
      </c>
      <c r="Q50" s="4">
        <v>0.56000000000000005</v>
      </c>
      <c r="R50" s="4">
        <v>0.19</v>
      </c>
      <c r="S50" s="4">
        <v>0.06</v>
      </c>
      <c r="T50" s="4">
        <v>0.16</v>
      </c>
      <c r="U50" s="4">
        <v>0.08</v>
      </c>
      <c r="V50" s="6">
        <v>2</v>
      </c>
    </row>
    <row r="51" spans="1:22" x14ac:dyDescent="0.25">
      <c r="A51" s="8">
        <v>38552.520833333336</v>
      </c>
      <c r="B51" s="26">
        <v>38552.520833333336</v>
      </c>
      <c r="C51" s="4">
        <v>7.33</v>
      </c>
      <c r="D51" s="4">
        <v>4.57</v>
      </c>
      <c r="E51" s="5">
        <v>51.1</v>
      </c>
      <c r="F51" s="5"/>
      <c r="G51" s="5">
        <v>20.5</v>
      </c>
      <c r="H51" s="4">
        <v>1.51</v>
      </c>
      <c r="I51" s="5">
        <v>201</v>
      </c>
      <c r="J51" s="5">
        <v>219.8</v>
      </c>
      <c r="K51" s="5">
        <v>0.1</v>
      </c>
      <c r="L51" s="6"/>
      <c r="M51" s="4"/>
      <c r="N51" s="6">
        <v>50</v>
      </c>
      <c r="O51" s="6"/>
      <c r="P51" s="4"/>
      <c r="Q51" s="4"/>
      <c r="R51" s="4"/>
      <c r="S51" s="4"/>
      <c r="T51" s="4"/>
      <c r="U51" s="4"/>
      <c r="V51" s="6"/>
    </row>
    <row r="52" spans="1:22" x14ac:dyDescent="0.25">
      <c r="A52" s="8">
        <v>38566.479166666664</v>
      </c>
      <c r="B52" s="26">
        <v>38566.479166666664</v>
      </c>
      <c r="C52" s="4">
        <v>7.44</v>
      </c>
      <c r="D52" s="4">
        <v>6.55</v>
      </c>
      <c r="E52" s="5">
        <v>73.5</v>
      </c>
      <c r="F52" s="5"/>
      <c r="G52" s="5">
        <v>21.1</v>
      </c>
      <c r="H52" s="4">
        <v>1.69</v>
      </c>
      <c r="I52" s="5">
        <v>94.2</v>
      </c>
      <c r="J52" s="5">
        <v>101.6</v>
      </c>
      <c r="K52" s="5">
        <v>0.1</v>
      </c>
      <c r="L52" s="6"/>
      <c r="M52" s="4"/>
      <c r="N52" s="6">
        <v>30</v>
      </c>
      <c r="O52" s="6"/>
      <c r="P52" s="4">
        <v>0.02</v>
      </c>
      <c r="Q52" s="4">
        <v>0.25</v>
      </c>
      <c r="R52" s="4">
        <v>0.46</v>
      </c>
      <c r="S52" s="4">
        <v>7.0000000000000007E-2</v>
      </c>
      <c r="T52" s="4">
        <v>0.02</v>
      </c>
      <c r="U52" s="4">
        <v>0.06</v>
      </c>
      <c r="V52" s="6">
        <v>2</v>
      </c>
    </row>
    <row r="53" spans="1:22" x14ac:dyDescent="0.25">
      <c r="A53" s="8">
        <v>38580.4375</v>
      </c>
      <c r="B53" s="26">
        <v>38580.4375</v>
      </c>
      <c r="C53" s="4">
        <v>7.43</v>
      </c>
      <c r="D53" s="4">
        <v>5.74</v>
      </c>
      <c r="E53" s="5">
        <v>63.1</v>
      </c>
      <c r="F53" s="5"/>
      <c r="G53" s="5">
        <v>19.899999999999999</v>
      </c>
      <c r="H53" s="4">
        <v>1.59</v>
      </c>
      <c r="I53" s="5">
        <v>147.9</v>
      </c>
      <c r="J53" s="5">
        <v>164</v>
      </c>
      <c r="K53" s="5">
        <v>0.1</v>
      </c>
      <c r="L53" s="6"/>
      <c r="M53" s="4"/>
      <c r="N53" s="6">
        <v>50</v>
      </c>
      <c r="O53" s="6"/>
      <c r="P53" s="4"/>
      <c r="Q53" s="4"/>
      <c r="R53" s="4"/>
      <c r="S53" s="4"/>
      <c r="T53" s="4"/>
      <c r="U53" s="4"/>
      <c r="V53" s="6"/>
    </row>
    <row r="54" spans="1:22" x14ac:dyDescent="0.25">
      <c r="A54" s="8">
        <v>38594.465277777781</v>
      </c>
      <c r="B54" s="26">
        <v>38594.465277777781</v>
      </c>
      <c r="C54" s="4">
        <v>7.3</v>
      </c>
      <c r="D54" s="4">
        <v>3.11</v>
      </c>
      <c r="E54" s="5">
        <v>33.1</v>
      </c>
      <c r="F54" s="5"/>
      <c r="G54" s="5">
        <v>17.899999999999999</v>
      </c>
      <c r="H54" s="4">
        <v>1.39</v>
      </c>
      <c r="I54" s="5">
        <v>269.5</v>
      </c>
      <c r="J54" s="5">
        <v>311.60000000000002</v>
      </c>
      <c r="K54" s="5">
        <v>0.2</v>
      </c>
      <c r="L54" s="6">
        <v>2</v>
      </c>
      <c r="M54" s="4"/>
      <c r="N54" s="6">
        <v>13</v>
      </c>
      <c r="O54" s="6"/>
      <c r="P54" s="15">
        <v>5.0000000000000001E-3</v>
      </c>
      <c r="Q54" s="4">
        <v>0.5</v>
      </c>
      <c r="R54" s="4">
        <v>0.05</v>
      </c>
      <c r="S54" s="15">
        <v>5.0000000000000001E-3</v>
      </c>
      <c r="T54" s="15">
        <v>5.0000000000000001E-3</v>
      </c>
      <c r="U54" s="4">
        <v>0.09</v>
      </c>
      <c r="V54" s="6">
        <v>2</v>
      </c>
    </row>
    <row r="55" spans="1:22" x14ac:dyDescent="0.25">
      <c r="A55" s="8">
        <v>38608.475694444445</v>
      </c>
      <c r="B55" s="26">
        <v>38608.475694444445</v>
      </c>
      <c r="C55" s="4">
        <v>7.62</v>
      </c>
      <c r="D55" s="4">
        <v>5.37</v>
      </c>
      <c r="E55" s="5">
        <v>54.3</v>
      </c>
      <c r="F55" s="5"/>
      <c r="G55" s="5">
        <v>15.8</v>
      </c>
      <c r="H55" s="4">
        <v>0.73</v>
      </c>
      <c r="I55" s="5">
        <v>209.4</v>
      </c>
      <c r="J55" s="5">
        <v>253.7</v>
      </c>
      <c r="K55" s="5">
        <v>0.1</v>
      </c>
      <c r="L55" s="6">
        <v>2</v>
      </c>
      <c r="M55" s="4"/>
      <c r="N55" s="6">
        <v>50</v>
      </c>
      <c r="O55" s="6"/>
      <c r="P55" s="4"/>
      <c r="Q55" s="4"/>
      <c r="R55" s="4"/>
      <c r="S55" s="4"/>
      <c r="T55" s="4"/>
      <c r="U55" s="4"/>
      <c r="V55" s="6"/>
    </row>
    <row r="56" spans="1:22" x14ac:dyDescent="0.25">
      <c r="A56" s="8">
        <v>38622.472222222219</v>
      </c>
      <c r="B56" s="26">
        <v>38622.472222222219</v>
      </c>
      <c r="C56" s="4">
        <v>7.47</v>
      </c>
      <c r="D56" s="4">
        <v>6.19</v>
      </c>
      <c r="E56" s="5">
        <v>59.4</v>
      </c>
      <c r="F56" s="5"/>
      <c r="G56" s="5">
        <v>13.5</v>
      </c>
      <c r="H56" s="4">
        <v>0.97</v>
      </c>
      <c r="I56" s="5">
        <v>208.9</v>
      </c>
      <c r="J56" s="5">
        <v>267.39999999999998</v>
      </c>
      <c r="K56" s="5">
        <v>0.1</v>
      </c>
      <c r="L56" s="6">
        <v>0.7</v>
      </c>
      <c r="M56" s="4"/>
      <c r="N56" s="6">
        <v>13</v>
      </c>
      <c r="O56" s="6"/>
      <c r="P56" s="15">
        <v>5.0000000000000001E-3</v>
      </c>
      <c r="Q56" s="4">
        <v>0.54</v>
      </c>
      <c r="R56" s="4">
        <v>0.05</v>
      </c>
      <c r="S56" s="15">
        <v>5.0000000000000001E-3</v>
      </c>
      <c r="T56" s="15">
        <v>5.0000000000000001E-3</v>
      </c>
      <c r="U56" s="4">
        <v>0.05</v>
      </c>
      <c r="V56" s="6">
        <v>2</v>
      </c>
    </row>
    <row r="57" spans="1:22" x14ac:dyDescent="0.25">
      <c r="A57" s="8">
        <v>38636.430555555555</v>
      </c>
      <c r="B57" s="26">
        <v>38636.430555555555</v>
      </c>
      <c r="C57" s="4">
        <v>7.28</v>
      </c>
      <c r="D57" s="4">
        <v>3.3</v>
      </c>
      <c r="E57" s="5">
        <v>30.5</v>
      </c>
      <c r="F57" s="5"/>
      <c r="G57" s="5">
        <v>11.7</v>
      </c>
      <c r="H57" s="4">
        <v>0.69</v>
      </c>
      <c r="I57" s="5">
        <v>212</v>
      </c>
      <c r="J57" s="5">
        <v>284.2</v>
      </c>
      <c r="K57" s="5">
        <v>0.1</v>
      </c>
      <c r="L57" s="6"/>
      <c r="M57" s="4"/>
      <c r="N57" s="6">
        <v>13</v>
      </c>
      <c r="O57" s="6"/>
      <c r="P57" s="4"/>
      <c r="Q57" s="4"/>
      <c r="R57" s="4"/>
      <c r="S57" s="4"/>
      <c r="T57" s="4"/>
      <c r="U57" s="4"/>
      <c r="V57" s="6"/>
    </row>
    <row r="58" spans="1:22" x14ac:dyDescent="0.25">
      <c r="A58" s="8">
        <v>38650.490972222222</v>
      </c>
      <c r="B58" s="26">
        <v>38650.490972222222</v>
      </c>
      <c r="C58" s="4">
        <v>7.3</v>
      </c>
      <c r="D58" s="4">
        <v>4.2300000000000004</v>
      </c>
      <c r="E58" s="5">
        <v>39.200000000000003</v>
      </c>
      <c r="F58" s="5"/>
      <c r="G58" s="5">
        <v>12.2</v>
      </c>
      <c r="H58" s="4">
        <v>0.47</v>
      </c>
      <c r="I58" s="5">
        <v>187.7</v>
      </c>
      <c r="J58" s="5">
        <v>248.2</v>
      </c>
      <c r="K58" s="5">
        <v>0.1</v>
      </c>
      <c r="L58" s="6">
        <v>5</v>
      </c>
      <c r="M58" s="4"/>
      <c r="N58" s="6">
        <v>4</v>
      </c>
      <c r="O58" s="6"/>
      <c r="P58" s="4">
        <v>0.34</v>
      </c>
      <c r="Q58" s="4">
        <v>0.52</v>
      </c>
      <c r="R58" s="4">
        <v>0.05</v>
      </c>
      <c r="S58" s="15">
        <v>5.0000000000000001E-3</v>
      </c>
      <c r="T58" s="4">
        <v>0.34</v>
      </c>
      <c r="U58" s="4">
        <v>0.11</v>
      </c>
      <c r="V58" s="6">
        <v>2</v>
      </c>
    </row>
    <row r="59" spans="1:22" x14ac:dyDescent="0.25">
      <c r="A59" s="8">
        <v>38664.9375</v>
      </c>
      <c r="B59" s="26">
        <v>38664.9375</v>
      </c>
      <c r="C59" s="4">
        <v>7.19</v>
      </c>
      <c r="D59" s="4">
        <v>7.74</v>
      </c>
      <c r="E59" s="5">
        <v>64.5</v>
      </c>
      <c r="F59" s="5"/>
      <c r="G59" s="5">
        <v>7.4</v>
      </c>
      <c r="H59" s="4">
        <v>3.97</v>
      </c>
      <c r="I59" s="5">
        <v>121.8</v>
      </c>
      <c r="J59" s="5">
        <v>183.4</v>
      </c>
      <c r="K59" s="5">
        <v>0.1</v>
      </c>
      <c r="L59" s="6"/>
      <c r="M59" s="4"/>
      <c r="N59" s="6">
        <v>30</v>
      </c>
      <c r="O59" s="6"/>
      <c r="P59" s="4"/>
      <c r="Q59" s="4"/>
      <c r="R59" s="4"/>
      <c r="S59" s="4"/>
      <c r="T59" s="4"/>
      <c r="U59" s="4"/>
      <c r="V59" s="6"/>
    </row>
    <row r="60" spans="1:22" x14ac:dyDescent="0.25">
      <c r="A60" s="8">
        <v>38677.489583333336</v>
      </c>
      <c r="B60" s="26">
        <v>38677.489583333336</v>
      </c>
      <c r="C60" s="4">
        <v>7.27</v>
      </c>
      <c r="D60" s="4">
        <v>7.42</v>
      </c>
      <c r="E60" s="5">
        <v>61.4</v>
      </c>
      <c r="F60" s="5"/>
      <c r="G60" s="5">
        <v>7.1</v>
      </c>
      <c r="H60" s="4">
        <v>1.75</v>
      </c>
      <c r="I60" s="5">
        <v>128.19999999999999</v>
      </c>
      <c r="J60" s="5">
        <v>194.8</v>
      </c>
      <c r="K60" s="5">
        <v>0.1</v>
      </c>
      <c r="L60" s="6"/>
      <c r="M60" s="4"/>
      <c r="N60" s="6">
        <v>8</v>
      </c>
      <c r="O60" s="6"/>
      <c r="P60" s="4">
        <v>0.7</v>
      </c>
      <c r="Q60" s="4">
        <v>0.5</v>
      </c>
      <c r="R60" s="4">
        <v>0.05</v>
      </c>
      <c r="S60" s="4">
        <v>0.05</v>
      </c>
      <c r="T60" s="4">
        <v>0.7</v>
      </c>
      <c r="U60" s="4">
        <v>0.08</v>
      </c>
      <c r="V60" s="6">
        <v>2</v>
      </c>
    </row>
    <row r="61" spans="1:22" x14ac:dyDescent="0.25">
      <c r="A61" s="8">
        <v>38692.458333333336</v>
      </c>
      <c r="B61" s="26">
        <v>38692.458333333336</v>
      </c>
      <c r="C61" s="4">
        <v>7.2</v>
      </c>
      <c r="D61" s="4">
        <v>9.33</v>
      </c>
      <c r="E61" s="5">
        <v>73.7</v>
      </c>
      <c r="F61" s="5"/>
      <c r="G61" s="5">
        <v>4.8</v>
      </c>
      <c r="H61" s="4">
        <v>2.0099999999999998</v>
      </c>
      <c r="I61" s="5">
        <v>111</v>
      </c>
      <c r="J61" s="5">
        <v>180.6</v>
      </c>
      <c r="K61" s="5">
        <v>0.1</v>
      </c>
      <c r="L61" s="6"/>
      <c r="M61" s="4"/>
      <c r="N61" s="6">
        <v>2</v>
      </c>
      <c r="O61" s="6"/>
      <c r="P61" s="4"/>
      <c r="Q61" s="4"/>
      <c r="R61" s="4"/>
      <c r="S61" s="4"/>
      <c r="T61" s="4"/>
      <c r="U61" s="4"/>
      <c r="V61" s="6"/>
    </row>
    <row r="62" spans="1:22" x14ac:dyDescent="0.25">
      <c r="A62" s="8">
        <v>38706.479166666664</v>
      </c>
      <c r="B62" s="26">
        <v>38706.479166666664</v>
      </c>
      <c r="C62" s="4">
        <v>7.36</v>
      </c>
      <c r="D62" s="4">
        <v>9.34</v>
      </c>
      <c r="E62" s="5">
        <v>73.2</v>
      </c>
      <c r="F62" s="5"/>
      <c r="G62" s="5">
        <v>3.8</v>
      </c>
      <c r="H62" s="4">
        <v>0.99</v>
      </c>
      <c r="I62" s="5">
        <v>119.4</v>
      </c>
      <c r="J62" s="5">
        <v>201</v>
      </c>
      <c r="K62" s="5">
        <v>0.1</v>
      </c>
      <c r="L62" s="6">
        <v>3</v>
      </c>
      <c r="M62" s="4"/>
      <c r="N62" s="6">
        <v>30</v>
      </c>
      <c r="O62" s="6"/>
      <c r="P62" s="4">
        <v>0.62</v>
      </c>
      <c r="Q62" s="4">
        <v>0.56000000000000005</v>
      </c>
      <c r="R62" s="4">
        <v>0.05</v>
      </c>
      <c r="S62" s="15">
        <v>5.0000000000000001E-3</v>
      </c>
      <c r="T62" s="4">
        <v>0.61</v>
      </c>
      <c r="U62" s="4">
        <v>0.09</v>
      </c>
      <c r="V62" s="6">
        <v>2</v>
      </c>
    </row>
    <row r="63" spans="1:22" x14ac:dyDescent="0.25">
      <c r="A63" s="8">
        <v>38720.451388888891</v>
      </c>
      <c r="B63" s="26">
        <v>38720.451388888891</v>
      </c>
      <c r="C63" s="4">
        <v>7.09</v>
      </c>
      <c r="D63" s="4">
        <v>8.9</v>
      </c>
      <c r="E63" s="5">
        <v>72.099999999999994</v>
      </c>
      <c r="F63" s="5"/>
      <c r="G63" s="5">
        <v>6.3</v>
      </c>
      <c r="H63" s="4">
        <v>4.5999999999999996</v>
      </c>
      <c r="I63" s="5">
        <v>94.8</v>
      </c>
      <c r="J63" s="5">
        <v>147.4</v>
      </c>
      <c r="K63" s="5">
        <v>0.1</v>
      </c>
      <c r="L63" s="6"/>
      <c r="M63" s="4"/>
      <c r="N63" s="6">
        <v>23</v>
      </c>
      <c r="O63" s="6"/>
      <c r="P63" s="4"/>
      <c r="Q63" s="4"/>
      <c r="R63" s="4"/>
      <c r="S63" s="4"/>
      <c r="T63" s="4"/>
      <c r="U63" s="4"/>
      <c r="V63" s="6"/>
    </row>
    <row r="64" spans="1:22" x14ac:dyDescent="0.25">
      <c r="A64" s="8">
        <v>38734.486111111109</v>
      </c>
      <c r="B64" s="26">
        <v>38734.486111111109</v>
      </c>
      <c r="C64" s="4">
        <v>7.3</v>
      </c>
      <c r="D64" s="4">
        <v>8.58</v>
      </c>
      <c r="E64" s="5">
        <v>70.3</v>
      </c>
      <c r="F64" s="5"/>
      <c r="G64" s="5">
        <v>6.7</v>
      </c>
      <c r="H64" s="4">
        <v>6.08</v>
      </c>
      <c r="I64" s="5">
        <v>93</v>
      </c>
      <c r="J64" s="5">
        <v>143.1</v>
      </c>
      <c r="K64" s="5">
        <v>0.1</v>
      </c>
      <c r="L64" s="6"/>
      <c r="M64" s="4"/>
      <c r="N64" s="6">
        <v>13</v>
      </c>
      <c r="O64" s="6"/>
      <c r="P64" s="4">
        <v>1.96</v>
      </c>
      <c r="Q64" s="4">
        <v>1.18</v>
      </c>
      <c r="R64" s="4">
        <v>0.05</v>
      </c>
      <c r="S64" s="15">
        <v>5.0000000000000001E-3</v>
      </c>
      <c r="T64" s="4">
        <v>1.94</v>
      </c>
      <c r="U64" s="4">
        <v>0.1</v>
      </c>
      <c r="V64" s="6">
        <v>9</v>
      </c>
    </row>
    <row r="65" spans="1:22" x14ac:dyDescent="0.25">
      <c r="A65" s="8">
        <v>38748.451388888891</v>
      </c>
      <c r="B65" s="26">
        <v>38748.451388888891</v>
      </c>
      <c r="C65" s="4">
        <v>7.22</v>
      </c>
      <c r="D65" s="4">
        <v>9.7100000000000009</v>
      </c>
      <c r="E65" s="5">
        <v>79.099999999999994</v>
      </c>
      <c r="F65" s="5"/>
      <c r="G65" s="5">
        <v>6.6</v>
      </c>
      <c r="H65" s="4">
        <v>6.76</v>
      </c>
      <c r="I65" s="5">
        <v>90.5</v>
      </c>
      <c r="J65" s="5">
        <v>139.80000000000001</v>
      </c>
      <c r="K65" s="5">
        <v>0.1</v>
      </c>
      <c r="L65" s="6"/>
      <c r="M65" s="4"/>
      <c r="N65" s="6">
        <v>50</v>
      </c>
      <c r="O65" s="6"/>
      <c r="P65" s="4"/>
      <c r="Q65" s="4"/>
      <c r="R65" s="4"/>
      <c r="S65" s="4"/>
      <c r="T65" s="4"/>
      <c r="U65" s="4"/>
      <c r="V65" s="6"/>
    </row>
    <row r="66" spans="1:22" x14ac:dyDescent="0.25">
      <c r="A66" s="8">
        <v>38762.475694444445</v>
      </c>
      <c r="B66" s="26">
        <v>38762.475694444445</v>
      </c>
      <c r="C66" s="4">
        <v>7.34</v>
      </c>
      <c r="D66" s="4">
        <v>11.96</v>
      </c>
      <c r="E66" s="5">
        <v>95.3</v>
      </c>
      <c r="F66" s="5"/>
      <c r="G66" s="5">
        <v>5.4</v>
      </c>
      <c r="H66" s="4">
        <v>2.42</v>
      </c>
      <c r="I66" s="5">
        <v>104.1</v>
      </c>
      <c r="J66" s="5">
        <v>166.4</v>
      </c>
      <c r="K66" s="5">
        <v>0.1</v>
      </c>
      <c r="L66" s="6"/>
      <c r="M66" s="4"/>
      <c r="N66" s="6">
        <v>2</v>
      </c>
      <c r="O66" s="6"/>
      <c r="P66" s="4">
        <v>1.24</v>
      </c>
      <c r="Q66" s="4">
        <v>0.25</v>
      </c>
      <c r="R66" s="4">
        <v>0.05</v>
      </c>
      <c r="S66" s="4">
        <v>0.05</v>
      </c>
      <c r="T66" s="4">
        <v>1.24</v>
      </c>
      <c r="U66" s="4">
        <v>0.06</v>
      </c>
      <c r="V66" s="6">
        <v>2</v>
      </c>
    </row>
    <row r="67" spans="1:22" x14ac:dyDescent="0.25">
      <c r="A67" s="8">
        <v>38776.45208333333</v>
      </c>
      <c r="B67" s="26">
        <v>38776.45208333333</v>
      </c>
      <c r="C67" s="4">
        <v>7.3</v>
      </c>
      <c r="D67" s="4">
        <v>9.75</v>
      </c>
      <c r="E67" s="5">
        <v>78</v>
      </c>
      <c r="F67" s="5"/>
      <c r="G67" s="5">
        <v>5.8</v>
      </c>
      <c r="H67" s="4">
        <v>4.74</v>
      </c>
      <c r="I67" s="5">
        <v>98.8</v>
      </c>
      <c r="J67" s="5">
        <v>156</v>
      </c>
      <c r="K67" s="5">
        <v>0.1</v>
      </c>
      <c r="L67" s="6"/>
      <c r="M67" s="4"/>
      <c r="N67" s="6">
        <v>240</v>
      </c>
      <c r="O67" s="6"/>
      <c r="P67" s="4"/>
      <c r="Q67" s="4"/>
      <c r="R67" s="4"/>
      <c r="S67" s="4"/>
      <c r="T67" s="4"/>
      <c r="U67" s="4"/>
      <c r="V67" s="6"/>
    </row>
    <row r="68" spans="1:22" x14ac:dyDescent="0.25">
      <c r="A68" s="8">
        <v>38790.458333333336</v>
      </c>
      <c r="B68" s="26">
        <v>38790.458333333336</v>
      </c>
      <c r="C68" s="4">
        <v>7.35</v>
      </c>
      <c r="D68" s="4">
        <v>10.65</v>
      </c>
      <c r="E68" s="5">
        <v>85.2</v>
      </c>
      <c r="F68" s="5"/>
      <c r="G68" s="5">
        <v>5.9</v>
      </c>
      <c r="H68" s="4">
        <v>4.5</v>
      </c>
      <c r="I68" s="5">
        <v>106.4</v>
      </c>
      <c r="J68" s="5">
        <v>167.5</v>
      </c>
      <c r="K68" s="5">
        <v>0.1</v>
      </c>
      <c r="L68" s="6">
        <v>21</v>
      </c>
      <c r="M68" s="4"/>
      <c r="N68" s="6">
        <v>8</v>
      </c>
      <c r="O68" s="6"/>
      <c r="P68" s="4">
        <v>0.71</v>
      </c>
      <c r="Q68" s="4">
        <v>0.74</v>
      </c>
      <c r="R68" s="4">
        <v>0.05</v>
      </c>
      <c r="S68" s="15">
        <v>0.01</v>
      </c>
      <c r="T68" s="4">
        <v>0.7</v>
      </c>
      <c r="U68" s="4">
        <v>0.08</v>
      </c>
      <c r="V68" s="6">
        <v>2</v>
      </c>
    </row>
    <row r="69" spans="1:22" x14ac:dyDescent="0.25">
      <c r="A69" s="8">
        <v>38804.4375</v>
      </c>
      <c r="B69" s="26">
        <v>38804.4375</v>
      </c>
      <c r="C69" s="4">
        <v>7.47</v>
      </c>
      <c r="D69" s="4">
        <v>9.75</v>
      </c>
      <c r="E69" s="5">
        <v>83.7</v>
      </c>
      <c r="F69" s="5"/>
      <c r="G69" s="5">
        <v>8.6</v>
      </c>
      <c r="H69" s="4">
        <v>2.79</v>
      </c>
      <c r="I69" s="5">
        <v>124.6</v>
      </c>
      <c r="J69" s="5">
        <v>181.4</v>
      </c>
      <c r="K69" s="5">
        <v>0.1</v>
      </c>
      <c r="L69" s="6"/>
      <c r="M69" s="4"/>
      <c r="N69" s="6">
        <v>13</v>
      </c>
      <c r="O69" s="6"/>
      <c r="P69" s="4"/>
      <c r="Q69" s="4"/>
      <c r="R69" s="4"/>
      <c r="S69" s="4"/>
      <c r="T69" s="4"/>
      <c r="U69" s="4"/>
      <c r="V69" s="6"/>
    </row>
    <row r="70" spans="1:22" x14ac:dyDescent="0.25">
      <c r="A70" s="8">
        <v>38818.465277777781</v>
      </c>
      <c r="B70" s="26">
        <v>38818.465277777781</v>
      </c>
      <c r="C70" s="4">
        <v>7.29</v>
      </c>
      <c r="D70" s="4">
        <v>9.17</v>
      </c>
      <c r="E70" s="5">
        <v>79.7</v>
      </c>
      <c r="F70" s="5"/>
      <c r="G70" s="5">
        <v>9.1</v>
      </c>
      <c r="H70" s="4">
        <v>3.94</v>
      </c>
      <c r="I70" s="5">
        <v>117.4</v>
      </c>
      <c r="J70" s="5">
        <v>168.5</v>
      </c>
      <c r="K70" s="5">
        <v>0.1</v>
      </c>
      <c r="L70" s="6">
        <v>29</v>
      </c>
      <c r="M70" s="4"/>
      <c r="N70" s="6">
        <v>130</v>
      </c>
      <c r="O70" s="6"/>
      <c r="P70" s="4">
        <v>0.81</v>
      </c>
      <c r="Q70" s="4">
        <v>0.25</v>
      </c>
      <c r="R70" s="4">
        <v>0.05</v>
      </c>
      <c r="S70" s="4">
        <v>0.03</v>
      </c>
      <c r="T70" s="4">
        <v>0.8</v>
      </c>
      <c r="U70" s="4">
        <v>0.01</v>
      </c>
      <c r="V70" s="6">
        <v>2</v>
      </c>
    </row>
    <row r="71" spans="1:22" x14ac:dyDescent="0.25">
      <c r="A71" s="8">
        <v>38832.430555555555</v>
      </c>
      <c r="B71" s="26">
        <v>38832.430555555555</v>
      </c>
      <c r="C71" s="4">
        <v>7.4</v>
      </c>
      <c r="D71" s="4">
        <v>8.73</v>
      </c>
      <c r="E71" s="5">
        <v>80.3</v>
      </c>
      <c r="F71" s="5"/>
      <c r="G71" s="5">
        <v>11.5</v>
      </c>
      <c r="H71" s="4">
        <v>2.2400000000000002</v>
      </c>
      <c r="I71" s="5">
        <v>127.3</v>
      </c>
      <c r="J71" s="5">
        <v>171.4</v>
      </c>
      <c r="K71" s="5">
        <v>0.1</v>
      </c>
      <c r="L71" s="6"/>
      <c r="M71" s="4"/>
      <c r="N71" s="6">
        <v>80</v>
      </c>
      <c r="O71" s="6"/>
      <c r="P71" s="4"/>
      <c r="Q71" s="4"/>
      <c r="R71" s="4"/>
      <c r="S71" s="4"/>
      <c r="T71" s="4"/>
      <c r="U71" s="4"/>
      <c r="V71" s="6"/>
    </row>
    <row r="72" spans="1:22" x14ac:dyDescent="0.25">
      <c r="A72" s="8">
        <v>38846.486111111109</v>
      </c>
      <c r="B72" s="26">
        <v>38846.486111111109</v>
      </c>
      <c r="C72" s="4">
        <v>7.45</v>
      </c>
      <c r="D72" s="4">
        <v>9.9700000000000006</v>
      </c>
      <c r="E72" s="5">
        <v>91.8</v>
      </c>
      <c r="F72" s="5"/>
      <c r="G72" s="5">
        <v>11.5</v>
      </c>
      <c r="H72" s="4">
        <v>2.4900000000000002</v>
      </c>
      <c r="I72" s="5">
        <v>149.80000000000001</v>
      </c>
      <c r="J72" s="5">
        <v>201.1</v>
      </c>
      <c r="K72" s="5">
        <v>0.1</v>
      </c>
      <c r="L72" s="6">
        <v>9</v>
      </c>
      <c r="M72" s="4"/>
      <c r="N72" s="6">
        <v>80</v>
      </c>
      <c r="O72" s="6"/>
      <c r="P72" s="4">
        <v>0.73</v>
      </c>
      <c r="Q72" s="4">
        <v>0.76</v>
      </c>
      <c r="R72" s="4">
        <v>0.05</v>
      </c>
      <c r="S72" s="4">
        <v>0.03</v>
      </c>
      <c r="T72" s="4">
        <v>0.73</v>
      </c>
      <c r="U72" s="4">
        <v>0.11</v>
      </c>
      <c r="V72" s="6">
        <v>2</v>
      </c>
    </row>
    <row r="73" spans="1:22" x14ac:dyDescent="0.25">
      <c r="A73" s="8">
        <v>38860.447916666664</v>
      </c>
      <c r="B73" s="26">
        <v>38860.447916666664</v>
      </c>
      <c r="C73" s="4">
        <v>7.31</v>
      </c>
      <c r="D73" s="4">
        <v>6.14</v>
      </c>
      <c r="E73" s="5">
        <v>58.6</v>
      </c>
      <c r="F73" s="5"/>
      <c r="G73" s="5">
        <v>13.3</v>
      </c>
      <c r="H73" s="4">
        <v>4.33</v>
      </c>
      <c r="I73" s="5">
        <v>161.30000000000001</v>
      </c>
      <c r="J73" s="5">
        <v>207.7</v>
      </c>
      <c r="K73" s="5">
        <v>0.1</v>
      </c>
      <c r="L73" s="6"/>
      <c r="M73" s="4"/>
      <c r="N73" s="6">
        <v>130</v>
      </c>
      <c r="O73" s="6"/>
      <c r="P73" s="4"/>
      <c r="Q73" s="4"/>
      <c r="R73" s="4"/>
      <c r="S73" s="4"/>
      <c r="T73" s="4"/>
      <c r="U73" s="4"/>
      <c r="V73" s="6"/>
    </row>
    <row r="74" spans="1:22" x14ac:dyDescent="0.25">
      <c r="A74" s="8">
        <v>38874.482638888891</v>
      </c>
      <c r="B74" s="26">
        <v>38874.482638888891</v>
      </c>
      <c r="C74" s="4">
        <v>7.36</v>
      </c>
      <c r="D74" s="4">
        <v>7.33</v>
      </c>
      <c r="E74" s="5">
        <v>73</v>
      </c>
      <c r="F74" s="5"/>
      <c r="G74" s="5">
        <v>14.7</v>
      </c>
      <c r="H74" s="4">
        <v>2.48</v>
      </c>
      <c r="I74" s="5">
        <v>142.4</v>
      </c>
      <c r="J74" s="5">
        <v>177.4</v>
      </c>
      <c r="K74" s="5">
        <v>0.1</v>
      </c>
      <c r="L74" s="6"/>
      <c r="M74" s="4"/>
      <c r="N74" s="6">
        <v>130</v>
      </c>
      <c r="O74" s="6"/>
      <c r="P74" s="4">
        <v>0.54</v>
      </c>
      <c r="Q74" s="4">
        <v>0.54</v>
      </c>
      <c r="R74" s="4">
        <v>0.05</v>
      </c>
      <c r="S74" s="4">
        <v>0.04</v>
      </c>
      <c r="T74" s="4">
        <v>0.52</v>
      </c>
      <c r="U74" s="4">
        <v>0.09</v>
      </c>
      <c r="V74" s="6">
        <v>5</v>
      </c>
    </row>
    <row r="75" spans="1:22" x14ac:dyDescent="0.25">
      <c r="A75" s="8">
        <v>38888.472222222219</v>
      </c>
      <c r="B75" s="26">
        <v>38888.472222222219</v>
      </c>
      <c r="C75" s="4">
        <v>7.35</v>
      </c>
      <c r="D75" s="4">
        <v>6.97</v>
      </c>
      <c r="E75" s="5">
        <v>70.5</v>
      </c>
      <c r="F75" s="5"/>
      <c r="G75" s="5">
        <v>15.9</v>
      </c>
      <c r="H75" s="4">
        <v>37.6</v>
      </c>
      <c r="I75" s="5">
        <v>166.1</v>
      </c>
      <c r="J75" s="5">
        <v>201</v>
      </c>
      <c r="K75" s="5">
        <v>0.1</v>
      </c>
      <c r="L75" s="6"/>
      <c r="M75" s="4"/>
      <c r="N75" s="6">
        <v>13</v>
      </c>
      <c r="O75" s="6"/>
      <c r="P75" s="4"/>
      <c r="Q75" s="4"/>
      <c r="R75" s="4"/>
      <c r="S75" s="4"/>
      <c r="T75" s="4"/>
      <c r="U75" s="4"/>
      <c r="V75" s="6"/>
    </row>
    <row r="76" spans="1:22" x14ac:dyDescent="0.25">
      <c r="A76" s="8">
        <v>38903.46875</v>
      </c>
      <c r="B76" s="26">
        <v>38903.46875</v>
      </c>
      <c r="C76" s="4">
        <v>7.29</v>
      </c>
      <c r="D76" s="4">
        <v>3.71</v>
      </c>
      <c r="E76" s="5">
        <v>41.5</v>
      </c>
      <c r="F76" s="5"/>
      <c r="G76" s="5">
        <v>19.8</v>
      </c>
      <c r="H76" s="4">
        <v>2.2599999999999998</v>
      </c>
      <c r="I76" s="5">
        <v>200.9</v>
      </c>
      <c r="J76" s="5">
        <v>223.5</v>
      </c>
      <c r="K76" s="5">
        <v>0.1</v>
      </c>
      <c r="L76" s="6">
        <v>3</v>
      </c>
      <c r="M76" s="4"/>
      <c r="N76" s="6">
        <v>50</v>
      </c>
      <c r="O76" s="6"/>
      <c r="P76" s="4">
        <v>0.14000000000000001</v>
      </c>
      <c r="Q76" s="4">
        <v>0.66</v>
      </c>
      <c r="R76" s="4">
        <v>0.05</v>
      </c>
      <c r="S76" s="4">
        <v>0.06</v>
      </c>
      <c r="T76" s="4">
        <v>0.13</v>
      </c>
      <c r="U76" s="4">
        <v>0.15</v>
      </c>
      <c r="V76" s="6">
        <v>2</v>
      </c>
    </row>
    <row r="77" spans="1:22" x14ac:dyDescent="0.25">
      <c r="A77" s="8">
        <v>38916.447916666664</v>
      </c>
      <c r="B77" s="26">
        <v>38916.447916666664</v>
      </c>
      <c r="C77" s="4">
        <v>7.46</v>
      </c>
      <c r="D77" s="4">
        <v>5.68</v>
      </c>
      <c r="E77" s="5">
        <v>60.8</v>
      </c>
      <c r="F77" s="5"/>
      <c r="G77" s="5">
        <v>18.399999999999999</v>
      </c>
      <c r="H77" s="4">
        <v>2.91</v>
      </c>
      <c r="I77" s="5">
        <v>151.9</v>
      </c>
      <c r="J77" s="5">
        <v>173.8</v>
      </c>
      <c r="K77" s="5">
        <v>0.1</v>
      </c>
      <c r="L77" s="6"/>
      <c r="M77" s="4"/>
      <c r="N77" s="6"/>
      <c r="O77" s="6"/>
      <c r="P77" s="4"/>
      <c r="Q77" s="4"/>
      <c r="R77" s="4"/>
      <c r="S77" s="4"/>
      <c r="T77" s="4"/>
      <c r="U77" s="4"/>
      <c r="V77" s="6"/>
    </row>
    <row r="78" spans="1:22" x14ac:dyDescent="0.25">
      <c r="A78" s="8">
        <v>38930.486111111109</v>
      </c>
      <c r="B78" s="26">
        <v>38930.486111111109</v>
      </c>
      <c r="C78" s="4">
        <v>7.53</v>
      </c>
      <c r="D78" s="4">
        <v>6.37</v>
      </c>
      <c r="E78" s="5">
        <v>69</v>
      </c>
      <c r="F78" s="5"/>
      <c r="G78" s="5">
        <v>19.100000000000001</v>
      </c>
      <c r="H78" s="4">
        <v>5.89</v>
      </c>
      <c r="I78" s="5">
        <v>138.19999999999999</v>
      </c>
      <c r="J78" s="5">
        <v>155.69999999999999</v>
      </c>
      <c r="K78" s="5">
        <v>0.1</v>
      </c>
      <c r="L78" s="6"/>
      <c r="M78" s="4"/>
      <c r="N78" s="6">
        <v>30</v>
      </c>
      <c r="O78" s="6"/>
      <c r="P78" s="4">
        <v>0.09</v>
      </c>
      <c r="Q78" s="4">
        <v>0.52</v>
      </c>
      <c r="R78" s="4">
        <v>0.14000000000000001</v>
      </c>
      <c r="S78" s="4">
        <v>0.08</v>
      </c>
      <c r="T78" s="4">
        <v>0.09</v>
      </c>
      <c r="U78" s="4">
        <v>0.1</v>
      </c>
      <c r="V78" s="6">
        <v>2</v>
      </c>
    </row>
    <row r="79" spans="1:22" x14ac:dyDescent="0.25">
      <c r="A79" s="8">
        <v>38944.447916666664</v>
      </c>
      <c r="B79" s="26">
        <v>38944.447916666664</v>
      </c>
      <c r="C79" s="4">
        <v>7.35</v>
      </c>
      <c r="D79" s="4">
        <v>6.28</v>
      </c>
      <c r="E79" s="5">
        <v>66.8</v>
      </c>
      <c r="F79" s="5"/>
      <c r="G79" s="5">
        <v>18.399999999999999</v>
      </c>
      <c r="H79" s="4">
        <v>2.29</v>
      </c>
      <c r="I79" s="5">
        <v>120.6</v>
      </c>
      <c r="J79" s="5">
        <v>138.19999999999999</v>
      </c>
      <c r="K79" s="5">
        <v>0.1</v>
      </c>
      <c r="L79" s="6"/>
      <c r="M79" s="4"/>
      <c r="N79" s="6">
        <v>80</v>
      </c>
      <c r="O79" s="6"/>
      <c r="P79" s="4"/>
      <c r="Q79" s="4"/>
      <c r="R79" s="4"/>
      <c r="S79" s="4"/>
      <c r="T79" s="4"/>
      <c r="U79" s="4"/>
      <c r="V79" s="6"/>
    </row>
    <row r="80" spans="1:22" x14ac:dyDescent="0.25">
      <c r="A80" s="8">
        <v>38958.486111111109</v>
      </c>
      <c r="B80" s="26">
        <v>38958.486111111109</v>
      </c>
      <c r="C80" s="4">
        <v>7.41</v>
      </c>
      <c r="D80" s="4">
        <v>6.67</v>
      </c>
      <c r="E80" s="5">
        <v>72</v>
      </c>
      <c r="F80" s="5"/>
      <c r="G80" s="5">
        <v>17.899999999999999</v>
      </c>
      <c r="H80" s="4">
        <v>1.2</v>
      </c>
      <c r="I80" s="5">
        <v>131.5</v>
      </c>
      <c r="J80" s="5">
        <v>152.30000000000001</v>
      </c>
      <c r="K80" s="5">
        <v>0.1</v>
      </c>
      <c r="L80" s="6"/>
      <c r="M80" s="4"/>
      <c r="N80" s="6">
        <v>13</v>
      </c>
      <c r="O80" s="6"/>
      <c r="P80" s="15">
        <v>5.0000000000000001E-3</v>
      </c>
      <c r="Q80" s="4">
        <v>0.25</v>
      </c>
      <c r="R80" s="4">
        <v>0.1</v>
      </c>
      <c r="S80" s="4">
        <v>0.09</v>
      </c>
      <c r="T80" s="15">
        <v>5.0000000000000001E-3</v>
      </c>
      <c r="U80" s="4">
        <v>7.0000000000000007E-2</v>
      </c>
      <c r="V80" s="6">
        <v>2</v>
      </c>
    </row>
    <row r="81" spans="1:22" x14ac:dyDescent="0.25">
      <c r="A81" s="8">
        <v>38973.479166666664</v>
      </c>
      <c r="B81" s="26">
        <v>38973.479166666664</v>
      </c>
      <c r="C81" s="4">
        <v>7.59</v>
      </c>
      <c r="D81" s="4">
        <v>2.98</v>
      </c>
      <c r="E81" s="5">
        <v>29.7</v>
      </c>
      <c r="F81" s="5"/>
      <c r="G81" s="5">
        <v>15.2</v>
      </c>
      <c r="H81" s="4">
        <v>1.8</v>
      </c>
      <c r="I81" s="5">
        <v>295.89999999999998</v>
      </c>
      <c r="J81" s="5">
        <v>364.7</v>
      </c>
      <c r="K81" s="5">
        <v>0.2</v>
      </c>
      <c r="L81" s="6"/>
      <c r="M81" s="4"/>
      <c r="N81" s="6">
        <v>240</v>
      </c>
      <c r="O81" s="6"/>
      <c r="P81" s="4"/>
      <c r="Q81" s="4"/>
      <c r="R81" s="4"/>
      <c r="S81" s="4"/>
      <c r="T81" s="4"/>
      <c r="U81" s="4"/>
      <c r="V81" s="6"/>
    </row>
    <row r="82" spans="1:22" x14ac:dyDescent="0.25">
      <c r="A82" s="8">
        <v>38986.458333333336</v>
      </c>
      <c r="B82" s="26">
        <v>38986.458333333336</v>
      </c>
      <c r="C82" s="4">
        <v>7.51</v>
      </c>
      <c r="D82" s="4">
        <v>7.67</v>
      </c>
      <c r="E82" s="5">
        <v>74.2</v>
      </c>
      <c r="F82" s="5"/>
      <c r="G82" s="5">
        <v>13.9</v>
      </c>
      <c r="H82" s="4">
        <v>1</v>
      </c>
      <c r="I82" s="5">
        <v>197.4</v>
      </c>
      <c r="J82" s="5">
        <v>250.1</v>
      </c>
      <c r="K82" s="5">
        <v>0.1</v>
      </c>
      <c r="L82" s="6"/>
      <c r="M82" s="4"/>
      <c r="N82" s="6">
        <v>23</v>
      </c>
      <c r="O82" s="6"/>
      <c r="P82" s="4">
        <v>0.17</v>
      </c>
      <c r="Q82" s="4">
        <v>0.25</v>
      </c>
      <c r="R82" s="4">
        <v>0.05</v>
      </c>
      <c r="S82" s="15">
        <v>5.0000000000000001E-3</v>
      </c>
      <c r="T82" s="4">
        <v>0.17</v>
      </c>
      <c r="U82" s="4">
        <v>7.0000000000000007E-2</v>
      </c>
      <c r="V82" s="6">
        <v>2</v>
      </c>
    </row>
    <row r="83" spans="1:22" x14ac:dyDescent="0.25">
      <c r="A83" s="8">
        <v>39000.431250000001</v>
      </c>
      <c r="B83" s="26">
        <v>39000.431250000001</v>
      </c>
      <c r="C83" s="4">
        <v>7.54</v>
      </c>
      <c r="D83" s="4">
        <v>6.76</v>
      </c>
      <c r="E83" s="5">
        <v>60.1</v>
      </c>
      <c r="F83" s="5"/>
      <c r="G83" s="5">
        <v>10</v>
      </c>
      <c r="H83" s="4">
        <v>0.57999999999999996</v>
      </c>
      <c r="I83" s="5">
        <v>188.7</v>
      </c>
      <c r="J83" s="5">
        <v>264.3</v>
      </c>
      <c r="K83" s="5">
        <v>0.1</v>
      </c>
      <c r="L83" s="6"/>
      <c r="M83" s="4"/>
      <c r="N83" s="6">
        <v>4</v>
      </c>
      <c r="O83" s="6"/>
      <c r="P83" s="4"/>
      <c r="Q83" s="4"/>
      <c r="R83" s="4"/>
      <c r="S83" s="4"/>
      <c r="T83" s="4"/>
      <c r="U83" s="4"/>
      <c r="V83" s="6"/>
    </row>
    <row r="84" spans="1:22" x14ac:dyDescent="0.25">
      <c r="A84" s="8">
        <v>39014.49722222222</v>
      </c>
      <c r="B84" s="26">
        <v>39014.49722222222</v>
      </c>
      <c r="C84" s="4">
        <v>7.48</v>
      </c>
      <c r="D84" s="4">
        <v>7.71</v>
      </c>
      <c r="E84" s="5">
        <v>67.5</v>
      </c>
      <c r="F84" s="5"/>
      <c r="G84" s="5">
        <v>9.4</v>
      </c>
      <c r="H84" s="4">
        <v>0.93</v>
      </c>
      <c r="I84" s="5">
        <v>169.2</v>
      </c>
      <c r="J84" s="5">
        <v>241</v>
      </c>
      <c r="K84" s="5">
        <v>0.1</v>
      </c>
      <c r="L84" s="6"/>
      <c r="M84" s="4"/>
      <c r="N84" s="6">
        <v>8</v>
      </c>
      <c r="O84" s="6"/>
      <c r="P84" s="4">
        <v>0.36</v>
      </c>
      <c r="Q84" s="4">
        <v>0.74</v>
      </c>
      <c r="R84" s="4">
        <v>0.05</v>
      </c>
      <c r="S84" s="4">
        <v>0.06</v>
      </c>
      <c r="T84" s="4">
        <v>0.36</v>
      </c>
      <c r="U84" s="4">
        <v>0.09</v>
      </c>
      <c r="V84" s="6">
        <v>2</v>
      </c>
    </row>
    <row r="85" spans="1:22" x14ac:dyDescent="0.25">
      <c r="A85" s="8">
        <v>39029.486111111109</v>
      </c>
      <c r="B85" s="26">
        <v>39029.486111111109</v>
      </c>
      <c r="C85" s="4">
        <v>7.06</v>
      </c>
      <c r="D85" s="4">
        <v>9.77</v>
      </c>
      <c r="E85" s="5">
        <v>87.1</v>
      </c>
      <c r="F85" s="5"/>
      <c r="G85" s="5">
        <v>10.3</v>
      </c>
      <c r="H85" s="4">
        <v>7.53</v>
      </c>
      <c r="I85" s="5">
        <v>106.1</v>
      </c>
      <c r="J85" s="5">
        <v>147.6</v>
      </c>
      <c r="K85" s="5">
        <v>0.1</v>
      </c>
      <c r="L85" s="6"/>
      <c r="M85" s="4"/>
      <c r="N85" s="6"/>
      <c r="O85" s="6"/>
      <c r="P85" s="4"/>
      <c r="Q85" s="4"/>
      <c r="R85" s="4"/>
      <c r="S85" s="4"/>
      <c r="T85" s="4"/>
      <c r="U85" s="4"/>
      <c r="V85" s="6"/>
    </row>
    <row r="86" spans="1:22" x14ac:dyDescent="0.25">
      <c r="A86" s="8">
        <v>39041.451388888891</v>
      </c>
      <c r="B86" s="26">
        <v>39041.451388888891</v>
      </c>
      <c r="C86" s="4">
        <v>7.54</v>
      </c>
      <c r="D86" s="4">
        <v>5.86</v>
      </c>
      <c r="E86" s="5">
        <v>50.3</v>
      </c>
      <c r="F86" s="5"/>
      <c r="G86" s="5">
        <v>8.4</v>
      </c>
      <c r="H86" s="4">
        <v>1.24</v>
      </c>
      <c r="I86" s="5">
        <v>145.6</v>
      </c>
      <c r="J86" s="5">
        <v>212.5</v>
      </c>
      <c r="K86" s="5">
        <v>0.1</v>
      </c>
      <c r="L86" s="6"/>
      <c r="M86" s="4"/>
      <c r="N86" s="6">
        <v>50</v>
      </c>
      <c r="O86" s="6"/>
      <c r="P86" s="4">
        <v>0.9</v>
      </c>
      <c r="Q86" s="4">
        <v>1.42</v>
      </c>
      <c r="R86" s="4">
        <v>0.05</v>
      </c>
      <c r="S86" s="4">
        <v>0.1</v>
      </c>
      <c r="T86" s="4">
        <v>0.85</v>
      </c>
      <c r="U86" s="4">
        <v>0.18</v>
      </c>
      <c r="V86" s="6">
        <v>2</v>
      </c>
    </row>
    <row r="87" spans="1:22" x14ac:dyDescent="0.25">
      <c r="A87" s="8">
        <v>39056.46875</v>
      </c>
      <c r="B87" s="26">
        <v>39056.46875</v>
      </c>
      <c r="C87" s="4">
        <v>7.27</v>
      </c>
      <c r="D87" s="4">
        <v>9.9499999999999993</v>
      </c>
      <c r="E87" s="5">
        <v>76.400000000000006</v>
      </c>
      <c r="F87" s="5"/>
      <c r="G87" s="5">
        <v>4.2</v>
      </c>
      <c r="H87" s="4">
        <v>4.01</v>
      </c>
      <c r="I87" s="5">
        <v>104.3</v>
      </c>
      <c r="J87" s="5">
        <v>172.1</v>
      </c>
      <c r="K87" s="5">
        <v>0.1</v>
      </c>
      <c r="L87" s="6"/>
      <c r="M87" s="4"/>
      <c r="N87" s="6">
        <v>130</v>
      </c>
      <c r="O87" s="6"/>
      <c r="P87" s="4"/>
      <c r="Q87" s="4"/>
      <c r="R87" s="4"/>
      <c r="S87" s="4"/>
      <c r="T87" s="4"/>
      <c r="U87" s="4"/>
      <c r="V87" s="6"/>
    </row>
    <row r="88" spans="1:22" x14ac:dyDescent="0.25">
      <c r="A88" s="8">
        <v>39070.479166666664</v>
      </c>
      <c r="B88" s="26">
        <v>39070.479166666664</v>
      </c>
      <c r="C88" s="4">
        <v>7.33</v>
      </c>
      <c r="D88" s="4">
        <v>10.220000000000001</v>
      </c>
      <c r="E88" s="5">
        <v>79.099999999999994</v>
      </c>
      <c r="F88" s="5"/>
      <c r="G88" s="5">
        <v>4.3</v>
      </c>
      <c r="H88" s="4">
        <v>3.3</v>
      </c>
      <c r="I88" s="5">
        <v>100.8</v>
      </c>
      <c r="J88" s="5">
        <v>166.4</v>
      </c>
      <c r="K88" s="5">
        <v>0.1</v>
      </c>
      <c r="L88" s="6"/>
      <c r="M88" s="4"/>
      <c r="N88" s="6">
        <v>130</v>
      </c>
      <c r="O88" s="6"/>
      <c r="P88" s="4">
        <v>1.41</v>
      </c>
      <c r="Q88" s="4">
        <v>0.94</v>
      </c>
      <c r="R88" s="4">
        <v>0.05</v>
      </c>
      <c r="S88" s="4">
        <v>0.05</v>
      </c>
      <c r="T88" s="4">
        <v>0.68</v>
      </c>
      <c r="U88" s="4">
        <v>0.09</v>
      </c>
      <c r="V88" s="6">
        <v>2</v>
      </c>
    </row>
    <row r="89" spans="1:22" x14ac:dyDescent="0.25">
      <c r="A89" s="8">
        <v>39085.472222222219</v>
      </c>
      <c r="B89" s="26">
        <v>39085.472222222219</v>
      </c>
      <c r="C89" s="4">
        <v>7.28</v>
      </c>
      <c r="D89" s="4">
        <v>9.9700000000000006</v>
      </c>
      <c r="E89" s="5">
        <v>82</v>
      </c>
      <c r="F89" s="5"/>
      <c r="G89" s="5">
        <v>6.9</v>
      </c>
      <c r="H89" s="4">
        <v>6.29</v>
      </c>
      <c r="I89" s="5">
        <v>88.5</v>
      </c>
      <c r="J89" s="5">
        <v>135.30000000000001</v>
      </c>
      <c r="K89" s="5">
        <v>0.1</v>
      </c>
      <c r="L89" s="6"/>
      <c r="M89" s="4"/>
      <c r="N89" s="6">
        <v>500</v>
      </c>
      <c r="O89" s="6"/>
      <c r="P89" s="4"/>
      <c r="Q89" s="4"/>
      <c r="R89" s="4"/>
      <c r="S89" s="4"/>
      <c r="T89" s="4"/>
      <c r="U89" s="4"/>
      <c r="V89" s="6"/>
    </row>
    <row r="90" spans="1:22" x14ac:dyDescent="0.25">
      <c r="A90" s="8">
        <v>39099.479166666664</v>
      </c>
      <c r="B90" s="26">
        <v>39099.479166666664</v>
      </c>
      <c r="C90" s="4">
        <v>7.24</v>
      </c>
      <c r="D90" s="4">
        <v>11.4</v>
      </c>
      <c r="E90" s="5">
        <v>83</v>
      </c>
      <c r="F90" s="5"/>
      <c r="G90" s="5">
        <v>2.2999999999999998</v>
      </c>
      <c r="H90" s="4">
        <v>3.28</v>
      </c>
      <c r="I90" s="5">
        <v>91.9</v>
      </c>
      <c r="J90" s="5">
        <v>162.9</v>
      </c>
      <c r="K90" s="5">
        <v>0.1</v>
      </c>
      <c r="L90" s="6"/>
      <c r="M90" s="4"/>
      <c r="N90" s="6">
        <v>300</v>
      </c>
      <c r="O90" s="6"/>
      <c r="P90" s="4">
        <v>1.45</v>
      </c>
      <c r="Q90" s="4">
        <v>0.64</v>
      </c>
      <c r="R90" s="4">
        <v>0.05</v>
      </c>
      <c r="S90" s="4">
        <v>0.03</v>
      </c>
      <c r="T90" s="4">
        <v>1.43</v>
      </c>
      <c r="U90" s="4">
        <v>0.09</v>
      </c>
      <c r="V90" s="6">
        <v>2</v>
      </c>
    </row>
    <row r="91" spans="1:22" x14ac:dyDescent="0.25">
      <c r="A91" s="8">
        <v>39112.458333333336</v>
      </c>
      <c r="B91" s="26">
        <v>39112.458333333336</v>
      </c>
      <c r="C91" s="4">
        <v>7.46</v>
      </c>
      <c r="D91" s="4">
        <v>11.79</v>
      </c>
      <c r="E91" s="5">
        <v>85.9</v>
      </c>
      <c r="F91" s="5"/>
      <c r="G91" s="5">
        <v>2.2000000000000002</v>
      </c>
      <c r="H91" s="4">
        <v>2.4900000000000002</v>
      </c>
      <c r="I91" s="5">
        <v>94.4</v>
      </c>
      <c r="J91" s="5">
        <v>167.3</v>
      </c>
      <c r="K91" s="5">
        <v>0.1</v>
      </c>
      <c r="L91" s="6"/>
      <c r="M91" s="4"/>
      <c r="N91" s="6">
        <v>4</v>
      </c>
      <c r="O91" s="6"/>
      <c r="P91" s="4"/>
      <c r="Q91" s="4"/>
      <c r="R91" s="4"/>
      <c r="S91" s="4"/>
      <c r="T91" s="4"/>
      <c r="U91" s="4"/>
      <c r="V91" s="6"/>
    </row>
    <row r="92" spans="1:22" x14ac:dyDescent="0.25">
      <c r="A92" s="8">
        <v>39126.46875</v>
      </c>
      <c r="B92" s="26">
        <v>39126.46875</v>
      </c>
      <c r="C92" s="4">
        <v>7.4</v>
      </c>
      <c r="D92" s="4">
        <v>9.1999999999999993</v>
      </c>
      <c r="E92" s="5">
        <v>76.900000000000006</v>
      </c>
      <c r="F92" s="5"/>
      <c r="G92" s="5">
        <v>7.4</v>
      </c>
      <c r="H92" s="4">
        <v>2.7</v>
      </c>
      <c r="I92" s="5">
        <v>128.19999999999999</v>
      </c>
      <c r="J92" s="5">
        <v>192.9</v>
      </c>
      <c r="K92" s="5">
        <v>0.1</v>
      </c>
      <c r="L92" s="6"/>
      <c r="M92" s="4"/>
      <c r="N92" s="6">
        <v>50</v>
      </c>
      <c r="O92" s="6"/>
      <c r="P92" s="4">
        <v>0.97</v>
      </c>
      <c r="Q92" s="4">
        <v>0.92</v>
      </c>
      <c r="R92" s="4">
        <v>0.05</v>
      </c>
      <c r="S92" s="4">
        <v>0.05</v>
      </c>
      <c r="T92" s="4">
        <v>0.96</v>
      </c>
      <c r="U92" s="4">
        <v>0.16</v>
      </c>
      <c r="V92" s="6">
        <v>2</v>
      </c>
    </row>
    <row r="93" spans="1:22" x14ac:dyDescent="0.25">
      <c r="A93" s="8">
        <v>39141.496527777781</v>
      </c>
      <c r="B93" s="26">
        <v>39141.496527777781</v>
      </c>
      <c r="C93" s="4">
        <v>7.41</v>
      </c>
      <c r="D93" s="4">
        <v>10.99</v>
      </c>
      <c r="E93" s="5">
        <v>85.5</v>
      </c>
      <c r="F93" s="5"/>
      <c r="G93" s="5">
        <v>4.7</v>
      </c>
      <c r="H93" s="4">
        <v>5.01</v>
      </c>
      <c r="I93" s="5">
        <v>92.3</v>
      </c>
      <c r="J93" s="5">
        <v>151</v>
      </c>
      <c r="K93" s="5">
        <v>0.1</v>
      </c>
      <c r="L93" s="6"/>
      <c r="M93" s="4"/>
      <c r="N93" s="6">
        <v>130</v>
      </c>
      <c r="O93" s="6"/>
      <c r="P93" s="4"/>
      <c r="Q93" s="4"/>
      <c r="R93" s="4"/>
      <c r="S93" s="4"/>
      <c r="T93" s="4"/>
      <c r="U93" s="4"/>
      <c r="V93" s="6"/>
    </row>
    <row r="94" spans="1:22" x14ac:dyDescent="0.25">
      <c r="A94" s="8">
        <v>39154.465277777781</v>
      </c>
      <c r="B94" s="26">
        <v>39154.465277777781</v>
      </c>
      <c r="C94" s="4">
        <v>7.49</v>
      </c>
      <c r="D94" s="4">
        <v>10.57</v>
      </c>
      <c r="E94" s="5">
        <v>88.8</v>
      </c>
      <c r="F94" s="5"/>
      <c r="G94" s="5">
        <v>7.7</v>
      </c>
      <c r="H94" s="4">
        <v>3.78</v>
      </c>
      <c r="I94" s="5">
        <v>73.7</v>
      </c>
      <c r="J94" s="5">
        <v>110.1</v>
      </c>
      <c r="K94" s="5">
        <v>0.1</v>
      </c>
      <c r="L94" s="6"/>
      <c r="M94" s="4"/>
      <c r="N94" s="6">
        <v>4</v>
      </c>
      <c r="O94" s="6"/>
      <c r="P94" s="4">
        <v>0.78</v>
      </c>
      <c r="Q94" s="4">
        <v>0.92</v>
      </c>
      <c r="R94" s="4">
        <v>0.05</v>
      </c>
      <c r="S94" s="4">
        <v>0.12</v>
      </c>
      <c r="T94" s="4">
        <v>0.76</v>
      </c>
      <c r="U94" s="4">
        <v>0.11</v>
      </c>
      <c r="V94" s="6">
        <v>2</v>
      </c>
    </row>
    <row r="95" spans="1:22" x14ac:dyDescent="0.25">
      <c r="A95" s="8">
        <v>39168.457638888889</v>
      </c>
      <c r="B95" s="26">
        <v>39168.457638888889</v>
      </c>
      <c r="C95" s="4">
        <v>7.08</v>
      </c>
      <c r="D95" s="4">
        <v>8.4499999999999993</v>
      </c>
      <c r="E95" s="5">
        <v>71.5</v>
      </c>
      <c r="F95" s="5"/>
      <c r="G95" s="5">
        <v>8.6999999999999993</v>
      </c>
      <c r="H95" s="4">
        <v>9.9600000000000009</v>
      </c>
      <c r="I95" s="5">
        <v>94.4</v>
      </c>
      <c r="J95" s="5">
        <v>137.1</v>
      </c>
      <c r="K95" s="5">
        <v>0.1</v>
      </c>
      <c r="L95" s="6"/>
      <c r="M95" s="4"/>
      <c r="N95" s="6">
        <v>30</v>
      </c>
      <c r="O95" s="6"/>
      <c r="P95" s="4"/>
      <c r="Q95" s="4"/>
      <c r="R95" s="4"/>
      <c r="S95" s="4"/>
      <c r="T95" s="4"/>
      <c r="U95" s="4"/>
      <c r="V95" s="6"/>
    </row>
    <row r="96" spans="1:22" x14ac:dyDescent="0.25">
      <c r="A96" s="8">
        <v>39181.46875</v>
      </c>
      <c r="B96" s="26">
        <v>39181.46875</v>
      </c>
      <c r="C96" s="4">
        <v>7.52</v>
      </c>
      <c r="D96" s="4">
        <v>7.89</v>
      </c>
      <c r="E96" s="5">
        <v>71.8</v>
      </c>
      <c r="F96" s="5"/>
      <c r="G96" s="5">
        <v>11.3</v>
      </c>
      <c r="H96" s="4">
        <v>3.91</v>
      </c>
      <c r="I96" s="5">
        <v>136.9</v>
      </c>
      <c r="J96" s="5">
        <v>185.4</v>
      </c>
      <c r="K96" s="5">
        <v>0.1</v>
      </c>
      <c r="L96" s="6"/>
      <c r="M96" s="4"/>
      <c r="N96" s="6">
        <v>130</v>
      </c>
      <c r="O96" s="6"/>
      <c r="P96" s="4">
        <v>0.93</v>
      </c>
      <c r="Q96" s="4">
        <v>0.64</v>
      </c>
      <c r="R96" s="4">
        <v>0.05</v>
      </c>
      <c r="S96" s="4">
        <v>0.05</v>
      </c>
      <c r="T96" s="4">
        <v>0.92</v>
      </c>
      <c r="U96" s="4">
        <v>0.09</v>
      </c>
      <c r="V96" s="6">
        <v>2</v>
      </c>
    </row>
    <row r="97" spans="1:22" x14ac:dyDescent="0.25">
      <c r="A97" s="8">
        <v>39196.461805555555</v>
      </c>
      <c r="B97" s="26">
        <v>39196.461805555555</v>
      </c>
      <c r="C97" s="4">
        <v>7.56</v>
      </c>
      <c r="D97" s="4">
        <v>8.2100000000000009</v>
      </c>
      <c r="E97" s="5">
        <v>76.3</v>
      </c>
      <c r="F97" s="5"/>
      <c r="G97" s="5">
        <v>12</v>
      </c>
      <c r="H97" s="4">
        <v>2.54</v>
      </c>
      <c r="I97" s="5">
        <v>147.9</v>
      </c>
      <c r="J97" s="5">
        <v>196.8</v>
      </c>
      <c r="K97" s="5">
        <v>0.1</v>
      </c>
      <c r="L97" s="6"/>
      <c r="M97" s="4"/>
      <c r="N97" s="6">
        <v>50</v>
      </c>
      <c r="O97" s="6"/>
      <c r="P97" s="4"/>
      <c r="Q97" s="4"/>
      <c r="R97" s="4"/>
      <c r="S97" s="4"/>
      <c r="T97" s="4"/>
      <c r="U97" s="4"/>
      <c r="V97" s="6"/>
    </row>
    <row r="98" spans="1:22" x14ac:dyDescent="0.25">
      <c r="A98" s="8">
        <v>39210.496527777781</v>
      </c>
      <c r="B98" s="26">
        <v>39210.496527777781</v>
      </c>
      <c r="C98" s="4">
        <v>7.6</v>
      </c>
      <c r="D98" s="4">
        <v>9.01</v>
      </c>
      <c r="E98" s="5">
        <v>89.6</v>
      </c>
      <c r="F98" s="5"/>
      <c r="G98" s="5">
        <v>14.9</v>
      </c>
      <c r="H98" s="4">
        <v>2.4700000000000002</v>
      </c>
      <c r="I98" s="5">
        <v>167.7</v>
      </c>
      <c r="J98" s="5">
        <v>207.5</v>
      </c>
      <c r="K98" s="5">
        <v>0.1</v>
      </c>
      <c r="L98" s="6"/>
      <c r="M98" s="4"/>
      <c r="N98" s="6">
        <v>80</v>
      </c>
      <c r="O98" s="6"/>
      <c r="P98" s="4">
        <v>0.45</v>
      </c>
      <c r="Q98" s="4">
        <v>0.5</v>
      </c>
      <c r="R98" s="4">
        <v>0.05</v>
      </c>
      <c r="S98" s="4">
        <v>0.06</v>
      </c>
      <c r="T98" s="4">
        <v>0.44</v>
      </c>
      <c r="U98" s="4">
        <v>0.06</v>
      </c>
      <c r="V98" s="6">
        <v>2</v>
      </c>
    </row>
    <row r="99" spans="1:22" x14ac:dyDescent="0.25">
      <c r="A99" s="8">
        <v>39224.447916666664</v>
      </c>
      <c r="B99" s="26">
        <v>39224.447916666664</v>
      </c>
      <c r="C99" s="4">
        <v>7.61</v>
      </c>
      <c r="D99" s="4">
        <v>8.4700000000000006</v>
      </c>
      <c r="E99" s="5">
        <v>80.8</v>
      </c>
      <c r="F99" s="5"/>
      <c r="G99" s="5">
        <v>12.8</v>
      </c>
      <c r="H99" s="4">
        <v>2.33</v>
      </c>
      <c r="I99" s="5">
        <v>175.6</v>
      </c>
      <c r="J99" s="5">
        <v>228.6</v>
      </c>
      <c r="K99" s="5">
        <v>0.1</v>
      </c>
      <c r="L99" s="6"/>
      <c r="M99" s="4"/>
      <c r="N99" s="6">
        <v>130</v>
      </c>
      <c r="O99" s="6"/>
      <c r="P99" s="4"/>
      <c r="Q99" s="4"/>
      <c r="R99" s="4"/>
      <c r="S99" s="4"/>
      <c r="T99" s="4"/>
      <c r="U99" s="4"/>
      <c r="V99" s="6"/>
    </row>
    <row r="100" spans="1:22" x14ac:dyDescent="0.25">
      <c r="A100" s="8">
        <v>39238.444444444445</v>
      </c>
      <c r="B100" s="26">
        <v>39238.444444444445</v>
      </c>
      <c r="C100" s="4">
        <v>7.64</v>
      </c>
      <c r="D100" s="4">
        <v>4.67</v>
      </c>
      <c r="E100" s="5">
        <v>48.5</v>
      </c>
      <c r="F100" s="5"/>
      <c r="G100" s="5">
        <v>15.6</v>
      </c>
      <c r="H100" s="4">
        <v>9.08</v>
      </c>
      <c r="I100" s="5">
        <v>144</v>
      </c>
      <c r="J100" s="5">
        <v>175.1</v>
      </c>
      <c r="K100" s="5">
        <v>0.1</v>
      </c>
      <c r="L100" s="6"/>
      <c r="M100" s="4"/>
      <c r="N100" s="6">
        <v>240</v>
      </c>
      <c r="O100" s="6"/>
      <c r="P100" s="4">
        <v>0.14000000000000001</v>
      </c>
      <c r="Q100" s="4">
        <v>0.76</v>
      </c>
      <c r="R100" s="4">
        <v>0.11</v>
      </c>
      <c r="S100" s="4">
        <v>0.13</v>
      </c>
      <c r="T100" s="4">
        <v>0.12</v>
      </c>
      <c r="U100" s="4">
        <v>0.12</v>
      </c>
      <c r="V100" s="6">
        <v>2</v>
      </c>
    </row>
    <row r="101" spans="1:22" x14ac:dyDescent="0.25">
      <c r="A101" s="8">
        <v>39252.458333333336</v>
      </c>
      <c r="B101" s="26">
        <v>39252.458333333336</v>
      </c>
      <c r="C101" s="4">
        <v>7.55</v>
      </c>
      <c r="D101" s="4">
        <v>7.44</v>
      </c>
      <c r="E101" s="5">
        <v>74</v>
      </c>
      <c r="F101" s="5"/>
      <c r="G101" s="5">
        <v>14.6</v>
      </c>
      <c r="H101" s="4">
        <v>3.25</v>
      </c>
      <c r="I101" s="5">
        <v>213</v>
      </c>
      <c r="J101" s="5">
        <v>266.2</v>
      </c>
      <c r="K101" s="5">
        <v>0.1</v>
      </c>
      <c r="L101" s="6"/>
      <c r="M101" s="4"/>
      <c r="N101" s="6">
        <v>300</v>
      </c>
      <c r="O101" s="6"/>
      <c r="P101" s="4"/>
      <c r="Q101" s="4"/>
      <c r="R101" s="4"/>
      <c r="S101" s="4"/>
      <c r="T101" s="4"/>
      <c r="U101" s="4"/>
      <c r="V101" s="6"/>
    </row>
    <row r="102" spans="1:22" x14ac:dyDescent="0.25">
      <c r="A102" s="8">
        <v>39265.489583333336</v>
      </c>
      <c r="B102" s="26">
        <v>39265.489583333336</v>
      </c>
      <c r="C102" s="4">
        <v>7.43</v>
      </c>
      <c r="D102" s="4">
        <v>8.0399999999999991</v>
      </c>
      <c r="E102" s="5">
        <v>87.8</v>
      </c>
      <c r="F102" s="5"/>
      <c r="G102" s="5">
        <v>19.3</v>
      </c>
      <c r="H102" s="4">
        <v>2.86</v>
      </c>
      <c r="I102" s="5">
        <v>240</v>
      </c>
      <c r="J102" s="5">
        <v>269.5</v>
      </c>
      <c r="K102" s="5">
        <v>0.1</v>
      </c>
      <c r="L102" s="6"/>
      <c r="M102" s="4"/>
      <c r="N102" s="6">
        <v>30</v>
      </c>
      <c r="O102" s="6"/>
      <c r="P102" s="4">
        <v>0.08</v>
      </c>
      <c r="Q102" s="4">
        <v>1.26</v>
      </c>
      <c r="R102" s="4">
        <v>0.05</v>
      </c>
      <c r="S102" s="4">
        <v>7.0000000000000007E-2</v>
      </c>
      <c r="T102" s="4">
        <v>7.0000000000000007E-2</v>
      </c>
      <c r="U102" s="4">
        <v>0.11</v>
      </c>
      <c r="V102" s="6">
        <v>2</v>
      </c>
    </row>
    <row r="103" spans="1:22" x14ac:dyDescent="0.25">
      <c r="A103" s="8">
        <v>39280.46875</v>
      </c>
      <c r="B103" s="26">
        <v>39280.46875</v>
      </c>
      <c r="C103" s="4">
        <v>7.2</v>
      </c>
      <c r="D103" s="4">
        <v>3.88</v>
      </c>
      <c r="E103" s="5">
        <v>43.6</v>
      </c>
      <c r="F103" s="5"/>
      <c r="G103" s="5">
        <v>20.8</v>
      </c>
      <c r="H103" s="4">
        <v>2.4500000000000002</v>
      </c>
      <c r="I103" s="5">
        <v>239.5</v>
      </c>
      <c r="J103" s="5">
        <v>260</v>
      </c>
      <c r="K103" s="5">
        <v>0.1</v>
      </c>
      <c r="L103" s="6"/>
      <c r="M103" s="4"/>
      <c r="N103" s="6">
        <v>240</v>
      </c>
      <c r="O103" s="6"/>
      <c r="P103" s="4"/>
      <c r="Q103" s="4"/>
      <c r="R103" s="4"/>
      <c r="S103" s="4"/>
      <c r="T103" s="4"/>
      <c r="U103" s="4"/>
      <c r="V103" s="6"/>
    </row>
    <row r="104" spans="1:22" x14ac:dyDescent="0.25">
      <c r="A104" s="8">
        <v>39294.461805555555</v>
      </c>
      <c r="B104" s="26">
        <v>39294.461805555555</v>
      </c>
      <c r="C104" s="4">
        <v>7.4</v>
      </c>
      <c r="D104" s="4">
        <v>5.0999999999999996</v>
      </c>
      <c r="E104" s="5">
        <v>54.7</v>
      </c>
      <c r="F104" s="5"/>
      <c r="G104" s="5">
        <v>18</v>
      </c>
      <c r="H104" s="4">
        <v>2.5499999999999998</v>
      </c>
      <c r="I104" s="5">
        <v>249.1</v>
      </c>
      <c r="J104" s="5">
        <v>284.2</v>
      </c>
      <c r="K104" s="5">
        <v>0.1</v>
      </c>
      <c r="L104" s="6"/>
      <c r="M104" s="4"/>
      <c r="N104" s="6">
        <v>50</v>
      </c>
      <c r="O104" s="6"/>
      <c r="P104" s="4">
        <v>0.05</v>
      </c>
      <c r="Q104" s="4">
        <v>0.54</v>
      </c>
      <c r="R104" s="4">
        <v>0.11</v>
      </c>
      <c r="S104" s="4">
        <v>0.1</v>
      </c>
      <c r="T104" s="4">
        <v>0.04</v>
      </c>
      <c r="U104" s="4">
        <v>0.06</v>
      </c>
      <c r="V104" s="6">
        <v>2</v>
      </c>
    </row>
    <row r="105" spans="1:22" x14ac:dyDescent="0.25">
      <c r="A105" s="8">
        <v>39308.489583333336</v>
      </c>
      <c r="B105" s="26">
        <v>39308.489583333336</v>
      </c>
      <c r="C105" s="4">
        <v>7.65</v>
      </c>
      <c r="D105" s="4">
        <v>8.1199999999999992</v>
      </c>
      <c r="E105" s="5">
        <v>81.2</v>
      </c>
      <c r="F105" s="5"/>
      <c r="G105" s="5">
        <v>15.4</v>
      </c>
      <c r="H105" s="4">
        <v>1.88</v>
      </c>
      <c r="I105" s="5">
        <v>251.6</v>
      </c>
      <c r="J105" s="5">
        <v>318.8</v>
      </c>
      <c r="K105" s="5">
        <v>0.2</v>
      </c>
      <c r="L105" s="6"/>
      <c r="M105" s="4"/>
      <c r="N105" s="6">
        <v>170</v>
      </c>
      <c r="O105" s="6"/>
      <c r="P105" s="4"/>
      <c r="Q105" s="4"/>
      <c r="R105" s="4"/>
      <c r="S105" s="4"/>
      <c r="T105" s="4"/>
      <c r="U105" s="4"/>
      <c r="V105" s="6"/>
    </row>
    <row r="106" spans="1:22" x14ac:dyDescent="0.25">
      <c r="A106" s="8">
        <v>39322.472222222219</v>
      </c>
      <c r="B106" s="26">
        <v>39322.472222222219</v>
      </c>
      <c r="C106" s="4">
        <v>7.72</v>
      </c>
      <c r="D106" s="4">
        <v>4.54</v>
      </c>
      <c r="E106" s="5">
        <v>45.1</v>
      </c>
      <c r="F106" s="5"/>
      <c r="G106" s="5">
        <v>15.1</v>
      </c>
      <c r="H106" s="4">
        <v>5.65</v>
      </c>
      <c r="I106" s="5">
        <v>213.1</v>
      </c>
      <c r="J106" s="5">
        <v>262.10000000000002</v>
      </c>
      <c r="K106" s="5">
        <v>0.1</v>
      </c>
      <c r="L106" s="6"/>
      <c r="M106" s="4"/>
      <c r="N106" s="6">
        <v>240</v>
      </c>
      <c r="O106" s="6"/>
      <c r="P106" s="15">
        <v>0.01</v>
      </c>
      <c r="Q106" s="4">
        <v>0.25</v>
      </c>
      <c r="R106" s="4">
        <v>0.1</v>
      </c>
      <c r="S106" s="4">
        <v>0.16</v>
      </c>
      <c r="T106" s="15">
        <v>5.0000000000000001E-3</v>
      </c>
      <c r="U106" s="4">
        <v>0.04</v>
      </c>
      <c r="V106" s="6">
        <v>2</v>
      </c>
    </row>
    <row r="107" spans="1:22" x14ac:dyDescent="0.25">
      <c r="A107" s="8">
        <v>39335.454861111109</v>
      </c>
      <c r="B107" s="26">
        <v>39335.454861111109</v>
      </c>
      <c r="C107" s="4">
        <v>7.74</v>
      </c>
      <c r="D107" s="4">
        <v>4.66</v>
      </c>
      <c r="E107" s="5">
        <v>44.8</v>
      </c>
      <c r="F107" s="5"/>
      <c r="G107" s="5">
        <v>13.5</v>
      </c>
      <c r="H107" s="4">
        <v>1.93</v>
      </c>
      <c r="I107" s="5">
        <v>201.8</v>
      </c>
      <c r="J107" s="5">
        <v>258.10000000000002</v>
      </c>
      <c r="K107" s="5">
        <v>0.1</v>
      </c>
      <c r="L107" s="6"/>
      <c r="M107" s="4"/>
      <c r="N107" s="6">
        <v>130</v>
      </c>
      <c r="O107" s="6"/>
      <c r="P107" s="4"/>
      <c r="Q107" s="4"/>
      <c r="R107" s="4"/>
      <c r="S107" s="4"/>
      <c r="T107" s="4"/>
      <c r="U107" s="4"/>
      <c r="V107" s="6"/>
    </row>
    <row r="108" spans="1:22" x14ac:dyDescent="0.25">
      <c r="A108" s="8">
        <v>39349.447916666664</v>
      </c>
      <c r="B108" s="26">
        <v>39349.447916666664</v>
      </c>
      <c r="C108" s="4">
        <v>7.81</v>
      </c>
      <c r="D108" s="4">
        <v>4.18</v>
      </c>
      <c r="E108" s="5">
        <v>38.200000000000003</v>
      </c>
      <c r="F108" s="5"/>
      <c r="G108" s="5">
        <v>11.4</v>
      </c>
      <c r="H108" s="4">
        <v>1.64</v>
      </c>
      <c r="I108" s="5">
        <v>195.6</v>
      </c>
      <c r="J108" s="5">
        <v>264.8</v>
      </c>
      <c r="K108" s="5">
        <v>0.1</v>
      </c>
      <c r="L108" s="6"/>
      <c r="M108" s="4"/>
      <c r="N108" s="6">
        <v>4</v>
      </c>
      <c r="O108" s="6"/>
      <c r="P108" s="4">
        <v>0.02</v>
      </c>
      <c r="Q108" s="4">
        <v>0.25</v>
      </c>
      <c r="R108" s="4">
        <v>0.15</v>
      </c>
      <c r="S108" s="4">
        <v>0.14000000000000001</v>
      </c>
      <c r="T108" s="4">
        <v>0.02</v>
      </c>
      <c r="U108" s="4">
        <v>0.03</v>
      </c>
      <c r="V108" s="6">
        <v>2</v>
      </c>
    </row>
    <row r="109" spans="1:22" x14ac:dyDescent="0.25">
      <c r="A109" s="8">
        <v>39363.493055555555</v>
      </c>
      <c r="B109" s="26">
        <v>39363.493055555555</v>
      </c>
      <c r="C109" s="4">
        <v>7.32</v>
      </c>
      <c r="D109" s="4">
        <v>4.97</v>
      </c>
      <c r="E109" s="5">
        <v>45.4</v>
      </c>
      <c r="F109" s="5"/>
      <c r="G109" s="5">
        <v>10.5</v>
      </c>
      <c r="H109" s="4">
        <v>0.92</v>
      </c>
      <c r="I109" s="5">
        <v>195.5</v>
      </c>
      <c r="J109" s="5">
        <v>270.2</v>
      </c>
      <c r="K109" s="5">
        <v>0.1</v>
      </c>
      <c r="L109" s="6"/>
      <c r="M109" s="4"/>
      <c r="N109" s="6">
        <v>8</v>
      </c>
      <c r="O109" s="6"/>
      <c r="P109" s="4"/>
      <c r="Q109" s="4"/>
      <c r="R109" s="4"/>
      <c r="S109" s="4"/>
      <c r="T109" s="4"/>
      <c r="U109" s="4"/>
      <c r="V109" s="6"/>
    </row>
    <row r="110" spans="1:22" x14ac:dyDescent="0.25">
      <c r="A110" s="8">
        <v>39378.472222222219</v>
      </c>
      <c r="B110" s="26">
        <v>39378.472222222219</v>
      </c>
      <c r="C110" s="4">
        <v>7.34</v>
      </c>
      <c r="D110" s="4">
        <v>3.76</v>
      </c>
      <c r="E110" s="5">
        <v>33.299999999999997</v>
      </c>
      <c r="F110" s="5"/>
      <c r="G110" s="5">
        <v>10.7</v>
      </c>
      <c r="H110" s="4">
        <v>0</v>
      </c>
      <c r="I110" s="5">
        <v>193.4</v>
      </c>
      <c r="J110" s="5">
        <v>259.10000000000002</v>
      </c>
      <c r="K110" s="5">
        <v>0.1</v>
      </c>
      <c r="L110" s="6"/>
      <c r="M110" s="4"/>
      <c r="N110" s="6">
        <v>4</v>
      </c>
      <c r="O110" s="6"/>
      <c r="P110" s="4">
        <v>0.09</v>
      </c>
      <c r="Q110" s="4">
        <v>0.64</v>
      </c>
      <c r="R110" s="4">
        <v>0.05</v>
      </c>
      <c r="S110" s="4">
        <v>0.09</v>
      </c>
      <c r="T110" s="4">
        <v>0.08</v>
      </c>
      <c r="U110" s="4">
        <v>0.08</v>
      </c>
      <c r="V110" s="6">
        <v>2</v>
      </c>
    </row>
    <row r="111" spans="1:22" x14ac:dyDescent="0.25">
      <c r="A111" s="8">
        <v>39393.447916666664</v>
      </c>
      <c r="B111" s="26">
        <v>39393.447916666664</v>
      </c>
      <c r="C111" s="4">
        <v>7.4</v>
      </c>
      <c r="D111" s="4">
        <v>6.2</v>
      </c>
      <c r="E111" s="5">
        <v>51.8</v>
      </c>
      <c r="F111" s="5"/>
      <c r="G111" s="5">
        <v>7.7</v>
      </c>
      <c r="H111" s="4">
        <v>0.16</v>
      </c>
      <c r="I111" s="5">
        <v>194.4</v>
      </c>
      <c r="J111" s="5">
        <v>290.39999999999998</v>
      </c>
      <c r="K111" s="5">
        <v>0.1</v>
      </c>
      <c r="L111" s="6"/>
      <c r="M111" s="4"/>
      <c r="N111" s="6">
        <v>1</v>
      </c>
      <c r="O111" s="6"/>
      <c r="P111" s="4"/>
      <c r="Q111" s="4"/>
      <c r="R111" s="4"/>
      <c r="S111" s="4"/>
      <c r="T111" s="4"/>
      <c r="U111" s="4"/>
      <c r="V111" s="6"/>
    </row>
    <row r="112" spans="1:22" x14ac:dyDescent="0.25">
      <c r="A112" s="8">
        <v>39405.465277777781</v>
      </c>
      <c r="B112" s="26">
        <v>39405.465277777781</v>
      </c>
      <c r="C112" s="4">
        <v>7.44</v>
      </c>
      <c r="D112" s="4">
        <v>6.09</v>
      </c>
      <c r="E112" s="5">
        <v>49.9</v>
      </c>
      <c r="F112" s="5"/>
      <c r="G112" s="5">
        <v>6.5</v>
      </c>
      <c r="H112" s="4">
        <v>1.2</v>
      </c>
      <c r="I112" s="5">
        <v>143.69999999999999</v>
      </c>
      <c r="J112" s="5">
        <v>222.3</v>
      </c>
      <c r="K112" s="5">
        <v>0.1</v>
      </c>
      <c r="L112" s="6"/>
      <c r="M112" s="4"/>
      <c r="N112" s="6">
        <v>13</v>
      </c>
      <c r="O112" s="6"/>
      <c r="P112" s="4">
        <v>0.61</v>
      </c>
      <c r="Q112" s="4">
        <v>0.7</v>
      </c>
      <c r="R112" s="4">
        <v>0.05</v>
      </c>
      <c r="S112" s="4">
        <v>0.14000000000000001</v>
      </c>
      <c r="T112" s="4">
        <v>0.6</v>
      </c>
      <c r="U112" s="4">
        <v>0.09</v>
      </c>
      <c r="V112" s="6">
        <v>2</v>
      </c>
    </row>
    <row r="113" spans="1:22" x14ac:dyDescent="0.25">
      <c r="A113" s="8">
        <v>39421.444444444445</v>
      </c>
      <c r="B113" s="26">
        <v>39421.444444444445</v>
      </c>
      <c r="C113" s="4">
        <v>7.43</v>
      </c>
      <c r="D113" s="4">
        <v>9.1199999999999992</v>
      </c>
      <c r="E113" s="5">
        <v>78.5</v>
      </c>
      <c r="F113" s="5"/>
      <c r="G113" s="5">
        <v>9</v>
      </c>
      <c r="H113" s="4">
        <v>4.05</v>
      </c>
      <c r="I113" s="5">
        <v>107.2</v>
      </c>
      <c r="J113" s="5">
        <v>156.30000000000001</v>
      </c>
      <c r="K113" s="5">
        <v>0.1</v>
      </c>
      <c r="L113" s="6"/>
      <c r="M113" s="4"/>
      <c r="N113" s="6">
        <v>50</v>
      </c>
      <c r="O113" s="6"/>
      <c r="P113" s="4"/>
      <c r="Q113" s="4"/>
      <c r="R113" s="4"/>
      <c r="S113" s="4"/>
      <c r="T113" s="4"/>
      <c r="U113" s="4"/>
      <c r="V113" s="6"/>
    </row>
    <row r="114" spans="1:22" x14ac:dyDescent="0.25">
      <c r="A114" s="8">
        <v>39434.46875</v>
      </c>
      <c r="B114" s="26">
        <v>39434.46875</v>
      </c>
      <c r="C114" s="4">
        <v>7.17</v>
      </c>
      <c r="D114" s="4">
        <v>9.77</v>
      </c>
      <c r="E114" s="5">
        <v>75.900000000000006</v>
      </c>
      <c r="F114" s="5"/>
      <c r="G114" s="5">
        <v>4.7</v>
      </c>
      <c r="H114" s="4">
        <v>3.09</v>
      </c>
      <c r="I114" s="5">
        <v>111.8</v>
      </c>
      <c r="J114" s="5">
        <v>182.7</v>
      </c>
      <c r="K114" s="5">
        <v>0.1</v>
      </c>
      <c r="L114" s="6"/>
      <c r="M114" s="4"/>
      <c r="N114" s="6">
        <v>23</v>
      </c>
      <c r="O114" s="6"/>
      <c r="P114" s="4">
        <v>1.1000000000000001</v>
      </c>
      <c r="Q114" s="4">
        <v>0.7</v>
      </c>
      <c r="R114" s="4">
        <v>0.05</v>
      </c>
      <c r="S114" s="4">
        <v>0.1</v>
      </c>
      <c r="T114" s="4">
        <v>1.0900000000000001</v>
      </c>
      <c r="U114" s="4">
        <v>7.0000000000000007E-2</v>
      </c>
      <c r="V114" s="6">
        <v>5</v>
      </c>
    </row>
    <row r="115" spans="1:22" x14ac:dyDescent="0.25">
      <c r="A115" s="8">
        <v>39449.454861111109</v>
      </c>
      <c r="B115" s="26">
        <v>39449.454861111109</v>
      </c>
      <c r="C115" s="4">
        <v>7.67</v>
      </c>
      <c r="D115" s="4">
        <v>10.02</v>
      </c>
      <c r="E115" s="5">
        <v>76.900000000000006</v>
      </c>
      <c r="F115" s="5"/>
      <c r="G115" s="5">
        <v>3.9</v>
      </c>
      <c r="H115" s="4">
        <v>2.38</v>
      </c>
      <c r="I115" s="5">
        <v>105</v>
      </c>
      <c r="J115" s="5">
        <v>174.8</v>
      </c>
      <c r="K115" s="5">
        <v>0.1</v>
      </c>
      <c r="L115" s="6"/>
      <c r="M115" s="4"/>
      <c r="N115" s="6">
        <v>80</v>
      </c>
      <c r="O115" s="6"/>
      <c r="P115" s="4"/>
      <c r="Q115" s="4"/>
      <c r="R115" s="4"/>
      <c r="S115" s="4"/>
      <c r="T115" s="4"/>
      <c r="U115" s="4"/>
      <c r="V115" s="6"/>
    </row>
    <row r="116" spans="1:22" x14ac:dyDescent="0.25">
      <c r="A116" s="8">
        <v>39462.472222222219</v>
      </c>
      <c r="B116" s="26">
        <v>39462.472222222219</v>
      </c>
      <c r="C116" s="4">
        <v>7.49</v>
      </c>
      <c r="D116" s="4">
        <v>9.68</v>
      </c>
      <c r="E116" s="5">
        <v>74.8</v>
      </c>
      <c r="F116" s="5"/>
      <c r="G116" s="5">
        <v>4.7</v>
      </c>
      <c r="H116" s="4">
        <v>3.71</v>
      </c>
      <c r="I116" s="5">
        <v>97.3</v>
      </c>
      <c r="J116" s="5">
        <v>159.80000000000001</v>
      </c>
      <c r="K116" s="5">
        <v>0.1</v>
      </c>
      <c r="L116" s="6"/>
      <c r="M116" s="4"/>
      <c r="N116" s="6">
        <v>13</v>
      </c>
      <c r="O116" s="6"/>
      <c r="P116" s="4">
        <v>1.19</v>
      </c>
      <c r="Q116" s="4">
        <v>0.6</v>
      </c>
      <c r="R116" s="4">
        <v>0.05</v>
      </c>
      <c r="S116" s="4">
        <v>0.06</v>
      </c>
      <c r="T116" s="4">
        <v>1.18</v>
      </c>
      <c r="U116" s="4">
        <v>7.0000000000000007E-2</v>
      </c>
      <c r="V116" s="6">
        <v>2</v>
      </c>
    </row>
    <row r="117" spans="1:22" x14ac:dyDescent="0.25">
      <c r="A117" s="8">
        <v>39476.451388888891</v>
      </c>
      <c r="B117" s="26">
        <v>39476.451388888891</v>
      </c>
      <c r="C117" s="4">
        <v>7.75</v>
      </c>
      <c r="D117" s="4">
        <v>11.01</v>
      </c>
      <c r="E117" s="5">
        <v>80</v>
      </c>
      <c r="F117" s="5"/>
      <c r="G117" s="5">
        <v>2.2000000000000002</v>
      </c>
      <c r="H117" s="4">
        <v>1.67</v>
      </c>
      <c r="I117" s="5">
        <v>113.5</v>
      </c>
      <c r="J117" s="5">
        <v>197.1</v>
      </c>
      <c r="K117" s="5">
        <v>0.1</v>
      </c>
      <c r="L117" s="6"/>
      <c r="M117" s="4"/>
      <c r="N117" s="6">
        <v>8</v>
      </c>
      <c r="O117" s="6"/>
      <c r="P117" s="4"/>
      <c r="Q117" s="4"/>
      <c r="R117" s="4"/>
      <c r="S117" s="4"/>
      <c r="T117" s="4"/>
      <c r="U117" s="4"/>
      <c r="V117" s="6"/>
    </row>
    <row r="118" spans="1:22" x14ac:dyDescent="0.25">
      <c r="A118" s="8">
        <v>39490.477777777778</v>
      </c>
      <c r="B118" s="26">
        <v>39490.477777777778</v>
      </c>
      <c r="C118" s="4">
        <v>7.64</v>
      </c>
      <c r="D118" s="4">
        <v>9.81</v>
      </c>
      <c r="E118" s="5">
        <v>78.900000000000006</v>
      </c>
      <c r="F118" s="5"/>
      <c r="G118" s="5">
        <v>6.1</v>
      </c>
      <c r="H118" s="4">
        <v>7.21</v>
      </c>
      <c r="I118" s="5">
        <v>94.2</v>
      </c>
      <c r="J118" s="5">
        <v>147.80000000000001</v>
      </c>
      <c r="K118" s="5">
        <v>0.1</v>
      </c>
      <c r="L118" s="6"/>
      <c r="M118" s="4"/>
      <c r="N118" s="6">
        <v>13</v>
      </c>
      <c r="O118" s="6"/>
      <c r="P118" s="4">
        <v>1.48</v>
      </c>
      <c r="Q118" s="4">
        <v>0.82</v>
      </c>
      <c r="R118" s="4">
        <v>0.05</v>
      </c>
      <c r="S118" s="4">
        <v>7.0000000000000007E-2</v>
      </c>
      <c r="T118" s="4">
        <v>1.47</v>
      </c>
      <c r="U118" s="4">
        <v>0.09</v>
      </c>
      <c r="V118" s="6">
        <v>8</v>
      </c>
    </row>
    <row r="119" spans="1:22" x14ac:dyDescent="0.25">
      <c r="A119" s="8">
        <v>39504.479166666664</v>
      </c>
      <c r="B119" s="26">
        <v>39504.479166666664</v>
      </c>
      <c r="C119" s="4">
        <v>6.77</v>
      </c>
      <c r="D119" s="4">
        <v>9.9</v>
      </c>
      <c r="E119" s="5">
        <v>80.599999999999994</v>
      </c>
      <c r="F119" s="5"/>
      <c r="G119" s="5">
        <v>6.3</v>
      </c>
      <c r="H119" s="4">
        <v>2.97</v>
      </c>
      <c r="I119" s="5">
        <v>122.9</v>
      </c>
      <c r="J119" s="5">
        <v>189.7</v>
      </c>
      <c r="K119" s="5">
        <v>0.1</v>
      </c>
      <c r="L119" s="6"/>
      <c r="M119" s="4"/>
      <c r="N119" s="6">
        <v>13</v>
      </c>
      <c r="O119" s="6"/>
      <c r="P119" s="4"/>
      <c r="Q119" s="4"/>
      <c r="R119" s="4"/>
      <c r="S119" s="4"/>
      <c r="T119" s="4"/>
      <c r="U119" s="4"/>
      <c r="V119" s="6"/>
    </row>
    <row r="120" spans="1:22" x14ac:dyDescent="0.25">
      <c r="A120" s="8">
        <v>39518.451388888891</v>
      </c>
      <c r="B120" s="26">
        <v>39518.451388888891</v>
      </c>
      <c r="C120" s="4">
        <v>7.57</v>
      </c>
      <c r="D120" s="4">
        <v>9.31</v>
      </c>
      <c r="E120" s="5">
        <v>78.5</v>
      </c>
      <c r="F120" s="5"/>
      <c r="G120" s="5">
        <v>8</v>
      </c>
      <c r="H120" s="4">
        <v>4.2699999999999996</v>
      </c>
      <c r="I120" s="5">
        <v>115.2</v>
      </c>
      <c r="J120" s="5">
        <v>170.6</v>
      </c>
      <c r="K120" s="5">
        <v>0.1</v>
      </c>
      <c r="L120" s="6"/>
      <c r="M120" s="4"/>
      <c r="N120" s="6">
        <v>2</v>
      </c>
      <c r="O120" s="6"/>
      <c r="P120" s="4">
        <v>0.89</v>
      </c>
      <c r="Q120" s="4">
        <v>0.62</v>
      </c>
      <c r="R120" s="4">
        <v>0.05</v>
      </c>
      <c r="S120" s="4">
        <v>0.06</v>
      </c>
      <c r="T120" s="4">
        <v>0.88</v>
      </c>
      <c r="U120" s="4">
        <v>0.1</v>
      </c>
      <c r="V120" s="6">
        <v>2</v>
      </c>
    </row>
    <row r="121" spans="1:22" x14ac:dyDescent="0.25">
      <c r="A121" s="8">
        <v>39532.46875</v>
      </c>
      <c r="B121" s="26">
        <v>39532.46875</v>
      </c>
      <c r="C121" s="4">
        <v>7.47</v>
      </c>
      <c r="D121" s="4">
        <v>10.72</v>
      </c>
      <c r="E121" s="5">
        <v>86.5</v>
      </c>
      <c r="F121" s="5"/>
      <c r="G121" s="5">
        <v>6.2</v>
      </c>
      <c r="H121" s="4">
        <v>6.6</v>
      </c>
      <c r="I121" s="5">
        <v>96.1</v>
      </c>
      <c r="J121" s="5">
        <v>150</v>
      </c>
      <c r="K121" s="5">
        <v>0.1</v>
      </c>
      <c r="L121" s="6"/>
      <c r="M121" s="4"/>
      <c r="N121" s="6">
        <v>80</v>
      </c>
      <c r="O121" s="6"/>
      <c r="P121" s="4"/>
      <c r="Q121" s="4"/>
      <c r="R121" s="4"/>
      <c r="S121" s="4"/>
      <c r="T121" s="4"/>
      <c r="U121" s="4"/>
      <c r="V121" s="6"/>
    </row>
    <row r="122" spans="1:22" x14ac:dyDescent="0.25">
      <c r="A122" s="8">
        <v>39546.475694444445</v>
      </c>
      <c r="B122" s="26">
        <v>39546.475694444445</v>
      </c>
      <c r="C122" s="4">
        <v>7.73</v>
      </c>
      <c r="D122" s="4">
        <v>10.62</v>
      </c>
      <c r="E122" s="5">
        <v>88.4</v>
      </c>
      <c r="F122" s="5"/>
      <c r="G122" s="5">
        <v>7.5</v>
      </c>
      <c r="H122" s="4">
        <v>5.14</v>
      </c>
      <c r="I122" s="5">
        <v>94.9</v>
      </c>
      <c r="J122" s="5">
        <v>142.30000000000001</v>
      </c>
      <c r="K122" s="5">
        <v>0.1</v>
      </c>
      <c r="L122" s="6"/>
      <c r="M122" s="4"/>
      <c r="N122" s="6">
        <v>50</v>
      </c>
      <c r="O122" s="6"/>
      <c r="P122" s="4">
        <v>0.85</v>
      </c>
      <c r="Q122" s="4">
        <v>0.8</v>
      </c>
      <c r="R122" s="4">
        <v>0.05</v>
      </c>
      <c r="S122" s="4">
        <v>0.04</v>
      </c>
      <c r="T122" s="4">
        <v>0.84</v>
      </c>
      <c r="U122" s="4">
        <v>0.09</v>
      </c>
      <c r="V122" s="6">
        <v>5</v>
      </c>
    </row>
    <row r="123" spans="1:22" x14ac:dyDescent="0.25">
      <c r="A123" s="8">
        <v>39560.451388888891</v>
      </c>
      <c r="B123" s="26">
        <v>39560.451388888891</v>
      </c>
      <c r="C123" s="4">
        <v>7.49</v>
      </c>
      <c r="D123" s="4">
        <v>9.57</v>
      </c>
      <c r="E123" s="5">
        <v>79.099999999999994</v>
      </c>
      <c r="F123" s="5"/>
      <c r="G123" s="5">
        <v>7.1</v>
      </c>
      <c r="H123" s="4">
        <v>3.95</v>
      </c>
      <c r="I123" s="5">
        <v>111.9</v>
      </c>
      <c r="J123" s="5">
        <v>170.2</v>
      </c>
      <c r="K123" s="5">
        <v>0.1</v>
      </c>
      <c r="L123" s="6"/>
      <c r="M123" s="4"/>
      <c r="N123" s="6">
        <v>30</v>
      </c>
      <c r="O123" s="6"/>
      <c r="P123" s="4"/>
      <c r="Q123" s="4"/>
      <c r="R123" s="4"/>
      <c r="S123" s="4"/>
      <c r="T123" s="4"/>
      <c r="U123" s="4"/>
      <c r="V123" s="6"/>
    </row>
    <row r="124" spans="1:22" x14ac:dyDescent="0.25">
      <c r="A124" s="8">
        <v>39574.493055555555</v>
      </c>
      <c r="B124" s="26">
        <v>39574.493055555555</v>
      </c>
      <c r="C124" s="4">
        <v>7.3</v>
      </c>
      <c r="D124" s="4">
        <v>8.83</v>
      </c>
      <c r="E124" s="5">
        <v>82.1</v>
      </c>
      <c r="F124" s="5"/>
      <c r="G124" s="5">
        <v>9.4</v>
      </c>
      <c r="H124" s="4">
        <v>2.41</v>
      </c>
      <c r="I124" s="5">
        <v>132.19999999999999</v>
      </c>
      <c r="J124" s="5">
        <v>179.4</v>
      </c>
      <c r="K124" s="5">
        <v>0.1</v>
      </c>
      <c r="L124" s="6"/>
      <c r="M124" s="4"/>
      <c r="N124" s="6">
        <v>30</v>
      </c>
      <c r="O124" s="6"/>
      <c r="P124" s="4">
        <v>0.57999999999999996</v>
      </c>
      <c r="Q124" s="4">
        <v>0.76</v>
      </c>
      <c r="R124" s="4">
        <v>0.05</v>
      </c>
      <c r="S124" s="4">
        <v>0.03</v>
      </c>
      <c r="T124" s="4">
        <v>0.56999999999999995</v>
      </c>
      <c r="U124" s="4">
        <v>0.11</v>
      </c>
      <c r="V124" s="6">
        <v>10</v>
      </c>
    </row>
    <row r="125" spans="1:22" x14ac:dyDescent="0.25">
      <c r="A125" s="8">
        <v>39588.944444444445</v>
      </c>
      <c r="B125" s="26">
        <v>39588.944444444445</v>
      </c>
      <c r="C125" s="4">
        <v>7.22</v>
      </c>
      <c r="D125" s="4">
        <v>2.62</v>
      </c>
      <c r="E125" s="5">
        <v>26.6</v>
      </c>
      <c r="F125" s="5"/>
      <c r="G125" s="5">
        <v>16.2</v>
      </c>
      <c r="H125" s="4">
        <v>1.57</v>
      </c>
      <c r="I125" s="5">
        <v>149.5</v>
      </c>
      <c r="J125" s="5">
        <v>179.8</v>
      </c>
      <c r="K125" s="5">
        <v>0.1</v>
      </c>
      <c r="L125" s="6"/>
      <c r="M125" s="4"/>
      <c r="N125" s="6">
        <v>23</v>
      </c>
      <c r="O125" s="6"/>
      <c r="P125" s="4"/>
      <c r="Q125" s="4"/>
      <c r="R125" s="4"/>
      <c r="S125" s="4"/>
      <c r="T125" s="4"/>
      <c r="U125" s="4"/>
      <c r="V125" s="6"/>
    </row>
    <row r="126" spans="1:22" x14ac:dyDescent="0.25">
      <c r="A126" s="8">
        <v>39602.479166666664</v>
      </c>
      <c r="B126" s="26">
        <v>39602.479166666664</v>
      </c>
      <c r="C126" s="4">
        <v>7.27</v>
      </c>
      <c r="D126" s="4">
        <v>6.55</v>
      </c>
      <c r="E126" s="5">
        <v>62.5</v>
      </c>
      <c r="F126" s="5"/>
      <c r="G126" s="5">
        <v>12.4</v>
      </c>
      <c r="H126" s="4">
        <v>2.48</v>
      </c>
      <c r="I126" s="5">
        <v>159.4</v>
      </c>
      <c r="J126" s="5">
        <v>210.2</v>
      </c>
      <c r="K126" s="5">
        <v>0.1</v>
      </c>
      <c r="L126" s="6"/>
      <c r="M126" s="4"/>
      <c r="N126" s="6">
        <v>30</v>
      </c>
      <c r="O126" s="6"/>
      <c r="P126" s="4">
        <v>0.45</v>
      </c>
      <c r="Q126" s="4">
        <v>0.7</v>
      </c>
      <c r="R126" s="4">
        <v>7.0000000000000007E-2</v>
      </c>
      <c r="S126" s="4">
        <v>0.06</v>
      </c>
      <c r="T126" s="4">
        <v>0.44</v>
      </c>
      <c r="U126" s="4">
        <v>0.12</v>
      </c>
      <c r="V126" s="6">
        <v>2</v>
      </c>
    </row>
    <row r="127" spans="1:22" x14ac:dyDescent="0.25">
      <c r="A127" s="8">
        <v>39616.440972222219</v>
      </c>
      <c r="B127" s="26">
        <v>39616.440972222219</v>
      </c>
      <c r="C127" s="4">
        <v>7.35</v>
      </c>
      <c r="D127" s="4">
        <v>6.54</v>
      </c>
      <c r="E127" s="5">
        <v>63.7</v>
      </c>
      <c r="F127" s="5"/>
      <c r="G127" s="5">
        <v>14.1</v>
      </c>
      <c r="H127" s="4">
        <v>2.87</v>
      </c>
      <c r="I127" s="5">
        <v>144.6</v>
      </c>
      <c r="J127" s="5">
        <v>182.8</v>
      </c>
      <c r="K127" s="5">
        <v>0.1</v>
      </c>
      <c r="L127" s="6"/>
      <c r="M127" s="4"/>
      <c r="N127" s="6">
        <v>50</v>
      </c>
      <c r="O127" s="6"/>
      <c r="P127" s="4"/>
      <c r="Q127" s="4"/>
      <c r="R127" s="4"/>
      <c r="S127" s="4"/>
      <c r="T127" s="4"/>
      <c r="U127" s="4"/>
      <c r="V127" s="6"/>
    </row>
    <row r="128" spans="1:22" x14ac:dyDescent="0.25">
      <c r="A128" s="8">
        <v>39630.458333333336</v>
      </c>
      <c r="B128" s="26">
        <v>39630.458333333336</v>
      </c>
      <c r="C128" s="4">
        <v>7.45</v>
      </c>
      <c r="D128" s="4">
        <v>4.49</v>
      </c>
      <c r="E128" s="5">
        <v>49.4</v>
      </c>
      <c r="F128" s="5"/>
      <c r="G128" s="5">
        <v>19.399999999999999</v>
      </c>
      <c r="H128" s="4">
        <v>2.3199999999999998</v>
      </c>
      <c r="I128" s="5">
        <v>164.2</v>
      </c>
      <c r="J128" s="5">
        <v>187.8</v>
      </c>
      <c r="K128" s="5">
        <v>0.1</v>
      </c>
      <c r="L128" s="6"/>
      <c r="M128" s="4"/>
      <c r="N128" s="6">
        <v>500</v>
      </c>
      <c r="O128" s="6"/>
      <c r="P128" s="4">
        <v>0.19</v>
      </c>
      <c r="Q128" s="4">
        <v>0.9</v>
      </c>
      <c r="R128" s="4">
        <v>0.125</v>
      </c>
      <c r="S128" s="4">
        <v>0.21</v>
      </c>
      <c r="T128" s="4">
        <v>0.18</v>
      </c>
      <c r="U128" s="4">
        <v>0.15</v>
      </c>
      <c r="V128" s="6">
        <v>2</v>
      </c>
    </row>
    <row r="129" spans="1:22" x14ac:dyDescent="0.25">
      <c r="A129" s="8">
        <v>39644.461805555555</v>
      </c>
      <c r="B129" s="26">
        <v>39644.461805555555</v>
      </c>
      <c r="C129" s="4">
        <v>7.28</v>
      </c>
      <c r="D129" s="4">
        <v>3.71</v>
      </c>
      <c r="E129" s="5">
        <v>40</v>
      </c>
      <c r="F129" s="5"/>
      <c r="G129" s="5">
        <v>19.100000000000001</v>
      </c>
      <c r="H129" s="4">
        <v>3.71</v>
      </c>
      <c r="I129" s="5">
        <v>221.9</v>
      </c>
      <c r="J129" s="5">
        <v>250.6</v>
      </c>
      <c r="K129" s="5">
        <v>0.1</v>
      </c>
      <c r="L129" s="6"/>
      <c r="M129" s="4"/>
      <c r="N129" s="6">
        <v>50</v>
      </c>
      <c r="O129" s="6"/>
      <c r="P129" s="4"/>
      <c r="Q129" s="4"/>
      <c r="R129" s="4"/>
      <c r="S129" s="4"/>
      <c r="T129" s="4"/>
      <c r="U129" s="4"/>
      <c r="V129" s="6"/>
    </row>
    <row r="130" spans="1:22" x14ac:dyDescent="0.25">
      <c r="A130" s="8">
        <v>39658.472222222219</v>
      </c>
      <c r="B130" s="26">
        <v>39658.472222222219</v>
      </c>
      <c r="C130" s="4">
        <v>7.38</v>
      </c>
      <c r="D130" s="4">
        <v>3.75</v>
      </c>
      <c r="E130" s="5">
        <v>40</v>
      </c>
      <c r="F130" s="5"/>
      <c r="G130" s="5">
        <v>17.899999999999999</v>
      </c>
      <c r="H130" s="4">
        <v>3.48</v>
      </c>
      <c r="I130" s="5">
        <v>227.8</v>
      </c>
      <c r="J130" s="5">
        <v>262.2</v>
      </c>
      <c r="K130" s="5">
        <v>0.1</v>
      </c>
      <c r="L130" s="6"/>
      <c r="M130" s="4"/>
      <c r="N130" s="6">
        <v>80</v>
      </c>
      <c r="O130" s="6"/>
      <c r="P130" s="15">
        <v>0.01</v>
      </c>
      <c r="Q130" s="4">
        <v>0.62</v>
      </c>
      <c r="R130" s="4">
        <v>8.5999999999999993E-2</v>
      </c>
      <c r="S130" s="4">
        <v>0.04</v>
      </c>
      <c r="T130" s="15">
        <v>0.01</v>
      </c>
      <c r="U130" s="4">
        <v>0.1</v>
      </c>
      <c r="V130" s="6">
        <v>2</v>
      </c>
    </row>
    <row r="131" spans="1:22" x14ac:dyDescent="0.25">
      <c r="A131" s="8">
        <v>39672.454861111109</v>
      </c>
      <c r="B131" s="26">
        <v>39672.454861111109</v>
      </c>
      <c r="C131" s="4">
        <v>7.38</v>
      </c>
      <c r="D131" s="4">
        <v>2.92</v>
      </c>
      <c r="E131" s="5">
        <v>31.2</v>
      </c>
      <c r="F131" s="5"/>
      <c r="G131" s="5">
        <v>18.2</v>
      </c>
      <c r="H131" s="4">
        <v>1.99</v>
      </c>
      <c r="I131" s="5">
        <v>209.3</v>
      </c>
      <c r="J131" s="5">
        <v>239.9</v>
      </c>
      <c r="K131" s="5">
        <v>0.1</v>
      </c>
      <c r="L131" s="6"/>
      <c r="M131" s="4"/>
      <c r="N131" s="6">
        <v>30</v>
      </c>
      <c r="O131" s="6"/>
      <c r="P131" s="4"/>
      <c r="Q131" s="4"/>
      <c r="R131" s="4"/>
      <c r="S131" s="4"/>
      <c r="T131" s="4"/>
      <c r="U131" s="4"/>
      <c r="V131" s="6"/>
    </row>
    <row r="132" spans="1:22" x14ac:dyDescent="0.25">
      <c r="A132" s="8">
        <v>39686.451388888891</v>
      </c>
      <c r="B132" s="26">
        <v>39686.451388888891</v>
      </c>
      <c r="C132" s="4">
        <v>7.18</v>
      </c>
      <c r="D132" s="4">
        <v>2.63</v>
      </c>
      <c r="E132" s="5">
        <v>27</v>
      </c>
      <c r="F132" s="5"/>
      <c r="G132" s="5">
        <v>16</v>
      </c>
      <c r="H132" s="4">
        <v>1.4</v>
      </c>
      <c r="I132" s="5">
        <v>203.6</v>
      </c>
      <c r="J132" s="5">
        <v>245.9</v>
      </c>
      <c r="K132" s="5">
        <v>0.1</v>
      </c>
      <c r="L132" s="6"/>
      <c r="M132" s="4"/>
      <c r="N132" s="6">
        <v>80</v>
      </c>
      <c r="O132" s="6"/>
      <c r="P132" s="4">
        <v>0.21</v>
      </c>
      <c r="Q132" s="4">
        <v>0.86</v>
      </c>
      <c r="R132" s="4">
        <v>9.1999999999999998E-2</v>
      </c>
      <c r="S132" s="4">
        <v>0.09</v>
      </c>
      <c r="T132" s="4">
        <v>0.2</v>
      </c>
      <c r="U132" s="4">
        <v>0.16</v>
      </c>
      <c r="V132" s="6">
        <v>2</v>
      </c>
    </row>
    <row r="133" spans="1:22" x14ac:dyDescent="0.25">
      <c r="A133" s="8">
        <v>39700.4375</v>
      </c>
      <c r="B133" s="26">
        <v>39700.4375</v>
      </c>
      <c r="C133" s="4">
        <v>7.16</v>
      </c>
      <c r="D133" s="4">
        <v>3.17</v>
      </c>
      <c r="E133" s="5">
        <v>32.200000000000003</v>
      </c>
      <c r="F133" s="5"/>
      <c r="G133" s="5">
        <v>15.5</v>
      </c>
      <c r="H133" s="4">
        <v>1.35</v>
      </c>
      <c r="I133" s="5">
        <v>222.9</v>
      </c>
      <c r="J133" s="5">
        <v>272.10000000000002</v>
      </c>
      <c r="K133" s="5">
        <v>0.1</v>
      </c>
      <c r="L133" s="6"/>
      <c r="M133" s="4"/>
      <c r="N133" s="6">
        <v>23</v>
      </c>
      <c r="O133" s="6"/>
      <c r="P133" s="4"/>
      <c r="Q133" s="4"/>
      <c r="R133" s="4"/>
      <c r="S133" s="4"/>
      <c r="T133" s="4"/>
      <c r="U133" s="4"/>
      <c r="V133" s="6"/>
    </row>
    <row r="134" spans="1:22" x14ac:dyDescent="0.25">
      <c r="A134" s="8">
        <v>39714.482638888891</v>
      </c>
      <c r="B134" s="26">
        <v>39714.482638888891</v>
      </c>
      <c r="C134" s="4">
        <v>7.28</v>
      </c>
      <c r="D134" s="4">
        <v>4.75</v>
      </c>
      <c r="E134" s="5">
        <v>44.9</v>
      </c>
      <c r="F134" s="5"/>
      <c r="G134" s="5">
        <v>12.4</v>
      </c>
      <c r="H134" s="4">
        <v>2.5499999999999998</v>
      </c>
      <c r="I134" s="5">
        <v>202.5</v>
      </c>
      <c r="J134" s="5">
        <v>266</v>
      </c>
      <c r="K134" s="5">
        <v>0.1</v>
      </c>
      <c r="L134" s="6"/>
      <c r="M134" s="4"/>
      <c r="N134" s="6">
        <v>30</v>
      </c>
      <c r="O134" s="6"/>
      <c r="P134" s="4">
        <v>0.23</v>
      </c>
      <c r="Q134" s="4">
        <v>0.72</v>
      </c>
      <c r="R134" s="4">
        <v>0.14000000000000001</v>
      </c>
      <c r="S134" s="4">
        <v>0.06</v>
      </c>
      <c r="T134" s="4">
        <v>0.22</v>
      </c>
      <c r="U134" s="4">
        <v>0.1</v>
      </c>
      <c r="V134" s="6">
        <v>2</v>
      </c>
    </row>
    <row r="135" spans="1:22" x14ac:dyDescent="0.25">
      <c r="A135" s="7">
        <v>39728.465277777781</v>
      </c>
      <c r="B135" s="16">
        <v>39728.465277777781</v>
      </c>
      <c r="C135" s="4">
        <v>7.16</v>
      </c>
      <c r="D135" s="4">
        <v>4.25</v>
      </c>
      <c r="E135" s="5">
        <v>40.6</v>
      </c>
      <c r="F135" s="5"/>
      <c r="G135" s="5">
        <v>12.6</v>
      </c>
      <c r="H135" s="4">
        <v>1.29</v>
      </c>
      <c r="I135" s="5">
        <v>214</v>
      </c>
      <c r="J135" s="5">
        <v>280.39999999999998</v>
      </c>
      <c r="K135" s="5">
        <v>0.1</v>
      </c>
      <c r="L135" s="6"/>
      <c r="M135" s="4"/>
      <c r="N135" s="6">
        <v>50</v>
      </c>
      <c r="O135" s="6"/>
      <c r="P135" s="4"/>
      <c r="Q135" s="4"/>
      <c r="R135" s="4"/>
      <c r="S135" s="4"/>
      <c r="T135" s="4"/>
      <c r="U135" s="4"/>
      <c r="V135" s="6"/>
    </row>
    <row r="136" spans="1:22" x14ac:dyDescent="0.25">
      <c r="A136" s="7">
        <v>39742.465277777781</v>
      </c>
      <c r="B136" s="16">
        <v>39742.465277777781</v>
      </c>
      <c r="C136" s="4">
        <v>7.39</v>
      </c>
      <c r="D136" s="4">
        <v>3.73</v>
      </c>
      <c r="E136" s="5">
        <v>32.799999999999997</v>
      </c>
      <c r="F136" s="5"/>
      <c r="G136" s="5">
        <v>9</v>
      </c>
      <c r="H136" s="4">
        <v>0.81</v>
      </c>
      <c r="I136" s="5">
        <v>201.9</v>
      </c>
      <c r="J136" s="5">
        <v>289.89999999999998</v>
      </c>
      <c r="K136" s="5">
        <v>0.1</v>
      </c>
      <c r="L136" s="6"/>
      <c r="M136" s="4"/>
      <c r="N136" s="6">
        <v>1</v>
      </c>
      <c r="O136" s="6"/>
      <c r="P136" s="4">
        <v>0.28000000000000003</v>
      </c>
      <c r="Q136" s="4">
        <v>0.68</v>
      </c>
      <c r="R136" s="4">
        <v>0.05</v>
      </c>
      <c r="S136" s="4">
        <v>7.0000000000000007E-2</v>
      </c>
      <c r="T136" s="4">
        <v>0.27</v>
      </c>
      <c r="U136" s="4">
        <v>0.09</v>
      </c>
      <c r="V136" s="6">
        <v>2</v>
      </c>
    </row>
    <row r="137" spans="1:22" x14ac:dyDescent="0.25">
      <c r="A137" s="7">
        <v>39756.475694444445</v>
      </c>
      <c r="B137" s="16">
        <v>39756.475694444445</v>
      </c>
      <c r="C137" s="4">
        <v>7.54</v>
      </c>
      <c r="D137" s="4">
        <v>6.73</v>
      </c>
      <c r="E137" s="5">
        <v>58.8</v>
      </c>
      <c r="F137" s="5"/>
      <c r="G137" s="5">
        <v>9.1999999999999993</v>
      </c>
      <c r="H137" s="4">
        <v>5.9</v>
      </c>
      <c r="I137" s="5">
        <v>171</v>
      </c>
      <c r="J137" s="5">
        <v>244.6</v>
      </c>
      <c r="K137" s="5">
        <v>0.1</v>
      </c>
      <c r="L137" s="6"/>
      <c r="M137" s="4"/>
      <c r="N137" s="6">
        <v>1600</v>
      </c>
      <c r="O137" s="6"/>
      <c r="P137" s="4"/>
      <c r="Q137" s="4"/>
      <c r="R137" s="4"/>
      <c r="S137" s="4"/>
      <c r="T137" s="4"/>
      <c r="U137" s="4"/>
      <c r="V137" s="6"/>
    </row>
    <row r="138" spans="1:22" x14ac:dyDescent="0.25">
      <c r="A138" s="7">
        <v>39770.479166666664</v>
      </c>
      <c r="B138" s="16">
        <v>39770.479166666664</v>
      </c>
      <c r="C138" s="4">
        <v>7.31</v>
      </c>
      <c r="D138" s="4">
        <v>5.93</v>
      </c>
      <c r="E138" s="5">
        <v>51.5</v>
      </c>
      <c r="F138" s="5"/>
      <c r="G138" s="5">
        <v>8.9</v>
      </c>
      <c r="H138" s="4">
        <v>2.1</v>
      </c>
      <c r="I138" s="5">
        <v>135.4</v>
      </c>
      <c r="J138" s="5">
        <v>195.7</v>
      </c>
      <c r="K138" s="5">
        <v>0.1</v>
      </c>
      <c r="L138" s="6"/>
      <c r="M138" s="4"/>
      <c r="N138" s="6">
        <v>4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39784.458333333336</v>
      </c>
      <c r="B139" s="16">
        <v>39784.458333333336</v>
      </c>
      <c r="C139" s="4">
        <v>7.16</v>
      </c>
      <c r="D139" s="4">
        <v>7.97</v>
      </c>
      <c r="E139" s="5">
        <v>69</v>
      </c>
      <c r="F139" s="5"/>
      <c r="G139" s="5">
        <v>9</v>
      </c>
      <c r="H139" s="4">
        <v>3.93</v>
      </c>
      <c r="I139" s="5">
        <v>111.1</v>
      </c>
      <c r="J139" s="5">
        <v>160.4</v>
      </c>
      <c r="K139" s="5">
        <v>0.1</v>
      </c>
      <c r="L139" s="6"/>
      <c r="M139" s="4"/>
      <c r="N139" s="6">
        <v>130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39798.479166666664</v>
      </c>
      <c r="B140" s="16">
        <v>39798.479166666664</v>
      </c>
      <c r="C140" s="4">
        <v>6.77</v>
      </c>
      <c r="D140" s="4">
        <v>11.66</v>
      </c>
      <c r="E140" s="5">
        <v>80.8</v>
      </c>
      <c r="F140" s="5"/>
      <c r="G140" s="5">
        <v>0.7</v>
      </c>
      <c r="H140" s="4">
        <v>3.87</v>
      </c>
      <c r="I140" s="5">
        <v>90</v>
      </c>
      <c r="J140" s="5"/>
      <c r="K140" s="5">
        <v>0.1</v>
      </c>
      <c r="L140" s="6"/>
      <c r="M140" s="4"/>
      <c r="N140" s="6">
        <v>80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39812.458333333336</v>
      </c>
      <c r="B141" s="16">
        <v>39812.458333333336</v>
      </c>
      <c r="C141" s="4">
        <v>7.25</v>
      </c>
      <c r="D141" s="4">
        <v>10.86</v>
      </c>
      <c r="E141" s="5">
        <v>80.599999999999994</v>
      </c>
      <c r="F141" s="5"/>
      <c r="G141" s="5">
        <v>3.1</v>
      </c>
      <c r="H141" s="4">
        <v>7.5</v>
      </c>
      <c r="I141" s="5">
        <v>84.8</v>
      </c>
      <c r="J141" s="5">
        <v>145.6</v>
      </c>
      <c r="K141" s="5">
        <v>0.1</v>
      </c>
      <c r="L141" s="6"/>
      <c r="M141" s="4"/>
      <c r="N141" s="6">
        <v>220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39826.482638888891</v>
      </c>
      <c r="B142" s="16">
        <v>39826.482638888891</v>
      </c>
      <c r="C142" s="4">
        <v>7.22</v>
      </c>
      <c r="D142" s="4">
        <v>10.35</v>
      </c>
      <c r="E142" s="5">
        <v>83.5</v>
      </c>
      <c r="F142" s="5"/>
      <c r="G142" s="5">
        <v>6.5</v>
      </c>
      <c r="H142" s="4">
        <v>9.73</v>
      </c>
      <c r="I142" s="5">
        <v>80.2</v>
      </c>
      <c r="J142" s="5">
        <v>123.9</v>
      </c>
      <c r="K142" s="5">
        <v>0.1</v>
      </c>
      <c r="L142" s="6"/>
      <c r="M142" s="4"/>
      <c r="N142" s="6">
        <v>13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39841.472222222219</v>
      </c>
      <c r="B143" s="16">
        <v>39841.472222222219</v>
      </c>
      <c r="C143" s="4">
        <v>7.17</v>
      </c>
      <c r="D143" s="4">
        <v>11.07</v>
      </c>
      <c r="E143" s="5">
        <v>81.3</v>
      </c>
      <c r="F143" s="5"/>
      <c r="G143" s="5">
        <v>2.6</v>
      </c>
      <c r="H143" s="4">
        <v>3.76</v>
      </c>
      <c r="I143" s="5">
        <v>105.1</v>
      </c>
      <c r="J143" s="5">
        <v>183.6</v>
      </c>
      <c r="K143" s="5">
        <v>0.1</v>
      </c>
      <c r="L143" s="6"/>
      <c r="M143" s="4"/>
      <c r="N143" s="6">
        <v>23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39854.451388888891</v>
      </c>
      <c r="B144" s="16">
        <v>39854.451388888891</v>
      </c>
      <c r="C144" s="4">
        <v>7.4</v>
      </c>
      <c r="D144" s="4">
        <v>11.07</v>
      </c>
      <c r="E144" s="5">
        <v>82.7</v>
      </c>
      <c r="F144" s="5"/>
      <c r="G144" s="5">
        <v>3.2</v>
      </c>
      <c r="H144" s="4">
        <v>4.74</v>
      </c>
      <c r="I144" s="5">
        <v>115.1</v>
      </c>
      <c r="J144" s="5">
        <v>197.4</v>
      </c>
      <c r="K144" s="5">
        <v>0.1</v>
      </c>
      <c r="L144" s="6"/>
      <c r="M144" s="4"/>
      <c r="N144" s="6">
        <v>50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39868.461805555555</v>
      </c>
      <c r="B145" s="16">
        <v>39868.461805555555</v>
      </c>
      <c r="C145" s="4">
        <v>7.03</v>
      </c>
      <c r="D145" s="4">
        <v>9.99</v>
      </c>
      <c r="E145" s="5">
        <v>81.400000000000006</v>
      </c>
      <c r="F145" s="5"/>
      <c r="G145" s="5">
        <v>6.5</v>
      </c>
      <c r="H145" s="4">
        <v>4.0199999999999996</v>
      </c>
      <c r="I145" s="5">
        <v>127.7</v>
      </c>
      <c r="J145" s="5">
        <v>197.6</v>
      </c>
      <c r="K145" s="5">
        <v>0.1</v>
      </c>
      <c r="L145" s="6"/>
      <c r="M145" s="4"/>
      <c r="N145" s="6">
        <v>300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39885.46597222222</v>
      </c>
      <c r="B146" s="16">
        <v>39885.46597222222</v>
      </c>
      <c r="C146" s="4">
        <v>7.15</v>
      </c>
      <c r="D146" s="4">
        <v>12.26</v>
      </c>
      <c r="E146" s="5">
        <v>92</v>
      </c>
      <c r="F146" s="5"/>
      <c r="G146" s="5">
        <v>3.2</v>
      </c>
      <c r="H146" s="4">
        <v>4.87</v>
      </c>
      <c r="I146" s="5">
        <v>118.3</v>
      </c>
      <c r="J146" s="5">
        <v>202.5</v>
      </c>
      <c r="K146" s="5">
        <v>0.1</v>
      </c>
      <c r="L146" s="6"/>
      <c r="M146" s="4"/>
      <c r="N146" s="6"/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39895.482638888891</v>
      </c>
      <c r="B147" s="16">
        <v>39895.482638888891</v>
      </c>
      <c r="C147" s="4">
        <v>7.51</v>
      </c>
      <c r="D147" s="4">
        <v>10.98</v>
      </c>
      <c r="E147" s="5">
        <v>88.8</v>
      </c>
      <c r="F147" s="5"/>
      <c r="G147" s="5">
        <v>6.2</v>
      </c>
      <c r="H147" s="4">
        <v>3.37</v>
      </c>
      <c r="I147" s="5">
        <v>118.8</v>
      </c>
      <c r="J147" s="5">
        <v>184.9</v>
      </c>
      <c r="K147" s="5">
        <v>0.1</v>
      </c>
      <c r="L147" s="6"/>
      <c r="M147" s="4"/>
      <c r="N147" s="6">
        <v>30</v>
      </c>
      <c r="O147" s="6"/>
      <c r="P147" s="4">
        <v>0.9</v>
      </c>
      <c r="Q147" s="4">
        <v>0.6</v>
      </c>
      <c r="R147" s="4">
        <v>0.03</v>
      </c>
      <c r="S147" s="4">
        <v>0.03</v>
      </c>
      <c r="T147" s="4">
        <v>0.9</v>
      </c>
      <c r="U147" s="4">
        <v>0.1</v>
      </c>
      <c r="V147" s="6">
        <v>2</v>
      </c>
    </row>
    <row r="148" spans="1:22" x14ac:dyDescent="0.25">
      <c r="A148" s="7">
        <v>39911.461805555555</v>
      </c>
      <c r="B148" s="16">
        <v>39911.461805555555</v>
      </c>
      <c r="C148" s="4">
        <v>7.3</v>
      </c>
      <c r="D148" s="4">
        <v>9.9600000000000009</v>
      </c>
      <c r="E148" s="5">
        <v>87.5</v>
      </c>
      <c r="F148" s="5"/>
      <c r="G148" s="5">
        <v>9.6</v>
      </c>
      <c r="H148" s="4">
        <v>3.53</v>
      </c>
      <c r="I148" s="5">
        <v>118.9</v>
      </c>
      <c r="J148" s="5">
        <v>168.2</v>
      </c>
      <c r="K148" s="5">
        <v>0.1</v>
      </c>
      <c r="L148" s="6"/>
      <c r="M148" s="4"/>
      <c r="N148" s="6">
        <v>23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39924.486111111109</v>
      </c>
      <c r="B149" s="16">
        <v>39924.486111111109</v>
      </c>
      <c r="C149" s="4">
        <v>7.26</v>
      </c>
      <c r="D149" s="4">
        <v>9.36</v>
      </c>
      <c r="E149" s="5">
        <v>87.5</v>
      </c>
      <c r="F149" s="5"/>
      <c r="G149" s="5">
        <v>12.2</v>
      </c>
      <c r="H149" s="4"/>
      <c r="I149" s="5">
        <v>134.1</v>
      </c>
      <c r="J149" s="5">
        <v>177.2</v>
      </c>
      <c r="K149" s="5">
        <v>0.1</v>
      </c>
      <c r="L149" s="6"/>
      <c r="M149" s="4"/>
      <c r="N149" s="6">
        <v>80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39939.472222222219</v>
      </c>
      <c r="B150" s="16">
        <v>39939.472222222219</v>
      </c>
      <c r="C150" s="4">
        <v>7.65</v>
      </c>
      <c r="D150" s="4">
        <v>9.61</v>
      </c>
      <c r="E150" s="5">
        <v>86.1</v>
      </c>
      <c r="F150" s="5"/>
      <c r="G150" s="5">
        <v>10.6</v>
      </c>
      <c r="H150" s="4">
        <v>2.85</v>
      </c>
      <c r="I150" s="5">
        <v>142.5</v>
      </c>
      <c r="J150" s="5">
        <v>196.4</v>
      </c>
      <c r="K150" s="5">
        <v>0.1</v>
      </c>
      <c r="L150" s="6"/>
      <c r="M150" s="4"/>
      <c r="N150" s="6">
        <v>280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39951.440972222219</v>
      </c>
      <c r="B151" s="16">
        <v>39951.440972222219</v>
      </c>
      <c r="C151" s="4">
        <v>7.59</v>
      </c>
      <c r="D151" s="4">
        <v>8.14</v>
      </c>
      <c r="E151" s="5">
        <v>79.3</v>
      </c>
      <c r="F151" s="5"/>
      <c r="G151" s="5">
        <v>14.1</v>
      </c>
      <c r="H151" s="4">
        <v>2.61</v>
      </c>
      <c r="I151" s="5">
        <v>150.1</v>
      </c>
      <c r="J151" s="5">
        <v>189.8</v>
      </c>
      <c r="K151" s="5">
        <v>0.1</v>
      </c>
      <c r="L151" s="6"/>
      <c r="M151" s="4"/>
      <c r="N151" s="6">
        <v>500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39966.440972222219</v>
      </c>
      <c r="B152" s="16">
        <v>39966.440972222219</v>
      </c>
      <c r="C152" s="4">
        <v>7.45</v>
      </c>
      <c r="D152" s="4">
        <v>6.84</v>
      </c>
      <c r="E152" s="5">
        <v>74.599999999999994</v>
      </c>
      <c r="F152" s="5"/>
      <c r="G152" s="5">
        <v>18.7</v>
      </c>
      <c r="H152" s="4">
        <v>2.2200000000000002</v>
      </c>
      <c r="I152" s="5">
        <v>209.9</v>
      </c>
      <c r="J152" s="5">
        <v>239.3</v>
      </c>
      <c r="K152" s="5">
        <v>0.1</v>
      </c>
      <c r="L152" s="6"/>
      <c r="M152" s="4"/>
      <c r="N152" s="6">
        <v>500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39980.461805555555</v>
      </c>
      <c r="B153" s="16">
        <v>39980.461805555555</v>
      </c>
      <c r="C153" s="4">
        <v>7.19</v>
      </c>
      <c r="D153" s="4">
        <v>3.47</v>
      </c>
      <c r="E153" s="5">
        <v>37.6</v>
      </c>
      <c r="F153" s="5"/>
      <c r="G153" s="5">
        <v>18.899999999999999</v>
      </c>
      <c r="H153" s="4">
        <v>3.04</v>
      </c>
      <c r="I153" s="5">
        <v>213</v>
      </c>
      <c r="J153" s="5">
        <v>240.9</v>
      </c>
      <c r="K153" s="5">
        <v>0.1</v>
      </c>
      <c r="L153" s="6"/>
      <c r="M153" s="4"/>
      <c r="N153" s="6">
        <v>50</v>
      </c>
      <c r="O153" s="6"/>
      <c r="P153" s="4">
        <v>0.21</v>
      </c>
      <c r="Q153" s="4">
        <v>0.68</v>
      </c>
      <c r="R153" s="4">
        <v>0.16</v>
      </c>
      <c r="S153" s="4">
        <v>0.13</v>
      </c>
      <c r="T153" s="4">
        <v>0.2</v>
      </c>
      <c r="U153" s="4">
        <v>0.05</v>
      </c>
      <c r="V153" s="6">
        <v>2</v>
      </c>
    </row>
    <row r="154" spans="1:22" x14ac:dyDescent="0.25">
      <c r="A154" s="7">
        <v>39994.461805555555</v>
      </c>
      <c r="B154" s="16">
        <v>39994.461805555555</v>
      </c>
      <c r="C154" s="4">
        <v>7.24</v>
      </c>
      <c r="D154" s="4">
        <v>4.95</v>
      </c>
      <c r="E154" s="5">
        <v>52.7</v>
      </c>
      <c r="F154" s="5"/>
      <c r="G154" s="5">
        <v>18.399999999999999</v>
      </c>
      <c r="H154" s="4">
        <v>4.55</v>
      </c>
      <c r="I154" s="5">
        <v>226.6</v>
      </c>
      <c r="J154" s="5">
        <v>259.3</v>
      </c>
      <c r="K154" s="5">
        <v>0.1</v>
      </c>
      <c r="L154" s="6"/>
      <c r="M154" s="4"/>
      <c r="N154" s="6">
        <v>300</v>
      </c>
      <c r="O154" s="6"/>
      <c r="P154" s="4"/>
      <c r="Q154" s="4"/>
      <c r="R154" s="4"/>
      <c r="S154" s="4"/>
      <c r="T154" s="4"/>
      <c r="U154" s="4"/>
      <c r="V154" s="6"/>
    </row>
    <row r="155" spans="1:22" x14ac:dyDescent="0.25">
      <c r="A155" s="7">
        <v>40008.465277777781</v>
      </c>
      <c r="B155" s="16">
        <v>40008.465277777781</v>
      </c>
      <c r="C155" s="4">
        <v>7.26</v>
      </c>
      <c r="D155" s="4">
        <v>3.38</v>
      </c>
      <c r="E155" s="5">
        <v>35.5</v>
      </c>
      <c r="F155" s="5"/>
      <c r="G155" s="5">
        <v>17.600000000000001</v>
      </c>
      <c r="H155" s="4">
        <v>4.42</v>
      </c>
      <c r="I155" s="5">
        <v>209.3</v>
      </c>
      <c r="J155" s="5">
        <v>244</v>
      </c>
      <c r="K155" s="5">
        <v>0.1</v>
      </c>
      <c r="L155" s="6"/>
      <c r="M155" s="4"/>
      <c r="N155" s="6">
        <v>140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40022.447916666664</v>
      </c>
      <c r="B156" s="16">
        <v>40022.447916666664</v>
      </c>
      <c r="C156" s="4">
        <v>7.27</v>
      </c>
      <c r="D156" s="4">
        <v>5.48</v>
      </c>
      <c r="E156" s="5">
        <v>64.2</v>
      </c>
      <c r="F156" s="5"/>
      <c r="G156" s="5">
        <v>23.1</v>
      </c>
      <c r="H156" s="4">
        <v>3.92</v>
      </c>
      <c r="I156" s="5">
        <v>159.1</v>
      </c>
      <c r="J156" s="5">
        <v>164.9</v>
      </c>
      <c r="K156" s="5">
        <v>0.1</v>
      </c>
      <c r="L156" s="6"/>
      <c r="M156" s="4"/>
      <c r="N156" s="6">
        <v>240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40036.458333333336</v>
      </c>
      <c r="B157" s="16">
        <v>40036.458333333336</v>
      </c>
      <c r="C157" s="4">
        <v>7.27</v>
      </c>
      <c r="D157" s="4">
        <v>5.42</v>
      </c>
      <c r="E157" s="5">
        <v>57.3</v>
      </c>
      <c r="F157" s="5"/>
      <c r="G157" s="5">
        <v>17.899999999999999</v>
      </c>
      <c r="H157" s="4">
        <v>2.2599999999999998</v>
      </c>
      <c r="I157" s="5">
        <v>193</v>
      </c>
      <c r="J157" s="5">
        <v>223.2</v>
      </c>
      <c r="K157" s="5">
        <v>0.1</v>
      </c>
      <c r="L157" s="6"/>
      <c r="M157" s="4"/>
      <c r="N157" s="6">
        <v>110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40051.444444444445</v>
      </c>
      <c r="B158" s="16">
        <v>40051.444444444445</v>
      </c>
      <c r="C158" s="4">
        <v>7.34</v>
      </c>
      <c r="D158" s="4">
        <v>6.03</v>
      </c>
      <c r="E158" s="5">
        <v>62.6</v>
      </c>
      <c r="F158" s="5"/>
      <c r="G158" s="5">
        <v>17.2</v>
      </c>
      <c r="H158" s="4">
        <v>3.1</v>
      </c>
      <c r="I158" s="5">
        <v>193.4</v>
      </c>
      <c r="J158" s="5">
        <v>227.2</v>
      </c>
      <c r="K158" s="5">
        <v>0.1</v>
      </c>
      <c r="L158" s="6"/>
      <c r="M158" s="4"/>
      <c r="N158" s="6">
        <v>13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40064.475694444445</v>
      </c>
      <c r="B159" s="16">
        <v>40064.475694444445</v>
      </c>
      <c r="C159" s="4">
        <v>7.45</v>
      </c>
      <c r="D159" s="4">
        <v>7.14</v>
      </c>
      <c r="E159" s="5">
        <v>71.7</v>
      </c>
      <c r="F159" s="5"/>
      <c r="G159" s="5">
        <v>15.6</v>
      </c>
      <c r="H159" s="4">
        <v>3.41</v>
      </c>
      <c r="I159" s="5">
        <v>173</v>
      </c>
      <c r="J159" s="5">
        <v>211</v>
      </c>
      <c r="K159" s="5">
        <v>0.1</v>
      </c>
      <c r="L159" s="6"/>
      <c r="M159" s="4"/>
      <c r="N159" s="6">
        <v>30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40078.487500000003</v>
      </c>
      <c r="B160" s="16">
        <v>40078.487500000003</v>
      </c>
      <c r="C160" s="4">
        <v>7.36</v>
      </c>
      <c r="D160" s="4">
        <v>8.39</v>
      </c>
      <c r="E160" s="5">
        <v>85</v>
      </c>
      <c r="F160" s="5"/>
      <c r="G160" s="5">
        <v>14.6</v>
      </c>
      <c r="H160" s="4">
        <v>3.4</v>
      </c>
      <c r="I160" s="5">
        <v>158</v>
      </c>
      <c r="J160" s="5">
        <v>197.1</v>
      </c>
      <c r="K160" s="5">
        <v>0.1</v>
      </c>
      <c r="L160" s="6"/>
      <c r="M160" s="4"/>
      <c r="N160" s="6">
        <v>30</v>
      </c>
      <c r="O160" s="6"/>
      <c r="P160" s="4">
        <v>0.15</v>
      </c>
      <c r="Q160" s="4">
        <v>0.56000000000000005</v>
      </c>
      <c r="R160" s="4">
        <v>7.0000000000000007E-2</v>
      </c>
      <c r="S160" s="4">
        <v>0.09</v>
      </c>
      <c r="T160" s="4">
        <v>0.15</v>
      </c>
      <c r="U160" s="4">
        <v>0.05</v>
      </c>
      <c r="V160" s="6">
        <v>2</v>
      </c>
    </row>
    <row r="161" spans="1:22" x14ac:dyDescent="0.25">
      <c r="A161" s="7">
        <v>40092.454861111109</v>
      </c>
      <c r="B161" s="16">
        <v>40092.454861111109</v>
      </c>
      <c r="C161" s="4">
        <v>7.49</v>
      </c>
      <c r="D161" s="4">
        <v>9.69</v>
      </c>
      <c r="E161" s="5">
        <v>87.5</v>
      </c>
      <c r="F161" s="5"/>
      <c r="G161" s="5">
        <v>10.6</v>
      </c>
      <c r="H161" s="4">
        <v>1.21</v>
      </c>
      <c r="I161" s="5">
        <v>194.3</v>
      </c>
      <c r="J161" s="5">
        <v>268</v>
      </c>
      <c r="K161" s="5">
        <v>0.1</v>
      </c>
      <c r="L161" s="6"/>
      <c r="M161" s="4"/>
      <c r="N161" s="6">
        <v>30</v>
      </c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40108.493055555555</v>
      </c>
      <c r="B162" s="16">
        <v>40108.493055555555</v>
      </c>
      <c r="C162" s="4">
        <v>6.96</v>
      </c>
      <c r="D162" s="4">
        <v>5.17</v>
      </c>
      <c r="E162" s="5">
        <v>47.2</v>
      </c>
      <c r="F162" s="5"/>
      <c r="G162" s="5">
        <v>11.1</v>
      </c>
      <c r="H162" s="4">
        <v>1.48</v>
      </c>
      <c r="I162" s="5">
        <v>196.4</v>
      </c>
      <c r="J162" s="5">
        <v>267.2</v>
      </c>
      <c r="K162" s="5">
        <v>0.1</v>
      </c>
      <c r="L162" s="6"/>
      <c r="M162" s="4"/>
      <c r="N162" s="6">
        <v>8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40123.475694444445</v>
      </c>
      <c r="B163" s="16">
        <v>40123.475694444445</v>
      </c>
      <c r="C163" s="4">
        <v>6.84</v>
      </c>
      <c r="D163" s="4">
        <v>6.48</v>
      </c>
      <c r="E163" s="5">
        <v>56.5</v>
      </c>
      <c r="F163" s="5"/>
      <c r="G163" s="5">
        <v>9.3000000000000007</v>
      </c>
      <c r="H163" s="4">
        <v>1.64</v>
      </c>
      <c r="I163" s="5">
        <v>151.4</v>
      </c>
      <c r="J163" s="5">
        <v>215.8</v>
      </c>
      <c r="K163" s="5">
        <v>0.1</v>
      </c>
      <c r="L163" s="6"/>
      <c r="M163" s="4"/>
      <c r="N163" s="6">
        <v>13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40137.461805555555</v>
      </c>
      <c r="B164" s="16">
        <v>40137.461805555555</v>
      </c>
      <c r="C164" s="4">
        <v>6.83</v>
      </c>
      <c r="D164" s="4">
        <v>8.27</v>
      </c>
      <c r="E164" s="5">
        <v>70.400000000000006</v>
      </c>
      <c r="F164" s="5"/>
      <c r="G164" s="5">
        <v>8.4</v>
      </c>
      <c r="H164" s="4">
        <v>3.14</v>
      </c>
      <c r="I164" s="5">
        <v>101.8</v>
      </c>
      <c r="J164" s="5">
        <v>148.9</v>
      </c>
      <c r="K164" s="5">
        <v>0.1</v>
      </c>
      <c r="L164" s="6"/>
      <c r="M164" s="4"/>
      <c r="N164" s="6">
        <v>170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40148.465277777781</v>
      </c>
      <c r="B165" s="16">
        <v>40148.465277777781</v>
      </c>
      <c r="C165" s="4">
        <v>7.14</v>
      </c>
      <c r="D165" s="4">
        <v>8.2899999999999991</v>
      </c>
      <c r="E165" s="5">
        <v>68.400000000000006</v>
      </c>
      <c r="F165" s="5"/>
      <c r="G165" s="5">
        <v>7.2</v>
      </c>
      <c r="H165" s="4">
        <v>1.97</v>
      </c>
      <c r="I165" s="5">
        <v>102.5</v>
      </c>
      <c r="J165" s="5">
        <v>155.4</v>
      </c>
      <c r="K165" s="5">
        <v>0.1</v>
      </c>
      <c r="L165" s="6"/>
      <c r="M165" s="4"/>
      <c r="N165" s="6">
        <v>21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40163.444444444445</v>
      </c>
      <c r="B166" s="16">
        <v>40163.444444444445</v>
      </c>
      <c r="C166" s="4">
        <v>7.1</v>
      </c>
      <c r="D166" s="4">
        <v>10.41</v>
      </c>
      <c r="E166" s="5">
        <v>81.099999999999994</v>
      </c>
      <c r="F166" s="5"/>
      <c r="G166" s="5">
        <v>4.5999999999999996</v>
      </c>
      <c r="H166" s="4">
        <v>2.4500000000000002</v>
      </c>
      <c r="I166" s="5">
        <v>110.4</v>
      </c>
      <c r="J166" s="5">
        <v>179.5</v>
      </c>
      <c r="K166" s="5">
        <v>0.1</v>
      </c>
      <c r="L166" s="6"/>
      <c r="M166" s="4"/>
      <c r="N166" s="6">
        <v>50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40176.527777777781</v>
      </c>
      <c r="B167" s="16">
        <v>40176.527777777781</v>
      </c>
      <c r="C167" s="4">
        <v>7.22</v>
      </c>
      <c r="D167" s="4"/>
      <c r="E167" s="5"/>
      <c r="F167" s="5"/>
      <c r="G167" s="5">
        <v>2.1</v>
      </c>
      <c r="H167" s="4">
        <v>2.16</v>
      </c>
      <c r="I167" s="5">
        <v>96.1</v>
      </c>
      <c r="J167" s="5">
        <v>172.6</v>
      </c>
      <c r="K167" s="5">
        <v>0.1</v>
      </c>
      <c r="L167" s="6"/>
      <c r="M167" s="4"/>
      <c r="N167" s="6">
        <v>30</v>
      </c>
      <c r="O167" s="6"/>
      <c r="P167" s="4">
        <v>0.89</v>
      </c>
      <c r="Q167" s="4">
        <v>0.64</v>
      </c>
      <c r="R167" s="4">
        <v>4.8000000000000001E-2</v>
      </c>
      <c r="S167" s="4">
        <v>6.5000000000000002E-2</v>
      </c>
      <c r="T167" s="4">
        <v>0.89</v>
      </c>
      <c r="U167" s="4">
        <v>0.13</v>
      </c>
      <c r="V167" s="6">
        <v>2</v>
      </c>
    </row>
    <row r="168" spans="1:22" x14ac:dyDescent="0.25">
      <c r="A168" s="7">
        <v>40190.510416666664</v>
      </c>
      <c r="B168" s="16">
        <v>40190.510416666664</v>
      </c>
      <c r="C168" s="4"/>
      <c r="D168" s="4">
        <v>9.5399999999999991</v>
      </c>
      <c r="E168" s="5">
        <v>81.900000000000006</v>
      </c>
      <c r="F168" s="5"/>
      <c r="G168" s="5">
        <v>8</v>
      </c>
      <c r="H168" s="4">
        <v>4.1100000000000003</v>
      </c>
      <c r="I168" s="5">
        <v>102.4</v>
      </c>
      <c r="J168" s="5">
        <v>148.1</v>
      </c>
      <c r="K168" s="5">
        <v>0.1</v>
      </c>
      <c r="L168" s="6"/>
      <c r="M168" s="4"/>
      <c r="N168" s="6">
        <v>9000</v>
      </c>
      <c r="O168" s="6"/>
      <c r="P168" s="4"/>
      <c r="Q168" s="4"/>
      <c r="R168" s="4"/>
      <c r="S168" s="4"/>
      <c r="T168" s="4"/>
      <c r="U168" s="4"/>
      <c r="V168" s="6"/>
    </row>
    <row r="169" spans="1:22" x14ac:dyDescent="0.25">
      <c r="A169" s="7">
        <v>40204.486111111109</v>
      </c>
      <c r="B169" s="16">
        <v>40204.486111111109</v>
      </c>
      <c r="C169" s="4">
        <v>6.91</v>
      </c>
      <c r="D169" s="4">
        <v>9.8699999999999992</v>
      </c>
      <c r="E169" s="5">
        <v>77.7</v>
      </c>
      <c r="F169" s="5"/>
      <c r="G169" s="5">
        <v>6</v>
      </c>
      <c r="H169" s="4">
        <v>2.61</v>
      </c>
      <c r="I169" s="5">
        <v>110.7</v>
      </c>
      <c r="J169" s="5">
        <v>174</v>
      </c>
      <c r="K169" s="5">
        <v>0.1</v>
      </c>
      <c r="L169" s="6"/>
      <c r="M169" s="4"/>
      <c r="N169" s="6">
        <v>13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40219.472222222219</v>
      </c>
      <c r="B170" s="16">
        <v>40219.472222222219</v>
      </c>
      <c r="C170" s="4">
        <v>6.96</v>
      </c>
      <c r="D170" s="4">
        <v>10.199999999999999</v>
      </c>
      <c r="E170" s="5">
        <v>81</v>
      </c>
      <c r="F170" s="5"/>
      <c r="G170" s="5">
        <v>5.7</v>
      </c>
      <c r="H170" s="4">
        <v>2.98</v>
      </c>
      <c r="I170" s="5">
        <v>113.2</v>
      </c>
      <c r="J170" s="5">
        <v>178.1</v>
      </c>
      <c r="K170" s="5">
        <v>0.1</v>
      </c>
      <c r="L170" s="6"/>
      <c r="M170" s="4"/>
      <c r="N170" s="6">
        <v>30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40232.454861111109</v>
      </c>
      <c r="B171" s="16">
        <v>40232.454861111109</v>
      </c>
      <c r="C171" s="4">
        <v>6.75</v>
      </c>
      <c r="D171" s="4">
        <v>11.1</v>
      </c>
      <c r="E171" s="5">
        <v>86</v>
      </c>
      <c r="F171" s="5"/>
      <c r="G171" s="5">
        <v>4.5</v>
      </c>
      <c r="H171" s="4">
        <v>2.97</v>
      </c>
      <c r="I171" s="5">
        <v>110.7</v>
      </c>
      <c r="J171" s="5">
        <v>181.3</v>
      </c>
      <c r="K171" s="5">
        <v>0.1</v>
      </c>
      <c r="L171" s="6"/>
      <c r="M171" s="4"/>
      <c r="N171" s="6">
        <v>80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40246.475694444445</v>
      </c>
      <c r="B172" s="16">
        <v>40246.475694444445</v>
      </c>
      <c r="C172" s="4">
        <v>7.26</v>
      </c>
      <c r="D172" s="4">
        <v>10.31</v>
      </c>
      <c r="E172" s="5">
        <v>81.7</v>
      </c>
      <c r="F172" s="5"/>
      <c r="G172" s="5">
        <v>5.4</v>
      </c>
      <c r="H172" s="4">
        <v>4.01</v>
      </c>
      <c r="I172" s="5">
        <v>129.19999999999999</v>
      </c>
      <c r="J172" s="5">
        <v>206.5</v>
      </c>
      <c r="K172" s="5">
        <v>0.1</v>
      </c>
      <c r="L172" s="6"/>
      <c r="M172" s="4"/>
      <c r="N172" s="6">
        <v>130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40260.461805555555</v>
      </c>
      <c r="B173" s="16">
        <v>40260.461805555555</v>
      </c>
      <c r="C173" s="4">
        <v>7.01</v>
      </c>
      <c r="D173" s="4">
        <v>10.29</v>
      </c>
      <c r="E173" s="5">
        <v>88.9</v>
      </c>
      <c r="F173" s="5"/>
      <c r="G173" s="5">
        <v>9</v>
      </c>
      <c r="H173" s="4">
        <v>3.34</v>
      </c>
      <c r="I173" s="5">
        <v>141.9</v>
      </c>
      <c r="J173" s="5">
        <v>203.5</v>
      </c>
      <c r="K173" s="5">
        <v>0.1</v>
      </c>
      <c r="L173" s="6"/>
      <c r="M173" s="4"/>
      <c r="N173" s="6">
        <v>70</v>
      </c>
      <c r="O173" s="6"/>
      <c r="P173" s="4">
        <v>0.64</v>
      </c>
      <c r="Q173" s="4">
        <v>0.56000000000000005</v>
      </c>
      <c r="R173" s="4">
        <v>5.7000000000000002E-2</v>
      </c>
      <c r="S173" s="4">
        <v>0.08</v>
      </c>
      <c r="T173" s="4">
        <v>0.64</v>
      </c>
      <c r="U173" s="4">
        <v>0.11</v>
      </c>
      <c r="V173" s="6">
        <v>2</v>
      </c>
    </row>
    <row r="174" spans="1:22" x14ac:dyDescent="0.25">
      <c r="A174" s="7">
        <v>40274.510416666664</v>
      </c>
      <c r="B174" s="16">
        <v>40274.510416666664</v>
      </c>
      <c r="C174" s="4">
        <v>7.63</v>
      </c>
      <c r="D174" s="4">
        <v>11.77</v>
      </c>
      <c r="E174" s="5">
        <v>101.9</v>
      </c>
      <c r="F174" s="5"/>
      <c r="G174" s="5">
        <v>8.1999999999999993</v>
      </c>
      <c r="H174" s="4">
        <v>7.8</v>
      </c>
      <c r="I174" s="5">
        <v>111.5</v>
      </c>
      <c r="J174" s="5">
        <v>163.69999999999999</v>
      </c>
      <c r="K174" s="5">
        <v>0.1</v>
      </c>
      <c r="L174" s="6"/>
      <c r="M174" s="4"/>
      <c r="N174" s="6">
        <v>900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40288.479166666664</v>
      </c>
      <c r="B175" s="16">
        <v>40288.479166666664</v>
      </c>
      <c r="C175" s="4">
        <v>7.15</v>
      </c>
      <c r="D175" s="4">
        <v>8.1</v>
      </c>
      <c r="E175" s="5">
        <v>77.7</v>
      </c>
      <c r="F175" s="5"/>
      <c r="G175" s="5">
        <v>13.5</v>
      </c>
      <c r="H175" s="4">
        <v>2.4</v>
      </c>
      <c r="I175" s="5">
        <v>150.80000000000001</v>
      </c>
      <c r="J175" s="5">
        <v>199.3</v>
      </c>
      <c r="K175" s="5">
        <v>0.1</v>
      </c>
      <c r="L175" s="6"/>
      <c r="M175" s="4"/>
      <c r="N175" s="6">
        <v>80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40303.472222222219</v>
      </c>
      <c r="B176" s="16">
        <v>40303.472222222219</v>
      </c>
      <c r="C176" s="4">
        <v>6.81</v>
      </c>
      <c r="D176" s="4">
        <v>9.99</v>
      </c>
      <c r="E176" s="5">
        <v>86.3</v>
      </c>
      <c r="F176" s="5"/>
      <c r="G176" s="5">
        <v>8.9</v>
      </c>
      <c r="H176" s="4">
        <v>4.83</v>
      </c>
      <c r="I176" s="5">
        <v>99.2</v>
      </c>
      <c r="J176" s="5">
        <v>143.1</v>
      </c>
      <c r="K176" s="5">
        <v>0.1</v>
      </c>
      <c r="L176" s="6"/>
      <c r="M176" s="4"/>
      <c r="N176" s="6">
        <v>70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40318.503472222219</v>
      </c>
      <c r="B177" s="16">
        <v>40318.503472222219</v>
      </c>
      <c r="C177" s="4">
        <v>7.05</v>
      </c>
      <c r="D177" s="4">
        <v>8.73</v>
      </c>
      <c r="E177" s="5">
        <v>82.8</v>
      </c>
      <c r="F177" s="5"/>
      <c r="G177" s="5">
        <v>13</v>
      </c>
      <c r="H177" s="4">
        <v>3.21</v>
      </c>
      <c r="I177" s="5">
        <v>156.80000000000001</v>
      </c>
      <c r="J177" s="5">
        <v>203.3</v>
      </c>
      <c r="K177" s="5">
        <v>0.1</v>
      </c>
      <c r="L177" s="6"/>
      <c r="M177" s="4"/>
      <c r="N177" s="6">
        <v>500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40330.524305555555</v>
      </c>
      <c r="B178" s="16">
        <v>40330.524305555555</v>
      </c>
      <c r="C178" s="4">
        <v>6.99</v>
      </c>
      <c r="D178" s="4">
        <v>7.74</v>
      </c>
      <c r="E178" s="5">
        <v>74.8</v>
      </c>
      <c r="F178" s="5"/>
      <c r="G178" s="5">
        <v>13.6</v>
      </c>
      <c r="H178" s="4">
        <v>17.2</v>
      </c>
      <c r="I178" s="5">
        <v>112.6</v>
      </c>
      <c r="J178" s="5">
        <v>142.30000000000001</v>
      </c>
      <c r="K178" s="5">
        <v>0.1</v>
      </c>
      <c r="L178" s="6"/>
      <c r="M178" s="4"/>
      <c r="N178" s="6">
        <v>50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40345.489583333336</v>
      </c>
      <c r="B179" s="16">
        <v>40345.489583333336</v>
      </c>
      <c r="C179" s="4">
        <v>7.04</v>
      </c>
      <c r="D179" s="4">
        <v>6.97</v>
      </c>
      <c r="E179" s="5">
        <v>67.099999999999994</v>
      </c>
      <c r="F179" s="5"/>
      <c r="G179" s="5">
        <v>13.6</v>
      </c>
      <c r="H179" s="4">
        <v>4.78</v>
      </c>
      <c r="I179" s="5">
        <v>135.4</v>
      </c>
      <c r="J179" s="5">
        <v>173.2</v>
      </c>
      <c r="K179" s="5">
        <v>0.1</v>
      </c>
      <c r="L179" s="6"/>
      <c r="M179" s="4"/>
      <c r="N179" s="6">
        <v>30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40358.513888888891</v>
      </c>
      <c r="B180" s="16">
        <v>40358.513888888891</v>
      </c>
      <c r="C180" s="4">
        <v>7.16</v>
      </c>
      <c r="D180" s="4">
        <v>5.65</v>
      </c>
      <c r="E180" s="5">
        <v>58.3</v>
      </c>
      <c r="F180" s="5"/>
      <c r="G180" s="5">
        <v>17</v>
      </c>
      <c r="H180" s="4">
        <v>2.93</v>
      </c>
      <c r="I180" s="5">
        <v>196.8</v>
      </c>
      <c r="J180" s="5">
        <v>232.2</v>
      </c>
      <c r="K180" s="5">
        <v>0.1</v>
      </c>
      <c r="L180" s="6"/>
      <c r="M180" s="4"/>
      <c r="N180" s="6">
        <v>110</v>
      </c>
      <c r="O180" s="6"/>
      <c r="P180" s="4">
        <v>0.4</v>
      </c>
      <c r="Q180" s="4">
        <v>0.64</v>
      </c>
      <c r="R180" s="4">
        <v>0.09</v>
      </c>
      <c r="S180" s="4">
        <v>0.04</v>
      </c>
      <c r="T180" s="4">
        <v>0.39</v>
      </c>
      <c r="U180" s="4">
        <v>0.15</v>
      </c>
      <c r="V180" s="6">
        <v>2</v>
      </c>
    </row>
    <row r="181" spans="1:22" x14ac:dyDescent="0.25">
      <c r="A181" s="7">
        <v>40372.447916666664</v>
      </c>
      <c r="B181" s="16">
        <v>40372.447916666664</v>
      </c>
      <c r="C181" s="4">
        <v>7.05</v>
      </c>
      <c r="D181" s="4">
        <v>4.58</v>
      </c>
      <c r="E181" s="5">
        <v>49.3</v>
      </c>
      <c r="F181" s="5"/>
      <c r="G181" s="5">
        <v>18.5</v>
      </c>
      <c r="H181" s="4">
        <v>2.31</v>
      </c>
      <c r="I181" s="5">
        <v>183.7</v>
      </c>
      <c r="J181" s="5">
        <v>210.1</v>
      </c>
      <c r="K181" s="5">
        <v>0.1</v>
      </c>
      <c r="L181" s="6"/>
      <c r="M181" s="4"/>
      <c r="N181" s="6">
        <v>130</v>
      </c>
      <c r="O181" s="6"/>
      <c r="P181" s="4"/>
      <c r="Q181" s="4"/>
      <c r="R181" s="4"/>
      <c r="S181" s="4"/>
      <c r="T181" s="4"/>
      <c r="U181" s="4"/>
      <c r="V181" s="6"/>
    </row>
    <row r="182" spans="1:22" x14ac:dyDescent="0.25">
      <c r="A182" s="7">
        <v>40387.489583333336</v>
      </c>
      <c r="B182" s="16">
        <v>40387.489583333336</v>
      </c>
      <c r="C182" s="4">
        <v>7.41</v>
      </c>
      <c r="D182" s="4">
        <v>4.9800000000000004</v>
      </c>
      <c r="E182" s="5">
        <v>61.1</v>
      </c>
      <c r="F182" s="5"/>
      <c r="G182" s="5">
        <v>19.899999999999999</v>
      </c>
      <c r="H182" s="4">
        <v>2.83</v>
      </c>
      <c r="I182" s="5">
        <v>268.5</v>
      </c>
      <c r="J182" s="5">
        <v>297.2</v>
      </c>
      <c r="K182" s="5">
        <v>0.1</v>
      </c>
      <c r="L182" s="6"/>
      <c r="M182" s="4"/>
      <c r="N182" s="6">
        <v>50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40400.46875</v>
      </c>
      <c r="B183" s="16">
        <v>40400.46875</v>
      </c>
      <c r="C183" s="4">
        <v>7.3</v>
      </c>
      <c r="D183" s="4">
        <v>4.6100000000000003</v>
      </c>
      <c r="E183" s="5">
        <v>47.9</v>
      </c>
      <c r="F183" s="5"/>
      <c r="G183" s="5">
        <v>16.899999999999999</v>
      </c>
      <c r="H183" s="4">
        <v>1.59</v>
      </c>
      <c r="I183" s="5">
        <v>236.5</v>
      </c>
      <c r="J183" s="5">
        <v>280.60000000000002</v>
      </c>
      <c r="K183" s="5">
        <v>0.1</v>
      </c>
      <c r="L183" s="6"/>
      <c r="M183" s="4"/>
      <c r="N183" s="6">
        <v>110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40414.461805555555</v>
      </c>
      <c r="B184" s="16">
        <v>40414.461805555555</v>
      </c>
      <c r="C184" s="4">
        <v>8.0399999999999991</v>
      </c>
      <c r="D184" s="4">
        <v>9.91</v>
      </c>
      <c r="E184" s="5">
        <v>102.5</v>
      </c>
      <c r="F184" s="5"/>
      <c r="G184" s="5">
        <v>16.5</v>
      </c>
      <c r="H184" s="4">
        <v>0.97</v>
      </c>
      <c r="I184" s="5">
        <v>39.799999999999997</v>
      </c>
      <c r="J184" s="5">
        <v>283.39999999999998</v>
      </c>
      <c r="K184" s="5">
        <v>0.1</v>
      </c>
      <c r="L184" s="6"/>
      <c r="M184" s="4"/>
      <c r="N184" s="6">
        <v>23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40428.503472222219</v>
      </c>
      <c r="B185" s="16">
        <v>40428.503472222219</v>
      </c>
      <c r="C185" s="4">
        <v>7.01</v>
      </c>
      <c r="D185" s="4">
        <v>6.26</v>
      </c>
      <c r="E185" s="5">
        <v>62.4</v>
      </c>
      <c r="F185" s="5"/>
      <c r="G185" s="5">
        <v>15.3</v>
      </c>
      <c r="H185" s="4">
        <v>0.84</v>
      </c>
      <c r="I185" s="5">
        <v>172.4</v>
      </c>
      <c r="J185" s="5">
        <v>211.8</v>
      </c>
      <c r="K185" s="5">
        <v>0.1</v>
      </c>
      <c r="L185" s="6"/>
      <c r="M185" s="4"/>
      <c r="N185" s="6">
        <v>30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40444.475694444445</v>
      </c>
      <c r="B186" s="16">
        <v>40444.475694444445</v>
      </c>
      <c r="C186" s="4">
        <v>7.14</v>
      </c>
      <c r="D186" s="4">
        <v>6.06</v>
      </c>
      <c r="E186" s="5">
        <v>59.3</v>
      </c>
      <c r="F186" s="5"/>
      <c r="G186" s="5">
        <v>14.4</v>
      </c>
      <c r="H186" s="4">
        <v>1.42</v>
      </c>
      <c r="I186" s="5">
        <v>199.6</v>
      </c>
      <c r="J186" s="5">
        <v>250.4</v>
      </c>
      <c r="K186" s="5">
        <v>0.1</v>
      </c>
      <c r="L186" s="6"/>
      <c r="M186" s="4"/>
      <c r="N186" s="6">
        <v>23</v>
      </c>
      <c r="O186" s="6"/>
      <c r="P186" s="4">
        <v>0.27800000000000002</v>
      </c>
      <c r="Q186" s="4">
        <v>0.8</v>
      </c>
      <c r="R186" s="4">
        <v>7.8E-2</v>
      </c>
      <c r="S186" s="4">
        <v>0.04</v>
      </c>
      <c r="T186" s="4">
        <v>0.27</v>
      </c>
      <c r="U186" s="4">
        <v>0.1</v>
      </c>
      <c r="V186" s="6">
        <v>2</v>
      </c>
    </row>
    <row r="187" spans="1:22" x14ac:dyDescent="0.25">
      <c r="A187" s="7">
        <v>40456.486111111109</v>
      </c>
      <c r="B187" s="16">
        <v>40456.486111111109</v>
      </c>
      <c r="C187" s="4">
        <v>7.31</v>
      </c>
      <c r="D187" s="4">
        <v>4.87</v>
      </c>
      <c r="E187" s="5">
        <v>48.1</v>
      </c>
      <c r="F187" s="5"/>
      <c r="G187" s="5">
        <v>13.7</v>
      </c>
      <c r="H187" s="4">
        <v>1.31</v>
      </c>
      <c r="I187" s="5">
        <v>240.9</v>
      </c>
      <c r="J187" s="5">
        <v>307.7</v>
      </c>
      <c r="K187" s="5">
        <v>0.1</v>
      </c>
      <c r="L187" s="6"/>
      <c r="M187" s="4"/>
      <c r="N187" s="6">
        <v>30</v>
      </c>
      <c r="O187" s="6"/>
      <c r="P187" s="4"/>
      <c r="Q187" s="4"/>
      <c r="R187" s="4"/>
      <c r="S187" s="4"/>
      <c r="T187" s="4"/>
      <c r="U187" s="4"/>
      <c r="V187" s="6"/>
    </row>
    <row r="188" spans="1:22" x14ac:dyDescent="0.25">
      <c r="A188" s="7">
        <v>40470.458333333336</v>
      </c>
      <c r="B188" s="16">
        <v>40470.458333333336</v>
      </c>
      <c r="C188" s="4">
        <v>7.26</v>
      </c>
      <c r="D188" s="4">
        <v>8.59</v>
      </c>
      <c r="E188" s="5">
        <v>73.900000000000006</v>
      </c>
      <c r="F188" s="5"/>
      <c r="G188" s="5">
        <v>8.6999999999999993</v>
      </c>
      <c r="H188" s="4">
        <v>0.68</v>
      </c>
      <c r="I188" s="5">
        <v>204.8</v>
      </c>
      <c r="J188" s="5">
        <v>297.60000000000002</v>
      </c>
      <c r="K188" s="5">
        <v>0.1</v>
      </c>
      <c r="L188" s="6"/>
      <c r="M188" s="4"/>
      <c r="N188" s="6">
        <v>13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40484.503472222219</v>
      </c>
      <c r="B189" s="16">
        <v>40484.503472222219</v>
      </c>
      <c r="C189" s="4">
        <v>6.8</v>
      </c>
      <c r="D189" s="4">
        <v>6.87</v>
      </c>
      <c r="E189" s="5">
        <v>61.4</v>
      </c>
      <c r="F189" s="5"/>
      <c r="G189" s="5">
        <v>9.6999999999999993</v>
      </c>
      <c r="H189" s="4">
        <v>3.4</v>
      </c>
      <c r="I189" s="5">
        <v>169.5</v>
      </c>
      <c r="J189" s="5">
        <v>232.1</v>
      </c>
      <c r="K189" s="5">
        <v>0.1</v>
      </c>
      <c r="L189" s="6"/>
      <c r="M189" s="4"/>
      <c r="N189" s="6">
        <v>170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40500.534722222219</v>
      </c>
      <c r="B190" s="16">
        <v>40500.534722222219</v>
      </c>
      <c r="C190" s="4">
        <v>6.77</v>
      </c>
      <c r="D190" s="4">
        <v>9.6300000000000008</v>
      </c>
      <c r="E190" s="5">
        <v>79.900000000000006</v>
      </c>
      <c r="F190" s="5"/>
      <c r="G190" s="5">
        <v>7.5</v>
      </c>
      <c r="H190" s="4">
        <v>6.75</v>
      </c>
      <c r="I190" s="5">
        <v>94.6</v>
      </c>
      <c r="J190" s="5">
        <v>142.30000000000001</v>
      </c>
      <c r="K190" s="5">
        <v>0.1</v>
      </c>
      <c r="L190" s="6"/>
      <c r="M190" s="4"/>
      <c r="N190" s="6">
        <v>300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40513.458333333336</v>
      </c>
      <c r="B191" s="16">
        <v>40513.458333333336</v>
      </c>
      <c r="C191" s="4"/>
      <c r="D191" s="4">
        <v>10.95</v>
      </c>
      <c r="E191" s="5">
        <v>89.7</v>
      </c>
      <c r="F191" s="5"/>
      <c r="G191" s="5">
        <v>6.2</v>
      </c>
      <c r="H191" s="4">
        <v>4.42</v>
      </c>
      <c r="I191" s="5">
        <v>111.4</v>
      </c>
      <c r="J191" s="5">
        <v>170.9</v>
      </c>
      <c r="K191" s="5">
        <v>0.1</v>
      </c>
      <c r="L191" s="6"/>
      <c r="M191" s="4"/>
      <c r="N191" s="6">
        <v>14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40526.496527777781</v>
      </c>
      <c r="B192" s="16">
        <v>40526.496527777781</v>
      </c>
      <c r="C192" s="4">
        <v>6.92</v>
      </c>
      <c r="D192" s="4">
        <v>10.02</v>
      </c>
      <c r="E192" s="5">
        <v>85.1</v>
      </c>
      <c r="F192" s="5"/>
      <c r="G192" s="5">
        <v>8</v>
      </c>
      <c r="H192" s="4">
        <v>12.1</v>
      </c>
      <c r="I192" s="5">
        <v>96</v>
      </c>
      <c r="J192" s="5">
        <v>142.69999999999999</v>
      </c>
      <c r="K192" s="5">
        <v>0.1</v>
      </c>
      <c r="L192" s="6"/>
      <c r="M192" s="4"/>
      <c r="N192" s="6">
        <v>300</v>
      </c>
      <c r="O192" s="6"/>
      <c r="P192" s="4">
        <v>1.36</v>
      </c>
      <c r="Q192" s="4">
        <v>0.92</v>
      </c>
      <c r="R192" s="4">
        <v>6.6000000000000003E-2</v>
      </c>
      <c r="S192" s="4">
        <v>0.04</v>
      </c>
      <c r="T192" s="4">
        <v>1.34</v>
      </c>
      <c r="U192" s="4">
        <v>0.09</v>
      </c>
      <c r="V192" s="6">
        <v>8</v>
      </c>
    </row>
    <row r="193" spans="1:22" x14ac:dyDescent="0.25">
      <c r="A193" s="7">
        <v>40540.461805555555</v>
      </c>
      <c r="B193" s="16">
        <v>40540.461805555555</v>
      </c>
      <c r="C193" s="4">
        <v>7.06</v>
      </c>
      <c r="D193" s="4">
        <v>9.35</v>
      </c>
      <c r="E193" s="5">
        <v>76.7</v>
      </c>
      <c r="F193" s="5"/>
      <c r="G193" s="5">
        <v>6.3</v>
      </c>
      <c r="H193" s="4">
        <v>3.58</v>
      </c>
      <c r="I193" s="5">
        <v>117.1</v>
      </c>
      <c r="J193" s="5">
        <v>182.5</v>
      </c>
      <c r="K193" s="5">
        <v>0.1</v>
      </c>
      <c r="L193" s="6"/>
      <c r="M193" s="4"/>
      <c r="N193" s="6">
        <v>8</v>
      </c>
      <c r="O193" s="6"/>
      <c r="P193" s="4"/>
      <c r="Q193" s="4"/>
      <c r="R193" s="4"/>
      <c r="S193" s="4"/>
      <c r="T193" s="4"/>
      <c r="U193" s="4"/>
      <c r="V193" s="6"/>
    </row>
    <row r="194" spans="1:22" x14ac:dyDescent="0.25">
      <c r="A194" s="7">
        <v>40554.46875</v>
      </c>
      <c r="B194" s="16">
        <v>40554.46875</v>
      </c>
      <c r="C194" s="4">
        <v>6.61</v>
      </c>
      <c r="D194" s="4">
        <v>10.81</v>
      </c>
      <c r="E194" s="5">
        <v>80.3</v>
      </c>
      <c r="F194" s="5"/>
      <c r="G194" s="5">
        <v>2.7</v>
      </c>
      <c r="H194" s="4">
        <v>5.0599999999999996</v>
      </c>
      <c r="I194" s="5">
        <v>88.5</v>
      </c>
      <c r="J194" s="5">
        <v>153.19999999999999</v>
      </c>
      <c r="K194" s="5">
        <v>0.1</v>
      </c>
      <c r="L194" s="6"/>
      <c r="M194" s="4"/>
      <c r="N194" s="6">
        <v>23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40568.46875</v>
      </c>
      <c r="B195" s="16">
        <v>40568.46875</v>
      </c>
      <c r="C195" s="4"/>
      <c r="D195" s="4">
        <v>9.82</v>
      </c>
      <c r="E195" s="5">
        <v>81.8</v>
      </c>
      <c r="F195" s="5"/>
      <c r="G195" s="5">
        <v>7.4</v>
      </c>
      <c r="H195" s="4">
        <v>7.99</v>
      </c>
      <c r="I195" s="5">
        <v>91.9</v>
      </c>
      <c r="J195" s="5">
        <v>137.9</v>
      </c>
      <c r="K195" s="5">
        <v>0.1</v>
      </c>
      <c r="L195" s="6"/>
      <c r="M195" s="4"/>
      <c r="N195" s="6">
        <v>17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40584.496527777781</v>
      </c>
      <c r="B196" s="16">
        <v>40584.496527777781</v>
      </c>
      <c r="C196" s="4">
        <v>7.58</v>
      </c>
      <c r="D196" s="4">
        <v>10.55</v>
      </c>
      <c r="E196" s="5">
        <v>80.2</v>
      </c>
      <c r="F196" s="5"/>
      <c r="G196" s="5">
        <v>3.7</v>
      </c>
      <c r="H196" s="4">
        <v>3.78</v>
      </c>
      <c r="I196" s="5">
        <v>98.5</v>
      </c>
      <c r="J196" s="5">
        <v>165.7</v>
      </c>
      <c r="K196" s="5">
        <v>0.1</v>
      </c>
      <c r="L196" s="6"/>
      <c r="M196" s="4"/>
      <c r="N196" s="6">
        <v>50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40596.451388888891</v>
      </c>
      <c r="B197" s="16">
        <v>40596.451388888891</v>
      </c>
      <c r="C197" s="4">
        <v>7.45</v>
      </c>
      <c r="D197" s="4">
        <v>10.57</v>
      </c>
      <c r="E197" s="5">
        <v>81.2</v>
      </c>
      <c r="F197" s="5"/>
      <c r="G197" s="5">
        <v>3.8</v>
      </c>
      <c r="H197" s="4">
        <v>4.91</v>
      </c>
      <c r="I197" s="5">
        <v>107.8</v>
      </c>
      <c r="J197" s="5">
        <v>179.4</v>
      </c>
      <c r="K197" s="5">
        <v>0.1</v>
      </c>
      <c r="L197" s="6"/>
      <c r="M197" s="4"/>
      <c r="N197" s="6">
        <v>110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40610.454861111109</v>
      </c>
      <c r="B198" s="16">
        <v>40610.454861111109</v>
      </c>
      <c r="C198" s="4">
        <v>7.62</v>
      </c>
      <c r="D198" s="4">
        <v>11.28</v>
      </c>
      <c r="E198" s="5">
        <v>89.6</v>
      </c>
      <c r="F198" s="5"/>
      <c r="G198" s="5">
        <v>5.4</v>
      </c>
      <c r="H198" s="4">
        <v>6.39</v>
      </c>
      <c r="I198" s="5">
        <v>92.1</v>
      </c>
      <c r="J198" s="5">
        <v>146.9</v>
      </c>
      <c r="K198" s="5">
        <v>0.1</v>
      </c>
      <c r="L198" s="6"/>
      <c r="M198" s="4"/>
      <c r="N198" s="6">
        <v>33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40624.493055555555</v>
      </c>
      <c r="B199" s="16">
        <v>40624.493055555555</v>
      </c>
      <c r="C199" s="4"/>
      <c r="D199" s="4">
        <v>10.18</v>
      </c>
      <c r="E199" s="5">
        <v>83.9</v>
      </c>
      <c r="F199" s="5"/>
      <c r="G199" s="5">
        <v>6.9</v>
      </c>
      <c r="H199" s="4">
        <v>5.75</v>
      </c>
      <c r="I199" s="5">
        <v>97</v>
      </c>
      <c r="J199" s="5">
        <v>147.9</v>
      </c>
      <c r="K199" s="5">
        <v>0.1</v>
      </c>
      <c r="L199" s="6"/>
      <c r="M199" s="4"/>
      <c r="N199" s="6">
        <v>13</v>
      </c>
      <c r="O199" s="6"/>
      <c r="P199" s="4">
        <v>1.26</v>
      </c>
      <c r="Q199" s="4">
        <v>0.56000000000000005</v>
      </c>
      <c r="R199" s="4">
        <v>3.9E-2</v>
      </c>
      <c r="S199" s="4">
        <v>0.02</v>
      </c>
      <c r="T199" s="4">
        <v>1.26</v>
      </c>
      <c r="U199" s="4">
        <v>0.08</v>
      </c>
      <c r="V199" s="6">
        <v>6</v>
      </c>
    </row>
    <row r="200" spans="1:22" x14ac:dyDescent="0.25">
      <c r="A200" s="7">
        <v>40638.440972222219</v>
      </c>
      <c r="B200" s="16">
        <v>40638.440972222219</v>
      </c>
      <c r="C200" s="4">
        <v>7.29</v>
      </c>
      <c r="D200" s="4">
        <v>9.89</v>
      </c>
      <c r="E200" s="5">
        <v>81.400000000000006</v>
      </c>
      <c r="F200" s="5"/>
      <c r="G200" s="5">
        <v>7.2</v>
      </c>
      <c r="H200" s="4">
        <v>11</v>
      </c>
      <c r="I200" s="5">
        <v>82.1</v>
      </c>
      <c r="J200" s="5">
        <v>124.4</v>
      </c>
      <c r="K200" s="5">
        <v>0.1</v>
      </c>
      <c r="L200" s="6"/>
      <c r="M200" s="4"/>
      <c r="N200" s="6">
        <v>130</v>
      </c>
      <c r="O200" s="6"/>
      <c r="P200" s="4"/>
      <c r="Q200" s="4"/>
      <c r="R200" s="4"/>
      <c r="S200" s="4"/>
      <c r="T200" s="4"/>
      <c r="U200" s="4"/>
      <c r="V200" s="6"/>
    </row>
    <row r="201" spans="1:22" x14ac:dyDescent="0.25">
      <c r="A201" s="7">
        <v>40653.451388888891</v>
      </c>
      <c r="B201" s="16">
        <v>40653.451388888891</v>
      </c>
      <c r="C201" s="4">
        <v>7.47</v>
      </c>
      <c r="D201" s="4">
        <v>10.55</v>
      </c>
      <c r="E201" s="5">
        <v>89.7</v>
      </c>
      <c r="F201" s="5"/>
      <c r="G201" s="5">
        <v>8.3000000000000007</v>
      </c>
      <c r="H201" s="4">
        <v>5.68</v>
      </c>
      <c r="I201" s="5">
        <v>107.5</v>
      </c>
      <c r="J201" s="5">
        <v>157.5</v>
      </c>
      <c r="K201" s="5">
        <v>0.1</v>
      </c>
      <c r="L201" s="6"/>
      <c r="M201" s="4"/>
      <c r="N201" s="6">
        <v>17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40666.503472222219</v>
      </c>
      <c r="B202" s="16">
        <v>40666.503472222219</v>
      </c>
      <c r="C202" s="4">
        <v>7.54</v>
      </c>
      <c r="D202" s="4">
        <v>10.16</v>
      </c>
      <c r="E202" s="5">
        <v>88.5</v>
      </c>
      <c r="F202" s="5"/>
      <c r="G202" s="5">
        <v>9.3000000000000007</v>
      </c>
      <c r="H202" s="4">
        <v>6.6</v>
      </c>
      <c r="I202" s="5">
        <v>107.6</v>
      </c>
      <c r="J202" s="5">
        <v>153.6</v>
      </c>
      <c r="K202" s="5">
        <v>0.1</v>
      </c>
      <c r="L202" s="6"/>
      <c r="M202" s="4"/>
      <c r="N202" s="6">
        <v>170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40681.461805555555</v>
      </c>
      <c r="B203" s="16">
        <v>40681.461805555555</v>
      </c>
      <c r="C203" s="4">
        <v>7.34</v>
      </c>
      <c r="D203" s="4">
        <v>9.42</v>
      </c>
      <c r="E203" s="5">
        <v>86.2</v>
      </c>
      <c r="F203" s="5"/>
      <c r="G203" s="5">
        <v>11.3</v>
      </c>
      <c r="H203" s="4">
        <v>4.49</v>
      </c>
      <c r="I203" s="5">
        <v>110.2</v>
      </c>
      <c r="J203" s="5">
        <v>149</v>
      </c>
      <c r="K203" s="5">
        <v>0.1</v>
      </c>
      <c r="L203" s="6"/>
      <c r="M203" s="4"/>
      <c r="N203" s="6">
        <v>33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40696.472222222219</v>
      </c>
      <c r="B204" s="16">
        <v>40696.472222222219</v>
      </c>
      <c r="C204" s="4">
        <v>7.51</v>
      </c>
      <c r="D204" s="4">
        <v>7.88</v>
      </c>
      <c r="E204" s="5">
        <v>76.3</v>
      </c>
      <c r="F204" s="5"/>
      <c r="G204" s="5">
        <v>12.8</v>
      </c>
      <c r="H204" s="4">
        <v>3.37</v>
      </c>
      <c r="I204" s="5">
        <v>146.30000000000001</v>
      </c>
      <c r="J204" s="5">
        <v>190.4</v>
      </c>
      <c r="K204" s="5">
        <v>0.1</v>
      </c>
      <c r="L204" s="6"/>
      <c r="M204" s="4"/>
      <c r="N204" s="6">
        <v>33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20">
        <v>40709.524305555555</v>
      </c>
      <c r="B205" s="384">
        <v>40709.524305555555</v>
      </c>
      <c r="C205" s="21">
        <v>7.56</v>
      </c>
      <c r="D205" s="21">
        <v>6.65</v>
      </c>
      <c r="E205" s="22">
        <v>66</v>
      </c>
      <c r="F205" s="22"/>
      <c r="G205" s="22">
        <v>15.2</v>
      </c>
      <c r="H205" s="21"/>
      <c r="I205" s="22">
        <v>177.7</v>
      </c>
      <c r="J205" s="22">
        <v>218.1</v>
      </c>
      <c r="K205" s="22">
        <v>0.1</v>
      </c>
      <c r="L205" s="23"/>
      <c r="M205" s="21"/>
      <c r="N205" s="24">
        <v>540</v>
      </c>
      <c r="O205" s="24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40722.46875</v>
      </c>
      <c r="B206" s="16">
        <v>40722.46875</v>
      </c>
      <c r="C206" s="4">
        <v>7.48</v>
      </c>
      <c r="D206" s="4">
        <v>7.43</v>
      </c>
      <c r="E206" s="5">
        <v>77.599999999999994</v>
      </c>
      <c r="F206" s="5"/>
      <c r="G206" s="5">
        <v>17.600000000000001</v>
      </c>
      <c r="H206" s="4"/>
      <c r="I206" s="5">
        <v>185.2</v>
      </c>
      <c r="J206" s="5">
        <v>216.2</v>
      </c>
      <c r="K206" s="5">
        <v>0.1</v>
      </c>
      <c r="L206" s="6"/>
      <c r="M206" s="4"/>
      <c r="N206" s="6">
        <v>31</v>
      </c>
      <c r="O206" s="6"/>
      <c r="P206" s="4">
        <v>0.33</v>
      </c>
      <c r="Q206" s="4">
        <v>0.53</v>
      </c>
      <c r="R206" s="4">
        <v>6.3E-2</v>
      </c>
      <c r="S206" s="4">
        <v>0.02</v>
      </c>
      <c r="T206" s="4">
        <v>0.32</v>
      </c>
      <c r="U206" s="4">
        <v>0.08</v>
      </c>
      <c r="V206" s="6">
        <v>2</v>
      </c>
    </row>
    <row r="207" spans="1:22" x14ac:dyDescent="0.25">
      <c r="A207" s="7">
        <v>40737.486111111109</v>
      </c>
      <c r="B207" s="16">
        <v>40737.486111111109</v>
      </c>
      <c r="C207" s="4">
        <v>7.23</v>
      </c>
      <c r="D207" s="4">
        <v>6.83</v>
      </c>
      <c r="E207" s="5">
        <v>73.5</v>
      </c>
      <c r="F207" s="5"/>
      <c r="G207" s="5">
        <v>18.100000000000001</v>
      </c>
      <c r="H207" s="4">
        <v>2.12</v>
      </c>
      <c r="I207" s="5">
        <v>216.3</v>
      </c>
      <c r="J207" s="5">
        <v>250.7</v>
      </c>
      <c r="K207" s="5">
        <v>0.1</v>
      </c>
      <c r="L207" s="6"/>
      <c r="M207" s="4"/>
      <c r="N207" s="6">
        <v>31</v>
      </c>
      <c r="O207" s="6"/>
      <c r="P207" s="4"/>
      <c r="Q207" s="4"/>
      <c r="R207" s="4"/>
      <c r="S207" s="4"/>
      <c r="T207" s="4"/>
      <c r="U207" s="4"/>
      <c r="V207" s="6"/>
    </row>
    <row r="208" spans="1:22" x14ac:dyDescent="0.25">
      <c r="A208" s="7">
        <v>40750.440972222219</v>
      </c>
      <c r="B208" s="16">
        <v>40750.440972222219</v>
      </c>
      <c r="C208" s="4">
        <v>6.98</v>
      </c>
      <c r="D208" s="4">
        <v>3.46</v>
      </c>
      <c r="E208" s="5">
        <v>37</v>
      </c>
      <c r="F208" s="5"/>
      <c r="G208" s="5">
        <v>17.7</v>
      </c>
      <c r="H208" s="4"/>
      <c r="I208" s="5">
        <v>227.2</v>
      </c>
      <c r="J208" s="5">
        <v>264.60000000000002</v>
      </c>
      <c r="K208" s="5">
        <v>0.1</v>
      </c>
      <c r="L208" s="6"/>
      <c r="M208" s="4"/>
      <c r="N208" s="6">
        <v>43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40764.475694444445</v>
      </c>
      <c r="B209" s="16">
        <v>40764.475694444445</v>
      </c>
      <c r="C209" s="4">
        <v>7.05</v>
      </c>
      <c r="D209" s="4"/>
      <c r="E209" s="5"/>
      <c r="F209" s="5"/>
      <c r="G209" s="5">
        <v>17.600000000000001</v>
      </c>
      <c r="H209" s="4"/>
      <c r="I209" s="5">
        <v>209.6</v>
      </c>
      <c r="J209" s="5">
        <v>259.2</v>
      </c>
      <c r="K209" s="5">
        <v>0.1</v>
      </c>
      <c r="L209" s="6"/>
      <c r="M209" s="4"/>
      <c r="N209" s="6">
        <v>13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40778.482638888891</v>
      </c>
      <c r="B210" s="16">
        <v>40778.482638888891</v>
      </c>
      <c r="C210" s="4">
        <v>6.72</v>
      </c>
      <c r="D210" s="4">
        <v>2.8</v>
      </c>
      <c r="E210" s="5">
        <v>32</v>
      </c>
      <c r="F210" s="5"/>
      <c r="G210" s="5">
        <v>18</v>
      </c>
      <c r="H210" s="4"/>
      <c r="I210" s="5">
        <v>232.7</v>
      </c>
      <c r="J210" s="5">
        <v>267.10000000000002</v>
      </c>
      <c r="K210" s="5">
        <v>0.1</v>
      </c>
      <c r="L210" s="6"/>
      <c r="M210" s="4"/>
      <c r="N210" s="6">
        <v>79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40792.489583333336</v>
      </c>
      <c r="B211" s="16">
        <v>40792.489583333336</v>
      </c>
      <c r="C211" s="4"/>
      <c r="D211" s="4">
        <v>3.86</v>
      </c>
      <c r="E211" s="5">
        <v>39.799999999999997</v>
      </c>
      <c r="F211" s="5"/>
      <c r="G211" s="5">
        <v>15.8</v>
      </c>
      <c r="H211" s="4">
        <v>3.13</v>
      </c>
      <c r="I211" s="5">
        <v>244.9</v>
      </c>
      <c r="J211" s="5">
        <v>299</v>
      </c>
      <c r="K211" s="5">
        <v>0.1</v>
      </c>
      <c r="L211" s="6"/>
      <c r="M211" s="4"/>
      <c r="N211" s="6">
        <v>4.5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40806.46875</v>
      </c>
      <c r="B212" s="16">
        <v>40806.46875</v>
      </c>
      <c r="C212" s="4">
        <v>7.48</v>
      </c>
      <c r="D212" s="4"/>
      <c r="E212" s="5">
        <v>21.4</v>
      </c>
      <c r="F212" s="5"/>
      <c r="G212" s="5">
        <v>14.2</v>
      </c>
      <c r="H212" s="4">
        <v>1.83</v>
      </c>
      <c r="I212" s="5">
        <v>234.2</v>
      </c>
      <c r="J212" s="5">
        <v>294.89999999999998</v>
      </c>
      <c r="K212" s="5">
        <v>0.1</v>
      </c>
      <c r="L212" s="6"/>
      <c r="M212" s="4"/>
      <c r="N212" s="6">
        <v>4.5</v>
      </c>
      <c r="O212" s="6"/>
      <c r="P212" s="4">
        <v>0.43</v>
      </c>
      <c r="Q212" s="4">
        <v>0.51</v>
      </c>
      <c r="R212" s="4">
        <v>0.06</v>
      </c>
      <c r="S212" s="4">
        <v>0.03</v>
      </c>
      <c r="T212" s="4">
        <v>0.4</v>
      </c>
      <c r="U212" s="4">
        <v>0.1</v>
      </c>
      <c r="V212" s="6">
        <v>2</v>
      </c>
    </row>
    <row r="213" spans="1:22" x14ac:dyDescent="0.25">
      <c r="A213" s="7">
        <v>40820</v>
      </c>
      <c r="B213" s="26">
        <v>0.4548611111111111</v>
      </c>
      <c r="C213" s="4">
        <v>7.42</v>
      </c>
      <c r="D213" s="4">
        <v>2.38</v>
      </c>
      <c r="E213" s="5">
        <v>24.4</v>
      </c>
      <c r="F213" s="5"/>
      <c r="G213" s="5">
        <v>13.4</v>
      </c>
      <c r="H213" s="4">
        <v>1.37</v>
      </c>
      <c r="I213" s="5">
        <v>263.89999999999998</v>
      </c>
      <c r="J213" s="5">
        <v>339.6</v>
      </c>
      <c r="K213" s="5">
        <v>0.2</v>
      </c>
      <c r="L213" s="3"/>
      <c r="M213" s="4"/>
      <c r="N213" s="3">
        <v>79</v>
      </c>
      <c r="O213" s="3"/>
      <c r="P213" s="4"/>
      <c r="Q213" s="4"/>
      <c r="R213" s="4"/>
      <c r="S213" s="4"/>
      <c r="T213" s="4"/>
      <c r="U213" s="4"/>
      <c r="V213" s="3"/>
    </row>
    <row r="214" spans="1:22" x14ac:dyDescent="0.25">
      <c r="A214" s="7">
        <v>40836</v>
      </c>
      <c r="B214" s="26">
        <v>0.46180555555555558</v>
      </c>
      <c r="C214" s="4">
        <v>7.4</v>
      </c>
      <c r="D214" s="4">
        <v>3.13</v>
      </c>
      <c r="E214" s="5">
        <v>27.9</v>
      </c>
      <c r="F214" s="5"/>
      <c r="G214" s="5">
        <v>10.199999999999999</v>
      </c>
      <c r="H214" s="4">
        <v>1.66</v>
      </c>
      <c r="I214" s="5">
        <v>209.8</v>
      </c>
      <c r="J214" s="5">
        <v>292.7</v>
      </c>
      <c r="K214" s="5">
        <v>0.1</v>
      </c>
      <c r="L214" s="3"/>
      <c r="M214" s="4"/>
      <c r="N214" s="3">
        <v>33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40848</v>
      </c>
      <c r="B215" s="26">
        <v>0.46180555555555558</v>
      </c>
      <c r="C215" s="4">
        <v>7.18</v>
      </c>
      <c r="D215" s="4">
        <v>6.7</v>
      </c>
      <c r="E215" s="5">
        <v>56.1</v>
      </c>
      <c r="F215" s="5"/>
      <c r="G215" s="5">
        <v>7.7</v>
      </c>
      <c r="H215" s="4">
        <v>0.66</v>
      </c>
      <c r="I215" s="5">
        <v>193.7</v>
      </c>
      <c r="J215" s="5">
        <v>288.7</v>
      </c>
      <c r="K215" s="5">
        <v>0.1</v>
      </c>
      <c r="L215" s="3"/>
      <c r="M215" s="4"/>
      <c r="N215" s="3">
        <v>130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40862</v>
      </c>
      <c r="B216" s="26">
        <v>0.47569444444444442</v>
      </c>
      <c r="C216" s="4">
        <v>6.82</v>
      </c>
      <c r="D216" s="4">
        <v>9.43</v>
      </c>
      <c r="E216" s="5">
        <v>76.2</v>
      </c>
      <c r="F216" s="5"/>
      <c r="G216" s="5">
        <v>6.2</v>
      </c>
      <c r="H216" s="4">
        <v>3.31</v>
      </c>
      <c r="I216" s="5">
        <v>140.19999999999999</v>
      </c>
      <c r="J216" s="5">
        <v>217.6</v>
      </c>
      <c r="K216" s="5">
        <v>0.1</v>
      </c>
      <c r="L216" s="3"/>
      <c r="M216" s="4"/>
      <c r="N216" s="3">
        <v>13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40877</v>
      </c>
      <c r="B217" s="26">
        <v>0.47222222222222227</v>
      </c>
      <c r="C217" s="4">
        <v>7.11</v>
      </c>
      <c r="D217" s="4">
        <v>10.11</v>
      </c>
      <c r="E217" s="5">
        <v>83.1</v>
      </c>
      <c r="F217" s="5"/>
      <c r="G217" s="5">
        <v>6</v>
      </c>
      <c r="H217" s="4">
        <v>5.47</v>
      </c>
      <c r="I217" s="5">
        <v>118.3</v>
      </c>
      <c r="J217" s="5">
        <v>182.4</v>
      </c>
      <c r="K217" s="5">
        <v>0.1</v>
      </c>
      <c r="L217" s="3"/>
      <c r="M217" s="4"/>
      <c r="N217" s="3">
        <v>49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40891</v>
      </c>
      <c r="B218" s="26">
        <v>0.50694444444444442</v>
      </c>
      <c r="C218" s="4"/>
      <c r="D218" s="4">
        <v>11.07</v>
      </c>
      <c r="E218" s="5">
        <v>81.400000000000006</v>
      </c>
      <c r="F218" s="5"/>
      <c r="G218" s="5">
        <v>2.5</v>
      </c>
      <c r="H218" s="4">
        <v>4.3099999999999996</v>
      </c>
      <c r="I218" s="5">
        <v>123.9</v>
      </c>
      <c r="J218" s="5">
        <v>216.2</v>
      </c>
      <c r="K218" s="5">
        <v>0.1</v>
      </c>
      <c r="L218" s="3"/>
      <c r="M218" s="4"/>
      <c r="N218" s="3">
        <v>33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40906</v>
      </c>
      <c r="B219" s="26">
        <v>0.46527777777777773</v>
      </c>
      <c r="C219" s="4"/>
      <c r="D219" s="4">
        <v>9.5399999999999991</v>
      </c>
      <c r="E219" s="5">
        <v>80</v>
      </c>
      <c r="F219" s="5"/>
      <c r="G219" s="5">
        <v>7.3</v>
      </c>
      <c r="H219" s="4">
        <v>6.86</v>
      </c>
      <c r="I219" s="5">
        <v>132.6</v>
      </c>
      <c r="J219" s="5">
        <v>199.6</v>
      </c>
      <c r="K219" s="5">
        <v>0.1</v>
      </c>
      <c r="L219" s="54"/>
      <c r="M219" s="4"/>
      <c r="N219" s="3">
        <v>49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40918</v>
      </c>
      <c r="B220" s="26">
        <v>0.44444444444444442</v>
      </c>
      <c r="C220" s="4"/>
      <c r="D220" s="4">
        <v>9.64</v>
      </c>
      <c r="E220" s="5">
        <v>78</v>
      </c>
      <c r="F220" s="5"/>
      <c r="G220" s="5">
        <v>6.1</v>
      </c>
      <c r="H220" s="4">
        <v>4.38</v>
      </c>
      <c r="I220" s="5">
        <v>115.3</v>
      </c>
      <c r="J220" s="5">
        <v>179.8</v>
      </c>
      <c r="K220" s="5">
        <v>0.1</v>
      </c>
      <c r="L220" s="3"/>
      <c r="M220" s="4"/>
      <c r="N220" s="3">
        <v>49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40933</v>
      </c>
      <c r="B221" s="26">
        <v>0.4861111111111111</v>
      </c>
      <c r="C221" s="4"/>
      <c r="D221" s="4">
        <v>10.64</v>
      </c>
      <c r="E221" s="5">
        <v>83.7</v>
      </c>
      <c r="F221" s="5"/>
      <c r="G221" s="5">
        <v>5.2</v>
      </c>
      <c r="H221" s="4">
        <v>6.83</v>
      </c>
      <c r="I221" s="5">
        <v>92.4</v>
      </c>
      <c r="J221" s="5">
        <v>148.19999999999999</v>
      </c>
      <c r="K221" s="5">
        <v>0.1</v>
      </c>
      <c r="L221" s="3"/>
      <c r="M221" s="4"/>
      <c r="N221" s="3">
        <v>33</v>
      </c>
      <c r="O221" s="3"/>
      <c r="P221" s="4">
        <v>1.79</v>
      </c>
      <c r="Q221" s="4">
        <v>0.59</v>
      </c>
      <c r="R221" s="4">
        <v>3.1E-2</v>
      </c>
      <c r="S221" s="4">
        <v>0.02</v>
      </c>
      <c r="T221" s="4">
        <v>1.79</v>
      </c>
      <c r="U221" s="4">
        <v>0.09</v>
      </c>
      <c r="V221" s="3">
        <v>5</v>
      </c>
    </row>
    <row r="222" spans="1:22" x14ac:dyDescent="0.25">
      <c r="A222" s="7">
        <v>40946</v>
      </c>
      <c r="B222" s="26"/>
      <c r="C222" s="4"/>
      <c r="D222" s="4"/>
      <c r="E222" s="5"/>
      <c r="F222" s="5"/>
      <c r="G222" s="5"/>
      <c r="H222" s="4"/>
      <c r="I222" s="5"/>
      <c r="J222" s="5"/>
      <c r="K222" s="5"/>
      <c r="L222" s="3"/>
      <c r="M222" s="4"/>
      <c r="N222" s="3"/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40962</v>
      </c>
      <c r="B223" s="26">
        <v>0.4826388888888889</v>
      </c>
      <c r="C223" s="4">
        <v>6.79</v>
      </c>
      <c r="D223" s="4">
        <v>10.039999999999999</v>
      </c>
      <c r="E223" s="5">
        <v>82.5</v>
      </c>
      <c r="F223" s="5"/>
      <c r="G223" s="5">
        <v>7</v>
      </c>
      <c r="H223" s="4">
        <v>26.4</v>
      </c>
      <c r="I223" s="5">
        <v>78.400000000000006</v>
      </c>
      <c r="J223" s="5">
        <v>119.7</v>
      </c>
      <c r="K223" s="5">
        <v>0.1</v>
      </c>
      <c r="L223" s="3"/>
      <c r="M223" s="4"/>
      <c r="N223" s="3">
        <v>130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40976</v>
      </c>
      <c r="B224" s="26">
        <v>0.4548611111111111</v>
      </c>
      <c r="C224" s="4">
        <v>7.27</v>
      </c>
      <c r="D224" s="4">
        <v>11.35</v>
      </c>
      <c r="E224" s="5">
        <v>86.6</v>
      </c>
      <c r="F224" s="5"/>
      <c r="G224" s="5">
        <v>4.0999999999999996</v>
      </c>
      <c r="H224" s="4">
        <v>6.35</v>
      </c>
      <c r="I224" s="5">
        <v>85.6</v>
      </c>
      <c r="J224" s="5">
        <v>141.9</v>
      </c>
      <c r="K224" s="5">
        <v>0.1</v>
      </c>
      <c r="L224" s="3"/>
      <c r="M224" s="4"/>
      <c r="N224" s="3">
        <v>8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40988</v>
      </c>
      <c r="B225" s="26">
        <v>0.48958333333333331</v>
      </c>
      <c r="C225" s="4">
        <v>7.39</v>
      </c>
      <c r="D225" s="4">
        <v>11.2</v>
      </c>
      <c r="E225" s="5">
        <v>89.6</v>
      </c>
      <c r="F225" s="5"/>
      <c r="G225" s="5">
        <v>5.7</v>
      </c>
      <c r="H225" s="4">
        <v>5.54</v>
      </c>
      <c r="I225" s="5">
        <v>90</v>
      </c>
      <c r="J225" s="5">
        <v>142.1</v>
      </c>
      <c r="K225" s="5">
        <v>0.1</v>
      </c>
      <c r="L225" s="3"/>
      <c r="M225" s="4"/>
      <c r="N225" s="3">
        <v>33</v>
      </c>
      <c r="O225" s="3"/>
      <c r="P225" s="4">
        <v>1.395</v>
      </c>
      <c r="Q225" s="4">
        <v>0.56999999999999995</v>
      </c>
      <c r="R225" s="4">
        <v>3.7999999999999999E-2</v>
      </c>
      <c r="S225" s="15">
        <v>5.0000000000000001E-3</v>
      </c>
      <c r="T225" s="4">
        <v>1.39</v>
      </c>
      <c r="U225" s="4">
        <v>7.0000000000000007E-2</v>
      </c>
      <c r="V225" s="3">
        <v>4</v>
      </c>
    </row>
    <row r="226" spans="1:22" x14ac:dyDescent="0.25">
      <c r="A226" s="7">
        <v>41004</v>
      </c>
      <c r="B226" s="26">
        <v>0.47222222222222227</v>
      </c>
      <c r="C226" s="4">
        <v>6.6</v>
      </c>
      <c r="D226" s="4">
        <v>10.94</v>
      </c>
      <c r="E226" s="5">
        <v>90.2</v>
      </c>
      <c r="F226" s="5"/>
      <c r="G226" s="5">
        <v>7</v>
      </c>
      <c r="H226" s="4">
        <v>4.5599999999999996</v>
      </c>
      <c r="I226" s="5">
        <v>93.7</v>
      </c>
      <c r="J226" s="5">
        <v>142</v>
      </c>
      <c r="K226" s="5">
        <v>0.1</v>
      </c>
      <c r="L226" s="3"/>
      <c r="M226" s="4"/>
      <c r="N226" s="3">
        <v>17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41016</v>
      </c>
      <c r="B227" s="26">
        <v>0.51041666666666663</v>
      </c>
      <c r="C227" s="4">
        <v>7.34</v>
      </c>
      <c r="D227" s="4">
        <v>10.59</v>
      </c>
      <c r="E227" s="5">
        <v>92</v>
      </c>
      <c r="F227" s="5"/>
      <c r="G227" s="5">
        <v>9</v>
      </c>
      <c r="H227" s="4">
        <v>6.28</v>
      </c>
      <c r="I227" s="5">
        <v>120.6</v>
      </c>
      <c r="J227" s="5">
        <v>173.2</v>
      </c>
      <c r="K227" s="5">
        <v>0.1</v>
      </c>
      <c r="L227" s="3"/>
      <c r="M227" s="4"/>
      <c r="N227" s="3">
        <v>350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41030</v>
      </c>
      <c r="B228" s="26">
        <v>0.49652777777777773</v>
      </c>
      <c r="C228" s="4">
        <v>7.04</v>
      </c>
      <c r="D228" s="4">
        <v>10.72</v>
      </c>
      <c r="E228" s="5">
        <v>94.2</v>
      </c>
      <c r="F228" s="5"/>
      <c r="G228" s="5">
        <v>9.6</v>
      </c>
      <c r="H228" s="4">
        <v>11.9</v>
      </c>
      <c r="I228" s="5">
        <v>97.3</v>
      </c>
      <c r="J228" s="5">
        <v>137</v>
      </c>
      <c r="K228" s="5">
        <v>0.1</v>
      </c>
      <c r="L228" s="4"/>
      <c r="M228" s="4"/>
      <c r="N228" s="3">
        <v>540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41044</v>
      </c>
      <c r="B229" s="26">
        <v>0.45833333333333331</v>
      </c>
      <c r="C229" s="4">
        <v>7.25</v>
      </c>
      <c r="D229" s="4">
        <v>8.56</v>
      </c>
      <c r="E229" s="5">
        <v>86</v>
      </c>
      <c r="F229" s="5"/>
      <c r="G229" s="5">
        <v>15.5</v>
      </c>
      <c r="H229" s="4">
        <v>6.97</v>
      </c>
      <c r="I229" s="5">
        <v>157.4</v>
      </c>
      <c r="J229" s="5">
        <v>192</v>
      </c>
      <c r="K229" s="5">
        <v>0.1</v>
      </c>
      <c r="L229" s="6"/>
      <c r="M229" s="4"/>
      <c r="N229" s="3">
        <v>79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41058</v>
      </c>
      <c r="B230" s="26">
        <v>0.47222222222222227</v>
      </c>
      <c r="C230" s="4">
        <v>6.86</v>
      </c>
      <c r="D230" s="4">
        <v>8.51</v>
      </c>
      <c r="E230" s="5">
        <v>82.8</v>
      </c>
      <c r="F230" s="5"/>
      <c r="G230" s="5">
        <v>14.1</v>
      </c>
      <c r="H230" s="4">
        <v>4.3499999999999996</v>
      </c>
      <c r="I230" s="5">
        <v>156.6</v>
      </c>
      <c r="J230" s="5">
        <v>197.3</v>
      </c>
      <c r="K230" s="5">
        <v>0.1</v>
      </c>
      <c r="L230" s="6"/>
      <c r="M230" s="4"/>
      <c r="N230" s="3">
        <v>130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41072</v>
      </c>
      <c r="B231" s="26">
        <v>0.46527777777777773</v>
      </c>
      <c r="C231" s="4">
        <v>7.29</v>
      </c>
      <c r="D231" s="4">
        <v>7.32</v>
      </c>
      <c r="E231" s="5">
        <v>77.2</v>
      </c>
      <c r="F231" s="5"/>
      <c r="G231" s="5">
        <v>17.7</v>
      </c>
      <c r="H231" s="4">
        <v>3.61</v>
      </c>
      <c r="I231" s="5">
        <v>185.7</v>
      </c>
      <c r="J231" s="5">
        <v>216.5</v>
      </c>
      <c r="K231" s="5">
        <v>0.1</v>
      </c>
      <c r="L231" s="6"/>
      <c r="M231" s="4"/>
      <c r="N231" s="3">
        <v>130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41086</v>
      </c>
      <c r="B232" s="26">
        <v>0.5</v>
      </c>
      <c r="C232" s="4">
        <v>6.7</v>
      </c>
      <c r="D232" s="4">
        <v>7.39</v>
      </c>
      <c r="E232" s="5">
        <v>71.099999999999994</v>
      </c>
      <c r="F232" s="5"/>
      <c r="G232" s="5">
        <v>13.8</v>
      </c>
      <c r="H232" s="4">
        <v>3.32</v>
      </c>
      <c r="I232" s="5">
        <v>137.6</v>
      </c>
      <c r="J232" s="5">
        <v>174.8</v>
      </c>
      <c r="K232" s="5">
        <v>0.1</v>
      </c>
      <c r="L232" s="6"/>
      <c r="M232" s="4"/>
      <c r="N232" s="3">
        <v>79</v>
      </c>
      <c r="O232" s="3"/>
      <c r="P232" s="4">
        <v>0.37</v>
      </c>
      <c r="Q232" s="4">
        <v>0.6</v>
      </c>
      <c r="R232" s="4">
        <v>0.05</v>
      </c>
      <c r="S232" s="4">
        <v>0.02</v>
      </c>
      <c r="T232" s="4">
        <v>0.37</v>
      </c>
      <c r="U232" s="4">
        <v>0.1</v>
      </c>
      <c r="V232" s="3">
        <v>4</v>
      </c>
    </row>
    <row r="233" spans="1:22" x14ac:dyDescent="0.25">
      <c r="A233" s="7">
        <v>41102</v>
      </c>
      <c r="B233" s="26">
        <v>0.46875</v>
      </c>
      <c r="C233" s="4">
        <v>6.97</v>
      </c>
      <c r="D233" s="4">
        <v>5.18</v>
      </c>
      <c r="E233" s="5">
        <v>55.4</v>
      </c>
      <c r="F233" s="5"/>
      <c r="G233" s="5">
        <v>18.899999999999999</v>
      </c>
      <c r="H233" s="4">
        <v>0.63</v>
      </c>
      <c r="I233" s="5">
        <v>178.2</v>
      </c>
      <c r="J233" s="5">
        <v>202.4</v>
      </c>
      <c r="K233" s="5">
        <v>0.1</v>
      </c>
      <c r="L233" s="6"/>
      <c r="M233" s="4"/>
      <c r="N233" s="3">
        <v>79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41115</v>
      </c>
      <c r="B234" s="26">
        <v>0.51388888888888895</v>
      </c>
      <c r="C234" s="4">
        <v>7.13</v>
      </c>
      <c r="D234" s="4">
        <v>5.81</v>
      </c>
      <c r="E234" s="5">
        <v>60.4</v>
      </c>
      <c r="F234" s="5"/>
      <c r="G234" s="5">
        <v>17.8</v>
      </c>
      <c r="H234" s="4"/>
      <c r="I234" s="5">
        <v>212</v>
      </c>
      <c r="J234" s="5">
        <v>245.2</v>
      </c>
      <c r="K234" s="5">
        <v>0.1</v>
      </c>
      <c r="L234" s="6"/>
      <c r="M234" s="4"/>
      <c r="N234" s="3">
        <v>170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41128</v>
      </c>
      <c r="B235" s="26">
        <v>0.48958333333333331</v>
      </c>
      <c r="C235" s="4">
        <v>7.33</v>
      </c>
      <c r="D235" s="4">
        <v>5.52</v>
      </c>
      <c r="E235" s="5">
        <v>59.8</v>
      </c>
      <c r="F235" s="5"/>
      <c r="G235" s="5">
        <v>20.2</v>
      </c>
      <c r="H235" s="4">
        <v>3.36</v>
      </c>
      <c r="I235" s="5">
        <v>216.7</v>
      </c>
      <c r="J235" s="5">
        <v>238.5</v>
      </c>
      <c r="K235" s="5">
        <v>0.1</v>
      </c>
      <c r="L235" s="6"/>
      <c r="M235" s="4"/>
      <c r="N235" s="3">
        <v>350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41142</v>
      </c>
      <c r="B236" s="26">
        <v>0.4861111111111111</v>
      </c>
      <c r="C236" s="4">
        <v>7.6</v>
      </c>
      <c r="D236" s="4">
        <v>8.2799999999999994</v>
      </c>
      <c r="E236" s="5">
        <v>89.4</v>
      </c>
      <c r="F236" s="5"/>
      <c r="G236" s="5">
        <v>19.3</v>
      </c>
      <c r="H236" s="4">
        <v>16.7</v>
      </c>
      <c r="I236" s="5">
        <v>192.8</v>
      </c>
      <c r="J236" s="5">
        <v>216.1</v>
      </c>
      <c r="K236" s="5">
        <v>0.1</v>
      </c>
      <c r="L236" s="6"/>
      <c r="M236" s="4"/>
      <c r="N236" s="3">
        <v>350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41157</v>
      </c>
      <c r="B237" s="26">
        <v>0.49652777777777773</v>
      </c>
      <c r="C237" s="4">
        <v>7.15</v>
      </c>
      <c r="D237" s="4">
        <v>8.4</v>
      </c>
      <c r="E237" s="5">
        <v>87.7</v>
      </c>
      <c r="F237" s="5"/>
      <c r="G237" s="5">
        <v>17.2</v>
      </c>
      <c r="H237" s="4">
        <v>3.6</v>
      </c>
      <c r="I237" s="5">
        <v>207.1</v>
      </c>
      <c r="J237" s="5">
        <v>244.8</v>
      </c>
      <c r="K237" s="5">
        <v>0.1</v>
      </c>
      <c r="L237" s="6"/>
      <c r="M237" s="4"/>
      <c r="N237" s="3">
        <v>49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41169</v>
      </c>
      <c r="B238" s="26">
        <v>0.52083333333333337</v>
      </c>
      <c r="C238" s="4">
        <v>7.74</v>
      </c>
      <c r="D238" s="4">
        <v>8.18</v>
      </c>
      <c r="E238" s="5">
        <v>83.1</v>
      </c>
      <c r="F238" s="5"/>
      <c r="G238" s="5">
        <v>16.3</v>
      </c>
      <c r="H238" s="4">
        <v>3.55</v>
      </c>
      <c r="I238" s="5">
        <v>176.9</v>
      </c>
      <c r="J238" s="5">
        <v>212.6</v>
      </c>
      <c r="K238" s="5">
        <v>0.1</v>
      </c>
      <c r="L238" s="6"/>
      <c r="M238" s="4"/>
      <c r="N238" s="3">
        <v>220</v>
      </c>
      <c r="O238" s="3"/>
      <c r="P238" s="4">
        <v>9.6000000000000002E-2</v>
      </c>
      <c r="Q238" s="4">
        <v>0.43</v>
      </c>
      <c r="R238" s="4">
        <v>4.3999999999999997E-2</v>
      </c>
      <c r="S238" s="15">
        <v>5.0000000000000001E-3</v>
      </c>
      <c r="T238" s="4">
        <v>0.09</v>
      </c>
      <c r="U238" s="4">
        <v>7.0000000000000007E-2</v>
      </c>
      <c r="V238" s="3">
        <v>4</v>
      </c>
    </row>
    <row r="239" spans="1:22" x14ac:dyDescent="0.25">
      <c r="A239" s="7">
        <v>41185</v>
      </c>
      <c r="B239" s="26">
        <v>0.4861111111111111</v>
      </c>
      <c r="C239" s="96">
        <v>7.94</v>
      </c>
      <c r="D239" s="96">
        <v>9.43</v>
      </c>
      <c r="E239" s="97">
        <v>89.1</v>
      </c>
      <c r="F239" s="97"/>
      <c r="G239" s="97">
        <v>12.6</v>
      </c>
      <c r="H239" s="96">
        <v>3.47</v>
      </c>
      <c r="I239" s="97">
        <v>232.1</v>
      </c>
      <c r="J239" s="97">
        <v>300.7</v>
      </c>
      <c r="K239" s="97">
        <v>0.1</v>
      </c>
      <c r="L239" s="98"/>
      <c r="M239" s="99"/>
      <c r="N239" s="99">
        <v>49</v>
      </c>
      <c r="O239" s="99"/>
      <c r="P239" s="4"/>
      <c r="Q239" s="4"/>
      <c r="R239" s="4"/>
      <c r="S239" s="4"/>
      <c r="T239" s="4"/>
      <c r="U239" s="4"/>
      <c r="V239" s="6"/>
    </row>
    <row r="240" spans="1:22" x14ac:dyDescent="0.25">
      <c r="A240" s="7">
        <v>41199</v>
      </c>
      <c r="B240" s="26">
        <v>0.49305555555555558</v>
      </c>
      <c r="C240" s="100">
        <v>7.22</v>
      </c>
      <c r="D240" s="100">
        <v>6.11</v>
      </c>
      <c r="E240" s="101">
        <v>56.1</v>
      </c>
      <c r="F240" s="101"/>
      <c r="G240" s="101">
        <v>11.9</v>
      </c>
      <c r="H240" s="100">
        <v>3.83</v>
      </c>
      <c r="I240" s="101">
        <v>228.3</v>
      </c>
      <c r="J240" s="101">
        <v>303.2</v>
      </c>
      <c r="K240" s="101">
        <v>0.1</v>
      </c>
      <c r="L240" s="98"/>
      <c r="M240" s="102"/>
      <c r="N240" s="103">
        <v>130</v>
      </c>
      <c r="O240" s="103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41212</v>
      </c>
      <c r="B241" s="26">
        <v>0.46180555555555558</v>
      </c>
      <c r="C241" s="100">
        <v>6.97</v>
      </c>
      <c r="D241" s="100">
        <v>7.16</v>
      </c>
      <c r="E241" s="101">
        <v>66.3</v>
      </c>
      <c r="F241" s="101"/>
      <c r="G241" s="101">
        <v>11.9</v>
      </c>
      <c r="H241" s="100">
        <v>4.13</v>
      </c>
      <c r="I241" s="101">
        <v>168.3</v>
      </c>
      <c r="J241" s="101">
        <v>224.2</v>
      </c>
      <c r="K241" s="101">
        <v>0.1</v>
      </c>
      <c r="L241" s="98"/>
      <c r="M241" s="102"/>
      <c r="N241" s="102">
        <v>110</v>
      </c>
      <c r="O241" s="102"/>
    </row>
    <row r="242" spans="1:22" x14ac:dyDescent="0.25">
      <c r="A242" s="7">
        <v>41226</v>
      </c>
      <c r="B242" s="26">
        <v>0.49652777777777773</v>
      </c>
      <c r="C242" s="100">
        <v>7.53</v>
      </c>
      <c r="D242" s="100">
        <v>9.2799999999999994</v>
      </c>
      <c r="E242" s="101">
        <v>78.3</v>
      </c>
      <c r="F242" s="101"/>
      <c r="G242" s="101">
        <v>7.9</v>
      </c>
      <c r="H242" s="100">
        <v>4.87</v>
      </c>
      <c r="I242" s="101">
        <v>147.1</v>
      </c>
      <c r="J242" s="101">
        <v>217.3</v>
      </c>
      <c r="K242" s="101">
        <v>0.1</v>
      </c>
      <c r="L242" s="98"/>
      <c r="M242" s="102"/>
      <c r="N242" s="103">
        <v>79</v>
      </c>
      <c r="O242" s="103"/>
    </row>
    <row r="243" spans="1:22" x14ac:dyDescent="0.25">
      <c r="A243" s="7">
        <v>41240</v>
      </c>
      <c r="B243" s="26">
        <v>0.4548611111111111</v>
      </c>
      <c r="C243" s="100">
        <v>7.25</v>
      </c>
      <c r="D243" s="100">
        <v>10.82</v>
      </c>
      <c r="E243" s="101">
        <v>83.5</v>
      </c>
      <c r="F243" s="101"/>
      <c r="G243" s="101">
        <v>4.4000000000000004</v>
      </c>
      <c r="H243" s="100">
        <v>4.09</v>
      </c>
      <c r="I243" s="101">
        <v>103.9</v>
      </c>
      <c r="J243" s="101">
        <v>171.1</v>
      </c>
      <c r="K243" s="101">
        <v>0.1</v>
      </c>
      <c r="L243" s="98"/>
      <c r="M243" s="102"/>
      <c r="N243" s="103">
        <v>23</v>
      </c>
      <c r="O243" s="103"/>
    </row>
    <row r="244" spans="1:22" x14ac:dyDescent="0.25">
      <c r="A244" s="7">
        <v>41254</v>
      </c>
      <c r="B244" s="26">
        <v>0.4513888888888889</v>
      </c>
      <c r="C244" s="100">
        <v>7.44</v>
      </c>
      <c r="D244" s="100">
        <v>10.79</v>
      </c>
      <c r="E244" s="101">
        <v>87.1</v>
      </c>
      <c r="F244" s="101"/>
      <c r="G244" s="101">
        <v>6.2</v>
      </c>
      <c r="H244" s="100">
        <v>2.7</v>
      </c>
      <c r="I244" s="101">
        <v>104.4</v>
      </c>
      <c r="J244" s="101">
        <v>163.30000000000001</v>
      </c>
      <c r="K244" s="101">
        <v>0.1</v>
      </c>
      <c r="L244" s="98"/>
      <c r="M244" s="102"/>
      <c r="N244" s="103">
        <v>33</v>
      </c>
      <c r="O244" s="103"/>
    </row>
    <row r="245" spans="1:22" x14ac:dyDescent="0.25">
      <c r="A245" s="7">
        <v>41270</v>
      </c>
      <c r="B245" s="26">
        <v>0.5</v>
      </c>
      <c r="C245" s="100">
        <v>7.43</v>
      </c>
      <c r="D245" s="100">
        <v>11.13</v>
      </c>
      <c r="E245" s="101">
        <v>88.6</v>
      </c>
      <c r="F245" s="101"/>
      <c r="G245" s="101">
        <v>5.8</v>
      </c>
      <c r="H245" s="100">
        <v>4.1399999999999997</v>
      </c>
      <c r="I245" s="101">
        <v>96.5</v>
      </c>
      <c r="J245" s="101">
        <v>151.9</v>
      </c>
      <c r="K245" s="101">
        <v>0.1</v>
      </c>
      <c r="L245" s="98"/>
      <c r="M245" s="102"/>
      <c r="N245" s="103">
        <v>23</v>
      </c>
      <c r="O245" s="103"/>
      <c r="P245" s="104">
        <v>1.48</v>
      </c>
      <c r="Q245" s="103">
        <v>0.61</v>
      </c>
      <c r="R245" s="104">
        <v>4.4999999999999998E-2</v>
      </c>
      <c r="S245" s="103">
        <v>0.03</v>
      </c>
      <c r="T245" s="100">
        <v>1.48</v>
      </c>
      <c r="U245" s="100">
        <v>0.08</v>
      </c>
      <c r="V245" s="102">
        <v>4</v>
      </c>
    </row>
    <row r="246" spans="1:22" x14ac:dyDescent="0.25">
      <c r="A246" s="7">
        <v>41284</v>
      </c>
      <c r="B246" s="26">
        <v>0.48958333333333331</v>
      </c>
      <c r="C246" s="100">
        <v>7.05</v>
      </c>
      <c r="D246" s="100">
        <v>11.58</v>
      </c>
      <c r="E246" s="101">
        <v>90.7</v>
      </c>
      <c r="F246" s="101"/>
      <c r="G246" s="101">
        <v>4.8</v>
      </c>
      <c r="H246" s="100">
        <v>9.77</v>
      </c>
      <c r="I246" s="101">
        <v>75.400000000000006</v>
      </c>
      <c r="J246" s="101">
        <v>122.5</v>
      </c>
      <c r="K246" s="101">
        <v>0.1</v>
      </c>
      <c r="L246" s="98"/>
      <c r="M246" s="102"/>
      <c r="N246" s="103">
        <v>70</v>
      </c>
      <c r="O246" s="103"/>
    </row>
    <row r="247" spans="1:22" x14ac:dyDescent="0.25">
      <c r="A247" s="7">
        <v>41297</v>
      </c>
      <c r="B247" s="26">
        <v>0.4826388888888889</v>
      </c>
      <c r="C247" s="100">
        <v>7.44</v>
      </c>
      <c r="D247" s="100">
        <v>11.07</v>
      </c>
      <c r="E247" s="101">
        <v>81.099999999999994</v>
      </c>
      <c r="F247" s="101"/>
      <c r="G247" s="101">
        <v>2.4</v>
      </c>
      <c r="H247" s="100">
        <v>4.0999999999999996</v>
      </c>
      <c r="I247" s="101">
        <v>98.8</v>
      </c>
      <c r="J247" s="101">
        <v>173.6</v>
      </c>
      <c r="K247" s="101">
        <v>0.1</v>
      </c>
      <c r="L247" s="98"/>
      <c r="M247" s="102"/>
      <c r="N247" s="103">
        <v>110</v>
      </c>
      <c r="O247" s="103"/>
    </row>
    <row r="248" spans="1:22" x14ac:dyDescent="0.25">
      <c r="A248" s="7">
        <v>41310</v>
      </c>
      <c r="B248" s="26">
        <v>0.44444444444444442</v>
      </c>
      <c r="C248" s="100">
        <v>7.48</v>
      </c>
      <c r="D248" s="100">
        <v>10.72</v>
      </c>
      <c r="E248" s="101">
        <v>86.7</v>
      </c>
      <c r="F248" s="101"/>
      <c r="G248" s="101">
        <v>6.3</v>
      </c>
      <c r="H248" s="100">
        <v>4.4800000000000004</v>
      </c>
      <c r="I248" s="101">
        <v>85</v>
      </c>
      <c r="J248" s="101">
        <v>132.1</v>
      </c>
      <c r="K248" s="101">
        <v>0.1</v>
      </c>
      <c r="L248" s="98"/>
      <c r="M248" s="102"/>
      <c r="N248" s="103">
        <v>130</v>
      </c>
      <c r="O248" s="103"/>
    </row>
    <row r="249" spans="1:22" x14ac:dyDescent="0.25">
      <c r="A249" s="7">
        <v>41324</v>
      </c>
      <c r="B249" s="26">
        <v>0.47222222222222227</v>
      </c>
      <c r="C249" s="100">
        <v>7.44</v>
      </c>
      <c r="D249" s="100">
        <v>11.69</v>
      </c>
      <c r="E249" s="101">
        <v>91.5</v>
      </c>
      <c r="F249" s="101"/>
      <c r="G249" s="101">
        <v>5.3</v>
      </c>
      <c r="H249" s="102"/>
      <c r="I249" s="101">
        <v>93.1</v>
      </c>
      <c r="J249" s="101">
        <v>149.1</v>
      </c>
      <c r="K249" s="101">
        <v>0.1</v>
      </c>
      <c r="L249" s="98"/>
      <c r="M249" s="102"/>
      <c r="N249" s="103">
        <v>33</v>
      </c>
      <c r="O249" s="103"/>
    </row>
    <row r="250" spans="1:22" x14ac:dyDescent="0.25">
      <c r="A250" s="7">
        <v>41338</v>
      </c>
      <c r="B250" s="26">
        <v>0.4513888888888889</v>
      </c>
      <c r="C250" s="100">
        <v>7.54</v>
      </c>
      <c r="D250" s="100">
        <v>11.36</v>
      </c>
      <c r="E250" s="101">
        <v>90.1</v>
      </c>
      <c r="F250" s="101"/>
      <c r="G250" s="101">
        <v>5.6</v>
      </c>
      <c r="H250" s="102"/>
      <c r="I250" s="101">
        <v>96.8</v>
      </c>
      <c r="J250" s="101">
        <v>152.5</v>
      </c>
      <c r="K250" s="101">
        <v>0.1</v>
      </c>
      <c r="L250" s="98"/>
      <c r="M250" s="102"/>
      <c r="N250" s="103">
        <v>13</v>
      </c>
      <c r="O250" s="103"/>
    </row>
    <row r="251" spans="1:22" x14ac:dyDescent="0.25">
      <c r="A251" s="7">
        <v>41352</v>
      </c>
      <c r="B251" s="26">
        <v>0.46527777777777773</v>
      </c>
      <c r="C251" s="100">
        <v>7.58</v>
      </c>
      <c r="D251" s="100">
        <v>11.28</v>
      </c>
      <c r="E251" s="101">
        <v>90.2</v>
      </c>
      <c r="F251" s="101"/>
      <c r="G251" s="101">
        <v>5.9</v>
      </c>
      <c r="H251" s="102"/>
      <c r="I251" s="101">
        <v>91</v>
      </c>
      <c r="J251" s="101">
        <v>143.1</v>
      </c>
      <c r="K251" s="101">
        <v>0.1</v>
      </c>
      <c r="L251" s="98"/>
      <c r="M251" s="102"/>
      <c r="N251" s="103">
        <v>79</v>
      </c>
      <c r="O251" s="103"/>
    </row>
    <row r="252" spans="1:22" x14ac:dyDescent="0.25">
      <c r="A252" s="7">
        <v>41366</v>
      </c>
      <c r="B252" s="26">
        <v>0.46875</v>
      </c>
      <c r="C252" s="100">
        <v>7.62</v>
      </c>
      <c r="D252" s="100">
        <v>9.77</v>
      </c>
      <c r="E252" s="101">
        <v>88.7</v>
      </c>
      <c r="F252" s="101"/>
      <c r="G252" s="101">
        <v>11</v>
      </c>
      <c r="H252" s="102"/>
      <c r="I252" s="101">
        <v>136.80000000000001</v>
      </c>
      <c r="J252" s="101">
        <v>186</v>
      </c>
      <c r="K252" s="101">
        <v>0.1</v>
      </c>
      <c r="L252" s="98"/>
      <c r="M252" s="102"/>
      <c r="N252" s="103">
        <v>23</v>
      </c>
      <c r="O252" s="103"/>
      <c r="P252" s="104">
        <v>0.87</v>
      </c>
      <c r="Q252" s="103">
        <v>0.45</v>
      </c>
      <c r="R252" s="104">
        <v>6.7000000000000004E-2</v>
      </c>
      <c r="S252" s="103">
        <v>0.03</v>
      </c>
      <c r="T252" s="100">
        <v>0.87</v>
      </c>
      <c r="U252" s="100">
        <v>0.08</v>
      </c>
      <c r="V252" s="102">
        <v>7</v>
      </c>
    </row>
    <row r="253" spans="1:22" x14ac:dyDescent="0.25">
      <c r="A253" s="7">
        <v>41380</v>
      </c>
      <c r="B253" s="26">
        <v>0.47569444444444442</v>
      </c>
      <c r="C253" s="100">
        <v>7.5</v>
      </c>
      <c r="D253" s="100">
        <v>11.24</v>
      </c>
      <c r="E253" s="101">
        <v>93.1</v>
      </c>
      <c r="F253" s="101"/>
      <c r="G253" s="101">
        <v>7.2</v>
      </c>
      <c r="H253" s="102"/>
      <c r="I253" s="101">
        <v>99.4</v>
      </c>
      <c r="J253" s="101">
        <v>150.6</v>
      </c>
      <c r="K253" s="101">
        <v>0.1</v>
      </c>
      <c r="L253" s="98"/>
      <c r="M253" s="102"/>
      <c r="N253" s="103">
        <v>79</v>
      </c>
      <c r="O253" s="103"/>
    </row>
    <row r="254" spans="1:22" x14ac:dyDescent="0.25">
      <c r="A254" s="105">
        <v>41394</v>
      </c>
      <c r="B254" s="26">
        <v>0.50347222222222221</v>
      </c>
      <c r="C254" s="100">
        <v>7.5</v>
      </c>
      <c r="D254" s="100">
        <v>10.46</v>
      </c>
      <c r="E254" s="101">
        <v>93.5</v>
      </c>
      <c r="F254" s="101"/>
      <c r="G254" s="101">
        <v>10.4</v>
      </c>
      <c r="H254" s="102"/>
      <c r="I254" s="101">
        <v>121.5</v>
      </c>
      <c r="J254" s="101">
        <v>168.3</v>
      </c>
      <c r="K254" s="101">
        <v>0.1</v>
      </c>
      <c r="L254" s="98"/>
      <c r="M254" s="102"/>
      <c r="N254" s="103">
        <v>110</v>
      </c>
      <c r="O254" s="103"/>
    </row>
    <row r="255" spans="1:22" x14ac:dyDescent="0.25">
      <c r="A255" s="7">
        <v>41408</v>
      </c>
      <c r="B255" s="26">
        <v>0.4826388888888889</v>
      </c>
      <c r="C255" s="100">
        <v>7.66</v>
      </c>
      <c r="D255" s="100">
        <v>9.08</v>
      </c>
      <c r="E255" s="101">
        <v>89.2</v>
      </c>
      <c r="F255" s="101"/>
      <c r="G255" s="101">
        <v>14.2</v>
      </c>
      <c r="H255" s="102"/>
      <c r="I255" s="101">
        <v>73.7</v>
      </c>
      <c r="J255" s="101">
        <v>92.1</v>
      </c>
      <c r="K255" s="101">
        <v>0</v>
      </c>
      <c r="L255" s="98"/>
      <c r="M255" s="102"/>
      <c r="N255" s="103">
        <v>110</v>
      </c>
      <c r="O255" s="103"/>
    </row>
    <row r="256" spans="1:22" x14ac:dyDescent="0.25">
      <c r="A256" s="7">
        <v>41424</v>
      </c>
      <c r="B256" s="26">
        <v>0.4548611111111111</v>
      </c>
      <c r="C256" s="102"/>
      <c r="D256" s="100">
        <v>9.26</v>
      </c>
      <c r="E256" s="101">
        <v>85.7</v>
      </c>
      <c r="F256" s="101"/>
      <c r="G256" s="101">
        <v>11.9</v>
      </c>
      <c r="H256" s="102"/>
      <c r="I256" s="101">
        <v>109.8</v>
      </c>
      <c r="J256" s="101">
        <v>146.1</v>
      </c>
      <c r="K256" s="101">
        <v>0.1</v>
      </c>
      <c r="L256" s="98"/>
      <c r="M256" s="102"/>
      <c r="N256" s="103">
        <v>16000</v>
      </c>
      <c r="O256" s="103"/>
    </row>
    <row r="257" spans="1:22" x14ac:dyDescent="0.25">
      <c r="A257" s="7">
        <v>41436</v>
      </c>
      <c r="B257" s="26">
        <v>0.45833333333333331</v>
      </c>
      <c r="C257" s="102"/>
      <c r="D257" s="100">
        <v>7.77</v>
      </c>
      <c r="E257" s="101">
        <v>81</v>
      </c>
      <c r="F257" s="101"/>
      <c r="G257" s="101">
        <v>17.5</v>
      </c>
      <c r="H257" s="102"/>
      <c r="I257" s="101">
        <v>187.2</v>
      </c>
      <c r="J257" s="101">
        <v>219.2</v>
      </c>
      <c r="K257" s="101">
        <v>0.1</v>
      </c>
      <c r="L257" s="98"/>
      <c r="M257" s="102"/>
      <c r="N257" s="103">
        <v>70</v>
      </c>
      <c r="O257" s="103"/>
    </row>
    <row r="258" spans="1:22" x14ac:dyDescent="0.25">
      <c r="A258" s="7">
        <v>41452</v>
      </c>
      <c r="B258" s="26">
        <v>0.46875</v>
      </c>
      <c r="C258" s="100">
        <v>7.59</v>
      </c>
      <c r="D258" s="100">
        <v>6.64</v>
      </c>
      <c r="E258" s="101">
        <v>71</v>
      </c>
      <c r="F258" s="101"/>
      <c r="G258" s="101">
        <v>18.5</v>
      </c>
      <c r="H258" s="100">
        <v>1.97</v>
      </c>
      <c r="I258" s="101">
        <v>163.30000000000001</v>
      </c>
      <c r="J258" s="101">
        <v>186.3</v>
      </c>
      <c r="K258" s="101">
        <v>0.1</v>
      </c>
      <c r="L258" s="98"/>
      <c r="M258" s="102"/>
      <c r="N258" s="103">
        <v>540</v>
      </c>
      <c r="O258" s="103"/>
      <c r="P258" s="104">
        <v>0.27800000000000002</v>
      </c>
      <c r="Q258" s="100">
        <v>0.43</v>
      </c>
      <c r="R258" s="104">
        <v>5.7000000000000002E-2</v>
      </c>
      <c r="S258" s="100">
        <v>0.04</v>
      </c>
      <c r="T258" s="100">
        <v>0.27</v>
      </c>
      <c r="U258" s="100">
        <v>0.1</v>
      </c>
      <c r="V258" s="3">
        <v>2</v>
      </c>
    </row>
    <row r="259" spans="1:22" x14ac:dyDescent="0.25">
      <c r="A259" s="7">
        <v>41465</v>
      </c>
      <c r="B259" s="26">
        <v>0.51041666666666663</v>
      </c>
      <c r="C259" s="100">
        <v>7.77</v>
      </c>
      <c r="D259" s="100">
        <v>8.11</v>
      </c>
      <c r="E259" s="101">
        <v>91.2</v>
      </c>
      <c r="F259" s="101"/>
      <c r="G259" s="101">
        <v>22.5</v>
      </c>
      <c r="H259" s="100">
        <v>0.96</v>
      </c>
      <c r="I259" s="101">
        <v>220.5</v>
      </c>
      <c r="J259" s="101">
        <v>231.5</v>
      </c>
      <c r="K259" s="101">
        <v>0.1</v>
      </c>
      <c r="L259" s="98"/>
      <c r="M259" s="102"/>
      <c r="N259" s="103">
        <v>79</v>
      </c>
      <c r="O259" s="103"/>
    </row>
    <row r="260" spans="1:22" x14ac:dyDescent="0.25">
      <c r="A260" s="7">
        <v>41481</v>
      </c>
      <c r="B260" s="26">
        <v>0.50347222222222221</v>
      </c>
      <c r="C260" s="100">
        <v>8.1999999999999993</v>
      </c>
      <c r="D260" s="100">
        <v>8.08</v>
      </c>
      <c r="E260" s="101">
        <v>86.4</v>
      </c>
      <c r="F260" s="101"/>
      <c r="G260" s="101">
        <v>18.600000000000001</v>
      </c>
      <c r="H260" s="102"/>
      <c r="I260" s="101">
        <v>111.2</v>
      </c>
      <c r="J260" s="101">
        <v>123.4</v>
      </c>
      <c r="K260" s="101">
        <v>0.1</v>
      </c>
      <c r="L260" s="98"/>
      <c r="M260" s="102"/>
      <c r="N260" s="103">
        <v>79</v>
      </c>
      <c r="O260" s="103"/>
    </row>
    <row r="261" spans="1:22" x14ac:dyDescent="0.25">
      <c r="A261" s="7">
        <v>41492</v>
      </c>
      <c r="B261" s="26">
        <v>0.47569444444444442</v>
      </c>
      <c r="C261" s="100">
        <v>7.41</v>
      </c>
      <c r="D261" s="100">
        <v>10.119999999999999</v>
      </c>
      <c r="E261" s="101">
        <v>114</v>
      </c>
      <c r="F261" s="101"/>
      <c r="G261" s="101">
        <v>21</v>
      </c>
      <c r="H261" s="100">
        <v>0.99</v>
      </c>
      <c r="I261" s="101">
        <v>221.2</v>
      </c>
      <c r="J261" s="101">
        <v>238.6</v>
      </c>
      <c r="K261" s="101">
        <v>0.1</v>
      </c>
      <c r="L261" s="98"/>
      <c r="M261" s="102"/>
      <c r="N261" s="102">
        <v>79</v>
      </c>
      <c r="O261" s="102"/>
    </row>
    <row r="262" spans="1:22" x14ac:dyDescent="0.25">
      <c r="A262" s="7">
        <v>41508</v>
      </c>
      <c r="B262" s="26">
        <v>0.4861111111111111</v>
      </c>
      <c r="C262" s="100">
        <v>7.09</v>
      </c>
      <c r="D262" s="100">
        <v>8.0399999999999991</v>
      </c>
      <c r="E262" s="101">
        <v>85.6</v>
      </c>
      <c r="F262" s="101"/>
      <c r="G262" s="101">
        <v>18.399999999999999</v>
      </c>
      <c r="H262" s="100">
        <v>1.66</v>
      </c>
      <c r="I262" s="101">
        <v>167</v>
      </c>
      <c r="J262" s="101">
        <v>190.7</v>
      </c>
      <c r="K262" s="101">
        <v>0.1</v>
      </c>
      <c r="L262" s="98"/>
      <c r="M262" s="102"/>
      <c r="N262" s="103">
        <v>49</v>
      </c>
      <c r="O262" s="103"/>
    </row>
    <row r="263" spans="1:22" x14ac:dyDescent="0.25">
      <c r="A263" s="7">
        <v>41521</v>
      </c>
      <c r="B263" s="26">
        <v>0.4826388888888889</v>
      </c>
      <c r="C263" s="100">
        <v>8.0500000000000007</v>
      </c>
      <c r="D263" s="100">
        <v>7.87</v>
      </c>
      <c r="E263" s="101">
        <v>85.6</v>
      </c>
      <c r="F263" s="101"/>
      <c r="G263" s="101">
        <v>19.3</v>
      </c>
      <c r="H263" s="100">
        <v>1.61</v>
      </c>
      <c r="I263" s="101">
        <v>252.3</v>
      </c>
      <c r="J263" s="101">
        <v>282.89999999999998</v>
      </c>
      <c r="K263" s="101">
        <v>0.1</v>
      </c>
      <c r="L263" s="98"/>
      <c r="M263" s="102"/>
      <c r="N263" s="103">
        <v>49</v>
      </c>
      <c r="O263" s="103"/>
    </row>
    <row r="264" spans="1:22" x14ac:dyDescent="0.25">
      <c r="A264" s="7">
        <v>41534</v>
      </c>
      <c r="B264" s="26">
        <v>0.51736111111111105</v>
      </c>
      <c r="C264" s="100">
        <v>7.21</v>
      </c>
      <c r="D264" s="100">
        <v>6.32</v>
      </c>
      <c r="E264" s="101">
        <v>64.099999999999994</v>
      </c>
      <c r="F264" s="101"/>
      <c r="G264" s="101">
        <v>17.399999999999999</v>
      </c>
      <c r="H264" s="100">
        <v>1.35</v>
      </c>
      <c r="I264" s="101">
        <v>249.3</v>
      </c>
      <c r="J264" s="101">
        <v>291.8</v>
      </c>
      <c r="K264" s="101">
        <v>0.1</v>
      </c>
      <c r="L264" s="98"/>
      <c r="M264" s="102"/>
      <c r="N264" s="103">
        <v>70</v>
      </c>
      <c r="O264" s="103"/>
      <c r="P264" s="104">
        <v>0.36</v>
      </c>
      <c r="Q264" s="103">
        <v>0.59</v>
      </c>
      <c r="R264" s="104">
        <v>0.128</v>
      </c>
      <c r="S264" s="103">
        <v>0.09</v>
      </c>
      <c r="T264" s="100">
        <v>0.34</v>
      </c>
      <c r="U264" s="100">
        <v>0.06</v>
      </c>
      <c r="V264" s="3">
        <v>2</v>
      </c>
    </row>
    <row r="265" spans="1:22" x14ac:dyDescent="0.25">
      <c r="A265" s="10">
        <v>41550</v>
      </c>
      <c r="B265" s="26">
        <v>0.4861111111111111</v>
      </c>
      <c r="C265" s="4">
        <v>7.39</v>
      </c>
      <c r="D265" s="11">
        <v>7.74</v>
      </c>
      <c r="E265" s="12">
        <v>70.7</v>
      </c>
      <c r="F265" s="12"/>
      <c r="G265" s="5">
        <v>11.4</v>
      </c>
      <c r="H265" s="4">
        <v>3.95</v>
      </c>
      <c r="I265" s="5">
        <v>159.5</v>
      </c>
      <c r="J265" s="5">
        <v>214.6</v>
      </c>
      <c r="K265" s="5">
        <v>0.1</v>
      </c>
      <c r="M265" s="13"/>
      <c r="N265" s="13">
        <v>220</v>
      </c>
      <c r="O265" s="13"/>
      <c r="T265" s="14"/>
      <c r="V265" s="13"/>
    </row>
    <row r="266" spans="1:22" x14ac:dyDescent="0.25">
      <c r="A266" s="10">
        <v>41562</v>
      </c>
      <c r="B266" s="26">
        <v>0.47916666666666669</v>
      </c>
      <c r="C266" s="4">
        <v>7.46</v>
      </c>
      <c r="D266" s="11">
        <v>7.91</v>
      </c>
      <c r="E266" s="12">
        <v>70.599999999999994</v>
      </c>
      <c r="F266" s="12"/>
      <c r="G266" s="5">
        <v>10.199999999999999</v>
      </c>
      <c r="H266" s="4">
        <v>1.41</v>
      </c>
      <c r="I266" s="5">
        <v>169.1</v>
      </c>
      <c r="J266" s="5">
        <v>236</v>
      </c>
      <c r="K266" s="5">
        <v>0.1</v>
      </c>
      <c r="M266" s="3"/>
      <c r="N266" s="13">
        <v>22</v>
      </c>
      <c r="O266" s="13"/>
      <c r="U266" s="14"/>
    </row>
    <row r="267" spans="1:22" x14ac:dyDescent="0.25">
      <c r="A267" s="10">
        <v>41576</v>
      </c>
      <c r="B267" s="26">
        <v>0.4861111111111111</v>
      </c>
      <c r="C267" s="4">
        <v>7.46</v>
      </c>
      <c r="D267" s="11">
        <v>7.91</v>
      </c>
      <c r="E267" s="12">
        <v>70.599999999999994</v>
      </c>
      <c r="F267" s="12"/>
      <c r="G267" s="5">
        <v>10.199999999999999</v>
      </c>
      <c r="H267" s="4">
        <v>1.41</v>
      </c>
      <c r="I267" s="5">
        <v>169.1</v>
      </c>
      <c r="J267" s="5">
        <v>236</v>
      </c>
      <c r="K267" s="5">
        <v>0.1</v>
      </c>
      <c r="M267" s="3"/>
      <c r="N267" s="13">
        <v>22</v>
      </c>
      <c r="O267" s="13"/>
      <c r="T267" s="14"/>
    </row>
    <row r="268" spans="1:22" x14ac:dyDescent="0.25">
      <c r="A268" s="10">
        <v>41593</v>
      </c>
      <c r="B268" s="26">
        <v>0.5</v>
      </c>
      <c r="C268" s="4">
        <v>7.27</v>
      </c>
      <c r="D268" s="11">
        <v>7.93</v>
      </c>
      <c r="E268" s="12">
        <v>69.099999999999994</v>
      </c>
      <c r="F268" s="12"/>
      <c r="G268" s="5">
        <v>9</v>
      </c>
      <c r="H268" s="4">
        <v>2.14</v>
      </c>
      <c r="I268" s="5">
        <v>112.8</v>
      </c>
      <c r="J268" s="5">
        <v>161.6</v>
      </c>
      <c r="K268" s="5">
        <v>0.1</v>
      </c>
      <c r="M268" s="3"/>
      <c r="N268" s="13">
        <v>920</v>
      </c>
      <c r="O268" s="13"/>
      <c r="U268" s="14"/>
    </row>
    <row r="269" spans="1:22" x14ac:dyDescent="0.25">
      <c r="A269" s="10">
        <v>41604</v>
      </c>
      <c r="B269" s="26">
        <v>0.51041666666666663</v>
      </c>
      <c r="C269" s="4">
        <v>7.18</v>
      </c>
      <c r="D269" s="11">
        <v>10.58</v>
      </c>
      <c r="E269" s="12">
        <v>81.099999999999994</v>
      </c>
      <c r="F269" s="12"/>
      <c r="G269" s="5">
        <v>3.8</v>
      </c>
      <c r="H269" s="4">
        <v>1.83</v>
      </c>
      <c r="I269" s="5">
        <v>109.3</v>
      </c>
      <c r="J269" s="5">
        <v>181.9</v>
      </c>
      <c r="K269" s="5">
        <v>0.1</v>
      </c>
      <c r="M269" s="3"/>
      <c r="N269" s="13">
        <v>13</v>
      </c>
      <c r="O269" s="13"/>
      <c r="T269" s="166"/>
    </row>
    <row r="270" spans="1:22" x14ac:dyDescent="0.25">
      <c r="A270" s="10">
        <v>41618</v>
      </c>
      <c r="B270" s="26">
        <v>0.46180555555555558</v>
      </c>
      <c r="C270" s="13"/>
      <c r="D270" s="11">
        <v>11.93</v>
      </c>
      <c r="E270" s="12">
        <v>82.7</v>
      </c>
      <c r="F270" s="12"/>
      <c r="G270" s="5">
        <v>0.4</v>
      </c>
      <c r="H270" s="4">
        <v>1.96</v>
      </c>
      <c r="I270" s="5">
        <v>111.1</v>
      </c>
      <c r="J270" s="13"/>
      <c r="K270" s="5">
        <v>0.1</v>
      </c>
      <c r="M270" s="13"/>
      <c r="N270" s="13">
        <v>13</v>
      </c>
      <c r="O270" s="13"/>
      <c r="T270" s="14"/>
    </row>
    <row r="271" spans="1:22" x14ac:dyDescent="0.25">
      <c r="A271" s="10">
        <v>41634</v>
      </c>
      <c r="B271" s="26">
        <v>0.48958333333333331</v>
      </c>
      <c r="C271" s="3"/>
      <c r="D271" s="11">
        <v>9.33</v>
      </c>
      <c r="E271" s="12">
        <v>72.7</v>
      </c>
      <c r="F271" s="12"/>
      <c r="G271" s="5">
        <v>4.8</v>
      </c>
      <c r="H271" s="3"/>
      <c r="I271" s="5">
        <v>95.6</v>
      </c>
      <c r="J271" s="5">
        <v>155</v>
      </c>
      <c r="K271" s="5">
        <v>0.1</v>
      </c>
      <c r="M271" s="3"/>
      <c r="N271" s="13">
        <v>23</v>
      </c>
      <c r="O271" s="13"/>
      <c r="P271" s="52">
        <v>1.637</v>
      </c>
      <c r="Q271" s="53">
        <v>1.78</v>
      </c>
      <c r="R271" s="52">
        <v>3.6999999999999998E-2</v>
      </c>
      <c r="S271" s="53">
        <v>0.02</v>
      </c>
      <c r="T271" s="53">
        <v>1.63</v>
      </c>
      <c r="U271" s="53">
        <v>0.06</v>
      </c>
      <c r="V271" s="54">
        <v>2</v>
      </c>
    </row>
    <row r="272" spans="1:22" x14ac:dyDescent="0.25">
      <c r="A272" s="10">
        <v>41648</v>
      </c>
      <c r="B272" s="26">
        <v>0.47222222222222227</v>
      </c>
      <c r="C272" s="4">
        <v>7.81</v>
      </c>
      <c r="D272" s="11">
        <v>10.87</v>
      </c>
      <c r="E272" s="12">
        <v>86.1</v>
      </c>
      <c r="F272" s="12"/>
      <c r="G272" s="5">
        <v>5.6</v>
      </c>
      <c r="H272" s="3"/>
      <c r="I272" s="5">
        <v>99.5</v>
      </c>
      <c r="J272" s="5">
        <v>157.9</v>
      </c>
      <c r="K272" s="5">
        <v>0.1</v>
      </c>
      <c r="M272" s="3"/>
      <c r="N272" s="13">
        <v>23</v>
      </c>
      <c r="O272" s="13"/>
      <c r="U272" s="14"/>
    </row>
    <row r="273" spans="1:22" x14ac:dyDescent="0.25">
      <c r="A273" s="10">
        <v>41661</v>
      </c>
      <c r="B273" s="26">
        <v>0.46875</v>
      </c>
      <c r="C273" s="4">
        <v>7.46</v>
      </c>
      <c r="D273" s="11">
        <v>10.96</v>
      </c>
      <c r="E273" s="12">
        <v>85</v>
      </c>
      <c r="F273" s="12"/>
      <c r="G273" s="5">
        <v>4.5999999999999996</v>
      </c>
      <c r="H273" s="4">
        <v>3.46</v>
      </c>
      <c r="I273" s="5">
        <v>103.6</v>
      </c>
      <c r="J273" s="5">
        <v>169.4</v>
      </c>
      <c r="K273" s="5">
        <v>0.1</v>
      </c>
      <c r="M273" s="3"/>
      <c r="N273" s="13">
        <v>23</v>
      </c>
      <c r="O273" s="13"/>
      <c r="U273" s="14"/>
    </row>
    <row r="274" spans="1:22" x14ac:dyDescent="0.25">
      <c r="A274" s="10">
        <v>41674</v>
      </c>
      <c r="B274" s="26">
        <v>0.47916666666666669</v>
      </c>
      <c r="C274" s="4">
        <v>7.63</v>
      </c>
      <c r="D274" s="11">
        <v>12.54</v>
      </c>
      <c r="E274" s="12">
        <v>92.1</v>
      </c>
      <c r="F274" s="12"/>
      <c r="G274" s="5">
        <v>2.4</v>
      </c>
      <c r="H274" s="4">
        <v>3.28</v>
      </c>
      <c r="I274" s="5">
        <v>93.3</v>
      </c>
      <c r="J274" s="5">
        <v>164.2</v>
      </c>
      <c r="K274" s="5">
        <v>0.1</v>
      </c>
      <c r="M274" s="3"/>
      <c r="N274" s="13">
        <v>23</v>
      </c>
      <c r="O274" s="13"/>
      <c r="T274" s="14"/>
    </row>
    <row r="275" spans="1:22" x14ac:dyDescent="0.25">
      <c r="A275" s="10">
        <v>41689</v>
      </c>
      <c r="B275" s="26">
        <v>0.47569444444444442</v>
      </c>
      <c r="C275" s="4">
        <v>7.45</v>
      </c>
      <c r="D275" s="11">
        <v>11.27</v>
      </c>
      <c r="E275" s="12">
        <v>88</v>
      </c>
      <c r="F275" s="12"/>
      <c r="G275" s="5">
        <v>4.8</v>
      </c>
      <c r="H275" s="4">
        <v>6.73</v>
      </c>
      <c r="I275" s="5">
        <v>97.5</v>
      </c>
      <c r="J275" s="5">
        <v>158.30000000000001</v>
      </c>
      <c r="K275" s="5">
        <v>0.1</v>
      </c>
      <c r="L275" s="16"/>
      <c r="M275" s="3"/>
      <c r="N275" s="13">
        <v>79</v>
      </c>
      <c r="O275" s="13"/>
    </row>
    <row r="276" spans="1:22" x14ac:dyDescent="0.25">
      <c r="A276" s="10">
        <v>41705</v>
      </c>
      <c r="B276" s="26">
        <v>0.47222222222222227</v>
      </c>
      <c r="C276" s="13"/>
      <c r="D276" s="11">
        <v>9.85</v>
      </c>
      <c r="E276" s="12">
        <v>83.4</v>
      </c>
      <c r="F276" s="12"/>
      <c r="G276" s="5">
        <v>8.1</v>
      </c>
      <c r="H276" s="4">
        <v>5.66</v>
      </c>
      <c r="I276" s="5">
        <v>89.7</v>
      </c>
      <c r="J276" s="5">
        <v>132.5</v>
      </c>
      <c r="K276" s="5">
        <v>0.1</v>
      </c>
      <c r="M276" s="13"/>
      <c r="N276" s="13">
        <v>31</v>
      </c>
      <c r="O276" s="13"/>
      <c r="U276" s="14"/>
    </row>
    <row r="277" spans="1:22" x14ac:dyDescent="0.25">
      <c r="A277" s="10">
        <v>41718</v>
      </c>
      <c r="B277" s="26">
        <v>0.4513888888888889</v>
      </c>
      <c r="C277" s="4">
        <v>7.61</v>
      </c>
      <c r="D277" s="11">
        <v>9.3699999999999992</v>
      </c>
      <c r="E277" s="12">
        <v>77.2</v>
      </c>
      <c r="F277" s="12"/>
      <c r="G277" s="5">
        <v>6.9</v>
      </c>
      <c r="H277" s="4">
        <v>10.52</v>
      </c>
      <c r="I277" s="5">
        <v>92.7</v>
      </c>
      <c r="J277" s="5">
        <v>141.5</v>
      </c>
      <c r="K277" s="5">
        <v>0.1</v>
      </c>
      <c r="M277" s="13"/>
      <c r="N277" s="13">
        <v>23</v>
      </c>
      <c r="O277" s="13"/>
      <c r="U277" s="14"/>
    </row>
    <row r="278" spans="1:22" x14ac:dyDescent="0.25">
      <c r="A278" s="10">
        <v>41732</v>
      </c>
      <c r="B278" s="26">
        <v>0.47916666666666669</v>
      </c>
      <c r="C278" s="4">
        <v>7.53</v>
      </c>
      <c r="D278" s="11">
        <v>11.39</v>
      </c>
      <c r="E278" s="12">
        <v>98.8</v>
      </c>
      <c r="F278" s="12"/>
      <c r="G278" s="5">
        <v>9.1</v>
      </c>
      <c r="H278" s="4">
        <v>4.3899999999999997</v>
      </c>
      <c r="I278" s="5">
        <v>110.7</v>
      </c>
      <c r="J278" s="5">
        <v>159.19999999999999</v>
      </c>
      <c r="K278" s="5">
        <v>0.1</v>
      </c>
      <c r="M278" s="3"/>
      <c r="N278" s="13">
        <v>33</v>
      </c>
      <c r="O278" s="13"/>
      <c r="P278" s="52">
        <v>1.01</v>
      </c>
      <c r="Q278" s="53">
        <v>0.59</v>
      </c>
      <c r="R278" s="52">
        <v>0.45900000000000002</v>
      </c>
      <c r="S278" s="53">
        <v>0.02</v>
      </c>
      <c r="T278" s="53">
        <v>1.01</v>
      </c>
      <c r="U278" s="53">
        <v>0.03</v>
      </c>
      <c r="V278" s="54">
        <v>5</v>
      </c>
    </row>
    <row r="279" spans="1:22" x14ac:dyDescent="0.25">
      <c r="A279" s="10">
        <v>41746</v>
      </c>
      <c r="B279" s="26">
        <v>0.40625</v>
      </c>
      <c r="C279" s="4">
        <v>7.55</v>
      </c>
      <c r="D279" s="11">
        <v>9.6999999999999993</v>
      </c>
      <c r="E279" s="12">
        <v>86.7</v>
      </c>
      <c r="F279" s="12"/>
      <c r="G279" s="5">
        <v>10.3</v>
      </c>
      <c r="H279" s="4">
        <v>5.19</v>
      </c>
      <c r="I279" s="5">
        <v>145.1</v>
      </c>
      <c r="J279" s="5">
        <v>201.7</v>
      </c>
      <c r="K279" s="5">
        <v>0.1</v>
      </c>
      <c r="M279" s="3"/>
      <c r="N279" s="3">
        <v>1600</v>
      </c>
      <c r="O279" s="3"/>
      <c r="V279" s="14"/>
    </row>
    <row r="280" spans="1:22" x14ac:dyDescent="0.25">
      <c r="A280" s="10">
        <v>41758</v>
      </c>
      <c r="B280" s="26">
        <v>0.4513888888888889</v>
      </c>
      <c r="C280" s="4">
        <v>7.5</v>
      </c>
      <c r="D280" s="11">
        <v>9.7799999999999994</v>
      </c>
      <c r="E280" s="12">
        <v>89.5</v>
      </c>
      <c r="F280" s="12"/>
      <c r="G280" s="5">
        <v>11.4</v>
      </c>
      <c r="H280" s="4">
        <v>3.97</v>
      </c>
      <c r="I280" s="5">
        <v>115.4</v>
      </c>
      <c r="J280" s="5">
        <v>155.30000000000001</v>
      </c>
      <c r="K280" s="5">
        <v>0.1</v>
      </c>
      <c r="N280" s="13">
        <v>110</v>
      </c>
      <c r="O280" s="13"/>
      <c r="U280" s="14"/>
    </row>
    <row r="281" spans="1:22" x14ac:dyDescent="0.25">
      <c r="A281" s="10">
        <v>41772</v>
      </c>
      <c r="B281" s="26">
        <v>0.47222222222222227</v>
      </c>
      <c r="C281" s="4">
        <v>7.16</v>
      </c>
      <c r="D281" s="11">
        <v>8.7100000000000009</v>
      </c>
      <c r="E281" s="12">
        <v>85.6</v>
      </c>
      <c r="F281" s="12"/>
      <c r="G281" s="5">
        <v>14.4</v>
      </c>
      <c r="H281" s="4">
        <v>4.3899999999999997</v>
      </c>
      <c r="I281" s="5">
        <v>121.2</v>
      </c>
      <c r="J281" s="5">
        <v>151.69999999999999</v>
      </c>
      <c r="K281" s="5">
        <v>0.1</v>
      </c>
      <c r="N281" s="13">
        <v>110</v>
      </c>
      <c r="O281" s="13"/>
      <c r="V281" s="14"/>
    </row>
    <row r="282" spans="1:22" x14ac:dyDescent="0.25">
      <c r="A282" s="10">
        <v>41789</v>
      </c>
      <c r="B282" s="26">
        <v>0.46527777777777773</v>
      </c>
      <c r="C282" s="4">
        <v>7.22</v>
      </c>
      <c r="D282" s="11">
        <v>8.94</v>
      </c>
      <c r="E282" s="12">
        <v>87.8</v>
      </c>
      <c r="F282" s="12"/>
      <c r="G282" s="5">
        <v>14.5</v>
      </c>
      <c r="H282" s="4">
        <v>2.5</v>
      </c>
      <c r="I282" s="5">
        <v>162.30000000000001</v>
      </c>
      <c r="J282" s="5">
        <v>201.7</v>
      </c>
      <c r="K282" s="5">
        <v>0.1</v>
      </c>
      <c r="M282" s="3"/>
      <c r="N282" s="13">
        <v>920</v>
      </c>
      <c r="O282" s="13"/>
      <c r="U282" s="14"/>
    </row>
    <row r="283" spans="1:22" x14ac:dyDescent="0.25">
      <c r="A283" s="10">
        <v>41801</v>
      </c>
      <c r="B283" s="26">
        <v>0.45833333333333331</v>
      </c>
      <c r="C283" s="4">
        <v>7.26</v>
      </c>
      <c r="D283" s="11">
        <v>8.4600000000000009</v>
      </c>
      <c r="E283" s="12">
        <v>90</v>
      </c>
      <c r="F283" s="12"/>
      <c r="G283" s="5">
        <v>18.399999999999999</v>
      </c>
      <c r="H283" s="4">
        <v>1.45</v>
      </c>
      <c r="I283" s="5">
        <v>218</v>
      </c>
      <c r="J283" s="5">
        <v>250.1</v>
      </c>
      <c r="K283" s="5">
        <v>0.1</v>
      </c>
      <c r="M283" s="3"/>
      <c r="N283" s="13">
        <v>79</v>
      </c>
      <c r="O283" s="13"/>
      <c r="U283" s="14"/>
    </row>
    <row r="284" spans="1:22" x14ac:dyDescent="0.25">
      <c r="A284" s="10">
        <v>41814</v>
      </c>
      <c r="B284" s="26">
        <v>0.5444444444444444</v>
      </c>
      <c r="C284" s="4">
        <v>7.78</v>
      </c>
      <c r="D284" s="11">
        <v>10.119999999999999</v>
      </c>
      <c r="E284" s="12">
        <v>110.3</v>
      </c>
      <c r="F284" s="12"/>
      <c r="G284" s="5">
        <v>19.7</v>
      </c>
      <c r="H284" s="4">
        <v>1.78</v>
      </c>
      <c r="I284" s="5">
        <v>203.9</v>
      </c>
      <c r="J284" s="5">
        <v>226.9</v>
      </c>
      <c r="K284" s="5">
        <v>0.1</v>
      </c>
      <c r="M284" s="3"/>
      <c r="N284" s="13">
        <v>79</v>
      </c>
      <c r="O284" s="13"/>
      <c r="P284" s="52">
        <v>8.5999999999999993E-2</v>
      </c>
      <c r="Q284" s="53">
        <v>0.47</v>
      </c>
      <c r="R284" s="52">
        <v>6.2E-2</v>
      </c>
      <c r="S284" s="53">
        <v>0.04</v>
      </c>
      <c r="T284" s="53">
        <v>0.08</v>
      </c>
      <c r="U284" s="53">
        <v>0.05</v>
      </c>
      <c r="V284" s="54">
        <v>2</v>
      </c>
    </row>
    <row r="285" spans="1:22" x14ac:dyDescent="0.25">
      <c r="A285" s="10">
        <v>41828</v>
      </c>
      <c r="B285" s="26">
        <v>0.4548611111111111</v>
      </c>
      <c r="C285" s="4">
        <v>7.56</v>
      </c>
      <c r="D285" s="11">
        <v>4.5999999999999996</v>
      </c>
      <c r="E285" s="12">
        <v>51.9</v>
      </c>
      <c r="F285" s="12"/>
      <c r="G285" s="5">
        <v>21.4</v>
      </c>
      <c r="H285" s="4">
        <v>1.42</v>
      </c>
      <c r="I285" s="5">
        <v>243.6</v>
      </c>
      <c r="J285" s="5">
        <v>261.89999999999998</v>
      </c>
      <c r="K285" s="5">
        <v>0.1</v>
      </c>
      <c r="M285" s="4"/>
      <c r="N285" s="13">
        <v>140</v>
      </c>
      <c r="O285" s="13"/>
      <c r="T285" s="14"/>
    </row>
    <row r="286" spans="1:22" x14ac:dyDescent="0.25">
      <c r="A286" s="10">
        <v>41842</v>
      </c>
      <c r="B286" s="26">
        <v>0.44097222222222227</v>
      </c>
      <c r="C286" s="4">
        <v>7.58</v>
      </c>
      <c r="D286" s="11">
        <v>8.3000000000000007</v>
      </c>
      <c r="E286" s="12">
        <v>90.6</v>
      </c>
      <c r="F286" s="12"/>
      <c r="G286" s="5">
        <v>19.5</v>
      </c>
      <c r="H286" s="4">
        <v>1.69</v>
      </c>
      <c r="I286" s="5">
        <v>246.4</v>
      </c>
      <c r="J286" s="5">
        <v>276.5</v>
      </c>
      <c r="K286" s="5">
        <v>0.1</v>
      </c>
      <c r="M286" s="3"/>
      <c r="N286" s="13">
        <v>240</v>
      </c>
      <c r="O286" s="13"/>
    </row>
    <row r="287" spans="1:22" x14ac:dyDescent="0.25">
      <c r="A287" s="10">
        <v>41857</v>
      </c>
      <c r="B287" s="26">
        <v>0.4375</v>
      </c>
      <c r="C287" s="4">
        <v>8.02</v>
      </c>
      <c r="D287" s="11">
        <v>8.09</v>
      </c>
      <c r="E287" s="12">
        <v>89.2</v>
      </c>
      <c r="F287" s="12"/>
      <c r="G287" s="5">
        <v>21.1</v>
      </c>
      <c r="H287" s="4">
        <v>2.1</v>
      </c>
      <c r="I287" s="5">
        <v>217.5</v>
      </c>
      <c r="J287" s="5">
        <v>235.7</v>
      </c>
      <c r="K287" s="5">
        <v>0.1</v>
      </c>
      <c r="M287" s="3"/>
      <c r="N287" s="13">
        <v>49</v>
      </c>
      <c r="O287" s="13"/>
      <c r="S287" s="14"/>
    </row>
    <row r="288" spans="1:22" x14ac:dyDescent="0.25">
      <c r="A288" s="10">
        <v>41870</v>
      </c>
      <c r="B288" s="26">
        <v>0.4548611111111111</v>
      </c>
      <c r="C288" s="4">
        <v>7.8</v>
      </c>
      <c r="D288" s="11">
        <v>8.4600000000000009</v>
      </c>
      <c r="E288" s="12">
        <v>95.4</v>
      </c>
      <c r="F288" s="12"/>
      <c r="G288" s="5">
        <v>21.2</v>
      </c>
      <c r="H288" s="13"/>
      <c r="I288" s="5">
        <v>277.10000000000002</v>
      </c>
      <c r="J288" s="5">
        <v>298.8</v>
      </c>
      <c r="K288" s="5">
        <v>0.1</v>
      </c>
      <c r="M288" s="4"/>
      <c r="N288" s="13">
        <v>79</v>
      </c>
      <c r="O288" s="13"/>
      <c r="T288" s="14"/>
    </row>
    <row r="289" spans="1:22" x14ac:dyDescent="0.25">
      <c r="A289" s="10">
        <v>41887</v>
      </c>
      <c r="B289" s="26">
        <v>0.47222222222222227</v>
      </c>
      <c r="C289" s="4">
        <v>7.48</v>
      </c>
      <c r="D289" s="11">
        <v>5.69</v>
      </c>
      <c r="E289" s="12">
        <v>59.4</v>
      </c>
      <c r="F289" s="12"/>
      <c r="G289" s="5">
        <v>17.3</v>
      </c>
      <c r="H289" s="19"/>
      <c r="I289" s="5">
        <v>259.2</v>
      </c>
      <c r="J289" s="5">
        <v>303.8</v>
      </c>
      <c r="K289" s="5">
        <v>0.1</v>
      </c>
      <c r="M289" s="19"/>
      <c r="N289" s="13">
        <v>79</v>
      </c>
      <c r="O289" s="13"/>
      <c r="T289" s="14"/>
    </row>
    <row r="290" spans="1:22" x14ac:dyDescent="0.25">
      <c r="A290" s="10">
        <v>41899</v>
      </c>
      <c r="B290" s="26">
        <v>0.45833333333333331</v>
      </c>
      <c r="C290" s="4">
        <v>7.91</v>
      </c>
      <c r="D290" s="11">
        <v>6.65</v>
      </c>
      <c r="E290" s="12">
        <v>69.5</v>
      </c>
      <c r="F290" s="12"/>
      <c r="G290" s="5">
        <v>17.2</v>
      </c>
      <c r="H290" s="4">
        <v>1.23</v>
      </c>
      <c r="I290" s="5">
        <v>238.7</v>
      </c>
      <c r="J290" s="5">
        <v>280.5</v>
      </c>
      <c r="K290" s="5">
        <v>0.1</v>
      </c>
      <c r="M290" s="4"/>
      <c r="N290" s="13">
        <v>49</v>
      </c>
      <c r="O290" s="13"/>
    </row>
    <row r="291" spans="1:22" x14ac:dyDescent="0.25">
      <c r="A291" s="10">
        <v>41912</v>
      </c>
      <c r="B291" s="26">
        <v>0.46875</v>
      </c>
      <c r="C291" s="4">
        <v>7.76</v>
      </c>
      <c r="D291" s="11">
        <v>6.33</v>
      </c>
      <c r="E291" s="12">
        <v>63</v>
      </c>
      <c r="F291" s="12"/>
      <c r="G291" s="5">
        <v>14.9</v>
      </c>
      <c r="H291" s="4">
        <v>1.4</v>
      </c>
      <c r="I291" s="5">
        <v>234.4</v>
      </c>
      <c r="J291" s="5">
        <v>290.8</v>
      </c>
      <c r="K291" s="5">
        <v>0.1</v>
      </c>
      <c r="L291" s="16"/>
      <c r="M291" s="3"/>
      <c r="N291" s="13">
        <v>49</v>
      </c>
      <c r="O291" s="13"/>
      <c r="P291" s="52">
        <v>0.19</v>
      </c>
      <c r="Q291" s="53">
        <v>0.62</v>
      </c>
      <c r="R291" s="52">
        <v>0.104</v>
      </c>
      <c r="S291" s="53">
        <v>0.08</v>
      </c>
      <c r="T291" s="53">
        <v>0.18</v>
      </c>
      <c r="U291" s="53">
        <v>7.0000000000000007E-2</v>
      </c>
      <c r="V291" s="54">
        <v>2</v>
      </c>
    </row>
    <row r="292" spans="1:22" x14ac:dyDescent="0.25">
      <c r="A292" s="10">
        <v>41927</v>
      </c>
      <c r="B292" s="26">
        <v>0.47569444444444442</v>
      </c>
      <c r="C292" s="2">
        <v>7.76</v>
      </c>
      <c r="D292" s="2">
        <v>6.43</v>
      </c>
      <c r="E292" s="2">
        <v>62</v>
      </c>
      <c r="G292" s="2">
        <v>13.5</v>
      </c>
      <c r="H292" s="2">
        <v>2.48</v>
      </c>
      <c r="I292" s="2">
        <v>204.2</v>
      </c>
      <c r="J292" s="2">
        <v>261.39999999999998</v>
      </c>
      <c r="K292" s="12">
        <v>0.1</v>
      </c>
      <c r="N292" s="2">
        <v>540</v>
      </c>
    </row>
    <row r="293" spans="1:22" x14ac:dyDescent="0.25">
      <c r="A293" s="10">
        <v>41940</v>
      </c>
      <c r="B293" s="26">
        <v>0.47222222222222227</v>
      </c>
      <c r="C293" s="2">
        <v>7.52</v>
      </c>
      <c r="D293" s="2">
        <v>6.67</v>
      </c>
      <c r="E293" s="2">
        <v>60.8</v>
      </c>
      <c r="G293" s="2">
        <v>10.8</v>
      </c>
      <c r="H293" s="2">
        <v>3.35</v>
      </c>
      <c r="I293" s="2">
        <v>166.3</v>
      </c>
      <c r="J293" s="2">
        <v>227.3</v>
      </c>
      <c r="K293" s="12">
        <v>0.1</v>
      </c>
      <c r="N293" s="2">
        <v>540</v>
      </c>
    </row>
    <row r="294" spans="1:22" x14ac:dyDescent="0.25">
      <c r="A294" s="10">
        <v>41957</v>
      </c>
      <c r="B294" s="26">
        <v>0.47222222222222227</v>
      </c>
      <c r="C294" s="2">
        <v>8.18</v>
      </c>
      <c r="D294" s="2">
        <v>9.43</v>
      </c>
      <c r="E294" s="2">
        <v>69.099999999999994</v>
      </c>
      <c r="G294" s="2">
        <v>2.1</v>
      </c>
      <c r="H294" s="2">
        <v>2.76</v>
      </c>
      <c r="I294" s="2">
        <v>119.8</v>
      </c>
      <c r="J294" s="2">
        <v>211.8</v>
      </c>
      <c r="K294" s="12">
        <v>0.1</v>
      </c>
      <c r="N294" s="2">
        <v>23</v>
      </c>
    </row>
    <row r="295" spans="1:22" x14ac:dyDescent="0.25">
      <c r="A295" s="10">
        <v>41967</v>
      </c>
      <c r="B295" s="26">
        <v>0.46875</v>
      </c>
      <c r="C295" s="2">
        <v>7.57</v>
      </c>
      <c r="D295" s="2">
        <v>8.69</v>
      </c>
      <c r="E295" s="2">
        <v>71.8</v>
      </c>
      <c r="G295" s="2">
        <v>7.1</v>
      </c>
      <c r="H295" s="2">
        <v>3.99</v>
      </c>
      <c r="I295" s="2">
        <v>134</v>
      </c>
      <c r="J295" s="2">
        <v>203.4</v>
      </c>
      <c r="K295" s="12">
        <v>0.1</v>
      </c>
      <c r="N295" s="2">
        <v>240</v>
      </c>
    </row>
    <row r="296" spans="1:22" x14ac:dyDescent="0.25">
      <c r="A296" s="10">
        <v>41982</v>
      </c>
      <c r="B296" s="26">
        <v>0.46527777777777773</v>
      </c>
      <c r="C296" s="2">
        <v>7.15</v>
      </c>
      <c r="D296" s="2">
        <v>8.67</v>
      </c>
      <c r="E296" s="2">
        <v>74.7</v>
      </c>
      <c r="G296" s="2">
        <v>8.8000000000000007</v>
      </c>
      <c r="H296" s="2">
        <v>3.34</v>
      </c>
      <c r="I296" s="2">
        <v>125.5</v>
      </c>
      <c r="J296" s="2">
        <v>179.5</v>
      </c>
      <c r="K296" s="12">
        <v>0.1</v>
      </c>
      <c r="N296" s="2">
        <v>79</v>
      </c>
    </row>
    <row r="297" spans="1:22" x14ac:dyDescent="0.25">
      <c r="A297" s="10">
        <v>41996</v>
      </c>
      <c r="B297" s="26">
        <v>0.46180555555555558</v>
      </c>
      <c r="C297" s="2">
        <v>7.22</v>
      </c>
      <c r="D297" s="2">
        <v>8.89</v>
      </c>
      <c r="E297" s="2">
        <v>74.400000000000006</v>
      </c>
      <c r="G297" s="2">
        <v>7</v>
      </c>
      <c r="H297" s="2">
        <v>3.73</v>
      </c>
      <c r="I297" s="2">
        <v>115</v>
      </c>
      <c r="J297" s="2">
        <v>174.8</v>
      </c>
      <c r="K297" s="12">
        <v>0.1</v>
      </c>
      <c r="N297" s="2">
        <v>7.8</v>
      </c>
      <c r="P297" s="2">
        <v>1.38</v>
      </c>
      <c r="Q297" s="2">
        <v>0.56000000000000005</v>
      </c>
      <c r="R297" s="2">
        <v>0.06</v>
      </c>
      <c r="S297" s="2">
        <v>0.03</v>
      </c>
      <c r="T297" s="2">
        <v>1.37</v>
      </c>
      <c r="U297" s="2">
        <v>0.05</v>
      </c>
      <c r="V297" s="6">
        <v>2</v>
      </c>
    </row>
    <row r="298" spans="1:22" x14ac:dyDescent="0.25">
      <c r="A298" s="10">
        <v>42010</v>
      </c>
      <c r="B298" s="26">
        <v>0.4513888888888889</v>
      </c>
      <c r="C298" s="2">
        <v>7.35</v>
      </c>
      <c r="D298" s="2">
        <v>9.25</v>
      </c>
      <c r="E298" s="2">
        <v>76.599999999999994</v>
      </c>
      <c r="G298" s="2">
        <v>7.1</v>
      </c>
      <c r="H298" s="2">
        <v>47.2</v>
      </c>
      <c r="I298" s="2">
        <v>78.3</v>
      </c>
      <c r="J298" s="2">
        <v>118.6</v>
      </c>
      <c r="K298" s="12">
        <v>0.1</v>
      </c>
      <c r="N298" s="2">
        <v>130</v>
      </c>
    </row>
    <row r="299" spans="1:22" x14ac:dyDescent="0.25">
      <c r="A299" s="10">
        <v>42027</v>
      </c>
      <c r="B299" s="26">
        <v>0.47222222222222227</v>
      </c>
      <c r="D299" s="2">
        <v>9.6300000000000008</v>
      </c>
      <c r="E299" s="2">
        <v>81</v>
      </c>
      <c r="G299" s="2">
        <v>7.6</v>
      </c>
      <c r="H299" s="2">
        <v>5.26</v>
      </c>
      <c r="I299" s="2">
        <v>108.6</v>
      </c>
      <c r="J299" s="2">
        <v>162.6</v>
      </c>
      <c r="K299" s="12">
        <v>0.1</v>
      </c>
      <c r="N299" s="2">
        <v>79</v>
      </c>
    </row>
    <row r="300" spans="1:22" x14ac:dyDescent="0.25">
      <c r="A300" s="10">
        <v>42040</v>
      </c>
      <c r="B300" s="26">
        <v>0.44791666666666669</v>
      </c>
      <c r="C300" s="2">
        <v>7.09</v>
      </c>
      <c r="D300" s="2">
        <v>9.81</v>
      </c>
      <c r="E300" s="2">
        <v>83</v>
      </c>
      <c r="G300" s="2">
        <v>8</v>
      </c>
      <c r="H300" s="2">
        <v>9.09</v>
      </c>
      <c r="I300" s="2">
        <v>112.3</v>
      </c>
      <c r="J300" s="2">
        <v>165.7</v>
      </c>
      <c r="K300" s="12">
        <v>0.1</v>
      </c>
      <c r="N300" s="2">
        <v>540</v>
      </c>
    </row>
    <row r="301" spans="1:22" x14ac:dyDescent="0.25">
      <c r="A301" s="10">
        <v>42055</v>
      </c>
      <c r="B301" s="26">
        <v>0.47222222222222227</v>
      </c>
      <c r="C301" s="2">
        <v>7.29</v>
      </c>
      <c r="D301" s="2">
        <v>9.51</v>
      </c>
      <c r="E301" s="2">
        <v>82</v>
      </c>
      <c r="G301" s="2">
        <v>8.6999999999999993</v>
      </c>
      <c r="H301" s="2">
        <v>5.64</v>
      </c>
      <c r="I301" s="2">
        <v>119</v>
      </c>
      <c r="J301" s="2">
        <v>172.1</v>
      </c>
      <c r="K301" s="12">
        <v>0.1</v>
      </c>
      <c r="N301" s="2">
        <v>79</v>
      </c>
    </row>
    <row r="302" spans="1:22" x14ac:dyDescent="0.25">
      <c r="A302" s="10">
        <v>42066</v>
      </c>
      <c r="B302" s="26">
        <v>0.47569444444444442</v>
      </c>
      <c r="C302" s="2">
        <v>6.98</v>
      </c>
      <c r="D302" s="2">
        <v>10.42</v>
      </c>
      <c r="E302" s="2">
        <v>83.5</v>
      </c>
      <c r="G302" s="2">
        <v>6</v>
      </c>
      <c r="H302" s="2">
        <v>4.9000000000000004</v>
      </c>
      <c r="I302" s="2">
        <v>123.9</v>
      </c>
      <c r="J302" s="2">
        <v>194.5</v>
      </c>
      <c r="K302" s="12">
        <v>0.1</v>
      </c>
      <c r="N302" s="2">
        <v>33</v>
      </c>
    </row>
    <row r="303" spans="1:22" x14ac:dyDescent="0.25">
      <c r="A303" s="10">
        <v>42080</v>
      </c>
      <c r="B303" s="26">
        <v>0.47916666666666669</v>
      </c>
      <c r="C303" s="2">
        <v>6.94</v>
      </c>
      <c r="D303" s="2">
        <v>8.7799999999999994</v>
      </c>
      <c r="E303" s="2">
        <v>74.8</v>
      </c>
      <c r="G303" s="2">
        <v>8.3000000000000007</v>
      </c>
      <c r="I303" s="2">
        <v>108.1</v>
      </c>
      <c r="J303" s="2">
        <v>158.6</v>
      </c>
      <c r="K303" s="12">
        <v>0.1</v>
      </c>
      <c r="N303" s="2">
        <v>70</v>
      </c>
      <c r="P303" s="2">
        <v>1.34</v>
      </c>
      <c r="Q303" s="2">
        <v>0.59</v>
      </c>
      <c r="R303" s="2">
        <v>0.06</v>
      </c>
      <c r="S303" s="2">
        <v>0.03</v>
      </c>
      <c r="T303" s="2">
        <v>1.34</v>
      </c>
      <c r="U303" s="2">
        <v>0.04</v>
      </c>
      <c r="V303" s="2">
        <v>8</v>
      </c>
    </row>
    <row r="304" spans="1:22" x14ac:dyDescent="0.25">
      <c r="A304" s="10">
        <v>42094</v>
      </c>
      <c r="B304" s="26">
        <v>0.45833333333333331</v>
      </c>
      <c r="C304" s="2">
        <v>6.98</v>
      </c>
      <c r="D304" s="2">
        <v>9.02</v>
      </c>
      <c r="E304" s="2">
        <v>81.599999999999994</v>
      </c>
      <c r="G304" s="2">
        <v>10.9</v>
      </c>
      <c r="I304" s="2">
        <v>102.8</v>
      </c>
      <c r="J304" s="2">
        <v>140.69999999999999</v>
      </c>
      <c r="K304" s="12">
        <v>0.1</v>
      </c>
      <c r="N304" s="2">
        <v>540</v>
      </c>
    </row>
    <row r="305" spans="1:22" x14ac:dyDescent="0.25">
      <c r="A305" s="10">
        <v>42108</v>
      </c>
      <c r="B305" s="26">
        <v>0.47222222222222227</v>
      </c>
      <c r="D305" s="2">
        <v>9.52</v>
      </c>
      <c r="E305" s="2">
        <v>81.2</v>
      </c>
      <c r="G305" s="2">
        <v>8.5</v>
      </c>
      <c r="I305" s="2">
        <v>130.30000000000001</v>
      </c>
      <c r="J305" s="2">
        <v>190.4</v>
      </c>
      <c r="K305" s="12">
        <v>0.1</v>
      </c>
      <c r="N305" s="2">
        <v>350</v>
      </c>
    </row>
    <row r="306" spans="1:22" x14ac:dyDescent="0.25">
      <c r="A306" s="10">
        <v>42122</v>
      </c>
      <c r="B306" s="26">
        <v>0.4548611111111111</v>
      </c>
      <c r="C306" s="2">
        <v>7.33</v>
      </c>
      <c r="D306" s="2">
        <v>8.2799999999999994</v>
      </c>
      <c r="E306" s="2">
        <v>79.8</v>
      </c>
      <c r="G306" s="2">
        <v>13.8</v>
      </c>
      <c r="I306" s="2">
        <v>145.4</v>
      </c>
      <c r="J306" s="2">
        <v>185.3</v>
      </c>
      <c r="K306" s="12">
        <v>0.1</v>
      </c>
      <c r="N306" s="2">
        <v>79</v>
      </c>
    </row>
    <row r="307" spans="1:22" x14ac:dyDescent="0.25">
      <c r="A307" s="10">
        <v>42135</v>
      </c>
      <c r="B307" s="26">
        <v>0.4861111111111111</v>
      </c>
      <c r="C307" s="2">
        <v>7.65</v>
      </c>
      <c r="D307" s="2">
        <v>9.4600000000000009</v>
      </c>
      <c r="E307" s="2">
        <v>94.5</v>
      </c>
      <c r="G307" s="2">
        <v>15.3</v>
      </c>
      <c r="I307" s="2">
        <v>169.3</v>
      </c>
      <c r="J307" s="2">
        <v>208.1</v>
      </c>
      <c r="K307" s="12">
        <v>0.1</v>
      </c>
      <c r="N307" s="2">
        <v>240</v>
      </c>
    </row>
    <row r="308" spans="1:22" x14ac:dyDescent="0.25">
      <c r="A308" s="10">
        <v>42152</v>
      </c>
      <c r="B308" s="26">
        <v>0.51041666666666663</v>
      </c>
      <c r="C308" s="2">
        <v>7.79</v>
      </c>
      <c r="D308" s="2">
        <v>14.37</v>
      </c>
      <c r="E308" s="2">
        <v>159.1</v>
      </c>
      <c r="G308" s="2">
        <v>20.5</v>
      </c>
      <c r="H308" s="2">
        <v>2.84</v>
      </c>
      <c r="I308" s="2">
        <v>195.4</v>
      </c>
      <c r="J308" s="2">
        <v>214.4</v>
      </c>
      <c r="K308" s="12">
        <v>0.1</v>
      </c>
      <c r="N308" s="2">
        <v>540</v>
      </c>
    </row>
    <row r="309" spans="1:22" x14ac:dyDescent="0.25">
      <c r="A309" s="10">
        <v>42164</v>
      </c>
      <c r="B309" s="26">
        <v>0.4548611111111111</v>
      </c>
      <c r="C309" s="2">
        <v>7.65</v>
      </c>
      <c r="D309" s="2">
        <v>5.16</v>
      </c>
      <c r="E309" s="2">
        <v>58.2</v>
      </c>
      <c r="G309" s="2">
        <v>21.2</v>
      </c>
      <c r="H309" s="2">
        <v>2.61</v>
      </c>
      <c r="I309" s="2">
        <v>215.7</v>
      </c>
      <c r="J309" s="2">
        <v>232.7</v>
      </c>
      <c r="K309" s="12">
        <v>0.1</v>
      </c>
      <c r="N309" s="2">
        <v>110</v>
      </c>
    </row>
    <row r="310" spans="1:22" x14ac:dyDescent="0.25">
      <c r="A310" s="10">
        <v>42177</v>
      </c>
      <c r="B310" s="26">
        <v>0.47222222222222199</v>
      </c>
      <c r="C310" s="2">
        <v>7.64</v>
      </c>
      <c r="D310" s="2">
        <v>7.68</v>
      </c>
      <c r="E310" s="2">
        <v>86.4</v>
      </c>
      <c r="G310" s="2">
        <v>20.9</v>
      </c>
      <c r="H310" s="2">
        <v>1.94</v>
      </c>
      <c r="I310" s="2">
        <v>223.8</v>
      </c>
      <c r="J310" s="2">
        <v>243</v>
      </c>
      <c r="K310" s="12">
        <v>0.1</v>
      </c>
      <c r="N310" s="2">
        <v>130</v>
      </c>
      <c r="P310" s="2">
        <v>0.21</v>
      </c>
      <c r="Q310" s="2">
        <v>0.59</v>
      </c>
      <c r="R310" s="2">
        <v>5.5E-2</v>
      </c>
      <c r="S310" s="2">
        <v>0.04</v>
      </c>
      <c r="T310" s="2">
        <v>0.19</v>
      </c>
      <c r="U310" s="2">
        <v>0.04</v>
      </c>
      <c r="V310" s="6">
        <v>2</v>
      </c>
    </row>
    <row r="311" spans="1:22" x14ac:dyDescent="0.25">
      <c r="A311" s="10">
        <v>42192</v>
      </c>
      <c r="B311" s="26">
        <v>0.44791666666666669</v>
      </c>
      <c r="C311" s="2">
        <v>8.11</v>
      </c>
      <c r="D311" s="2">
        <v>8.36</v>
      </c>
      <c r="E311" s="2">
        <v>94.4</v>
      </c>
      <c r="G311" s="2">
        <v>21.4</v>
      </c>
      <c r="H311" s="2">
        <v>2.66</v>
      </c>
      <c r="I311" s="2">
        <v>129.9</v>
      </c>
      <c r="J311" s="2">
        <v>139.5</v>
      </c>
      <c r="K311" s="12">
        <v>0.1</v>
      </c>
      <c r="N311" s="2">
        <v>110</v>
      </c>
    </row>
    <row r="312" spans="1:22" x14ac:dyDescent="0.25">
      <c r="A312" s="10">
        <v>42207</v>
      </c>
      <c r="B312" s="26">
        <v>0.4375</v>
      </c>
      <c r="C312" s="2">
        <v>8.15</v>
      </c>
      <c r="D312" s="2">
        <v>8.42</v>
      </c>
      <c r="E312" s="2">
        <v>95.4</v>
      </c>
      <c r="G312" s="2">
        <v>21.7</v>
      </c>
      <c r="H312" s="2">
        <v>1.93</v>
      </c>
      <c r="I312" s="2">
        <v>148.30000000000001</v>
      </c>
      <c r="J312" s="2">
        <v>158.19999999999999</v>
      </c>
      <c r="K312" s="12">
        <v>0.1</v>
      </c>
      <c r="N312" s="2">
        <v>350</v>
      </c>
    </row>
    <row r="313" spans="1:22" x14ac:dyDescent="0.25">
      <c r="A313" s="10">
        <v>42222</v>
      </c>
      <c r="B313" s="26">
        <v>0.51041666666666663</v>
      </c>
      <c r="C313" s="2">
        <v>7.89</v>
      </c>
      <c r="D313" s="2">
        <v>9.68</v>
      </c>
      <c r="E313" s="2">
        <v>107.8</v>
      </c>
      <c r="G313" s="2">
        <v>19.8</v>
      </c>
      <c r="H313" s="2">
        <v>1.75</v>
      </c>
      <c r="I313" s="2">
        <v>206.6</v>
      </c>
      <c r="J313" s="2">
        <v>229.7</v>
      </c>
      <c r="K313" s="12">
        <v>0.1</v>
      </c>
      <c r="N313" s="2">
        <v>27</v>
      </c>
    </row>
    <row r="314" spans="1:22" x14ac:dyDescent="0.25">
      <c r="A314" s="10">
        <v>42235</v>
      </c>
      <c r="B314" s="26">
        <v>0.47569444444444442</v>
      </c>
      <c r="C314" s="2">
        <v>8.07</v>
      </c>
      <c r="D314" s="2">
        <v>9.26</v>
      </c>
      <c r="E314" s="2">
        <v>96.5</v>
      </c>
      <c r="G314" s="2">
        <v>21.4</v>
      </c>
      <c r="H314" s="2">
        <v>1.99</v>
      </c>
      <c r="I314" s="2">
        <v>150.1</v>
      </c>
      <c r="J314" s="2">
        <v>161.30000000000001</v>
      </c>
      <c r="K314" s="12">
        <v>0.1</v>
      </c>
      <c r="N314" s="2">
        <v>11</v>
      </c>
    </row>
    <row r="315" spans="1:22" x14ac:dyDescent="0.25">
      <c r="A315" s="10">
        <v>42250</v>
      </c>
      <c r="B315" s="26">
        <v>0.4861111111111111</v>
      </c>
      <c r="C315" s="2">
        <v>8.2200000000000006</v>
      </c>
      <c r="D315" s="2">
        <v>9.32</v>
      </c>
      <c r="E315" s="2">
        <v>90.6</v>
      </c>
      <c r="G315" s="2">
        <v>14.1</v>
      </c>
      <c r="H315" s="2">
        <v>8.65</v>
      </c>
      <c r="I315" s="2">
        <v>42.6</v>
      </c>
      <c r="J315" s="2">
        <v>53.3</v>
      </c>
      <c r="K315" s="12">
        <v>0</v>
      </c>
      <c r="N315" s="2">
        <v>46</v>
      </c>
    </row>
    <row r="316" spans="1:22" x14ac:dyDescent="0.25">
      <c r="A316" s="10">
        <v>42262</v>
      </c>
      <c r="B316" s="26">
        <v>0.4375</v>
      </c>
      <c r="C316" s="2">
        <v>8.16</v>
      </c>
      <c r="D316" s="2">
        <v>8.8800000000000008</v>
      </c>
      <c r="E316" s="2">
        <v>85.5</v>
      </c>
      <c r="G316" s="2">
        <v>14</v>
      </c>
      <c r="H316" s="2">
        <v>5.59</v>
      </c>
      <c r="I316" s="2">
        <v>54.1</v>
      </c>
      <c r="J316" s="2">
        <v>67.8</v>
      </c>
      <c r="K316" s="12">
        <v>0</v>
      </c>
      <c r="N316" s="2">
        <v>17</v>
      </c>
    </row>
    <row r="317" spans="1:22" x14ac:dyDescent="0.25">
      <c r="A317" s="10">
        <v>42278</v>
      </c>
      <c r="B317" s="26">
        <v>0.4826388888888889</v>
      </c>
      <c r="C317" s="4">
        <v>8.15</v>
      </c>
      <c r="D317" s="11">
        <v>10.039999999999999</v>
      </c>
      <c r="E317" s="12">
        <v>96.1</v>
      </c>
      <c r="F317" s="12"/>
      <c r="G317" s="5">
        <v>13.3</v>
      </c>
      <c r="H317" s="4">
        <v>3.64</v>
      </c>
      <c r="I317" s="5">
        <v>50.3</v>
      </c>
      <c r="J317" s="5">
        <v>64.099999999999994</v>
      </c>
      <c r="K317" s="5">
        <v>0</v>
      </c>
      <c r="M317" s="13"/>
      <c r="N317" s="12">
        <v>6.8</v>
      </c>
      <c r="O317" s="12"/>
      <c r="P317" s="52">
        <v>0.02</v>
      </c>
      <c r="Q317" s="53">
        <v>0.25</v>
      </c>
      <c r="R317" s="52">
        <v>1.4999999999999999E-2</v>
      </c>
      <c r="S317" s="52">
        <v>0.01</v>
      </c>
      <c r="T317" s="53">
        <v>0.02</v>
      </c>
      <c r="U317" s="53">
        <v>0.01</v>
      </c>
      <c r="V317" s="54">
        <v>2</v>
      </c>
    </row>
    <row r="318" spans="1:22" x14ac:dyDescent="0.25">
      <c r="A318" s="10">
        <v>42290</v>
      </c>
      <c r="B318" s="26">
        <v>0.47569444444444442</v>
      </c>
      <c r="C318" s="4">
        <v>7.32</v>
      </c>
      <c r="D318" s="11">
        <v>5.17</v>
      </c>
      <c r="E318" s="12">
        <v>49.4</v>
      </c>
      <c r="F318" s="12"/>
      <c r="G318" s="5">
        <v>13.3</v>
      </c>
      <c r="H318" s="4">
        <v>3.99</v>
      </c>
      <c r="I318" s="5">
        <v>172.1</v>
      </c>
      <c r="J318" s="5">
        <v>221.7</v>
      </c>
      <c r="K318" s="5">
        <v>0.1</v>
      </c>
      <c r="M318" s="51"/>
      <c r="N318" s="13">
        <v>33</v>
      </c>
      <c r="O318" s="13"/>
    </row>
    <row r="319" spans="1:22" x14ac:dyDescent="0.25">
      <c r="A319" s="10">
        <v>42304</v>
      </c>
      <c r="B319" s="26">
        <v>0.4513888888888889</v>
      </c>
      <c r="C319" s="4">
        <v>7.66</v>
      </c>
      <c r="D319" s="11">
        <v>8.85</v>
      </c>
      <c r="E319" s="12">
        <v>81.3</v>
      </c>
      <c r="F319" s="12"/>
      <c r="G319" s="5">
        <v>11.4</v>
      </c>
      <c r="H319" s="4">
        <v>5.75</v>
      </c>
      <c r="I319" s="5">
        <v>122.3</v>
      </c>
      <c r="J319" s="5">
        <v>165.1</v>
      </c>
      <c r="K319" s="5">
        <v>0.1</v>
      </c>
      <c r="M319" s="13"/>
      <c r="N319" s="13">
        <v>22</v>
      </c>
      <c r="O319" s="13"/>
    </row>
    <row r="320" spans="1:22" x14ac:dyDescent="0.25">
      <c r="A320" s="10">
        <v>42318</v>
      </c>
      <c r="B320" s="26">
        <v>0.47569444444444442</v>
      </c>
      <c r="C320" s="4">
        <v>7.11</v>
      </c>
      <c r="D320" s="11">
        <v>7.35</v>
      </c>
      <c r="E320" s="12">
        <v>61.6</v>
      </c>
      <c r="F320" s="12"/>
      <c r="G320" s="5">
        <v>7.8</v>
      </c>
      <c r="H320" s="4">
        <v>2.2999999999999998</v>
      </c>
      <c r="I320" s="5">
        <v>125.4</v>
      </c>
      <c r="J320" s="5">
        <v>186.9</v>
      </c>
      <c r="K320" s="5">
        <v>0.1</v>
      </c>
      <c r="M320" s="3"/>
      <c r="N320" s="13">
        <v>33</v>
      </c>
      <c r="O320" s="13"/>
    </row>
    <row r="321" spans="1:22" x14ac:dyDescent="0.25">
      <c r="A321" s="10">
        <v>42332</v>
      </c>
      <c r="B321" s="26">
        <v>0.45833333333333331</v>
      </c>
      <c r="C321" s="4">
        <v>7.18</v>
      </c>
      <c r="D321" s="11">
        <v>8.64</v>
      </c>
      <c r="E321" s="12">
        <v>69.3</v>
      </c>
      <c r="F321" s="12"/>
      <c r="G321" s="5">
        <v>5.8</v>
      </c>
      <c r="H321" s="4">
        <v>4.58</v>
      </c>
      <c r="I321" s="5">
        <v>100</v>
      </c>
      <c r="J321" s="5">
        <v>157.80000000000001</v>
      </c>
      <c r="K321" s="5">
        <v>0.1</v>
      </c>
      <c r="M321" s="13"/>
      <c r="N321" s="13">
        <v>49</v>
      </c>
      <c r="O321" s="13"/>
    </row>
    <row r="322" spans="1:22" x14ac:dyDescent="0.25">
      <c r="A322" s="10">
        <v>42346</v>
      </c>
      <c r="B322" s="26">
        <v>0.50347222222222221</v>
      </c>
      <c r="C322" s="4">
        <v>7.1</v>
      </c>
      <c r="D322" s="11">
        <v>10.56</v>
      </c>
      <c r="E322" s="12">
        <v>92.4</v>
      </c>
      <c r="F322" s="12"/>
      <c r="G322" s="5">
        <v>9</v>
      </c>
      <c r="H322" s="4">
        <v>4.26</v>
      </c>
      <c r="I322" s="5">
        <v>106.9</v>
      </c>
      <c r="J322" s="5">
        <v>153.9</v>
      </c>
      <c r="K322" s="5">
        <v>0.1</v>
      </c>
      <c r="M322" s="51"/>
      <c r="N322" s="13">
        <v>110</v>
      </c>
      <c r="O322" s="13"/>
    </row>
    <row r="323" spans="1:22" x14ac:dyDescent="0.25">
      <c r="A323" s="10">
        <v>42361</v>
      </c>
      <c r="B323" s="26">
        <v>0.4375</v>
      </c>
      <c r="C323" s="4">
        <v>7.23</v>
      </c>
      <c r="D323" s="11">
        <v>10.08</v>
      </c>
      <c r="E323" s="12">
        <v>79.7</v>
      </c>
      <c r="F323" s="12"/>
      <c r="G323" s="5">
        <v>5.2</v>
      </c>
      <c r="H323" s="4">
        <v>6.72</v>
      </c>
      <c r="I323" s="5">
        <v>77.3</v>
      </c>
      <c r="J323" s="5">
        <v>124.5</v>
      </c>
      <c r="K323" s="5">
        <v>0.1</v>
      </c>
      <c r="M323" s="3"/>
      <c r="N323" s="13">
        <v>79</v>
      </c>
      <c r="O323" s="13"/>
    </row>
    <row r="324" spans="1:22" x14ac:dyDescent="0.25">
      <c r="A324" s="10">
        <v>42374</v>
      </c>
      <c r="B324" s="26">
        <v>0.46875</v>
      </c>
      <c r="C324" s="4">
        <v>7.63</v>
      </c>
      <c r="D324" s="11">
        <v>10.78</v>
      </c>
      <c r="E324" s="12">
        <v>79.900000000000006</v>
      </c>
      <c r="F324" s="12"/>
      <c r="G324" s="5">
        <v>2.6</v>
      </c>
      <c r="H324" s="4">
        <v>3.89</v>
      </c>
      <c r="I324" s="5">
        <v>93.9</v>
      </c>
      <c r="J324" s="5">
        <v>164.4</v>
      </c>
      <c r="K324" s="5">
        <v>0.1</v>
      </c>
      <c r="M324" s="3"/>
      <c r="N324" s="13">
        <v>46</v>
      </c>
      <c r="O324" s="13"/>
      <c r="P324" s="52">
        <v>1.69</v>
      </c>
      <c r="Q324" s="53">
        <v>0.59</v>
      </c>
      <c r="R324" s="52">
        <v>5.3999999999999999E-2</v>
      </c>
      <c r="S324" s="53">
        <v>0.03</v>
      </c>
      <c r="T324" s="53">
        <v>1.69</v>
      </c>
      <c r="U324" s="53">
        <v>0.02</v>
      </c>
      <c r="V324" s="54">
        <v>2</v>
      </c>
    </row>
    <row r="325" spans="1:22" x14ac:dyDescent="0.25">
      <c r="A325" s="10">
        <v>42389</v>
      </c>
      <c r="B325" s="26">
        <v>0.46527777777777773</v>
      </c>
      <c r="C325" s="4">
        <v>7.27</v>
      </c>
      <c r="D325" s="11">
        <v>9.42</v>
      </c>
      <c r="E325" s="12">
        <v>76.2</v>
      </c>
      <c r="F325" s="12"/>
      <c r="G325" s="5">
        <v>6.2</v>
      </c>
      <c r="H325" s="4">
        <v>4.09</v>
      </c>
      <c r="I325" s="5">
        <v>97.4</v>
      </c>
      <c r="J325" s="5">
        <v>151.9</v>
      </c>
      <c r="K325" s="108">
        <v>6.0055141487881054E-2</v>
      </c>
      <c r="M325" s="3"/>
      <c r="N325" s="13">
        <v>33</v>
      </c>
      <c r="O325" s="13"/>
    </row>
    <row r="326" spans="1:22" x14ac:dyDescent="0.25">
      <c r="A326" s="10">
        <v>42402</v>
      </c>
      <c r="B326" s="26">
        <v>0.49652777777777773</v>
      </c>
      <c r="C326" s="4">
        <v>7.3</v>
      </c>
      <c r="D326" s="11">
        <v>9.83</v>
      </c>
      <c r="E326" s="12">
        <v>78.7</v>
      </c>
      <c r="F326" s="12"/>
      <c r="G326" s="5">
        <v>5.9</v>
      </c>
      <c r="H326" s="4">
        <v>4.18</v>
      </c>
      <c r="I326" s="5">
        <v>92.6</v>
      </c>
      <c r="J326" s="5">
        <v>146.1</v>
      </c>
      <c r="K326" s="5">
        <v>5.7564952809872352E-2</v>
      </c>
      <c r="M326" s="13"/>
      <c r="N326" s="13">
        <v>27</v>
      </c>
      <c r="O326" s="13"/>
    </row>
    <row r="327" spans="1:22" x14ac:dyDescent="0.25">
      <c r="A327" s="10">
        <v>42419</v>
      </c>
      <c r="B327" s="26">
        <v>0.44791666666666669</v>
      </c>
      <c r="C327" s="4">
        <v>7.18</v>
      </c>
      <c r="D327" s="11">
        <v>9.64</v>
      </c>
      <c r="E327" s="12">
        <v>81.8</v>
      </c>
      <c r="F327" s="12"/>
      <c r="G327" s="5">
        <v>8.1</v>
      </c>
      <c r="H327" s="4">
        <v>10.32</v>
      </c>
      <c r="I327" s="5">
        <v>82.6</v>
      </c>
      <c r="J327" s="5">
        <v>121.9</v>
      </c>
      <c r="K327" s="109">
        <v>4.727227234697557E-2</v>
      </c>
      <c r="M327" s="13"/>
      <c r="N327" s="13">
        <v>46</v>
      </c>
      <c r="O327" s="13"/>
    </row>
    <row r="328" spans="1:22" x14ac:dyDescent="0.25">
      <c r="A328" s="10">
        <v>42431</v>
      </c>
      <c r="B328" s="26">
        <v>0.46875</v>
      </c>
      <c r="C328" s="4">
        <v>7.09</v>
      </c>
      <c r="D328" s="11">
        <v>10.83</v>
      </c>
      <c r="E328" s="12">
        <v>91.9</v>
      </c>
      <c r="F328" s="12"/>
      <c r="G328" s="5">
        <v>8.1999999999999993</v>
      </c>
      <c r="H328" s="4">
        <v>5.0199999999999996</v>
      </c>
      <c r="I328" s="5">
        <v>104.4</v>
      </c>
      <c r="J328" s="5">
        <v>153.69999999999999</v>
      </c>
      <c r="K328" s="5">
        <v>0.1</v>
      </c>
      <c r="M328" s="3"/>
      <c r="N328" s="13">
        <v>31</v>
      </c>
      <c r="O328" s="13"/>
    </row>
    <row r="329" spans="1:22" x14ac:dyDescent="0.25">
      <c r="A329" s="10">
        <v>42443</v>
      </c>
      <c r="B329" s="26">
        <v>0.47916666666666669</v>
      </c>
      <c r="C329" s="4">
        <v>7.35</v>
      </c>
      <c r="D329" s="11">
        <v>12.11</v>
      </c>
      <c r="E329" s="12">
        <v>97.7</v>
      </c>
      <c r="F329" s="12"/>
      <c r="G329" s="5">
        <v>6.2</v>
      </c>
      <c r="H329" s="4">
        <v>5.66</v>
      </c>
      <c r="I329" s="5">
        <v>38.5</v>
      </c>
      <c r="J329" s="5">
        <v>60.1</v>
      </c>
      <c r="K329" s="5">
        <v>2.190338811796308E-2</v>
      </c>
      <c r="M329" s="3"/>
      <c r="N329" s="13">
        <v>17</v>
      </c>
      <c r="O329" s="13"/>
    </row>
    <row r="330" spans="1:22" x14ac:dyDescent="0.25">
      <c r="A330" s="10">
        <v>42458</v>
      </c>
      <c r="B330" s="26">
        <v>0.47916666666666669</v>
      </c>
      <c r="C330" s="4">
        <v>7.46</v>
      </c>
      <c r="D330" s="11">
        <v>11.59</v>
      </c>
      <c r="E330" s="12">
        <v>99</v>
      </c>
      <c r="F330" s="12"/>
      <c r="G330" s="5">
        <v>8.5</v>
      </c>
      <c r="H330" s="4">
        <v>3.6</v>
      </c>
      <c r="I330" s="5">
        <v>109.3</v>
      </c>
      <c r="J330" s="5">
        <v>159.6</v>
      </c>
      <c r="K330" s="5">
        <v>6.3373956669725742E-2</v>
      </c>
      <c r="M330" s="3"/>
      <c r="N330" s="13">
        <v>13</v>
      </c>
      <c r="O330" s="13"/>
      <c r="P330" s="52">
        <v>0.63</v>
      </c>
      <c r="Q330" s="53">
        <v>0.44</v>
      </c>
      <c r="R330" s="52">
        <v>5.5E-2</v>
      </c>
      <c r="S330" s="53">
        <v>0.03</v>
      </c>
      <c r="T330" s="53">
        <v>0.63</v>
      </c>
      <c r="U330" s="53">
        <v>0.02</v>
      </c>
      <c r="V330" s="54">
        <v>2</v>
      </c>
    </row>
    <row r="331" spans="1:22" x14ac:dyDescent="0.25">
      <c r="A331" s="10">
        <v>42474</v>
      </c>
      <c r="B331" s="26">
        <v>0.47222222222222227</v>
      </c>
      <c r="C331" s="4">
        <v>7.6</v>
      </c>
      <c r="D331" s="11">
        <v>10.37</v>
      </c>
      <c r="E331" s="12">
        <v>93.7</v>
      </c>
      <c r="F331" s="12"/>
      <c r="G331" s="5">
        <v>10.7</v>
      </c>
      <c r="H331" s="4">
        <v>3.46</v>
      </c>
      <c r="I331" s="5">
        <v>122.4</v>
      </c>
      <c r="J331" s="5">
        <v>168</v>
      </c>
      <c r="K331" s="5">
        <v>6.7010534917529063E-2</v>
      </c>
      <c r="M331" s="3"/>
      <c r="N331" s="13">
        <v>33</v>
      </c>
      <c r="O331" s="13"/>
    </row>
    <row r="332" spans="1:22" x14ac:dyDescent="0.25">
      <c r="A332" s="10">
        <v>42488</v>
      </c>
      <c r="B332" s="26">
        <v>0.46180555555555558</v>
      </c>
      <c r="C332" s="4">
        <v>7.5</v>
      </c>
      <c r="D332" s="11">
        <v>10.52</v>
      </c>
      <c r="E332" s="12">
        <v>103.2</v>
      </c>
      <c r="F332" s="12"/>
      <c r="G332" s="5">
        <v>14.4</v>
      </c>
      <c r="H332" s="4">
        <v>2.0299999999999998</v>
      </c>
      <c r="I332" s="5">
        <v>158.5</v>
      </c>
      <c r="J332" s="5">
        <v>198.5</v>
      </c>
      <c r="K332" s="5">
        <v>8.0344385237388585E-2</v>
      </c>
      <c r="M332" s="3"/>
      <c r="N332" s="13">
        <v>240</v>
      </c>
      <c r="O332" s="13"/>
    </row>
    <row r="333" spans="1:22" x14ac:dyDescent="0.25">
      <c r="A333" s="10">
        <v>42501</v>
      </c>
      <c r="B333" s="26">
        <v>0.46180555555555558</v>
      </c>
      <c r="C333" s="4">
        <v>7.47</v>
      </c>
      <c r="D333" s="11">
        <v>10.8</v>
      </c>
      <c r="E333" s="12">
        <v>112.6</v>
      </c>
      <c r="F333" s="12"/>
      <c r="G333" s="5">
        <v>17.399999999999999</v>
      </c>
      <c r="H333" s="4">
        <v>0.17</v>
      </c>
      <c r="I333" s="5">
        <v>133.1</v>
      </c>
      <c r="J333" s="5">
        <v>155.80000000000001</v>
      </c>
      <c r="K333" s="5">
        <v>6.1734299394654614E-2</v>
      </c>
      <c r="M333" s="6"/>
      <c r="N333" s="13">
        <v>110</v>
      </c>
      <c r="O333" s="13"/>
    </row>
    <row r="334" spans="1:22" x14ac:dyDescent="0.25">
      <c r="A334" s="10">
        <v>42514</v>
      </c>
      <c r="B334" s="26">
        <v>0.4548611111111111</v>
      </c>
      <c r="C334" s="13"/>
      <c r="D334" s="11">
        <v>8.1999999999999993</v>
      </c>
      <c r="E334" s="12">
        <v>82.7</v>
      </c>
      <c r="F334" s="12"/>
      <c r="G334" s="5">
        <v>15.8</v>
      </c>
      <c r="H334" s="4">
        <v>5.1100000000000003</v>
      </c>
      <c r="I334" s="5">
        <v>190.8</v>
      </c>
      <c r="J334" s="5">
        <v>231.5</v>
      </c>
      <c r="K334" s="5">
        <v>0.1</v>
      </c>
      <c r="M334" s="13"/>
      <c r="N334" s="13">
        <v>130</v>
      </c>
      <c r="O334" s="13"/>
    </row>
    <row r="335" spans="1:22" x14ac:dyDescent="0.25">
      <c r="A335" s="10">
        <v>42528</v>
      </c>
      <c r="B335" s="26">
        <v>0.46180555555555558</v>
      </c>
      <c r="C335" s="3"/>
      <c r="D335" s="11">
        <v>9.2200000000000006</v>
      </c>
      <c r="E335" s="12">
        <v>93.3</v>
      </c>
      <c r="F335" s="12"/>
      <c r="G335" s="5">
        <v>16</v>
      </c>
      <c r="H335" s="4">
        <v>5.0999999999999996</v>
      </c>
      <c r="I335" s="5">
        <v>46</v>
      </c>
      <c r="J335" s="5">
        <v>55.6</v>
      </c>
      <c r="K335" s="5">
        <v>0</v>
      </c>
      <c r="M335" s="3"/>
      <c r="N335" s="13">
        <v>70</v>
      </c>
      <c r="O335" s="13"/>
    </row>
    <row r="336" spans="1:22" x14ac:dyDescent="0.25">
      <c r="A336" s="10">
        <v>42544</v>
      </c>
      <c r="B336" s="26">
        <v>0.52083333333333337</v>
      </c>
      <c r="C336" s="3"/>
      <c r="D336" s="11">
        <v>6.79</v>
      </c>
      <c r="E336" s="12">
        <v>71.5</v>
      </c>
      <c r="F336" s="12"/>
      <c r="G336" s="5">
        <v>17.8</v>
      </c>
      <c r="H336" s="4">
        <v>2.06</v>
      </c>
      <c r="I336" s="5">
        <v>201.5</v>
      </c>
      <c r="J336" s="5">
        <v>233.7</v>
      </c>
      <c r="K336" s="5">
        <v>9.5957427250121435E-2</v>
      </c>
      <c r="M336" s="3"/>
      <c r="N336" s="13">
        <v>130</v>
      </c>
      <c r="O336" s="13"/>
      <c r="P336" s="52">
        <v>0.12</v>
      </c>
      <c r="Q336" s="53">
        <v>0.66</v>
      </c>
      <c r="R336" s="52">
        <v>0.09</v>
      </c>
      <c r="S336" s="53">
        <v>0.04</v>
      </c>
      <c r="T336" s="53">
        <v>0.12</v>
      </c>
      <c r="U336" s="53">
        <v>0.12</v>
      </c>
      <c r="V336" s="54">
        <v>2</v>
      </c>
    </row>
    <row r="337" spans="1:22" x14ac:dyDescent="0.25">
      <c r="A337" s="10">
        <v>42556</v>
      </c>
      <c r="B337" s="26">
        <v>0.44791666666666669</v>
      </c>
      <c r="C337" s="3"/>
      <c r="D337" s="11">
        <v>7.66</v>
      </c>
      <c r="E337" s="12">
        <v>78.099999999999994</v>
      </c>
      <c r="F337" s="12"/>
      <c r="G337" s="5">
        <v>16.3</v>
      </c>
      <c r="H337" s="4">
        <v>1.87</v>
      </c>
      <c r="I337" s="5">
        <v>122.3</v>
      </c>
      <c r="J337" s="5">
        <v>146.69999999999999</v>
      </c>
      <c r="K337" s="5">
        <v>5.782216197227933E-2</v>
      </c>
      <c r="M337" s="3"/>
      <c r="N337" s="13">
        <v>63</v>
      </c>
      <c r="O337" s="13"/>
    </row>
    <row r="338" spans="1:22" x14ac:dyDescent="0.25">
      <c r="A338" s="10">
        <v>42572</v>
      </c>
      <c r="B338" s="26">
        <v>0.4513888888888889</v>
      </c>
      <c r="C338" s="3"/>
      <c r="D338" s="11">
        <v>8.07</v>
      </c>
      <c r="E338" s="12">
        <v>87.5</v>
      </c>
      <c r="F338" s="12"/>
      <c r="G338" s="5">
        <v>19.3</v>
      </c>
      <c r="H338" s="4">
        <v>1.85</v>
      </c>
      <c r="I338" s="5">
        <v>129.6</v>
      </c>
      <c r="J338" s="5">
        <v>145.5</v>
      </c>
      <c r="K338" s="5">
        <v>5.7307836374176691E-2</v>
      </c>
      <c r="M338" s="3"/>
      <c r="N338" s="13">
        <v>110</v>
      </c>
      <c r="O338" s="13"/>
    </row>
    <row r="339" spans="1:22" x14ac:dyDescent="0.25">
      <c r="A339" s="10">
        <v>42584</v>
      </c>
      <c r="B339" s="26">
        <v>0.4826388888888889</v>
      </c>
      <c r="C339" s="13"/>
      <c r="D339" s="11">
        <v>6.79</v>
      </c>
      <c r="E339" s="12">
        <v>74.7</v>
      </c>
      <c r="F339" s="12"/>
      <c r="G339" s="5">
        <v>20</v>
      </c>
      <c r="H339" s="4">
        <v>1.98</v>
      </c>
      <c r="I339" s="5">
        <v>128.5</v>
      </c>
      <c r="J339" s="5">
        <v>142.19999999999999</v>
      </c>
      <c r="K339" s="108">
        <f>((J339/1000)^1.0878)*0.4665</f>
        <v>5.5895369192305124E-2</v>
      </c>
      <c r="M339" s="13"/>
      <c r="N339" s="13">
        <v>170</v>
      </c>
      <c r="O339" s="13"/>
    </row>
    <row r="340" spans="1:22" x14ac:dyDescent="0.25">
      <c r="A340" s="10">
        <v>42598</v>
      </c>
      <c r="B340" s="26">
        <v>0.4826388888888889</v>
      </c>
      <c r="C340" s="4">
        <v>8.74</v>
      </c>
      <c r="D340" s="11">
        <v>7.96</v>
      </c>
      <c r="E340" s="12">
        <v>90</v>
      </c>
      <c r="F340" s="12"/>
      <c r="G340" s="5">
        <v>21.3</v>
      </c>
      <c r="H340" s="51">
        <v>1.51</v>
      </c>
      <c r="I340" s="5">
        <v>198.9</v>
      </c>
      <c r="J340" s="5">
        <v>213.8</v>
      </c>
      <c r="K340" s="5">
        <v>8.7103182885464439E-2</v>
      </c>
      <c r="M340" s="3"/>
      <c r="N340" s="13">
        <v>33</v>
      </c>
      <c r="O340" s="13"/>
    </row>
    <row r="341" spans="1:22" x14ac:dyDescent="0.25">
      <c r="A341" s="10">
        <v>42614</v>
      </c>
      <c r="B341" s="26">
        <v>0.4548611111111111</v>
      </c>
      <c r="C341" s="4">
        <v>7.71</v>
      </c>
      <c r="D341" s="11">
        <v>7.2</v>
      </c>
      <c r="E341" s="12">
        <v>75</v>
      </c>
      <c r="F341" s="12"/>
      <c r="G341" s="5">
        <v>17.5</v>
      </c>
      <c r="H341" s="4">
        <v>1.65</v>
      </c>
      <c r="I341" s="5">
        <v>123.9</v>
      </c>
      <c r="J341" s="5">
        <v>144.5</v>
      </c>
      <c r="K341" s="5">
        <v>5.6879515989164207E-2</v>
      </c>
      <c r="M341" s="13"/>
      <c r="N341" s="13">
        <v>17</v>
      </c>
      <c r="O341" s="13"/>
    </row>
    <row r="342" spans="1:22" x14ac:dyDescent="0.25">
      <c r="A342" s="10">
        <v>42626</v>
      </c>
      <c r="B342" s="26">
        <v>0.4861111111111111</v>
      </c>
      <c r="C342" s="4">
        <v>7.87</v>
      </c>
      <c r="D342" s="11">
        <v>7.36</v>
      </c>
      <c r="E342" s="12">
        <v>74.3</v>
      </c>
      <c r="F342" s="12"/>
      <c r="G342" s="5">
        <v>16</v>
      </c>
      <c r="H342" s="4">
        <v>1.7</v>
      </c>
      <c r="I342" s="5">
        <v>203</v>
      </c>
      <c r="J342" s="5">
        <v>245.1</v>
      </c>
      <c r="K342" s="5">
        <v>0.10106000189889973</v>
      </c>
      <c r="M342" s="3"/>
      <c r="N342" s="12">
        <v>7.8</v>
      </c>
      <c r="O342" s="12"/>
    </row>
    <row r="343" spans="1:22" x14ac:dyDescent="0.25">
      <c r="A343" s="10">
        <v>42641</v>
      </c>
      <c r="B343" s="26">
        <v>0.49652777777777773</v>
      </c>
      <c r="C343" s="4">
        <v>7.88</v>
      </c>
      <c r="D343" s="11">
        <v>6.92</v>
      </c>
      <c r="E343" s="12">
        <v>69.900000000000006</v>
      </c>
      <c r="F343" s="12"/>
      <c r="G343" s="5">
        <v>16.100000000000001</v>
      </c>
      <c r="H343" s="4">
        <v>1.5</v>
      </c>
      <c r="I343" s="5">
        <v>195.2</v>
      </c>
      <c r="J343" s="5">
        <v>234.9</v>
      </c>
      <c r="K343" s="5">
        <v>9.6493529855122898E-2</v>
      </c>
      <c r="M343" s="13"/>
      <c r="N343" s="13">
        <v>33</v>
      </c>
      <c r="O343" s="13"/>
      <c r="P343" s="52">
        <v>5.0000000000000001E-3</v>
      </c>
      <c r="Q343" s="53">
        <v>0.34</v>
      </c>
      <c r="R343" s="52">
        <v>6.7000000000000004E-2</v>
      </c>
      <c r="S343" s="53">
        <v>0.05</v>
      </c>
      <c r="T343" s="52">
        <v>5.0000000000000001E-3</v>
      </c>
      <c r="U343" s="53">
        <v>0.01</v>
      </c>
      <c r="V343" s="54">
        <v>2</v>
      </c>
    </row>
    <row r="344" spans="1:22" x14ac:dyDescent="0.25">
      <c r="A344" s="110">
        <v>42654</v>
      </c>
      <c r="B344" s="26">
        <v>0.47916666666666669</v>
      </c>
      <c r="C344" s="111">
        <v>7.69</v>
      </c>
      <c r="D344" s="112">
        <v>3.93</v>
      </c>
      <c r="E344" s="113">
        <v>34.9</v>
      </c>
      <c r="F344" s="113"/>
      <c r="G344" s="114">
        <v>10.5</v>
      </c>
      <c r="H344" s="111">
        <v>2.2799999999999998</v>
      </c>
      <c r="I344" s="114">
        <v>210.9</v>
      </c>
      <c r="J344" s="114">
        <v>291.3</v>
      </c>
      <c r="K344" s="114">
        <v>0.12194422200079538</v>
      </c>
      <c r="L344" s="114"/>
      <c r="M344" s="115"/>
      <c r="N344" s="115">
        <v>79</v>
      </c>
      <c r="O344" s="115"/>
      <c r="P344" s="116"/>
      <c r="Q344" s="116"/>
      <c r="R344" s="116"/>
      <c r="S344" s="116"/>
      <c r="T344" s="116"/>
      <c r="U344" s="116"/>
      <c r="V344" s="116"/>
    </row>
    <row r="345" spans="1:22" x14ac:dyDescent="0.25">
      <c r="A345" s="110">
        <v>42669</v>
      </c>
      <c r="B345" s="26">
        <v>0.47222222222222227</v>
      </c>
      <c r="C345" s="111">
        <v>7.48</v>
      </c>
      <c r="D345" s="112">
        <v>3.31</v>
      </c>
      <c r="E345" s="113">
        <v>32.1</v>
      </c>
      <c r="F345" s="113"/>
      <c r="G345" s="114">
        <v>10.8</v>
      </c>
      <c r="H345" s="111">
        <v>2.4500000000000002</v>
      </c>
      <c r="I345" s="114">
        <v>172.2</v>
      </c>
      <c r="J345" s="114">
        <v>236.1</v>
      </c>
      <c r="K345" s="114">
        <v>0.1</v>
      </c>
      <c r="L345" s="114"/>
      <c r="M345" s="115"/>
      <c r="N345" s="113">
        <v>6.8</v>
      </c>
      <c r="O345" s="113"/>
      <c r="P345" s="116"/>
      <c r="Q345" s="116"/>
      <c r="R345" s="116"/>
      <c r="S345" s="116"/>
      <c r="T345" s="116"/>
      <c r="U345" s="116"/>
      <c r="V345" s="116"/>
    </row>
    <row r="346" spans="1:22" x14ac:dyDescent="0.25">
      <c r="A346" s="110">
        <v>42682</v>
      </c>
      <c r="B346" s="26">
        <v>0.47569444444444442</v>
      </c>
      <c r="C346" s="111">
        <v>7.26</v>
      </c>
      <c r="D346" s="112">
        <v>4.07</v>
      </c>
      <c r="E346" s="113">
        <v>37.5</v>
      </c>
      <c r="F346" s="113"/>
      <c r="G346" s="114">
        <v>12.1</v>
      </c>
      <c r="H346" s="111">
        <v>2.8</v>
      </c>
      <c r="I346" s="114">
        <v>148</v>
      </c>
      <c r="J346" s="114">
        <v>196.4</v>
      </c>
      <c r="K346" s="114">
        <v>7.9420195865027354E-2</v>
      </c>
      <c r="L346" s="114"/>
      <c r="M346" s="121"/>
      <c r="N346" s="115">
        <v>23</v>
      </c>
      <c r="O346" s="115"/>
      <c r="P346" s="116"/>
      <c r="Q346" s="116"/>
      <c r="R346" s="116"/>
      <c r="S346" s="116"/>
      <c r="T346" s="116"/>
      <c r="U346" s="116"/>
      <c r="V346" s="116"/>
    </row>
    <row r="347" spans="1:22" x14ac:dyDescent="0.25">
      <c r="A347" s="110">
        <v>42696</v>
      </c>
      <c r="B347" s="26">
        <v>0.46527777777777773</v>
      </c>
      <c r="C347" s="111">
        <v>7.61</v>
      </c>
      <c r="D347" s="112">
        <v>6.35</v>
      </c>
      <c r="E347" s="113">
        <v>54.6</v>
      </c>
      <c r="F347" s="113"/>
      <c r="G347" s="114">
        <v>8.6999999999999993</v>
      </c>
      <c r="H347" s="111">
        <v>3.13</v>
      </c>
      <c r="I347" s="114">
        <v>113</v>
      </c>
      <c r="J347" s="114">
        <v>164</v>
      </c>
      <c r="K347" s="114">
        <v>6.5276789435034635E-2</v>
      </c>
      <c r="L347" s="114"/>
      <c r="M347" s="121"/>
      <c r="N347" s="115">
        <v>13</v>
      </c>
      <c r="O347" s="115"/>
      <c r="P347" s="116"/>
      <c r="Q347" s="116"/>
      <c r="R347" s="116"/>
      <c r="S347" s="116"/>
      <c r="T347" s="116"/>
      <c r="U347" s="116"/>
      <c r="V347" s="116"/>
    </row>
    <row r="348" spans="1:22" x14ac:dyDescent="0.25">
      <c r="A348" s="110">
        <v>42713</v>
      </c>
      <c r="B348" s="26">
        <v>0.49305555555555558</v>
      </c>
      <c r="C348" s="111">
        <v>7.46</v>
      </c>
      <c r="D348" s="112">
        <v>10.53</v>
      </c>
      <c r="E348" s="113">
        <v>77.099999999999994</v>
      </c>
      <c r="F348" s="113"/>
      <c r="G348" s="114">
        <v>2.5</v>
      </c>
      <c r="H348" s="111">
        <v>3.26</v>
      </c>
      <c r="I348" s="114">
        <v>82.6</v>
      </c>
      <c r="J348" s="114">
        <v>144.69999999999999</v>
      </c>
      <c r="K348" s="114">
        <v>0.1</v>
      </c>
      <c r="L348" s="114"/>
      <c r="M348" s="121"/>
      <c r="N348" s="115">
        <v>49</v>
      </c>
      <c r="O348" s="115"/>
      <c r="P348" s="116"/>
      <c r="Q348" s="116"/>
      <c r="R348" s="116"/>
      <c r="S348" s="116"/>
      <c r="T348" s="116"/>
      <c r="U348" s="116"/>
      <c r="V348" s="116"/>
    </row>
    <row r="349" spans="1:22" x14ac:dyDescent="0.25">
      <c r="A349" s="110">
        <v>42725</v>
      </c>
      <c r="B349" s="26">
        <v>0.53125</v>
      </c>
      <c r="C349" s="121"/>
      <c r="D349" s="112">
        <v>10.74</v>
      </c>
      <c r="E349" s="113">
        <v>81.2</v>
      </c>
      <c r="F349" s="113"/>
      <c r="G349" s="114">
        <v>3.6</v>
      </c>
      <c r="H349" s="111">
        <v>7.03</v>
      </c>
      <c r="I349" s="114">
        <v>91.5</v>
      </c>
      <c r="J349" s="114">
        <v>154.6</v>
      </c>
      <c r="K349" s="117">
        <v>6.1217237950651197E-2</v>
      </c>
      <c r="L349" s="117"/>
      <c r="M349" s="111"/>
      <c r="N349" s="115">
        <v>79</v>
      </c>
      <c r="O349" s="115"/>
      <c r="P349" s="118">
        <v>0.16</v>
      </c>
      <c r="Q349" s="119">
        <v>0.44</v>
      </c>
      <c r="R349" s="118">
        <v>0.05</v>
      </c>
      <c r="S349" s="119">
        <v>0.03</v>
      </c>
      <c r="T349" s="119">
        <v>0.15</v>
      </c>
      <c r="U349" s="119">
        <v>0.02</v>
      </c>
      <c r="V349" s="120">
        <v>2</v>
      </c>
    </row>
    <row r="350" spans="1:22" x14ac:dyDescent="0.25">
      <c r="A350" s="110">
        <v>42739</v>
      </c>
      <c r="B350" s="26">
        <v>0.47222222222222227</v>
      </c>
      <c r="C350" s="111">
        <v>7.22</v>
      </c>
      <c r="D350" s="112">
        <v>11.91</v>
      </c>
      <c r="E350" s="113">
        <v>81.7</v>
      </c>
      <c r="F350" s="113"/>
      <c r="G350" s="114">
        <v>0.1</v>
      </c>
      <c r="H350" s="115"/>
      <c r="I350" s="114">
        <v>85.1</v>
      </c>
      <c r="J350" s="114">
        <v>162.4</v>
      </c>
      <c r="K350" s="114">
        <v>6.4584325155423269E-2</v>
      </c>
      <c r="L350" s="114"/>
      <c r="M350" s="121"/>
      <c r="N350" s="115">
        <v>33</v>
      </c>
      <c r="O350" s="115"/>
      <c r="P350" s="116"/>
      <c r="Q350" s="116"/>
      <c r="R350" s="116"/>
      <c r="S350" s="116"/>
      <c r="T350" s="116"/>
      <c r="U350" s="116"/>
      <c r="V350" s="116"/>
    </row>
    <row r="351" spans="1:22" x14ac:dyDescent="0.25">
      <c r="A351" s="110">
        <v>42752</v>
      </c>
      <c r="B351" s="26">
        <v>0.4548611111111111</v>
      </c>
      <c r="C351" s="111">
        <v>7.14</v>
      </c>
      <c r="D351" s="112">
        <v>11.18</v>
      </c>
      <c r="E351" s="113">
        <v>83.3</v>
      </c>
      <c r="F351" s="113"/>
      <c r="G351" s="114">
        <v>2.8</v>
      </c>
      <c r="H351" s="121"/>
      <c r="I351" s="114">
        <v>99.1</v>
      </c>
      <c r="J351" s="114">
        <v>172.2</v>
      </c>
      <c r="K351" s="114">
        <v>6.8834871420910354E-2</v>
      </c>
      <c r="L351" s="114"/>
      <c r="M351" s="121"/>
      <c r="N351" s="115">
        <v>240</v>
      </c>
      <c r="O351" s="115"/>
      <c r="P351" s="116"/>
      <c r="Q351" s="116"/>
      <c r="R351" s="116"/>
      <c r="S351" s="116"/>
      <c r="T351" s="116"/>
      <c r="U351" s="116"/>
      <c r="V351" s="116"/>
    </row>
    <row r="352" spans="1:22" x14ac:dyDescent="0.25">
      <c r="A352" s="110">
        <v>42767</v>
      </c>
      <c r="B352" s="26">
        <v>0.44791666666666669</v>
      </c>
      <c r="C352" s="111">
        <v>7.33</v>
      </c>
      <c r="D352" s="112">
        <v>10.87</v>
      </c>
      <c r="E352" s="113">
        <v>77.3</v>
      </c>
      <c r="F352" s="113"/>
      <c r="G352" s="114">
        <v>1.9</v>
      </c>
      <c r="H352" s="115"/>
      <c r="I352" s="114">
        <v>97.2</v>
      </c>
      <c r="J352" s="114">
        <v>174.3</v>
      </c>
      <c r="K352" s="117">
        <v>6.9748511820593079E-2</v>
      </c>
      <c r="L352" s="117"/>
      <c r="M352" s="121"/>
      <c r="N352" s="115">
        <v>11</v>
      </c>
      <c r="O352" s="115"/>
      <c r="P352" s="116"/>
      <c r="Q352" s="116"/>
      <c r="R352" s="116"/>
      <c r="S352" s="116"/>
      <c r="T352" s="116"/>
      <c r="U352" s="116"/>
      <c r="V352" s="116"/>
    </row>
    <row r="353" spans="1:22" x14ac:dyDescent="0.25">
      <c r="A353" s="110">
        <v>42782</v>
      </c>
      <c r="B353" s="26">
        <v>0.46875</v>
      </c>
      <c r="C353" s="111">
        <v>7.36</v>
      </c>
      <c r="D353" s="112">
        <v>8.7899999999999991</v>
      </c>
      <c r="E353" s="113">
        <v>76.400000000000006</v>
      </c>
      <c r="F353" s="113"/>
      <c r="G353" s="114">
        <v>8.6</v>
      </c>
      <c r="H353" s="167"/>
      <c r="I353" s="114">
        <v>107.2</v>
      </c>
      <c r="J353" s="114">
        <v>156.30000000000001</v>
      </c>
      <c r="K353" s="117">
        <v>6.194984503902369E-2</v>
      </c>
      <c r="L353" s="117"/>
      <c r="M353" s="121"/>
      <c r="N353" s="115">
        <v>31</v>
      </c>
      <c r="O353" s="115"/>
      <c r="P353" s="116"/>
      <c r="Q353" s="116"/>
      <c r="R353" s="116"/>
      <c r="S353" s="116"/>
      <c r="T353" s="116"/>
      <c r="U353" s="116"/>
      <c r="V353" s="116"/>
    </row>
    <row r="354" spans="1:22" x14ac:dyDescent="0.25">
      <c r="A354" s="110">
        <v>42794</v>
      </c>
      <c r="B354" s="26">
        <v>0.47916666666666669</v>
      </c>
      <c r="C354" s="111">
        <v>7.16</v>
      </c>
      <c r="D354" s="112">
        <v>11.3</v>
      </c>
      <c r="E354" s="113">
        <v>84.8</v>
      </c>
      <c r="F354" s="113"/>
      <c r="G354" s="114">
        <v>3.6</v>
      </c>
      <c r="H354" s="121"/>
      <c r="I354" s="114">
        <v>93.3</v>
      </c>
      <c r="J354" s="114">
        <v>158</v>
      </c>
      <c r="K354" s="114">
        <v>6.2683152084055588E-2</v>
      </c>
      <c r="L354" s="114"/>
      <c r="M354" s="121"/>
      <c r="N354" s="121">
        <v>49</v>
      </c>
      <c r="O354" s="121"/>
      <c r="P354" s="116"/>
      <c r="Q354" s="116"/>
      <c r="R354" s="116"/>
      <c r="S354" s="116"/>
      <c r="T354" s="116"/>
      <c r="U354" s="116"/>
      <c r="V354" s="116"/>
    </row>
    <row r="355" spans="1:22" x14ac:dyDescent="0.25">
      <c r="A355" s="110">
        <v>42809</v>
      </c>
      <c r="B355" s="26">
        <v>0.46875</v>
      </c>
      <c r="C355" s="111">
        <v>7.09</v>
      </c>
      <c r="D355" s="112">
        <v>8.6</v>
      </c>
      <c r="E355" s="113">
        <v>75.3</v>
      </c>
      <c r="F355" s="113"/>
      <c r="G355" s="114">
        <v>9.5</v>
      </c>
      <c r="H355" s="115"/>
      <c r="I355" s="114">
        <v>98</v>
      </c>
      <c r="J355" s="114">
        <v>139.4</v>
      </c>
      <c r="K355" s="117">
        <v>5.4699164576680823E-2</v>
      </c>
      <c r="L355" s="117"/>
      <c r="M355" s="121"/>
      <c r="N355" s="121">
        <v>33</v>
      </c>
      <c r="O355" s="121"/>
      <c r="P355" s="116"/>
      <c r="Q355" s="116"/>
      <c r="R355" s="116"/>
      <c r="S355" s="116"/>
      <c r="T355" s="116"/>
      <c r="U355" s="116"/>
      <c r="V355" s="116"/>
    </row>
    <row r="356" spans="1:22" x14ac:dyDescent="0.25">
      <c r="A356" s="110">
        <v>42824</v>
      </c>
      <c r="B356" s="26">
        <v>0.47916666666666669</v>
      </c>
      <c r="C356" s="115"/>
      <c r="D356" s="112">
        <v>8.8699999999999992</v>
      </c>
      <c r="E356" s="113">
        <v>74.400000000000006</v>
      </c>
      <c r="F356" s="113"/>
      <c r="G356" s="114">
        <v>8.1</v>
      </c>
      <c r="H356" s="111">
        <v>20</v>
      </c>
      <c r="I356" s="114">
        <v>76.400000000000006</v>
      </c>
      <c r="J356" s="114">
        <v>112.8</v>
      </c>
      <c r="K356" s="114">
        <v>4.3446369023621909E-2</v>
      </c>
      <c r="L356" s="114"/>
      <c r="M356" s="121"/>
      <c r="N356" s="115">
        <v>240</v>
      </c>
      <c r="O356" s="115"/>
      <c r="P356" s="118">
        <v>1.2</v>
      </c>
      <c r="Q356" s="119">
        <v>0.5</v>
      </c>
      <c r="R356" s="118">
        <v>9.0999999999999998E-2</v>
      </c>
      <c r="S356" s="119">
        <v>0.04</v>
      </c>
      <c r="T356" s="119">
        <v>1.19</v>
      </c>
      <c r="U356" s="119">
        <v>0.02</v>
      </c>
      <c r="V356" s="120">
        <v>16</v>
      </c>
    </row>
    <row r="357" spans="1:22" x14ac:dyDescent="0.25">
      <c r="A357" s="110">
        <v>42836</v>
      </c>
      <c r="B357" s="26">
        <v>0.46527777777777773</v>
      </c>
      <c r="C357" s="115"/>
      <c r="D357" s="112">
        <v>9.11</v>
      </c>
      <c r="E357" s="113">
        <v>77.900000000000006</v>
      </c>
      <c r="F357" s="113"/>
      <c r="G357" s="114">
        <v>8.6999999999999993</v>
      </c>
      <c r="H357" s="111">
        <v>4.8899999999999997</v>
      </c>
      <c r="I357" s="114">
        <v>98.9</v>
      </c>
      <c r="J357" s="114">
        <v>143.69999999999999</v>
      </c>
      <c r="K357" s="114">
        <v>5.6537046928637293E-2</v>
      </c>
      <c r="L357" s="114"/>
      <c r="M357" s="121"/>
      <c r="N357" s="115">
        <v>13</v>
      </c>
      <c r="O357" s="115"/>
      <c r="P357" s="116"/>
      <c r="Q357" s="116"/>
      <c r="R357" s="116"/>
      <c r="S357" s="116"/>
      <c r="T357" s="116"/>
      <c r="U357" s="116"/>
      <c r="V357" s="116"/>
    </row>
    <row r="358" spans="1:22" x14ac:dyDescent="0.25">
      <c r="A358" s="110">
        <v>42850</v>
      </c>
      <c r="B358" s="26">
        <v>0.47569444444444442</v>
      </c>
      <c r="C358" s="111">
        <v>7.47</v>
      </c>
      <c r="D358" s="112">
        <v>8.31</v>
      </c>
      <c r="E358" s="113">
        <v>76.7</v>
      </c>
      <c r="F358" s="113"/>
      <c r="G358" s="114">
        <v>11.8</v>
      </c>
      <c r="H358" s="111">
        <v>4.38</v>
      </c>
      <c r="I358" s="114">
        <v>124.3</v>
      </c>
      <c r="J358" s="114">
        <v>166.3</v>
      </c>
      <c r="K358" s="114">
        <v>0.1</v>
      </c>
      <c r="L358" s="114"/>
      <c r="M358" s="121"/>
      <c r="N358" s="115">
        <v>49</v>
      </c>
      <c r="O358" s="115"/>
      <c r="P358" s="116"/>
      <c r="Q358" s="116"/>
      <c r="R358" s="116"/>
      <c r="S358" s="116"/>
      <c r="T358" s="116"/>
      <c r="U358" s="116"/>
      <c r="V358" s="116"/>
    </row>
    <row r="359" spans="1:22" x14ac:dyDescent="0.25">
      <c r="A359" s="110">
        <v>42864</v>
      </c>
      <c r="B359" s="26">
        <v>0.45833333333333331</v>
      </c>
      <c r="C359" s="111">
        <v>7.38</v>
      </c>
      <c r="D359" s="112">
        <v>7.96</v>
      </c>
      <c r="E359" s="113">
        <v>73.3</v>
      </c>
      <c r="F359" s="113"/>
      <c r="G359" s="114">
        <v>11.9</v>
      </c>
      <c r="H359" s="111">
        <v>4.1399999999999997</v>
      </c>
      <c r="I359" s="114">
        <v>130</v>
      </c>
      <c r="J359" s="114">
        <v>173.2</v>
      </c>
      <c r="K359" s="114">
        <v>6.9269817000297926E-2</v>
      </c>
      <c r="L359" s="114"/>
      <c r="M359" s="121"/>
      <c r="N359" s="115">
        <v>49</v>
      </c>
      <c r="O359" s="115"/>
      <c r="P359" s="116"/>
      <c r="Q359" s="116"/>
      <c r="R359" s="116"/>
      <c r="S359" s="116"/>
      <c r="T359" s="116"/>
      <c r="U359" s="116"/>
      <c r="V359" s="116"/>
    </row>
    <row r="360" spans="1:22" x14ac:dyDescent="0.25">
      <c r="A360" s="110">
        <v>42880</v>
      </c>
      <c r="B360" s="26">
        <v>0.46527777777777773</v>
      </c>
      <c r="C360" s="111">
        <v>7.31</v>
      </c>
      <c r="D360" s="112">
        <v>6.18</v>
      </c>
      <c r="E360" s="113">
        <v>61.1</v>
      </c>
      <c r="F360" s="113"/>
      <c r="G360" s="114">
        <v>14.8</v>
      </c>
      <c r="H360" s="111">
        <v>2.96</v>
      </c>
      <c r="I360" s="114">
        <v>134</v>
      </c>
      <c r="J360" s="114">
        <v>166.3</v>
      </c>
      <c r="K360" s="114">
        <v>6.6273245136964892E-2</v>
      </c>
      <c r="L360" s="114"/>
      <c r="M360" s="121"/>
      <c r="N360" s="115">
        <v>350</v>
      </c>
      <c r="O360" s="115"/>
      <c r="P360" s="116"/>
      <c r="Q360" s="116"/>
      <c r="R360" s="116"/>
      <c r="S360" s="116"/>
      <c r="T360" s="116"/>
      <c r="U360" s="116"/>
      <c r="V360" s="116"/>
    </row>
    <row r="361" spans="1:22" x14ac:dyDescent="0.25">
      <c r="A361" s="110">
        <v>42893</v>
      </c>
      <c r="B361" s="26">
        <v>0.45833333333333331</v>
      </c>
      <c r="C361" s="111">
        <v>7.4</v>
      </c>
      <c r="D361" s="112">
        <v>8.94</v>
      </c>
      <c r="E361" s="113">
        <v>97.6</v>
      </c>
      <c r="F361" s="113"/>
      <c r="G361" s="114">
        <v>19.3</v>
      </c>
      <c r="H361" s="111">
        <v>3.33</v>
      </c>
      <c r="I361" s="114">
        <v>183.4</v>
      </c>
      <c r="J361" s="114">
        <v>205</v>
      </c>
      <c r="K361" s="114">
        <v>8.3210378623423745E-2</v>
      </c>
      <c r="L361" s="114"/>
      <c r="M361" s="121"/>
      <c r="N361" s="113">
        <v>7.8</v>
      </c>
      <c r="O361" s="113"/>
      <c r="P361" s="116"/>
      <c r="Q361" s="116"/>
      <c r="R361" s="116"/>
      <c r="S361" s="116"/>
      <c r="T361" s="116"/>
      <c r="U361" s="116"/>
      <c r="V361" s="116"/>
    </row>
    <row r="362" spans="1:22" x14ac:dyDescent="0.25">
      <c r="A362" s="110">
        <v>42908</v>
      </c>
      <c r="B362" s="26">
        <v>0.4861111111111111</v>
      </c>
      <c r="C362" s="111">
        <v>7.27</v>
      </c>
      <c r="D362" s="112">
        <v>8.91</v>
      </c>
      <c r="E362" s="113">
        <v>92.7</v>
      </c>
      <c r="F362" s="113"/>
      <c r="G362" s="114">
        <v>17.899999999999999</v>
      </c>
      <c r="H362" s="111">
        <v>2.38</v>
      </c>
      <c r="I362" s="114">
        <v>183.4</v>
      </c>
      <c r="J362" s="114">
        <v>212</v>
      </c>
      <c r="K362" s="114">
        <v>8.6305763246837294E-2</v>
      </c>
      <c r="L362" s="114"/>
      <c r="M362" s="121"/>
      <c r="N362" s="121">
        <v>79</v>
      </c>
      <c r="O362" s="121"/>
      <c r="P362" s="118">
        <v>0.02</v>
      </c>
      <c r="Q362" s="119">
        <v>0.47</v>
      </c>
      <c r="R362" s="118">
        <v>7.3999999999999996E-2</v>
      </c>
      <c r="S362" s="119">
        <v>0.03</v>
      </c>
      <c r="T362" s="119">
        <v>0.02</v>
      </c>
      <c r="U362" s="119">
        <v>0.02</v>
      </c>
      <c r="V362" s="120">
        <v>2</v>
      </c>
    </row>
    <row r="363" spans="1:22" x14ac:dyDescent="0.25">
      <c r="A363" s="110">
        <v>42923</v>
      </c>
      <c r="B363" s="26">
        <v>0.44791666666666669</v>
      </c>
      <c r="C363" s="115"/>
      <c r="D363" s="112">
        <v>6.56</v>
      </c>
      <c r="E363" s="113">
        <v>71.5</v>
      </c>
      <c r="F363" s="113"/>
      <c r="G363" s="114">
        <v>20.100000000000001</v>
      </c>
      <c r="H363" s="111">
        <v>3.19</v>
      </c>
      <c r="I363" s="114">
        <v>148.4</v>
      </c>
      <c r="J363" s="114">
        <v>163.80000000000001</v>
      </c>
      <c r="K363" s="114">
        <v>6.5190198839173402E-2</v>
      </c>
      <c r="L363" s="114"/>
      <c r="M363" s="121"/>
      <c r="N363" s="115">
        <v>49</v>
      </c>
      <c r="O363" s="115"/>
      <c r="P363" s="116"/>
      <c r="Q363" s="116"/>
      <c r="R363" s="116"/>
      <c r="S363" s="116"/>
      <c r="T363" s="116"/>
      <c r="U363" s="116"/>
      <c r="V363" s="116"/>
    </row>
    <row r="364" spans="1:22" x14ac:dyDescent="0.25">
      <c r="A364" s="110">
        <v>42934</v>
      </c>
      <c r="B364" s="26">
        <v>0.46527777777777773</v>
      </c>
      <c r="C364" s="114">
        <v>7.5</v>
      </c>
      <c r="D364" s="112">
        <v>8.08</v>
      </c>
      <c r="E364" s="113">
        <v>85.2</v>
      </c>
      <c r="F364" s="113"/>
      <c r="G364" s="114">
        <v>18.2</v>
      </c>
      <c r="H364" s="111">
        <v>2.5499999999999998</v>
      </c>
      <c r="I364" s="114">
        <v>79.2</v>
      </c>
      <c r="J364" s="114">
        <v>91</v>
      </c>
      <c r="K364" s="114">
        <v>3.4395123616597877E-2</v>
      </c>
      <c r="L364" s="114"/>
      <c r="M364" s="121"/>
      <c r="N364" s="115">
        <v>79</v>
      </c>
      <c r="O364" s="115"/>
      <c r="P364" s="116"/>
      <c r="Q364" s="116"/>
      <c r="R364" s="116"/>
      <c r="S364" s="116"/>
      <c r="T364" s="116"/>
      <c r="U364" s="116"/>
      <c r="V364" s="116"/>
    </row>
    <row r="365" spans="1:22" x14ac:dyDescent="0.25">
      <c r="A365" s="110">
        <v>42951</v>
      </c>
      <c r="B365" s="26">
        <v>0.46875</v>
      </c>
      <c r="C365" s="111">
        <v>7.8</v>
      </c>
      <c r="D365" s="112">
        <v>8.51</v>
      </c>
      <c r="E365" s="113">
        <v>97.1</v>
      </c>
      <c r="F365" s="113"/>
      <c r="G365" s="114">
        <v>22</v>
      </c>
      <c r="H365" s="111">
        <v>2.0099999999999998</v>
      </c>
      <c r="I365" s="114">
        <v>107.6</v>
      </c>
      <c r="J365" s="114">
        <v>114.2</v>
      </c>
      <c r="K365" s="114">
        <v>4.4033259624609244E-2</v>
      </c>
      <c r="L365" s="114"/>
      <c r="M365" s="121"/>
      <c r="N365" s="115">
        <v>130</v>
      </c>
      <c r="O365" s="115"/>
      <c r="P365" s="116"/>
      <c r="Q365" s="116"/>
      <c r="R365" s="116"/>
      <c r="S365" s="116"/>
      <c r="T365" s="116"/>
      <c r="U365" s="116"/>
      <c r="V365" s="116"/>
    </row>
    <row r="366" spans="1:22" x14ac:dyDescent="0.25">
      <c r="A366" s="110">
        <v>42963</v>
      </c>
      <c r="B366" s="26">
        <v>0.46875</v>
      </c>
      <c r="C366" s="111">
        <v>7.9</v>
      </c>
      <c r="D366" s="112">
        <v>8.99</v>
      </c>
      <c r="E366" s="113">
        <v>93.9</v>
      </c>
      <c r="F366" s="113"/>
      <c r="G366" s="114">
        <v>17.899999999999999</v>
      </c>
      <c r="H366" s="111">
        <v>2.0299999999999998</v>
      </c>
      <c r="I366" s="114">
        <v>76.900000000000006</v>
      </c>
      <c r="J366" s="114">
        <v>89</v>
      </c>
      <c r="K366" s="114">
        <v>3.357361433448855E-2</v>
      </c>
      <c r="L366" s="114"/>
      <c r="M366" s="121"/>
      <c r="N366" s="115">
        <v>33</v>
      </c>
      <c r="O366" s="115"/>
      <c r="P366" s="116"/>
      <c r="Q366" s="116"/>
      <c r="R366" s="116"/>
      <c r="S366" s="116"/>
      <c r="T366" s="116"/>
      <c r="U366" s="116"/>
      <c r="V366" s="116"/>
    </row>
    <row r="367" spans="1:22" x14ac:dyDescent="0.25">
      <c r="A367" s="110">
        <v>42977</v>
      </c>
      <c r="B367" s="26">
        <v>0.5</v>
      </c>
      <c r="C367" s="111">
        <v>7.8</v>
      </c>
      <c r="D367" s="112">
        <v>7.19</v>
      </c>
      <c r="E367" s="113">
        <v>79.099999999999994</v>
      </c>
      <c r="F367" s="113"/>
      <c r="G367" s="114">
        <v>20.2</v>
      </c>
      <c r="H367" s="111">
        <v>1.32</v>
      </c>
      <c r="I367" s="114">
        <v>146.6</v>
      </c>
      <c r="J367" s="114">
        <v>161.30000000000001</v>
      </c>
      <c r="K367" s="114">
        <v>6.4108602958127162E-2</v>
      </c>
      <c r="L367" s="114"/>
      <c r="M367" s="121"/>
      <c r="N367" s="115">
        <v>33</v>
      </c>
      <c r="O367" s="115"/>
      <c r="P367" s="116"/>
      <c r="Q367" s="116"/>
      <c r="R367" s="116"/>
      <c r="S367" s="116"/>
      <c r="T367" s="116"/>
      <c r="U367" s="116"/>
      <c r="V367" s="116"/>
    </row>
    <row r="368" spans="1:22" x14ac:dyDescent="0.25">
      <c r="A368" s="110">
        <v>42990</v>
      </c>
      <c r="B368" s="26">
        <v>0.49652777777777773</v>
      </c>
      <c r="C368" s="111">
        <v>7.7</v>
      </c>
      <c r="D368" s="112">
        <v>8.11</v>
      </c>
      <c r="E368" s="113">
        <v>83.5</v>
      </c>
      <c r="F368" s="113"/>
      <c r="G368" s="114">
        <v>17</v>
      </c>
      <c r="H368" s="111">
        <v>3.08</v>
      </c>
      <c r="I368" s="114">
        <v>100.6</v>
      </c>
      <c r="J368" s="114">
        <v>118.8</v>
      </c>
      <c r="K368" s="114">
        <v>4.5966027464912067E-2</v>
      </c>
      <c r="L368" s="114"/>
      <c r="M368" s="121"/>
      <c r="N368" s="121">
        <v>46</v>
      </c>
      <c r="O368" s="121"/>
      <c r="P368" s="118">
        <v>0.02</v>
      </c>
      <c r="Q368" s="119">
        <v>0.25</v>
      </c>
      <c r="R368" s="118">
        <v>5.2999999999999999E-2</v>
      </c>
      <c r="S368" s="119">
        <v>0.03</v>
      </c>
      <c r="T368" s="119">
        <v>0.02</v>
      </c>
      <c r="U368" s="119">
        <v>0.01</v>
      </c>
      <c r="V368" s="120">
        <v>2</v>
      </c>
    </row>
    <row r="369" spans="1:22" x14ac:dyDescent="0.25">
      <c r="A369" s="110">
        <v>43004</v>
      </c>
      <c r="B369" s="26">
        <v>0.49305555555555558</v>
      </c>
      <c r="C369" s="111">
        <v>7.6</v>
      </c>
      <c r="D369" s="112">
        <v>9.1999999999999993</v>
      </c>
      <c r="E369" s="113">
        <v>89.6</v>
      </c>
      <c r="F369" s="113"/>
      <c r="G369" s="114">
        <v>14.7</v>
      </c>
      <c r="H369" s="111">
        <v>5.85</v>
      </c>
      <c r="I369" s="114">
        <v>87.4</v>
      </c>
      <c r="J369" s="114">
        <v>108.8</v>
      </c>
      <c r="K369" s="114">
        <v>4.1773086035047591E-2</v>
      </c>
      <c r="L369" s="114"/>
      <c r="M369" s="121"/>
      <c r="N369" s="115">
        <v>13</v>
      </c>
      <c r="O369" s="115"/>
      <c r="P369" s="116"/>
      <c r="Q369" s="116"/>
      <c r="R369" s="116"/>
      <c r="S369" s="116"/>
      <c r="T369" s="116"/>
      <c r="U369" s="116"/>
      <c r="V369" s="116"/>
    </row>
    <row r="370" spans="1:22" x14ac:dyDescent="0.25">
      <c r="A370" s="10">
        <v>43018</v>
      </c>
      <c r="B370" s="26">
        <v>0.47569444444444442</v>
      </c>
      <c r="C370" s="122">
        <v>7.92</v>
      </c>
      <c r="D370" s="123">
        <v>10.220000000000001</v>
      </c>
      <c r="E370" s="124">
        <v>93.1</v>
      </c>
      <c r="F370" s="124"/>
      <c r="G370" s="125">
        <v>11.2</v>
      </c>
      <c r="H370" s="122">
        <v>7.7</v>
      </c>
      <c r="I370" s="125">
        <v>81</v>
      </c>
      <c r="J370" s="125">
        <v>110</v>
      </c>
      <c r="K370" s="12">
        <v>0</v>
      </c>
      <c r="N370" s="126">
        <v>33</v>
      </c>
      <c r="O370" s="126"/>
    </row>
    <row r="371" spans="1:22" x14ac:dyDescent="0.25">
      <c r="A371" s="10">
        <v>43032</v>
      </c>
      <c r="B371" s="26">
        <v>0.47222222222222227</v>
      </c>
      <c r="C371" s="122">
        <v>7.04</v>
      </c>
      <c r="D371" s="123">
        <v>4.43</v>
      </c>
      <c r="E371" s="124">
        <v>38.799999999999997</v>
      </c>
      <c r="F371" s="124"/>
      <c r="G371" s="125">
        <v>10.4</v>
      </c>
      <c r="H371" s="122">
        <v>2.4900000000000002</v>
      </c>
      <c r="I371" s="125">
        <v>192.2</v>
      </c>
      <c r="J371" s="125">
        <v>266.89999999999998</v>
      </c>
      <c r="K371" s="12">
        <v>0.1</v>
      </c>
      <c r="N371" s="126">
        <v>33</v>
      </c>
      <c r="O371" s="126"/>
    </row>
    <row r="372" spans="1:22" x14ac:dyDescent="0.25">
      <c r="A372" s="10">
        <v>43046</v>
      </c>
      <c r="B372" s="26">
        <v>0.46527777777777773</v>
      </c>
      <c r="C372" s="122">
        <v>7.15</v>
      </c>
      <c r="D372" s="123">
        <v>9.17</v>
      </c>
      <c r="E372" s="124">
        <v>70.099999999999994</v>
      </c>
      <c r="F372" s="124"/>
      <c r="G372" s="125">
        <v>4.4000000000000004</v>
      </c>
      <c r="H372" s="122">
        <v>2.4500000000000002</v>
      </c>
      <c r="I372" s="125">
        <v>155.4</v>
      </c>
      <c r="J372" s="125">
        <v>256</v>
      </c>
      <c r="K372" s="12">
        <v>0.1</v>
      </c>
      <c r="N372" s="2">
        <v>49</v>
      </c>
    </row>
    <row r="373" spans="1:22" x14ac:dyDescent="0.25">
      <c r="A373" s="10">
        <v>43060</v>
      </c>
      <c r="B373" s="26">
        <v>0.44444444444444442</v>
      </c>
      <c r="C373" s="122">
        <v>7.13</v>
      </c>
      <c r="D373" s="123">
        <v>7.84</v>
      </c>
      <c r="E373" s="124">
        <v>64.400000000000006</v>
      </c>
      <c r="F373" s="124"/>
      <c r="G373" s="125">
        <v>6.9</v>
      </c>
      <c r="H373" s="122">
        <v>5.03</v>
      </c>
      <c r="I373" s="125">
        <v>129</v>
      </c>
      <c r="J373" s="125">
        <v>197</v>
      </c>
      <c r="K373" s="12">
        <v>0.1</v>
      </c>
      <c r="N373" s="126">
        <v>130</v>
      </c>
      <c r="O373" s="126"/>
    </row>
    <row r="374" spans="1:22" x14ac:dyDescent="0.25">
      <c r="A374" s="10">
        <v>43075</v>
      </c>
      <c r="B374" s="26">
        <v>0.45833333333333331</v>
      </c>
      <c r="C374" s="122">
        <v>7.02</v>
      </c>
      <c r="D374" s="123">
        <v>9.5500000000000007</v>
      </c>
      <c r="E374" s="124">
        <v>71</v>
      </c>
      <c r="F374" s="124"/>
      <c r="G374" s="125">
        <v>4</v>
      </c>
      <c r="H374" s="122">
        <v>3.09</v>
      </c>
      <c r="I374" s="125">
        <v>85.3</v>
      </c>
      <c r="J374" s="125">
        <v>142.30000000000001</v>
      </c>
      <c r="K374" s="12">
        <v>0.1</v>
      </c>
      <c r="N374" s="126">
        <v>33</v>
      </c>
      <c r="O374" s="126"/>
    </row>
    <row r="375" spans="1:22" x14ac:dyDescent="0.25">
      <c r="A375" s="10">
        <v>43089</v>
      </c>
      <c r="B375" s="26">
        <v>0.46875</v>
      </c>
      <c r="C375" s="122">
        <v>7.24</v>
      </c>
      <c r="D375" s="123">
        <v>9.18</v>
      </c>
      <c r="E375" s="124">
        <v>71.5</v>
      </c>
      <c r="F375" s="124"/>
      <c r="G375" s="125">
        <v>5.2</v>
      </c>
      <c r="H375" s="122">
        <v>9.4499999999999993</v>
      </c>
      <c r="I375" s="125">
        <v>77.3</v>
      </c>
      <c r="J375" s="125">
        <v>124.4</v>
      </c>
      <c r="K375" s="12">
        <v>0</v>
      </c>
      <c r="N375" s="126">
        <v>110</v>
      </c>
      <c r="O375" s="126"/>
      <c r="P375" s="36">
        <v>1.24</v>
      </c>
      <c r="Q375" s="2">
        <v>0.52</v>
      </c>
      <c r="R375" s="36">
        <v>0.05</v>
      </c>
      <c r="S375" s="2">
        <v>0.03</v>
      </c>
      <c r="T375" s="2">
        <v>1.24</v>
      </c>
      <c r="U375" s="2">
        <v>0.01</v>
      </c>
      <c r="V375" s="2">
        <v>9</v>
      </c>
    </row>
    <row r="376" spans="1:22" x14ac:dyDescent="0.25">
      <c r="A376" s="10">
        <v>43104</v>
      </c>
      <c r="B376" s="26">
        <v>0.46875</v>
      </c>
      <c r="C376" s="122">
        <v>7.14</v>
      </c>
      <c r="D376" s="123">
        <v>11.34</v>
      </c>
      <c r="E376" s="124">
        <v>82.7</v>
      </c>
      <c r="F376" s="124"/>
      <c r="G376" s="125">
        <v>2.5</v>
      </c>
      <c r="H376" s="122">
        <v>4.22</v>
      </c>
      <c r="I376" s="125">
        <v>84.5</v>
      </c>
      <c r="J376" s="125">
        <v>148.30000000000001</v>
      </c>
      <c r="K376" s="12">
        <v>0.1</v>
      </c>
      <c r="N376" s="126">
        <v>49</v>
      </c>
      <c r="O376" s="126"/>
    </row>
    <row r="377" spans="1:22" x14ac:dyDescent="0.25">
      <c r="A377" s="10">
        <v>43119</v>
      </c>
      <c r="B377" s="26">
        <v>0.46527777777777773</v>
      </c>
      <c r="C377" s="122">
        <v>6.94</v>
      </c>
      <c r="D377" s="123">
        <v>9.35</v>
      </c>
      <c r="E377" s="124">
        <v>76.3</v>
      </c>
      <c r="F377" s="124"/>
      <c r="G377" s="125">
        <v>6.6</v>
      </c>
      <c r="H377" s="122">
        <v>3.82</v>
      </c>
      <c r="I377" s="125">
        <v>77.900000000000006</v>
      </c>
      <c r="J377" s="125">
        <v>120.2</v>
      </c>
      <c r="K377" s="12">
        <v>0</v>
      </c>
      <c r="N377" s="126">
        <v>49</v>
      </c>
      <c r="O377" s="126"/>
    </row>
    <row r="378" spans="1:22" x14ac:dyDescent="0.25">
      <c r="A378" s="10">
        <v>43133</v>
      </c>
      <c r="B378" s="26">
        <v>0.44444444444444442</v>
      </c>
      <c r="C378" s="122">
        <v>6.88</v>
      </c>
      <c r="D378" s="123">
        <v>8.9499999999999993</v>
      </c>
      <c r="E378" s="124">
        <v>73.3</v>
      </c>
      <c r="F378" s="124"/>
      <c r="G378" s="125">
        <v>7.2</v>
      </c>
      <c r="H378" s="122">
        <v>7.73</v>
      </c>
      <c r="I378" s="125">
        <v>86.7</v>
      </c>
      <c r="J378" s="125">
        <v>131.1</v>
      </c>
      <c r="K378" s="12">
        <v>0.1</v>
      </c>
      <c r="N378" s="126">
        <v>130</v>
      </c>
      <c r="O378" s="126"/>
    </row>
    <row r="379" spans="1:22" x14ac:dyDescent="0.25">
      <c r="A379" s="10">
        <v>43144</v>
      </c>
      <c r="B379" s="26">
        <v>0.44097222222222227</v>
      </c>
      <c r="C379" s="122">
        <v>7.07</v>
      </c>
      <c r="D379" s="123">
        <v>10.74</v>
      </c>
      <c r="E379" s="124">
        <v>79.400000000000006</v>
      </c>
      <c r="F379" s="124"/>
      <c r="G379" s="125">
        <v>3.3</v>
      </c>
      <c r="H379" s="122">
        <v>8.9600000000000009</v>
      </c>
      <c r="I379" s="125">
        <v>79.400000000000006</v>
      </c>
      <c r="J379" s="125">
        <v>135.5</v>
      </c>
      <c r="K379" s="12">
        <v>0.1</v>
      </c>
      <c r="N379" s="126">
        <v>33</v>
      </c>
      <c r="O379" s="126"/>
    </row>
    <row r="380" spans="1:22" x14ac:dyDescent="0.25">
      <c r="A380" s="10">
        <v>43161</v>
      </c>
      <c r="B380" s="26">
        <v>0.46875</v>
      </c>
      <c r="C380" s="122">
        <v>6.87</v>
      </c>
      <c r="D380" s="123">
        <v>10.52</v>
      </c>
      <c r="E380" s="124">
        <v>83.9</v>
      </c>
      <c r="F380" s="124"/>
      <c r="G380" s="125">
        <v>5.4</v>
      </c>
      <c r="H380" s="122">
        <v>6.57</v>
      </c>
      <c r="I380" s="125">
        <v>89.1</v>
      </c>
      <c r="J380" s="125">
        <v>142</v>
      </c>
      <c r="K380" s="12">
        <v>0.1</v>
      </c>
      <c r="N380" s="126">
        <v>130</v>
      </c>
      <c r="O380" s="126"/>
    </row>
    <row r="381" spans="1:22" x14ac:dyDescent="0.25">
      <c r="A381" s="10">
        <v>43173</v>
      </c>
      <c r="B381" s="26">
        <v>0.47916666666666669</v>
      </c>
      <c r="C381" s="122">
        <v>6.99</v>
      </c>
      <c r="D381" s="123">
        <v>9.6300000000000008</v>
      </c>
      <c r="E381" s="124">
        <v>80.8</v>
      </c>
      <c r="F381" s="124"/>
      <c r="G381" s="125">
        <v>7.7</v>
      </c>
      <c r="H381" s="122">
        <v>6.36</v>
      </c>
      <c r="I381" s="125">
        <v>106</v>
      </c>
      <c r="J381" s="125">
        <v>158.19999999999999</v>
      </c>
      <c r="K381" s="12">
        <v>0.1</v>
      </c>
      <c r="N381" s="126">
        <v>70</v>
      </c>
      <c r="O381" s="126"/>
    </row>
    <row r="382" spans="1:22" x14ac:dyDescent="0.25">
      <c r="A382" s="10">
        <v>43188</v>
      </c>
      <c r="B382" s="26">
        <v>0.47569444444444442</v>
      </c>
      <c r="C382" s="122">
        <v>7.13</v>
      </c>
      <c r="D382" s="123">
        <v>9.58</v>
      </c>
      <c r="E382" s="124">
        <v>78.900000000000006</v>
      </c>
      <c r="F382" s="124"/>
      <c r="G382" s="125">
        <v>7.7</v>
      </c>
      <c r="H382" s="122">
        <v>5.25</v>
      </c>
      <c r="I382" s="125">
        <v>96.1</v>
      </c>
      <c r="J382" s="125">
        <v>143.69999999999999</v>
      </c>
      <c r="K382" s="12">
        <v>0.1</v>
      </c>
      <c r="N382" s="126">
        <v>49</v>
      </c>
      <c r="O382" s="126"/>
      <c r="P382" s="36">
        <v>0.56999999999999995</v>
      </c>
      <c r="Q382" s="2">
        <v>0.39</v>
      </c>
      <c r="R382" s="36">
        <v>4.9000000000000002E-2</v>
      </c>
      <c r="S382" s="2">
        <v>0.02</v>
      </c>
      <c r="T382" s="2">
        <v>0.56000000000000005</v>
      </c>
      <c r="U382" s="2">
        <v>0.3</v>
      </c>
      <c r="V382" s="2">
        <v>4</v>
      </c>
    </row>
    <row r="383" spans="1:22" x14ac:dyDescent="0.25">
      <c r="A383" s="10">
        <v>43202</v>
      </c>
      <c r="B383" s="26">
        <v>0.4826388888888889</v>
      </c>
      <c r="C383" s="122">
        <v>7.18</v>
      </c>
      <c r="D383" s="123">
        <v>9.42</v>
      </c>
      <c r="E383" s="124">
        <v>80.900000000000006</v>
      </c>
      <c r="F383" s="124"/>
      <c r="G383" s="125">
        <v>8.6999999999999993</v>
      </c>
      <c r="H383" s="122">
        <v>5.69</v>
      </c>
      <c r="I383" s="125">
        <v>89</v>
      </c>
      <c r="J383" s="125">
        <v>129.19999999999999</v>
      </c>
      <c r="K383" s="12">
        <v>0.1</v>
      </c>
      <c r="N383" s="126">
        <v>70</v>
      </c>
      <c r="O383" s="126"/>
    </row>
    <row r="384" spans="1:22" x14ac:dyDescent="0.25">
      <c r="A384" s="10">
        <v>43215</v>
      </c>
      <c r="B384" s="26">
        <v>0.4861111111111111</v>
      </c>
      <c r="C384" s="122">
        <v>7.43</v>
      </c>
      <c r="D384" s="123">
        <v>9.2799999999999994</v>
      </c>
      <c r="E384" s="124">
        <v>84.6</v>
      </c>
      <c r="F384" s="124"/>
      <c r="G384" s="125">
        <v>11.6</v>
      </c>
      <c r="H384" s="122">
        <v>7.55</v>
      </c>
      <c r="I384" s="125">
        <v>111.3</v>
      </c>
      <c r="J384" s="125">
        <v>149.4</v>
      </c>
      <c r="K384" s="12">
        <v>0.1</v>
      </c>
      <c r="N384" s="126">
        <v>23</v>
      </c>
      <c r="O384" s="126"/>
    </row>
    <row r="385" spans="1:23" x14ac:dyDescent="0.25">
      <c r="A385" s="10">
        <v>43230</v>
      </c>
      <c r="B385" s="26">
        <v>0.4826388888888889</v>
      </c>
      <c r="C385" s="122">
        <v>7.41</v>
      </c>
      <c r="D385" s="123">
        <v>8.3000000000000007</v>
      </c>
      <c r="E385" s="124">
        <v>84.9</v>
      </c>
      <c r="F385" s="124"/>
      <c r="G385" s="125">
        <v>16.8</v>
      </c>
      <c r="H385" s="122">
        <v>3.15</v>
      </c>
      <c r="I385" s="125">
        <v>153.19999999999999</v>
      </c>
      <c r="J385" s="125">
        <v>181.6</v>
      </c>
      <c r="K385" s="12">
        <v>0.1</v>
      </c>
      <c r="N385" s="2">
        <v>350</v>
      </c>
    </row>
    <row r="386" spans="1:23" x14ac:dyDescent="0.25">
      <c r="A386" s="10">
        <v>43243</v>
      </c>
      <c r="B386" s="26">
        <v>0.46875</v>
      </c>
      <c r="C386" s="122">
        <v>6.81</v>
      </c>
      <c r="D386" s="123">
        <v>8.93</v>
      </c>
      <c r="E386" s="124">
        <v>94.3</v>
      </c>
      <c r="F386" s="124"/>
      <c r="G386" s="125">
        <v>17.899999999999999</v>
      </c>
      <c r="H386" s="122">
        <v>2.25</v>
      </c>
      <c r="I386" s="125">
        <v>162.1</v>
      </c>
      <c r="J386" s="125">
        <v>187.4</v>
      </c>
      <c r="K386" s="12">
        <v>0.1</v>
      </c>
      <c r="N386" s="126">
        <v>280</v>
      </c>
      <c r="O386" s="126"/>
    </row>
    <row r="387" spans="1:23" x14ac:dyDescent="0.25">
      <c r="A387" s="10">
        <v>43255</v>
      </c>
      <c r="B387" s="26">
        <v>0.46527777777777773</v>
      </c>
      <c r="C387" s="122">
        <v>6.97</v>
      </c>
      <c r="D387" s="123">
        <v>8.0500000000000007</v>
      </c>
      <c r="E387" s="124">
        <v>79.900000000000006</v>
      </c>
      <c r="F387" s="124"/>
      <c r="G387" s="125">
        <v>15.4</v>
      </c>
      <c r="H387" s="122">
        <v>2.1</v>
      </c>
      <c r="I387" s="125">
        <v>189.3</v>
      </c>
      <c r="J387" s="125">
        <v>232</v>
      </c>
      <c r="K387" s="12">
        <v>0.1</v>
      </c>
      <c r="N387" s="126">
        <v>23</v>
      </c>
      <c r="O387" s="126"/>
    </row>
    <row r="388" spans="1:23" x14ac:dyDescent="0.25">
      <c r="A388" s="10">
        <v>43270</v>
      </c>
      <c r="B388" s="26">
        <v>0.45833333333333331</v>
      </c>
      <c r="C388" s="122">
        <v>6.92</v>
      </c>
      <c r="D388" s="123">
        <v>7.98</v>
      </c>
      <c r="E388" s="124">
        <v>88.6</v>
      </c>
      <c r="F388" s="124"/>
      <c r="G388" s="125">
        <v>20.7</v>
      </c>
      <c r="H388" s="122">
        <v>1.96</v>
      </c>
      <c r="I388" s="125">
        <v>176.2</v>
      </c>
      <c r="J388" s="125">
        <v>193.6</v>
      </c>
      <c r="K388" s="12">
        <v>0.1</v>
      </c>
      <c r="N388" s="126">
        <v>79</v>
      </c>
      <c r="O388" s="126"/>
      <c r="P388" s="36">
        <v>0.03</v>
      </c>
      <c r="Q388" s="2">
        <v>0.43</v>
      </c>
      <c r="R388" s="36">
        <v>4.8000000000000001E-2</v>
      </c>
      <c r="S388" s="2">
        <v>0.02</v>
      </c>
      <c r="T388" s="2">
        <v>0.03</v>
      </c>
      <c r="U388" s="2">
        <v>0.01</v>
      </c>
      <c r="V388" s="2">
        <v>2</v>
      </c>
    </row>
    <row r="389" spans="1:23" x14ac:dyDescent="0.25">
      <c r="A389" s="10">
        <v>43286</v>
      </c>
      <c r="B389" s="26">
        <v>0.45833333333333331</v>
      </c>
      <c r="C389" s="122">
        <v>7.44</v>
      </c>
      <c r="D389" s="123">
        <v>6.24</v>
      </c>
      <c r="E389" s="124">
        <v>67.3</v>
      </c>
      <c r="F389" s="124"/>
      <c r="G389" s="125">
        <v>19.2</v>
      </c>
      <c r="H389" s="122"/>
      <c r="I389" s="125">
        <v>203.7</v>
      </c>
      <c r="J389" s="125">
        <v>229</v>
      </c>
      <c r="K389" s="12">
        <v>0.1</v>
      </c>
      <c r="N389" s="126">
        <v>49</v>
      </c>
      <c r="O389" s="126"/>
    </row>
    <row r="390" spans="1:23" x14ac:dyDescent="0.25">
      <c r="A390" s="10">
        <v>43299</v>
      </c>
      <c r="B390" s="26">
        <v>0.46875</v>
      </c>
      <c r="C390" s="122">
        <v>7.65</v>
      </c>
      <c r="D390" s="123">
        <v>8.08</v>
      </c>
      <c r="E390" s="124">
        <v>88.4</v>
      </c>
      <c r="F390" s="124"/>
      <c r="G390" s="125">
        <v>20.3</v>
      </c>
      <c r="H390" s="122"/>
      <c r="I390" s="125">
        <v>88</v>
      </c>
      <c r="J390" s="125">
        <v>96.7</v>
      </c>
      <c r="K390" s="12">
        <v>0</v>
      </c>
      <c r="N390" s="2">
        <v>33</v>
      </c>
    </row>
    <row r="391" spans="1:23" x14ac:dyDescent="0.25">
      <c r="A391" s="10">
        <v>43312</v>
      </c>
      <c r="B391" s="26">
        <v>0.47430555555555554</v>
      </c>
      <c r="C391" s="122">
        <v>7.02</v>
      </c>
      <c r="D391" s="123">
        <v>8.18</v>
      </c>
      <c r="E391" s="124">
        <v>90.9</v>
      </c>
      <c r="F391" s="124"/>
      <c r="G391" s="125">
        <v>20.8</v>
      </c>
      <c r="H391" s="122"/>
      <c r="I391" s="125">
        <v>73.5</v>
      </c>
      <c r="J391" s="125">
        <v>80.099999999999994</v>
      </c>
      <c r="K391" s="12">
        <v>0</v>
      </c>
      <c r="N391" s="126">
        <v>17</v>
      </c>
      <c r="O391" s="126"/>
    </row>
    <row r="392" spans="1:23" x14ac:dyDescent="0.25">
      <c r="A392" s="10">
        <v>43329</v>
      </c>
      <c r="B392" s="26">
        <v>0.4548611111111111</v>
      </c>
      <c r="C392" s="122">
        <v>7.31</v>
      </c>
      <c r="D392" s="123">
        <v>8.7899999999999991</v>
      </c>
      <c r="E392" s="124">
        <v>93.1</v>
      </c>
      <c r="F392" s="124"/>
      <c r="G392" s="125">
        <v>18.8</v>
      </c>
      <c r="H392" s="122"/>
      <c r="I392" s="125">
        <v>102.6</v>
      </c>
      <c r="J392" s="125">
        <v>116.5</v>
      </c>
      <c r="K392" s="12">
        <v>0</v>
      </c>
      <c r="N392" s="2">
        <v>13</v>
      </c>
    </row>
    <row r="393" spans="1:23" x14ac:dyDescent="0.25">
      <c r="A393" s="10">
        <v>43341</v>
      </c>
      <c r="B393" s="26">
        <v>0.45833333333333331</v>
      </c>
      <c r="C393" s="122">
        <v>7.23</v>
      </c>
      <c r="D393" s="123">
        <v>7.89</v>
      </c>
      <c r="E393" s="124">
        <v>81.599999999999994</v>
      </c>
      <c r="F393" s="124"/>
      <c r="G393" s="125">
        <v>17</v>
      </c>
      <c r="H393" s="122"/>
      <c r="I393" s="125">
        <v>107.9</v>
      </c>
      <c r="J393" s="125">
        <v>127.3</v>
      </c>
      <c r="K393" s="12">
        <v>0</v>
      </c>
      <c r="N393" s="126">
        <v>46</v>
      </c>
      <c r="O393" s="126"/>
    </row>
    <row r="394" spans="1:23" x14ac:dyDescent="0.25">
      <c r="A394" s="10">
        <v>43357</v>
      </c>
      <c r="B394" s="26">
        <v>0.46527777777777773</v>
      </c>
      <c r="C394" s="122">
        <v>7.38</v>
      </c>
      <c r="D394" s="123">
        <v>9.81</v>
      </c>
      <c r="E394" s="124">
        <v>95.9</v>
      </c>
      <c r="F394" s="124"/>
      <c r="G394" s="125">
        <v>14.6</v>
      </c>
      <c r="H394" s="122"/>
      <c r="I394" s="125">
        <v>61.3</v>
      </c>
      <c r="J394" s="125">
        <v>76.5</v>
      </c>
      <c r="K394" s="12">
        <v>0</v>
      </c>
      <c r="N394" s="2">
        <v>21</v>
      </c>
    </row>
    <row r="395" spans="1:23" x14ac:dyDescent="0.25">
      <c r="A395" s="10">
        <v>43370</v>
      </c>
      <c r="B395" s="26">
        <v>0.51458333333333328</v>
      </c>
      <c r="C395" s="122"/>
      <c r="D395" s="123">
        <v>9.4</v>
      </c>
      <c r="E395" s="124">
        <v>99</v>
      </c>
      <c r="F395" s="124"/>
      <c r="G395" s="125">
        <v>13.8</v>
      </c>
      <c r="H395" s="122">
        <v>2.92</v>
      </c>
      <c r="I395" s="125">
        <v>124.2</v>
      </c>
      <c r="J395" s="125">
        <v>158</v>
      </c>
      <c r="K395" s="12">
        <v>0</v>
      </c>
      <c r="N395" s="126">
        <v>23</v>
      </c>
      <c r="O395" s="126"/>
      <c r="P395" s="36">
        <v>0.01</v>
      </c>
      <c r="Q395" s="2">
        <v>0.25</v>
      </c>
      <c r="R395" s="2">
        <v>3.9E-2</v>
      </c>
      <c r="S395" s="2">
        <v>0.02</v>
      </c>
      <c r="T395" s="36">
        <v>0.01</v>
      </c>
      <c r="U395" s="2">
        <v>0.02</v>
      </c>
      <c r="V395" s="2">
        <v>5</v>
      </c>
      <c r="W395" s="36"/>
    </row>
    <row r="396" spans="1:23" x14ac:dyDescent="0.25">
      <c r="A396" s="10">
        <v>43385</v>
      </c>
      <c r="B396" s="26">
        <v>0.46180555555555558</v>
      </c>
      <c r="C396" s="122">
        <v>7.74</v>
      </c>
      <c r="D396" s="123">
        <v>8.75</v>
      </c>
      <c r="E396" s="124">
        <v>80.2</v>
      </c>
      <c r="F396" s="124"/>
      <c r="G396" s="125">
        <v>11.8</v>
      </c>
      <c r="H396" s="122">
        <v>3.94</v>
      </c>
      <c r="I396" s="125">
        <v>237.3</v>
      </c>
      <c r="J396" s="125">
        <v>317.5</v>
      </c>
      <c r="K396" s="12">
        <v>0.1</v>
      </c>
      <c r="N396" s="13">
        <v>17</v>
      </c>
      <c r="O396" s="13"/>
    </row>
    <row r="397" spans="1:23" x14ac:dyDescent="0.25">
      <c r="A397" s="10">
        <v>43398</v>
      </c>
      <c r="B397" s="26">
        <v>0.47222222222222227</v>
      </c>
      <c r="C397" s="122">
        <v>7.63</v>
      </c>
      <c r="D397" s="123">
        <v>10.46</v>
      </c>
      <c r="E397" s="124">
        <v>95.7</v>
      </c>
      <c r="F397" s="124"/>
      <c r="G397" s="125">
        <v>11.5</v>
      </c>
      <c r="H397" s="122">
        <v>2.87</v>
      </c>
      <c r="I397" s="125"/>
      <c r="J397" s="125">
        <v>95.8</v>
      </c>
      <c r="K397" s="12">
        <v>0</v>
      </c>
      <c r="N397" s="12">
        <v>4.5</v>
      </c>
      <c r="O397" s="12"/>
    </row>
    <row r="398" spans="1:23" x14ac:dyDescent="0.25">
      <c r="A398" s="10">
        <v>43412</v>
      </c>
      <c r="B398" s="26">
        <v>0.4548611111111111</v>
      </c>
      <c r="C398" s="122">
        <v>6.94</v>
      </c>
      <c r="D398" s="123">
        <v>6.02</v>
      </c>
      <c r="E398" s="124">
        <v>49.6</v>
      </c>
      <c r="F398" s="124"/>
      <c r="G398" s="125">
        <v>7.9</v>
      </c>
      <c r="H398" s="122">
        <v>1.87</v>
      </c>
      <c r="I398" s="125"/>
      <c r="J398" s="125">
        <v>216.2</v>
      </c>
      <c r="K398" s="12">
        <v>0.1</v>
      </c>
      <c r="N398" s="13">
        <v>130</v>
      </c>
      <c r="O398" s="13"/>
    </row>
    <row r="399" spans="1:23" x14ac:dyDescent="0.25">
      <c r="A399" s="10">
        <v>43424</v>
      </c>
      <c r="B399" s="26">
        <v>0.46527777777777773</v>
      </c>
      <c r="C399" s="4">
        <v>6.57</v>
      </c>
      <c r="D399" s="11">
        <v>8.08</v>
      </c>
      <c r="E399" s="12">
        <v>61.5</v>
      </c>
      <c r="F399" s="12"/>
      <c r="G399" s="5">
        <v>4</v>
      </c>
      <c r="H399" s="4">
        <v>1.66</v>
      </c>
      <c r="I399" s="3"/>
      <c r="J399" s="5">
        <v>209.2</v>
      </c>
      <c r="K399" s="5">
        <v>0.1</v>
      </c>
      <c r="L399" s="5"/>
      <c r="M399" s="3"/>
      <c r="N399" s="13">
        <v>49</v>
      </c>
      <c r="O399" s="13"/>
    </row>
    <row r="400" spans="1:23" x14ac:dyDescent="0.25">
      <c r="A400" s="10">
        <v>43440</v>
      </c>
      <c r="B400" s="26">
        <v>0.44097222222222227</v>
      </c>
      <c r="C400" s="4">
        <v>7.09</v>
      </c>
      <c r="D400" s="11">
        <v>9.3699999999999992</v>
      </c>
      <c r="E400" s="12">
        <v>65.5</v>
      </c>
      <c r="F400" s="12"/>
      <c r="G400" s="5">
        <v>1.1000000000000001</v>
      </c>
      <c r="H400" s="4">
        <v>2.02</v>
      </c>
      <c r="I400" s="3"/>
      <c r="J400" s="5">
        <v>201.1</v>
      </c>
      <c r="K400" s="5">
        <v>0.1</v>
      </c>
      <c r="L400" s="5"/>
      <c r="M400" s="3"/>
      <c r="N400" s="13">
        <v>170</v>
      </c>
      <c r="O400" s="13"/>
    </row>
    <row r="401" spans="1:22" x14ac:dyDescent="0.25">
      <c r="A401" s="10">
        <v>43455</v>
      </c>
      <c r="B401" s="26">
        <v>0.46875</v>
      </c>
      <c r="C401" s="4">
        <v>6.57</v>
      </c>
      <c r="D401" s="11">
        <v>8.56</v>
      </c>
      <c r="E401" s="12">
        <v>69.2</v>
      </c>
      <c r="F401" s="12"/>
      <c r="G401" s="5">
        <v>6.6</v>
      </c>
      <c r="H401" s="4">
        <v>2.68</v>
      </c>
      <c r="I401" s="5"/>
      <c r="J401" s="5">
        <v>164.2</v>
      </c>
      <c r="K401" s="5">
        <v>0.1</v>
      </c>
      <c r="L401" s="5"/>
      <c r="M401" s="3"/>
      <c r="N401" s="13">
        <v>70</v>
      </c>
      <c r="O401" s="13"/>
    </row>
    <row r="402" spans="1:22" x14ac:dyDescent="0.25">
      <c r="A402" s="10">
        <v>43469</v>
      </c>
      <c r="B402" s="26">
        <v>0.46736111111111112</v>
      </c>
      <c r="C402" s="4">
        <v>6.3</v>
      </c>
      <c r="D402" s="11">
        <v>9.2100000000000009</v>
      </c>
      <c r="E402" s="12">
        <v>76.5</v>
      </c>
      <c r="F402" s="12"/>
      <c r="G402" s="5">
        <v>7.3</v>
      </c>
      <c r="H402" s="4">
        <v>3.1</v>
      </c>
      <c r="I402" s="5"/>
      <c r="J402" s="5">
        <v>160.4</v>
      </c>
      <c r="K402" s="5">
        <v>0.1</v>
      </c>
      <c r="L402" s="5"/>
      <c r="M402" s="3"/>
      <c r="N402" s="13">
        <v>130</v>
      </c>
      <c r="O402" s="13"/>
      <c r="P402" s="52">
        <v>0.76</v>
      </c>
      <c r="Q402" s="53">
        <v>0.33</v>
      </c>
      <c r="R402" s="52">
        <v>4.8000000000000001E-2</v>
      </c>
      <c r="S402" s="52">
        <v>5.0000000000000001E-3</v>
      </c>
      <c r="T402" s="53">
        <v>0.75</v>
      </c>
      <c r="U402" s="53">
        <v>0.03</v>
      </c>
      <c r="V402" s="54">
        <v>2</v>
      </c>
    </row>
    <row r="403" spans="1:22" x14ac:dyDescent="0.25">
      <c r="A403" s="10">
        <v>43480</v>
      </c>
      <c r="B403" s="26">
        <v>0.44444444444444442</v>
      </c>
      <c r="C403" s="4">
        <v>6.67</v>
      </c>
      <c r="D403" s="11">
        <v>9.24</v>
      </c>
      <c r="E403" s="12">
        <v>67.8</v>
      </c>
      <c r="F403" s="12"/>
      <c r="G403" s="5">
        <v>2.5</v>
      </c>
      <c r="H403" s="4">
        <v>2.75</v>
      </c>
      <c r="I403" s="5"/>
      <c r="J403" s="5">
        <v>169.2</v>
      </c>
      <c r="K403" s="5">
        <v>0.1</v>
      </c>
      <c r="L403" s="5"/>
      <c r="M403" s="3"/>
      <c r="N403" s="13">
        <v>46</v>
      </c>
      <c r="O403" s="13"/>
    </row>
    <row r="404" spans="1:22" x14ac:dyDescent="0.25">
      <c r="A404" s="10">
        <v>43495</v>
      </c>
      <c r="B404" s="26">
        <v>0.47916666666666669</v>
      </c>
      <c r="C404" s="4">
        <v>6.85</v>
      </c>
      <c r="D404" s="11">
        <v>10.54</v>
      </c>
      <c r="E404" s="12">
        <v>78.2</v>
      </c>
      <c r="F404" s="12"/>
      <c r="G404" s="5">
        <v>3.1</v>
      </c>
      <c r="H404" s="4">
        <v>3.03</v>
      </c>
      <c r="I404" s="5"/>
      <c r="J404" s="5">
        <v>163.4</v>
      </c>
      <c r="K404" s="5">
        <v>0.1</v>
      </c>
      <c r="L404" s="5"/>
      <c r="M404" s="3"/>
      <c r="N404" s="13">
        <v>33</v>
      </c>
      <c r="O404" s="13"/>
    </row>
    <row r="405" spans="1:22" x14ac:dyDescent="0.25">
      <c r="A405" s="10">
        <v>43510</v>
      </c>
      <c r="B405" s="26">
        <v>0.44444444444444442</v>
      </c>
      <c r="C405" s="4">
        <v>6.79</v>
      </c>
      <c r="D405" s="11">
        <v>12.15</v>
      </c>
      <c r="E405" s="12">
        <v>88.4</v>
      </c>
      <c r="F405" s="12"/>
      <c r="G405" s="5">
        <v>1.3</v>
      </c>
      <c r="H405" s="4">
        <v>6.05</v>
      </c>
      <c r="I405" s="5"/>
      <c r="J405" s="5">
        <v>191.5</v>
      </c>
      <c r="K405" s="5">
        <v>0.1</v>
      </c>
      <c r="L405" s="5"/>
      <c r="M405" s="3"/>
      <c r="N405" s="13">
        <v>79</v>
      </c>
      <c r="O405" s="13"/>
    </row>
    <row r="406" spans="1:22" x14ac:dyDescent="0.25">
      <c r="A406" s="10">
        <v>43525</v>
      </c>
      <c r="B406" s="26">
        <v>0.4513888888888889</v>
      </c>
      <c r="C406" s="4">
        <v>7.31</v>
      </c>
      <c r="D406" s="11">
        <v>11.95</v>
      </c>
      <c r="E406" s="12">
        <v>87.9</v>
      </c>
      <c r="F406" s="12"/>
      <c r="G406" s="5">
        <v>2.9</v>
      </c>
      <c r="H406" s="4">
        <v>3.5</v>
      </c>
      <c r="I406" s="5"/>
      <c r="J406" s="5">
        <v>158.69999999999999</v>
      </c>
      <c r="K406" s="5">
        <v>0.1</v>
      </c>
      <c r="L406" s="5"/>
      <c r="M406" s="3"/>
      <c r="N406" s="13">
        <v>33</v>
      </c>
      <c r="O406" s="13"/>
    </row>
    <row r="407" spans="1:22" x14ac:dyDescent="0.25">
      <c r="A407" s="10">
        <v>43537</v>
      </c>
      <c r="B407" s="26">
        <v>0.46875</v>
      </c>
      <c r="C407" s="4">
        <v>7.1</v>
      </c>
      <c r="D407" s="11">
        <v>11.28</v>
      </c>
      <c r="E407" s="12">
        <v>85.7</v>
      </c>
      <c r="F407" s="12"/>
      <c r="G407" s="5">
        <v>4.4000000000000004</v>
      </c>
      <c r="H407" s="4">
        <v>5.77</v>
      </c>
      <c r="I407" s="5"/>
      <c r="J407" s="5">
        <v>140.30000000000001</v>
      </c>
      <c r="K407" s="5">
        <v>0.1</v>
      </c>
      <c r="L407" s="5"/>
      <c r="M407" s="3"/>
      <c r="N407" s="13">
        <v>130</v>
      </c>
      <c r="O407" s="13"/>
    </row>
    <row r="408" spans="1:22" x14ac:dyDescent="0.25">
      <c r="A408" s="10">
        <v>43550</v>
      </c>
      <c r="B408" s="26">
        <v>0.48958333333333331</v>
      </c>
      <c r="C408" s="4">
        <v>7.06</v>
      </c>
      <c r="D408" s="11">
        <v>9.2200000000000006</v>
      </c>
      <c r="E408" s="12">
        <v>79.8</v>
      </c>
      <c r="F408" s="12"/>
      <c r="G408" s="5">
        <v>9.3000000000000007</v>
      </c>
      <c r="H408" s="4">
        <v>2.11</v>
      </c>
      <c r="I408" s="5"/>
      <c r="J408" s="5">
        <v>161.19999999999999</v>
      </c>
      <c r="K408" s="5">
        <v>0.1</v>
      </c>
      <c r="L408" s="5"/>
      <c r="M408" s="3"/>
      <c r="N408" s="13">
        <v>130</v>
      </c>
      <c r="O408" s="13"/>
      <c r="P408" s="52">
        <v>0.44</v>
      </c>
      <c r="Q408" s="53">
        <v>0.37</v>
      </c>
      <c r="R408" s="52">
        <v>5.6000000000000001E-2</v>
      </c>
      <c r="S408" s="53">
        <v>0.04</v>
      </c>
      <c r="T408" s="53">
        <v>0.44</v>
      </c>
      <c r="U408" s="53">
        <v>0.02</v>
      </c>
      <c r="V408" s="54">
        <v>2</v>
      </c>
    </row>
    <row r="409" spans="1:22" x14ac:dyDescent="0.25">
      <c r="A409" s="10">
        <v>43571</v>
      </c>
      <c r="B409" s="26">
        <v>0.4513888888888889</v>
      </c>
      <c r="C409" s="4">
        <v>6.84</v>
      </c>
      <c r="D409" s="11">
        <v>9.75</v>
      </c>
      <c r="E409" s="12">
        <v>85.2</v>
      </c>
      <c r="F409" s="12"/>
      <c r="G409" s="5">
        <v>9.6</v>
      </c>
      <c r="H409" s="4">
        <v>2.2599999999999998</v>
      </c>
      <c r="I409" s="5"/>
      <c r="J409" s="5">
        <v>159.19999999999999</v>
      </c>
      <c r="K409" s="5">
        <v>0.1</v>
      </c>
      <c r="L409" s="5"/>
      <c r="M409" s="3"/>
      <c r="N409" s="13">
        <v>33</v>
      </c>
      <c r="O409" s="13"/>
    </row>
    <row r="410" spans="1:22" x14ac:dyDescent="0.25">
      <c r="A410" s="10">
        <v>43580</v>
      </c>
      <c r="B410" s="26">
        <v>0.46527777777777773</v>
      </c>
      <c r="C410" s="4">
        <v>7.8</v>
      </c>
      <c r="D410" s="11">
        <v>8.94</v>
      </c>
      <c r="E410" s="12">
        <v>80</v>
      </c>
      <c r="F410" s="12"/>
      <c r="G410" s="5">
        <v>10.8</v>
      </c>
      <c r="H410" s="4">
        <v>1.96</v>
      </c>
      <c r="I410" s="5"/>
      <c r="J410" s="5">
        <v>172.2</v>
      </c>
      <c r="K410" s="5">
        <v>0.1</v>
      </c>
      <c r="L410" s="5"/>
      <c r="M410" s="3"/>
      <c r="N410" s="13">
        <v>46</v>
      </c>
      <c r="O410" s="13"/>
    </row>
    <row r="411" spans="1:22" x14ac:dyDescent="0.25">
      <c r="A411" s="10">
        <v>43593</v>
      </c>
      <c r="B411" s="26">
        <v>0.45833333333333331</v>
      </c>
      <c r="C411" s="4">
        <v>7.78</v>
      </c>
      <c r="D411" s="11">
        <v>8.19</v>
      </c>
      <c r="E411" s="12">
        <v>81.3</v>
      </c>
      <c r="F411" s="12"/>
      <c r="G411" s="5">
        <v>15.5</v>
      </c>
      <c r="H411" s="4">
        <v>2.0299999999999998</v>
      </c>
      <c r="I411" s="5"/>
      <c r="J411" s="5">
        <v>180.6</v>
      </c>
      <c r="K411" s="5">
        <v>0.1</v>
      </c>
      <c r="L411" s="5"/>
      <c r="M411" s="3"/>
      <c r="N411" s="13">
        <v>23</v>
      </c>
      <c r="O411" s="13"/>
    </row>
    <row r="412" spans="1:22" x14ac:dyDescent="0.25">
      <c r="A412" s="10">
        <v>43608</v>
      </c>
      <c r="B412" s="26">
        <v>0.45833333333333331</v>
      </c>
      <c r="C412" s="4">
        <v>7.65</v>
      </c>
      <c r="D412" s="11">
        <v>7.59</v>
      </c>
      <c r="E412" s="12">
        <v>78.2</v>
      </c>
      <c r="F412" s="12"/>
      <c r="G412" s="5">
        <v>13</v>
      </c>
      <c r="H412" s="4">
        <v>1.86</v>
      </c>
      <c r="I412" s="5"/>
      <c r="J412" s="5">
        <v>217</v>
      </c>
      <c r="K412" s="5">
        <v>0.1</v>
      </c>
      <c r="L412" s="5"/>
      <c r="M412" s="3"/>
      <c r="N412" s="13">
        <v>79</v>
      </c>
      <c r="O412" s="13"/>
    </row>
    <row r="413" spans="1:22" x14ac:dyDescent="0.25">
      <c r="A413" s="10">
        <v>43620</v>
      </c>
      <c r="B413" s="26">
        <v>0.46875</v>
      </c>
      <c r="C413" s="4"/>
      <c r="D413" s="11">
        <v>7.32</v>
      </c>
      <c r="E413" s="12">
        <v>76.400000000000006</v>
      </c>
      <c r="F413" s="12"/>
      <c r="G413" s="5">
        <v>17.8</v>
      </c>
      <c r="H413" s="4">
        <v>1.84</v>
      </c>
      <c r="I413" s="5"/>
      <c r="J413" s="5">
        <v>165.1</v>
      </c>
      <c r="K413" s="5">
        <v>0.1</v>
      </c>
      <c r="L413" s="5"/>
      <c r="M413" s="3"/>
      <c r="N413" s="13">
        <v>33</v>
      </c>
      <c r="O413" s="13"/>
    </row>
    <row r="414" spans="1:22" x14ac:dyDescent="0.25">
      <c r="A414" s="10">
        <v>43637</v>
      </c>
      <c r="B414" s="26">
        <v>0.47222222222222227</v>
      </c>
      <c r="C414" s="4">
        <v>6.96</v>
      </c>
      <c r="D414" s="11">
        <v>8.06</v>
      </c>
      <c r="E414" s="12">
        <v>87.2</v>
      </c>
      <c r="F414" s="12"/>
      <c r="G414" s="5">
        <v>19.600000000000001</v>
      </c>
      <c r="H414" s="4">
        <v>3.11</v>
      </c>
      <c r="I414" s="5"/>
      <c r="J414" s="5">
        <v>167.8</v>
      </c>
      <c r="K414" s="5">
        <v>0.1</v>
      </c>
      <c r="L414" s="5"/>
      <c r="M414" s="3"/>
      <c r="N414" s="13">
        <v>23</v>
      </c>
      <c r="O414" s="13"/>
    </row>
    <row r="415" spans="1:22" x14ac:dyDescent="0.25">
      <c r="A415" s="10">
        <v>43648</v>
      </c>
      <c r="B415" s="26">
        <v>0.46180555555555558</v>
      </c>
      <c r="C415" s="4"/>
      <c r="D415" s="11">
        <v>7</v>
      </c>
      <c r="E415" s="12">
        <v>73.7</v>
      </c>
      <c r="F415" s="12"/>
      <c r="G415" s="5">
        <v>18.2</v>
      </c>
      <c r="H415" s="4">
        <v>1.53</v>
      </c>
      <c r="I415" s="5"/>
      <c r="J415" s="5">
        <v>85.2</v>
      </c>
      <c r="K415" s="5">
        <v>0</v>
      </c>
      <c r="L415" s="5"/>
      <c r="M415" s="3"/>
      <c r="N415" s="13">
        <v>240</v>
      </c>
      <c r="O415" s="13"/>
      <c r="P415" s="52">
        <v>5.0000000000000001E-3</v>
      </c>
      <c r="Q415" s="53">
        <v>0.25</v>
      </c>
      <c r="R415" s="52">
        <v>4.2000000000000003E-2</v>
      </c>
      <c r="S415" s="53">
        <v>0.03</v>
      </c>
      <c r="T415" s="53"/>
      <c r="U415" s="53">
        <v>0.01</v>
      </c>
      <c r="V415" s="54">
        <v>2</v>
      </c>
    </row>
    <row r="416" spans="1:22" x14ac:dyDescent="0.25">
      <c r="A416" s="10">
        <v>43662</v>
      </c>
      <c r="B416" s="26">
        <v>0.4513888888888889</v>
      </c>
      <c r="C416" s="4">
        <v>7.47</v>
      </c>
      <c r="D416" s="11">
        <v>7.47</v>
      </c>
      <c r="E416" s="12">
        <v>83.3</v>
      </c>
      <c r="F416" s="12"/>
      <c r="G416" s="5">
        <v>20.9</v>
      </c>
      <c r="H416" s="4">
        <v>1.49</v>
      </c>
      <c r="I416" s="5"/>
      <c r="J416" s="5">
        <v>153.69999999999999</v>
      </c>
      <c r="K416" s="5">
        <v>0.1</v>
      </c>
      <c r="L416" s="5"/>
      <c r="M416" s="3"/>
      <c r="N416" s="13">
        <v>49</v>
      </c>
      <c r="O416" s="13"/>
    </row>
    <row r="417" spans="1:22" x14ac:dyDescent="0.25">
      <c r="A417" s="10">
        <v>43676</v>
      </c>
      <c r="B417" s="26">
        <v>0.44791666666666669</v>
      </c>
      <c r="C417" s="4">
        <v>7.94</v>
      </c>
      <c r="D417" s="11">
        <v>6.84</v>
      </c>
      <c r="E417" s="12">
        <v>74.7</v>
      </c>
      <c r="F417" s="12"/>
      <c r="G417" s="5">
        <v>19.899999999999999</v>
      </c>
      <c r="H417" s="4">
        <v>1.74</v>
      </c>
      <c r="I417" s="5"/>
      <c r="J417" s="5">
        <v>109</v>
      </c>
      <c r="K417" s="5">
        <v>0.1</v>
      </c>
      <c r="L417" s="5"/>
      <c r="M417" s="3"/>
      <c r="N417" s="13">
        <v>170</v>
      </c>
      <c r="O417" s="13"/>
    </row>
    <row r="418" spans="1:22" x14ac:dyDescent="0.25">
      <c r="A418" s="10">
        <v>43690</v>
      </c>
      <c r="B418" s="26">
        <v>0.45833333333333331</v>
      </c>
      <c r="C418" s="4">
        <v>7.38</v>
      </c>
      <c r="D418" s="11">
        <v>6.97</v>
      </c>
      <c r="E418" s="12">
        <v>76.599999999999994</v>
      </c>
      <c r="F418" s="12"/>
      <c r="G418" s="5">
        <v>20.3</v>
      </c>
      <c r="H418" s="4">
        <v>1.78</v>
      </c>
      <c r="I418" s="5"/>
      <c r="J418" s="5">
        <v>196</v>
      </c>
      <c r="K418" s="5">
        <v>0.1</v>
      </c>
      <c r="L418" s="5"/>
      <c r="M418" s="3"/>
      <c r="N418" s="12">
        <v>7.8</v>
      </c>
      <c r="O418" s="12"/>
    </row>
    <row r="419" spans="1:22" x14ac:dyDescent="0.25">
      <c r="A419" s="10">
        <v>43705</v>
      </c>
      <c r="B419" s="26"/>
      <c r="C419" s="12"/>
      <c r="D419" s="12"/>
      <c r="E419" s="12"/>
      <c r="F419" s="12"/>
      <c r="G419" s="12"/>
      <c r="H419" s="12"/>
      <c r="I419" s="12"/>
      <c r="J419" s="12"/>
      <c r="L419" s="12"/>
      <c r="M419" s="12"/>
      <c r="N419" s="13"/>
      <c r="O419" s="13"/>
    </row>
    <row r="420" spans="1:22" x14ac:dyDescent="0.25">
      <c r="A420" s="10">
        <v>43719</v>
      </c>
      <c r="B420" s="26">
        <v>0.46875</v>
      </c>
      <c r="C420" s="4">
        <v>7.31</v>
      </c>
      <c r="D420" s="11">
        <v>3.36</v>
      </c>
      <c r="E420" s="12">
        <v>35</v>
      </c>
      <c r="F420" s="12"/>
      <c r="G420" s="5">
        <v>17.7</v>
      </c>
      <c r="H420" s="4">
        <v>1.22</v>
      </c>
      <c r="I420" s="5"/>
      <c r="J420" s="5">
        <v>181.9</v>
      </c>
      <c r="K420" s="5">
        <v>0.1</v>
      </c>
      <c r="L420" s="5"/>
      <c r="M420" s="3"/>
      <c r="N420" s="13">
        <v>33</v>
      </c>
      <c r="O420" s="13"/>
    </row>
    <row r="421" spans="1:22" x14ac:dyDescent="0.25">
      <c r="A421" s="10">
        <v>43733</v>
      </c>
      <c r="B421" s="26">
        <v>0.47569444444444442</v>
      </c>
      <c r="C421" s="4">
        <v>7.11</v>
      </c>
      <c r="D421" s="11">
        <v>7.08</v>
      </c>
      <c r="E421" s="12">
        <v>69.900000000000006</v>
      </c>
      <c r="F421" s="12"/>
      <c r="G421" s="5">
        <v>15.4</v>
      </c>
      <c r="H421" s="4">
        <v>1.25</v>
      </c>
      <c r="I421" s="5"/>
      <c r="J421" s="5">
        <v>280.8</v>
      </c>
      <c r="K421" s="5">
        <v>0.1</v>
      </c>
      <c r="L421" s="5"/>
      <c r="M421" s="3"/>
      <c r="N421" s="13">
        <v>23</v>
      </c>
      <c r="O421" s="13"/>
      <c r="P421" s="52">
        <v>0.15</v>
      </c>
      <c r="Q421" s="53">
        <v>0.39</v>
      </c>
      <c r="R421" s="52">
        <v>0.11</v>
      </c>
      <c r="S421" s="53">
        <v>0.09</v>
      </c>
      <c r="T421" s="53">
        <v>0.14000000000000001</v>
      </c>
      <c r="U421" s="53">
        <v>0.03</v>
      </c>
      <c r="V421" s="54">
        <v>2</v>
      </c>
    </row>
    <row r="422" spans="1:22" x14ac:dyDescent="0.25">
      <c r="A422" s="10">
        <v>43748</v>
      </c>
      <c r="B422" s="26">
        <v>0.47222222222222227</v>
      </c>
      <c r="C422" s="4">
        <v>6.74</v>
      </c>
      <c r="D422" s="11">
        <v>7.47</v>
      </c>
      <c r="E422" s="12">
        <v>62</v>
      </c>
      <c r="F422" s="12"/>
      <c r="G422" s="5">
        <v>8.1</v>
      </c>
      <c r="H422" s="4">
        <v>1.59</v>
      </c>
      <c r="J422" s="5">
        <v>255.7</v>
      </c>
      <c r="K422" s="5">
        <v>0.1</v>
      </c>
      <c r="N422" s="13">
        <v>49</v>
      </c>
      <c r="O422" s="13"/>
    </row>
    <row r="423" spans="1:22" x14ac:dyDescent="0.25">
      <c r="A423" s="10">
        <v>43761</v>
      </c>
      <c r="B423" s="26">
        <v>0.44444444444444442</v>
      </c>
      <c r="C423" s="4">
        <v>6.85</v>
      </c>
      <c r="D423" s="11">
        <v>4.67</v>
      </c>
      <c r="E423" s="12">
        <v>41.1</v>
      </c>
      <c r="F423" s="12"/>
      <c r="G423" s="5">
        <v>10.7</v>
      </c>
      <c r="H423" s="4">
        <v>8.2100000000000009</v>
      </c>
      <c r="J423" s="5">
        <v>204</v>
      </c>
      <c r="K423" s="5">
        <v>0.1</v>
      </c>
      <c r="N423" s="13">
        <v>350</v>
      </c>
      <c r="O423" s="13"/>
    </row>
    <row r="424" spans="1:22" x14ac:dyDescent="0.25">
      <c r="A424" s="10">
        <v>43774</v>
      </c>
      <c r="B424" s="26">
        <v>0.46527777777777773</v>
      </c>
      <c r="C424" s="4">
        <v>6.89</v>
      </c>
      <c r="D424" s="11">
        <v>6.9</v>
      </c>
      <c r="E424" s="12">
        <v>55.6</v>
      </c>
      <c r="F424" s="12"/>
      <c r="G424" s="5">
        <v>6.6</v>
      </c>
      <c r="H424" s="4">
        <v>1.8</v>
      </c>
      <c r="J424" s="5">
        <v>233.6</v>
      </c>
      <c r="K424" s="5">
        <v>0.1</v>
      </c>
      <c r="N424" s="13">
        <v>22</v>
      </c>
      <c r="O424" s="13"/>
    </row>
    <row r="425" spans="1:22" x14ac:dyDescent="0.25">
      <c r="A425" s="10">
        <v>43789</v>
      </c>
      <c r="B425" s="26">
        <v>0.47222222222222227</v>
      </c>
      <c r="C425" s="4">
        <v>6.84</v>
      </c>
      <c r="D425" s="11">
        <v>8.23</v>
      </c>
      <c r="E425" s="12">
        <v>67.400000000000006</v>
      </c>
      <c r="F425" s="12"/>
      <c r="G425" s="5">
        <v>7.2</v>
      </c>
      <c r="H425" s="4">
        <v>4.0599999999999996</v>
      </c>
      <c r="J425" s="5">
        <v>174.3</v>
      </c>
      <c r="K425" s="5">
        <v>0.1</v>
      </c>
      <c r="N425" s="13">
        <v>33</v>
      </c>
      <c r="O425" s="13"/>
    </row>
    <row r="426" spans="1:22" x14ac:dyDescent="0.25">
      <c r="A426" s="10">
        <v>43805</v>
      </c>
      <c r="B426" s="26">
        <v>0.4513888888888889</v>
      </c>
      <c r="C426" s="4">
        <v>6.86</v>
      </c>
      <c r="D426" s="11">
        <v>6.8</v>
      </c>
      <c r="E426" s="12">
        <v>54.5</v>
      </c>
      <c r="F426" s="12"/>
      <c r="G426" s="5">
        <v>5.9</v>
      </c>
      <c r="H426" s="4">
        <v>2.4500000000000002</v>
      </c>
      <c r="J426" s="5">
        <v>206.9</v>
      </c>
      <c r="K426" s="5">
        <v>0.1</v>
      </c>
      <c r="N426" s="13">
        <v>140</v>
      </c>
      <c r="O426" s="13"/>
    </row>
    <row r="427" spans="1:22" x14ac:dyDescent="0.25">
      <c r="A427" s="10">
        <v>43816</v>
      </c>
      <c r="B427" s="26">
        <v>0.47569444444444442</v>
      </c>
      <c r="C427" s="4">
        <v>6.98</v>
      </c>
      <c r="D427" s="11">
        <v>9.19</v>
      </c>
      <c r="E427" s="12">
        <v>72.400000000000006</v>
      </c>
      <c r="F427" s="12"/>
      <c r="G427" s="5">
        <v>5.5</v>
      </c>
      <c r="H427" s="4">
        <v>2.5</v>
      </c>
      <c r="J427" s="5">
        <v>174.3</v>
      </c>
      <c r="K427" s="5">
        <v>0.1</v>
      </c>
      <c r="N427" s="13">
        <v>23</v>
      </c>
      <c r="O427" s="13"/>
      <c r="P427" s="52">
        <v>0.63</v>
      </c>
      <c r="Q427" s="53">
        <v>0.42</v>
      </c>
      <c r="R427" s="52">
        <v>5.5E-2</v>
      </c>
      <c r="S427" s="53">
        <v>0.1</v>
      </c>
      <c r="T427" s="53">
        <v>0.62</v>
      </c>
      <c r="U427" s="53">
        <v>7.0000000000000007E-2</v>
      </c>
      <c r="V427" s="54">
        <v>2</v>
      </c>
    </row>
    <row r="428" spans="1:22" x14ac:dyDescent="0.25">
      <c r="A428" s="10">
        <v>43833</v>
      </c>
      <c r="B428" s="26">
        <v>0.46180555555555558</v>
      </c>
      <c r="C428" s="4">
        <v>6.85</v>
      </c>
      <c r="D428" s="11"/>
      <c r="E428" s="12"/>
      <c r="F428" s="12"/>
      <c r="G428" s="5">
        <v>7.1</v>
      </c>
      <c r="H428" s="4">
        <v>4.74</v>
      </c>
      <c r="J428" s="5">
        <v>162</v>
      </c>
      <c r="K428" s="5">
        <v>0.1</v>
      </c>
      <c r="N428" s="13">
        <v>79</v>
      </c>
      <c r="O428" s="13"/>
    </row>
    <row r="429" spans="1:22" x14ac:dyDescent="0.25">
      <c r="A429" s="10">
        <v>43845</v>
      </c>
      <c r="B429" s="26">
        <v>0.4548611111111111</v>
      </c>
      <c r="C429" s="4">
        <v>6.6</v>
      </c>
      <c r="D429" s="11">
        <v>12.2</v>
      </c>
      <c r="E429" s="12">
        <v>87.9</v>
      </c>
      <c r="F429" s="12"/>
      <c r="G429" s="5">
        <v>1.8</v>
      </c>
      <c r="H429" s="4">
        <v>4.18</v>
      </c>
      <c r="J429" s="5">
        <v>147.6</v>
      </c>
      <c r="K429" s="5">
        <v>0.1</v>
      </c>
      <c r="N429" s="13">
        <v>3500</v>
      </c>
      <c r="O429" s="13"/>
    </row>
    <row r="430" spans="1:22" x14ac:dyDescent="0.25">
      <c r="A430" s="10">
        <v>43858</v>
      </c>
      <c r="B430" s="26">
        <v>0.44444444444444442</v>
      </c>
      <c r="C430" s="4">
        <v>7.02</v>
      </c>
      <c r="D430" s="11">
        <v>9.73</v>
      </c>
      <c r="E430" s="12">
        <v>80.7</v>
      </c>
      <c r="F430" s="12"/>
      <c r="G430" s="5">
        <v>7.3</v>
      </c>
      <c r="H430" s="4">
        <v>12.6</v>
      </c>
      <c r="J430" s="5">
        <v>143.6</v>
      </c>
      <c r="K430" s="5">
        <v>0.1</v>
      </c>
      <c r="N430" s="13">
        <v>350</v>
      </c>
      <c r="O430" s="13"/>
    </row>
    <row r="431" spans="1:22" x14ac:dyDescent="0.25">
      <c r="A431" s="10">
        <v>43871</v>
      </c>
      <c r="B431" s="26">
        <v>0.4548611111111111</v>
      </c>
      <c r="C431" s="4">
        <v>6.73</v>
      </c>
      <c r="D431" s="11">
        <v>10.67</v>
      </c>
      <c r="E431" s="12">
        <v>83.6</v>
      </c>
      <c r="F431" s="12"/>
      <c r="G431" s="5">
        <v>5</v>
      </c>
      <c r="H431" s="4">
        <v>6.25</v>
      </c>
      <c r="J431" s="5">
        <v>134.19999999999999</v>
      </c>
      <c r="K431" s="5">
        <v>0.1</v>
      </c>
      <c r="N431" s="13">
        <v>79</v>
      </c>
      <c r="O431" s="13"/>
    </row>
    <row r="432" spans="1:22" x14ac:dyDescent="0.25">
      <c r="A432" s="10">
        <v>43886</v>
      </c>
      <c r="B432" s="26">
        <v>0.45833333333333331</v>
      </c>
      <c r="C432" s="4">
        <v>6.88</v>
      </c>
      <c r="D432" s="11">
        <v>11.12</v>
      </c>
      <c r="E432" s="12">
        <v>88</v>
      </c>
      <c r="F432" s="12"/>
      <c r="G432" s="5">
        <v>5.4</v>
      </c>
      <c r="H432" s="4">
        <v>4.2699999999999996</v>
      </c>
      <c r="J432" s="5">
        <v>158.69999999999999</v>
      </c>
      <c r="K432" s="5">
        <v>0.1</v>
      </c>
      <c r="N432" s="13">
        <v>70</v>
      </c>
      <c r="O432" s="13"/>
    </row>
    <row r="433" spans="1:22" x14ac:dyDescent="0.25">
      <c r="A433" s="10">
        <v>43902</v>
      </c>
      <c r="B433" s="26">
        <v>0.4548611111111111</v>
      </c>
      <c r="C433" s="4">
        <v>6.88</v>
      </c>
      <c r="D433" s="11">
        <v>10.63</v>
      </c>
      <c r="E433" s="12">
        <v>85.2</v>
      </c>
      <c r="F433" s="12"/>
      <c r="G433" s="5">
        <v>5.9</v>
      </c>
      <c r="H433" s="4">
        <v>3.49</v>
      </c>
      <c r="J433" s="5">
        <v>153.6</v>
      </c>
      <c r="K433" s="5">
        <v>0.1</v>
      </c>
      <c r="N433" s="13">
        <v>33</v>
      </c>
      <c r="O433" s="13"/>
      <c r="P433" s="52">
        <v>0.68</v>
      </c>
      <c r="Q433" s="53">
        <v>0.38</v>
      </c>
      <c r="R433" s="52">
        <v>3.3000000000000002E-2</v>
      </c>
      <c r="S433" s="53">
        <v>0.02</v>
      </c>
      <c r="T433" s="53">
        <v>0.68</v>
      </c>
      <c r="U433" s="53">
        <v>0.03</v>
      </c>
      <c r="V433" s="54">
        <v>2</v>
      </c>
    </row>
    <row r="434" spans="1:22" x14ac:dyDescent="0.25">
      <c r="A434" s="10">
        <v>43915</v>
      </c>
      <c r="B434" s="26"/>
      <c r="K434" s="2"/>
    </row>
    <row r="435" spans="1:22" x14ac:dyDescent="0.25">
      <c r="A435" s="10">
        <v>43929</v>
      </c>
      <c r="B435" s="26"/>
      <c r="K435" s="2"/>
    </row>
    <row r="436" spans="1:22" x14ac:dyDescent="0.25">
      <c r="A436" s="10">
        <v>43943</v>
      </c>
      <c r="B436" s="26"/>
      <c r="K436" s="2"/>
    </row>
    <row r="437" spans="1:22" x14ac:dyDescent="0.25">
      <c r="A437" s="10">
        <v>43958</v>
      </c>
      <c r="B437" s="26"/>
      <c r="K437" s="2"/>
    </row>
    <row r="438" spans="1:22" x14ac:dyDescent="0.25">
      <c r="A438" s="10">
        <v>43971</v>
      </c>
      <c r="B438" s="26">
        <v>0.45833333333333331</v>
      </c>
      <c r="C438" s="4">
        <v>6.97</v>
      </c>
      <c r="D438" s="11">
        <v>7.06</v>
      </c>
      <c r="E438" s="12">
        <v>70.8</v>
      </c>
      <c r="F438" s="12"/>
      <c r="G438" s="5">
        <v>15.5</v>
      </c>
      <c r="H438" s="4">
        <v>2.46</v>
      </c>
      <c r="J438" s="5">
        <v>209.2</v>
      </c>
      <c r="K438" s="5">
        <v>0.1</v>
      </c>
      <c r="N438" s="13">
        <v>49</v>
      </c>
      <c r="O438" s="13"/>
    </row>
    <row r="439" spans="1:22" x14ac:dyDescent="0.25">
      <c r="A439" s="10">
        <v>43986</v>
      </c>
      <c r="B439" s="26">
        <v>0.4548611111111111</v>
      </c>
      <c r="C439" s="4">
        <v>6.76</v>
      </c>
      <c r="D439" s="11">
        <v>4.68</v>
      </c>
      <c r="E439" s="12">
        <v>46.3</v>
      </c>
      <c r="F439" s="12"/>
      <c r="G439" s="5">
        <v>15</v>
      </c>
      <c r="H439" s="4">
        <v>3.36</v>
      </c>
      <c r="J439" s="5">
        <v>208.1</v>
      </c>
      <c r="K439" s="5">
        <v>0.1</v>
      </c>
      <c r="N439" s="13">
        <v>350</v>
      </c>
      <c r="O439" s="13"/>
    </row>
    <row r="440" spans="1:22" x14ac:dyDescent="0.25">
      <c r="A440" s="10">
        <v>44000</v>
      </c>
      <c r="B440" s="26">
        <v>0.47222222222222227</v>
      </c>
      <c r="C440" s="4">
        <v>7.07</v>
      </c>
      <c r="D440" s="11">
        <v>6.6</v>
      </c>
      <c r="E440" s="12">
        <v>66.8</v>
      </c>
      <c r="F440" s="12"/>
      <c r="G440" s="5">
        <v>16</v>
      </c>
      <c r="H440" s="4">
        <v>2.73</v>
      </c>
      <c r="J440" s="5">
        <v>197</v>
      </c>
      <c r="K440" s="5">
        <v>0.1</v>
      </c>
      <c r="N440" s="13">
        <v>79</v>
      </c>
      <c r="O440" s="13"/>
      <c r="P440" s="52">
        <v>0.09</v>
      </c>
      <c r="Q440" s="53">
        <v>0.49</v>
      </c>
      <c r="R440" s="52">
        <v>7.5999999999999998E-2</v>
      </c>
      <c r="S440" s="53">
        <v>0.04</v>
      </c>
      <c r="T440" s="53">
        <v>0.08</v>
      </c>
      <c r="U440" s="53">
        <v>0.03</v>
      </c>
      <c r="V440" s="54">
        <v>4</v>
      </c>
    </row>
    <row r="441" spans="1:22" x14ac:dyDescent="0.25">
      <c r="A441" s="10">
        <v>44013</v>
      </c>
      <c r="B441" s="26">
        <v>0.44791666666666669</v>
      </c>
      <c r="C441" s="4">
        <v>6.97</v>
      </c>
      <c r="D441" s="11">
        <v>8.57</v>
      </c>
      <c r="E441" s="12">
        <v>90</v>
      </c>
      <c r="F441" s="12"/>
      <c r="G441" s="5">
        <v>17.7</v>
      </c>
      <c r="H441" s="4">
        <v>2.73</v>
      </c>
      <c r="J441" s="5">
        <v>198.9</v>
      </c>
      <c r="K441" s="5">
        <v>0.1</v>
      </c>
      <c r="N441" s="13">
        <v>70</v>
      </c>
      <c r="O441" s="13"/>
    </row>
    <row r="442" spans="1:22" x14ac:dyDescent="0.25">
      <c r="A442" s="10">
        <v>44028</v>
      </c>
      <c r="B442" s="26">
        <v>0.44444444444444442</v>
      </c>
      <c r="C442" s="4">
        <v>6.98</v>
      </c>
      <c r="D442" s="11">
        <v>6</v>
      </c>
      <c r="E442" s="12">
        <v>66.8</v>
      </c>
      <c r="F442" s="12"/>
      <c r="G442" s="5">
        <v>20.6</v>
      </c>
      <c r="H442" s="4">
        <v>2.4</v>
      </c>
      <c r="J442" s="5">
        <v>233.5</v>
      </c>
      <c r="K442" s="5">
        <v>0.1</v>
      </c>
      <c r="N442" s="13">
        <v>170</v>
      </c>
      <c r="O442" s="13"/>
    </row>
    <row r="443" spans="1:22" x14ac:dyDescent="0.25">
      <c r="A443" s="10">
        <v>44040</v>
      </c>
      <c r="B443" s="26">
        <v>0.44097222222222227</v>
      </c>
      <c r="C443" s="4">
        <v>6.96</v>
      </c>
      <c r="D443" s="11">
        <v>4.8099999999999996</v>
      </c>
      <c r="E443" s="12">
        <v>54.2</v>
      </c>
      <c r="F443" s="12"/>
      <c r="G443" s="5">
        <v>21.2</v>
      </c>
      <c r="H443" s="4">
        <v>2.65</v>
      </c>
      <c r="J443" s="5">
        <v>193.8</v>
      </c>
      <c r="K443" s="5">
        <v>0.1</v>
      </c>
      <c r="N443" s="13">
        <v>170</v>
      </c>
      <c r="O443" s="13"/>
    </row>
    <row r="444" spans="1:22" x14ac:dyDescent="0.25">
      <c r="A444" s="10">
        <v>44055</v>
      </c>
      <c r="B444" s="26">
        <v>0.47222222222222227</v>
      </c>
      <c r="C444" s="4">
        <v>6.83</v>
      </c>
      <c r="D444" s="11">
        <v>6.9</v>
      </c>
      <c r="E444" s="11">
        <v>75.099999999999994</v>
      </c>
      <c r="F444" s="11"/>
      <c r="G444" s="5">
        <v>19.5</v>
      </c>
      <c r="H444" s="4">
        <v>2.82</v>
      </c>
      <c r="J444" s="5">
        <v>228.2</v>
      </c>
      <c r="K444" s="5">
        <v>0.1</v>
      </c>
      <c r="N444" s="13">
        <v>130</v>
      </c>
      <c r="O444" s="13"/>
    </row>
    <row r="445" spans="1:22" x14ac:dyDescent="0.25">
      <c r="A445" s="10">
        <v>44069</v>
      </c>
      <c r="B445" s="26">
        <v>0.46180555555555558</v>
      </c>
      <c r="C445" s="4">
        <v>7.05</v>
      </c>
      <c r="D445" s="11">
        <v>6.75</v>
      </c>
      <c r="E445" s="12">
        <v>72.400000000000006</v>
      </c>
      <c r="F445" s="12"/>
      <c r="G445" s="5">
        <v>18.8</v>
      </c>
      <c r="H445" s="4">
        <v>3.01</v>
      </c>
      <c r="J445" s="5">
        <v>167.8</v>
      </c>
      <c r="K445" s="5">
        <v>0.1</v>
      </c>
      <c r="N445" s="13">
        <v>240</v>
      </c>
      <c r="O445" s="13"/>
    </row>
    <row r="446" spans="1:22" x14ac:dyDescent="0.25">
      <c r="A446" s="10">
        <v>44083</v>
      </c>
      <c r="B446" s="26">
        <v>0.46527777777777773</v>
      </c>
      <c r="C446" s="4">
        <v>6.99</v>
      </c>
      <c r="D446" s="11">
        <v>6.2</v>
      </c>
      <c r="E446" s="12">
        <v>64.8</v>
      </c>
      <c r="F446" s="12"/>
      <c r="G446" s="5">
        <v>17.399999999999999</v>
      </c>
      <c r="H446" s="4">
        <v>2.96</v>
      </c>
      <c r="J446" s="5">
        <v>256.89999999999998</v>
      </c>
      <c r="K446" s="5">
        <v>0</v>
      </c>
      <c r="N446" s="13">
        <v>350</v>
      </c>
      <c r="O446" s="13"/>
    </row>
    <row r="447" spans="1:22" x14ac:dyDescent="0.25">
      <c r="A447" s="10">
        <v>44095</v>
      </c>
      <c r="B447" s="26">
        <v>0.46527777777777773</v>
      </c>
      <c r="C447" s="4">
        <v>7.23</v>
      </c>
      <c r="D447" s="11">
        <v>9.58</v>
      </c>
      <c r="E447" s="12">
        <v>92.5</v>
      </c>
      <c r="F447" s="12"/>
      <c r="G447" s="5">
        <v>13.8</v>
      </c>
      <c r="H447" s="4">
        <v>4.3600000000000003</v>
      </c>
      <c r="J447" s="5">
        <v>65</v>
      </c>
      <c r="K447" s="5">
        <v>0</v>
      </c>
      <c r="N447" s="13">
        <v>49</v>
      </c>
      <c r="O447" s="13"/>
      <c r="P447" s="52">
        <v>5.7000000000000002E-2</v>
      </c>
      <c r="Q447" s="53">
        <v>0.25</v>
      </c>
      <c r="R447" s="52">
        <v>1.7999999999999999E-2</v>
      </c>
      <c r="S447" s="53">
        <v>0.02</v>
      </c>
      <c r="T447" s="53">
        <v>0.05</v>
      </c>
      <c r="U447" s="53">
        <v>0.04</v>
      </c>
      <c r="V447" s="54">
        <v>3</v>
      </c>
    </row>
    <row r="448" spans="1:22" x14ac:dyDescent="0.25">
      <c r="A448" s="10">
        <v>44112</v>
      </c>
      <c r="B448" s="26">
        <v>0.46875</v>
      </c>
      <c r="C448" s="2">
        <v>6.83</v>
      </c>
      <c r="D448" s="2">
        <v>5.5</v>
      </c>
      <c r="E448" s="2">
        <v>54.8</v>
      </c>
      <c r="F448" s="12">
        <v>14.444444444444445</v>
      </c>
      <c r="G448" s="12">
        <v>15.2</v>
      </c>
      <c r="H448" s="11">
        <v>1.5</v>
      </c>
      <c r="J448" s="2">
        <v>285.5</v>
      </c>
      <c r="K448" s="12">
        <v>0.1</v>
      </c>
      <c r="N448" s="2">
        <v>49</v>
      </c>
      <c r="O448" s="2">
        <v>6.8</v>
      </c>
    </row>
    <row r="449" spans="1:22" x14ac:dyDescent="0.25">
      <c r="A449" s="10">
        <v>44126</v>
      </c>
      <c r="B449" s="26">
        <v>0.45833333333333331</v>
      </c>
      <c r="C449" s="2">
        <v>6.53</v>
      </c>
      <c r="D449" s="2">
        <v>3.24</v>
      </c>
      <c r="E449" s="2">
        <v>28.3</v>
      </c>
      <c r="F449" s="12">
        <v>5.5555555555555554</v>
      </c>
      <c r="G449" s="12">
        <v>9.4</v>
      </c>
      <c r="H449" s="11">
        <v>1.59</v>
      </c>
      <c r="J449" s="2">
        <v>240.6</v>
      </c>
      <c r="K449" s="12">
        <v>0.1</v>
      </c>
      <c r="N449" s="2">
        <v>140</v>
      </c>
      <c r="O449" s="2">
        <v>140</v>
      </c>
    </row>
    <row r="450" spans="1:22" x14ac:dyDescent="0.25">
      <c r="A450" s="10">
        <v>44140</v>
      </c>
      <c r="B450" s="26">
        <v>0.4513888888888889</v>
      </c>
      <c r="C450" s="2">
        <v>6.95</v>
      </c>
      <c r="D450" s="2">
        <v>4.38</v>
      </c>
      <c r="E450" s="2">
        <v>40.4</v>
      </c>
      <c r="F450" s="12">
        <v>8.8888888888888893</v>
      </c>
      <c r="G450" s="12">
        <v>11.7</v>
      </c>
      <c r="H450" s="11">
        <v>1.58</v>
      </c>
      <c r="J450" s="2">
        <v>232.8</v>
      </c>
      <c r="K450" s="12">
        <v>0.1</v>
      </c>
      <c r="N450" s="2">
        <v>79</v>
      </c>
      <c r="O450" s="2">
        <v>79</v>
      </c>
    </row>
    <row r="451" spans="1:22" x14ac:dyDescent="0.25">
      <c r="A451" s="10">
        <v>44154</v>
      </c>
      <c r="B451" s="26">
        <v>0.45833333333333331</v>
      </c>
      <c r="C451" s="11">
        <v>6.61</v>
      </c>
      <c r="D451" s="11">
        <v>6.15</v>
      </c>
      <c r="E451" s="2">
        <v>51.8</v>
      </c>
      <c r="F451" s="12">
        <v>7.2222222222222223</v>
      </c>
      <c r="G451" s="12">
        <v>7.9</v>
      </c>
      <c r="H451" s="11">
        <v>3.45</v>
      </c>
      <c r="J451" s="12">
        <v>206.4</v>
      </c>
      <c r="K451" s="12">
        <v>0.1</v>
      </c>
      <c r="N451" s="2">
        <v>240</v>
      </c>
      <c r="O451" s="2">
        <v>240</v>
      </c>
    </row>
    <row r="452" spans="1:22" x14ac:dyDescent="0.25">
      <c r="A452" s="10">
        <v>44168</v>
      </c>
      <c r="B452" s="26">
        <v>0.4548611111111111</v>
      </c>
      <c r="C452" s="11">
        <v>6.77</v>
      </c>
      <c r="D452" s="11">
        <v>8.74</v>
      </c>
      <c r="E452" s="2">
        <v>66.599999999999994</v>
      </c>
      <c r="F452" s="12">
        <v>4.4444444444444446</v>
      </c>
      <c r="G452" s="12">
        <v>3.9</v>
      </c>
      <c r="H452" s="11">
        <v>1.9</v>
      </c>
      <c r="J452" s="12">
        <v>216.1</v>
      </c>
      <c r="K452" s="12">
        <v>0.1</v>
      </c>
      <c r="N452" s="2">
        <v>170</v>
      </c>
      <c r="O452" s="2">
        <v>110</v>
      </c>
    </row>
    <row r="453" spans="1:22" x14ac:dyDescent="0.25">
      <c r="A453" s="10">
        <v>44182</v>
      </c>
      <c r="B453" s="26">
        <v>0.47222222222222227</v>
      </c>
      <c r="C453" s="11">
        <v>7.12</v>
      </c>
      <c r="D453" s="11">
        <v>8.5299999999999994</v>
      </c>
      <c r="E453" s="2">
        <v>70.3</v>
      </c>
      <c r="F453" s="12">
        <v>7.7777777777777786</v>
      </c>
      <c r="G453" s="12">
        <v>7</v>
      </c>
      <c r="H453" s="11">
        <v>6.89</v>
      </c>
      <c r="J453" s="12">
        <v>190.7</v>
      </c>
      <c r="K453" s="12">
        <v>0.1</v>
      </c>
      <c r="N453" s="2">
        <v>920</v>
      </c>
      <c r="O453" s="2">
        <v>540</v>
      </c>
    </row>
    <row r="454" spans="1:22" x14ac:dyDescent="0.25">
      <c r="A454" s="10">
        <v>44194</v>
      </c>
      <c r="B454" s="26">
        <v>0.46875</v>
      </c>
      <c r="C454" s="11">
        <v>7.15</v>
      </c>
      <c r="D454" s="11">
        <v>9.31</v>
      </c>
      <c r="E454" s="2">
        <v>71.3</v>
      </c>
      <c r="F454" s="12">
        <v>3.8888888888888893</v>
      </c>
      <c r="G454" s="12">
        <v>4.0999999999999996</v>
      </c>
      <c r="H454" s="11">
        <v>3.11</v>
      </c>
      <c r="J454" s="12">
        <v>169.3</v>
      </c>
      <c r="K454" s="12">
        <v>0.1</v>
      </c>
      <c r="N454" s="2">
        <v>49</v>
      </c>
      <c r="O454" s="2">
        <v>14</v>
      </c>
      <c r="P454" s="2">
        <v>1.52</v>
      </c>
      <c r="Q454" s="2">
        <v>0.47</v>
      </c>
      <c r="R454" s="2">
        <v>0.04</v>
      </c>
      <c r="S454" s="2">
        <v>0.03</v>
      </c>
      <c r="T454" s="2">
        <v>1.5</v>
      </c>
      <c r="U454" s="2">
        <v>0.02</v>
      </c>
      <c r="V454" s="2">
        <v>3</v>
      </c>
    </row>
    <row r="455" spans="1:22" x14ac:dyDescent="0.25">
      <c r="A455" s="10">
        <v>44210</v>
      </c>
      <c r="B455" s="26">
        <v>0.45833333333333331</v>
      </c>
      <c r="C455" s="11">
        <v>7.12</v>
      </c>
      <c r="D455" s="11">
        <v>7.54</v>
      </c>
      <c r="E455" s="2">
        <v>62</v>
      </c>
      <c r="F455" s="12">
        <v>6.666666666666667</v>
      </c>
      <c r="G455" s="12">
        <v>6.9</v>
      </c>
      <c r="H455" s="11">
        <v>4.5599999999999996</v>
      </c>
      <c r="J455" s="12">
        <v>154.5</v>
      </c>
      <c r="K455" s="12">
        <v>0.1</v>
      </c>
      <c r="N455" s="2">
        <v>79</v>
      </c>
      <c r="O455" s="2">
        <v>27</v>
      </c>
    </row>
    <row r="456" spans="1:22" x14ac:dyDescent="0.25">
      <c r="A456" s="10">
        <v>44224</v>
      </c>
      <c r="B456" s="26">
        <v>0.44444444444444442</v>
      </c>
      <c r="C456" s="11">
        <v>7.26</v>
      </c>
      <c r="D456" s="11">
        <v>9.6999999999999993</v>
      </c>
      <c r="E456" s="2">
        <v>74.8</v>
      </c>
      <c r="F456" s="12">
        <v>4.4444444444444446</v>
      </c>
      <c r="G456" s="12">
        <v>4.4000000000000004</v>
      </c>
      <c r="H456" s="11">
        <v>3.88</v>
      </c>
      <c r="J456" s="12">
        <v>178.3</v>
      </c>
      <c r="K456" s="12">
        <v>0.1</v>
      </c>
      <c r="N456" s="2">
        <v>49</v>
      </c>
      <c r="O456" s="2">
        <v>17</v>
      </c>
    </row>
    <row r="457" spans="1:22" x14ac:dyDescent="0.25">
      <c r="A457" s="10">
        <v>44235</v>
      </c>
      <c r="B457" s="26">
        <v>0.44444444444444442</v>
      </c>
      <c r="C457" s="11">
        <v>7.15</v>
      </c>
      <c r="D457" s="11">
        <v>9.99</v>
      </c>
      <c r="E457" s="2">
        <v>79.5</v>
      </c>
      <c r="F457" s="12">
        <v>2.7777777777777777</v>
      </c>
      <c r="G457" s="12">
        <v>5.6</v>
      </c>
      <c r="H457" s="11">
        <v>7.46</v>
      </c>
      <c r="J457" s="12">
        <v>134.4</v>
      </c>
      <c r="K457" s="12">
        <v>0.1</v>
      </c>
      <c r="N457" s="2">
        <v>79</v>
      </c>
      <c r="O457" s="2">
        <v>27</v>
      </c>
    </row>
    <row r="458" spans="1:22" x14ac:dyDescent="0.25">
      <c r="A458" s="10">
        <v>44251</v>
      </c>
      <c r="B458" s="26">
        <v>0.44791666666666669</v>
      </c>
      <c r="C458" s="11">
        <v>7.13</v>
      </c>
      <c r="D458" s="11">
        <v>10.55</v>
      </c>
      <c r="E458" s="2">
        <v>82</v>
      </c>
      <c r="F458" s="12">
        <v>4.4444444444444446</v>
      </c>
      <c r="G458" s="12">
        <v>4.7</v>
      </c>
      <c r="H458" s="11">
        <v>7.46</v>
      </c>
      <c r="J458" s="12">
        <v>133.80000000000001</v>
      </c>
      <c r="K458" s="12">
        <v>0.1</v>
      </c>
      <c r="N458" s="2">
        <v>79</v>
      </c>
      <c r="O458" s="2">
        <v>79</v>
      </c>
    </row>
    <row r="459" spans="1:22" x14ac:dyDescent="0.25">
      <c r="A459" s="10">
        <v>44264</v>
      </c>
      <c r="B459" s="26">
        <v>0.47569444444444442</v>
      </c>
      <c r="C459" s="11">
        <v>7.14</v>
      </c>
      <c r="D459" s="11">
        <v>10.72</v>
      </c>
      <c r="E459" s="2">
        <v>86.5</v>
      </c>
      <c r="F459" s="12">
        <v>8.8888888888888893</v>
      </c>
      <c r="G459" s="12">
        <v>6.2</v>
      </c>
      <c r="H459" s="11">
        <v>5.0999999999999996</v>
      </c>
      <c r="J459" s="12">
        <v>170.1</v>
      </c>
      <c r="K459" s="12">
        <v>0.1</v>
      </c>
      <c r="N459" s="2">
        <v>79</v>
      </c>
      <c r="O459" s="2">
        <v>79</v>
      </c>
    </row>
    <row r="460" spans="1:22" x14ac:dyDescent="0.25">
      <c r="A460" s="10">
        <v>44279</v>
      </c>
      <c r="B460" s="26">
        <v>0.4826388888888889</v>
      </c>
      <c r="C460" s="11">
        <v>7.24</v>
      </c>
      <c r="D460" s="11">
        <v>10.36</v>
      </c>
      <c r="E460" s="2">
        <v>87.7</v>
      </c>
      <c r="F460" s="12">
        <v>5.5555555555555554</v>
      </c>
      <c r="G460" s="12">
        <v>8.1</v>
      </c>
      <c r="H460" s="11">
        <v>3.56</v>
      </c>
      <c r="J460" s="12">
        <v>180</v>
      </c>
      <c r="K460" s="12">
        <v>0.1</v>
      </c>
      <c r="N460" s="2">
        <v>110</v>
      </c>
      <c r="O460" s="2">
        <v>17</v>
      </c>
      <c r="P460" s="2">
        <v>0.53900000000000003</v>
      </c>
      <c r="Q460" s="2">
        <v>0.37</v>
      </c>
      <c r="R460" s="2">
        <v>0.05</v>
      </c>
      <c r="S460" s="2">
        <v>0.04</v>
      </c>
      <c r="T460" s="2">
        <v>0.53</v>
      </c>
      <c r="U460" s="2">
        <v>0.02</v>
      </c>
      <c r="V460" s="2">
        <v>2</v>
      </c>
    </row>
    <row r="461" spans="1:22" x14ac:dyDescent="0.25">
      <c r="A461" s="10">
        <v>44292</v>
      </c>
      <c r="B461" s="26">
        <v>0.4548611111111111</v>
      </c>
      <c r="C461" s="11">
        <v>6.95</v>
      </c>
      <c r="D461" s="11">
        <v>10.08</v>
      </c>
      <c r="E461" s="2">
        <v>86.1</v>
      </c>
      <c r="F461" s="12">
        <v>9.4444444444444446</v>
      </c>
      <c r="G461" s="12">
        <v>8.5</v>
      </c>
      <c r="H461" s="11">
        <v>2.46</v>
      </c>
      <c r="J461" s="12">
        <v>192.4</v>
      </c>
      <c r="K461" s="12">
        <v>0.1</v>
      </c>
      <c r="N461" s="2">
        <v>49</v>
      </c>
      <c r="O461" s="2">
        <v>14</v>
      </c>
    </row>
    <row r="462" spans="1:22" x14ac:dyDescent="0.25">
      <c r="A462" s="10">
        <v>44307</v>
      </c>
      <c r="B462" s="26">
        <v>0.47916666666666669</v>
      </c>
      <c r="C462" s="11">
        <v>7.21</v>
      </c>
      <c r="D462" s="11">
        <v>9.64</v>
      </c>
      <c r="E462" s="2">
        <v>95.2</v>
      </c>
      <c r="F462" s="12">
        <v>13.888888888888889</v>
      </c>
      <c r="G462" s="12">
        <v>14.8</v>
      </c>
      <c r="H462" s="11">
        <v>2.0699999999999998</v>
      </c>
      <c r="J462" s="12">
        <v>215.6</v>
      </c>
      <c r="K462" s="12">
        <v>0.1</v>
      </c>
      <c r="N462" s="2">
        <v>920</v>
      </c>
      <c r="O462" s="2">
        <v>280</v>
      </c>
    </row>
    <row r="463" spans="1:22" x14ac:dyDescent="0.25">
      <c r="A463" s="10">
        <v>44320</v>
      </c>
      <c r="B463" s="26">
        <v>0.47569444444444442</v>
      </c>
      <c r="C463" s="11">
        <v>7.2</v>
      </c>
      <c r="D463" s="11">
        <v>10.4</v>
      </c>
      <c r="E463" s="2">
        <v>101.1</v>
      </c>
      <c r="F463" s="12">
        <v>11.666666666666668</v>
      </c>
      <c r="G463" s="12">
        <v>14</v>
      </c>
      <c r="H463" s="11">
        <v>2.23</v>
      </c>
      <c r="J463" s="12">
        <v>224.2</v>
      </c>
      <c r="K463" s="12">
        <v>0.1</v>
      </c>
      <c r="N463" s="2">
        <v>20</v>
      </c>
      <c r="O463" s="2">
        <v>20</v>
      </c>
    </row>
    <row r="464" spans="1:22" x14ac:dyDescent="0.25">
      <c r="A464" s="10">
        <v>44334</v>
      </c>
      <c r="B464" s="26">
        <v>0.45833333333333331</v>
      </c>
      <c r="C464" s="11">
        <v>7</v>
      </c>
      <c r="D464" s="11">
        <v>4.5599999999999996</v>
      </c>
      <c r="E464" s="2">
        <v>45.9</v>
      </c>
      <c r="F464" s="12">
        <v>11.111111111111111</v>
      </c>
      <c r="G464" s="12">
        <v>15.7</v>
      </c>
      <c r="H464" s="11">
        <v>1.89</v>
      </c>
      <c r="J464" s="12">
        <v>258.10000000000002</v>
      </c>
      <c r="K464" s="12">
        <v>0.1</v>
      </c>
      <c r="N464" s="2">
        <v>330</v>
      </c>
      <c r="O464" s="2">
        <v>330</v>
      </c>
    </row>
    <row r="465" spans="1:22" x14ac:dyDescent="0.25">
      <c r="A465" s="10">
        <v>44349</v>
      </c>
      <c r="B465" s="26">
        <v>0.46875</v>
      </c>
      <c r="C465" s="11">
        <v>6.98</v>
      </c>
      <c r="D465" s="11">
        <v>8.86</v>
      </c>
      <c r="E465" s="2">
        <v>95.8</v>
      </c>
      <c r="F465" s="12">
        <v>22.777777777777779</v>
      </c>
      <c r="G465" s="12">
        <v>19.100000000000001</v>
      </c>
      <c r="H465" s="11">
        <v>2.6</v>
      </c>
      <c r="J465" s="12">
        <v>173.7</v>
      </c>
      <c r="K465" s="12">
        <v>0.1</v>
      </c>
      <c r="N465" s="2">
        <v>23</v>
      </c>
      <c r="O465" s="2">
        <v>4.5</v>
      </c>
    </row>
    <row r="466" spans="1:22" x14ac:dyDescent="0.25">
      <c r="A466" s="10">
        <v>44362</v>
      </c>
      <c r="B466" s="26">
        <v>0.45833333333333331</v>
      </c>
      <c r="C466" s="11">
        <v>6.83</v>
      </c>
      <c r="D466" s="11">
        <v>5.7</v>
      </c>
      <c r="E466" s="2">
        <v>58.6</v>
      </c>
      <c r="F466" s="12">
        <v>17.777777777777779</v>
      </c>
      <c r="G466" s="12">
        <v>16.600000000000001</v>
      </c>
      <c r="H466" s="11">
        <v>3.46</v>
      </c>
      <c r="J466" s="12">
        <v>216.1</v>
      </c>
      <c r="K466" s="12">
        <v>0.1</v>
      </c>
      <c r="N466" s="2">
        <v>540</v>
      </c>
      <c r="O466" s="2">
        <v>540</v>
      </c>
      <c r="P466" s="2">
        <v>0.25</v>
      </c>
      <c r="Q466" s="2">
        <v>0.47</v>
      </c>
      <c r="R466" s="2">
        <v>0.106</v>
      </c>
      <c r="S466" s="2">
        <v>7.0000000000000007E-2</v>
      </c>
      <c r="T466" s="2">
        <v>0.2</v>
      </c>
      <c r="U466" s="2">
        <v>0.08</v>
      </c>
      <c r="V466" s="2">
        <v>4</v>
      </c>
    </row>
    <row r="467" spans="1:22" x14ac:dyDescent="0.25">
      <c r="A467" s="10">
        <v>44376</v>
      </c>
      <c r="B467" s="26">
        <v>0.41666666666666669</v>
      </c>
      <c r="C467" s="11">
        <v>7.28</v>
      </c>
      <c r="D467" s="11">
        <v>4.03</v>
      </c>
      <c r="E467" s="2">
        <v>46</v>
      </c>
      <c r="F467" s="12">
        <v>22.777777777777779</v>
      </c>
      <c r="G467" s="12">
        <v>21.9</v>
      </c>
      <c r="H467" s="11">
        <v>1.88</v>
      </c>
      <c r="J467" s="12">
        <v>67</v>
      </c>
      <c r="K467" s="12">
        <v>0</v>
      </c>
      <c r="N467" s="2">
        <v>540</v>
      </c>
      <c r="O467" s="2">
        <v>39</v>
      </c>
    </row>
    <row r="468" spans="1:22" x14ac:dyDescent="0.25">
      <c r="A468" s="10">
        <v>44390</v>
      </c>
      <c r="B468" s="26">
        <v>0.47916666666666669</v>
      </c>
      <c r="C468" s="11">
        <v>7.34</v>
      </c>
      <c r="D468" s="11">
        <v>8.48</v>
      </c>
      <c r="E468" s="2">
        <v>94.8</v>
      </c>
      <c r="F468" s="12">
        <v>19.444444444444446</v>
      </c>
      <c r="G468" s="12">
        <v>20.8</v>
      </c>
      <c r="H468" s="11">
        <v>2.91</v>
      </c>
      <c r="J468" s="12">
        <v>150.80000000000001</v>
      </c>
      <c r="K468" s="12">
        <v>0.1</v>
      </c>
      <c r="N468" s="2">
        <v>33</v>
      </c>
      <c r="O468" s="2">
        <v>17</v>
      </c>
    </row>
    <row r="469" spans="1:22" x14ac:dyDescent="0.25">
      <c r="A469" s="10">
        <v>44404</v>
      </c>
      <c r="B469" s="26">
        <v>0.46180555555555558</v>
      </c>
      <c r="C469" s="11">
        <v>7.11</v>
      </c>
      <c r="D469" s="11">
        <v>7.28</v>
      </c>
      <c r="E469" s="2">
        <v>80.2</v>
      </c>
      <c r="F469" s="12">
        <v>18.888888888888889</v>
      </c>
      <c r="G469" s="12">
        <v>20.100000000000001</v>
      </c>
      <c r="H469" s="11">
        <v>2.95</v>
      </c>
      <c r="J469" s="12">
        <v>160.4</v>
      </c>
      <c r="K469" s="12">
        <v>0.1</v>
      </c>
      <c r="N469" s="2">
        <v>1600</v>
      </c>
      <c r="O469" s="2">
        <v>24</v>
      </c>
    </row>
    <row r="470" spans="1:22" x14ac:dyDescent="0.25">
      <c r="A470" s="10">
        <v>44418</v>
      </c>
      <c r="B470" s="26">
        <v>0.44791666666666669</v>
      </c>
      <c r="C470" s="11">
        <v>7.34</v>
      </c>
      <c r="D470" s="11">
        <v>6.79</v>
      </c>
      <c r="E470" s="2">
        <v>72.8</v>
      </c>
      <c r="F470" s="12">
        <v>18.888888888888889</v>
      </c>
      <c r="G470" s="12">
        <v>18.7</v>
      </c>
      <c r="H470" s="11">
        <v>4.7699999999999996</v>
      </c>
      <c r="J470" s="12">
        <v>150.1</v>
      </c>
      <c r="K470" s="12">
        <v>0.1</v>
      </c>
      <c r="N470" s="2">
        <v>460</v>
      </c>
      <c r="O470" s="2">
        <v>460</v>
      </c>
    </row>
    <row r="471" spans="1:22" x14ac:dyDescent="0.25">
      <c r="A471" s="10">
        <v>44433</v>
      </c>
      <c r="B471" s="26">
        <v>0.4513888888888889</v>
      </c>
      <c r="C471" s="11">
        <v>7.13</v>
      </c>
      <c r="D471" s="11">
        <v>8.7799999999999994</v>
      </c>
      <c r="E471" s="2">
        <v>88.9</v>
      </c>
      <c r="F471" s="12">
        <v>19.444444444444446</v>
      </c>
      <c r="G471" s="12">
        <v>16</v>
      </c>
      <c r="H471" s="11">
        <v>4.34</v>
      </c>
      <c r="J471" s="12">
        <v>152</v>
      </c>
      <c r="K471" s="12">
        <v>0.1</v>
      </c>
      <c r="N471" s="2">
        <v>130</v>
      </c>
      <c r="O471" s="2">
        <v>49</v>
      </c>
    </row>
    <row r="472" spans="1:22" x14ac:dyDescent="0.25">
      <c r="A472" s="10">
        <v>44446</v>
      </c>
      <c r="B472" s="26">
        <v>0.46527777777777773</v>
      </c>
      <c r="C472" s="11">
        <v>7.3</v>
      </c>
      <c r="D472" s="11">
        <v>6.72</v>
      </c>
      <c r="E472" s="2">
        <v>68.900000000000006</v>
      </c>
      <c r="F472" s="12">
        <v>20</v>
      </c>
      <c r="G472" s="12">
        <v>16.8</v>
      </c>
      <c r="H472" s="11">
        <v>2.48</v>
      </c>
      <c r="J472" s="12">
        <v>171.7</v>
      </c>
      <c r="K472" s="12">
        <v>0.1</v>
      </c>
      <c r="N472" s="2">
        <v>21</v>
      </c>
      <c r="O472" s="2">
        <v>21</v>
      </c>
    </row>
    <row r="473" spans="1:22" x14ac:dyDescent="0.25">
      <c r="A473" s="10">
        <v>44460</v>
      </c>
      <c r="B473" s="26">
        <v>0.4826388888888889</v>
      </c>
      <c r="C473" s="11">
        <v>6.85</v>
      </c>
      <c r="D473" s="11">
        <v>8.4499999999999993</v>
      </c>
      <c r="E473" s="2">
        <v>82</v>
      </c>
      <c r="F473" s="12">
        <v>17.222222222222221</v>
      </c>
      <c r="G473" s="12">
        <v>14.4</v>
      </c>
      <c r="H473" s="11">
        <v>2.75</v>
      </c>
      <c r="J473" s="12">
        <v>203.9</v>
      </c>
      <c r="K473" s="12">
        <v>0.1</v>
      </c>
      <c r="N473" s="2">
        <v>49</v>
      </c>
      <c r="O473" s="2">
        <v>49</v>
      </c>
      <c r="P473" s="2">
        <v>5.0000000000000001E-3</v>
      </c>
      <c r="Q473" s="2">
        <v>0.37</v>
      </c>
      <c r="R473" s="2">
        <v>3.9E-2</v>
      </c>
      <c r="S473" s="2">
        <v>5.0000000000000001E-3</v>
      </c>
      <c r="T473" s="36">
        <v>5.0000000000000001E-3</v>
      </c>
      <c r="U473" s="2">
        <v>0.02</v>
      </c>
      <c r="V473" s="2">
        <v>2</v>
      </c>
    </row>
    <row r="474" spans="1:22" x14ac:dyDescent="0.25">
      <c r="A474" s="10">
        <v>44483</v>
      </c>
      <c r="B474" s="26">
        <v>0.4548611111111111</v>
      </c>
      <c r="C474" s="11">
        <v>6.97</v>
      </c>
      <c r="D474" s="11">
        <v>4.99</v>
      </c>
      <c r="E474" s="2">
        <v>43.3</v>
      </c>
      <c r="F474" s="12">
        <v>10</v>
      </c>
      <c r="G474" s="12">
        <v>9.5</v>
      </c>
      <c r="H474" s="11">
        <v>2</v>
      </c>
      <c r="J474" s="12">
        <v>286</v>
      </c>
      <c r="K474" s="12">
        <v>0.1</v>
      </c>
      <c r="N474" s="2">
        <v>79</v>
      </c>
      <c r="O474" s="2">
        <v>79</v>
      </c>
      <c r="P474" s="2" t="s">
        <v>108</v>
      </c>
    </row>
    <row r="475" spans="1:22" x14ac:dyDescent="0.25">
      <c r="A475" s="10">
        <v>44495</v>
      </c>
      <c r="B475" s="26">
        <v>0.4548611111111111</v>
      </c>
      <c r="C475" s="11">
        <v>6.75</v>
      </c>
      <c r="D475" s="11">
        <v>4.66</v>
      </c>
      <c r="E475" s="2">
        <v>42.8</v>
      </c>
      <c r="F475" s="12">
        <v>10</v>
      </c>
      <c r="G475" s="12">
        <v>10.4</v>
      </c>
      <c r="H475" s="11">
        <v>1.66</v>
      </c>
      <c r="J475" s="12">
        <v>232.6</v>
      </c>
      <c r="K475" s="12">
        <v>0.1</v>
      </c>
      <c r="N475" s="2">
        <v>13</v>
      </c>
      <c r="O475" s="2">
        <v>13</v>
      </c>
      <c r="P475" s="2" t="s">
        <v>108</v>
      </c>
    </row>
    <row r="476" spans="1:22" x14ac:dyDescent="0.25">
      <c r="A476" s="10">
        <v>44509</v>
      </c>
      <c r="B476" s="26">
        <v>0.45833333333333331</v>
      </c>
      <c r="C476" s="11">
        <v>6.87</v>
      </c>
      <c r="D476" s="11">
        <v>7.45</v>
      </c>
      <c r="E476" s="2">
        <v>63.6</v>
      </c>
      <c r="F476" s="12">
        <v>9.4444444444444446</v>
      </c>
      <c r="G476" s="12">
        <v>8.3000000000000007</v>
      </c>
      <c r="H476" s="11">
        <v>2.41</v>
      </c>
      <c r="J476" s="12">
        <v>174.4</v>
      </c>
      <c r="K476" s="12">
        <v>0.1</v>
      </c>
      <c r="N476" s="2">
        <v>79</v>
      </c>
      <c r="O476" s="2">
        <v>49</v>
      </c>
      <c r="P476" s="2" t="s">
        <v>108</v>
      </c>
    </row>
    <row r="477" spans="1:22" x14ac:dyDescent="0.25">
      <c r="A477" s="10">
        <v>44522</v>
      </c>
      <c r="B477" s="26">
        <v>0.45833333333333331</v>
      </c>
      <c r="C477" s="11">
        <v>6.87</v>
      </c>
      <c r="D477" s="11">
        <v>6.47</v>
      </c>
      <c r="E477" s="2">
        <v>52.2</v>
      </c>
      <c r="F477" s="12">
        <v>8.8888888888888893</v>
      </c>
      <c r="G477" s="12">
        <v>6.3</v>
      </c>
      <c r="H477" s="11">
        <v>2.2400000000000002</v>
      </c>
      <c r="J477" s="12">
        <v>167.1</v>
      </c>
      <c r="K477" s="12">
        <v>0.1</v>
      </c>
      <c r="N477" s="2">
        <v>33</v>
      </c>
      <c r="O477" s="2">
        <v>33</v>
      </c>
      <c r="P477" s="2" t="s">
        <v>108</v>
      </c>
    </row>
    <row r="478" spans="1:22" x14ac:dyDescent="0.25">
      <c r="A478" s="10">
        <v>44537</v>
      </c>
      <c r="B478" s="26">
        <v>0.47222222222222227</v>
      </c>
      <c r="C478" s="11">
        <v>6.92</v>
      </c>
      <c r="D478" s="11">
        <v>7.62</v>
      </c>
      <c r="E478" s="2">
        <v>61.3</v>
      </c>
      <c r="F478" s="12">
        <v>6.1111111111111116</v>
      </c>
      <c r="G478" s="12">
        <v>6.2</v>
      </c>
      <c r="H478" s="11">
        <v>3.28</v>
      </c>
      <c r="J478" s="12">
        <v>158.80000000000001</v>
      </c>
      <c r="K478" s="12">
        <v>0.1</v>
      </c>
      <c r="N478" s="2">
        <v>49</v>
      </c>
      <c r="O478" s="2">
        <v>33</v>
      </c>
      <c r="P478" s="2">
        <v>1.41</v>
      </c>
      <c r="Q478" s="2">
        <v>0.36</v>
      </c>
      <c r="R478" s="2">
        <v>4.3999999999999997E-2</v>
      </c>
      <c r="S478" s="2">
        <v>0.05</v>
      </c>
      <c r="T478" s="2">
        <v>0.7</v>
      </c>
      <c r="U478" s="2">
        <v>0.22</v>
      </c>
      <c r="V478" s="2">
        <v>2</v>
      </c>
    </row>
    <row r="479" spans="1:22" x14ac:dyDescent="0.25">
      <c r="A479" s="10">
        <v>44550</v>
      </c>
      <c r="B479" s="26">
        <v>0.47222222222222227</v>
      </c>
      <c r="C479" s="11">
        <v>6.96</v>
      </c>
      <c r="D479" s="11">
        <v>9.33</v>
      </c>
      <c r="E479" s="2">
        <v>70.400000000000006</v>
      </c>
      <c r="F479" s="12">
        <v>0</v>
      </c>
      <c r="G479" s="12">
        <v>3.8</v>
      </c>
      <c r="H479" s="11">
        <v>3.51</v>
      </c>
      <c r="J479" s="12">
        <v>153.6</v>
      </c>
      <c r="K479" s="12">
        <v>0.1</v>
      </c>
      <c r="N479" s="2">
        <v>49</v>
      </c>
      <c r="O479" s="2">
        <v>14</v>
      </c>
      <c r="P479" s="2" t="s">
        <v>108</v>
      </c>
    </row>
    <row r="480" spans="1:22" x14ac:dyDescent="0.25">
      <c r="A480" s="10">
        <v>44567</v>
      </c>
      <c r="B480" s="26">
        <v>0.47222222222222227</v>
      </c>
      <c r="C480" s="11">
        <v>6.94</v>
      </c>
      <c r="D480" s="11">
        <v>11.4</v>
      </c>
      <c r="E480" s="2">
        <v>85.6</v>
      </c>
      <c r="F480" s="12">
        <v>7.7777777777777786</v>
      </c>
      <c r="G480" s="12">
        <v>3</v>
      </c>
      <c r="H480" s="11">
        <v>10.73</v>
      </c>
      <c r="J480" s="12">
        <v>138.1</v>
      </c>
      <c r="K480" s="12">
        <v>0.1</v>
      </c>
      <c r="N480" s="2">
        <v>170</v>
      </c>
      <c r="O480" s="2">
        <v>130</v>
      </c>
      <c r="P480" s="2" t="s">
        <v>108</v>
      </c>
    </row>
    <row r="481" spans="1:22" x14ac:dyDescent="0.25">
      <c r="A481" s="10">
        <v>44580</v>
      </c>
      <c r="B481" s="26">
        <v>0.45833333333333331</v>
      </c>
      <c r="C481" s="11">
        <v>6.73</v>
      </c>
      <c r="D481" s="11">
        <v>9.2100000000000009</v>
      </c>
      <c r="E481" s="2">
        <v>74.7</v>
      </c>
      <c r="F481" s="12">
        <v>10</v>
      </c>
      <c r="G481" s="12">
        <v>6.9</v>
      </c>
      <c r="H481" s="11">
        <v>4.22</v>
      </c>
      <c r="J481" s="12">
        <v>145.19999999999999</v>
      </c>
      <c r="K481" s="12">
        <v>0.1</v>
      </c>
      <c r="N481" s="2">
        <v>170</v>
      </c>
      <c r="O481" s="2">
        <v>110</v>
      </c>
      <c r="P481" s="2" t="s">
        <v>108</v>
      </c>
    </row>
    <row r="482" spans="1:22" x14ac:dyDescent="0.25">
      <c r="A482" s="10">
        <v>44594</v>
      </c>
      <c r="B482" s="26">
        <v>0.4826388888888889</v>
      </c>
      <c r="C482" s="11">
        <v>6.96</v>
      </c>
      <c r="D482" s="11">
        <v>10.78</v>
      </c>
      <c r="E482" s="2">
        <v>80.599999999999994</v>
      </c>
      <c r="F482" s="12">
        <v>3.333333333333333</v>
      </c>
      <c r="G482" s="12">
        <v>3.8</v>
      </c>
      <c r="H482" s="11">
        <v>4.2300000000000004</v>
      </c>
      <c r="J482" s="12">
        <v>168.7</v>
      </c>
      <c r="K482" s="12">
        <v>0.1</v>
      </c>
      <c r="N482" s="2">
        <v>350</v>
      </c>
      <c r="O482" s="2">
        <v>130</v>
      </c>
      <c r="P482" s="2" t="s">
        <v>108</v>
      </c>
    </row>
    <row r="483" spans="1:22" x14ac:dyDescent="0.25">
      <c r="A483" s="10">
        <v>44607</v>
      </c>
      <c r="B483" s="26">
        <v>0.47569444444444442</v>
      </c>
      <c r="C483" s="11">
        <v>6.93</v>
      </c>
      <c r="D483" s="11">
        <v>10.29</v>
      </c>
      <c r="E483" s="2">
        <v>82.5</v>
      </c>
      <c r="F483" s="12">
        <v>7.7777777777777786</v>
      </c>
      <c r="G483" s="12">
        <v>6.4</v>
      </c>
      <c r="H483" s="11">
        <v>5.26</v>
      </c>
      <c r="J483" s="12">
        <v>189.5</v>
      </c>
      <c r="K483" s="12">
        <v>0.1</v>
      </c>
      <c r="N483" s="2">
        <v>130</v>
      </c>
      <c r="O483" s="2">
        <v>27</v>
      </c>
      <c r="P483" s="2" t="s">
        <v>108</v>
      </c>
    </row>
    <row r="484" spans="1:22" x14ac:dyDescent="0.25">
      <c r="A484" s="10">
        <v>44622</v>
      </c>
      <c r="B484" s="26">
        <v>0.46180555555555558</v>
      </c>
      <c r="C484" s="11">
        <v>6.86</v>
      </c>
      <c r="D484" s="11">
        <v>8.76</v>
      </c>
      <c r="E484" s="2">
        <v>73.900000000000006</v>
      </c>
      <c r="F484" s="12">
        <v>8.8888888888888893</v>
      </c>
      <c r="G484" s="12">
        <v>8.1</v>
      </c>
      <c r="H484" s="11">
        <v>5.16</v>
      </c>
      <c r="J484" s="12">
        <v>147.30000000000001</v>
      </c>
      <c r="K484" s="12">
        <v>0.1</v>
      </c>
      <c r="N484" s="2">
        <v>240</v>
      </c>
      <c r="O484" s="2">
        <v>33</v>
      </c>
      <c r="P484" s="2" t="s">
        <v>108</v>
      </c>
    </row>
    <row r="485" spans="1:22" x14ac:dyDescent="0.25">
      <c r="A485" s="10">
        <v>44636</v>
      </c>
      <c r="B485" s="26">
        <v>0.47916666666666669</v>
      </c>
      <c r="C485" s="11">
        <v>6.85</v>
      </c>
      <c r="D485" s="11">
        <v>10.78</v>
      </c>
      <c r="E485" s="2">
        <v>88.7</v>
      </c>
      <c r="F485" s="12">
        <v>8.3333333333333339</v>
      </c>
      <c r="G485" s="12">
        <v>7.5</v>
      </c>
      <c r="H485" s="11">
        <v>6.13</v>
      </c>
      <c r="J485" s="12">
        <v>150.6</v>
      </c>
      <c r="K485" s="12">
        <v>0.1</v>
      </c>
      <c r="N485" s="2">
        <v>350</v>
      </c>
      <c r="O485" s="2">
        <v>130</v>
      </c>
      <c r="P485" s="2">
        <v>0.57999999999999996</v>
      </c>
      <c r="Q485" s="2">
        <v>0.39</v>
      </c>
      <c r="R485" s="2">
        <v>5.2999999999999999E-2</v>
      </c>
      <c r="S485" s="2">
        <v>0.05</v>
      </c>
      <c r="T485" s="2">
        <v>0.57999999999999996</v>
      </c>
      <c r="U485" s="2">
        <v>0.04</v>
      </c>
      <c r="V485" s="2">
        <v>4</v>
      </c>
    </row>
    <row r="486" spans="1:22" x14ac:dyDescent="0.25">
      <c r="A486" s="10">
        <v>44649</v>
      </c>
      <c r="B486" s="26">
        <v>0.45555555555555555</v>
      </c>
      <c r="C486" s="11">
        <v>7.06</v>
      </c>
      <c r="D486" s="11">
        <v>9.19</v>
      </c>
      <c r="E486" s="2">
        <v>80.3</v>
      </c>
      <c r="F486" s="12">
        <v>9.4444444444444446</v>
      </c>
      <c r="G486" s="12">
        <v>9.6999999999999993</v>
      </c>
      <c r="H486" s="11">
        <v>4.04</v>
      </c>
      <c r="J486" s="12">
        <v>158.4</v>
      </c>
      <c r="K486" s="12">
        <v>0.1</v>
      </c>
      <c r="N486" s="2">
        <v>49</v>
      </c>
      <c r="O486" s="2">
        <v>22</v>
      </c>
      <c r="P486" s="2" t="s">
        <v>108</v>
      </c>
    </row>
    <row r="487" spans="1:22" x14ac:dyDescent="0.25">
      <c r="A487" s="10">
        <v>44663</v>
      </c>
      <c r="B487" s="26">
        <v>0.44375000000000003</v>
      </c>
      <c r="C487" s="11">
        <v>7.39</v>
      </c>
      <c r="D487" s="11">
        <v>8.4</v>
      </c>
      <c r="E487" s="2">
        <v>83.5</v>
      </c>
      <c r="F487" s="12">
        <v>6.666666666666667</v>
      </c>
      <c r="G487" s="12">
        <v>8</v>
      </c>
      <c r="H487" s="11">
        <v>3.61</v>
      </c>
      <c r="J487" s="12">
        <v>4.5</v>
      </c>
      <c r="K487" s="12">
        <v>0</v>
      </c>
      <c r="N487" s="2">
        <v>33</v>
      </c>
      <c r="O487" s="2">
        <v>13</v>
      </c>
      <c r="P487" s="2" t="s">
        <v>108</v>
      </c>
    </row>
    <row r="488" spans="1:22" x14ac:dyDescent="0.25">
      <c r="A488" s="10">
        <v>44676</v>
      </c>
      <c r="B488" s="26">
        <v>0.45416666666666666</v>
      </c>
      <c r="C488" s="11">
        <v>7.42</v>
      </c>
      <c r="D488" s="11">
        <v>9.01</v>
      </c>
      <c r="E488" s="2">
        <v>82.6</v>
      </c>
      <c r="F488" s="12">
        <v>11.111111111111111</v>
      </c>
      <c r="G488" s="12">
        <v>11.7</v>
      </c>
      <c r="H488" s="11">
        <v>47</v>
      </c>
      <c r="J488" s="12">
        <v>184.4</v>
      </c>
      <c r="K488" s="12">
        <v>0.1</v>
      </c>
      <c r="N488" s="2">
        <v>49</v>
      </c>
      <c r="O488" s="2">
        <v>49</v>
      </c>
      <c r="P488" s="2" t="s">
        <v>108</v>
      </c>
    </row>
    <row r="489" spans="1:22" x14ac:dyDescent="0.25">
      <c r="A489" s="10">
        <v>44691</v>
      </c>
      <c r="B489" s="26">
        <v>0.4375</v>
      </c>
      <c r="C489" s="11">
        <v>7.44</v>
      </c>
      <c r="D489" s="11">
        <v>10.210000000000001</v>
      </c>
      <c r="E489" s="2">
        <v>91.2</v>
      </c>
      <c r="F489" s="12">
        <v>10</v>
      </c>
      <c r="G489" s="12">
        <v>10.8</v>
      </c>
      <c r="H489" s="11">
        <v>2.78</v>
      </c>
      <c r="J489" s="12">
        <v>159.6</v>
      </c>
      <c r="K489" s="12">
        <v>0.1</v>
      </c>
      <c r="N489" s="2">
        <v>130</v>
      </c>
      <c r="O489" s="2">
        <v>130</v>
      </c>
      <c r="P489" s="2" t="s">
        <v>108</v>
      </c>
    </row>
    <row r="490" spans="1:22" x14ac:dyDescent="0.25">
      <c r="A490" s="10">
        <v>44704</v>
      </c>
      <c r="B490" s="26">
        <v>0.46111111111111108</v>
      </c>
      <c r="C490" s="11">
        <v>7.36</v>
      </c>
      <c r="D490" s="11">
        <v>7.44</v>
      </c>
      <c r="E490" s="2">
        <v>71.3</v>
      </c>
      <c r="F490" s="12">
        <v>13.33333333333333</v>
      </c>
      <c r="G490" s="12">
        <v>14</v>
      </c>
      <c r="H490" s="11">
        <v>4.45</v>
      </c>
      <c r="J490" s="12">
        <v>183.3</v>
      </c>
      <c r="K490" s="12">
        <v>0.1</v>
      </c>
      <c r="N490" s="2">
        <v>240</v>
      </c>
      <c r="O490" s="2">
        <v>240</v>
      </c>
      <c r="P490" s="2" t="s">
        <v>108</v>
      </c>
    </row>
    <row r="491" spans="1:22" x14ac:dyDescent="0.25">
      <c r="A491" s="10">
        <v>44721</v>
      </c>
      <c r="B491" s="26">
        <v>0.4375</v>
      </c>
      <c r="C491" s="11">
        <v>7.28</v>
      </c>
      <c r="D491" s="11">
        <v>4.21</v>
      </c>
      <c r="E491" s="2">
        <v>43</v>
      </c>
      <c r="F491" s="12">
        <v>12.77777777777778</v>
      </c>
      <c r="G491" s="12">
        <v>16.5</v>
      </c>
      <c r="H491" s="11">
        <v>2.98</v>
      </c>
      <c r="J491" s="12">
        <v>195</v>
      </c>
      <c r="K491" s="12">
        <v>0.1</v>
      </c>
      <c r="N491" s="2">
        <v>350</v>
      </c>
      <c r="O491" s="2">
        <v>170</v>
      </c>
      <c r="P491" s="2" t="s">
        <v>108</v>
      </c>
    </row>
    <row r="492" spans="1:22" x14ac:dyDescent="0.25">
      <c r="A492" s="10">
        <v>44734</v>
      </c>
      <c r="B492" s="26">
        <v>0.50208333333333333</v>
      </c>
      <c r="C492" s="11">
        <v>7.33</v>
      </c>
      <c r="D492" s="11">
        <v>5.71</v>
      </c>
      <c r="E492" s="2">
        <v>58.9</v>
      </c>
      <c r="F492" s="12">
        <v>17.222222222222221</v>
      </c>
      <c r="G492" s="12">
        <v>17.2</v>
      </c>
      <c r="H492" s="11">
        <v>2.89</v>
      </c>
      <c r="J492" s="12">
        <v>191.4</v>
      </c>
      <c r="K492" s="12">
        <v>0.4</v>
      </c>
      <c r="N492" s="2">
        <v>920</v>
      </c>
      <c r="O492" s="2">
        <v>920</v>
      </c>
      <c r="P492" s="2">
        <v>0.2</v>
      </c>
      <c r="Q492" s="2">
        <v>0.52</v>
      </c>
      <c r="R492" s="2">
        <v>8.1000000000000003E-2</v>
      </c>
      <c r="S492" s="2">
        <v>0.05</v>
      </c>
      <c r="T492" s="2">
        <v>0.19</v>
      </c>
      <c r="U492" s="2">
        <v>0.06</v>
      </c>
      <c r="V492" s="2">
        <v>4</v>
      </c>
    </row>
    <row r="493" spans="1:22" x14ac:dyDescent="0.25">
      <c r="A493" s="10">
        <v>44747</v>
      </c>
      <c r="B493" s="26">
        <v>0.4548611111111111</v>
      </c>
      <c r="C493" s="11">
        <v>7.45</v>
      </c>
      <c r="D493" s="11">
        <v>3.66</v>
      </c>
      <c r="E493" s="2">
        <v>37.799999999999997</v>
      </c>
      <c r="F493" s="12">
        <v>18.888888888888889</v>
      </c>
      <c r="G493" s="12">
        <v>17.100000000000001</v>
      </c>
      <c r="H493" s="11">
        <v>1.27</v>
      </c>
      <c r="J493" s="12">
        <v>206.4</v>
      </c>
      <c r="K493" s="12">
        <v>0.1</v>
      </c>
      <c r="N493" s="2">
        <v>78</v>
      </c>
      <c r="O493" s="2">
        <v>78</v>
      </c>
      <c r="P493" s="2" t="s">
        <v>108</v>
      </c>
    </row>
    <row r="494" spans="1:22" x14ac:dyDescent="0.25">
      <c r="A494" s="10">
        <v>44761</v>
      </c>
      <c r="B494" s="26">
        <v>0.44861111111111113</v>
      </c>
      <c r="C494" s="11">
        <v>7.35</v>
      </c>
      <c r="D494" s="11">
        <v>6.55</v>
      </c>
      <c r="E494" s="2">
        <v>70.2</v>
      </c>
      <c r="F494" s="12">
        <v>20</v>
      </c>
      <c r="G494" s="12">
        <v>19</v>
      </c>
      <c r="H494" s="11">
        <v>1.54</v>
      </c>
      <c r="J494" s="12">
        <v>223.2</v>
      </c>
      <c r="K494" s="12">
        <v>0.1</v>
      </c>
      <c r="N494" s="2">
        <v>49</v>
      </c>
      <c r="O494" s="2">
        <v>49</v>
      </c>
      <c r="P494" s="2" t="s">
        <v>108</v>
      </c>
    </row>
    <row r="495" spans="1:22" x14ac:dyDescent="0.25">
      <c r="A495" s="10">
        <v>44775</v>
      </c>
      <c r="B495" s="26">
        <v>0.44444444444444442</v>
      </c>
      <c r="C495" s="11">
        <v>7.42</v>
      </c>
      <c r="D495" s="11">
        <v>4.08</v>
      </c>
      <c r="E495" s="2">
        <v>46.1</v>
      </c>
      <c r="F495" s="12">
        <v>16.666666666666671</v>
      </c>
      <c r="G495" s="12">
        <v>21.1</v>
      </c>
      <c r="H495" s="11">
        <v>2.4300000000000002</v>
      </c>
      <c r="J495" s="12">
        <v>229.1</v>
      </c>
      <c r="K495" s="12">
        <v>0.1</v>
      </c>
      <c r="N495" s="2">
        <v>130</v>
      </c>
      <c r="O495" s="2">
        <v>27</v>
      </c>
      <c r="P495" s="2" t="s">
        <v>108</v>
      </c>
    </row>
    <row r="496" spans="1:22" x14ac:dyDescent="0.25">
      <c r="A496" s="10">
        <v>44789</v>
      </c>
      <c r="B496" s="26">
        <v>0.44097222222222227</v>
      </c>
      <c r="C496" s="11">
        <v>7.33</v>
      </c>
      <c r="D496" s="11">
        <v>6.18</v>
      </c>
      <c r="E496" s="2">
        <v>66.400000000000006</v>
      </c>
      <c r="F496" s="12">
        <v>19.44444444444445</v>
      </c>
      <c r="G496" s="12">
        <v>19.2</v>
      </c>
      <c r="H496" s="11">
        <v>3.12</v>
      </c>
      <c r="J496" s="12">
        <v>149.80000000000001</v>
      </c>
      <c r="K496" s="12">
        <v>0.1</v>
      </c>
      <c r="N496" s="2">
        <v>920</v>
      </c>
      <c r="O496" s="2">
        <v>170</v>
      </c>
      <c r="P496" s="2" t="s">
        <v>108</v>
      </c>
    </row>
    <row r="497" spans="1:22" x14ac:dyDescent="0.25">
      <c r="A497" s="10">
        <v>44803</v>
      </c>
      <c r="B497" s="26">
        <v>0.46180555555555558</v>
      </c>
      <c r="C497" s="11">
        <v>7.42</v>
      </c>
      <c r="D497" s="11">
        <v>6.95</v>
      </c>
      <c r="E497" s="2">
        <v>73.2</v>
      </c>
      <c r="F497" s="12">
        <v>23.888888888888889</v>
      </c>
      <c r="G497" s="12">
        <v>18.2</v>
      </c>
      <c r="H497" s="11">
        <v>3.43</v>
      </c>
      <c r="J497" s="12">
        <v>114.7</v>
      </c>
      <c r="K497" s="12">
        <v>0.1</v>
      </c>
      <c r="P497" s="2" t="s">
        <v>108</v>
      </c>
    </row>
    <row r="498" spans="1:22" x14ac:dyDescent="0.25">
      <c r="A498" s="10">
        <v>44817</v>
      </c>
      <c r="B498" s="26">
        <v>0.4291666666666667</v>
      </c>
      <c r="C498" s="11">
        <v>7.58</v>
      </c>
      <c r="D498" s="11">
        <v>9.69</v>
      </c>
      <c r="E498" s="2">
        <v>95.2</v>
      </c>
      <c r="F498" s="12">
        <v>16.666666666666671</v>
      </c>
      <c r="G498" s="12">
        <v>14.7</v>
      </c>
      <c r="H498" s="11">
        <v>2.58</v>
      </c>
      <c r="J498" s="12">
        <v>66.7</v>
      </c>
      <c r="K498" s="12">
        <v>0</v>
      </c>
      <c r="N498" s="2">
        <v>46</v>
      </c>
      <c r="O498" s="2">
        <v>46</v>
      </c>
      <c r="P498" s="2" t="s">
        <v>108</v>
      </c>
    </row>
    <row r="499" spans="1:22" x14ac:dyDescent="0.25">
      <c r="A499" s="10">
        <v>44832</v>
      </c>
      <c r="B499" s="26">
        <v>0.4548611111111111</v>
      </c>
      <c r="C499" s="11">
        <v>7.51</v>
      </c>
      <c r="D499" s="11">
        <v>9.8699999999999992</v>
      </c>
      <c r="E499" s="2">
        <v>95.6</v>
      </c>
      <c r="F499" s="12">
        <v>17.222222222222221</v>
      </c>
      <c r="G499" s="12">
        <v>14.1</v>
      </c>
      <c r="H499" s="11">
        <v>1.8</v>
      </c>
      <c r="J499" s="12">
        <v>91.6</v>
      </c>
      <c r="K499" s="12">
        <v>0</v>
      </c>
      <c r="N499" s="2">
        <v>49</v>
      </c>
      <c r="O499" s="2">
        <v>49</v>
      </c>
      <c r="P499" s="2">
        <v>1.2999999999999999E-2</v>
      </c>
      <c r="Q499" s="2">
        <v>0.25</v>
      </c>
      <c r="R499" s="2">
        <v>1.2999999999999999E-2</v>
      </c>
      <c r="S499" s="2">
        <v>0.02</v>
      </c>
      <c r="T499" s="2">
        <v>1.2999999999999999E-2</v>
      </c>
      <c r="U499" s="2">
        <v>0.01</v>
      </c>
      <c r="V499" s="2">
        <v>1</v>
      </c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459</v>
      </c>
      <c r="D503" s="2">
        <f t="shared" ref="D503:O503" si="0">COUNT(D6:D501)</f>
        <v>484</v>
      </c>
      <c r="E503" s="2">
        <f t="shared" si="0"/>
        <v>485</v>
      </c>
      <c r="F503" s="2">
        <f t="shared" si="0"/>
        <v>52</v>
      </c>
      <c r="G503" s="2">
        <f t="shared" si="0"/>
        <v>488</v>
      </c>
      <c r="H503" s="2">
        <f t="shared" si="0"/>
        <v>450</v>
      </c>
      <c r="I503" s="12">
        <f t="shared" si="0"/>
        <v>390</v>
      </c>
      <c r="J503" s="12">
        <f t="shared" si="0"/>
        <v>485</v>
      </c>
      <c r="K503" s="12">
        <f t="shared" si="0"/>
        <v>488</v>
      </c>
      <c r="L503" s="2" t="s">
        <v>109</v>
      </c>
      <c r="M503" s="2" t="s">
        <v>109</v>
      </c>
      <c r="N503" s="13">
        <f t="shared" si="0"/>
        <v>482</v>
      </c>
      <c r="O503" s="13">
        <f t="shared" si="0"/>
        <v>51</v>
      </c>
      <c r="P503" s="2">
        <f t="shared" ref="P503:V503" si="1">COUNT(P6:P501)</f>
        <v>121</v>
      </c>
      <c r="Q503" s="2">
        <f t="shared" si="1"/>
        <v>121</v>
      </c>
      <c r="R503" s="2">
        <f t="shared" si="1"/>
        <v>121</v>
      </c>
      <c r="S503" s="2">
        <f t="shared" si="1"/>
        <v>121</v>
      </c>
      <c r="T503" s="2">
        <f t="shared" si="1"/>
        <v>119</v>
      </c>
      <c r="U503" s="2">
        <f t="shared" si="1"/>
        <v>121</v>
      </c>
      <c r="V503" s="2">
        <f t="shared" si="1"/>
        <v>121</v>
      </c>
    </row>
    <row r="504" spans="1:22" x14ac:dyDescent="0.25">
      <c r="A504" s="17" t="s">
        <v>96</v>
      </c>
      <c r="C504" s="11">
        <f>AVERAGE(C6:C501)</f>
        <v>7.2888453159041395</v>
      </c>
      <c r="D504" s="11">
        <f t="shared" ref="D504:O504" si="2">AVERAGE(D6:D501)</f>
        <v>8.1572314049586723</v>
      </c>
      <c r="E504" s="11">
        <f t="shared" si="2"/>
        <v>73.117525773195879</v>
      </c>
      <c r="F504" s="11">
        <f t="shared" si="2"/>
        <v>11.773504273504271</v>
      </c>
      <c r="G504" s="12">
        <f t="shared" si="2"/>
        <v>11.369467213114755</v>
      </c>
      <c r="H504" s="11">
        <f t="shared" si="2"/>
        <v>3.9137555555555559</v>
      </c>
      <c r="I504" s="12">
        <f t="shared" si="2"/>
        <v>142.02102564102572</v>
      </c>
      <c r="J504" s="12">
        <f t="shared" si="2"/>
        <v>187.53134020618549</v>
      </c>
      <c r="K504" s="12">
        <f t="shared" si="2"/>
        <v>9.40824155831574E-2</v>
      </c>
      <c r="L504" s="2" t="s">
        <v>109</v>
      </c>
      <c r="M504" s="2" t="s">
        <v>109</v>
      </c>
      <c r="N504" s="13">
        <f t="shared" si="2"/>
        <v>172.793153526971</v>
      </c>
      <c r="O504" s="13">
        <f t="shared" si="2"/>
        <v>117.00588235294119</v>
      </c>
      <c r="P504" s="11">
        <f t="shared" ref="P504:V504" si="3">AVERAGE(P6:P501)</f>
        <v>0.5797520661157024</v>
      </c>
      <c r="Q504" s="11">
        <f t="shared" si="3"/>
        <v>0.55628099173553747</v>
      </c>
      <c r="R504" s="11">
        <f t="shared" si="3"/>
        <v>7.0247933884297481E-2</v>
      </c>
      <c r="S504" s="11">
        <f t="shared" si="3"/>
        <v>4.4793388429752043E-2</v>
      </c>
      <c r="T504" s="11">
        <f t="shared" si="3"/>
        <v>0.56742016806722695</v>
      </c>
      <c r="U504" s="11">
        <f t="shared" si="3"/>
        <v>7.4876033057851149E-2</v>
      </c>
      <c r="V504" s="11">
        <f t="shared" si="3"/>
        <v>2.9669421487603307</v>
      </c>
    </row>
    <row r="505" spans="1:22" x14ac:dyDescent="0.25">
      <c r="A505" s="17" t="s">
        <v>129</v>
      </c>
      <c r="C505" s="11">
        <f>STDEV(C6:C501)</f>
        <v>0.31598148202273879</v>
      </c>
      <c r="D505" s="11">
        <f t="shared" ref="D505:O505" si="4">STDEV(D6:D501)</f>
        <v>2.3210380388547973</v>
      </c>
      <c r="E505" s="11">
        <f t="shared" si="4"/>
        <v>17.885442452363151</v>
      </c>
      <c r="F505" s="11">
        <f t="shared" si="4"/>
        <v>6.0389264805311704</v>
      </c>
      <c r="G505" s="12">
        <f t="shared" si="4"/>
        <v>5.6531568948484887</v>
      </c>
      <c r="H505" s="11">
        <f t="shared" si="4"/>
        <v>4.279746873723119</v>
      </c>
      <c r="I505" s="12">
        <f t="shared" si="4"/>
        <v>50.739132907449516</v>
      </c>
      <c r="J505" s="12">
        <f t="shared" si="4"/>
        <v>51.909679260096837</v>
      </c>
      <c r="K505" s="12">
        <f t="shared" si="4"/>
        <v>2.8552159902411396E-2</v>
      </c>
      <c r="L505" s="2" t="s">
        <v>109</v>
      </c>
      <c r="M505" s="2" t="s">
        <v>109</v>
      </c>
      <c r="N505" s="13">
        <f t="shared" si="4"/>
        <v>863.39718971557079</v>
      </c>
      <c r="O505" s="13">
        <f t="shared" si="4"/>
        <v>171.68140774325533</v>
      </c>
      <c r="P505" s="11">
        <f t="shared" ref="P505:V505" si="5">STDEV(P6:P501)</f>
        <v>0.51145101233307655</v>
      </c>
      <c r="Q505" s="11">
        <f t="shared" si="5"/>
        <v>0.25038680819685355</v>
      </c>
      <c r="R505" s="11">
        <f t="shared" si="5"/>
        <v>5.989439052640011E-2</v>
      </c>
      <c r="S505" s="11">
        <f t="shared" si="5"/>
        <v>3.8418727498311746E-2</v>
      </c>
      <c r="T505" s="11">
        <f t="shared" si="5"/>
        <v>0.50093900802322555</v>
      </c>
      <c r="U505" s="11">
        <f t="shared" si="5"/>
        <v>4.5755067159812E-2</v>
      </c>
      <c r="V505" s="11">
        <f t="shared" si="5"/>
        <v>2.1522619275912209</v>
      </c>
    </row>
    <row r="506" spans="1:22" x14ac:dyDescent="0.25">
      <c r="A506" s="17" t="s">
        <v>99</v>
      </c>
      <c r="C506" s="11">
        <f>MAX(C6:C501)</f>
        <v>8.74</v>
      </c>
      <c r="D506" s="11">
        <f t="shared" ref="D506:O506" si="6">MAX(D6:D501)</f>
        <v>14.37</v>
      </c>
      <c r="E506" s="11">
        <f t="shared" si="6"/>
        <v>159.1</v>
      </c>
      <c r="F506" s="11">
        <f t="shared" si="6"/>
        <v>23.888888888888889</v>
      </c>
      <c r="G506" s="12">
        <f t="shared" si="6"/>
        <v>23.1</v>
      </c>
      <c r="H506" s="11">
        <f t="shared" si="6"/>
        <v>47.2</v>
      </c>
      <c r="I506" s="12">
        <f t="shared" si="6"/>
        <v>295.89999999999998</v>
      </c>
      <c r="J506" s="12">
        <f t="shared" si="6"/>
        <v>364.7</v>
      </c>
      <c r="K506" s="12">
        <f t="shared" si="6"/>
        <v>0.4</v>
      </c>
      <c r="L506" s="2" t="s">
        <v>109</v>
      </c>
      <c r="M506" s="2" t="s">
        <v>109</v>
      </c>
      <c r="N506" s="13">
        <f t="shared" si="6"/>
        <v>16000</v>
      </c>
      <c r="O506" s="13">
        <f t="shared" si="6"/>
        <v>920</v>
      </c>
      <c r="P506" s="11">
        <f t="shared" ref="P506:V506" si="7">MAX(P6:P501)</f>
        <v>1.96</v>
      </c>
      <c r="Q506" s="11">
        <f t="shared" si="7"/>
        <v>1.78</v>
      </c>
      <c r="R506" s="11">
        <f t="shared" si="7"/>
        <v>0.46</v>
      </c>
      <c r="S506" s="11">
        <f t="shared" si="7"/>
        <v>0.21</v>
      </c>
      <c r="T506" s="11">
        <f t="shared" si="7"/>
        <v>1.94</v>
      </c>
      <c r="U506" s="11">
        <f t="shared" si="7"/>
        <v>0.3</v>
      </c>
      <c r="V506" s="11">
        <f t="shared" si="7"/>
        <v>16</v>
      </c>
    </row>
    <row r="507" spans="1:22" x14ac:dyDescent="0.25">
      <c r="A507" s="17" t="s">
        <v>100</v>
      </c>
      <c r="C507" s="11">
        <f>MIN(C6:C501)</f>
        <v>6.3</v>
      </c>
      <c r="D507" s="11">
        <f t="shared" ref="D507:O507" si="8">MIN(D6:D501)</f>
        <v>2.0499999999999998</v>
      </c>
      <c r="E507" s="11">
        <f t="shared" si="8"/>
        <v>19.100000000000001</v>
      </c>
      <c r="F507" s="11">
        <f t="shared" si="8"/>
        <v>0</v>
      </c>
      <c r="G507" s="12">
        <f t="shared" si="8"/>
        <v>0.1</v>
      </c>
      <c r="H507" s="11">
        <f t="shared" si="8"/>
        <v>0</v>
      </c>
      <c r="I507" s="12">
        <f t="shared" si="8"/>
        <v>38.5</v>
      </c>
      <c r="J507" s="12">
        <f t="shared" si="8"/>
        <v>4.5</v>
      </c>
      <c r="K507" s="12">
        <f t="shared" si="8"/>
        <v>0</v>
      </c>
      <c r="L507" s="2" t="s">
        <v>109</v>
      </c>
      <c r="M507" s="2" t="s">
        <v>109</v>
      </c>
      <c r="N507" s="13">
        <f>MIN(N6:N501)</f>
        <v>1</v>
      </c>
      <c r="O507" s="13">
        <f t="shared" si="8"/>
        <v>4.5</v>
      </c>
      <c r="P507" s="11">
        <f t="shared" ref="P507:V507" si="9">MIN(P6:P501)</f>
        <v>5.0000000000000001E-3</v>
      </c>
      <c r="Q507" s="11">
        <f t="shared" si="9"/>
        <v>0.25</v>
      </c>
      <c r="R507" s="11">
        <f t="shared" si="9"/>
        <v>1.2999999999999999E-2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1</v>
      </c>
    </row>
    <row r="508" spans="1:22" x14ac:dyDescent="0.25">
      <c r="A508" s="17" t="s">
        <v>105</v>
      </c>
      <c r="N508" s="13">
        <f>GEOMEAN(N6:N501)</f>
        <v>53.624992671061804</v>
      </c>
      <c r="O508" s="13">
        <f>GEOMEAN(O6:O501)</f>
        <v>56.388794373057259</v>
      </c>
    </row>
    <row r="509" spans="1:22" x14ac:dyDescent="0.25">
      <c r="A509" s="17" t="s">
        <v>106</v>
      </c>
      <c r="N509" s="13">
        <f>COUNTIF(N6:N501,"&gt;200")</f>
        <v>74</v>
      </c>
      <c r="O509" s="13">
        <f>COUNTIF(O6:O501,"&gt;200")</f>
        <v>8</v>
      </c>
    </row>
    <row r="510" spans="1:22" x14ac:dyDescent="0.25">
      <c r="A510" s="17" t="s">
        <v>107</v>
      </c>
      <c r="L510" s="12"/>
      <c r="N510" s="13">
        <f>(N509/N503)*100</f>
        <v>15.352697095435685</v>
      </c>
      <c r="O510" s="13">
        <f>(O509/O503)*100</f>
        <v>15.686274509803921</v>
      </c>
    </row>
  </sheetData>
  <phoneticPr fontId="0" type="noConversion"/>
  <pageMargins left="1" right="1" top="1" bottom="1" header="0.5" footer="0.5"/>
  <pageSetup scale="58" firstPageNumber="165" fitToHeight="2" orientation="landscape" useFirstPageNumber="1" r:id="rId1"/>
  <headerFooter alignWithMargins="0">
    <oddFooter>&amp;CA-&amp;P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510"/>
  <sheetViews>
    <sheetView zoomScale="80" zoomScaleNormal="80" workbookViewId="0">
      <pane xSplit="1" ySplit="5" topLeftCell="B473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0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10" width="8.85546875" style="2"/>
    <col min="11" max="11" width="9.140625" style="12"/>
    <col min="12" max="12" width="8.85546875" style="2"/>
    <col min="13" max="13" width="9.8554687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bestFit="1" customWidth="1"/>
    <col min="22" max="22" width="5.140625" style="2" bestFit="1" customWidth="1"/>
    <col min="23" max="16384" width="8.85546875" style="2"/>
  </cols>
  <sheetData>
    <row r="1" spans="1:22" x14ac:dyDescent="0.25">
      <c r="A1" s="17" t="s">
        <v>132</v>
      </c>
      <c r="B1" s="57">
        <v>42</v>
      </c>
      <c r="C1" s="57"/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17" t="s">
        <v>131</v>
      </c>
      <c r="B2" s="56" t="s">
        <v>85</v>
      </c>
      <c r="C2" s="56"/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2"/>
      <c r="E3" s="12"/>
      <c r="F3" s="12"/>
      <c r="G3" s="12"/>
      <c r="H3" s="13"/>
      <c r="I3" s="13"/>
      <c r="J3" s="12"/>
      <c r="L3" s="11"/>
      <c r="M3" s="3"/>
    </row>
    <row r="4" spans="1:22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x14ac:dyDescent="0.25">
      <c r="A6" s="8">
        <v>37908.402777777781</v>
      </c>
      <c r="B6" s="26">
        <v>37908.402777777781</v>
      </c>
      <c r="C6" s="4">
        <v>7.01</v>
      </c>
      <c r="D6" s="4">
        <v>0.14000000000000001</v>
      </c>
      <c r="E6" s="5">
        <v>1.6</v>
      </c>
      <c r="F6" s="5"/>
      <c r="G6" s="5">
        <v>12.4</v>
      </c>
      <c r="H6" s="4">
        <v>9.7799999999999994</v>
      </c>
      <c r="I6" s="3">
        <v>7240</v>
      </c>
      <c r="J6" s="3">
        <v>9530</v>
      </c>
      <c r="K6" s="5">
        <v>5.4</v>
      </c>
      <c r="L6" s="6"/>
      <c r="M6" s="4"/>
      <c r="N6" s="6">
        <v>50</v>
      </c>
      <c r="O6" s="6"/>
      <c r="P6" s="4"/>
      <c r="Q6" s="5"/>
      <c r="R6" s="5"/>
      <c r="S6" s="4"/>
      <c r="T6" s="4"/>
      <c r="U6" s="4"/>
      <c r="V6" s="6"/>
    </row>
    <row r="7" spans="1:22" x14ac:dyDescent="0.25">
      <c r="A7" s="8">
        <v>37921.430555555555</v>
      </c>
      <c r="B7" s="26">
        <v>37921.430555555555</v>
      </c>
      <c r="C7" s="4">
        <v>7.06</v>
      </c>
      <c r="D7" s="4">
        <v>3.21</v>
      </c>
      <c r="E7" s="5">
        <v>28.7</v>
      </c>
      <c r="F7" s="5"/>
      <c r="G7" s="5">
        <v>11.6</v>
      </c>
      <c r="H7" s="4">
        <v>5.9</v>
      </c>
      <c r="I7" s="3">
        <v>1056</v>
      </c>
      <c r="J7" s="3">
        <v>1418</v>
      </c>
      <c r="K7" s="5">
        <v>0.7</v>
      </c>
      <c r="L7" s="6"/>
      <c r="M7" s="4"/>
      <c r="N7" s="6">
        <v>170</v>
      </c>
      <c r="O7" s="6"/>
      <c r="P7" s="4">
        <v>0.28999999999999998</v>
      </c>
      <c r="Q7" s="4">
        <v>3</v>
      </c>
      <c r="R7" s="4">
        <v>0.37</v>
      </c>
      <c r="S7" s="4">
        <v>0.12</v>
      </c>
      <c r="T7" s="4"/>
      <c r="U7" s="4">
        <v>0.4</v>
      </c>
      <c r="V7" s="6">
        <v>75</v>
      </c>
    </row>
    <row r="8" spans="1:22" x14ac:dyDescent="0.25">
      <c r="A8" s="8">
        <v>37937.458333333336</v>
      </c>
      <c r="B8" s="26">
        <v>37937.458333333336</v>
      </c>
      <c r="C8" s="4">
        <v>7.13</v>
      </c>
      <c r="D8" s="4">
        <v>3.67</v>
      </c>
      <c r="E8" s="5">
        <v>31.7</v>
      </c>
      <c r="F8" s="5"/>
      <c r="G8" s="5">
        <v>7.9</v>
      </c>
      <c r="H8" s="4">
        <v>153</v>
      </c>
      <c r="I8" s="5">
        <v>841</v>
      </c>
      <c r="J8" s="3">
        <v>1251</v>
      </c>
      <c r="K8" s="5">
        <v>0.6</v>
      </c>
      <c r="L8" s="6"/>
      <c r="M8" s="4"/>
      <c r="N8" s="6">
        <v>2200</v>
      </c>
      <c r="O8" s="6"/>
      <c r="P8" s="4"/>
      <c r="Q8" s="4"/>
      <c r="R8" s="4"/>
      <c r="S8" s="4"/>
      <c r="T8" s="4"/>
      <c r="U8" s="4"/>
      <c r="V8" s="6"/>
    </row>
    <row r="9" spans="1:22" x14ac:dyDescent="0.25">
      <c r="A9" s="8">
        <v>37949.40625</v>
      </c>
      <c r="B9" s="26">
        <v>37949.40625</v>
      </c>
      <c r="C9" s="4">
        <v>6.92</v>
      </c>
      <c r="D9" s="4">
        <v>5.09</v>
      </c>
      <c r="E9" s="5">
        <v>42.4</v>
      </c>
      <c r="F9" s="5"/>
      <c r="G9" s="5">
        <v>6.8</v>
      </c>
      <c r="H9" s="4">
        <v>12</v>
      </c>
      <c r="I9" s="3">
        <v>1072</v>
      </c>
      <c r="J9" s="3">
        <v>1645</v>
      </c>
      <c r="K9" s="5">
        <v>0.8</v>
      </c>
      <c r="L9" s="6"/>
      <c r="M9" s="4"/>
      <c r="N9" s="6">
        <v>50</v>
      </c>
      <c r="O9" s="6"/>
      <c r="P9" s="4">
        <v>6.21</v>
      </c>
      <c r="Q9" s="4">
        <v>1.6</v>
      </c>
      <c r="R9" s="4">
        <v>0.01</v>
      </c>
      <c r="S9" s="15">
        <v>5.0000000000000001E-3</v>
      </c>
      <c r="T9" s="4">
        <v>6.21</v>
      </c>
      <c r="U9" s="4">
        <v>0.8</v>
      </c>
      <c r="V9" s="6">
        <v>11</v>
      </c>
    </row>
    <row r="10" spans="1:22" x14ac:dyDescent="0.25">
      <c r="A10" s="8">
        <v>37964.434027777781</v>
      </c>
      <c r="B10" s="26">
        <v>37964.434027777781</v>
      </c>
      <c r="C10" s="4">
        <v>6.69</v>
      </c>
      <c r="D10" s="4">
        <v>2.2200000000000002</v>
      </c>
      <c r="E10" s="5">
        <v>18.600000000000001</v>
      </c>
      <c r="F10" s="5"/>
      <c r="G10" s="5">
        <v>6.3</v>
      </c>
      <c r="H10" s="4">
        <v>16.8</v>
      </c>
      <c r="I10" s="3">
        <v>1052</v>
      </c>
      <c r="J10" s="3">
        <v>1635</v>
      </c>
      <c r="K10" s="5">
        <v>0.8</v>
      </c>
      <c r="L10" s="6"/>
      <c r="M10" s="4"/>
      <c r="N10" s="6">
        <v>80</v>
      </c>
      <c r="O10" s="6"/>
      <c r="P10" s="4"/>
      <c r="Q10" s="4"/>
      <c r="R10" s="4"/>
      <c r="S10" s="4"/>
      <c r="T10" s="4"/>
      <c r="U10" s="4"/>
      <c r="V10" s="6"/>
    </row>
    <row r="11" spans="1:22" x14ac:dyDescent="0.25">
      <c r="A11" s="8">
        <v>37977.465277777781</v>
      </c>
      <c r="B11" s="26">
        <v>37977.465277777781</v>
      </c>
      <c r="C11" s="4">
        <v>6.9</v>
      </c>
      <c r="D11" s="4">
        <v>3.47</v>
      </c>
      <c r="E11" s="5">
        <v>29.3</v>
      </c>
      <c r="F11" s="5"/>
      <c r="G11" s="5">
        <v>7.5</v>
      </c>
      <c r="H11" s="4">
        <v>12.4</v>
      </c>
      <c r="I11" s="3">
        <v>1244</v>
      </c>
      <c r="J11" s="3">
        <v>1868</v>
      </c>
      <c r="K11" s="5">
        <v>1</v>
      </c>
      <c r="L11" s="6"/>
      <c r="M11" s="4"/>
      <c r="N11" s="6">
        <v>30</v>
      </c>
      <c r="O11" s="6"/>
      <c r="P11" s="4">
        <v>3.78</v>
      </c>
      <c r="Q11" s="4">
        <v>1.5</v>
      </c>
      <c r="R11" s="4">
        <v>0.01</v>
      </c>
      <c r="S11" s="15">
        <v>5.0000000000000001E-3</v>
      </c>
      <c r="T11" s="4">
        <v>3.78</v>
      </c>
      <c r="U11" s="4">
        <v>0.81</v>
      </c>
      <c r="V11" s="6">
        <v>7</v>
      </c>
    </row>
    <row r="12" spans="1:22" x14ac:dyDescent="0.25">
      <c r="A12" s="8">
        <v>37993.430555555555</v>
      </c>
      <c r="B12" s="26">
        <v>37993.430555555555</v>
      </c>
      <c r="C12" s="4">
        <v>6.87</v>
      </c>
      <c r="D12" s="4">
        <v>3.35</v>
      </c>
      <c r="E12" s="5">
        <v>24</v>
      </c>
      <c r="F12" s="5"/>
      <c r="G12" s="5">
        <v>1.2</v>
      </c>
      <c r="H12" s="4">
        <v>11.7</v>
      </c>
      <c r="I12" s="3">
        <v>1132</v>
      </c>
      <c r="J12" s="3">
        <v>2075</v>
      </c>
      <c r="K12" s="5">
        <v>1</v>
      </c>
      <c r="L12" s="6"/>
      <c r="M12" s="4"/>
      <c r="N12" s="6">
        <v>30</v>
      </c>
      <c r="O12" s="6"/>
      <c r="P12" s="4"/>
      <c r="Q12" s="4"/>
      <c r="R12" s="4"/>
      <c r="S12" s="4"/>
      <c r="T12" s="4"/>
      <c r="U12" s="4"/>
      <c r="V12" s="6"/>
    </row>
    <row r="13" spans="1:22" x14ac:dyDescent="0.25">
      <c r="A13" s="8">
        <v>38006.416666666664</v>
      </c>
      <c r="B13" s="26">
        <v>38006.416666666664</v>
      </c>
      <c r="C13" s="4">
        <v>6.84</v>
      </c>
      <c r="D13" s="4">
        <v>4.03</v>
      </c>
      <c r="E13" s="5">
        <v>28.7</v>
      </c>
      <c r="F13" s="5"/>
      <c r="G13" s="5">
        <v>8.6</v>
      </c>
      <c r="H13" s="4">
        <v>25.2</v>
      </c>
      <c r="I13" s="3">
        <v>1233</v>
      </c>
      <c r="J13" s="3">
        <v>1795</v>
      </c>
      <c r="K13" s="5">
        <v>0.9</v>
      </c>
      <c r="L13" s="6"/>
      <c r="M13" s="4"/>
      <c r="N13" s="6">
        <v>30</v>
      </c>
      <c r="O13" s="6"/>
      <c r="P13" s="4">
        <v>4.6399999999999997</v>
      </c>
      <c r="Q13" s="4">
        <v>2</v>
      </c>
      <c r="R13" s="4">
        <v>0.1</v>
      </c>
      <c r="S13" s="15">
        <v>5.0000000000000001E-3</v>
      </c>
      <c r="T13" s="4">
        <v>4.6399999999999997</v>
      </c>
      <c r="U13" s="4">
        <v>0.85</v>
      </c>
      <c r="V13" s="6">
        <v>17</v>
      </c>
    </row>
    <row r="14" spans="1:22" x14ac:dyDescent="0.25">
      <c r="A14" s="8">
        <v>38020.402777777781</v>
      </c>
      <c r="B14" s="26">
        <v>38020.402777777781</v>
      </c>
      <c r="C14" s="4">
        <v>6.77</v>
      </c>
      <c r="D14" s="4">
        <v>3.11</v>
      </c>
      <c r="E14" s="5">
        <v>25.9</v>
      </c>
      <c r="F14" s="5"/>
      <c r="G14" s="5">
        <v>6.6</v>
      </c>
      <c r="H14" s="4">
        <v>24.3</v>
      </c>
      <c r="I14" s="3">
        <v>1095</v>
      </c>
      <c r="J14" s="3">
        <v>1687</v>
      </c>
      <c r="K14" s="5">
        <v>0.9</v>
      </c>
      <c r="L14" s="6"/>
      <c r="M14" s="4"/>
      <c r="N14" s="6">
        <v>8</v>
      </c>
      <c r="O14" s="6"/>
      <c r="P14" s="4"/>
      <c r="Q14" s="4"/>
      <c r="R14" s="4"/>
      <c r="S14" s="4"/>
      <c r="T14" s="4"/>
      <c r="U14" s="4"/>
      <c r="V14" s="6"/>
    </row>
    <row r="15" spans="1:22" x14ac:dyDescent="0.25">
      <c r="A15" s="8">
        <v>38034.420138888891</v>
      </c>
      <c r="B15" s="26">
        <v>38034.420138888891</v>
      </c>
      <c r="C15" s="4">
        <v>7.1</v>
      </c>
      <c r="D15" s="4">
        <v>6.58</v>
      </c>
      <c r="E15" s="5">
        <v>54.2</v>
      </c>
      <c r="F15" s="5"/>
      <c r="G15" s="5">
        <v>6.4</v>
      </c>
      <c r="H15" s="4">
        <v>23.1</v>
      </c>
      <c r="I15" s="3">
        <v>1294</v>
      </c>
      <c r="J15" s="3">
        <v>2008</v>
      </c>
      <c r="K15" s="5">
        <v>1</v>
      </c>
      <c r="L15" s="6"/>
      <c r="M15" s="4"/>
      <c r="N15" s="6">
        <v>13</v>
      </c>
      <c r="O15" s="6"/>
      <c r="P15" s="4">
        <v>3.86</v>
      </c>
      <c r="Q15" s="4">
        <v>2</v>
      </c>
      <c r="R15" s="4">
        <v>0.1</v>
      </c>
      <c r="S15" s="15">
        <v>5.0000000000000001E-3</v>
      </c>
      <c r="T15" s="4">
        <v>3.86</v>
      </c>
      <c r="U15" s="4">
        <v>0.87</v>
      </c>
      <c r="V15" s="6">
        <v>11</v>
      </c>
    </row>
    <row r="16" spans="1:22" x14ac:dyDescent="0.25">
      <c r="A16" s="8">
        <v>38048.413194444445</v>
      </c>
      <c r="B16" s="26">
        <v>38048.413194444445</v>
      </c>
      <c r="C16" s="4">
        <v>6.86</v>
      </c>
      <c r="D16" s="4">
        <v>4.3099999999999996</v>
      </c>
      <c r="E16" s="5">
        <v>37.200000000000003</v>
      </c>
      <c r="F16" s="5"/>
      <c r="G16" s="5">
        <v>8.4</v>
      </c>
      <c r="H16" s="4">
        <v>23.6</v>
      </c>
      <c r="I16" s="3">
        <v>1379</v>
      </c>
      <c r="J16" s="3">
        <v>2017</v>
      </c>
      <c r="K16" s="5">
        <v>1</v>
      </c>
      <c r="L16" s="6"/>
      <c r="M16" s="4"/>
      <c r="N16" s="6">
        <v>2</v>
      </c>
      <c r="O16" s="6"/>
      <c r="P16" s="4"/>
      <c r="Q16" s="4"/>
      <c r="R16" s="4"/>
      <c r="S16" s="4"/>
      <c r="T16" s="4"/>
      <c r="U16" s="4"/>
      <c r="V16" s="6"/>
    </row>
    <row r="17" spans="1:22" x14ac:dyDescent="0.25">
      <c r="A17" s="8">
        <v>38062.40625</v>
      </c>
      <c r="B17" s="26">
        <v>38062.40625</v>
      </c>
      <c r="C17" s="4">
        <v>6.97</v>
      </c>
      <c r="D17" s="4">
        <v>4.5599999999999996</v>
      </c>
      <c r="E17" s="5">
        <v>41.6</v>
      </c>
      <c r="F17" s="5"/>
      <c r="G17" s="5">
        <v>9.4</v>
      </c>
      <c r="H17" s="4">
        <v>13.5</v>
      </c>
      <c r="I17" s="3"/>
      <c r="J17" s="3"/>
      <c r="K17" s="5"/>
      <c r="L17" s="6"/>
      <c r="M17" s="4"/>
      <c r="N17" s="6">
        <v>50</v>
      </c>
      <c r="O17" s="6"/>
      <c r="P17" s="4">
        <v>3.42</v>
      </c>
      <c r="Q17" s="4">
        <v>2</v>
      </c>
      <c r="R17" s="4">
        <v>0.01</v>
      </c>
      <c r="S17" s="15">
        <v>5.0000000000000001E-3</v>
      </c>
      <c r="T17" s="4">
        <v>3.42</v>
      </c>
      <c r="U17" s="4">
        <v>0.62</v>
      </c>
      <c r="V17" s="6">
        <v>14</v>
      </c>
    </row>
    <row r="18" spans="1:22" x14ac:dyDescent="0.25">
      <c r="A18" s="8">
        <v>38076.430555555555</v>
      </c>
      <c r="B18" s="26">
        <v>38076.430555555555</v>
      </c>
      <c r="C18" s="4">
        <v>7</v>
      </c>
      <c r="D18" s="4">
        <v>7.76</v>
      </c>
      <c r="E18" s="5">
        <v>73.3</v>
      </c>
      <c r="F18" s="5"/>
      <c r="G18" s="5">
        <v>12.5</v>
      </c>
      <c r="H18" s="4">
        <v>11.8</v>
      </c>
      <c r="I18" s="3">
        <v>1512</v>
      </c>
      <c r="J18" s="3">
        <v>1983</v>
      </c>
      <c r="K18" s="5">
        <v>1</v>
      </c>
      <c r="L18" s="6"/>
      <c r="M18" s="4"/>
      <c r="N18" s="6">
        <v>30</v>
      </c>
      <c r="O18" s="6"/>
      <c r="P18" s="4"/>
      <c r="Q18" s="4"/>
      <c r="R18" s="4"/>
      <c r="S18" s="4"/>
      <c r="T18" s="4"/>
      <c r="U18" s="4"/>
      <c r="V18" s="6"/>
    </row>
    <row r="19" spans="1:22" x14ac:dyDescent="0.25">
      <c r="A19" s="8">
        <v>38090.409722222219</v>
      </c>
      <c r="B19" s="26">
        <v>38090.409722222219</v>
      </c>
      <c r="C19" s="4">
        <v>7.59</v>
      </c>
      <c r="D19" s="4">
        <v>10.039999999999999</v>
      </c>
      <c r="E19" s="5">
        <v>100.5</v>
      </c>
      <c r="F19" s="5"/>
      <c r="G19" s="5">
        <v>15.2</v>
      </c>
      <c r="H19" s="4">
        <v>5.33</v>
      </c>
      <c r="I19" s="3">
        <v>2075</v>
      </c>
      <c r="J19" s="3">
        <v>2532</v>
      </c>
      <c r="K19" s="5">
        <v>1.3</v>
      </c>
      <c r="L19" s="6"/>
      <c r="M19" s="4"/>
      <c r="N19" s="6">
        <v>23</v>
      </c>
      <c r="O19" s="6"/>
      <c r="P19" s="4">
        <v>0.28999999999999998</v>
      </c>
      <c r="Q19" s="4">
        <v>0.8</v>
      </c>
      <c r="R19" s="4">
        <v>0.01</v>
      </c>
      <c r="S19" s="15">
        <v>5.0000000000000001E-3</v>
      </c>
      <c r="T19" s="4">
        <v>0.28999999999999998</v>
      </c>
      <c r="U19" s="4">
        <v>0.09</v>
      </c>
      <c r="V19" s="6">
        <v>6</v>
      </c>
    </row>
    <row r="20" spans="1:22" x14ac:dyDescent="0.25">
      <c r="A20" s="8">
        <v>38104.413194444445</v>
      </c>
      <c r="B20" s="26">
        <v>38104.413194444445</v>
      </c>
      <c r="C20" s="4">
        <v>7.49</v>
      </c>
      <c r="D20" s="4">
        <v>7.09</v>
      </c>
      <c r="E20" s="5">
        <v>72.7</v>
      </c>
      <c r="F20" s="5"/>
      <c r="G20" s="5">
        <v>16.2</v>
      </c>
      <c r="H20" s="4">
        <v>5.81</v>
      </c>
      <c r="I20" s="3">
        <v>2310</v>
      </c>
      <c r="J20" s="3">
        <v>2790</v>
      </c>
      <c r="K20" s="5">
        <v>1.5</v>
      </c>
      <c r="L20" s="6"/>
      <c r="M20" s="4"/>
      <c r="N20" s="6">
        <v>50</v>
      </c>
      <c r="O20" s="6"/>
      <c r="P20" s="4"/>
      <c r="Q20" s="4"/>
      <c r="R20" s="4"/>
      <c r="S20" s="4"/>
      <c r="T20" s="4"/>
      <c r="U20" s="4"/>
      <c r="V20" s="6"/>
    </row>
    <row r="21" spans="1:22" x14ac:dyDescent="0.25">
      <c r="A21" s="8">
        <v>38118.402777777781</v>
      </c>
      <c r="B21" s="26">
        <v>38118.402777777781</v>
      </c>
      <c r="C21" s="4">
        <v>7.4</v>
      </c>
      <c r="D21" s="4">
        <v>5.27</v>
      </c>
      <c r="E21" s="5">
        <v>53.1</v>
      </c>
      <c r="F21" s="5"/>
      <c r="G21" s="5">
        <v>15</v>
      </c>
      <c r="H21" s="4">
        <v>4.67</v>
      </c>
      <c r="I21" s="3">
        <v>1225</v>
      </c>
      <c r="J21" s="3">
        <v>2194</v>
      </c>
      <c r="K21" s="5">
        <v>1.6</v>
      </c>
      <c r="L21" s="6"/>
      <c r="M21" s="4"/>
      <c r="N21" s="6">
        <v>30</v>
      </c>
      <c r="O21" s="6"/>
      <c r="P21" s="15">
        <v>5.0000000000000001E-3</v>
      </c>
      <c r="Q21" s="4">
        <v>0.25</v>
      </c>
      <c r="R21" s="4">
        <v>0.01</v>
      </c>
      <c r="S21" s="15">
        <v>5.0000000000000001E-3</v>
      </c>
      <c r="T21" s="15">
        <v>5.0000000000000001E-3</v>
      </c>
      <c r="U21" s="4">
        <v>0.12</v>
      </c>
      <c r="V21" s="6">
        <v>6</v>
      </c>
    </row>
    <row r="22" spans="1:22" x14ac:dyDescent="0.25">
      <c r="A22" s="8">
        <v>38132.40625</v>
      </c>
      <c r="B22" s="26">
        <v>38132.40625</v>
      </c>
      <c r="C22" s="4">
        <v>7.45</v>
      </c>
      <c r="D22" s="4">
        <v>6.36</v>
      </c>
      <c r="E22" s="5">
        <v>68.400000000000006</v>
      </c>
      <c r="F22" s="5"/>
      <c r="G22" s="5">
        <v>18.2</v>
      </c>
      <c r="H22" s="4">
        <v>5.31</v>
      </c>
      <c r="I22" s="5">
        <v>445.9</v>
      </c>
      <c r="J22" s="5">
        <v>513</v>
      </c>
      <c r="K22" s="5">
        <v>0.2</v>
      </c>
      <c r="L22" s="6"/>
      <c r="M22" s="4"/>
      <c r="N22" s="6">
        <v>30</v>
      </c>
      <c r="O22" s="6"/>
      <c r="P22" s="4"/>
      <c r="Q22" s="4"/>
      <c r="R22" s="4">
        <v>0.01</v>
      </c>
      <c r="S22" s="4"/>
      <c r="T22" s="4"/>
      <c r="U22" s="4"/>
      <c r="V22" s="6"/>
    </row>
    <row r="23" spans="1:22" x14ac:dyDescent="0.25">
      <c r="A23" s="8">
        <v>38146.413194444445</v>
      </c>
      <c r="B23" s="26">
        <v>38146.413194444445</v>
      </c>
      <c r="C23" s="4">
        <v>7.38</v>
      </c>
      <c r="D23" s="4">
        <v>6.05</v>
      </c>
      <c r="E23" s="5">
        <v>64.400000000000006</v>
      </c>
      <c r="F23" s="5"/>
      <c r="G23" s="5">
        <v>17.899999999999999</v>
      </c>
      <c r="H23" s="4">
        <v>5.91</v>
      </c>
      <c r="I23" s="5">
        <v>915</v>
      </c>
      <c r="J23" s="3">
        <v>1058</v>
      </c>
      <c r="K23" s="5">
        <v>0.5</v>
      </c>
      <c r="L23" s="6"/>
      <c r="M23" s="4"/>
      <c r="N23" s="6">
        <v>80</v>
      </c>
      <c r="O23" s="6"/>
      <c r="P23" s="15">
        <v>5.0000000000000001E-3</v>
      </c>
      <c r="Q23" s="4">
        <v>0.7</v>
      </c>
      <c r="R23" s="4">
        <v>0.01</v>
      </c>
      <c r="S23" s="15">
        <v>5.0000000000000001E-3</v>
      </c>
      <c r="T23" s="15">
        <v>5.0000000000000001E-3</v>
      </c>
      <c r="U23" s="4">
        <v>0.2</v>
      </c>
      <c r="V23" s="6">
        <v>6</v>
      </c>
    </row>
    <row r="24" spans="1:22" x14ac:dyDescent="0.25">
      <c r="A24" s="8">
        <v>38160.420138888891</v>
      </c>
      <c r="B24" s="26">
        <v>38160.420138888891</v>
      </c>
      <c r="C24" s="4">
        <v>7.49</v>
      </c>
      <c r="D24" s="4">
        <v>8.07</v>
      </c>
      <c r="E24" s="5">
        <v>90</v>
      </c>
      <c r="F24" s="5"/>
      <c r="G24" s="5">
        <v>20.100000000000001</v>
      </c>
      <c r="H24" s="4">
        <v>3.31</v>
      </c>
      <c r="I24" s="3">
        <v>2747</v>
      </c>
      <c r="J24" s="3">
        <v>3028</v>
      </c>
      <c r="K24" s="5">
        <v>1.6</v>
      </c>
      <c r="L24" s="6"/>
      <c r="M24" s="4"/>
      <c r="N24" s="6">
        <v>50</v>
      </c>
      <c r="O24" s="6"/>
      <c r="P24" s="4"/>
      <c r="Q24" s="4"/>
      <c r="R24" s="4"/>
      <c r="S24" s="4"/>
      <c r="T24" s="4"/>
      <c r="U24" s="4"/>
      <c r="V24" s="6"/>
    </row>
    <row r="25" spans="1:22" x14ac:dyDescent="0.25">
      <c r="A25" s="8">
        <v>38174.420138888891</v>
      </c>
      <c r="B25" s="26">
        <v>38174.420138888891</v>
      </c>
      <c r="C25" s="4">
        <v>7.31</v>
      </c>
      <c r="D25" s="4">
        <v>5.94</v>
      </c>
      <c r="E25" s="5">
        <v>65.8</v>
      </c>
      <c r="F25" s="5"/>
      <c r="G25" s="5">
        <v>19.399999999999999</v>
      </c>
      <c r="H25" s="4">
        <v>2.64</v>
      </c>
      <c r="I25" s="3">
        <v>3936</v>
      </c>
      <c r="J25" s="3">
        <v>4409</v>
      </c>
      <c r="K25" s="5">
        <v>2.4</v>
      </c>
      <c r="L25" s="6"/>
      <c r="M25" s="4"/>
      <c r="N25" s="6">
        <v>240</v>
      </c>
      <c r="O25" s="6"/>
      <c r="P25" s="15">
        <v>5.0000000000000001E-3</v>
      </c>
      <c r="Q25" s="4">
        <v>0.5</v>
      </c>
      <c r="R25" s="4">
        <v>0.2</v>
      </c>
      <c r="S25" s="15">
        <v>5.0000000000000001E-3</v>
      </c>
      <c r="T25" s="15">
        <v>5.0000000000000001E-3</v>
      </c>
      <c r="U25" s="4">
        <v>7.0000000000000007E-2</v>
      </c>
      <c r="V25" s="6">
        <v>4</v>
      </c>
    </row>
    <row r="26" spans="1:22" x14ac:dyDescent="0.25">
      <c r="A26" s="8">
        <v>38188.430555555555</v>
      </c>
      <c r="B26" s="26">
        <v>38188.430555555555</v>
      </c>
      <c r="C26" s="4">
        <v>7.57</v>
      </c>
      <c r="D26" s="4">
        <v>5.95</v>
      </c>
      <c r="E26" s="5">
        <v>68.5</v>
      </c>
      <c r="F26" s="5"/>
      <c r="G26" s="5">
        <v>21.9</v>
      </c>
      <c r="H26" s="4">
        <v>1.79</v>
      </c>
      <c r="I26" s="3">
        <v>3615</v>
      </c>
      <c r="J26" s="3">
        <v>3878</v>
      </c>
      <c r="K26" s="5">
        <v>2</v>
      </c>
      <c r="L26" s="6"/>
      <c r="M26" s="4"/>
      <c r="N26" s="6">
        <v>80</v>
      </c>
      <c r="O26" s="6"/>
      <c r="P26" s="4"/>
      <c r="Q26" s="4"/>
      <c r="R26" s="4"/>
      <c r="S26" s="4"/>
      <c r="T26" s="4"/>
      <c r="U26" s="4"/>
      <c r="V26" s="6"/>
    </row>
    <row r="27" spans="1:22" x14ac:dyDescent="0.25">
      <c r="A27" s="8">
        <v>38202.420138888891</v>
      </c>
      <c r="B27" s="26">
        <v>38202.420138888891</v>
      </c>
      <c r="C27" s="4">
        <v>7.42</v>
      </c>
      <c r="D27" s="4">
        <v>3.13</v>
      </c>
      <c r="E27" s="5">
        <v>37.1</v>
      </c>
      <c r="F27" s="5"/>
      <c r="G27" s="5">
        <v>21</v>
      </c>
      <c r="H27" s="4">
        <v>9.8800000000000008</v>
      </c>
      <c r="I27" s="3">
        <v>10650</v>
      </c>
      <c r="J27" s="3">
        <v>11520</v>
      </c>
      <c r="K27" s="5">
        <v>6.6</v>
      </c>
      <c r="L27" s="6"/>
      <c r="M27" s="4"/>
      <c r="N27" s="6">
        <v>130</v>
      </c>
      <c r="O27" s="6"/>
      <c r="P27" s="15">
        <v>5.0000000000000001E-3</v>
      </c>
      <c r="Q27" s="4">
        <v>2.2999999999999998</v>
      </c>
      <c r="R27" s="4">
        <v>2.1</v>
      </c>
      <c r="S27" s="4">
        <v>1.55</v>
      </c>
      <c r="T27" s="15">
        <v>5.0000000000000001E-3</v>
      </c>
      <c r="U27" s="4">
        <v>0.32</v>
      </c>
      <c r="V27" s="6">
        <v>22</v>
      </c>
    </row>
    <row r="28" spans="1:22" x14ac:dyDescent="0.25">
      <c r="A28" s="8">
        <v>38216.413194444445</v>
      </c>
      <c r="B28" s="26">
        <v>38216.413194444445</v>
      </c>
      <c r="C28" s="4">
        <v>7.47</v>
      </c>
      <c r="D28" s="4">
        <v>6.18</v>
      </c>
      <c r="E28" s="5">
        <v>71.099999999999994</v>
      </c>
      <c r="F28" s="5"/>
      <c r="G28" s="5">
        <v>20.7</v>
      </c>
      <c r="H28" s="4">
        <v>6.38</v>
      </c>
      <c r="I28" s="3">
        <v>8170</v>
      </c>
      <c r="J28" s="3">
        <v>8890</v>
      </c>
      <c r="K28" s="5">
        <v>5</v>
      </c>
      <c r="L28" s="6"/>
      <c r="M28" s="4"/>
      <c r="N28" s="6">
        <v>130</v>
      </c>
      <c r="O28" s="6"/>
      <c r="P28" s="4"/>
      <c r="Q28" s="4"/>
      <c r="R28" s="4"/>
      <c r="S28" s="4"/>
      <c r="T28" s="4"/>
      <c r="U28" s="4"/>
      <c r="V28" s="6"/>
    </row>
    <row r="29" spans="1:22" x14ac:dyDescent="0.25">
      <c r="A29" s="8">
        <v>38230.4375</v>
      </c>
      <c r="B29" s="26">
        <v>38230.4375</v>
      </c>
      <c r="C29" s="4">
        <v>6.98</v>
      </c>
      <c r="D29" s="4">
        <v>5.51</v>
      </c>
      <c r="E29" s="5">
        <v>59.4</v>
      </c>
      <c r="F29" s="5"/>
      <c r="G29" s="5">
        <v>19.3</v>
      </c>
      <c r="H29" s="4">
        <v>3.35</v>
      </c>
      <c r="I29" s="5">
        <v>883</v>
      </c>
      <c r="J29" s="5">
        <v>995</v>
      </c>
      <c r="K29" s="5">
        <v>0.5</v>
      </c>
      <c r="L29" s="6"/>
      <c r="M29" s="4"/>
      <c r="N29" s="6">
        <v>130</v>
      </c>
      <c r="O29" s="6"/>
      <c r="P29" s="4">
        <v>2.12</v>
      </c>
      <c r="Q29" s="4">
        <v>0.92</v>
      </c>
      <c r="R29" s="4">
        <v>0.2</v>
      </c>
      <c r="S29" s="15">
        <v>5.0000000000000001E-3</v>
      </c>
      <c r="T29" s="4">
        <v>1.72</v>
      </c>
      <c r="U29" s="4">
        <v>0.01</v>
      </c>
      <c r="V29" s="6">
        <v>2</v>
      </c>
    </row>
    <row r="30" spans="1:22" x14ac:dyDescent="0.25">
      <c r="A30" s="8">
        <v>38244.399305555555</v>
      </c>
      <c r="B30" s="26">
        <v>38244.399305555555</v>
      </c>
      <c r="C30" s="4">
        <v>7.09</v>
      </c>
      <c r="D30" s="4">
        <v>2.39</v>
      </c>
      <c r="E30" s="5">
        <v>24.3</v>
      </c>
      <c r="F30" s="5"/>
      <c r="G30" s="5">
        <v>15.7</v>
      </c>
      <c r="H30" s="4">
        <v>4.74</v>
      </c>
      <c r="I30" s="5">
        <v>883</v>
      </c>
      <c r="J30" s="5">
        <v>1074</v>
      </c>
      <c r="K30" s="5">
        <v>0.5</v>
      </c>
      <c r="L30" s="6"/>
      <c r="M30" s="4"/>
      <c r="N30" s="6">
        <v>130</v>
      </c>
      <c r="O30" s="6"/>
      <c r="P30" s="4"/>
      <c r="Q30" s="4"/>
      <c r="R30" s="4"/>
      <c r="S30" s="4"/>
      <c r="T30" s="4"/>
      <c r="U30" s="4"/>
      <c r="V30" s="6"/>
    </row>
    <row r="31" spans="1:22" x14ac:dyDescent="0.25">
      <c r="A31" s="8">
        <v>38258.4375</v>
      </c>
      <c r="B31" s="26">
        <v>38258.4375</v>
      </c>
      <c r="C31" s="4">
        <v>7.02</v>
      </c>
      <c r="D31" s="4">
        <v>3.29</v>
      </c>
      <c r="E31" s="5">
        <v>32.299999999999997</v>
      </c>
      <c r="F31" s="5"/>
      <c r="G31" s="5">
        <v>14.1</v>
      </c>
      <c r="H31" s="4">
        <v>4.76</v>
      </c>
      <c r="I31" s="3">
        <v>1033</v>
      </c>
      <c r="J31" s="3">
        <v>1303</v>
      </c>
      <c r="K31" s="5">
        <v>0.7</v>
      </c>
      <c r="L31" s="6"/>
      <c r="M31" s="4"/>
      <c r="N31" s="6">
        <v>130</v>
      </c>
      <c r="O31" s="6"/>
      <c r="P31" s="4">
        <v>0.63</v>
      </c>
      <c r="Q31" s="4">
        <v>0.8</v>
      </c>
      <c r="R31" s="4">
        <v>0.8</v>
      </c>
      <c r="S31" s="4">
        <v>0.14000000000000001</v>
      </c>
      <c r="T31" s="4">
        <v>0.63</v>
      </c>
      <c r="U31" s="4">
        <v>0.19</v>
      </c>
      <c r="V31" s="6">
        <v>2</v>
      </c>
    </row>
    <row r="32" spans="1:22" x14ac:dyDescent="0.25">
      <c r="A32" s="8">
        <v>38272.420138888891</v>
      </c>
      <c r="B32" s="26">
        <v>38272.420138888891</v>
      </c>
      <c r="C32" s="4">
        <v>7.13</v>
      </c>
      <c r="D32" s="4">
        <v>3.29</v>
      </c>
      <c r="E32" s="5">
        <v>32</v>
      </c>
      <c r="F32" s="5"/>
      <c r="G32" s="5">
        <v>13.9</v>
      </c>
      <c r="H32" s="4">
        <v>6.91</v>
      </c>
      <c r="I32" s="3">
        <v>1031</v>
      </c>
      <c r="J32" s="3">
        <v>1309</v>
      </c>
      <c r="K32" s="5">
        <v>0.7</v>
      </c>
      <c r="L32" s="6"/>
      <c r="M32" s="4"/>
      <c r="N32" s="6">
        <v>240</v>
      </c>
      <c r="O32" s="6"/>
      <c r="P32" s="4"/>
      <c r="Q32" s="4"/>
      <c r="R32" s="4"/>
      <c r="S32" s="4"/>
      <c r="T32" s="4"/>
      <c r="U32" s="4"/>
      <c r="V32" s="6"/>
    </row>
    <row r="33" spans="1:22" x14ac:dyDescent="0.25">
      <c r="A33" s="8">
        <v>38286.430555555555</v>
      </c>
      <c r="B33" s="26">
        <v>38286.430555555555</v>
      </c>
      <c r="C33" s="4">
        <v>7.05</v>
      </c>
      <c r="D33" s="4">
        <v>3.77</v>
      </c>
      <c r="E33" s="5">
        <v>33</v>
      </c>
      <c r="F33" s="5"/>
      <c r="G33" s="5">
        <v>9.1</v>
      </c>
      <c r="H33" s="4">
        <v>6.2</v>
      </c>
      <c r="I33" s="5">
        <v>987</v>
      </c>
      <c r="J33" s="3">
        <v>1417</v>
      </c>
      <c r="K33" s="5">
        <v>0.7</v>
      </c>
      <c r="L33" s="6"/>
      <c r="M33" s="4"/>
      <c r="N33" s="6">
        <v>280</v>
      </c>
      <c r="O33" s="6"/>
      <c r="P33" s="4">
        <v>1.52</v>
      </c>
      <c r="Q33" s="4">
        <v>0.9</v>
      </c>
      <c r="R33" s="4">
        <v>0.1</v>
      </c>
      <c r="S33" s="4">
        <v>0.15</v>
      </c>
      <c r="T33" s="4">
        <v>1.52</v>
      </c>
      <c r="U33" s="4">
        <v>0.23</v>
      </c>
      <c r="V33" s="6">
        <v>4</v>
      </c>
    </row>
    <row r="34" spans="1:22" x14ac:dyDescent="0.25">
      <c r="A34" s="8">
        <v>38299.420138888891</v>
      </c>
      <c r="B34" s="26">
        <v>38299.420138888891</v>
      </c>
      <c r="C34" s="4">
        <v>6.86</v>
      </c>
      <c r="D34" s="4">
        <v>3.39</v>
      </c>
      <c r="E34" s="5">
        <v>30.7</v>
      </c>
      <c r="F34" s="5"/>
      <c r="G34" s="5">
        <v>10.6</v>
      </c>
      <c r="H34" s="4">
        <v>6.24</v>
      </c>
      <c r="I34" s="5">
        <v>937</v>
      </c>
      <c r="J34" s="3">
        <v>1293</v>
      </c>
      <c r="K34" s="5">
        <v>0.6</v>
      </c>
      <c r="L34" s="6"/>
      <c r="M34" s="4"/>
      <c r="N34" s="6">
        <v>50</v>
      </c>
      <c r="O34" s="6"/>
      <c r="P34" s="4"/>
      <c r="Q34" s="4"/>
      <c r="R34" s="4"/>
      <c r="S34" s="4"/>
      <c r="T34" s="4"/>
      <c r="U34" s="4"/>
      <c r="V34" s="6"/>
    </row>
    <row r="35" spans="1:22" x14ac:dyDescent="0.25">
      <c r="A35" s="8">
        <v>38313.434027777781</v>
      </c>
      <c r="B35" s="26">
        <v>38313.434027777781</v>
      </c>
      <c r="C35" s="4">
        <v>6.79</v>
      </c>
      <c r="D35" s="4">
        <v>2.94</v>
      </c>
      <c r="E35" s="5">
        <v>25.1</v>
      </c>
      <c r="F35" s="5"/>
      <c r="G35" s="5">
        <v>8.1</v>
      </c>
      <c r="H35" s="4">
        <v>6.59</v>
      </c>
      <c r="I35" s="5">
        <v>956</v>
      </c>
      <c r="J35" s="5">
        <v>411</v>
      </c>
      <c r="K35" s="5">
        <v>0.7</v>
      </c>
      <c r="L35" s="6"/>
      <c r="M35" s="4"/>
      <c r="N35" s="6">
        <v>30</v>
      </c>
      <c r="O35" s="6"/>
      <c r="P35" s="4">
        <v>4.0999999999999996</v>
      </c>
      <c r="Q35" s="4">
        <v>1.1000000000000001</v>
      </c>
      <c r="R35" s="4">
        <v>0.01</v>
      </c>
      <c r="S35" s="4">
        <v>0.17</v>
      </c>
      <c r="T35" s="4">
        <v>4.0999999999999996</v>
      </c>
      <c r="U35" s="4">
        <v>0.4</v>
      </c>
      <c r="V35" s="6">
        <v>7</v>
      </c>
    </row>
    <row r="36" spans="1:22" x14ac:dyDescent="0.25">
      <c r="A36" s="8">
        <v>38328.430555555555</v>
      </c>
      <c r="B36" s="26">
        <v>38328.430555555555</v>
      </c>
      <c r="C36" s="4">
        <v>6.73</v>
      </c>
      <c r="D36" s="4">
        <v>3.45</v>
      </c>
      <c r="E36" s="5">
        <v>28.1</v>
      </c>
      <c r="F36" s="5"/>
      <c r="G36" s="5">
        <v>6.2</v>
      </c>
      <c r="H36" s="4">
        <v>35</v>
      </c>
      <c r="I36" s="5">
        <v>716</v>
      </c>
      <c r="J36" s="3">
        <v>1118</v>
      </c>
      <c r="K36" s="5">
        <v>0.6</v>
      </c>
      <c r="L36" s="6"/>
      <c r="M36" s="4"/>
      <c r="N36" s="6">
        <v>1600</v>
      </c>
      <c r="O36" s="6"/>
      <c r="P36" s="4"/>
      <c r="Q36" s="4"/>
      <c r="R36" s="4">
        <v>0.01</v>
      </c>
      <c r="S36" s="4"/>
      <c r="T36" s="4"/>
      <c r="U36" s="4"/>
      <c r="V36" s="6"/>
    </row>
    <row r="37" spans="1:22" x14ac:dyDescent="0.25">
      <c r="A37" s="8">
        <v>38341.440972222219</v>
      </c>
      <c r="B37" s="26">
        <v>38341.440972222219</v>
      </c>
      <c r="C37" s="4">
        <v>6.9</v>
      </c>
      <c r="D37" s="4">
        <v>2.8</v>
      </c>
      <c r="E37" s="5">
        <v>23.4</v>
      </c>
      <c r="F37" s="5"/>
      <c r="G37" s="5">
        <v>7.3</v>
      </c>
      <c r="H37" s="4">
        <v>9.73</v>
      </c>
      <c r="I37" s="3">
        <v>1070</v>
      </c>
      <c r="J37" s="3">
        <v>1614</v>
      </c>
      <c r="K37" s="5">
        <v>0.8</v>
      </c>
      <c r="L37" s="6"/>
      <c r="M37" s="4"/>
      <c r="N37" s="6">
        <v>23</v>
      </c>
      <c r="O37" s="6"/>
      <c r="P37" s="4">
        <v>3.76</v>
      </c>
      <c r="Q37" s="4">
        <v>1.7</v>
      </c>
      <c r="R37" s="4">
        <v>0.01</v>
      </c>
      <c r="S37" s="4">
        <v>0.13</v>
      </c>
      <c r="T37" s="4">
        <v>3.76</v>
      </c>
      <c r="U37" s="4">
        <v>0.92</v>
      </c>
      <c r="V37" s="6">
        <v>6</v>
      </c>
    </row>
    <row r="38" spans="1:22" x14ac:dyDescent="0.25">
      <c r="A38" s="8">
        <v>38356.430555555555</v>
      </c>
      <c r="B38" s="26">
        <v>38356.430555555555</v>
      </c>
      <c r="C38" s="4">
        <v>6.8</v>
      </c>
      <c r="D38" s="4">
        <v>2.33</v>
      </c>
      <c r="E38" s="5">
        <v>17.5</v>
      </c>
      <c r="F38" s="5"/>
      <c r="G38" s="5">
        <v>2.8</v>
      </c>
      <c r="H38" s="4">
        <v>11.8</v>
      </c>
      <c r="I38" s="3">
        <v>1144</v>
      </c>
      <c r="J38" s="3">
        <v>1986</v>
      </c>
      <c r="K38" s="5">
        <v>1</v>
      </c>
      <c r="L38" s="6"/>
      <c r="M38" s="4"/>
      <c r="N38" s="6">
        <v>8</v>
      </c>
      <c r="O38" s="6"/>
      <c r="P38" s="4"/>
      <c r="Q38" s="4"/>
      <c r="R38" s="4"/>
      <c r="S38" s="4"/>
      <c r="T38" s="4"/>
      <c r="U38" s="4"/>
      <c r="V38" s="6"/>
    </row>
    <row r="39" spans="1:22" x14ac:dyDescent="0.25">
      <c r="A39" s="8">
        <v>38370.423611111109</v>
      </c>
      <c r="B39" s="26">
        <v>38370.423611111109</v>
      </c>
      <c r="C39" s="4">
        <v>7.02</v>
      </c>
      <c r="D39" s="4">
        <v>5.89</v>
      </c>
      <c r="E39" s="5">
        <v>51.6</v>
      </c>
      <c r="F39" s="5"/>
      <c r="G39" s="5">
        <v>9.4</v>
      </c>
      <c r="H39" s="4">
        <v>578</v>
      </c>
      <c r="I39" s="5">
        <v>763</v>
      </c>
      <c r="J39" s="3">
        <v>1086</v>
      </c>
      <c r="K39" s="5">
        <v>0.5</v>
      </c>
      <c r="L39" s="6"/>
      <c r="M39" s="4"/>
      <c r="N39" s="6">
        <v>300</v>
      </c>
      <c r="O39" s="6"/>
      <c r="P39" s="4">
        <v>4</v>
      </c>
      <c r="Q39" s="4">
        <v>2.5</v>
      </c>
      <c r="R39" s="4">
        <v>1</v>
      </c>
      <c r="S39" s="4">
        <v>0.28000000000000003</v>
      </c>
      <c r="T39" s="4">
        <v>4</v>
      </c>
      <c r="U39" s="4">
        <v>0.69</v>
      </c>
      <c r="V39" s="6">
        <v>264</v>
      </c>
    </row>
    <row r="40" spans="1:22" x14ac:dyDescent="0.25">
      <c r="A40" s="8">
        <v>38384.423611111109</v>
      </c>
      <c r="B40" s="26">
        <v>38384.423611111109</v>
      </c>
      <c r="C40" s="4">
        <v>7.03</v>
      </c>
      <c r="D40" s="4">
        <v>2.59</v>
      </c>
      <c r="E40" s="5">
        <v>22.5</v>
      </c>
      <c r="F40" s="5"/>
      <c r="G40" s="5">
        <v>8.8000000000000007</v>
      </c>
      <c r="H40" s="4">
        <v>10.67</v>
      </c>
      <c r="I40" s="3">
        <v>1443</v>
      </c>
      <c r="J40" s="3">
        <v>2091</v>
      </c>
      <c r="K40" s="5">
        <v>1.1000000000000001</v>
      </c>
      <c r="L40" s="6"/>
      <c r="M40" s="4"/>
      <c r="N40" s="6">
        <v>23</v>
      </c>
      <c r="O40" s="6"/>
      <c r="P40" s="4"/>
      <c r="Q40" s="4"/>
      <c r="R40" s="4"/>
      <c r="S40" s="4"/>
      <c r="T40" s="4"/>
      <c r="U40" s="4"/>
      <c r="V40" s="6"/>
    </row>
    <row r="41" spans="1:22" x14ac:dyDescent="0.25">
      <c r="A41" s="8">
        <v>38398.434027777781</v>
      </c>
      <c r="B41" s="26">
        <v>38398.434027777781</v>
      </c>
      <c r="C41" s="4">
        <v>7</v>
      </c>
      <c r="D41" s="4">
        <v>3.28</v>
      </c>
      <c r="E41" s="5">
        <v>26.3</v>
      </c>
      <c r="F41" s="5"/>
      <c r="G41" s="5">
        <v>5.7</v>
      </c>
      <c r="H41" s="4">
        <v>13.1</v>
      </c>
      <c r="I41" s="3">
        <v>1286</v>
      </c>
      <c r="J41" s="3">
        <v>2035</v>
      </c>
      <c r="K41" s="5">
        <v>1</v>
      </c>
      <c r="L41" s="6"/>
      <c r="M41" s="4"/>
      <c r="N41" s="6">
        <v>4</v>
      </c>
      <c r="O41" s="6"/>
      <c r="P41" s="4">
        <v>2.02</v>
      </c>
      <c r="Q41" s="4">
        <v>7.04</v>
      </c>
      <c r="R41" s="4">
        <v>0.1</v>
      </c>
      <c r="S41" s="4">
        <v>0.13</v>
      </c>
      <c r="T41" s="4">
        <v>2.02</v>
      </c>
      <c r="U41" s="4">
        <v>1.25</v>
      </c>
      <c r="V41" s="6">
        <v>5</v>
      </c>
    </row>
    <row r="42" spans="1:22" x14ac:dyDescent="0.25">
      <c r="A42" s="8">
        <v>38412.420138888891</v>
      </c>
      <c r="B42" s="26">
        <v>38412.420138888891</v>
      </c>
      <c r="C42" s="4">
        <v>7.26</v>
      </c>
      <c r="D42" s="4">
        <v>6.93</v>
      </c>
      <c r="E42" s="5">
        <v>60.6</v>
      </c>
      <c r="F42" s="5"/>
      <c r="G42" s="5">
        <v>9.1</v>
      </c>
      <c r="H42" s="4">
        <v>10.32</v>
      </c>
      <c r="I42" s="3">
        <v>1536</v>
      </c>
      <c r="J42" s="3">
        <v>2204</v>
      </c>
      <c r="K42" s="5">
        <v>1.1000000000000001</v>
      </c>
      <c r="L42" s="6"/>
      <c r="M42" s="4"/>
      <c r="N42" s="6">
        <v>4</v>
      </c>
      <c r="O42" s="6"/>
      <c r="P42" s="4"/>
      <c r="Q42" s="4"/>
      <c r="R42" s="4"/>
      <c r="S42" s="4"/>
      <c r="T42" s="4"/>
      <c r="U42" s="4"/>
      <c r="V42" s="6"/>
    </row>
    <row r="43" spans="1:22" x14ac:dyDescent="0.25">
      <c r="A43" s="8">
        <v>38426.423611111109</v>
      </c>
      <c r="B43" s="26">
        <v>38426.423611111109</v>
      </c>
      <c r="C43" s="4">
        <v>7.75</v>
      </c>
      <c r="D43" s="4">
        <v>11.43</v>
      </c>
      <c r="E43" s="5">
        <v>103.8</v>
      </c>
      <c r="F43" s="5"/>
      <c r="G43" s="5">
        <v>10.6</v>
      </c>
      <c r="H43" s="4">
        <v>6.11</v>
      </c>
      <c r="I43" s="3">
        <v>2289</v>
      </c>
      <c r="J43" s="3">
        <v>3156</v>
      </c>
      <c r="K43" s="5">
        <v>1.7</v>
      </c>
      <c r="L43" s="6"/>
      <c r="M43" s="4"/>
      <c r="N43" s="6">
        <v>50</v>
      </c>
      <c r="O43" s="6"/>
      <c r="P43" s="4">
        <v>0.36</v>
      </c>
      <c r="Q43" s="4">
        <v>1.1000000000000001</v>
      </c>
      <c r="R43" s="4">
        <v>0.11</v>
      </c>
      <c r="S43" s="4">
        <v>0.13</v>
      </c>
      <c r="T43" s="4">
        <v>0.35</v>
      </c>
      <c r="U43" s="4">
        <v>0.13</v>
      </c>
      <c r="V43" s="6">
        <v>6</v>
      </c>
    </row>
    <row r="44" spans="1:22" x14ac:dyDescent="0.25">
      <c r="A44" s="8">
        <v>38440.420138888891</v>
      </c>
      <c r="B44" s="26">
        <v>38440.420138888891</v>
      </c>
      <c r="C44" s="4">
        <v>7.62</v>
      </c>
      <c r="D44" s="4">
        <v>8.8800000000000008</v>
      </c>
      <c r="E44" s="5">
        <v>78.599999999999994</v>
      </c>
      <c r="F44" s="5"/>
      <c r="G44" s="5">
        <v>9.5</v>
      </c>
      <c r="H44" s="4">
        <v>7.07</v>
      </c>
      <c r="I44" s="3">
        <v>2495</v>
      </c>
      <c r="J44" s="3">
        <v>3545</v>
      </c>
      <c r="K44" s="5">
        <v>1.9</v>
      </c>
      <c r="L44" s="6"/>
      <c r="M44" s="4"/>
      <c r="N44" s="6">
        <v>50</v>
      </c>
      <c r="O44" s="6"/>
      <c r="P44" s="4"/>
      <c r="Q44" s="4"/>
      <c r="R44" s="4"/>
      <c r="S44" s="4"/>
      <c r="T44" s="4"/>
      <c r="U44" s="4"/>
      <c r="V44" s="6"/>
    </row>
    <row r="45" spans="1:22" x14ac:dyDescent="0.25">
      <c r="A45" s="8">
        <v>38454.430555555555</v>
      </c>
      <c r="B45" s="26">
        <v>38454.430555555555</v>
      </c>
      <c r="C45" s="4">
        <v>6.95</v>
      </c>
      <c r="D45" s="4">
        <v>1.53</v>
      </c>
      <c r="E45" s="5">
        <v>13.4</v>
      </c>
      <c r="F45" s="5"/>
      <c r="G45" s="5">
        <v>9.3000000000000007</v>
      </c>
      <c r="H45" s="4">
        <v>74.2</v>
      </c>
      <c r="I45" s="3">
        <v>1171</v>
      </c>
      <c r="J45" s="3">
        <v>1671</v>
      </c>
      <c r="K45" s="5">
        <v>0.8</v>
      </c>
      <c r="L45" s="6"/>
      <c r="M45" s="4"/>
      <c r="N45" s="6">
        <v>1600</v>
      </c>
      <c r="O45" s="6"/>
      <c r="P45" s="4">
        <v>1.82</v>
      </c>
      <c r="Q45" s="4">
        <v>3.88</v>
      </c>
      <c r="R45" s="4">
        <v>0.28000000000000003</v>
      </c>
      <c r="S45" s="15">
        <v>5.0000000000000001E-3</v>
      </c>
      <c r="T45" s="4">
        <v>1.82</v>
      </c>
      <c r="U45" s="4">
        <v>1.58</v>
      </c>
      <c r="V45" s="6">
        <v>46</v>
      </c>
    </row>
    <row r="46" spans="1:22" x14ac:dyDescent="0.25">
      <c r="A46" s="8">
        <v>38468.420138888891</v>
      </c>
      <c r="B46" s="26">
        <v>38468.420138888891</v>
      </c>
      <c r="C46" s="4">
        <v>7.35</v>
      </c>
      <c r="D46" s="4">
        <v>14.16</v>
      </c>
      <c r="E46" s="5">
        <v>147</v>
      </c>
      <c r="F46" s="5"/>
      <c r="G46" s="5">
        <v>15.8</v>
      </c>
      <c r="H46" s="4">
        <v>12.2</v>
      </c>
      <c r="I46" s="3">
        <v>1769</v>
      </c>
      <c r="J46" s="3">
        <v>2138</v>
      </c>
      <c r="K46" s="5">
        <v>1.1000000000000001</v>
      </c>
      <c r="L46" s="6"/>
      <c r="M46" s="4"/>
      <c r="N46" s="6">
        <v>130</v>
      </c>
      <c r="O46" s="6"/>
      <c r="P46" s="4"/>
      <c r="Q46" s="4"/>
      <c r="R46" s="4"/>
      <c r="S46" s="4"/>
      <c r="T46" s="4"/>
      <c r="U46" s="4"/>
      <c r="V46" s="6"/>
    </row>
    <row r="47" spans="1:22" x14ac:dyDescent="0.25">
      <c r="A47" s="8">
        <v>38482.430555555555</v>
      </c>
      <c r="B47" s="26">
        <v>38482.430555555555</v>
      </c>
      <c r="C47" s="4">
        <v>7.54</v>
      </c>
      <c r="D47" s="4">
        <v>5.88</v>
      </c>
      <c r="E47" s="5">
        <v>60.3</v>
      </c>
      <c r="F47" s="5"/>
      <c r="G47" s="5">
        <v>16.399999999999999</v>
      </c>
      <c r="H47" s="4">
        <v>7.61</v>
      </c>
      <c r="I47" s="3">
        <v>1685</v>
      </c>
      <c r="J47" s="3">
        <v>2013</v>
      </c>
      <c r="K47" s="5">
        <v>1</v>
      </c>
      <c r="L47" s="6"/>
      <c r="M47" s="4"/>
      <c r="N47" s="6">
        <v>50</v>
      </c>
      <c r="O47" s="6"/>
      <c r="P47" s="4">
        <v>0.03</v>
      </c>
      <c r="Q47" s="4">
        <v>0.94</v>
      </c>
      <c r="R47" s="4">
        <v>0.14000000000000001</v>
      </c>
      <c r="S47" s="4">
        <v>0.06</v>
      </c>
      <c r="T47" s="4">
        <v>0.03</v>
      </c>
      <c r="U47" s="4">
        <v>0.28999999999999998</v>
      </c>
      <c r="V47" s="6">
        <v>7</v>
      </c>
    </row>
    <row r="48" spans="1:22" x14ac:dyDescent="0.25">
      <c r="A48" s="8">
        <v>38496.420138888891</v>
      </c>
      <c r="B48" s="26">
        <v>38496.420138888891</v>
      </c>
      <c r="C48" s="4">
        <v>7.88</v>
      </c>
      <c r="D48" s="4">
        <v>7.02</v>
      </c>
      <c r="E48" s="5">
        <v>70.099999999999994</v>
      </c>
      <c r="F48" s="5"/>
      <c r="G48" s="5">
        <v>14.8</v>
      </c>
      <c r="H48" s="4">
        <v>5.78</v>
      </c>
      <c r="I48" s="3">
        <v>1224</v>
      </c>
      <c r="J48" s="3">
        <v>1520</v>
      </c>
      <c r="K48" s="5">
        <v>0.8</v>
      </c>
      <c r="L48" s="6"/>
      <c r="M48" s="4"/>
      <c r="N48" s="6">
        <v>30</v>
      </c>
      <c r="O48" s="6"/>
      <c r="P48" s="4"/>
      <c r="Q48" s="4"/>
      <c r="R48" s="4"/>
      <c r="S48" s="4"/>
      <c r="T48" s="4"/>
      <c r="U48" s="4"/>
      <c r="V48" s="6"/>
    </row>
    <row r="49" spans="1:22" x14ac:dyDescent="0.25">
      <c r="A49" s="8">
        <v>38510.427083333336</v>
      </c>
      <c r="B49" s="26">
        <v>38510.427083333336</v>
      </c>
      <c r="C49" s="4">
        <v>7.66</v>
      </c>
      <c r="D49" s="4">
        <v>5.19</v>
      </c>
      <c r="E49" s="5">
        <v>52.9</v>
      </c>
      <c r="F49" s="5"/>
      <c r="G49" s="5">
        <v>15.9</v>
      </c>
      <c r="H49" s="4">
        <v>3.88</v>
      </c>
      <c r="I49" s="3">
        <v>2292</v>
      </c>
      <c r="J49" s="3">
        <v>2770</v>
      </c>
      <c r="K49" s="5">
        <v>1.4</v>
      </c>
      <c r="L49" s="6"/>
      <c r="M49" s="4"/>
      <c r="N49" s="6">
        <v>170</v>
      </c>
      <c r="O49" s="6"/>
      <c r="P49" s="4">
        <v>0.03</v>
      </c>
      <c r="Q49" s="4">
        <v>0.7</v>
      </c>
      <c r="R49" s="4">
        <v>0.21</v>
      </c>
      <c r="S49" s="4">
        <v>0.16</v>
      </c>
      <c r="T49" s="4">
        <v>0.03</v>
      </c>
      <c r="U49" s="4">
        <v>0.17</v>
      </c>
      <c r="V49" s="6">
        <v>2</v>
      </c>
    </row>
    <row r="50" spans="1:22" x14ac:dyDescent="0.25">
      <c r="A50" s="8">
        <v>38524.40625</v>
      </c>
      <c r="B50" s="26">
        <v>38524.40625</v>
      </c>
      <c r="C50" s="4">
        <v>7.61</v>
      </c>
      <c r="D50" s="4">
        <v>4.3499999999999996</v>
      </c>
      <c r="E50" s="5">
        <v>47.5</v>
      </c>
      <c r="F50" s="5"/>
      <c r="G50" s="5">
        <v>18.899999999999999</v>
      </c>
      <c r="H50" s="4">
        <v>5.47</v>
      </c>
      <c r="I50" s="3">
        <v>1970</v>
      </c>
      <c r="J50" s="3">
        <v>2224</v>
      </c>
      <c r="K50" s="5">
        <v>1.1000000000000001</v>
      </c>
      <c r="L50" s="6"/>
      <c r="M50" s="4"/>
      <c r="N50" s="6">
        <v>130</v>
      </c>
      <c r="O50" s="6"/>
      <c r="P50" s="4"/>
      <c r="Q50" s="4"/>
      <c r="R50" s="4"/>
      <c r="S50" s="4"/>
      <c r="T50" s="4"/>
      <c r="U50" s="4"/>
      <c r="V50" s="6"/>
    </row>
    <row r="51" spans="1:22" x14ac:dyDescent="0.25">
      <c r="A51" s="8">
        <v>38538.416666666664</v>
      </c>
      <c r="B51" s="26">
        <v>38538.416666666664</v>
      </c>
      <c r="C51" s="4">
        <v>7.51</v>
      </c>
      <c r="D51" s="4">
        <v>2</v>
      </c>
      <c r="E51" s="5">
        <v>21.4</v>
      </c>
      <c r="F51" s="5"/>
      <c r="G51" s="5">
        <v>18.2</v>
      </c>
      <c r="H51" s="4">
        <v>4.6900000000000004</v>
      </c>
      <c r="I51" s="3">
        <v>1438</v>
      </c>
      <c r="J51" s="3">
        <v>1656</v>
      </c>
      <c r="K51" s="5">
        <v>0.8</v>
      </c>
      <c r="L51" s="6"/>
      <c r="M51" s="4"/>
      <c r="N51" s="6">
        <v>80</v>
      </c>
      <c r="O51" s="6"/>
      <c r="P51" s="15">
        <v>5.0000000000000001E-3</v>
      </c>
      <c r="Q51" s="4">
        <v>1.46</v>
      </c>
      <c r="R51" s="4">
        <v>0.57999999999999996</v>
      </c>
      <c r="S51" s="4">
        <v>0.41</v>
      </c>
      <c r="T51" s="15">
        <v>5.0000000000000001E-3</v>
      </c>
      <c r="U51" s="4">
        <v>0.37</v>
      </c>
      <c r="V51" s="6">
        <v>5</v>
      </c>
    </row>
    <row r="52" spans="1:22" x14ac:dyDescent="0.25">
      <c r="A52" s="8">
        <v>38552.479166666664</v>
      </c>
      <c r="B52" s="26">
        <v>38552.479166666664</v>
      </c>
      <c r="C52" s="4">
        <v>7.48</v>
      </c>
      <c r="D52" s="4">
        <v>1.21</v>
      </c>
      <c r="E52" s="5">
        <v>13.8</v>
      </c>
      <c r="F52" s="5"/>
      <c r="G52" s="5">
        <v>19.100000000000001</v>
      </c>
      <c r="H52" s="4">
        <v>2.72</v>
      </c>
      <c r="I52" s="3">
        <v>1735</v>
      </c>
      <c r="J52" s="3">
        <v>1967</v>
      </c>
      <c r="K52" s="5">
        <v>1</v>
      </c>
      <c r="L52" s="6"/>
      <c r="M52" s="4"/>
      <c r="N52" s="6">
        <v>170</v>
      </c>
      <c r="O52" s="6"/>
      <c r="P52" s="4"/>
      <c r="Q52" s="4"/>
      <c r="R52" s="4"/>
      <c r="S52" s="4"/>
      <c r="T52" s="4"/>
      <c r="U52" s="4"/>
      <c r="V52" s="6"/>
    </row>
    <row r="53" spans="1:22" x14ac:dyDescent="0.25">
      <c r="A53" s="8">
        <v>38566.423611111109</v>
      </c>
      <c r="B53" s="26">
        <v>38566.423611111109</v>
      </c>
      <c r="C53" s="4">
        <v>7.24</v>
      </c>
      <c r="D53" s="4">
        <v>3.48</v>
      </c>
      <c r="E53" s="5">
        <v>39.1</v>
      </c>
      <c r="F53" s="5"/>
      <c r="G53" s="5">
        <v>19.100000000000001</v>
      </c>
      <c r="H53" s="4">
        <v>3.25</v>
      </c>
      <c r="I53" s="3">
        <v>9680</v>
      </c>
      <c r="J53" s="3">
        <v>10880</v>
      </c>
      <c r="K53" s="5">
        <v>6.2</v>
      </c>
      <c r="L53" s="6"/>
      <c r="M53" s="4"/>
      <c r="N53" s="6">
        <v>300</v>
      </c>
      <c r="O53" s="6"/>
      <c r="P53" s="15">
        <v>5.0000000000000001E-3</v>
      </c>
      <c r="Q53" s="4">
        <v>0.88</v>
      </c>
      <c r="R53" s="4">
        <v>0.7</v>
      </c>
      <c r="S53" s="4">
        <v>0.6</v>
      </c>
      <c r="T53" s="15">
        <v>5.0000000000000001E-3</v>
      </c>
      <c r="U53" s="4">
        <v>0.3</v>
      </c>
      <c r="V53" s="6">
        <v>8</v>
      </c>
    </row>
    <row r="54" spans="1:22" x14ac:dyDescent="0.25">
      <c r="A54" s="8">
        <v>38580.399305555555</v>
      </c>
      <c r="B54" s="26">
        <v>38580.399305555555</v>
      </c>
      <c r="C54" s="4">
        <v>7.29</v>
      </c>
      <c r="D54" s="4">
        <v>3.19</v>
      </c>
      <c r="E54" s="5">
        <v>35.299999999999997</v>
      </c>
      <c r="F54" s="5"/>
      <c r="G54" s="5">
        <v>19.3</v>
      </c>
      <c r="H54" s="4">
        <v>3.5</v>
      </c>
      <c r="I54" s="3">
        <v>6100</v>
      </c>
      <c r="J54" s="3">
        <v>6810</v>
      </c>
      <c r="K54" s="5">
        <v>3.8</v>
      </c>
      <c r="L54" s="6"/>
      <c r="M54" s="4"/>
      <c r="N54" s="6">
        <v>240</v>
      </c>
      <c r="O54" s="6"/>
      <c r="P54" s="4"/>
      <c r="Q54" s="4"/>
      <c r="R54" s="4"/>
      <c r="S54" s="4"/>
      <c r="T54" s="4"/>
      <c r="U54" s="4"/>
      <c r="V54" s="6"/>
    </row>
    <row r="55" spans="1:22" x14ac:dyDescent="0.25">
      <c r="A55" s="8">
        <v>38594.420138888891</v>
      </c>
      <c r="B55" s="26">
        <v>38594.420138888891</v>
      </c>
      <c r="C55" s="4">
        <v>7.12</v>
      </c>
      <c r="D55" s="4">
        <v>0.19</v>
      </c>
      <c r="E55" s="5">
        <v>1.9</v>
      </c>
      <c r="F55" s="5"/>
      <c r="G55" s="5">
        <v>17.2</v>
      </c>
      <c r="H55" s="4">
        <v>13.6</v>
      </c>
      <c r="I55" s="3">
        <v>7530</v>
      </c>
      <c r="J55" s="3">
        <v>8910</v>
      </c>
      <c r="K55" s="5">
        <v>5</v>
      </c>
      <c r="L55" s="6"/>
      <c r="M55" s="4"/>
      <c r="N55" s="6">
        <v>80</v>
      </c>
      <c r="O55" s="6"/>
      <c r="P55" s="15">
        <v>5.0000000000000001E-3</v>
      </c>
      <c r="Q55" s="4">
        <v>1.78</v>
      </c>
      <c r="R55" s="4">
        <v>1.79</v>
      </c>
      <c r="S55" s="4">
        <v>1.56</v>
      </c>
      <c r="T55" s="15">
        <v>5.0000000000000001E-3</v>
      </c>
      <c r="U55" s="4">
        <v>1.17</v>
      </c>
      <c r="V55" s="6">
        <v>22</v>
      </c>
    </row>
    <row r="56" spans="1:22" x14ac:dyDescent="0.25">
      <c r="A56" s="8">
        <v>38608.444444444445</v>
      </c>
      <c r="B56" s="26">
        <v>38608.444444444445</v>
      </c>
      <c r="C56" s="4">
        <v>7.2</v>
      </c>
      <c r="D56" s="4">
        <v>0.17</v>
      </c>
      <c r="E56" s="5">
        <v>1.5</v>
      </c>
      <c r="F56" s="5"/>
      <c r="G56" s="5">
        <v>15.1</v>
      </c>
      <c r="H56" s="4">
        <v>7.5</v>
      </c>
      <c r="I56" s="3">
        <v>7150</v>
      </c>
      <c r="J56" s="3">
        <v>8830</v>
      </c>
      <c r="K56" s="5">
        <v>5</v>
      </c>
      <c r="L56" s="6"/>
      <c r="M56" s="4"/>
      <c r="N56" s="6">
        <v>80</v>
      </c>
      <c r="O56" s="6"/>
      <c r="P56" s="4"/>
      <c r="Q56" s="4"/>
      <c r="R56" s="4"/>
      <c r="S56" s="4"/>
      <c r="T56" s="4"/>
      <c r="U56" s="4"/>
      <c r="V56" s="6"/>
    </row>
    <row r="57" spans="1:22" x14ac:dyDescent="0.25">
      <c r="A57" s="8">
        <v>38622.420138888891</v>
      </c>
      <c r="B57" s="26">
        <v>38622.420138888891</v>
      </c>
      <c r="C57" s="4">
        <v>7.09</v>
      </c>
      <c r="D57" s="4">
        <v>0.12</v>
      </c>
      <c r="E57" s="5">
        <v>1.4</v>
      </c>
      <c r="F57" s="5"/>
      <c r="G57" s="5">
        <v>13.2</v>
      </c>
      <c r="H57" s="4">
        <v>10.64</v>
      </c>
      <c r="I57" s="3">
        <v>11920</v>
      </c>
      <c r="J57" s="3">
        <v>15370</v>
      </c>
      <c r="K57" s="5">
        <v>9</v>
      </c>
      <c r="L57" s="6"/>
      <c r="M57" s="4"/>
      <c r="N57" s="6">
        <v>80</v>
      </c>
      <c r="O57" s="6"/>
      <c r="P57" s="15">
        <v>5.0000000000000001E-3</v>
      </c>
      <c r="Q57" s="4">
        <v>1.66</v>
      </c>
      <c r="R57" s="4">
        <v>1.07</v>
      </c>
      <c r="S57" s="4">
        <v>0.98</v>
      </c>
      <c r="T57" s="15">
        <v>5.0000000000000001E-3</v>
      </c>
      <c r="U57" s="4">
        <v>1.03</v>
      </c>
      <c r="V57" s="6">
        <v>18</v>
      </c>
    </row>
    <row r="58" spans="1:22" x14ac:dyDescent="0.25">
      <c r="A58" s="8">
        <v>38636.402777777781</v>
      </c>
      <c r="B58" s="26">
        <v>38636.402777777781</v>
      </c>
      <c r="C58" s="4">
        <v>7.09</v>
      </c>
      <c r="D58" s="4">
        <v>0.7</v>
      </c>
      <c r="E58" s="5">
        <v>6.6</v>
      </c>
      <c r="F58" s="5"/>
      <c r="G58" s="5">
        <v>11.7</v>
      </c>
      <c r="H58" s="4">
        <v>16.3</v>
      </c>
      <c r="I58" s="3">
        <v>5510</v>
      </c>
      <c r="J58" s="3">
        <v>7390</v>
      </c>
      <c r="K58" s="5">
        <v>4.0999999999999996</v>
      </c>
      <c r="L58" s="6"/>
      <c r="M58" s="4"/>
      <c r="N58" s="6">
        <v>80</v>
      </c>
      <c r="O58" s="6"/>
      <c r="P58" s="4"/>
      <c r="Q58" s="4"/>
      <c r="R58" s="4"/>
      <c r="S58" s="4"/>
      <c r="T58" s="4"/>
      <c r="U58" s="4"/>
      <c r="V58" s="6"/>
    </row>
    <row r="59" spans="1:22" x14ac:dyDescent="0.25">
      <c r="A59" s="8">
        <v>38650.434027777781</v>
      </c>
      <c r="B59" s="26">
        <v>38650.434027777781</v>
      </c>
      <c r="C59" s="4">
        <v>7.17</v>
      </c>
      <c r="D59" s="4">
        <v>3.23</v>
      </c>
      <c r="E59" s="5">
        <v>30.7</v>
      </c>
      <c r="F59" s="5"/>
      <c r="G59" s="5">
        <v>12.5</v>
      </c>
      <c r="H59" s="4">
        <v>7.47</v>
      </c>
      <c r="I59" s="3">
        <v>2967</v>
      </c>
      <c r="J59" s="3">
        <v>3910</v>
      </c>
      <c r="K59" s="5">
        <v>2.1</v>
      </c>
      <c r="L59" s="6"/>
      <c r="M59" s="4"/>
      <c r="N59" s="6">
        <v>80</v>
      </c>
      <c r="O59" s="6"/>
      <c r="P59" s="4">
        <v>0.02</v>
      </c>
      <c r="Q59" s="4">
        <v>1.04</v>
      </c>
      <c r="R59" s="4">
        <v>0.4</v>
      </c>
      <c r="S59" s="4">
        <v>0.24</v>
      </c>
      <c r="T59" s="4">
        <v>0.02</v>
      </c>
      <c r="U59" s="4">
        <v>0.24</v>
      </c>
      <c r="V59" s="6">
        <v>15</v>
      </c>
    </row>
    <row r="60" spans="1:22" x14ac:dyDescent="0.25">
      <c r="A60" s="8">
        <v>38664.413194444445</v>
      </c>
      <c r="B60" s="26">
        <v>38664.413194444445</v>
      </c>
      <c r="C60" s="4">
        <v>6.88</v>
      </c>
      <c r="D60" s="4">
        <v>4.6399999999999997</v>
      </c>
      <c r="E60" s="5">
        <v>39.200000000000003</v>
      </c>
      <c r="F60" s="5"/>
      <c r="G60" s="5">
        <v>7.8</v>
      </c>
      <c r="H60" s="4">
        <v>10.51</v>
      </c>
      <c r="I60" s="3">
        <v>1101</v>
      </c>
      <c r="J60" s="3">
        <v>1641</v>
      </c>
      <c r="K60" s="5">
        <v>0.8</v>
      </c>
      <c r="L60" s="6"/>
      <c r="M60" s="4"/>
      <c r="N60" s="6">
        <v>130</v>
      </c>
      <c r="O60" s="6"/>
      <c r="P60" s="4"/>
      <c r="Q60" s="4"/>
      <c r="R60" s="4"/>
      <c r="S60" s="4"/>
      <c r="T60" s="4"/>
      <c r="U60" s="4"/>
      <c r="V60" s="6"/>
    </row>
    <row r="61" spans="1:22" x14ac:dyDescent="0.25">
      <c r="A61" s="8">
        <v>38677.447916666664</v>
      </c>
      <c r="B61" s="26">
        <v>38677.447916666664</v>
      </c>
      <c r="C61" s="4">
        <v>7.01</v>
      </c>
      <c r="D61" s="4">
        <v>3.71</v>
      </c>
      <c r="E61" s="5">
        <v>31.6</v>
      </c>
      <c r="F61" s="5"/>
      <c r="G61" s="5">
        <v>8.1</v>
      </c>
      <c r="H61" s="4">
        <v>7.23</v>
      </c>
      <c r="I61" s="3">
        <v>1153</v>
      </c>
      <c r="J61" s="3">
        <v>1703</v>
      </c>
      <c r="K61" s="5">
        <v>0.9</v>
      </c>
      <c r="L61" s="6"/>
      <c r="M61" s="4"/>
      <c r="N61" s="6">
        <v>50</v>
      </c>
      <c r="O61" s="6"/>
      <c r="P61" s="4">
        <v>1.0900000000000001</v>
      </c>
      <c r="Q61" s="4">
        <v>0.25</v>
      </c>
      <c r="R61" s="4">
        <v>0.01</v>
      </c>
      <c r="S61" s="4">
        <v>0.15</v>
      </c>
      <c r="T61" s="4">
        <v>1.01</v>
      </c>
      <c r="U61" s="4">
        <v>0.57999999999999996</v>
      </c>
      <c r="V61" s="6">
        <v>5</v>
      </c>
    </row>
    <row r="62" spans="1:22" x14ac:dyDescent="0.25">
      <c r="A62" s="8">
        <v>38692.420138888891</v>
      </c>
      <c r="B62" s="26">
        <v>38692.420138888891</v>
      </c>
      <c r="C62" s="4">
        <v>6.81</v>
      </c>
      <c r="D62" s="4">
        <v>4.04</v>
      </c>
      <c r="E62" s="5">
        <v>33.1</v>
      </c>
      <c r="F62" s="5"/>
      <c r="G62" s="5">
        <v>6.4</v>
      </c>
      <c r="H62" s="4">
        <v>9.19</v>
      </c>
      <c r="I62" s="3">
        <v>1227</v>
      </c>
      <c r="J62" s="3">
        <v>1901</v>
      </c>
      <c r="K62" s="5">
        <v>1</v>
      </c>
      <c r="L62" s="6"/>
      <c r="M62" s="4"/>
      <c r="N62" s="6">
        <v>30</v>
      </c>
      <c r="O62" s="6"/>
      <c r="P62" s="4"/>
      <c r="Q62" s="4"/>
      <c r="R62" s="4">
        <v>0.01</v>
      </c>
      <c r="S62" s="4"/>
      <c r="T62" s="4"/>
      <c r="U62" s="4"/>
      <c r="V62" s="6"/>
    </row>
    <row r="63" spans="1:22" x14ac:dyDescent="0.25">
      <c r="A63" s="8">
        <v>38706.430555555555</v>
      </c>
      <c r="B63" s="26">
        <v>38706.430555555555</v>
      </c>
      <c r="C63" s="4">
        <v>7.24</v>
      </c>
      <c r="D63" s="4">
        <v>5.92</v>
      </c>
      <c r="E63" s="5">
        <v>46.1</v>
      </c>
      <c r="F63" s="5"/>
      <c r="G63" s="5">
        <v>4.2</v>
      </c>
      <c r="H63" s="4">
        <v>8.8699999999999992</v>
      </c>
      <c r="I63" s="3">
        <v>1367</v>
      </c>
      <c r="J63" s="3">
        <v>2267</v>
      </c>
      <c r="K63" s="5">
        <v>1.2</v>
      </c>
      <c r="L63" s="6"/>
      <c r="M63" s="4"/>
      <c r="N63" s="6">
        <v>13</v>
      </c>
      <c r="O63" s="6"/>
      <c r="P63" s="4">
        <v>0.91</v>
      </c>
      <c r="Q63" s="4">
        <v>1.92</v>
      </c>
      <c r="R63" s="4">
        <v>0.01</v>
      </c>
      <c r="S63" s="4">
        <v>0.19</v>
      </c>
      <c r="T63" s="4">
        <v>0.88</v>
      </c>
      <c r="U63" s="4">
        <v>1.21</v>
      </c>
      <c r="V63" s="6">
        <v>8</v>
      </c>
    </row>
    <row r="64" spans="1:22" x14ac:dyDescent="0.25">
      <c r="A64" s="8">
        <v>38720.420138888891</v>
      </c>
      <c r="B64" s="26">
        <v>38720.420138888891</v>
      </c>
      <c r="C64" s="4">
        <v>6.77</v>
      </c>
      <c r="D64" s="4">
        <v>3.84</v>
      </c>
      <c r="E64" s="5">
        <v>32</v>
      </c>
      <c r="F64" s="5"/>
      <c r="G64" s="5">
        <v>7.1</v>
      </c>
      <c r="H64" s="4">
        <v>42.8</v>
      </c>
      <c r="I64" s="3">
        <v>1043</v>
      </c>
      <c r="J64" s="3">
        <v>1584</v>
      </c>
      <c r="K64" s="5">
        <v>0.8</v>
      </c>
      <c r="L64" s="6"/>
      <c r="M64" s="4"/>
      <c r="N64" s="6">
        <v>30</v>
      </c>
      <c r="O64" s="6"/>
      <c r="P64" s="4"/>
      <c r="Q64" s="4"/>
      <c r="R64" s="4"/>
      <c r="S64" s="4"/>
      <c r="T64" s="4"/>
      <c r="U64" s="4"/>
      <c r="V64" s="6"/>
    </row>
    <row r="65" spans="1:22" x14ac:dyDescent="0.25">
      <c r="A65" s="8">
        <v>38734.444444444445</v>
      </c>
      <c r="B65" s="26">
        <v>38734.444444444445</v>
      </c>
      <c r="C65" s="4">
        <v>6.96</v>
      </c>
      <c r="D65" s="4">
        <v>5.76</v>
      </c>
      <c r="E65" s="5">
        <v>48.1</v>
      </c>
      <c r="F65" s="5"/>
      <c r="G65" s="5">
        <v>7.3</v>
      </c>
      <c r="H65" s="4">
        <v>96.9</v>
      </c>
      <c r="I65" s="5">
        <v>880</v>
      </c>
      <c r="J65" s="3">
        <v>1330</v>
      </c>
      <c r="K65" s="5">
        <v>0.7</v>
      </c>
      <c r="L65" s="6"/>
      <c r="M65" s="4"/>
      <c r="N65" s="6">
        <v>300</v>
      </c>
      <c r="O65" s="6"/>
      <c r="P65" s="4">
        <v>4.7</v>
      </c>
      <c r="Q65" s="4">
        <v>2.66</v>
      </c>
      <c r="R65" s="4">
        <v>0.4</v>
      </c>
      <c r="S65" s="4">
        <v>0.16</v>
      </c>
      <c r="T65" s="4">
        <v>4.55</v>
      </c>
      <c r="U65" s="4">
        <v>0.95</v>
      </c>
      <c r="V65" s="6">
        <v>65</v>
      </c>
    </row>
    <row r="66" spans="1:22" x14ac:dyDescent="0.25">
      <c r="A66" s="8">
        <v>38748.416666666664</v>
      </c>
      <c r="B66" s="26">
        <v>38748.416666666664</v>
      </c>
      <c r="C66" s="4">
        <v>6.85</v>
      </c>
      <c r="D66" s="4">
        <v>5.12</v>
      </c>
      <c r="E66" s="5">
        <v>45.7</v>
      </c>
      <c r="F66" s="5"/>
      <c r="G66" s="5">
        <v>7.4</v>
      </c>
      <c r="H66" s="4">
        <v>118</v>
      </c>
      <c r="I66" s="5">
        <v>846</v>
      </c>
      <c r="J66" s="3">
        <v>1276</v>
      </c>
      <c r="K66" s="5">
        <v>0.6</v>
      </c>
      <c r="L66" s="6"/>
      <c r="M66" s="4"/>
      <c r="N66" s="6">
        <v>900</v>
      </c>
      <c r="O66" s="6"/>
      <c r="P66" s="4"/>
      <c r="Q66" s="4"/>
      <c r="R66" s="4"/>
      <c r="S66" s="4"/>
      <c r="T66" s="4"/>
      <c r="U66" s="4"/>
      <c r="V66" s="6"/>
    </row>
    <row r="67" spans="1:22" x14ac:dyDescent="0.25">
      <c r="A67" s="8">
        <v>38762.430555555555</v>
      </c>
      <c r="B67" s="26">
        <v>38762.430555555555</v>
      </c>
      <c r="C67" s="4">
        <v>6.98</v>
      </c>
      <c r="D67" s="4">
        <v>2.84</v>
      </c>
      <c r="E67" s="5">
        <v>23.4</v>
      </c>
      <c r="F67" s="5"/>
      <c r="G67" s="5">
        <v>6.7</v>
      </c>
      <c r="H67" s="4">
        <v>17.3</v>
      </c>
      <c r="I67" s="3">
        <v>1321</v>
      </c>
      <c r="J67" s="3">
        <v>2030</v>
      </c>
      <c r="K67" s="5">
        <v>1</v>
      </c>
      <c r="L67" s="6"/>
      <c r="M67" s="4"/>
      <c r="N67" s="6">
        <v>13</v>
      </c>
      <c r="O67" s="6"/>
      <c r="P67" s="4">
        <v>2.67</v>
      </c>
      <c r="Q67" s="4">
        <v>2.02</v>
      </c>
      <c r="R67" s="4">
        <v>0.01</v>
      </c>
      <c r="S67" s="4">
        <v>0.15</v>
      </c>
      <c r="T67" s="4">
        <v>2.59</v>
      </c>
      <c r="U67" s="4">
        <v>1.26</v>
      </c>
      <c r="V67" s="6">
        <v>18</v>
      </c>
    </row>
    <row r="68" spans="1:22" x14ac:dyDescent="0.25">
      <c r="A68" s="8">
        <v>38776.420138888891</v>
      </c>
      <c r="B68" s="26">
        <v>38776.420138888891</v>
      </c>
      <c r="C68" s="4">
        <v>7.15</v>
      </c>
      <c r="D68" s="4">
        <v>5.05</v>
      </c>
      <c r="E68" s="5">
        <v>42.5</v>
      </c>
      <c r="F68" s="5"/>
      <c r="G68" s="5">
        <v>7.7</v>
      </c>
      <c r="H68" s="4">
        <v>13.7</v>
      </c>
      <c r="I68" s="3">
        <v>1313</v>
      </c>
      <c r="J68" s="3">
        <v>1960</v>
      </c>
      <c r="K68" s="5">
        <v>1</v>
      </c>
      <c r="L68" s="6"/>
      <c r="M68" s="4"/>
      <c r="N68" s="6">
        <v>30</v>
      </c>
      <c r="O68" s="6"/>
      <c r="P68" s="4"/>
      <c r="Q68" s="4"/>
      <c r="R68" s="4">
        <v>0.01</v>
      </c>
      <c r="S68" s="4"/>
      <c r="T68" s="4"/>
      <c r="U68" s="4"/>
      <c r="V68" s="6"/>
    </row>
    <row r="69" spans="1:22" x14ac:dyDescent="0.25">
      <c r="A69" s="8">
        <v>38790.420138888891</v>
      </c>
      <c r="B69" s="26">
        <v>38790.420138888891</v>
      </c>
      <c r="C69" s="4">
        <v>7.15</v>
      </c>
      <c r="D69" s="4">
        <v>6.66</v>
      </c>
      <c r="E69" s="5">
        <v>56.4</v>
      </c>
      <c r="F69" s="5"/>
      <c r="G69" s="5">
        <v>7.9</v>
      </c>
      <c r="H69" s="4">
        <v>18.399999999999999</v>
      </c>
      <c r="I69" s="3">
        <v>1316</v>
      </c>
      <c r="J69" s="3">
        <v>1954</v>
      </c>
      <c r="K69" s="5">
        <v>1</v>
      </c>
      <c r="L69" s="6"/>
      <c r="M69" s="4"/>
      <c r="N69" s="6">
        <v>2</v>
      </c>
      <c r="O69" s="6"/>
      <c r="P69" s="4">
        <v>1.88</v>
      </c>
      <c r="Q69" s="4">
        <v>1.7</v>
      </c>
      <c r="R69" s="4">
        <v>0.01</v>
      </c>
      <c r="S69" s="4">
        <v>7.0000000000000007E-2</v>
      </c>
      <c r="T69" s="4">
        <v>1.81</v>
      </c>
      <c r="U69" s="4">
        <v>0.71</v>
      </c>
      <c r="V69" s="6">
        <v>10</v>
      </c>
    </row>
    <row r="70" spans="1:22" x14ac:dyDescent="0.25">
      <c r="A70" s="8">
        <v>38804.40625</v>
      </c>
      <c r="B70" s="26">
        <v>38804.40625</v>
      </c>
      <c r="C70" s="4">
        <v>7.75</v>
      </c>
      <c r="D70" s="4">
        <v>10.25</v>
      </c>
      <c r="E70" s="5">
        <v>92.1</v>
      </c>
      <c r="F70" s="5"/>
      <c r="G70" s="5">
        <v>10.3</v>
      </c>
      <c r="H70" s="4">
        <v>13.6</v>
      </c>
      <c r="I70" s="3">
        <v>1396</v>
      </c>
      <c r="J70" s="3">
        <v>1943</v>
      </c>
      <c r="K70" s="5">
        <v>1</v>
      </c>
      <c r="L70" s="6"/>
      <c r="M70" s="4"/>
      <c r="N70" s="6">
        <v>30</v>
      </c>
      <c r="O70" s="6"/>
      <c r="P70" s="4"/>
      <c r="Q70" s="4"/>
      <c r="R70" s="4">
        <v>0.01</v>
      </c>
      <c r="S70" s="4"/>
      <c r="T70" s="4"/>
      <c r="U70" s="4"/>
      <c r="V70" s="6"/>
    </row>
    <row r="71" spans="1:22" x14ac:dyDescent="0.25">
      <c r="A71" s="8">
        <v>38818.420138888891</v>
      </c>
      <c r="B71" s="26">
        <v>38818.420138888891</v>
      </c>
      <c r="C71" s="4">
        <v>7.5</v>
      </c>
      <c r="D71" s="4">
        <v>10.8</v>
      </c>
      <c r="E71" s="5">
        <v>99.1</v>
      </c>
      <c r="F71" s="5"/>
      <c r="G71" s="5">
        <v>11.3</v>
      </c>
      <c r="H71" s="4">
        <v>11.4</v>
      </c>
      <c r="I71" s="3">
        <v>1366</v>
      </c>
      <c r="J71" s="3">
        <v>1851</v>
      </c>
      <c r="K71" s="5">
        <v>0.9</v>
      </c>
      <c r="L71" s="6"/>
      <c r="M71" s="4"/>
      <c r="N71" s="6">
        <v>130</v>
      </c>
      <c r="O71" s="6"/>
      <c r="P71" s="4">
        <v>0.88</v>
      </c>
      <c r="Q71" s="4">
        <v>1.1599999999999999</v>
      </c>
      <c r="R71" s="4">
        <v>0.01</v>
      </c>
      <c r="S71" s="4">
        <v>7.0000000000000007E-2</v>
      </c>
      <c r="T71" s="4">
        <v>0.84</v>
      </c>
      <c r="U71" s="4">
        <v>0.14000000000000001</v>
      </c>
      <c r="V71" s="6">
        <v>5</v>
      </c>
    </row>
    <row r="72" spans="1:22" x14ac:dyDescent="0.25">
      <c r="A72" s="8">
        <v>38832.399305555555</v>
      </c>
      <c r="B72" s="26">
        <v>38832.399305555555</v>
      </c>
      <c r="C72" s="4">
        <v>7.43</v>
      </c>
      <c r="D72" s="4">
        <v>11.37</v>
      </c>
      <c r="E72" s="5">
        <v>112.2</v>
      </c>
      <c r="F72" s="5"/>
      <c r="G72" s="5">
        <v>14.5</v>
      </c>
      <c r="H72" s="4">
        <v>12.3</v>
      </c>
      <c r="I72" s="3">
        <v>1699</v>
      </c>
      <c r="J72" s="3">
        <v>2124</v>
      </c>
      <c r="K72" s="5">
        <v>1.1000000000000001</v>
      </c>
      <c r="L72" s="6"/>
      <c r="M72" s="4"/>
      <c r="N72" s="6">
        <v>80</v>
      </c>
      <c r="O72" s="6"/>
      <c r="P72" s="4"/>
      <c r="Q72" s="4"/>
      <c r="R72" s="4">
        <v>0.01</v>
      </c>
      <c r="S72" s="4"/>
      <c r="T72" s="4"/>
      <c r="U72" s="4"/>
      <c r="V72" s="6"/>
    </row>
    <row r="73" spans="1:22" x14ac:dyDescent="0.25">
      <c r="A73" s="8">
        <v>38846.427083333336</v>
      </c>
      <c r="B73" s="26">
        <v>38846.427083333336</v>
      </c>
      <c r="C73" s="4">
        <v>7.81</v>
      </c>
      <c r="D73" s="4">
        <v>8.0399999999999991</v>
      </c>
      <c r="E73" s="5">
        <v>77</v>
      </c>
      <c r="F73" s="5"/>
      <c r="G73" s="5"/>
      <c r="H73" s="4">
        <v>14.7</v>
      </c>
      <c r="I73" s="3">
        <v>1467</v>
      </c>
      <c r="J73" s="3">
        <v>1899</v>
      </c>
      <c r="K73" s="5">
        <v>1</v>
      </c>
      <c r="L73" s="6"/>
      <c r="M73" s="4"/>
      <c r="N73" s="6">
        <v>30</v>
      </c>
      <c r="O73" s="6"/>
      <c r="P73" s="4">
        <v>0.02</v>
      </c>
      <c r="Q73" s="4">
        <v>1.24</v>
      </c>
      <c r="R73" s="4">
        <v>0.01</v>
      </c>
      <c r="S73" s="4">
        <v>0.03</v>
      </c>
      <c r="T73" s="4">
        <v>0.02</v>
      </c>
      <c r="U73" s="4">
        <v>0.18</v>
      </c>
      <c r="V73" s="6">
        <v>12</v>
      </c>
    </row>
    <row r="74" spans="1:22" x14ac:dyDescent="0.25">
      <c r="A74" s="8">
        <v>38860.413194444445</v>
      </c>
      <c r="B74" s="26">
        <v>38860.413194444445</v>
      </c>
      <c r="C74" s="4">
        <v>7.35</v>
      </c>
      <c r="D74" s="4">
        <v>1.58</v>
      </c>
      <c r="E74" s="5">
        <v>15.4</v>
      </c>
      <c r="F74" s="5"/>
      <c r="G74" s="5">
        <v>14.2</v>
      </c>
      <c r="H74" s="4">
        <v>9.6999999999999993</v>
      </c>
      <c r="I74" s="3">
        <v>1511</v>
      </c>
      <c r="J74" s="3">
        <v>1902</v>
      </c>
      <c r="K74" s="5">
        <v>1</v>
      </c>
      <c r="L74" s="6"/>
      <c r="M74" s="4"/>
      <c r="N74" s="6">
        <v>80</v>
      </c>
      <c r="O74" s="6"/>
      <c r="P74" s="4"/>
      <c r="Q74" s="4"/>
      <c r="R74" s="4">
        <v>0.01</v>
      </c>
      <c r="S74" s="4"/>
      <c r="T74" s="4"/>
      <c r="U74" s="4"/>
      <c r="V74" s="6"/>
    </row>
    <row r="75" spans="1:22" x14ac:dyDescent="0.25">
      <c r="A75" s="8">
        <v>38874.423611111109</v>
      </c>
      <c r="B75" s="26">
        <v>38874.423611111109</v>
      </c>
      <c r="C75" s="4">
        <v>7.41</v>
      </c>
      <c r="D75" s="4">
        <v>3.23</v>
      </c>
      <c r="E75" s="5">
        <v>32.6</v>
      </c>
      <c r="F75" s="5"/>
      <c r="G75" s="5">
        <v>16.5</v>
      </c>
      <c r="H75" s="4">
        <v>7.08</v>
      </c>
      <c r="I75" s="3">
        <v>1025</v>
      </c>
      <c r="J75" s="3">
        <v>1224</v>
      </c>
      <c r="K75" s="5">
        <v>0.6</v>
      </c>
      <c r="L75" s="6"/>
      <c r="M75" s="4"/>
      <c r="N75" s="6">
        <v>80</v>
      </c>
      <c r="O75" s="6"/>
      <c r="P75" s="4">
        <v>0.05</v>
      </c>
      <c r="Q75" s="4">
        <v>0.86</v>
      </c>
      <c r="R75" s="4">
        <v>0.01</v>
      </c>
      <c r="S75" s="4">
        <v>0.02</v>
      </c>
      <c r="T75" s="4">
        <v>0.03</v>
      </c>
      <c r="U75" s="4">
        <v>0.23</v>
      </c>
      <c r="V75" s="6">
        <v>4</v>
      </c>
    </row>
    <row r="76" spans="1:22" x14ac:dyDescent="0.25">
      <c r="A76" s="8">
        <v>38888.4375</v>
      </c>
      <c r="B76" s="26">
        <v>38888.4375</v>
      </c>
      <c r="C76" s="4">
        <v>7.45</v>
      </c>
      <c r="D76" s="4">
        <v>2.71</v>
      </c>
      <c r="E76" s="5">
        <v>28</v>
      </c>
      <c r="F76" s="5"/>
      <c r="G76" s="5">
        <v>16.5</v>
      </c>
      <c r="H76" s="4">
        <v>6.47</v>
      </c>
      <c r="I76" s="5">
        <v>888</v>
      </c>
      <c r="J76" s="3">
        <v>1059</v>
      </c>
      <c r="K76" s="5">
        <v>0.5</v>
      </c>
      <c r="L76" s="6"/>
      <c r="M76" s="4"/>
      <c r="N76" s="6">
        <v>50</v>
      </c>
      <c r="O76" s="6"/>
      <c r="P76" s="4"/>
      <c r="Q76" s="4"/>
      <c r="R76" s="4"/>
      <c r="S76" s="4"/>
      <c r="T76" s="4"/>
      <c r="U76" s="4"/>
      <c r="V76" s="6"/>
    </row>
    <row r="77" spans="1:22" x14ac:dyDescent="0.25">
      <c r="A77" s="8">
        <v>38903.413194444445</v>
      </c>
      <c r="B77" s="26">
        <v>38903.413194444445</v>
      </c>
      <c r="C77" s="4">
        <v>7.24</v>
      </c>
      <c r="D77" s="4">
        <v>0.7</v>
      </c>
      <c r="E77" s="5">
        <v>8.1</v>
      </c>
      <c r="F77" s="5"/>
      <c r="G77" s="5">
        <v>17</v>
      </c>
      <c r="H77" s="4">
        <v>4.16</v>
      </c>
      <c r="I77" s="5">
        <v>571</v>
      </c>
      <c r="J77" s="5">
        <v>675</v>
      </c>
      <c r="K77" s="5">
        <v>0.3</v>
      </c>
      <c r="L77" s="6"/>
      <c r="M77" s="4"/>
      <c r="N77" s="6">
        <v>50</v>
      </c>
      <c r="O77" s="6"/>
      <c r="P77" s="15">
        <v>5.0000000000000001E-3</v>
      </c>
      <c r="Q77" s="4">
        <v>0.68</v>
      </c>
      <c r="R77" s="4">
        <v>0.11</v>
      </c>
      <c r="S77" s="4">
        <v>0.05</v>
      </c>
      <c r="T77" s="15">
        <v>5.0000000000000001E-3</v>
      </c>
      <c r="U77" s="4">
        <v>0.15</v>
      </c>
      <c r="V77" s="6">
        <v>2</v>
      </c>
    </row>
    <row r="78" spans="1:22" x14ac:dyDescent="0.25">
      <c r="A78" s="8">
        <v>38916.420138888891</v>
      </c>
      <c r="B78" s="26">
        <v>38916.420138888891</v>
      </c>
      <c r="C78" s="4">
        <v>7.21</v>
      </c>
      <c r="D78" s="4">
        <v>1.85</v>
      </c>
      <c r="E78" s="5">
        <v>19</v>
      </c>
      <c r="F78" s="5"/>
      <c r="G78" s="5">
        <v>16.3</v>
      </c>
      <c r="H78" s="4">
        <v>4.96</v>
      </c>
      <c r="I78" s="5">
        <v>921</v>
      </c>
      <c r="J78" s="3">
        <v>1106</v>
      </c>
      <c r="K78" s="5">
        <v>0.6</v>
      </c>
      <c r="L78" s="6"/>
      <c r="M78" s="4"/>
      <c r="N78" s="6"/>
      <c r="O78" s="6"/>
      <c r="P78" s="4"/>
      <c r="Q78" s="4"/>
      <c r="R78" s="4"/>
      <c r="S78" s="4"/>
      <c r="T78" s="4"/>
      <c r="U78" s="4"/>
      <c r="V78" s="6"/>
    </row>
    <row r="79" spans="1:22" x14ac:dyDescent="0.25">
      <c r="A79" s="8">
        <v>38930.451388888891</v>
      </c>
      <c r="B79" s="26">
        <v>38930.451388888891</v>
      </c>
      <c r="C79" s="4">
        <v>7.32</v>
      </c>
      <c r="D79" s="4">
        <v>3.81</v>
      </c>
      <c r="E79" s="5">
        <v>40.700000000000003</v>
      </c>
      <c r="F79" s="5"/>
      <c r="G79" s="5">
        <v>18.2</v>
      </c>
      <c r="H79" s="4">
        <v>612</v>
      </c>
      <c r="I79" s="3">
        <v>9060</v>
      </c>
      <c r="J79" s="3">
        <v>10540</v>
      </c>
      <c r="K79" s="5">
        <v>6.1</v>
      </c>
      <c r="L79" s="6"/>
      <c r="M79" s="4"/>
      <c r="N79" s="6">
        <v>50</v>
      </c>
      <c r="O79" s="6"/>
      <c r="P79" s="15">
        <v>0.01</v>
      </c>
      <c r="Q79" s="4">
        <v>1</v>
      </c>
      <c r="R79" s="4">
        <v>0.18</v>
      </c>
      <c r="S79" s="4">
        <v>0.06</v>
      </c>
      <c r="T79" s="15">
        <v>5.0000000000000001E-3</v>
      </c>
      <c r="U79" s="4">
        <v>0.2</v>
      </c>
      <c r="V79" s="6">
        <v>6</v>
      </c>
    </row>
    <row r="80" spans="1:22" x14ac:dyDescent="0.25">
      <c r="A80" s="8">
        <v>38944.40625</v>
      </c>
      <c r="B80" s="26">
        <v>38944.40625</v>
      </c>
      <c r="C80" s="4">
        <v>7.11</v>
      </c>
      <c r="D80" s="4">
        <v>1.46</v>
      </c>
      <c r="E80" s="5">
        <v>16</v>
      </c>
      <c r="F80" s="5"/>
      <c r="G80" s="5">
        <v>18.399999999999999</v>
      </c>
      <c r="H80" s="4">
        <v>6.86</v>
      </c>
      <c r="I80" s="3">
        <v>9230</v>
      </c>
      <c r="J80" s="3">
        <v>10590</v>
      </c>
      <c r="K80" s="5">
        <v>6</v>
      </c>
      <c r="L80" s="6"/>
      <c r="M80" s="4"/>
      <c r="N80" s="6">
        <v>30</v>
      </c>
      <c r="O80" s="6"/>
      <c r="P80" s="4"/>
      <c r="Q80" s="4"/>
      <c r="R80" s="4"/>
      <c r="S80" s="4"/>
      <c r="T80" s="4"/>
      <c r="U80" s="4"/>
      <c r="V80" s="6"/>
    </row>
    <row r="81" spans="1:22" x14ac:dyDescent="0.25">
      <c r="A81" s="8">
        <v>38958.434027777781</v>
      </c>
      <c r="B81" s="26">
        <v>38958.434027777781</v>
      </c>
      <c r="C81" s="4">
        <v>7.19</v>
      </c>
      <c r="D81" s="4">
        <v>3.44</v>
      </c>
      <c r="E81" s="5">
        <v>36.4</v>
      </c>
      <c r="F81" s="5"/>
      <c r="G81" s="5">
        <v>17.600000000000001</v>
      </c>
      <c r="H81" s="4">
        <v>8.1999999999999993</v>
      </c>
      <c r="I81" s="3">
        <v>3242</v>
      </c>
      <c r="J81" s="3">
        <v>3787</v>
      </c>
      <c r="K81" s="5">
        <v>2</v>
      </c>
      <c r="L81" s="6"/>
      <c r="M81" s="4"/>
      <c r="N81" s="6">
        <v>240</v>
      </c>
      <c r="O81" s="6"/>
      <c r="P81" s="15">
        <v>0.01</v>
      </c>
      <c r="Q81" s="4">
        <v>1.64</v>
      </c>
      <c r="R81" s="4">
        <v>0.41</v>
      </c>
      <c r="S81" s="4">
        <v>0.22</v>
      </c>
      <c r="T81" s="15">
        <v>5.0000000000000001E-3</v>
      </c>
      <c r="U81" s="4">
        <v>0.28999999999999998</v>
      </c>
      <c r="V81" s="6">
        <v>10</v>
      </c>
    </row>
    <row r="82" spans="1:22" x14ac:dyDescent="0.25">
      <c r="A82" s="8">
        <v>38973.4375</v>
      </c>
      <c r="B82" s="26">
        <v>38973.4375</v>
      </c>
      <c r="C82" s="4">
        <v>7.75</v>
      </c>
      <c r="D82" s="4">
        <v>4.8499999999999996</v>
      </c>
      <c r="E82" s="5">
        <v>49.7</v>
      </c>
      <c r="F82" s="5"/>
      <c r="G82" s="5">
        <v>16.600000000000001</v>
      </c>
      <c r="H82" s="4">
        <v>8.35</v>
      </c>
      <c r="I82" s="3">
        <v>1601</v>
      </c>
      <c r="J82" s="3">
        <v>1918</v>
      </c>
      <c r="K82" s="5">
        <v>1</v>
      </c>
      <c r="L82" s="6"/>
      <c r="M82" s="4"/>
      <c r="N82" s="6">
        <v>170</v>
      </c>
      <c r="O82" s="6"/>
      <c r="P82" s="4"/>
      <c r="Q82" s="4"/>
      <c r="R82" s="4"/>
      <c r="S82" s="4"/>
      <c r="T82" s="4"/>
      <c r="U82" s="4"/>
      <c r="V82" s="6"/>
    </row>
    <row r="83" spans="1:22" x14ac:dyDescent="0.25">
      <c r="A83" s="8">
        <v>38986.420138888891</v>
      </c>
      <c r="B83" s="26">
        <v>38986.420138888891</v>
      </c>
      <c r="C83" s="4">
        <v>6.97</v>
      </c>
      <c r="D83" s="4">
        <v>3.43</v>
      </c>
      <c r="E83" s="5">
        <v>34.5</v>
      </c>
      <c r="F83" s="5"/>
      <c r="G83" s="5">
        <v>15.1</v>
      </c>
      <c r="H83" s="4">
        <v>8.99</v>
      </c>
      <c r="I83" s="3">
        <v>5910</v>
      </c>
      <c r="J83" s="3">
        <v>7190</v>
      </c>
      <c r="K83" s="5">
        <v>3.4</v>
      </c>
      <c r="L83" s="6"/>
      <c r="M83" s="4"/>
      <c r="N83" s="6">
        <v>50</v>
      </c>
      <c r="O83" s="6"/>
      <c r="P83" s="15">
        <v>5.0000000000000001E-3</v>
      </c>
      <c r="Q83" s="4">
        <v>0.94</v>
      </c>
      <c r="R83" s="4">
        <v>0.32</v>
      </c>
      <c r="S83" s="15">
        <v>5.0000000000000001E-3</v>
      </c>
      <c r="T83" s="15">
        <v>5.0000000000000001E-3</v>
      </c>
      <c r="U83" s="4">
        <v>0.2</v>
      </c>
      <c r="V83" s="6">
        <v>9</v>
      </c>
    </row>
    <row r="84" spans="1:22" x14ac:dyDescent="0.25">
      <c r="A84" s="8">
        <v>39000.406944444447</v>
      </c>
      <c r="B84" s="26">
        <v>39000.406944444447</v>
      </c>
      <c r="C84" s="4">
        <v>7.21</v>
      </c>
      <c r="D84" s="4">
        <v>2.86</v>
      </c>
      <c r="E84" s="5">
        <v>27.7</v>
      </c>
      <c r="F84" s="5"/>
      <c r="G84" s="5">
        <v>11.5</v>
      </c>
      <c r="H84" s="4">
        <v>4.82</v>
      </c>
      <c r="I84" s="3">
        <v>12080</v>
      </c>
      <c r="J84" s="3">
        <v>16240</v>
      </c>
      <c r="K84" s="5">
        <v>9.5</v>
      </c>
      <c r="L84" s="6"/>
      <c r="M84" s="4"/>
      <c r="N84" s="6">
        <v>30</v>
      </c>
      <c r="O84" s="6"/>
      <c r="P84" s="4"/>
      <c r="Q84" s="4"/>
      <c r="R84" s="4"/>
      <c r="S84" s="4"/>
      <c r="T84" s="4"/>
      <c r="U84" s="4"/>
      <c r="V84" s="6"/>
    </row>
    <row r="85" spans="1:22" x14ac:dyDescent="0.25">
      <c r="A85" s="8">
        <v>39014.451388888891</v>
      </c>
      <c r="B85" s="26">
        <v>39014.451388888891</v>
      </c>
      <c r="C85" s="4">
        <v>6.93</v>
      </c>
      <c r="D85" s="4">
        <v>2.86</v>
      </c>
      <c r="E85" s="5">
        <v>27.7</v>
      </c>
      <c r="F85" s="5"/>
      <c r="G85" s="5">
        <v>10.8</v>
      </c>
      <c r="H85" s="4">
        <v>4.22</v>
      </c>
      <c r="I85" s="3">
        <v>9210</v>
      </c>
      <c r="J85" s="3">
        <v>12650</v>
      </c>
      <c r="K85" s="5">
        <v>7.3</v>
      </c>
      <c r="L85" s="6"/>
      <c r="M85" s="4"/>
      <c r="N85" s="6">
        <v>30</v>
      </c>
      <c r="O85" s="6"/>
      <c r="P85" s="15">
        <v>0.01</v>
      </c>
      <c r="Q85" s="4">
        <v>0.82</v>
      </c>
      <c r="R85" s="4">
        <v>0.52</v>
      </c>
      <c r="S85" s="4">
        <v>0.36</v>
      </c>
      <c r="T85" s="15">
        <v>5.0000000000000001E-3</v>
      </c>
      <c r="U85" s="4">
        <v>0.4</v>
      </c>
      <c r="V85" s="6">
        <v>2</v>
      </c>
    </row>
    <row r="86" spans="1:22" x14ac:dyDescent="0.25">
      <c r="A86" s="8">
        <v>39029.458333333336</v>
      </c>
      <c r="B86" s="26">
        <v>39029.458333333336</v>
      </c>
      <c r="C86" s="4">
        <v>6.88</v>
      </c>
      <c r="D86" s="4">
        <v>4.4400000000000004</v>
      </c>
      <c r="E86" s="5">
        <v>41</v>
      </c>
      <c r="F86" s="5"/>
      <c r="G86" s="5">
        <v>11.3</v>
      </c>
      <c r="H86" s="4">
        <v>15.6</v>
      </c>
      <c r="I86" s="3">
        <v>2360</v>
      </c>
      <c r="J86" s="3">
        <v>3182</v>
      </c>
      <c r="K86" s="5">
        <v>1.7</v>
      </c>
      <c r="L86" s="6"/>
      <c r="M86" s="4"/>
      <c r="N86" s="6"/>
      <c r="O86" s="6"/>
      <c r="P86" s="4"/>
      <c r="Q86" s="4"/>
      <c r="R86" s="4"/>
      <c r="S86" s="4"/>
      <c r="T86" s="4"/>
      <c r="U86" s="4"/>
      <c r="V86" s="6"/>
    </row>
    <row r="87" spans="1:22" x14ac:dyDescent="0.25">
      <c r="A87" s="8">
        <v>39041.416666666664</v>
      </c>
      <c r="B87" s="26">
        <v>39041.416666666664</v>
      </c>
      <c r="C87" s="4">
        <v>7.18</v>
      </c>
      <c r="D87" s="4">
        <v>5.44</v>
      </c>
      <c r="E87" s="5">
        <v>47.2</v>
      </c>
      <c r="F87" s="5"/>
      <c r="G87" s="5">
        <v>8.9</v>
      </c>
      <c r="H87" s="4">
        <v>8.23</v>
      </c>
      <c r="I87" s="5">
        <v>785</v>
      </c>
      <c r="J87" s="3">
        <v>1135</v>
      </c>
      <c r="K87" s="5">
        <v>0.6</v>
      </c>
      <c r="L87" s="6"/>
      <c r="M87" s="4"/>
      <c r="N87" s="6">
        <v>50</v>
      </c>
      <c r="O87" s="6"/>
      <c r="P87" s="4">
        <v>4.57</v>
      </c>
      <c r="Q87" s="4">
        <v>1.5</v>
      </c>
      <c r="R87" s="4">
        <v>0.01</v>
      </c>
      <c r="S87" s="4">
        <v>0.22</v>
      </c>
      <c r="T87" s="4">
        <v>4.45</v>
      </c>
      <c r="U87" s="4">
        <v>0.51</v>
      </c>
      <c r="V87" s="6">
        <v>2</v>
      </c>
    </row>
    <row r="88" spans="1:22" x14ac:dyDescent="0.25">
      <c r="A88" s="8">
        <v>39056.430555555555</v>
      </c>
      <c r="B88" s="26">
        <v>39056.430555555555</v>
      </c>
      <c r="C88" s="4">
        <v>6.91</v>
      </c>
      <c r="D88" s="4">
        <v>5.48</v>
      </c>
      <c r="E88" s="5">
        <v>44.5</v>
      </c>
      <c r="F88" s="5"/>
      <c r="G88" s="5">
        <v>6.1</v>
      </c>
      <c r="H88" s="4">
        <v>6.18</v>
      </c>
      <c r="I88" s="5">
        <v>926</v>
      </c>
      <c r="J88" s="3">
        <v>1448</v>
      </c>
      <c r="K88" s="5">
        <v>0.7</v>
      </c>
      <c r="L88" s="6"/>
      <c r="M88" s="4"/>
      <c r="N88" s="6">
        <v>50</v>
      </c>
      <c r="O88" s="6"/>
      <c r="P88" s="4"/>
      <c r="Q88" s="4"/>
      <c r="R88" s="4">
        <v>0.01</v>
      </c>
      <c r="S88" s="4"/>
      <c r="T88" s="4"/>
      <c r="U88" s="4"/>
      <c r="V88" s="6"/>
    </row>
    <row r="89" spans="1:22" x14ac:dyDescent="0.25">
      <c r="A89" s="8">
        <v>39070.430555555555</v>
      </c>
      <c r="B89" s="26">
        <v>39070.430555555555</v>
      </c>
      <c r="C89" s="4">
        <v>7.01</v>
      </c>
      <c r="D89" s="4">
        <v>7.15</v>
      </c>
      <c r="E89" s="5">
        <v>56.1</v>
      </c>
      <c r="F89" s="5"/>
      <c r="G89" s="5">
        <v>4.9000000000000004</v>
      </c>
      <c r="H89" s="4">
        <v>13.2</v>
      </c>
      <c r="I89" s="5">
        <v>879</v>
      </c>
      <c r="J89" s="3">
        <v>1427</v>
      </c>
      <c r="K89" s="5">
        <v>0.7</v>
      </c>
      <c r="L89" s="6"/>
      <c r="M89" s="4"/>
      <c r="N89" s="6">
        <v>50</v>
      </c>
      <c r="O89" s="6"/>
      <c r="P89" s="4">
        <v>5.99</v>
      </c>
      <c r="Q89" s="4">
        <v>1.66</v>
      </c>
      <c r="R89" s="4">
        <v>0.01</v>
      </c>
      <c r="S89" s="4">
        <v>0.14000000000000001</v>
      </c>
      <c r="T89" s="4">
        <v>2.85</v>
      </c>
      <c r="U89" s="4">
        <v>0.63</v>
      </c>
      <c r="V89" s="6">
        <v>5</v>
      </c>
    </row>
    <row r="90" spans="1:22" x14ac:dyDescent="0.25">
      <c r="A90" s="8">
        <v>39085.444444444445</v>
      </c>
      <c r="B90" s="26">
        <v>39085.444444444445</v>
      </c>
      <c r="C90" s="4">
        <v>6.97</v>
      </c>
      <c r="D90" s="4">
        <v>7.06</v>
      </c>
      <c r="E90" s="5">
        <v>60.4</v>
      </c>
      <c r="F90" s="5"/>
      <c r="G90" s="5">
        <v>8.3000000000000007</v>
      </c>
      <c r="H90" s="4">
        <v>353</v>
      </c>
      <c r="I90" s="5">
        <v>722</v>
      </c>
      <c r="J90" s="3">
        <v>1059</v>
      </c>
      <c r="K90" s="5">
        <v>0.5</v>
      </c>
      <c r="L90" s="6"/>
      <c r="M90" s="4"/>
      <c r="N90" s="6">
        <v>1600</v>
      </c>
      <c r="O90" s="6"/>
      <c r="P90" s="4"/>
      <c r="Q90" s="4"/>
      <c r="R90" s="4">
        <v>0.01</v>
      </c>
      <c r="S90" s="4"/>
      <c r="T90" s="4"/>
      <c r="U90" s="4"/>
      <c r="V90" s="6"/>
    </row>
    <row r="91" spans="1:22" x14ac:dyDescent="0.25">
      <c r="A91" s="8">
        <v>39099.447916666664</v>
      </c>
      <c r="B91" s="26">
        <v>39099.447916666664</v>
      </c>
      <c r="C91" s="4">
        <v>6.76</v>
      </c>
      <c r="D91" s="4">
        <v>5.0599999999999996</v>
      </c>
      <c r="E91" s="5">
        <v>37.9</v>
      </c>
      <c r="F91" s="5"/>
      <c r="G91" s="5">
        <v>3.2</v>
      </c>
      <c r="H91" s="4">
        <v>28.1</v>
      </c>
      <c r="I91" s="5">
        <v>987</v>
      </c>
      <c r="J91" s="3">
        <v>1691</v>
      </c>
      <c r="K91" s="5">
        <v>0.8</v>
      </c>
      <c r="L91" s="6"/>
      <c r="M91" s="4"/>
      <c r="N91" s="6">
        <v>50</v>
      </c>
      <c r="O91" s="6"/>
      <c r="P91" s="4">
        <v>3.25</v>
      </c>
      <c r="Q91" s="4">
        <v>2</v>
      </c>
      <c r="R91" s="4">
        <v>0.01</v>
      </c>
      <c r="S91" s="4">
        <v>0.11</v>
      </c>
      <c r="T91" s="4">
        <v>3.19</v>
      </c>
      <c r="U91" s="4">
        <v>1.22</v>
      </c>
      <c r="V91" s="6">
        <v>10</v>
      </c>
    </row>
    <row r="92" spans="1:22" x14ac:dyDescent="0.25">
      <c r="A92" s="8">
        <v>39112.430555555555</v>
      </c>
      <c r="B92" s="26">
        <v>39112.430555555555</v>
      </c>
      <c r="C92" s="4">
        <v>7.08</v>
      </c>
      <c r="D92" s="4">
        <v>3.66</v>
      </c>
      <c r="E92" s="5">
        <v>28.2</v>
      </c>
      <c r="F92" s="5"/>
      <c r="G92" s="5">
        <v>3.7</v>
      </c>
      <c r="H92" s="4">
        <v>33.4</v>
      </c>
      <c r="I92" s="3">
        <v>1067</v>
      </c>
      <c r="J92" s="3">
        <v>1808</v>
      </c>
      <c r="K92" s="5">
        <v>0.9</v>
      </c>
      <c r="L92" s="6"/>
      <c r="M92" s="4"/>
      <c r="N92" s="6">
        <v>240</v>
      </c>
      <c r="O92" s="6"/>
      <c r="P92" s="4"/>
      <c r="Q92" s="4"/>
      <c r="R92" s="4">
        <v>0.01</v>
      </c>
      <c r="S92" s="4"/>
      <c r="T92" s="4"/>
      <c r="U92" s="4"/>
      <c r="V92" s="6"/>
    </row>
    <row r="93" spans="1:22" x14ac:dyDescent="0.25">
      <c r="A93" s="8">
        <v>39126.434027777781</v>
      </c>
      <c r="B93" s="26">
        <v>39126.434027777781</v>
      </c>
      <c r="C93" s="4">
        <v>7.2</v>
      </c>
      <c r="D93" s="4">
        <v>5.66</v>
      </c>
      <c r="E93" s="5">
        <v>49.5</v>
      </c>
      <c r="F93" s="5"/>
      <c r="G93" s="5">
        <v>8.6</v>
      </c>
      <c r="H93" s="4">
        <v>15.7</v>
      </c>
      <c r="I93" s="3">
        <v>1260</v>
      </c>
      <c r="J93" s="3">
        <v>1835</v>
      </c>
      <c r="K93" s="5">
        <v>0.9</v>
      </c>
      <c r="L93" s="6"/>
      <c r="M93" s="4"/>
      <c r="N93" s="6">
        <v>80</v>
      </c>
      <c r="O93" s="6"/>
      <c r="P93" s="4">
        <v>2.5299999999999998</v>
      </c>
      <c r="Q93" s="4">
        <v>2.4</v>
      </c>
      <c r="R93" s="4">
        <v>0.01</v>
      </c>
      <c r="S93" s="4">
        <v>0.13</v>
      </c>
      <c r="T93" s="4">
        <v>2.44</v>
      </c>
      <c r="U93" s="4">
        <v>1.34</v>
      </c>
      <c r="V93" s="6">
        <v>6</v>
      </c>
    </row>
    <row r="94" spans="1:22" x14ac:dyDescent="0.25">
      <c r="A94" s="8">
        <v>39141.46875</v>
      </c>
      <c r="B94" s="26">
        <v>39141.46875</v>
      </c>
      <c r="C94" s="4">
        <v>7.14</v>
      </c>
      <c r="D94" s="4">
        <v>5.45</v>
      </c>
      <c r="E94" s="5">
        <v>44.6</v>
      </c>
      <c r="F94" s="5"/>
      <c r="G94" s="5">
        <v>6.5</v>
      </c>
      <c r="H94" s="4">
        <v>17.5</v>
      </c>
      <c r="I94" s="3">
        <v>1160</v>
      </c>
      <c r="J94" s="3">
        <v>1795</v>
      </c>
      <c r="K94" s="5">
        <v>0.9</v>
      </c>
      <c r="L94" s="6"/>
      <c r="M94" s="4"/>
      <c r="N94" s="6">
        <v>130</v>
      </c>
      <c r="O94" s="6"/>
      <c r="P94" s="4"/>
      <c r="Q94" s="4"/>
      <c r="R94" s="4">
        <v>0.01</v>
      </c>
      <c r="S94" s="4"/>
      <c r="T94" s="4"/>
      <c r="U94" s="4"/>
      <c r="V94" s="6"/>
    </row>
    <row r="95" spans="1:22" x14ac:dyDescent="0.25">
      <c r="A95" s="8">
        <v>39154.434027777781</v>
      </c>
      <c r="B95" s="26">
        <v>39154.434027777781</v>
      </c>
      <c r="C95" s="4">
        <v>7.21</v>
      </c>
      <c r="D95" s="4">
        <v>6.41</v>
      </c>
      <c r="E95" s="5">
        <v>57.5</v>
      </c>
      <c r="F95" s="5"/>
      <c r="G95" s="5">
        <v>10.199999999999999</v>
      </c>
      <c r="H95" s="4">
        <v>30.2</v>
      </c>
      <c r="I95" s="3">
        <v>1137</v>
      </c>
      <c r="J95" s="3">
        <v>1584</v>
      </c>
      <c r="K95" s="5">
        <v>0.8</v>
      </c>
      <c r="L95" s="6"/>
      <c r="M95" s="4"/>
      <c r="N95" s="6">
        <v>170</v>
      </c>
      <c r="O95" s="6"/>
      <c r="P95" s="4">
        <v>2.98</v>
      </c>
      <c r="Q95" s="4">
        <v>1.82</v>
      </c>
      <c r="R95" s="4">
        <v>0.01</v>
      </c>
      <c r="S95" s="4">
        <v>0.28000000000000003</v>
      </c>
      <c r="T95" s="4">
        <v>2.85</v>
      </c>
      <c r="U95" s="4">
        <v>0.81</v>
      </c>
      <c r="V95" s="6">
        <v>10</v>
      </c>
    </row>
    <row r="96" spans="1:22" x14ac:dyDescent="0.25">
      <c r="A96" s="8">
        <v>39168.425000000003</v>
      </c>
      <c r="B96" s="26">
        <v>39168.425000000003</v>
      </c>
      <c r="C96" s="4">
        <v>6.81</v>
      </c>
      <c r="D96" s="4">
        <v>5.64</v>
      </c>
      <c r="E96" s="5">
        <v>51.5</v>
      </c>
      <c r="F96" s="5"/>
      <c r="G96" s="5">
        <v>9.9</v>
      </c>
      <c r="H96" s="4">
        <v>34.200000000000003</v>
      </c>
      <c r="I96" s="5">
        <v>741</v>
      </c>
      <c r="J96" s="3">
        <v>1041</v>
      </c>
      <c r="K96" s="5">
        <v>0.5</v>
      </c>
      <c r="L96" s="6"/>
      <c r="M96" s="4"/>
      <c r="N96" s="6">
        <v>130</v>
      </c>
      <c r="O96" s="6"/>
      <c r="P96" s="4"/>
      <c r="Q96" s="4"/>
      <c r="R96" s="4"/>
      <c r="S96" s="4"/>
      <c r="T96" s="4"/>
      <c r="U96" s="4"/>
      <c r="V96" s="6"/>
    </row>
    <row r="97" spans="1:22" x14ac:dyDescent="0.25">
      <c r="A97" s="8">
        <v>39181.416666666664</v>
      </c>
      <c r="B97" s="26">
        <v>39181.416666666664</v>
      </c>
      <c r="C97" s="4">
        <v>7.49</v>
      </c>
      <c r="D97" s="4">
        <v>7.48</v>
      </c>
      <c r="E97" s="5">
        <v>75.8</v>
      </c>
      <c r="F97" s="5"/>
      <c r="G97" s="5">
        <v>13.5</v>
      </c>
      <c r="H97" s="4">
        <v>9.65</v>
      </c>
      <c r="I97" s="3">
        <v>1553</v>
      </c>
      <c r="J97" s="3">
        <v>1994</v>
      </c>
      <c r="K97" s="5">
        <v>1</v>
      </c>
      <c r="L97" s="6"/>
      <c r="M97" s="4"/>
      <c r="N97" s="6">
        <v>30</v>
      </c>
      <c r="O97" s="6"/>
      <c r="P97" s="4">
        <v>2.1</v>
      </c>
      <c r="Q97" s="4">
        <v>1.3</v>
      </c>
      <c r="R97" s="4">
        <v>0.01</v>
      </c>
      <c r="S97" s="4">
        <v>0.08</v>
      </c>
      <c r="T97" s="4">
        <v>2.0299999999999998</v>
      </c>
      <c r="U97" s="4">
        <v>0.18</v>
      </c>
      <c r="V97" s="6">
        <v>2</v>
      </c>
    </row>
    <row r="98" spans="1:22" x14ac:dyDescent="0.25">
      <c r="A98" s="8">
        <v>39196.430555555555</v>
      </c>
      <c r="B98" s="26">
        <v>39196.430555555555</v>
      </c>
      <c r="C98" s="4">
        <v>7.26</v>
      </c>
      <c r="D98" s="4">
        <v>10.97</v>
      </c>
      <c r="E98" s="5">
        <v>108</v>
      </c>
      <c r="F98" s="5"/>
      <c r="G98" s="5">
        <v>14.5</v>
      </c>
      <c r="H98" s="4">
        <v>6.88</v>
      </c>
      <c r="I98" s="3">
        <v>1462</v>
      </c>
      <c r="J98" s="3">
        <v>1832</v>
      </c>
      <c r="K98" s="5">
        <v>0.9</v>
      </c>
      <c r="L98" s="6"/>
      <c r="M98" s="4"/>
      <c r="N98" s="6">
        <v>30</v>
      </c>
      <c r="O98" s="6"/>
      <c r="P98" s="4"/>
      <c r="Q98" s="4"/>
      <c r="R98" s="4">
        <v>0.01</v>
      </c>
      <c r="S98" s="4"/>
      <c r="T98" s="4"/>
      <c r="U98" s="4"/>
      <c r="V98" s="6"/>
    </row>
    <row r="99" spans="1:22" x14ac:dyDescent="0.25">
      <c r="A99" s="8">
        <v>39210.430555555555</v>
      </c>
      <c r="B99" s="26">
        <v>39210.430555555555</v>
      </c>
      <c r="C99" s="4">
        <v>7.9</v>
      </c>
      <c r="D99" s="4">
        <v>11.43</v>
      </c>
      <c r="E99" s="5">
        <v>116.6</v>
      </c>
      <c r="F99" s="5"/>
      <c r="G99" s="5">
        <v>17.100000000000001</v>
      </c>
      <c r="H99" s="4">
        <v>7.73</v>
      </c>
      <c r="I99" s="3">
        <v>1560</v>
      </c>
      <c r="J99" s="3">
        <v>1852</v>
      </c>
      <c r="K99" s="5">
        <v>0.9</v>
      </c>
      <c r="L99" s="6"/>
      <c r="M99" s="4"/>
      <c r="N99" s="6">
        <v>30</v>
      </c>
      <c r="O99" s="6"/>
      <c r="P99" s="4">
        <v>0.02</v>
      </c>
      <c r="Q99" s="4">
        <v>0.72</v>
      </c>
      <c r="R99" s="4">
        <v>0.01</v>
      </c>
      <c r="S99" s="4">
        <v>0.02</v>
      </c>
      <c r="T99" s="15">
        <v>0.01</v>
      </c>
      <c r="U99" s="4">
        <v>0.08</v>
      </c>
      <c r="V99" s="6">
        <v>11</v>
      </c>
    </row>
    <row r="100" spans="1:22" x14ac:dyDescent="0.25">
      <c r="A100" s="8">
        <v>39224.420138888891</v>
      </c>
      <c r="B100" s="26">
        <v>39224.420138888891</v>
      </c>
      <c r="C100" s="4">
        <v>7.46</v>
      </c>
      <c r="D100" s="4">
        <v>6.15</v>
      </c>
      <c r="E100" s="5">
        <v>60.6</v>
      </c>
      <c r="F100" s="5"/>
      <c r="G100" s="5">
        <v>14.3</v>
      </c>
      <c r="H100" s="4">
        <v>7.92</v>
      </c>
      <c r="I100" s="3">
        <v>1545</v>
      </c>
      <c r="J100" s="3">
        <v>1936</v>
      </c>
      <c r="K100" s="5">
        <v>1</v>
      </c>
      <c r="L100" s="6"/>
      <c r="M100" s="4"/>
      <c r="N100" s="6">
        <v>50</v>
      </c>
      <c r="O100" s="6"/>
      <c r="P100" s="4"/>
      <c r="Q100" s="4"/>
      <c r="R100" s="4">
        <v>0.01</v>
      </c>
      <c r="S100" s="4"/>
      <c r="T100" s="4"/>
      <c r="U100" s="4"/>
      <c r="V100" s="6"/>
    </row>
    <row r="101" spans="1:22" x14ac:dyDescent="0.25">
      <c r="A101" s="8">
        <v>39238.413194444445</v>
      </c>
      <c r="B101" s="26">
        <v>39238.413194444445</v>
      </c>
      <c r="C101" s="4">
        <v>7.62</v>
      </c>
      <c r="D101" s="4">
        <v>4.8899999999999997</v>
      </c>
      <c r="E101" s="5">
        <v>53.6</v>
      </c>
      <c r="F101" s="5"/>
      <c r="G101" s="5">
        <v>17.8</v>
      </c>
      <c r="H101" s="4">
        <v>5.96</v>
      </c>
      <c r="I101" s="3">
        <v>1828</v>
      </c>
      <c r="J101" s="3">
        <v>2123</v>
      </c>
      <c r="K101" s="5">
        <v>1.1000000000000001</v>
      </c>
      <c r="L101" s="6"/>
      <c r="M101" s="4"/>
      <c r="N101" s="6">
        <v>80</v>
      </c>
      <c r="O101" s="6"/>
      <c r="P101" s="4">
        <v>0.02</v>
      </c>
      <c r="Q101" s="4">
        <v>0.88</v>
      </c>
      <c r="R101" s="4">
        <v>0.01</v>
      </c>
      <c r="S101" s="4">
        <v>0.05</v>
      </c>
      <c r="T101" s="15">
        <v>0.01</v>
      </c>
      <c r="U101" s="4">
        <v>0.14000000000000001</v>
      </c>
      <c r="V101" s="6">
        <v>6</v>
      </c>
    </row>
    <row r="102" spans="1:22" x14ac:dyDescent="0.25">
      <c r="A102" s="8">
        <v>39252.416666666664</v>
      </c>
      <c r="B102" s="26">
        <v>39252.416666666664</v>
      </c>
      <c r="C102" s="4">
        <v>7.57</v>
      </c>
      <c r="D102" s="4">
        <v>7.03</v>
      </c>
      <c r="E102" s="5">
        <v>70.099999999999994</v>
      </c>
      <c r="F102" s="5"/>
      <c r="G102" s="5">
        <v>14.9</v>
      </c>
      <c r="H102" s="4">
        <v>4.3899999999999997</v>
      </c>
      <c r="I102" s="5">
        <v>393.1</v>
      </c>
      <c r="J102" s="5">
        <v>487.2</v>
      </c>
      <c r="K102" s="5">
        <v>0.2</v>
      </c>
      <c r="L102" s="6"/>
      <c r="M102" s="4"/>
      <c r="N102" s="6">
        <v>80</v>
      </c>
      <c r="O102" s="6"/>
      <c r="P102" s="4"/>
      <c r="Q102" s="4"/>
      <c r="R102" s="4">
        <v>0.01</v>
      </c>
      <c r="S102" s="4"/>
      <c r="T102" s="4"/>
      <c r="U102" s="4"/>
      <c r="V102" s="6"/>
    </row>
    <row r="103" spans="1:22" x14ac:dyDescent="0.25">
      <c r="A103" s="8">
        <v>39265.444444444445</v>
      </c>
      <c r="B103" s="26">
        <v>39265.444444444445</v>
      </c>
      <c r="C103" s="4">
        <v>7.64</v>
      </c>
      <c r="D103" s="4">
        <v>7.66</v>
      </c>
      <c r="E103" s="5">
        <v>82.1</v>
      </c>
      <c r="F103" s="5"/>
      <c r="G103" s="5">
        <v>18.600000000000001</v>
      </c>
      <c r="H103" s="4">
        <v>3.81</v>
      </c>
      <c r="I103" s="5">
        <v>582</v>
      </c>
      <c r="J103" s="5">
        <v>662</v>
      </c>
      <c r="K103" s="5">
        <v>0.3</v>
      </c>
      <c r="L103" s="6"/>
      <c r="M103" s="4"/>
      <c r="N103" s="6">
        <v>240</v>
      </c>
      <c r="O103" s="6"/>
      <c r="P103" s="15">
        <v>0.01</v>
      </c>
      <c r="Q103" s="4">
        <v>1</v>
      </c>
      <c r="R103" s="4">
        <v>0.01</v>
      </c>
      <c r="S103" s="15">
        <v>5.0000000000000001E-3</v>
      </c>
      <c r="T103" s="15">
        <v>5.0000000000000001E-3</v>
      </c>
      <c r="U103" s="4">
        <v>0.11</v>
      </c>
      <c r="V103" s="6">
        <v>2</v>
      </c>
    </row>
    <row r="104" spans="1:22" x14ac:dyDescent="0.25">
      <c r="A104" s="8">
        <v>39280.4375</v>
      </c>
      <c r="B104" s="26">
        <v>39280.4375</v>
      </c>
      <c r="C104" s="4">
        <v>7.25</v>
      </c>
      <c r="D104" s="4">
        <v>2.84</v>
      </c>
      <c r="E104" s="5">
        <v>33.4</v>
      </c>
      <c r="F104" s="5"/>
      <c r="G104" s="5">
        <v>20.399999999999999</v>
      </c>
      <c r="H104" s="4">
        <v>3.64</v>
      </c>
      <c r="I104" s="3">
        <v>1079</v>
      </c>
      <c r="J104" s="3">
        <v>1184</v>
      </c>
      <c r="K104" s="5">
        <v>0.6</v>
      </c>
      <c r="L104" s="6"/>
      <c r="M104" s="4"/>
      <c r="N104" s="6">
        <v>30</v>
      </c>
      <c r="O104" s="6"/>
      <c r="P104" s="4"/>
      <c r="Q104" s="4"/>
      <c r="R104" s="4">
        <v>0.01</v>
      </c>
      <c r="S104" s="4"/>
      <c r="T104" s="4"/>
      <c r="U104" s="4"/>
      <c r="V104" s="6"/>
    </row>
    <row r="105" spans="1:22" x14ac:dyDescent="0.25">
      <c r="A105" s="8">
        <v>39294.409722222219</v>
      </c>
      <c r="B105" s="26">
        <v>39294.409722222219</v>
      </c>
      <c r="C105" s="4">
        <v>7.41</v>
      </c>
      <c r="D105" s="4">
        <v>6.92</v>
      </c>
      <c r="E105" s="5">
        <v>75.599999999999994</v>
      </c>
      <c r="F105" s="5"/>
      <c r="G105" s="5">
        <v>19</v>
      </c>
      <c r="H105" s="4">
        <v>5.71</v>
      </c>
      <c r="I105" s="3">
        <v>1301</v>
      </c>
      <c r="J105" s="3">
        <v>1470</v>
      </c>
      <c r="K105" s="5">
        <v>0.7</v>
      </c>
      <c r="L105" s="6"/>
      <c r="M105" s="4"/>
      <c r="N105" s="6">
        <v>50</v>
      </c>
      <c r="O105" s="6"/>
      <c r="P105" s="15">
        <v>5.0000000000000001E-3</v>
      </c>
      <c r="Q105" s="4">
        <v>0.82</v>
      </c>
      <c r="R105" s="4">
        <v>0.13</v>
      </c>
      <c r="S105" s="4">
        <v>0.04</v>
      </c>
      <c r="T105" s="15">
        <v>5.0000000000000001E-3</v>
      </c>
      <c r="U105" s="4">
        <v>0.06</v>
      </c>
      <c r="V105" s="6">
        <v>6</v>
      </c>
    </row>
    <row r="106" spans="1:22" x14ac:dyDescent="0.25">
      <c r="A106" s="8">
        <v>39308.458333333336</v>
      </c>
      <c r="B106" s="26">
        <v>39308.458333333336</v>
      </c>
      <c r="C106" s="4">
        <v>7.71</v>
      </c>
      <c r="D106" s="4">
        <v>11.63</v>
      </c>
      <c r="E106" s="5">
        <v>100.9</v>
      </c>
      <c r="F106" s="5"/>
      <c r="G106" s="5">
        <v>18.899999999999999</v>
      </c>
      <c r="H106" s="4">
        <v>2.29</v>
      </c>
      <c r="I106" s="3">
        <v>6300</v>
      </c>
      <c r="J106" s="3">
        <v>7200</v>
      </c>
      <c r="K106" s="5">
        <v>4</v>
      </c>
      <c r="L106" s="6"/>
      <c r="M106" s="4"/>
      <c r="N106" s="6">
        <v>50</v>
      </c>
      <c r="O106" s="6"/>
      <c r="P106" s="4"/>
      <c r="Q106" s="4"/>
      <c r="R106" s="4"/>
      <c r="S106" s="4"/>
      <c r="T106" s="4"/>
      <c r="U106" s="4"/>
      <c r="V106" s="6"/>
    </row>
    <row r="107" spans="1:22" x14ac:dyDescent="0.25">
      <c r="A107" s="8">
        <v>39322.430555555555</v>
      </c>
      <c r="B107" s="26">
        <v>39322.430555555555</v>
      </c>
      <c r="C107" s="4">
        <v>7.29</v>
      </c>
      <c r="D107" s="4">
        <v>5.8</v>
      </c>
      <c r="E107" s="5">
        <v>62.3</v>
      </c>
      <c r="F107" s="5"/>
      <c r="G107" s="5">
        <v>17.3</v>
      </c>
      <c r="H107" s="4">
        <v>2.08</v>
      </c>
      <c r="I107" s="3">
        <v>6760</v>
      </c>
      <c r="J107" s="3">
        <v>7910</v>
      </c>
      <c r="K107" s="5">
        <v>4.4000000000000004</v>
      </c>
      <c r="L107" s="6"/>
      <c r="M107" s="4"/>
      <c r="N107" s="6">
        <v>170</v>
      </c>
      <c r="O107" s="6"/>
      <c r="P107" s="15">
        <v>0.01</v>
      </c>
      <c r="Q107" s="4">
        <v>0.96</v>
      </c>
      <c r="R107" s="4">
        <v>0.01</v>
      </c>
      <c r="S107" s="4">
        <v>0.09</v>
      </c>
      <c r="T107" s="15">
        <v>5.0000000000000001E-3</v>
      </c>
      <c r="U107" s="4">
        <v>0.12</v>
      </c>
      <c r="V107" s="6">
        <v>11</v>
      </c>
    </row>
    <row r="108" spans="1:22" x14ac:dyDescent="0.25">
      <c r="A108" s="8">
        <v>39335.420138888891</v>
      </c>
      <c r="B108" s="26">
        <v>39335.420138888891</v>
      </c>
      <c r="C108" s="4">
        <v>7.14</v>
      </c>
      <c r="D108" s="4">
        <v>6.58</v>
      </c>
      <c r="E108" s="5">
        <v>70.099999999999994</v>
      </c>
      <c r="F108" s="5"/>
      <c r="G108" s="5">
        <v>16.399999999999999</v>
      </c>
      <c r="H108" s="4">
        <v>2.97</v>
      </c>
      <c r="I108" s="3">
        <v>8940</v>
      </c>
      <c r="J108" s="3">
        <v>10750</v>
      </c>
      <c r="K108" s="5">
        <v>6.1</v>
      </c>
      <c r="L108" s="6"/>
      <c r="M108" s="4"/>
      <c r="N108" s="6">
        <v>130</v>
      </c>
      <c r="O108" s="6"/>
      <c r="P108" s="4"/>
      <c r="Q108" s="4"/>
      <c r="R108" s="4"/>
      <c r="S108" s="4"/>
      <c r="T108" s="4"/>
      <c r="U108" s="4"/>
      <c r="V108" s="6"/>
    </row>
    <row r="109" spans="1:22" x14ac:dyDescent="0.25">
      <c r="A109" s="8">
        <v>39349.413194444445</v>
      </c>
      <c r="B109" s="26">
        <v>39349.413194444445</v>
      </c>
      <c r="C109" s="4">
        <v>7.18</v>
      </c>
      <c r="D109" s="4">
        <v>4.74</v>
      </c>
      <c r="E109" s="5">
        <v>44.7</v>
      </c>
      <c r="F109" s="5"/>
      <c r="G109" s="5">
        <v>13.8</v>
      </c>
      <c r="H109" s="4">
        <v>7.79</v>
      </c>
      <c r="I109" s="3">
        <v>9500</v>
      </c>
      <c r="J109" s="3">
        <v>12300</v>
      </c>
      <c r="K109" s="5">
        <v>8.1</v>
      </c>
      <c r="L109" s="6"/>
      <c r="M109" s="4"/>
      <c r="N109" s="6">
        <v>50</v>
      </c>
      <c r="O109" s="6"/>
      <c r="P109" s="15">
        <v>0.01</v>
      </c>
      <c r="Q109" s="4">
        <v>0.9</v>
      </c>
      <c r="R109" s="4">
        <v>0.16</v>
      </c>
      <c r="S109" s="4">
        <v>0.05</v>
      </c>
      <c r="T109" s="15">
        <v>5.0000000000000001E-3</v>
      </c>
      <c r="U109" s="4">
        <v>0.18</v>
      </c>
      <c r="V109" s="6">
        <v>16</v>
      </c>
    </row>
    <row r="110" spans="1:22" x14ac:dyDescent="0.25">
      <c r="A110" s="8">
        <v>39363.458333333336</v>
      </c>
      <c r="B110" s="26">
        <v>39363.458333333336</v>
      </c>
      <c r="C110" s="4">
        <v>7.02</v>
      </c>
      <c r="D110" s="4">
        <v>4.9000000000000004</v>
      </c>
      <c r="E110" s="5">
        <v>47.7</v>
      </c>
      <c r="F110" s="5"/>
      <c r="G110" s="5">
        <v>11.3</v>
      </c>
      <c r="H110" s="4">
        <v>5.93</v>
      </c>
      <c r="I110" s="3">
        <v>5800</v>
      </c>
      <c r="J110" s="3">
        <v>7860</v>
      </c>
      <c r="K110" s="5">
        <v>4.4000000000000004</v>
      </c>
      <c r="L110" s="6"/>
      <c r="M110" s="4"/>
      <c r="N110" s="6">
        <v>130</v>
      </c>
      <c r="O110" s="6"/>
      <c r="P110" s="4"/>
      <c r="Q110" s="4"/>
      <c r="R110" s="4"/>
      <c r="S110" s="4"/>
      <c r="T110" s="4"/>
      <c r="U110" s="4"/>
      <c r="V110" s="6"/>
    </row>
    <row r="111" spans="1:22" x14ac:dyDescent="0.25">
      <c r="A111" s="8">
        <v>39378.430555555555</v>
      </c>
      <c r="B111" s="26">
        <v>39378.430555555555</v>
      </c>
      <c r="C111" s="4">
        <v>7.15</v>
      </c>
      <c r="D111" s="4">
        <v>6.59</v>
      </c>
      <c r="E111" s="5">
        <v>61.1</v>
      </c>
      <c r="F111" s="5"/>
      <c r="G111" s="5">
        <v>11</v>
      </c>
      <c r="H111" s="4">
        <v>10.66</v>
      </c>
      <c r="I111" s="3">
        <v>1529</v>
      </c>
      <c r="J111" s="3">
        <v>2090</v>
      </c>
      <c r="K111" s="5">
        <v>1.1000000000000001</v>
      </c>
      <c r="L111" s="6"/>
      <c r="M111" s="4"/>
      <c r="N111" s="6">
        <v>70</v>
      </c>
      <c r="O111" s="6"/>
      <c r="P111" s="4">
        <v>0.08</v>
      </c>
      <c r="Q111" s="4">
        <v>0.88</v>
      </c>
      <c r="R111" s="4">
        <v>0.14000000000000001</v>
      </c>
      <c r="S111" s="4">
        <v>0.1</v>
      </c>
      <c r="T111" s="4">
        <v>0.06</v>
      </c>
      <c r="U111" s="4">
        <v>0.2</v>
      </c>
      <c r="V111" s="6">
        <v>12</v>
      </c>
    </row>
    <row r="112" spans="1:22" x14ac:dyDescent="0.25">
      <c r="A112" s="8">
        <v>39393.416666666664</v>
      </c>
      <c r="B112" s="26">
        <v>39393.416666666664</v>
      </c>
      <c r="C112" s="4">
        <v>7.41</v>
      </c>
      <c r="D112" s="4">
        <v>7.81</v>
      </c>
      <c r="E112" s="5">
        <v>68.8</v>
      </c>
      <c r="F112" s="5"/>
      <c r="G112" s="5">
        <v>8.9</v>
      </c>
      <c r="H112" s="4">
        <v>11.5</v>
      </c>
      <c r="I112" s="3">
        <v>1005</v>
      </c>
      <c r="J112" s="3">
        <v>1454</v>
      </c>
      <c r="K112" s="5">
        <v>0.7</v>
      </c>
      <c r="L112" s="6"/>
      <c r="M112" s="4"/>
      <c r="N112" s="6">
        <v>50</v>
      </c>
      <c r="O112" s="6"/>
      <c r="P112" s="4"/>
      <c r="Q112" s="4"/>
      <c r="R112" s="4"/>
      <c r="S112" s="4"/>
      <c r="T112" s="4"/>
      <c r="U112" s="4"/>
      <c r="V112" s="6"/>
    </row>
    <row r="113" spans="1:22" x14ac:dyDescent="0.25">
      <c r="A113" s="8">
        <v>39405.430555555555</v>
      </c>
      <c r="B113" s="26">
        <v>39405.430555555555</v>
      </c>
      <c r="C113" s="4">
        <v>7.3</v>
      </c>
      <c r="D113" s="4">
        <v>4</v>
      </c>
      <c r="E113" s="5">
        <v>37.200000000000003</v>
      </c>
      <c r="F113" s="5"/>
      <c r="G113" s="5">
        <v>7</v>
      </c>
      <c r="H113" s="4">
        <v>19.399999999999999</v>
      </c>
      <c r="I113" s="3"/>
      <c r="J113" s="3">
        <v>1069</v>
      </c>
      <c r="K113" s="5">
        <v>0.5</v>
      </c>
      <c r="L113" s="6"/>
      <c r="M113" s="4"/>
      <c r="N113" s="6">
        <v>30</v>
      </c>
      <c r="O113" s="6"/>
      <c r="P113" s="4">
        <v>2.09</v>
      </c>
      <c r="Q113" s="4">
        <v>1.78</v>
      </c>
      <c r="R113" s="4">
        <v>0.14000000000000001</v>
      </c>
      <c r="S113" s="4">
        <v>0.25</v>
      </c>
      <c r="T113" s="4">
        <v>2.0099999999999998</v>
      </c>
      <c r="U113" s="4">
        <v>0.57999999999999996</v>
      </c>
      <c r="V113" s="6">
        <v>19</v>
      </c>
    </row>
    <row r="114" spans="1:22" x14ac:dyDescent="0.25">
      <c r="A114" s="8">
        <v>39421.420138888891</v>
      </c>
      <c r="B114" s="26">
        <v>39421.420138888891</v>
      </c>
      <c r="C114" s="4">
        <v>7.21</v>
      </c>
      <c r="D114" s="4">
        <v>6.36</v>
      </c>
      <c r="E114" s="5">
        <v>57.5</v>
      </c>
      <c r="F114" s="5"/>
      <c r="G114" s="5">
        <v>10.3</v>
      </c>
      <c r="H114" s="4">
        <v>17.100000000000001</v>
      </c>
      <c r="I114" s="3">
        <v>1065</v>
      </c>
      <c r="J114" s="3">
        <v>1481</v>
      </c>
      <c r="K114" s="5">
        <v>0.7</v>
      </c>
      <c r="L114" s="6"/>
      <c r="M114" s="4"/>
      <c r="N114" s="6">
        <v>23</v>
      </c>
      <c r="O114" s="6"/>
      <c r="P114" s="4"/>
      <c r="Q114" s="4"/>
      <c r="R114" s="4"/>
      <c r="S114" s="4"/>
      <c r="T114" s="4"/>
      <c r="U114" s="4"/>
      <c r="V114" s="6"/>
    </row>
    <row r="115" spans="1:22" x14ac:dyDescent="0.25">
      <c r="A115" s="8">
        <v>39434.4375</v>
      </c>
      <c r="B115" s="26">
        <v>39434.4375</v>
      </c>
      <c r="C115" s="4">
        <v>7.19</v>
      </c>
      <c r="D115" s="4">
        <v>7.88</v>
      </c>
      <c r="E115" s="5">
        <v>62.6</v>
      </c>
      <c r="F115" s="5"/>
      <c r="G115" s="5">
        <v>5.3</v>
      </c>
      <c r="H115" s="4">
        <v>12.7</v>
      </c>
      <c r="I115" s="5">
        <v>937</v>
      </c>
      <c r="J115" s="3">
        <v>1505</v>
      </c>
      <c r="K115" s="5">
        <v>0.8</v>
      </c>
      <c r="L115" s="6"/>
      <c r="M115" s="4"/>
      <c r="N115" s="6">
        <v>30</v>
      </c>
      <c r="O115" s="6"/>
      <c r="P115" s="4">
        <v>3.4</v>
      </c>
      <c r="Q115" s="4">
        <v>1.66</v>
      </c>
      <c r="R115" s="4">
        <v>0.01</v>
      </c>
      <c r="S115" s="4">
        <v>0.26</v>
      </c>
      <c r="T115" s="4">
        <v>3.36</v>
      </c>
      <c r="U115" s="4">
        <v>0.85</v>
      </c>
      <c r="V115" s="6">
        <v>13</v>
      </c>
    </row>
    <row r="116" spans="1:22" x14ac:dyDescent="0.25">
      <c r="A116" s="8">
        <v>39449.420138888891</v>
      </c>
      <c r="B116" s="26">
        <v>39449.420138888891</v>
      </c>
      <c r="C116" s="4">
        <v>7.42</v>
      </c>
      <c r="D116" s="4">
        <v>7.15</v>
      </c>
      <c r="E116" s="5">
        <v>56</v>
      </c>
      <c r="F116" s="5"/>
      <c r="G116" s="5">
        <v>4.7</v>
      </c>
      <c r="H116" s="4">
        <v>13.8</v>
      </c>
      <c r="I116" s="5">
        <v>967</v>
      </c>
      <c r="J116" s="3">
        <v>1580</v>
      </c>
      <c r="K116" s="5">
        <v>0.8</v>
      </c>
      <c r="L116" s="6"/>
      <c r="M116" s="4"/>
      <c r="N116" s="6">
        <v>30</v>
      </c>
      <c r="O116" s="6"/>
      <c r="P116" s="4"/>
      <c r="Q116" s="4"/>
      <c r="R116" s="4"/>
      <c r="S116" s="4"/>
      <c r="T116" s="4"/>
      <c r="U116" s="4"/>
      <c r="V116" s="6"/>
    </row>
    <row r="117" spans="1:22" x14ac:dyDescent="0.25">
      <c r="A117" s="8">
        <v>39462.434027777781</v>
      </c>
      <c r="B117" s="26">
        <v>39462.434027777781</v>
      </c>
      <c r="C117" s="4">
        <v>7.3</v>
      </c>
      <c r="D117" s="4">
        <v>7.65</v>
      </c>
      <c r="E117" s="5">
        <v>59.5</v>
      </c>
      <c r="F117" s="5"/>
      <c r="G117" s="5">
        <v>4.5999999999999996</v>
      </c>
      <c r="H117" s="4">
        <v>21</v>
      </c>
      <c r="I117" s="3">
        <v>1023</v>
      </c>
      <c r="J117" s="3">
        <v>1678</v>
      </c>
      <c r="K117" s="5">
        <v>0.8</v>
      </c>
      <c r="L117" s="6"/>
      <c r="M117" s="4"/>
      <c r="N117" s="6">
        <v>30</v>
      </c>
      <c r="O117" s="6"/>
      <c r="P117" s="4">
        <v>6.34</v>
      </c>
      <c r="Q117" s="4">
        <v>1.8</v>
      </c>
      <c r="R117" s="4">
        <v>0.01</v>
      </c>
      <c r="S117" s="4">
        <v>0.17</v>
      </c>
      <c r="T117" s="4">
        <v>6.29</v>
      </c>
      <c r="U117" s="4">
        <v>0.86</v>
      </c>
      <c r="V117" s="6">
        <v>16</v>
      </c>
    </row>
    <row r="118" spans="1:22" x14ac:dyDescent="0.25">
      <c r="A118" s="8">
        <v>39476.420138888891</v>
      </c>
      <c r="B118" s="26">
        <v>39476.420138888891</v>
      </c>
      <c r="C118" s="4">
        <v>7.39</v>
      </c>
      <c r="D118" s="4">
        <v>6.5</v>
      </c>
      <c r="E118" s="5">
        <v>49.3</v>
      </c>
      <c r="F118" s="5"/>
      <c r="G118" s="5">
        <v>3.1</v>
      </c>
      <c r="H118" s="4">
        <v>13</v>
      </c>
      <c r="I118" s="3">
        <v>1178</v>
      </c>
      <c r="J118" s="3">
        <v>2022</v>
      </c>
      <c r="K118" s="5">
        <v>1</v>
      </c>
      <c r="L118" s="6"/>
      <c r="M118" s="4"/>
      <c r="N118" s="6">
        <v>30</v>
      </c>
      <c r="O118" s="6"/>
      <c r="P118" s="4"/>
      <c r="Q118" s="4"/>
      <c r="R118" s="4"/>
      <c r="S118" s="4"/>
      <c r="T118" s="4"/>
      <c r="U118" s="4"/>
      <c r="V118" s="6"/>
    </row>
    <row r="119" spans="1:22" x14ac:dyDescent="0.25">
      <c r="A119" s="8">
        <v>39490.440972222219</v>
      </c>
      <c r="B119" s="26">
        <v>39490.440972222219</v>
      </c>
      <c r="C119" s="4">
        <v>7.19</v>
      </c>
      <c r="D119" s="4">
        <v>4.78</v>
      </c>
      <c r="E119" s="5">
        <v>40.1</v>
      </c>
      <c r="F119" s="5"/>
      <c r="G119" s="5">
        <v>7.4</v>
      </c>
      <c r="H119" s="4">
        <v>24.5</v>
      </c>
      <c r="I119" s="3">
        <v>1054</v>
      </c>
      <c r="J119" s="3">
        <v>1589</v>
      </c>
      <c r="K119" s="5">
        <v>0.8</v>
      </c>
      <c r="L119" s="6"/>
      <c r="M119" s="4"/>
      <c r="N119" s="6">
        <v>23</v>
      </c>
      <c r="O119" s="6"/>
      <c r="P119" s="4">
        <v>6.69</v>
      </c>
      <c r="Q119" s="4">
        <v>2.12</v>
      </c>
      <c r="R119" s="4">
        <v>0.01</v>
      </c>
      <c r="S119" s="4">
        <v>0.2</v>
      </c>
      <c r="T119" s="4">
        <v>6.63</v>
      </c>
      <c r="U119" s="4">
        <v>0.76</v>
      </c>
      <c r="V119" s="6">
        <v>12</v>
      </c>
    </row>
    <row r="120" spans="1:22" x14ac:dyDescent="0.25">
      <c r="A120" s="8">
        <v>39504.440972222219</v>
      </c>
      <c r="B120" s="26">
        <v>39504.440972222219</v>
      </c>
      <c r="C120" s="4">
        <v>7.15</v>
      </c>
      <c r="D120" s="4">
        <v>6.16</v>
      </c>
      <c r="E120" s="5">
        <v>52.5</v>
      </c>
      <c r="F120" s="5"/>
      <c r="G120" s="5">
        <v>8.1999999999999993</v>
      </c>
      <c r="H120" s="4">
        <v>13.7</v>
      </c>
      <c r="I120" s="3">
        <v>1357</v>
      </c>
      <c r="J120" s="3">
        <v>1998</v>
      </c>
      <c r="K120" s="5">
        <v>1</v>
      </c>
      <c r="L120" s="6"/>
      <c r="M120" s="4"/>
      <c r="N120" s="6">
        <v>23</v>
      </c>
      <c r="O120" s="6"/>
      <c r="P120" s="4"/>
      <c r="Q120" s="4"/>
      <c r="R120" s="4"/>
      <c r="S120" s="4"/>
      <c r="T120" s="4"/>
      <c r="U120" s="4"/>
      <c r="V120" s="6"/>
    </row>
    <row r="121" spans="1:22" x14ac:dyDescent="0.25">
      <c r="A121" s="8">
        <v>39518.416666666664</v>
      </c>
      <c r="B121" s="26">
        <v>39518.416666666664</v>
      </c>
      <c r="C121" s="4">
        <v>7.28</v>
      </c>
      <c r="D121" s="4">
        <v>6.96</v>
      </c>
      <c r="E121" s="5">
        <v>60.9</v>
      </c>
      <c r="F121" s="5"/>
      <c r="G121" s="5">
        <v>9.3000000000000007</v>
      </c>
      <c r="H121" s="4">
        <v>10.07</v>
      </c>
      <c r="I121" s="3">
        <v>1534</v>
      </c>
      <c r="J121" s="3">
        <v>2203</v>
      </c>
      <c r="K121" s="5">
        <v>1.2</v>
      </c>
      <c r="L121" s="6"/>
      <c r="M121" s="4"/>
      <c r="N121" s="6">
        <v>50</v>
      </c>
      <c r="O121" s="6"/>
      <c r="P121" s="4">
        <v>2.27</v>
      </c>
      <c r="Q121" s="4">
        <v>1.76</v>
      </c>
      <c r="R121" s="4">
        <v>0.01</v>
      </c>
      <c r="S121" s="4">
        <v>0.15</v>
      </c>
      <c r="T121" s="4">
        <v>2.2000000000000002</v>
      </c>
      <c r="U121" s="4">
        <v>0.61</v>
      </c>
      <c r="V121" s="6">
        <v>6</v>
      </c>
    </row>
    <row r="122" spans="1:22" x14ac:dyDescent="0.25">
      <c r="A122" s="8">
        <v>39532.4375</v>
      </c>
      <c r="B122" s="26">
        <v>39532.4375</v>
      </c>
      <c r="C122" s="4">
        <v>7.2</v>
      </c>
      <c r="D122" s="4">
        <v>9.8800000000000008</v>
      </c>
      <c r="E122" s="5">
        <v>83.2</v>
      </c>
      <c r="F122" s="5"/>
      <c r="G122" s="5">
        <v>7.8</v>
      </c>
      <c r="H122" s="4">
        <v>16.100000000000001</v>
      </c>
      <c r="I122" s="3">
        <v>1238</v>
      </c>
      <c r="J122" s="3">
        <v>1843</v>
      </c>
      <c r="K122" s="5">
        <v>0.9</v>
      </c>
      <c r="L122" s="6"/>
      <c r="M122" s="4"/>
      <c r="N122" s="6">
        <v>30</v>
      </c>
      <c r="O122" s="6"/>
      <c r="P122" s="4"/>
      <c r="Q122" s="4"/>
      <c r="R122" s="4"/>
      <c r="S122" s="4"/>
      <c r="T122" s="4"/>
      <c r="U122" s="4"/>
      <c r="V122" s="6"/>
    </row>
    <row r="123" spans="1:22" x14ac:dyDescent="0.25">
      <c r="A123" s="8">
        <v>39546.434027777781</v>
      </c>
      <c r="B123" s="26">
        <v>39546.434027777781</v>
      </c>
      <c r="C123" s="4">
        <v>7.11</v>
      </c>
      <c r="D123" s="4">
        <v>7.11</v>
      </c>
      <c r="E123" s="5">
        <v>62.4</v>
      </c>
      <c r="F123" s="5"/>
      <c r="G123" s="5">
        <v>9.4</v>
      </c>
      <c r="H123" s="4">
        <v>18.399999999999999</v>
      </c>
      <c r="I123" s="3">
        <v>1444</v>
      </c>
      <c r="J123" s="3">
        <v>2060</v>
      </c>
      <c r="K123" s="5">
        <v>1.1000000000000001</v>
      </c>
      <c r="L123" s="6"/>
      <c r="M123" s="4"/>
      <c r="N123" s="6">
        <v>130</v>
      </c>
      <c r="O123" s="6"/>
      <c r="P123" s="4">
        <v>2.84</v>
      </c>
      <c r="Q123" s="4">
        <v>2.2400000000000002</v>
      </c>
      <c r="R123" s="4">
        <v>0.01</v>
      </c>
      <c r="S123" s="4">
        <v>0.14000000000000001</v>
      </c>
      <c r="T123" s="4">
        <v>2.75</v>
      </c>
      <c r="U123" s="4">
        <v>0.95</v>
      </c>
      <c r="V123" s="6">
        <v>11</v>
      </c>
    </row>
    <row r="124" spans="1:22" x14ac:dyDescent="0.25">
      <c r="A124" s="8">
        <v>39560.423611111109</v>
      </c>
      <c r="B124" s="26">
        <v>39560.423611111109</v>
      </c>
      <c r="C124" s="4">
        <v>7.11</v>
      </c>
      <c r="D124" s="4">
        <v>9.65</v>
      </c>
      <c r="E124" s="5">
        <v>86.6</v>
      </c>
      <c r="F124" s="5"/>
      <c r="G124" s="5">
        <v>10.3</v>
      </c>
      <c r="H124" s="4">
        <v>12.5</v>
      </c>
      <c r="I124" s="3">
        <v>15540</v>
      </c>
      <c r="J124" s="3">
        <v>21560</v>
      </c>
      <c r="K124" s="5">
        <v>1.1000000000000001</v>
      </c>
      <c r="L124" s="6"/>
      <c r="M124" s="4"/>
      <c r="N124" s="6">
        <v>130</v>
      </c>
      <c r="O124" s="6"/>
      <c r="P124" s="4"/>
      <c r="Q124" s="4"/>
      <c r="R124" s="4"/>
      <c r="S124" s="4"/>
      <c r="T124" s="4"/>
      <c r="U124" s="4"/>
      <c r="V124" s="6"/>
    </row>
    <row r="125" spans="1:22" x14ac:dyDescent="0.25">
      <c r="A125" s="8">
        <v>39574.461805555555</v>
      </c>
      <c r="B125" s="26">
        <v>39574.461805555555</v>
      </c>
      <c r="C125" s="4">
        <v>7.41</v>
      </c>
      <c r="D125" s="4">
        <v>9.01</v>
      </c>
      <c r="E125" s="5">
        <v>85.8</v>
      </c>
      <c r="F125" s="5"/>
      <c r="G125" s="5">
        <v>13.1</v>
      </c>
      <c r="H125" s="4">
        <v>9.1999999999999993</v>
      </c>
      <c r="I125" s="3">
        <v>1147</v>
      </c>
      <c r="J125" s="3">
        <v>1492</v>
      </c>
      <c r="K125" s="5">
        <v>0.8</v>
      </c>
      <c r="L125" s="6"/>
      <c r="M125" s="4"/>
      <c r="N125" s="6">
        <v>50</v>
      </c>
      <c r="O125" s="6"/>
      <c r="P125" s="4">
        <v>1.03</v>
      </c>
      <c r="Q125" s="4">
        <v>1.42</v>
      </c>
      <c r="R125" s="4">
        <v>0.01</v>
      </c>
      <c r="S125" s="4">
        <v>7.0000000000000007E-2</v>
      </c>
      <c r="T125" s="4">
        <v>0.98</v>
      </c>
      <c r="U125" s="4">
        <v>0.33</v>
      </c>
      <c r="V125" s="6">
        <v>7</v>
      </c>
    </row>
    <row r="126" spans="1:22" x14ac:dyDescent="0.25">
      <c r="A126" s="8">
        <v>39588.402777777781</v>
      </c>
      <c r="B126" s="26">
        <v>39588.402777777781</v>
      </c>
      <c r="C126" s="4">
        <v>7.58</v>
      </c>
      <c r="D126" s="4">
        <v>3.65</v>
      </c>
      <c r="E126" s="5">
        <v>38.4</v>
      </c>
      <c r="F126" s="5"/>
      <c r="G126" s="5">
        <v>17.3</v>
      </c>
      <c r="H126" s="4">
        <v>10.38</v>
      </c>
      <c r="I126" s="3">
        <v>1444</v>
      </c>
      <c r="J126" s="3">
        <v>1694</v>
      </c>
      <c r="K126" s="5">
        <v>0.9</v>
      </c>
      <c r="L126" s="6"/>
      <c r="M126" s="4"/>
      <c r="N126" s="6">
        <v>80</v>
      </c>
      <c r="O126" s="6"/>
      <c r="P126" s="4"/>
      <c r="Q126" s="4"/>
      <c r="R126" s="4"/>
      <c r="S126" s="4"/>
      <c r="T126" s="4"/>
      <c r="U126" s="4"/>
      <c r="V126" s="6"/>
    </row>
    <row r="127" spans="1:22" x14ac:dyDescent="0.25">
      <c r="A127" s="8">
        <v>39602.427083333336</v>
      </c>
      <c r="B127" s="26">
        <v>39602.427083333336</v>
      </c>
      <c r="C127" s="4">
        <v>7.27</v>
      </c>
      <c r="D127" s="4">
        <v>4.87</v>
      </c>
      <c r="E127" s="5">
        <v>48.6</v>
      </c>
      <c r="F127" s="5"/>
      <c r="G127" s="5">
        <v>13.8</v>
      </c>
      <c r="H127" s="4">
        <v>7.74</v>
      </c>
      <c r="I127" s="3">
        <v>1058</v>
      </c>
      <c r="J127" s="3">
        <v>1346</v>
      </c>
      <c r="K127" s="5">
        <v>0.7</v>
      </c>
      <c r="L127" s="6"/>
      <c r="M127" s="4"/>
      <c r="N127" s="6">
        <v>30</v>
      </c>
      <c r="O127" s="6"/>
      <c r="P127" s="4">
        <v>0.27</v>
      </c>
      <c r="Q127" s="4">
        <v>1.1000000000000001</v>
      </c>
      <c r="R127" s="4">
        <v>0.08</v>
      </c>
      <c r="S127" s="4">
        <v>7.0000000000000007E-2</v>
      </c>
      <c r="T127" s="4">
        <v>0.22</v>
      </c>
      <c r="U127" s="4">
        <v>0.34</v>
      </c>
      <c r="V127" s="6">
        <v>5</v>
      </c>
    </row>
    <row r="128" spans="1:22" x14ac:dyDescent="0.25">
      <c r="A128" s="8">
        <v>39616.416666666664</v>
      </c>
      <c r="B128" s="26">
        <v>39616.416666666664</v>
      </c>
      <c r="C128" s="4">
        <v>7.19</v>
      </c>
      <c r="D128" s="4">
        <v>6.91</v>
      </c>
      <c r="E128" s="5">
        <v>70.3</v>
      </c>
      <c r="F128" s="5"/>
      <c r="G128" s="5">
        <v>16.399999999999999</v>
      </c>
      <c r="H128" s="4">
        <v>6.1</v>
      </c>
      <c r="I128" s="3">
        <v>1237</v>
      </c>
      <c r="J128" s="3">
        <v>1483</v>
      </c>
      <c r="K128" s="5">
        <v>0.7</v>
      </c>
      <c r="L128" s="6"/>
      <c r="M128" s="4"/>
      <c r="N128" s="6">
        <v>130</v>
      </c>
      <c r="O128" s="6"/>
      <c r="P128" s="4"/>
      <c r="Q128" s="4"/>
      <c r="R128" s="4"/>
      <c r="S128" s="4"/>
      <c r="T128" s="4"/>
      <c r="U128" s="4"/>
      <c r="V128" s="6"/>
    </row>
    <row r="129" spans="1:22" x14ac:dyDescent="0.25">
      <c r="A129" s="8">
        <v>39630.420138888891</v>
      </c>
      <c r="B129" s="26">
        <v>39630.420138888891</v>
      </c>
      <c r="C129" s="4">
        <v>7.29</v>
      </c>
      <c r="D129" s="4">
        <v>3</v>
      </c>
      <c r="E129" s="5">
        <v>32.6</v>
      </c>
      <c r="F129" s="5"/>
      <c r="G129" s="5">
        <v>19.100000000000001</v>
      </c>
      <c r="H129" s="4">
        <v>3.49</v>
      </c>
      <c r="I129" s="3">
        <v>1500</v>
      </c>
      <c r="J129" s="3">
        <v>1691</v>
      </c>
      <c r="K129" s="5">
        <v>0.9</v>
      </c>
      <c r="L129" s="6"/>
      <c r="M129" s="4"/>
      <c r="N129" s="6">
        <v>50</v>
      </c>
      <c r="O129" s="6"/>
      <c r="P129" s="15">
        <v>0.01</v>
      </c>
      <c r="Q129" s="4">
        <v>0.92</v>
      </c>
      <c r="R129" s="4">
        <v>0.108</v>
      </c>
      <c r="S129" s="4">
        <v>0.15</v>
      </c>
      <c r="T129" s="15">
        <v>0.01</v>
      </c>
      <c r="U129" s="4">
        <v>0.21</v>
      </c>
      <c r="V129" s="6">
        <v>10</v>
      </c>
    </row>
    <row r="130" spans="1:22" x14ac:dyDescent="0.25">
      <c r="A130" s="8">
        <v>39644.4375</v>
      </c>
      <c r="B130" s="26">
        <v>39644.4375</v>
      </c>
      <c r="C130" s="9"/>
      <c r="D130" s="4"/>
      <c r="E130" s="5"/>
      <c r="F130" s="5"/>
      <c r="G130" s="5"/>
      <c r="H130" s="4"/>
      <c r="I130" s="5"/>
      <c r="J130" s="5"/>
      <c r="K130" s="5"/>
      <c r="L130" s="6"/>
      <c r="M130" s="4"/>
      <c r="N130" s="6"/>
      <c r="O130" s="6"/>
      <c r="P130" s="4"/>
      <c r="Q130" s="4"/>
      <c r="R130" s="4"/>
      <c r="S130" s="4"/>
      <c r="T130" s="4"/>
      <c r="U130" s="4"/>
      <c r="V130" s="6"/>
    </row>
    <row r="131" spans="1:22" x14ac:dyDescent="0.25">
      <c r="A131" s="8">
        <v>39658.4375</v>
      </c>
      <c r="B131" s="26">
        <v>39658.4375</v>
      </c>
      <c r="C131" s="9"/>
      <c r="D131" s="4"/>
      <c r="E131" s="5"/>
      <c r="F131" s="5"/>
      <c r="G131" s="5"/>
      <c r="H131" s="4"/>
      <c r="I131" s="5"/>
      <c r="J131" s="5"/>
      <c r="K131" s="5"/>
      <c r="L131" s="6"/>
      <c r="M131" s="4"/>
      <c r="N131" s="6"/>
      <c r="O131" s="6"/>
      <c r="P131" s="4"/>
      <c r="Q131" s="4"/>
      <c r="R131" s="4"/>
      <c r="S131" s="4"/>
      <c r="T131" s="4"/>
      <c r="U131" s="4"/>
      <c r="V131" s="6"/>
    </row>
    <row r="132" spans="1:22" x14ac:dyDescent="0.25">
      <c r="A132" s="8">
        <v>39672.423611111109</v>
      </c>
      <c r="B132" s="26">
        <v>39672.423611111109</v>
      </c>
      <c r="C132" s="9"/>
      <c r="D132" s="4"/>
      <c r="E132" s="5"/>
      <c r="F132" s="5"/>
      <c r="G132" s="5"/>
      <c r="H132" s="4"/>
      <c r="I132" s="5"/>
      <c r="J132" s="5"/>
      <c r="K132" s="5"/>
      <c r="L132" s="6"/>
      <c r="M132" s="4"/>
      <c r="N132" s="6"/>
      <c r="O132" s="6"/>
      <c r="P132" s="4"/>
      <c r="Q132" s="4"/>
      <c r="R132" s="4"/>
      <c r="S132" s="4"/>
      <c r="T132" s="4"/>
      <c r="U132" s="4"/>
      <c r="V132" s="6"/>
    </row>
    <row r="133" spans="1:22" x14ac:dyDescent="0.25">
      <c r="A133" s="8">
        <v>39686.409722222219</v>
      </c>
      <c r="B133" s="26">
        <v>39686.409722222219</v>
      </c>
      <c r="C133" s="9"/>
      <c r="D133" s="4"/>
      <c r="E133" s="5"/>
      <c r="F133" s="5"/>
      <c r="G133" s="5"/>
      <c r="H133" s="4"/>
      <c r="I133" s="5"/>
      <c r="J133" s="5"/>
      <c r="K133" s="5"/>
      <c r="L133" s="6"/>
      <c r="M133" s="4"/>
      <c r="N133" s="6"/>
      <c r="O133" s="6"/>
      <c r="P133" s="4"/>
      <c r="Q133" s="4"/>
      <c r="R133" s="4"/>
      <c r="S133" s="4"/>
      <c r="T133" s="4"/>
      <c r="U133" s="4"/>
      <c r="V133" s="6"/>
    </row>
    <row r="134" spans="1:22" x14ac:dyDescent="0.25">
      <c r="A134" s="8">
        <v>39700.409722222219</v>
      </c>
      <c r="B134" s="26">
        <v>39700.409722222219</v>
      </c>
      <c r="C134" s="9"/>
      <c r="D134" s="4"/>
      <c r="E134" s="5"/>
      <c r="F134" s="5"/>
      <c r="G134" s="5"/>
      <c r="H134" s="4"/>
      <c r="I134" s="5"/>
      <c r="J134" s="5"/>
      <c r="K134" s="5"/>
      <c r="L134" s="6"/>
      <c r="M134" s="4"/>
      <c r="N134" s="6"/>
      <c r="O134" s="6"/>
      <c r="P134" s="4"/>
      <c r="Q134" s="4"/>
      <c r="R134" s="4"/>
      <c r="S134" s="4"/>
      <c r="T134" s="4"/>
      <c r="U134" s="4"/>
      <c r="V134" s="6"/>
    </row>
    <row r="135" spans="1:22" x14ac:dyDescent="0.25">
      <c r="A135" s="8">
        <v>39714.447916666664</v>
      </c>
      <c r="B135" s="26">
        <v>39714.447916666664</v>
      </c>
      <c r="C135" s="9"/>
      <c r="D135" s="4"/>
      <c r="E135" s="5"/>
      <c r="F135" s="5"/>
      <c r="G135" s="5"/>
      <c r="H135" s="4"/>
      <c r="I135" s="5"/>
      <c r="J135" s="5"/>
      <c r="K135" s="5"/>
      <c r="L135" s="6"/>
      <c r="M135" s="4"/>
      <c r="N135" s="6"/>
      <c r="O135" s="6"/>
      <c r="P135" s="4"/>
      <c r="Q135" s="4"/>
      <c r="R135" s="4"/>
      <c r="S135" s="4"/>
      <c r="T135" s="4"/>
      <c r="U135" s="4"/>
      <c r="V135" s="6"/>
    </row>
    <row r="136" spans="1:22" x14ac:dyDescent="0.25">
      <c r="A136" s="7">
        <v>39728.4375</v>
      </c>
      <c r="B136" s="16">
        <v>39728.4375</v>
      </c>
      <c r="C136" s="4">
        <v>7.02</v>
      </c>
      <c r="D136" s="4">
        <v>3.88</v>
      </c>
      <c r="E136" s="5">
        <v>37.1</v>
      </c>
      <c r="F136" s="5"/>
      <c r="G136" s="5">
        <v>13.1</v>
      </c>
      <c r="H136" s="4">
        <v>11.5</v>
      </c>
      <c r="I136" s="3">
        <v>3306</v>
      </c>
      <c r="J136" s="3">
        <v>4308</v>
      </c>
      <c r="K136" s="5">
        <v>2.2999999999999998</v>
      </c>
      <c r="L136" s="6"/>
      <c r="M136" s="4"/>
      <c r="N136" s="6">
        <v>30</v>
      </c>
      <c r="O136" s="6"/>
      <c r="P136" s="4"/>
      <c r="Q136" s="4"/>
      <c r="R136" s="4"/>
      <c r="S136" s="4"/>
      <c r="T136" s="4"/>
      <c r="U136" s="4"/>
      <c r="V136" s="6"/>
    </row>
    <row r="137" spans="1:22" x14ac:dyDescent="0.25">
      <c r="A137" s="7">
        <v>39742.430555555555</v>
      </c>
      <c r="B137" s="16">
        <v>39742.430555555555</v>
      </c>
      <c r="C137" s="4">
        <v>7.29</v>
      </c>
      <c r="D137" s="4">
        <v>2.56</v>
      </c>
      <c r="E137" s="5">
        <v>22</v>
      </c>
      <c r="F137" s="5"/>
      <c r="G137" s="5">
        <v>9.4</v>
      </c>
      <c r="H137" s="4">
        <v>6.8</v>
      </c>
      <c r="I137" s="3">
        <v>1089</v>
      </c>
      <c r="J137" s="3">
        <v>1564</v>
      </c>
      <c r="K137" s="5">
        <v>0.8</v>
      </c>
      <c r="L137" s="6"/>
      <c r="M137" s="4"/>
      <c r="N137" s="6">
        <v>2</v>
      </c>
      <c r="O137" s="6"/>
      <c r="P137" s="4">
        <v>0.04</v>
      </c>
      <c r="Q137" s="4">
        <v>0.72</v>
      </c>
      <c r="R137" s="4">
        <v>0.18</v>
      </c>
      <c r="S137" s="4">
        <v>0.1</v>
      </c>
      <c r="T137" s="4">
        <v>0.04</v>
      </c>
      <c r="U137" s="4">
        <v>0.17</v>
      </c>
      <c r="V137" s="6">
        <v>7</v>
      </c>
    </row>
    <row r="138" spans="1:22" x14ac:dyDescent="0.25">
      <c r="A138" s="7">
        <v>39756.444444444445</v>
      </c>
      <c r="B138" s="16">
        <v>39756.444444444445</v>
      </c>
      <c r="C138" s="4">
        <v>7.65</v>
      </c>
      <c r="D138" s="4">
        <v>3.08</v>
      </c>
      <c r="E138" s="5">
        <v>27.6</v>
      </c>
      <c r="F138" s="5"/>
      <c r="G138" s="5">
        <v>9.6999999999999993</v>
      </c>
      <c r="H138" s="4">
        <v>12.1</v>
      </c>
      <c r="I138" s="5">
        <v>737</v>
      </c>
      <c r="J138" s="3">
        <v>1041</v>
      </c>
      <c r="K138" s="5">
        <v>0.5</v>
      </c>
      <c r="L138" s="6"/>
      <c r="M138" s="4"/>
      <c r="N138" s="6">
        <v>23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39770.451388888891</v>
      </c>
      <c r="B139" s="16">
        <v>39770.451388888891</v>
      </c>
      <c r="C139" s="4">
        <v>7.04</v>
      </c>
      <c r="D139" s="4">
        <v>2.11</v>
      </c>
      <c r="E139" s="5">
        <v>18.5</v>
      </c>
      <c r="F139" s="5"/>
      <c r="G139" s="5">
        <v>9.5</v>
      </c>
      <c r="H139" s="4">
        <v>9.82</v>
      </c>
      <c r="I139" s="5">
        <v>783</v>
      </c>
      <c r="J139" s="3">
        <v>1114</v>
      </c>
      <c r="K139" s="5">
        <v>0.6</v>
      </c>
      <c r="L139" s="6"/>
      <c r="M139" s="4"/>
      <c r="N139" s="6">
        <v>30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39784.427083333336</v>
      </c>
      <c r="B140" s="16">
        <v>39784.427083333336</v>
      </c>
      <c r="C140" s="4">
        <v>7.01</v>
      </c>
      <c r="D140" s="4">
        <v>3.39</v>
      </c>
      <c r="E140" s="5">
        <v>30.6</v>
      </c>
      <c r="F140" s="5"/>
      <c r="G140" s="5">
        <v>10.4</v>
      </c>
      <c r="H140" s="4">
        <v>13.4</v>
      </c>
      <c r="I140" s="5">
        <v>966</v>
      </c>
      <c r="J140" s="3">
        <v>1341</v>
      </c>
      <c r="K140" s="5">
        <v>0.7</v>
      </c>
      <c r="L140" s="6"/>
      <c r="M140" s="4"/>
      <c r="N140" s="6">
        <v>23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39798.447916666664</v>
      </c>
      <c r="B141" s="16">
        <v>39798.447916666664</v>
      </c>
      <c r="C141" s="4">
        <v>6.81</v>
      </c>
      <c r="D141" s="4">
        <v>5.18</v>
      </c>
      <c r="E141" s="5">
        <v>36.799999999999997</v>
      </c>
      <c r="F141" s="5"/>
      <c r="G141" s="5">
        <v>0.9</v>
      </c>
      <c r="H141" s="4">
        <v>22.9</v>
      </c>
      <c r="I141" s="5">
        <v>790</v>
      </c>
      <c r="J141" s="5"/>
      <c r="K141" s="5">
        <v>0.7</v>
      </c>
      <c r="L141" s="6"/>
      <c r="M141" s="4"/>
      <c r="N141" s="6">
        <v>50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39812.420138888891</v>
      </c>
      <c r="B142" s="16">
        <v>39812.420138888891</v>
      </c>
      <c r="C142" s="4">
        <v>7.12</v>
      </c>
      <c r="D142" s="4">
        <v>8.86</v>
      </c>
      <c r="E142" s="5">
        <v>66.5</v>
      </c>
      <c r="F142" s="5"/>
      <c r="G142" s="5">
        <v>3.4</v>
      </c>
      <c r="H142" s="4">
        <v>152</v>
      </c>
      <c r="I142" s="5">
        <v>398.8</v>
      </c>
      <c r="J142" s="5">
        <v>678</v>
      </c>
      <c r="K142" s="5">
        <v>0.3</v>
      </c>
      <c r="L142" s="6"/>
      <c r="M142" s="4"/>
      <c r="N142" s="6">
        <v>30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39826.451388888891</v>
      </c>
      <c r="B143" s="16">
        <v>39826.451388888891</v>
      </c>
      <c r="C143" s="4">
        <v>7.07</v>
      </c>
      <c r="D143" s="4">
        <v>3.89</v>
      </c>
      <c r="E143" s="5">
        <v>32.6</v>
      </c>
      <c r="F143" s="5"/>
      <c r="G143" s="5">
        <v>7.5</v>
      </c>
      <c r="H143" s="4">
        <v>111</v>
      </c>
      <c r="I143" s="5">
        <v>565</v>
      </c>
      <c r="J143" s="5">
        <v>849</v>
      </c>
      <c r="K143" s="5">
        <v>0.4</v>
      </c>
      <c r="L143" s="6"/>
      <c r="M143" s="4"/>
      <c r="N143" s="6">
        <v>300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39841.444444444445</v>
      </c>
      <c r="B144" s="16">
        <v>39841.444444444445</v>
      </c>
      <c r="C144" s="4">
        <v>6.82</v>
      </c>
      <c r="D144" s="4">
        <v>6.77</v>
      </c>
      <c r="E144" s="5">
        <v>51.7</v>
      </c>
      <c r="F144" s="5"/>
      <c r="G144" s="5">
        <v>3.6</v>
      </c>
      <c r="H144" s="4">
        <v>46.8</v>
      </c>
      <c r="I144" s="3">
        <v>1138</v>
      </c>
      <c r="J144" s="3">
        <v>1913</v>
      </c>
      <c r="K144" s="5">
        <v>1</v>
      </c>
      <c r="L144" s="6"/>
      <c r="M144" s="4"/>
      <c r="N144" s="6">
        <v>220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39854.416666666664</v>
      </c>
      <c r="B145" s="16">
        <v>39854.416666666664</v>
      </c>
      <c r="C145" s="4">
        <v>7.07</v>
      </c>
      <c r="D145" s="4">
        <v>4.93</v>
      </c>
      <c r="E145" s="5">
        <v>38.299999999999997</v>
      </c>
      <c r="F145" s="5"/>
      <c r="G145" s="5">
        <v>4.4000000000000004</v>
      </c>
      <c r="H145" s="4">
        <v>19.5</v>
      </c>
      <c r="I145" s="3">
        <v>1227</v>
      </c>
      <c r="J145" s="3">
        <v>2019</v>
      </c>
      <c r="K145" s="5">
        <v>1</v>
      </c>
      <c r="L145" s="6"/>
      <c r="M145" s="4"/>
      <c r="N145" s="6">
        <v>30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39868.427083333336</v>
      </c>
      <c r="B146" s="16">
        <v>39868.427083333336</v>
      </c>
      <c r="C146" s="4">
        <v>6.81</v>
      </c>
      <c r="D146" s="4">
        <v>4.4400000000000004</v>
      </c>
      <c r="E146" s="5">
        <v>37.9</v>
      </c>
      <c r="F146" s="5"/>
      <c r="G146" s="5">
        <v>7.9</v>
      </c>
      <c r="H146" s="4">
        <v>13.4</v>
      </c>
      <c r="I146" s="3">
        <v>1387</v>
      </c>
      <c r="J146" s="3">
        <v>2051</v>
      </c>
      <c r="K146" s="5">
        <v>1</v>
      </c>
      <c r="L146" s="6"/>
      <c r="M146" s="4"/>
      <c r="N146" s="6">
        <v>22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39885.434027777781</v>
      </c>
      <c r="B147" s="16">
        <v>39885.434027777781</v>
      </c>
      <c r="C147" s="4">
        <v>7.01</v>
      </c>
      <c r="D147" s="4">
        <v>9</v>
      </c>
      <c r="E147" s="5">
        <v>72</v>
      </c>
      <c r="F147" s="5"/>
      <c r="G147" s="5">
        <v>5.5</v>
      </c>
      <c r="H147" s="4">
        <v>18.3</v>
      </c>
      <c r="I147" s="3">
        <v>1284</v>
      </c>
      <c r="J147" s="3">
        <v>2037</v>
      </c>
      <c r="K147" s="5">
        <v>1</v>
      </c>
      <c r="L147" s="6"/>
      <c r="M147" s="4"/>
      <c r="N147" s="6"/>
      <c r="O147" s="6"/>
      <c r="P147" s="4"/>
      <c r="Q147" s="4"/>
      <c r="R147" s="4"/>
      <c r="S147" s="4"/>
      <c r="T147" s="4"/>
      <c r="U147" s="4"/>
      <c r="V147" s="6"/>
    </row>
    <row r="148" spans="1:22" x14ac:dyDescent="0.25">
      <c r="A148" s="7">
        <v>39895.447916666664</v>
      </c>
      <c r="B148" s="16">
        <v>39895.447916666664</v>
      </c>
      <c r="C148" s="4">
        <v>7.7</v>
      </c>
      <c r="D148" s="4">
        <v>13</v>
      </c>
      <c r="E148" s="5">
        <v>109.4</v>
      </c>
      <c r="F148" s="5"/>
      <c r="G148" s="5">
        <v>8</v>
      </c>
      <c r="H148" s="4">
        <v>18.899999999999999</v>
      </c>
      <c r="I148" s="3">
        <v>1387</v>
      </c>
      <c r="J148" s="3">
        <v>2053</v>
      </c>
      <c r="K148" s="5">
        <v>1.1000000000000001</v>
      </c>
      <c r="L148" s="6"/>
      <c r="M148" s="4"/>
      <c r="N148" s="6">
        <v>50</v>
      </c>
      <c r="O148" s="6"/>
      <c r="P148" s="4">
        <v>0.04</v>
      </c>
      <c r="Q148" s="4">
        <v>2.2200000000000002</v>
      </c>
      <c r="R148" s="4">
        <v>0.185</v>
      </c>
      <c r="S148" s="4">
        <v>7.0000000000000007E-2</v>
      </c>
      <c r="T148" s="4">
        <v>1.05</v>
      </c>
      <c r="U148" s="4">
        <v>0.39</v>
      </c>
      <c r="V148" s="6">
        <v>11</v>
      </c>
    </row>
    <row r="149" spans="1:22" x14ac:dyDescent="0.25">
      <c r="A149" s="7">
        <v>39911.434027777781</v>
      </c>
      <c r="B149" s="16">
        <v>39911.434027777781</v>
      </c>
      <c r="C149" s="4">
        <v>7.18</v>
      </c>
      <c r="D149" s="4">
        <v>8.26</v>
      </c>
      <c r="E149" s="5">
        <v>77.900000000000006</v>
      </c>
      <c r="F149" s="5"/>
      <c r="G149" s="5">
        <v>12.5</v>
      </c>
      <c r="H149" s="4">
        <v>15.9</v>
      </c>
      <c r="I149" s="3">
        <v>1482</v>
      </c>
      <c r="J149" s="3">
        <v>1950</v>
      </c>
      <c r="K149" s="5">
        <v>1</v>
      </c>
      <c r="L149" s="6"/>
      <c r="M149" s="4"/>
      <c r="N149" s="6">
        <v>30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39924.451388888891</v>
      </c>
      <c r="B150" s="16">
        <v>39924.451388888891</v>
      </c>
      <c r="C150" s="4">
        <v>7.21</v>
      </c>
      <c r="D150" s="4">
        <v>11.94</v>
      </c>
      <c r="E150" s="5">
        <v>117.1</v>
      </c>
      <c r="F150" s="5"/>
      <c r="G150" s="5">
        <v>14.3</v>
      </c>
      <c r="H150" s="4"/>
      <c r="I150" s="3">
        <v>1533</v>
      </c>
      <c r="J150" s="3">
        <v>1924</v>
      </c>
      <c r="K150" s="5">
        <v>1</v>
      </c>
      <c r="L150" s="6"/>
      <c r="M150" s="4"/>
      <c r="N150" s="6">
        <v>30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39939.444444444445</v>
      </c>
      <c r="B151" s="16">
        <v>39939.444444444445</v>
      </c>
      <c r="C151" s="4">
        <v>7.69</v>
      </c>
      <c r="D151" s="4">
        <v>5.36</v>
      </c>
      <c r="E151" s="5">
        <v>50</v>
      </c>
      <c r="F151" s="5"/>
      <c r="G151" s="5">
        <v>12</v>
      </c>
      <c r="H151" s="4">
        <v>12.2</v>
      </c>
      <c r="I151" s="3">
        <v>1275</v>
      </c>
      <c r="J151" s="3">
        <v>1694</v>
      </c>
      <c r="K151" s="5">
        <v>0.9</v>
      </c>
      <c r="L151" s="6"/>
      <c r="M151" s="4"/>
      <c r="N151" s="6">
        <v>220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39951.40625</v>
      </c>
      <c r="B152" s="16">
        <v>39951.40625</v>
      </c>
      <c r="C152" s="4">
        <v>7.5</v>
      </c>
      <c r="D152" s="4">
        <v>5.63</v>
      </c>
      <c r="E152" s="5">
        <v>58.7</v>
      </c>
      <c r="F152" s="5"/>
      <c r="G152" s="5">
        <v>16.899999999999999</v>
      </c>
      <c r="H152" s="4">
        <v>6.09</v>
      </c>
      <c r="I152" s="3">
        <v>1201</v>
      </c>
      <c r="J152" s="3">
        <v>1424</v>
      </c>
      <c r="K152" s="5">
        <v>0.7</v>
      </c>
      <c r="L152" s="6"/>
      <c r="M152" s="4"/>
      <c r="N152" s="6">
        <v>50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39966.40625</v>
      </c>
      <c r="B153" s="16">
        <v>39966.40625</v>
      </c>
      <c r="C153" s="4">
        <v>7.4</v>
      </c>
      <c r="D153" s="4">
        <v>1.18</v>
      </c>
      <c r="E153" s="5">
        <v>12.4</v>
      </c>
      <c r="F153" s="5"/>
      <c r="G153" s="5">
        <v>17.5</v>
      </c>
      <c r="H153" s="4">
        <v>6.03</v>
      </c>
      <c r="I153" s="3">
        <v>1159</v>
      </c>
      <c r="J153" s="3">
        <v>1352</v>
      </c>
      <c r="K153" s="5">
        <v>0.7</v>
      </c>
      <c r="L153" s="6"/>
      <c r="M153" s="4"/>
      <c r="N153" s="6">
        <v>80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39980.427083333336</v>
      </c>
      <c r="B154" s="16">
        <v>39980.427083333336</v>
      </c>
      <c r="C154" s="4">
        <v>7.23</v>
      </c>
      <c r="D154" s="4">
        <v>1.1599999999999999</v>
      </c>
      <c r="E154" s="5">
        <v>11.9</v>
      </c>
      <c r="F154" s="5"/>
      <c r="G154" s="5">
        <v>16.5</v>
      </c>
      <c r="H154" s="4">
        <v>7.25</v>
      </c>
      <c r="I154" s="5">
        <v>531</v>
      </c>
      <c r="J154" s="5">
        <v>634</v>
      </c>
      <c r="K154" s="5">
        <v>0.3</v>
      </c>
      <c r="L154" s="6"/>
      <c r="M154" s="4"/>
      <c r="N154" s="6">
        <v>30</v>
      </c>
      <c r="O154" s="6"/>
      <c r="P154" s="15">
        <v>0.01</v>
      </c>
      <c r="Q154" s="4">
        <v>0.8</v>
      </c>
      <c r="R154" s="4">
        <v>0.16</v>
      </c>
      <c r="S154" s="15">
        <v>5.0000000000000001E-3</v>
      </c>
      <c r="T154" s="15">
        <v>5.0000000000000001E-3</v>
      </c>
      <c r="U154" s="4">
        <v>0.23</v>
      </c>
      <c r="V154" s="6">
        <v>2</v>
      </c>
    </row>
    <row r="155" spans="1:22" x14ac:dyDescent="0.25">
      <c r="A155" s="7">
        <v>39994.413194444445</v>
      </c>
      <c r="B155" s="16">
        <v>39994.413194444445</v>
      </c>
      <c r="C155" s="4">
        <v>7.13</v>
      </c>
      <c r="D155" s="4">
        <v>1.74</v>
      </c>
      <c r="E155" s="5">
        <v>17.3</v>
      </c>
      <c r="F155" s="5"/>
      <c r="G155" s="5">
        <v>15.3</v>
      </c>
      <c r="H155" s="4">
        <v>7.84</v>
      </c>
      <c r="I155" s="5">
        <v>401.6</v>
      </c>
      <c r="J155" s="5">
        <v>491.7</v>
      </c>
      <c r="K155" s="5">
        <v>0.2</v>
      </c>
      <c r="L155" s="6"/>
      <c r="M155" s="4"/>
      <c r="N155" s="6">
        <v>21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40008.427083333336</v>
      </c>
      <c r="B156" s="16">
        <v>40008.427083333336</v>
      </c>
      <c r="C156" s="4">
        <v>7.12</v>
      </c>
      <c r="D156" s="4">
        <v>1.1599999999999999</v>
      </c>
      <c r="E156" s="5">
        <v>12.2</v>
      </c>
      <c r="F156" s="5"/>
      <c r="G156" s="5">
        <v>16.3</v>
      </c>
      <c r="H156" s="4">
        <v>2.31</v>
      </c>
      <c r="I156" s="3">
        <v>2377</v>
      </c>
      <c r="J156" s="3">
        <v>2854</v>
      </c>
      <c r="K156" s="5">
        <v>1.5</v>
      </c>
      <c r="L156" s="6"/>
      <c r="M156" s="4"/>
      <c r="N156" s="6">
        <v>70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40022.409722222219</v>
      </c>
      <c r="B157" s="16">
        <v>40022.409722222219</v>
      </c>
      <c r="C157" s="4"/>
      <c r="D157" s="4"/>
      <c r="E157" s="5"/>
      <c r="F157" s="5"/>
      <c r="G157" s="5"/>
      <c r="H157" s="4"/>
      <c r="I157" s="3"/>
      <c r="J157" s="3"/>
      <c r="K157" s="5"/>
      <c r="L157" s="6"/>
      <c r="M157" s="4"/>
      <c r="N157" s="6"/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40036.423611111109</v>
      </c>
      <c r="B158" s="16">
        <v>40036.423611111109</v>
      </c>
      <c r="C158" s="4"/>
      <c r="D158" s="4"/>
      <c r="E158" s="5"/>
      <c r="F158" s="5"/>
      <c r="G158" s="5"/>
      <c r="H158" s="4"/>
      <c r="I158" s="3"/>
      <c r="J158" s="3"/>
      <c r="K158" s="5"/>
      <c r="L158" s="6"/>
      <c r="M158" s="4"/>
      <c r="N158" s="6"/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40051.409722222219</v>
      </c>
      <c r="B159" s="16">
        <v>40051.409722222219</v>
      </c>
      <c r="C159" s="4">
        <v>7.18</v>
      </c>
      <c r="D159" s="4">
        <v>6.29</v>
      </c>
      <c r="E159" s="5">
        <v>68.5</v>
      </c>
      <c r="F159" s="5"/>
      <c r="G159" s="5">
        <v>17.2</v>
      </c>
      <c r="H159" s="4">
        <v>4.3600000000000003</v>
      </c>
      <c r="I159" s="3">
        <v>10680</v>
      </c>
      <c r="J159" s="3">
        <v>12490</v>
      </c>
      <c r="K159" s="5">
        <v>7.2</v>
      </c>
      <c r="L159" s="6"/>
      <c r="M159" s="4"/>
      <c r="N159" s="6">
        <v>50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40064.440972222219</v>
      </c>
      <c r="B160" s="16">
        <v>40064.440972222219</v>
      </c>
      <c r="C160" s="4">
        <v>6.94</v>
      </c>
      <c r="D160" s="4">
        <v>2.88</v>
      </c>
      <c r="E160" s="5">
        <v>28</v>
      </c>
      <c r="F160" s="5"/>
      <c r="G160" s="5">
        <v>17.600000000000001</v>
      </c>
      <c r="H160" s="4">
        <v>5.07</v>
      </c>
      <c r="I160" s="3">
        <v>3446</v>
      </c>
      <c r="J160" s="3">
        <v>4147</v>
      </c>
      <c r="K160" s="5">
        <v>2.2000000000000002</v>
      </c>
      <c r="L160" s="6"/>
      <c r="M160" s="4"/>
      <c r="N160" s="6">
        <v>23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40078.444444444445</v>
      </c>
      <c r="B161" s="16">
        <v>40078.444444444445</v>
      </c>
      <c r="C161" s="4">
        <v>7.04</v>
      </c>
      <c r="D161" s="4">
        <v>5.12</v>
      </c>
      <c r="E161" s="5">
        <v>54</v>
      </c>
      <c r="F161" s="5"/>
      <c r="G161" s="5">
        <v>15.3</v>
      </c>
      <c r="H161" s="4">
        <v>7.53</v>
      </c>
      <c r="I161" s="3">
        <v>6510</v>
      </c>
      <c r="J161" s="3">
        <v>8020</v>
      </c>
      <c r="K161" s="5">
        <v>4.5</v>
      </c>
      <c r="L161" s="6"/>
      <c r="M161" s="4"/>
      <c r="N161" s="6"/>
      <c r="O161" s="6"/>
      <c r="P161" s="15">
        <v>0.01</v>
      </c>
      <c r="Q161" s="4">
        <v>1.34</v>
      </c>
      <c r="R161" s="4">
        <v>0.48299999999999998</v>
      </c>
      <c r="S161" s="4">
        <v>0.32</v>
      </c>
      <c r="T161" s="15">
        <v>5.0000000000000001E-3</v>
      </c>
      <c r="U161" s="4">
        <v>0.27</v>
      </c>
      <c r="V161" s="6">
        <v>20</v>
      </c>
    </row>
    <row r="162" spans="1:22" x14ac:dyDescent="0.25">
      <c r="A162" s="7">
        <v>40092.420138888891</v>
      </c>
      <c r="B162" s="16">
        <v>40092.420138888891</v>
      </c>
      <c r="C162" s="4">
        <v>7.16</v>
      </c>
      <c r="D162" s="4">
        <v>2.57</v>
      </c>
      <c r="E162" s="5">
        <v>29.3</v>
      </c>
      <c r="F162" s="5"/>
      <c r="G162" s="5">
        <v>11.1</v>
      </c>
      <c r="H162" s="4">
        <v>4.43</v>
      </c>
      <c r="I162" s="3">
        <v>8260</v>
      </c>
      <c r="J162" s="3">
        <v>11250</v>
      </c>
      <c r="K162" s="5">
        <v>6.4</v>
      </c>
      <c r="L162" s="6"/>
      <c r="M162" s="4"/>
      <c r="N162" s="6">
        <v>240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40108.447916666664</v>
      </c>
      <c r="B163" s="16">
        <v>40108.447916666664</v>
      </c>
      <c r="C163" s="4">
        <v>6.93</v>
      </c>
      <c r="D163" s="4">
        <v>2.04</v>
      </c>
      <c r="E163" s="5">
        <v>19</v>
      </c>
      <c r="F163" s="5"/>
      <c r="G163" s="5">
        <v>12</v>
      </c>
      <c r="H163" s="4">
        <v>6.26</v>
      </c>
      <c r="I163" s="3">
        <v>1809</v>
      </c>
      <c r="J163" s="3">
        <v>2410</v>
      </c>
      <c r="K163" s="5">
        <v>1.2</v>
      </c>
      <c r="L163" s="6"/>
      <c r="M163" s="4"/>
      <c r="N163" s="6">
        <v>170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40123.440972222219</v>
      </c>
      <c r="B164" s="16">
        <v>40123.440972222219</v>
      </c>
      <c r="C164" s="4">
        <v>7.19</v>
      </c>
      <c r="D164" s="4">
        <v>5.86</v>
      </c>
      <c r="E164" s="5">
        <v>52.1</v>
      </c>
      <c r="F164" s="5"/>
      <c r="G164" s="5">
        <v>9.9</v>
      </c>
      <c r="H164" s="4">
        <v>10.24</v>
      </c>
      <c r="I164" s="5">
        <v>870</v>
      </c>
      <c r="J164" s="3">
        <v>1222</v>
      </c>
      <c r="K164" s="5">
        <v>0.6</v>
      </c>
      <c r="L164" s="6"/>
      <c r="M164" s="4"/>
      <c r="N164" s="6">
        <v>80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40137.427083333336</v>
      </c>
      <c r="B165" s="16">
        <v>40137.427083333336</v>
      </c>
      <c r="C165" s="4">
        <v>6.86</v>
      </c>
      <c r="D165" s="4">
        <v>6.83</v>
      </c>
      <c r="E165" s="5">
        <v>58.8</v>
      </c>
      <c r="F165" s="5"/>
      <c r="G165" s="5">
        <v>8.9</v>
      </c>
      <c r="H165" s="4">
        <v>23.6</v>
      </c>
      <c r="I165" s="5">
        <v>751</v>
      </c>
      <c r="J165" s="3">
        <v>1082</v>
      </c>
      <c r="K165" s="5">
        <v>0.5</v>
      </c>
      <c r="L165" s="6"/>
      <c r="M165" s="4"/>
      <c r="N165" s="6">
        <v>70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40148.427083333336</v>
      </c>
      <c r="B166" s="16">
        <v>40148.427083333336</v>
      </c>
      <c r="C166" s="4">
        <v>6.8</v>
      </c>
      <c r="D166" s="4">
        <v>2.92</v>
      </c>
      <c r="E166" s="5">
        <v>25.1</v>
      </c>
      <c r="F166" s="5"/>
      <c r="G166" s="5">
        <v>7.4</v>
      </c>
      <c r="H166" s="4">
        <v>11</v>
      </c>
      <c r="I166" s="5">
        <v>901</v>
      </c>
      <c r="J166" s="3">
        <v>1326</v>
      </c>
      <c r="K166" s="5">
        <v>0.7</v>
      </c>
      <c r="L166" s="6"/>
      <c r="M166" s="4"/>
      <c r="N166" s="6">
        <v>23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40163.409722222219</v>
      </c>
      <c r="B167" s="16">
        <v>40163.409722222219</v>
      </c>
      <c r="C167" s="4">
        <v>6.97</v>
      </c>
      <c r="D167" s="4">
        <v>6.01</v>
      </c>
      <c r="E167" s="5">
        <v>47.5</v>
      </c>
      <c r="F167" s="5"/>
      <c r="G167" s="5">
        <v>5.2</v>
      </c>
      <c r="H167" s="4">
        <v>14.3</v>
      </c>
      <c r="I167" s="5">
        <v>962</v>
      </c>
      <c r="J167" s="3">
        <v>1533</v>
      </c>
      <c r="K167" s="5">
        <v>0.8</v>
      </c>
      <c r="L167" s="6"/>
      <c r="M167" s="4"/>
      <c r="N167" s="6">
        <v>30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40176.486111111109</v>
      </c>
      <c r="B168" s="16">
        <v>40176.486111111109</v>
      </c>
      <c r="C168" s="4">
        <v>7.04</v>
      </c>
      <c r="D168" s="4"/>
      <c r="E168" s="5"/>
      <c r="F168" s="5"/>
      <c r="G168" s="5">
        <v>3.4</v>
      </c>
      <c r="H168" s="4">
        <v>15</v>
      </c>
      <c r="I168" s="5">
        <v>946</v>
      </c>
      <c r="J168" s="3">
        <v>1609</v>
      </c>
      <c r="K168" s="5">
        <v>0.8</v>
      </c>
      <c r="L168" s="6"/>
      <c r="M168" s="4"/>
      <c r="N168" s="6">
        <v>17</v>
      </c>
      <c r="O168" s="6"/>
      <c r="P168" s="4">
        <v>2.512</v>
      </c>
      <c r="Q168" s="4">
        <v>2.08</v>
      </c>
      <c r="R168" s="4">
        <v>8.5999999999999993E-2</v>
      </c>
      <c r="S168" s="4">
        <v>0.13</v>
      </c>
      <c r="T168" s="4">
        <v>2.4700000000000002</v>
      </c>
      <c r="U168" s="4">
        <v>1.2</v>
      </c>
      <c r="V168" s="6">
        <v>7</v>
      </c>
    </row>
    <row r="169" spans="1:22" x14ac:dyDescent="0.25">
      <c r="A169" s="7">
        <v>40190.444444444445</v>
      </c>
      <c r="B169" s="16">
        <v>40190.444444444445</v>
      </c>
      <c r="C169" s="4"/>
      <c r="D169" s="4">
        <v>4.07</v>
      </c>
      <c r="E169" s="5">
        <v>32.799999999999997</v>
      </c>
      <c r="F169" s="5"/>
      <c r="G169" s="5">
        <v>9.8000000000000007</v>
      </c>
      <c r="H169" s="4">
        <v>18.3</v>
      </c>
      <c r="I169" s="3">
        <v>1184</v>
      </c>
      <c r="J169" s="3">
        <v>1672</v>
      </c>
      <c r="K169" s="5">
        <v>0.9</v>
      </c>
      <c r="L169" s="6"/>
      <c r="M169" s="4"/>
      <c r="N169" s="6">
        <v>23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40204.458333333336</v>
      </c>
      <c r="B170" s="16">
        <v>40204.458333333336</v>
      </c>
      <c r="C170" s="4">
        <v>6.97</v>
      </c>
      <c r="D170" s="4">
        <v>5.0599999999999996</v>
      </c>
      <c r="E170" s="5">
        <v>41.8</v>
      </c>
      <c r="F170" s="5"/>
      <c r="G170" s="5">
        <v>6.9</v>
      </c>
      <c r="H170" s="4">
        <v>16.5</v>
      </c>
      <c r="I170" s="3">
        <v>1091</v>
      </c>
      <c r="J170" s="3">
        <v>1659</v>
      </c>
      <c r="K170" s="5">
        <v>0.7</v>
      </c>
      <c r="L170" s="6"/>
      <c r="M170" s="4"/>
      <c r="N170" s="6">
        <v>30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40219.440972222219</v>
      </c>
      <c r="B171" s="16">
        <v>40219.440972222219</v>
      </c>
      <c r="C171" s="4">
        <v>6.89</v>
      </c>
      <c r="D171" s="4">
        <v>2.65</v>
      </c>
      <c r="E171" s="5">
        <v>22.7</v>
      </c>
      <c r="F171" s="5"/>
      <c r="G171" s="5">
        <v>7.9</v>
      </c>
      <c r="H171" s="4">
        <v>14.3</v>
      </c>
      <c r="I171" s="3">
        <v>1460</v>
      </c>
      <c r="J171" s="3">
        <v>2168</v>
      </c>
      <c r="K171" s="5">
        <v>1.1000000000000001</v>
      </c>
      <c r="L171" s="6"/>
      <c r="M171" s="4"/>
      <c r="N171" s="6">
        <v>23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40232.420138888891</v>
      </c>
      <c r="B172" s="16">
        <v>40232.420138888891</v>
      </c>
      <c r="C172" s="4">
        <v>6.76</v>
      </c>
      <c r="D172" s="4">
        <v>3.89</v>
      </c>
      <c r="E172" s="5">
        <v>32</v>
      </c>
      <c r="F172" s="5"/>
      <c r="G172" s="5">
        <v>6.5</v>
      </c>
      <c r="H172" s="4">
        <v>11</v>
      </c>
      <c r="I172" s="3">
        <v>1330</v>
      </c>
      <c r="J172" s="3">
        <v>2056</v>
      </c>
      <c r="K172" s="5">
        <v>1</v>
      </c>
      <c r="L172" s="6"/>
      <c r="M172" s="4"/>
      <c r="N172" s="6">
        <v>8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40246.423611111109</v>
      </c>
      <c r="B173" s="16">
        <v>40246.423611111109</v>
      </c>
      <c r="C173" s="4">
        <v>7.27</v>
      </c>
      <c r="D173" s="4">
        <v>9.41</v>
      </c>
      <c r="E173" s="5">
        <v>79.599999999999994</v>
      </c>
      <c r="F173" s="5"/>
      <c r="G173" s="5">
        <v>7.7</v>
      </c>
      <c r="H173" s="4">
        <v>10.75</v>
      </c>
      <c r="I173" s="3">
        <v>1681</v>
      </c>
      <c r="J173" s="3">
        <v>2570</v>
      </c>
      <c r="K173" s="5">
        <v>1.4</v>
      </c>
      <c r="L173" s="6"/>
      <c r="M173" s="4"/>
      <c r="N173" s="6">
        <v>4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40260.430555555555</v>
      </c>
      <c r="B174" s="16">
        <v>40260.430555555555</v>
      </c>
      <c r="C174" s="4">
        <v>7.47</v>
      </c>
      <c r="D174" s="4">
        <v>10.75</v>
      </c>
      <c r="E174" s="5">
        <v>98.1</v>
      </c>
      <c r="F174" s="5"/>
      <c r="G174" s="5">
        <v>11.1</v>
      </c>
      <c r="H174" s="4">
        <v>10.82</v>
      </c>
      <c r="I174" s="3">
        <v>1544</v>
      </c>
      <c r="J174" s="3">
        <v>2102</v>
      </c>
      <c r="K174" s="5">
        <v>1.1000000000000001</v>
      </c>
      <c r="L174" s="6"/>
      <c r="M174" s="4"/>
      <c r="N174" s="6">
        <v>8</v>
      </c>
      <c r="O174" s="6"/>
      <c r="P174" s="4">
        <v>1.03</v>
      </c>
      <c r="Q174" s="4">
        <v>1.26</v>
      </c>
      <c r="R174" s="4">
        <v>8.5999999999999993E-2</v>
      </c>
      <c r="S174" s="4">
        <v>0.13</v>
      </c>
      <c r="T174" s="4">
        <v>0.99</v>
      </c>
      <c r="U174" s="4">
        <v>0.25</v>
      </c>
      <c r="V174" s="6">
        <v>8</v>
      </c>
    </row>
    <row r="175" spans="1:22" x14ac:dyDescent="0.25">
      <c r="A175" s="7">
        <v>40274.479166666664</v>
      </c>
      <c r="B175" s="16">
        <v>40274.479166666664</v>
      </c>
      <c r="C175" s="4">
        <v>7.95</v>
      </c>
      <c r="D175" s="4">
        <v>9.51</v>
      </c>
      <c r="E175" s="5">
        <v>85.4</v>
      </c>
      <c r="F175" s="5"/>
      <c r="G175" s="5">
        <v>10.6</v>
      </c>
      <c r="H175" s="4">
        <v>11.1</v>
      </c>
      <c r="I175" s="3">
        <v>2561</v>
      </c>
      <c r="J175" s="3">
        <v>3511</v>
      </c>
      <c r="K175" s="5">
        <v>1.9</v>
      </c>
      <c r="L175" s="6"/>
      <c r="M175" s="4"/>
      <c r="N175" s="6">
        <v>50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40288.4375</v>
      </c>
      <c r="B176" s="16">
        <v>40288.4375</v>
      </c>
      <c r="C176" s="4">
        <v>7.71</v>
      </c>
      <c r="D176" s="4">
        <v>8.84</v>
      </c>
      <c r="E176" s="5">
        <v>88.6</v>
      </c>
      <c r="F176" s="5"/>
      <c r="G176" s="5">
        <v>15.6</v>
      </c>
      <c r="H176" s="4">
        <v>6.62</v>
      </c>
      <c r="I176" s="3">
        <v>2167</v>
      </c>
      <c r="J176" s="3">
        <v>2716</v>
      </c>
      <c r="K176" s="5">
        <v>1.4</v>
      </c>
      <c r="L176" s="6"/>
      <c r="M176" s="4"/>
      <c r="N176" s="6">
        <v>7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40303.4375</v>
      </c>
      <c r="B177" s="16">
        <v>40303.4375</v>
      </c>
      <c r="C177" s="4">
        <v>7.86</v>
      </c>
      <c r="D177" s="4">
        <v>10.97</v>
      </c>
      <c r="E177" s="5">
        <v>104.8</v>
      </c>
      <c r="F177" s="5"/>
      <c r="G177" s="5">
        <v>12.8</v>
      </c>
      <c r="H177" s="4">
        <v>6.62</v>
      </c>
      <c r="I177" s="3">
        <v>2855</v>
      </c>
      <c r="J177" s="3">
        <v>3717</v>
      </c>
      <c r="K177" s="5">
        <v>2</v>
      </c>
      <c r="L177" s="6"/>
      <c r="M177" s="4"/>
      <c r="N177" s="6">
        <v>80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40318.461805555555</v>
      </c>
      <c r="B178" s="16">
        <v>40318.461805555555</v>
      </c>
      <c r="C178" s="4">
        <v>7.3</v>
      </c>
      <c r="D178" s="4">
        <v>1.96</v>
      </c>
      <c r="E178" s="5">
        <v>19.600000000000001</v>
      </c>
      <c r="F178" s="5"/>
      <c r="G178" s="5">
        <v>14.7</v>
      </c>
      <c r="H178" s="4">
        <v>5.31</v>
      </c>
      <c r="I178" s="3">
        <v>1713</v>
      </c>
      <c r="J178" s="3">
        <v>2140</v>
      </c>
      <c r="K178" s="5">
        <v>1.1000000000000001</v>
      </c>
      <c r="L178" s="6"/>
      <c r="M178" s="4"/>
      <c r="N178" s="6">
        <v>130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40330.486111111109</v>
      </c>
      <c r="B179" s="16">
        <v>40330.486111111109</v>
      </c>
      <c r="C179" s="4">
        <v>7.9</v>
      </c>
      <c r="D179" s="4">
        <v>7.05</v>
      </c>
      <c r="E179" s="5">
        <v>73.599999999999994</v>
      </c>
      <c r="F179" s="5"/>
      <c r="G179" s="5">
        <v>16.399999999999999</v>
      </c>
      <c r="H179" s="4">
        <v>6.26</v>
      </c>
      <c r="I179" s="3">
        <v>3272</v>
      </c>
      <c r="J179" s="3">
        <v>3907</v>
      </c>
      <c r="K179" s="5">
        <v>2.1</v>
      </c>
      <c r="L179" s="6"/>
      <c r="M179" s="4"/>
      <c r="N179" s="6">
        <v>170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40345.454861111109</v>
      </c>
      <c r="B180" s="16">
        <v>40345.454861111109</v>
      </c>
      <c r="C180" s="4">
        <v>8.17</v>
      </c>
      <c r="D180" s="4">
        <v>5.73</v>
      </c>
      <c r="E180" s="5">
        <v>59.2</v>
      </c>
      <c r="F180" s="5"/>
      <c r="G180" s="5">
        <v>16.100000000000001</v>
      </c>
      <c r="H180" s="4">
        <v>5.44</v>
      </c>
      <c r="I180" s="3">
        <v>4090</v>
      </c>
      <c r="J180" s="3">
        <v>4942</v>
      </c>
      <c r="K180" s="5">
        <v>2.7</v>
      </c>
      <c r="L180" s="6"/>
      <c r="M180" s="4"/>
      <c r="N180" s="6">
        <v>170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40358.479166666664</v>
      </c>
      <c r="B181" s="16">
        <v>40358.479166666664</v>
      </c>
      <c r="C181" s="4">
        <v>8.59</v>
      </c>
      <c r="D181" s="4">
        <v>4.22</v>
      </c>
      <c r="E181" s="5">
        <v>37.9</v>
      </c>
      <c r="F181" s="5"/>
      <c r="G181" s="5">
        <v>17.600000000000001</v>
      </c>
      <c r="H181" s="4">
        <v>4.03</v>
      </c>
      <c r="I181" s="3">
        <v>3292</v>
      </c>
      <c r="J181" s="3">
        <v>3832</v>
      </c>
      <c r="K181" s="5">
        <v>2</v>
      </c>
      <c r="L181" s="6"/>
      <c r="M181" s="4"/>
      <c r="N181" s="6"/>
      <c r="O181" s="6"/>
      <c r="P181" s="15">
        <v>0.01</v>
      </c>
      <c r="Q181" s="4">
        <v>1.04</v>
      </c>
      <c r="R181" s="4">
        <v>1.17</v>
      </c>
      <c r="S181" s="4">
        <v>0.91</v>
      </c>
      <c r="T181" s="15">
        <v>0.01</v>
      </c>
      <c r="U181" s="4">
        <v>0.15</v>
      </c>
      <c r="V181" s="6">
        <v>13</v>
      </c>
    </row>
    <row r="182" spans="1:22" x14ac:dyDescent="0.25">
      <c r="A182" s="7">
        <v>40372.413194444445</v>
      </c>
      <c r="B182" s="16">
        <v>40372.413194444445</v>
      </c>
      <c r="C182" s="4">
        <v>8.4</v>
      </c>
      <c r="D182" s="4">
        <v>4.25</v>
      </c>
      <c r="E182" s="5">
        <v>46.1</v>
      </c>
      <c r="F182" s="5"/>
      <c r="G182" s="5">
        <v>18.399999999999999</v>
      </c>
      <c r="H182" s="4">
        <v>5.39</v>
      </c>
      <c r="I182" s="3">
        <v>3113</v>
      </c>
      <c r="J182" s="3">
        <v>3564</v>
      </c>
      <c r="K182" s="5">
        <v>1.9</v>
      </c>
      <c r="L182" s="6"/>
      <c r="M182" s="4"/>
      <c r="N182" s="6">
        <v>70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40387.451388888891</v>
      </c>
      <c r="B183" s="16">
        <v>40387.451388888891</v>
      </c>
      <c r="C183" s="4">
        <v>7.97</v>
      </c>
      <c r="D183" s="4">
        <v>3.94</v>
      </c>
      <c r="E183" s="5">
        <v>32.700000000000003</v>
      </c>
      <c r="F183" s="5"/>
      <c r="G183" s="5">
        <v>20.2</v>
      </c>
      <c r="H183" s="4">
        <v>3.54</v>
      </c>
      <c r="I183" s="3">
        <v>3829</v>
      </c>
      <c r="J183" s="3">
        <v>4215</v>
      </c>
      <c r="K183" s="5">
        <v>2.2000000000000002</v>
      </c>
      <c r="L183" s="6"/>
      <c r="M183" s="4"/>
      <c r="N183" s="6">
        <v>50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40400.440972222219</v>
      </c>
      <c r="B184" s="16">
        <v>40400.440972222219</v>
      </c>
      <c r="C184" s="4">
        <v>7.59</v>
      </c>
      <c r="D184" s="4">
        <v>1.86</v>
      </c>
      <c r="E184" s="5">
        <v>20.100000000000001</v>
      </c>
      <c r="F184" s="5"/>
      <c r="G184" s="5">
        <v>17.399999999999999</v>
      </c>
      <c r="H184" s="4">
        <v>6.72</v>
      </c>
      <c r="I184" s="3">
        <v>3722</v>
      </c>
      <c r="J184" s="3">
        <v>4351</v>
      </c>
      <c r="K184" s="5">
        <v>2.2999999999999998</v>
      </c>
      <c r="L184" s="6"/>
      <c r="M184" s="4"/>
      <c r="N184" s="6">
        <v>50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40414.430555555555</v>
      </c>
      <c r="B185" s="16">
        <v>40414.430555555555</v>
      </c>
      <c r="C185" s="4">
        <v>7.5</v>
      </c>
      <c r="D185" s="4">
        <v>3.86</v>
      </c>
      <c r="E185" s="5">
        <v>40.299999999999997</v>
      </c>
      <c r="F185" s="5"/>
      <c r="G185" s="5">
        <v>17.2</v>
      </c>
      <c r="H185" s="4">
        <v>5.13</v>
      </c>
      <c r="I185" s="3">
        <v>2814</v>
      </c>
      <c r="J185" s="3">
        <v>3308</v>
      </c>
      <c r="K185" s="5">
        <v>1.7</v>
      </c>
      <c r="L185" s="6"/>
      <c r="M185" s="4"/>
      <c r="N185" s="6">
        <v>27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40428.461805555555</v>
      </c>
      <c r="B186" s="16">
        <v>40428.461805555555</v>
      </c>
      <c r="C186" s="4">
        <v>7.42</v>
      </c>
      <c r="D186" s="4">
        <v>2.36</v>
      </c>
      <c r="E186" s="5">
        <v>24.7</v>
      </c>
      <c r="F186" s="5"/>
      <c r="G186" s="5">
        <v>16.7</v>
      </c>
      <c r="H186" s="4">
        <v>6.05</v>
      </c>
      <c r="I186" s="3">
        <v>2432</v>
      </c>
      <c r="J186" s="3">
        <v>2969</v>
      </c>
      <c r="K186" s="5">
        <v>1.6</v>
      </c>
      <c r="L186" s="6"/>
      <c r="M186" s="4"/>
      <c r="N186" s="6">
        <v>900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40444.440972222219</v>
      </c>
      <c r="B187" s="16">
        <v>40444.440972222219</v>
      </c>
      <c r="C187" s="4">
        <v>7.25</v>
      </c>
      <c r="D187" s="4">
        <v>1.1499999999999999</v>
      </c>
      <c r="E187" s="5">
        <v>11.5</v>
      </c>
      <c r="F187" s="5"/>
      <c r="G187" s="5">
        <v>15</v>
      </c>
      <c r="H187" s="4">
        <v>12.6</v>
      </c>
      <c r="I187" s="3">
        <v>2006</v>
      </c>
      <c r="J187" s="3">
        <v>2510</v>
      </c>
      <c r="K187" s="5">
        <v>1.3</v>
      </c>
      <c r="L187" s="6"/>
      <c r="M187" s="4"/>
      <c r="N187" s="6">
        <v>30</v>
      </c>
      <c r="O187" s="6"/>
      <c r="P187" s="15">
        <v>0.01</v>
      </c>
      <c r="Q187" s="4">
        <v>2.2400000000000002</v>
      </c>
      <c r="R187" s="4">
        <v>1.33</v>
      </c>
      <c r="S187" s="4">
        <v>0.46</v>
      </c>
      <c r="T187" s="15">
        <v>5.0000000000000001E-3</v>
      </c>
      <c r="U187" s="4">
        <v>0.72</v>
      </c>
      <c r="V187" s="6">
        <v>38</v>
      </c>
    </row>
    <row r="188" spans="1:22" x14ac:dyDescent="0.25">
      <c r="A188" s="7">
        <v>40456.451388888891</v>
      </c>
      <c r="B188" s="16">
        <v>40456.451388888891</v>
      </c>
      <c r="C188" s="4">
        <v>7.22</v>
      </c>
      <c r="D188" s="4">
        <v>1.06</v>
      </c>
      <c r="E188" s="5">
        <v>10.9</v>
      </c>
      <c r="F188" s="5"/>
      <c r="G188" s="5">
        <v>13.5</v>
      </c>
      <c r="H188" s="4">
        <v>8.67</v>
      </c>
      <c r="I188" s="5">
        <v>611</v>
      </c>
      <c r="J188" s="5">
        <v>784</v>
      </c>
      <c r="K188" s="5">
        <v>0.4</v>
      </c>
      <c r="L188" s="6"/>
      <c r="M188" s="4"/>
      <c r="N188" s="6">
        <v>30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40470.427083333336</v>
      </c>
      <c r="B189" s="16">
        <v>40470.427083333336</v>
      </c>
      <c r="C189" s="4">
        <v>7.08</v>
      </c>
      <c r="D189" s="4">
        <v>3.19</v>
      </c>
      <c r="E189" s="5">
        <v>28.1</v>
      </c>
      <c r="F189" s="5"/>
      <c r="G189" s="5">
        <v>9.6999999999999993</v>
      </c>
      <c r="H189" s="4">
        <v>8.15</v>
      </c>
      <c r="I189" s="5">
        <v>624</v>
      </c>
      <c r="J189" s="5">
        <v>879</v>
      </c>
      <c r="K189" s="5">
        <v>0.4</v>
      </c>
      <c r="L189" s="6"/>
      <c r="M189" s="4"/>
      <c r="N189" s="6">
        <v>30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40484.461805555555</v>
      </c>
      <c r="B190" s="16">
        <v>40484.461805555555</v>
      </c>
      <c r="C190" s="4">
        <v>7.21</v>
      </c>
      <c r="D190" s="4">
        <v>1.69</v>
      </c>
      <c r="E190" s="5">
        <v>15.4</v>
      </c>
      <c r="F190" s="5"/>
      <c r="G190" s="5">
        <v>11</v>
      </c>
      <c r="H190" s="4">
        <v>8.9600000000000009</v>
      </c>
      <c r="I190" s="3">
        <v>1471</v>
      </c>
      <c r="J190" s="3">
        <v>1978</v>
      </c>
      <c r="K190" s="5">
        <v>1</v>
      </c>
      <c r="L190" s="6"/>
      <c r="M190" s="4"/>
      <c r="N190" s="6">
        <v>30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40500.5</v>
      </c>
      <c r="B191" s="16">
        <v>40500.5</v>
      </c>
      <c r="C191" s="4">
        <v>7</v>
      </c>
      <c r="D191" s="4">
        <v>6.07</v>
      </c>
      <c r="E191" s="5">
        <v>51.1</v>
      </c>
      <c r="F191" s="5"/>
      <c r="G191" s="5">
        <v>8</v>
      </c>
      <c r="H191" s="4">
        <v>9.1</v>
      </c>
      <c r="I191" s="5">
        <v>816</v>
      </c>
      <c r="J191" s="3">
        <v>1208</v>
      </c>
      <c r="K191" s="5">
        <v>0.6</v>
      </c>
      <c r="L191" s="6"/>
      <c r="M191" s="4"/>
      <c r="N191" s="6">
        <v>50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40513.434027777781</v>
      </c>
      <c r="B192" s="16">
        <v>40513.434027777781</v>
      </c>
      <c r="C192" s="4"/>
      <c r="D192" s="4">
        <v>4.25</v>
      </c>
      <c r="E192" s="5">
        <v>34.6</v>
      </c>
      <c r="F192" s="5"/>
      <c r="G192" s="5">
        <v>6.6</v>
      </c>
      <c r="H192" s="4">
        <v>30.3</v>
      </c>
      <c r="I192" s="3">
        <v>2332</v>
      </c>
      <c r="J192" s="3">
        <v>3587</v>
      </c>
      <c r="K192" s="5">
        <v>1.9</v>
      </c>
      <c r="L192" s="6"/>
      <c r="M192" s="4"/>
      <c r="N192" s="6">
        <v>30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40526.465277777781</v>
      </c>
      <c r="B193" s="16">
        <v>40526.465277777781</v>
      </c>
      <c r="C193" s="4">
        <v>6.73</v>
      </c>
      <c r="D193" s="4">
        <v>5.92</v>
      </c>
      <c r="E193" s="5">
        <v>51.2</v>
      </c>
      <c r="F193" s="5"/>
      <c r="G193" s="5">
        <v>9.1</v>
      </c>
      <c r="H193" s="4">
        <v>79.3</v>
      </c>
      <c r="I193" s="5">
        <v>655</v>
      </c>
      <c r="J193" s="5">
        <v>938</v>
      </c>
      <c r="K193" s="5">
        <v>0.5</v>
      </c>
      <c r="L193" s="6"/>
      <c r="M193" s="4"/>
      <c r="N193" s="6">
        <v>20</v>
      </c>
      <c r="O193" s="6"/>
      <c r="P193" s="4">
        <v>7.06</v>
      </c>
      <c r="Q193" s="4">
        <v>2.2599999999999998</v>
      </c>
      <c r="R193" s="4">
        <v>0.36699999999999999</v>
      </c>
      <c r="S193" s="4">
        <v>0.12</v>
      </c>
      <c r="T193" s="4">
        <v>6.96</v>
      </c>
      <c r="U193" s="4">
        <v>0.46</v>
      </c>
      <c r="V193" s="6">
        <v>40</v>
      </c>
    </row>
    <row r="194" spans="1:22" x14ac:dyDescent="0.25">
      <c r="A194" s="7">
        <v>40540.434027777781</v>
      </c>
      <c r="B194" s="16">
        <v>40540.434027777781</v>
      </c>
      <c r="C194" s="4">
        <v>7.27</v>
      </c>
      <c r="D194" s="4">
        <v>4.97</v>
      </c>
      <c r="E194" s="5">
        <v>40.9</v>
      </c>
      <c r="F194" s="5"/>
      <c r="G194" s="5">
        <v>6.6</v>
      </c>
      <c r="H194" s="4">
        <v>15.5</v>
      </c>
      <c r="I194" s="3">
        <v>2304</v>
      </c>
      <c r="J194" s="3">
        <v>3543</v>
      </c>
      <c r="K194" s="5">
        <v>1.9</v>
      </c>
      <c r="L194" s="6"/>
      <c r="M194" s="4"/>
      <c r="N194" s="6">
        <v>50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40554.444444444445</v>
      </c>
      <c r="B195" s="16">
        <v>40554.444444444445</v>
      </c>
      <c r="C195" s="4">
        <v>6.64</v>
      </c>
      <c r="D195" s="4">
        <v>2.74</v>
      </c>
      <c r="E195" s="5">
        <v>21</v>
      </c>
      <c r="F195" s="5"/>
      <c r="G195" s="5">
        <v>4.0999999999999996</v>
      </c>
      <c r="H195" s="4">
        <v>20.8</v>
      </c>
      <c r="I195" s="5">
        <v>993</v>
      </c>
      <c r="J195" s="5">
        <v>1651</v>
      </c>
      <c r="K195" s="5">
        <v>0.8</v>
      </c>
      <c r="L195" s="6"/>
      <c r="M195" s="4"/>
      <c r="N195" s="6">
        <v>50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40568.4375</v>
      </c>
      <c r="B196" s="16">
        <v>40568.4375</v>
      </c>
      <c r="C196" s="4"/>
      <c r="D196" s="4">
        <v>4.09</v>
      </c>
      <c r="E196" s="5">
        <v>34.700000000000003</v>
      </c>
      <c r="F196" s="5"/>
      <c r="G196" s="5">
        <v>8.3000000000000007</v>
      </c>
      <c r="H196" s="4">
        <v>170</v>
      </c>
      <c r="I196" s="5">
        <v>556</v>
      </c>
      <c r="J196" s="5">
        <v>814</v>
      </c>
      <c r="K196" s="5">
        <v>0.4</v>
      </c>
      <c r="L196" s="6"/>
      <c r="M196" s="4"/>
      <c r="N196" s="6">
        <v>110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40584.461805555555</v>
      </c>
      <c r="B197" s="16">
        <v>40584.461805555555</v>
      </c>
      <c r="C197" s="4">
        <v>7.3</v>
      </c>
      <c r="D197" s="4">
        <v>2.36</v>
      </c>
      <c r="E197" s="5">
        <v>18.8</v>
      </c>
      <c r="F197" s="5"/>
      <c r="G197" s="5">
        <v>5.7</v>
      </c>
      <c r="H197" s="4">
        <v>22.6</v>
      </c>
      <c r="I197" s="3">
        <v>1178</v>
      </c>
      <c r="J197" s="3">
        <v>1883</v>
      </c>
      <c r="K197" s="5">
        <v>0.9</v>
      </c>
      <c r="L197" s="6"/>
      <c r="M197" s="4"/>
      <c r="N197" s="6">
        <v>23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40596.423611111109</v>
      </c>
      <c r="B198" s="16">
        <v>40596.423611111109</v>
      </c>
      <c r="C198" s="4">
        <v>7.65</v>
      </c>
      <c r="D198" s="4">
        <v>3.9</v>
      </c>
      <c r="E198" s="5">
        <v>31.5</v>
      </c>
      <c r="F198" s="5"/>
      <c r="G198" s="5">
        <v>6</v>
      </c>
      <c r="H198" s="4">
        <v>12.5</v>
      </c>
      <c r="I198" s="3">
        <v>2696</v>
      </c>
      <c r="J198" s="3">
        <v>4227</v>
      </c>
      <c r="K198" s="5">
        <v>2.2000000000000002</v>
      </c>
      <c r="L198" s="6"/>
      <c r="M198" s="4"/>
      <c r="N198" s="6">
        <v>17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40610.423611111109</v>
      </c>
      <c r="B199" s="16">
        <v>40610.423611111109</v>
      </c>
      <c r="C199" s="4">
        <v>7.54</v>
      </c>
      <c r="D199" s="4">
        <v>4</v>
      </c>
      <c r="E199" s="5">
        <v>34.4</v>
      </c>
      <c r="F199" s="5"/>
      <c r="G199" s="5">
        <v>7.9</v>
      </c>
      <c r="H199" s="4">
        <v>16.600000000000001</v>
      </c>
      <c r="I199" s="3">
        <v>1862</v>
      </c>
      <c r="J199" s="3">
        <v>2771</v>
      </c>
      <c r="K199" s="5">
        <v>1.4</v>
      </c>
      <c r="L199" s="6"/>
      <c r="M199" s="4"/>
      <c r="N199" s="6">
        <v>5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40624.454861111109</v>
      </c>
      <c r="B200" s="16">
        <v>40624.454861111109</v>
      </c>
      <c r="C200" s="4"/>
      <c r="D200" s="4">
        <v>4.82</v>
      </c>
      <c r="E200" s="5">
        <v>42.3</v>
      </c>
      <c r="F200" s="5"/>
      <c r="G200" s="5">
        <v>9.8000000000000007</v>
      </c>
      <c r="H200" s="4">
        <v>36.299999999999997</v>
      </c>
      <c r="I200" s="3">
        <v>1880</v>
      </c>
      <c r="J200" s="3">
        <v>2644</v>
      </c>
      <c r="K200" s="5">
        <v>1.4</v>
      </c>
      <c r="L200" s="6"/>
      <c r="M200" s="4"/>
      <c r="N200" s="6">
        <v>7</v>
      </c>
      <c r="O200" s="6"/>
      <c r="P200" s="4">
        <v>0.76</v>
      </c>
      <c r="Q200" s="4">
        <v>1.77</v>
      </c>
      <c r="R200" s="4">
        <v>0.48899999999999999</v>
      </c>
      <c r="S200" s="4">
        <v>0.18</v>
      </c>
      <c r="T200" s="4">
        <v>0.7</v>
      </c>
      <c r="U200" s="4">
        <v>0.59</v>
      </c>
      <c r="V200" s="6">
        <v>20</v>
      </c>
    </row>
    <row r="201" spans="1:22" x14ac:dyDescent="0.25">
      <c r="A201" s="7">
        <v>40638.413194444445</v>
      </c>
      <c r="B201" s="16">
        <v>40638.413194444445</v>
      </c>
      <c r="C201" s="4">
        <v>6.93</v>
      </c>
      <c r="D201" s="4">
        <v>6.9</v>
      </c>
      <c r="E201" s="5">
        <v>58.3</v>
      </c>
      <c r="F201" s="5"/>
      <c r="G201" s="5">
        <v>7.8</v>
      </c>
      <c r="H201" s="4">
        <v>121</v>
      </c>
      <c r="I201" s="5">
        <v>563</v>
      </c>
      <c r="J201" s="5">
        <v>839</v>
      </c>
      <c r="K201" s="5">
        <v>0.4</v>
      </c>
      <c r="L201" s="6"/>
      <c r="M201" s="4"/>
      <c r="N201" s="6">
        <v>210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40653.420138888891</v>
      </c>
      <c r="B202" s="16">
        <v>40653.420138888891</v>
      </c>
      <c r="C202" s="4">
        <v>7.68</v>
      </c>
      <c r="D202" s="4">
        <v>13.25</v>
      </c>
      <c r="E202" s="5">
        <v>124.9</v>
      </c>
      <c r="F202" s="5"/>
      <c r="G202" s="5">
        <v>12.2</v>
      </c>
      <c r="H202" s="4">
        <v>18.3</v>
      </c>
      <c r="I202" s="3">
        <v>1691</v>
      </c>
      <c r="J202" s="3">
        <v>2241</v>
      </c>
      <c r="K202" s="5">
        <v>1.2</v>
      </c>
      <c r="L202" s="6"/>
      <c r="M202" s="4"/>
      <c r="N202" s="6">
        <v>170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40666.46875</v>
      </c>
      <c r="B203" s="16">
        <v>40666.46875</v>
      </c>
      <c r="C203" s="4">
        <v>8.64</v>
      </c>
      <c r="D203" s="4">
        <v>12.91</v>
      </c>
      <c r="E203" s="5">
        <v>123.4</v>
      </c>
      <c r="F203" s="5"/>
      <c r="G203" s="5">
        <v>11.7</v>
      </c>
      <c r="H203" s="4">
        <v>10.7</v>
      </c>
      <c r="I203" s="3">
        <v>3319</v>
      </c>
      <c r="J203" s="3">
        <v>4309</v>
      </c>
      <c r="K203" s="5">
        <v>2.2999999999999998</v>
      </c>
      <c r="L203" s="6"/>
      <c r="M203" s="4"/>
      <c r="N203" s="6">
        <v>240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40681.423611111109</v>
      </c>
      <c r="B204" s="16">
        <v>40681.423611111109</v>
      </c>
      <c r="C204" s="4">
        <v>7.54</v>
      </c>
      <c r="D204" s="4">
        <v>9.0299999999999994</v>
      </c>
      <c r="E204" s="5">
        <v>91</v>
      </c>
      <c r="F204" s="5"/>
      <c r="G204" s="5">
        <v>15.4</v>
      </c>
      <c r="H204" s="4">
        <v>24.8</v>
      </c>
      <c r="I204" s="3">
        <v>1234</v>
      </c>
      <c r="J204" s="3">
        <v>1511</v>
      </c>
      <c r="K204" s="5">
        <v>0.8</v>
      </c>
      <c r="L204" s="6"/>
      <c r="M204" s="4"/>
      <c r="N204" s="6">
        <v>130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40696.427083333336</v>
      </c>
      <c r="B205" s="16">
        <v>40696.427083333336</v>
      </c>
      <c r="C205" s="4">
        <v>8.1300000000000008</v>
      </c>
      <c r="D205" s="4">
        <v>8.42</v>
      </c>
      <c r="E205" s="5">
        <v>84.4</v>
      </c>
      <c r="F205" s="5"/>
      <c r="G205" s="5">
        <v>15.4</v>
      </c>
      <c r="H205" s="4">
        <v>8.1</v>
      </c>
      <c r="I205" s="3">
        <v>3538</v>
      </c>
      <c r="J205" s="3">
        <v>4339</v>
      </c>
      <c r="K205" s="5">
        <v>2.2999999999999998</v>
      </c>
      <c r="L205" s="6"/>
      <c r="M205" s="4"/>
      <c r="N205" s="6">
        <v>2400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20">
        <v>40709.482638888891</v>
      </c>
      <c r="B206" s="384">
        <v>40709.482638888891</v>
      </c>
      <c r="C206" s="21">
        <v>7.87</v>
      </c>
      <c r="D206" s="21">
        <v>1.38</v>
      </c>
      <c r="E206" s="22">
        <v>14.2</v>
      </c>
      <c r="F206" s="22"/>
      <c r="G206" s="22">
        <v>15.6</v>
      </c>
      <c r="H206" s="21"/>
      <c r="I206" s="27">
        <v>3841</v>
      </c>
      <c r="J206" s="27">
        <v>4690</v>
      </c>
      <c r="K206" s="22">
        <v>2.5</v>
      </c>
      <c r="L206" s="23"/>
      <c r="M206" s="21"/>
      <c r="N206" s="24">
        <v>130</v>
      </c>
      <c r="O206" s="24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40722.434027777781</v>
      </c>
      <c r="B207" s="16">
        <v>40722.434027777781</v>
      </c>
      <c r="C207" s="4">
        <v>8.08</v>
      </c>
      <c r="D207" s="4">
        <v>2.31</v>
      </c>
      <c r="E207" s="5">
        <v>23.1</v>
      </c>
      <c r="F207" s="5"/>
      <c r="G207" s="5">
        <v>18</v>
      </c>
      <c r="H207" s="4"/>
      <c r="I207" s="3">
        <v>3840</v>
      </c>
      <c r="J207" s="3">
        <v>4425</v>
      </c>
      <c r="K207" s="5">
        <v>2.4</v>
      </c>
      <c r="L207" s="6"/>
      <c r="M207" s="4"/>
      <c r="N207" s="6">
        <v>170</v>
      </c>
      <c r="O207" s="6"/>
      <c r="P207" s="4">
        <v>0.04</v>
      </c>
      <c r="Q207" s="4">
        <v>1.29</v>
      </c>
      <c r="R207" s="4">
        <v>1.65</v>
      </c>
      <c r="S207" s="4">
        <v>1.25</v>
      </c>
      <c r="T207" s="4">
        <v>0.02</v>
      </c>
      <c r="U207" s="4">
        <v>0.38</v>
      </c>
      <c r="V207" s="6">
        <v>10</v>
      </c>
    </row>
    <row r="208" spans="1:22" x14ac:dyDescent="0.25">
      <c r="A208" s="7">
        <v>40737.451388888891</v>
      </c>
      <c r="B208" s="16">
        <v>40737.451388888891</v>
      </c>
      <c r="C208" s="4">
        <v>8.1999999999999993</v>
      </c>
      <c r="D208" s="4">
        <v>3.97</v>
      </c>
      <c r="E208" s="5">
        <v>42.3</v>
      </c>
      <c r="F208" s="5"/>
      <c r="G208" s="5">
        <v>17.8</v>
      </c>
      <c r="H208" s="4">
        <v>6.71</v>
      </c>
      <c r="I208" s="3">
        <v>3747</v>
      </c>
      <c r="J208" s="3">
        <v>4345</v>
      </c>
      <c r="K208" s="5">
        <v>2.2999999999999998</v>
      </c>
      <c r="L208" s="6"/>
      <c r="M208" s="4"/>
      <c r="N208" s="6">
        <v>130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40750.409722222219</v>
      </c>
      <c r="B209" s="16">
        <v>40750.409722222219</v>
      </c>
      <c r="C209" s="4">
        <v>8.1</v>
      </c>
      <c r="D209" s="4">
        <v>2.16</v>
      </c>
      <c r="E209" s="5">
        <v>22.3</v>
      </c>
      <c r="F209" s="5"/>
      <c r="G209" s="5">
        <v>17.2</v>
      </c>
      <c r="H209" s="4"/>
      <c r="I209" s="3">
        <v>3506</v>
      </c>
      <c r="J209" s="3">
        <v>4122</v>
      </c>
      <c r="K209" s="5">
        <v>2.2000000000000002</v>
      </c>
      <c r="L209" s="6"/>
      <c r="M209" s="4"/>
      <c r="N209" s="6">
        <v>70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40764.444444444445</v>
      </c>
      <c r="B210" s="16">
        <v>40764.444444444445</v>
      </c>
      <c r="C210" s="4">
        <v>8.0500000000000007</v>
      </c>
      <c r="D210" s="4"/>
      <c r="E210" s="5"/>
      <c r="F210" s="5"/>
      <c r="G210" s="5">
        <v>17.600000000000001</v>
      </c>
      <c r="H210" s="4"/>
      <c r="I210" s="3">
        <v>3052</v>
      </c>
      <c r="J210" s="3">
        <v>3555</v>
      </c>
      <c r="K210" s="5">
        <v>1.9</v>
      </c>
      <c r="L210" s="6"/>
      <c r="M210" s="4"/>
      <c r="N210" s="6">
        <v>23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40778.444444444445</v>
      </c>
      <c r="B211" s="16">
        <v>40778.444444444445</v>
      </c>
      <c r="C211" s="4">
        <v>7.17</v>
      </c>
      <c r="D211" s="4">
        <v>1.31</v>
      </c>
      <c r="E211" s="5">
        <v>14.2</v>
      </c>
      <c r="F211" s="5"/>
      <c r="G211" s="5">
        <v>18.899999999999999</v>
      </c>
      <c r="H211" s="4"/>
      <c r="I211" s="3">
        <v>2544</v>
      </c>
      <c r="J211" s="3">
        <v>2881</v>
      </c>
      <c r="K211" s="5">
        <v>1.5</v>
      </c>
      <c r="L211" s="6"/>
      <c r="M211" s="4"/>
      <c r="N211" s="6">
        <v>130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40792.454861111109</v>
      </c>
      <c r="B212" s="16">
        <v>40792.454861111109</v>
      </c>
      <c r="C212" s="4"/>
      <c r="D212" s="4"/>
      <c r="E212" s="5">
        <v>19.5</v>
      </c>
      <c r="F212" s="5"/>
      <c r="G212" s="5">
        <v>14.5</v>
      </c>
      <c r="H212" s="4">
        <v>5.62</v>
      </c>
      <c r="I212" s="5">
        <v>724</v>
      </c>
      <c r="J212" s="5">
        <v>901</v>
      </c>
      <c r="K212" s="5">
        <v>0.4</v>
      </c>
      <c r="L212" s="6"/>
      <c r="M212" s="4"/>
      <c r="N212" s="6">
        <v>17</v>
      </c>
      <c r="O212" s="6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40806.434027777781</v>
      </c>
      <c r="B213" s="16">
        <v>40806.434027777781</v>
      </c>
      <c r="C213" s="4">
        <v>7.43</v>
      </c>
      <c r="D213" s="4">
        <v>0.78</v>
      </c>
      <c r="E213" s="5">
        <v>7.9</v>
      </c>
      <c r="F213" s="5"/>
      <c r="G213" s="5">
        <v>13.8</v>
      </c>
      <c r="H213" s="4">
        <v>6.82</v>
      </c>
      <c r="I213" s="3">
        <v>2471</v>
      </c>
      <c r="J213" s="3">
        <v>3078</v>
      </c>
      <c r="K213" s="5">
        <v>1.6</v>
      </c>
      <c r="L213" s="6"/>
      <c r="M213" s="4"/>
      <c r="N213" s="6">
        <v>79</v>
      </c>
      <c r="O213" s="6"/>
      <c r="P213" s="15">
        <v>0.01</v>
      </c>
      <c r="Q213" s="4">
        <v>1.37</v>
      </c>
      <c r="R213" s="4">
        <v>1.05</v>
      </c>
      <c r="S213" s="4">
        <v>0.68</v>
      </c>
      <c r="T213" s="15">
        <v>5.0000000000000001E-3</v>
      </c>
      <c r="U213" s="4">
        <v>0.63</v>
      </c>
      <c r="V213" s="6">
        <v>6</v>
      </c>
    </row>
    <row r="214" spans="1:22" x14ac:dyDescent="0.25">
      <c r="A214" s="7">
        <v>40820</v>
      </c>
      <c r="B214" s="26">
        <v>0.42708333333333331</v>
      </c>
      <c r="C214" s="4">
        <v>7.08</v>
      </c>
      <c r="D214" s="4">
        <v>0.17</v>
      </c>
      <c r="E214" s="5">
        <v>1.8</v>
      </c>
      <c r="F214" s="5"/>
      <c r="G214" s="5">
        <v>12.5</v>
      </c>
      <c r="H214" s="4">
        <v>9.64</v>
      </c>
      <c r="I214" s="3">
        <v>1911</v>
      </c>
      <c r="J214" s="3">
        <v>2510</v>
      </c>
      <c r="K214" s="5">
        <v>1.3</v>
      </c>
      <c r="L214" s="3"/>
      <c r="M214" s="4"/>
      <c r="N214" s="3">
        <v>130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40836</v>
      </c>
      <c r="B215" s="26">
        <v>0.4201388888888889</v>
      </c>
      <c r="C215" s="4">
        <v>7.28</v>
      </c>
      <c r="D215" s="4">
        <v>2.39</v>
      </c>
      <c r="E215" s="5">
        <v>21.9</v>
      </c>
      <c r="F215" s="5"/>
      <c r="G215" s="5">
        <v>11.4</v>
      </c>
      <c r="H215" s="4">
        <v>10.39</v>
      </c>
      <c r="I215" s="3">
        <v>1663</v>
      </c>
      <c r="J215" s="3">
        <v>2246</v>
      </c>
      <c r="K215" s="5">
        <v>1.2</v>
      </c>
      <c r="L215" s="3"/>
      <c r="M215" s="4"/>
      <c r="N215" s="3">
        <v>46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40848</v>
      </c>
      <c r="B216" s="26">
        <v>0.43055555555555558</v>
      </c>
      <c r="C216" s="4">
        <v>7.25</v>
      </c>
      <c r="D216" s="4">
        <v>3.27</v>
      </c>
      <c r="E216" s="5">
        <v>28.5</v>
      </c>
      <c r="F216" s="5"/>
      <c r="G216" s="5">
        <v>8.6999999999999993</v>
      </c>
      <c r="H216" s="4">
        <v>5.74</v>
      </c>
      <c r="I216" s="3">
        <v>3429</v>
      </c>
      <c r="J216" s="3">
        <v>4977</v>
      </c>
      <c r="K216" s="5">
        <v>2.7</v>
      </c>
      <c r="L216" s="3"/>
      <c r="M216" s="4"/>
      <c r="N216" s="3">
        <v>79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40862</v>
      </c>
      <c r="B217" s="26">
        <v>0.4375</v>
      </c>
      <c r="C217" s="4">
        <v>6.98</v>
      </c>
      <c r="D217" s="4">
        <v>5.1100000000000003</v>
      </c>
      <c r="E217" s="5">
        <v>41.6</v>
      </c>
      <c r="F217" s="5"/>
      <c r="G217" s="5">
        <v>5.8</v>
      </c>
      <c r="H217" s="4">
        <v>29</v>
      </c>
      <c r="I217" s="3">
        <v>1024</v>
      </c>
      <c r="J217" s="3">
        <v>1588</v>
      </c>
      <c r="K217" s="5">
        <v>0.8</v>
      </c>
      <c r="L217" s="3"/>
      <c r="M217" s="4"/>
      <c r="N217" s="3">
        <v>8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40877</v>
      </c>
      <c r="B218" s="26">
        <v>0.44791666666666669</v>
      </c>
      <c r="C218" s="4">
        <v>6.97</v>
      </c>
      <c r="D218" s="4">
        <v>3.92</v>
      </c>
      <c r="E218" s="5">
        <v>32.200000000000003</v>
      </c>
      <c r="F218" s="5"/>
      <c r="G218" s="5">
        <v>6.8</v>
      </c>
      <c r="H218" s="4">
        <v>21.5</v>
      </c>
      <c r="I218" s="5">
        <v>696</v>
      </c>
      <c r="J218" s="3">
        <v>1061</v>
      </c>
      <c r="K218" s="5">
        <v>0.5</v>
      </c>
      <c r="L218" s="3"/>
      <c r="M218" s="4"/>
      <c r="N218" s="3">
        <v>79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40891</v>
      </c>
      <c r="B219" s="26">
        <v>0.46875</v>
      </c>
      <c r="C219" s="4"/>
      <c r="D219" s="4">
        <v>0.56000000000000005</v>
      </c>
      <c r="E219" s="5">
        <v>3.2</v>
      </c>
      <c r="F219" s="5"/>
      <c r="G219" s="5">
        <v>4.7</v>
      </c>
      <c r="H219" s="4">
        <v>25.3</v>
      </c>
      <c r="I219" s="3">
        <v>1772</v>
      </c>
      <c r="J219" s="3">
        <v>2861</v>
      </c>
      <c r="K219" s="5">
        <v>1.5</v>
      </c>
      <c r="L219" s="3"/>
      <c r="M219" s="4"/>
      <c r="N219" s="3">
        <v>8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40906</v>
      </c>
      <c r="B220" s="26">
        <v>0.4375</v>
      </c>
      <c r="C220" s="4"/>
      <c r="D220" s="4">
        <v>3.87</v>
      </c>
      <c r="E220" s="5">
        <v>32.9</v>
      </c>
      <c r="F220" s="5"/>
      <c r="G220" s="5">
        <v>7.7</v>
      </c>
      <c r="H220" s="4">
        <v>10.35</v>
      </c>
      <c r="I220" s="3">
        <v>2907</v>
      </c>
      <c r="J220" s="3">
        <v>4329</v>
      </c>
      <c r="K220" s="5">
        <v>2.2999999999999998</v>
      </c>
      <c r="L220" s="54"/>
      <c r="M220" s="4"/>
      <c r="N220" s="3">
        <v>13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40918</v>
      </c>
      <c r="B221" s="26">
        <v>0.41666666666666669</v>
      </c>
      <c r="C221" s="4"/>
      <c r="D221" s="4">
        <v>3.71</v>
      </c>
      <c r="E221" s="5">
        <v>30.6</v>
      </c>
      <c r="F221" s="5"/>
      <c r="G221" s="5">
        <v>6.8</v>
      </c>
      <c r="H221" s="4">
        <v>15.7</v>
      </c>
      <c r="I221" s="3">
        <v>1146</v>
      </c>
      <c r="J221" s="3">
        <v>1752</v>
      </c>
      <c r="K221" s="5">
        <v>0.9</v>
      </c>
      <c r="L221" s="3"/>
      <c r="M221" s="4"/>
      <c r="N221" s="3">
        <v>11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40933</v>
      </c>
      <c r="B222" s="26">
        <v>0.4513888888888889</v>
      </c>
      <c r="C222" s="4"/>
      <c r="D222" s="4">
        <v>7.91</v>
      </c>
      <c r="E222" s="5">
        <v>63.4</v>
      </c>
      <c r="F222" s="5"/>
      <c r="G222" s="5">
        <v>6</v>
      </c>
      <c r="H222" s="4">
        <v>77.5</v>
      </c>
      <c r="I222" s="5">
        <v>782</v>
      </c>
      <c r="J222" s="3">
        <v>1218</v>
      </c>
      <c r="K222" s="5">
        <v>0.6</v>
      </c>
      <c r="L222" s="3"/>
      <c r="M222" s="4"/>
      <c r="N222" s="3">
        <v>49</v>
      </c>
      <c r="O222" s="3"/>
      <c r="P222" s="4">
        <v>4.49</v>
      </c>
      <c r="Q222" s="4">
        <v>2.66</v>
      </c>
      <c r="R222" s="4">
        <v>0.80200000000000005</v>
      </c>
      <c r="S222" s="4">
        <v>0.25</v>
      </c>
      <c r="T222" s="4">
        <v>4.46</v>
      </c>
      <c r="U222" s="4">
        <v>1.07</v>
      </c>
      <c r="V222" s="3">
        <v>43</v>
      </c>
    </row>
    <row r="223" spans="1:22" x14ac:dyDescent="0.25">
      <c r="A223" s="7">
        <v>40946</v>
      </c>
      <c r="B223" s="26">
        <v>0.4201388888888889</v>
      </c>
      <c r="C223" s="4">
        <v>7.3</v>
      </c>
      <c r="D223" s="4">
        <v>1.72</v>
      </c>
      <c r="E223" s="5">
        <v>13.5</v>
      </c>
      <c r="F223" s="5"/>
      <c r="G223" s="5">
        <v>5</v>
      </c>
      <c r="H223" s="4">
        <v>18.7</v>
      </c>
      <c r="I223" s="3">
        <v>1356</v>
      </c>
      <c r="J223" s="3">
        <v>2170</v>
      </c>
      <c r="K223" s="5">
        <v>1.1000000000000001</v>
      </c>
      <c r="L223" s="3"/>
      <c r="M223" s="4"/>
      <c r="N223" s="3">
        <v>5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40962</v>
      </c>
      <c r="B224" s="26">
        <v>0.4513888888888889</v>
      </c>
      <c r="C224" s="4">
        <v>6.69</v>
      </c>
      <c r="D224" s="4">
        <v>9.23</v>
      </c>
      <c r="E224" s="5">
        <v>75.7</v>
      </c>
      <c r="F224" s="5"/>
      <c r="G224" s="5">
        <v>6.3</v>
      </c>
      <c r="H224" s="4">
        <v>283</v>
      </c>
      <c r="I224" s="5">
        <v>159</v>
      </c>
      <c r="J224" s="5">
        <v>245.7</v>
      </c>
      <c r="K224" s="5">
        <v>0.1</v>
      </c>
      <c r="L224" s="3"/>
      <c r="M224" s="4"/>
      <c r="N224" s="3">
        <v>170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40976</v>
      </c>
      <c r="B225" s="26">
        <v>0.43055555555555558</v>
      </c>
      <c r="C225" s="4">
        <v>6.96</v>
      </c>
      <c r="D225" s="4">
        <v>4.3499999999999996</v>
      </c>
      <c r="E225" s="5">
        <v>36</v>
      </c>
      <c r="F225" s="5"/>
      <c r="G225" s="5">
        <v>6.7</v>
      </c>
      <c r="H225" s="4">
        <v>32.1</v>
      </c>
      <c r="I225" s="3">
        <v>1178</v>
      </c>
      <c r="J225" s="3">
        <v>1798</v>
      </c>
      <c r="K225" s="5">
        <v>0.9</v>
      </c>
      <c r="L225" s="3"/>
      <c r="M225" s="4"/>
      <c r="N225" s="3">
        <v>33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40988</v>
      </c>
      <c r="B226" s="26">
        <v>0.4548611111111111</v>
      </c>
      <c r="C226" s="4">
        <v>7.13</v>
      </c>
      <c r="D226" s="4">
        <v>7.7</v>
      </c>
      <c r="E226" s="5">
        <v>55</v>
      </c>
      <c r="F226" s="5"/>
      <c r="G226" s="5">
        <v>7.5</v>
      </c>
      <c r="H226" s="4">
        <v>22</v>
      </c>
      <c r="I226" s="3">
        <v>1257</v>
      </c>
      <c r="J226" s="3">
        <v>1888</v>
      </c>
      <c r="K226" s="5">
        <v>1</v>
      </c>
      <c r="L226" s="3"/>
      <c r="M226" s="4"/>
      <c r="N226" s="3">
        <v>79</v>
      </c>
      <c r="O226" s="3"/>
      <c r="P226" s="4">
        <v>1.87</v>
      </c>
      <c r="Q226" s="4">
        <v>2.02</v>
      </c>
      <c r="R226" s="4">
        <v>0.16300000000000001</v>
      </c>
      <c r="S226" s="4">
        <v>2.4E-2</v>
      </c>
      <c r="T226" s="4">
        <v>1.82</v>
      </c>
      <c r="U226" s="4">
        <v>1.33</v>
      </c>
      <c r="V226" s="3">
        <v>7</v>
      </c>
    </row>
    <row r="227" spans="1:22" x14ac:dyDescent="0.25">
      <c r="A227" s="7">
        <v>41004</v>
      </c>
      <c r="B227" s="26">
        <v>0.44444444444444442</v>
      </c>
      <c r="C227" s="4">
        <v>6.95</v>
      </c>
      <c r="D227" s="4">
        <v>5.74</v>
      </c>
      <c r="E227" s="5">
        <v>52.4</v>
      </c>
      <c r="F227" s="5"/>
      <c r="G227" s="5">
        <v>9.9</v>
      </c>
      <c r="H227" s="4">
        <v>47.6</v>
      </c>
      <c r="I227" s="5">
        <v>988</v>
      </c>
      <c r="J227" s="3">
        <v>1373</v>
      </c>
      <c r="K227" s="5">
        <v>0.7</v>
      </c>
      <c r="L227" s="3"/>
      <c r="M227" s="4"/>
      <c r="N227" s="3">
        <v>33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41016</v>
      </c>
      <c r="B228" s="26">
        <v>0.47222222222222227</v>
      </c>
      <c r="C228" s="4">
        <v>7.88</v>
      </c>
      <c r="D228" s="4">
        <v>10.47</v>
      </c>
      <c r="E228" s="5">
        <v>97.7</v>
      </c>
      <c r="F228" s="5"/>
      <c r="G228" s="5">
        <v>12.2</v>
      </c>
      <c r="H228" s="4">
        <v>11.3</v>
      </c>
      <c r="I228" s="3">
        <v>1809</v>
      </c>
      <c r="J228" s="3">
        <v>2400</v>
      </c>
      <c r="K228" s="5">
        <v>1.2</v>
      </c>
      <c r="L228" s="3"/>
      <c r="M228" s="4"/>
      <c r="N228" s="3">
        <v>70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41030</v>
      </c>
      <c r="B229" s="26">
        <v>0.45833333333333331</v>
      </c>
      <c r="C229" s="4">
        <v>6.9</v>
      </c>
      <c r="D229" s="4">
        <v>5.1100000000000003</v>
      </c>
      <c r="E229" s="5">
        <v>45.3</v>
      </c>
      <c r="F229" s="5"/>
      <c r="G229" s="5">
        <v>10.4</v>
      </c>
      <c r="H229" s="4">
        <v>84.7</v>
      </c>
      <c r="I229" s="5">
        <v>662</v>
      </c>
      <c r="J229" s="5">
        <v>919</v>
      </c>
      <c r="K229" s="5">
        <v>0.5</v>
      </c>
      <c r="L229" s="4"/>
      <c r="M229" s="4"/>
      <c r="N229" s="3">
        <v>3500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41044</v>
      </c>
      <c r="B230" s="26">
        <v>0.42708333333333331</v>
      </c>
      <c r="C230" s="4">
        <v>7.61</v>
      </c>
      <c r="D230" s="4">
        <v>3.81</v>
      </c>
      <c r="E230" s="5">
        <v>39.9</v>
      </c>
      <c r="F230" s="5"/>
      <c r="G230" s="5">
        <v>17.3</v>
      </c>
      <c r="H230" s="4">
        <v>8.2899999999999991</v>
      </c>
      <c r="I230" s="3">
        <v>2060</v>
      </c>
      <c r="J230" s="3">
        <v>2418</v>
      </c>
      <c r="K230" s="5">
        <v>1.2</v>
      </c>
      <c r="L230" s="6"/>
      <c r="M230" s="4"/>
      <c r="N230" s="3">
        <v>130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41058</v>
      </c>
      <c r="B231" s="26">
        <v>0.4375</v>
      </c>
      <c r="C231" s="4">
        <v>7.52</v>
      </c>
      <c r="D231" s="4">
        <v>3.2</v>
      </c>
      <c r="E231" s="5">
        <v>33</v>
      </c>
      <c r="F231" s="5"/>
      <c r="G231" s="5">
        <v>16.3</v>
      </c>
      <c r="H231" s="4">
        <v>7.94</v>
      </c>
      <c r="I231" s="3">
        <v>2860</v>
      </c>
      <c r="J231" s="3">
        <v>3442</v>
      </c>
      <c r="K231" s="5">
        <v>1.8</v>
      </c>
      <c r="L231" s="6"/>
      <c r="M231" s="4"/>
      <c r="N231" s="3">
        <v>130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41072</v>
      </c>
      <c r="B232" s="26">
        <v>0.43055555555555558</v>
      </c>
      <c r="C232" s="4">
        <v>7.45</v>
      </c>
      <c r="D232" s="4">
        <v>5.32</v>
      </c>
      <c r="E232" s="5">
        <v>56.8</v>
      </c>
      <c r="F232" s="5"/>
      <c r="G232" s="5">
        <v>17.8</v>
      </c>
      <c r="H232" s="4">
        <v>7.72</v>
      </c>
      <c r="I232" s="3">
        <v>1368</v>
      </c>
      <c r="J232" s="3">
        <v>1587</v>
      </c>
      <c r="K232" s="5">
        <v>0.8</v>
      </c>
      <c r="L232" s="6"/>
      <c r="M232" s="4"/>
      <c r="N232" s="3">
        <v>350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41086</v>
      </c>
      <c r="B233" s="26">
        <v>0.44444444444444442</v>
      </c>
      <c r="C233" s="4">
        <v>7.62</v>
      </c>
      <c r="D233" s="4">
        <v>5.99</v>
      </c>
      <c r="E233" s="5">
        <v>61</v>
      </c>
      <c r="F233" s="5"/>
      <c r="G233" s="5">
        <v>16</v>
      </c>
      <c r="H233" s="4">
        <v>6.28</v>
      </c>
      <c r="I233" s="3">
        <v>3345</v>
      </c>
      <c r="J233" s="3">
        <v>4049</v>
      </c>
      <c r="K233" s="5">
        <v>2.2000000000000002</v>
      </c>
      <c r="L233" s="6"/>
      <c r="M233" s="4"/>
      <c r="N233" s="3">
        <v>240</v>
      </c>
      <c r="O233" s="3"/>
      <c r="P233" s="4">
        <v>3.7000000000000005E-2</v>
      </c>
      <c r="Q233" s="4">
        <v>2.02</v>
      </c>
      <c r="R233" s="4">
        <v>1</v>
      </c>
      <c r="S233" s="4">
        <v>0.74</v>
      </c>
      <c r="T233" s="4">
        <v>0.02</v>
      </c>
      <c r="U233" s="4">
        <v>0.21</v>
      </c>
      <c r="V233" s="3">
        <v>8</v>
      </c>
    </row>
    <row r="234" spans="1:22" x14ac:dyDescent="0.25">
      <c r="A234" s="7">
        <v>41102</v>
      </c>
      <c r="B234" s="26">
        <v>0.43055555555555558</v>
      </c>
      <c r="C234" s="4">
        <v>8.1199999999999992</v>
      </c>
      <c r="D234" s="4">
        <v>4.7</v>
      </c>
      <c r="E234" s="5">
        <v>49.8</v>
      </c>
      <c r="F234" s="5"/>
      <c r="G234" s="5">
        <v>18.2</v>
      </c>
      <c r="H234" s="4">
        <v>4.3099999999999996</v>
      </c>
      <c r="I234" s="3">
        <v>3491</v>
      </c>
      <c r="J234" s="3">
        <v>4009</v>
      </c>
      <c r="K234" s="5">
        <v>2.1</v>
      </c>
      <c r="L234" s="6"/>
      <c r="M234" s="4"/>
      <c r="N234" s="3">
        <v>140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41115</v>
      </c>
      <c r="B235" s="26">
        <v>0.45833333333333331</v>
      </c>
      <c r="C235" s="4">
        <v>8.26</v>
      </c>
      <c r="D235" s="4">
        <v>11.46</v>
      </c>
      <c r="E235" s="5">
        <v>124.6</v>
      </c>
      <c r="F235" s="5"/>
      <c r="G235" s="5">
        <v>17.7</v>
      </c>
      <c r="H235" s="4"/>
      <c r="I235" s="3">
        <v>2409</v>
      </c>
      <c r="J235" s="3">
        <v>2780</v>
      </c>
      <c r="K235" s="5">
        <v>1.4</v>
      </c>
      <c r="L235" s="6"/>
      <c r="M235" s="4"/>
      <c r="N235" s="3">
        <v>46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41128</v>
      </c>
      <c r="B236" s="26">
        <v>0.44444444444444442</v>
      </c>
      <c r="C236" s="4">
        <v>7.98</v>
      </c>
      <c r="D236" s="4">
        <v>4.29</v>
      </c>
      <c r="E236" s="5">
        <v>47.7</v>
      </c>
      <c r="F236" s="5"/>
      <c r="G236" s="5">
        <v>19.3</v>
      </c>
      <c r="H236" s="4">
        <v>5.98</v>
      </c>
      <c r="I236" s="3">
        <v>2964</v>
      </c>
      <c r="J236" s="3">
        <v>3331</v>
      </c>
      <c r="K236" s="5">
        <v>1.8</v>
      </c>
      <c r="L236" s="6"/>
      <c r="M236" s="4"/>
      <c r="N236" s="3">
        <v>49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41142</v>
      </c>
      <c r="B237" s="26">
        <v>0.44097222222222227</v>
      </c>
      <c r="C237" s="4">
        <v>7.71</v>
      </c>
      <c r="D237" s="4">
        <v>2.52</v>
      </c>
      <c r="E237" s="5">
        <v>27</v>
      </c>
      <c r="F237" s="5"/>
      <c r="G237" s="5">
        <v>18.899999999999999</v>
      </c>
      <c r="H237" s="4">
        <v>4.01</v>
      </c>
      <c r="I237" s="3">
        <v>2202</v>
      </c>
      <c r="J237" s="3">
        <v>2489</v>
      </c>
      <c r="K237" s="5">
        <v>1.3</v>
      </c>
      <c r="L237" s="6"/>
      <c r="M237" s="4"/>
      <c r="N237" s="3">
        <v>23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41157</v>
      </c>
      <c r="B238" s="26">
        <v>0.4513888888888889</v>
      </c>
      <c r="C238" s="4">
        <v>7.22</v>
      </c>
      <c r="D238" s="4">
        <v>1.32</v>
      </c>
      <c r="E238" s="5">
        <v>13.2</v>
      </c>
      <c r="F238" s="5"/>
      <c r="G238" s="5">
        <v>15.6</v>
      </c>
      <c r="H238" s="4">
        <v>3.8</v>
      </c>
      <c r="I238" s="3">
        <v>2024</v>
      </c>
      <c r="J238" s="3">
        <v>2560</v>
      </c>
      <c r="K238" s="5">
        <v>1.3</v>
      </c>
      <c r="L238" s="6"/>
      <c r="M238" s="4"/>
      <c r="N238" s="3">
        <v>33</v>
      </c>
      <c r="O238" s="3"/>
      <c r="P238" s="4"/>
      <c r="Q238" s="4"/>
      <c r="R238" s="4"/>
      <c r="S238" s="4"/>
      <c r="T238" s="4"/>
      <c r="U238" s="4"/>
      <c r="V238" s="3"/>
    </row>
    <row r="239" spans="1:22" x14ac:dyDescent="0.25">
      <c r="A239" s="7">
        <v>41169</v>
      </c>
      <c r="B239" s="26">
        <v>0.47916666666666669</v>
      </c>
      <c r="C239" s="4">
        <v>6.9</v>
      </c>
      <c r="D239" s="4">
        <v>1.22</v>
      </c>
      <c r="E239" s="5">
        <v>12.1</v>
      </c>
      <c r="F239" s="5"/>
      <c r="G239" s="5">
        <v>15.5</v>
      </c>
      <c r="H239" s="4">
        <v>4.29</v>
      </c>
      <c r="I239" s="5">
        <v>468</v>
      </c>
      <c r="J239" s="5">
        <v>577</v>
      </c>
      <c r="K239" s="5">
        <v>0.3</v>
      </c>
      <c r="L239" s="6"/>
      <c r="M239" s="4"/>
      <c r="N239" s="3">
        <v>540</v>
      </c>
      <c r="O239" s="3"/>
      <c r="P239" s="15">
        <v>5.0000000000000001E-3</v>
      </c>
      <c r="Q239" s="4">
        <v>0.51</v>
      </c>
      <c r="R239" s="4">
        <v>0.34899999999999998</v>
      </c>
      <c r="S239" s="4">
        <v>0.18</v>
      </c>
      <c r="T239" s="15">
        <v>5.0000000000000001E-3</v>
      </c>
      <c r="U239" s="4">
        <v>0.13</v>
      </c>
      <c r="V239" s="3">
        <v>2</v>
      </c>
    </row>
    <row r="240" spans="1:22" x14ac:dyDescent="0.25">
      <c r="A240" s="7">
        <v>41185</v>
      </c>
      <c r="B240" s="26">
        <v>0.44444444444444442</v>
      </c>
      <c r="C240" s="96">
        <v>7.38</v>
      </c>
      <c r="D240" s="96">
        <v>3.78</v>
      </c>
      <c r="E240" s="97">
        <v>34.700000000000003</v>
      </c>
      <c r="F240" s="97"/>
      <c r="G240" s="97">
        <v>14.1</v>
      </c>
      <c r="H240" s="96">
        <v>9.42</v>
      </c>
      <c r="I240" s="129">
        <v>6350</v>
      </c>
      <c r="J240" s="129">
        <v>8130</v>
      </c>
      <c r="K240" s="97">
        <v>4.5</v>
      </c>
      <c r="L240" s="98"/>
      <c r="M240" s="99"/>
      <c r="N240" s="99">
        <v>17</v>
      </c>
      <c r="O240" s="99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41199</v>
      </c>
      <c r="B241" s="26">
        <v>0.45833333333333331</v>
      </c>
      <c r="C241" s="100">
        <v>7.2</v>
      </c>
      <c r="D241" s="100">
        <v>3.36</v>
      </c>
      <c r="E241" s="101">
        <v>31.8</v>
      </c>
      <c r="F241" s="101"/>
      <c r="G241" s="101">
        <v>11.4</v>
      </c>
      <c r="H241" s="100">
        <v>6.35</v>
      </c>
      <c r="I241" s="102">
        <v>5290</v>
      </c>
      <c r="J241" s="102">
        <v>7130</v>
      </c>
      <c r="K241" s="101">
        <v>3.9</v>
      </c>
      <c r="L241" s="98"/>
      <c r="M241" s="102"/>
      <c r="N241" s="103">
        <v>350</v>
      </c>
      <c r="O241" s="103"/>
    </row>
    <row r="242" spans="1:22" x14ac:dyDescent="0.25">
      <c r="A242" s="7">
        <v>41212</v>
      </c>
      <c r="B242" s="26">
        <v>0.43055555555555558</v>
      </c>
      <c r="C242" s="100">
        <v>7.39</v>
      </c>
      <c r="D242" s="100">
        <v>0.9</v>
      </c>
      <c r="E242" s="101">
        <v>8.5</v>
      </c>
      <c r="F242" s="101"/>
      <c r="G242" s="101">
        <v>12.2</v>
      </c>
      <c r="H242" s="100">
        <v>20.9</v>
      </c>
      <c r="I242" s="102">
        <v>3205</v>
      </c>
      <c r="J242" s="102">
        <v>4240</v>
      </c>
      <c r="K242" s="101">
        <v>2.2999999999999998</v>
      </c>
      <c r="L242" s="98"/>
      <c r="M242" s="102"/>
      <c r="N242" s="102">
        <v>3500</v>
      </c>
      <c r="O242" s="102"/>
    </row>
    <row r="243" spans="1:22" x14ac:dyDescent="0.25">
      <c r="A243" s="7">
        <v>41226</v>
      </c>
      <c r="B243" s="26">
        <v>0.44444444444444442</v>
      </c>
      <c r="C243" s="100">
        <v>7.23</v>
      </c>
      <c r="D243" s="100">
        <v>2.64</v>
      </c>
      <c r="E243" s="101">
        <v>24.4</v>
      </c>
      <c r="F243" s="101"/>
      <c r="G243" s="101">
        <v>8.3000000000000007</v>
      </c>
      <c r="H243" s="100">
        <v>15.4</v>
      </c>
      <c r="I243" s="101">
        <v>905</v>
      </c>
      <c r="J243" s="102">
        <v>1314</v>
      </c>
      <c r="K243" s="101">
        <v>0.7</v>
      </c>
      <c r="L243" s="98"/>
      <c r="M243" s="102"/>
      <c r="N243" s="103">
        <v>33</v>
      </c>
      <c r="O243" s="103"/>
    </row>
    <row r="244" spans="1:22" x14ac:dyDescent="0.25">
      <c r="A244" s="7">
        <v>41240</v>
      </c>
      <c r="B244" s="26">
        <v>0.4236111111111111</v>
      </c>
      <c r="C244" s="100">
        <v>6.91</v>
      </c>
      <c r="D244" s="100">
        <v>3.22</v>
      </c>
      <c r="E244" s="101">
        <v>26</v>
      </c>
      <c r="F244" s="101"/>
      <c r="G244" s="101">
        <v>5.9</v>
      </c>
      <c r="H244" s="100">
        <v>31.7</v>
      </c>
      <c r="I244" s="101">
        <v>793</v>
      </c>
      <c r="J244" s="102">
        <v>1245</v>
      </c>
      <c r="K244" s="101">
        <v>0.6</v>
      </c>
      <c r="L244" s="98"/>
      <c r="M244" s="102"/>
      <c r="N244" s="103">
        <v>33</v>
      </c>
      <c r="O244" s="103"/>
    </row>
    <row r="245" spans="1:22" x14ac:dyDescent="0.25">
      <c r="A245" s="7">
        <v>41254</v>
      </c>
      <c r="B245" s="26">
        <v>0.41666666666666669</v>
      </c>
      <c r="C245" s="100">
        <v>7.21</v>
      </c>
      <c r="D245" s="100">
        <v>3.38</v>
      </c>
      <c r="E245" s="101">
        <v>27.9</v>
      </c>
      <c r="F245" s="101"/>
      <c r="G245" s="101">
        <v>7</v>
      </c>
      <c r="H245" s="100">
        <v>30</v>
      </c>
      <c r="I245" s="101">
        <v>947</v>
      </c>
      <c r="J245" s="102">
        <v>1442</v>
      </c>
      <c r="K245" s="101">
        <v>0.7</v>
      </c>
      <c r="L245" s="98"/>
      <c r="M245" s="102"/>
      <c r="N245" s="103">
        <v>46</v>
      </c>
      <c r="O245" s="103"/>
    </row>
    <row r="246" spans="1:22" x14ac:dyDescent="0.25">
      <c r="A246" s="7">
        <v>41270</v>
      </c>
      <c r="B246" s="26">
        <v>0.46180555555555558</v>
      </c>
      <c r="C246" s="100">
        <v>7.16</v>
      </c>
      <c r="D246" s="100">
        <v>4.82</v>
      </c>
      <c r="E246" s="101">
        <v>39.5</v>
      </c>
      <c r="F246" s="101"/>
      <c r="G246" s="101">
        <v>6.7</v>
      </c>
      <c r="H246" s="100">
        <v>25.5</v>
      </c>
      <c r="I246" s="102">
        <v>1112</v>
      </c>
      <c r="J246" s="102">
        <v>1702</v>
      </c>
      <c r="K246" s="101">
        <v>0.9</v>
      </c>
      <c r="L246" s="98"/>
      <c r="M246" s="102"/>
      <c r="N246" s="103">
        <v>49</v>
      </c>
      <c r="O246" s="103"/>
      <c r="P246" s="104">
        <v>2.0499999999999998</v>
      </c>
      <c r="Q246" s="103">
        <v>2.12</v>
      </c>
      <c r="R246" s="104">
        <v>0.16200000000000001</v>
      </c>
      <c r="S246" s="103">
        <v>0.04</v>
      </c>
      <c r="T246" s="100">
        <v>2.0099999999999998</v>
      </c>
      <c r="U246" s="100">
        <v>1.22</v>
      </c>
      <c r="V246" s="102">
        <v>15</v>
      </c>
    </row>
    <row r="247" spans="1:22" x14ac:dyDescent="0.25">
      <c r="A247" s="7">
        <v>41284</v>
      </c>
      <c r="B247" s="26">
        <v>0.4513888888888889</v>
      </c>
      <c r="C247" s="100">
        <v>6.92</v>
      </c>
      <c r="D247" s="100">
        <v>6.57</v>
      </c>
      <c r="E247" s="101">
        <v>52.3</v>
      </c>
      <c r="F247" s="101"/>
      <c r="G247" s="101">
        <v>5.6</v>
      </c>
      <c r="H247" s="100">
        <v>149</v>
      </c>
      <c r="I247" s="101">
        <v>440.3</v>
      </c>
      <c r="J247" s="101">
        <v>698</v>
      </c>
      <c r="K247" s="101">
        <v>0.3</v>
      </c>
      <c r="L247" s="98"/>
      <c r="M247" s="102"/>
      <c r="N247" s="103">
        <v>920</v>
      </c>
      <c r="O247" s="103"/>
    </row>
    <row r="248" spans="1:22" x14ac:dyDescent="0.25">
      <c r="A248" s="7">
        <v>41297</v>
      </c>
      <c r="B248" s="26">
        <v>0.4375</v>
      </c>
      <c r="C248" s="100">
        <v>7.1</v>
      </c>
      <c r="D248" s="100">
        <v>2.41</v>
      </c>
      <c r="E248" s="101">
        <v>18.8</v>
      </c>
      <c r="F248" s="101"/>
      <c r="G248" s="101">
        <v>4.5999999999999996</v>
      </c>
      <c r="H248" s="100">
        <v>19.899999999999999</v>
      </c>
      <c r="I248" s="102">
        <v>1265</v>
      </c>
      <c r="J248" s="102">
        <v>2039</v>
      </c>
      <c r="K248" s="101">
        <v>1</v>
      </c>
      <c r="L248" s="98"/>
      <c r="M248" s="102"/>
      <c r="N248" s="103">
        <v>70</v>
      </c>
      <c r="O248" s="103"/>
    </row>
    <row r="249" spans="1:22" x14ac:dyDescent="0.25">
      <c r="A249" s="7">
        <v>41310</v>
      </c>
      <c r="B249" s="26">
        <v>0.41666666666666669</v>
      </c>
      <c r="C249" s="100">
        <v>7.09</v>
      </c>
      <c r="D249" s="100">
        <v>2.58</v>
      </c>
      <c r="E249" s="101">
        <v>22</v>
      </c>
      <c r="F249" s="101"/>
      <c r="G249" s="101">
        <v>8.1</v>
      </c>
      <c r="H249" s="100">
        <v>34</v>
      </c>
      <c r="I249" s="102">
        <v>1111</v>
      </c>
      <c r="J249" s="102">
        <v>1636</v>
      </c>
      <c r="K249" s="101">
        <v>0.8</v>
      </c>
      <c r="L249" s="98"/>
      <c r="M249" s="102"/>
      <c r="N249" s="103">
        <v>49</v>
      </c>
      <c r="O249" s="103"/>
    </row>
    <row r="250" spans="1:22" x14ac:dyDescent="0.25">
      <c r="A250" s="7">
        <v>41324</v>
      </c>
      <c r="B250" s="26">
        <v>0.4375</v>
      </c>
      <c r="C250" s="100">
        <v>7.19</v>
      </c>
      <c r="D250" s="100">
        <v>2.2400000000000002</v>
      </c>
      <c r="E250" s="101">
        <v>18.899999999999999</v>
      </c>
      <c r="F250" s="101"/>
      <c r="G250" s="101">
        <v>7</v>
      </c>
      <c r="H250" s="102"/>
      <c r="I250" s="102">
        <v>1200</v>
      </c>
      <c r="J250" s="102">
        <v>1819</v>
      </c>
      <c r="K250" s="101">
        <v>0.9</v>
      </c>
      <c r="L250" s="98"/>
      <c r="M250" s="102"/>
      <c r="N250" s="103">
        <v>240</v>
      </c>
      <c r="O250" s="103"/>
    </row>
    <row r="251" spans="1:22" x14ac:dyDescent="0.25">
      <c r="A251" s="7">
        <v>41338</v>
      </c>
      <c r="B251" s="26">
        <v>0.4236111111111111</v>
      </c>
      <c r="C251" s="100">
        <v>7.14</v>
      </c>
      <c r="D251" s="100">
        <v>0.18</v>
      </c>
      <c r="E251" s="101">
        <v>1.6</v>
      </c>
      <c r="F251" s="101"/>
      <c r="G251" s="101">
        <v>6.9</v>
      </c>
      <c r="H251" s="102"/>
      <c r="I251" s="102">
        <v>1348</v>
      </c>
      <c r="J251" s="102">
        <v>2048</v>
      </c>
      <c r="K251" s="101">
        <v>1</v>
      </c>
      <c r="L251" s="98"/>
      <c r="M251" s="102"/>
      <c r="N251" s="103">
        <v>1600</v>
      </c>
      <c r="O251" s="103"/>
    </row>
    <row r="252" spans="1:22" x14ac:dyDescent="0.25">
      <c r="A252" s="7">
        <v>41352</v>
      </c>
      <c r="B252" s="26">
        <v>0.4236111111111111</v>
      </c>
      <c r="C252" s="100">
        <v>7.14</v>
      </c>
      <c r="D252" s="100">
        <v>6.72</v>
      </c>
      <c r="E252" s="101">
        <v>57.5</v>
      </c>
      <c r="F252" s="101"/>
      <c r="G252" s="101">
        <v>8.1999999999999993</v>
      </c>
      <c r="H252" s="102"/>
      <c r="I252" s="102">
        <v>1141</v>
      </c>
      <c r="J252" s="102">
        <v>1674</v>
      </c>
      <c r="K252" s="101">
        <v>0.8</v>
      </c>
      <c r="L252" s="98"/>
      <c r="M252" s="102"/>
      <c r="N252" s="103">
        <v>350</v>
      </c>
      <c r="O252" s="103"/>
    </row>
    <row r="253" spans="1:22" x14ac:dyDescent="0.25">
      <c r="A253" s="7">
        <v>41366</v>
      </c>
      <c r="B253" s="26">
        <v>0.43402777777777773</v>
      </c>
      <c r="C253" s="100">
        <v>7.73</v>
      </c>
      <c r="D253" s="100">
        <v>13.91</v>
      </c>
      <c r="E253" s="101">
        <v>133.5</v>
      </c>
      <c r="F253" s="101"/>
      <c r="G253" s="101">
        <v>13.2</v>
      </c>
      <c r="H253" s="102"/>
      <c r="I253" s="102">
        <v>1770</v>
      </c>
      <c r="J253" s="102">
        <v>2293</v>
      </c>
      <c r="K253" s="101">
        <v>1.2</v>
      </c>
      <c r="L253" s="98"/>
      <c r="M253" s="102"/>
      <c r="N253" s="103">
        <v>49</v>
      </c>
      <c r="O253" s="103"/>
      <c r="P253" s="104">
        <v>0.54</v>
      </c>
      <c r="Q253" s="103">
        <v>1.78</v>
      </c>
      <c r="R253" s="104">
        <v>0.23</v>
      </c>
      <c r="S253" s="103">
        <v>0.05</v>
      </c>
      <c r="T253" s="100">
        <v>0.51</v>
      </c>
      <c r="U253" s="100">
        <v>0.22</v>
      </c>
      <c r="V253" s="102">
        <v>17</v>
      </c>
    </row>
    <row r="254" spans="1:22" x14ac:dyDescent="0.25">
      <c r="A254" s="7">
        <v>41380</v>
      </c>
      <c r="B254" s="26">
        <v>0.4375</v>
      </c>
      <c r="C254" s="100">
        <v>7.16</v>
      </c>
      <c r="D254" s="100">
        <v>4.46</v>
      </c>
      <c r="E254" s="101">
        <v>42.4</v>
      </c>
      <c r="F254" s="101"/>
      <c r="G254" s="101">
        <v>11.1</v>
      </c>
      <c r="H254" s="102"/>
      <c r="I254" s="102">
        <v>1288</v>
      </c>
      <c r="J254" s="102">
        <v>1747</v>
      </c>
      <c r="K254" s="101">
        <v>0.9</v>
      </c>
      <c r="L254" s="98"/>
      <c r="M254" s="102"/>
      <c r="N254" s="103">
        <v>220</v>
      </c>
      <c r="O254" s="103"/>
    </row>
    <row r="255" spans="1:22" x14ac:dyDescent="0.25">
      <c r="A255" s="105">
        <v>41394</v>
      </c>
      <c r="B255" s="26">
        <v>0.4513888888888889</v>
      </c>
      <c r="C255" s="100">
        <v>8.14</v>
      </c>
      <c r="D255" s="100">
        <v>12.5</v>
      </c>
      <c r="E255" s="101">
        <v>115.9</v>
      </c>
      <c r="F255" s="101"/>
      <c r="G255" s="101">
        <v>11.8</v>
      </c>
      <c r="H255" s="102"/>
      <c r="I255" s="102">
        <v>2426</v>
      </c>
      <c r="J255" s="102">
        <v>3197</v>
      </c>
      <c r="K255" s="101">
        <v>1.7</v>
      </c>
      <c r="L255" s="98"/>
      <c r="M255" s="102"/>
      <c r="N255" s="103">
        <v>23</v>
      </c>
      <c r="O255" s="103"/>
    </row>
    <row r="256" spans="1:22" x14ac:dyDescent="0.25">
      <c r="A256" s="7">
        <v>41408</v>
      </c>
      <c r="B256" s="26">
        <v>0.4513888888888889</v>
      </c>
      <c r="C256" s="100">
        <v>7.42</v>
      </c>
      <c r="D256" s="100">
        <v>3.63</v>
      </c>
      <c r="E256" s="101">
        <v>37.200000000000003</v>
      </c>
      <c r="F256" s="101"/>
      <c r="G256" s="101">
        <v>15.5</v>
      </c>
      <c r="H256" s="102"/>
      <c r="I256" s="102">
        <v>2211</v>
      </c>
      <c r="J256" s="102">
        <v>2681</v>
      </c>
      <c r="K256" s="101">
        <v>1.4</v>
      </c>
      <c r="L256" s="98"/>
      <c r="M256" s="102"/>
      <c r="N256" s="103">
        <v>79</v>
      </c>
      <c r="O256" s="103"/>
    </row>
    <row r="257" spans="1:22" x14ac:dyDescent="0.25">
      <c r="A257" s="7">
        <v>41424</v>
      </c>
      <c r="B257" s="26">
        <v>0.41666666666666669</v>
      </c>
      <c r="C257" s="102"/>
      <c r="D257" s="100">
        <v>7</v>
      </c>
      <c r="E257" s="101">
        <v>70.3</v>
      </c>
      <c r="F257" s="101"/>
      <c r="G257" s="101">
        <v>14.9</v>
      </c>
      <c r="H257" s="102"/>
      <c r="I257" s="102">
        <v>2626</v>
      </c>
      <c r="J257" s="102">
        <v>3293</v>
      </c>
      <c r="K257" s="101">
        <v>1.7</v>
      </c>
      <c r="L257" s="98"/>
      <c r="M257" s="102"/>
      <c r="N257" s="103">
        <v>540</v>
      </c>
      <c r="O257" s="103"/>
    </row>
    <row r="258" spans="1:22" x14ac:dyDescent="0.25">
      <c r="A258" s="7">
        <v>41436</v>
      </c>
      <c r="B258" s="26">
        <v>0.43402777777777773</v>
      </c>
      <c r="C258" s="102"/>
      <c r="D258" s="100">
        <v>5.42</v>
      </c>
      <c r="E258" s="101">
        <v>57.2</v>
      </c>
      <c r="F258" s="101"/>
      <c r="G258" s="101">
        <v>17.8</v>
      </c>
      <c r="H258" s="102"/>
      <c r="I258" s="102">
        <v>2517</v>
      </c>
      <c r="J258" s="102">
        <v>2927</v>
      </c>
      <c r="K258" s="101">
        <v>1.5</v>
      </c>
      <c r="L258" s="98"/>
      <c r="M258" s="102"/>
      <c r="N258" s="103">
        <v>49</v>
      </c>
      <c r="O258" s="103"/>
    </row>
    <row r="259" spans="1:22" x14ac:dyDescent="0.25">
      <c r="A259" s="7">
        <v>41452</v>
      </c>
      <c r="B259" s="26">
        <v>0.42708333333333331</v>
      </c>
      <c r="C259" s="100">
        <v>7.98</v>
      </c>
      <c r="D259" s="100">
        <v>6.74</v>
      </c>
      <c r="E259" s="101">
        <v>74.400000000000006</v>
      </c>
      <c r="F259" s="101"/>
      <c r="G259" s="101">
        <v>18.100000000000001</v>
      </c>
      <c r="H259" s="100">
        <v>5.39</v>
      </c>
      <c r="I259" s="102">
        <v>2829</v>
      </c>
      <c r="J259" s="102">
        <v>3241</v>
      </c>
      <c r="K259" s="101">
        <v>1.7</v>
      </c>
      <c r="L259" s="98"/>
      <c r="M259" s="102"/>
      <c r="N259" s="103">
        <v>1600</v>
      </c>
      <c r="O259" s="103"/>
      <c r="P259" s="15">
        <v>5.0000000000000001E-3</v>
      </c>
      <c r="Q259" s="100">
        <v>1.92</v>
      </c>
      <c r="R259" s="104">
        <v>0.61199999999999999</v>
      </c>
      <c r="S259" s="100">
        <v>0.32</v>
      </c>
      <c r="T259" s="15">
        <v>5.0000000000000001E-3</v>
      </c>
      <c r="U259" s="100">
        <v>0.17</v>
      </c>
      <c r="V259" s="102">
        <v>23</v>
      </c>
    </row>
    <row r="260" spans="1:22" x14ac:dyDescent="0.25">
      <c r="A260" s="7">
        <v>41465</v>
      </c>
      <c r="B260" s="26">
        <v>0.47222222222222227</v>
      </c>
      <c r="C260" s="100">
        <v>8.73</v>
      </c>
      <c r="D260" s="100">
        <v>9.42</v>
      </c>
      <c r="E260" s="101">
        <v>106.1</v>
      </c>
      <c r="F260" s="101"/>
      <c r="G260" s="101">
        <v>21.5</v>
      </c>
      <c r="H260" s="100">
        <v>2.19</v>
      </c>
      <c r="I260" s="102">
        <v>2222</v>
      </c>
      <c r="J260" s="102">
        <v>2378</v>
      </c>
      <c r="K260" s="101">
        <v>1.2</v>
      </c>
      <c r="L260" s="98"/>
      <c r="M260" s="102"/>
      <c r="N260" s="103">
        <v>79</v>
      </c>
      <c r="O260" s="103"/>
    </row>
    <row r="261" spans="1:22" x14ac:dyDescent="0.25">
      <c r="A261" s="7">
        <v>41481</v>
      </c>
      <c r="B261" s="26">
        <v>0.47222222222222227</v>
      </c>
      <c r="C261" s="100">
        <v>8.98</v>
      </c>
      <c r="D261" s="100">
        <v>13</v>
      </c>
      <c r="E261" s="101">
        <v>145.19999999999999</v>
      </c>
      <c r="F261" s="101"/>
      <c r="G261" s="101">
        <v>20.2</v>
      </c>
      <c r="H261" s="102"/>
      <c r="I261" s="102">
        <v>3956</v>
      </c>
      <c r="J261" s="102">
        <v>4236</v>
      </c>
      <c r="K261" s="101">
        <v>2.2999999999999998</v>
      </c>
      <c r="L261" s="98"/>
      <c r="M261" s="102"/>
      <c r="N261" s="103">
        <v>140</v>
      </c>
      <c r="O261" s="103"/>
    </row>
    <row r="262" spans="1:22" x14ac:dyDescent="0.25">
      <c r="A262" s="7">
        <v>41492</v>
      </c>
      <c r="B262" s="26">
        <v>0.43055555555555558</v>
      </c>
      <c r="C262" s="102"/>
      <c r="D262" s="100">
        <v>9.6300000000000008</v>
      </c>
      <c r="E262" s="101">
        <v>107.4</v>
      </c>
      <c r="F262" s="101"/>
      <c r="G262" s="101">
        <v>19.8</v>
      </c>
      <c r="H262" s="100">
        <v>1.93</v>
      </c>
      <c r="I262" s="102">
        <v>3644</v>
      </c>
      <c r="J262" s="102">
        <v>4048</v>
      </c>
      <c r="K262" s="101">
        <v>2.2000000000000002</v>
      </c>
      <c r="L262" s="98"/>
      <c r="M262" s="102"/>
      <c r="N262" s="102">
        <v>46</v>
      </c>
      <c r="O262" s="102"/>
    </row>
    <row r="263" spans="1:22" x14ac:dyDescent="0.25">
      <c r="A263" s="7">
        <v>41508</v>
      </c>
      <c r="B263" s="26">
        <v>0.4548611111111111</v>
      </c>
      <c r="C263" s="100">
        <v>6.87</v>
      </c>
      <c r="D263" s="100">
        <v>6.11</v>
      </c>
      <c r="E263" s="101">
        <v>65.7</v>
      </c>
      <c r="F263" s="101"/>
      <c r="G263" s="101">
        <v>18.399999999999999</v>
      </c>
      <c r="H263" s="100">
        <v>3.18</v>
      </c>
      <c r="I263" s="102">
        <v>4254</v>
      </c>
      <c r="J263" s="102">
        <v>4841</v>
      </c>
      <c r="K263" s="101">
        <v>2.6</v>
      </c>
      <c r="L263" s="98"/>
      <c r="M263" s="102"/>
      <c r="N263" s="103">
        <v>33</v>
      </c>
      <c r="O263" s="103"/>
    </row>
    <row r="264" spans="1:22" x14ac:dyDescent="0.25">
      <c r="A264" s="7">
        <v>41521</v>
      </c>
      <c r="B264" s="26">
        <v>0.44097222222222227</v>
      </c>
      <c r="C264" s="100">
        <v>7.51</v>
      </c>
      <c r="D264" s="100">
        <v>6.04</v>
      </c>
      <c r="E264" s="101">
        <v>64.400000000000006</v>
      </c>
      <c r="F264" s="101"/>
      <c r="G264" s="101">
        <v>18.3</v>
      </c>
      <c r="H264" s="100">
        <v>2.1</v>
      </c>
      <c r="I264" s="101">
        <v>562</v>
      </c>
      <c r="J264" s="101">
        <v>651</v>
      </c>
      <c r="K264" s="101">
        <v>0.3</v>
      </c>
      <c r="L264" s="98"/>
      <c r="M264" s="102"/>
      <c r="N264" s="103">
        <v>33</v>
      </c>
      <c r="O264" s="103"/>
    </row>
    <row r="265" spans="1:22" x14ac:dyDescent="0.25">
      <c r="A265" s="7">
        <v>41534</v>
      </c>
      <c r="B265" s="26">
        <v>0.46875</v>
      </c>
      <c r="C265" s="100">
        <v>7.15</v>
      </c>
      <c r="D265" s="100">
        <v>3.94</v>
      </c>
      <c r="E265" s="101">
        <v>40.5</v>
      </c>
      <c r="F265" s="101"/>
      <c r="G265" s="101">
        <v>15.9</v>
      </c>
      <c r="H265" s="100">
        <v>7.58</v>
      </c>
      <c r="I265" s="102">
        <v>13840</v>
      </c>
      <c r="J265" s="102">
        <v>16560</v>
      </c>
      <c r="K265" s="101">
        <v>0.8</v>
      </c>
      <c r="L265" s="98"/>
      <c r="M265" s="102"/>
      <c r="N265" s="103">
        <v>79</v>
      </c>
      <c r="O265" s="103"/>
      <c r="P265" s="15">
        <v>5.0000000000000001E-3</v>
      </c>
      <c r="Q265" s="103">
        <v>1.64</v>
      </c>
      <c r="R265" s="104">
        <v>1.34</v>
      </c>
      <c r="S265" s="103">
        <v>0.43</v>
      </c>
      <c r="T265" s="15">
        <v>5.0000000000000001E-3</v>
      </c>
      <c r="U265" s="100">
        <v>0.17</v>
      </c>
      <c r="V265" s="102">
        <v>62</v>
      </c>
    </row>
    <row r="266" spans="1:22" x14ac:dyDescent="0.25">
      <c r="A266" s="10">
        <v>41550</v>
      </c>
      <c r="B266" s="26">
        <v>0.44444444444444442</v>
      </c>
      <c r="C266" s="4">
        <v>7.07</v>
      </c>
      <c r="D266" s="11">
        <v>1.79</v>
      </c>
      <c r="E266" s="12">
        <v>17</v>
      </c>
      <c r="F266" s="12"/>
      <c r="G266" s="5">
        <v>12.2</v>
      </c>
      <c r="H266" s="4">
        <v>5.39</v>
      </c>
      <c r="I266" s="3">
        <v>2606</v>
      </c>
      <c r="J266" s="3">
        <v>3445</v>
      </c>
      <c r="K266" s="5">
        <v>1.8</v>
      </c>
      <c r="M266" s="13"/>
      <c r="N266" s="13">
        <v>17</v>
      </c>
      <c r="O266" s="13"/>
      <c r="T266" s="14"/>
      <c r="V266" s="13"/>
    </row>
    <row r="267" spans="1:22" x14ac:dyDescent="0.25">
      <c r="A267" s="10">
        <v>41562</v>
      </c>
      <c r="B267" s="26">
        <v>0.4375</v>
      </c>
      <c r="C267" s="4">
        <v>7.31</v>
      </c>
      <c r="D267" s="11">
        <v>0.55000000000000004</v>
      </c>
      <c r="E267" s="12">
        <v>5</v>
      </c>
      <c r="F267" s="12"/>
      <c r="G267" s="5">
        <v>10.7</v>
      </c>
      <c r="H267" s="4">
        <v>25.5</v>
      </c>
      <c r="I267" s="5">
        <v>503</v>
      </c>
      <c r="J267" s="5">
        <v>692</v>
      </c>
      <c r="K267" s="5">
        <v>0.3</v>
      </c>
      <c r="M267" s="3"/>
      <c r="N267" s="13">
        <v>33</v>
      </c>
      <c r="O267" s="13"/>
      <c r="U267" s="14"/>
    </row>
    <row r="268" spans="1:22" x14ac:dyDescent="0.25">
      <c r="A268" s="10">
        <v>41576</v>
      </c>
      <c r="B268" s="26">
        <v>0.44444444444444442</v>
      </c>
      <c r="C268" s="4">
        <v>7.31</v>
      </c>
      <c r="D268" s="11">
        <v>0.55000000000000004</v>
      </c>
      <c r="E268" s="12">
        <v>5</v>
      </c>
      <c r="F268" s="12"/>
      <c r="G268" s="5">
        <v>10.7</v>
      </c>
      <c r="H268" s="4">
        <v>25.5</v>
      </c>
      <c r="I268" s="5">
        <v>503</v>
      </c>
      <c r="J268" s="5">
        <v>692</v>
      </c>
      <c r="K268" s="5">
        <v>0.3</v>
      </c>
      <c r="M268" s="3"/>
      <c r="N268" s="13">
        <v>33</v>
      </c>
      <c r="O268" s="13"/>
      <c r="T268" s="14"/>
    </row>
    <row r="269" spans="1:22" x14ac:dyDescent="0.25">
      <c r="A269" s="10">
        <v>41593</v>
      </c>
      <c r="B269" s="26">
        <v>0.4513888888888889</v>
      </c>
      <c r="C269" s="4">
        <v>7.15</v>
      </c>
      <c r="D269" s="11">
        <v>5.89</v>
      </c>
      <c r="E269" s="12">
        <v>52.1</v>
      </c>
      <c r="F269" s="12"/>
      <c r="G269" s="5">
        <v>9.4</v>
      </c>
      <c r="H269" s="4">
        <v>11.43</v>
      </c>
      <c r="I269" s="5">
        <v>616</v>
      </c>
      <c r="J269" s="5">
        <v>883</v>
      </c>
      <c r="K269" s="5">
        <v>0.4</v>
      </c>
      <c r="M269" s="3"/>
      <c r="N269" s="12">
        <v>7.8</v>
      </c>
      <c r="O269" s="12"/>
      <c r="U269" s="14"/>
    </row>
    <row r="270" spans="1:22" x14ac:dyDescent="0.25">
      <c r="A270" s="10">
        <v>41604</v>
      </c>
      <c r="B270" s="26">
        <v>0.46180555555555558</v>
      </c>
      <c r="C270" s="4">
        <v>6.6</v>
      </c>
      <c r="D270" s="11">
        <v>1.55</v>
      </c>
      <c r="E270" s="12">
        <v>12.1</v>
      </c>
      <c r="F270" s="12"/>
      <c r="G270" s="5">
        <v>4.9000000000000004</v>
      </c>
      <c r="H270" s="4">
        <v>19.5</v>
      </c>
      <c r="I270" s="5">
        <v>708</v>
      </c>
      <c r="J270" s="3">
        <v>1150</v>
      </c>
      <c r="K270" s="5">
        <v>0.6</v>
      </c>
      <c r="M270" s="3"/>
      <c r="N270" s="13">
        <v>13</v>
      </c>
      <c r="O270" s="13"/>
      <c r="T270" s="14"/>
    </row>
    <row r="271" spans="1:22" x14ac:dyDescent="0.25">
      <c r="A271" s="10">
        <v>41618</v>
      </c>
      <c r="B271" s="26">
        <v>0.42708333333333331</v>
      </c>
      <c r="C271" s="13"/>
      <c r="D271" s="11">
        <v>2.0699999999999998</v>
      </c>
      <c r="E271" s="12">
        <v>15.7</v>
      </c>
      <c r="F271" s="12"/>
      <c r="G271" s="5">
        <v>1.7</v>
      </c>
      <c r="H271" s="4">
        <v>20.8</v>
      </c>
      <c r="I271" s="5">
        <v>720</v>
      </c>
      <c r="J271" s="13"/>
      <c r="K271" s="5">
        <v>0.6</v>
      </c>
      <c r="M271" s="13"/>
      <c r="N271" s="13">
        <v>33</v>
      </c>
      <c r="O271" s="13"/>
      <c r="T271" s="14"/>
    </row>
    <row r="272" spans="1:22" x14ac:dyDescent="0.25">
      <c r="A272" s="10">
        <v>41634</v>
      </c>
      <c r="B272" s="26">
        <v>0.4513888888888889</v>
      </c>
      <c r="C272" s="3"/>
      <c r="D272" s="11">
        <v>2.11</v>
      </c>
      <c r="E272" s="12">
        <v>17.100000000000001</v>
      </c>
      <c r="F272" s="12"/>
      <c r="G272" s="5">
        <v>6.1</v>
      </c>
      <c r="H272" s="3"/>
      <c r="I272" s="5">
        <v>875</v>
      </c>
      <c r="J272" s="3">
        <v>1369</v>
      </c>
      <c r="K272" s="5">
        <v>0.7</v>
      </c>
      <c r="M272" s="3"/>
      <c r="N272" s="13">
        <v>13</v>
      </c>
      <c r="O272" s="13"/>
      <c r="P272" s="52">
        <v>4.1239999999999997</v>
      </c>
      <c r="Q272" s="53">
        <v>2.1</v>
      </c>
      <c r="R272" s="52">
        <v>0.20899999999999999</v>
      </c>
      <c r="S272" s="53">
        <v>0.08</v>
      </c>
      <c r="T272" s="53">
        <v>4.0599999999999996</v>
      </c>
      <c r="U272" s="53">
        <v>0.88</v>
      </c>
      <c r="V272" s="54">
        <v>6</v>
      </c>
    </row>
    <row r="273" spans="1:22" x14ac:dyDescent="0.25">
      <c r="A273" s="10">
        <v>41648</v>
      </c>
      <c r="B273" s="26">
        <v>0.44097222222222227</v>
      </c>
      <c r="C273" s="4">
        <v>7.37</v>
      </c>
      <c r="D273" s="11">
        <v>4.58</v>
      </c>
      <c r="E273" s="12">
        <v>38</v>
      </c>
      <c r="F273" s="12"/>
      <c r="G273" s="5">
        <v>7.1</v>
      </c>
      <c r="H273" s="3"/>
      <c r="I273" s="5">
        <v>920</v>
      </c>
      <c r="J273" s="3">
        <v>1402</v>
      </c>
      <c r="K273" s="5">
        <v>0.7</v>
      </c>
      <c r="M273" s="3"/>
      <c r="N273" s="13">
        <v>110</v>
      </c>
      <c r="O273" s="13"/>
      <c r="U273" s="14"/>
    </row>
    <row r="274" spans="1:22" x14ac:dyDescent="0.25">
      <c r="A274" s="10">
        <v>41661</v>
      </c>
      <c r="B274" s="26">
        <v>0.43055555555555558</v>
      </c>
      <c r="C274" s="4">
        <v>6.83</v>
      </c>
      <c r="D274" s="11">
        <v>1.87</v>
      </c>
      <c r="E274" s="12">
        <v>15.4</v>
      </c>
      <c r="F274" s="12"/>
      <c r="G274" s="5">
        <v>6</v>
      </c>
      <c r="H274" s="4">
        <v>24.3</v>
      </c>
      <c r="I274" s="3">
        <v>1204</v>
      </c>
      <c r="J274" s="3">
        <v>1888</v>
      </c>
      <c r="K274" s="5">
        <v>1</v>
      </c>
      <c r="M274" s="3"/>
      <c r="N274" s="13">
        <v>79</v>
      </c>
      <c r="O274" s="13"/>
      <c r="U274" s="14"/>
    </row>
    <row r="275" spans="1:22" x14ac:dyDescent="0.25">
      <c r="A275" s="10">
        <v>41674</v>
      </c>
      <c r="B275" s="26">
        <v>0.43402777777777773</v>
      </c>
      <c r="C275" s="4">
        <v>7.15</v>
      </c>
      <c r="D275" s="11">
        <v>4.57</v>
      </c>
      <c r="E275" s="12">
        <v>34.9</v>
      </c>
      <c r="F275" s="12"/>
      <c r="G275" s="5">
        <v>3.8</v>
      </c>
      <c r="H275" s="4">
        <v>31.6</v>
      </c>
      <c r="I275" s="3">
        <v>1117</v>
      </c>
      <c r="J275" s="3">
        <v>1879</v>
      </c>
      <c r="K275" s="5">
        <v>0.9</v>
      </c>
      <c r="M275" s="3"/>
      <c r="N275" s="13">
        <v>79</v>
      </c>
      <c r="O275" s="13"/>
      <c r="T275" s="14"/>
    </row>
    <row r="276" spans="1:22" x14ac:dyDescent="0.25">
      <c r="A276" s="10">
        <v>41689</v>
      </c>
      <c r="B276" s="26">
        <v>0.43055555555555558</v>
      </c>
      <c r="C276" s="4">
        <v>6.93</v>
      </c>
      <c r="D276" s="11">
        <v>7.27</v>
      </c>
      <c r="E276" s="12">
        <v>58.8</v>
      </c>
      <c r="F276" s="12"/>
      <c r="G276" s="5">
        <v>6.1</v>
      </c>
      <c r="H276" s="4">
        <v>30.9</v>
      </c>
      <c r="I276" s="3">
        <v>1059</v>
      </c>
      <c r="J276" s="3">
        <v>1655</v>
      </c>
      <c r="K276" s="5">
        <v>0.8</v>
      </c>
      <c r="L276" s="18"/>
      <c r="M276" s="3"/>
      <c r="N276" s="13">
        <v>170</v>
      </c>
      <c r="O276" s="13"/>
      <c r="P276" s="18"/>
      <c r="Q276" s="18"/>
      <c r="R276" s="18"/>
      <c r="S276" s="18"/>
      <c r="T276" s="18"/>
      <c r="U276" s="18"/>
      <c r="V276" s="18"/>
    </row>
    <row r="277" spans="1:22" x14ac:dyDescent="0.25">
      <c r="A277" s="10">
        <v>41705</v>
      </c>
      <c r="B277" s="26">
        <v>0.43402777777777773</v>
      </c>
      <c r="C277" s="13"/>
      <c r="D277" s="11">
        <v>5.78</v>
      </c>
      <c r="E277" s="12">
        <v>51.1</v>
      </c>
      <c r="F277" s="12"/>
      <c r="G277" s="5">
        <v>9.9</v>
      </c>
      <c r="H277" s="4">
        <v>121</v>
      </c>
      <c r="I277" s="5">
        <v>667</v>
      </c>
      <c r="J277" s="5">
        <v>915</v>
      </c>
      <c r="K277" s="5">
        <v>0.5</v>
      </c>
      <c r="L277" s="17"/>
      <c r="M277" s="13"/>
      <c r="N277" s="13">
        <v>130</v>
      </c>
      <c r="O277" s="13"/>
      <c r="P277" s="18"/>
      <c r="Q277" s="18"/>
      <c r="R277" s="18"/>
      <c r="S277" s="18"/>
      <c r="T277" s="18"/>
      <c r="U277" s="18"/>
    </row>
    <row r="278" spans="1:22" x14ac:dyDescent="0.25">
      <c r="A278" s="10">
        <v>41718</v>
      </c>
      <c r="B278" s="26">
        <v>0.40625</v>
      </c>
      <c r="C278" s="4">
        <v>7.06</v>
      </c>
      <c r="D278" s="11">
        <v>6.69</v>
      </c>
      <c r="E278" s="12">
        <v>57.3</v>
      </c>
      <c r="F278" s="12"/>
      <c r="G278" s="5">
        <v>8.5</v>
      </c>
      <c r="H278" s="4">
        <v>33.200000000000003</v>
      </c>
      <c r="I278" s="3">
        <v>1044</v>
      </c>
      <c r="J278" s="3">
        <v>1535</v>
      </c>
      <c r="K278" s="5">
        <v>0.8</v>
      </c>
      <c r="M278" s="13"/>
      <c r="N278" s="13">
        <v>79</v>
      </c>
      <c r="O278" s="13"/>
      <c r="U278" s="14"/>
    </row>
    <row r="279" spans="1:22" x14ac:dyDescent="0.25">
      <c r="A279" s="10">
        <v>41732</v>
      </c>
      <c r="B279" s="26">
        <v>0.4375</v>
      </c>
      <c r="C279" s="4">
        <v>6.99</v>
      </c>
      <c r="D279" s="11">
        <v>6</v>
      </c>
      <c r="E279" s="12">
        <v>55.2</v>
      </c>
      <c r="F279" s="12"/>
      <c r="G279" s="5">
        <v>11.8</v>
      </c>
      <c r="H279" s="4">
        <v>6.22</v>
      </c>
      <c r="I279" s="3">
        <v>1300</v>
      </c>
      <c r="J279" s="3">
        <v>1743</v>
      </c>
      <c r="K279" s="5">
        <v>0.9</v>
      </c>
      <c r="M279" s="3"/>
      <c r="N279" s="13">
        <v>13</v>
      </c>
      <c r="O279" s="13"/>
      <c r="P279" s="52">
        <v>1.5409999999999999</v>
      </c>
      <c r="Q279" s="53">
        <v>1.59</v>
      </c>
      <c r="R279" s="52">
        <v>0.158</v>
      </c>
      <c r="S279" s="53">
        <v>0.03</v>
      </c>
      <c r="T279" s="53">
        <v>1.47</v>
      </c>
      <c r="U279" s="53">
        <v>0.53</v>
      </c>
      <c r="V279" s="54">
        <v>12</v>
      </c>
    </row>
    <row r="280" spans="1:22" x14ac:dyDescent="0.25">
      <c r="A280" s="10">
        <v>41746</v>
      </c>
      <c r="B280" s="26">
        <v>0.375</v>
      </c>
      <c r="C280" s="4">
        <v>7.06</v>
      </c>
      <c r="D280" s="11">
        <v>8.67</v>
      </c>
      <c r="E280" s="12">
        <v>81.8</v>
      </c>
      <c r="F280" s="12"/>
      <c r="G280" s="5">
        <v>12.7</v>
      </c>
      <c r="H280" s="4">
        <v>7.09</v>
      </c>
      <c r="I280" s="3">
        <v>1364</v>
      </c>
      <c r="J280" s="3">
        <v>1796</v>
      </c>
      <c r="K280" s="5">
        <v>0.9</v>
      </c>
      <c r="M280" s="3"/>
      <c r="N280" s="3">
        <v>1</v>
      </c>
      <c r="O280" s="3"/>
      <c r="V280" s="14"/>
    </row>
    <row r="281" spans="1:22" x14ac:dyDescent="0.25">
      <c r="A281" s="10">
        <v>41758</v>
      </c>
      <c r="B281" s="26">
        <v>0.41666666666666669</v>
      </c>
      <c r="C281" s="4">
        <v>7.02</v>
      </c>
      <c r="D281" s="11">
        <v>8.0399999999999991</v>
      </c>
      <c r="E281" s="12">
        <v>78.5</v>
      </c>
      <c r="F281" s="12"/>
      <c r="G281" s="5">
        <v>13.9</v>
      </c>
      <c r="H281" s="4">
        <v>11.04</v>
      </c>
      <c r="I281" s="3">
        <v>1231</v>
      </c>
      <c r="J281" s="3">
        <v>1561</v>
      </c>
      <c r="K281" s="5">
        <v>0.8</v>
      </c>
      <c r="N281" s="13">
        <v>130</v>
      </c>
      <c r="O281" s="13"/>
      <c r="U281" s="14"/>
    </row>
    <row r="282" spans="1:22" x14ac:dyDescent="0.25">
      <c r="A282" s="10">
        <v>41772</v>
      </c>
      <c r="B282" s="26">
        <v>0.42708333333333331</v>
      </c>
      <c r="C282" s="4">
        <v>6.5</v>
      </c>
      <c r="D282" s="11">
        <v>4.42</v>
      </c>
      <c r="E282" s="12">
        <v>47.2</v>
      </c>
      <c r="F282" s="12"/>
      <c r="G282" s="5">
        <v>17.899999999999999</v>
      </c>
      <c r="H282" s="4">
        <v>9.75</v>
      </c>
      <c r="I282" s="3">
        <v>1171</v>
      </c>
      <c r="J282" s="3">
        <v>1345</v>
      </c>
      <c r="K282" s="5">
        <v>0.7</v>
      </c>
      <c r="N282" s="13">
        <v>130</v>
      </c>
      <c r="O282" s="13"/>
      <c r="V282" s="14"/>
    </row>
    <row r="283" spans="1:22" x14ac:dyDescent="0.25">
      <c r="A283" s="10">
        <v>41789</v>
      </c>
      <c r="B283" s="26">
        <v>0.42708333333333331</v>
      </c>
      <c r="C283" s="4">
        <v>6.92</v>
      </c>
      <c r="D283" s="11">
        <v>5.94</v>
      </c>
      <c r="E283" s="12">
        <v>61.8</v>
      </c>
      <c r="F283" s="12"/>
      <c r="G283" s="5">
        <v>15.9</v>
      </c>
      <c r="H283" s="4">
        <v>6.45</v>
      </c>
      <c r="I283" s="3">
        <v>1580</v>
      </c>
      <c r="J283" s="3">
        <v>1905</v>
      </c>
      <c r="K283" s="5">
        <v>1</v>
      </c>
      <c r="M283" s="3"/>
      <c r="N283" s="13">
        <v>23</v>
      </c>
      <c r="O283" s="13"/>
      <c r="U283" s="14"/>
    </row>
    <row r="284" spans="1:22" x14ac:dyDescent="0.25">
      <c r="A284" s="10">
        <v>41801</v>
      </c>
      <c r="B284" s="26">
        <v>0.41666666666666669</v>
      </c>
      <c r="C284" s="4">
        <v>7.28</v>
      </c>
      <c r="D284" s="11">
        <v>4.3899999999999997</v>
      </c>
      <c r="E284" s="12">
        <v>46.3</v>
      </c>
      <c r="F284" s="12"/>
      <c r="G284" s="5">
        <v>17.5</v>
      </c>
      <c r="H284" s="4">
        <v>5.25</v>
      </c>
      <c r="I284" s="3">
        <v>1597</v>
      </c>
      <c r="J284" s="3">
        <v>1878</v>
      </c>
      <c r="K284" s="5">
        <v>1</v>
      </c>
      <c r="M284" s="3"/>
      <c r="N284" s="13">
        <v>49</v>
      </c>
      <c r="O284" s="13"/>
      <c r="U284" s="14"/>
    </row>
    <row r="285" spans="1:22" x14ac:dyDescent="0.25">
      <c r="A285" s="10">
        <v>41814</v>
      </c>
      <c r="B285" s="26">
        <v>0.49722222222222223</v>
      </c>
      <c r="C285" s="4">
        <v>6.73</v>
      </c>
      <c r="D285" s="11">
        <v>6.01</v>
      </c>
      <c r="E285" s="12">
        <v>66.2</v>
      </c>
      <c r="F285" s="12"/>
      <c r="G285" s="5">
        <v>18.399999999999999</v>
      </c>
      <c r="H285" s="4">
        <v>4.8099999999999996</v>
      </c>
      <c r="I285" s="5">
        <v>473</v>
      </c>
      <c r="J285" s="5">
        <v>540</v>
      </c>
      <c r="K285" s="5">
        <v>0.3</v>
      </c>
      <c r="M285" s="3"/>
      <c r="N285" s="13">
        <v>350</v>
      </c>
      <c r="O285" s="13"/>
      <c r="P285" s="52">
        <v>8.9999999999999993E-3</v>
      </c>
      <c r="Q285" s="53">
        <v>0.56999999999999995</v>
      </c>
      <c r="R285" s="52">
        <v>0.109</v>
      </c>
      <c r="S285" s="53">
        <v>0.03</v>
      </c>
      <c r="T285" s="52">
        <v>5.0000000000000001E-3</v>
      </c>
      <c r="U285" s="53">
        <v>0.09</v>
      </c>
      <c r="V285" s="54">
        <v>2</v>
      </c>
    </row>
    <row r="286" spans="1:22" x14ac:dyDescent="0.25">
      <c r="A286" s="10">
        <v>41828</v>
      </c>
      <c r="B286" s="26">
        <v>0.4236111111111111</v>
      </c>
      <c r="C286" s="4">
        <v>7.56</v>
      </c>
      <c r="D286" s="11">
        <v>1.55</v>
      </c>
      <c r="E286" s="12">
        <v>16.7</v>
      </c>
      <c r="F286" s="12"/>
      <c r="G286" s="5">
        <v>18.2</v>
      </c>
      <c r="H286" s="4">
        <v>5.0599999999999996</v>
      </c>
      <c r="I286" s="3">
        <v>1082</v>
      </c>
      <c r="J286" s="3">
        <v>1240</v>
      </c>
      <c r="K286" s="5">
        <v>0.6</v>
      </c>
      <c r="M286" s="4"/>
      <c r="N286" s="13">
        <v>79</v>
      </c>
      <c r="O286" s="13"/>
      <c r="T286" s="14"/>
    </row>
    <row r="287" spans="1:22" x14ac:dyDescent="0.25">
      <c r="A287" s="10">
        <v>41842</v>
      </c>
      <c r="B287" s="26">
        <v>0.40625</v>
      </c>
      <c r="C287" s="4">
        <v>7.53</v>
      </c>
      <c r="D287" s="11">
        <v>2.87</v>
      </c>
      <c r="E287" s="12">
        <v>30.9</v>
      </c>
      <c r="F287" s="12"/>
      <c r="G287" s="5">
        <v>18</v>
      </c>
      <c r="H287" s="4">
        <v>3.19</v>
      </c>
      <c r="I287" s="3">
        <v>1804</v>
      </c>
      <c r="J287" s="3">
        <v>2100</v>
      </c>
      <c r="K287" s="5">
        <v>1.1000000000000001</v>
      </c>
      <c r="M287" s="3"/>
      <c r="N287" s="13">
        <v>70</v>
      </c>
      <c r="O287" s="13"/>
    </row>
    <row r="288" spans="1:22" x14ac:dyDescent="0.25">
      <c r="A288" s="10">
        <v>41857</v>
      </c>
      <c r="B288" s="26">
        <v>0.40277777777777773</v>
      </c>
      <c r="C288" s="4">
        <v>7.28</v>
      </c>
      <c r="D288" s="11">
        <v>0.27</v>
      </c>
      <c r="E288" s="12">
        <v>3.3</v>
      </c>
      <c r="F288" s="12"/>
      <c r="G288" s="5">
        <v>18.100000000000001</v>
      </c>
      <c r="H288" s="4">
        <v>2.04</v>
      </c>
      <c r="I288" s="3">
        <v>1509</v>
      </c>
      <c r="J288" s="3">
        <v>1703</v>
      </c>
      <c r="K288" s="5">
        <v>0.9</v>
      </c>
      <c r="M288" s="3"/>
      <c r="N288" s="13">
        <v>540</v>
      </c>
      <c r="O288" s="13"/>
      <c r="S288" s="14"/>
    </row>
    <row r="289" spans="1:22" x14ac:dyDescent="0.25">
      <c r="A289" s="10">
        <v>41870</v>
      </c>
      <c r="B289" s="26">
        <v>0.4236111111111111</v>
      </c>
      <c r="C289" s="4">
        <v>7.23</v>
      </c>
      <c r="D289" s="11">
        <v>0.4</v>
      </c>
      <c r="E289" s="12">
        <v>4.4000000000000004</v>
      </c>
      <c r="F289" s="12"/>
      <c r="G289" s="5">
        <v>18.899999999999999</v>
      </c>
      <c r="H289" s="13"/>
      <c r="I289" s="3">
        <v>4460</v>
      </c>
      <c r="J289" s="3">
        <v>5030</v>
      </c>
      <c r="K289" s="5">
        <v>2.7</v>
      </c>
      <c r="M289" s="4"/>
      <c r="N289" s="13">
        <v>31</v>
      </c>
      <c r="O289" s="13"/>
      <c r="T289" s="14"/>
    </row>
    <row r="290" spans="1:22" x14ac:dyDescent="0.25">
      <c r="A290" s="10">
        <v>41887</v>
      </c>
      <c r="B290" s="26">
        <v>0.4375</v>
      </c>
      <c r="C290" s="4">
        <v>6.79</v>
      </c>
      <c r="D290" s="11">
        <v>2.68</v>
      </c>
      <c r="E290" s="12">
        <v>29.3</v>
      </c>
      <c r="F290" s="12"/>
      <c r="G290" s="5">
        <v>17.5</v>
      </c>
      <c r="H290" s="19"/>
      <c r="I290" s="3">
        <v>6300</v>
      </c>
      <c r="J290" s="3">
        <v>7300</v>
      </c>
      <c r="K290" s="5">
        <v>4</v>
      </c>
      <c r="M290" s="19"/>
      <c r="N290" s="13">
        <v>33</v>
      </c>
      <c r="O290" s="13"/>
      <c r="T290" s="14"/>
    </row>
    <row r="291" spans="1:22" x14ac:dyDescent="0.25">
      <c r="A291" s="10">
        <v>41899</v>
      </c>
      <c r="B291" s="26">
        <v>0.4236111111111111</v>
      </c>
      <c r="C291" s="4">
        <v>7.29</v>
      </c>
      <c r="D291" s="11">
        <v>3.52</v>
      </c>
      <c r="E291" s="12">
        <v>37.200000000000003</v>
      </c>
      <c r="F291" s="12"/>
      <c r="G291" s="5">
        <v>16.5</v>
      </c>
      <c r="H291" s="4">
        <v>4.47</v>
      </c>
      <c r="I291" s="3">
        <v>8300</v>
      </c>
      <c r="J291" s="3">
        <v>9900</v>
      </c>
      <c r="K291" s="5">
        <v>5.6</v>
      </c>
      <c r="M291" s="4"/>
      <c r="N291" s="13">
        <v>33</v>
      </c>
      <c r="O291" s="13"/>
    </row>
    <row r="292" spans="1:22" x14ac:dyDescent="0.25">
      <c r="A292" s="10">
        <v>41912</v>
      </c>
      <c r="B292" s="26">
        <v>0.43055555555555558</v>
      </c>
      <c r="C292" s="4">
        <v>7.02</v>
      </c>
      <c r="D292" s="11">
        <v>0.24</v>
      </c>
      <c r="E292" s="12">
        <v>2.8</v>
      </c>
      <c r="F292" s="12"/>
      <c r="G292" s="5">
        <v>14.8</v>
      </c>
      <c r="H292" s="4">
        <v>4.16</v>
      </c>
      <c r="I292" s="3">
        <v>6860</v>
      </c>
      <c r="J292" s="3">
        <v>8510</v>
      </c>
      <c r="K292" s="5">
        <v>4.8</v>
      </c>
      <c r="L292" s="16"/>
      <c r="M292" s="3"/>
      <c r="N292" s="13">
        <v>43</v>
      </c>
      <c r="O292" s="13"/>
      <c r="P292" s="52">
        <v>5.0000000000000001E-3</v>
      </c>
      <c r="Q292" s="53">
        <v>1.21</v>
      </c>
      <c r="R292" s="52">
        <v>0.55400000000000005</v>
      </c>
      <c r="S292" s="53">
        <v>0.44</v>
      </c>
      <c r="T292" s="52">
        <v>5.0000000000000001E-3</v>
      </c>
      <c r="U292" s="53">
        <v>0.56999999999999995</v>
      </c>
      <c r="V292" s="54">
        <v>5</v>
      </c>
    </row>
    <row r="293" spans="1:22" x14ac:dyDescent="0.25">
      <c r="A293" s="10">
        <v>41927</v>
      </c>
      <c r="B293" s="26">
        <v>0.44097222222222227</v>
      </c>
      <c r="C293" s="2">
        <v>7.07</v>
      </c>
      <c r="D293" s="2">
        <v>3.35</v>
      </c>
      <c r="E293" s="2">
        <v>32.9</v>
      </c>
      <c r="G293" s="2">
        <v>14</v>
      </c>
      <c r="H293" s="2">
        <v>5.69</v>
      </c>
      <c r="I293" s="2">
        <v>3599</v>
      </c>
      <c r="J293" s="2">
        <v>4556</v>
      </c>
      <c r="K293" s="2">
        <v>2.4</v>
      </c>
      <c r="N293" s="2">
        <v>130</v>
      </c>
    </row>
    <row r="294" spans="1:22" x14ac:dyDescent="0.25">
      <c r="A294" s="10">
        <v>41940</v>
      </c>
      <c r="B294" s="26">
        <v>0.4375</v>
      </c>
      <c r="C294" s="2">
        <v>6.92</v>
      </c>
      <c r="D294" s="2">
        <v>0.96</v>
      </c>
      <c r="E294" s="2">
        <v>9</v>
      </c>
      <c r="G294" s="2">
        <v>11.2</v>
      </c>
      <c r="H294" s="2">
        <v>8.58</v>
      </c>
      <c r="I294" s="2">
        <v>2521</v>
      </c>
      <c r="J294" s="2">
        <v>3427</v>
      </c>
      <c r="K294" s="2">
        <v>1.8</v>
      </c>
      <c r="N294" s="2">
        <v>49</v>
      </c>
    </row>
    <row r="295" spans="1:22" x14ac:dyDescent="0.25">
      <c r="A295" s="10">
        <v>41957</v>
      </c>
      <c r="B295" s="26">
        <v>0.43055555555555558</v>
      </c>
      <c r="C295" s="2">
        <v>7.62</v>
      </c>
      <c r="D295" s="2">
        <v>2.95</v>
      </c>
      <c r="E295" s="2">
        <v>22.6</v>
      </c>
      <c r="G295" s="2">
        <v>4.0999999999999996</v>
      </c>
      <c r="H295" s="2">
        <v>12.2</v>
      </c>
      <c r="I295" s="2">
        <v>741</v>
      </c>
      <c r="J295" s="2">
        <v>1235</v>
      </c>
      <c r="K295" s="2">
        <v>0.6</v>
      </c>
      <c r="N295" s="2">
        <v>23</v>
      </c>
    </row>
    <row r="296" spans="1:22" x14ac:dyDescent="0.25">
      <c r="A296" s="10">
        <v>41967</v>
      </c>
      <c r="B296" s="26">
        <v>0.42708333333333331</v>
      </c>
      <c r="C296" s="2">
        <v>7.24</v>
      </c>
      <c r="D296" s="2">
        <v>4.59</v>
      </c>
      <c r="E296" s="2">
        <v>37.5</v>
      </c>
      <c r="G296" s="2">
        <v>7.6</v>
      </c>
      <c r="H296" s="2">
        <v>10.92</v>
      </c>
      <c r="I296" s="2">
        <v>1373</v>
      </c>
      <c r="J296" s="2">
        <v>2035</v>
      </c>
      <c r="K296" s="2">
        <v>1</v>
      </c>
      <c r="N296" s="2">
        <v>2400</v>
      </c>
    </row>
    <row r="297" spans="1:22" x14ac:dyDescent="0.25">
      <c r="A297" s="10">
        <v>41982</v>
      </c>
      <c r="B297" s="26">
        <v>0.4236111111111111</v>
      </c>
      <c r="C297" s="2">
        <v>6.85</v>
      </c>
      <c r="D297" s="2">
        <v>4.55</v>
      </c>
      <c r="E297" s="2">
        <v>40.200000000000003</v>
      </c>
      <c r="G297" s="2">
        <v>9.6999999999999993</v>
      </c>
      <c r="H297" s="2">
        <v>17</v>
      </c>
      <c r="I297" s="2">
        <v>866</v>
      </c>
      <c r="J297" s="2">
        <v>1214</v>
      </c>
      <c r="K297" s="2">
        <v>0.6</v>
      </c>
      <c r="N297" s="2">
        <v>23</v>
      </c>
    </row>
    <row r="298" spans="1:22" x14ac:dyDescent="0.25">
      <c r="A298" s="10">
        <v>41996</v>
      </c>
      <c r="B298" s="26">
        <v>0.42708333333333331</v>
      </c>
      <c r="C298" s="2">
        <v>6.86</v>
      </c>
      <c r="D298" s="2">
        <v>2.13</v>
      </c>
      <c r="E298" s="2">
        <v>18.2</v>
      </c>
      <c r="G298" s="2">
        <v>8</v>
      </c>
      <c r="H298" s="2">
        <v>37.200000000000003</v>
      </c>
      <c r="I298" s="2">
        <v>755</v>
      </c>
      <c r="J298" s="2">
        <v>1118</v>
      </c>
      <c r="K298" s="2">
        <v>0.6</v>
      </c>
      <c r="N298" s="2">
        <v>11</v>
      </c>
      <c r="P298" s="2">
        <v>2.31</v>
      </c>
      <c r="Q298" s="2">
        <v>1.72</v>
      </c>
      <c r="R298" s="2">
        <v>0.29699999999999999</v>
      </c>
      <c r="S298" s="2">
        <v>0.09</v>
      </c>
      <c r="T298" s="2">
        <v>2.25</v>
      </c>
      <c r="U298" s="2">
        <v>0.65</v>
      </c>
      <c r="V298" s="2">
        <v>15</v>
      </c>
    </row>
    <row r="299" spans="1:22" x14ac:dyDescent="0.25">
      <c r="A299" s="10">
        <v>42010</v>
      </c>
      <c r="B299" s="26">
        <v>0.4236111111111111</v>
      </c>
      <c r="C299" s="2">
        <v>7.13</v>
      </c>
      <c r="D299" s="2">
        <v>7.4</v>
      </c>
      <c r="E299" s="2">
        <v>63.7</v>
      </c>
      <c r="G299" s="2">
        <v>9</v>
      </c>
      <c r="H299" s="2">
        <v>205</v>
      </c>
      <c r="I299" s="2">
        <v>155</v>
      </c>
      <c r="J299" s="2">
        <v>222.3</v>
      </c>
      <c r="K299" s="2">
        <v>0.1</v>
      </c>
      <c r="N299" s="2">
        <v>79</v>
      </c>
    </row>
    <row r="300" spans="1:22" x14ac:dyDescent="0.25">
      <c r="A300" s="10">
        <v>42027</v>
      </c>
      <c r="B300" s="26">
        <v>0.43055555555555558</v>
      </c>
      <c r="C300" s="2">
        <v>6.78</v>
      </c>
      <c r="D300" s="2">
        <v>2.64</v>
      </c>
      <c r="E300" s="2">
        <v>22.7</v>
      </c>
      <c r="G300" s="2">
        <v>8.1999999999999993</v>
      </c>
      <c r="H300" s="2">
        <v>23.3</v>
      </c>
      <c r="I300" s="2">
        <v>1006</v>
      </c>
      <c r="J300" s="2">
        <v>1476</v>
      </c>
      <c r="K300" s="2">
        <v>0.7</v>
      </c>
      <c r="N300" s="2">
        <v>33</v>
      </c>
    </row>
    <row r="301" spans="1:22" x14ac:dyDescent="0.25">
      <c r="A301" s="10">
        <v>42040</v>
      </c>
      <c r="B301" s="26">
        <v>0.41319444444444442</v>
      </c>
      <c r="C301" s="2">
        <v>6.58</v>
      </c>
      <c r="D301" s="2">
        <v>2.52</v>
      </c>
      <c r="E301" s="2">
        <v>21.7</v>
      </c>
      <c r="G301" s="2">
        <v>8.6</v>
      </c>
      <c r="H301" s="2">
        <v>21.2</v>
      </c>
      <c r="I301" s="2">
        <v>1194</v>
      </c>
      <c r="J301" s="2">
        <v>1734</v>
      </c>
      <c r="K301" s="2">
        <v>0.9</v>
      </c>
      <c r="N301" s="2">
        <v>79</v>
      </c>
    </row>
    <row r="302" spans="1:22" x14ac:dyDescent="0.25">
      <c r="A302" s="10">
        <v>42055</v>
      </c>
      <c r="B302" s="26">
        <v>0.4375</v>
      </c>
      <c r="C302" s="2">
        <v>6.84</v>
      </c>
      <c r="D302" s="2">
        <v>1.61</v>
      </c>
      <c r="E302" s="2">
        <v>14.3</v>
      </c>
      <c r="G302" s="2">
        <v>9.4</v>
      </c>
      <c r="H302" s="2">
        <v>17.899999999999999</v>
      </c>
      <c r="I302" s="2">
        <v>1206</v>
      </c>
      <c r="J302" s="2">
        <v>1718</v>
      </c>
      <c r="K302" s="2">
        <v>0.9</v>
      </c>
      <c r="N302" s="2">
        <v>33</v>
      </c>
    </row>
    <row r="303" spans="1:22" x14ac:dyDescent="0.25">
      <c r="A303" s="10">
        <v>42066</v>
      </c>
      <c r="B303" s="26">
        <v>0.4375</v>
      </c>
      <c r="C303" s="2">
        <v>6.54</v>
      </c>
      <c r="D303" s="2">
        <v>4.5999999999999996</v>
      </c>
      <c r="E303" s="2">
        <v>38.9</v>
      </c>
      <c r="G303" s="2">
        <v>7.5</v>
      </c>
      <c r="H303" s="2">
        <v>14.1</v>
      </c>
      <c r="I303" s="2">
        <v>1162</v>
      </c>
      <c r="J303" s="2">
        <v>1743</v>
      </c>
      <c r="K303" s="2">
        <v>0.9</v>
      </c>
      <c r="N303" s="2">
        <v>23</v>
      </c>
    </row>
    <row r="304" spans="1:22" x14ac:dyDescent="0.25">
      <c r="A304" s="10">
        <v>42080</v>
      </c>
      <c r="B304" s="26">
        <v>0.43402777777777773</v>
      </c>
      <c r="C304" s="2">
        <v>6.53</v>
      </c>
      <c r="D304" s="2">
        <v>5.56</v>
      </c>
      <c r="E304" s="2">
        <v>50.5</v>
      </c>
      <c r="G304" s="2">
        <v>9.8000000000000007</v>
      </c>
      <c r="I304" s="2">
        <v>1065</v>
      </c>
      <c r="J304" s="2">
        <v>1496</v>
      </c>
      <c r="K304" s="2">
        <v>0.8</v>
      </c>
      <c r="N304" s="2">
        <v>1600</v>
      </c>
      <c r="P304" s="2">
        <v>0.91</v>
      </c>
      <c r="Q304" s="2">
        <v>1.46</v>
      </c>
      <c r="R304" s="2">
        <v>0.41399999999999998</v>
      </c>
      <c r="S304" s="2">
        <v>0.12</v>
      </c>
      <c r="T304" s="2">
        <v>0.88</v>
      </c>
      <c r="U304" s="2">
        <v>0.37</v>
      </c>
      <c r="V304" s="2">
        <v>29</v>
      </c>
    </row>
    <row r="305" spans="1:22" x14ac:dyDescent="0.25">
      <c r="A305" s="10">
        <v>42094</v>
      </c>
      <c r="B305" s="26">
        <v>0.4236111111111111</v>
      </c>
      <c r="C305" s="2">
        <v>6.46</v>
      </c>
      <c r="D305" s="2">
        <v>6.25</v>
      </c>
      <c r="E305" s="2">
        <v>59.2</v>
      </c>
      <c r="G305" s="2">
        <v>12.6</v>
      </c>
      <c r="I305" s="2">
        <v>1216</v>
      </c>
      <c r="J305" s="2">
        <v>1594</v>
      </c>
      <c r="K305" s="2">
        <v>0.8</v>
      </c>
      <c r="N305" s="2">
        <v>79</v>
      </c>
    </row>
    <row r="306" spans="1:22" x14ac:dyDescent="0.25">
      <c r="A306" s="10">
        <v>42108</v>
      </c>
      <c r="B306" s="26">
        <v>0.43402777777777773</v>
      </c>
      <c r="C306" s="2">
        <v>6.64</v>
      </c>
      <c r="D306" s="2">
        <v>8.33</v>
      </c>
      <c r="E306" s="2">
        <v>76.400000000000006</v>
      </c>
      <c r="G306" s="2">
        <v>11.1</v>
      </c>
      <c r="I306" s="2">
        <v>2066</v>
      </c>
      <c r="J306" s="2">
        <v>2812</v>
      </c>
      <c r="K306" s="2">
        <v>1.5</v>
      </c>
      <c r="N306" s="2">
        <v>79</v>
      </c>
    </row>
    <row r="307" spans="1:22" x14ac:dyDescent="0.25">
      <c r="A307" s="10">
        <v>42122</v>
      </c>
      <c r="B307" s="26">
        <v>0.40972222222222227</v>
      </c>
      <c r="D307" s="2">
        <v>9.34</v>
      </c>
      <c r="E307" s="2">
        <v>93.4</v>
      </c>
      <c r="G307" s="2">
        <v>15.2</v>
      </c>
      <c r="I307" s="2">
        <v>1705</v>
      </c>
      <c r="J307" s="2">
        <v>2107</v>
      </c>
      <c r="K307" s="2">
        <v>1.1000000000000001</v>
      </c>
      <c r="N307" s="2">
        <v>240</v>
      </c>
    </row>
    <row r="308" spans="1:22" x14ac:dyDescent="0.25">
      <c r="A308" s="10">
        <v>42135</v>
      </c>
      <c r="B308" s="26">
        <v>0.44791666666666669</v>
      </c>
      <c r="C308" s="2">
        <v>7.45</v>
      </c>
      <c r="D308" s="2">
        <v>5.88</v>
      </c>
      <c r="E308" s="2">
        <v>61.7</v>
      </c>
      <c r="G308" s="2">
        <v>17.3</v>
      </c>
      <c r="I308" s="2">
        <v>2039</v>
      </c>
      <c r="J308" s="2">
        <v>2402</v>
      </c>
      <c r="K308" s="2">
        <v>1.2</v>
      </c>
      <c r="N308" s="2">
        <v>350</v>
      </c>
    </row>
    <row r="309" spans="1:22" x14ac:dyDescent="0.25">
      <c r="A309" s="10">
        <v>42152</v>
      </c>
      <c r="B309" s="26">
        <v>0.45833333333333331</v>
      </c>
      <c r="C309" s="2">
        <v>7.63</v>
      </c>
      <c r="D309" s="2">
        <v>8.15</v>
      </c>
      <c r="E309" s="2">
        <v>89</v>
      </c>
      <c r="G309" s="2">
        <v>19.399999999999999</v>
      </c>
      <c r="H309" s="2">
        <v>5.17</v>
      </c>
      <c r="I309" s="2">
        <v>1216</v>
      </c>
      <c r="J309" s="2">
        <v>1365</v>
      </c>
      <c r="K309" s="2">
        <v>0.7</v>
      </c>
      <c r="N309" s="2">
        <v>240</v>
      </c>
    </row>
    <row r="310" spans="1:22" x14ac:dyDescent="0.25">
      <c r="A310" s="10">
        <v>42164</v>
      </c>
      <c r="B310" s="26">
        <v>0.41666666666666669</v>
      </c>
      <c r="C310" s="2">
        <v>7.7</v>
      </c>
      <c r="D310" s="2">
        <v>2.71</v>
      </c>
      <c r="E310" s="2">
        <v>30.3</v>
      </c>
      <c r="G310" s="2">
        <v>20.7</v>
      </c>
      <c r="H310" s="2">
        <v>4.5999999999999996</v>
      </c>
      <c r="I310" s="2">
        <v>295.8</v>
      </c>
      <c r="J310" s="2">
        <v>321.5</v>
      </c>
      <c r="K310" s="2">
        <v>0.2</v>
      </c>
      <c r="N310" s="2">
        <v>130</v>
      </c>
    </row>
    <row r="311" spans="1:22" x14ac:dyDescent="0.25">
      <c r="A311" s="10">
        <v>42177</v>
      </c>
      <c r="B311" s="26">
        <v>0.43402777777777773</v>
      </c>
      <c r="C311" s="2">
        <v>7.37</v>
      </c>
      <c r="D311" s="2">
        <v>3.77</v>
      </c>
      <c r="E311" s="2">
        <v>42.4</v>
      </c>
      <c r="G311" s="2">
        <v>20.100000000000001</v>
      </c>
      <c r="H311" s="2">
        <v>2.5499999999999998</v>
      </c>
      <c r="I311" s="2">
        <v>5920</v>
      </c>
      <c r="J311" s="2">
        <v>6540</v>
      </c>
      <c r="K311" s="2">
        <v>3.7</v>
      </c>
      <c r="N311" s="2">
        <v>110</v>
      </c>
      <c r="P311" s="2">
        <v>0.08</v>
      </c>
      <c r="Q311" s="2">
        <v>0.73</v>
      </c>
      <c r="R311" s="2">
        <v>0.35</v>
      </c>
      <c r="S311" s="2">
        <v>0.3</v>
      </c>
      <c r="T311" s="2">
        <v>0.05</v>
      </c>
      <c r="U311" s="2">
        <v>0.16</v>
      </c>
      <c r="V311" s="6">
        <v>2</v>
      </c>
    </row>
    <row r="312" spans="1:22" x14ac:dyDescent="0.25">
      <c r="A312" s="10">
        <v>42192</v>
      </c>
      <c r="B312" s="26">
        <v>0.41319444444444442</v>
      </c>
      <c r="C312" s="2">
        <v>8.4700000000000006</v>
      </c>
      <c r="D312" s="2">
        <v>11.25</v>
      </c>
      <c r="E312" s="2">
        <v>130.69999999999999</v>
      </c>
      <c r="G312" s="2">
        <v>21.2</v>
      </c>
      <c r="H312" s="2">
        <v>4.7699999999999996</v>
      </c>
      <c r="I312" s="2">
        <v>10800</v>
      </c>
      <c r="J312" s="2">
        <v>11880</v>
      </c>
      <c r="K312" s="2">
        <v>6.7</v>
      </c>
      <c r="N312" s="2">
        <v>79</v>
      </c>
    </row>
    <row r="313" spans="1:22" x14ac:dyDescent="0.25">
      <c r="A313" s="10">
        <v>42207</v>
      </c>
      <c r="B313" s="26">
        <v>0.39583333333333331</v>
      </c>
      <c r="C313" s="2">
        <v>7.22</v>
      </c>
      <c r="D313" s="2">
        <v>5.4</v>
      </c>
      <c r="E313" s="2">
        <v>63</v>
      </c>
      <c r="G313" s="2">
        <v>21.1</v>
      </c>
      <c r="H313" s="2">
        <v>6.87</v>
      </c>
      <c r="I313" s="2">
        <v>10060</v>
      </c>
      <c r="J313" s="2">
        <v>10920</v>
      </c>
      <c r="K313" s="2">
        <v>6.2</v>
      </c>
      <c r="N313" s="2">
        <v>79</v>
      </c>
    </row>
    <row r="314" spans="1:22" x14ac:dyDescent="0.25">
      <c r="A314" s="10">
        <v>42222</v>
      </c>
      <c r="B314" s="26">
        <v>0.45833333333333331</v>
      </c>
      <c r="C314" s="2">
        <v>7.22</v>
      </c>
      <c r="D314" s="2">
        <v>9.26</v>
      </c>
      <c r="E314" s="2">
        <v>63</v>
      </c>
      <c r="G314" s="2">
        <v>21.1</v>
      </c>
      <c r="H314" s="2">
        <v>6.87</v>
      </c>
      <c r="I314" s="2">
        <v>10060</v>
      </c>
      <c r="J314" s="2">
        <v>10920</v>
      </c>
      <c r="K314" s="2">
        <v>6.2</v>
      </c>
      <c r="N314" s="2">
        <v>79</v>
      </c>
    </row>
    <row r="315" spans="1:22" x14ac:dyDescent="0.25">
      <c r="A315" s="10">
        <v>42235</v>
      </c>
      <c r="B315" s="26">
        <v>0.42708333333333331</v>
      </c>
      <c r="C315" s="2">
        <v>7.5</v>
      </c>
      <c r="D315" s="2">
        <v>7.75</v>
      </c>
      <c r="E315" s="2">
        <v>91.7</v>
      </c>
      <c r="G315" s="2">
        <v>20</v>
      </c>
      <c r="H315" s="2">
        <v>3.09</v>
      </c>
      <c r="I315" s="2">
        <v>9930</v>
      </c>
      <c r="J315" s="2">
        <v>10940</v>
      </c>
      <c r="K315" s="2">
        <v>6.2</v>
      </c>
      <c r="N315" s="2">
        <v>540</v>
      </c>
    </row>
    <row r="316" spans="1:22" x14ac:dyDescent="0.25">
      <c r="A316" s="10">
        <v>42250</v>
      </c>
      <c r="B316" s="26">
        <v>0.44791666666666669</v>
      </c>
      <c r="C316" s="2">
        <v>7.53</v>
      </c>
      <c r="D316" s="2">
        <v>7.95</v>
      </c>
      <c r="E316" s="2">
        <v>85.2</v>
      </c>
      <c r="G316" s="2">
        <v>16.899999999999999</v>
      </c>
      <c r="H316" s="2">
        <v>6.24</v>
      </c>
      <c r="I316" s="2">
        <v>7090</v>
      </c>
      <c r="J316" s="2">
        <v>8940</v>
      </c>
      <c r="K316" s="2">
        <v>5.2</v>
      </c>
      <c r="N316" s="2">
        <v>350</v>
      </c>
    </row>
    <row r="317" spans="1:22" x14ac:dyDescent="0.25">
      <c r="A317" s="10">
        <v>42262</v>
      </c>
      <c r="B317" s="26">
        <v>0.39583333333333331</v>
      </c>
      <c r="C317" s="2">
        <v>7.33</v>
      </c>
      <c r="D317" s="2">
        <v>7.38</v>
      </c>
      <c r="E317" s="2">
        <v>74.2</v>
      </c>
      <c r="G317" s="2">
        <v>14.8</v>
      </c>
      <c r="H317" s="2">
        <v>8.18</v>
      </c>
      <c r="I317" s="2">
        <v>5210</v>
      </c>
      <c r="J317" s="2">
        <v>6390</v>
      </c>
      <c r="K317" s="2">
        <v>3.7</v>
      </c>
      <c r="N317" s="2">
        <v>240</v>
      </c>
    </row>
    <row r="318" spans="1:22" x14ac:dyDescent="0.25">
      <c r="A318" s="10">
        <v>42278</v>
      </c>
      <c r="B318" s="26">
        <v>0.44444444444444442</v>
      </c>
      <c r="C318" s="4">
        <v>7.35</v>
      </c>
      <c r="D318" s="11">
        <v>9.0299999999999994</v>
      </c>
      <c r="E318" s="12">
        <v>89.1</v>
      </c>
      <c r="F318" s="12"/>
      <c r="G318" s="5">
        <v>14</v>
      </c>
      <c r="H318" s="4">
        <v>8.6</v>
      </c>
      <c r="I318" s="5">
        <v>5570</v>
      </c>
      <c r="J318" s="5">
        <v>7210</v>
      </c>
      <c r="K318" s="5">
        <v>4</v>
      </c>
      <c r="M318" s="13"/>
      <c r="N318" s="13">
        <v>49</v>
      </c>
      <c r="O318" s="13"/>
      <c r="P318" s="52">
        <v>5.0000000000000001E-3</v>
      </c>
      <c r="Q318" s="53">
        <v>0.81</v>
      </c>
      <c r="R318" s="52">
        <v>0.50800000000000001</v>
      </c>
      <c r="S318" s="53">
        <v>0.25</v>
      </c>
      <c r="T318" s="52">
        <v>5.0000000000000001E-3</v>
      </c>
      <c r="U318" s="53">
        <v>0.01</v>
      </c>
      <c r="V318" s="54">
        <v>12</v>
      </c>
    </row>
    <row r="319" spans="1:22" x14ac:dyDescent="0.25">
      <c r="A319" s="10">
        <v>42290</v>
      </c>
      <c r="B319" s="26">
        <v>0.4375</v>
      </c>
      <c r="C319" s="4">
        <v>6.7</v>
      </c>
      <c r="D319" s="11">
        <v>6.12</v>
      </c>
      <c r="E319" s="12">
        <v>60.2</v>
      </c>
      <c r="F319" s="12"/>
      <c r="G319" s="5">
        <v>13.9</v>
      </c>
      <c r="H319" s="4">
        <v>8.8699999999999992</v>
      </c>
      <c r="I319" s="5">
        <v>4153</v>
      </c>
      <c r="J319" s="5">
        <v>5280</v>
      </c>
      <c r="K319" s="5">
        <v>2.9</v>
      </c>
      <c r="M319" s="51"/>
      <c r="N319" s="13">
        <v>33</v>
      </c>
      <c r="O319" s="13"/>
    </row>
    <row r="320" spans="1:22" x14ac:dyDescent="0.25">
      <c r="A320" s="10">
        <v>42304</v>
      </c>
      <c r="B320" s="26">
        <v>0.4236111111111111</v>
      </c>
      <c r="C320" s="4">
        <v>7.41</v>
      </c>
      <c r="D320" s="11">
        <v>7.18</v>
      </c>
      <c r="E320" s="12">
        <v>67.400000000000006</v>
      </c>
      <c r="F320" s="12"/>
      <c r="G320" s="5">
        <v>12.3</v>
      </c>
      <c r="H320" s="4">
        <v>6.32</v>
      </c>
      <c r="I320" s="5">
        <v>3749</v>
      </c>
      <c r="J320" s="5">
        <v>4954</v>
      </c>
      <c r="K320" s="5">
        <v>2.7</v>
      </c>
      <c r="M320" s="13"/>
      <c r="N320" s="13">
        <v>70</v>
      </c>
      <c r="O320" s="13"/>
    </row>
    <row r="321" spans="1:22" x14ac:dyDescent="0.25">
      <c r="A321" s="10">
        <v>42318</v>
      </c>
      <c r="B321" s="26">
        <v>0.44097222222222227</v>
      </c>
      <c r="C321" s="4">
        <v>7.03</v>
      </c>
      <c r="D321" s="11">
        <v>2.48</v>
      </c>
      <c r="E321" s="12">
        <v>21.4</v>
      </c>
      <c r="F321" s="12"/>
      <c r="G321" s="5">
        <v>8.6999999999999993</v>
      </c>
      <c r="H321" s="4">
        <v>17.399999999999999</v>
      </c>
      <c r="I321" s="5">
        <v>959</v>
      </c>
      <c r="J321" s="5">
        <v>1401</v>
      </c>
      <c r="K321" s="5">
        <v>0.7</v>
      </c>
      <c r="M321" s="3"/>
      <c r="N321" s="13">
        <v>540</v>
      </c>
      <c r="O321" s="13"/>
    </row>
    <row r="322" spans="1:22" x14ac:dyDescent="0.25">
      <c r="A322" s="10">
        <v>42332</v>
      </c>
      <c r="B322" s="26">
        <v>0.41666666666666669</v>
      </c>
      <c r="C322" s="4">
        <v>6.92</v>
      </c>
      <c r="D322" s="11">
        <v>3.27</v>
      </c>
      <c r="E322" s="12">
        <v>28</v>
      </c>
      <c r="F322" s="12"/>
      <c r="G322" s="5">
        <v>7.8</v>
      </c>
      <c r="H322" s="4">
        <v>18.600000000000001</v>
      </c>
      <c r="I322" s="5">
        <v>1079</v>
      </c>
      <c r="J322" s="5">
        <v>1606</v>
      </c>
      <c r="K322" s="5">
        <v>0.8</v>
      </c>
      <c r="M322" s="13"/>
      <c r="N322" s="13">
        <v>33</v>
      </c>
      <c r="O322" s="13"/>
    </row>
    <row r="323" spans="1:22" x14ac:dyDescent="0.25">
      <c r="A323" s="10">
        <v>42346</v>
      </c>
      <c r="B323" s="26">
        <v>0.45833333333333331</v>
      </c>
      <c r="C323" s="4">
        <v>7.08</v>
      </c>
      <c r="D323" s="11">
        <v>6.72</v>
      </c>
      <c r="E323" s="12">
        <v>59.8</v>
      </c>
      <c r="F323" s="12"/>
      <c r="G323" s="5">
        <v>10</v>
      </c>
      <c r="H323" s="4">
        <v>27.6</v>
      </c>
      <c r="I323" s="5">
        <v>1320</v>
      </c>
      <c r="J323" s="5">
        <v>1840</v>
      </c>
      <c r="K323" s="5">
        <v>0.9</v>
      </c>
      <c r="M323" s="51"/>
      <c r="N323" s="13">
        <v>33</v>
      </c>
      <c r="O323" s="13"/>
    </row>
    <row r="324" spans="1:22" x14ac:dyDescent="0.25">
      <c r="A324" s="10">
        <v>42361</v>
      </c>
      <c r="B324" s="26">
        <v>0.40625</v>
      </c>
      <c r="C324" s="4">
        <v>7.1</v>
      </c>
      <c r="D324" s="11">
        <v>7</v>
      </c>
      <c r="E324" s="12">
        <v>55.4</v>
      </c>
      <c r="F324" s="12"/>
      <c r="G324" s="5">
        <v>5.2</v>
      </c>
      <c r="H324" s="4">
        <v>50</v>
      </c>
      <c r="I324" s="5">
        <v>509</v>
      </c>
      <c r="J324" s="5">
        <v>818</v>
      </c>
      <c r="K324" s="5">
        <v>0.4</v>
      </c>
      <c r="M324" s="3"/>
      <c r="N324" s="13">
        <v>110</v>
      </c>
      <c r="O324" s="13"/>
    </row>
    <row r="325" spans="1:22" x14ac:dyDescent="0.25">
      <c r="A325" s="10">
        <v>42374</v>
      </c>
      <c r="B325" s="26">
        <v>0.42708333333333331</v>
      </c>
      <c r="C325" s="4">
        <v>7.3</v>
      </c>
      <c r="D325" s="11">
        <v>2.33</v>
      </c>
      <c r="E325" s="12">
        <v>17.7</v>
      </c>
      <c r="F325" s="12"/>
      <c r="G325" s="5">
        <v>3.2</v>
      </c>
      <c r="H325" s="4">
        <v>25.5</v>
      </c>
      <c r="I325" s="5">
        <v>1210</v>
      </c>
      <c r="J325" s="5">
        <v>2074</v>
      </c>
      <c r="K325" s="5">
        <v>1.1000000000000001</v>
      </c>
      <c r="M325" s="3"/>
      <c r="N325" s="13">
        <v>170</v>
      </c>
      <c r="O325" s="13"/>
      <c r="P325" s="52">
        <v>0.86</v>
      </c>
      <c r="Q325" s="53">
        <v>2.67</v>
      </c>
      <c r="R325" s="52">
        <v>0.125</v>
      </c>
      <c r="S325" s="53">
        <v>0.06</v>
      </c>
      <c r="T325" s="53">
        <v>0.82</v>
      </c>
      <c r="U325" s="53">
        <v>1.85</v>
      </c>
      <c r="V325" s="54">
        <v>12</v>
      </c>
    </row>
    <row r="326" spans="1:22" x14ac:dyDescent="0.25">
      <c r="A326" s="10">
        <v>42389</v>
      </c>
      <c r="B326" s="26">
        <v>0.4236111111111111</v>
      </c>
      <c r="C326" s="4">
        <v>7.25</v>
      </c>
      <c r="D326" s="11">
        <v>4.8499999999999996</v>
      </c>
      <c r="E326" s="12">
        <v>40.6</v>
      </c>
      <c r="F326" s="12"/>
      <c r="G326" s="5">
        <v>7.5</v>
      </c>
      <c r="H326" s="4">
        <v>21.9</v>
      </c>
      <c r="I326" s="5">
        <v>1246</v>
      </c>
      <c r="J326" s="5">
        <v>1874</v>
      </c>
      <c r="K326" s="108">
        <v>0.92378393271375714</v>
      </c>
      <c r="M326" s="3"/>
      <c r="N326" s="13">
        <v>46</v>
      </c>
      <c r="O326" s="13"/>
    </row>
    <row r="327" spans="1:22" x14ac:dyDescent="0.25">
      <c r="A327" s="10">
        <v>42402</v>
      </c>
      <c r="B327" s="26">
        <v>0.44444444444444442</v>
      </c>
      <c r="C327" s="4">
        <v>7.02</v>
      </c>
      <c r="D327" s="11">
        <v>4.67</v>
      </c>
      <c r="E327" s="12">
        <v>38.9</v>
      </c>
      <c r="F327" s="12"/>
      <c r="G327" s="5">
        <v>7.2</v>
      </c>
      <c r="H327" s="4">
        <v>34.4</v>
      </c>
      <c r="I327" s="5">
        <v>940</v>
      </c>
      <c r="J327" s="5">
        <v>1420</v>
      </c>
      <c r="K327" s="5">
        <v>0.68314187769790413</v>
      </c>
      <c r="M327" s="13"/>
      <c r="N327" s="13">
        <v>79</v>
      </c>
      <c r="O327" s="13"/>
    </row>
    <row r="328" spans="1:22" x14ac:dyDescent="0.25">
      <c r="A328" s="10">
        <v>42419</v>
      </c>
      <c r="B328" s="26">
        <v>0.41666666666666669</v>
      </c>
      <c r="C328" s="4">
        <v>6.85</v>
      </c>
      <c r="D328" s="11">
        <v>7.75</v>
      </c>
      <c r="E328" s="12">
        <v>67.099999999999994</v>
      </c>
      <c r="F328" s="12"/>
      <c r="G328" s="5">
        <v>8.9</v>
      </c>
      <c r="H328" s="4">
        <v>51.09</v>
      </c>
      <c r="I328" s="5">
        <v>588</v>
      </c>
      <c r="J328" s="5">
        <v>849</v>
      </c>
      <c r="K328" s="109">
        <v>0.39040685397767966</v>
      </c>
      <c r="M328" s="13"/>
      <c r="N328" s="13">
        <v>46</v>
      </c>
      <c r="O328" s="13"/>
    </row>
    <row r="329" spans="1:22" x14ac:dyDescent="0.25">
      <c r="A329" s="10">
        <v>42431</v>
      </c>
      <c r="B329" s="26">
        <v>0.43055555555555558</v>
      </c>
      <c r="C329" s="4">
        <v>6.85</v>
      </c>
      <c r="D329" s="11">
        <v>9.0299999999999994</v>
      </c>
      <c r="E329" s="12">
        <v>78.900000000000006</v>
      </c>
      <c r="F329" s="12"/>
      <c r="G329" s="5">
        <v>9.1</v>
      </c>
      <c r="H329" s="4">
        <v>28.82</v>
      </c>
      <c r="I329" s="5">
        <v>1436</v>
      </c>
      <c r="J329" s="5">
        <v>2056</v>
      </c>
      <c r="K329" s="5">
        <v>1</v>
      </c>
      <c r="M329" s="3"/>
      <c r="N329" s="13">
        <v>170</v>
      </c>
      <c r="O329" s="13"/>
    </row>
    <row r="330" spans="1:22" x14ac:dyDescent="0.25">
      <c r="A330" s="10">
        <v>42443</v>
      </c>
      <c r="B330" s="26">
        <v>0.4375</v>
      </c>
      <c r="C330" s="4">
        <v>7.46</v>
      </c>
      <c r="D330" s="11">
        <v>8.74</v>
      </c>
      <c r="E330" s="12">
        <v>74.900000000000006</v>
      </c>
      <c r="F330" s="12"/>
      <c r="G330" s="5">
        <v>8.4</v>
      </c>
      <c r="H330" s="4">
        <v>27.13</v>
      </c>
      <c r="I330" s="5">
        <v>1108</v>
      </c>
      <c r="J330" s="5">
        <v>1623</v>
      </c>
      <c r="K330" s="5">
        <v>0.79001644914987601</v>
      </c>
      <c r="M330" s="3"/>
      <c r="N330" s="13">
        <v>70</v>
      </c>
      <c r="O330" s="13"/>
    </row>
    <row r="331" spans="1:22" x14ac:dyDescent="0.25">
      <c r="A331" s="10">
        <v>42458</v>
      </c>
      <c r="B331" s="26">
        <v>0.44097222222222227</v>
      </c>
      <c r="C331" s="4">
        <v>7.1</v>
      </c>
      <c r="D331" s="11">
        <v>9.0299999999999994</v>
      </c>
      <c r="E331" s="12">
        <v>82.5</v>
      </c>
      <c r="F331" s="12"/>
      <c r="G331" s="5">
        <v>11.1</v>
      </c>
      <c r="H331" s="4">
        <v>30.16</v>
      </c>
      <c r="I331" s="5">
        <v>1330</v>
      </c>
      <c r="J331" s="5">
        <v>1811</v>
      </c>
      <c r="K331" s="5">
        <v>0.89005191376332704</v>
      </c>
      <c r="M331" s="3"/>
      <c r="N331" s="13">
        <v>350</v>
      </c>
      <c r="O331" s="13"/>
      <c r="P331" s="52">
        <v>0.84</v>
      </c>
      <c r="Q331" s="53">
        <v>1.71</v>
      </c>
      <c r="R331" s="52">
        <v>0.317</v>
      </c>
      <c r="S331" s="53">
        <v>0.04</v>
      </c>
      <c r="T331" s="53">
        <v>0.8</v>
      </c>
      <c r="U331" s="53">
        <v>0.85</v>
      </c>
      <c r="V331" s="54">
        <v>14</v>
      </c>
    </row>
    <row r="332" spans="1:22" x14ac:dyDescent="0.25">
      <c r="A332" s="10">
        <v>42474</v>
      </c>
      <c r="B332" s="26">
        <v>0.4375</v>
      </c>
      <c r="C332" s="4">
        <v>7.31</v>
      </c>
      <c r="D332" s="11">
        <v>10.28</v>
      </c>
      <c r="E332" s="12">
        <v>96.2</v>
      </c>
      <c r="F332" s="12"/>
      <c r="G332" s="5">
        <v>12.2</v>
      </c>
      <c r="H332" s="4">
        <v>17.739999999999998</v>
      </c>
      <c r="I332" s="5">
        <v>1074</v>
      </c>
      <c r="J332" s="5">
        <v>1423</v>
      </c>
      <c r="K332" s="5">
        <v>0.68471199870970756</v>
      </c>
      <c r="M332" s="3"/>
      <c r="N332" s="13">
        <v>33</v>
      </c>
      <c r="O332" s="13"/>
    </row>
    <row r="333" spans="1:22" x14ac:dyDescent="0.25">
      <c r="A333" s="10">
        <v>42488</v>
      </c>
      <c r="B333" s="26">
        <v>0.42708333333333331</v>
      </c>
      <c r="C333" s="4">
        <v>7.24</v>
      </c>
      <c r="D333" s="11">
        <v>8.2100000000000009</v>
      </c>
      <c r="E333" s="12">
        <v>82.6</v>
      </c>
      <c r="F333" s="12"/>
      <c r="G333" s="5">
        <v>15.4</v>
      </c>
      <c r="H333" s="4">
        <v>18.03</v>
      </c>
      <c r="I333" s="5">
        <v>1380</v>
      </c>
      <c r="J333" s="5">
        <v>1689</v>
      </c>
      <c r="K333" s="5">
        <v>0.82502513696100777</v>
      </c>
      <c r="M333" s="3"/>
      <c r="N333" s="13">
        <v>49</v>
      </c>
      <c r="O333" s="13"/>
    </row>
    <row r="334" spans="1:22" x14ac:dyDescent="0.25">
      <c r="A334" s="10">
        <v>42501</v>
      </c>
      <c r="B334" s="26">
        <v>0.4236111111111111</v>
      </c>
      <c r="C334" s="4">
        <v>7.02</v>
      </c>
      <c r="D334" s="11">
        <v>5.08</v>
      </c>
      <c r="E334" s="12">
        <v>53.2</v>
      </c>
      <c r="F334" s="12"/>
      <c r="G334" s="5">
        <v>17.2</v>
      </c>
      <c r="H334" s="4">
        <v>10.1</v>
      </c>
      <c r="I334" s="5">
        <v>1872</v>
      </c>
      <c r="J334" s="5">
        <v>2199</v>
      </c>
      <c r="K334" s="5">
        <v>1.0993203123399218</v>
      </c>
      <c r="M334" s="6"/>
      <c r="N334" s="13">
        <v>130</v>
      </c>
      <c r="O334" s="13"/>
    </row>
    <row r="335" spans="1:22" x14ac:dyDescent="0.25">
      <c r="A335" s="10">
        <v>42514</v>
      </c>
      <c r="B335" s="26">
        <v>0.4201388888888889</v>
      </c>
      <c r="C335" s="13"/>
      <c r="D335" s="11">
        <v>3.63</v>
      </c>
      <c r="E335" s="12">
        <v>37</v>
      </c>
      <c r="F335" s="12"/>
      <c r="G335" s="5">
        <v>15.9</v>
      </c>
      <c r="H335" s="4">
        <v>9.7200000000000006</v>
      </c>
      <c r="I335" s="5">
        <v>2315</v>
      </c>
      <c r="J335" s="5">
        <v>2803</v>
      </c>
      <c r="K335" s="5">
        <v>1.4</v>
      </c>
      <c r="M335" s="13"/>
      <c r="N335" s="13">
        <v>130</v>
      </c>
      <c r="O335" s="13"/>
    </row>
    <row r="336" spans="1:22" x14ac:dyDescent="0.25">
      <c r="A336" s="10">
        <v>42528</v>
      </c>
      <c r="B336" s="26">
        <v>0.42708333333333331</v>
      </c>
      <c r="C336" s="3"/>
      <c r="D336" s="11">
        <v>6.95</v>
      </c>
      <c r="E336" s="12">
        <v>77</v>
      </c>
      <c r="F336" s="12"/>
      <c r="G336" s="5">
        <v>20.100000000000001</v>
      </c>
      <c r="H336" s="4">
        <v>7.06</v>
      </c>
      <c r="I336" s="5">
        <v>1978</v>
      </c>
      <c r="J336" s="5">
        <v>2184</v>
      </c>
      <c r="K336" s="5">
        <v>1.1000000000000001</v>
      </c>
      <c r="M336" s="3"/>
      <c r="N336" s="13">
        <v>79</v>
      </c>
      <c r="O336" s="13"/>
    </row>
    <row r="337" spans="1:22" x14ac:dyDescent="0.25">
      <c r="A337" s="10">
        <v>42544</v>
      </c>
      <c r="B337" s="26">
        <v>0.45833333333333331</v>
      </c>
      <c r="C337" s="3"/>
      <c r="D337" s="11">
        <v>4.6900000000000004</v>
      </c>
      <c r="E337" s="12">
        <v>49.2</v>
      </c>
      <c r="F337" s="12"/>
      <c r="G337" s="5">
        <v>17.600000000000001</v>
      </c>
      <c r="H337" s="4">
        <v>12.61</v>
      </c>
      <c r="I337" s="5">
        <v>678</v>
      </c>
      <c r="J337" s="5">
        <v>789</v>
      </c>
      <c r="K337" s="5">
        <v>0.36048899587003935</v>
      </c>
      <c r="M337" s="3"/>
      <c r="N337" s="13">
        <v>540</v>
      </c>
      <c r="O337" s="13"/>
      <c r="P337" s="52">
        <v>0.01</v>
      </c>
      <c r="Q337" s="53">
        <v>0.55000000000000004</v>
      </c>
      <c r="R337" s="52">
        <v>0.108</v>
      </c>
      <c r="S337" s="52">
        <v>0.01</v>
      </c>
      <c r="T337" s="52">
        <v>0.01</v>
      </c>
      <c r="U337" s="53">
        <v>0.12</v>
      </c>
      <c r="V337" s="54">
        <v>5</v>
      </c>
    </row>
    <row r="338" spans="1:22" x14ac:dyDescent="0.25">
      <c r="A338" s="10">
        <v>42556</v>
      </c>
      <c r="B338" s="26">
        <v>0.41319444444444442</v>
      </c>
      <c r="C338" s="3"/>
      <c r="D338" s="11">
        <v>2.65</v>
      </c>
      <c r="E338" s="12">
        <v>27.3</v>
      </c>
      <c r="F338" s="12"/>
      <c r="G338" s="5">
        <v>16.600000000000001</v>
      </c>
      <c r="H338" s="4">
        <v>14.04</v>
      </c>
      <c r="I338" s="5">
        <v>1590</v>
      </c>
      <c r="J338" s="5">
        <v>1895</v>
      </c>
      <c r="K338" s="5">
        <v>0.93505025157559041</v>
      </c>
      <c r="M338" s="3"/>
      <c r="N338" s="13">
        <v>920</v>
      </c>
      <c r="O338" s="13"/>
    </row>
    <row r="339" spans="1:22" x14ac:dyDescent="0.25">
      <c r="A339" s="10">
        <v>42572</v>
      </c>
      <c r="B339" s="26">
        <v>0.4201388888888889</v>
      </c>
      <c r="C339" s="3"/>
      <c r="D339" s="11">
        <v>2.23</v>
      </c>
      <c r="E339" s="12">
        <v>24.5</v>
      </c>
      <c r="F339" s="12"/>
      <c r="G339" s="5">
        <v>19.8</v>
      </c>
      <c r="H339" s="4">
        <v>18.82</v>
      </c>
      <c r="I339" s="5">
        <v>1772</v>
      </c>
      <c r="J339" s="5">
        <v>1596</v>
      </c>
      <c r="K339" s="5">
        <v>0.77573042016284333</v>
      </c>
      <c r="M339" s="3"/>
      <c r="N339" s="13">
        <v>110</v>
      </c>
      <c r="O339" s="13"/>
    </row>
    <row r="340" spans="1:22" x14ac:dyDescent="0.25">
      <c r="A340" s="10">
        <v>42584</v>
      </c>
      <c r="B340" s="26">
        <v>0.4513888888888889</v>
      </c>
      <c r="C340" s="13"/>
      <c r="D340" s="11">
        <v>0.69</v>
      </c>
      <c r="E340" s="12">
        <v>7.5</v>
      </c>
      <c r="F340" s="12"/>
      <c r="G340" s="5">
        <v>18.899999999999999</v>
      </c>
      <c r="H340" s="4">
        <v>18.78</v>
      </c>
      <c r="I340" s="3">
        <v>3850</v>
      </c>
      <c r="J340" s="3">
        <v>4359</v>
      </c>
      <c r="K340" s="108">
        <f>((J340/1000)^1.0878)*0.4665</f>
        <v>2.3140710235394093</v>
      </c>
      <c r="M340" s="13"/>
      <c r="N340" s="13">
        <v>220</v>
      </c>
      <c r="O340" s="13"/>
    </row>
    <row r="341" spans="1:22" x14ac:dyDescent="0.25">
      <c r="A341" s="10">
        <v>42598</v>
      </c>
      <c r="B341" s="26">
        <v>0.44444444444444442</v>
      </c>
      <c r="C341" s="4">
        <v>7.51</v>
      </c>
      <c r="D341" s="11">
        <v>1.07</v>
      </c>
      <c r="E341" s="12">
        <v>11.8</v>
      </c>
      <c r="F341" s="12"/>
      <c r="G341" s="5">
        <v>19.3</v>
      </c>
      <c r="H341" s="4">
        <v>23.41</v>
      </c>
      <c r="I341" s="5">
        <v>4604</v>
      </c>
      <c r="J341" s="5">
        <v>5166</v>
      </c>
      <c r="K341" s="5">
        <v>2.7836908787379495</v>
      </c>
      <c r="M341" s="3"/>
      <c r="N341" s="13">
        <v>130</v>
      </c>
      <c r="O341" s="13"/>
    </row>
    <row r="342" spans="1:22" x14ac:dyDescent="0.25">
      <c r="A342" s="10">
        <v>42614</v>
      </c>
      <c r="B342" s="26">
        <v>0.4236111111111111</v>
      </c>
      <c r="C342" s="4">
        <v>7.6</v>
      </c>
      <c r="D342" s="11">
        <v>1.3</v>
      </c>
      <c r="E342" s="12">
        <v>13.9</v>
      </c>
      <c r="F342" s="12"/>
      <c r="G342" s="5">
        <v>17.8</v>
      </c>
      <c r="H342" s="4">
        <v>15.79</v>
      </c>
      <c r="I342" s="5">
        <v>4819</v>
      </c>
      <c r="J342" s="5">
        <v>5586</v>
      </c>
      <c r="K342" s="5">
        <v>3.0307355361808312</v>
      </c>
      <c r="M342" s="13"/>
      <c r="N342" s="13">
        <v>540</v>
      </c>
      <c r="O342" s="13"/>
    </row>
    <row r="343" spans="1:22" x14ac:dyDescent="0.25">
      <c r="A343" s="10">
        <v>42626</v>
      </c>
      <c r="B343" s="26">
        <v>0.4375</v>
      </c>
      <c r="C343" s="4">
        <v>7.98</v>
      </c>
      <c r="D343" s="11">
        <v>2.76</v>
      </c>
      <c r="E343" s="12">
        <v>28.2</v>
      </c>
      <c r="F343" s="12"/>
      <c r="G343" s="5">
        <v>15.9</v>
      </c>
      <c r="H343" s="4">
        <v>13.23</v>
      </c>
      <c r="I343" s="5">
        <v>4038</v>
      </c>
      <c r="J343" s="5">
        <v>4889</v>
      </c>
      <c r="K343" s="5">
        <v>2.6217133444399607</v>
      </c>
      <c r="M343" s="3"/>
      <c r="N343" s="13">
        <v>220</v>
      </c>
      <c r="O343" s="13"/>
    </row>
    <row r="344" spans="1:22" x14ac:dyDescent="0.25">
      <c r="A344" s="10">
        <v>42641</v>
      </c>
      <c r="B344" s="26">
        <v>0.4513888888888889</v>
      </c>
      <c r="C344" s="4">
        <v>7.47</v>
      </c>
      <c r="D344" s="11">
        <v>4.4800000000000004</v>
      </c>
      <c r="E344" s="12">
        <v>45</v>
      </c>
      <c r="F344" s="12"/>
      <c r="G344" s="5">
        <v>15.1</v>
      </c>
      <c r="H344" s="4">
        <v>12.05</v>
      </c>
      <c r="I344" s="5">
        <v>4310</v>
      </c>
      <c r="J344" s="5">
        <v>5309</v>
      </c>
      <c r="K344" s="5">
        <v>2.8676126709442347</v>
      </c>
      <c r="M344" s="13"/>
      <c r="N344" s="13">
        <v>13</v>
      </c>
      <c r="O344" s="13"/>
      <c r="P344" s="52">
        <v>0.08</v>
      </c>
      <c r="Q344" s="53">
        <v>1.35</v>
      </c>
      <c r="R344" s="52">
        <v>0.22500000000000001</v>
      </c>
      <c r="S344" s="53">
        <v>0.06</v>
      </c>
      <c r="T344" s="53">
        <v>0.03</v>
      </c>
      <c r="U344" s="53">
        <v>0.5</v>
      </c>
      <c r="V344" s="54">
        <v>5</v>
      </c>
    </row>
    <row r="345" spans="1:22" x14ac:dyDescent="0.25">
      <c r="A345" s="110">
        <v>42654</v>
      </c>
      <c r="B345" s="26">
        <v>0.44444444444444442</v>
      </c>
      <c r="C345" s="111">
        <v>7.32</v>
      </c>
      <c r="D345" s="112">
        <v>2.0699999999999998</v>
      </c>
      <c r="E345" s="113">
        <v>19.2</v>
      </c>
      <c r="F345" s="113"/>
      <c r="G345" s="114">
        <v>11.8</v>
      </c>
      <c r="H345" s="111">
        <v>18.88</v>
      </c>
      <c r="I345" s="114">
        <v>3279</v>
      </c>
      <c r="J345" s="114">
        <v>4387</v>
      </c>
      <c r="K345" s="114">
        <v>2.3302450858760437</v>
      </c>
      <c r="L345" s="114"/>
      <c r="M345" s="115"/>
      <c r="N345" s="115">
        <v>110</v>
      </c>
      <c r="O345" s="115"/>
      <c r="P345" s="116"/>
      <c r="Q345" s="116"/>
      <c r="R345" s="116"/>
      <c r="S345" s="116"/>
      <c r="T345" s="116"/>
      <c r="U345" s="116"/>
      <c r="V345" s="116"/>
    </row>
    <row r="346" spans="1:22" x14ac:dyDescent="0.25">
      <c r="A346" s="110">
        <v>42669</v>
      </c>
      <c r="B346" s="26">
        <v>0.42708333333333331</v>
      </c>
      <c r="C346" s="111">
        <v>7.12</v>
      </c>
      <c r="D346" s="112">
        <v>5.78</v>
      </c>
      <c r="E346" s="113">
        <v>52.4</v>
      </c>
      <c r="F346" s="113"/>
      <c r="G346" s="114">
        <v>11.6</v>
      </c>
      <c r="H346" s="111">
        <v>14.27</v>
      </c>
      <c r="I346" s="114">
        <v>744</v>
      </c>
      <c r="J346" s="114">
        <v>998</v>
      </c>
      <c r="K346" s="114">
        <v>0.5</v>
      </c>
      <c r="L346" s="114"/>
      <c r="M346" s="115"/>
      <c r="N346" s="115">
        <v>33</v>
      </c>
      <c r="O346" s="115"/>
      <c r="P346" s="116"/>
      <c r="Q346" s="116"/>
      <c r="R346" s="116"/>
      <c r="S346" s="116"/>
      <c r="T346" s="116"/>
      <c r="U346" s="116"/>
      <c r="V346" s="116"/>
    </row>
    <row r="347" spans="1:22" x14ac:dyDescent="0.25">
      <c r="A347" s="110">
        <v>42682</v>
      </c>
      <c r="B347" s="26">
        <v>0.43472222222222223</v>
      </c>
      <c r="C347" s="111">
        <v>6.98</v>
      </c>
      <c r="D347" s="112">
        <v>3.93</v>
      </c>
      <c r="E347" s="113">
        <v>36.6</v>
      </c>
      <c r="F347" s="113"/>
      <c r="G347" s="114">
        <v>12</v>
      </c>
      <c r="H347" s="111">
        <v>25.92</v>
      </c>
      <c r="I347" s="114">
        <v>681</v>
      </c>
      <c r="J347" s="114">
        <v>90.7</v>
      </c>
      <c r="K347" s="114">
        <v>3.4271795280987387E-2</v>
      </c>
      <c r="L347" s="114"/>
      <c r="M347" s="121"/>
      <c r="N347" s="115">
        <v>33</v>
      </c>
      <c r="O347" s="115"/>
      <c r="P347" s="116"/>
      <c r="Q347" s="116"/>
      <c r="R347" s="116"/>
      <c r="S347" s="116"/>
      <c r="T347" s="116"/>
      <c r="U347" s="116"/>
      <c r="V347" s="116"/>
    </row>
    <row r="348" spans="1:22" x14ac:dyDescent="0.25">
      <c r="A348" s="110">
        <v>42696</v>
      </c>
      <c r="B348" s="26">
        <v>0.43402777777777773</v>
      </c>
      <c r="C348" s="111">
        <v>7.25</v>
      </c>
      <c r="D348" s="112">
        <v>3.91</v>
      </c>
      <c r="E348" s="113">
        <v>34.1</v>
      </c>
      <c r="F348" s="113"/>
      <c r="G348" s="114">
        <v>9.4</v>
      </c>
      <c r="H348" s="111">
        <v>15.39</v>
      </c>
      <c r="I348" s="114">
        <v>823</v>
      </c>
      <c r="J348" s="114">
        <v>1171</v>
      </c>
      <c r="K348" s="114">
        <v>0.55389550218030792</v>
      </c>
      <c r="L348" s="114"/>
      <c r="M348" s="121"/>
      <c r="N348" s="115">
        <v>49</v>
      </c>
      <c r="O348" s="115"/>
      <c r="P348" s="116"/>
      <c r="Q348" s="116"/>
      <c r="R348" s="116"/>
      <c r="S348" s="116"/>
      <c r="T348" s="116"/>
      <c r="U348" s="116"/>
      <c r="V348" s="116"/>
    </row>
    <row r="349" spans="1:22" x14ac:dyDescent="0.25">
      <c r="A349" s="110">
        <v>42713</v>
      </c>
      <c r="B349" s="26">
        <v>0.44791666666666669</v>
      </c>
      <c r="C349" s="111">
        <v>6.91</v>
      </c>
      <c r="D349" s="112">
        <v>3.21</v>
      </c>
      <c r="E349" s="113">
        <v>24.1</v>
      </c>
      <c r="F349" s="113"/>
      <c r="G349" s="114">
        <v>3.3</v>
      </c>
      <c r="H349" s="111">
        <v>17.7</v>
      </c>
      <c r="I349" s="114">
        <v>800</v>
      </c>
      <c r="J349" s="114">
        <v>1368</v>
      </c>
      <c r="K349" s="114">
        <v>0.7</v>
      </c>
      <c r="L349" s="114"/>
      <c r="M349" s="121"/>
      <c r="N349" s="115">
        <v>23</v>
      </c>
      <c r="O349" s="115"/>
      <c r="P349" s="116"/>
      <c r="Q349" s="116"/>
      <c r="R349" s="116"/>
      <c r="S349" s="116"/>
      <c r="T349" s="116"/>
      <c r="U349" s="116"/>
      <c r="V349" s="116"/>
    </row>
    <row r="350" spans="1:22" x14ac:dyDescent="0.25">
      <c r="A350" s="110">
        <v>42725</v>
      </c>
      <c r="B350" s="26">
        <v>0.48958333333333331</v>
      </c>
      <c r="C350" s="121"/>
      <c r="D350" s="112">
        <v>5.25</v>
      </c>
      <c r="E350" s="113">
        <v>41.3</v>
      </c>
      <c r="F350" s="113"/>
      <c r="G350" s="114">
        <v>5</v>
      </c>
      <c r="H350" s="111">
        <v>96</v>
      </c>
      <c r="I350" s="114">
        <v>725</v>
      </c>
      <c r="J350" s="114">
        <v>117.2</v>
      </c>
      <c r="K350" s="117">
        <v>4.5293001748504244E-2</v>
      </c>
      <c r="L350" s="117"/>
      <c r="M350" s="111"/>
      <c r="N350" s="115">
        <v>79</v>
      </c>
      <c r="O350" s="115"/>
      <c r="P350" s="118">
        <v>0.51</v>
      </c>
      <c r="Q350" s="119">
        <v>3.14</v>
      </c>
      <c r="R350" s="118">
        <v>1.1399999999999999</v>
      </c>
      <c r="S350" s="119">
        <v>0.27</v>
      </c>
      <c r="T350" s="119">
        <v>0.4</v>
      </c>
      <c r="U350" s="119">
        <v>1.05</v>
      </c>
      <c r="V350" s="120">
        <v>148</v>
      </c>
    </row>
    <row r="351" spans="1:22" x14ac:dyDescent="0.25">
      <c r="A351" s="110">
        <v>42739</v>
      </c>
      <c r="B351" s="26">
        <v>0.43402777777777773</v>
      </c>
      <c r="C351" s="111">
        <v>6.78</v>
      </c>
      <c r="D351" s="112">
        <v>3.51</v>
      </c>
      <c r="E351" s="113">
        <v>25.1</v>
      </c>
      <c r="F351" s="113"/>
      <c r="G351" s="114">
        <v>1.4</v>
      </c>
      <c r="H351" s="115"/>
      <c r="I351" s="114">
        <v>878</v>
      </c>
      <c r="J351" s="114">
        <v>1597</v>
      </c>
      <c r="K351" s="114">
        <v>0.77625915622644437</v>
      </c>
      <c r="L351" s="114"/>
      <c r="M351" s="121"/>
      <c r="N351" s="115">
        <v>23</v>
      </c>
      <c r="O351" s="115"/>
      <c r="P351" s="116"/>
      <c r="Q351" s="116"/>
      <c r="R351" s="116"/>
      <c r="S351" s="116"/>
      <c r="T351" s="116"/>
      <c r="U351" s="116"/>
      <c r="V351" s="116"/>
    </row>
    <row r="352" spans="1:22" x14ac:dyDescent="0.25">
      <c r="A352" s="110">
        <v>42752</v>
      </c>
      <c r="B352" s="26">
        <v>0.42708333333333331</v>
      </c>
      <c r="C352" s="111">
        <v>6.67</v>
      </c>
      <c r="D352" s="112">
        <v>2.83</v>
      </c>
      <c r="E352" s="113">
        <v>21.4</v>
      </c>
      <c r="F352" s="113"/>
      <c r="G352" s="114">
        <v>3.1</v>
      </c>
      <c r="H352" s="121"/>
      <c r="I352" s="114">
        <v>971</v>
      </c>
      <c r="J352" s="114">
        <v>1671</v>
      </c>
      <c r="K352" s="114">
        <v>0.81546519630820935</v>
      </c>
      <c r="L352" s="114"/>
      <c r="M352" s="121"/>
      <c r="N352" s="115">
        <v>46</v>
      </c>
      <c r="O352" s="115"/>
      <c r="P352" s="116"/>
      <c r="Q352" s="116"/>
      <c r="R352" s="116"/>
      <c r="S352" s="116"/>
      <c r="T352" s="116"/>
      <c r="U352" s="116"/>
      <c r="V352" s="116"/>
    </row>
    <row r="353" spans="1:22" x14ac:dyDescent="0.25">
      <c r="A353" s="110">
        <v>42767</v>
      </c>
      <c r="B353" s="26">
        <v>0.40972222222222227</v>
      </c>
      <c r="C353" s="111">
        <v>6.9</v>
      </c>
      <c r="D353" s="112">
        <v>5.07</v>
      </c>
      <c r="E353" s="113">
        <v>38.700000000000003</v>
      </c>
      <c r="F353" s="113"/>
      <c r="G353" s="114">
        <v>4.2</v>
      </c>
      <c r="H353" s="115"/>
      <c r="I353" s="114">
        <v>1100</v>
      </c>
      <c r="J353" s="114">
        <v>1823</v>
      </c>
      <c r="K353" s="117">
        <v>0.89646922714444932</v>
      </c>
      <c r="L353" s="117"/>
      <c r="M353" s="121"/>
      <c r="N353" s="115">
        <v>49</v>
      </c>
      <c r="O353" s="115"/>
      <c r="P353" s="116"/>
      <c r="Q353" s="116"/>
      <c r="R353" s="116"/>
      <c r="S353" s="116"/>
      <c r="T353" s="116"/>
      <c r="U353" s="116"/>
      <c r="V353" s="116"/>
    </row>
    <row r="354" spans="1:22" x14ac:dyDescent="0.25">
      <c r="A354" s="110">
        <v>42782</v>
      </c>
      <c r="B354" s="26">
        <v>0.44097222222222227</v>
      </c>
      <c r="C354" s="111">
        <v>6.93</v>
      </c>
      <c r="D354" s="112">
        <v>7.58</v>
      </c>
      <c r="E354" s="113">
        <v>67.3</v>
      </c>
      <c r="F354" s="113"/>
      <c r="G354" s="114">
        <v>9.1</v>
      </c>
      <c r="H354" s="167"/>
      <c r="I354" s="114">
        <v>1212</v>
      </c>
      <c r="J354" s="114">
        <v>1738</v>
      </c>
      <c r="K354" s="117">
        <v>0.85109451212873699</v>
      </c>
      <c r="L354" s="117"/>
      <c r="M354" s="121"/>
      <c r="N354" s="115">
        <v>79</v>
      </c>
      <c r="O354" s="115"/>
      <c r="P354" s="116"/>
      <c r="Q354" s="116"/>
      <c r="R354" s="116"/>
      <c r="S354" s="116"/>
      <c r="T354" s="116"/>
      <c r="U354" s="116"/>
      <c r="V354" s="116"/>
    </row>
    <row r="355" spans="1:22" x14ac:dyDescent="0.25">
      <c r="A355" s="110">
        <v>42794</v>
      </c>
      <c r="B355" s="26">
        <v>0.44444444444444442</v>
      </c>
      <c r="C355" s="111">
        <v>6.69</v>
      </c>
      <c r="D355" s="112">
        <v>6.24</v>
      </c>
      <c r="E355" s="113">
        <v>48.8</v>
      </c>
      <c r="F355" s="113"/>
      <c r="G355" s="114">
        <v>4.9000000000000004</v>
      </c>
      <c r="H355" s="121"/>
      <c r="I355" s="114">
        <v>926</v>
      </c>
      <c r="J355" s="114">
        <v>1501</v>
      </c>
      <c r="K355" s="114">
        <v>0.72563557302056592</v>
      </c>
      <c r="L355" s="114"/>
      <c r="M355" s="121"/>
      <c r="N355" s="121">
        <v>79</v>
      </c>
      <c r="O355" s="121"/>
      <c r="P355" s="116"/>
      <c r="Q355" s="116"/>
      <c r="R355" s="116"/>
      <c r="S355" s="116"/>
      <c r="T355" s="116"/>
      <c r="U355" s="116"/>
      <c r="V355" s="116"/>
    </row>
    <row r="356" spans="1:22" x14ac:dyDescent="0.25">
      <c r="A356" s="110">
        <v>42809</v>
      </c>
      <c r="B356" s="26">
        <v>0.43402777777777773</v>
      </c>
      <c r="C356" s="111">
        <v>6.63</v>
      </c>
      <c r="D356" s="112">
        <v>5.62</v>
      </c>
      <c r="E356" s="113">
        <v>51.3</v>
      </c>
      <c r="F356" s="113"/>
      <c r="G356" s="114">
        <v>11.1</v>
      </c>
      <c r="H356" s="115"/>
      <c r="I356" s="114">
        <v>978</v>
      </c>
      <c r="J356" s="114">
        <v>1333</v>
      </c>
      <c r="K356" s="117">
        <v>0.63773739670438689</v>
      </c>
      <c r="L356" s="117"/>
      <c r="M356" s="121"/>
      <c r="N356" s="121">
        <v>49</v>
      </c>
      <c r="O356" s="121"/>
      <c r="P356" s="116"/>
      <c r="Q356" s="116"/>
      <c r="R356" s="116"/>
      <c r="S356" s="116"/>
      <c r="T356" s="116"/>
      <c r="U356" s="116"/>
      <c r="V356" s="116"/>
    </row>
    <row r="357" spans="1:22" x14ac:dyDescent="0.25">
      <c r="A357" s="110">
        <v>42824</v>
      </c>
      <c r="B357" s="26">
        <v>0.4375</v>
      </c>
      <c r="C357" s="115"/>
      <c r="D357" s="112">
        <v>6.22</v>
      </c>
      <c r="E357" s="113">
        <v>53.5</v>
      </c>
      <c r="F357" s="113"/>
      <c r="G357" s="114">
        <v>9.1</v>
      </c>
      <c r="H357" s="111">
        <v>123</v>
      </c>
      <c r="I357" s="114">
        <v>573</v>
      </c>
      <c r="J357" s="114">
        <v>823</v>
      </c>
      <c r="K357" s="114">
        <v>0.37741885159050997</v>
      </c>
      <c r="L357" s="114"/>
      <c r="M357" s="121"/>
      <c r="N357" s="115">
        <v>240</v>
      </c>
      <c r="O357" s="115"/>
      <c r="P357" s="118">
        <v>1.37</v>
      </c>
      <c r="Q357" s="119">
        <v>1.79</v>
      </c>
      <c r="R357" s="118">
        <v>0.56399999999999995</v>
      </c>
      <c r="S357" s="119">
        <v>0.23</v>
      </c>
      <c r="T357" s="119">
        <v>1.31</v>
      </c>
      <c r="U357" s="119">
        <v>0.56999999999999995</v>
      </c>
      <c r="V357" s="120">
        <v>100</v>
      </c>
    </row>
    <row r="358" spans="1:22" x14ac:dyDescent="0.25">
      <c r="A358" s="110">
        <v>42836</v>
      </c>
      <c r="B358" s="26">
        <v>0.42708333333333331</v>
      </c>
      <c r="C358" s="115"/>
      <c r="D358" s="112">
        <v>8.75</v>
      </c>
      <c r="E358" s="113">
        <v>79.599999999999994</v>
      </c>
      <c r="F358" s="113"/>
      <c r="G358" s="114">
        <v>11.1</v>
      </c>
      <c r="H358" s="111">
        <v>27.9</v>
      </c>
      <c r="I358" s="114">
        <v>1169</v>
      </c>
      <c r="J358" s="114">
        <v>1590</v>
      </c>
      <c r="K358" s="114">
        <v>0.77255861517667035</v>
      </c>
      <c r="L358" s="114"/>
      <c r="M358" s="121"/>
      <c r="N358" s="115">
        <v>49</v>
      </c>
      <c r="O358" s="115"/>
      <c r="P358" s="116"/>
      <c r="Q358" s="116"/>
      <c r="R358" s="116"/>
      <c r="S358" s="116"/>
      <c r="T358" s="116"/>
      <c r="U358" s="116"/>
      <c r="V358" s="116"/>
    </row>
    <row r="359" spans="1:22" x14ac:dyDescent="0.25">
      <c r="A359" s="110">
        <v>42850</v>
      </c>
      <c r="B359" s="26">
        <v>0.42708333333333331</v>
      </c>
      <c r="C359" s="111">
        <v>7.65</v>
      </c>
      <c r="D359" s="112">
        <v>9.99</v>
      </c>
      <c r="E359" s="113">
        <v>94.9</v>
      </c>
      <c r="F359" s="113"/>
      <c r="G359" s="114">
        <v>12.9</v>
      </c>
      <c r="H359" s="111">
        <v>19.600000000000001</v>
      </c>
      <c r="I359" s="114">
        <v>1113</v>
      </c>
      <c r="J359" s="114">
        <v>1448</v>
      </c>
      <c r="K359" s="114">
        <v>0.7</v>
      </c>
      <c r="L359" s="114"/>
      <c r="M359" s="121"/>
      <c r="N359" s="115">
        <v>49</v>
      </c>
      <c r="O359" s="115"/>
      <c r="P359" s="116"/>
      <c r="Q359" s="116"/>
      <c r="R359" s="116"/>
      <c r="S359" s="116"/>
      <c r="T359" s="116"/>
      <c r="U359" s="116"/>
      <c r="V359" s="116"/>
    </row>
    <row r="360" spans="1:22" x14ac:dyDescent="0.25">
      <c r="A360" s="110">
        <v>42864</v>
      </c>
      <c r="B360" s="26">
        <v>0.4201388888888889</v>
      </c>
      <c r="C360" s="111">
        <v>7.18</v>
      </c>
      <c r="D360" s="112">
        <v>7.9</v>
      </c>
      <c r="E360" s="113">
        <v>78.8</v>
      </c>
      <c r="F360" s="113"/>
      <c r="G360" s="114">
        <v>15.4</v>
      </c>
      <c r="H360" s="111">
        <v>21.4</v>
      </c>
      <c r="I360" s="114">
        <v>1047</v>
      </c>
      <c r="J360" s="114">
        <v>1283</v>
      </c>
      <c r="K360" s="114">
        <v>0.61175933471353316</v>
      </c>
      <c r="L360" s="114"/>
      <c r="M360" s="121"/>
      <c r="N360" s="115">
        <v>130</v>
      </c>
      <c r="O360" s="115"/>
      <c r="P360" s="116"/>
      <c r="Q360" s="116"/>
      <c r="R360" s="116"/>
      <c r="S360" s="116"/>
      <c r="T360" s="116"/>
      <c r="U360" s="116"/>
      <c r="V360" s="116"/>
    </row>
    <row r="361" spans="1:22" x14ac:dyDescent="0.25">
      <c r="A361" s="110">
        <v>42880</v>
      </c>
      <c r="B361" s="26">
        <v>0.4236111111111111</v>
      </c>
      <c r="C361" s="111">
        <v>7.13</v>
      </c>
      <c r="D361" s="112">
        <v>5.17</v>
      </c>
      <c r="E361" s="113">
        <v>52.2</v>
      </c>
      <c r="F361" s="113"/>
      <c r="G361" s="114">
        <v>15.6</v>
      </c>
      <c r="H361" s="111">
        <v>18.8</v>
      </c>
      <c r="I361" s="114">
        <v>1198</v>
      </c>
      <c r="J361" s="114">
        <v>1460</v>
      </c>
      <c r="K361" s="114">
        <v>0.70410055168988073</v>
      </c>
      <c r="L361" s="114"/>
      <c r="M361" s="121"/>
      <c r="N361" s="115">
        <v>31</v>
      </c>
      <c r="O361" s="115"/>
      <c r="P361" s="116"/>
      <c r="Q361" s="116"/>
      <c r="R361" s="116"/>
      <c r="S361" s="116"/>
      <c r="T361" s="116"/>
      <c r="U361" s="116"/>
      <c r="V361" s="116"/>
    </row>
    <row r="362" spans="1:22" x14ac:dyDescent="0.25">
      <c r="A362" s="110">
        <v>42893</v>
      </c>
      <c r="B362" s="26">
        <v>0.43055555555555558</v>
      </c>
      <c r="C362" s="111">
        <v>7.25</v>
      </c>
      <c r="D362" s="112">
        <v>3.41</v>
      </c>
      <c r="E362" s="113">
        <v>37.5</v>
      </c>
      <c r="F362" s="113"/>
      <c r="G362" s="114">
        <v>19.600000000000001</v>
      </c>
      <c r="H362" s="111">
        <v>12.9</v>
      </c>
      <c r="I362" s="114">
        <v>1128</v>
      </c>
      <c r="J362" s="114">
        <v>1253</v>
      </c>
      <c r="K362" s="114">
        <v>0.59621489701972108</v>
      </c>
      <c r="L362" s="114"/>
      <c r="M362" s="121"/>
      <c r="N362" s="115">
        <v>130</v>
      </c>
      <c r="O362" s="115"/>
      <c r="P362" s="116"/>
      <c r="Q362" s="116"/>
      <c r="R362" s="116"/>
      <c r="S362" s="116"/>
      <c r="T362" s="116"/>
      <c r="U362" s="116"/>
      <c r="V362" s="116"/>
    </row>
    <row r="363" spans="1:22" x14ac:dyDescent="0.25">
      <c r="A363" s="110">
        <v>42908</v>
      </c>
      <c r="B363" s="26">
        <v>0.4375</v>
      </c>
      <c r="C363" s="111">
        <v>7.08</v>
      </c>
      <c r="D363" s="112">
        <v>5.83</v>
      </c>
      <c r="E363" s="113">
        <v>59.2</v>
      </c>
      <c r="F363" s="113"/>
      <c r="G363" s="114">
        <v>16.600000000000001</v>
      </c>
      <c r="H363" s="111">
        <v>9.6300000000000008</v>
      </c>
      <c r="I363" s="114">
        <v>932</v>
      </c>
      <c r="J363" s="114">
        <v>1110</v>
      </c>
      <c r="K363" s="114">
        <v>0.52258144378102467</v>
      </c>
      <c r="L363" s="114"/>
      <c r="M363" s="121"/>
      <c r="N363" s="121">
        <v>31</v>
      </c>
      <c r="O363" s="121"/>
      <c r="P363" s="118">
        <v>0.06</v>
      </c>
      <c r="Q363" s="119">
        <v>0.77</v>
      </c>
      <c r="R363" s="118">
        <v>9.8000000000000004E-2</v>
      </c>
      <c r="S363" s="119">
        <v>0.02</v>
      </c>
      <c r="T363" s="119">
        <v>0.04</v>
      </c>
      <c r="U363" s="119">
        <v>0.15</v>
      </c>
      <c r="V363" s="120">
        <v>7</v>
      </c>
    </row>
    <row r="364" spans="1:22" x14ac:dyDescent="0.25">
      <c r="A364" s="110">
        <v>42923</v>
      </c>
      <c r="B364" s="26">
        <v>0.40972222222222227</v>
      </c>
      <c r="C364" s="115"/>
      <c r="D364" s="112">
        <v>4.42</v>
      </c>
      <c r="E364" s="113">
        <v>47.3</v>
      </c>
      <c r="F364" s="113"/>
      <c r="G364" s="114">
        <v>19</v>
      </c>
      <c r="H364" s="111">
        <v>7.23</v>
      </c>
      <c r="I364" s="114">
        <v>1270</v>
      </c>
      <c r="J364" s="114">
        <v>1434</v>
      </c>
      <c r="K364" s="114">
        <v>0.69047159160436566</v>
      </c>
      <c r="L364" s="114"/>
      <c r="M364" s="121"/>
      <c r="N364" s="115">
        <v>130</v>
      </c>
      <c r="O364" s="115"/>
      <c r="P364" s="116"/>
      <c r="Q364" s="116"/>
      <c r="R364" s="116"/>
      <c r="S364" s="116"/>
      <c r="T364" s="116"/>
      <c r="U364" s="116"/>
      <c r="V364" s="116"/>
    </row>
    <row r="365" spans="1:22" x14ac:dyDescent="0.25">
      <c r="A365" s="110">
        <v>42934</v>
      </c>
      <c r="B365" s="26">
        <v>0.4236111111111111</v>
      </c>
      <c r="C365" s="114">
        <v>7.8</v>
      </c>
      <c r="D365" s="112">
        <v>1.84</v>
      </c>
      <c r="E365" s="113">
        <v>19.5</v>
      </c>
      <c r="F365" s="113"/>
      <c r="G365" s="114">
        <v>18</v>
      </c>
      <c r="H365" s="111">
        <v>12</v>
      </c>
      <c r="I365" s="114">
        <v>3361</v>
      </c>
      <c r="J365" s="114">
        <v>3877</v>
      </c>
      <c r="K365" s="114">
        <v>2.0371236015404746</v>
      </c>
      <c r="L365" s="114"/>
      <c r="M365" s="121"/>
      <c r="N365" s="115">
        <v>130</v>
      </c>
      <c r="O365" s="115"/>
      <c r="P365" s="116"/>
      <c r="Q365" s="116"/>
      <c r="R365" s="116"/>
      <c r="S365" s="116"/>
      <c r="T365" s="116"/>
      <c r="U365" s="116"/>
      <c r="V365" s="116"/>
    </row>
    <row r="366" spans="1:22" x14ac:dyDescent="0.25">
      <c r="A366" s="110">
        <v>42951</v>
      </c>
      <c r="B366" s="26">
        <v>0.4201388888888889</v>
      </c>
      <c r="C366" s="111">
        <v>7.3</v>
      </c>
      <c r="D366" s="112">
        <v>0.96</v>
      </c>
      <c r="E366" s="113">
        <v>10.6</v>
      </c>
      <c r="F366" s="113"/>
      <c r="G366" s="114">
        <v>19.2</v>
      </c>
      <c r="H366" s="111">
        <v>11.7</v>
      </c>
      <c r="I366" s="114">
        <v>3411</v>
      </c>
      <c r="J366" s="114">
        <v>3835</v>
      </c>
      <c r="K366" s="114">
        <v>2.0131290492002396</v>
      </c>
      <c r="L366" s="114"/>
      <c r="M366" s="121"/>
      <c r="N366" s="115">
        <v>49</v>
      </c>
      <c r="O366" s="115"/>
      <c r="P366" s="116"/>
      <c r="Q366" s="116"/>
      <c r="R366" s="116"/>
      <c r="S366" s="116"/>
      <c r="T366" s="116"/>
      <c r="U366" s="116"/>
      <c r="V366" s="116"/>
    </row>
    <row r="367" spans="1:22" x14ac:dyDescent="0.25">
      <c r="A367" s="110">
        <v>42963</v>
      </c>
      <c r="B367" s="26">
        <v>0.43055555555555558</v>
      </c>
      <c r="C367" s="111">
        <v>7.8</v>
      </c>
      <c r="D367" s="112">
        <v>1.9</v>
      </c>
      <c r="E367" s="113">
        <v>20.100000000000001</v>
      </c>
      <c r="F367" s="113"/>
      <c r="G367" s="114">
        <v>17.7</v>
      </c>
      <c r="H367" s="111">
        <v>7.14</v>
      </c>
      <c r="I367" s="114">
        <v>4487</v>
      </c>
      <c r="J367" s="114">
        <v>5212</v>
      </c>
      <c r="K367" s="114">
        <v>2.8106647180889732</v>
      </c>
      <c r="L367" s="114"/>
      <c r="M367" s="121"/>
      <c r="N367" s="115">
        <v>350</v>
      </c>
      <c r="O367" s="115"/>
      <c r="P367" s="116"/>
      <c r="Q367" s="116"/>
      <c r="R367" s="116"/>
      <c r="S367" s="116"/>
      <c r="T367" s="116"/>
      <c r="U367" s="116"/>
      <c r="V367" s="116"/>
    </row>
    <row r="368" spans="1:22" x14ac:dyDescent="0.25">
      <c r="A368" s="110">
        <v>42977</v>
      </c>
      <c r="B368" s="26">
        <v>0.44444444444444442</v>
      </c>
      <c r="C368" s="111">
        <v>7.5</v>
      </c>
      <c r="D368" s="112">
        <v>2.11</v>
      </c>
      <c r="E368" s="113">
        <v>23</v>
      </c>
      <c r="F368" s="113"/>
      <c r="G368" s="114">
        <v>18.7</v>
      </c>
      <c r="H368" s="111">
        <v>18.899999999999999</v>
      </c>
      <c r="I368" s="114">
        <v>5987</v>
      </c>
      <c r="J368" s="114">
        <v>6801</v>
      </c>
      <c r="K368" s="114">
        <v>3.7542597088240401</v>
      </c>
      <c r="L368" s="114"/>
      <c r="M368" s="121"/>
      <c r="N368" s="115">
        <v>79</v>
      </c>
      <c r="O368" s="115"/>
      <c r="P368" s="116"/>
      <c r="Q368" s="116"/>
      <c r="R368" s="116"/>
      <c r="S368" s="116"/>
      <c r="T368" s="116"/>
      <c r="U368" s="116"/>
      <c r="V368" s="116"/>
    </row>
    <row r="369" spans="1:22" x14ac:dyDescent="0.25">
      <c r="A369" s="110">
        <v>42990</v>
      </c>
      <c r="B369" s="26">
        <v>0.44097222222222227</v>
      </c>
      <c r="C369" s="111">
        <v>6.9</v>
      </c>
      <c r="D369" s="112">
        <v>1.58</v>
      </c>
      <c r="E369" s="113">
        <v>16.600000000000001</v>
      </c>
      <c r="F369" s="113"/>
      <c r="G369" s="114">
        <v>16.899999999999999</v>
      </c>
      <c r="H369" s="111">
        <v>15.6</v>
      </c>
      <c r="I369" s="114">
        <v>5416</v>
      </c>
      <c r="J369" s="114">
        <v>6414</v>
      </c>
      <c r="K369" s="114">
        <v>3.5224636975737105</v>
      </c>
      <c r="L369" s="114"/>
      <c r="M369" s="121"/>
      <c r="N369" s="121">
        <v>350</v>
      </c>
      <c r="O369" s="121"/>
      <c r="P369" s="118">
        <v>0.05</v>
      </c>
      <c r="Q369" s="119">
        <v>0.84</v>
      </c>
      <c r="R369" s="118">
        <v>0.307</v>
      </c>
      <c r="S369" s="119">
        <v>0.13</v>
      </c>
      <c r="T369" s="119">
        <v>0.03</v>
      </c>
      <c r="U369" s="119">
        <v>0.16</v>
      </c>
      <c r="V369" s="120">
        <v>14</v>
      </c>
    </row>
    <row r="370" spans="1:22" x14ac:dyDescent="0.25">
      <c r="A370" s="110">
        <v>43004</v>
      </c>
      <c r="B370" s="26">
        <v>0.46180555555555558</v>
      </c>
      <c r="C370" s="111">
        <v>7.1</v>
      </c>
      <c r="D370" s="112">
        <v>2.34</v>
      </c>
      <c r="E370" s="113">
        <v>23.7</v>
      </c>
      <c r="F370" s="113"/>
      <c r="G370" s="114">
        <v>15.8</v>
      </c>
      <c r="H370" s="111">
        <v>3.25</v>
      </c>
      <c r="I370" s="114">
        <v>4103</v>
      </c>
      <c r="J370" s="114">
        <v>4980</v>
      </c>
      <c r="K370" s="114">
        <v>2.6748394952573373</v>
      </c>
      <c r="L370" s="114"/>
      <c r="M370" s="121"/>
      <c r="N370" s="115">
        <v>31</v>
      </c>
      <c r="O370" s="115"/>
      <c r="P370" s="116"/>
      <c r="Q370" s="116"/>
      <c r="R370" s="116"/>
      <c r="S370" s="116"/>
      <c r="T370" s="116"/>
      <c r="U370" s="116"/>
      <c r="V370" s="116"/>
    </row>
    <row r="371" spans="1:22" x14ac:dyDescent="0.25">
      <c r="A371" s="10">
        <v>43018</v>
      </c>
      <c r="B371" s="26">
        <v>0.43402777777777773</v>
      </c>
      <c r="C371" s="122">
        <v>7.91</v>
      </c>
      <c r="D371" s="123">
        <v>10.96</v>
      </c>
      <c r="E371" s="124">
        <v>100.2</v>
      </c>
      <c r="F371" s="124"/>
      <c r="G371" s="125">
        <v>11.4</v>
      </c>
      <c r="H371" s="122">
        <v>1.29</v>
      </c>
      <c r="I371" s="125">
        <v>44.1</v>
      </c>
      <c r="J371" s="125">
        <v>59.7</v>
      </c>
      <c r="K371" s="12">
        <v>0</v>
      </c>
      <c r="N371" s="2">
        <v>23</v>
      </c>
    </row>
    <row r="372" spans="1:22" x14ac:dyDescent="0.25">
      <c r="A372" s="10">
        <v>43032</v>
      </c>
      <c r="B372" s="26">
        <v>0.43055555555555558</v>
      </c>
      <c r="C372" s="122">
        <v>6.86</v>
      </c>
      <c r="D372" s="123">
        <v>3.94</v>
      </c>
      <c r="E372" s="124">
        <v>34.4</v>
      </c>
      <c r="F372" s="124"/>
      <c r="G372" s="125">
        <v>10</v>
      </c>
      <c r="H372" s="122">
        <v>13</v>
      </c>
      <c r="I372" s="125">
        <v>1643</v>
      </c>
      <c r="J372" s="125">
        <v>2303</v>
      </c>
      <c r="K372" s="12">
        <v>1.2</v>
      </c>
      <c r="N372" s="126">
        <v>49</v>
      </c>
      <c r="O372" s="126"/>
    </row>
    <row r="373" spans="1:22" x14ac:dyDescent="0.25">
      <c r="A373" s="10">
        <v>43046</v>
      </c>
      <c r="B373" s="26">
        <v>0.42708333333333331</v>
      </c>
      <c r="C373" s="122">
        <v>7.15</v>
      </c>
      <c r="D373" s="123">
        <v>9.1199999999999992</v>
      </c>
      <c r="E373" s="124">
        <v>71.2</v>
      </c>
      <c r="F373" s="124"/>
      <c r="G373" s="125">
        <v>5.0999999999999996</v>
      </c>
      <c r="H373" s="122">
        <v>15.6</v>
      </c>
      <c r="I373" s="125">
        <v>61</v>
      </c>
      <c r="J373" s="125">
        <v>983</v>
      </c>
      <c r="K373" s="12">
        <v>0.5</v>
      </c>
      <c r="N373" s="126">
        <v>23</v>
      </c>
      <c r="O373" s="126"/>
    </row>
    <row r="374" spans="1:22" x14ac:dyDescent="0.25">
      <c r="A374" s="10">
        <v>43060</v>
      </c>
      <c r="B374" s="26">
        <v>0.40972222222222227</v>
      </c>
      <c r="C374" s="122">
        <v>6.96</v>
      </c>
      <c r="D374" s="123">
        <v>5.31</v>
      </c>
      <c r="E374" s="124">
        <v>44.2</v>
      </c>
      <c r="F374" s="124"/>
      <c r="G374" s="125">
        <v>7.3</v>
      </c>
      <c r="H374" s="122">
        <v>34.4</v>
      </c>
      <c r="I374" s="125">
        <v>763</v>
      </c>
      <c r="J374" s="125">
        <v>1151</v>
      </c>
      <c r="K374" s="12">
        <v>0.5</v>
      </c>
      <c r="N374" s="2">
        <v>110</v>
      </c>
    </row>
    <row r="375" spans="1:22" x14ac:dyDescent="0.25">
      <c r="A375" s="10">
        <v>43075</v>
      </c>
      <c r="B375" s="26">
        <v>0.41666666666666669</v>
      </c>
      <c r="C375" s="122">
        <v>6.65</v>
      </c>
      <c r="D375" s="123">
        <v>3.18</v>
      </c>
      <c r="E375" s="124">
        <v>24.7</v>
      </c>
      <c r="F375" s="124"/>
      <c r="G375" s="125">
        <v>5.5</v>
      </c>
      <c r="H375" s="122">
        <v>17.600000000000001</v>
      </c>
      <c r="I375" s="125">
        <v>742</v>
      </c>
      <c r="J375" s="125">
        <v>1183</v>
      </c>
      <c r="K375" s="12">
        <v>0.6</v>
      </c>
      <c r="N375" s="126">
        <v>70</v>
      </c>
      <c r="O375" s="126"/>
    </row>
    <row r="376" spans="1:22" x14ac:dyDescent="0.25">
      <c r="A376" s="10">
        <v>43089</v>
      </c>
      <c r="B376" s="26">
        <v>0.43055555555555558</v>
      </c>
      <c r="C376" s="122">
        <v>7.08</v>
      </c>
      <c r="D376" s="123">
        <v>5.73</v>
      </c>
      <c r="E376" s="124">
        <v>45.8</v>
      </c>
      <c r="F376" s="124"/>
      <c r="G376" s="125">
        <v>6.1</v>
      </c>
      <c r="H376" s="122">
        <v>88.1</v>
      </c>
      <c r="I376" s="125">
        <v>497</v>
      </c>
      <c r="J376" s="125">
        <v>778</v>
      </c>
      <c r="K376" s="12">
        <v>0.4</v>
      </c>
      <c r="N376" s="126">
        <v>49</v>
      </c>
      <c r="O376" s="126"/>
      <c r="P376" s="168">
        <v>3.12</v>
      </c>
      <c r="Q376" s="169">
        <v>1.73</v>
      </c>
      <c r="R376" s="168">
        <v>1</v>
      </c>
      <c r="S376" s="169">
        <v>0.35</v>
      </c>
      <c r="T376" s="169">
        <v>3.12</v>
      </c>
      <c r="U376" s="169">
        <v>0.45</v>
      </c>
      <c r="V376" s="170">
        <v>56</v>
      </c>
    </row>
    <row r="377" spans="1:22" x14ac:dyDescent="0.25">
      <c r="A377" s="10">
        <v>43104</v>
      </c>
      <c r="B377" s="26">
        <v>0.43055555555555558</v>
      </c>
      <c r="C377" s="122">
        <v>6.75</v>
      </c>
      <c r="D377" s="123">
        <v>2.2799999999999998</v>
      </c>
      <c r="E377" s="124">
        <v>17.3</v>
      </c>
      <c r="F377" s="124"/>
      <c r="G377" s="125">
        <v>3.8</v>
      </c>
      <c r="H377" s="122">
        <v>18.7</v>
      </c>
      <c r="I377" s="125">
        <v>895</v>
      </c>
      <c r="J377" s="125">
        <v>1503</v>
      </c>
      <c r="K377" s="12">
        <v>0.7</v>
      </c>
      <c r="N377" s="126">
        <v>17</v>
      </c>
      <c r="O377" s="126"/>
    </row>
    <row r="378" spans="1:22" x14ac:dyDescent="0.25">
      <c r="A378" s="10">
        <v>43119</v>
      </c>
      <c r="B378" s="26">
        <v>0.4236111111111111</v>
      </c>
      <c r="C378" s="122">
        <v>6.62</v>
      </c>
      <c r="D378" s="123">
        <v>7.78</v>
      </c>
      <c r="E378" s="124">
        <v>64.900000000000006</v>
      </c>
      <c r="F378" s="124"/>
      <c r="G378" s="125">
        <v>7.3</v>
      </c>
      <c r="H378" s="122">
        <v>17.899999999999999</v>
      </c>
      <c r="I378" s="125">
        <v>1006</v>
      </c>
      <c r="J378" s="125">
        <v>1520</v>
      </c>
      <c r="K378" s="12">
        <v>0.7</v>
      </c>
      <c r="N378" s="126">
        <v>33</v>
      </c>
      <c r="O378" s="126"/>
    </row>
    <row r="379" spans="1:22" x14ac:dyDescent="0.25">
      <c r="A379" s="10">
        <v>43133</v>
      </c>
      <c r="B379" s="26">
        <v>0.41388888888888892</v>
      </c>
      <c r="C379" s="122">
        <v>6.82</v>
      </c>
      <c r="D379" s="123">
        <v>5.61</v>
      </c>
      <c r="E379" s="124">
        <v>46.9</v>
      </c>
      <c r="F379" s="124"/>
      <c r="G379" s="125">
        <v>7.8</v>
      </c>
      <c r="H379" s="122">
        <v>34.799999999999997</v>
      </c>
      <c r="I379" s="125">
        <v>845</v>
      </c>
      <c r="J379" s="125">
        <v>1256</v>
      </c>
      <c r="K379" s="12">
        <v>0.6</v>
      </c>
      <c r="N379" s="2">
        <v>240</v>
      </c>
    </row>
    <row r="380" spans="1:22" x14ac:dyDescent="0.25">
      <c r="A380" s="10">
        <v>43144</v>
      </c>
      <c r="B380" s="26">
        <v>0.40625</v>
      </c>
      <c r="C380" s="122">
        <v>6.52</v>
      </c>
      <c r="D380" s="123">
        <v>2.99</v>
      </c>
      <c r="E380" s="124">
        <v>23.2</v>
      </c>
      <c r="F380" s="124"/>
      <c r="G380" s="125">
        <v>4.9000000000000004</v>
      </c>
      <c r="H380" s="122">
        <v>24.3</v>
      </c>
      <c r="I380" s="125">
        <v>926</v>
      </c>
      <c r="J380" s="125">
        <v>1502</v>
      </c>
      <c r="K380" s="12">
        <v>0.7</v>
      </c>
      <c r="N380" s="2">
        <v>13</v>
      </c>
    </row>
    <row r="381" spans="1:22" x14ac:dyDescent="0.25">
      <c r="A381" s="10">
        <v>43161</v>
      </c>
      <c r="B381" s="26">
        <v>0.43055555555555558</v>
      </c>
      <c r="C381" s="122">
        <v>6.57</v>
      </c>
      <c r="D381" s="123">
        <v>5.4</v>
      </c>
      <c r="E381" s="124">
        <v>45.3</v>
      </c>
      <c r="F381" s="124"/>
      <c r="G381" s="125">
        <v>7.2</v>
      </c>
      <c r="H381" s="122">
        <v>17.399999999999999</v>
      </c>
      <c r="I381" s="125">
        <v>1158</v>
      </c>
      <c r="J381" s="125">
        <v>1756</v>
      </c>
      <c r="K381" s="12">
        <v>0.9</v>
      </c>
      <c r="N381" s="126">
        <v>33</v>
      </c>
      <c r="O381" s="126"/>
    </row>
    <row r="382" spans="1:22" x14ac:dyDescent="0.25">
      <c r="A382" s="10">
        <v>43173</v>
      </c>
      <c r="B382" s="26">
        <v>0.4375</v>
      </c>
      <c r="C382" s="122">
        <v>6.58</v>
      </c>
      <c r="D382" s="123">
        <v>5.29</v>
      </c>
      <c r="E382" s="124">
        <v>47</v>
      </c>
      <c r="F382" s="124"/>
      <c r="G382" s="125">
        <v>9.8000000000000007</v>
      </c>
      <c r="H382" s="122">
        <v>16.600000000000001</v>
      </c>
      <c r="I382" s="125">
        <v>1027</v>
      </c>
      <c r="J382" s="125">
        <v>1445</v>
      </c>
      <c r="K382" s="12">
        <v>0.7</v>
      </c>
      <c r="N382" s="126">
        <v>130</v>
      </c>
      <c r="O382" s="126"/>
    </row>
    <row r="383" spans="1:22" x14ac:dyDescent="0.25">
      <c r="A383" s="10">
        <v>43188</v>
      </c>
      <c r="B383" s="26">
        <v>0.43402777777777773</v>
      </c>
      <c r="C383" s="122">
        <v>6.82</v>
      </c>
      <c r="D383" s="123">
        <v>8.89</v>
      </c>
      <c r="E383" s="124">
        <v>76.3</v>
      </c>
      <c r="F383" s="124"/>
      <c r="G383" s="125">
        <v>9.1999999999999993</v>
      </c>
      <c r="H383" s="122">
        <v>26.5</v>
      </c>
      <c r="I383" s="125">
        <v>1040</v>
      </c>
      <c r="J383" s="125">
        <v>1491</v>
      </c>
      <c r="K383" s="12">
        <v>0.7</v>
      </c>
      <c r="N383" s="126">
        <v>240</v>
      </c>
      <c r="O383" s="126"/>
      <c r="P383" s="168">
        <v>1.52</v>
      </c>
      <c r="Q383" s="169">
        <v>1.6</v>
      </c>
      <c r="R383" s="168">
        <v>0.25700000000000001</v>
      </c>
      <c r="S383" s="169">
        <v>7.0000000000000007E-2</v>
      </c>
      <c r="T383" s="169">
        <v>1.47</v>
      </c>
      <c r="U383" s="169">
        <v>0.69</v>
      </c>
      <c r="V383" s="170">
        <v>15</v>
      </c>
    </row>
    <row r="384" spans="1:22" x14ac:dyDescent="0.25">
      <c r="A384" s="10">
        <v>43202</v>
      </c>
      <c r="B384" s="26">
        <v>0.44097222222222227</v>
      </c>
      <c r="C384" s="122">
        <v>6.92</v>
      </c>
      <c r="D384" s="123">
        <v>6.93</v>
      </c>
      <c r="E384" s="124">
        <v>61.7</v>
      </c>
      <c r="F384" s="124"/>
      <c r="G384" s="125">
        <v>10.1</v>
      </c>
      <c r="H384" s="122">
        <v>27.5</v>
      </c>
      <c r="I384" s="125">
        <v>1012</v>
      </c>
      <c r="J384" s="125">
        <v>1415</v>
      </c>
      <c r="K384" s="12">
        <v>0.7</v>
      </c>
      <c r="N384" s="126">
        <v>170</v>
      </c>
      <c r="O384" s="126"/>
    </row>
    <row r="385" spans="1:22" x14ac:dyDescent="0.25">
      <c r="A385" s="10">
        <v>43215</v>
      </c>
      <c r="B385" s="26">
        <v>0.44444444444444442</v>
      </c>
      <c r="C385" s="122">
        <v>7.31</v>
      </c>
      <c r="D385" s="123">
        <v>5.26</v>
      </c>
      <c r="E385" s="124">
        <v>52.3</v>
      </c>
      <c r="F385" s="124"/>
      <c r="G385" s="125">
        <v>15.3</v>
      </c>
      <c r="H385" s="122">
        <v>13.4</v>
      </c>
      <c r="I385" s="125">
        <v>1569</v>
      </c>
      <c r="J385" s="125">
        <v>1924</v>
      </c>
      <c r="K385" s="12">
        <v>1</v>
      </c>
      <c r="N385" s="2">
        <v>17</v>
      </c>
    </row>
    <row r="386" spans="1:22" x14ac:dyDescent="0.25">
      <c r="A386" s="10">
        <v>43230</v>
      </c>
      <c r="B386" s="26">
        <v>0.4513888888888889</v>
      </c>
      <c r="C386" s="122">
        <v>7.19</v>
      </c>
      <c r="D386" s="123">
        <v>6.62</v>
      </c>
      <c r="E386" s="124">
        <v>69.8</v>
      </c>
      <c r="F386" s="124"/>
      <c r="G386" s="125">
        <v>18</v>
      </c>
      <c r="H386" s="122">
        <v>22</v>
      </c>
      <c r="I386" s="125">
        <v>1616</v>
      </c>
      <c r="J386" s="125">
        <v>1866</v>
      </c>
      <c r="K386" s="12">
        <v>0.9</v>
      </c>
      <c r="N386" s="126">
        <v>540</v>
      </c>
      <c r="O386" s="126"/>
    </row>
    <row r="387" spans="1:22" x14ac:dyDescent="0.25">
      <c r="A387" s="10">
        <v>43243</v>
      </c>
      <c r="B387" s="26">
        <v>0.42708333333333331</v>
      </c>
      <c r="C387" s="122">
        <v>6.7</v>
      </c>
      <c r="D387" s="123">
        <v>4.53</v>
      </c>
      <c r="E387" s="124">
        <v>47.3</v>
      </c>
      <c r="F387" s="124"/>
      <c r="G387" s="125">
        <v>17.100000000000001</v>
      </c>
      <c r="H387" s="122">
        <v>19.899999999999999</v>
      </c>
      <c r="I387" s="125">
        <v>1555</v>
      </c>
      <c r="J387" s="125">
        <v>1833</v>
      </c>
      <c r="K387" s="12">
        <v>0.9</v>
      </c>
      <c r="N387" s="2">
        <v>33</v>
      </c>
    </row>
    <row r="388" spans="1:22" x14ac:dyDescent="0.25">
      <c r="A388" s="10">
        <v>43255</v>
      </c>
      <c r="B388" s="26">
        <v>0.4236111111111111</v>
      </c>
      <c r="C388" s="122">
        <v>6.84</v>
      </c>
      <c r="D388" s="123">
        <v>1.66</v>
      </c>
      <c r="E388" s="124">
        <v>16</v>
      </c>
      <c r="F388" s="124"/>
      <c r="G388" s="125">
        <v>13.7</v>
      </c>
      <c r="H388" s="122">
        <v>14</v>
      </c>
      <c r="I388" s="125">
        <v>2000</v>
      </c>
      <c r="J388" s="125">
        <v>2550</v>
      </c>
      <c r="K388" s="12">
        <v>1.3</v>
      </c>
      <c r="N388" s="126">
        <v>79</v>
      </c>
      <c r="O388" s="126"/>
    </row>
    <row r="389" spans="1:22" x14ac:dyDescent="0.25">
      <c r="A389" s="10">
        <v>43270</v>
      </c>
      <c r="B389" s="26">
        <v>0.41666666666666669</v>
      </c>
      <c r="C389" s="122">
        <v>6.76</v>
      </c>
      <c r="D389" s="123">
        <v>5.41</v>
      </c>
      <c r="E389" s="124">
        <v>58.2</v>
      </c>
      <c r="F389" s="124"/>
      <c r="G389" s="125">
        <v>19.399999999999999</v>
      </c>
      <c r="H389" s="122">
        <v>12.2</v>
      </c>
      <c r="I389" s="125">
        <v>1398</v>
      </c>
      <c r="J389" s="125">
        <v>1562</v>
      </c>
      <c r="K389" s="12">
        <v>0.8</v>
      </c>
      <c r="N389" s="2">
        <v>79</v>
      </c>
      <c r="P389" s="168">
        <v>7.0000000000000007E-2</v>
      </c>
      <c r="Q389" s="169">
        <v>0.43</v>
      </c>
      <c r="R389" s="168">
        <v>6.7000000000000004E-2</v>
      </c>
      <c r="S389" s="168">
        <v>0.01</v>
      </c>
      <c r="T389" s="169">
        <v>0.06</v>
      </c>
      <c r="U389" s="169">
        <v>0.14000000000000001</v>
      </c>
      <c r="V389" s="170">
        <v>5</v>
      </c>
    </row>
    <row r="390" spans="1:22" x14ac:dyDescent="0.25">
      <c r="A390" s="10">
        <v>43286</v>
      </c>
      <c r="B390" s="26">
        <v>0.4201388888888889</v>
      </c>
      <c r="C390" s="122">
        <v>7.71</v>
      </c>
      <c r="D390" s="123">
        <v>3.78</v>
      </c>
      <c r="E390" s="124">
        <v>39.799999999999997</v>
      </c>
      <c r="F390" s="124"/>
      <c r="G390" s="125">
        <v>18.100000000000001</v>
      </c>
      <c r="H390" s="122"/>
      <c r="I390" s="125">
        <v>313.8</v>
      </c>
      <c r="J390" s="125">
        <v>361.5</v>
      </c>
      <c r="K390" s="12">
        <v>0.2</v>
      </c>
    </row>
    <row r="391" spans="1:22" x14ac:dyDescent="0.25">
      <c r="A391" s="10">
        <v>43299</v>
      </c>
      <c r="B391" s="26">
        <v>0.4236111111111111</v>
      </c>
      <c r="C391" s="122">
        <v>7.06</v>
      </c>
      <c r="D391" s="123">
        <v>2.66</v>
      </c>
      <c r="E391" s="124">
        <v>29.4</v>
      </c>
      <c r="F391" s="124"/>
      <c r="G391" s="125">
        <v>19.8</v>
      </c>
      <c r="H391" s="122"/>
      <c r="I391" s="125">
        <v>5313</v>
      </c>
      <c r="J391" s="125">
        <v>5898</v>
      </c>
      <c r="K391" s="12">
        <v>3.2</v>
      </c>
      <c r="N391" s="2">
        <v>130</v>
      </c>
    </row>
    <row r="392" spans="1:22" x14ac:dyDescent="0.25">
      <c r="A392" s="10">
        <v>43312</v>
      </c>
      <c r="B392" s="26">
        <v>0.44305555555555554</v>
      </c>
      <c r="C392" s="122">
        <v>6.53</v>
      </c>
      <c r="D392" s="123">
        <v>1.3</v>
      </c>
      <c r="E392" s="124">
        <v>14.3</v>
      </c>
      <c r="F392" s="124"/>
      <c r="G392" s="125">
        <v>19.100000000000001</v>
      </c>
      <c r="H392" s="122"/>
      <c r="I392" s="125">
        <v>4131</v>
      </c>
      <c r="J392" s="125">
        <v>4658</v>
      </c>
      <c r="K392" s="12">
        <v>2.5</v>
      </c>
      <c r="N392" s="2">
        <v>110</v>
      </c>
    </row>
    <row r="393" spans="1:22" x14ac:dyDescent="0.25">
      <c r="A393" s="10">
        <v>43329</v>
      </c>
      <c r="B393" s="26">
        <v>0.41319444444444442</v>
      </c>
      <c r="C393" s="122">
        <v>6.83</v>
      </c>
      <c r="D393" s="123">
        <v>4.57</v>
      </c>
      <c r="E393" s="124">
        <v>49.2</v>
      </c>
      <c r="F393" s="124"/>
      <c r="G393" s="125">
        <v>18.399999999999999</v>
      </c>
      <c r="H393" s="122"/>
      <c r="I393" s="125">
        <v>6621</v>
      </c>
      <c r="J393" s="125">
        <v>7584</v>
      </c>
      <c r="K393" s="12">
        <v>4.2</v>
      </c>
      <c r="N393" s="2">
        <v>79</v>
      </c>
    </row>
    <row r="394" spans="1:22" x14ac:dyDescent="0.25">
      <c r="A394" s="10">
        <v>43341</v>
      </c>
      <c r="B394" s="26">
        <v>0.41666666666666669</v>
      </c>
      <c r="C394" s="122">
        <v>6.8</v>
      </c>
      <c r="D394" s="123">
        <v>5.85</v>
      </c>
      <c r="E394" s="124">
        <v>63.5</v>
      </c>
      <c r="F394" s="124"/>
      <c r="G394" s="125">
        <v>18</v>
      </c>
      <c r="H394" s="122"/>
      <c r="I394" s="125">
        <v>7718</v>
      </c>
      <c r="J394" s="125">
        <v>8916</v>
      </c>
      <c r="K394" s="12">
        <v>5</v>
      </c>
      <c r="N394" s="2">
        <v>350</v>
      </c>
    </row>
    <row r="395" spans="1:22" x14ac:dyDescent="0.25">
      <c r="A395" s="10">
        <v>43357</v>
      </c>
      <c r="B395" s="26">
        <v>0.4201388888888889</v>
      </c>
      <c r="C395" s="122">
        <v>6.65</v>
      </c>
      <c r="D395" s="123">
        <v>3.49</v>
      </c>
      <c r="E395" s="124">
        <v>37.5</v>
      </c>
      <c r="F395" s="124"/>
      <c r="G395" s="125">
        <v>17.600000000000001</v>
      </c>
      <c r="H395" s="122"/>
      <c r="I395" s="125">
        <v>7818</v>
      </c>
      <c r="J395" s="125">
        <v>9118</v>
      </c>
      <c r="K395" s="12">
        <v>5.2</v>
      </c>
      <c r="N395" s="2">
        <v>1600</v>
      </c>
    </row>
    <row r="396" spans="1:22" x14ac:dyDescent="0.25">
      <c r="A396" s="10">
        <v>43370</v>
      </c>
      <c r="B396" s="26">
        <v>0.46597222222222223</v>
      </c>
      <c r="C396" s="122"/>
      <c r="D396" s="123">
        <v>1.78</v>
      </c>
      <c r="E396" s="124">
        <v>17.899999999999999</v>
      </c>
      <c r="F396" s="124"/>
      <c r="G396" s="125">
        <v>15.1</v>
      </c>
      <c r="H396" s="122">
        <v>5.84</v>
      </c>
      <c r="I396" s="125">
        <v>5504</v>
      </c>
      <c r="J396" s="125">
        <v>6793</v>
      </c>
      <c r="K396" s="12">
        <v>3.7</v>
      </c>
      <c r="N396" s="2">
        <v>220</v>
      </c>
      <c r="P396" s="168">
        <v>7.0000000000000007E-2</v>
      </c>
      <c r="Q396" s="2">
        <v>1.08</v>
      </c>
      <c r="R396" s="232">
        <v>0.192</v>
      </c>
      <c r="S396" s="2">
        <v>0.08</v>
      </c>
      <c r="T396" s="2">
        <v>0.04</v>
      </c>
      <c r="U396" s="2">
        <v>0.33</v>
      </c>
      <c r="V396" s="2">
        <v>9</v>
      </c>
    </row>
    <row r="397" spans="1:22" x14ac:dyDescent="0.25">
      <c r="A397" s="10">
        <v>43385</v>
      </c>
      <c r="B397" s="26">
        <v>0.42708333333333331</v>
      </c>
      <c r="C397" s="122">
        <v>7.16</v>
      </c>
      <c r="D397" s="123">
        <v>2.08</v>
      </c>
      <c r="E397" s="124">
        <v>19.899999999999999</v>
      </c>
      <c r="F397" s="124"/>
      <c r="G397" s="125">
        <v>12.8</v>
      </c>
      <c r="H397" s="122">
        <v>6.21</v>
      </c>
      <c r="I397" s="125">
        <v>4271</v>
      </c>
      <c r="J397" s="125">
        <v>5566</v>
      </c>
      <c r="K397" s="12">
        <v>3</v>
      </c>
      <c r="N397" s="13">
        <v>170</v>
      </c>
      <c r="O397" s="13"/>
    </row>
    <row r="398" spans="1:22" x14ac:dyDescent="0.25">
      <c r="A398" s="10">
        <v>43398</v>
      </c>
      <c r="B398" s="26">
        <v>0.4236111111111111</v>
      </c>
      <c r="C398" s="122">
        <v>6.83</v>
      </c>
      <c r="D398" s="123">
        <v>7.27</v>
      </c>
      <c r="E398" s="124">
        <v>68</v>
      </c>
      <c r="F398" s="124"/>
      <c r="G398" s="125">
        <v>11.7</v>
      </c>
      <c r="H398" s="122">
        <v>5.97</v>
      </c>
      <c r="I398" s="125"/>
      <c r="J398" s="125">
        <v>5890</v>
      </c>
      <c r="K398" s="12">
        <v>3.2</v>
      </c>
      <c r="N398" s="13">
        <v>49</v>
      </c>
      <c r="O398" s="13"/>
    </row>
    <row r="399" spans="1:22" x14ac:dyDescent="0.25">
      <c r="A399" s="10">
        <v>43412</v>
      </c>
      <c r="B399" s="26">
        <v>0.4201388888888889</v>
      </c>
      <c r="C399" s="122">
        <v>6.85</v>
      </c>
      <c r="D399" s="123">
        <v>4.5999999999999996</v>
      </c>
      <c r="E399" s="124">
        <v>39.200000000000003</v>
      </c>
      <c r="F399" s="124"/>
      <c r="G399" s="125">
        <v>9.1999999999999993</v>
      </c>
      <c r="H399" s="122">
        <v>9.51</v>
      </c>
      <c r="I399" s="125"/>
      <c r="J399" s="125">
        <v>1305</v>
      </c>
      <c r="K399" s="12">
        <v>0.7</v>
      </c>
      <c r="N399" s="13">
        <v>13</v>
      </c>
      <c r="O399" s="13"/>
    </row>
    <row r="400" spans="1:22" x14ac:dyDescent="0.25">
      <c r="A400" s="10">
        <v>43424</v>
      </c>
      <c r="B400" s="26">
        <v>0.42708333333333331</v>
      </c>
      <c r="C400" s="4">
        <v>6.32</v>
      </c>
      <c r="D400" s="11">
        <v>4.04</v>
      </c>
      <c r="E400" s="12">
        <v>32</v>
      </c>
      <c r="F400" s="12"/>
      <c r="G400" s="5">
        <v>5.4</v>
      </c>
      <c r="H400" s="4">
        <v>11.93</v>
      </c>
      <c r="I400" s="13"/>
      <c r="J400" s="3">
        <v>1438</v>
      </c>
      <c r="K400" s="5">
        <v>0.7</v>
      </c>
      <c r="L400" s="5"/>
      <c r="M400" s="3"/>
      <c r="N400" s="13">
        <v>49</v>
      </c>
      <c r="O400" s="13"/>
    </row>
    <row r="401" spans="1:22" x14ac:dyDescent="0.25">
      <c r="A401" s="10">
        <v>43440</v>
      </c>
      <c r="B401" s="26">
        <v>0.40972222222222227</v>
      </c>
      <c r="C401" s="4">
        <v>6.81</v>
      </c>
      <c r="D401" s="11">
        <v>5.1100000000000003</v>
      </c>
      <c r="E401" s="12">
        <v>38</v>
      </c>
      <c r="F401" s="12"/>
      <c r="G401" s="5">
        <v>3.2</v>
      </c>
      <c r="H401" s="4">
        <v>13</v>
      </c>
      <c r="I401" s="13"/>
      <c r="J401" s="5">
        <v>1265</v>
      </c>
      <c r="K401" s="5">
        <v>0.6</v>
      </c>
      <c r="L401" s="5"/>
      <c r="M401" s="3"/>
      <c r="N401" s="13">
        <v>13</v>
      </c>
      <c r="O401" s="13"/>
    </row>
    <row r="402" spans="1:22" x14ac:dyDescent="0.25">
      <c r="A402" s="10">
        <v>43455</v>
      </c>
      <c r="B402" s="26">
        <v>0.43055555555555558</v>
      </c>
      <c r="C402" s="4">
        <v>6.18</v>
      </c>
      <c r="D402" s="11">
        <v>7.47</v>
      </c>
      <c r="E402" s="12">
        <v>61.5</v>
      </c>
      <c r="F402" s="12"/>
      <c r="G402" s="5">
        <v>7.2</v>
      </c>
      <c r="H402" s="4">
        <v>11.47</v>
      </c>
      <c r="I402" s="5"/>
      <c r="J402" s="5">
        <v>1294</v>
      </c>
      <c r="K402" s="5">
        <v>0.6</v>
      </c>
      <c r="L402" s="5"/>
      <c r="M402" s="3"/>
      <c r="N402" s="13">
        <v>26</v>
      </c>
      <c r="O402" s="13"/>
    </row>
    <row r="403" spans="1:22" x14ac:dyDescent="0.25">
      <c r="A403" s="10">
        <v>43469</v>
      </c>
      <c r="B403" s="26">
        <v>0.43055555555555558</v>
      </c>
      <c r="C403" s="4">
        <v>6.29</v>
      </c>
      <c r="D403" s="11">
        <v>6.64</v>
      </c>
      <c r="E403" s="12">
        <v>56.4</v>
      </c>
      <c r="F403" s="12"/>
      <c r="G403" s="5">
        <v>8</v>
      </c>
      <c r="H403" s="4">
        <v>13.9</v>
      </c>
      <c r="I403" s="5"/>
      <c r="J403" s="5">
        <v>1432</v>
      </c>
      <c r="K403" s="5">
        <v>0.7</v>
      </c>
      <c r="L403" s="5"/>
      <c r="M403" s="3"/>
      <c r="N403" s="13">
        <v>11</v>
      </c>
      <c r="O403" s="13"/>
      <c r="P403" s="52">
        <v>3.41</v>
      </c>
      <c r="Q403" s="53">
        <v>1.02</v>
      </c>
      <c r="R403" s="52">
        <v>0.156</v>
      </c>
      <c r="S403" s="52">
        <v>5.0000000000000001E-3</v>
      </c>
      <c r="T403" s="172">
        <v>3.33</v>
      </c>
      <c r="U403" s="53">
        <v>0.61</v>
      </c>
      <c r="V403" s="54">
        <v>8</v>
      </c>
    </row>
    <row r="404" spans="1:22" x14ac:dyDescent="0.25">
      <c r="A404" s="10">
        <v>43480</v>
      </c>
      <c r="B404" s="26">
        <v>0.40972222222222227</v>
      </c>
      <c r="C404" s="4">
        <v>6.08</v>
      </c>
      <c r="D404" s="11">
        <v>5.01</v>
      </c>
      <c r="E404" s="12">
        <v>39</v>
      </c>
      <c r="F404" s="12"/>
      <c r="G404" s="5">
        <v>4.5</v>
      </c>
      <c r="H404" s="4">
        <v>12.4</v>
      </c>
      <c r="I404" s="5"/>
      <c r="J404" s="5">
        <v>1463</v>
      </c>
      <c r="K404" s="5">
        <v>0.7</v>
      </c>
      <c r="L404" s="5"/>
      <c r="M404" s="3"/>
      <c r="N404" s="13">
        <v>17</v>
      </c>
      <c r="O404" s="13"/>
    </row>
    <row r="405" spans="1:22" x14ac:dyDescent="0.25">
      <c r="A405" s="10">
        <v>43495</v>
      </c>
      <c r="B405" s="26">
        <v>0.43402777777777773</v>
      </c>
      <c r="C405" s="4">
        <v>6.88</v>
      </c>
      <c r="D405" s="11">
        <v>3.85</v>
      </c>
      <c r="E405" s="12">
        <v>29.9</v>
      </c>
      <c r="F405" s="12"/>
      <c r="G405" s="5">
        <v>4.7</v>
      </c>
      <c r="H405" s="4">
        <v>11.3</v>
      </c>
      <c r="I405" s="5"/>
      <c r="J405" s="5">
        <v>1529</v>
      </c>
      <c r="K405" s="5">
        <v>0.8</v>
      </c>
      <c r="L405" s="5"/>
      <c r="M405" s="3"/>
      <c r="N405" s="13">
        <v>220</v>
      </c>
      <c r="O405" s="13"/>
    </row>
    <row r="406" spans="1:22" x14ac:dyDescent="0.25">
      <c r="A406" s="10">
        <v>43510</v>
      </c>
      <c r="B406" s="26">
        <v>0.41319444444444442</v>
      </c>
      <c r="C406" s="4">
        <v>6.72</v>
      </c>
      <c r="D406" s="11">
        <v>2.71</v>
      </c>
      <c r="E406" s="12">
        <v>20.100000000000001</v>
      </c>
      <c r="F406" s="12"/>
      <c r="G406" s="5">
        <v>0.8</v>
      </c>
      <c r="H406" s="4">
        <v>12.7</v>
      </c>
      <c r="I406" s="5"/>
      <c r="J406" s="5">
        <v>1575</v>
      </c>
      <c r="K406" s="5">
        <v>0.8</v>
      </c>
      <c r="L406" s="5"/>
      <c r="M406" s="3"/>
      <c r="N406" s="13">
        <v>49</v>
      </c>
      <c r="O406" s="13"/>
    </row>
    <row r="407" spans="1:22" x14ac:dyDescent="0.25">
      <c r="A407" s="10">
        <v>43525</v>
      </c>
      <c r="B407" s="26">
        <v>0.41319444444444442</v>
      </c>
      <c r="C407" s="4">
        <v>6.75</v>
      </c>
      <c r="D407" s="11">
        <v>3.17</v>
      </c>
      <c r="E407" s="12">
        <v>24.9</v>
      </c>
      <c r="F407" s="12"/>
      <c r="G407" s="5">
        <v>5.3</v>
      </c>
      <c r="H407" s="4">
        <v>12.1</v>
      </c>
      <c r="I407" s="5"/>
      <c r="J407" s="5">
        <v>1818</v>
      </c>
      <c r="K407" s="5">
        <v>0.9</v>
      </c>
      <c r="L407" s="5"/>
      <c r="M407" s="3"/>
      <c r="N407" s="13">
        <v>22</v>
      </c>
      <c r="O407" s="13"/>
    </row>
    <row r="408" spans="1:22" x14ac:dyDescent="0.25">
      <c r="A408" s="10">
        <v>43537</v>
      </c>
      <c r="B408" s="26">
        <v>0.4201388888888889</v>
      </c>
      <c r="C408" s="4">
        <v>6.61</v>
      </c>
      <c r="D408" s="11">
        <v>6.62</v>
      </c>
      <c r="E408" s="12">
        <v>53</v>
      </c>
      <c r="F408" s="12"/>
      <c r="G408" s="5">
        <v>6.2</v>
      </c>
      <c r="H408" s="4">
        <v>25</v>
      </c>
      <c r="I408" s="5"/>
      <c r="J408" s="5">
        <v>1606</v>
      </c>
      <c r="K408" s="5">
        <v>0.8</v>
      </c>
      <c r="L408" s="5"/>
      <c r="M408" s="3"/>
      <c r="N408" s="13">
        <v>130</v>
      </c>
      <c r="O408" s="13"/>
    </row>
    <row r="409" spans="1:22" x14ac:dyDescent="0.25">
      <c r="A409" s="10">
        <v>43550</v>
      </c>
      <c r="B409" s="26">
        <v>0.43402777777777773</v>
      </c>
      <c r="C409" s="4">
        <v>6.56</v>
      </c>
      <c r="D409" s="11">
        <v>10.3</v>
      </c>
      <c r="E409" s="12">
        <v>95.6</v>
      </c>
      <c r="F409" s="12"/>
      <c r="G409" s="5">
        <v>12</v>
      </c>
      <c r="H409" s="4">
        <v>8.67</v>
      </c>
      <c r="I409" s="5"/>
      <c r="J409" s="5">
        <v>1892</v>
      </c>
      <c r="K409" s="5">
        <v>1</v>
      </c>
      <c r="L409" s="5"/>
      <c r="M409" s="3"/>
      <c r="N409" s="13">
        <v>33</v>
      </c>
      <c r="O409" s="13"/>
      <c r="P409" s="52">
        <v>0.98</v>
      </c>
      <c r="Q409" s="53">
        <v>1.7</v>
      </c>
      <c r="R409" s="52">
        <v>0.14499999999999999</v>
      </c>
      <c r="S409" s="53">
        <v>0.05</v>
      </c>
      <c r="T409" s="53">
        <v>0.91</v>
      </c>
      <c r="U409" s="172">
        <v>0.23</v>
      </c>
      <c r="V409" s="54">
        <v>10</v>
      </c>
    </row>
    <row r="410" spans="1:22" x14ac:dyDescent="0.25">
      <c r="A410" s="10">
        <v>43571</v>
      </c>
      <c r="B410" s="26">
        <v>0.40972222222222227</v>
      </c>
      <c r="C410" s="4">
        <v>6.5</v>
      </c>
      <c r="D410" s="11">
        <v>8.02</v>
      </c>
      <c r="E410" s="12">
        <v>73.7</v>
      </c>
      <c r="F410" s="12"/>
      <c r="G410" s="5">
        <v>11.5</v>
      </c>
      <c r="H410" s="4">
        <v>14.7</v>
      </c>
      <c r="I410" s="5"/>
      <c r="J410" s="5">
        <v>1624</v>
      </c>
      <c r="K410" s="5">
        <v>0.8</v>
      </c>
      <c r="L410" s="5"/>
      <c r="M410" s="3"/>
      <c r="N410" s="13">
        <v>14</v>
      </c>
      <c r="O410" s="13"/>
    </row>
    <row r="411" spans="1:22" x14ac:dyDescent="0.25">
      <c r="A411" s="10">
        <v>43580</v>
      </c>
      <c r="B411" s="26">
        <v>0.4201388888888889</v>
      </c>
      <c r="C411" s="4">
        <v>7.16</v>
      </c>
      <c r="D411" s="11">
        <v>7.44</v>
      </c>
      <c r="E411" s="12">
        <v>70.599999999999994</v>
      </c>
      <c r="F411" s="12"/>
      <c r="G411" s="5">
        <v>13.2</v>
      </c>
      <c r="H411" s="4">
        <v>10.92</v>
      </c>
      <c r="I411" s="5"/>
      <c r="J411" s="5">
        <v>1378</v>
      </c>
      <c r="K411" s="5">
        <v>0.7</v>
      </c>
      <c r="L411" s="5"/>
      <c r="M411" s="3"/>
      <c r="N411" s="13">
        <v>49</v>
      </c>
      <c r="O411" s="13"/>
    </row>
    <row r="412" spans="1:22" x14ac:dyDescent="0.25">
      <c r="A412" s="10">
        <v>43593</v>
      </c>
      <c r="B412" s="26">
        <v>0.41666666666666669</v>
      </c>
      <c r="C412" s="4">
        <v>7.33</v>
      </c>
      <c r="D412" s="11">
        <v>8.34</v>
      </c>
      <c r="E412" s="12">
        <v>84.9</v>
      </c>
      <c r="F412" s="12"/>
      <c r="G412" s="5">
        <v>16.399999999999999</v>
      </c>
      <c r="H412" s="4">
        <v>12.24</v>
      </c>
      <c r="I412" s="5"/>
      <c r="J412" s="5">
        <v>1885</v>
      </c>
      <c r="K412" s="5">
        <v>1</v>
      </c>
      <c r="L412" s="5"/>
      <c r="M412" s="3"/>
      <c r="N412" s="13">
        <v>350</v>
      </c>
      <c r="O412" s="13"/>
    </row>
    <row r="413" spans="1:22" x14ac:dyDescent="0.25">
      <c r="A413" s="10">
        <v>43608</v>
      </c>
      <c r="B413" s="26">
        <v>0.40972222222222227</v>
      </c>
      <c r="C413" s="4">
        <v>7.5</v>
      </c>
      <c r="D413" s="11">
        <v>4.91</v>
      </c>
      <c r="E413" s="12">
        <v>50.9</v>
      </c>
      <c r="F413" s="12"/>
      <c r="G413" s="5">
        <v>17.3</v>
      </c>
      <c r="H413" s="4">
        <v>6.73</v>
      </c>
      <c r="I413" s="5"/>
      <c r="J413" s="5">
        <v>344.1</v>
      </c>
      <c r="K413" s="5">
        <v>0.2</v>
      </c>
      <c r="L413" s="5"/>
      <c r="M413" s="3"/>
      <c r="N413" s="13"/>
      <c r="O413" s="13"/>
    </row>
    <row r="414" spans="1:22" x14ac:dyDescent="0.25">
      <c r="A414" s="10">
        <v>43620</v>
      </c>
      <c r="B414" s="26">
        <v>0.43402777777777773</v>
      </c>
      <c r="C414" s="4"/>
      <c r="D414" s="11">
        <v>3.53</v>
      </c>
      <c r="E414" s="12">
        <v>36.4</v>
      </c>
      <c r="F414" s="12"/>
      <c r="G414" s="5">
        <v>16.899999999999999</v>
      </c>
      <c r="H414" s="4">
        <v>9.0399999999999991</v>
      </c>
      <c r="I414" s="5"/>
      <c r="J414" s="5">
        <v>2172</v>
      </c>
      <c r="K414" s="5">
        <v>1.1000000000000001</v>
      </c>
      <c r="L414" s="5"/>
      <c r="M414" s="3"/>
      <c r="N414" s="13">
        <v>170</v>
      </c>
      <c r="O414" s="13"/>
    </row>
    <row r="415" spans="1:22" x14ac:dyDescent="0.25">
      <c r="A415" s="10">
        <v>43637</v>
      </c>
      <c r="B415" s="26">
        <v>0.42708333333333331</v>
      </c>
      <c r="C415" s="4">
        <v>6.88</v>
      </c>
      <c r="D415" s="11">
        <v>5.12</v>
      </c>
      <c r="E415" s="12">
        <v>53.8</v>
      </c>
      <c r="F415" s="12"/>
      <c r="G415" s="5">
        <v>18</v>
      </c>
      <c r="H415" s="4">
        <v>5.52</v>
      </c>
      <c r="I415" s="5"/>
      <c r="J415" s="5">
        <v>122.3</v>
      </c>
      <c r="K415" s="5">
        <v>0.6</v>
      </c>
      <c r="L415" s="5"/>
      <c r="M415" s="3"/>
      <c r="N415" s="13">
        <v>240</v>
      </c>
      <c r="O415" s="13"/>
    </row>
    <row r="416" spans="1:22" x14ac:dyDescent="0.25">
      <c r="A416" s="10">
        <v>43648</v>
      </c>
      <c r="B416" s="26">
        <v>0.41319444444444442</v>
      </c>
      <c r="C416" s="4"/>
      <c r="D416" s="11">
        <v>0.76</v>
      </c>
      <c r="E416" s="12">
        <v>8.1999999999999993</v>
      </c>
      <c r="F416" s="12"/>
      <c r="G416" s="5">
        <v>19.100000000000001</v>
      </c>
      <c r="H416" s="4">
        <v>4</v>
      </c>
      <c r="I416" s="5"/>
      <c r="J416" s="5">
        <v>1411</v>
      </c>
      <c r="K416" s="5">
        <v>0.7</v>
      </c>
      <c r="L416" s="5"/>
      <c r="M416" s="3"/>
      <c r="N416" s="13">
        <v>130</v>
      </c>
      <c r="O416" s="13"/>
      <c r="P416" s="52">
        <v>5.0000000000000001E-3</v>
      </c>
      <c r="Q416" s="53">
        <v>0.62</v>
      </c>
      <c r="R416" s="52">
        <v>9.4E-2</v>
      </c>
      <c r="S416" s="53">
        <v>0.03</v>
      </c>
      <c r="T416" s="52">
        <v>5.0000000000000001E-3</v>
      </c>
      <c r="U416" s="53">
        <v>7.0000000000000007E-2</v>
      </c>
      <c r="V416" s="54">
        <v>4</v>
      </c>
    </row>
    <row r="417" spans="1:22" x14ac:dyDescent="0.25">
      <c r="A417" s="10">
        <v>43662</v>
      </c>
      <c r="B417" s="26">
        <v>0.41319444444444442</v>
      </c>
      <c r="C417" s="4">
        <v>7.05</v>
      </c>
      <c r="D417" s="11">
        <v>2.3199999999999998</v>
      </c>
      <c r="E417" s="12">
        <v>25.7</v>
      </c>
      <c r="F417" s="12"/>
      <c r="G417" s="5">
        <v>19.5</v>
      </c>
      <c r="H417" s="4">
        <v>7.28</v>
      </c>
      <c r="I417" s="5"/>
      <c r="J417" s="3">
        <v>5993</v>
      </c>
      <c r="K417" s="5">
        <v>3.3</v>
      </c>
      <c r="L417" s="5"/>
      <c r="M417" s="3"/>
      <c r="N417" s="13">
        <v>240</v>
      </c>
      <c r="O417" s="13"/>
    </row>
    <row r="418" spans="1:22" x14ac:dyDescent="0.25">
      <c r="A418" s="10">
        <v>43676</v>
      </c>
      <c r="B418" s="26">
        <v>0.40625</v>
      </c>
      <c r="C418" s="4">
        <v>7.43</v>
      </c>
      <c r="D418" s="11">
        <v>0.48</v>
      </c>
      <c r="E418" s="12">
        <v>5.4</v>
      </c>
      <c r="F418" s="12"/>
      <c r="G418" s="5">
        <v>19.7</v>
      </c>
      <c r="H418" s="4">
        <v>6.5</v>
      </c>
      <c r="I418" s="5"/>
      <c r="J418" s="5">
        <v>7231</v>
      </c>
      <c r="K418" s="5">
        <v>4</v>
      </c>
      <c r="L418" s="5"/>
      <c r="M418" s="3"/>
      <c r="N418" s="13">
        <v>170</v>
      </c>
      <c r="O418" s="13"/>
    </row>
    <row r="419" spans="1:22" x14ac:dyDescent="0.25">
      <c r="A419" s="10">
        <v>43690</v>
      </c>
      <c r="B419" s="26">
        <v>0.41319444444444442</v>
      </c>
      <c r="C419" s="4">
        <v>7.42</v>
      </c>
      <c r="D419" s="11">
        <v>1.0900000000000001</v>
      </c>
      <c r="E419" s="12">
        <v>12.2</v>
      </c>
      <c r="F419" s="12"/>
      <c r="G419" s="5">
        <v>20.2</v>
      </c>
      <c r="H419" s="4">
        <v>8.44</v>
      </c>
      <c r="I419" s="5"/>
      <c r="J419" s="5">
        <v>8222</v>
      </c>
      <c r="K419" s="5">
        <v>4.5999999999999996</v>
      </c>
      <c r="L419" s="5"/>
      <c r="M419" s="3"/>
      <c r="N419" s="13">
        <v>110</v>
      </c>
      <c r="O419" s="13"/>
    </row>
    <row r="420" spans="1:22" x14ac:dyDescent="0.25">
      <c r="A420" s="10">
        <v>43705</v>
      </c>
      <c r="B420" s="26">
        <v>0.39930555555555558</v>
      </c>
      <c r="C420" s="4">
        <v>7.11</v>
      </c>
      <c r="D420" s="11">
        <v>4.0599999999999996</v>
      </c>
      <c r="E420" s="12">
        <v>45.7</v>
      </c>
      <c r="F420" s="12"/>
      <c r="G420" s="5">
        <v>19.5</v>
      </c>
      <c r="H420" s="4">
        <v>5.7</v>
      </c>
      <c r="I420" s="5"/>
      <c r="J420" s="5">
        <v>9974</v>
      </c>
      <c r="K420" s="5">
        <v>5.6</v>
      </c>
      <c r="L420" s="5"/>
      <c r="M420" s="3"/>
      <c r="N420" s="13">
        <v>350</v>
      </c>
      <c r="O420" s="13"/>
    </row>
    <row r="421" spans="1:22" x14ac:dyDescent="0.25">
      <c r="A421" s="10">
        <v>43719</v>
      </c>
      <c r="B421" s="26">
        <v>0.4236111111111111</v>
      </c>
      <c r="C421" s="4">
        <v>6.88</v>
      </c>
      <c r="D421" s="11">
        <v>2.3199999999999998</v>
      </c>
      <c r="E421" s="12">
        <v>24.4</v>
      </c>
      <c r="F421" s="12"/>
      <c r="G421" s="5">
        <v>17.899999999999999</v>
      </c>
      <c r="H421" s="4">
        <v>22.2</v>
      </c>
      <c r="I421" s="5"/>
      <c r="J421" s="5">
        <v>2622</v>
      </c>
      <c r="K421" s="5">
        <v>1.4</v>
      </c>
      <c r="L421" s="5"/>
      <c r="M421" s="3"/>
      <c r="N421" s="13">
        <v>920</v>
      </c>
      <c r="O421" s="13"/>
    </row>
    <row r="422" spans="1:22" x14ac:dyDescent="0.25">
      <c r="A422" s="10">
        <v>43733</v>
      </c>
      <c r="B422" s="26">
        <v>0.43055555555555558</v>
      </c>
      <c r="C422" s="4">
        <v>6.91</v>
      </c>
      <c r="D422" s="11">
        <v>6.78</v>
      </c>
      <c r="E422" s="12">
        <v>67.5</v>
      </c>
      <c r="F422" s="12"/>
      <c r="G422" s="5">
        <v>15.6</v>
      </c>
      <c r="H422" s="4">
        <v>8.64</v>
      </c>
      <c r="I422" s="5"/>
      <c r="J422" s="5">
        <v>1246</v>
      </c>
      <c r="K422" s="5">
        <v>0.6</v>
      </c>
      <c r="L422" s="5"/>
      <c r="M422" s="3"/>
      <c r="N422" s="13">
        <v>79</v>
      </c>
      <c r="O422" s="13"/>
      <c r="P422" s="52">
        <v>0.84</v>
      </c>
      <c r="Q422" s="53">
        <v>0.74</v>
      </c>
      <c r="R422" s="52">
        <v>0.13100000000000001</v>
      </c>
      <c r="S422" s="53">
        <v>7.0000000000000007E-2</v>
      </c>
      <c r="T422" s="53">
        <v>0.6</v>
      </c>
      <c r="U422" s="53">
        <v>0.21</v>
      </c>
      <c r="V422" s="54">
        <v>2</v>
      </c>
    </row>
    <row r="423" spans="1:22" x14ac:dyDescent="0.25">
      <c r="A423" s="10">
        <v>43748</v>
      </c>
      <c r="B423" s="26">
        <v>0.42708333333333331</v>
      </c>
      <c r="C423" s="4">
        <v>6.61</v>
      </c>
      <c r="D423" s="11">
        <v>9.3800000000000008</v>
      </c>
      <c r="E423" s="12">
        <v>80.099999999999994</v>
      </c>
      <c r="F423" s="12"/>
      <c r="G423" s="5">
        <v>9.1</v>
      </c>
      <c r="H423" s="4">
        <v>7.02</v>
      </c>
      <c r="J423" s="5">
        <v>1180</v>
      </c>
      <c r="K423" s="5">
        <v>0.6</v>
      </c>
      <c r="N423" s="13">
        <v>33</v>
      </c>
      <c r="O423" s="13"/>
    </row>
    <row r="424" spans="1:22" x14ac:dyDescent="0.25">
      <c r="A424" s="10">
        <v>43761</v>
      </c>
      <c r="B424" s="26">
        <v>0.40625</v>
      </c>
      <c r="C424" s="4">
        <v>6.91</v>
      </c>
      <c r="D424" s="11">
        <v>2.68</v>
      </c>
      <c r="E424" s="12">
        <v>24.1</v>
      </c>
      <c r="F424" s="12"/>
      <c r="G424" s="5">
        <v>11.5</v>
      </c>
      <c r="H424" s="4">
        <v>86.8</v>
      </c>
      <c r="J424" s="5">
        <v>474</v>
      </c>
      <c r="K424" s="5">
        <v>0.2</v>
      </c>
      <c r="N424" s="13">
        <v>130</v>
      </c>
      <c r="O424" s="13"/>
    </row>
    <row r="425" spans="1:22" x14ac:dyDescent="0.25">
      <c r="A425" s="10">
        <v>43774</v>
      </c>
      <c r="B425" s="26">
        <v>0.4236111111111111</v>
      </c>
      <c r="C425" s="4">
        <v>6.79</v>
      </c>
      <c r="D425" s="11">
        <v>2.66</v>
      </c>
      <c r="E425" s="12">
        <v>22.2</v>
      </c>
      <c r="F425" s="12"/>
      <c r="G425" s="5">
        <v>7.9</v>
      </c>
      <c r="H425" s="4">
        <v>9.6999999999999993</v>
      </c>
      <c r="J425" s="5">
        <v>1414</v>
      </c>
      <c r="K425" s="5">
        <v>0.7</v>
      </c>
      <c r="N425" s="12">
        <v>7.8</v>
      </c>
      <c r="O425" s="12"/>
    </row>
    <row r="426" spans="1:22" x14ac:dyDescent="0.25">
      <c r="A426" s="10">
        <v>43789</v>
      </c>
      <c r="B426" s="26">
        <v>0.42708333333333331</v>
      </c>
      <c r="C426" s="4">
        <v>6.58</v>
      </c>
      <c r="D426" s="11">
        <v>3.51</v>
      </c>
      <c r="E426" s="12">
        <v>29.5</v>
      </c>
      <c r="F426" s="12"/>
      <c r="G426" s="5">
        <v>8.1999999999999993</v>
      </c>
      <c r="H426" s="4">
        <v>37.700000000000003</v>
      </c>
      <c r="J426" s="5">
        <v>964</v>
      </c>
      <c r="K426" s="5">
        <v>0.5</v>
      </c>
      <c r="N426" s="13">
        <v>170</v>
      </c>
      <c r="O426" s="13"/>
    </row>
    <row r="427" spans="1:22" x14ac:dyDescent="0.25">
      <c r="A427" s="10">
        <v>43805</v>
      </c>
      <c r="B427" s="26">
        <v>0.41319444444444442</v>
      </c>
      <c r="C427" s="4">
        <v>6.66</v>
      </c>
      <c r="D427" s="11">
        <v>2.78</v>
      </c>
      <c r="E427" s="12">
        <v>23.1</v>
      </c>
      <c r="F427" s="12"/>
      <c r="G427" s="5">
        <v>7.2</v>
      </c>
      <c r="H427" s="4">
        <v>10.75</v>
      </c>
      <c r="J427" s="5">
        <v>1698</v>
      </c>
      <c r="K427" s="5">
        <v>0.9</v>
      </c>
      <c r="N427" s="13">
        <v>11</v>
      </c>
      <c r="O427" s="13"/>
    </row>
    <row r="428" spans="1:22" x14ac:dyDescent="0.25">
      <c r="A428" s="10">
        <v>43816</v>
      </c>
      <c r="B428" s="26">
        <v>0.43055555555555558</v>
      </c>
      <c r="C428" s="4">
        <v>6.72</v>
      </c>
      <c r="D428" s="11">
        <v>4.45</v>
      </c>
      <c r="E428" s="12">
        <v>35.9</v>
      </c>
      <c r="F428" s="12"/>
      <c r="G428" s="5">
        <v>6.3</v>
      </c>
      <c r="H428" s="4">
        <v>11.57</v>
      </c>
      <c r="J428" s="5">
        <v>1539</v>
      </c>
      <c r="K428" s="5">
        <v>0.8</v>
      </c>
      <c r="N428" s="13">
        <v>2</v>
      </c>
      <c r="O428" s="13"/>
      <c r="P428" s="52">
        <v>1.7</v>
      </c>
      <c r="Q428" s="53">
        <v>1.47</v>
      </c>
      <c r="R428" s="52">
        <v>8.8999999999999996E-2</v>
      </c>
      <c r="S428" s="172">
        <v>0.2</v>
      </c>
      <c r="T428" s="53">
        <v>1.65</v>
      </c>
      <c r="U428" s="53">
        <v>0.98</v>
      </c>
      <c r="V428" s="54">
        <v>6</v>
      </c>
    </row>
    <row r="429" spans="1:22" x14ac:dyDescent="0.25">
      <c r="A429" s="10">
        <v>43833</v>
      </c>
      <c r="B429" s="26">
        <v>0.42708333333333331</v>
      </c>
      <c r="C429" s="4">
        <v>6.55</v>
      </c>
      <c r="D429" s="11"/>
      <c r="E429" s="12"/>
      <c r="F429" s="12"/>
      <c r="G429" s="5">
        <v>7.8</v>
      </c>
      <c r="H429" s="4">
        <v>34</v>
      </c>
      <c r="J429" s="5">
        <v>1238</v>
      </c>
      <c r="K429" s="5">
        <v>0.6</v>
      </c>
      <c r="N429" s="13">
        <v>49</v>
      </c>
      <c r="O429" s="13"/>
    </row>
    <row r="430" spans="1:22" x14ac:dyDescent="0.25">
      <c r="A430" s="10">
        <v>43845</v>
      </c>
      <c r="B430" s="26">
        <v>0.40972222222222227</v>
      </c>
      <c r="C430" s="4">
        <v>6.42</v>
      </c>
      <c r="D430" s="11">
        <v>6.68</v>
      </c>
      <c r="E430" s="12">
        <v>48.7</v>
      </c>
      <c r="F430" s="12"/>
      <c r="G430" s="5">
        <v>2.1</v>
      </c>
      <c r="H430" s="4">
        <v>35.299999999999997</v>
      </c>
      <c r="J430" s="5">
        <v>1422</v>
      </c>
      <c r="K430" s="5">
        <v>0.7</v>
      </c>
      <c r="N430" s="13">
        <v>33</v>
      </c>
      <c r="O430" s="13"/>
    </row>
    <row r="431" spans="1:22" x14ac:dyDescent="0.25">
      <c r="A431" s="10">
        <v>43858</v>
      </c>
      <c r="B431" s="26">
        <v>0.41319444444444442</v>
      </c>
      <c r="C431" s="4">
        <v>6.46</v>
      </c>
      <c r="D431" s="11">
        <v>5.01</v>
      </c>
      <c r="E431" s="12">
        <v>42.8</v>
      </c>
      <c r="F431" s="12"/>
      <c r="G431" s="5">
        <v>8.3000000000000007</v>
      </c>
      <c r="H431" s="4">
        <v>15.3</v>
      </c>
      <c r="J431" s="5">
        <v>1457</v>
      </c>
      <c r="K431" s="5">
        <v>0.7</v>
      </c>
      <c r="N431" s="13">
        <v>2</v>
      </c>
      <c r="O431" s="13"/>
    </row>
    <row r="432" spans="1:22" x14ac:dyDescent="0.25">
      <c r="A432" s="10">
        <v>43871</v>
      </c>
      <c r="B432" s="26">
        <v>0.40972222222222227</v>
      </c>
      <c r="C432" s="4">
        <v>6.53</v>
      </c>
      <c r="D432" s="11">
        <v>4.33</v>
      </c>
      <c r="E432" s="12">
        <v>34.299999999999997</v>
      </c>
      <c r="F432" s="12"/>
      <c r="G432" s="5">
        <v>5.3</v>
      </c>
      <c r="H432" s="4">
        <v>105.8</v>
      </c>
      <c r="J432" s="5">
        <v>690</v>
      </c>
      <c r="K432" s="5">
        <v>0.3</v>
      </c>
      <c r="N432" s="13">
        <v>49</v>
      </c>
      <c r="O432" s="13"/>
    </row>
    <row r="433" spans="1:22" x14ac:dyDescent="0.25">
      <c r="A433" s="10">
        <v>43886</v>
      </c>
      <c r="B433" s="26">
        <v>0.4201388888888889</v>
      </c>
      <c r="C433" s="4">
        <v>6.65</v>
      </c>
      <c r="D433" s="11">
        <v>3.26</v>
      </c>
      <c r="E433" s="12">
        <v>26.7</v>
      </c>
      <c r="F433" s="12"/>
      <c r="G433" s="5">
        <v>6.5</v>
      </c>
      <c r="H433" s="4">
        <v>34</v>
      </c>
      <c r="J433" s="5">
        <v>1747</v>
      </c>
      <c r="K433" s="5">
        <v>0.9</v>
      </c>
      <c r="N433" s="13">
        <v>49</v>
      </c>
      <c r="O433" s="13"/>
    </row>
    <row r="434" spans="1:22" x14ac:dyDescent="0.25">
      <c r="A434" s="10">
        <v>43902</v>
      </c>
      <c r="B434" s="26">
        <v>0.41666666666666669</v>
      </c>
      <c r="C434" s="4">
        <v>6.58</v>
      </c>
      <c r="D434" s="11">
        <v>3.79</v>
      </c>
      <c r="E434" s="12">
        <v>32.200000000000003</v>
      </c>
      <c r="F434" s="12"/>
      <c r="G434" s="5">
        <v>8.1</v>
      </c>
      <c r="H434" s="4">
        <v>21.7</v>
      </c>
      <c r="J434" s="5">
        <v>1877</v>
      </c>
      <c r="K434" s="5">
        <v>1</v>
      </c>
      <c r="N434" s="13">
        <v>13</v>
      </c>
      <c r="O434" s="13"/>
      <c r="P434" s="52">
        <v>1.0980000000000001</v>
      </c>
      <c r="Q434" s="53">
        <v>2.73</v>
      </c>
      <c r="R434" s="52">
        <v>0.14499999999999999</v>
      </c>
      <c r="S434" s="53">
        <v>0.04</v>
      </c>
      <c r="T434" s="53">
        <v>1.04</v>
      </c>
      <c r="U434" s="53">
        <v>1.93</v>
      </c>
      <c r="V434" s="54">
        <v>14</v>
      </c>
    </row>
    <row r="435" spans="1:22" x14ac:dyDescent="0.25">
      <c r="A435" s="10">
        <v>43915</v>
      </c>
      <c r="B435" s="26"/>
      <c r="K435" s="2"/>
    </row>
    <row r="436" spans="1:22" x14ac:dyDescent="0.25">
      <c r="A436" s="10">
        <v>43929</v>
      </c>
      <c r="B436" s="26"/>
      <c r="K436" s="2"/>
    </row>
    <row r="437" spans="1:22" x14ac:dyDescent="0.25">
      <c r="A437" s="10">
        <v>43943</v>
      </c>
      <c r="B437" s="26"/>
      <c r="K437" s="2"/>
    </row>
    <row r="438" spans="1:22" x14ac:dyDescent="0.25">
      <c r="A438" s="10">
        <v>43958</v>
      </c>
      <c r="B438" s="26"/>
      <c r="K438" s="2"/>
    </row>
    <row r="439" spans="1:22" x14ac:dyDescent="0.25">
      <c r="A439" s="10">
        <v>43971</v>
      </c>
      <c r="B439" s="26">
        <v>0.40972222222222227</v>
      </c>
      <c r="C439" s="4">
        <v>6.64</v>
      </c>
      <c r="D439" s="11">
        <v>3.87</v>
      </c>
      <c r="E439" s="12">
        <v>39.799999999999997</v>
      </c>
      <c r="F439" s="12"/>
      <c r="G439" s="5">
        <v>16.399999999999999</v>
      </c>
      <c r="H439" s="4">
        <v>11.23</v>
      </c>
      <c r="J439" s="5">
        <v>2208</v>
      </c>
      <c r="K439" s="5">
        <v>1.1000000000000001</v>
      </c>
      <c r="N439" s="13"/>
      <c r="O439" s="13"/>
    </row>
    <row r="440" spans="1:22" x14ac:dyDescent="0.25">
      <c r="A440" s="10">
        <v>43986</v>
      </c>
      <c r="B440" s="26">
        <v>0.40277777777777773</v>
      </c>
      <c r="C440" s="4">
        <v>6.53</v>
      </c>
      <c r="D440" s="11">
        <v>10</v>
      </c>
      <c r="E440" s="12">
        <v>101.3</v>
      </c>
      <c r="F440" s="12"/>
      <c r="G440" s="5">
        <v>15.7</v>
      </c>
      <c r="H440" s="4">
        <v>9.52</v>
      </c>
      <c r="J440" s="5">
        <v>2219</v>
      </c>
      <c r="K440" s="5">
        <v>1.1000000000000001</v>
      </c>
      <c r="N440" s="13">
        <v>350</v>
      </c>
      <c r="O440" s="13"/>
    </row>
    <row r="441" spans="1:22" x14ac:dyDescent="0.25">
      <c r="A441" s="10">
        <v>44000</v>
      </c>
      <c r="B441" s="26">
        <v>0.4201388888888889</v>
      </c>
      <c r="C441" s="4">
        <v>6.9</v>
      </c>
      <c r="D441" s="11">
        <v>4.78</v>
      </c>
      <c r="E441" s="12">
        <v>49.1</v>
      </c>
      <c r="F441" s="12"/>
      <c r="G441" s="5">
        <v>16.5</v>
      </c>
      <c r="H441" s="4">
        <v>12.4</v>
      </c>
      <c r="J441" s="5">
        <v>1095</v>
      </c>
      <c r="K441" s="5">
        <v>0.5</v>
      </c>
      <c r="N441" s="13">
        <v>140</v>
      </c>
      <c r="O441" s="13"/>
      <c r="P441" s="52">
        <v>7.1999999999999995E-2</v>
      </c>
      <c r="Q441" s="53">
        <v>0.89</v>
      </c>
      <c r="R441" s="52">
        <v>0.104</v>
      </c>
      <c r="S441" s="53">
        <v>0.03</v>
      </c>
      <c r="T441" s="53">
        <v>0.04</v>
      </c>
      <c r="U441" s="53">
        <v>0.13</v>
      </c>
      <c r="V441" s="54">
        <v>8</v>
      </c>
    </row>
    <row r="442" spans="1:22" x14ac:dyDescent="0.25">
      <c r="A442" s="10">
        <v>44013</v>
      </c>
      <c r="B442" s="26">
        <v>0.40625</v>
      </c>
      <c r="C442" s="4">
        <v>6.77</v>
      </c>
      <c r="D442" s="11">
        <v>3.99</v>
      </c>
      <c r="E442" s="12">
        <v>41.7</v>
      </c>
      <c r="F442" s="12"/>
      <c r="G442" s="5">
        <v>17.2</v>
      </c>
      <c r="H442" s="4">
        <v>13.4</v>
      </c>
      <c r="J442" s="5">
        <v>1669</v>
      </c>
      <c r="K442" s="5">
        <v>0.8</v>
      </c>
      <c r="N442" s="13">
        <v>920</v>
      </c>
      <c r="O442" s="13"/>
    </row>
    <row r="443" spans="1:22" x14ac:dyDescent="0.25">
      <c r="A443" s="10">
        <v>44028</v>
      </c>
      <c r="B443" s="26">
        <v>0.40625</v>
      </c>
      <c r="C443" s="4">
        <v>6.76</v>
      </c>
      <c r="D443" s="11">
        <v>1.95</v>
      </c>
      <c r="E443" s="12">
        <v>21.1</v>
      </c>
      <c r="F443" s="12"/>
      <c r="G443" s="5">
        <v>18.899999999999999</v>
      </c>
      <c r="H443" s="4">
        <v>7.2</v>
      </c>
      <c r="J443" s="5">
        <v>2685</v>
      </c>
      <c r="K443" s="5">
        <v>1.4</v>
      </c>
      <c r="N443" s="13">
        <v>350</v>
      </c>
      <c r="O443" s="13"/>
    </row>
    <row r="444" spans="1:22" x14ac:dyDescent="0.25">
      <c r="A444" s="10">
        <v>44040</v>
      </c>
      <c r="B444" s="26">
        <v>0.39930555555555558</v>
      </c>
      <c r="C444" s="4">
        <v>6.68</v>
      </c>
      <c r="D444" s="11">
        <v>1.1299999999999999</v>
      </c>
      <c r="E444" s="12">
        <v>12.4</v>
      </c>
      <c r="F444" s="12"/>
      <c r="G444" s="5">
        <v>19.3</v>
      </c>
      <c r="H444" s="4">
        <v>10.38</v>
      </c>
      <c r="J444" s="5">
        <v>1725</v>
      </c>
      <c r="K444" s="5">
        <v>0.9</v>
      </c>
      <c r="N444" s="13">
        <v>540</v>
      </c>
      <c r="O444" s="13"/>
    </row>
    <row r="445" spans="1:22" x14ac:dyDescent="0.25">
      <c r="A445" s="10">
        <v>44055</v>
      </c>
      <c r="B445" s="26">
        <v>0.42708333333333331</v>
      </c>
      <c r="C445" s="4">
        <v>6.63</v>
      </c>
      <c r="D445" s="11">
        <v>4.33</v>
      </c>
      <c r="E445" s="11">
        <v>46.3</v>
      </c>
      <c r="F445" s="11"/>
      <c r="G445" s="5">
        <v>17.899999999999999</v>
      </c>
      <c r="H445" s="4">
        <v>13.79</v>
      </c>
      <c r="J445" s="5">
        <v>4526</v>
      </c>
      <c r="K445" s="5">
        <v>2.4</v>
      </c>
      <c r="N445" s="13">
        <v>79</v>
      </c>
      <c r="O445" s="13"/>
    </row>
    <row r="446" spans="1:22" x14ac:dyDescent="0.25">
      <c r="A446" s="10">
        <v>44069</v>
      </c>
      <c r="B446" s="26">
        <v>0.41319444444444442</v>
      </c>
      <c r="C446" s="4">
        <v>6.87</v>
      </c>
      <c r="D446" s="11">
        <v>2.73</v>
      </c>
      <c r="E446" s="12">
        <v>28.4</v>
      </c>
      <c r="F446" s="12"/>
      <c r="G446" s="5">
        <v>16.7</v>
      </c>
      <c r="H446" s="4">
        <v>12.9</v>
      </c>
      <c r="J446" s="5">
        <v>3819</v>
      </c>
      <c r="K446" s="5">
        <v>2</v>
      </c>
      <c r="N446" s="13">
        <v>110</v>
      </c>
      <c r="O446" s="13"/>
    </row>
    <row r="447" spans="1:22" x14ac:dyDescent="0.25">
      <c r="A447" s="10">
        <v>44083</v>
      </c>
      <c r="B447" s="26">
        <v>0.41319444444444442</v>
      </c>
      <c r="C447" s="4">
        <v>6.7</v>
      </c>
      <c r="D447" s="11">
        <v>2.23</v>
      </c>
      <c r="E447" s="12">
        <v>24.2</v>
      </c>
      <c r="F447" s="12"/>
      <c r="G447" s="5">
        <v>17.600000000000001</v>
      </c>
      <c r="H447" s="4">
        <v>12</v>
      </c>
      <c r="J447" s="5">
        <v>11050</v>
      </c>
      <c r="K447" s="5">
        <v>0.1</v>
      </c>
      <c r="N447" s="13">
        <v>49</v>
      </c>
      <c r="O447" s="13"/>
    </row>
    <row r="448" spans="1:22" x14ac:dyDescent="0.25">
      <c r="A448" s="10">
        <v>44095</v>
      </c>
      <c r="B448" s="26">
        <v>0.41666666666666669</v>
      </c>
      <c r="C448" s="4">
        <v>6.59</v>
      </c>
      <c r="D448" s="11">
        <v>2.42</v>
      </c>
      <c r="E448" s="12">
        <v>25.8</v>
      </c>
      <c r="F448" s="12"/>
      <c r="G448" s="5">
        <v>16.7</v>
      </c>
      <c r="H448" s="4">
        <v>8.1999999999999993</v>
      </c>
      <c r="J448" s="5">
        <v>10683</v>
      </c>
      <c r="K448" s="5">
        <v>6.1</v>
      </c>
      <c r="N448" s="13">
        <v>110</v>
      </c>
      <c r="O448" s="13"/>
      <c r="P448" s="52">
        <v>0.12</v>
      </c>
      <c r="Q448" s="53">
        <v>0.77</v>
      </c>
      <c r="R448" s="52">
        <v>0.13600000000000001</v>
      </c>
      <c r="S448" s="53">
        <v>7.0000000000000007E-2</v>
      </c>
      <c r="T448" s="53">
        <v>0.06</v>
      </c>
      <c r="U448" s="53">
        <v>0.4</v>
      </c>
      <c r="V448" s="54">
        <v>9</v>
      </c>
    </row>
    <row r="449" spans="1:22" x14ac:dyDescent="0.25">
      <c r="A449" s="10">
        <v>44112</v>
      </c>
      <c r="B449" s="26">
        <v>0.4201388888888889</v>
      </c>
      <c r="C449" s="2">
        <v>6.45</v>
      </c>
      <c r="D449" s="2">
        <v>3.22</v>
      </c>
      <c r="E449" s="2">
        <v>32.4</v>
      </c>
      <c r="F449" s="12">
        <v>14.444444444444445</v>
      </c>
      <c r="G449" s="2">
        <v>14.8</v>
      </c>
      <c r="H449" s="2">
        <v>11.5</v>
      </c>
      <c r="J449" s="12">
        <v>5898</v>
      </c>
      <c r="K449" s="12">
        <v>3.2</v>
      </c>
      <c r="N449" s="2">
        <v>240</v>
      </c>
      <c r="O449" s="2">
        <v>79</v>
      </c>
    </row>
    <row r="450" spans="1:22" x14ac:dyDescent="0.25">
      <c r="A450" s="10">
        <v>44126</v>
      </c>
      <c r="B450" s="26">
        <v>0.41319444444444442</v>
      </c>
      <c r="C450" s="2">
        <v>6.3</v>
      </c>
      <c r="D450" s="2">
        <v>2.8</v>
      </c>
      <c r="E450" s="2">
        <v>24.8</v>
      </c>
      <c r="F450" s="12">
        <v>2.7777777777777777</v>
      </c>
      <c r="G450" s="2">
        <v>10</v>
      </c>
      <c r="H450" s="2">
        <v>13.1</v>
      </c>
      <c r="J450" s="12">
        <v>1129</v>
      </c>
      <c r="K450" s="12">
        <v>0.6</v>
      </c>
      <c r="N450" s="2">
        <v>110</v>
      </c>
      <c r="O450" s="2">
        <v>110</v>
      </c>
    </row>
    <row r="451" spans="1:22" x14ac:dyDescent="0.25">
      <c r="A451" s="10">
        <v>44140</v>
      </c>
      <c r="B451" s="26">
        <v>0.40625</v>
      </c>
      <c r="C451" s="2">
        <v>6.21</v>
      </c>
      <c r="D451" s="2">
        <v>5.73</v>
      </c>
      <c r="E451" s="2">
        <v>53.7</v>
      </c>
      <c r="F451" s="12">
        <v>10.555555555555555</v>
      </c>
      <c r="G451" s="2">
        <v>12.2</v>
      </c>
      <c r="H451" s="2">
        <v>12.1</v>
      </c>
      <c r="J451" s="12">
        <v>1260</v>
      </c>
      <c r="K451" s="12">
        <v>0.6</v>
      </c>
      <c r="N451" s="2">
        <v>70</v>
      </c>
      <c r="O451" s="2">
        <v>70</v>
      </c>
    </row>
    <row r="452" spans="1:22" x14ac:dyDescent="0.25">
      <c r="A452" s="10">
        <v>44154</v>
      </c>
      <c r="B452" s="26">
        <v>0.41666666666666669</v>
      </c>
      <c r="C452" s="2">
        <v>6.44</v>
      </c>
      <c r="D452" s="2">
        <v>3.53</v>
      </c>
      <c r="E452" s="2">
        <v>30.3</v>
      </c>
      <c r="F452" s="12">
        <v>7.2222222222222223</v>
      </c>
      <c r="G452" s="2">
        <v>8.5</v>
      </c>
      <c r="H452" s="2">
        <v>17.8</v>
      </c>
      <c r="J452" s="12">
        <v>1335</v>
      </c>
      <c r="K452" s="12">
        <v>0.7</v>
      </c>
      <c r="N452" s="2">
        <v>170</v>
      </c>
      <c r="O452" s="2">
        <v>170</v>
      </c>
    </row>
    <row r="453" spans="1:22" x14ac:dyDescent="0.25">
      <c r="A453" s="10">
        <v>44168</v>
      </c>
      <c r="B453" s="26">
        <v>0.4201388888888889</v>
      </c>
      <c r="C453" s="2">
        <v>6.37</v>
      </c>
      <c r="D453" s="2">
        <v>1.06</v>
      </c>
      <c r="E453" s="2">
        <v>8.3000000000000007</v>
      </c>
      <c r="F453" s="12">
        <v>2.2222222222222223</v>
      </c>
      <c r="G453" s="2">
        <v>4.9000000000000004</v>
      </c>
      <c r="H453" s="2">
        <v>23.3</v>
      </c>
      <c r="J453" s="12">
        <v>1499</v>
      </c>
      <c r="K453" s="12">
        <v>0.8</v>
      </c>
      <c r="N453" s="2">
        <v>49</v>
      </c>
      <c r="O453" s="2">
        <v>33</v>
      </c>
    </row>
    <row r="454" spans="1:22" x14ac:dyDescent="0.25">
      <c r="A454" s="10">
        <v>44182</v>
      </c>
      <c r="B454" s="26">
        <v>0.4236111111111111</v>
      </c>
      <c r="C454" s="2">
        <v>6.79</v>
      </c>
      <c r="D454" s="2">
        <v>5.55</v>
      </c>
      <c r="E454" s="2">
        <v>47</v>
      </c>
      <c r="F454" s="12">
        <v>6.666666666666667</v>
      </c>
      <c r="G454" s="2">
        <v>7.9</v>
      </c>
      <c r="H454" s="2">
        <v>14.1</v>
      </c>
      <c r="J454" s="12">
        <v>1625</v>
      </c>
      <c r="K454" s="12">
        <v>0.8</v>
      </c>
      <c r="N454" s="2">
        <v>33</v>
      </c>
      <c r="O454" s="2">
        <v>17</v>
      </c>
    </row>
    <row r="455" spans="1:22" x14ac:dyDescent="0.25">
      <c r="A455" s="10">
        <v>44194</v>
      </c>
      <c r="B455" s="26">
        <v>0.43055555555555558</v>
      </c>
      <c r="C455" s="2">
        <v>6.65</v>
      </c>
      <c r="D455" s="2">
        <v>1.46</v>
      </c>
      <c r="E455" s="2">
        <v>11.8</v>
      </c>
      <c r="F455" s="12">
        <v>1.6666666666666667</v>
      </c>
      <c r="G455" s="2">
        <v>6.2</v>
      </c>
      <c r="H455" s="2">
        <v>16.7</v>
      </c>
      <c r="J455" s="12">
        <v>1749</v>
      </c>
      <c r="K455" s="12">
        <v>0.9</v>
      </c>
      <c r="N455" s="2">
        <v>49</v>
      </c>
      <c r="O455" s="2">
        <v>11</v>
      </c>
      <c r="P455" s="2">
        <v>1.63</v>
      </c>
      <c r="Q455" s="2">
        <v>2</v>
      </c>
      <c r="R455" s="2">
        <v>0.14399999999999999</v>
      </c>
      <c r="S455" s="2">
        <v>7.0000000000000007E-2</v>
      </c>
      <c r="T455" s="2">
        <v>1.56</v>
      </c>
      <c r="U455" s="2">
        <v>1.39</v>
      </c>
      <c r="V455" s="2">
        <v>12</v>
      </c>
    </row>
    <row r="456" spans="1:22" x14ac:dyDescent="0.25">
      <c r="A456" s="10">
        <v>44210</v>
      </c>
      <c r="B456" s="26">
        <v>0.41666666666666669</v>
      </c>
      <c r="C456" s="2">
        <v>6.73</v>
      </c>
      <c r="D456" s="2">
        <v>4.2699999999999996</v>
      </c>
      <c r="E456" s="2">
        <v>35.700000000000003</v>
      </c>
      <c r="F456" s="12">
        <v>4.4444444444444446</v>
      </c>
      <c r="G456" s="2">
        <v>7.4</v>
      </c>
      <c r="H456" s="2">
        <v>47.4</v>
      </c>
      <c r="J456" s="12">
        <v>1450</v>
      </c>
      <c r="K456" s="12">
        <v>0.7</v>
      </c>
      <c r="N456" s="2">
        <v>79</v>
      </c>
      <c r="O456" s="2">
        <v>79</v>
      </c>
    </row>
    <row r="457" spans="1:22" x14ac:dyDescent="0.25">
      <c r="A457" s="10">
        <v>44224</v>
      </c>
      <c r="B457" s="26">
        <v>0.39930555555555558</v>
      </c>
      <c r="C457" s="2">
        <v>6.69</v>
      </c>
      <c r="D457" s="2">
        <v>2.34</v>
      </c>
      <c r="E457" s="2">
        <v>18.899999999999999</v>
      </c>
      <c r="F457" s="12">
        <v>2.7777777777777777</v>
      </c>
      <c r="G457" s="2">
        <v>5.9</v>
      </c>
      <c r="H457" s="2">
        <v>20.6</v>
      </c>
      <c r="J457" s="12">
        <v>2009</v>
      </c>
      <c r="K457" s="12">
        <v>1</v>
      </c>
      <c r="N457" s="2">
        <v>170</v>
      </c>
      <c r="O457" s="2">
        <v>170</v>
      </c>
    </row>
    <row r="458" spans="1:22" x14ac:dyDescent="0.25">
      <c r="A458" s="10">
        <v>44235</v>
      </c>
      <c r="B458" s="26">
        <v>0.40972222222222227</v>
      </c>
      <c r="C458" s="2">
        <v>6.71</v>
      </c>
      <c r="D458" s="2">
        <v>4.37</v>
      </c>
      <c r="E458" s="2">
        <v>35.799999999999997</v>
      </c>
      <c r="F458" s="12">
        <v>3.3333333333333335</v>
      </c>
      <c r="G458" s="2">
        <v>6.6</v>
      </c>
      <c r="H458" s="2">
        <v>45.6</v>
      </c>
      <c r="J458" s="12">
        <v>994</v>
      </c>
      <c r="K458" s="12">
        <v>0.5</v>
      </c>
      <c r="N458" s="2">
        <v>49</v>
      </c>
      <c r="O458" s="2">
        <v>49</v>
      </c>
    </row>
    <row r="459" spans="1:22" x14ac:dyDescent="0.25">
      <c r="A459" s="10">
        <v>44251</v>
      </c>
      <c r="B459" s="26">
        <v>0.39930555555555558</v>
      </c>
      <c r="C459" s="2">
        <v>6.63</v>
      </c>
      <c r="D459" s="2">
        <v>3.84</v>
      </c>
      <c r="E459" s="2">
        <v>31.1</v>
      </c>
      <c r="F459" s="12">
        <v>2.7777777777777777</v>
      </c>
      <c r="G459" s="2">
        <v>6.2</v>
      </c>
      <c r="H459" s="2">
        <v>61.2</v>
      </c>
      <c r="J459" s="12">
        <v>1113</v>
      </c>
      <c r="K459" s="12">
        <v>0.6</v>
      </c>
      <c r="N459" s="2">
        <v>170</v>
      </c>
      <c r="O459" s="2">
        <v>170</v>
      </c>
    </row>
    <row r="460" spans="1:22" x14ac:dyDescent="0.25">
      <c r="A460" s="10">
        <v>44264</v>
      </c>
      <c r="B460" s="26">
        <v>0.41666666666666669</v>
      </c>
      <c r="C460" s="2">
        <v>6.59</v>
      </c>
      <c r="D460" s="2">
        <v>4.45</v>
      </c>
      <c r="E460" s="2">
        <v>37.700000000000003</v>
      </c>
      <c r="F460" s="12">
        <v>6.666666666666667</v>
      </c>
      <c r="G460" s="2">
        <v>7.9</v>
      </c>
      <c r="H460" s="2">
        <v>16.2</v>
      </c>
      <c r="J460" s="12">
        <v>2002</v>
      </c>
      <c r="K460" s="12">
        <v>1</v>
      </c>
      <c r="N460" s="2">
        <v>240</v>
      </c>
      <c r="O460" s="2">
        <v>240</v>
      </c>
    </row>
    <row r="461" spans="1:22" x14ac:dyDescent="0.25">
      <c r="A461" s="10">
        <v>44279</v>
      </c>
      <c r="B461" s="26">
        <v>0.4375</v>
      </c>
      <c r="C461" s="2">
        <v>6.8</v>
      </c>
      <c r="D461" s="2">
        <v>8.9499999999999993</v>
      </c>
      <c r="E461" s="2">
        <v>80</v>
      </c>
      <c r="F461" s="12">
        <v>4.4444444444444446</v>
      </c>
      <c r="G461" s="2">
        <v>10.1</v>
      </c>
      <c r="H461" s="2">
        <v>15.1</v>
      </c>
      <c r="J461" s="12">
        <v>2016</v>
      </c>
      <c r="K461" s="12">
        <v>1</v>
      </c>
      <c r="N461" s="2">
        <v>170</v>
      </c>
      <c r="O461" s="2">
        <v>170</v>
      </c>
      <c r="P461" s="2">
        <v>0.76</v>
      </c>
      <c r="Q461" s="2">
        <v>2.1</v>
      </c>
      <c r="R461" s="2">
        <v>0.183</v>
      </c>
      <c r="S461" s="2">
        <v>7.0000000000000007E-2</v>
      </c>
      <c r="T461" s="2">
        <v>0.7</v>
      </c>
      <c r="U461" s="2">
        <v>1</v>
      </c>
      <c r="V461" s="2">
        <v>15</v>
      </c>
    </row>
    <row r="462" spans="1:22" x14ac:dyDescent="0.25">
      <c r="A462" s="10">
        <v>44292</v>
      </c>
      <c r="B462" s="26">
        <v>0.40972222222222227</v>
      </c>
      <c r="C462" s="2">
        <v>6.64</v>
      </c>
      <c r="D462" s="2">
        <v>11.45</v>
      </c>
      <c r="E462" s="2">
        <v>105.5</v>
      </c>
      <c r="F462" s="12">
        <v>7.2222222222222223</v>
      </c>
      <c r="G462" s="2">
        <v>11.4</v>
      </c>
      <c r="H462" s="2">
        <v>12.85</v>
      </c>
      <c r="J462" s="12">
        <v>2171</v>
      </c>
      <c r="K462" s="12">
        <v>1.1000000000000001</v>
      </c>
      <c r="N462" s="2">
        <v>7.8</v>
      </c>
      <c r="O462" s="2">
        <v>2</v>
      </c>
    </row>
    <row r="463" spans="1:22" x14ac:dyDescent="0.25">
      <c r="A463" s="10">
        <v>44307</v>
      </c>
      <c r="B463" s="26">
        <v>0.44097222222222227</v>
      </c>
      <c r="C463" s="2">
        <v>6.93</v>
      </c>
      <c r="D463" s="2">
        <v>5.72</v>
      </c>
      <c r="E463" s="2">
        <v>57.2</v>
      </c>
      <c r="F463" s="12">
        <v>10.555555555555555</v>
      </c>
      <c r="G463" s="2">
        <v>15</v>
      </c>
      <c r="H463" s="2">
        <v>12.81</v>
      </c>
      <c r="J463" s="12">
        <v>2489</v>
      </c>
      <c r="K463" s="12">
        <v>1.3</v>
      </c>
      <c r="N463" s="2">
        <v>33</v>
      </c>
      <c r="O463" s="2">
        <v>17</v>
      </c>
    </row>
    <row r="464" spans="1:22" x14ac:dyDescent="0.25">
      <c r="A464" s="10">
        <v>44320</v>
      </c>
      <c r="B464" s="26"/>
      <c r="F464" s="12"/>
      <c r="J464" s="12"/>
    </row>
    <row r="465" spans="1:22" x14ac:dyDescent="0.25">
      <c r="A465" s="10">
        <v>44334</v>
      </c>
      <c r="B465" s="26">
        <v>0.41666666666666669</v>
      </c>
      <c r="C465" s="2">
        <v>6.79</v>
      </c>
      <c r="D465" s="2">
        <v>1.98</v>
      </c>
      <c r="E465" s="2">
        <v>19.600000000000001</v>
      </c>
      <c r="F465" s="12">
        <v>11.666666666666668</v>
      </c>
      <c r="G465" s="2">
        <v>14.5</v>
      </c>
      <c r="H465" s="2">
        <v>12.8</v>
      </c>
      <c r="J465" s="12">
        <v>3084</v>
      </c>
      <c r="K465" s="12">
        <v>1.6</v>
      </c>
      <c r="N465" s="2">
        <v>230</v>
      </c>
      <c r="O465" s="2">
        <v>230</v>
      </c>
    </row>
    <row r="466" spans="1:22" x14ac:dyDescent="0.25">
      <c r="A466" s="10">
        <v>44349</v>
      </c>
      <c r="B466" s="26">
        <v>0.4201388888888889</v>
      </c>
      <c r="C466" s="2">
        <v>6.95</v>
      </c>
      <c r="D466" s="2">
        <v>4.66</v>
      </c>
      <c r="E466" s="2">
        <v>50.5</v>
      </c>
      <c r="F466" s="12">
        <v>21.666666666666668</v>
      </c>
      <c r="G466" s="2">
        <v>19.2</v>
      </c>
      <c r="H466" s="2">
        <v>9.98</v>
      </c>
      <c r="J466" s="12">
        <v>649</v>
      </c>
      <c r="K466" s="12">
        <v>0.3</v>
      </c>
      <c r="N466" s="2">
        <v>130</v>
      </c>
      <c r="O466" s="2">
        <v>27</v>
      </c>
    </row>
    <row r="467" spans="1:22" x14ac:dyDescent="0.25">
      <c r="A467" s="10">
        <v>44362</v>
      </c>
      <c r="B467" s="26">
        <v>0.41666666666666669</v>
      </c>
      <c r="C467" s="2">
        <v>6.91</v>
      </c>
      <c r="D467" s="2">
        <v>3.13</v>
      </c>
      <c r="E467" s="2">
        <v>32.200000000000003</v>
      </c>
      <c r="F467" s="12">
        <v>16.666666666666668</v>
      </c>
      <c r="G467" s="2">
        <v>16.7</v>
      </c>
      <c r="H467" s="2">
        <v>7.75</v>
      </c>
      <c r="J467" s="12">
        <v>735</v>
      </c>
      <c r="K467" s="12">
        <v>0.4</v>
      </c>
      <c r="N467" s="2">
        <v>240</v>
      </c>
      <c r="O467" s="2">
        <v>240</v>
      </c>
      <c r="P467" s="2">
        <v>0.03</v>
      </c>
      <c r="Q467" s="2">
        <v>0.65</v>
      </c>
      <c r="R467" s="2">
        <v>0.13400000000000001</v>
      </c>
      <c r="S467" s="2">
        <v>0.03</v>
      </c>
      <c r="T467" s="2">
        <v>0.03</v>
      </c>
      <c r="U467" s="2">
        <v>0.24</v>
      </c>
      <c r="V467" s="2">
        <v>3</v>
      </c>
    </row>
    <row r="468" spans="1:22" x14ac:dyDescent="0.25">
      <c r="A468" s="10">
        <v>44376</v>
      </c>
      <c r="B468" s="26">
        <v>0.3888888888888889</v>
      </c>
      <c r="C468" s="2">
        <v>6.6</v>
      </c>
      <c r="D468" s="2">
        <v>1.08</v>
      </c>
      <c r="E468" s="2">
        <v>11.7</v>
      </c>
      <c r="F468" s="12">
        <v>21.111111111111111</v>
      </c>
      <c r="G468" s="2">
        <v>18.3</v>
      </c>
      <c r="H468" s="2">
        <v>14.1</v>
      </c>
      <c r="J468" s="12">
        <v>5032</v>
      </c>
      <c r="K468" s="12">
        <v>2.7</v>
      </c>
      <c r="N468" s="2">
        <v>170</v>
      </c>
      <c r="O468" s="2">
        <v>70</v>
      </c>
    </row>
    <row r="469" spans="1:22" x14ac:dyDescent="0.25">
      <c r="A469" s="10">
        <v>44390</v>
      </c>
      <c r="B469" s="26">
        <v>0.4236111111111111</v>
      </c>
      <c r="C469" s="2">
        <v>7.01</v>
      </c>
      <c r="D469" s="2">
        <v>0.25</v>
      </c>
      <c r="E469" s="2">
        <v>2.6</v>
      </c>
      <c r="F469" s="12">
        <v>16.111111111111111</v>
      </c>
      <c r="G469" s="2">
        <v>17.899999999999999</v>
      </c>
      <c r="H469" s="2">
        <v>13.5</v>
      </c>
      <c r="J469" s="12">
        <v>5121</v>
      </c>
      <c r="K469" s="12">
        <v>2.8</v>
      </c>
      <c r="N469" s="2">
        <v>130</v>
      </c>
      <c r="O469" s="2">
        <v>49</v>
      </c>
    </row>
    <row r="470" spans="1:22" x14ac:dyDescent="0.25">
      <c r="A470" s="10">
        <v>44404</v>
      </c>
      <c r="B470" s="26">
        <v>0.41666666666666669</v>
      </c>
      <c r="C470" s="2">
        <v>7.58</v>
      </c>
      <c r="D470" s="2">
        <v>0.5</v>
      </c>
      <c r="E470" s="2">
        <v>5.5</v>
      </c>
      <c r="F470" s="12">
        <v>16.111111111111111</v>
      </c>
      <c r="G470" s="2">
        <v>19</v>
      </c>
      <c r="H470" s="2">
        <v>3.07</v>
      </c>
      <c r="J470" s="12">
        <v>6953</v>
      </c>
      <c r="K470" s="12">
        <v>3.8</v>
      </c>
      <c r="N470" s="2">
        <v>130</v>
      </c>
      <c r="O470" s="2">
        <v>6.8</v>
      </c>
    </row>
    <row r="471" spans="1:22" x14ac:dyDescent="0.25">
      <c r="A471" s="10">
        <v>44418</v>
      </c>
      <c r="B471" s="26">
        <v>0.40277777777777773</v>
      </c>
      <c r="C471" s="2">
        <v>6.74</v>
      </c>
      <c r="D471" s="2">
        <v>1.48</v>
      </c>
      <c r="E471" s="2">
        <v>16.100000000000001</v>
      </c>
      <c r="F471" s="12">
        <v>16.111111111111111</v>
      </c>
      <c r="G471" s="2">
        <v>18.3</v>
      </c>
      <c r="H471" s="2">
        <v>13.72</v>
      </c>
      <c r="J471" s="12">
        <v>6485</v>
      </c>
      <c r="K471" s="12">
        <v>3.6</v>
      </c>
      <c r="N471" s="2">
        <v>170</v>
      </c>
      <c r="O471" s="2">
        <v>170</v>
      </c>
    </row>
    <row r="472" spans="1:22" x14ac:dyDescent="0.25">
      <c r="A472" s="10">
        <v>44433</v>
      </c>
      <c r="B472" s="26">
        <v>0.40972222222222227</v>
      </c>
      <c r="C472" s="2">
        <v>6.66</v>
      </c>
      <c r="D472" s="2">
        <v>2.25</v>
      </c>
      <c r="E472" s="2">
        <v>23.5</v>
      </c>
      <c r="F472" s="12">
        <v>16.666666666666668</v>
      </c>
      <c r="G472" s="2">
        <v>16.5</v>
      </c>
      <c r="H472" s="2">
        <v>13.18</v>
      </c>
      <c r="J472" s="12">
        <v>6952</v>
      </c>
      <c r="K472" s="12">
        <v>3.8</v>
      </c>
      <c r="N472" s="2">
        <v>94</v>
      </c>
      <c r="O472" s="2">
        <v>32</v>
      </c>
    </row>
    <row r="473" spans="1:22" x14ac:dyDescent="0.25">
      <c r="A473" s="10">
        <v>44446</v>
      </c>
      <c r="B473" s="26">
        <v>0.4201388888888889</v>
      </c>
      <c r="C473" s="2">
        <v>6.86</v>
      </c>
      <c r="D473" s="2">
        <v>2.04</v>
      </c>
      <c r="E473" s="2">
        <v>21.3</v>
      </c>
      <c r="F473" s="12">
        <v>17.777777777777779</v>
      </c>
      <c r="G473" s="2">
        <v>16.399999999999999</v>
      </c>
      <c r="H473" s="2">
        <v>14.47</v>
      </c>
      <c r="J473" s="12">
        <v>7338</v>
      </c>
      <c r="K473" s="12">
        <v>4.0999999999999996</v>
      </c>
      <c r="N473" s="2">
        <v>1600</v>
      </c>
      <c r="O473" s="2">
        <v>1600</v>
      </c>
    </row>
    <row r="474" spans="1:22" x14ac:dyDescent="0.25">
      <c r="A474" s="10">
        <v>44460</v>
      </c>
      <c r="B474" s="26"/>
      <c r="F474" s="12"/>
    </row>
    <row r="475" spans="1:22" x14ac:dyDescent="0.25">
      <c r="A475" s="10">
        <v>44483</v>
      </c>
      <c r="B475" s="26">
        <v>0.41666666666666669</v>
      </c>
      <c r="C475" s="11">
        <v>6.68</v>
      </c>
      <c r="D475" s="11">
        <v>2.14</v>
      </c>
      <c r="E475" s="12">
        <v>19</v>
      </c>
      <c r="F475" s="12">
        <v>8.3333333333333339</v>
      </c>
      <c r="G475" s="12">
        <v>10.199999999999999</v>
      </c>
      <c r="H475" s="11">
        <v>14.46</v>
      </c>
      <c r="J475" s="12">
        <v>2684</v>
      </c>
      <c r="K475" s="12">
        <v>1.4</v>
      </c>
      <c r="N475" s="2">
        <v>78</v>
      </c>
      <c r="O475" s="2">
        <v>45</v>
      </c>
      <c r="P475" s="2" t="s">
        <v>108</v>
      </c>
    </row>
    <row r="476" spans="1:22" x14ac:dyDescent="0.25">
      <c r="A476" s="10">
        <v>44495</v>
      </c>
      <c r="B476" s="26">
        <v>0.4201388888888889</v>
      </c>
      <c r="C476" s="11">
        <v>6.6</v>
      </c>
      <c r="D476" s="11">
        <v>5.73</v>
      </c>
      <c r="E476" s="12">
        <v>51.7</v>
      </c>
      <c r="F476" s="12">
        <v>10.555555555555561</v>
      </c>
      <c r="G476" s="12">
        <v>10.3</v>
      </c>
      <c r="H476" s="11">
        <v>12.89</v>
      </c>
      <c r="J476" s="12">
        <v>1182</v>
      </c>
      <c r="K476" s="12">
        <v>0.6</v>
      </c>
      <c r="N476" s="2">
        <v>49</v>
      </c>
      <c r="O476" s="2">
        <v>17</v>
      </c>
      <c r="P476" s="2" t="s">
        <v>108</v>
      </c>
    </row>
    <row r="477" spans="1:22" x14ac:dyDescent="0.25">
      <c r="A477" s="10">
        <v>44509</v>
      </c>
      <c r="B477" s="26">
        <v>0.4201388888888889</v>
      </c>
      <c r="C477" s="11">
        <v>6.47</v>
      </c>
      <c r="D477" s="11">
        <v>5.59</v>
      </c>
      <c r="E477" s="12">
        <v>48.4</v>
      </c>
      <c r="F477" s="12">
        <v>7.7777777777777786</v>
      </c>
      <c r="G477" s="12">
        <v>8.6999999999999993</v>
      </c>
      <c r="H477" s="11">
        <v>13.1</v>
      </c>
      <c r="J477" s="12">
        <v>1281</v>
      </c>
      <c r="K477" s="12">
        <v>0.6</v>
      </c>
      <c r="N477" s="2">
        <v>46</v>
      </c>
      <c r="O477" s="2">
        <v>17</v>
      </c>
      <c r="P477" s="2" t="s">
        <v>108</v>
      </c>
    </row>
    <row r="478" spans="1:22" x14ac:dyDescent="0.25">
      <c r="A478" s="10">
        <v>44522</v>
      </c>
      <c r="B478" s="26">
        <v>0.41666666666666669</v>
      </c>
      <c r="C478" s="11">
        <v>6.47</v>
      </c>
      <c r="D478" s="11">
        <v>3.64</v>
      </c>
      <c r="E478" s="12">
        <v>30.2</v>
      </c>
      <c r="F478" s="12">
        <v>8.3333333333333339</v>
      </c>
      <c r="G478" s="12">
        <v>7.4</v>
      </c>
      <c r="H478" s="11">
        <v>11.3</v>
      </c>
      <c r="J478" s="12">
        <v>1078</v>
      </c>
      <c r="K478" s="12">
        <v>0.5</v>
      </c>
      <c r="N478" s="2">
        <v>110</v>
      </c>
      <c r="O478" s="2">
        <v>70</v>
      </c>
      <c r="P478" s="2" t="s">
        <v>108</v>
      </c>
    </row>
    <row r="479" spans="1:22" x14ac:dyDescent="0.25">
      <c r="A479" s="10">
        <v>44537</v>
      </c>
      <c r="B479" s="26">
        <v>0.42708333333333331</v>
      </c>
      <c r="C479" s="11">
        <v>6.51</v>
      </c>
      <c r="D479" s="11">
        <v>2.04</v>
      </c>
      <c r="E479" s="12">
        <v>16.899999999999999</v>
      </c>
      <c r="F479" s="12">
        <v>5</v>
      </c>
      <c r="G479" s="12">
        <v>7.3</v>
      </c>
      <c r="H479" s="11">
        <v>14.5</v>
      </c>
      <c r="J479" s="12">
        <v>1215</v>
      </c>
      <c r="K479" s="12">
        <v>0.6</v>
      </c>
      <c r="N479" s="2">
        <v>33</v>
      </c>
      <c r="O479" s="2">
        <v>33</v>
      </c>
      <c r="P479" s="2">
        <v>4.21</v>
      </c>
      <c r="Q479" s="2">
        <v>1.56</v>
      </c>
      <c r="R479" s="2">
        <v>0.26400000000000001</v>
      </c>
      <c r="S479" s="2">
        <v>0.17</v>
      </c>
      <c r="T479" s="2">
        <v>2.0699999999999998</v>
      </c>
      <c r="U479" s="2">
        <v>0.22</v>
      </c>
      <c r="V479" s="2">
        <v>13</v>
      </c>
    </row>
    <row r="480" spans="1:22" x14ac:dyDescent="0.25">
      <c r="A480" s="10">
        <v>44550</v>
      </c>
      <c r="B480" s="26">
        <v>0.43055555555555558</v>
      </c>
      <c r="C480" s="11">
        <v>6.47</v>
      </c>
      <c r="D480" s="11">
        <v>1.55</v>
      </c>
      <c r="E480" s="12">
        <v>12.1</v>
      </c>
      <c r="F480" s="12">
        <v>0</v>
      </c>
      <c r="G480" s="12">
        <v>5</v>
      </c>
      <c r="H480" s="11">
        <v>56</v>
      </c>
      <c r="J480" s="12">
        <v>1385</v>
      </c>
      <c r="K480" s="12">
        <v>0.7</v>
      </c>
      <c r="N480" s="2">
        <v>920</v>
      </c>
      <c r="O480" s="2">
        <v>220</v>
      </c>
      <c r="P480" s="2" t="s">
        <v>108</v>
      </c>
    </row>
    <row r="481" spans="1:22" x14ac:dyDescent="0.25">
      <c r="A481" s="10">
        <v>44567</v>
      </c>
      <c r="B481" s="26">
        <v>0.4375</v>
      </c>
      <c r="C481" s="11">
        <v>6.39</v>
      </c>
      <c r="D481" s="11">
        <v>6.23</v>
      </c>
      <c r="E481" s="12">
        <v>47.5</v>
      </c>
      <c r="F481" s="12">
        <v>7.2222222222222223</v>
      </c>
      <c r="G481" s="12">
        <v>3.5</v>
      </c>
      <c r="H481" s="11">
        <v>49</v>
      </c>
      <c r="J481" s="12">
        <v>1321</v>
      </c>
      <c r="K481" s="12">
        <v>0.7</v>
      </c>
      <c r="N481" s="2">
        <v>230</v>
      </c>
      <c r="O481" s="2">
        <v>130</v>
      </c>
      <c r="P481" s="2" t="s">
        <v>108</v>
      </c>
    </row>
    <row r="482" spans="1:22" x14ac:dyDescent="0.25">
      <c r="A482" s="10">
        <v>44580</v>
      </c>
      <c r="B482" s="26">
        <v>0.41319444444444442</v>
      </c>
      <c r="C482" s="11">
        <v>6.33</v>
      </c>
      <c r="D482" s="11">
        <v>1.79</v>
      </c>
      <c r="E482" s="12">
        <v>15</v>
      </c>
      <c r="F482" s="12">
        <v>7.2222222222222223</v>
      </c>
      <c r="G482" s="12">
        <v>8.1999999999999993</v>
      </c>
      <c r="H482" s="11">
        <v>39.1</v>
      </c>
      <c r="J482" s="12">
        <v>1049</v>
      </c>
      <c r="K482" s="12">
        <v>0.5</v>
      </c>
      <c r="N482" s="2">
        <v>920</v>
      </c>
      <c r="O482" s="2">
        <v>920</v>
      </c>
      <c r="P482" s="2" t="s">
        <v>108</v>
      </c>
    </row>
    <row r="483" spans="1:22" x14ac:dyDescent="0.25">
      <c r="A483" s="10">
        <v>44594</v>
      </c>
      <c r="B483" s="26">
        <v>0.43055555555555558</v>
      </c>
      <c r="C483" s="11">
        <v>6.46</v>
      </c>
      <c r="D483" s="11"/>
      <c r="E483" s="12"/>
      <c r="F483" s="12">
        <v>2.2222222222222219</v>
      </c>
      <c r="G483" s="12"/>
      <c r="H483" s="11">
        <v>19.100000000000001</v>
      </c>
      <c r="J483" s="12"/>
      <c r="N483" s="2">
        <v>33</v>
      </c>
      <c r="O483" s="2">
        <v>33</v>
      </c>
      <c r="P483" s="2" t="s">
        <v>108</v>
      </c>
    </row>
    <row r="484" spans="1:22" x14ac:dyDescent="0.25">
      <c r="A484" s="10">
        <v>44607</v>
      </c>
      <c r="B484" s="26">
        <v>0.43402777777777773</v>
      </c>
      <c r="C484" s="11">
        <v>6.4</v>
      </c>
      <c r="D484" s="11">
        <v>4.1900000000000004</v>
      </c>
      <c r="E484" s="12">
        <v>35.700000000000003</v>
      </c>
      <c r="F484" s="12">
        <v>7.7777777777777786</v>
      </c>
      <c r="G484" s="12">
        <v>8.4</v>
      </c>
      <c r="H484" s="11">
        <v>12</v>
      </c>
      <c r="J484" s="12">
        <v>2137</v>
      </c>
      <c r="K484" s="12">
        <v>1.1000000000000001</v>
      </c>
      <c r="N484" s="2">
        <v>79</v>
      </c>
      <c r="O484" s="2">
        <v>79</v>
      </c>
      <c r="P484" s="2" t="s">
        <v>108</v>
      </c>
    </row>
    <row r="485" spans="1:22" x14ac:dyDescent="0.25">
      <c r="A485" s="10">
        <v>44622</v>
      </c>
      <c r="B485" s="26">
        <v>0.4236111111111111</v>
      </c>
      <c r="C485" s="11">
        <v>6.31</v>
      </c>
      <c r="D485" s="11">
        <v>4.49</v>
      </c>
      <c r="E485" s="12">
        <v>39.700000000000003</v>
      </c>
      <c r="F485" s="12">
        <v>10.555555555555561</v>
      </c>
      <c r="G485" s="12">
        <v>9.9</v>
      </c>
      <c r="H485" s="11">
        <v>39.5</v>
      </c>
      <c r="J485" s="12">
        <v>1316</v>
      </c>
      <c r="K485" s="12">
        <v>0.7</v>
      </c>
      <c r="N485" s="2">
        <v>280</v>
      </c>
      <c r="O485" s="2">
        <v>120</v>
      </c>
      <c r="P485" s="2" t="s">
        <v>108</v>
      </c>
    </row>
    <row r="486" spans="1:22" x14ac:dyDescent="0.25">
      <c r="A486" s="10">
        <v>44636</v>
      </c>
      <c r="B486" s="26">
        <v>0.4375</v>
      </c>
      <c r="C486" s="11">
        <v>6.2</v>
      </c>
      <c r="D486" s="11">
        <v>7.58</v>
      </c>
      <c r="E486" s="12">
        <v>64.599999999999994</v>
      </c>
      <c r="F486" s="12">
        <v>7.7777777777777786</v>
      </c>
      <c r="G486" s="12">
        <v>8.6999999999999993</v>
      </c>
      <c r="H486" s="11">
        <v>19.399999999999999</v>
      </c>
      <c r="J486" s="12">
        <v>1999</v>
      </c>
      <c r="K486" s="12">
        <v>1</v>
      </c>
      <c r="N486" s="2">
        <v>240</v>
      </c>
      <c r="O486" s="2">
        <v>79</v>
      </c>
      <c r="P486" s="2">
        <v>0.45999999999999996</v>
      </c>
      <c r="Q486" s="2">
        <v>2.66</v>
      </c>
      <c r="R486" s="2">
        <v>0.14799999999999999</v>
      </c>
      <c r="S486" s="2">
        <v>0.14000000000000001</v>
      </c>
      <c r="T486" s="2">
        <v>0.42</v>
      </c>
      <c r="U486" s="2">
        <v>1.71</v>
      </c>
      <c r="V486" s="2">
        <v>17</v>
      </c>
    </row>
    <row r="487" spans="1:22" x14ac:dyDescent="0.25">
      <c r="A487" s="10">
        <v>44649</v>
      </c>
      <c r="B487" s="26">
        <v>0.42152777777777778</v>
      </c>
      <c r="C487" s="11">
        <v>6.32</v>
      </c>
      <c r="D487" s="11">
        <v>1.99</v>
      </c>
      <c r="E487" s="12">
        <v>18.5</v>
      </c>
      <c r="F487" s="12">
        <v>8.8888888888888893</v>
      </c>
      <c r="G487" s="12">
        <v>12</v>
      </c>
      <c r="H487" s="11">
        <v>18</v>
      </c>
      <c r="J487" s="12">
        <v>2010</v>
      </c>
      <c r="K487" s="12">
        <v>1</v>
      </c>
      <c r="N487" s="2">
        <v>170</v>
      </c>
      <c r="O487" s="2">
        <v>170</v>
      </c>
      <c r="P487" s="2" t="s">
        <v>108</v>
      </c>
    </row>
    <row r="488" spans="1:22" x14ac:dyDescent="0.25">
      <c r="A488" s="10">
        <v>44663</v>
      </c>
      <c r="B488" s="26">
        <v>0.4152777777777778</v>
      </c>
      <c r="C488" s="11">
        <v>7.44</v>
      </c>
      <c r="D488" s="11">
        <v>8.5</v>
      </c>
      <c r="E488" s="12">
        <v>77</v>
      </c>
      <c r="F488" s="12">
        <v>6.1111111111111116</v>
      </c>
      <c r="G488" s="12">
        <v>10.5</v>
      </c>
      <c r="H488" s="11">
        <v>11.7</v>
      </c>
      <c r="J488" s="12">
        <v>1946</v>
      </c>
      <c r="K488" s="12">
        <v>1</v>
      </c>
      <c r="N488" s="2">
        <v>79</v>
      </c>
      <c r="O488" s="2">
        <v>79</v>
      </c>
      <c r="P488" s="2" t="s">
        <v>108</v>
      </c>
    </row>
    <row r="489" spans="1:22" x14ac:dyDescent="0.25">
      <c r="A489" s="10">
        <v>44676</v>
      </c>
      <c r="B489" s="26">
        <v>0.42152777777777778</v>
      </c>
      <c r="C489" s="11">
        <v>7.99</v>
      </c>
      <c r="D489" s="11">
        <v>10.1</v>
      </c>
      <c r="E489" s="12">
        <v>99.3</v>
      </c>
      <c r="F489" s="12">
        <v>10</v>
      </c>
      <c r="G489" s="12">
        <v>14.7</v>
      </c>
      <c r="H489" s="11">
        <v>12.26</v>
      </c>
      <c r="J489" s="12">
        <v>1956</v>
      </c>
      <c r="K489" s="12">
        <v>1</v>
      </c>
      <c r="N489" s="2">
        <v>23</v>
      </c>
      <c r="O489" s="2">
        <v>13</v>
      </c>
      <c r="P489" s="2" t="s">
        <v>108</v>
      </c>
    </row>
    <row r="490" spans="1:22" x14ac:dyDescent="0.25">
      <c r="A490" s="10">
        <v>44691</v>
      </c>
      <c r="B490" s="26">
        <v>0.40763888888888888</v>
      </c>
      <c r="C490" s="11">
        <v>7.39</v>
      </c>
      <c r="D490" s="11">
        <v>8.7899999999999991</v>
      </c>
      <c r="E490" s="12">
        <v>84.7</v>
      </c>
      <c r="F490" s="12">
        <v>10</v>
      </c>
      <c r="G490" s="12">
        <v>13.9</v>
      </c>
      <c r="H490" s="11">
        <v>15.1</v>
      </c>
      <c r="J490" s="12">
        <v>32.9</v>
      </c>
      <c r="K490" s="12">
        <v>0</v>
      </c>
      <c r="N490" s="2">
        <v>49</v>
      </c>
      <c r="O490" s="2">
        <v>49</v>
      </c>
      <c r="P490" s="2" t="s">
        <v>108</v>
      </c>
    </row>
    <row r="491" spans="1:22" x14ac:dyDescent="0.25">
      <c r="A491" s="10">
        <v>44704</v>
      </c>
      <c r="B491" s="26">
        <v>0.42638888888888887</v>
      </c>
      <c r="C491" s="11">
        <v>7.74</v>
      </c>
      <c r="D491" s="11">
        <v>7.69</v>
      </c>
      <c r="E491" s="12">
        <v>79.2</v>
      </c>
      <c r="F491" s="12">
        <v>12.77777777777778</v>
      </c>
      <c r="G491" s="12">
        <v>17.100000000000001</v>
      </c>
      <c r="H491" s="11">
        <v>15.4</v>
      </c>
      <c r="J491" s="12">
        <v>1883</v>
      </c>
      <c r="K491" s="12">
        <v>1</v>
      </c>
      <c r="N491" s="2">
        <v>920</v>
      </c>
      <c r="O491" s="2">
        <v>920</v>
      </c>
      <c r="P491" s="2" t="s">
        <v>108</v>
      </c>
    </row>
    <row r="492" spans="1:22" x14ac:dyDescent="0.25">
      <c r="A492" s="10">
        <v>44721</v>
      </c>
      <c r="B492" s="26">
        <v>0.40972222222222227</v>
      </c>
      <c r="C492" s="11">
        <v>7.56</v>
      </c>
      <c r="D492" s="11">
        <v>6</v>
      </c>
      <c r="E492" s="12">
        <v>62.7</v>
      </c>
      <c r="F492" s="12">
        <v>12.77777777777778</v>
      </c>
      <c r="G492" s="12">
        <v>17.7</v>
      </c>
      <c r="H492" s="11">
        <v>14.3</v>
      </c>
      <c r="J492" s="12">
        <v>1312</v>
      </c>
      <c r="K492" s="12">
        <v>0.7</v>
      </c>
      <c r="N492" s="2">
        <v>78</v>
      </c>
      <c r="O492" s="2">
        <v>45</v>
      </c>
      <c r="P492" s="2" t="s">
        <v>108</v>
      </c>
    </row>
    <row r="493" spans="1:22" x14ac:dyDescent="0.25">
      <c r="A493" s="10">
        <v>44734</v>
      </c>
      <c r="B493" s="26">
        <v>0.46527777777777773</v>
      </c>
      <c r="C493" s="11">
        <v>7.39</v>
      </c>
      <c r="D493" s="11">
        <v>6.76</v>
      </c>
      <c r="E493" s="12">
        <v>71.900000000000006</v>
      </c>
      <c r="F493" s="12">
        <v>16.666666666666671</v>
      </c>
      <c r="G493" s="12">
        <v>19.100000000000001</v>
      </c>
      <c r="H493" s="11">
        <v>9.59</v>
      </c>
      <c r="J493" s="12">
        <v>26.3</v>
      </c>
      <c r="K493" s="12">
        <v>0.7</v>
      </c>
      <c r="N493" s="2">
        <v>78</v>
      </c>
      <c r="O493" s="2">
        <v>45</v>
      </c>
      <c r="P493" s="2">
        <v>0.15</v>
      </c>
      <c r="Q493" s="2">
        <v>0.73</v>
      </c>
      <c r="R493" s="2">
        <v>0.08</v>
      </c>
      <c r="S493" s="2">
        <v>0.02</v>
      </c>
      <c r="T493" s="2">
        <v>0.09</v>
      </c>
      <c r="U493" s="2">
        <v>0.1</v>
      </c>
      <c r="V493" s="2">
        <v>7</v>
      </c>
    </row>
    <row r="494" spans="1:22" x14ac:dyDescent="0.25">
      <c r="A494" s="10">
        <v>44747</v>
      </c>
      <c r="B494" s="26">
        <v>0.4201388888888889</v>
      </c>
      <c r="C494" s="11">
        <v>7.49</v>
      </c>
      <c r="D494" s="11">
        <v>3.79</v>
      </c>
      <c r="E494" s="12">
        <v>39.6</v>
      </c>
      <c r="F494" s="12">
        <v>17.777777777777779</v>
      </c>
      <c r="G494" s="12">
        <v>17.5</v>
      </c>
      <c r="H494" s="11">
        <v>13.3</v>
      </c>
      <c r="J494" s="12">
        <v>997</v>
      </c>
      <c r="K494" s="12">
        <v>0.5</v>
      </c>
      <c r="N494" s="2">
        <v>170</v>
      </c>
      <c r="O494" s="2">
        <v>170</v>
      </c>
      <c r="P494" s="2" t="s">
        <v>108</v>
      </c>
    </row>
    <row r="495" spans="1:22" x14ac:dyDescent="0.25">
      <c r="A495" s="10">
        <v>44761</v>
      </c>
      <c r="B495" s="26">
        <v>0.41875000000000001</v>
      </c>
      <c r="C495" s="11">
        <v>7.26</v>
      </c>
      <c r="D495" s="11">
        <v>2.69</v>
      </c>
      <c r="E495" s="12">
        <v>28.2</v>
      </c>
      <c r="F495" s="12">
        <v>17.777777777777779</v>
      </c>
      <c r="G495" s="12">
        <v>17.7</v>
      </c>
      <c r="H495" s="11">
        <v>10.93</v>
      </c>
      <c r="J495" s="12">
        <v>350.6</v>
      </c>
      <c r="K495" s="12">
        <v>0.2</v>
      </c>
      <c r="N495" s="2">
        <v>540</v>
      </c>
      <c r="O495" s="2">
        <v>33</v>
      </c>
      <c r="P495" s="2" t="s">
        <v>108</v>
      </c>
    </row>
    <row r="496" spans="1:22" x14ac:dyDescent="0.25">
      <c r="A496" s="10">
        <v>44775</v>
      </c>
      <c r="B496" s="26">
        <v>0.40972222222222227</v>
      </c>
      <c r="C496" s="11">
        <v>7.66</v>
      </c>
      <c r="D496" s="11">
        <v>5.1100000000000003</v>
      </c>
      <c r="E496" s="12">
        <v>56.5</v>
      </c>
      <c r="F496" s="12">
        <v>15</v>
      </c>
      <c r="G496" s="12">
        <v>19.899999999999999</v>
      </c>
      <c r="H496" s="11">
        <v>12.34</v>
      </c>
      <c r="J496" s="12">
        <v>4601</v>
      </c>
      <c r="K496" s="12">
        <v>2.5</v>
      </c>
      <c r="N496" s="2">
        <v>49</v>
      </c>
      <c r="O496" s="2">
        <v>23</v>
      </c>
      <c r="P496" s="2" t="s">
        <v>108</v>
      </c>
    </row>
    <row r="497" spans="1:22" x14ac:dyDescent="0.25">
      <c r="A497" s="10">
        <v>44789</v>
      </c>
      <c r="B497" s="26">
        <v>0.40972222222222227</v>
      </c>
      <c r="C497" s="11">
        <v>7.83</v>
      </c>
      <c r="D497" s="11"/>
      <c r="E497" s="12"/>
      <c r="F497" s="12">
        <v>19.44444444444445</v>
      </c>
      <c r="G497" s="12">
        <v>19.399999999999999</v>
      </c>
      <c r="H497" s="11">
        <v>8.2100000000000009</v>
      </c>
      <c r="J497" s="12">
        <v>7700</v>
      </c>
      <c r="K497" s="12">
        <v>4.3</v>
      </c>
      <c r="N497" s="2">
        <v>79</v>
      </c>
      <c r="O497" s="2">
        <v>79</v>
      </c>
      <c r="P497" s="2" t="s">
        <v>108</v>
      </c>
    </row>
    <row r="498" spans="1:22" x14ac:dyDescent="0.25">
      <c r="A498" s="10">
        <v>44803</v>
      </c>
      <c r="B498" s="26">
        <v>0.42708333333333331</v>
      </c>
      <c r="C498" s="11">
        <v>7.31</v>
      </c>
      <c r="D498" s="11">
        <v>1.61</v>
      </c>
      <c r="E498" s="12">
        <v>17.5</v>
      </c>
      <c r="F498" s="12">
        <v>22.222222222222221</v>
      </c>
      <c r="G498" s="12">
        <v>18.7</v>
      </c>
      <c r="H498" s="11">
        <v>9.34</v>
      </c>
      <c r="J498" s="12">
        <v>7741</v>
      </c>
      <c r="K498" s="12">
        <v>4.3</v>
      </c>
      <c r="N498" s="2">
        <v>79</v>
      </c>
      <c r="O498" s="2">
        <v>27</v>
      </c>
      <c r="P498" s="2" t="s">
        <v>108</v>
      </c>
    </row>
    <row r="499" spans="1:22" x14ac:dyDescent="0.25">
      <c r="A499" s="10">
        <v>44817</v>
      </c>
      <c r="B499" s="26">
        <v>0.40069444444444446</v>
      </c>
      <c r="C499" s="11">
        <v>7.3</v>
      </c>
      <c r="D499" s="11">
        <v>1.77</v>
      </c>
      <c r="E499" s="12">
        <v>18.899999999999999</v>
      </c>
      <c r="F499" s="12">
        <v>15.555555555555561</v>
      </c>
      <c r="G499" s="12">
        <v>17.3</v>
      </c>
      <c r="H499" s="11">
        <v>10.6</v>
      </c>
      <c r="J499" s="12">
        <v>9555</v>
      </c>
      <c r="K499" s="12">
        <v>5.4</v>
      </c>
      <c r="N499" s="2">
        <v>170</v>
      </c>
      <c r="O499" s="2">
        <v>170</v>
      </c>
      <c r="P499" s="2" t="s">
        <v>108</v>
      </c>
    </row>
    <row r="500" spans="1:22" x14ac:dyDescent="0.25">
      <c r="A500" s="10">
        <v>44832</v>
      </c>
      <c r="B500" s="26">
        <v>0.4201388888888889</v>
      </c>
      <c r="C500" s="11">
        <v>7.24</v>
      </c>
      <c r="D500" s="11">
        <v>1.82</v>
      </c>
      <c r="E500" s="12">
        <v>19.100000000000001</v>
      </c>
      <c r="F500" s="12">
        <v>15.555555555555561</v>
      </c>
      <c r="G500" s="12">
        <v>16.399999999999999</v>
      </c>
      <c r="H500" s="11">
        <v>9.3699999999999992</v>
      </c>
      <c r="J500" s="12">
        <v>8226</v>
      </c>
      <c r="K500" s="12">
        <v>4.5999999999999996</v>
      </c>
      <c r="N500" s="2">
        <v>33</v>
      </c>
      <c r="O500" s="2">
        <v>33</v>
      </c>
      <c r="P500" s="2">
        <v>0.01</v>
      </c>
      <c r="Q500" s="2">
        <v>2.63</v>
      </c>
      <c r="R500" s="2">
        <v>0.46600000000000003</v>
      </c>
      <c r="S500" s="2">
        <v>0.18</v>
      </c>
      <c r="T500" s="2">
        <v>5.0000000000000001E-3</v>
      </c>
      <c r="U500" s="2">
        <v>0.22</v>
      </c>
      <c r="V500" s="2">
        <v>18</v>
      </c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452</v>
      </c>
      <c r="D503" s="2">
        <f t="shared" ref="D503:O503" si="0">COUNT(D6:D501)</f>
        <v>475</v>
      </c>
      <c r="E503" s="2">
        <f t="shared" si="0"/>
        <v>476</v>
      </c>
      <c r="F503" s="2">
        <f t="shared" si="0"/>
        <v>50</v>
      </c>
      <c r="G503" s="2">
        <f t="shared" si="0"/>
        <v>479</v>
      </c>
      <c r="H503" s="2">
        <f t="shared" si="0"/>
        <v>443</v>
      </c>
      <c r="I503" s="12">
        <f t="shared" si="0"/>
        <v>382</v>
      </c>
      <c r="J503" s="12">
        <f t="shared" si="0"/>
        <v>477</v>
      </c>
      <c r="K503" s="12">
        <f t="shared" si="0"/>
        <v>479</v>
      </c>
      <c r="L503" s="2" t="s">
        <v>109</v>
      </c>
      <c r="M503" s="2" t="s">
        <v>109</v>
      </c>
      <c r="N503" s="13">
        <f t="shared" si="0"/>
        <v>473</v>
      </c>
      <c r="O503" s="13">
        <f t="shared" si="0"/>
        <v>50</v>
      </c>
      <c r="P503" s="2">
        <f t="shared" ref="P503:V503" si="1">COUNT(P6:P501)</f>
        <v>117</v>
      </c>
      <c r="Q503" s="2">
        <f t="shared" si="1"/>
        <v>117</v>
      </c>
      <c r="R503" s="2">
        <f t="shared" si="1"/>
        <v>132</v>
      </c>
      <c r="S503" s="2">
        <f t="shared" si="1"/>
        <v>117</v>
      </c>
      <c r="T503" s="2">
        <f t="shared" si="1"/>
        <v>116</v>
      </c>
      <c r="U503" s="2">
        <f t="shared" si="1"/>
        <v>117</v>
      </c>
      <c r="V503" s="2">
        <f t="shared" si="1"/>
        <v>117</v>
      </c>
    </row>
    <row r="504" spans="1:22" x14ac:dyDescent="0.25">
      <c r="A504" s="17" t="s">
        <v>96</v>
      </c>
      <c r="C504" s="11">
        <f>AVERAGE(C6:C501)</f>
        <v>7.1370132743362831</v>
      </c>
      <c r="D504" s="11">
        <f t="shared" ref="D504:O504" si="2">AVERAGE(D6:D501)</f>
        <v>4.8553473684210511</v>
      </c>
      <c r="E504" s="11">
        <f t="shared" si="2"/>
        <v>45.293487394958021</v>
      </c>
      <c r="F504" s="11">
        <f t="shared" si="2"/>
        <v>10.5</v>
      </c>
      <c r="G504" s="12">
        <f t="shared" si="2"/>
        <v>12.144885177453016</v>
      </c>
      <c r="H504" s="11">
        <f t="shared" si="2"/>
        <v>22.20988713318286</v>
      </c>
      <c r="I504" s="12">
        <f t="shared" si="2"/>
        <v>2322.2471204188482</v>
      </c>
      <c r="J504" s="12">
        <f t="shared" si="2"/>
        <v>2902.9867924528307</v>
      </c>
      <c r="K504" s="12">
        <f t="shared" si="2"/>
        <v>1.4975563749466465</v>
      </c>
      <c r="L504" s="2" t="s">
        <v>109</v>
      </c>
      <c r="M504" s="2" t="s">
        <v>109</v>
      </c>
      <c r="N504" s="13">
        <f t="shared" si="2"/>
        <v>168.71331923890065</v>
      </c>
      <c r="O504" s="13">
        <f t="shared" si="2"/>
        <v>148.61600000000001</v>
      </c>
      <c r="P504" s="11">
        <f t="shared" ref="P504:V504" si="3">AVERAGE(P6:P501)</f>
        <v>1.3269059829059835</v>
      </c>
      <c r="Q504" s="11">
        <f t="shared" si="3"/>
        <v>1.5107692307692306</v>
      </c>
      <c r="R504" s="11">
        <f t="shared" si="3"/>
        <v>0.26378787878787885</v>
      </c>
      <c r="S504" s="11">
        <f t="shared" si="3"/>
        <v>0.18298290598290606</v>
      </c>
      <c r="T504" s="11">
        <f t="shared" si="3"/>
        <v>1.2656465517241373</v>
      </c>
      <c r="U504" s="11">
        <f t="shared" si="3"/>
        <v>0.5231623931623931</v>
      </c>
      <c r="V504" s="11">
        <f t="shared" si="3"/>
        <v>16.495726495726494</v>
      </c>
    </row>
    <row r="505" spans="1:22" x14ac:dyDescent="0.25">
      <c r="A505" s="17" t="s">
        <v>129</v>
      </c>
      <c r="C505" s="11">
        <f>STDEV(C6:C501)</f>
        <v>0.43299725761321284</v>
      </c>
      <c r="D505" s="11">
        <f t="shared" ref="D505:O505" si="4">STDEV(D6:D501)</f>
        <v>2.8036685648048252</v>
      </c>
      <c r="E505" s="11">
        <f t="shared" si="4"/>
        <v>27.067837189702814</v>
      </c>
      <c r="F505" s="11">
        <f t="shared" si="4"/>
        <v>5.9011018695989508</v>
      </c>
      <c r="G505" s="12">
        <f t="shared" si="4"/>
        <v>5.0941481253268979</v>
      </c>
      <c r="H505" s="11">
        <f t="shared" si="4"/>
        <v>49.775518521707816</v>
      </c>
      <c r="I505" s="12">
        <f t="shared" si="4"/>
        <v>2406.0224085894815</v>
      </c>
      <c r="J505" s="12">
        <f t="shared" si="4"/>
        <v>2817.4444517824677</v>
      </c>
      <c r="K505" s="12">
        <f t="shared" si="4"/>
        <v>1.4908789318660267</v>
      </c>
      <c r="L505" s="2" t="s">
        <v>109</v>
      </c>
      <c r="M505" s="2" t="s">
        <v>109</v>
      </c>
      <c r="N505" s="13">
        <f t="shared" si="4"/>
        <v>370.59496783198705</v>
      </c>
      <c r="O505" s="13">
        <f t="shared" si="4"/>
        <v>275.34544044801288</v>
      </c>
      <c r="P505" s="11">
        <f t="shared" ref="P505:V505" si="5">STDEV(P6:P501)</f>
        <v>1.7625947369153874</v>
      </c>
      <c r="Q505" s="11">
        <f t="shared" si="5"/>
        <v>0.85492201080702968</v>
      </c>
      <c r="R505" s="11">
        <f t="shared" si="5"/>
        <v>0.38809444491330364</v>
      </c>
      <c r="S505" s="11">
        <f t="shared" si="5"/>
        <v>0.27066918932546263</v>
      </c>
      <c r="T505" s="11">
        <f t="shared" si="5"/>
        <v>1.6806011515257706</v>
      </c>
      <c r="U505" s="11">
        <f t="shared" si="5"/>
        <v>0.43458194253837823</v>
      </c>
      <c r="V505" s="11">
        <f t="shared" si="5"/>
        <v>30.2594026229363</v>
      </c>
    </row>
    <row r="506" spans="1:22" x14ac:dyDescent="0.25">
      <c r="A506" s="17" t="s">
        <v>99</v>
      </c>
      <c r="C506" s="11">
        <f>MAX(C6:C501)</f>
        <v>8.98</v>
      </c>
      <c r="D506" s="11">
        <f t="shared" ref="D506:O506" si="6">MAX(D6:D501)</f>
        <v>14.16</v>
      </c>
      <c r="E506" s="11">
        <f t="shared" si="6"/>
        <v>147</v>
      </c>
      <c r="F506" s="11">
        <f t="shared" si="6"/>
        <v>22.222222222222221</v>
      </c>
      <c r="G506" s="12">
        <f t="shared" si="6"/>
        <v>21.9</v>
      </c>
      <c r="H506" s="11">
        <f t="shared" si="6"/>
        <v>612</v>
      </c>
      <c r="I506" s="12">
        <f t="shared" si="6"/>
        <v>15540</v>
      </c>
      <c r="J506" s="12">
        <f t="shared" si="6"/>
        <v>21560</v>
      </c>
      <c r="K506" s="12">
        <f t="shared" si="6"/>
        <v>9.5</v>
      </c>
      <c r="L506" s="2" t="s">
        <v>109</v>
      </c>
      <c r="M506" s="2" t="s">
        <v>109</v>
      </c>
      <c r="N506" s="13">
        <f t="shared" si="6"/>
        <v>3500</v>
      </c>
      <c r="O506" s="13">
        <f t="shared" si="6"/>
        <v>1600</v>
      </c>
      <c r="P506" s="11">
        <f t="shared" ref="P506:V506" si="7">MAX(P6:P501)</f>
        <v>7.06</v>
      </c>
      <c r="Q506" s="11">
        <f t="shared" si="7"/>
        <v>7.04</v>
      </c>
      <c r="R506" s="11">
        <f t="shared" si="7"/>
        <v>2.1</v>
      </c>
      <c r="S506" s="11">
        <f t="shared" si="7"/>
        <v>1.56</v>
      </c>
      <c r="T506" s="11">
        <f t="shared" si="7"/>
        <v>6.96</v>
      </c>
      <c r="U506" s="11">
        <f t="shared" si="7"/>
        <v>1.93</v>
      </c>
      <c r="V506" s="11">
        <f t="shared" si="7"/>
        <v>264</v>
      </c>
    </row>
    <row r="507" spans="1:22" x14ac:dyDescent="0.25">
      <c r="A507" s="17" t="s">
        <v>100</v>
      </c>
      <c r="C507" s="11">
        <f>MIN(C6:C501)</f>
        <v>6.08</v>
      </c>
      <c r="D507" s="11">
        <f t="shared" ref="D507:O507" si="8">MIN(D6:D501)</f>
        <v>0.12</v>
      </c>
      <c r="E507" s="11">
        <f t="shared" si="8"/>
        <v>1.4</v>
      </c>
      <c r="F507" s="11">
        <f t="shared" si="8"/>
        <v>0</v>
      </c>
      <c r="G507" s="12">
        <f t="shared" si="8"/>
        <v>0.8</v>
      </c>
      <c r="H507" s="11">
        <f t="shared" si="8"/>
        <v>1.29</v>
      </c>
      <c r="I507" s="12">
        <f t="shared" si="8"/>
        <v>44.1</v>
      </c>
      <c r="J507" s="12">
        <f t="shared" si="8"/>
        <v>26.3</v>
      </c>
      <c r="K507" s="12">
        <f t="shared" si="8"/>
        <v>0</v>
      </c>
      <c r="L507" s="2" t="s">
        <v>109</v>
      </c>
      <c r="M507" s="2" t="s">
        <v>109</v>
      </c>
      <c r="N507" s="13">
        <f>MIN(N6:N501)</f>
        <v>1</v>
      </c>
      <c r="O507" s="13">
        <f t="shared" si="8"/>
        <v>2</v>
      </c>
      <c r="P507" s="11">
        <f t="shared" ref="P507:V507" si="9">MIN(P6:P501)</f>
        <v>5.0000000000000001E-3</v>
      </c>
      <c r="Q507" s="11">
        <f t="shared" si="9"/>
        <v>0.25</v>
      </c>
      <c r="R507" s="11">
        <f t="shared" si="9"/>
        <v>0.01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70.150362343763817</v>
      </c>
      <c r="O508" s="13">
        <f>GEOMEAN(O6:O501)</f>
        <v>66.553378730158826</v>
      </c>
    </row>
    <row r="509" spans="1:22" x14ac:dyDescent="0.25">
      <c r="A509" s="17" t="s">
        <v>106</v>
      </c>
      <c r="N509" s="13">
        <f>COUNTIF(N6:N501,"&gt;200")</f>
        <v>84</v>
      </c>
      <c r="O509" s="13">
        <f>COUNTIF(O6:O501,"&gt;200")</f>
        <v>7</v>
      </c>
    </row>
    <row r="510" spans="1:22" x14ac:dyDescent="0.25">
      <c r="A510" s="17" t="s">
        <v>107</v>
      </c>
      <c r="L510" s="12"/>
      <c r="N510" s="13">
        <f>(N509/N503)*100</f>
        <v>17.758985200845668</v>
      </c>
      <c r="O510" s="13">
        <f>(O509/O503)*100</f>
        <v>14.000000000000002</v>
      </c>
    </row>
  </sheetData>
  <phoneticPr fontId="19" type="noConversion"/>
  <pageMargins left="1" right="1" top="1" bottom="1" header="0.5" footer="0.5"/>
  <pageSetup scale="58" firstPageNumber="170" fitToHeight="2" orientation="landscape" useFirstPageNumber="1" r:id="rId1"/>
  <headerFooter alignWithMargins="0">
    <oddFooter>&amp;CA-&amp;P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W510"/>
  <sheetViews>
    <sheetView zoomScale="80" zoomScaleNormal="80" workbookViewId="0">
      <pane xSplit="1" ySplit="5" topLeftCell="B470" activePane="bottomRight" state="frozen"/>
      <selection activeCell="B361" sqref="B361"/>
      <selection pane="topRight" activeCell="B361" sqref="B361"/>
      <selection pane="bottomLeft" activeCell="B361" sqref="B361"/>
      <selection pane="bottomRight" activeCell="B474" sqref="B474:B499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8" width="9" style="2" bestFit="1" customWidth="1"/>
    <col min="9" max="9" width="9.5703125" style="2" bestFit="1" customWidth="1"/>
    <col min="10" max="10" width="9.28515625" style="2" bestFit="1" customWidth="1"/>
    <col min="11" max="11" width="9.28515625" style="12" bestFit="1" customWidth="1"/>
    <col min="12" max="12" width="9" style="2" bestFit="1" customWidth="1"/>
    <col min="13" max="13" width="11.570312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6.5703125" style="2" bestFit="1" customWidth="1"/>
    <col min="21" max="21" width="9" style="2" bestFit="1" customWidth="1"/>
    <col min="22" max="22" width="7.28515625" style="2" bestFit="1" customWidth="1"/>
    <col min="23" max="23" width="9" style="2" bestFit="1" customWidth="1"/>
    <col min="24" max="16384" width="8.85546875" style="2"/>
  </cols>
  <sheetData>
    <row r="1" spans="1:22" x14ac:dyDescent="0.25">
      <c r="A1" s="17" t="s">
        <v>132</v>
      </c>
      <c r="B1" s="95">
        <v>44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17" t="s">
        <v>131</v>
      </c>
      <c r="B2" s="58" t="s">
        <v>93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1"/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x14ac:dyDescent="0.25">
      <c r="A6" s="8">
        <v>37908.385416666664</v>
      </c>
      <c r="B6" s="26">
        <v>37908.385416666664</v>
      </c>
      <c r="C6" s="4">
        <v>7.05</v>
      </c>
      <c r="D6" s="4">
        <v>2.99</v>
      </c>
      <c r="E6" s="5">
        <v>27.3</v>
      </c>
      <c r="F6" s="5"/>
      <c r="G6" s="5">
        <v>11.5</v>
      </c>
      <c r="H6" s="4">
        <v>19.600000000000001</v>
      </c>
      <c r="I6" s="5">
        <v>154.4</v>
      </c>
      <c r="J6" s="5">
        <v>208.1</v>
      </c>
      <c r="K6" s="5">
        <v>0.1</v>
      </c>
      <c r="L6" s="6"/>
      <c r="M6" s="4"/>
      <c r="N6" s="6">
        <v>2</v>
      </c>
      <c r="O6" s="6"/>
      <c r="P6" s="4"/>
      <c r="Q6" s="5"/>
      <c r="R6" s="5"/>
      <c r="S6" s="4"/>
      <c r="T6" s="4"/>
      <c r="U6" s="4"/>
      <c r="V6" s="6"/>
    </row>
    <row r="7" spans="1:22" x14ac:dyDescent="0.25">
      <c r="A7" s="8">
        <v>37921.40625</v>
      </c>
      <c r="B7" s="26">
        <v>37921.40625</v>
      </c>
      <c r="C7" s="4">
        <v>7.21</v>
      </c>
      <c r="D7" s="4">
        <v>2.14</v>
      </c>
      <c r="E7" s="5">
        <v>30.6</v>
      </c>
      <c r="F7" s="5"/>
      <c r="G7" s="5">
        <v>10.8</v>
      </c>
      <c r="H7" s="4">
        <v>25.9</v>
      </c>
      <c r="I7" s="5">
        <v>145.9</v>
      </c>
      <c r="J7" s="5">
        <v>200.7</v>
      </c>
      <c r="K7" s="5">
        <v>0.1</v>
      </c>
      <c r="L7" s="6"/>
      <c r="M7" s="4"/>
      <c r="N7" s="6">
        <v>50</v>
      </c>
      <c r="O7" s="6"/>
      <c r="P7" s="4">
        <v>7.2999999999999995E-2</v>
      </c>
      <c r="Q7" s="4">
        <v>0.5</v>
      </c>
      <c r="R7" s="4">
        <v>0.14000000000000001</v>
      </c>
      <c r="S7" s="4">
        <v>0.04</v>
      </c>
      <c r="T7" s="4"/>
      <c r="U7" s="4">
        <v>0.17</v>
      </c>
      <c r="V7" s="6">
        <v>12</v>
      </c>
    </row>
    <row r="8" spans="1:22" x14ac:dyDescent="0.25">
      <c r="A8" s="8">
        <v>37937.4375</v>
      </c>
      <c r="B8" s="26">
        <v>37937.4375</v>
      </c>
      <c r="C8" s="4">
        <v>7.33</v>
      </c>
      <c r="D8" s="4">
        <v>3.26</v>
      </c>
      <c r="E8" s="5">
        <v>28.9</v>
      </c>
      <c r="F8" s="5"/>
      <c r="G8" s="5">
        <v>7.4</v>
      </c>
      <c r="H8" s="4">
        <v>42.9</v>
      </c>
      <c r="I8" s="5">
        <v>311.2</v>
      </c>
      <c r="J8" s="5">
        <v>469</v>
      </c>
      <c r="K8" s="5">
        <v>0.2</v>
      </c>
      <c r="L8" s="6"/>
      <c r="M8" s="4"/>
      <c r="N8" s="6">
        <v>30</v>
      </c>
      <c r="O8" s="6"/>
      <c r="P8" s="4"/>
      <c r="Q8" s="4"/>
      <c r="R8" s="4"/>
      <c r="S8" s="4"/>
      <c r="T8" s="4"/>
      <c r="U8" s="4"/>
      <c r="V8" s="6"/>
    </row>
    <row r="9" spans="1:22" x14ac:dyDescent="0.25">
      <c r="A9" s="8">
        <v>37949.385416666664</v>
      </c>
      <c r="B9" s="26">
        <v>37949.385416666664</v>
      </c>
      <c r="C9" s="4">
        <v>7.02</v>
      </c>
      <c r="D9" s="4">
        <v>1.04</v>
      </c>
      <c r="E9" s="5">
        <v>8.6</v>
      </c>
      <c r="F9" s="5"/>
      <c r="G9" s="5">
        <v>6.8</v>
      </c>
      <c r="H9" s="4">
        <v>31.7</v>
      </c>
      <c r="I9" s="5">
        <v>355.8</v>
      </c>
      <c r="J9" s="5">
        <v>545</v>
      </c>
      <c r="K9" s="5">
        <v>0.3</v>
      </c>
      <c r="L9" s="6"/>
      <c r="M9" s="4"/>
      <c r="N9" s="6">
        <v>80</v>
      </c>
      <c r="O9" s="6"/>
      <c r="P9" s="4">
        <v>1.34</v>
      </c>
      <c r="Q9" s="4">
        <v>1.8</v>
      </c>
      <c r="R9" s="4">
        <v>0.39</v>
      </c>
      <c r="S9" s="15">
        <v>5.0000000000000001E-3</v>
      </c>
      <c r="T9" s="4">
        <v>1.22</v>
      </c>
      <c r="U9" s="4">
        <v>0.69</v>
      </c>
      <c r="V9" s="6">
        <v>25</v>
      </c>
    </row>
    <row r="10" spans="1:22" x14ac:dyDescent="0.25">
      <c r="A10" s="8">
        <v>37964.409722222219</v>
      </c>
      <c r="B10" s="26">
        <v>37964.409722222219</v>
      </c>
      <c r="C10" s="4">
        <v>6.84</v>
      </c>
      <c r="D10" s="4">
        <v>0.55000000000000004</v>
      </c>
      <c r="E10" s="5">
        <v>3</v>
      </c>
      <c r="F10" s="5"/>
      <c r="G10" s="5">
        <v>6.6</v>
      </c>
      <c r="H10" s="4">
        <v>134</v>
      </c>
      <c r="I10" s="5">
        <v>284</v>
      </c>
      <c r="J10" s="5">
        <v>426</v>
      </c>
      <c r="K10" s="5">
        <v>0.2</v>
      </c>
      <c r="L10" s="6"/>
      <c r="M10" s="4"/>
      <c r="N10" s="6"/>
      <c r="O10" s="6"/>
      <c r="P10" s="4"/>
      <c r="Q10" s="4"/>
      <c r="R10" s="4"/>
      <c r="S10" s="4"/>
      <c r="T10" s="4"/>
      <c r="U10" s="4"/>
      <c r="V10" s="6"/>
    </row>
    <row r="11" spans="1:22" x14ac:dyDescent="0.25">
      <c r="A11" s="8">
        <v>37977.444444444445</v>
      </c>
      <c r="B11" s="26">
        <v>37977.444444444445</v>
      </c>
      <c r="C11" s="4">
        <v>6.74</v>
      </c>
      <c r="D11" s="4">
        <v>0.31</v>
      </c>
      <c r="E11" s="5">
        <v>3.3</v>
      </c>
      <c r="F11" s="5"/>
      <c r="G11" s="5">
        <v>7.9</v>
      </c>
      <c r="H11" s="4">
        <v>40.700000000000003</v>
      </c>
      <c r="I11" s="5">
        <v>472</v>
      </c>
      <c r="J11" s="5">
        <v>703</v>
      </c>
      <c r="K11" s="5">
        <v>0.3</v>
      </c>
      <c r="L11" s="6"/>
      <c r="M11" s="4"/>
      <c r="N11" s="6">
        <v>2</v>
      </c>
      <c r="O11" s="6"/>
      <c r="P11" s="4">
        <v>0.14000000000000001</v>
      </c>
      <c r="Q11" s="4">
        <v>1.9</v>
      </c>
      <c r="R11" s="4">
        <v>0.9</v>
      </c>
      <c r="S11" s="15">
        <v>5.0000000000000001E-3</v>
      </c>
      <c r="T11" s="4">
        <v>0.14000000000000001</v>
      </c>
      <c r="U11" s="4">
        <v>0.94</v>
      </c>
      <c r="V11" s="6">
        <v>113</v>
      </c>
    </row>
    <row r="12" spans="1:22" x14ac:dyDescent="0.25">
      <c r="A12" s="8">
        <v>38006.392361111109</v>
      </c>
      <c r="B12" s="26">
        <v>38006.392361111109</v>
      </c>
      <c r="C12" s="4">
        <v>6.81</v>
      </c>
      <c r="D12" s="4">
        <v>0.38</v>
      </c>
      <c r="E12" s="5">
        <v>3.7</v>
      </c>
      <c r="F12" s="5"/>
      <c r="G12" s="5">
        <v>8.6</v>
      </c>
      <c r="H12" s="4">
        <v>152</v>
      </c>
      <c r="I12" s="5">
        <v>400.7</v>
      </c>
      <c r="J12" s="5">
        <v>589</v>
      </c>
      <c r="K12" s="5">
        <v>0.3</v>
      </c>
      <c r="L12" s="6"/>
      <c r="M12" s="4"/>
      <c r="N12" s="6">
        <v>1</v>
      </c>
      <c r="O12" s="6"/>
      <c r="P12" s="15">
        <v>5.0000000000000001E-3</v>
      </c>
      <c r="Q12" s="4">
        <v>2</v>
      </c>
      <c r="R12" s="4">
        <v>5</v>
      </c>
      <c r="S12" s="15">
        <v>5.0000000000000001E-3</v>
      </c>
      <c r="T12" s="15">
        <v>5.0000000000000001E-3</v>
      </c>
      <c r="U12" s="4">
        <v>0.79</v>
      </c>
      <c r="V12" s="6">
        <v>182</v>
      </c>
    </row>
    <row r="13" spans="1:22" x14ac:dyDescent="0.25">
      <c r="A13" s="8">
        <v>38020.385416666664</v>
      </c>
      <c r="B13" s="26">
        <v>38020.385416666664</v>
      </c>
      <c r="C13" s="4">
        <v>6.81</v>
      </c>
      <c r="D13" s="4">
        <v>0.69</v>
      </c>
      <c r="E13" s="5">
        <v>6.7</v>
      </c>
      <c r="F13" s="5"/>
      <c r="G13" s="5">
        <v>7.1</v>
      </c>
      <c r="H13" s="4">
        <v>31.2</v>
      </c>
      <c r="I13" s="5">
        <v>281</v>
      </c>
      <c r="J13" s="5">
        <v>426.8</v>
      </c>
      <c r="K13" s="5">
        <v>0.2</v>
      </c>
      <c r="L13" s="6"/>
      <c r="M13" s="4"/>
      <c r="N13" s="6">
        <v>30</v>
      </c>
      <c r="O13" s="6"/>
      <c r="P13" s="4"/>
      <c r="Q13" s="4"/>
      <c r="R13" s="4"/>
      <c r="S13" s="4"/>
      <c r="T13" s="4"/>
      <c r="U13" s="4"/>
      <c r="V13" s="6"/>
    </row>
    <row r="14" spans="1:22" x14ac:dyDescent="0.25">
      <c r="A14" s="8">
        <v>38034.402777777781</v>
      </c>
      <c r="B14" s="26">
        <v>38034.402777777781</v>
      </c>
      <c r="C14" s="4">
        <v>6.85</v>
      </c>
      <c r="D14" s="4">
        <v>0.09</v>
      </c>
      <c r="E14" s="5">
        <v>0.8</v>
      </c>
      <c r="F14" s="5"/>
      <c r="G14" s="5">
        <v>6.9</v>
      </c>
      <c r="H14" s="4">
        <v>83.1</v>
      </c>
      <c r="I14" s="5">
        <v>390.7</v>
      </c>
      <c r="J14" s="5">
        <v>596</v>
      </c>
      <c r="K14" s="5">
        <v>0.3</v>
      </c>
      <c r="L14" s="6"/>
      <c r="M14" s="4"/>
      <c r="N14" s="6">
        <v>4</v>
      </c>
      <c r="O14" s="6"/>
      <c r="P14" s="15">
        <v>5.0000000000000001E-3</v>
      </c>
      <c r="Q14" s="4">
        <v>2</v>
      </c>
      <c r="R14" s="4">
        <v>0.6</v>
      </c>
      <c r="S14" s="15">
        <v>5.0000000000000001E-3</v>
      </c>
      <c r="T14" s="15">
        <v>5.0000000000000001E-3</v>
      </c>
      <c r="U14" s="4">
        <v>0.74</v>
      </c>
      <c r="V14" s="6">
        <v>23</v>
      </c>
    </row>
    <row r="15" spans="1:22" x14ac:dyDescent="0.25">
      <c r="A15" s="8">
        <v>38048.392361111109</v>
      </c>
      <c r="B15" s="26">
        <v>38048.392361111109</v>
      </c>
      <c r="C15" s="4">
        <v>6.84</v>
      </c>
      <c r="D15" s="4">
        <v>2.2599999999999998</v>
      </c>
      <c r="E15" s="5">
        <v>19.100000000000001</v>
      </c>
      <c r="F15" s="5"/>
      <c r="G15" s="5">
        <v>7.8</v>
      </c>
      <c r="H15" s="4">
        <v>62.1</v>
      </c>
      <c r="I15" s="5">
        <v>291.3</v>
      </c>
      <c r="J15" s="5">
        <v>443.1</v>
      </c>
      <c r="K15" s="5">
        <v>0.2</v>
      </c>
      <c r="L15" s="6"/>
      <c r="M15" s="4"/>
      <c r="N15" s="6">
        <v>1</v>
      </c>
      <c r="O15" s="6"/>
      <c r="P15" s="4"/>
      <c r="Q15" s="4"/>
      <c r="R15" s="4"/>
      <c r="S15" s="4"/>
      <c r="T15" s="4"/>
      <c r="U15" s="4"/>
      <c r="V15" s="6"/>
    </row>
    <row r="16" spans="1:22" x14ac:dyDescent="0.25">
      <c r="A16" s="8">
        <v>38062.385416666664</v>
      </c>
      <c r="B16" s="26">
        <v>38062.385416666664</v>
      </c>
      <c r="C16" s="4">
        <v>6.98</v>
      </c>
      <c r="D16" s="4">
        <v>1.05</v>
      </c>
      <c r="E16" s="5">
        <v>8.9</v>
      </c>
      <c r="F16" s="5"/>
      <c r="G16" s="5">
        <v>9.6</v>
      </c>
      <c r="H16" s="4">
        <v>81.099999999999994</v>
      </c>
      <c r="I16" s="5">
        <v>418</v>
      </c>
      <c r="J16" s="5">
        <v>593</v>
      </c>
      <c r="K16" s="5">
        <v>0.3</v>
      </c>
      <c r="L16" s="6"/>
      <c r="M16" s="4"/>
      <c r="N16" s="6">
        <v>1</v>
      </c>
      <c r="O16" s="6"/>
      <c r="P16" s="15">
        <v>5.0000000000000001E-3</v>
      </c>
      <c r="Q16" s="4">
        <v>2</v>
      </c>
      <c r="R16" s="4">
        <v>0.4</v>
      </c>
      <c r="S16" s="15">
        <v>5.0000000000000001E-3</v>
      </c>
      <c r="T16" s="15">
        <v>5.0000000000000001E-3</v>
      </c>
      <c r="U16" s="4">
        <v>0.21</v>
      </c>
      <c r="V16" s="6">
        <v>33</v>
      </c>
    </row>
    <row r="17" spans="1:22" x14ac:dyDescent="0.25">
      <c r="A17" s="8">
        <v>38076.40625</v>
      </c>
      <c r="B17" s="26">
        <v>38076.40625</v>
      </c>
      <c r="C17" s="4">
        <v>6.58</v>
      </c>
      <c r="D17" s="4">
        <v>2.2999999999999998</v>
      </c>
      <c r="E17" s="5">
        <v>21.2</v>
      </c>
      <c r="F17" s="5"/>
      <c r="G17" s="5">
        <v>10.199999999999999</v>
      </c>
      <c r="H17" s="4">
        <v>29.7</v>
      </c>
      <c r="I17" s="5">
        <v>303.2</v>
      </c>
      <c r="J17" s="5">
        <v>422.5</v>
      </c>
      <c r="K17" s="5">
        <v>0.2</v>
      </c>
      <c r="L17" s="6"/>
      <c r="M17" s="4"/>
      <c r="N17" s="6">
        <v>1</v>
      </c>
      <c r="O17" s="6"/>
      <c r="P17" s="4"/>
      <c r="Q17" s="4"/>
      <c r="R17" s="4"/>
      <c r="S17" s="4"/>
      <c r="T17" s="4"/>
      <c r="U17" s="4"/>
      <c r="V17" s="6"/>
    </row>
    <row r="18" spans="1:22" x14ac:dyDescent="0.25">
      <c r="A18" s="8">
        <v>38090.392361111109</v>
      </c>
      <c r="B18" s="26">
        <v>38090.392361111109</v>
      </c>
      <c r="C18" s="4">
        <v>7.04</v>
      </c>
      <c r="D18" s="4">
        <v>5.4</v>
      </c>
      <c r="E18" s="5">
        <v>51.6</v>
      </c>
      <c r="F18" s="5"/>
      <c r="G18" s="5">
        <v>13</v>
      </c>
      <c r="H18" s="4">
        <v>14</v>
      </c>
      <c r="I18" s="5">
        <v>383.7</v>
      </c>
      <c r="J18" s="5">
        <v>496.1</v>
      </c>
      <c r="K18" s="5">
        <v>0.2</v>
      </c>
      <c r="L18" s="6"/>
      <c r="M18" s="4"/>
      <c r="N18" s="6">
        <v>1</v>
      </c>
      <c r="O18" s="6"/>
      <c r="P18" s="15">
        <v>5.0000000000000001E-3</v>
      </c>
      <c r="Q18" s="4">
        <v>0.6</v>
      </c>
      <c r="R18" s="4">
        <v>0.05</v>
      </c>
      <c r="S18" s="15">
        <v>5.0000000000000001E-3</v>
      </c>
      <c r="T18" s="15">
        <v>5.0000000000000001E-3</v>
      </c>
      <c r="U18" s="4">
        <v>0.1</v>
      </c>
      <c r="V18" s="6">
        <v>11</v>
      </c>
    </row>
    <row r="19" spans="1:22" x14ac:dyDescent="0.25">
      <c r="A19" s="8">
        <v>38104.392361111109</v>
      </c>
      <c r="B19" s="26">
        <v>38104.392361111109</v>
      </c>
      <c r="C19" s="4">
        <v>7.13</v>
      </c>
      <c r="D19" s="4">
        <v>6.69</v>
      </c>
      <c r="E19" s="5">
        <v>66.400000000000006</v>
      </c>
      <c r="F19" s="5"/>
      <c r="G19" s="5">
        <v>12</v>
      </c>
      <c r="H19" s="4">
        <v>12.8</v>
      </c>
      <c r="I19" s="5">
        <v>289.5</v>
      </c>
      <c r="J19" s="5">
        <v>384.4</v>
      </c>
      <c r="K19" s="5">
        <v>0.2</v>
      </c>
      <c r="L19" s="6"/>
      <c r="M19" s="4"/>
      <c r="N19" s="6">
        <v>2</v>
      </c>
      <c r="O19" s="6"/>
      <c r="P19" s="4"/>
      <c r="Q19" s="4"/>
      <c r="R19" s="4"/>
      <c r="S19" s="4"/>
      <c r="T19" s="4"/>
      <c r="U19" s="4"/>
      <c r="V19" s="6"/>
    </row>
    <row r="20" spans="1:22" x14ac:dyDescent="0.25">
      <c r="A20" s="8">
        <v>38118.381944444445</v>
      </c>
      <c r="B20" s="26">
        <v>38118.381944444445</v>
      </c>
      <c r="C20" s="4">
        <v>7.34</v>
      </c>
      <c r="D20" s="4">
        <v>7.69</v>
      </c>
      <c r="E20" s="5">
        <v>74.099999999999994</v>
      </c>
      <c r="F20" s="5"/>
      <c r="G20" s="5">
        <v>13.6</v>
      </c>
      <c r="H20" s="4">
        <v>11.5</v>
      </c>
      <c r="I20" s="5">
        <v>355.5</v>
      </c>
      <c r="J20" s="5">
        <v>453.5</v>
      </c>
      <c r="K20" s="5">
        <v>0.2</v>
      </c>
      <c r="L20" s="6"/>
      <c r="M20" s="4"/>
      <c r="N20" s="6">
        <v>1</v>
      </c>
      <c r="O20" s="6"/>
      <c r="P20" s="15">
        <v>5.0000000000000001E-3</v>
      </c>
      <c r="Q20" s="4">
        <v>0.25</v>
      </c>
      <c r="R20" s="4">
        <v>0.05</v>
      </c>
      <c r="S20" s="15">
        <v>5.0000000000000001E-3</v>
      </c>
      <c r="T20" s="15">
        <v>5.0000000000000001E-3</v>
      </c>
      <c r="U20" s="4">
        <v>0.14000000000000001</v>
      </c>
      <c r="V20" s="6">
        <v>10</v>
      </c>
    </row>
    <row r="21" spans="1:22" x14ac:dyDescent="0.25">
      <c r="A21" s="8">
        <v>38132.381944444445</v>
      </c>
      <c r="B21" s="26">
        <v>38132.381944444445</v>
      </c>
      <c r="C21" s="4">
        <v>7.48</v>
      </c>
      <c r="D21" s="4">
        <v>9.75</v>
      </c>
      <c r="E21" s="5">
        <v>100.1</v>
      </c>
      <c r="F21" s="5"/>
      <c r="G21" s="5">
        <v>16.399999999999999</v>
      </c>
      <c r="H21" s="4">
        <v>8.43</v>
      </c>
      <c r="I21" s="5">
        <v>311.39999999999998</v>
      </c>
      <c r="J21" s="5">
        <v>372.4</v>
      </c>
      <c r="K21" s="5">
        <v>0.2</v>
      </c>
      <c r="L21" s="6"/>
      <c r="M21" s="4"/>
      <c r="N21" s="6">
        <v>8</v>
      </c>
      <c r="O21" s="6"/>
      <c r="P21" s="4"/>
      <c r="Q21" s="4"/>
      <c r="R21" s="4"/>
      <c r="S21" s="4"/>
      <c r="T21" s="4"/>
      <c r="U21" s="4"/>
      <c r="V21" s="6"/>
    </row>
    <row r="22" spans="1:22" x14ac:dyDescent="0.25">
      <c r="A22" s="8">
        <v>38146.392361111109</v>
      </c>
      <c r="B22" s="26">
        <v>38146.392361111109</v>
      </c>
      <c r="C22" s="4">
        <v>7.66</v>
      </c>
      <c r="D22" s="4">
        <v>11.62</v>
      </c>
      <c r="E22" s="5">
        <v>123</v>
      </c>
      <c r="F22" s="5"/>
      <c r="G22" s="5">
        <v>17.5</v>
      </c>
      <c r="H22" s="4">
        <v>4.2300000000000004</v>
      </c>
      <c r="I22" s="5">
        <v>330.9</v>
      </c>
      <c r="J22" s="5">
        <v>386.6</v>
      </c>
      <c r="K22" s="5">
        <v>0.2</v>
      </c>
      <c r="L22" s="6"/>
      <c r="M22" s="4"/>
      <c r="N22" s="6">
        <v>8</v>
      </c>
      <c r="O22" s="6"/>
      <c r="P22" s="15">
        <v>5.0000000000000001E-3</v>
      </c>
      <c r="Q22" s="4">
        <v>0.25</v>
      </c>
      <c r="R22" s="4">
        <v>0.05</v>
      </c>
      <c r="S22" s="15">
        <v>5.0000000000000001E-3</v>
      </c>
      <c r="T22" s="15">
        <v>5.0000000000000001E-3</v>
      </c>
      <c r="U22" s="4">
        <v>0.05</v>
      </c>
      <c r="V22" s="6">
        <v>6</v>
      </c>
    </row>
    <row r="23" spans="1:22" x14ac:dyDescent="0.25">
      <c r="A23" s="8">
        <v>38160.399305555555</v>
      </c>
      <c r="B23" s="26">
        <v>38160.399305555555</v>
      </c>
      <c r="C23" s="4">
        <v>7.68</v>
      </c>
      <c r="D23" s="4">
        <v>8.33</v>
      </c>
      <c r="E23" s="5">
        <v>90.3</v>
      </c>
      <c r="F23" s="5"/>
      <c r="G23" s="5">
        <v>17.8</v>
      </c>
      <c r="H23" s="4">
        <v>7.41</v>
      </c>
      <c r="I23" s="5">
        <v>265.10000000000002</v>
      </c>
      <c r="J23" s="5">
        <v>293.8</v>
      </c>
      <c r="K23" s="5">
        <v>0.1</v>
      </c>
      <c r="L23" s="6"/>
      <c r="M23" s="4"/>
      <c r="N23" s="6">
        <v>80</v>
      </c>
      <c r="O23" s="6"/>
      <c r="P23" s="4"/>
      <c r="Q23" s="4"/>
      <c r="R23" s="4"/>
      <c r="S23" s="4"/>
      <c r="T23" s="4"/>
      <c r="U23" s="4"/>
      <c r="V23" s="6"/>
    </row>
    <row r="24" spans="1:22" x14ac:dyDescent="0.25">
      <c r="A24" s="8">
        <v>38174.402777777781</v>
      </c>
      <c r="B24" s="26">
        <v>38174.402777777781</v>
      </c>
      <c r="C24" s="4">
        <v>7.47</v>
      </c>
      <c r="D24" s="4">
        <v>6.14</v>
      </c>
      <c r="E24" s="5">
        <v>61.5</v>
      </c>
      <c r="F24" s="5"/>
      <c r="G24" s="5">
        <v>16.100000000000001</v>
      </c>
      <c r="H24" s="4">
        <v>7.45</v>
      </c>
      <c r="I24" s="5">
        <v>170.1</v>
      </c>
      <c r="J24" s="5">
        <v>204.5</v>
      </c>
      <c r="K24" s="5">
        <v>0.1</v>
      </c>
      <c r="L24" s="6"/>
      <c r="M24" s="4"/>
      <c r="N24" s="6">
        <v>50</v>
      </c>
      <c r="O24" s="6"/>
      <c r="P24" s="15">
        <v>5.0000000000000001E-3</v>
      </c>
      <c r="Q24" s="4">
        <v>0.5</v>
      </c>
      <c r="R24" s="4">
        <v>0.05</v>
      </c>
      <c r="S24" s="15">
        <v>5.0000000000000001E-3</v>
      </c>
      <c r="T24" s="15">
        <v>5.0000000000000001E-3</v>
      </c>
      <c r="U24" s="4">
        <v>0.01</v>
      </c>
      <c r="V24" s="6">
        <v>5</v>
      </c>
    </row>
    <row r="25" spans="1:22" x14ac:dyDescent="0.25">
      <c r="A25" s="8">
        <v>38188.409722222219</v>
      </c>
      <c r="B25" s="26">
        <v>38188.409722222219</v>
      </c>
      <c r="C25" s="4">
        <v>7.88</v>
      </c>
      <c r="D25" s="4">
        <v>6.53</v>
      </c>
      <c r="E25" s="5">
        <v>69.400000000000006</v>
      </c>
      <c r="F25" s="5"/>
      <c r="G25" s="5">
        <v>18.100000000000001</v>
      </c>
      <c r="H25" s="4">
        <v>5.69</v>
      </c>
      <c r="I25" s="5">
        <v>179.6</v>
      </c>
      <c r="J25" s="5">
        <v>207.3</v>
      </c>
      <c r="K25" s="5">
        <v>0.1</v>
      </c>
      <c r="L25" s="6"/>
      <c r="M25" s="4"/>
      <c r="N25" s="6">
        <v>240</v>
      </c>
      <c r="O25" s="6"/>
      <c r="P25" s="4"/>
      <c r="Q25" s="4"/>
      <c r="R25" s="4"/>
      <c r="S25" s="4"/>
      <c r="T25" s="4"/>
      <c r="U25" s="4"/>
      <c r="V25" s="6"/>
    </row>
    <row r="26" spans="1:22" x14ac:dyDescent="0.25">
      <c r="A26" s="8">
        <v>38202.392361111109</v>
      </c>
      <c r="B26" s="26">
        <v>38202.392361111109</v>
      </c>
      <c r="C26" s="4">
        <v>7.98</v>
      </c>
      <c r="D26" s="4">
        <v>5.28</v>
      </c>
      <c r="E26" s="5">
        <v>54.8</v>
      </c>
      <c r="F26" s="5"/>
      <c r="G26" s="5">
        <v>16.5</v>
      </c>
      <c r="H26" s="4">
        <v>4.54</v>
      </c>
      <c r="I26" s="5">
        <v>199.6</v>
      </c>
      <c r="J26" s="5">
        <v>238.4</v>
      </c>
      <c r="K26" s="5">
        <v>0.1</v>
      </c>
      <c r="L26" s="6"/>
      <c r="M26" s="4"/>
      <c r="N26" s="6">
        <v>300</v>
      </c>
      <c r="O26" s="6"/>
      <c r="P26" s="15">
        <v>5.0000000000000001E-3</v>
      </c>
      <c r="Q26" s="4">
        <v>0.5</v>
      </c>
      <c r="R26" s="4">
        <v>0.05</v>
      </c>
      <c r="S26" s="15">
        <v>5.0000000000000001E-3</v>
      </c>
      <c r="T26" s="15">
        <v>5.0000000000000001E-3</v>
      </c>
      <c r="U26" s="4">
        <v>0.01</v>
      </c>
      <c r="V26" s="6">
        <v>6</v>
      </c>
    </row>
    <row r="27" spans="1:22" x14ac:dyDescent="0.25">
      <c r="A27" s="8">
        <v>38216.388888888891</v>
      </c>
      <c r="B27" s="26">
        <v>38216.388888888891</v>
      </c>
      <c r="C27" s="4">
        <v>7.95</v>
      </c>
      <c r="D27" s="4">
        <v>4.55</v>
      </c>
      <c r="E27" s="5">
        <v>47.2</v>
      </c>
      <c r="F27" s="5"/>
      <c r="G27" s="5">
        <v>17.399999999999999</v>
      </c>
      <c r="H27" s="4">
        <v>7.24</v>
      </c>
      <c r="I27" s="5">
        <v>227.6</v>
      </c>
      <c r="J27" s="5">
        <v>266.8</v>
      </c>
      <c r="K27" s="5">
        <v>0.1</v>
      </c>
      <c r="L27" s="6"/>
      <c r="M27" s="4"/>
      <c r="N27" s="6">
        <v>500</v>
      </c>
      <c r="O27" s="6"/>
      <c r="P27" s="4"/>
      <c r="Q27" s="4"/>
      <c r="R27" s="4"/>
      <c r="S27" s="4"/>
      <c r="T27" s="4"/>
      <c r="U27" s="4"/>
      <c r="V27" s="6"/>
    </row>
    <row r="28" spans="1:22" x14ac:dyDescent="0.25">
      <c r="A28" s="8">
        <v>38230.416666666664</v>
      </c>
      <c r="B28" s="26">
        <v>38230.416666666664</v>
      </c>
      <c r="C28" s="4">
        <v>7.06</v>
      </c>
      <c r="D28" s="4">
        <v>6.88</v>
      </c>
      <c r="E28" s="5">
        <v>72.5</v>
      </c>
      <c r="F28" s="5"/>
      <c r="G28" s="5">
        <v>17.399999999999999</v>
      </c>
      <c r="H28" s="4">
        <v>6.59</v>
      </c>
      <c r="I28" s="5">
        <v>277.5</v>
      </c>
      <c r="J28" s="5">
        <v>324</v>
      </c>
      <c r="K28" s="5">
        <v>0.2</v>
      </c>
      <c r="L28" s="6"/>
      <c r="M28" s="4"/>
      <c r="N28" s="6">
        <v>300</v>
      </c>
      <c r="O28" s="6"/>
      <c r="P28" s="15">
        <v>5.0000000000000001E-3</v>
      </c>
      <c r="Q28" s="4">
        <v>0.72</v>
      </c>
      <c r="R28" s="4">
        <v>0.1</v>
      </c>
      <c r="S28" s="15">
        <v>5.0000000000000001E-3</v>
      </c>
      <c r="T28" s="15">
        <v>5.0000000000000001E-3</v>
      </c>
      <c r="U28" s="4">
        <v>0.08</v>
      </c>
      <c r="V28" s="6">
        <v>6</v>
      </c>
    </row>
    <row r="29" spans="1:22" x14ac:dyDescent="0.25">
      <c r="A29" s="8">
        <v>38244.381944444445</v>
      </c>
      <c r="B29" s="26">
        <v>38244.381944444445</v>
      </c>
      <c r="C29" s="4">
        <v>6.95</v>
      </c>
      <c r="D29" s="4">
        <v>3.57</v>
      </c>
      <c r="E29" s="5">
        <v>34.799999999999997</v>
      </c>
      <c r="F29" s="5"/>
      <c r="G29" s="5">
        <v>13.8</v>
      </c>
      <c r="H29" s="4">
        <v>21.3</v>
      </c>
      <c r="I29" s="5">
        <v>249.9</v>
      </c>
      <c r="J29" s="5">
        <v>316.39999999999998</v>
      </c>
      <c r="K29" s="5">
        <v>0.2</v>
      </c>
      <c r="L29" s="6"/>
      <c r="M29" s="4"/>
      <c r="N29" s="6">
        <v>500</v>
      </c>
      <c r="O29" s="6"/>
      <c r="P29" s="4"/>
      <c r="Q29" s="4"/>
      <c r="R29" s="4"/>
      <c r="S29" s="4"/>
      <c r="T29" s="4"/>
      <c r="U29" s="4"/>
      <c r="V29" s="6"/>
    </row>
    <row r="30" spans="1:22" x14ac:dyDescent="0.25">
      <c r="A30" s="8">
        <v>38258.416666666664</v>
      </c>
      <c r="B30" s="26">
        <v>38258.416666666664</v>
      </c>
      <c r="C30" s="4">
        <v>6.81</v>
      </c>
      <c r="D30" s="4">
        <v>2.54</v>
      </c>
      <c r="E30" s="5">
        <v>24.7</v>
      </c>
      <c r="F30" s="5"/>
      <c r="G30" s="5">
        <v>13.5</v>
      </c>
      <c r="H30" s="4">
        <v>20</v>
      </c>
      <c r="I30" s="5">
        <v>278</v>
      </c>
      <c r="J30" s="5">
        <v>357.5</v>
      </c>
      <c r="K30" s="5">
        <v>0.2</v>
      </c>
      <c r="L30" s="6"/>
      <c r="M30" s="4"/>
      <c r="N30" s="6">
        <v>8</v>
      </c>
      <c r="O30" s="6"/>
      <c r="P30" s="15">
        <v>5.0000000000000001E-3</v>
      </c>
      <c r="Q30" s="4">
        <v>0.7</v>
      </c>
      <c r="R30" s="4">
        <v>0.1</v>
      </c>
      <c r="S30" s="4">
        <v>0.12</v>
      </c>
      <c r="T30" s="15">
        <v>5.0000000000000001E-3</v>
      </c>
      <c r="U30" s="4">
        <v>0.1</v>
      </c>
      <c r="V30" s="6">
        <v>11</v>
      </c>
    </row>
    <row r="31" spans="1:22" x14ac:dyDescent="0.25">
      <c r="A31" s="8">
        <v>38272.402777777781</v>
      </c>
      <c r="B31" s="26">
        <v>38272.402777777781</v>
      </c>
      <c r="C31" s="4">
        <v>6.8</v>
      </c>
      <c r="D31" s="4">
        <v>6.33</v>
      </c>
      <c r="E31" s="5">
        <v>60.8</v>
      </c>
      <c r="F31" s="5"/>
      <c r="G31" s="5">
        <v>13.5</v>
      </c>
      <c r="H31" s="4">
        <v>11.3</v>
      </c>
      <c r="I31" s="5">
        <v>311.89999999999998</v>
      </c>
      <c r="J31" s="5">
        <v>398.8</v>
      </c>
      <c r="K31" s="5">
        <v>0.2</v>
      </c>
      <c r="L31" s="6"/>
      <c r="M31" s="4"/>
      <c r="N31" s="6">
        <v>4</v>
      </c>
      <c r="O31" s="6"/>
      <c r="P31" s="4"/>
      <c r="Q31" s="4"/>
      <c r="R31" s="4"/>
      <c r="S31" s="4"/>
      <c r="T31" s="4"/>
      <c r="U31" s="4"/>
      <c r="V31" s="6"/>
    </row>
    <row r="32" spans="1:22" x14ac:dyDescent="0.25">
      <c r="A32" s="8">
        <v>38286.413194444445</v>
      </c>
      <c r="B32" s="26">
        <v>38286.413194444445</v>
      </c>
      <c r="C32" s="4">
        <v>6.77</v>
      </c>
      <c r="D32" s="4">
        <v>0.21</v>
      </c>
      <c r="E32" s="5">
        <v>2</v>
      </c>
      <c r="F32" s="5"/>
      <c r="G32" s="5">
        <v>9.6999999999999993</v>
      </c>
      <c r="H32" s="4">
        <v>50.5</v>
      </c>
      <c r="I32" s="5">
        <v>410.5</v>
      </c>
      <c r="J32" s="5">
        <v>580</v>
      </c>
      <c r="K32" s="5">
        <v>0.3</v>
      </c>
      <c r="L32" s="6"/>
      <c r="M32" s="4"/>
      <c r="N32" s="6">
        <v>2</v>
      </c>
      <c r="O32" s="6"/>
      <c r="P32" s="15">
        <v>5.0000000000000001E-3</v>
      </c>
      <c r="Q32" s="4">
        <v>1.1000000000000001</v>
      </c>
      <c r="R32" s="4">
        <v>0.4</v>
      </c>
      <c r="S32" s="4">
        <v>0.11</v>
      </c>
      <c r="T32" s="15">
        <v>5.0000000000000001E-3</v>
      </c>
      <c r="U32" s="4">
        <v>0.77</v>
      </c>
      <c r="V32" s="6">
        <v>21</v>
      </c>
    </row>
    <row r="33" spans="1:22" x14ac:dyDescent="0.25">
      <c r="A33" s="8">
        <v>38299.395833333336</v>
      </c>
      <c r="B33" s="26">
        <v>38299.395833333336</v>
      </c>
      <c r="C33" s="4">
        <v>6.75</v>
      </c>
      <c r="D33" s="4">
        <v>0.2</v>
      </c>
      <c r="E33" s="5">
        <v>2</v>
      </c>
      <c r="F33" s="5"/>
      <c r="G33" s="5">
        <v>10.199999999999999</v>
      </c>
      <c r="H33" s="4">
        <v>12.1</v>
      </c>
      <c r="I33" s="5">
        <v>417.7</v>
      </c>
      <c r="J33" s="5">
        <v>580</v>
      </c>
      <c r="K33" s="5">
        <v>0.3</v>
      </c>
      <c r="L33" s="6"/>
      <c r="M33" s="4"/>
      <c r="N33" s="6">
        <v>8</v>
      </c>
      <c r="O33" s="6"/>
      <c r="P33" s="4"/>
      <c r="Q33" s="4"/>
      <c r="R33" s="4"/>
      <c r="S33" s="4"/>
      <c r="T33" s="4"/>
      <c r="U33" s="4"/>
      <c r="V33" s="6"/>
    </row>
    <row r="34" spans="1:22" x14ac:dyDescent="0.25">
      <c r="A34" s="8">
        <v>38313.409722222219</v>
      </c>
      <c r="B34" s="26">
        <v>38313.409722222219</v>
      </c>
      <c r="C34" s="4">
        <v>6.83</v>
      </c>
      <c r="D34" s="4">
        <v>0.26</v>
      </c>
      <c r="E34" s="5">
        <v>2.5</v>
      </c>
      <c r="F34" s="5"/>
      <c r="G34" s="5">
        <v>9.1</v>
      </c>
      <c r="H34" s="4">
        <v>43.7</v>
      </c>
      <c r="I34" s="5">
        <v>459</v>
      </c>
      <c r="J34" s="5">
        <v>644</v>
      </c>
      <c r="K34" s="5">
        <v>0.3</v>
      </c>
      <c r="L34" s="6"/>
      <c r="M34" s="4"/>
      <c r="N34" s="6">
        <v>30</v>
      </c>
      <c r="O34" s="6"/>
      <c r="P34" s="4">
        <v>0.02</v>
      </c>
      <c r="Q34" s="4">
        <v>1.2</v>
      </c>
      <c r="R34" s="4">
        <v>0.39</v>
      </c>
      <c r="S34" s="4">
        <v>0.12</v>
      </c>
      <c r="T34" s="15">
        <v>5.0000000000000001E-3</v>
      </c>
      <c r="U34" s="4">
        <v>0.89</v>
      </c>
      <c r="V34" s="6">
        <v>22</v>
      </c>
    </row>
    <row r="35" spans="1:22" x14ac:dyDescent="0.25">
      <c r="A35" s="8">
        <v>38328.413194444445</v>
      </c>
      <c r="B35" s="26">
        <v>38328.413194444445</v>
      </c>
      <c r="C35" s="4">
        <v>6.91</v>
      </c>
      <c r="D35" s="4">
        <v>0.99</v>
      </c>
      <c r="E35" s="5">
        <v>7.9</v>
      </c>
      <c r="F35" s="5"/>
      <c r="G35" s="5">
        <v>5.0999999999999996</v>
      </c>
      <c r="H35" s="4">
        <v>255</v>
      </c>
      <c r="I35" s="5">
        <v>281.2</v>
      </c>
      <c r="J35" s="5">
        <v>452.6</v>
      </c>
      <c r="K35" s="5">
        <v>0.2</v>
      </c>
      <c r="L35" s="6"/>
      <c r="M35" s="4"/>
      <c r="N35" s="6">
        <v>500</v>
      </c>
      <c r="O35" s="6"/>
      <c r="P35" s="4"/>
      <c r="Q35" s="4"/>
      <c r="R35" s="4"/>
      <c r="S35" s="4"/>
      <c r="T35" s="4"/>
      <c r="U35" s="4"/>
      <c r="V35" s="6"/>
    </row>
    <row r="36" spans="1:22" x14ac:dyDescent="0.25">
      <c r="A36" s="8">
        <v>38341.416666666664</v>
      </c>
      <c r="B36" s="26">
        <v>38341.416666666664</v>
      </c>
      <c r="C36" s="4">
        <v>6.81</v>
      </c>
      <c r="D36" s="4">
        <v>1.53</v>
      </c>
      <c r="E36" s="5">
        <v>12.2</v>
      </c>
      <c r="F36" s="5"/>
      <c r="G36" s="5">
        <v>7.8</v>
      </c>
      <c r="H36" s="4">
        <v>45.4</v>
      </c>
      <c r="I36" s="5">
        <v>346.9</v>
      </c>
      <c r="J36" s="5">
        <v>517</v>
      </c>
      <c r="K36" s="5">
        <v>0.3</v>
      </c>
      <c r="L36" s="6"/>
      <c r="M36" s="4"/>
      <c r="N36" s="6">
        <v>13</v>
      </c>
      <c r="O36" s="6"/>
      <c r="P36" s="15">
        <v>5.0000000000000001E-3</v>
      </c>
      <c r="Q36" s="4">
        <v>1.2</v>
      </c>
      <c r="R36" s="4">
        <v>0.35</v>
      </c>
      <c r="S36" s="4">
        <v>0.1</v>
      </c>
      <c r="T36" s="15">
        <v>5.0000000000000001E-3</v>
      </c>
      <c r="U36" s="4">
        <v>0.85</v>
      </c>
      <c r="V36" s="6">
        <v>12</v>
      </c>
    </row>
    <row r="37" spans="1:22" x14ac:dyDescent="0.25">
      <c r="A37" s="8">
        <v>38356.413194444445</v>
      </c>
      <c r="B37" s="26">
        <v>38356.413194444445</v>
      </c>
      <c r="C37" s="4">
        <v>6.91</v>
      </c>
      <c r="D37" s="4">
        <v>0.17</v>
      </c>
      <c r="E37" s="5">
        <v>3.4</v>
      </c>
      <c r="F37" s="5"/>
      <c r="G37" s="5">
        <v>6</v>
      </c>
      <c r="H37" s="4">
        <v>82.1</v>
      </c>
      <c r="I37" s="5">
        <v>307.7</v>
      </c>
      <c r="J37" s="5">
        <v>461.5</v>
      </c>
      <c r="K37" s="5">
        <v>0.2</v>
      </c>
      <c r="L37" s="6"/>
      <c r="M37" s="4"/>
      <c r="N37" s="6">
        <v>1</v>
      </c>
      <c r="O37" s="6"/>
      <c r="P37" s="4"/>
      <c r="Q37" s="4"/>
      <c r="R37" s="4"/>
      <c r="S37" s="4"/>
      <c r="T37" s="4"/>
      <c r="U37" s="4"/>
      <c r="V37" s="6"/>
    </row>
    <row r="38" spans="1:22" x14ac:dyDescent="0.25">
      <c r="A38" s="8">
        <v>38370.40625</v>
      </c>
      <c r="B38" s="26">
        <v>38370.40625</v>
      </c>
      <c r="C38" s="4">
        <v>6.99</v>
      </c>
      <c r="D38" s="4">
        <v>1.02</v>
      </c>
      <c r="E38" s="5">
        <v>8.8000000000000007</v>
      </c>
      <c r="F38" s="5"/>
      <c r="G38" s="5">
        <v>8.8000000000000007</v>
      </c>
      <c r="H38" s="4">
        <v>627</v>
      </c>
      <c r="I38" s="5">
        <v>364.6</v>
      </c>
      <c r="J38" s="5">
        <v>529</v>
      </c>
      <c r="K38" s="5">
        <v>0.3</v>
      </c>
      <c r="L38" s="6"/>
      <c r="M38" s="4"/>
      <c r="N38" s="6">
        <v>1600</v>
      </c>
      <c r="O38" s="6"/>
      <c r="P38" s="4">
        <v>1.44</v>
      </c>
      <c r="Q38" s="4">
        <v>4.5</v>
      </c>
      <c r="R38" s="4">
        <v>1</v>
      </c>
      <c r="S38" s="4">
        <v>0.3</v>
      </c>
      <c r="T38" s="4">
        <v>1.44</v>
      </c>
      <c r="U38" s="4">
        <v>2.0099999999999998</v>
      </c>
      <c r="V38" s="6">
        <v>280</v>
      </c>
    </row>
    <row r="39" spans="1:22" x14ac:dyDescent="0.25">
      <c r="A39" s="8">
        <v>38384.395833333336</v>
      </c>
      <c r="B39" s="26">
        <v>38384.395833333336</v>
      </c>
      <c r="C39" s="4">
        <v>6.95</v>
      </c>
      <c r="D39" s="4">
        <v>0.25</v>
      </c>
      <c r="E39" s="5">
        <v>1</v>
      </c>
      <c r="F39" s="5"/>
      <c r="G39" s="5">
        <v>9.3000000000000007</v>
      </c>
      <c r="H39" s="4">
        <v>123</v>
      </c>
      <c r="I39" s="5">
        <v>316.5</v>
      </c>
      <c r="J39" s="5">
        <v>450.6</v>
      </c>
      <c r="K39" s="5">
        <v>0.2</v>
      </c>
      <c r="L39" s="6"/>
      <c r="M39" s="4"/>
      <c r="N39" s="6">
        <v>4</v>
      </c>
      <c r="O39" s="6"/>
      <c r="P39" s="4"/>
      <c r="Q39" s="4"/>
      <c r="R39" s="4"/>
      <c r="S39" s="4"/>
      <c r="T39" s="4"/>
      <c r="U39" s="4"/>
      <c r="V39" s="6"/>
    </row>
    <row r="40" spans="1:22" x14ac:dyDescent="0.25">
      <c r="A40" s="8">
        <v>38398.409722222219</v>
      </c>
      <c r="B40" s="26">
        <v>38398.409722222219</v>
      </c>
      <c r="C40" s="4">
        <v>6.84</v>
      </c>
      <c r="D40" s="4">
        <v>0.56000000000000005</v>
      </c>
      <c r="E40" s="5">
        <v>4.5999999999999996</v>
      </c>
      <c r="F40" s="5"/>
      <c r="G40" s="5">
        <v>8.1</v>
      </c>
      <c r="H40" s="4">
        <v>125</v>
      </c>
      <c r="I40" s="5">
        <v>717</v>
      </c>
      <c r="J40" s="5">
        <v>1063</v>
      </c>
      <c r="K40" s="5">
        <v>0.5</v>
      </c>
      <c r="L40" s="6"/>
      <c r="M40" s="4"/>
      <c r="N40" s="6">
        <v>1</v>
      </c>
      <c r="O40" s="6"/>
      <c r="P40" s="15">
        <v>5.0000000000000001E-3</v>
      </c>
      <c r="Q40" s="4">
        <v>1.1000000000000001</v>
      </c>
      <c r="R40" s="4">
        <v>0.05</v>
      </c>
      <c r="S40" s="4">
        <v>0.11</v>
      </c>
      <c r="T40" s="15">
        <v>5.0000000000000001E-3</v>
      </c>
      <c r="U40" s="4">
        <v>0.74</v>
      </c>
      <c r="V40" s="6">
        <v>23</v>
      </c>
    </row>
    <row r="41" spans="1:22" x14ac:dyDescent="0.25">
      <c r="A41" s="8">
        <v>38412.399305555555</v>
      </c>
      <c r="B41" s="26">
        <v>38412.399305555555</v>
      </c>
      <c r="C41" s="4">
        <v>6.81</v>
      </c>
      <c r="D41" s="4">
        <v>0.88</v>
      </c>
      <c r="E41" s="5">
        <v>7.5</v>
      </c>
      <c r="F41" s="5"/>
      <c r="G41" s="5">
        <v>9.6</v>
      </c>
      <c r="H41" s="4">
        <v>65.5</v>
      </c>
      <c r="I41" s="5">
        <v>400.5</v>
      </c>
      <c r="J41" s="5">
        <v>569</v>
      </c>
      <c r="K41" s="5">
        <v>0.3</v>
      </c>
      <c r="L41" s="6"/>
      <c r="M41" s="4"/>
      <c r="N41" s="6">
        <v>1</v>
      </c>
      <c r="O41" s="6"/>
      <c r="P41" s="4"/>
      <c r="Q41" s="4"/>
      <c r="R41" s="4"/>
      <c r="S41" s="4"/>
      <c r="T41" s="4"/>
      <c r="U41" s="4"/>
      <c r="V41" s="6"/>
    </row>
    <row r="42" spans="1:22" x14ac:dyDescent="0.25">
      <c r="A42" s="8">
        <v>38426.395833333336</v>
      </c>
      <c r="B42" s="26">
        <v>38426.395833333336</v>
      </c>
      <c r="C42" s="4">
        <v>6.92</v>
      </c>
      <c r="D42" s="4">
        <v>3.24</v>
      </c>
      <c r="E42" s="5">
        <v>28.2</v>
      </c>
      <c r="F42" s="5"/>
      <c r="G42" s="5">
        <v>9.5</v>
      </c>
      <c r="H42" s="4">
        <v>50.3</v>
      </c>
      <c r="I42" s="5">
        <v>486</v>
      </c>
      <c r="J42" s="5">
        <v>694</v>
      </c>
      <c r="K42" s="5">
        <v>0.3</v>
      </c>
      <c r="L42" s="6"/>
      <c r="M42" s="4"/>
      <c r="N42" s="6">
        <v>2</v>
      </c>
      <c r="O42" s="6"/>
      <c r="P42" s="15">
        <v>5.0000000000000001E-3</v>
      </c>
      <c r="Q42" s="4">
        <v>0.8</v>
      </c>
      <c r="R42" s="4">
        <v>0.2</v>
      </c>
      <c r="S42" s="4">
        <v>0.13</v>
      </c>
      <c r="T42" s="15">
        <v>5.0000000000000001E-3</v>
      </c>
      <c r="U42" s="4">
        <v>0.18</v>
      </c>
      <c r="V42" s="6">
        <v>23</v>
      </c>
    </row>
    <row r="43" spans="1:22" x14ac:dyDescent="0.25">
      <c r="A43" s="8">
        <v>38440.395833333336</v>
      </c>
      <c r="B43" s="26">
        <v>38440.395833333336</v>
      </c>
      <c r="C43" s="4">
        <v>6.73</v>
      </c>
      <c r="D43" s="4">
        <v>0.93</v>
      </c>
      <c r="E43" s="5">
        <v>8.1999999999999993</v>
      </c>
      <c r="F43" s="5"/>
      <c r="G43" s="5">
        <v>9.5</v>
      </c>
      <c r="H43" s="4">
        <v>63.3</v>
      </c>
      <c r="I43" s="5">
        <v>382.9</v>
      </c>
      <c r="J43" s="5">
        <v>544</v>
      </c>
      <c r="K43" s="5">
        <v>0.3</v>
      </c>
      <c r="L43" s="6"/>
      <c r="M43" s="4"/>
      <c r="N43" s="6">
        <v>1</v>
      </c>
      <c r="O43" s="6"/>
      <c r="P43" s="4"/>
      <c r="Q43" s="4"/>
      <c r="R43" s="4"/>
      <c r="S43" s="4"/>
      <c r="T43" s="4"/>
      <c r="U43" s="4"/>
      <c r="V43" s="6"/>
    </row>
    <row r="44" spans="1:22" x14ac:dyDescent="0.25">
      <c r="A44" s="8">
        <v>38454.40625</v>
      </c>
      <c r="B44" s="26">
        <v>38454.40625</v>
      </c>
      <c r="C44" s="4">
        <v>6.87</v>
      </c>
      <c r="D44" s="4">
        <v>3.57</v>
      </c>
      <c r="E44" s="5">
        <v>31.2</v>
      </c>
      <c r="F44" s="5"/>
      <c r="G44" s="5">
        <v>9.6999999999999993</v>
      </c>
      <c r="H44" s="4">
        <v>41.3</v>
      </c>
      <c r="I44" s="5">
        <v>393.4</v>
      </c>
      <c r="J44" s="5">
        <v>556</v>
      </c>
      <c r="K44" s="5">
        <v>0.3</v>
      </c>
      <c r="L44" s="6"/>
      <c r="M44" s="4"/>
      <c r="N44" s="6">
        <v>80</v>
      </c>
      <c r="O44" s="6"/>
      <c r="P44" s="15">
        <v>5.0000000000000001E-3</v>
      </c>
      <c r="Q44" s="4">
        <v>1.18</v>
      </c>
      <c r="R44" s="4">
        <v>0.11</v>
      </c>
      <c r="S44" s="4">
        <v>0.13</v>
      </c>
      <c r="T44" s="15">
        <v>5.0000000000000001E-3</v>
      </c>
      <c r="U44" s="4">
        <v>0.25</v>
      </c>
      <c r="V44" s="6">
        <v>17</v>
      </c>
    </row>
    <row r="45" spans="1:22" x14ac:dyDescent="0.25">
      <c r="A45" s="8">
        <v>38468.402777777781</v>
      </c>
      <c r="B45" s="26">
        <v>38468.402777777781</v>
      </c>
      <c r="C45" s="4">
        <v>6.85</v>
      </c>
      <c r="D45" s="4">
        <v>4.8</v>
      </c>
      <c r="E45" s="5">
        <v>45.6</v>
      </c>
      <c r="F45" s="5"/>
      <c r="G45" s="5">
        <v>13.1</v>
      </c>
      <c r="H45" s="4">
        <v>24.1</v>
      </c>
      <c r="I45" s="5">
        <v>258.89999999999998</v>
      </c>
      <c r="J45" s="5">
        <v>331.7</v>
      </c>
      <c r="K45" s="5">
        <v>0.2</v>
      </c>
      <c r="L45" s="6"/>
      <c r="M45" s="4"/>
      <c r="N45" s="6">
        <v>2</v>
      </c>
      <c r="O45" s="6"/>
      <c r="P45" s="4"/>
      <c r="Q45" s="4"/>
      <c r="R45" s="4"/>
      <c r="S45" s="4"/>
      <c r="T45" s="4"/>
      <c r="U45" s="4"/>
      <c r="V45" s="6"/>
    </row>
    <row r="46" spans="1:22" x14ac:dyDescent="0.25">
      <c r="A46" s="8">
        <v>38482.402777777781</v>
      </c>
      <c r="B46" s="26">
        <v>38482.402777777781</v>
      </c>
      <c r="C46" s="4">
        <v>7</v>
      </c>
      <c r="D46" s="4">
        <v>4.75</v>
      </c>
      <c r="E46" s="5">
        <v>47.5</v>
      </c>
      <c r="F46" s="5"/>
      <c r="G46" s="5">
        <v>14.4</v>
      </c>
      <c r="H46" s="4">
        <v>20.2</v>
      </c>
      <c r="I46" s="5">
        <v>381.5</v>
      </c>
      <c r="J46" s="5">
        <v>475.1</v>
      </c>
      <c r="K46" s="5">
        <v>0.2</v>
      </c>
      <c r="L46" s="6"/>
      <c r="M46" s="4"/>
      <c r="N46" s="6">
        <v>23</v>
      </c>
      <c r="O46" s="6"/>
      <c r="P46" s="15">
        <v>5.0000000000000001E-3</v>
      </c>
      <c r="Q46" s="4">
        <v>0.25</v>
      </c>
      <c r="R46" s="4">
        <v>0.05</v>
      </c>
      <c r="S46" s="4">
        <v>0.06</v>
      </c>
      <c r="T46" s="15">
        <v>5.0000000000000001E-3</v>
      </c>
      <c r="U46" s="4">
        <v>0.18</v>
      </c>
      <c r="V46" s="6">
        <v>10</v>
      </c>
    </row>
    <row r="47" spans="1:22" x14ac:dyDescent="0.25">
      <c r="A47" s="8">
        <v>38496.402777777781</v>
      </c>
      <c r="B47" s="26">
        <v>38496.402777777781</v>
      </c>
      <c r="C47" s="4">
        <v>7</v>
      </c>
      <c r="D47" s="4">
        <v>5.83</v>
      </c>
      <c r="E47" s="5">
        <v>56.3</v>
      </c>
      <c r="F47" s="5"/>
      <c r="G47" s="5">
        <v>13.4</v>
      </c>
      <c r="H47" s="4">
        <v>22.2</v>
      </c>
      <c r="I47" s="5">
        <v>250.1</v>
      </c>
      <c r="J47" s="5">
        <v>321.10000000000002</v>
      </c>
      <c r="K47" s="5">
        <v>0.2</v>
      </c>
      <c r="L47" s="6"/>
      <c r="M47" s="4"/>
      <c r="N47" s="6">
        <v>8</v>
      </c>
      <c r="O47" s="6"/>
      <c r="P47" s="4"/>
      <c r="Q47" s="4"/>
      <c r="R47" s="4"/>
      <c r="S47" s="4"/>
      <c r="T47" s="4"/>
      <c r="U47" s="4"/>
      <c r="V47" s="6"/>
    </row>
    <row r="48" spans="1:22" x14ac:dyDescent="0.25">
      <c r="A48" s="8">
        <v>38510.392361111109</v>
      </c>
      <c r="B48" s="26">
        <v>38510.392361111109</v>
      </c>
      <c r="C48" s="4">
        <v>7.59</v>
      </c>
      <c r="D48" s="4">
        <v>8.86</v>
      </c>
      <c r="E48" s="5">
        <v>89</v>
      </c>
      <c r="F48" s="5"/>
      <c r="G48" s="5">
        <v>15.4</v>
      </c>
      <c r="H48" s="4">
        <v>19.600000000000001</v>
      </c>
      <c r="I48" s="3">
        <v>4930</v>
      </c>
      <c r="J48" s="3">
        <v>6020</v>
      </c>
      <c r="K48" s="5">
        <v>3.3</v>
      </c>
      <c r="L48" s="6"/>
      <c r="M48" s="4"/>
      <c r="N48" s="6">
        <v>240</v>
      </c>
      <c r="O48" s="6"/>
      <c r="P48" s="4">
        <v>0.25</v>
      </c>
      <c r="Q48" s="4">
        <v>1.6</v>
      </c>
      <c r="R48" s="4">
        <v>0.16</v>
      </c>
      <c r="S48" s="4">
        <v>0.08</v>
      </c>
      <c r="T48" s="4">
        <v>0.2</v>
      </c>
      <c r="U48" s="4">
        <v>0.87</v>
      </c>
      <c r="V48" s="6">
        <v>11</v>
      </c>
    </row>
    <row r="49" spans="1:22" x14ac:dyDescent="0.25">
      <c r="A49" s="8">
        <v>38524.385416666664</v>
      </c>
      <c r="B49" s="26">
        <v>38524.385416666664</v>
      </c>
      <c r="C49" s="4">
        <v>8.48</v>
      </c>
      <c r="D49" s="4">
        <v>13.86</v>
      </c>
      <c r="E49" s="5">
        <v>153.1</v>
      </c>
      <c r="F49" s="5"/>
      <c r="G49" s="5">
        <v>18.7</v>
      </c>
      <c r="H49" s="4">
        <v>18.3</v>
      </c>
      <c r="I49" s="3">
        <v>12940</v>
      </c>
      <c r="J49" s="3">
        <v>14970</v>
      </c>
      <c r="K49" s="5">
        <v>9.1999999999999993</v>
      </c>
      <c r="L49" s="6"/>
      <c r="M49" s="4"/>
      <c r="N49" s="6">
        <v>80</v>
      </c>
      <c r="O49" s="6"/>
      <c r="P49" s="4"/>
      <c r="Q49" s="4"/>
      <c r="R49" s="4"/>
      <c r="S49" s="4"/>
      <c r="T49" s="4"/>
      <c r="U49" s="4"/>
      <c r="V49" s="6"/>
    </row>
    <row r="50" spans="1:22" x14ac:dyDescent="0.25">
      <c r="A50" s="8">
        <v>38538.381944444445</v>
      </c>
      <c r="B50" s="26">
        <v>38538.381944444445</v>
      </c>
      <c r="C50" s="4">
        <v>8.09</v>
      </c>
      <c r="D50" s="4">
        <v>11.6</v>
      </c>
      <c r="E50" s="5">
        <v>128.30000000000001</v>
      </c>
      <c r="F50" s="5"/>
      <c r="G50" s="5">
        <v>18.3</v>
      </c>
      <c r="H50" s="4">
        <v>23.2</v>
      </c>
      <c r="I50" s="3">
        <v>11260</v>
      </c>
      <c r="J50" s="3">
        <v>12990</v>
      </c>
      <c r="K50" s="5">
        <v>7.5</v>
      </c>
      <c r="L50" s="6"/>
      <c r="M50" s="4"/>
      <c r="N50" s="6">
        <v>80</v>
      </c>
      <c r="O50" s="6"/>
      <c r="P50" s="4">
        <v>0.02</v>
      </c>
      <c r="Q50" s="4">
        <v>1.48</v>
      </c>
      <c r="R50" s="4">
        <v>0.36</v>
      </c>
      <c r="S50" s="4">
        <v>7.0000000000000007E-2</v>
      </c>
      <c r="T50" s="15">
        <v>5.0000000000000001E-3</v>
      </c>
      <c r="U50" s="4">
        <v>0.16</v>
      </c>
      <c r="V50" s="6">
        <v>49</v>
      </c>
    </row>
    <row r="51" spans="1:22" x14ac:dyDescent="0.25">
      <c r="A51" s="8">
        <v>38552.444444444445</v>
      </c>
      <c r="B51" s="26">
        <v>38552.444444444445</v>
      </c>
      <c r="C51" s="4">
        <v>7.96</v>
      </c>
      <c r="D51" s="4">
        <v>11.78</v>
      </c>
      <c r="E51" s="5">
        <v>137.6</v>
      </c>
      <c r="F51" s="5"/>
      <c r="G51" s="5">
        <v>18.600000000000001</v>
      </c>
      <c r="H51" s="4">
        <v>10.63</v>
      </c>
      <c r="I51" s="3">
        <v>2627</v>
      </c>
      <c r="J51" s="3">
        <v>3003</v>
      </c>
      <c r="K51" s="5">
        <v>18.7</v>
      </c>
      <c r="L51" s="6"/>
      <c r="M51" s="4"/>
      <c r="N51" s="6">
        <v>170</v>
      </c>
      <c r="O51" s="6"/>
      <c r="P51" s="4"/>
      <c r="Q51" s="4"/>
      <c r="R51" s="4"/>
      <c r="S51" s="4"/>
      <c r="T51" s="4"/>
      <c r="U51" s="4"/>
      <c r="V51" s="6"/>
    </row>
    <row r="52" spans="1:22" x14ac:dyDescent="0.25">
      <c r="A52" s="8">
        <v>38566.392361111109</v>
      </c>
      <c r="B52" s="26">
        <v>38566.392361111109</v>
      </c>
      <c r="C52" s="4">
        <v>7.87</v>
      </c>
      <c r="D52" s="4"/>
      <c r="E52" s="5">
        <v>87.8</v>
      </c>
      <c r="F52" s="5"/>
      <c r="G52" s="5">
        <v>16.600000000000001</v>
      </c>
      <c r="H52" s="4">
        <v>6.35</v>
      </c>
      <c r="I52" s="3">
        <v>15180</v>
      </c>
      <c r="J52" s="3">
        <v>17770</v>
      </c>
      <c r="K52" s="5">
        <v>10.9</v>
      </c>
      <c r="L52" s="6"/>
      <c r="M52" s="4"/>
      <c r="N52" s="6">
        <v>130</v>
      </c>
      <c r="O52" s="6"/>
      <c r="P52" s="15">
        <v>5.0000000000000001E-3</v>
      </c>
      <c r="Q52" s="4">
        <v>0.78</v>
      </c>
      <c r="R52" s="4">
        <v>0.05</v>
      </c>
      <c r="S52" s="4">
        <v>0.06</v>
      </c>
      <c r="T52" s="15">
        <v>5.0000000000000001E-3</v>
      </c>
      <c r="U52" s="4">
        <v>0.15</v>
      </c>
      <c r="V52" s="6">
        <v>16</v>
      </c>
    </row>
    <row r="53" spans="1:22" x14ac:dyDescent="0.25">
      <c r="A53" s="8">
        <v>38580.371527777781</v>
      </c>
      <c r="B53" s="26">
        <v>38580.371527777781</v>
      </c>
      <c r="C53" s="4">
        <v>7.69</v>
      </c>
      <c r="D53" s="4">
        <v>8.5399999999999991</v>
      </c>
      <c r="E53" s="5">
        <v>96.1</v>
      </c>
      <c r="F53" s="5"/>
      <c r="G53" s="5">
        <v>18.3</v>
      </c>
      <c r="H53" s="4">
        <v>8.0299999999999994</v>
      </c>
      <c r="I53" s="3">
        <v>17230</v>
      </c>
      <c r="J53" s="3">
        <v>19610</v>
      </c>
      <c r="K53" s="5">
        <v>11.7</v>
      </c>
      <c r="L53" s="6"/>
      <c r="M53" s="4"/>
      <c r="N53" s="6">
        <v>50</v>
      </c>
      <c r="O53" s="6"/>
      <c r="P53" s="4"/>
      <c r="Q53" s="4"/>
      <c r="R53" s="4"/>
      <c r="S53" s="4"/>
      <c r="T53" s="4"/>
      <c r="U53" s="4"/>
      <c r="V53" s="6"/>
    </row>
    <row r="54" spans="1:22" x14ac:dyDescent="0.25">
      <c r="A54" s="8">
        <v>38594.388888888891</v>
      </c>
      <c r="B54" s="26">
        <v>38594.388888888891</v>
      </c>
      <c r="C54" s="4">
        <v>7.57</v>
      </c>
      <c r="D54" s="4">
        <v>6.89</v>
      </c>
      <c r="E54" s="5">
        <v>78.3</v>
      </c>
      <c r="F54" s="5"/>
      <c r="G54" s="5">
        <v>16.8</v>
      </c>
      <c r="H54" s="4">
        <v>9.94</v>
      </c>
      <c r="I54" s="3">
        <v>19550</v>
      </c>
      <c r="J54" s="3">
        <v>22960</v>
      </c>
      <c r="K54" s="5">
        <v>14.1</v>
      </c>
      <c r="L54" s="6"/>
      <c r="M54" s="4"/>
      <c r="N54" s="6">
        <v>130</v>
      </c>
      <c r="O54" s="6"/>
      <c r="P54" s="4">
        <v>0.04</v>
      </c>
      <c r="Q54" s="4">
        <v>0.86</v>
      </c>
      <c r="R54" s="4">
        <v>0.05</v>
      </c>
      <c r="S54" s="15">
        <v>5.0000000000000001E-3</v>
      </c>
      <c r="T54" s="4">
        <v>0.03</v>
      </c>
      <c r="U54" s="4">
        <v>0.15</v>
      </c>
      <c r="V54" s="6">
        <v>31</v>
      </c>
    </row>
    <row r="55" spans="1:22" x14ac:dyDescent="0.25">
      <c r="A55" s="8">
        <v>38608.416666666664</v>
      </c>
      <c r="B55" s="26">
        <v>38608.416666666664</v>
      </c>
      <c r="C55" s="4">
        <v>7.55</v>
      </c>
      <c r="D55" s="4">
        <v>9.31</v>
      </c>
      <c r="E55" s="5">
        <v>101.4</v>
      </c>
      <c r="F55" s="5"/>
      <c r="G55" s="5">
        <v>16.2</v>
      </c>
      <c r="H55" s="4">
        <v>9.43</v>
      </c>
      <c r="I55" s="3">
        <v>16760</v>
      </c>
      <c r="J55" s="3">
        <v>20150</v>
      </c>
      <c r="K55" s="5">
        <v>12.1</v>
      </c>
      <c r="L55" s="6"/>
      <c r="M55" s="4"/>
      <c r="N55" s="6">
        <v>23</v>
      </c>
      <c r="O55" s="6"/>
      <c r="P55" s="4"/>
      <c r="Q55" s="4"/>
      <c r="R55" s="4"/>
      <c r="S55" s="4"/>
      <c r="T55" s="4"/>
      <c r="U55" s="4"/>
      <c r="V55" s="6"/>
    </row>
    <row r="56" spans="1:22" x14ac:dyDescent="0.25">
      <c r="A56" s="8">
        <v>38622.388888888891</v>
      </c>
      <c r="B56" s="26">
        <v>38622.388888888891</v>
      </c>
      <c r="C56" s="4">
        <v>7.8</v>
      </c>
      <c r="D56" s="4">
        <v>12.1</v>
      </c>
      <c r="E56" s="5">
        <v>113.4</v>
      </c>
      <c r="F56" s="5"/>
      <c r="G56" s="5">
        <v>14.5</v>
      </c>
      <c r="H56" s="4">
        <v>11.9</v>
      </c>
      <c r="I56" s="3">
        <v>15450</v>
      </c>
      <c r="J56" s="3">
        <v>19350</v>
      </c>
      <c r="K56" s="5">
        <v>11.6</v>
      </c>
      <c r="L56" s="6"/>
      <c r="M56" s="4"/>
      <c r="N56" s="6">
        <v>500</v>
      </c>
      <c r="O56" s="6"/>
      <c r="P56" s="4">
        <v>0.03</v>
      </c>
      <c r="Q56" s="4">
        <v>1.18</v>
      </c>
      <c r="R56" s="4">
        <v>0.05</v>
      </c>
      <c r="S56" s="15">
        <v>5.0000000000000001E-3</v>
      </c>
      <c r="T56" s="4">
        <v>0.03</v>
      </c>
      <c r="U56" s="4">
        <v>0.19</v>
      </c>
      <c r="V56" s="6">
        <v>35</v>
      </c>
    </row>
    <row r="57" spans="1:22" x14ac:dyDescent="0.25">
      <c r="A57" s="8">
        <v>38636.375</v>
      </c>
      <c r="B57" s="26">
        <v>38636.375</v>
      </c>
      <c r="C57" s="4">
        <v>7.42</v>
      </c>
      <c r="D57" s="4">
        <v>7.12</v>
      </c>
      <c r="E57" s="5">
        <v>69</v>
      </c>
      <c r="F57" s="5"/>
      <c r="G57" s="5">
        <v>11.5</v>
      </c>
      <c r="H57" s="4">
        <v>7.57</v>
      </c>
      <c r="I57" s="3">
        <v>14030</v>
      </c>
      <c r="J57" s="3">
        <v>18920</v>
      </c>
      <c r="K57" s="5">
        <v>11.3</v>
      </c>
      <c r="L57" s="6"/>
      <c r="M57" s="4"/>
      <c r="N57" s="6">
        <v>2</v>
      </c>
      <c r="O57" s="6"/>
      <c r="P57" s="4"/>
      <c r="Q57" s="4"/>
      <c r="R57" s="4"/>
      <c r="S57" s="4"/>
      <c r="T57" s="4"/>
      <c r="U57" s="4"/>
      <c r="V57" s="6"/>
    </row>
    <row r="58" spans="1:22" x14ac:dyDescent="0.25">
      <c r="A58" s="8">
        <v>38650.395833333336</v>
      </c>
      <c r="B58" s="26">
        <v>38650.395833333336</v>
      </c>
      <c r="C58" s="4">
        <v>7.5</v>
      </c>
      <c r="D58" s="4">
        <v>12.42</v>
      </c>
      <c r="E58" s="5">
        <v>116.7</v>
      </c>
      <c r="F58" s="5"/>
      <c r="G58" s="5">
        <v>11.7</v>
      </c>
      <c r="H58" s="4">
        <v>14.1</v>
      </c>
      <c r="I58" s="3">
        <v>8560</v>
      </c>
      <c r="J58" s="3">
        <v>12210</v>
      </c>
      <c r="K58" s="5">
        <v>7.4</v>
      </c>
      <c r="L58" s="6"/>
      <c r="M58" s="4"/>
      <c r="N58" s="6">
        <v>50</v>
      </c>
      <c r="O58" s="6"/>
      <c r="P58" s="4">
        <v>0.15</v>
      </c>
      <c r="Q58" s="4">
        <v>1.38</v>
      </c>
      <c r="R58" s="4">
        <v>0.14000000000000001</v>
      </c>
      <c r="S58" s="4">
        <v>0.11</v>
      </c>
      <c r="T58" s="4">
        <v>0.1</v>
      </c>
      <c r="U58" s="4">
        <v>0.73</v>
      </c>
      <c r="V58" s="6">
        <v>36</v>
      </c>
    </row>
    <row r="59" spans="1:22" x14ac:dyDescent="0.25">
      <c r="A59" s="8">
        <v>38664.385416666664</v>
      </c>
      <c r="B59" s="26">
        <v>38664.385416666664</v>
      </c>
      <c r="C59" s="4">
        <v>7.14</v>
      </c>
      <c r="D59" s="4">
        <v>5.97</v>
      </c>
      <c r="E59" s="5">
        <v>55.1</v>
      </c>
      <c r="F59" s="5"/>
      <c r="G59" s="5">
        <v>8.1999999999999993</v>
      </c>
      <c r="H59" s="4">
        <v>16.399999999999999</v>
      </c>
      <c r="I59" s="3">
        <v>8780</v>
      </c>
      <c r="J59" s="3">
        <v>12840</v>
      </c>
      <c r="K59" s="5">
        <v>6.8</v>
      </c>
      <c r="L59" s="6"/>
      <c r="M59" s="4"/>
      <c r="N59" s="6">
        <v>30</v>
      </c>
      <c r="O59" s="6"/>
      <c r="P59" s="4"/>
      <c r="Q59" s="4"/>
      <c r="R59" s="4"/>
      <c r="S59" s="4"/>
      <c r="T59" s="4"/>
      <c r="U59" s="4"/>
      <c r="V59" s="6"/>
    </row>
    <row r="60" spans="1:22" x14ac:dyDescent="0.25">
      <c r="A60" s="8">
        <v>38677.416666666664</v>
      </c>
      <c r="B60" s="26">
        <v>38677.416666666664</v>
      </c>
      <c r="C60" s="4">
        <v>7.29</v>
      </c>
      <c r="D60" s="4">
        <v>4.3600000000000003</v>
      </c>
      <c r="E60" s="5">
        <v>38.700000000000003</v>
      </c>
      <c r="F60" s="5"/>
      <c r="G60" s="5">
        <v>9</v>
      </c>
      <c r="H60" s="4">
        <v>14.4</v>
      </c>
      <c r="I60" s="3">
        <v>11720</v>
      </c>
      <c r="J60" s="3">
        <v>17380</v>
      </c>
      <c r="K60" s="5">
        <v>10.4</v>
      </c>
      <c r="L60" s="6"/>
      <c r="M60" s="4"/>
      <c r="N60" s="6">
        <v>2</v>
      </c>
      <c r="O60" s="6"/>
      <c r="P60" s="4">
        <v>0.42</v>
      </c>
      <c r="Q60" s="4">
        <v>0.25</v>
      </c>
      <c r="R60" s="4">
        <v>0.15</v>
      </c>
      <c r="S60" s="4">
        <v>0.18</v>
      </c>
      <c r="T60" s="4">
        <v>0.38</v>
      </c>
      <c r="U60" s="4">
        <v>1.37</v>
      </c>
      <c r="V60" s="6">
        <v>17</v>
      </c>
    </row>
    <row r="61" spans="1:22" x14ac:dyDescent="0.25">
      <c r="A61" s="8">
        <v>38692.385416666664</v>
      </c>
      <c r="B61" s="26">
        <v>38692.385416666664</v>
      </c>
      <c r="C61" s="4">
        <v>7.12</v>
      </c>
      <c r="D61" s="4">
        <v>3.91</v>
      </c>
      <c r="E61" s="5">
        <v>34.200000000000003</v>
      </c>
      <c r="F61" s="5"/>
      <c r="G61" s="5">
        <v>7.4</v>
      </c>
      <c r="H61" s="4">
        <v>17.7</v>
      </c>
      <c r="I61" s="3">
        <v>4441</v>
      </c>
      <c r="J61" s="3">
        <v>6680</v>
      </c>
      <c r="K61" s="5">
        <v>3.5</v>
      </c>
      <c r="L61" s="6"/>
      <c r="M61" s="4"/>
      <c r="N61" s="6">
        <v>2</v>
      </c>
      <c r="O61" s="6"/>
      <c r="P61" s="4"/>
      <c r="Q61" s="4"/>
      <c r="R61" s="4"/>
      <c r="S61" s="4"/>
      <c r="T61" s="4"/>
      <c r="U61" s="4"/>
      <c r="V61" s="6"/>
    </row>
    <row r="62" spans="1:22" x14ac:dyDescent="0.25">
      <c r="A62" s="8">
        <v>38706.402777777781</v>
      </c>
      <c r="B62" s="26">
        <v>38706.402777777781</v>
      </c>
      <c r="C62" s="4">
        <v>7.2</v>
      </c>
      <c r="D62" s="4">
        <v>6.39</v>
      </c>
      <c r="E62" s="5">
        <v>53.8</v>
      </c>
      <c r="F62" s="5"/>
      <c r="G62" s="5">
        <v>7.1</v>
      </c>
      <c r="H62" s="4">
        <v>18.2</v>
      </c>
      <c r="I62" s="3">
        <v>5230</v>
      </c>
      <c r="J62" s="3">
        <v>7930</v>
      </c>
      <c r="K62" s="5">
        <v>4.4000000000000004</v>
      </c>
      <c r="L62" s="6"/>
      <c r="M62" s="4"/>
      <c r="N62" s="6">
        <v>2</v>
      </c>
      <c r="O62" s="6"/>
      <c r="P62" s="4">
        <v>0.4</v>
      </c>
      <c r="Q62" s="4">
        <v>1.9</v>
      </c>
      <c r="R62" s="4">
        <v>0.14000000000000001</v>
      </c>
      <c r="S62" s="4">
        <v>0.2</v>
      </c>
      <c r="T62" s="4">
        <v>0.37</v>
      </c>
      <c r="U62" s="4">
        <v>1.39</v>
      </c>
      <c r="V62" s="6">
        <v>15</v>
      </c>
    </row>
    <row r="63" spans="1:22" x14ac:dyDescent="0.25">
      <c r="A63" s="8">
        <v>38720.392361111109</v>
      </c>
      <c r="B63" s="26">
        <v>38720.392361111109</v>
      </c>
      <c r="C63" s="4">
        <v>7.06</v>
      </c>
      <c r="D63" s="4">
        <v>4.42</v>
      </c>
      <c r="E63" s="5">
        <v>36.6</v>
      </c>
      <c r="F63" s="5"/>
      <c r="G63" s="5">
        <v>6.7</v>
      </c>
      <c r="H63" s="4">
        <v>24.9</v>
      </c>
      <c r="I63" s="3">
        <v>2211</v>
      </c>
      <c r="J63" s="3">
        <v>3405</v>
      </c>
      <c r="K63" s="5">
        <v>1.9</v>
      </c>
      <c r="L63" s="6"/>
      <c r="M63" s="4"/>
      <c r="N63" s="6">
        <v>30</v>
      </c>
      <c r="O63" s="6"/>
      <c r="P63" s="4"/>
      <c r="Q63" s="4"/>
      <c r="R63" s="4"/>
      <c r="S63" s="4"/>
      <c r="T63" s="4"/>
      <c r="U63" s="4"/>
      <c r="V63" s="6"/>
    </row>
    <row r="64" spans="1:22" x14ac:dyDescent="0.25">
      <c r="A64" s="8">
        <v>38734.409722222219</v>
      </c>
      <c r="B64" s="26">
        <v>38734.409722222219</v>
      </c>
      <c r="C64" s="4">
        <v>7.1</v>
      </c>
      <c r="D64" s="4">
        <v>7.43</v>
      </c>
      <c r="E64" s="5">
        <v>63.1</v>
      </c>
      <c r="F64" s="5"/>
      <c r="G64" s="5">
        <v>7.8</v>
      </c>
      <c r="H64" s="4">
        <v>247</v>
      </c>
      <c r="I64" s="3">
        <v>3600</v>
      </c>
      <c r="J64" s="3">
        <v>5600</v>
      </c>
      <c r="K64" s="5">
        <v>3.1</v>
      </c>
      <c r="L64" s="6"/>
      <c r="M64" s="4"/>
      <c r="N64" s="6">
        <v>80</v>
      </c>
      <c r="O64" s="6"/>
      <c r="P64" s="4">
        <v>2.84</v>
      </c>
      <c r="Q64" s="4">
        <v>2.12</v>
      </c>
      <c r="R64" s="4">
        <v>0.71</v>
      </c>
      <c r="S64" s="4">
        <v>0.25</v>
      </c>
      <c r="T64" s="4">
        <v>2.72</v>
      </c>
      <c r="U64" s="4">
        <v>0.91</v>
      </c>
      <c r="V64" s="6">
        <v>144</v>
      </c>
    </row>
    <row r="65" spans="1:22" x14ac:dyDescent="0.25">
      <c r="A65" s="8">
        <v>38748.385416666664</v>
      </c>
      <c r="B65" s="26">
        <v>38748.385416666664</v>
      </c>
      <c r="C65" s="4">
        <v>7.07</v>
      </c>
      <c r="D65" s="4">
        <v>5.32</v>
      </c>
      <c r="E65" s="5">
        <v>45.2</v>
      </c>
      <c r="F65" s="5"/>
      <c r="G65" s="5">
        <v>7.5</v>
      </c>
      <c r="H65" s="4">
        <v>215</v>
      </c>
      <c r="I65" s="3">
        <v>1905</v>
      </c>
      <c r="J65" s="3">
        <v>2906</v>
      </c>
      <c r="K65" s="5">
        <v>1.5</v>
      </c>
      <c r="L65" s="6"/>
      <c r="M65" s="4"/>
      <c r="N65" s="6">
        <v>500</v>
      </c>
      <c r="O65" s="6"/>
      <c r="P65" s="4"/>
      <c r="Q65" s="4"/>
      <c r="R65" s="4"/>
      <c r="S65" s="4"/>
      <c r="T65" s="4"/>
      <c r="U65" s="4"/>
      <c r="V65" s="6"/>
    </row>
    <row r="66" spans="1:22" x14ac:dyDescent="0.25">
      <c r="A66" s="8">
        <v>38762.395833333336</v>
      </c>
      <c r="B66" s="26">
        <v>38762.395833333336</v>
      </c>
      <c r="C66" s="4">
        <v>7.07</v>
      </c>
      <c r="D66" s="4">
        <v>5.3</v>
      </c>
      <c r="E66" s="5">
        <v>43.3</v>
      </c>
      <c r="F66" s="5"/>
      <c r="G66" s="5">
        <v>6</v>
      </c>
      <c r="H66" s="4">
        <v>28.6</v>
      </c>
      <c r="I66" s="3">
        <v>2073</v>
      </c>
      <c r="J66" s="3">
        <v>3245</v>
      </c>
      <c r="K66" s="5">
        <v>1.7</v>
      </c>
      <c r="L66" s="6"/>
      <c r="M66" s="4"/>
      <c r="N66" s="6">
        <v>2</v>
      </c>
      <c r="O66" s="6"/>
      <c r="P66" s="4">
        <v>1.74</v>
      </c>
      <c r="Q66" s="4">
        <v>2.02</v>
      </c>
      <c r="R66" s="4">
        <v>0.13</v>
      </c>
      <c r="S66" s="4">
        <v>0.16</v>
      </c>
      <c r="T66" s="4">
        <v>1.67</v>
      </c>
      <c r="U66" s="4">
        <v>1.46</v>
      </c>
      <c r="V66" s="6">
        <v>25</v>
      </c>
    </row>
    <row r="67" spans="1:22" x14ac:dyDescent="0.25">
      <c r="A67" s="8">
        <v>38776.393750000003</v>
      </c>
      <c r="B67" s="26">
        <v>38776.393750000003</v>
      </c>
      <c r="C67" s="4">
        <v>7.2</v>
      </c>
      <c r="D67" s="4">
        <v>6.82</v>
      </c>
      <c r="E67" s="5">
        <v>58.1</v>
      </c>
      <c r="F67" s="5"/>
      <c r="G67" s="5">
        <v>8.1999999999999993</v>
      </c>
      <c r="H67" s="4">
        <v>29.4</v>
      </c>
      <c r="I67" s="3">
        <v>5000</v>
      </c>
      <c r="J67" s="3">
        <v>7400</v>
      </c>
      <c r="K67" s="5">
        <v>4.0999999999999996</v>
      </c>
      <c r="L67" s="6"/>
      <c r="M67" s="4"/>
      <c r="N67" s="6">
        <v>30</v>
      </c>
      <c r="O67" s="6"/>
      <c r="P67" s="4"/>
      <c r="Q67" s="4"/>
      <c r="R67" s="4"/>
      <c r="S67" s="4"/>
      <c r="T67" s="4"/>
      <c r="U67" s="4"/>
      <c r="V67" s="6"/>
    </row>
    <row r="68" spans="1:22" x14ac:dyDescent="0.25">
      <c r="A68" s="8">
        <v>38790.392361111109</v>
      </c>
      <c r="B68" s="26">
        <v>38790.392361111109</v>
      </c>
      <c r="C68" s="4">
        <v>7.34</v>
      </c>
      <c r="D68" s="4">
        <v>7.61</v>
      </c>
      <c r="E68" s="5">
        <v>64.5</v>
      </c>
      <c r="F68" s="5"/>
      <c r="G68" s="5">
        <v>7.6</v>
      </c>
      <c r="H68" s="4">
        <v>19</v>
      </c>
      <c r="I68" s="3">
        <v>3053</v>
      </c>
      <c r="J68" s="3">
        <v>4576</v>
      </c>
      <c r="K68" s="5">
        <v>2.5</v>
      </c>
      <c r="L68" s="6"/>
      <c r="M68" s="4"/>
      <c r="N68" s="6">
        <v>80</v>
      </c>
      <c r="O68" s="6"/>
      <c r="P68" s="4">
        <v>0.9</v>
      </c>
      <c r="Q68" s="4">
        <v>2</v>
      </c>
      <c r="R68" s="4">
        <v>0.05</v>
      </c>
      <c r="S68" s="4">
        <v>7.0000000000000007E-2</v>
      </c>
      <c r="T68" s="4">
        <v>0.83</v>
      </c>
      <c r="U68" s="4">
        <v>1.44</v>
      </c>
      <c r="V68" s="6">
        <v>14</v>
      </c>
    </row>
    <row r="69" spans="1:22" x14ac:dyDescent="0.25">
      <c r="A69" s="8">
        <v>38804.381944444445</v>
      </c>
      <c r="B69" s="26">
        <v>38804.381944444445</v>
      </c>
      <c r="C69" s="4">
        <v>7.44</v>
      </c>
      <c r="D69" s="4">
        <v>7.45</v>
      </c>
      <c r="E69" s="5">
        <v>67.2</v>
      </c>
      <c r="F69" s="5"/>
      <c r="G69" s="5">
        <v>9.8000000000000007</v>
      </c>
      <c r="H69" s="4">
        <v>24.1</v>
      </c>
      <c r="I69" s="3">
        <v>3600</v>
      </c>
      <c r="J69" s="3">
        <v>5070</v>
      </c>
      <c r="K69" s="5">
        <v>2.6</v>
      </c>
      <c r="L69" s="6"/>
      <c r="M69" s="4"/>
      <c r="N69" s="6">
        <v>30</v>
      </c>
      <c r="O69" s="6"/>
      <c r="P69" s="4"/>
      <c r="Q69" s="4"/>
      <c r="R69" s="4"/>
      <c r="S69" s="4"/>
      <c r="T69" s="4"/>
      <c r="U69" s="4"/>
      <c r="V69" s="6"/>
    </row>
    <row r="70" spans="1:22" x14ac:dyDescent="0.25">
      <c r="A70" s="8">
        <v>38818.392361111109</v>
      </c>
      <c r="B70" s="26">
        <v>38818.392361111109</v>
      </c>
      <c r="C70" s="4">
        <v>7.34</v>
      </c>
      <c r="D70" s="4">
        <v>8.2899999999999991</v>
      </c>
      <c r="E70" s="5">
        <v>76.400000000000006</v>
      </c>
      <c r="F70" s="5"/>
      <c r="G70" s="5">
        <v>11.3</v>
      </c>
      <c r="H70" s="4">
        <v>20.5</v>
      </c>
      <c r="I70" s="3">
        <v>2116</v>
      </c>
      <c r="J70" s="3">
        <v>2868</v>
      </c>
      <c r="K70" s="5">
        <v>1.5</v>
      </c>
      <c r="L70" s="6"/>
      <c r="M70" s="4"/>
      <c r="N70" s="6">
        <v>1600</v>
      </c>
      <c r="O70" s="6"/>
      <c r="P70" s="4">
        <v>0.86</v>
      </c>
      <c r="Q70" s="4">
        <v>1.48</v>
      </c>
      <c r="R70" s="4">
        <v>0.05</v>
      </c>
      <c r="S70" s="4">
        <v>0.11</v>
      </c>
      <c r="T70" s="4">
        <v>0.79</v>
      </c>
      <c r="U70" s="4">
        <v>0.87</v>
      </c>
      <c r="V70" s="6">
        <v>9</v>
      </c>
    </row>
    <row r="71" spans="1:22" x14ac:dyDescent="0.25">
      <c r="A71" s="8">
        <v>38832.388888888891</v>
      </c>
      <c r="B71" s="26">
        <v>38832.388888888891</v>
      </c>
      <c r="C71" s="4">
        <v>7.41</v>
      </c>
      <c r="D71" s="4">
        <v>7.53</v>
      </c>
      <c r="E71" s="5">
        <v>74.099999999999994</v>
      </c>
      <c r="F71" s="5"/>
      <c r="G71" s="5">
        <v>13.8</v>
      </c>
      <c r="H71" s="4">
        <v>15.6</v>
      </c>
      <c r="I71" s="3">
        <v>5400</v>
      </c>
      <c r="J71" s="3">
        <v>6510</v>
      </c>
      <c r="K71" s="5">
        <v>3.9</v>
      </c>
      <c r="L71" s="6"/>
      <c r="M71" s="4"/>
      <c r="N71" s="6">
        <v>50</v>
      </c>
      <c r="O71" s="6"/>
      <c r="P71" s="4"/>
      <c r="Q71" s="4"/>
      <c r="R71" s="4"/>
      <c r="S71" s="4"/>
      <c r="T71" s="4"/>
      <c r="U71" s="4"/>
      <c r="V71" s="6"/>
    </row>
    <row r="72" spans="1:22" x14ac:dyDescent="0.25">
      <c r="A72" s="8">
        <v>38846.395833333336</v>
      </c>
      <c r="B72" s="26">
        <v>38846.395833333336</v>
      </c>
      <c r="C72" s="4">
        <v>8.56</v>
      </c>
      <c r="D72" s="4">
        <v>16.27</v>
      </c>
      <c r="E72" s="5">
        <v>158.6</v>
      </c>
      <c r="F72" s="5"/>
      <c r="G72" s="5">
        <v>13.3</v>
      </c>
      <c r="H72" s="4">
        <v>15.2</v>
      </c>
      <c r="I72" s="3">
        <v>5030</v>
      </c>
      <c r="J72" s="3">
        <v>6480</v>
      </c>
      <c r="K72" s="5">
        <v>3.6</v>
      </c>
      <c r="L72" s="6"/>
      <c r="M72" s="4"/>
      <c r="N72" s="6">
        <v>50</v>
      </c>
      <c r="O72" s="6"/>
      <c r="P72" s="4">
        <v>0.28000000000000003</v>
      </c>
      <c r="Q72" s="4">
        <v>0.88</v>
      </c>
      <c r="R72" s="4">
        <v>0.05</v>
      </c>
      <c r="S72" s="4">
        <v>0.08</v>
      </c>
      <c r="T72" s="4">
        <v>0.28000000000000003</v>
      </c>
      <c r="U72" s="4">
        <v>0.1</v>
      </c>
      <c r="V72" s="6">
        <v>15</v>
      </c>
    </row>
    <row r="73" spans="1:22" x14ac:dyDescent="0.25">
      <c r="A73" s="8">
        <v>38860.385416666664</v>
      </c>
      <c r="B73" s="26">
        <v>38860.385416666664</v>
      </c>
      <c r="C73" s="4">
        <v>9.08</v>
      </c>
      <c r="D73" s="4">
        <v>18</v>
      </c>
      <c r="E73" s="5">
        <v>180.9</v>
      </c>
      <c r="F73" s="5"/>
      <c r="G73" s="5">
        <v>15</v>
      </c>
      <c r="H73" s="4">
        <v>7.96</v>
      </c>
      <c r="I73" s="3">
        <v>2995</v>
      </c>
      <c r="J73" s="3">
        <v>3661</v>
      </c>
      <c r="K73" s="5">
        <v>1.9</v>
      </c>
      <c r="L73" s="6"/>
      <c r="M73" s="4"/>
      <c r="N73" s="6">
        <v>1600</v>
      </c>
      <c r="O73" s="6"/>
      <c r="P73" s="4"/>
      <c r="Q73" s="4"/>
      <c r="R73" s="4"/>
      <c r="S73" s="4"/>
      <c r="T73" s="4"/>
      <c r="U73" s="4"/>
      <c r="V73" s="6"/>
    </row>
    <row r="74" spans="1:22" x14ac:dyDescent="0.25">
      <c r="A74" s="8">
        <v>38874.395833333336</v>
      </c>
      <c r="B74" s="26">
        <v>38874.395833333336</v>
      </c>
      <c r="C74" s="4">
        <v>7.6</v>
      </c>
      <c r="D74" s="4">
        <v>7.49</v>
      </c>
      <c r="E74" s="5">
        <v>81.599999999999994</v>
      </c>
      <c r="F74" s="5"/>
      <c r="G74" s="5">
        <v>17</v>
      </c>
      <c r="H74" s="4">
        <v>4.49</v>
      </c>
      <c r="I74" s="3">
        <v>11710</v>
      </c>
      <c r="J74" s="3">
        <v>14000</v>
      </c>
      <c r="K74" s="5">
        <v>8.1999999999999993</v>
      </c>
      <c r="L74" s="6"/>
      <c r="M74" s="4"/>
      <c r="N74" s="6">
        <v>80</v>
      </c>
      <c r="O74" s="6"/>
      <c r="P74" s="4">
        <v>0.35</v>
      </c>
      <c r="Q74" s="4">
        <v>1.06</v>
      </c>
      <c r="R74" s="4">
        <v>0.05</v>
      </c>
      <c r="S74" s="4">
        <v>0.05</v>
      </c>
      <c r="T74" s="4">
        <v>0.27</v>
      </c>
      <c r="U74" s="4">
        <v>0.31</v>
      </c>
      <c r="V74" s="6">
        <v>15</v>
      </c>
    </row>
    <row r="75" spans="1:22" x14ac:dyDescent="0.25">
      <c r="A75" s="8">
        <v>38888.409722222219</v>
      </c>
      <c r="B75" s="26">
        <v>38888.409722222219</v>
      </c>
      <c r="C75" s="4">
        <v>7.87</v>
      </c>
      <c r="D75" s="4">
        <v>9.99</v>
      </c>
      <c r="E75" s="5">
        <v>106</v>
      </c>
      <c r="F75" s="5"/>
      <c r="G75" s="5">
        <v>15.3</v>
      </c>
      <c r="H75" s="4">
        <v>5.37</v>
      </c>
      <c r="I75" s="3">
        <v>22770</v>
      </c>
      <c r="J75" s="3">
        <v>28090</v>
      </c>
      <c r="K75" s="5">
        <v>17.399999999999999</v>
      </c>
      <c r="L75" s="6"/>
      <c r="M75" s="4"/>
      <c r="N75" s="6">
        <v>80</v>
      </c>
      <c r="O75" s="6"/>
      <c r="P75" s="4"/>
      <c r="Q75" s="4"/>
      <c r="R75" s="4"/>
      <c r="S75" s="4"/>
      <c r="T75" s="4"/>
      <c r="U75" s="4"/>
      <c r="V75" s="6"/>
    </row>
    <row r="76" spans="1:22" x14ac:dyDescent="0.25">
      <c r="A76" s="8">
        <v>38903.381944444445</v>
      </c>
      <c r="B76" s="26">
        <v>38903.381944444445</v>
      </c>
      <c r="C76" s="4">
        <v>7.97</v>
      </c>
      <c r="D76" s="4">
        <v>7.69</v>
      </c>
      <c r="E76" s="5">
        <v>87.5</v>
      </c>
      <c r="F76" s="5"/>
      <c r="G76" s="5">
        <v>18.399999999999999</v>
      </c>
      <c r="H76" s="4">
        <v>4.71</v>
      </c>
      <c r="I76" s="3">
        <v>15080</v>
      </c>
      <c r="J76" s="3">
        <v>18740</v>
      </c>
      <c r="K76" s="5">
        <v>11.2</v>
      </c>
      <c r="L76" s="6"/>
      <c r="M76" s="4"/>
      <c r="N76" s="6">
        <v>80</v>
      </c>
      <c r="O76" s="6"/>
      <c r="P76" s="15">
        <v>5.0000000000000001E-3</v>
      </c>
      <c r="Q76" s="4">
        <v>1.38</v>
      </c>
      <c r="R76" s="4">
        <v>0.05</v>
      </c>
      <c r="S76" s="4">
        <v>0.09</v>
      </c>
      <c r="T76" s="15">
        <v>5.0000000000000001E-3</v>
      </c>
      <c r="U76" s="4">
        <v>0.15</v>
      </c>
      <c r="V76" s="6">
        <v>6</v>
      </c>
    </row>
    <row r="77" spans="1:22" x14ac:dyDescent="0.25">
      <c r="A77" s="8">
        <v>38916.388888888891</v>
      </c>
      <c r="B77" s="26">
        <v>38916.388888888891</v>
      </c>
      <c r="C77" s="4">
        <v>7.89</v>
      </c>
      <c r="D77" s="4">
        <v>8.89</v>
      </c>
      <c r="E77" s="5">
        <v>100.2</v>
      </c>
      <c r="F77" s="5"/>
      <c r="G77" s="5">
        <v>17.600000000000001</v>
      </c>
      <c r="H77" s="4">
        <v>9.1</v>
      </c>
      <c r="I77" s="3">
        <v>15940</v>
      </c>
      <c r="J77" s="3">
        <v>19170</v>
      </c>
      <c r="K77" s="5">
        <v>10.3</v>
      </c>
      <c r="L77" s="6"/>
      <c r="M77" s="4"/>
      <c r="N77" s="6"/>
      <c r="O77" s="6"/>
      <c r="P77" s="4"/>
      <c r="Q77" s="4"/>
      <c r="R77" s="4"/>
      <c r="S77" s="4"/>
      <c r="T77" s="4"/>
      <c r="U77" s="4"/>
      <c r="V77" s="6"/>
    </row>
    <row r="78" spans="1:22" x14ac:dyDescent="0.25">
      <c r="A78" s="8">
        <v>38930.427083333336</v>
      </c>
      <c r="B78" s="26">
        <v>38930.427083333336</v>
      </c>
      <c r="C78" s="4">
        <v>7.66</v>
      </c>
      <c r="D78" s="4">
        <v>19.82</v>
      </c>
      <c r="E78" s="5">
        <v>237.9</v>
      </c>
      <c r="F78" s="5"/>
      <c r="G78" s="5">
        <v>16.7</v>
      </c>
      <c r="H78" s="4">
        <v>19.100000000000001</v>
      </c>
      <c r="I78" s="3">
        <v>18070</v>
      </c>
      <c r="J78" s="3">
        <v>21470</v>
      </c>
      <c r="K78" s="5">
        <v>12.9</v>
      </c>
      <c r="L78" s="6"/>
      <c r="M78" s="4"/>
      <c r="N78" s="6">
        <v>240</v>
      </c>
      <c r="O78" s="6"/>
      <c r="P78" s="4">
        <v>0.02</v>
      </c>
      <c r="Q78" s="4">
        <v>0.76</v>
      </c>
      <c r="R78" s="4">
        <v>0.14000000000000001</v>
      </c>
      <c r="S78" s="4">
        <v>7.0000000000000007E-2</v>
      </c>
      <c r="T78" s="15">
        <v>5.0000000000000001E-3</v>
      </c>
      <c r="U78" s="4">
        <v>7.0000000000000007E-2</v>
      </c>
      <c r="V78" s="6">
        <v>11</v>
      </c>
    </row>
    <row r="79" spans="1:22" x14ac:dyDescent="0.25">
      <c r="A79" s="8">
        <v>38944.381944444445</v>
      </c>
      <c r="B79" s="26">
        <v>38944.381944444445</v>
      </c>
      <c r="C79" s="4">
        <v>7.86</v>
      </c>
      <c r="D79" s="4">
        <v>8.91</v>
      </c>
      <c r="E79" s="5">
        <v>101.7</v>
      </c>
      <c r="F79" s="5"/>
      <c r="G79" s="5">
        <v>17.899999999999999</v>
      </c>
      <c r="H79" s="4">
        <v>6.02</v>
      </c>
      <c r="I79" s="3">
        <v>19220</v>
      </c>
      <c r="J79" s="3">
        <v>22360</v>
      </c>
      <c r="K79" s="5">
        <v>13.6</v>
      </c>
      <c r="L79" s="6"/>
      <c r="M79" s="4"/>
      <c r="N79" s="6">
        <v>300</v>
      </c>
      <c r="O79" s="6"/>
      <c r="P79" s="4"/>
      <c r="Q79" s="4"/>
      <c r="R79" s="4"/>
      <c r="S79" s="4"/>
      <c r="T79" s="4"/>
      <c r="U79" s="4"/>
      <c r="V79" s="6"/>
    </row>
    <row r="80" spans="1:22" x14ac:dyDescent="0.25">
      <c r="A80" s="8">
        <v>38958.402777777781</v>
      </c>
      <c r="B80" s="26">
        <v>38958.402777777781</v>
      </c>
      <c r="C80" s="4">
        <v>7.45</v>
      </c>
      <c r="D80" s="4">
        <v>7.44</v>
      </c>
      <c r="E80" s="5">
        <v>82.7</v>
      </c>
      <c r="F80" s="5"/>
      <c r="G80" s="5">
        <v>15.6</v>
      </c>
      <c r="H80" s="4">
        <v>4.43</v>
      </c>
      <c r="I80" s="3">
        <v>22870</v>
      </c>
      <c r="J80" s="3">
        <v>27800</v>
      </c>
      <c r="K80" s="5">
        <v>17.100000000000001</v>
      </c>
      <c r="L80" s="6"/>
      <c r="M80" s="4"/>
      <c r="N80" s="6">
        <v>50</v>
      </c>
      <c r="O80" s="6"/>
      <c r="P80" s="4">
        <v>0.04</v>
      </c>
      <c r="Q80" s="4">
        <v>0.62</v>
      </c>
      <c r="R80" s="4">
        <v>0.11</v>
      </c>
      <c r="S80" s="4">
        <v>7.0000000000000007E-2</v>
      </c>
      <c r="T80" s="4">
        <v>0.03</v>
      </c>
      <c r="U80" s="4">
        <v>0.06</v>
      </c>
      <c r="V80" s="6">
        <v>21</v>
      </c>
    </row>
    <row r="81" spans="1:22" x14ac:dyDescent="0.25">
      <c r="A81" s="8">
        <v>38973.413194444445</v>
      </c>
      <c r="B81" s="26">
        <v>38973.413194444445</v>
      </c>
      <c r="C81" s="4">
        <v>7.66</v>
      </c>
      <c r="D81" s="4">
        <v>8.93</v>
      </c>
      <c r="E81" s="5">
        <v>96.8</v>
      </c>
      <c r="F81" s="5"/>
      <c r="G81" s="5">
        <v>15.5</v>
      </c>
      <c r="H81" s="4">
        <v>7.77</v>
      </c>
      <c r="I81" s="3">
        <v>26000</v>
      </c>
      <c r="J81" s="3">
        <v>31950</v>
      </c>
      <c r="K81" s="5">
        <v>20.100000000000001</v>
      </c>
      <c r="L81" s="6"/>
      <c r="M81" s="4"/>
      <c r="N81" s="6">
        <v>170</v>
      </c>
      <c r="O81" s="6"/>
      <c r="P81" s="4"/>
      <c r="Q81" s="4"/>
      <c r="R81" s="4"/>
      <c r="S81" s="4"/>
      <c r="T81" s="4"/>
      <c r="U81" s="4"/>
      <c r="V81" s="6"/>
    </row>
    <row r="82" spans="1:22" x14ac:dyDescent="0.25">
      <c r="A82" s="8">
        <v>38986.392361111109</v>
      </c>
      <c r="B82" s="26">
        <v>38986.392361111109</v>
      </c>
      <c r="C82" s="4">
        <v>7.44</v>
      </c>
      <c r="D82" s="4">
        <v>10.26</v>
      </c>
      <c r="E82" s="5">
        <v>102.8</v>
      </c>
      <c r="F82" s="5"/>
      <c r="G82" s="5">
        <v>14.5</v>
      </c>
      <c r="H82" s="4">
        <v>17.7</v>
      </c>
      <c r="I82" s="3">
        <v>16230</v>
      </c>
      <c r="J82" s="3">
        <v>20400</v>
      </c>
      <c r="K82" s="5">
        <v>12.4</v>
      </c>
      <c r="L82" s="6"/>
      <c r="M82" s="4"/>
      <c r="N82" s="6">
        <v>13</v>
      </c>
      <c r="O82" s="6"/>
      <c r="P82" s="4">
        <v>0.02</v>
      </c>
      <c r="Q82" s="4">
        <v>0.84</v>
      </c>
      <c r="R82" s="4">
        <v>0.25</v>
      </c>
      <c r="S82" s="4">
        <v>0.09</v>
      </c>
      <c r="T82" s="15">
        <v>5.0000000000000001E-3</v>
      </c>
      <c r="U82" s="4">
        <v>0.09</v>
      </c>
      <c r="V82" s="6">
        <v>35</v>
      </c>
    </row>
    <row r="83" spans="1:22" x14ac:dyDescent="0.25">
      <c r="A83" s="8">
        <v>39000.383333333331</v>
      </c>
      <c r="B83" s="26">
        <v>39000.383333333331</v>
      </c>
      <c r="C83" s="4">
        <v>7.52</v>
      </c>
      <c r="D83" s="4">
        <v>8.2100000000000009</v>
      </c>
      <c r="E83" s="5">
        <v>81.599999999999994</v>
      </c>
      <c r="F83" s="5"/>
      <c r="G83" s="5">
        <v>11.1</v>
      </c>
      <c r="H83" s="4">
        <v>13.5</v>
      </c>
      <c r="I83" s="3">
        <v>17840</v>
      </c>
      <c r="J83" s="3">
        <v>24230</v>
      </c>
      <c r="K83" s="5">
        <v>14.7</v>
      </c>
      <c r="L83" s="6"/>
      <c r="M83" s="4"/>
      <c r="N83" s="6">
        <v>13</v>
      </c>
      <c r="O83" s="6"/>
      <c r="P83" s="4"/>
      <c r="Q83" s="4"/>
      <c r="R83" s="4"/>
      <c r="S83" s="4"/>
      <c r="T83" s="4"/>
      <c r="U83" s="4"/>
      <c r="V83" s="6"/>
    </row>
    <row r="84" spans="1:22" x14ac:dyDescent="0.25">
      <c r="A84" s="8">
        <v>39014.416666666664</v>
      </c>
      <c r="B84" s="26">
        <v>39014.416666666664</v>
      </c>
      <c r="C84" s="4">
        <v>6.9</v>
      </c>
      <c r="D84" s="4">
        <v>7.1</v>
      </c>
      <c r="E84" s="5">
        <v>88.4</v>
      </c>
      <c r="F84" s="5"/>
      <c r="G84" s="5">
        <v>10.9</v>
      </c>
      <c r="H84" s="4">
        <v>16.5</v>
      </c>
      <c r="I84" s="3">
        <v>15890</v>
      </c>
      <c r="J84" s="3">
        <v>21740</v>
      </c>
      <c r="K84" s="5">
        <v>13.1</v>
      </c>
      <c r="L84" s="6"/>
      <c r="M84" s="4"/>
      <c r="N84" s="6">
        <v>8</v>
      </c>
      <c r="O84" s="6"/>
      <c r="P84" s="4">
        <v>7.0000000000000007E-2</v>
      </c>
      <c r="Q84" s="4">
        <v>1.18</v>
      </c>
      <c r="R84" s="4">
        <v>0.2</v>
      </c>
      <c r="S84" s="4">
        <v>0.1</v>
      </c>
      <c r="T84" s="4">
        <v>7.0000000000000007E-2</v>
      </c>
      <c r="U84" s="4">
        <v>0.3</v>
      </c>
      <c r="V84" s="6">
        <v>14</v>
      </c>
    </row>
    <row r="85" spans="1:22" x14ac:dyDescent="0.25">
      <c r="A85" s="8">
        <v>39029.430555555555</v>
      </c>
      <c r="B85" s="26">
        <v>39029.430555555555</v>
      </c>
      <c r="C85" s="4">
        <v>6.85</v>
      </c>
      <c r="D85" s="4">
        <v>5.32</v>
      </c>
      <c r="E85" s="5">
        <v>48.7</v>
      </c>
      <c r="F85" s="5"/>
      <c r="G85" s="5">
        <v>10.6</v>
      </c>
      <c r="H85" s="4">
        <v>40.4</v>
      </c>
      <c r="I85" s="3">
        <v>8410</v>
      </c>
      <c r="J85" s="3">
        <v>11310</v>
      </c>
      <c r="K85" s="5">
        <v>3.7</v>
      </c>
      <c r="L85" s="6"/>
      <c r="M85" s="4"/>
      <c r="N85" s="6"/>
      <c r="O85" s="6"/>
      <c r="P85" s="4"/>
      <c r="Q85" s="4"/>
      <c r="R85" s="4"/>
      <c r="S85" s="4"/>
      <c r="T85" s="4"/>
      <c r="U85" s="4"/>
      <c r="V85" s="6"/>
    </row>
    <row r="86" spans="1:22" x14ac:dyDescent="0.25">
      <c r="A86" s="8">
        <v>39041.385416666664</v>
      </c>
      <c r="B86" s="26">
        <v>39041.385416666664</v>
      </c>
      <c r="C86" s="4">
        <v>6.99</v>
      </c>
      <c r="D86" s="4">
        <v>7.52</v>
      </c>
      <c r="E86" s="5">
        <v>65.900000000000006</v>
      </c>
      <c r="F86" s="5"/>
      <c r="G86" s="5">
        <v>8.6999999999999993</v>
      </c>
      <c r="H86" s="4">
        <v>17.600000000000001</v>
      </c>
      <c r="I86" s="3">
        <v>5530</v>
      </c>
      <c r="J86" s="3">
        <v>8030</v>
      </c>
      <c r="K86" s="5">
        <v>4.5</v>
      </c>
      <c r="L86" s="6"/>
      <c r="M86" s="4"/>
      <c r="N86" s="6">
        <v>30</v>
      </c>
      <c r="O86" s="6"/>
      <c r="P86" s="4">
        <v>0.94</v>
      </c>
      <c r="Q86" s="4">
        <v>2.4</v>
      </c>
      <c r="R86" s="4">
        <v>0.15</v>
      </c>
      <c r="S86" s="4">
        <v>0.23</v>
      </c>
      <c r="T86" s="4">
        <v>0.86</v>
      </c>
      <c r="U86" s="4">
        <v>1.43</v>
      </c>
      <c r="V86" s="6">
        <v>6</v>
      </c>
    </row>
    <row r="87" spans="1:22" x14ac:dyDescent="0.25">
      <c r="A87" s="8">
        <v>39056.40625</v>
      </c>
      <c r="B87" s="26">
        <v>39056.40625</v>
      </c>
      <c r="C87" s="4">
        <v>7.04</v>
      </c>
      <c r="D87" s="4">
        <v>5.91</v>
      </c>
      <c r="E87" s="5">
        <v>48.3</v>
      </c>
      <c r="F87" s="5"/>
      <c r="G87" s="5">
        <v>6.3</v>
      </c>
      <c r="H87" s="4">
        <v>18.399999999999999</v>
      </c>
      <c r="I87" s="3">
        <v>1873</v>
      </c>
      <c r="J87" s="3">
        <v>2960</v>
      </c>
      <c r="K87" s="5">
        <v>1.6</v>
      </c>
      <c r="L87" s="6"/>
      <c r="M87" s="4"/>
      <c r="N87" s="6">
        <v>50</v>
      </c>
      <c r="O87" s="6"/>
      <c r="P87" s="4"/>
      <c r="Q87" s="4"/>
      <c r="R87" s="4"/>
      <c r="S87" s="4"/>
      <c r="T87" s="4"/>
      <c r="U87" s="4"/>
      <c r="V87" s="6"/>
    </row>
    <row r="88" spans="1:22" x14ac:dyDescent="0.25">
      <c r="A88" s="8">
        <v>39070.402777777781</v>
      </c>
      <c r="B88" s="26">
        <v>39070.402777777781</v>
      </c>
      <c r="C88" s="4">
        <v>7.03</v>
      </c>
      <c r="D88" s="4">
        <v>9.3800000000000008</v>
      </c>
      <c r="E88" s="5">
        <v>96</v>
      </c>
      <c r="F88" s="5"/>
      <c r="G88" s="5">
        <v>5.8</v>
      </c>
      <c r="H88" s="4">
        <v>21.1</v>
      </c>
      <c r="I88" s="3">
        <v>2856</v>
      </c>
      <c r="J88" s="3">
        <v>4518</v>
      </c>
      <c r="K88" s="5">
        <v>2.4</v>
      </c>
      <c r="L88" s="6"/>
      <c r="M88" s="4"/>
      <c r="N88" s="6">
        <v>50</v>
      </c>
      <c r="O88" s="6"/>
      <c r="P88" s="4">
        <v>2.0099999999999998</v>
      </c>
      <c r="Q88" s="4">
        <v>1.96</v>
      </c>
      <c r="R88" s="4">
        <v>0.16</v>
      </c>
      <c r="S88" s="4">
        <v>0.16</v>
      </c>
      <c r="T88" s="4">
        <v>0.95</v>
      </c>
      <c r="U88" s="4">
        <v>1.37</v>
      </c>
      <c r="V88" s="6">
        <v>6</v>
      </c>
    </row>
    <row r="89" spans="1:22" x14ac:dyDescent="0.25">
      <c r="A89" s="8">
        <v>39085.427083333336</v>
      </c>
      <c r="B89" s="26">
        <v>39085.427083333336</v>
      </c>
      <c r="C89" s="4">
        <v>7.07</v>
      </c>
      <c r="D89" s="4">
        <v>6.44</v>
      </c>
      <c r="E89" s="5">
        <v>56.3</v>
      </c>
      <c r="F89" s="5"/>
      <c r="G89" s="5">
        <v>8.6999999999999993</v>
      </c>
      <c r="H89" s="4">
        <v>811</v>
      </c>
      <c r="I89" s="3">
        <v>1229</v>
      </c>
      <c r="J89" s="3">
        <v>1794</v>
      </c>
      <c r="K89" s="5">
        <v>0.9</v>
      </c>
      <c r="L89" s="6"/>
      <c r="M89" s="4"/>
      <c r="N89" s="6">
        <v>130</v>
      </c>
      <c r="O89" s="6"/>
      <c r="P89" s="4"/>
      <c r="Q89" s="4"/>
      <c r="R89" s="4"/>
      <c r="S89" s="4"/>
      <c r="T89" s="4"/>
      <c r="U89" s="4"/>
      <c r="V89" s="6"/>
    </row>
    <row r="90" spans="1:22" x14ac:dyDescent="0.25">
      <c r="A90" s="8">
        <v>39099.420138888891</v>
      </c>
      <c r="B90" s="26">
        <v>39099.420138888891</v>
      </c>
      <c r="C90" s="4">
        <v>6.95</v>
      </c>
      <c r="D90" s="4">
        <v>6.25</v>
      </c>
      <c r="E90" s="5">
        <v>49.7</v>
      </c>
      <c r="F90" s="5"/>
      <c r="G90" s="5">
        <v>5.0999999999999996</v>
      </c>
      <c r="H90" s="4">
        <v>37.5</v>
      </c>
      <c r="I90" s="3">
        <v>1688</v>
      </c>
      <c r="J90" s="3">
        <v>2725</v>
      </c>
      <c r="K90" s="5">
        <v>1.4</v>
      </c>
      <c r="L90" s="6"/>
      <c r="M90" s="4"/>
      <c r="N90" s="6">
        <v>50</v>
      </c>
      <c r="O90" s="6"/>
      <c r="P90" s="4">
        <v>1.7</v>
      </c>
      <c r="Q90" s="4">
        <v>2.16</v>
      </c>
      <c r="R90" s="4">
        <v>0.19</v>
      </c>
      <c r="S90" s="4">
        <v>0.13</v>
      </c>
      <c r="T90" s="4">
        <v>1.65</v>
      </c>
      <c r="U90" s="4">
        <v>1.38</v>
      </c>
      <c r="V90" s="6">
        <v>20</v>
      </c>
    </row>
    <row r="91" spans="1:22" x14ac:dyDescent="0.25">
      <c r="A91" s="8">
        <v>39112.402777777781</v>
      </c>
      <c r="B91" s="26">
        <v>39112.402777777781</v>
      </c>
      <c r="C91" s="4">
        <v>7.22</v>
      </c>
      <c r="D91" s="4">
        <v>5.43</v>
      </c>
      <c r="E91" s="5">
        <v>41.3</v>
      </c>
      <c r="F91" s="5"/>
      <c r="G91" s="5">
        <v>4</v>
      </c>
      <c r="H91" s="4">
        <v>37.5</v>
      </c>
      <c r="I91" s="3">
        <v>1497</v>
      </c>
      <c r="J91" s="3">
        <v>2629</v>
      </c>
      <c r="K91" s="5">
        <v>1.3</v>
      </c>
      <c r="L91" s="6"/>
      <c r="M91" s="4"/>
      <c r="N91" s="6">
        <v>240</v>
      </c>
      <c r="O91" s="6"/>
      <c r="P91" s="4"/>
      <c r="Q91" s="4"/>
      <c r="R91" s="4"/>
      <c r="S91" s="4"/>
      <c r="T91" s="4"/>
      <c r="U91" s="4"/>
      <c r="V91" s="6"/>
    </row>
    <row r="92" spans="1:22" x14ac:dyDescent="0.25">
      <c r="A92" s="8">
        <v>39126.399305555555</v>
      </c>
      <c r="B92" s="26">
        <v>39126.399305555555</v>
      </c>
      <c r="C92" s="4">
        <v>7.29</v>
      </c>
      <c r="D92" s="4">
        <v>6.46</v>
      </c>
      <c r="E92" s="5">
        <v>55.2</v>
      </c>
      <c r="F92" s="5"/>
      <c r="G92" s="5">
        <v>8.1999999999999993</v>
      </c>
      <c r="H92" s="4">
        <v>32</v>
      </c>
      <c r="I92" s="3">
        <v>1924</v>
      </c>
      <c r="J92" s="3">
        <v>2844</v>
      </c>
      <c r="K92" s="5">
        <v>1.5</v>
      </c>
      <c r="L92" s="6"/>
      <c r="M92" s="4"/>
      <c r="N92" s="6">
        <v>300</v>
      </c>
      <c r="O92" s="6"/>
      <c r="P92" s="4">
        <v>1.54</v>
      </c>
      <c r="Q92" s="4">
        <v>2.92</v>
      </c>
      <c r="R92" s="4">
        <v>0.12</v>
      </c>
      <c r="S92" s="4">
        <v>0.15</v>
      </c>
      <c r="T92" s="4">
        <v>1.48</v>
      </c>
      <c r="U92" s="4">
        <v>1.6</v>
      </c>
      <c r="V92" s="6">
        <v>14</v>
      </c>
    </row>
    <row r="93" spans="1:22" x14ac:dyDescent="0.25">
      <c r="A93" s="8">
        <v>39141.447916666664</v>
      </c>
      <c r="B93" s="26">
        <v>39141.447916666664</v>
      </c>
      <c r="C93" s="4">
        <v>7.43</v>
      </c>
      <c r="D93" s="4">
        <v>6.58</v>
      </c>
      <c r="E93" s="5">
        <v>54.5</v>
      </c>
      <c r="F93" s="5"/>
      <c r="G93" s="5">
        <v>6.5</v>
      </c>
      <c r="H93" s="4">
        <v>24</v>
      </c>
      <c r="I93" s="3">
        <v>2978</v>
      </c>
      <c r="J93" s="3">
        <v>4649</v>
      </c>
      <c r="K93" s="5">
        <v>2.5</v>
      </c>
      <c r="L93" s="6"/>
      <c r="M93" s="4"/>
      <c r="N93" s="6">
        <v>30</v>
      </c>
      <c r="O93" s="6"/>
      <c r="P93" s="4"/>
      <c r="Q93" s="4"/>
      <c r="R93" s="4"/>
      <c r="S93" s="4"/>
      <c r="T93" s="4"/>
      <c r="U93" s="4"/>
      <c r="V93" s="6"/>
    </row>
    <row r="94" spans="1:22" x14ac:dyDescent="0.25">
      <c r="A94" s="8">
        <v>39154.409722222219</v>
      </c>
      <c r="B94" s="26">
        <v>39154.409722222219</v>
      </c>
      <c r="C94" s="4">
        <v>7.2</v>
      </c>
      <c r="D94" s="4">
        <v>6.81</v>
      </c>
      <c r="E94" s="5">
        <v>60.1</v>
      </c>
      <c r="F94" s="5"/>
      <c r="G94" s="5">
        <v>8.8000000000000007</v>
      </c>
      <c r="H94" s="4">
        <v>50.5</v>
      </c>
      <c r="I94" s="3">
        <v>1681</v>
      </c>
      <c r="J94" s="3">
        <v>2437</v>
      </c>
      <c r="K94" s="5">
        <v>1.3</v>
      </c>
      <c r="L94" s="6"/>
      <c r="M94" s="4"/>
      <c r="N94" s="6">
        <v>50</v>
      </c>
      <c r="O94" s="6"/>
      <c r="P94" s="4">
        <v>1.75</v>
      </c>
      <c r="Q94" s="4">
        <v>2.2400000000000002</v>
      </c>
      <c r="R94" s="4">
        <v>0.3</v>
      </c>
      <c r="S94" s="4">
        <v>0.32</v>
      </c>
      <c r="T94" s="4">
        <v>1.67</v>
      </c>
      <c r="U94" s="4">
        <v>1.37</v>
      </c>
      <c r="V94" s="6">
        <v>14</v>
      </c>
    </row>
    <row r="95" spans="1:22" x14ac:dyDescent="0.25">
      <c r="A95" s="8">
        <v>39168.392361111109</v>
      </c>
      <c r="B95" s="26">
        <v>39168.392361111109</v>
      </c>
      <c r="C95" s="4">
        <v>6.91</v>
      </c>
      <c r="D95" s="4">
        <v>6.38</v>
      </c>
      <c r="E95" s="5">
        <v>55.8</v>
      </c>
      <c r="F95" s="5"/>
      <c r="G95" s="5">
        <v>9</v>
      </c>
      <c r="H95" s="4">
        <v>45.5</v>
      </c>
      <c r="I95" s="3">
        <v>1463</v>
      </c>
      <c r="J95" s="3">
        <v>2105</v>
      </c>
      <c r="K95" s="5">
        <v>1.1000000000000001</v>
      </c>
      <c r="L95" s="6"/>
      <c r="M95" s="4"/>
      <c r="N95" s="6">
        <v>240</v>
      </c>
      <c r="O95" s="6"/>
      <c r="P95" s="4"/>
      <c r="Q95" s="4"/>
      <c r="R95" s="4"/>
      <c r="S95" s="4"/>
      <c r="T95" s="4"/>
      <c r="U95" s="4"/>
      <c r="V95" s="6"/>
    </row>
    <row r="96" spans="1:22" x14ac:dyDescent="0.25">
      <c r="A96" s="8">
        <v>39181.395833333336</v>
      </c>
      <c r="B96" s="26">
        <v>39181.395833333336</v>
      </c>
      <c r="C96" s="4">
        <v>7.36</v>
      </c>
      <c r="D96" s="4">
        <v>9.3800000000000008</v>
      </c>
      <c r="E96" s="5">
        <v>88</v>
      </c>
      <c r="F96" s="5"/>
      <c r="G96" s="5">
        <v>9.9</v>
      </c>
      <c r="H96" s="4">
        <v>9.2200000000000006</v>
      </c>
      <c r="I96" s="3">
        <v>11940</v>
      </c>
      <c r="J96" s="3">
        <v>16790</v>
      </c>
      <c r="K96" s="5">
        <v>9.9</v>
      </c>
      <c r="L96" s="6"/>
      <c r="M96" s="4"/>
      <c r="N96" s="6">
        <v>50</v>
      </c>
      <c r="O96" s="6"/>
      <c r="P96" s="4">
        <v>0.62</v>
      </c>
      <c r="Q96" s="4">
        <v>1.02</v>
      </c>
      <c r="R96" s="4">
        <v>0.05</v>
      </c>
      <c r="S96" s="4">
        <v>0.08</v>
      </c>
      <c r="T96" s="4">
        <v>0.59</v>
      </c>
      <c r="U96" s="4">
        <v>0.52</v>
      </c>
      <c r="V96" s="6">
        <v>6</v>
      </c>
    </row>
    <row r="97" spans="1:22" x14ac:dyDescent="0.25">
      <c r="A97" s="8">
        <v>39196.402777777781</v>
      </c>
      <c r="B97" s="26">
        <v>39196.402777777781</v>
      </c>
      <c r="C97" s="4">
        <v>7.87</v>
      </c>
      <c r="D97" s="4">
        <v>9.8000000000000007</v>
      </c>
      <c r="E97" s="5">
        <v>91.6</v>
      </c>
      <c r="F97" s="5"/>
      <c r="G97" s="5">
        <v>12.5</v>
      </c>
      <c r="H97" s="4">
        <v>18.7</v>
      </c>
      <c r="I97" s="3">
        <v>7120</v>
      </c>
      <c r="J97" s="3">
        <v>9360</v>
      </c>
      <c r="K97" s="5">
        <v>5.3</v>
      </c>
      <c r="L97" s="6"/>
      <c r="M97" s="4"/>
      <c r="N97" s="6">
        <v>130</v>
      </c>
      <c r="O97" s="6"/>
      <c r="P97" s="4"/>
      <c r="Q97" s="4"/>
      <c r="R97" s="4"/>
      <c r="S97" s="4"/>
      <c r="T97" s="4"/>
      <c r="U97" s="4"/>
      <c r="V97" s="6"/>
    </row>
    <row r="98" spans="1:22" x14ac:dyDescent="0.25">
      <c r="A98" s="8">
        <v>39210.402777777781</v>
      </c>
      <c r="B98" s="26">
        <v>39210.402777777781</v>
      </c>
      <c r="C98" s="4">
        <v>7.93</v>
      </c>
      <c r="D98" s="4">
        <v>13.23</v>
      </c>
      <c r="E98" s="5">
        <v>137.1</v>
      </c>
      <c r="F98" s="5"/>
      <c r="G98" s="5">
        <v>15.7</v>
      </c>
      <c r="H98" s="4">
        <v>16.399999999999999</v>
      </c>
      <c r="I98" s="3">
        <v>3781</v>
      </c>
      <c r="J98" s="3">
        <v>4597</v>
      </c>
      <c r="K98" s="5">
        <v>2.5</v>
      </c>
      <c r="L98" s="6"/>
      <c r="M98" s="4"/>
      <c r="N98" s="6">
        <v>240</v>
      </c>
      <c r="O98" s="6"/>
      <c r="P98" s="4">
        <v>0.34</v>
      </c>
      <c r="Q98" s="4">
        <v>0.78</v>
      </c>
      <c r="R98" s="4">
        <v>0.05</v>
      </c>
      <c r="S98" s="4">
        <v>0.13</v>
      </c>
      <c r="T98" s="4">
        <v>0.3</v>
      </c>
      <c r="U98" s="4">
        <v>7.0000000000000007E-2</v>
      </c>
      <c r="V98" s="6">
        <v>5</v>
      </c>
    </row>
    <row r="99" spans="1:22" x14ac:dyDescent="0.25">
      <c r="A99" s="8">
        <v>39224.392361111109</v>
      </c>
      <c r="B99" s="26">
        <v>39224.392361111109</v>
      </c>
      <c r="C99" s="4">
        <v>7.68</v>
      </c>
      <c r="D99" s="4">
        <v>8.32</v>
      </c>
      <c r="E99" s="5">
        <v>79.5</v>
      </c>
      <c r="F99" s="5"/>
      <c r="G99" s="5">
        <v>12</v>
      </c>
      <c r="H99" s="4">
        <v>12.8</v>
      </c>
      <c r="I99" s="3">
        <v>4356</v>
      </c>
      <c r="J99" s="3">
        <v>5860</v>
      </c>
      <c r="K99" s="5">
        <v>3</v>
      </c>
      <c r="L99" s="6"/>
      <c r="M99" s="4"/>
      <c r="N99" s="6">
        <v>240</v>
      </c>
      <c r="O99" s="6"/>
      <c r="P99" s="4"/>
      <c r="Q99" s="4"/>
      <c r="R99" s="4"/>
      <c r="S99" s="4"/>
      <c r="T99" s="4"/>
      <c r="U99" s="4"/>
      <c r="V99" s="6"/>
    </row>
    <row r="100" spans="1:22" x14ac:dyDescent="0.25">
      <c r="A100" s="8">
        <v>39238.384722222225</v>
      </c>
      <c r="B100" s="26">
        <v>39238.384722222225</v>
      </c>
      <c r="C100" s="4">
        <v>7.76</v>
      </c>
      <c r="D100" s="4">
        <v>9.2100000000000009</v>
      </c>
      <c r="E100" s="5">
        <v>92.3</v>
      </c>
      <c r="F100" s="5"/>
      <c r="G100" s="5">
        <v>13.9</v>
      </c>
      <c r="H100" s="4">
        <v>23.2</v>
      </c>
      <c r="I100" s="3">
        <v>6750</v>
      </c>
      <c r="J100" s="3">
        <v>10740</v>
      </c>
      <c r="K100" s="5">
        <v>5.5</v>
      </c>
      <c r="L100" s="6"/>
      <c r="M100" s="4"/>
      <c r="N100" s="6">
        <v>80</v>
      </c>
      <c r="O100" s="6"/>
      <c r="P100" s="4">
        <v>0.15</v>
      </c>
      <c r="Q100" s="4">
        <v>1.08</v>
      </c>
      <c r="R100" s="4">
        <v>0.13</v>
      </c>
      <c r="S100" s="4">
        <v>0.08</v>
      </c>
      <c r="T100" s="4">
        <v>0.13</v>
      </c>
      <c r="U100" s="4">
        <v>0.13</v>
      </c>
      <c r="V100" s="6">
        <v>12</v>
      </c>
    </row>
    <row r="101" spans="1:22" x14ac:dyDescent="0.25">
      <c r="A101" s="8">
        <v>39252.385416666664</v>
      </c>
      <c r="B101" s="26">
        <v>39252.385416666664</v>
      </c>
      <c r="C101" s="4">
        <v>7.77</v>
      </c>
      <c r="D101" s="4">
        <v>11.47</v>
      </c>
      <c r="E101" s="5">
        <v>114.4</v>
      </c>
      <c r="F101" s="5"/>
      <c r="G101" s="5">
        <v>14.2</v>
      </c>
      <c r="H101" s="4">
        <v>12.4</v>
      </c>
      <c r="I101" s="3">
        <v>4960</v>
      </c>
      <c r="J101" s="3">
        <v>6300</v>
      </c>
      <c r="K101" s="5">
        <v>3.4</v>
      </c>
      <c r="L101" s="6"/>
      <c r="M101" s="4"/>
      <c r="N101" s="6">
        <v>23</v>
      </c>
      <c r="O101" s="6"/>
      <c r="P101" s="4"/>
      <c r="Q101" s="4"/>
      <c r="R101" s="4"/>
      <c r="S101" s="4"/>
      <c r="T101" s="4"/>
      <c r="U101" s="4"/>
      <c r="V101" s="6"/>
    </row>
    <row r="102" spans="1:22" x14ac:dyDescent="0.25">
      <c r="A102" s="8">
        <v>39265.416666666664</v>
      </c>
      <c r="B102" s="26">
        <v>39265.416666666664</v>
      </c>
      <c r="C102" s="4">
        <v>7.76</v>
      </c>
      <c r="D102" s="4">
        <v>8.14</v>
      </c>
      <c r="E102" s="5">
        <v>83.3</v>
      </c>
      <c r="F102" s="5"/>
      <c r="G102" s="5">
        <v>17</v>
      </c>
      <c r="H102" s="4">
        <v>24.9</v>
      </c>
      <c r="I102" s="3">
        <v>7810</v>
      </c>
      <c r="J102" s="3">
        <v>8650</v>
      </c>
      <c r="K102" s="5">
        <v>3.4</v>
      </c>
      <c r="L102" s="6"/>
      <c r="M102" s="4"/>
      <c r="N102" s="6">
        <v>80</v>
      </c>
      <c r="O102" s="6"/>
      <c r="P102" s="4">
        <v>0.06</v>
      </c>
      <c r="Q102" s="4">
        <v>2.2400000000000002</v>
      </c>
      <c r="R102" s="4">
        <v>0.16</v>
      </c>
      <c r="S102" s="4">
        <v>0.1</v>
      </c>
      <c r="T102" s="4">
        <v>0.03</v>
      </c>
      <c r="U102" s="4">
        <v>0.28000000000000003</v>
      </c>
      <c r="V102" s="6">
        <v>7</v>
      </c>
    </row>
    <row r="103" spans="1:22" x14ac:dyDescent="0.25">
      <c r="A103" s="8">
        <v>39280.409722222219</v>
      </c>
      <c r="B103" s="26">
        <v>39280.409722222219</v>
      </c>
      <c r="C103" s="4">
        <v>7.22</v>
      </c>
      <c r="D103" s="4">
        <v>6.83</v>
      </c>
      <c r="E103" s="5">
        <v>67.2</v>
      </c>
      <c r="F103" s="5"/>
      <c r="G103" s="5">
        <v>15.8</v>
      </c>
      <c r="H103" s="4">
        <v>28.3</v>
      </c>
      <c r="I103" s="3">
        <v>11510</v>
      </c>
      <c r="J103" s="3">
        <v>14260</v>
      </c>
      <c r="K103" s="5">
        <v>8.6</v>
      </c>
      <c r="L103" s="6"/>
      <c r="M103" s="4"/>
      <c r="N103" s="6">
        <v>300</v>
      </c>
      <c r="O103" s="6"/>
      <c r="P103" s="4"/>
      <c r="Q103" s="4"/>
      <c r="R103" s="4"/>
      <c r="S103" s="4"/>
      <c r="T103" s="4"/>
      <c r="U103" s="4"/>
      <c r="V103" s="6"/>
    </row>
    <row r="104" spans="1:22" x14ac:dyDescent="0.25">
      <c r="A104" s="8">
        <v>39294.381944444445</v>
      </c>
      <c r="B104" s="26">
        <v>39294.381944444445</v>
      </c>
      <c r="C104" s="4">
        <v>7.52</v>
      </c>
      <c r="D104" s="4">
        <v>7.15</v>
      </c>
      <c r="E104" s="5">
        <v>73.7</v>
      </c>
      <c r="F104" s="5"/>
      <c r="G104" s="5">
        <v>13.5</v>
      </c>
      <c r="H104" s="4">
        <v>19.5</v>
      </c>
      <c r="I104" s="3">
        <v>13610</v>
      </c>
      <c r="J104" s="3">
        <v>17390</v>
      </c>
      <c r="K104" s="5">
        <v>10.7</v>
      </c>
      <c r="L104" s="6"/>
      <c r="M104" s="4"/>
      <c r="N104" s="6">
        <v>170</v>
      </c>
      <c r="O104" s="6"/>
      <c r="P104" s="4">
        <v>0.09</v>
      </c>
      <c r="Q104" s="4">
        <v>1.18</v>
      </c>
      <c r="R104" s="4">
        <v>0.26</v>
      </c>
      <c r="S104" s="4">
        <v>0.1</v>
      </c>
      <c r="T104" s="4">
        <v>7.0000000000000007E-2</v>
      </c>
      <c r="U104" s="4">
        <v>0.1</v>
      </c>
      <c r="V104" s="6">
        <v>28</v>
      </c>
    </row>
    <row r="105" spans="1:22" x14ac:dyDescent="0.25">
      <c r="A105" s="8">
        <v>39308.423611111109</v>
      </c>
      <c r="B105" s="26">
        <v>39308.423611111109</v>
      </c>
      <c r="C105" s="4">
        <v>7.69</v>
      </c>
      <c r="D105" s="4">
        <v>8.27</v>
      </c>
      <c r="E105" s="5">
        <v>88.3</v>
      </c>
      <c r="F105" s="5"/>
      <c r="G105" s="5">
        <v>17.399999999999999</v>
      </c>
      <c r="H105" s="4">
        <v>22.8</v>
      </c>
      <c r="I105" s="3">
        <v>1160</v>
      </c>
      <c r="J105" s="3">
        <v>1521</v>
      </c>
      <c r="K105" s="5">
        <v>9.3000000000000007</v>
      </c>
      <c r="L105" s="6"/>
      <c r="M105" s="4"/>
      <c r="N105" s="6">
        <v>80</v>
      </c>
      <c r="O105" s="6"/>
      <c r="P105" s="4"/>
      <c r="Q105" s="4"/>
      <c r="R105" s="4"/>
      <c r="S105" s="4"/>
      <c r="T105" s="4"/>
      <c r="U105" s="4"/>
      <c r="V105" s="6"/>
    </row>
    <row r="106" spans="1:22" x14ac:dyDescent="0.25">
      <c r="A106" s="8">
        <v>39322.399305555555</v>
      </c>
      <c r="B106" s="26">
        <v>39322.399305555555</v>
      </c>
      <c r="C106" s="4">
        <v>7.39</v>
      </c>
      <c r="D106" s="4">
        <v>5.99</v>
      </c>
      <c r="E106" s="5">
        <v>62.4</v>
      </c>
      <c r="F106" s="5"/>
      <c r="G106" s="5">
        <v>13.8</v>
      </c>
      <c r="H106" s="4">
        <v>38.799999999999997</v>
      </c>
      <c r="I106" s="3">
        <v>13040</v>
      </c>
      <c r="J106" s="3">
        <v>16590</v>
      </c>
      <c r="K106" s="5">
        <v>9.6999999999999993</v>
      </c>
      <c r="L106" s="6"/>
      <c r="M106" s="4"/>
      <c r="N106" s="6">
        <v>170</v>
      </c>
      <c r="O106" s="6"/>
      <c r="P106" s="4">
        <v>0.09</v>
      </c>
      <c r="Q106" s="4">
        <v>1.34</v>
      </c>
      <c r="R106" s="4">
        <v>0.56000000000000005</v>
      </c>
      <c r="S106" s="4">
        <v>0.1</v>
      </c>
      <c r="T106" s="4">
        <v>7.0000000000000007E-2</v>
      </c>
      <c r="U106" s="4">
        <v>0.28999999999999998</v>
      </c>
      <c r="V106" s="6">
        <v>60</v>
      </c>
    </row>
    <row r="107" spans="1:22" x14ac:dyDescent="0.25">
      <c r="A107" s="8">
        <v>39335.392361111109</v>
      </c>
      <c r="B107" s="26">
        <v>39335.392361111109</v>
      </c>
      <c r="C107" s="4">
        <v>7.29</v>
      </c>
      <c r="D107" s="4">
        <v>9.6999999999999993</v>
      </c>
      <c r="E107" s="5">
        <v>96.7</v>
      </c>
      <c r="F107" s="5"/>
      <c r="G107" s="5">
        <v>11.6</v>
      </c>
      <c r="H107" s="4">
        <v>14.8</v>
      </c>
      <c r="I107" s="3">
        <v>9620</v>
      </c>
      <c r="J107" s="3">
        <v>12850</v>
      </c>
      <c r="K107" s="5">
        <v>7.5</v>
      </c>
      <c r="L107" s="6"/>
      <c r="M107" s="4"/>
      <c r="N107" s="6">
        <v>80</v>
      </c>
      <c r="O107" s="6"/>
      <c r="P107" s="4"/>
      <c r="Q107" s="4"/>
      <c r="R107" s="4"/>
      <c r="S107" s="4"/>
      <c r="T107" s="4"/>
      <c r="U107" s="4"/>
      <c r="V107" s="6"/>
    </row>
    <row r="108" spans="1:22" x14ac:dyDescent="0.25">
      <c r="A108" s="8">
        <v>39349.381944444445</v>
      </c>
      <c r="B108" s="26">
        <v>39349.381944444445</v>
      </c>
      <c r="C108" s="4">
        <v>7.87</v>
      </c>
      <c r="D108" s="4">
        <v>11.51</v>
      </c>
      <c r="E108" s="5">
        <v>114.2</v>
      </c>
      <c r="F108" s="5"/>
      <c r="G108" s="5">
        <v>12.6</v>
      </c>
      <c r="H108" s="4">
        <v>11.5</v>
      </c>
      <c r="I108" s="3">
        <v>11600</v>
      </c>
      <c r="J108" s="3">
        <v>15300</v>
      </c>
      <c r="K108" s="5">
        <v>9.1</v>
      </c>
      <c r="L108" s="6"/>
      <c r="M108" s="4"/>
      <c r="N108" s="6">
        <v>30</v>
      </c>
      <c r="O108" s="6"/>
      <c r="P108" s="15">
        <v>5.0000000000000001E-3</v>
      </c>
      <c r="Q108" s="4">
        <v>0.94</v>
      </c>
      <c r="R108" s="4">
        <v>0.11</v>
      </c>
      <c r="S108" s="4">
        <v>0.03</v>
      </c>
      <c r="T108" s="15">
        <v>5.0000000000000001E-3</v>
      </c>
      <c r="U108" s="4">
        <v>0.06</v>
      </c>
      <c r="V108" s="6">
        <v>12</v>
      </c>
    </row>
    <row r="109" spans="1:22" x14ac:dyDescent="0.25">
      <c r="A109" s="8">
        <v>39363.434027777781</v>
      </c>
      <c r="B109" s="26">
        <v>39363.434027777781</v>
      </c>
      <c r="C109" s="4">
        <v>7.39</v>
      </c>
      <c r="D109" s="4">
        <v>9.6199999999999992</v>
      </c>
      <c r="E109" s="5">
        <v>88.5</v>
      </c>
      <c r="F109" s="5"/>
      <c r="G109" s="5">
        <v>11</v>
      </c>
      <c r="H109" s="4">
        <v>13</v>
      </c>
      <c r="I109" s="3">
        <v>11340</v>
      </c>
      <c r="J109" s="3"/>
      <c r="K109" s="5">
        <v>8.5</v>
      </c>
      <c r="L109" s="6"/>
      <c r="M109" s="4"/>
      <c r="N109" s="6">
        <v>80</v>
      </c>
      <c r="O109" s="6"/>
      <c r="P109" s="4"/>
      <c r="Q109" s="4"/>
      <c r="R109" s="4"/>
      <c r="S109" s="4"/>
      <c r="T109" s="4"/>
      <c r="U109" s="4"/>
      <c r="V109" s="6"/>
    </row>
    <row r="110" spans="1:22" x14ac:dyDescent="0.25">
      <c r="A110" s="8">
        <v>39378.402777777781</v>
      </c>
      <c r="B110" s="26">
        <v>39378.402777777781</v>
      </c>
      <c r="C110" s="4">
        <v>7.33</v>
      </c>
      <c r="D110" s="4">
        <v>7.61</v>
      </c>
      <c r="E110" s="5">
        <v>71.5</v>
      </c>
      <c r="F110" s="5"/>
      <c r="G110" s="5">
        <v>11.3</v>
      </c>
      <c r="H110" s="4">
        <v>6.3</v>
      </c>
      <c r="I110" s="3">
        <v>5550</v>
      </c>
      <c r="J110" s="3">
        <v>7440</v>
      </c>
      <c r="K110" s="5">
        <v>4.2</v>
      </c>
      <c r="L110" s="6"/>
      <c r="M110" s="4"/>
      <c r="N110" s="6">
        <v>130</v>
      </c>
      <c r="O110" s="6"/>
      <c r="P110" s="4">
        <v>0.11</v>
      </c>
      <c r="Q110" s="4">
        <v>1.72</v>
      </c>
      <c r="R110" s="4">
        <v>0.05</v>
      </c>
      <c r="S110" s="4">
        <v>0.13</v>
      </c>
      <c r="T110" s="4">
        <v>7.0000000000000007E-2</v>
      </c>
      <c r="U110" s="4">
        <v>0.67</v>
      </c>
      <c r="V110" s="6">
        <v>14</v>
      </c>
    </row>
    <row r="111" spans="1:22" x14ac:dyDescent="0.25">
      <c r="A111" s="8">
        <v>39393.388888888891</v>
      </c>
      <c r="B111" s="26">
        <v>39393.388888888891</v>
      </c>
      <c r="C111" s="4">
        <v>7.4</v>
      </c>
      <c r="D111" s="4">
        <v>10.220000000000001</v>
      </c>
      <c r="E111" s="5">
        <v>91.3</v>
      </c>
      <c r="F111" s="5"/>
      <c r="G111" s="5">
        <v>8.9</v>
      </c>
      <c r="H111" s="4">
        <v>15.3</v>
      </c>
      <c r="I111" s="3">
        <v>5190</v>
      </c>
      <c r="J111" s="3">
        <v>7790</v>
      </c>
      <c r="K111" s="5">
        <v>4.3</v>
      </c>
      <c r="L111" s="6"/>
      <c r="M111" s="4"/>
      <c r="N111" s="6">
        <v>80</v>
      </c>
      <c r="O111" s="6"/>
      <c r="P111" s="4"/>
      <c r="Q111" s="4"/>
      <c r="R111" s="4"/>
      <c r="S111" s="4"/>
      <c r="T111" s="4"/>
      <c r="U111" s="4"/>
      <c r="V111" s="6"/>
    </row>
    <row r="112" spans="1:22" x14ac:dyDescent="0.25">
      <c r="A112" s="8">
        <v>39405.402777777781</v>
      </c>
      <c r="B112" s="26">
        <v>39405.402777777781</v>
      </c>
      <c r="C112" s="4">
        <v>7.57</v>
      </c>
      <c r="D112" s="4">
        <v>5.1100000000000003</v>
      </c>
      <c r="E112" s="5">
        <v>42.2</v>
      </c>
      <c r="F112" s="5"/>
      <c r="G112" s="5">
        <v>5.9</v>
      </c>
      <c r="H112" s="4">
        <v>23.7</v>
      </c>
      <c r="I112" s="3">
        <v>1782</v>
      </c>
      <c r="J112" s="3">
        <v>2803</v>
      </c>
      <c r="K112" s="5">
        <v>1.5</v>
      </c>
      <c r="L112" s="6"/>
      <c r="M112" s="4"/>
      <c r="N112" s="6">
        <v>900</v>
      </c>
      <c r="O112" s="6"/>
      <c r="P112" s="4"/>
      <c r="Q112" s="4">
        <v>1.74</v>
      </c>
      <c r="R112" s="4">
        <v>0.23</v>
      </c>
      <c r="S112" s="4"/>
      <c r="T112" s="4">
        <v>0.92</v>
      </c>
      <c r="U112" s="4">
        <v>0.93</v>
      </c>
      <c r="V112" s="6"/>
    </row>
    <row r="113" spans="1:22" x14ac:dyDescent="0.25">
      <c r="A113" s="8">
        <v>39421.395833333336</v>
      </c>
      <c r="B113" s="26">
        <v>39421.395833333336</v>
      </c>
      <c r="C113" s="4">
        <v>7.23</v>
      </c>
      <c r="D113" s="4">
        <v>8.6199999999999992</v>
      </c>
      <c r="E113" s="5">
        <v>65.5</v>
      </c>
      <c r="F113" s="5"/>
      <c r="G113" s="5">
        <v>9.4</v>
      </c>
      <c r="H113" s="4">
        <v>16.600000000000001</v>
      </c>
      <c r="I113" s="3">
        <v>2049</v>
      </c>
      <c r="J113" s="3">
        <v>2670</v>
      </c>
      <c r="K113" s="5">
        <v>1.7</v>
      </c>
      <c r="L113" s="6"/>
      <c r="M113" s="4"/>
      <c r="N113" s="6">
        <v>1</v>
      </c>
      <c r="O113" s="6"/>
      <c r="P113" s="4"/>
      <c r="Q113" s="4"/>
      <c r="R113" s="4"/>
      <c r="S113" s="4"/>
      <c r="T113" s="4"/>
      <c r="U113" s="4"/>
      <c r="V113" s="6"/>
    </row>
    <row r="114" spans="1:22" x14ac:dyDescent="0.25">
      <c r="A114" s="8">
        <v>39434.409722222219</v>
      </c>
      <c r="B114" s="26">
        <v>39434.409722222219</v>
      </c>
      <c r="C114" s="4">
        <v>7.29</v>
      </c>
      <c r="D114" s="4">
        <v>8.07</v>
      </c>
      <c r="E114" s="5">
        <v>71.099999999999994</v>
      </c>
      <c r="F114" s="5"/>
      <c r="G114" s="5">
        <v>6.7</v>
      </c>
      <c r="H114" s="4">
        <v>13.2</v>
      </c>
      <c r="I114" s="3">
        <v>3003</v>
      </c>
      <c r="J114" s="3">
        <v>4786</v>
      </c>
      <c r="K114" s="5">
        <v>3</v>
      </c>
      <c r="L114" s="6"/>
      <c r="M114" s="4"/>
      <c r="N114" s="6">
        <v>50</v>
      </c>
      <c r="O114" s="6"/>
      <c r="P114" s="4">
        <v>0.81</v>
      </c>
      <c r="Q114" s="4">
        <v>1.28</v>
      </c>
      <c r="R114" s="4">
        <v>0.15</v>
      </c>
      <c r="S114" s="4">
        <v>0.28999999999999998</v>
      </c>
      <c r="T114" s="4">
        <v>0.78</v>
      </c>
      <c r="U114" s="4">
        <v>0.7</v>
      </c>
      <c r="V114" s="6">
        <v>18</v>
      </c>
    </row>
    <row r="115" spans="1:22" s="6" customFormat="1" x14ac:dyDescent="0.25">
      <c r="A115" s="8">
        <v>39449.392361111109</v>
      </c>
      <c r="B115" s="26">
        <v>39449.392361111109</v>
      </c>
      <c r="C115" s="4">
        <v>7.44</v>
      </c>
      <c r="D115" s="4">
        <v>9.68</v>
      </c>
      <c r="E115" s="5">
        <v>78.900000000000006</v>
      </c>
      <c r="F115" s="5"/>
      <c r="G115" s="5">
        <v>5.6</v>
      </c>
      <c r="H115" s="4">
        <v>24.5</v>
      </c>
      <c r="I115" s="3">
        <v>4104</v>
      </c>
      <c r="J115" s="3">
        <v>6660</v>
      </c>
      <c r="K115" s="5">
        <v>3.6</v>
      </c>
      <c r="M115" s="4"/>
      <c r="N115" s="6">
        <v>23</v>
      </c>
      <c r="P115" s="4"/>
      <c r="Q115" s="4"/>
      <c r="R115" s="4"/>
      <c r="S115" s="4"/>
      <c r="T115" s="4"/>
      <c r="U115" s="4"/>
    </row>
    <row r="116" spans="1:22" s="6" customFormat="1" x14ac:dyDescent="0.25">
      <c r="A116" s="8">
        <v>39462.402777777781</v>
      </c>
      <c r="B116" s="26">
        <v>39462.402777777781</v>
      </c>
      <c r="C116" s="4">
        <v>7.62</v>
      </c>
      <c r="D116" s="4">
        <v>8.68</v>
      </c>
      <c r="E116" s="5">
        <v>67.7</v>
      </c>
      <c r="F116" s="5"/>
      <c r="G116" s="5">
        <v>4.5999999999999996</v>
      </c>
      <c r="H116" s="4">
        <v>57.9</v>
      </c>
      <c r="I116" s="3">
        <v>1217</v>
      </c>
      <c r="J116" s="3">
        <v>1994</v>
      </c>
      <c r="K116" s="5">
        <v>1</v>
      </c>
      <c r="M116" s="4"/>
      <c r="N116" s="6">
        <v>50</v>
      </c>
      <c r="P116" s="4">
        <v>2.73</v>
      </c>
      <c r="Q116" s="4">
        <v>0.78</v>
      </c>
      <c r="R116" s="4">
        <v>0.21</v>
      </c>
      <c r="S116" s="4">
        <v>0.2</v>
      </c>
      <c r="T116" s="4">
        <v>2.65</v>
      </c>
      <c r="U116" s="4">
        <v>1.06</v>
      </c>
      <c r="V116" s="6">
        <v>40</v>
      </c>
    </row>
    <row r="117" spans="1:22" s="6" customFormat="1" x14ac:dyDescent="0.25">
      <c r="A117" s="8">
        <v>39476.392361111109</v>
      </c>
      <c r="B117" s="26">
        <v>39476.392361111109</v>
      </c>
      <c r="C117" s="4">
        <v>7.57</v>
      </c>
      <c r="D117" s="4">
        <v>10.25</v>
      </c>
      <c r="E117" s="5">
        <v>91.8</v>
      </c>
      <c r="F117" s="5"/>
      <c r="G117" s="5">
        <v>4.5999999999999996</v>
      </c>
      <c r="H117" s="4">
        <v>16.600000000000001</v>
      </c>
      <c r="I117" s="3">
        <v>4427</v>
      </c>
      <c r="J117" s="3">
        <v>6920</v>
      </c>
      <c r="K117" s="5">
        <v>4</v>
      </c>
      <c r="M117" s="4"/>
      <c r="N117" s="6">
        <v>1</v>
      </c>
      <c r="P117" s="4"/>
      <c r="Q117" s="4"/>
      <c r="R117" s="4"/>
      <c r="S117" s="4"/>
      <c r="T117" s="4"/>
      <c r="U117" s="4"/>
    </row>
    <row r="118" spans="1:22" s="6" customFormat="1" x14ac:dyDescent="0.25">
      <c r="A118" s="8">
        <v>39490.399305555555</v>
      </c>
      <c r="B118" s="26">
        <v>39490.399305555555</v>
      </c>
      <c r="C118" s="4">
        <v>7.23</v>
      </c>
      <c r="D118" s="4">
        <v>5.43</v>
      </c>
      <c r="E118" s="5">
        <v>45.3</v>
      </c>
      <c r="F118" s="5"/>
      <c r="G118" s="5">
        <v>7.4</v>
      </c>
      <c r="H118" s="4">
        <v>117</v>
      </c>
      <c r="I118" s="3">
        <v>1229</v>
      </c>
      <c r="J118" s="3">
        <v>1800</v>
      </c>
      <c r="K118" s="5">
        <v>0.9</v>
      </c>
      <c r="M118" s="4"/>
      <c r="N118" s="6">
        <v>130</v>
      </c>
      <c r="P118" s="4">
        <v>3.21</v>
      </c>
      <c r="Q118" s="4">
        <v>2.36</v>
      </c>
      <c r="R118" s="4">
        <v>0.43</v>
      </c>
      <c r="S118" s="4">
        <v>0.26</v>
      </c>
      <c r="T118" s="4">
        <v>3.12</v>
      </c>
      <c r="U118" s="4">
        <v>0.88</v>
      </c>
      <c r="V118" s="6">
        <v>66</v>
      </c>
    </row>
    <row r="119" spans="1:22" s="6" customFormat="1" x14ac:dyDescent="0.25">
      <c r="A119" s="8">
        <v>39504.409722222219</v>
      </c>
      <c r="B119" s="26">
        <v>39504.409722222219</v>
      </c>
      <c r="C119" s="4">
        <v>7.38</v>
      </c>
      <c r="D119" s="4">
        <v>6.5</v>
      </c>
      <c r="E119" s="5">
        <v>55.9</v>
      </c>
      <c r="F119" s="5"/>
      <c r="G119" s="5">
        <v>7.7</v>
      </c>
      <c r="H119" s="4">
        <v>21.4</v>
      </c>
      <c r="I119" s="3">
        <v>2093</v>
      </c>
      <c r="J119" s="3">
        <v>3136</v>
      </c>
      <c r="K119" s="5">
        <v>1.7</v>
      </c>
      <c r="M119" s="4"/>
      <c r="N119" s="6">
        <v>130</v>
      </c>
      <c r="P119" s="4"/>
      <c r="Q119" s="4"/>
      <c r="R119" s="4"/>
      <c r="S119" s="4"/>
      <c r="T119" s="4"/>
      <c r="U119" s="4"/>
    </row>
    <row r="120" spans="1:22" s="6" customFormat="1" x14ac:dyDescent="0.25">
      <c r="A120" s="8">
        <v>39518.385416666664</v>
      </c>
      <c r="B120" s="26">
        <v>39518.385416666664</v>
      </c>
      <c r="C120" s="4">
        <v>7.39</v>
      </c>
      <c r="D120" s="4">
        <v>9.23</v>
      </c>
      <c r="E120" s="5">
        <v>83.8</v>
      </c>
      <c r="F120" s="5"/>
      <c r="G120" s="5">
        <v>9.1</v>
      </c>
      <c r="H120" s="4">
        <v>19</v>
      </c>
      <c r="I120" s="3">
        <v>4780</v>
      </c>
      <c r="J120" s="3">
        <v>5520</v>
      </c>
      <c r="K120" s="5">
        <v>3.7</v>
      </c>
      <c r="M120" s="4"/>
      <c r="N120" s="6">
        <v>500</v>
      </c>
      <c r="P120" s="4">
        <v>0.83</v>
      </c>
      <c r="Q120" s="4">
        <v>2.36</v>
      </c>
      <c r="R120" s="4">
        <v>0.13</v>
      </c>
      <c r="S120" s="4">
        <v>0.19</v>
      </c>
      <c r="T120" s="4">
        <v>0.78</v>
      </c>
      <c r="U120" s="4">
        <v>1.57</v>
      </c>
      <c r="V120" s="6">
        <v>14</v>
      </c>
    </row>
    <row r="121" spans="1:22" s="6" customFormat="1" x14ac:dyDescent="0.25">
      <c r="A121" s="8">
        <v>39532.409722222219</v>
      </c>
      <c r="B121" s="26">
        <v>39532.409722222219</v>
      </c>
      <c r="C121" s="4">
        <v>7.67</v>
      </c>
      <c r="D121" s="4">
        <v>6.29</v>
      </c>
      <c r="E121" s="5">
        <v>51.5</v>
      </c>
      <c r="F121" s="5"/>
      <c r="G121" s="5">
        <v>6.3</v>
      </c>
      <c r="H121" s="4">
        <v>48.2</v>
      </c>
      <c r="I121" s="3">
        <v>2408</v>
      </c>
      <c r="J121" s="3">
        <v>3737</v>
      </c>
      <c r="K121" s="5">
        <v>1.6</v>
      </c>
      <c r="M121" s="4"/>
      <c r="N121" s="6">
        <v>170</v>
      </c>
      <c r="P121" s="4"/>
      <c r="Q121" s="4"/>
      <c r="R121" s="4"/>
      <c r="S121" s="4"/>
      <c r="T121" s="4"/>
      <c r="U121" s="4"/>
    </row>
    <row r="122" spans="1:22" s="6" customFormat="1" x14ac:dyDescent="0.25">
      <c r="A122" s="8">
        <v>39546.402777777781</v>
      </c>
      <c r="B122" s="26">
        <v>39546.402777777781</v>
      </c>
      <c r="C122" s="4">
        <v>7.8</v>
      </c>
      <c r="D122" s="4">
        <v>7.74</v>
      </c>
      <c r="E122" s="5">
        <v>68.2</v>
      </c>
      <c r="F122" s="5"/>
      <c r="G122" s="5">
        <v>9.4</v>
      </c>
      <c r="H122" s="4">
        <v>27.9</v>
      </c>
      <c r="I122" s="3">
        <v>1877</v>
      </c>
      <c r="J122" s="3">
        <v>2678</v>
      </c>
      <c r="K122" s="5">
        <v>1.4</v>
      </c>
      <c r="M122" s="4"/>
      <c r="N122" s="6">
        <v>80</v>
      </c>
      <c r="P122" s="4">
        <v>1.3</v>
      </c>
      <c r="Q122" s="4">
        <v>2.1800000000000002</v>
      </c>
      <c r="R122" s="4">
        <v>0.1</v>
      </c>
      <c r="S122" s="4">
        <v>0.16</v>
      </c>
      <c r="T122" s="4">
        <v>1.23</v>
      </c>
      <c r="U122" s="4">
        <v>1.35</v>
      </c>
      <c r="V122" s="6">
        <v>11</v>
      </c>
    </row>
    <row r="123" spans="1:22" s="6" customFormat="1" x14ac:dyDescent="0.25">
      <c r="A123" s="8">
        <v>39560.395833333336</v>
      </c>
      <c r="B123" s="26">
        <v>39560.395833333336</v>
      </c>
      <c r="C123" s="4">
        <v>7.33</v>
      </c>
      <c r="D123" s="4">
        <v>1.1000000000000001</v>
      </c>
      <c r="E123" s="5">
        <v>10</v>
      </c>
      <c r="F123" s="5"/>
      <c r="G123" s="5">
        <v>9.9</v>
      </c>
      <c r="H123" s="4">
        <v>38.4</v>
      </c>
      <c r="I123" s="3">
        <v>3379</v>
      </c>
      <c r="J123" s="3">
        <v>4772</v>
      </c>
      <c r="K123" s="5">
        <v>2.5</v>
      </c>
      <c r="M123" s="4"/>
      <c r="N123" s="6">
        <v>130</v>
      </c>
      <c r="P123" s="4"/>
      <c r="Q123" s="4"/>
      <c r="R123" s="4"/>
      <c r="S123" s="4"/>
      <c r="T123" s="4"/>
      <c r="U123" s="4"/>
    </row>
    <row r="124" spans="1:22" s="6" customFormat="1" x14ac:dyDescent="0.25">
      <c r="A124" s="8">
        <v>39574.430555555555</v>
      </c>
      <c r="B124" s="26">
        <v>39574.430555555555</v>
      </c>
      <c r="C124" s="4">
        <v>7.46</v>
      </c>
      <c r="D124" s="4">
        <v>7.92</v>
      </c>
      <c r="E124" s="5">
        <v>76.8</v>
      </c>
      <c r="F124" s="5"/>
      <c r="G124" s="5">
        <v>12.7</v>
      </c>
      <c r="H124" s="4">
        <v>16.899999999999999</v>
      </c>
      <c r="I124" s="3">
        <v>6600</v>
      </c>
      <c r="J124" s="3">
        <v>8700</v>
      </c>
      <c r="K124" s="5">
        <v>4.7</v>
      </c>
      <c r="M124" s="4"/>
      <c r="N124" s="6">
        <v>70</v>
      </c>
      <c r="P124" s="4">
        <v>0.66</v>
      </c>
      <c r="Q124" s="4">
        <v>1.98</v>
      </c>
      <c r="R124" s="4">
        <v>0.12</v>
      </c>
      <c r="S124" s="4">
        <v>0.15</v>
      </c>
      <c r="T124" s="4">
        <v>0.62</v>
      </c>
      <c r="U124" s="4">
        <v>1.38</v>
      </c>
      <c r="V124" s="6">
        <v>15</v>
      </c>
    </row>
    <row r="125" spans="1:22" s="6" customFormat="1" x14ac:dyDescent="0.25">
      <c r="A125" s="8">
        <v>39588.381944444445</v>
      </c>
      <c r="B125" s="26">
        <v>39588.381944444445</v>
      </c>
      <c r="C125" s="4">
        <v>7.6</v>
      </c>
      <c r="D125" s="4">
        <v>10.66</v>
      </c>
      <c r="E125" s="5">
        <v>105</v>
      </c>
      <c r="F125" s="5"/>
      <c r="G125" s="5">
        <v>15.5</v>
      </c>
      <c r="H125" s="4">
        <v>18.399999999999999</v>
      </c>
      <c r="I125" s="3">
        <v>1742</v>
      </c>
      <c r="J125" s="3">
        <v>2140</v>
      </c>
      <c r="K125" s="5">
        <v>1.1000000000000001</v>
      </c>
      <c r="M125" s="4"/>
      <c r="N125" s="6">
        <v>240</v>
      </c>
      <c r="P125" s="4"/>
      <c r="Q125" s="4"/>
      <c r="R125" s="4"/>
      <c r="S125" s="4"/>
      <c r="T125" s="4"/>
      <c r="U125" s="4"/>
    </row>
    <row r="126" spans="1:22" s="6" customFormat="1" x14ac:dyDescent="0.25">
      <c r="A126" s="8">
        <v>39602.40625</v>
      </c>
      <c r="B126" s="26">
        <v>39602.40625</v>
      </c>
      <c r="C126" s="4">
        <v>7.42</v>
      </c>
      <c r="D126" s="4">
        <v>7.2</v>
      </c>
      <c r="E126" s="5">
        <v>74.599999999999994</v>
      </c>
      <c r="F126" s="5"/>
      <c r="G126" s="5">
        <v>14.8</v>
      </c>
      <c r="H126" s="4">
        <v>22.2</v>
      </c>
      <c r="I126" s="3">
        <v>8460</v>
      </c>
      <c r="J126" s="3">
        <v>11530</v>
      </c>
      <c r="K126" s="5">
        <v>5.9</v>
      </c>
      <c r="M126" s="4"/>
      <c r="N126" s="6">
        <v>240</v>
      </c>
      <c r="P126" s="4">
        <v>0.31</v>
      </c>
      <c r="Q126" s="4">
        <v>1.64</v>
      </c>
      <c r="R126" s="4">
        <v>0.16</v>
      </c>
      <c r="S126" s="4">
        <v>0.14000000000000001</v>
      </c>
      <c r="T126" s="4">
        <v>0.25</v>
      </c>
      <c r="U126" s="4">
        <v>0.71</v>
      </c>
      <c r="V126" s="6">
        <v>18</v>
      </c>
    </row>
    <row r="127" spans="1:22" s="6" customFormat="1" x14ac:dyDescent="0.25">
      <c r="A127" s="8">
        <v>39616.388888888891</v>
      </c>
      <c r="B127" s="26">
        <v>39616.388888888891</v>
      </c>
      <c r="C127" s="4">
        <v>7.3</v>
      </c>
      <c r="D127" s="4">
        <v>6.45</v>
      </c>
      <c r="E127" s="5">
        <v>66.599999999999994</v>
      </c>
      <c r="F127" s="5"/>
      <c r="G127" s="5">
        <v>16</v>
      </c>
      <c r="H127" s="4">
        <v>18.2</v>
      </c>
      <c r="I127" s="3">
        <v>4256</v>
      </c>
      <c r="J127" s="3">
        <v>5240</v>
      </c>
      <c r="K127" s="5">
        <v>2.9</v>
      </c>
      <c r="M127" s="4"/>
      <c r="N127" s="6">
        <v>900</v>
      </c>
      <c r="P127" s="4"/>
      <c r="Q127" s="4"/>
      <c r="R127" s="4"/>
      <c r="S127" s="4"/>
      <c r="T127" s="4"/>
      <c r="U127" s="4"/>
    </row>
    <row r="128" spans="1:22" s="6" customFormat="1" x14ac:dyDescent="0.25">
      <c r="A128" s="8">
        <v>39630.395833333336</v>
      </c>
      <c r="B128" s="26">
        <v>39630.395833333336</v>
      </c>
      <c r="C128" s="4">
        <v>7.6</v>
      </c>
      <c r="D128" s="4">
        <v>6.2</v>
      </c>
      <c r="E128" s="5">
        <v>69.5</v>
      </c>
      <c r="F128" s="5"/>
      <c r="G128" s="5">
        <v>17.2</v>
      </c>
      <c r="H128" s="4">
        <v>16.3</v>
      </c>
      <c r="I128" s="3">
        <v>17930</v>
      </c>
      <c r="J128" s="3">
        <v>21050</v>
      </c>
      <c r="K128" s="5">
        <v>12.6</v>
      </c>
      <c r="M128" s="4"/>
      <c r="N128" s="6">
        <v>900</v>
      </c>
      <c r="P128" s="4">
        <v>0.16</v>
      </c>
      <c r="Q128" s="4">
        <v>1.46</v>
      </c>
      <c r="R128" s="4">
        <v>0.14499999999999999</v>
      </c>
      <c r="S128" s="4">
        <v>0.27</v>
      </c>
      <c r="T128" s="4">
        <v>0.12</v>
      </c>
      <c r="U128" s="4">
        <v>0.27</v>
      </c>
      <c r="V128" s="6">
        <v>32</v>
      </c>
    </row>
    <row r="129" spans="1:22" s="6" customFormat="1" x14ac:dyDescent="0.25">
      <c r="A129" s="8">
        <v>39644.413194444445</v>
      </c>
      <c r="B129" s="26">
        <v>39644.413194444445</v>
      </c>
      <c r="C129" s="4">
        <v>7.62</v>
      </c>
      <c r="D129" s="4">
        <v>5.95</v>
      </c>
      <c r="E129" s="5">
        <v>70.099999999999994</v>
      </c>
      <c r="F129" s="5"/>
      <c r="G129" s="5">
        <v>18.7</v>
      </c>
      <c r="H129" s="4">
        <v>10.93</v>
      </c>
      <c r="I129" s="3">
        <v>17710</v>
      </c>
      <c r="J129" s="3">
        <v>20150</v>
      </c>
      <c r="K129" s="5">
        <v>12.1</v>
      </c>
      <c r="M129" s="4"/>
      <c r="N129" s="6">
        <v>30</v>
      </c>
      <c r="P129" s="4"/>
      <c r="Q129" s="4"/>
      <c r="R129" s="4"/>
      <c r="S129" s="4"/>
      <c r="T129" s="4"/>
      <c r="U129" s="4"/>
    </row>
    <row r="130" spans="1:22" s="6" customFormat="1" x14ac:dyDescent="0.25">
      <c r="A130" s="8">
        <v>39658.416666666664</v>
      </c>
      <c r="B130" s="26">
        <v>39658.416666666664</v>
      </c>
      <c r="C130" s="4">
        <v>7.56</v>
      </c>
      <c r="D130" s="4">
        <v>4.8899999999999997</v>
      </c>
      <c r="E130" s="5">
        <v>47.9</v>
      </c>
      <c r="F130" s="5"/>
      <c r="G130" s="5">
        <v>13.4</v>
      </c>
      <c r="H130" s="4">
        <v>13.3</v>
      </c>
      <c r="I130" s="3">
        <v>17960</v>
      </c>
      <c r="J130" s="3">
        <v>23160</v>
      </c>
      <c r="K130" s="5">
        <v>15.2</v>
      </c>
      <c r="M130" s="4"/>
      <c r="N130" s="6">
        <v>240</v>
      </c>
      <c r="P130" s="4">
        <v>0.02</v>
      </c>
      <c r="Q130" s="4">
        <v>0.86</v>
      </c>
      <c r="R130" s="4">
        <v>0.16800000000000001</v>
      </c>
      <c r="S130" s="4">
        <v>0.09</v>
      </c>
      <c r="T130" s="15">
        <v>0.01</v>
      </c>
      <c r="U130" s="4">
        <v>0.21</v>
      </c>
      <c r="V130" s="6">
        <v>22</v>
      </c>
    </row>
    <row r="131" spans="1:22" s="6" customFormat="1" x14ac:dyDescent="0.25">
      <c r="A131" s="8">
        <v>39672.399305555555</v>
      </c>
      <c r="B131" s="26">
        <v>39672.399305555555</v>
      </c>
      <c r="C131" s="4">
        <v>8.09</v>
      </c>
      <c r="D131" s="4">
        <v>3.31</v>
      </c>
      <c r="E131" s="5">
        <v>40.4</v>
      </c>
      <c r="F131" s="5"/>
      <c r="G131" s="5">
        <v>16.8</v>
      </c>
      <c r="H131" s="4">
        <v>16.100000000000001</v>
      </c>
      <c r="I131" s="3">
        <v>23590</v>
      </c>
      <c r="J131" s="3">
        <v>28540</v>
      </c>
      <c r="K131" s="5">
        <v>18.600000000000001</v>
      </c>
      <c r="M131" s="4"/>
      <c r="N131" s="6">
        <v>130</v>
      </c>
      <c r="P131" s="4"/>
      <c r="Q131" s="4"/>
      <c r="R131" s="4"/>
      <c r="S131" s="4"/>
      <c r="T131" s="4"/>
      <c r="U131" s="4"/>
    </row>
    <row r="132" spans="1:22" s="6" customFormat="1" x14ac:dyDescent="0.25">
      <c r="A132" s="8">
        <v>39686.385416666664</v>
      </c>
      <c r="B132" s="26">
        <v>39686.385416666664</v>
      </c>
      <c r="C132" s="4">
        <v>7.54</v>
      </c>
      <c r="D132" s="4">
        <v>8.2799999999999994</v>
      </c>
      <c r="E132" s="5">
        <v>90.7</v>
      </c>
      <c r="F132" s="5"/>
      <c r="G132" s="5">
        <v>16.7</v>
      </c>
      <c r="H132" s="4">
        <v>10.47</v>
      </c>
      <c r="I132" s="3">
        <v>15590</v>
      </c>
      <c r="J132" s="3">
        <v>18510</v>
      </c>
      <c r="K132" s="5">
        <v>11.1</v>
      </c>
      <c r="M132" s="4"/>
      <c r="N132" s="6">
        <v>70</v>
      </c>
      <c r="P132" s="4">
        <v>0.02</v>
      </c>
      <c r="Q132" s="4">
        <v>1.04</v>
      </c>
      <c r="R132" s="4">
        <v>0.08</v>
      </c>
      <c r="S132" s="4">
        <v>0.06</v>
      </c>
      <c r="T132" s="15">
        <v>0.01</v>
      </c>
      <c r="U132" s="4">
        <v>0.13</v>
      </c>
      <c r="V132" s="6">
        <v>36</v>
      </c>
    </row>
    <row r="133" spans="1:22" s="6" customFormat="1" x14ac:dyDescent="0.25">
      <c r="A133" s="8">
        <v>39700.381944444445</v>
      </c>
      <c r="B133" s="26">
        <v>39700.381944444445</v>
      </c>
      <c r="C133" s="4">
        <v>7.58</v>
      </c>
      <c r="D133" s="4">
        <v>8.98</v>
      </c>
      <c r="E133" s="5">
        <v>96.4</v>
      </c>
      <c r="F133" s="5"/>
      <c r="G133" s="5">
        <v>16.399999999999999</v>
      </c>
      <c r="H133" s="4">
        <v>8.64</v>
      </c>
      <c r="I133" s="3">
        <v>11840</v>
      </c>
      <c r="J133" s="3">
        <v>19200</v>
      </c>
      <c r="K133" s="5">
        <v>8.3000000000000007</v>
      </c>
      <c r="M133" s="4"/>
      <c r="N133" s="6">
        <v>50</v>
      </c>
      <c r="P133" s="4"/>
      <c r="Q133" s="4"/>
      <c r="R133" s="4"/>
      <c r="S133" s="4"/>
      <c r="T133" s="4"/>
      <c r="U133" s="4"/>
    </row>
    <row r="134" spans="1:22" s="6" customFormat="1" x14ac:dyDescent="0.25">
      <c r="A134" s="8">
        <v>39714.416666666664</v>
      </c>
      <c r="B134" s="26">
        <v>39714.416666666664</v>
      </c>
      <c r="C134" s="4">
        <v>7.05</v>
      </c>
      <c r="D134" s="4">
        <v>8.44</v>
      </c>
      <c r="E134" s="5">
        <v>82.6</v>
      </c>
      <c r="F134" s="5"/>
      <c r="G134" s="5">
        <v>12.6</v>
      </c>
      <c r="H134" s="4">
        <v>7.62</v>
      </c>
      <c r="I134" s="3">
        <v>7830</v>
      </c>
      <c r="J134" s="3">
        <v>10310</v>
      </c>
      <c r="K134" s="5">
        <v>6.6</v>
      </c>
      <c r="M134" s="4"/>
      <c r="N134" s="6">
        <v>50</v>
      </c>
      <c r="P134" s="4">
        <v>0.09</v>
      </c>
      <c r="Q134" s="4">
        <v>1.1200000000000001</v>
      </c>
      <c r="R134" s="4">
        <v>0.24</v>
      </c>
      <c r="S134" s="4">
        <v>0.13</v>
      </c>
      <c r="T134" s="4">
        <v>7.0000000000000007E-2</v>
      </c>
      <c r="U134" s="4">
        <v>0.34</v>
      </c>
      <c r="V134" s="6">
        <v>16</v>
      </c>
    </row>
    <row r="135" spans="1:22" s="6" customFormat="1" x14ac:dyDescent="0.25">
      <c r="A135" s="7">
        <v>39728.40902777778</v>
      </c>
      <c r="B135" s="16">
        <v>39728.40902777778</v>
      </c>
      <c r="C135" s="4">
        <v>6.9</v>
      </c>
      <c r="D135" s="4">
        <v>5.07</v>
      </c>
      <c r="E135" s="5">
        <v>51.1</v>
      </c>
      <c r="F135" s="5"/>
      <c r="G135" s="5">
        <v>11.8</v>
      </c>
      <c r="H135" s="4">
        <v>6.39</v>
      </c>
      <c r="I135" s="3">
        <v>15700</v>
      </c>
      <c r="J135" s="3">
        <v>20940</v>
      </c>
      <c r="K135" s="5">
        <v>12.1</v>
      </c>
      <c r="M135" s="4"/>
      <c r="N135" s="6">
        <v>30</v>
      </c>
      <c r="P135" s="4"/>
      <c r="Q135" s="4"/>
      <c r="R135" s="4"/>
      <c r="S135" s="4"/>
      <c r="T135" s="4"/>
      <c r="U135" s="4"/>
    </row>
    <row r="136" spans="1:22" s="6" customFormat="1" x14ac:dyDescent="0.25">
      <c r="A136" s="7">
        <v>39742.399305555555</v>
      </c>
      <c r="B136" s="16">
        <v>39742.399305555555</v>
      </c>
      <c r="C136" s="4">
        <v>7.27</v>
      </c>
      <c r="D136" s="4">
        <v>7.94</v>
      </c>
      <c r="E136" s="5">
        <v>73.400000000000006</v>
      </c>
      <c r="F136" s="5"/>
      <c r="G136" s="5">
        <v>8.4</v>
      </c>
      <c r="H136" s="4">
        <v>9.51</v>
      </c>
      <c r="I136" s="3">
        <v>9940</v>
      </c>
      <c r="J136" s="3">
        <v>14410</v>
      </c>
      <c r="K136" s="5">
        <v>8</v>
      </c>
      <c r="M136" s="4"/>
      <c r="N136" s="6">
        <v>80</v>
      </c>
      <c r="P136" s="4">
        <v>0.14000000000000001</v>
      </c>
      <c r="Q136" s="4">
        <v>1.6</v>
      </c>
      <c r="R136" s="4">
        <v>0.13</v>
      </c>
      <c r="S136" s="4">
        <v>0.22</v>
      </c>
      <c r="T136" s="4">
        <v>0.09</v>
      </c>
      <c r="U136" s="4">
        <v>0.81</v>
      </c>
      <c r="V136" s="6">
        <v>25</v>
      </c>
    </row>
    <row r="137" spans="1:22" s="6" customFormat="1" x14ac:dyDescent="0.25">
      <c r="A137" s="7">
        <v>39756.416666666664</v>
      </c>
      <c r="B137" s="16">
        <v>39756.416666666664</v>
      </c>
      <c r="C137" s="4">
        <v>7.64</v>
      </c>
      <c r="D137" s="4">
        <v>9.9</v>
      </c>
      <c r="E137" s="5">
        <v>88.7</v>
      </c>
      <c r="F137" s="5"/>
      <c r="G137" s="5">
        <v>9.1</v>
      </c>
      <c r="H137" s="4">
        <v>17.7</v>
      </c>
      <c r="I137" s="3">
        <v>6770</v>
      </c>
      <c r="J137" s="3">
        <v>9730</v>
      </c>
      <c r="K137" s="5">
        <v>5.5</v>
      </c>
      <c r="M137" s="4"/>
      <c r="N137" s="6">
        <v>900</v>
      </c>
      <c r="P137" s="4"/>
      <c r="Q137" s="4"/>
      <c r="R137" s="4"/>
      <c r="S137" s="4"/>
      <c r="T137" s="4"/>
      <c r="U137" s="4"/>
    </row>
    <row r="138" spans="1:22" s="6" customFormat="1" x14ac:dyDescent="0.25">
      <c r="A138" s="7">
        <v>39770.423611111109</v>
      </c>
      <c r="B138" s="16">
        <v>39770.423611111109</v>
      </c>
      <c r="C138" s="4">
        <v>7.27</v>
      </c>
      <c r="D138" s="4">
        <v>2.73</v>
      </c>
      <c r="E138" s="5">
        <v>24.5</v>
      </c>
      <c r="F138" s="5"/>
      <c r="G138" s="5">
        <v>9.6999999999999993</v>
      </c>
      <c r="H138" s="4">
        <v>17.2</v>
      </c>
      <c r="I138" s="3">
        <v>3715</v>
      </c>
      <c r="J138" s="3">
        <v>5270</v>
      </c>
      <c r="K138" s="5">
        <v>2.9</v>
      </c>
      <c r="M138" s="4"/>
      <c r="N138" s="6">
        <v>30</v>
      </c>
      <c r="P138" s="4"/>
      <c r="Q138" s="4"/>
      <c r="R138" s="4"/>
      <c r="S138" s="4"/>
      <c r="T138" s="4"/>
      <c r="U138" s="4"/>
    </row>
    <row r="139" spans="1:22" s="6" customFormat="1" x14ac:dyDescent="0.25">
      <c r="A139" s="7">
        <v>39784.399305555555</v>
      </c>
      <c r="B139" s="16">
        <v>39784.399305555555</v>
      </c>
      <c r="C139" s="4">
        <v>7.31</v>
      </c>
      <c r="D139" s="4">
        <v>4.8</v>
      </c>
      <c r="E139" s="5">
        <v>40.1</v>
      </c>
      <c r="F139" s="5"/>
      <c r="G139" s="5">
        <v>10.199999999999999</v>
      </c>
      <c r="H139" s="4">
        <v>28.2</v>
      </c>
      <c r="I139" s="3">
        <v>1950</v>
      </c>
      <c r="J139" s="3">
        <v>2723</v>
      </c>
      <c r="K139" s="5">
        <v>1.4</v>
      </c>
      <c r="M139" s="4"/>
      <c r="N139" s="6">
        <v>900</v>
      </c>
      <c r="P139" s="4"/>
      <c r="Q139" s="4"/>
      <c r="R139" s="4"/>
      <c r="S139" s="4"/>
      <c r="T139" s="4"/>
      <c r="U139" s="4"/>
    </row>
    <row r="140" spans="1:22" s="6" customFormat="1" x14ac:dyDescent="0.25">
      <c r="A140" s="7">
        <v>39798.409722222219</v>
      </c>
      <c r="B140" s="16">
        <v>39798.409722222219</v>
      </c>
      <c r="C140" s="4">
        <v>7.16</v>
      </c>
      <c r="D140" s="4">
        <v>5.45</v>
      </c>
      <c r="E140" s="5">
        <v>38.700000000000003</v>
      </c>
      <c r="F140" s="5"/>
      <c r="G140" s="5">
        <v>0.5</v>
      </c>
      <c r="H140" s="4">
        <v>30</v>
      </c>
      <c r="I140" s="3">
        <v>1444</v>
      </c>
      <c r="J140" s="3"/>
      <c r="K140" s="5">
        <v>1.5</v>
      </c>
      <c r="M140" s="4"/>
      <c r="N140" s="6">
        <v>240</v>
      </c>
      <c r="P140" s="4"/>
      <c r="Q140" s="4"/>
      <c r="R140" s="4"/>
      <c r="S140" s="4"/>
      <c r="T140" s="4"/>
      <c r="U140" s="4"/>
    </row>
    <row r="141" spans="1:22" s="6" customFormat="1" x14ac:dyDescent="0.25">
      <c r="A141" s="7">
        <v>39812.395833333336</v>
      </c>
      <c r="B141" s="16">
        <v>39812.395833333336</v>
      </c>
      <c r="C141" s="4">
        <v>7.51</v>
      </c>
      <c r="D141" s="4">
        <v>8.06</v>
      </c>
      <c r="E141" s="5">
        <v>63.3</v>
      </c>
      <c r="F141" s="5"/>
      <c r="G141" s="5">
        <v>4.8</v>
      </c>
      <c r="H141" s="4">
        <v>87</v>
      </c>
      <c r="I141" s="3">
        <v>1317</v>
      </c>
      <c r="J141" s="3">
        <v>2145</v>
      </c>
      <c r="K141" s="5">
        <v>1.1000000000000001</v>
      </c>
      <c r="M141" s="4"/>
      <c r="N141" s="6">
        <v>900</v>
      </c>
      <c r="P141" s="4"/>
      <c r="Q141" s="4"/>
      <c r="R141" s="4"/>
      <c r="S141" s="4"/>
      <c r="T141" s="4"/>
      <c r="U141" s="4"/>
    </row>
    <row r="142" spans="1:22" s="6" customFormat="1" x14ac:dyDescent="0.25">
      <c r="A142" s="7">
        <v>39826.416666666664</v>
      </c>
      <c r="B142" s="16">
        <v>39826.416666666664</v>
      </c>
      <c r="C142" s="4">
        <v>7.21</v>
      </c>
      <c r="D142" s="4">
        <v>4.25</v>
      </c>
      <c r="E142" s="5">
        <v>36.5</v>
      </c>
      <c r="F142" s="5"/>
      <c r="G142" s="5">
        <v>8.3000000000000007</v>
      </c>
      <c r="H142" s="4">
        <v>55</v>
      </c>
      <c r="I142" s="3">
        <v>1484</v>
      </c>
      <c r="J142" s="3">
        <v>2178</v>
      </c>
      <c r="K142" s="5">
        <v>1.1000000000000001</v>
      </c>
      <c r="M142" s="4"/>
      <c r="N142" s="6">
        <v>130</v>
      </c>
      <c r="P142" s="4"/>
      <c r="Q142" s="4"/>
      <c r="R142" s="4"/>
      <c r="S142" s="4"/>
      <c r="T142" s="4"/>
      <c r="U142" s="4"/>
    </row>
    <row r="143" spans="1:22" s="6" customFormat="1" x14ac:dyDescent="0.25">
      <c r="A143" s="7">
        <v>39841.416666666664</v>
      </c>
      <c r="B143" s="16">
        <v>39841.416666666664</v>
      </c>
      <c r="C143" s="4">
        <v>6.8</v>
      </c>
      <c r="D143" s="4">
        <v>7.95</v>
      </c>
      <c r="E143" s="5">
        <v>63.4</v>
      </c>
      <c r="F143" s="5"/>
      <c r="G143" s="5">
        <v>5.2</v>
      </c>
      <c r="H143" s="4">
        <v>29.4</v>
      </c>
      <c r="I143" s="3">
        <v>2281</v>
      </c>
      <c r="J143" s="3">
        <v>3671</v>
      </c>
      <c r="K143" s="5">
        <v>1.9</v>
      </c>
      <c r="M143" s="4"/>
      <c r="N143" s="6">
        <v>23</v>
      </c>
      <c r="P143" s="4"/>
      <c r="Q143" s="4"/>
      <c r="R143" s="4"/>
      <c r="S143" s="4"/>
      <c r="T143" s="4"/>
      <c r="U143" s="4"/>
    </row>
    <row r="144" spans="1:22" s="6" customFormat="1" x14ac:dyDescent="0.25">
      <c r="A144" s="7">
        <v>39854.392361111109</v>
      </c>
      <c r="B144" s="16">
        <v>39854.392361111109</v>
      </c>
      <c r="C144" s="4">
        <v>7.29</v>
      </c>
      <c r="D144" s="4">
        <v>8.92</v>
      </c>
      <c r="E144" s="5">
        <v>69.7</v>
      </c>
      <c r="F144" s="5"/>
      <c r="G144" s="5">
        <v>4</v>
      </c>
      <c r="H144" s="4">
        <v>21.5</v>
      </c>
      <c r="I144" s="3">
        <v>4600</v>
      </c>
      <c r="J144" s="3">
        <v>7660</v>
      </c>
      <c r="K144" s="5">
        <v>4.2</v>
      </c>
      <c r="M144" s="4"/>
      <c r="N144" s="6">
        <v>300</v>
      </c>
      <c r="P144" s="4"/>
      <c r="Q144" s="4"/>
      <c r="R144" s="4"/>
      <c r="S144" s="4"/>
      <c r="T144" s="4"/>
      <c r="U144" s="4"/>
    </row>
    <row r="145" spans="1:22" s="6" customFormat="1" x14ac:dyDescent="0.25">
      <c r="A145" s="7">
        <v>39868.399305555555</v>
      </c>
      <c r="B145" s="16">
        <v>39868.399305555555</v>
      </c>
      <c r="C145" s="4">
        <v>7.02</v>
      </c>
      <c r="D145" s="4">
        <v>8.0500000000000007</v>
      </c>
      <c r="E145" s="5">
        <v>70.5</v>
      </c>
      <c r="F145" s="5"/>
      <c r="G145" s="5">
        <v>8.3000000000000007</v>
      </c>
      <c r="H145" s="4">
        <v>17.3</v>
      </c>
      <c r="I145" s="3">
        <v>5160</v>
      </c>
      <c r="J145" s="3">
        <v>7570</v>
      </c>
      <c r="K145" s="5">
        <v>4.2</v>
      </c>
      <c r="M145" s="4"/>
      <c r="N145" s="6">
        <v>50</v>
      </c>
      <c r="P145" s="4"/>
      <c r="Q145" s="4"/>
      <c r="R145" s="4"/>
      <c r="S145" s="4"/>
      <c r="T145" s="4"/>
      <c r="U145" s="4"/>
    </row>
    <row r="146" spans="1:22" s="6" customFormat="1" x14ac:dyDescent="0.25">
      <c r="A146" s="7">
        <v>39885.402777777781</v>
      </c>
      <c r="B146" s="16">
        <v>39885.402777777781</v>
      </c>
      <c r="C146" s="4">
        <v>7.54</v>
      </c>
      <c r="D146" s="4">
        <v>7.04</v>
      </c>
      <c r="E146" s="5">
        <v>55</v>
      </c>
      <c r="F146" s="5"/>
      <c r="G146" s="5">
        <v>5.7</v>
      </c>
      <c r="H146" s="4">
        <v>27.9</v>
      </c>
      <c r="I146" s="3">
        <v>2000</v>
      </c>
      <c r="J146" s="3">
        <v>3232</v>
      </c>
      <c r="K146" s="5">
        <v>1.7</v>
      </c>
      <c r="M146" s="4"/>
      <c r="P146" s="4"/>
      <c r="Q146" s="4"/>
      <c r="R146" s="4"/>
      <c r="S146" s="4"/>
      <c r="T146" s="4"/>
      <c r="U146" s="4"/>
    </row>
    <row r="147" spans="1:22" s="6" customFormat="1" x14ac:dyDescent="0.25">
      <c r="A147" s="7">
        <v>39895.413194444445</v>
      </c>
      <c r="B147" s="16">
        <v>39895.413194444445</v>
      </c>
      <c r="C147" s="4">
        <v>7.62</v>
      </c>
      <c r="D147" s="4">
        <v>8.26</v>
      </c>
      <c r="E147" s="5">
        <v>70.3</v>
      </c>
      <c r="F147" s="5"/>
      <c r="G147" s="5">
        <v>7.6</v>
      </c>
      <c r="H147" s="4">
        <v>22.8</v>
      </c>
      <c r="I147" s="3">
        <v>3526</v>
      </c>
      <c r="J147" s="3">
        <v>5380</v>
      </c>
      <c r="K147" s="5">
        <v>2.9</v>
      </c>
      <c r="M147" s="4"/>
      <c r="N147" s="6">
        <v>80</v>
      </c>
      <c r="P147" s="4">
        <v>0.68</v>
      </c>
      <c r="Q147" s="4">
        <v>2.1800000000000002</v>
      </c>
      <c r="R147" s="4">
        <v>8.7999999999999995E-2</v>
      </c>
      <c r="S147" s="4">
        <v>0.09</v>
      </c>
      <c r="T147" s="4">
        <v>0.64</v>
      </c>
      <c r="U147" s="4">
        <v>1.61</v>
      </c>
      <c r="V147" s="6">
        <v>16</v>
      </c>
    </row>
    <row r="148" spans="1:22" s="6" customFormat="1" x14ac:dyDescent="0.25">
      <c r="A148" s="7">
        <v>39911.40625</v>
      </c>
      <c r="B148" s="16">
        <v>39911.40625</v>
      </c>
      <c r="C148" s="4">
        <v>7.48</v>
      </c>
      <c r="D148" s="4">
        <v>7.05</v>
      </c>
      <c r="E148" s="5">
        <v>64.2</v>
      </c>
      <c r="F148" s="5"/>
      <c r="G148" s="5">
        <v>9.9</v>
      </c>
      <c r="H148" s="4">
        <v>25.5</v>
      </c>
      <c r="I148" s="3">
        <v>7910</v>
      </c>
      <c r="J148" s="3">
        <v>8940</v>
      </c>
      <c r="K148" s="5">
        <v>4.9000000000000004</v>
      </c>
      <c r="M148" s="4"/>
      <c r="N148" s="6">
        <v>130</v>
      </c>
      <c r="P148" s="4"/>
      <c r="Q148" s="4"/>
      <c r="R148" s="4"/>
      <c r="S148" s="4"/>
      <c r="T148" s="4"/>
      <c r="U148" s="4"/>
    </row>
    <row r="149" spans="1:22" s="6" customFormat="1" x14ac:dyDescent="0.25">
      <c r="A149" s="7">
        <v>39924.427083333336</v>
      </c>
      <c r="B149" s="16">
        <v>39924.427083333336</v>
      </c>
      <c r="C149" s="4">
        <v>7.36</v>
      </c>
      <c r="D149" s="4">
        <v>7.47</v>
      </c>
      <c r="E149" s="5">
        <v>75</v>
      </c>
      <c r="F149" s="5"/>
      <c r="G149" s="5">
        <v>14.6</v>
      </c>
      <c r="H149" s="4"/>
      <c r="I149" s="3">
        <v>3781</v>
      </c>
      <c r="J149" s="3">
        <v>4681</v>
      </c>
      <c r="K149" s="5">
        <v>2.5</v>
      </c>
      <c r="M149" s="4"/>
      <c r="N149" s="6">
        <v>110</v>
      </c>
      <c r="P149" s="4"/>
      <c r="Q149" s="4"/>
      <c r="R149" s="4"/>
      <c r="S149" s="4"/>
      <c r="T149" s="4"/>
      <c r="U149" s="4"/>
    </row>
    <row r="150" spans="1:22" s="6" customFormat="1" x14ac:dyDescent="0.25">
      <c r="A150" s="7">
        <v>39939.416666666664</v>
      </c>
      <c r="B150" s="16">
        <v>39939.416666666664</v>
      </c>
      <c r="C150" s="4">
        <v>8.1</v>
      </c>
      <c r="D150" s="4">
        <v>11.86</v>
      </c>
      <c r="E150" s="5">
        <v>119</v>
      </c>
      <c r="F150" s="5"/>
      <c r="G150" s="5">
        <v>12.8</v>
      </c>
      <c r="H150" s="4">
        <v>19</v>
      </c>
      <c r="I150" s="3">
        <v>11230</v>
      </c>
      <c r="J150" s="3">
        <v>14970</v>
      </c>
      <c r="K150" s="5">
        <v>8.8000000000000007</v>
      </c>
      <c r="M150" s="4"/>
      <c r="N150" s="6">
        <v>43</v>
      </c>
      <c r="P150" s="4"/>
      <c r="Q150" s="4"/>
      <c r="R150" s="4"/>
      <c r="S150" s="4"/>
      <c r="T150" s="4"/>
      <c r="U150" s="4"/>
    </row>
    <row r="151" spans="1:22" x14ac:dyDescent="0.25">
      <c r="A151" s="7">
        <v>39951.378472222219</v>
      </c>
      <c r="B151" s="16">
        <v>39951.378472222219</v>
      </c>
      <c r="C151" s="4">
        <v>8.64</v>
      </c>
      <c r="D151" s="4"/>
      <c r="E151" s="5">
        <v>208.4</v>
      </c>
      <c r="F151" s="5"/>
      <c r="G151" s="5">
        <v>16</v>
      </c>
      <c r="H151" s="4">
        <v>7.35</v>
      </c>
      <c r="I151" s="3">
        <v>5770</v>
      </c>
      <c r="J151" s="3">
        <v>6980</v>
      </c>
      <c r="K151" s="5">
        <v>3.8</v>
      </c>
      <c r="L151" s="6"/>
      <c r="M151" s="4"/>
      <c r="N151" s="6">
        <v>17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39966.375</v>
      </c>
      <c r="B152" s="16">
        <v>39966.375</v>
      </c>
      <c r="C152" s="4">
        <v>8.89</v>
      </c>
      <c r="D152" s="4"/>
      <c r="E152" s="5">
        <v>225.9</v>
      </c>
      <c r="F152" s="5"/>
      <c r="G152" s="5">
        <v>19.2</v>
      </c>
      <c r="H152" s="4">
        <v>12.4</v>
      </c>
      <c r="I152" s="3">
        <v>11220</v>
      </c>
      <c r="J152" s="3">
        <v>12820</v>
      </c>
      <c r="K152" s="5">
        <v>7.1</v>
      </c>
      <c r="L152" s="6"/>
      <c r="M152" s="4"/>
      <c r="N152" s="6">
        <v>300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39980.395833333336</v>
      </c>
      <c r="B153" s="16">
        <v>39980.395833333336</v>
      </c>
      <c r="C153" s="4">
        <v>8.09</v>
      </c>
      <c r="D153" s="4">
        <v>10.55</v>
      </c>
      <c r="E153" s="5">
        <v>113</v>
      </c>
      <c r="F153" s="5"/>
      <c r="G153" s="5">
        <v>17.5</v>
      </c>
      <c r="H153" s="4">
        <v>7.19</v>
      </c>
      <c r="I153" s="3">
        <v>4840</v>
      </c>
      <c r="J153" s="3">
        <v>6200</v>
      </c>
      <c r="K153" s="5">
        <v>3</v>
      </c>
      <c r="L153" s="6"/>
      <c r="M153" s="4"/>
      <c r="N153" s="6">
        <v>1700</v>
      </c>
      <c r="O153" s="6"/>
      <c r="P153" s="15">
        <v>5.0000000000000001E-3</v>
      </c>
      <c r="Q153" s="4">
        <v>1.26</v>
      </c>
      <c r="R153" s="4">
        <v>0.1</v>
      </c>
      <c r="S153" s="4">
        <v>0.24</v>
      </c>
      <c r="T153" s="15">
        <v>5.0000000000000001E-3</v>
      </c>
      <c r="U153" s="4">
        <v>0.05</v>
      </c>
      <c r="V153" s="6">
        <v>16</v>
      </c>
    </row>
    <row r="154" spans="1:22" x14ac:dyDescent="0.25">
      <c r="A154" s="7">
        <v>39994.381944444445</v>
      </c>
      <c r="B154" s="16">
        <v>39994.381944444445</v>
      </c>
      <c r="C154" s="4">
        <v>8.57</v>
      </c>
      <c r="D154" s="4">
        <v>5.75</v>
      </c>
      <c r="E154" s="5">
        <v>65</v>
      </c>
      <c r="F154" s="5"/>
      <c r="G154" s="5">
        <v>16.8</v>
      </c>
      <c r="H154" s="4">
        <v>11.2</v>
      </c>
      <c r="I154" s="3">
        <v>18790</v>
      </c>
      <c r="J154" s="3">
        <v>22210</v>
      </c>
      <c r="K154" s="5">
        <v>13.6</v>
      </c>
      <c r="L154" s="6"/>
      <c r="M154" s="4"/>
      <c r="N154" s="6">
        <v>80</v>
      </c>
      <c r="O154" s="6"/>
      <c r="P154" s="4"/>
      <c r="Q154" s="4"/>
      <c r="R154" s="4"/>
      <c r="S154" s="4"/>
      <c r="T154" s="4"/>
      <c r="U154" s="4"/>
      <c r="V154" s="6"/>
    </row>
    <row r="155" spans="1:22" x14ac:dyDescent="0.25">
      <c r="A155" s="7">
        <v>40008.392361111109</v>
      </c>
      <c r="B155" s="16">
        <v>40008.392361111109</v>
      </c>
      <c r="C155" s="4">
        <v>7.46</v>
      </c>
      <c r="D155" s="4">
        <v>11.02</v>
      </c>
      <c r="E155" s="5">
        <v>117.5</v>
      </c>
      <c r="F155" s="5"/>
      <c r="G155" s="5">
        <v>15.2</v>
      </c>
      <c r="H155" s="4">
        <v>16.5</v>
      </c>
      <c r="I155" s="3">
        <v>15490</v>
      </c>
      <c r="J155" s="3">
        <v>19160</v>
      </c>
      <c r="K155" s="5">
        <v>10.7</v>
      </c>
      <c r="L155" s="6"/>
      <c r="M155" s="4"/>
      <c r="N155" s="6">
        <v>500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40022.378472222219</v>
      </c>
      <c r="B156" s="16">
        <v>40022.378472222219</v>
      </c>
      <c r="C156" s="4">
        <v>7.54</v>
      </c>
      <c r="D156" s="4">
        <v>6.67</v>
      </c>
      <c r="E156" s="5">
        <v>80.2</v>
      </c>
      <c r="F156" s="5"/>
      <c r="G156" s="5">
        <v>20.8</v>
      </c>
      <c r="H156" s="4">
        <v>7.71</v>
      </c>
      <c r="I156" s="3">
        <v>18280</v>
      </c>
      <c r="J156" s="3">
        <v>19270</v>
      </c>
      <c r="K156" s="5">
        <v>11.9</v>
      </c>
      <c r="L156" s="6"/>
      <c r="M156" s="4"/>
      <c r="N156" s="6">
        <v>240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40036.399305555555</v>
      </c>
      <c r="B157" s="16">
        <v>40036.399305555555</v>
      </c>
      <c r="C157" s="4">
        <v>7.32</v>
      </c>
      <c r="D157" s="4">
        <v>7.3</v>
      </c>
      <c r="E157" s="5">
        <v>78.599999999999994</v>
      </c>
      <c r="F157" s="5"/>
      <c r="G157" s="5">
        <v>15.7</v>
      </c>
      <c r="H157" s="4">
        <v>20.2</v>
      </c>
      <c r="I157" s="3">
        <v>15400</v>
      </c>
      <c r="J157" s="3">
        <v>18650</v>
      </c>
      <c r="K157" s="5">
        <v>11.2</v>
      </c>
      <c r="L157" s="6"/>
      <c r="M157" s="4"/>
      <c r="N157" s="6">
        <v>1600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40051.381944444445</v>
      </c>
      <c r="B158" s="16">
        <v>40051.381944444445</v>
      </c>
      <c r="C158" s="4">
        <v>7.5</v>
      </c>
      <c r="D158" s="4">
        <v>6.18</v>
      </c>
      <c r="E158" s="5">
        <v>66.3</v>
      </c>
      <c r="F158" s="5"/>
      <c r="G158" s="5">
        <v>15</v>
      </c>
      <c r="H158" s="4">
        <v>9.81</v>
      </c>
      <c r="I158" s="3">
        <v>18010</v>
      </c>
      <c r="J158" s="3">
        <v>22230</v>
      </c>
      <c r="K158" s="5">
        <v>13.4</v>
      </c>
      <c r="L158" s="6"/>
      <c r="M158" s="4"/>
      <c r="N158" s="6">
        <v>240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40064.413194444445</v>
      </c>
      <c r="B159" s="16">
        <v>40064.413194444445</v>
      </c>
      <c r="C159" s="4">
        <v>7.22</v>
      </c>
      <c r="D159" s="4">
        <v>6.94</v>
      </c>
      <c r="E159" s="5">
        <v>75.7</v>
      </c>
      <c r="F159" s="5"/>
      <c r="G159" s="5">
        <v>14.5</v>
      </c>
      <c r="H159" s="4">
        <v>6.1</v>
      </c>
      <c r="I159" s="3">
        <v>21290</v>
      </c>
      <c r="J159" s="3">
        <v>28950</v>
      </c>
      <c r="K159" s="5">
        <v>17.399999999999999</v>
      </c>
      <c r="L159" s="6"/>
      <c r="M159" s="4"/>
      <c r="N159" s="6">
        <v>110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40078.413194444445</v>
      </c>
      <c r="B160" s="16">
        <v>40078.413194444445</v>
      </c>
      <c r="C160" s="4">
        <v>7.45</v>
      </c>
      <c r="D160" s="4">
        <v>7.19</v>
      </c>
      <c r="E160" s="5">
        <v>76</v>
      </c>
      <c r="F160" s="5"/>
      <c r="G160" s="5">
        <v>14.7</v>
      </c>
      <c r="H160" s="4">
        <v>7.45</v>
      </c>
      <c r="I160" s="3">
        <v>17380</v>
      </c>
      <c r="J160" s="3">
        <v>21720</v>
      </c>
      <c r="K160" s="5">
        <v>13</v>
      </c>
      <c r="L160" s="6"/>
      <c r="M160" s="4"/>
      <c r="N160" s="6">
        <v>17</v>
      </c>
      <c r="O160" s="6"/>
      <c r="P160" s="4">
        <v>0.04</v>
      </c>
      <c r="Q160" s="4">
        <v>0.88</v>
      </c>
      <c r="R160" s="4">
        <v>0.14899999999999999</v>
      </c>
      <c r="S160" s="4">
        <v>0.08</v>
      </c>
      <c r="T160" s="4">
        <v>0.04</v>
      </c>
      <c r="U160" s="4">
        <v>0.13</v>
      </c>
      <c r="V160" s="6">
        <v>32</v>
      </c>
    </row>
    <row r="161" spans="1:22" x14ac:dyDescent="0.25">
      <c r="A161" s="7">
        <v>40092.385416666664</v>
      </c>
      <c r="B161" s="16">
        <v>40092.385416666664</v>
      </c>
      <c r="C161" s="4">
        <v>7.54</v>
      </c>
      <c r="D161" s="4">
        <v>6.99</v>
      </c>
      <c r="E161" s="5">
        <v>64.5</v>
      </c>
      <c r="F161" s="5"/>
      <c r="G161" s="5">
        <v>9.1999999999999993</v>
      </c>
      <c r="H161" s="4">
        <v>6.94</v>
      </c>
      <c r="I161" s="3">
        <v>11290</v>
      </c>
      <c r="J161" s="3">
        <v>15950</v>
      </c>
      <c r="K161" s="5">
        <v>9.5</v>
      </c>
      <c r="L161" s="6"/>
      <c r="M161" s="4"/>
      <c r="N161" s="6">
        <v>30</v>
      </c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40108.413194444445</v>
      </c>
      <c r="B162" s="16">
        <v>40108.413194444445</v>
      </c>
      <c r="C162" s="4">
        <v>7.23</v>
      </c>
      <c r="D162" s="4">
        <v>6.13</v>
      </c>
      <c r="E162" s="5">
        <v>56.2</v>
      </c>
      <c r="F162" s="5"/>
      <c r="G162" s="5">
        <v>11.3</v>
      </c>
      <c r="H162" s="4">
        <v>16.399999999999999</v>
      </c>
      <c r="I162" s="3">
        <v>5000</v>
      </c>
      <c r="J162" s="3">
        <v>7190</v>
      </c>
      <c r="K162" s="5">
        <v>4.0999999999999996</v>
      </c>
      <c r="L162" s="6"/>
      <c r="M162" s="4"/>
      <c r="N162" s="6">
        <v>30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40123.413194444445</v>
      </c>
      <c r="B163" s="16">
        <v>40123.413194444445</v>
      </c>
      <c r="C163" s="4">
        <v>7.41</v>
      </c>
      <c r="D163" s="4">
        <v>6.85</v>
      </c>
      <c r="E163" s="5">
        <v>62.3</v>
      </c>
      <c r="F163" s="5"/>
      <c r="G163" s="5">
        <v>10.3</v>
      </c>
      <c r="H163" s="4">
        <v>7.18</v>
      </c>
      <c r="I163" s="3">
        <v>8520</v>
      </c>
      <c r="J163" s="3">
        <v>12270</v>
      </c>
      <c r="K163" s="5">
        <v>6.9</v>
      </c>
      <c r="L163" s="6"/>
      <c r="M163" s="4"/>
      <c r="N163" s="6">
        <v>50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40137.402777777781</v>
      </c>
      <c r="B164" s="16">
        <v>40137.402777777781</v>
      </c>
      <c r="C164" s="4">
        <v>7.27</v>
      </c>
      <c r="D164" s="4">
        <v>7.31</v>
      </c>
      <c r="E164" s="5">
        <v>65.2</v>
      </c>
      <c r="F164" s="5"/>
      <c r="G164" s="5">
        <v>9.4</v>
      </c>
      <c r="H164" s="4">
        <v>10.81</v>
      </c>
      <c r="I164" s="3">
        <v>9980</v>
      </c>
      <c r="J164" s="3">
        <v>14340</v>
      </c>
      <c r="K164" s="5">
        <v>8.4</v>
      </c>
      <c r="L164" s="6"/>
      <c r="M164" s="4"/>
      <c r="N164" s="6">
        <v>23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40148.402777777781</v>
      </c>
      <c r="B165" s="16">
        <v>40148.402777777781</v>
      </c>
      <c r="C165" s="4">
        <v>6.98</v>
      </c>
      <c r="D165" s="4">
        <v>3.52</v>
      </c>
      <c r="E165" s="5">
        <v>30.2</v>
      </c>
      <c r="F165" s="5"/>
      <c r="G165" s="5">
        <v>8.1999999999999993</v>
      </c>
      <c r="H165" s="4">
        <v>31.3</v>
      </c>
      <c r="I165" s="3">
        <v>1985</v>
      </c>
      <c r="J165" s="3">
        <v>2923</v>
      </c>
      <c r="K165" s="5">
        <v>1.5</v>
      </c>
      <c r="L165" s="6"/>
      <c r="M165" s="4"/>
      <c r="N165" s="6">
        <v>110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40163.381944444445</v>
      </c>
      <c r="B166" s="16">
        <v>40163.381944444445</v>
      </c>
      <c r="C166" s="4">
        <v>7.19</v>
      </c>
      <c r="D166" s="4">
        <v>9.1300000000000008</v>
      </c>
      <c r="E166" s="5">
        <v>78.900000000000006</v>
      </c>
      <c r="F166" s="5"/>
      <c r="G166" s="5">
        <v>7.6</v>
      </c>
      <c r="H166" s="4">
        <v>13.4</v>
      </c>
      <c r="I166" s="3">
        <v>6350</v>
      </c>
      <c r="J166" s="3">
        <v>9470</v>
      </c>
      <c r="K166" s="5">
        <v>5.3</v>
      </c>
      <c r="L166" s="6"/>
      <c r="M166" s="4"/>
      <c r="N166" s="6">
        <v>130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40176.458333333336</v>
      </c>
      <c r="B167" s="16">
        <v>40176.458333333336</v>
      </c>
      <c r="C167" s="4">
        <v>7.19</v>
      </c>
      <c r="D167" s="4"/>
      <c r="E167" s="5"/>
      <c r="F167" s="5"/>
      <c r="G167" s="5">
        <v>4.0999999999999996</v>
      </c>
      <c r="H167" s="4">
        <v>30.6</v>
      </c>
      <c r="I167" s="3">
        <v>1743</v>
      </c>
      <c r="J167" s="3">
        <v>2922</v>
      </c>
      <c r="K167" s="5">
        <v>1.5</v>
      </c>
      <c r="L167" s="6"/>
      <c r="M167" s="4"/>
      <c r="N167" s="6">
        <v>23</v>
      </c>
      <c r="O167" s="6"/>
      <c r="P167" s="4">
        <v>1.4750000000000001</v>
      </c>
      <c r="Q167" s="4">
        <v>2.12</v>
      </c>
      <c r="R167" s="4">
        <v>0.17499999999999999</v>
      </c>
      <c r="S167" s="4">
        <v>0.15</v>
      </c>
      <c r="T167" s="4">
        <v>1.43</v>
      </c>
      <c r="U167" s="4">
        <v>1.41</v>
      </c>
      <c r="V167" s="6">
        <v>17</v>
      </c>
    </row>
    <row r="168" spans="1:22" x14ac:dyDescent="0.25">
      <c r="A168" s="7">
        <v>40190.423611111109</v>
      </c>
      <c r="B168" s="16">
        <v>40190.423611111109</v>
      </c>
      <c r="C168" s="4"/>
      <c r="D168" s="4">
        <v>7.27</v>
      </c>
      <c r="E168" s="5">
        <v>64.099999999999994</v>
      </c>
      <c r="F168" s="5"/>
      <c r="G168" s="5">
        <v>10.3</v>
      </c>
      <c r="H168" s="4">
        <v>35.1</v>
      </c>
      <c r="I168" s="3">
        <v>3980</v>
      </c>
      <c r="J168" s="3">
        <v>5550</v>
      </c>
      <c r="K168" s="5">
        <v>3</v>
      </c>
      <c r="L168" s="6"/>
      <c r="M168" s="4"/>
      <c r="N168" s="6">
        <v>80</v>
      </c>
      <c r="O168" s="6"/>
      <c r="P168" s="4"/>
      <c r="Q168" s="4"/>
      <c r="R168" s="4"/>
      <c r="S168" s="4"/>
      <c r="T168" s="4"/>
      <c r="U168" s="4"/>
      <c r="V168" s="6"/>
    </row>
    <row r="169" spans="1:22" x14ac:dyDescent="0.25">
      <c r="A169" s="7">
        <v>40204.434027777781</v>
      </c>
      <c r="B169" s="16">
        <v>40204.434027777781</v>
      </c>
      <c r="C169" s="4">
        <v>7.37</v>
      </c>
      <c r="D169" s="4">
        <v>1.4</v>
      </c>
      <c r="E169" s="5">
        <v>13.9</v>
      </c>
      <c r="F169" s="5"/>
      <c r="G169" s="5">
        <v>9</v>
      </c>
      <c r="H169" s="4">
        <v>13.3</v>
      </c>
      <c r="I169" s="3">
        <v>17730</v>
      </c>
      <c r="J169" s="3">
        <v>25980</v>
      </c>
      <c r="K169" s="5">
        <v>15.8</v>
      </c>
      <c r="L169" s="6"/>
      <c r="M169" s="4"/>
      <c r="N169" s="6">
        <v>80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40219.416666666664</v>
      </c>
      <c r="B170" s="16">
        <v>40219.416666666664</v>
      </c>
      <c r="C170" s="4">
        <v>7.02</v>
      </c>
      <c r="D170" s="4">
        <v>4.63</v>
      </c>
      <c r="E170" s="5">
        <v>38.700000000000003</v>
      </c>
      <c r="F170" s="5"/>
      <c r="G170" s="5">
        <v>6.5</v>
      </c>
      <c r="H170" s="4">
        <v>36.5</v>
      </c>
      <c r="I170" s="3">
        <v>18400</v>
      </c>
      <c r="J170" s="3">
        <v>2840</v>
      </c>
      <c r="K170" s="5">
        <v>1.5</v>
      </c>
      <c r="L170" s="6"/>
      <c r="M170" s="4"/>
      <c r="N170" s="6">
        <v>23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40232.392361111109</v>
      </c>
      <c r="B171" s="16">
        <v>40232.392361111109</v>
      </c>
      <c r="C171" s="4">
        <v>6.87</v>
      </c>
      <c r="D171" s="4">
        <v>5.67</v>
      </c>
      <c r="E171" s="5">
        <v>44.3</v>
      </c>
      <c r="F171" s="5"/>
      <c r="G171" s="5">
        <v>4.5</v>
      </c>
      <c r="H171" s="4">
        <v>36.9</v>
      </c>
      <c r="I171" s="3">
        <v>1392</v>
      </c>
      <c r="J171" s="3">
        <v>2285</v>
      </c>
      <c r="K171" s="5">
        <v>1.2</v>
      </c>
      <c r="L171" s="6"/>
      <c r="M171" s="4"/>
      <c r="N171" s="6">
        <v>30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40246.395833333336</v>
      </c>
      <c r="B172" s="16">
        <v>40246.395833333336</v>
      </c>
      <c r="C172" s="4">
        <v>7</v>
      </c>
      <c r="D172" s="4">
        <v>7.12</v>
      </c>
      <c r="E172" s="5">
        <v>56.5</v>
      </c>
      <c r="F172" s="5"/>
      <c r="G172" s="5">
        <v>4.9000000000000004</v>
      </c>
      <c r="H172" s="4">
        <v>30.8</v>
      </c>
      <c r="I172" s="3">
        <v>2439</v>
      </c>
      <c r="J172" s="3">
        <v>3947</v>
      </c>
      <c r="K172" s="5">
        <v>2.1</v>
      </c>
      <c r="L172" s="6"/>
      <c r="M172" s="4"/>
      <c r="N172" s="6">
        <v>260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40260.399305555555</v>
      </c>
      <c r="B173" s="16">
        <v>40260.399305555555</v>
      </c>
      <c r="C173" s="4">
        <v>7.1</v>
      </c>
      <c r="D173" s="4">
        <v>7.88</v>
      </c>
      <c r="E173" s="5">
        <v>69.8</v>
      </c>
      <c r="F173" s="5"/>
      <c r="G173" s="5">
        <v>9.6999999999999993</v>
      </c>
      <c r="H173" s="4">
        <v>27</v>
      </c>
      <c r="I173" s="3">
        <v>2338</v>
      </c>
      <c r="J173" s="3">
        <v>3308</v>
      </c>
      <c r="K173" s="5">
        <v>1.7</v>
      </c>
      <c r="L173" s="6"/>
      <c r="M173" s="4"/>
      <c r="N173" s="6">
        <v>70</v>
      </c>
      <c r="O173" s="6"/>
      <c r="P173" s="4">
        <v>0.8</v>
      </c>
      <c r="Q173" s="4">
        <v>1.82</v>
      </c>
      <c r="R173" s="4">
        <v>0.13500000000000001</v>
      </c>
      <c r="S173" s="4">
        <v>0.18</v>
      </c>
      <c r="T173" s="4">
        <v>0.76</v>
      </c>
      <c r="U173" s="4">
        <v>1.22</v>
      </c>
      <c r="V173" s="6">
        <v>10</v>
      </c>
    </row>
    <row r="174" spans="1:22" x14ac:dyDescent="0.25">
      <c r="A174" s="7">
        <v>40274.451388888891</v>
      </c>
      <c r="B174" s="16">
        <v>40274.451388888891</v>
      </c>
      <c r="C174" s="4">
        <v>7.68</v>
      </c>
      <c r="D174" s="4">
        <v>10.17</v>
      </c>
      <c r="E174" s="5">
        <v>90.7</v>
      </c>
      <c r="F174" s="5"/>
      <c r="G174" s="5">
        <v>9.5</v>
      </c>
      <c r="H174" s="4">
        <v>26.3</v>
      </c>
      <c r="I174" s="3">
        <v>3872</v>
      </c>
      <c r="J174" s="3">
        <v>5510</v>
      </c>
      <c r="K174" s="5">
        <v>3</v>
      </c>
      <c r="L174" s="6"/>
      <c r="M174" s="4"/>
      <c r="N174" s="6">
        <v>110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40288.40625</v>
      </c>
      <c r="B175" s="16">
        <v>40288.40625</v>
      </c>
      <c r="C175" s="4">
        <v>6.97</v>
      </c>
      <c r="D175" s="4">
        <v>6.49</v>
      </c>
      <c r="E175" s="5">
        <v>64.3</v>
      </c>
      <c r="F175" s="5"/>
      <c r="G175" s="5">
        <v>13.1</v>
      </c>
      <c r="H175" s="4">
        <v>13.7</v>
      </c>
      <c r="I175" s="3">
        <v>8550</v>
      </c>
      <c r="J175" s="3">
        <v>11120</v>
      </c>
      <c r="K175" s="5">
        <v>6.4</v>
      </c>
      <c r="L175" s="6"/>
      <c r="M175" s="4"/>
      <c r="N175" s="6">
        <v>300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40303.40625</v>
      </c>
      <c r="B176" s="16">
        <v>40303.40625</v>
      </c>
      <c r="C176" s="4">
        <v>7.55</v>
      </c>
      <c r="D176" s="4">
        <v>10.17</v>
      </c>
      <c r="E176" s="5">
        <v>90.2</v>
      </c>
      <c r="F176" s="5"/>
      <c r="G176" s="5">
        <v>9.6999999999999993</v>
      </c>
      <c r="H176" s="4">
        <v>22.4</v>
      </c>
      <c r="I176" s="3">
        <v>2117</v>
      </c>
      <c r="J176" s="3">
        <v>2993</v>
      </c>
      <c r="K176" s="5">
        <v>1.6</v>
      </c>
      <c r="L176" s="6"/>
      <c r="M176" s="4"/>
      <c r="N176" s="6">
        <v>22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40318.427083333336</v>
      </c>
      <c r="B177" s="16">
        <v>40318.427083333336</v>
      </c>
      <c r="C177" s="4">
        <v>7.57</v>
      </c>
      <c r="D177" s="4">
        <v>8.81</v>
      </c>
      <c r="E177" s="5">
        <v>84.8</v>
      </c>
      <c r="F177" s="5"/>
      <c r="G177" s="5">
        <v>11.1</v>
      </c>
      <c r="H177" s="4">
        <v>9.27</v>
      </c>
      <c r="I177" s="3">
        <v>10990</v>
      </c>
      <c r="J177" s="3">
        <v>14920</v>
      </c>
      <c r="K177" s="5">
        <v>8.6999999999999993</v>
      </c>
      <c r="L177" s="6"/>
      <c r="M177" s="4"/>
      <c r="N177" s="6">
        <v>240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40330.454861111109</v>
      </c>
      <c r="B178" s="16">
        <v>40330.454861111109</v>
      </c>
      <c r="C178" s="4">
        <v>7.1</v>
      </c>
      <c r="D178" s="4">
        <v>5.18</v>
      </c>
      <c r="E178" s="5">
        <v>51.9</v>
      </c>
      <c r="F178" s="5"/>
      <c r="G178" s="5">
        <v>14.5</v>
      </c>
      <c r="H178" s="4">
        <v>24.5</v>
      </c>
      <c r="I178" s="3">
        <v>2529</v>
      </c>
      <c r="J178" s="3">
        <v>3173</v>
      </c>
      <c r="K178" s="5">
        <v>1.7</v>
      </c>
      <c r="L178" s="6"/>
      <c r="M178" s="4"/>
      <c r="N178" s="6">
        <v>30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40345.413194444445</v>
      </c>
      <c r="B179" s="16">
        <v>40345.413194444445</v>
      </c>
      <c r="C179" s="4">
        <v>7.39</v>
      </c>
      <c r="D179" s="4">
        <v>8.51</v>
      </c>
      <c r="E179" s="5">
        <v>83.3</v>
      </c>
      <c r="F179" s="5"/>
      <c r="G179" s="5">
        <v>13.9</v>
      </c>
      <c r="H179" s="4">
        <v>23.3</v>
      </c>
      <c r="I179" s="3">
        <v>2930</v>
      </c>
      <c r="J179" s="3">
        <v>3718</v>
      </c>
      <c r="K179" s="5">
        <v>2</v>
      </c>
      <c r="L179" s="6"/>
      <c r="M179" s="4"/>
      <c r="N179" s="6">
        <v>110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40358.440972222219</v>
      </c>
      <c r="B180" s="16">
        <v>40358.440972222219</v>
      </c>
      <c r="C180" s="4">
        <v>7.78</v>
      </c>
      <c r="D180" s="4">
        <v>13.58</v>
      </c>
      <c r="E180" s="5">
        <v>139.9</v>
      </c>
      <c r="F180" s="5"/>
      <c r="G180" s="5">
        <v>15.6</v>
      </c>
      <c r="H180" s="4">
        <v>25</v>
      </c>
      <c r="I180" s="3">
        <v>3672</v>
      </c>
      <c r="J180" s="3">
        <v>4419</v>
      </c>
      <c r="K180" s="5">
        <v>2.4</v>
      </c>
      <c r="L180" s="6"/>
      <c r="M180" s="4"/>
      <c r="N180" s="6">
        <v>13</v>
      </c>
      <c r="O180" s="6"/>
      <c r="P180" s="4">
        <v>0.02</v>
      </c>
      <c r="Q180" s="4">
        <v>0.96</v>
      </c>
      <c r="R180" s="4">
        <v>0.13500000000000001</v>
      </c>
      <c r="S180" s="4">
        <v>0.03</v>
      </c>
      <c r="T180" s="15">
        <v>0.01</v>
      </c>
      <c r="U180" s="4">
        <v>0.12</v>
      </c>
      <c r="V180" s="6">
        <v>16</v>
      </c>
    </row>
    <row r="181" spans="1:22" x14ac:dyDescent="0.25">
      <c r="A181" s="7">
        <v>40372.381944444445</v>
      </c>
      <c r="B181" s="16">
        <v>40372.381944444445</v>
      </c>
      <c r="C181" s="4">
        <v>8.0299999999999994</v>
      </c>
      <c r="D181" s="4">
        <v>9.9600000000000009</v>
      </c>
      <c r="E181" s="5">
        <v>104.1</v>
      </c>
      <c r="F181" s="5"/>
      <c r="G181" s="5">
        <v>14.1</v>
      </c>
      <c r="H181" s="4">
        <v>10.56</v>
      </c>
      <c r="I181" s="3">
        <v>7080</v>
      </c>
      <c r="J181" s="3">
        <v>8530</v>
      </c>
      <c r="K181" s="5">
        <v>4.8</v>
      </c>
      <c r="L181" s="6"/>
      <c r="M181" s="4"/>
      <c r="N181" s="6">
        <v>110</v>
      </c>
      <c r="O181" s="6"/>
      <c r="P181" s="4"/>
      <c r="Q181" s="4"/>
      <c r="R181" s="4"/>
      <c r="S181" s="4"/>
      <c r="T181" s="4"/>
      <c r="U181" s="4"/>
      <c r="V181" s="6"/>
    </row>
    <row r="182" spans="1:22" x14ac:dyDescent="0.25">
      <c r="A182" s="7">
        <v>40387.416666666664</v>
      </c>
      <c r="B182" s="16">
        <v>40387.416666666664</v>
      </c>
      <c r="C182" s="4">
        <v>7.5</v>
      </c>
      <c r="D182" s="4">
        <v>9.86</v>
      </c>
      <c r="E182" s="5">
        <v>104.2</v>
      </c>
      <c r="F182" s="5"/>
      <c r="G182" s="5">
        <v>16.8</v>
      </c>
      <c r="H182" s="4">
        <v>17.5</v>
      </c>
      <c r="I182" s="3">
        <v>11900</v>
      </c>
      <c r="J182" s="3">
        <v>15160</v>
      </c>
      <c r="K182" s="5">
        <v>11.1</v>
      </c>
      <c r="L182" s="6"/>
      <c r="M182" s="4"/>
      <c r="N182" s="6">
        <v>300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40400.413194444445</v>
      </c>
      <c r="B183" s="16">
        <v>40400.413194444445</v>
      </c>
      <c r="C183" s="4">
        <v>7.46</v>
      </c>
      <c r="D183" s="4">
        <v>8.61</v>
      </c>
      <c r="E183" s="5">
        <v>88.9</v>
      </c>
      <c r="F183" s="5"/>
      <c r="G183" s="5">
        <v>15.2</v>
      </c>
      <c r="H183" s="4">
        <v>28.2</v>
      </c>
      <c r="I183" s="3">
        <v>14050</v>
      </c>
      <c r="J183" s="3">
        <v>16940</v>
      </c>
      <c r="K183" s="5">
        <v>9.8000000000000007</v>
      </c>
      <c r="L183" s="6"/>
      <c r="M183" s="4"/>
      <c r="N183" s="6">
        <v>23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40414.40625</v>
      </c>
      <c r="B184" s="16">
        <v>40414.40625</v>
      </c>
      <c r="C184" s="4">
        <v>7.72</v>
      </c>
      <c r="D184" s="4">
        <v>8.75</v>
      </c>
      <c r="E184" s="5">
        <v>86.8</v>
      </c>
      <c r="F184" s="5"/>
      <c r="G184" s="5">
        <v>15.3</v>
      </c>
      <c r="H184" s="4">
        <v>19.100000000000001</v>
      </c>
      <c r="I184" s="3">
        <v>7250</v>
      </c>
      <c r="J184" s="3">
        <v>8990</v>
      </c>
      <c r="K184" s="5">
        <v>5.0999999999999996</v>
      </c>
      <c r="L184" s="6"/>
      <c r="M184" s="4"/>
      <c r="N184" s="6">
        <v>300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40428.430555555555</v>
      </c>
      <c r="B185" s="16">
        <v>40428.430555555555</v>
      </c>
      <c r="C185" s="4">
        <v>7.47</v>
      </c>
      <c r="D185" s="4">
        <v>7.44</v>
      </c>
      <c r="E185" s="5">
        <v>76.900000000000006</v>
      </c>
      <c r="F185" s="5"/>
      <c r="G185" s="5">
        <v>14.3</v>
      </c>
      <c r="H185" s="4">
        <v>16.7</v>
      </c>
      <c r="I185" s="3">
        <v>11020</v>
      </c>
      <c r="J185" s="3">
        <v>14250</v>
      </c>
      <c r="K185" s="5">
        <v>8.4</v>
      </c>
      <c r="L185" s="6"/>
      <c r="M185" s="4"/>
      <c r="N185" s="6">
        <v>170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40444.409722222219</v>
      </c>
      <c r="B186" s="16">
        <v>40444.409722222219</v>
      </c>
      <c r="C186" s="4">
        <v>7.7</v>
      </c>
      <c r="D186" s="4">
        <v>10.64</v>
      </c>
      <c r="E186" s="5">
        <v>107.4</v>
      </c>
      <c r="F186" s="5"/>
      <c r="G186" s="5">
        <v>14.7</v>
      </c>
      <c r="H186" s="4">
        <v>18.3</v>
      </c>
      <c r="I186" s="3">
        <v>5580</v>
      </c>
      <c r="J186" s="3">
        <v>6990</v>
      </c>
      <c r="K186" s="5">
        <v>3.8</v>
      </c>
      <c r="L186" s="6"/>
      <c r="M186" s="4"/>
      <c r="N186" s="6">
        <v>50</v>
      </c>
      <c r="O186" s="6"/>
      <c r="P186" s="15">
        <v>0.01</v>
      </c>
      <c r="Q186" s="4">
        <v>1.36</v>
      </c>
      <c r="R186" s="4">
        <v>0.18099999999999999</v>
      </c>
      <c r="S186" s="4">
        <v>0.03</v>
      </c>
      <c r="T186" s="15">
        <v>5.0000000000000001E-3</v>
      </c>
      <c r="U186" s="4">
        <v>0.08</v>
      </c>
      <c r="V186" s="6">
        <v>22</v>
      </c>
    </row>
    <row r="187" spans="1:22" x14ac:dyDescent="0.25">
      <c r="A187" s="7">
        <v>40456.427083333336</v>
      </c>
      <c r="B187" s="16">
        <v>40456.427083333336</v>
      </c>
      <c r="C187" s="4">
        <v>7.52</v>
      </c>
      <c r="D187" s="4">
        <v>6.67</v>
      </c>
      <c r="E187" s="5">
        <v>64.7</v>
      </c>
      <c r="F187" s="5"/>
      <c r="G187" s="5">
        <v>13</v>
      </c>
      <c r="H187" s="4">
        <v>13.8</v>
      </c>
      <c r="I187" s="3">
        <v>5910</v>
      </c>
      <c r="J187" s="3">
        <v>7550</v>
      </c>
      <c r="K187" s="5">
        <v>4.2</v>
      </c>
      <c r="L187" s="6"/>
      <c r="M187" s="4"/>
      <c r="N187" s="6">
        <v>130</v>
      </c>
      <c r="O187" s="6"/>
      <c r="P187" s="4"/>
      <c r="Q187" s="4"/>
      <c r="R187" s="4"/>
      <c r="S187" s="4"/>
      <c r="T187" s="4"/>
      <c r="U187" s="4"/>
      <c r="V187" s="6"/>
    </row>
    <row r="188" spans="1:22" x14ac:dyDescent="0.25">
      <c r="A188" s="7">
        <v>40470.395833333336</v>
      </c>
      <c r="B188" s="16">
        <v>40470.395833333336</v>
      </c>
      <c r="C188" s="4">
        <v>7.56</v>
      </c>
      <c r="D188" s="4">
        <v>10.18</v>
      </c>
      <c r="E188" s="5">
        <v>84.5</v>
      </c>
      <c r="F188" s="5"/>
      <c r="G188" s="5">
        <v>8.1999999999999993</v>
      </c>
      <c r="H188" s="4">
        <v>11.1</v>
      </c>
      <c r="I188" s="3">
        <v>3432</v>
      </c>
      <c r="J188" s="3">
        <v>5180</v>
      </c>
      <c r="K188" s="5">
        <v>2.8</v>
      </c>
      <c r="L188" s="6"/>
      <c r="M188" s="4"/>
      <c r="N188" s="6">
        <v>140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40484.430555555555</v>
      </c>
      <c r="B189" s="16">
        <v>40484.430555555555</v>
      </c>
      <c r="C189" s="4">
        <v>7.76</v>
      </c>
      <c r="D189" s="4">
        <v>10.98</v>
      </c>
      <c r="E189" s="5">
        <v>99.5</v>
      </c>
      <c r="F189" s="5"/>
      <c r="G189" s="5">
        <v>10.3</v>
      </c>
      <c r="H189" s="4">
        <v>5.47</v>
      </c>
      <c r="I189" s="3">
        <v>5600</v>
      </c>
      <c r="J189" s="3">
        <v>7300</v>
      </c>
      <c r="K189" s="5">
        <v>4.0999999999999996</v>
      </c>
      <c r="L189" s="6"/>
      <c r="M189" s="4"/>
      <c r="N189" s="6">
        <v>500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40500.479166666664</v>
      </c>
      <c r="B190" s="16">
        <v>40500.479166666664</v>
      </c>
      <c r="C190" s="4">
        <v>7.42</v>
      </c>
      <c r="D190" s="4">
        <v>7.47</v>
      </c>
      <c r="E190" s="5">
        <v>63.5</v>
      </c>
      <c r="F190" s="5"/>
      <c r="G190" s="5">
        <v>7.4</v>
      </c>
      <c r="H190" s="4">
        <v>20.100000000000001</v>
      </c>
      <c r="I190" s="3">
        <v>1899</v>
      </c>
      <c r="J190" s="3">
        <v>2864</v>
      </c>
      <c r="K190" s="5">
        <v>1.5</v>
      </c>
      <c r="L190" s="6"/>
      <c r="M190" s="4"/>
      <c r="N190" s="6">
        <v>300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40513.40625</v>
      </c>
      <c r="B191" s="16">
        <v>40513.40625</v>
      </c>
      <c r="C191" s="4"/>
      <c r="D191" s="4">
        <v>6.8</v>
      </c>
      <c r="E191" s="5">
        <v>56.5</v>
      </c>
      <c r="F191" s="5"/>
      <c r="G191" s="5">
        <v>7.1</v>
      </c>
      <c r="H191" s="4">
        <v>25</v>
      </c>
      <c r="I191" s="3">
        <v>1177</v>
      </c>
      <c r="J191" s="3">
        <v>1790</v>
      </c>
      <c r="K191" s="5">
        <v>1</v>
      </c>
      <c r="L191" s="6"/>
      <c r="M191" s="4"/>
      <c r="N191" s="6">
        <v>80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40526.444444444445</v>
      </c>
      <c r="B192" s="16">
        <v>40526.444444444445</v>
      </c>
      <c r="C192" s="4">
        <v>6.88</v>
      </c>
      <c r="D192" s="4">
        <v>6.92</v>
      </c>
      <c r="E192" s="5">
        <v>60.4</v>
      </c>
      <c r="F192" s="5"/>
      <c r="G192" s="5">
        <v>8.8000000000000007</v>
      </c>
      <c r="H192" s="4">
        <v>256</v>
      </c>
      <c r="I192" s="3">
        <v>1196</v>
      </c>
      <c r="J192" s="3">
        <v>1735</v>
      </c>
      <c r="K192" s="5">
        <v>0.9</v>
      </c>
      <c r="L192" s="6"/>
      <c r="M192" s="4"/>
      <c r="N192" s="6">
        <v>80</v>
      </c>
      <c r="O192" s="6"/>
      <c r="P192" s="4">
        <v>7.21</v>
      </c>
      <c r="Q192" s="4">
        <v>2.82</v>
      </c>
      <c r="R192" s="4">
        <v>0.71299999999999997</v>
      </c>
      <c r="S192" s="4">
        <v>0.11</v>
      </c>
      <c r="T192" s="4">
        <v>7.16</v>
      </c>
      <c r="U192" s="4">
        <v>0.65</v>
      </c>
      <c r="V192" s="6">
        <v>129</v>
      </c>
    </row>
    <row r="193" spans="1:22" x14ac:dyDescent="0.25">
      <c r="A193" s="7">
        <v>40540.409722222219</v>
      </c>
      <c r="B193" s="16">
        <v>40540.409722222219</v>
      </c>
      <c r="C193" s="4">
        <v>7.25</v>
      </c>
      <c r="D193" s="4">
        <v>8.61</v>
      </c>
      <c r="E193" s="5">
        <v>70.5</v>
      </c>
      <c r="F193" s="5"/>
      <c r="G193" s="5">
        <v>6.8</v>
      </c>
      <c r="H193" s="4">
        <v>20.399999999999999</v>
      </c>
      <c r="I193" s="3">
        <v>1950</v>
      </c>
      <c r="J193" s="3">
        <v>2986</v>
      </c>
      <c r="K193" s="5">
        <v>1.6</v>
      </c>
      <c r="L193" s="6"/>
      <c r="M193" s="4"/>
      <c r="N193" s="6">
        <v>130</v>
      </c>
      <c r="O193" s="6"/>
      <c r="P193" s="4"/>
      <c r="Q193" s="4"/>
      <c r="R193" s="4"/>
      <c r="S193" s="4"/>
      <c r="T193" s="4"/>
      <c r="U193" s="4"/>
      <c r="V193" s="6"/>
    </row>
    <row r="194" spans="1:22" x14ac:dyDescent="0.25">
      <c r="A194" s="7">
        <v>40554.416666666664</v>
      </c>
      <c r="B194" s="16">
        <v>40554.416666666664</v>
      </c>
      <c r="C194" s="4">
        <v>6.99</v>
      </c>
      <c r="D194" s="4">
        <v>5.0999999999999996</v>
      </c>
      <c r="E194" s="5">
        <v>38.6</v>
      </c>
      <c r="F194" s="5"/>
      <c r="G194" s="5">
        <v>3.6</v>
      </c>
      <c r="H194" s="4">
        <v>33.700000000000003</v>
      </c>
      <c r="I194" s="3">
        <v>1060</v>
      </c>
      <c r="J194" s="3">
        <v>1786</v>
      </c>
      <c r="K194" s="5">
        <v>0.8</v>
      </c>
      <c r="L194" s="6"/>
      <c r="M194" s="4"/>
      <c r="N194" s="6">
        <v>80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40568.413194444445</v>
      </c>
      <c r="B195" s="16">
        <v>40568.413194444445</v>
      </c>
      <c r="C195" s="4"/>
      <c r="D195" s="4">
        <v>5.15</v>
      </c>
      <c r="E195" s="5">
        <v>44.9</v>
      </c>
      <c r="F195" s="5"/>
      <c r="G195" s="5">
        <v>8.5</v>
      </c>
      <c r="H195" s="4">
        <v>253</v>
      </c>
      <c r="I195" s="3">
        <v>1027</v>
      </c>
      <c r="J195" s="3">
        <v>1440</v>
      </c>
      <c r="K195" s="5">
        <v>1</v>
      </c>
      <c r="L195" s="6"/>
      <c r="M195" s="4"/>
      <c r="N195" s="6">
        <v>70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40584.434027777781</v>
      </c>
      <c r="B196" s="16">
        <v>40584.434027777781</v>
      </c>
      <c r="C196" s="4">
        <v>7.23</v>
      </c>
      <c r="D196" s="4">
        <v>3.55</v>
      </c>
      <c r="E196" s="5">
        <v>28</v>
      </c>
      <c r="F196" s="5"/>
      <c r="G196" s="5">
        <v>5.3</v>
      </c>
      <c r="H196" s="4">
        <v>41.4</v>
      </c>
      <c r="I196" s="3">
        <v>1309</v>
      </c>
      <c r="J196" s="3">
        <v>2090</v>
      </c>
      <c r="K196" s="5">
        <v>1.1000000000000001</v>
      </c>
      <c r="L196" s="6"/>
      <c r="M196" s="4"/>
      <c r="N196" s="6">
        <v>30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40596.395833333336</v>
      </c>
      <c r="B197" s="16">
        <v>40596.395833333336</v>
      </c>
      <c r="C197" s="4">
        <v>7.41</v>
      </c>
      <c r="D197" s="4">
        <v>6.78</v>
      </c>
      <c r="E197" s="5">
        <v>54.5</v>
      </c>
      <c r="F197" s="5"/>
      <c r="G197" s="5">
        <v>5</v>
      </c>
      <c r="H197" s="4">
        <v>28.7</v>
      </c>
      <c r="I197" s="3">
        <v>1786</v>
      </c>
      <c r="J197" s="3">
        <v>2884</v>
      </c>
      <c r="K197" s="5">
        <v>1.5</v>
      </c>
      <c r="L197" s="6"/>
      <c r="M197" s="4"/>
      <c r="N197" s="6">
        <v>80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40610.395833333336</v>
      </c>
      <c r="B198" s="16">
        <v>40610.395833333336</v>
      </c>
      <c r="C198" s="4">
        <v>7.29</v>
      </c>
      <c r="D198" s="4">
        <v>6.3</v>
      </c>
      <c r="E198" s="5">
        <v>52</v>
      </c>
      <c r="F198" s="5"/>
      <c r="G198" s="5">
        <v>7.6</v>
      </c>
      <c r="H198" s="4">
        <v>27.8</v>
      </c>
      <c r="I198" s="3">
        <v>2271</v>
      </c>
      <c r="J198" s="3">
        <v>3400</v>
      </c>
      <c r="K198" s="5">
        <v>1.8</v>
      </c>
      <c r="L198" s="6"/>
      <c r="M198" s="4"/>
      <c r="N198" s="6">
        <v>920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40624.427083333336</v>
      </c>
      <c r="B199" s="16">
        <v>40624.427083333336</v>
      </c>
      <c r="C199" s="4"/>
      <c r="D199" s="4">
        <v>6.69</v>
      </c>
      <c r="E199" s="5">
        <v>58.2</v>
      </c>
      <c r="F199" s="5"/>
      <c r="G199" s="5">
        <v>8.5</v>
      </c>
      <c r="H199" s="4">
        <v>37.299999999999997</v>
      </c>
      <c r="I199" s="3">
        <v>1676</v>
      </c>
      <c r="J199" s="3">
        <v>2450</v>
      </c>
      <c r="K199" s="5">
        <v>1.3</v>
      </c>
      <c r="L199" s="6"/>
      <c r="M199" s="4"/>
      <c r="N199" s="6">
        <v>23</v>
      </c>
      <c r="O199" s="6"/>
      <c r="P199" s="4">
        <v>1.67</v>
      </c>
      <c r="Q199" s="4">
        <v>1.82</v>
      </c>
      <c r="R199" s="4">
        <v>0.161</v>
      </c>
      <c r="S199" s="4">
        <v>0.02</v>
      </c>
      <c r="T199" s="4">
        <v>1.62</v>
      </c>
      <c r="U199" s="4">
        <v>1.1399999999999999</v>
      </c>
      <c r="V199" s="6">
        <v>11</v>
      </c>
    </row>
    <row r="200" spans="1:22" x14ac:dyDescent="0.25">
      <c r="A200" s="7">
        <v>40638.385416666664</v>
      </c>
      <c r="B200" s="16">
        <v>40638.385416666664</v>
      </c>
      <c r="C200" s="4">
        <v>7.09</v>
      </c>
      <c r="D200" s="4">
        <v>6.85</v>
      </c>
      <c r="E200" s="5">
        <v>56.9</v>
      </c>
      <c r="F200" s="5"/>
      <c r="G200" s="5">
        <v>7.8</v>
      </c>
      <c r="H200" s="4">
        <v>357</v>
      </c>
      <c r="I200" s="3">
        <v>835</v>
      </c>
      <c r="J200" s="3">
        <v>1160</v>
      </c>
      <c r="K200" s="5">
        <v>0.6</v>
      </c>
      <c r="L200" s="6"/>
      <c r="M200" s="4"/>
      <c r="N200" s="6">
        <v>1100</v>
      </c>
      <c r="O200" s="6"/>
      <c r="P200" s="4"/>
      <c r="Q200" s="4"/>
      <c r="R200" s="4"/>
      <c r="S200" s="4"/>
      <c r="T200" s="4"/>
      <c r="U200" s="4"/>
      <c r="V200" s="6"/>
    </row>
    <row r="201" spans="1:22" x14ac:dyDescent="0.25">
      <c r="A201" s="7">
        <v>40653.395833333336</v>
      </c>
      <c r="B201" s="16">
        <v>40653.395833333336</v>
      </c>
      <c r="C201" s="4">
        <v>7.3</v>
      </c>
      <c r="D201" s="4">
        <v>6.43</v>
      </c>
      <c r="E201" s="5">
        <v>60</v>
      </c>
      <c r="F201" s="5"/>
      <c r="G201" s="5">
        <v>11.2</v>
      </c>
      <c r="H201" s="4">
        <v>41.1</v>
      </c>
      <c r="I201" s="3">
        <v>1486</v>
      </c>
      <c r="J201" s="3">
        <v>2020</v>
      </c>
      <c r="K201" s="5">
        <v>1</v>
      </c>
      <c r="L201" s="6"/>
      <c r="M201" s="4"/>
      <c r="N201" s="6">
        <v>70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40666.444444444445</v>
      </c>
      <c r="B202" s="16">
        <v>40666.444444444445</v>
      </c>
      <c r="C202" s="4">
        <v>7.35</v>
      </c>
      <c r="D202" s="4">
        <v>8.41</v>
      </c>
      <c r="E202" s="5">
        <v>77</v>
      </c>
      <c r="F202" s="5"/>
      <c r="G202" s="5">
        <v>11</v>
      </c>
      <c r="H202" s="4">
        <v>41.3</v>
      </c>
      <c r="I202" s="3">
        <v>2351</v>
      </c>
      <c r="J202" s="3">
        <v>3250</v>
      </c>
      <c r="K202" s="5">
        <v>1.7</v>
      </c>
      <c r="L202" s="6"/>
      <c r="M202" s="4"/>
      <c r="N202" s="6">
        <v>49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40681.388888888891</v>
      </c>
      <c r="B203" s="16">
        <v>40681.388888888891</v>
      </c>
      <c r="C203" s="4">
        <v>7.15</v>
      </c>
      <c r="D203" s="4">
        <v>6.57</v>
      </c>
      <c r="E203" s="5">
        <v>65.5</v>
      </c>
      <c r="F203" s="5"/>
      <c r="G203" s="5">
        <v>13.8</v>
      </c>
      <c r="H203" s="4">
        <v>43.9</v>
      </c>
      <c r="I203" s="3">
        <v>1761</v>
      </c>
      <c r="J203" s="3">
        <v>2241</v>
      </c>
      <c r="K203" s="5">
        <v>1.2</v>
      </c>
      <c r="L203" s="6"/>
      <c r="M203" s="4"/>
      <c r="N203" s="6">
        <v>350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40696.402777777781</v>
      </c>
      <c r="B204" s="16">
        <v>40696.402777777781</v>
      </c>
      <c r="C204" s="4">
        <v>7.65</v>
      </c>
      <c r="D204" s="4">
        <v>7.51</v>
      </c>
      <c r="E204" s="5">
        <v>76.2</v>
      </c>
      <c r="F204" s="5"/>
      <c r="G204" s="5">
        <v>14</v>
      </c>
      <c r="H204" s="4">
        <v>25.1</v>
      </c>
      <c r="I204" s="3">
        <v>6590</v>
      </c>
      <c r="J204" s="3">
        <v>8590</v>
      </c>
      <c r="K204" s="5">
        <v>4.7</v>
      </c>
      <c r="L204" s="6"/>
      <c r="M204" s="4"/>
      <c r="N204" s="6">
        <v>110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20">
        <v>40709.444444444445</v>
      </c>
      <c r="B205" s="384">
        <v>40709.444444444445</v>
      </c>
      <c r="C205" s="21">
        <v>7.54</v>
      </c>
      <c r="D205" s="21">
        <v>6.88</v>
      </c>
      <c r="E205" s="22">
        <v>71.099999999999994</v>
      </c>
      <c r="F205" s="22"/>
      <c r="G205" s="22">
        <v>14.7</v>
      </c>
      <c r="H205" s="21"/>
      <c r="I205" s="27">
        <v>8230</v>
      </c>
      <c r="J205" s="27">
        <v>10220</v>
      </c>
      <c r="K205" s="22">
        <v>5.9</v>
      </c>
      <c r="L205" s="23"/>
      <c r="M205" s="21"/>
      <c r="N205" s="24">
        <v>330</v>
      </c>
      <c r="O205" s="24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40722.399305555555</v>
      </c>
      <c r="B206" s="16">
        <v>40722.399305555555</v>
      </c>
      <c r="C206" s="4">
        <v>7.41</v>
      </c>
      <c r="D206" s="4">
        <v>9.5399999999999991</v>
      </c>
      <c r="E206" s="5">
        <v>104.3</v>
      </c>
      <c r="F206" s="5"/>
      <c r="G206" s="5">
        <v>18</v>
      </c>
      <c r="H206" s="4"/>
      <c r="I206" s="3">
        <v>8450</v>
      </c>
      <c r="J206" s="3">
        <v>9910</v>
      </c>
      <c r="K206" s="5">
        <v>5.4</v>
      </c>
      <c r="L206" s="6"/>
      <c r="M206" s="4"/>
      <c r="N206" s="6">
        <v>170</v>
      </c>
      <c r="O206" s="6"/>
      <c r="P206" s="4">
        <v>0.26</v>
      </c>
      <c r="Q206" s="4">
        <v>1.45</v>
      </c>
      <c r="R206" s="4">
        <v>0.14599999999999999</v>
      </c>
      <c r="S206" s="4">
        <v>0.02</v>
      </c>
      <c r="T206" s="4">
        <v>0.21</v>
      </c>
      <c r="U206" s="4">
        <v>0.57999999999999996</v>
      </c>
      <c r="V206" s="6">
        <v>14</v>
      </c>
    </row>
    <row r="207" spans="1:22" x14ac:dyDescent="0.25">
      <c r="A207" s="7">
        <v>40737.420138888891</v>
      </c>
      <c r="B207" s="16">
        <v>40737.420138888891</v>
      </c>
      <c r="C207" s="4">
        <v>7.32</v>
      </c>
      <c r="D207" s="4">
        <v>7.55</v>
      </c>
      <c r="E207" s="5">
        <v>81.400000000000006</v>
      </c>
      <c r="F207" s="5"/>
      <c r="G207" s="5">
        <v>17.600000000000001</v>
      </c>
      <c r="H207" s="4">
        <v>17.3</v>
      </c>
      <c r="I207" s="3">
        <v>12450</v>
      </c>
      <c r="J207" s="3">
        <v>14020</v>
      </c>
      <c r="K207" s="5">
        <v>8.3000000000000007</v>
      </c>
      <c r="L207" s="6"/>
      <c r="M207" s="4"/>
      <c r="N207" s="6">
        <v>240</v>
      </c>
      <c r="O207" s="6"/>
      <c r="P207" s="4"/>
      <c r="Q207" s="4"/>
      <c r="R207" s="4"/>
      <c r="S207" s="4"/>
      <c r="T207" s="4"/>
      <c r="U207" s="4"/>
      <c r="V207" s="6"/>
    </row>
    <row r="208" spans="1:22" x14ac:dyDescent="0.25">
      <c r="A208" s="7">
        <v>40750.385416666664</v>
      </c>
      <c r="B208" s="16">
        <v>40750.385416666664</v>
      </c>
      <c r="C208" s="4">
        <v>7.38</v>
      </c>
      <c r="D208" s="4">
        <v>5.33</v>
      </c>
      <c r="E208" s="5">
        <v>57.9</v>
      </c>
      <c r="F208" s="5"/>
      <c r="G208" s="5">
        <v>16.899999999999999</v>
      </c>
      <c r="H208" s="4"/>
      <c r="I208" s="3">
        <v>9110</v>
      </c>
      <c r="J208" s="3">
        <v>11050</v>
      </c>
      <c r="K208" s="5">
        <v>6.2</v>
      </c>
      <c r="L208" s="6"/>
      <c r="M208" s="4"/>
      <c r="N208" s="6">
        <v>240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40764.409722222219</v>
      </c>
      <c r="B209" s="16">
        <v>40764.409722222219</v>
      </c>
      <c r="C209" s="4">
        <v>7.71</v>
      </c>
      <c r="D209" s="4"/>
      <c r="E209" s="5"/>
      <c r="F209" s="5"/>
      <c r="G209" s="5">
        <v>14.9</v>
      </c>
      <c r="H209" s="4"/>
      <c r="I209" s="3">
        <v>12210</v>
      </c>
      <c r="J209" s="3">
        <v>19550</v>
      </c>
      <c r="K209" s="5">
        <v>26.5</v>
      </c>
      <c r="L209" s="6"/>
      <c r="M209" s="4"/>
      <c r="N209" s="6">
        <v>170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40778.413194444445</v>
      </c>
      <c r="B210" s="16">
        <v>40778.413194444445</v>
      </c>
      <c r="C210" s="4">
        <v>6.73</v>
      </c>
      <c r="D210" s="4">
        <v>8.3699999999999992</v>
      </c>
      <c r="E210" s="5">
        <v>93.7</v>
      </c>
      <c r="F210" s="5"/>
      <c r="G210" s="5">
        <v>18.100000000000001</v>
      </c>
      <c r="H210" s="4"/>
      <c r="I210" s="3">
        <v>13490</v>
      </c>
      <c r="J210" s="3">
        <v>15640</v>
      </c>
      <c r="K210" s="5">
        <v>9.1999999999999993</v>
      </c>
      <c r="L210" s="6"/>
      <c r="M210" s="4"/>
      <c r="N210" s="6">
        <v>79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40792.423611111109</v>
      </c>
      <c r="B211" s="16">
        <v>40792.423611111109</v>
      </c>
      <c r="C211" s="4"/>
      <c r="D211" s="4">
        <v>8.98</v>
      </c>
      <c r="E211" s="5">
        <v>75.2</v>
      </c>
      <c r="F211" s="5"/>
      <c r="G211" s="5">
        <v>17.100000000000001</v>
      </c>
      <c r="H211" s="4">
        <v>7.84</v>
      </c>
      <c r="I211" s="3">
        <v>11350</v>
      </c>
      <c r="J211" s="3">
        <v>14280</v>
      </c>
      <c r="K211" s="5">
        <v>8.3000000000000007</v>
      </c>
      <c r="L211" s="6"/>
      <c r="M211" s="4"/>
      <c r="N211" s="6">
        <v>49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40806.402777777781</v>
      </c>
      <c r="B212" s="16">
        <v>40806.402777777781</v>
      </c>
      <c r="C212" s="4">
        <v>7.62</v>
      </c>
      <c r="D212" s="4"/>
      <c r="E212" s="5">
        <v>99.6</v>
      </c>
      <c r="F212" s="5"/>
      <c r="G212" s="5">
        <v>14</v>
      </c>
      <c r="H212" s="4">
        <v>9.69</v>
      </c>
      <c r="I212" s="3">
        <v>12000</v>
      </c>
      <c r="J212" s="3">
        <v>15100</v>
      </c>
      <c r="K212" s="5">
        <v>8.5</v>
      </c>
      <c r="L212" s="6"/>
      <c r="M212" s="4"/>
      <c r="N212" s="6">
        <v>17</v>
      </c>
      <c r="O212" s="6"/>
      <c r="P212" s="15">
        <v>0.01</v>
      </c>
      <c r="Q212" s="4">
        <v>0.75</v>
      </c>
      <c r="R212" s="4">
        <v>0.14000000000000001</v>
      </c>
      <c r="S212" s="4">
        <v>0.05</v>
      </c>
      <c r="T212" s="15">
        <v>5.0000000000000001E-3</v>
      </c>
      <c r="U212" s="4">
        <v>0.11</v>
      </c>
      <c r="V212" s="6">
        <v>11</v>
      </c>
    </row>
    <row r="213" spans="1:22" x14ac:dyDescent="0.25">
      <c r="A213" s="7">
        <v>40820</v>
      </c>
      <c r="B213" s="26">
        <v>0.39930555555555558</v>
      </c>
      <c r="C213" s="4">
        <v>7.4</v>
      </c>
      <c r="D213" s="4">
        <v>7</v>
      </c>
      <c r="E213" s="5">
        <v>67.900000000000006</v>
      </c>
      <c r="F213" s="5"/>
      <c r="G213" s="5">
        <v>12</v>
      </c>
      <c r="H213" s="4">
        <v>10.56</v>
      </c>
      <c r="I213" s="3">
        <v>14340</v>
      </c>
      <c r="J213" s="3">
        <v>19120</v>
      </c>
      <c r="K213" s="5">
        <v>11.4</v>
      </c>
      <c r="L213" s="3"/>
      <c r="M213" s="4"/>
      <c r="N213" s="3">
        <v>22</v>
      </c>
      <c r="O213" s="3"/>
      <c r="P213" s="4"/>
      <c r="Q213" s="4"/>
      <c r="R213" s="4"/>
      <c r="S213" s="4"/>
      <c r="T213" s="4"/>
      <c r="U213" s="4"/>
      <c r="V213" s="3"/>
    </row>
    <row r="214" spans="1:22" x14ac:dyDescent="0.25">
      <c r="A214" s="7">
        <v>40836</v>
      </c>
      <c r="B214" s="26">
        <v>0.3888888888888889</v>
      </c>
      <c r="C214" s="4">
        <v>7.43</v>
      </c>
      <c r="D214" s="4">
        <v>8.74</v>
      </c>
      <c r="E214" s="5">
        <v>85.5</v>
      </c>
      <c r="F214" s="5"/>
      <c r="G214" s="5">
        <v>12.2</v>
      </c>
      <c r="H214" s="4">
        <v>10.130000000000001</v>
      </c>
      <c r="I214" s="3">
        <v>9180</v>
      </c>
      <c r="J214" s="3">
        <v>12110</v>
      </c>
      <c r="K214" s="5">
        <v>6.9</v>
      </c>
      <c r="L214" s="3"/>
      <c r="M214" s="4"/>
      <c r="N214" s="3">
        <v>79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40848</v>
      </c>
      <c r="B215" s="26">
        <v>0.39930555555555558</v>
      </c>
      <c r="C215" s="4">
        <v>7.26</v>
      </c>
      <c r="D215" s="4">
        <v>8.69</v>
      </c>
      <c r="E215" s="5">
        <v>69.8</v>
      </c>
      <c r="F215" s="5"/>
      <c r="G215" s="5">
        <v>6.7</v>
      </c>
      <c r="H215" s="4">
        <v>6.61</v>
      </c>
      <c r="I215" s="3">
        <v>6160</v>
      </c>
      <c r="J215" s="3">
        <v>9720</v>
      </c>
      <c r="K215" s="5">
        <v>4.5999999999999996</v>
      </c>
      <c r="L215" s="3"/>
      <c r="M215" s="4"/>
      <c r="N215" s="3">
        <v>34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40862</v>
      </c>
      <c r="B216" s="26">
        <v>0.40972222222222227</v>
      </c>
      <c r="C216" s="4">
        <v>7.32</v>
      </c>
      <c r="D216" s="4">
        <v>3.37</v>
      </c>
      <c r="E216" s="5">
        <v>28.1</v>
      </c>
      <c r="F216" s="5"/>
      <c r="G216" s="5">
        <v>5.4</v>
      </c>
      <c r="H216" s="4">
        <v>24.8</v>
      </c>
      <c r="I216" s="3">
        <v>1830</v>
      </c>
      <c r="J216" s="3">
        <v>2778</v>
      </c>
      <c r="K216" s="5">
        <v>1.4</v>
      </c>
      <c r="L216" s="3"/>
      <c r="M216" s="4"/>
      <c r="N216" s="3">
        <v>350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40877</v>
      </c>
      <c r="B217" s="26">
        <v>0.41666666666666669</v>
      </c>
      <c r="C217" s="4">
        <v>7.29</v>
      </c>
      <c r="D217" s="4">
        <v>5.19</v>
      </c>
      <c r="E217" s="5">
        <v>45</v>
      </c>
      <c r="F217" s="5"/>
      <c r="G217" s="5">
        <v>7.4</v>
      </c>
      <c r="H217" s="4">
        <v>20</v>
      </c>
      <c r="I217" s="3">
        <v>2766</v>
      </c>
      <c r="J217" s="3">
        <v>4162</v>
      </c>
      <c r="K217" s="5">
        <v>2.2000000000000002</v>
      </c>
      <c r="L217" s="3"/>
      <c r="M217" s="4"/>
      <c r="N217" s="3">
        <v>33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40891</v>
      </c>
      <c r="B218" s="26">
        <v>0.43402777777777773</v>
      </c>
      <c r="C218" s="4"/>
      <c r="D218" s="4">
        <v>4.1399999999999997</v>
      </c>
      <c r="E218" s="5">
        <v>32.299999999999997</v>
      </c>
      <c r="F218" s="5"/>
      <c r="G218" s="5">
        <v>4.2</v>
      </c>
      <c r="H218" s="4">
        <v>22</v>
      </c>
      <c r="I218" s="3">
        <v>2582</v>
      </c>
      <c r="J218" s="3">
        <v>4262</v>
      </c>
      <c r="K218" s="5">
        <v>2.2999999999999998</v>
      </c>
      <c r="L218" s="3"/>
      <c r="M218" s="4"/>
      <c r="N218" s="3">
        <v>23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40906</v>
      </c>
      <c r="B219" s="26">
        <v>0.40972222222222227</v>
      </c>
      <c r="C219" s="4"/>
      <c r="D219" s="4">
        <v>8.7899999999999991</v>
      </c>
      <c r="E219" s="5">
        <v>74.7</v>
      </c>
      <c r="F219" s="5"/>
      <c r="G219" s="5">
        <v>7.7</v>
      </c>
      <c r="H219" s="4">
        <v>21.8</v>
      </c>
      <c r="I219" s="3">
        <v>2303</v>
      </c>
      <c r="J219" s="3">
        <v>3430</v>
      </c>
      <c r="K219" s="5">
        <v>1.8</v>
      </c>
      <c r="L219" s="54"/>
      <c r="M219" s="4"/>
      <c r="N219" s="3">
        <v>70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40918</v>
      </c>
      <c r="B220" s="26">
        <v>0.38541666666666669</v>
      </c>
      <c r="C220" s="4"/>
      <c r="D220" s="4">
        <v>5.61</v>
      </c>
      <c r="E220" s="5">
        <v>47.1</v>
      </c>
      <c r="F220" s="5"/>
      <c r="G220" s="5">
        <v>6.3</v>
      </c>
      <c r="H220" s="4">
        <v>29.2</v>
      </c>
      <c r="I220" s="3">
        <v>1946</v>
      </c>
      <c r="J220" s="3">
        <v>3020</v>
      </c>
      <c r="K220" s="5">
        <v>1.6</v>
      </c>
      <c r="L220" s="3"/>
      <c r="M220" s="4"/>
      <c r="N220" s="3">
        <v>33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40933</v>
      </c>
      <c r="B221" s="26">
        <v>0.4201388888888889</v>
      </c>
      <c r="C221" s="4"/>
      <c r="D221" s="4">
        <v>8.4499999999999993</v>
      </c>
      <c r="E221" s="5">
        <v>69.099999999999994</v>
      </c>
      <c r="F221" s="5"/>
      <c r="G221" s="5">
        <v>9.6999999999999993</v>
      </c>
      <c r="H221" s="4">
        <v>50.5</v>
      </c>
      <c r="I221" s="3">
        <v>1726</v>
      </c>
      <c r="J221" s="3">
        <v>2629</v>
      </c>
      <c r="K221" s="5">
        <v>1.4</v>
      </c>
      <c r="L221" s="3"/>
      <c r="M221" s="4"/>
      <c r="N221" s="3">
        <v>49</v>
      </c>
      <c r="O221" s="3"/>
      <c r="P221" s="4">
        <v>2.5499999999999998</v>
      </c>
      <c r="Q221" s="4">
        <v>1.84</v>
      </c>
      <c r="R221" s="4">
        <v>0.312</v>
      </c>
      <c r="S221" s="4">
        <v>0.04</v>
      </c>
      <c r="T221" s="4">
        <v>2.52</v>
      </c>
      <c r="U221" s="4">
        <v>1.24</v>
      </c>
      <c r="V221" s="3">
        <v>27</v>
      </c>
    </row>
    <row r="222" spans="1:22" x14ac:dyDescent="0.25">
      <c r="A222" s="7">
        <v>40946</v>
      </c>
      <c r="B222" s="26">
        <v>0.3888888888888889</v>
      </c>
      <c r="C222" s="4">
        <v>7.24</v>
      </c>
      <c r="D222" s="4">
        <v>6.01</v>
      </c>
      <c r="E222" s="5">
        <v>46.8</v>
      </c>
      <c r="F222" s="5"/>
      <c r="G222" s="5">
        <v>4.3</v>
      </c>
      <c r="H222" s="4">
        <v>35.6</v>
      </c>
      <c r="I222" s="3">
        <v>2030</v>
      </c>
      <c r="J222" s="3">
        <v>3270</v>
      </c>
      <c r="K222" s="5">
        <v>1.8</v>
      </c>
      <c r="L222" s="3"/>
      <c r="M222" s="4"/>
      <c r="N222" s="3">
        <v>46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40962</v>
      </c>
      <c r="B223" s="26">
        <v>0.42708333333333331</v>
      </c>
      <c r="C223" s="4">
        <v>6.93</v>
      </c>
      <c r="D223" s="4">
        <v>8.23</v>
      </c>
      <c r="E223" s="5">
        <v>68.7</v>
      </c>
      <c r="F223" s="5"/>
      <c r="G223" s="5">
        <v>6.9</v>
      </c>
      <c r="H223" s="4">
        <v>297</v>
      </c>
      <c r="I223" s="3">
        <v>833</v>
      </c>
      <c r="J223" s="3">
        <v>1232</v>
      </c>
      <c r="K223" s="5">
        <v>0.6</v>
      </c>
      <c r="L223" s="3"/>
      <c r="M223" s="4"/>
      <c r="N223" s="3">
        <v>130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40976</v>
      </c>
      <c r="B224" s="26">
        <v>0.40277777777777773</v>
      </c>
      <c r="C224" s="4">
        <v>6.9</v>
      </c>
      <c r="D224" s="4">
        <v>4.6399999999999997</v>
      </c>
      <c r="E224" s="5">
        <v>40.1</v>
      </c>
      <c r="F224" s="5"/>
      <c r="G224" s="5">
        <v>6.8</v>
      </c>
      <c r="H224" s="4">
        <v>42.6</v>
      </c>
      <c r="I224" s="3">
        <v>1733</v>
      </c>
      <c r="J224" s="3">
        <v>2660</v>
      </c>
      <c r="K224" s="5">
        <v>1.4</v>
      </c>
      <c r="L224" s="3"/>
      <c r="M224" s="4"/>
      <c r="N224" s="3">
        <v>4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40988</v>
      </c>
      <c r="B225" s="26">
        <v>0.4201388888888889</v>
      </c>
      <c r="C225" s="4">
        <v>7.28</v>
      </c>
      <c r="D225" s="4">
        <v>8.67</v>
      </c>
      <c r="E225" s="5"/>
      <c r="F225" s="5"/>
      <c r="G225" s="5">
        <v>7.1</v>
      </c>
      <c r="H225" s="4">
        <v>40.4</v>
      </c>
      <c r="I225" s="3">
        <v>1728</v>
      </c>
      <c r="J225" s="3">
        <v>2627</v>
      </c>
      <c r="K225" s="5">
        <v>1.4</v>
      </c>
      <c r="L225" s="3"/>
      <c r="M225" s="4"/>
      <c r="N225" s="3">
        <v>13</v>
      </c>
      <c r="O225" s="3"/>
      <c r="P225" s="4">
        <v>1.7450000000000001</v>
      </c>
      <c r="Q225" s="4">
        <v>1.79</v>
      </c>
      <c r="R225" s="4">
        <v>0.05</v>
      </c>
      <c r="S225" s="4">
        <v>0.22900000000000001</v>
      </c>
      <c r="T225" s="4">
        <v>1.72</v>
      </c>
      <c r="U225" s="4">
        <v>1.25</v>
      </c>
      <c r="V225" s="3">
        <v>11</v>
      </c>
    </row>
    <row r="226" spans="1:22" x14ac:dyDescent="0.25">
      <c r="A226" s="7">
        <v>41004</v>
      </c>
      <c r="B226" s="26">
        <v>0.40972222222222227</v>
      </c>
      <c r="C226" s="4">
        <v>7.09</v>
      </c>
      <c r="D226" s="4">
        <v>4.7699999999999996</v>
      </c>
      <c r="E226" s="5">
        <v>41.7</v>
      </c>
      <c r="F226" s="5"/>
      <c r="G226" s="5">
        <v>9.3000000000000007</v>
      </c>
      <c r="H226" s="4">
        <v>81.400000000000006</v>
      </c>
      <c r="I226" s="3">
        <v>985</v>
      </c>
      <c r="J226" s="3">
        <v>1379</v>
      </c>
      <c r="K226" s="5">
        <v>0.7</v>
      </c>
      <c r="L226" s="3"/>
      <c r="M226" s="4"/>
      <c r="N226" s="3">
        <v>110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41016</v>
      </c>
      <c r="B227" s="26">
        <v>0.4375</v>
      </c>
      <c r="C227" s="4">
        <v>7.37</v>
      </c>
      <c r="D227" s="4">
        <v>5.46</v>
      </c>
      <c r="E227" s="5">
        <v>50.3</v>
      </c>
      <c r="F227" s="5"/>
      <c r="G227" s="5">
        <v>11.2</v>
      </c>
      <c r="H227" s="4">
        <v>48.8</v>
      </c>
      <c r="I227" s="3">
        <v>1806</v>
      </c>
      <c r="J227" s="3">
        <v>2412</v>
      </c>
      <c r="K227" s="5">
        <v>1.2</v>
      </c>
      <c r="L227" s="3"/>
      <c r="M227" s="4"/>
      <c r="N227" s="3">
        <v>350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41030</v>
      </c>
      <c r="B228" s="26">
        <v>0.42708333333333331</v>
      </c>
      <c r="C228" s="4">
        <v>7.35</v>
      </c>
      <c r="D228" s="4">
        <v>7.09</v>
      </c>
      <c r="E228" s="5">
        <v>63.9</v>
      </c>
      <c r="F228" s="5"/>
      <c r="G228" s="5">
        <v>10.4</v>
      </c>
      <c r="H228" s="4">
        <v>46.7</v>
      </c>
      <c r="I228" s="3">
        <v>1227</v>
      </c>
      <c r="J228" s="3">
        <v>1658</v>
      </c>
      <c r="K228" s="5">
        <v>0.8</v>
      </c>
      <c r="L228" s="4"/>
      <c r="M228" s="4"/>
      <c r="N228" s="3">
        <v>240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41044</v>
      </c>
      <c r="B229" s="26">
        <v>0.39583333333333331</v>
      </c>
      <c r="C229" s="4">
        <v>7.4</v>
      </c>
      <c r="D229" s="4">
        <v>7.13</v>
      </c>
      <c r="E229" s="5">
        <v>74.7</v>
      </c>
      <c r="F229" s="5"/>
      <c r="G229" s="5">
        <v>16.899999999999999</v>
      </c>
      <c r="H229" s="4">
        <v>15.6</v>
      </c>
      <c r="I229" s="3">
        <v>7360</v>
      </c>
      <c r="J229" s="3">
        <v>8610</v>
      </c>
      <c r="K229" s="5">
        <v>5</v>
      </c>
      <c r="L229" s="6"/>
      <c r="M229" s="4"/>
      <c r="N229" s="3">
        <v>13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41058</v>
      </c>
      <c r="B230" s="26">
        <v>0.40972222222222227</v>
      </c>
      <c r="C230" s="4">
        <v>8.02</v>
      </c>
      <c r="D230" s="4">
        <v>12.49</v>
      </c>
      <c r="E230" s="5">
        <v>125.8</v>
      </c>
      <c r="F230" s="5"/>
      <c r="G230" s="5">
        <v>15.5</v>
      </c>
      <c r="H230" s="4">
        <v>16.899999999999999</v>
      </c>
      <c r="I230" s="3">
        <v>1439</v>
      </c>
      <c r="J230" s="3">
        <v>1763</v>
      </c>
      <c r="K230" s="5">
        <v>0.9</v>
      </c>
      <c r="L230" s="6"/>
      <c r="M230" s="4"/>
      <c r="N230" s="3">
        <v>350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41072</v>
      </c>
      <c r="B231" s="26">
        <v>0.39930555555555558</v>
      </c>
      <c r="C231" s="4">
        <v>7.61</v>
      </c>
      <c r="D231" s="4">
        <v>9.69</v>
      </c>
      <c r="E231" s="5">
        <v>103.9</v>
      </c>
      <c r="F231" s="5"/>
      <c r="G231" s="5">
        <v>18.600000000000001</v>
      </c>
      <c r="H231" s="4">
        <v>14</v>
      </c>
      <c r="I231" s="3">
        <v>1879</v>
      </c>
      <c r="J231" s="3">
        <v>2152</v>
      </c>
      <c r="K231" s="5">
        <v>1.1000000000000001</v>
      </c>
      <c r="L231" s="6"/>
      <c r="M231" s="4"/>
      <c r="N231" s="3">
        <v>79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41086</v>
      </c>
      <c r="B232" s="26">
        <v>0.40625</v>
      </c>
      <c r="C232" s="4">
        <v>7.05</v>
      </c>
      <c r="D232" s="4">
        <v>6.25</v>
      </c>
      <c r="E232" s="5">
        <v>63.6</v>
      </c>
      <c r="F232" s="5"/>
      <c r="G232" s="5">
        <v>15.8</v>
      </c>
      <c r="H232" s="4">
        <v>10.94</v>
      </c>
      <c r="I232" s="3">
        <v>2354</v>
      </c>
      <c r="J232" s="3">
        <v>2815</v>
      </c>
      <c r="K232" s="5">
        <v>1.4</v>
      </c>
      <c r="L232" s="6"/>
      <c r="M232" s="4"/>
      <c r="N232" s="3">
        <v>79</v>
      </c>
      <c r="O232" s="3"/>
      <c r="P232" s="4">
        <v>0.31</v>
      </c>
      <c r="Q232" s="4">
        <v>2.11</v>
      </c>
      <c r="R232" s="4">
        <v>0.151</v>
      </c>
      <c r="S232" s="4">
        <v>3.6999999999999998E-2</v>
      </c>
      <c r="T232" s="4">
        <v>0.25</v>
      </c>
      <c r="U232" s="4">
        <v>1.23</v>
      </c>
      <c r="V232" s="3">
        <v>9</v>
      </c>
    </row>
    <row r="233" spans="1:22" x14ac:dyDescent="0.25">
      <c r="A233" s="7">
        <v>41102</v>
      </c>
      <c r="B233" s="26">
        <v>0.40277777777777773</v>
      </c>
      <c r="C233" s="4">
        <v>7.57</v>
      </c>
      <c r="D233" s="4">
        <v>8.76</v>
      </c>
      <c r="E233" s="5">
        <v>95.6</v>
      </c>
      <c r="F233" s="5"/>
      <c r="G233" s="5">
        <v>19.3</v>
      </c>
      <c r="H233" s="4">
        <v>10.6</v>
      </c>
      <c r="I233" s="3">
        <v>2377</v>
      </c>
      <c r="J233" s="3">
        <v>2675</v>
      </c>
      <c r="K233" s="5">
        <v>1.4</v>
      </c>
      <c r="L233" s="6"/>
      <c r="M233" s="4"/>
      <c r="N233" s="3">
        <v>170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41115</v>
      </c>
      <c r="B234" s="26">
        <v>0.42708333333333331</v>
      </c>
      <c r="C234" s="4">
        <v>7.42</v>
      </c>
      <c r="D234" s="4">
        <v>5.25</v>
      </c>
      <c r="E234" s="5">
        <v>65.7</v>
      </c>
      <c r="F234" s="5"/>
      <c r="G234" s="5">
        <v>17.899999999999999</v>
      </c>
      <c r="H234" s="4"/>
      <c r="I234" s="3">
        <v>3242</v>
      </c>
      <c r="J234" s="3">
        <v>3714</v>
      </c>
      <c r="K234" s="5">
        <v>2</v>
      </c>
      <c r="L234" s="6"/>
      <c r="M234" s="4"/>
      <c r="N234" s="3">
        <v>920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41128</v>
      </c>
      <c r="B235" s="26">
        <v>0.41666666666666669</v>
      </c>
      <c r="C235" s="4">
        <v>7.84</v>
      </c>
      <c r="D235" s="4">
        <v>7.57</v>
      </c>
      <c r="E235" s="5">
        <v>92.3</v>
      </c>
      <c r="F235" s="5"/>
      <c r="G235" s="5">
        <v>18.7</v>
      </c>
      <c r="H235" s="4">
        <v>6.71</v>
      </c>
      <c r="I235" s="3">
        <v>10560</v>
      </c>
      <c r="J235" s="3">
        <v>12010</v>
      </c>
      <c r="K235" s="5">
        <v>6.9</v>
      </c>
      <c r="L235" s="6"/>
      <c r="M235" s="4"/>
      <c r="N235" s="3">
        <v>540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41142</v>
      </c>
      <c r="B236" s="26">
        <v>0.41319444444444442</v>
      </c>
      <c r="C236" s="4">
        <v>7.62</v>
      </c>
      <c r="D236" s="4">
        <v>5.88</v>
      </c>
      <c r="E236" s="5">
        <v>63.1</v>
      </c>
      <c r="F236" s="5"/>
      <c r="G236" s="5">
        <v>16.399999999999999</v>
      </c>
      <c r="H236" s="4">
        <v>12.8</v>
      </c>
      <c r="I236" s="3">
        <v>11500</v>
      </c>
      <c r="J236" s="3">
        <v>13620</v>
      </c>
      <c r="K236" s="5">
        <v>7.9</v>
      </c>
      <c r="L236" s="6"/>
      <c r="M236" s="4"/>
      <c r="N236" s="3">
        <v>350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41157</v>
      </c>
      <c r="B237" s="26">
        <v>0.41319444444444442</v>
      </c>
      <c r="C237" s="4">
        <v>7.69</v>
      </c>
      <c r="D237" s="4">
        <v>6.24</v>
      </c>
      <c r="E237" s="5">
        <v>67.400000000000006</v>
      </c>
      <c r="F237" s="5"/>
      <c r="G237" s="5">
        <v>15.3</v>
      </c>
      <c r="H237" s="4">
        <v>11.8</v>
      </c>
      <c r="I237" s="3">
        <v>15230</v>
      </c>
      <c r="J237" s="3">
        <v>18910</v>
      </c>
      <c r="K237" s="5">
        <v>11.3</v>
      </c>
      <c r="L237" s="6"/>
      <c r="M237" s="4"/>
      <c r="N237" s="3">
        <v>170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41169</v>
      </c>
      <c r="B238" s="26">
        <v>0.4375</v>
      </c>
      <c r="C238" s="4">
        <v>7.49</v>
      </c>
      <c r="D238" s="4">
        <v>7.28</v>
      </c>
      <c r="E238" s="5">
        <v>76.400000000000006</v>
      </c>
      <c r="F238" s="5"/>
      <c r="G238" s="5">
        <v>15.1</v>
      </c>
      <c r="H238" s="4">
        <v>10.72</v>
      </c>
      <c r="I238" s="3">
        <v>13850</v>
      </c>
      <c r="J238" s="3">
        <v>17100</v>
      </c>
      <c r="K238" s="5">
        <v>10.1</v>
      </c>
      <c r="L238" s="6"/>
      <c r="M238" s="4"/>
      <c r="N238" s="3">
        <v>110</v>
      </c>
      <c r="O238" s="3"/>
      <c r="P238" s="4">
        <v>0.03</v>
      </c>
      <c r="Q238" s="4">
        <v>0.93</v>
      </c>
      <c r="R238" s="4">
        <v>0.18099999999999999</v>
      </c>
      <c r="S238" s="4">
        <v>1.6E-2</v>
      </c>
      <c r="T238" s="4">
        <v>0.03</v>
      </c>
      <c r="U238" s="4">
        <v>0.08</v>
      </c>
      <c r="V238" s="3">
        <v>28</v>
      </c>
    </row>
    <row r="239" spans="1:22" x14ac:dyDescent="0.25">
      <c r="A239" s="7">
        <v>41185</v>
      </c>
      <c r="B239" s="26">
        <v>0.40277777777777773</v>
      </c>
      <c r="C239" s="96">
        <v>7.2</v>
      </c>
      <c r="D239" s="96">
        <v>5.41</v>
      </c>
      <c r="E239" s="97">
        <v>50.7</v>
      </c>
      <c r="F239" s="97"/>
      <c r="G239" s="97">
        <v>10</v>
      </c>
      <c r="H239" s="96">
        <v>13.9</v>
      </c>
      <c r="I239" s="129">
        <v>13570</v>
      </c>
      <c r="J239" s="129">
        <v>18720</v>
      </c>
      <c r="K239" s="97">
        <v>11.4</v>
      </c>
      <c r="L239" s="98"/>
      <c r="M239" s="99"/>
      <c r="N239" s="99">
        <v>130</v>
      </c>
      <c r="O239" s="99"/>
      <c r="P239" s="4"/>
      <c r="Q239" s="4"/>
      <c r="R239" s="4"/>
      <c r="S239" s="4"/>
      <c r="T239" s="4"/>
      <c r="U239" s="4"/>
      <c r="V239" s="6"/>
    </row>
    <row r="240" spans="1:22" x14ac:dyDescent="0.25">
      <c r="A240" s="7">
        <v>41199</v>
      </c>
      <c r="B240" s="26">
        <v>0.43055555555555558</v>
      </c>
      <c r="C240" s="100">
        <v>7.61</v>
      </c>
      <c r="D240" s="100">
        <v>6.18</v>
      </c>
      <c r="E240" s="101">
        <v>58.6</v>
      </c>
      <c r="F240" s="101"/>
      <c r="G240" s="101">
        <v>10.6</v>
      </c>
      <c r="H240" s="100">
        <v>27</v>
      </c>
      <c r="I240" s="102">
        <v>6820</v>
      </c>
      <c r="J240" s="102">
        <v>9500</v>
      </c>
      <c r="K240" s="101">
        <v>5.2</v>
      </c>
      <c r="L240" s="98"/>
      <c r="M240" s="102"/>
      <c r="N240" s="103">
        <v>13</v>
      </c>
      <c r="O240" s="103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41212</v>
      </c>
      <c r="B241" s="26">
        <v>0.3923611111111111</v>
      </c>
      <c r="C241" s="100">
        <v>7.43</v>
      </c>
      <c r="D241" s="100">
        <v>5.45</v>
      </c>
      <c r="E241" s="101">
        <v>51.7</v>
      </c>
      <c r="F241" s="101"/>
      <c r="G241" s="101">
        <v>12.2</v>
      </c>
      <c r="H241" s="100">
        <v>20.8</v>
      </c>
      <c r="I241" s="102">
        <v>3691</v>
      </c>
      <c r="J241" s="102">
        <v>4695</v>
      </c>
      <c r="K241" s="101">
        <v>2.6</v>
      </c>
      <c r="L241" s="98"/>
      <c r="M241" s="102"/>
      <c r="N241" s="102">
        <v>49</v>
      </c>
      <c r="O241" s="102"/>
    </row>
    <row r="242" spans="1:22" x14ac:dyDescent="0.25">
      <c r="A242" s="7">
        <v>41226</v>
      </c>
      <c r="B242" s="26">
        <v>0.4236111111111111</v>
      </c>
      <c r="C242" s="100">
        <v>7.32</v>
      </c>
      <c r="D242" s="100">
        <v>5.54</v>
      </c>
      <c r="E242" s="101">
        <v>49.2</v>
      </c>
      <c r="F242" s="101"/>
      <c r="G242" s="101">
        <v>8.6999999999999993</v>
      </c>
      <c r="H242" s="100">
        <v>21</v>
      </c>
      <c r="I242" s="102">
        <v>2031</v>
      </c>
      <c r="J242" s="102">
        <v>2937</v>
      </c>
      <c r="K242" s="101">
        <v>1.5</v>
      </c>
      <c r="L242" s="98"/>
      <c r="M242" s="102"/>
      <c r="N242" s="103">
        <v>49</v>
      </c>
      <c r="O242" s="103"/>
    </row>
    <row r="243" spans="1:22" x14ac:dyDescent="0.25">
      <c r="A243" s="7">
        <v>41240</v>
      </c>
      <c r="B243" s="26">
        <v>0.39583333333333331</v>
      </c>
      <c r="C243" s="100">
        <v>7.23</v>
      </c>
      <c r="D243" s="100">
        <v>4.47</v>
      </c>
      <c r="E243" s="101">
        <v>34.4</v>
      </c>
      <c r="F243" s="101"/>
      <c r="G243" s="101">
        <v>6.5</v>
      </c>
      <c r="H243" s="100">
        <v>33.200000000000003</v>
      </c>
      <c r="I243" s="102">
        <v>1447</v>
      </c>
      <c r="J243" s="102">
        <v>2300</v>
      </c>
      <c r="K243" s="101">
        <v>1.2</v>
      </c>
      <c r="L243" s="98"/>
      <c r="M243" s="102"/>
      <c r="N243" s="103">
        <v>33</v>
      </c>
      <c r="O243" s="103"/>
    </row>
    <row r="244" spans="1:22" x14ac:dyDescent="0.25">
      <c r="A244" s="7">
        <v>41254</v>
      </c>
      <c r="B244" s="26">
        <v>0.3888888888888889</v>
      </c>
      <c r="C244" s="100">
        <v>7.35</v>
      </c>
      <c r="D244" s="100">
        <v>6.9</v>
      </c>
      <c r="E244" s="101">
        <v>58.4</v>
      </c>
      <c r="F244" s="101"/>
      <c r="G244" s="101">
        <v>7.6</v>
      </c>
      <c r="H244" s="100">
        <v>28.1</v>
      </c>
      <c r="I244" s="102">
        <v>2612</v>
      </c>
      <c r="J244" s="102">
        <v>3887</v>
      </c>
      <c r="K244" s="101">
        <v>2.1</v>
      </c>
      <c r="L244" s="98"/>
      <c r="M244" s="102"/>
      <c r="N244" s="103">
        <v>130</v>
      </c>
      <c r="O244" s="103"/>
    </row>
    <row r="245" spans="1:22" x14ac:dyDescent="0.25">
      <c r="A245" s="7">
        <v>41270</v>
      </c>
      <c r="B245" s="26">
        <v>0.42708333333333331</v>
      </c>
      <c r="C245" s="100">
        <v>7.23</v>
      </c>
      <c r="D245" s="100">
        <v>5.57</v>
      </c>
      <c r="E245" s="101">
        <v>46.2</v>
      </c>
      <c r="F245" s="101"/>
      <c r="G245" s="101">
        <v>7.2</v>
      </c>
      <c r="H245" s="100">
        <v>31.5</v>
      </c>
      <c r="I245" s="102">
        <v>1614</v>
      </c>
      <c r="J245" s="102">
        <v>2434</v>
      </c>
      <c r="K245" s="101">
        <v>1.3</v>
      </c>
      <c r="L245" s="98"/>
      <c r="M245" s="102"/>
      <c r="N245" s="103">
        <v>220</v>
      </c>
      <c r="O245" s="103"/>
      <c r="P245" s="104">
        <v>1.7869999999999999</v>
      </c>
      <c r="Q245" s="103">
        <v>1.84</v>
      </c>
      <c r="R245" s="104">
        <v>0.24199999999999999</v>
      </c>
      <c r="S245" s="103">
        <v>0.04</v>
      </c>
      <c r="T245" s="100">
        <v>1.76</v>
      </c>
      <c r="U245" s="100">
        <v>1.1599999999999999</v>
      </c>
      <c r="V245" s="102">
        <v>21</v>
      </c>
    </row>
    <row r="246" spans="1:22" x14ac:dyDescent="0.25">
      <c r="A246" s="7">
        <v>41284</v>
      </c>
      <c r="B246" s="26">
        <v>0.41666666666666669</v>
      </c>
      <c r="C246" s="100">
        <v>7.06</v>
      </c>
      <c r="D246" s="100">
        <v>5.64</v>
      </c>
      <c r="E246" s="101">
        <v>48</v>
      </c>
      <c r="F246" s="101"/>
      <c r="G246" s="101">
        <v>6</v>
      </c>
      <c r="H246" s="100">
        <v>199</v>
      </c>
      <c r="I246" s="102">
        <v>944</v>
      </c>
      <c r="J246" s="102">
        <v>1477</v>
      </c>
      <c r="K246" s="101">
        <v>0.7</v>
      </c>
      <c r="L246" s="98"/>
      <c r="M246" s="102"/>
      <c r="N246" s="103">
        <v>280</v>
      </c>
      <c r="O246" s="103"/>
    </row>
    <row r="247" spans="1:22" x14ac:dyDescent="0.25">
      <c r="A247" s="7">
        <v>41297</v>
      </c>
      <c r="B247" s="26">
        <v>0.40277777777777773</v>
      </c>
      <c r="C247" s="100">
        <v>7.22</v>
      </c>
      <c r="D247" s="100">
        <v>5.52</v>
      </c>
      <c r="E247" s="101">
        <v>43.1</v>
      </c>
      <c r="F247" s="101"/>
      <c r="G247" s="101">
        <v>5.3</v>
      </c>
      <c r="H247" s="100">
        <v>31.8</v>
      </c>
      <c r="I247" s="102">
        <v>1369</v>
      </c>
      <c r="J247" s="102">
        <v>2171</v>
      </c>
      <c r="K247" s="101">
        <v>1.1000000000000001</v>
      </c>
      <c r="L247" s="98"/>
      <c r="M247" s="102"/>
      <c r="N247" s="103">
        <v>33</v>
      </c>
      <c r="O247" s="103"/>
    </row>
    <row r="248" spans="1:22" x14ac:dyDescent="0.25">
      <c r="A248" s="7">
        <v>41310</v>
      </c>
      <c r="B248" s="26">
        <v>0.3888888888888889</v>
      </c>
      <c r="C248" s="100">
        <v>8.3000000000000007</v>
      </c>
      <c r="D248" s="100">
        <v>7.25</v>
      </c>
      <c r="E248" s="101">
        <v>61.8</v>
      </c>
      <c r="F248" s="101"/>
      <c r="G248" s="101">
        <v>8.3000000000000007</v>
      </c>
      <c r="H248" s="100">
        <v>7.31</v>
      </c>
      <c r="I248" s="102">
        <v>2337</v>
      </c>
      <c r="J248" s="102">
        <v>3441</v>
      </c>
      <c r="K248" s="101">
        <v>1.8</v>
      </c>
      <c r="L248" s="98"/>
      <c r="M248" s="102"/>
      <c r="N248" s="103">
        <v>49</v>
      </c>
      <c r="O248" s="103"/>
    </row>
    <row r="249" spans="1:22" x14ac:dyDescent="0.25">
      <c r="A249" s="7">
        <v>41324</v>
      </c>
      <c r="B249" s="26">
        <v>0.40277777777777773</v>
      </c>
      <c r="C249" s="100">
        <v>7.27</v>
      </c>
      <c r="D249" s="100">
        <v>6.55</v>
      </c>
      <c r="E249" s="101">
        <v>37.700000000000003</v>
      </c>
      <c r="F249" s="101"/>
      <c r="G249" s="101">
        <v>6.7</v>
      </c>
      <c r="H249" s="102"/>
      <c r="I249" s="102">
        <v>1487</v>
      </c>
      <c r="J249" s="102">
        <v>2274</v>
      </c>
      <c r="K249" s="101">
        <v>1.2</v>
      </c>
      <c r="L249" s="98"/>
      <c r="M249" s="102"/>
      <c r="N249" s="103">
        <v>220</v>
      </c>
      <c r="O249" s="103"/>
    </row>
    <row r="250" spans="1:22" x14ac:dyDescent="0.25">
      <c r="A250" s="7">
        <v>41338</v>
      </c>
      <c r="B250" s="26">
        <v>0.39583333333333331</v>
      </c>
      <c r="C250" s="100">
        <v>7.45</v>
      </c>
      <c r="D250" s="100">
        <v>6.02</v>
      </c>
      <c r="E250" s="101">
        <v>49.6</v>
      </c>
      <c r="F250" s="101"/>
      <c r="G250" s="101">
        <v>6.6</v>
      </c>
      <c r="H250" s="102"/>
      <c r="I250" s="102">
        <v>1666</v>
      </c>
      <c r="J250" s="102">
        <v>2548</v>
      </c>
      <c r="K250" s="101">
        <v>1.3</v>
      </c>
      <c r="L250" s="98"/>
      <c r="M250" s="102"/>
      <c r="N250" s="103">
        <v>130</v>
      </c>
      <c r="O250" s="103"/>
    </row>
    <row r="251" spans="1:22" x14ac:dyDescent="0.25">
      <c r="A251" s="7">
        <v>41352</v>
      </c>
      <c r="B251" s="26">
        <v>0.38541666666666669</v>
      </c>
      <c r="C251" s="100">
        <v>7.48</v>
      </c>
      <c r="D251" s="100">
        <v>7.17</v>
      </c>
      <c r="E251" s="101">
        <v>59.4</v>
      </c>
      <c r="F251" s="101"/>
      <c r="G251" s="101">
        <v>7.7</v>
      </c>
      <c r="H251" s="102"/>
      <c r="I251" s="102">
        <v>1383</v>
      </c>
      <c r="J251" s="102">
        <v>2069</v>
      </c>
      <c r="K251" s="101">
        <v>1.1000000000000001</v>
      </c>
      <c r="L251" s="98"/>
      <c r="M251" s="102"/>
      <c r="N251" s="103">
        <v>350</v>
      </c>
      <c r="O251" s="103"/>
    </row>
    <row r="252" spans="1:22" x14ac:dyDescent="0.25">
      <c r="A252" s="7">
        <v>41366</v>
      </c>
      <c r="B252" s="26">
        <v>0.39930555555555558</v>
      </c>
      <c r="C252" s="100">
        <v>7.54</v>
      </c>
      <c r="D252" s="100">
        <v>6.85</v>
      </c>
      <c r="E252" s="101">
        <v>62.8</v>
      </c>
      <c r="F252" s="101"/>
      <c r="G252" s="101">
        <v>11.1</v>
      </c>
      <c r="H252" s="102"/>
      <c r="I252" s="102">
        <v>1878</v>
      </c>
      <c r="J252" s="102">
        <v>2554</v>
      </c>
      <c r="K252" s="101">
        <v>1.3</v>
      </c>
      <c r="L252" s="98"/>
      <c r="M252" s="102"/>
      <c r="N252" s="103">
        <v>540</v>
      </c>
      <c r="O252" s="103"/>
      <c r="P252" s="104">
        <v>0.86099999999999999</v>
      </c>
      <c r="Q252" s="103">
        <v>1.93</v>
      </c>
      <c r="R252" s="104">
        <v>0.16300000000000001</v>
      </c>
      <c r="S252" s="103">
        <v>0.06</v>
      </c>
      <c r="T252" s="100">
        <v>0.83</v>
      </c>
      <c r="U252" s="100">
        <v>1.27</v>
      </c>
      <c r="V252" s="102">
        <v>12</v>
      </c>
    </row>
    <row r="253" spans="1:22" x14ac:dyDescent="0.25">
      <c r="A253" s="7">
        <v>41380</v>
      </c>
      <c r="B253" s="26">
        <v>0.40972222222222227</v>
      </c>
      <c r="C253" s="100">
        <v>7.52</v>
      </c>
      <c r="D253" s="100">
        <v>5.34</v>
      </c>
      <c r="E253" s="101">
        <v>47.8</v>
      </c>
      <c r="F253" s="101"/>
      <c r="G253" s="101">
        <v>10.4</v>
      </c>
      <c r="H253" s="102"/>
      <c r="I253" s="102">
        <v>526</v>
      </c>
      <c r="J253" s="102">
        <v>2100</v>
      </c>
      <c r="K253" s="101">
        <v>1.1000000000000001</v>
      </c>
      <c r="L253" s="98"/>
      <c r="M253" s="102"/>
      <c r="N253" s="103">
        <v>350</v>
      </c>
      <c r="O253" s="103"/>
    </row>
    <row r="254" spans="1:22" x14ac:dyDescent="0.25">
      <c r="A254" s="105">
        <v>41394</v>
      </c>
      <c r="B254" s="26">
        <v>0.41666666666666669</v>
      </c>
      <c r="C254" s="100">
        <v>7.48</v>
      </c>
      <c r="D254" s="100">
        <v>7.36</v>
      </c>
      <c r="E254" s="101">
        <v>74.3</v>
      </c>
      <c r="F254" s="101"/>
      <c r="G254" s="101">
        <v>10.4</v>
      </c>
      <c r="H254" s="102"/>
      <c r="I254" s="102">
        <v>3921</v>
      </c>
      <c r="J254" s="102">
        <v>5400</v>
      </c>
      <c r="K254" s="101">
        <v>2.9</v>
      </c>
      <c r="L254" s="98"/>
      <c r="M254" s="102"/>
      <c r="N254" s="103">
        <v>49</v>
      </c>
      <c r="O254" s="103"/>
    </row>
    <row r="255" spans="1:22" x14ac:dyDescent="0.25">
      <c r="A255" s="7">
        <v>41408</v>
      </c>
      <c r="B255" s="26">
        <v>0.4236111111111111</v>
      </c>
      <c r="C255" s="100">
        <v>7.48</v>
      </c>
      <c r="D255" s="100">
        <v>8.36</v>
      </c>
      <c r="E255" s="101">
        <v>83.2</v>
      </c>
      <c r="F255" s="101"/>
      <c r="G255" s="101">
        <v>13.7</v>
      </c>
      <c r="H255" s="102"/>
      <c r="I255" s="102">
        <v>3919</v>
      </c>
      <c r="J255" s="102">
        <v>4993</v>
      </c>
      <c r="K255" s="101">
        <v>2.7</v>
      </c>
      <c r="L255" s="98"/>
      <c r="M255" s="102"/>
      <c r="N255" s="103">
        <v>920</v>
      </c>
      <c r="O255" s="103"/>
    </row>
    <row r="256" spans="1:22" x14ac:dyDescent="0.25">
      <c r="A256" s="7">
        <v>41424</v>
      </c>
      <c r="B256" s="26">
        <v>0.3923611111111111</v>
      </c>
      <c r="C256" s="102"/>
      <c r="D256" s="100">
        <v>9.31</v>
      </c>
      <c r="E256" s="101">
        <v>90</v>
      </c>
      <c r="F256" s="101"/>
      <c r="G256" s="101">
        <v>13.3</v>
      </c>
      <c r="H256" s="102"/>
      <c r="I256" s="102">
        <v>3388</v>
      </c>
      <c r="J256" s="102">
        <v>4395</v>
      </c>
      <c r="K256" s="101">
        <v>2.4</v>
      </c>
      <c r="L256" s="98"/>
      <c r="M256" s="102"/>
      <c r="N256" s="103">
        <v>240</v>
      </c>
      <c r="O256" s="103"/>
    </row>
    <row r="257" spans="1:22" x14ac:dyDescent="0.25">
      <c r="A257" s="7">
        <v>41436</v>
      </c>
      <c r="B257" s="26">
        <v>0.40972222222222227</v>
      </c>
      <c r="C257" s="102"/>
      <c r="D257" s="100">
        <v>9.2799999999999994</v>
      </c>
      <c r="E257" s="101">
        <v>93.9</v>
      </c>
      <c r="F257" s="101"/>
      <c r="G257" s="101">
        <v>15.9</v>
      </c>
      <c r="H257" s="102"/>
      <c r="I257" s="102">
        <v>5050</v>
      </c>
      <c r="J257" s="102">
        <v>6130</v>
      </c>
      <c r="K257" s="101">
        <v>3.3</v>
      </c>
      <c r="L257" s="98"/>
      <c r="M257" s="102"/>
      <c r="N257" s="103">
        <v>920</v>
      </c>
      <c r="O257" s="103"/>
    </row>
    <row r="258" spans="1:22" x14ac:dyDescent="0.25">
      <c r="A258" s="7">
        <v>41452</v>
      </c>
      <c r="B258" s="26">
        <v>0.39583333333333331</v>
      </c>
      <c r="C258" s="100">
        <v>7.86</v>
      </c>
      <c r="D258" s="100">
        <v>8.1999999999999993</v>
      </c>
      <c r="E258" s="101">
        <v>85.3</v>
      </c>
      <c r="F258" s="101"/>
      <c r="G258" s="101">
        <v>17.2</v>
      </c>
      <c r="H258" s="100">
        <v>9.34</v>
      </c>
      <c r="I258" s="102">
        <v>5230</v>
      </c>
      <c r="J258" s="102">
        <v>6070</v>
      </c>
      <c r="K258" s="101">
        <v>3.2</v>
      </c>
      <c r="L258" s="98"/>
      <c r="M258" s="102"/>
      <c r="N258" s="103">
        <v>540</v>
      </c>
      <c r="O258" s="103"/>
      <c r="P258" s="104">
        <v>0.11</v>
      </c>
      <c r="Q258" s="100">
        <v>0.91</v>
      </c>
      <c r="R258" s="104">
        <v>0.13200000000000001</v>
      </c>
      <c r="S258" s="100">
        <v>0.08</v>
      </c>
      <c r="T258" s="100">
        <v>0.1</v>
      </c>
      <c r="U258" s="100">
        <v>0.4</v>
      </c>
      <c r="V258" s="102">
        <v>10</v>
      </c>
    </row>
    <row r="259" spans="1:22" x14ac:dyDescent="0.25">
      <c r="A259" s="7">
        <v>41465</v>
      </c>
      <c r="B259" s="26">
        <v>0.43402777777777773</v>
      </c>
      <c r="C259" s="100">
        <v>7.52</v>
      </c>
      <c r="D259" s="100">
        <v>4.71</v>
      </c>
      <c r="E259" s="101">
        <v>50.7</v>
      </c>
      <c r="F259" s="101"/>
      <c r="G259" s="101">
        <v>16.3</v>
      </c>
      <c r="H259" s="100">
        <v>16.2</v>
      </c>
      <c r="I259" s="102">
        <v>9970</v>
      </c>
      <c r="J259" s="102">
        <v>12060</v>
      </c>
      <c r="K259" s="101">
        <v>7</v>
      </c>
      <c r="L259" s="98"/>
      <c r="M259" s="102"/>
      <c r="N259" s="103">
        <v>920</v>
      </c>
      <c r="O259" s="103"/>
    </row>
    <row r="260" spans="1:22" x14ac:dyDescent="0.25">
      <c r="A260" s="7">
        <v>41481</v>
      </c>
      <c r="B260" s="26">
        <v>0.44097222222222227</v>
      </c>
      <c r="C260" s="100">
        <v>7.55</v>
      </c>
      <c r="D260" s="100">
        <v>6.07</v>
      </c>
      <c r="E260" s="101">
        <v>61.2</v>
      </c>
      <c r="F260" s="101"/>
      <c r="G260" s="101">
        <v>13.5</v>
      </c>
      <c r="H260" s="102"/>
      <c r="I260" s="102">
        <v>9040</v>
      </c>
      <c r="J260" s="102">
        <v>10660</v>
      </c>
      <c r="K260" s="101">
        <v>6.1</v>
      </c>
      <c r="L260" s="98"/>
      <c r="M260" s="102"/>
      <c r="N260" s="103">
        <v>920</v>
      </c>
      <c r="O260" s="103"/>
    </row>
    <row r="261" spans="1:22" x14ac:dyDescent="0.25">
      <c r="A261" s="7">
        <v>41492</v>
      </c>
      <c r="B261" s="26">
        <v>0.3888888888888889</v>
      </c>
      <c r="C261" s="100">
        <v>7.39</v>
      </c>
      <c r="D261" s="100">
        <v>5.92</v>
      </c>
      <c r="E261" s="101">
        <v>61.6</v>
      </c>
      <c r="F261" s="101"/>
      <c r="G261" s="101">
        <v>12.8</v>
      </c>
      <c r="H261" s="100">
        <v>17</v>
      </c>
      <c r="I261" s="102">
        <v>4740</v>
      </c>
      <c r="J261" s="102">
        <v>10890</v>
      </c>
      <c r="K261" s="101">
        <v>7.4</v>
      </c>
      <c r="L261" s="98"/>
      <c r="M261" s="102"/>
      <c r="N261" s="102">
        <v>1600</v>
      </c>
      <c r="O261" s="102"/>
    </row>
    <row r="262" spans="1:22" x14ac:dyDescent="0.25">
      <c r="A262" s="7">
        <v>41508</v>
      </c>
      <c r="B262" s="26">
        <v>0.4201388888888889</v>
      </c>
      <c r="C262" s="100">
        <v>6.44</v>
      </c>
      <c r="D262" s="100">
        <v>8.83</v>
      </c>
      <c r="E262" s="101">
        <v>89.3</v>
      </c>
      <c r="F262" s="101"/>
      <c r="G262" s="101">
        <v>14.1</v>
      </c>
      <c r="H262" s="100">
        <v>13.4</v>
      </c>
      <c r="I262" s="102">
        <v>10810</v>
      </c>
      <c r="J262" s="102">
        <v>14200</v>
      </c>
      <c r="K262" s="101">
        <v>7.9</v>
      </c>
      <c r="L262" s="98"/>
      <c r="M262" s="102"/>
      <c r="N262" s="103">
        <v>70</v>
      </c>
      <c r="O262" s="103"/>
    </row>
    <row r="263" spans="1:22" x14ac:dyDescent="0.25">
      <c r="A263" s="7">
        <v>41521</v>
      </c>
      <c r="B263" s="26">
        <v>0.41319444444444442</v>
      </c>
      <c r="C263" s="100">
        <v>7.36</v>
      </c>
      <c r="D263" s="100">
        <v>2.82</v>
      </c>
      <c r="E263" s="101">
        <v>31.5</v>
      </c>
      <c r="F263" s="101"/>
      <c r="G263" s="101">
        <v>15.1</v>
      </c>
      <c r="H263" s="100">
        <v>11.02</v>
      </c>
      <c r="I263" s="102">
        <v>23870</v>
      </c>
      <c r="J263" s="102">
        <v>29430</v>
      </c>
      <c r="K263" s="101">
        <v>18.100000000000001</v>
      </c>
      <c r="L263" s="98"/>
      <c r="M263" s="102"/>
      <c r="N263" s="103">
        <v>170</v>
      </c>
      <c r="O263" s="103"/>
    </row>
    <row r="264" spans="1:22" x14ac:dyDescent="0.25">
      <c r="A264" s="7">
        <v>41534</v>
      </c>
      <c r="B264" s="26">
        <v>0.43402777777777773</v>
      </c>
      <c r="C264" s="100">
        <v>6.96</v>
      </c>
      <c r="D264" s="100">
        <v>5.98</v>
      </c>
      <c r="E264" s="101">
        <v>63.8</v>
      </c>
      <c r="F264" s="101"/>
      <c r="G264" s="101">
        <v>15.4</v>
      </c>
      <c r="H264" s="100">
        <v>4.34</v>
      </c>
      <c r="I264" s="102">
        <v>15500</v>
      </c>
      <c r="J264" s="129">
        <v>19400</v>
      </c>
      <c r="K264" s="101">
        <v>11.3</v>
      </c>
      <c r="L264" s="98"/>
      <c r="M264" s="102"/>
      <c r="N264" s="103">
        <v>79</v>
      </c>
      <c r="O264" s="103"/>
      <c r="P264" s="104">
        <v>3.6999999999999998E-2</v>
      </c>
      <c r="Q264" s="100">
        <v>0.6</v>
      </c>
      <c r="R264" s="104">
        <v>0.114</v>
      </c>
      <c r="S264" s="103">
        <v>0.03</v>
      </c>
      <c r="T264" s="100">
        <v>0.03</v>
      </c>
      <c r="U264" s="100">
        <v>0.14000000000000001</v>
      </c>
      <c r="V264" s="102">
        <v>9</v>
      </c>
    </row>
    <row r="265" spans="1:22" x14ac:dyDescent="0.25">
      <c r="A265" s="10">
        <v>41550</v>
      </c>
      <c r="B265" s="26">
        <v>0.41319444444444442</v>
      </c>
      <c r="C265" s="4">
        <v>7.25</v>
      </c>
      <c r="D265" s="11">
        <v>10.199999999999999</v>
      </c>
      <c r="E265" s="12">
        <v>99.7</v>
      </c>
      <c r="F265" s="12"/>
      <c r="G265" s="5">
        <v>11.9</v>
      </c>
      <c r="H265" s="4">
        <v>4.5</v>
      </c>
      <c r="I265" s="3">
        <v>10920</v>
      </c>
      <c r="J265" s="3">
        <v>14550</v>
      </c>
      <c r="K265" s="5">
        <v>8.5</v>
      </c>
      <c r="L265" s="17"/>
      <c r="M265" s="13"/>
      <c r="N265" s="12">
        <v>4.5</v>
      </c>
      <c r="O265" s="12"/>
      <c r="P265" s="18"/>
      <c r="Q265" s="18"/>
      <c r="R265" s="18"/>
      <c r="S265" s="18"/>
      <c r="T265" s="18"/>
    </row>
    <row r="266" spans="1:22" x14ac:dyDescent="0.25">
      <c r="A266" s="10">
        <v>41562</v>
      </c>
      <c r="B266" s="26">
        <v>0.40277777777777773</v>
      </c>
      <c r="C266" s="4">
        <v>7.29</v>
      </c>
      <c r="D266" s="11">
        <v>7.88</v>
      </c>
      <c r="E266" s="12">
        <v>78.7</v>
      </c>
      <c r="F266" s="12"/>
      <c r="G266" s="5">
        <v>11.6</v>
      </c>
      <c r="H266" s="4">
        <v>5.14</v>
      </c>
      <c r="I266" s="3">
        <v>15320</v>
      </c>
      <c r="J266" s="3">
        <v>20590</v>
      </c>
      <c r="K266" s="5">
        <v>12.4</v>
      </c>
      <c r="M266" s="3"/>
      <c r="N266" s="13">
        <v>4</v>
      </c>
      <c r="O266" s="13"/>
      <c r="U266" s="14"/>
    </row>
    <row r="267" spans="1:22" x14ac:dyDescent="0.25">
      <c r="A267" s="10">
        <v>41576</v>
      </c>
      <c r="B267" s="26">
        <v>0.40972222222222227</v>
      </c>
      <c r="C267" s="4">
        <v>7.29</v>
      </c>
      <c r="D267" s="11">
        <v>7.88</v>
      </c>
      <c r="E267" s="12">
        <v>78.7</v>
      </c>
      <c r="F267" s="12"/>
      <c r="G267" s="5">
        <v>11.6</v>
      </c>
      <c r="H267" s="4">
        <v>5.14</v>
      </c>
      <c r="I267" s="3">
        <v>15320</v>
      </c>
      <c r="J267" s="3">
        <v>20590</v>
      </c>
      <c r="K267" s="5">
        <v>12.4</v>
      </c>
      <c r="L267" s="17"/>
      <c r="M267" s="3"/>
      <c r="N267" s="13">
        <v>4</v>
      </c>
      <c r="O267" s="13"/>
      <c r="P267" s="18"/>
      <c r="Q267" s="18"/>
      <c r="R267" s="18"/>
      <c r="S267" s="18"/>
      <c r="T267" s="18"/>
    </row>
    <row r="268" spans="1:22" x14ac:dyDescent="0.25">
      <c r="A268" s="10">
        <v>41593</v>
      </c>
      <c r="B268" s="26">
        <v>0.40972222222222227</v>
      </c>
      <c r="C268" s="4">
        <v>7.18</v>
      </c>
      <c r="D268" s="11">
        <v>7.29</v>
      </c>
      <c r="E268" s="12">
        <v>67.5</v>
      </c>
      <c r="F268" s="12"/>
      <c r="G268" s="5">
        <v>9.3000000000000007</v>
      </c>
      <c r="H268" s="4">
        <v>7.41</v>
      </c>
      <c r="I268" s="3">
        <v>6610</v>
      </c>
      <c r="J268" s="3">
        <v>9860</v>
      </c>
      <c r="K268" s="5">
        <v>5.4</v>
      </c>
      <c r="L268" s="18"/>
      <c r="M268" s="3"/>
      <c r="N268" s="13">
        <v>11</v>
      </c>
      <c r="O268" s="13"/>
      <c r="P268" s="18"/>
      <c r="Q268" s="18"/>
      <c r="R268" s="18"/>
      <c r="S268" s="18"/>
      <c r="T268" s="18"/>
      <c r="U268" s="18"/>
      <c r="V268" s="18"/>
    </row>
    <row r="269" spans="1:22" x14ac:dyDescent="0.25">
      <c r="A269" s="10">
        <v>41604</v>
      </c>
      <c r="B269" s="26">
        <v>0.4375</v>
      </c>
      <c r="C269" s="4">
        <v>6.87</v>
      </c>
      <c r="D269" s="11">
        <v>3.91</v>
      </c>
      <c r="E269" s="12">
        <v>32</v>
      </c>
      <c r="F269" s="12"/>
      <c r="G269" s="5">
        <v>4.0999999999999996</v>
      </c>
      <c r="H269" s="4">
        <v>15.5</v>
      </c>
      <c r="I269" s="3">
        <v>1815</v>
      </c>
      <c r="J269" s="3">
        <v>3013</v>
      </c>
      <c r="K269" s="5">
        <v>1.5</v>
      </c>
      <c r="L269" s="17"/>
      <c r="M269" s="3"/>
      <c r="N269" s="13">
        <v>17</v>
      </c>
      <c r="O269" s="13"/>
      <c r="P269" s="18"/>
      <c r="Q269" s="18"/>
      <c r="R269" s="18"/>
      <c r="S269" s="18"/>
      <c r="T269" s="18"/>
    </row>
    <row r="270" spans="1:22" x14ac:dyDescent="0.25">
      <c r="A270" s="10">
        <v>41618</v>
      </c>
      <c r="B270" s="26">
        <v>0.3888888888888889</v>
      </c>
      <c r="C270" s="13"/>
      <c r="D270" s="11">
        <v>4.32</v>
      </c>
      <c r="E270" s="12">
        <v>31.6</v>
      </c>
      <c r="F270" s="12"/>
      <c r="G270" s="5">
        <v>1.3</v>
      </c>
      <c r="H270" s="4">
        <v>21.4</v>
      </c>
      <c r="I270" s="3">
        <v>1585</v>
      </c>
      <c r="J270" s="13"/>
      <c r="K270" s="5">
        <v>1.5</v>
      </c>
      <c r="L270" s="18"/>
      <c r="M270" s="13"/>
      <c r="N270" s="13">
        <v>33</v>
      </c>
      <c r="O270" s="13"/>
      <c r="P270" s="18"/>
      <c r="Q270" s="18"/>
      <c r="R270" s="18"/>
      <c r="S270" s="18"/>
      <c r="T270" s="18"/>
      <c r="U270" s="18"/>
    </row>
    <row r="271" spans="1:22" x14ac:dyDescent="0.25">
      <c r="A271" s="10">
        <v>41634</v>
      </c>
      <c r="B271" s="26">
        <v>0.4236111111111111</v>
      </c>
      <c r="C271" s="3"/>
      <c r="D271" s="11">
        <v>3.46</v>
      </c>
      <c r="E271" s="12">
        <v>28.6</v>
      </c>
      <c r="F271" s="12"/>
      <c r="G271" s="5">
        <v>6.3</v>
      </c>
      <c r="H271" s="3"/>
      <c r="I271" s="3">
        <v>1094</v>
      </c>
      <c r="J271" s="3">
        <v>1800</v>
      </c>
      <c r="K271" s="5">
        <v>0.8</v>
      </c>
      <c r="L271" s="18"/>
      <c r="M271" s="3"/>
      <c r="N271" s="13">
        <v>110</v>
      </c>
      <c r="O271" s="13"/>
      <c r="P271" s="52">
        <v>2.9529999999999998</v>
      </c>
      <c r="Q271" s="53">
        <v>2.27</v>
      </c>
      <c r="R271" s="52">
        <v>0.29499999999999998</v>
      </c>
      <c r="S271" s="53">
        <v>0.09</v>
      </c>
      <c r="T271" s="53">
        <v>2.87</v>
      </c>
      <c r="U271" s="53">
        <v>1.1000000000000001</v>
      </c>
      <c r="V271" s="54">
        <v>19</v>
      </c>
    </row>
    <row r="272" spans="1:22" x14ac:dyDescent="0.25">
      <c r="A272" s="10">
        <v>41648</v>
      </c>
      <c r="B272" s="26">
        <v>0.39930555555555558</v>
      </c>
      <c r="C272" s="4">
        <v>7.47</v>
      </c>
      <c r="D272" s="11">
        <v>8.56</v>
      </c>
      <c r="E272" s="12">
        <v>71.2</v>
      </c>
      <c r="F272" s="12"/>
      <c r="G272" s="5">
        <v>7</v>
      </c>
      <c r="H272" s="3"/>
      <c r="I272" s="3">
        <v>1831</v>
      </c>
      <c r="J272" s="3">
        <v>2796</v>
      </c>
      <c r="K272" s="5">
        <v>1.5</v>
      </c>
      <c r="L272" s="18"/>
      <c r="M272" s="3"/>
      <c r="N272" s="13">
        <v>49</v>
      </c>
      <c r="O272" s="13"/>
      <c r="P272" s="18"/>
      <c r="Q272" s="18"/>
      <c r="R272" s="18"/>
      <c r="S272" s="18"/>
      <c r="T272" s="18"/>
      <c r="U272" s="18"/>
      <c r="V272" s="18"/>
    </row>
    <row r="273" spans="1:22" x14ac:dyDescent="0.25">
      <c r="A273" s="10">
        <v>41661</v>
      </c>
      <c r="B273" s="26">
        <v>0.40277777777777773</v>
      </c>
      <c r="C273" s="4">
        <v>6.95</v>
      </c>
      <c r="D273" s="11">
        <v>4.01</v>
      </c>
      <c r="E273" s="12">
        <v>32.299999999999997</v>
      </c>
      <c r="F273" s="12"/>
      <c r="G273" s="5">
        <v>6.8</v>
      </c>
      <c r="H273" s="4">
        <v>33.9</v>
      </c>
      <c r="I273" s="3">
        <v>1686</v>
      </c>
      <c r="J273" s="3">
        <v>2622</v>
      </c>
      <c r="K273" s="5">
        <v>1.4</v>
      </c>
      <c r="L273" s="17"/>
      <c r="M273" s="3"/>
      <c r="N273" s="13">
        <v>79</v>
      </c>
      <c r="O273" s="13"/>
      <c r="P273" s="18"/>
      <c r="Q273" s="18"/>
      <c r="R273" s="18"/>
      <c r="S273" s="18"/>
      <c r="T273" s="18"/>
      <c r="U273" s="18"/>
    </row>
    <row r="274" spans="1:22" x14ac:dyDescent="0.25">
      <c r="A274" s="10">
        <v>41674</v>
      </c>
      <c r="B274" s="26">
        <v>0.39930555555555558</v>
      </c>
      <c r="C274" s="4">
        <v>7.19</v>
      </c>
      <c r="D274" s="11">
        <v>5.77</v>
      </c>
      <c r="E274" s="12">
        <v>45.3</v>
      </c>
      <c r="F274" s="12"/>
      <c r="G274" s="5">
        <v>4.3</v>
      </c>
      <c r="H274" s="4">
        <v>28.8</v>
      </c>
      <c r="I274" s="3">
        <v>2911</v>
      </c>
      <c r="J274" s="3">
        <v>4851</v>
      </c>
      <c r="K274" s="5">
        <v>2.6</v>
      </c>
      <c r="L274" s="18"/>
      <c r="M274" s="3"/>
      <c r="N274" s="13">
        <v>33</v>
      </c>
      <c r="O274" s="13"/>
      <c r="P274" s="18"/>
      <c r="Q274" s="18"/>
      <c r="R274" s="18"/>
      <c r="S274" s="18"/>
      <c r="T274" s="18"/>
      <c r="U274" s="18"/>
    </row>
    <row r="275" spans="1:22" x14ac:dyDescent="0.25">
      <c r="A275" s="10">
        <v>41689</v>
      </c>
      <c r="B275" s="26">
        <v>0.40625</v>
      </c>
      <c r="C275" s="4">
        <v>7.1</v>
      </c>
      <c r="D275" s="11">
        <v>8.42</v>
      </c>
      <c r="E275" s="12">
        <v>67.2</v>
      </c>
      <c r="F275" s="12"/>
      <c r="G275" s="5">
        <v>5.7</v>
      </c>
      <c r="H275" s="4">
        <v>46.1</v>
      </c>
      <c r="I275" s="3">
        <v>1309</v>
      </c>
      <c r="J275" s="3">
        <v>2067</v>
      </c>
      <c r="K275" s="5">
        <v>1.1000000000000001</v>
      </c>
      <c r="M275" s="3"/>
      <c r="N275" s="13">
        <v>130</v>
      </c>
      <c r="O275" s="13"/>
      <c r="T275" s="14"/>
    </row>
    <row r="276" spans="1:22" x14ac:dyDescent="0.25">
      <c r="A276" s="10">
        <v>41705</v>
      </c>
      <c r="B276" s="26">
        <v>0.40972222222222227</v>
      </c>
      <c r="C276" s="13"/>
      <c r="D276" s="11">
        <v>5.97</v>
      </c>
      <c r="E276" s="12">
        <v>53.1</v>
      </c>
      <c r="F276" s="12"/>
      <c r="G276" s="5">
        <v>9.8000000000000007</v>
      </c>
      <c r="H276" s="4">
        <v>161</v>
      </c>
      <c r="I276" s="5">
        <v>698</v>
      </c>
      <c r="J276" s="5">
        <v>981</v>
      </c>
      <c r="K276" s="5">
        <v>0.5</v>
      </c>
      <c r="L276" s="16"/>
      <c r="M276" s="13"/>
      <c r="N276" s="13">
        <v>49</v>
      </c>
      <c r="O276" s="13"/>
    </row>
    <row r="277" spans="1:22" x14ac:dyDescent="0.25">
      <c r="A277" s="10">
        <v>41718</v>
      </c>
      <c r="B277" s="26">
        <v>0.38194444444444442</v>
      </c>
      <c r="C277" s="4">
        <v>7.23</v>
      </c>
      <c r="D277" s="11">
        <v>7.78</v>
      </c>
      <c r="E277" s="12">
        <v>66.2</v>
      </c>
      <c r="F277" s="12"/>
      <c r="G277" s="5">
        <v>8.4</v>
      </c>
      <c r="H277" s="4">
        <v>50.5</v>
      </c>
      <c r="I277" s="3">
        <v>1170</v>
      </c>
      <c r="J277" s="3">
        <v>1728</v>
      </c>
      <c r="K277" s="5">
        <v>0.9</v>
      </c>
      <c r="M277" s="13"/>
      <c r="N277" s="13">
        <v>170</v>
      </c>
      <c r="O277" s="13"/>
      <c r="U277" s="14"/>
    </row>
    <row r="278" spans="1:22" x14ac:dyDescent="0.25">
      <c r="A278" s="10">
        <v>41732</v>
      </c>
      <c r="B278" s="26">
        <v>0.40972222222222227</v>
      </c>
      <c r="C278" s="4">
        <v>7.04</v>
      </c>
      <c r="D278" s="11">
        <v>6.85</v>
      </c>
      <c r="E278" s="12">
        <v>61.9</v>
      </c>
      <c r="F278" s="12"/>
      <c r="G278" s="5">
        <v>10.5</v>
      </c>
      <c r="H278" s="4">
        <v>38.200000000000003</v>
      </c>
      <c r="I278" s="3">
        <v>2590</v>
      </c>
      <c r="J278" s="3">
        <v>3589</v>
      </c>
      <c r="K278" s="5">
        <v>1.9</v>
      </c>
      <c r="L278" s="18"/>
      <c r="M278" s="3"/>
      <c r="N278" s="13">
        <v>540</v>
      </c>
      <c r="O278" s="13"/>
      <c r="P278" s="52">
        <v>0.90900000000000003</v>
      </c>
      <c r="Q278" s="53">
        <v>2.0299999999999998</v>
      </c>
      <c r="R278" s="52">
        <v>0.29799999999999999</v>
      </c>
      <c r="S278" s="53">
        <v>0.05</v>
      </c>
      <c r="T278" s="53">
        <v>0.87</v>
      </c>
      <c r="U278" s="53">
        <v>1.25</v>
      </c>
      <c r="V278" s="54">
        <v>8</v>
      </c>
    </row>
    <row r="279" spans="1:22" x14ac:dyDescent="0.25">
      <c r="A279" s="10">
        <v>41746</v>
      </c>
      <c r="B279" s="26">
        <v>0.3576388888888889</v>
      </c>
      <c r="C279" s="4">
        <v>6.95</v>
      </c>
      <c r="D279" s="11">
        <v>8.32</v>
      </c>
      <c r="E279" s="12">
        <v>76.8</v>
      </c>
      <c r="F279" s="12"/>
      <c r="G279" s="5">
        <v>11</v>
      </c>
      <c r="H279" s="4">
        <v>20.2</v>
      </c>
      <c r="I279" s="3">
        <v>3432</v>
      </c>
      <c r="J279" s="3">
        <v>4689</v>
      </c>
      <c r="K279" s="5">
        <v>2.5</v>
      </c>
      <c r="L279" s="18"/>
      <c r="M279" s="3"/>
      <c r="N279" s="13">
        <v>920</v>
      </c>
      <c r="O279" s="13"/>
      <c r="P279" s="18"/>
      <c r="Q279" s="18"/>
      <c r="R279" s="18"/>
      <c r="S279" s="18"/>
      <c r="T279" s="18"/>
      <c r="U279" s="18"/>
      <c r="V279" s="18"/>
    </row>
    <row r="280" spans="1:22" x14ac:dyDescent="0.25">
      <c r="A280" s="10">
        <v>41758</v>
      </c>
      <c r="B280" s="26">
        <v>0.38541666666666669</v>
      </c>
      <c r="C280" s="4">
        <v>7.12</v>
      </c>
      <c r="D280" s="11">
        <v>8.16</v>
      </c>
      <c r="E280" s="12">
        <v>80</v>
      </c>
      <c r="F280" s="12"/>
      <c r="G280" s="5">
        <v>14.2</v>
      </c>
      <c r="H280" s="4">
        <v>30.4</v>
      </c>
      <c r="I280" s="3">
        <v>2257</v>
      </c>
      <c r="J280" s="3">
        <v>2984</v>
      </c>
      <c r="K280" s="5">
        <v>1.5</v>
      </c>
      <c r="L280" s="18"/>
      <c r="N280" s="13">
        <v>130</v>
      </c>
      <c r="O280" s="13"/>
      <c r="P280" s="18"/>
      <c r="Q280" s="18"/>
      <c r="R280" s="18"/>
      <c r="S280" s="18"/>
      <c r="T280" s="18"/>
      <c r="U280" s="18"/>
      <c r="V280" s="18"/>
    </row>
    <row r="281" spans="1:22" x14ac:dyDescent="0.25">
      <c r="A281" s="10">
        <v>41772</v>
      </c>
      <c r="B281" s="26">
        <v>0.3923611111111111</v>
      </c>
      <c r="C281" s="4">
        <v>6.58</v>
      </c>
      <c r="D281" s="11">
        <v>4.8099999999999996</v>
      </c>
      <c r="E281" s="12">
        <v>51</v>
      </c>
      <c r="F281" s="12"/>
      <c r="G281" s="5">
        <v>17.5</v>
      </c>
      <c r="H281" s="4">
        <v>32.6</v>
      </c>
      <c r="I281" s="3">
        <v>3071</v>
      </c>
      <c r="J281" s="3">
        <v>3534</v>
      </c>
      <c r="K281" s="5">
        <v>1.8</v>
      </c>
      <c r="L281" s="18"/>
      <c r="N281" s="13">
        <v>350</v>
      </c>
      <c r="O281" s="13"/>
      <c r="P281" s="18"/>
      <c r="Q281" s="18"/>
      <c r="R281" s="18"/>
      <c r="S281" s="18"/>
      <c r="T281" s="18"/>
      <c r="U281" s="18"/>
      <c r="V281" s="18"/>
    </row>
    <row r="282" spans="1:22" x14ac:dyDescent="0.25">
      <c r="A282" s="10">
        <v>41789</v>
      </c>
      <c r="B282" s="26">
        <v>0.3923611111111111</v>
      </c>
      <c r="C282" s="4">
        <v>7.17</v>
      </c>
      <c r="D282" s="11">
        <v>11.48</v>
      </c>
      <c r="E282" s="12">
        <v>113.1</v>
      </c>
      <c r="F282" s="12"/>
      <c r="G282" s="5">
        <v>14.1</v>
      </c>
      <c r="H282" s="4">
        <v>21.3</v>
      </c>
      <c r="I282" s="3">
        <v>2636</v>
      </c>
      <c r="J282" s="3">
        <v>3322</v>
      </c>
      <c r="K282" s="5">
        <v>1.8</v>
      </c>
      <c r="L282" s="18"/>
      <c r="M282" s="3"/>
      <c r="N282" s="13">
        <v>79</v>
      </c>
      <c r="O282" s="13"/>
      <c r="P282" s="18"/>
      <c r="Q282" s="18"/>
      <c r="R282" s="18"/>
      <c r="S282" s="18"/>
      <c r="T282" s="18"/>
      <c r="U282" s="18"/>
      <c r="V282" s="18"/>
    </row>
    <row r="283" spans="1:22" x14ac:dyDescent="0.25">
      <c r="A283" s="10">
        <v>41801</v>
      </c>
      <c r="B283" s="26">
        <v>0.3923611111111111</v>
      </c>
      <c r="C283" s="4">
        <v>6.94</v>
      </c>
      <c r="D283" s="11">
        <v>9.27</v>
      </c>
      <c r="E283" s="12">
        <v>98.1</v>
      </c>
      <c r="F283" s="12"/>
      <c r="G283" s="5">
        <v>16.899999999999999</v>
      </c>
      <c r="H283" s="4">
        <v>17.8</v>
      </c>
      <c r="I283" s="3">
        <v>6510</v>
      </c>
      <c r="J283" s="3">
        <v>7910</v>
      </c>
      <c r="K283" s="5">
        <v>4.3</v>
      </c>
      <c r="L283" s="18"/>
      <c r="M283" s="3"/>
      <c r="N283" s="13">
        <v>170</v>
      </c>
      <c r="O283" s="13"/>
      <c r="P283" s="18"/>
      <c r="Q283" s="18"/>
      <c r="R283" s="18"/>
      <c r="S283" s="18"/>
      <c r="T283" s="18"/>
      <c r="U283" s="18"/>
      <c r="V283" s="18"/>
    </row>
    <row r="284" spans="1:22" x14ac:dyDescent="0.25">
      <c r="A284" s="10">
        <v>41814</v>
      </c>
      <c r="B284" s="26">
        <v>0.45833333333333331</v>
      </c>
      <c r="C284" s="4">
        <v>6.46</v>
      </c>
      <c r="D284" s="11">
        <v>7.6</v>
      </c>
      <c r="E284" s="12">
        <v>87.6</v>
      </c>
      <c r="F284" s="12"/>
      <c r="G284" s="5">
        <v>20.2</v>
      </c>
      <c r="H284" s="4">
        <v>16.7</v>
      </c>
      <c r="I284" s="3">
        <v>7230</v>
      </c>
      <c r="J284" s="3">
        <v>8300</v>
      </c>
      <c r="K284" s="5">
        <v>4.2</v>
      </c>
      <c r="M284" s="3"/>
      <c r="N284" s="13">
        <v>110</v>
      </c>
      <c r="O284" s="13"/>
      <c r="P284" s="52">
        <v>0.04</v>
      </c>
      <c r="Q284" s="53">
        <v>1.84</v>
      </c>
      <c r="R284" s="52">
        <v>0.19800000000000001</v>
      </c>
      <c r="S284" s="53">
        <v>0.03</v>
      </c>
      <c r="T284" s="53">
        <v>0.03</v>
      </c>
      <c r="U284" s="53">
        <v>0.39</v>
      </c>
      <c r="V284" s="54">
        <v>37</v>
      </c>
    </row>
    <row r="285" spans="1:22" x14ac:dyDescent="0.25">
      <c r="A285" s="10">
        <v>41828</v>
      </c>
      <c r="B285" s="26">
        <v>0.3888888888888889</v>
      </c>
      <c r="C285" s="4">
        <v>8.2899999999999991</v>
      </c>
      <c r="D285" s="11">
        <v>12.26</v>
      </c>
      <c r="E285" s="12">
        <v>143.4</v>
      </c>
      <c r="F285" s="12"/>
      <c r="G285" s="5">
        <v>21.7</v>
      </c>
      <c r="H285" s="4">
        <v>10.61</v>
      </c>
      <c r="I285" s="3">
        <v>14200</v>
      </c>
      <c r="J285" s="3">
        <v>15200</v>
      </c>
      <c r="K285" s="5">
        <v>8.8000000000000007</v>
      </c>
      <c r="M285" s="4"/>
      <c r="N285" s="13">
        <v>220</v>
      </c>
      <c r="O285" s="13"/>
      <c r="T285" s="14"/>
    </row>
    <row r="286" spans="1:22" x14ac:dyDescent="0.25">
      <c r="A286" s="10">
        <v>41842</v>
      </c>
      <c r="B286" s="26">
        <v>0.38541666666666669</v>
      </c>
      <c r="C286" s="4">
        <v>7.55</v>
      </c>
      <c r="D286" s="11">
        <v>8.35</v>
      </c>
      <c r="E286" s="12">
        <v>94.1</v>
      </c>
      <c r="F286" s="12"/>
      <c r="G286" s="5">
        <v>18.2</v>
      </c>
      <c r="H286" s="4">
        <v>10.6</v>
      </c>
      <c r="I286" s="3">
        <v>14010</v>
      </c>
      <c r="J286" s="3">
        <v>16070</v>
      </c>
      <c r="K286" s="5">
        <v>9.5</v>
      </c>
      <c r="M286" s="3"/>
      <c r="N286" s="13">
        <v>220</v>
      </c>
      <c r="O286" s="13"/>
    </row>
    <row r="287" spans="1:22" x14ac:dyDescent="0.25">
      <c r="A287" s="10">
        <v>41857</v>
      </c>
      <c r="B287" s="26">
        <v>0.37847222222222227</v>
      </c>
      <c r="C287" s="4">
        <v>7.16</v>
      </c>
      <c r="D287" s="11">
        <v>5.89</v>
      </c>
      <c r="E287" s="12">
        <v>69.7</v>
      </c>
      <c r="F287" s="12"/>
      <c r="G287" s="5">
        <v>20.3</v>
      </c>
      <c r="H287" s="4">
        <v>9.66</v>
      </c>
      <c r="I287" s="3">
        <v>14500</v>
      </c>
      <c r="J287" s="3">
        <v>15820</v>
      </c>
      <c r="K287" s="5">
        <v>9.1999999999999993</v>
      </c>
      <c r="M287" s="3"/>
      <c r="N287" s="13">
        <v>920</v>
      </c>
      <c r="O287" s="13"/>
      <c r="S287" s="14"/>
    </row>
    <row r="288" spans="1:22" x14ac:dyDescent="0.25">
      <c r="A288" s="10">
        <v>41870</v>
      </c>
      <c r="B288" s="26">
        <v>0.39583333333333331</v>
      </c>
      <c r="C288" s="4">
        <v>7.54</v>
      </c>
      <c r="D288" s="11">
        <v>9.84</v>
      </c>
      <c r="E288" s="12">
        <v>113.5</v>
      </c>
      <c r="F288" s="12"/>
      <c r="G288" s="5">
        <v>20.7</v>
      </c>
      <c r="H288" s="13"/>
      <c r="I288" s="3">
        <v>11100</v>
      </c>
      <c r="J288" s="3">
        <v>12100</v>
      </c>
      <c r="K288" s="5">
        <v>7</v>
      </c>
      <c r="M288" s="4"/>
      <c r="N288" s="13">
        <v>540</v>
      </c>
      <c r="O288" s="13"/>
      <c r="T288" s="14"/>
    </row>
    <row r="289" spans="1:22" x14ac:dyDescent="0.25">
      <c r="A289" s="10">
        <v>41887</v>
      </c>
      <c r="B289" s="26">
        <v>0.40625</v>
      </c>
      <c r="C289" s="4">
        <v>7.04</v>
      </c>
      <c r="D289" s="11">
        <v>7.21</v>
      </c>
      <c r="E289" s="12">
        <v>79.900000000000006</v>
      </c>
      <c r="F289" s="12"/>
      <c r="G289" s="5">
        <v>18.2</v>
      </c>
      <c r="H289" s="19"/>
      <c r="I289" s="3">
        <v>9790</v>
      </c>
      <c r="J289" s="3">
        <v>10300</v>
      </c>
      <c r="K289" s="5">
        <v>6.4</v>
      </c>
      <c r="M289" s="19"/>
      <c r="N289" s="13">
        <v>70</v>
      </c>
      <c r="O289" s="13"/>
      <c r="T289" s="14"/>
    </row>
    <row r="290" spans="1:22" x14ac:dyDescent="0.25">
      <c r="A290" s="10">
        <v>41899</v>
      </c>
      <c r="B290" s="26">
        <v>0.3923611111111111</v>
      </c>
      <c r="C290" s="4">
        <v>7.57</v>
      </c>
      <c r="D290" s="11">
        <v>9.5</v>
      </c>
      <c r="E290" s="12">
        <v>106</v>
      </c>
      <c r="F290" s="12"/>
      <c r="G290" s="5">
        <v>17.5</v>
      </c>
      <c r="H290" s="4">
        <v>6.74</v>
      </c>
      <c r="I290" s="3">
        <v>11230</v>
      </c>
      <c r="J290" s="3">
        <v>13120</v>
      </c>
      <c r="K290" s="5">
        <v>7.6</v>
      </c>
      <c r="L290" s="18"/>
      <c r="M290" s="4"/>
      <c r="N290" s="13">
        <v>49</v>
      </c>
      <c r="O290" s="13"/>
      <c r="P290" s="18"/>
      <c r="Q290" s="18"/>
      <c r="R290" s="18"/>
      <c r="S290" s="18"/>
      <c r="T290" s="18"/>
      <c r="U290" s="18"/>
      <c r="V290" s="18"/>
    </row>
    <row r="291" spans="1:22" x14ac:dyDescent="0.25">
      <c r="A291" s="10">
        <v>41912</v>
      </c>
      <c r="B291" s="26">
        <v>0.40277777777777773</v>
      </c>
      <c r="C291" s="4">
        <v>7.26</v>
      </c>
      <c r="D291" s="11">
        <v>7.52</v>
      </c>
      <c r="E291" s="12">
        <v>77</v>
      </c>
      <c r="F291" s="12"/>
      <c r="G291" s="5">
        <v>13.9</v>
      </c>
      <c r="H291" s="4">
        <v>15.9</v>
      </c>
      <c r="I291" s="3">
        <v>7550</v>
      </c>
      <c r="J291" s="3">
        <v>9580</v>
      </c>
      <c r="K291" s="5">
        <v>5.4</v>
      </c>
      <c r="L291" s="16"/>
      <c r="M291" s="3"/>
      <c r="N291" s="13">
        <v>23</v>
      </c>
      <c r="O291" s="13"/>
      <c r="P291" s="52">
        <v>0.03</v>
      </c>
      <c r="Q291" s="53">
        <v>0.92</v>
      </c>
      <c r="R291" s="52">
        <v>0.14599999999999999</v>
      </c>
      <c r="S291" s="53">
        <v>0.08</v>
      </c>
      <c r="T291" s="53">
        <v>0.03</v>
      </c>
      <c r="U291" s="53">
        <v>0.17</v>
      </c>
      <c r="V291" s="54">
        <v>4</v>
      </c>
    </row>
    <row r="292" spans="1:22" x14ac:dyDescent="0.25">
      <c r="A292" s="10">
        <v>41927</v>
      </c>
      <c r="B292" s="26">
        <v>0.40972222222222227</v>
      </c>
      <c r="C292" s="2">
        <v>7.07</v>
      </c>
      <c r="D292" s="2">
        <v>6.85</v>
      </c>
      <c r="E292" s="2">
        <v>68.599999999999994</v>
      </c>
      <c r="G292" s="2">
        <v>12.8</v>
      </c>
      <c r="H292" s="2">
        <v>5.28</v>
      </c>
      <c r="I292" s="13">
        <v>14340</v>
      </c>
      <c r="J292" s="13">
        <v>18700</v>
      </c>
      <c r="K292" s="2">
        <v>11.1</v>
      </c>
      <c r="N292" s="2">
        <v>110</v>
      </c>
    </row>
    <row r="293" spans="1:22" x14ac:dyDescent="0.25">
      <c r="A293" s="10">
        <v>41940</v>
      </c>
      <c r="B293" s="26">
        <v>0.40277777777777773</v>
      </c>
      <c r="C293" s="2">
        <v>7.02</v>
      </c>
      <c r="D293" s="2">
        <v>6.83</v>
      </c>
      <c r="E293" s="2">
        <v>61.9</v>
      </c>
      <c r="G293" s="2">
        <v>10.5</v>
      </c>
      <c r="H293" s="2">
        <v>10.199999999999999</v>
      </c>
      <c r="I293" s="2">
        <v>5400</v>
      </c>
      <c r="J293" s="2">
        <v>7470</v>
      </c>
      <c r="K293" s="2">
        <v>4.2</v>
      </c>
      <c r="N293" s="2">
        <v>79</v>
      </c>
    </row>
    <row r="294" spans="1:22" x14ac:dyDescent="0.25">
      <c r="A294" s="10">
        <v>41957</v>
      </c>
      <c r="B294" s="26">
        <v>0.40625</v>
      </c>
      <c r="C294" s="2">
        <v>7.78</v>
      </c>
      <c r="D294" s="2">
        <v>4.22</v>
      </c>
      <c r="E294" s="2">
        <v>32.700000000000003</v>
      </c>
      <c r="G294" s="2">
        <v>3.8</v>
      </c>
      <c r="H294" s="2">
        <v>19.100000000000001</v>
      </c>
      <c r="I294" s="2">
        <v>2548</v>
      </c>
      <c r="J294" s="2">
        <v>4268</v>
      </c>
      <c r="K294" s="2">
        <v>2.2999999999999998</v>
      </c>
      <c r="N294" s="2">
        <v>240</v>
      </c>
    </row>
    <row r="295" spans="1:22" x14ac:dyDescent="0.25">
      <c r="A295" s="10">
        <v>41967</v>
      </c>
      <c r="B295" s="26">
        <v>0.3923611111111111</v>
      </c>
      <c r="C295" s="2">
        <v>7.41</v>
      </c>
      <c r="D295" s="2">
        <v>5.42</v>
      </c>
      <c r="E295" s="2">
        <v>45.9</v>
      </c>
      <c r="G295" s="2">
        <v>8.1999999999999993</v>
      </c>
      <c r="H295" s="2">
        <v>120</v>
      </c>
      <c r="I295" s="2">
        <v>1340</v>
      </c>
      <c r="J295" s="2">
        <v>1994</v>
      </c>
      <c r="K295" s="2">
        <v>1</v>
      </c>
      <c r="N295" s="2">
        <v>2400</v>
      </c>
    </row>
    <row r="296" spans="1:22" x14ac:dyDescent="0.25">
      <c r="A296" s="10">
        <v>41982</v>
      </c>
      <c r="B296" s="26">
        <v>0.39583333333333331</v>
      </c>
      <c r="C296" s="2">
        <v>6.66</v>
      </c>
      <c r="D296" s="2">
        <v>8.48</v>
      </c>
      <c r="E296" s="2">
        <v>79</v>
      </c>
      <c r="G296" s="2">
        <v>11</v>
      </c>
      <c r="H296" s="2">
        <v>15.6</v>
      </c>
      <c r="I296" s="2">
        <v>6060</v>
      </c>
      <c r="J296" s="2">
        <v>8260</v>
      </c>
      <c r="K296" s="2">
        <v>4.5999999999999996</v>
      </c>
      <c r="N296" s="2">
        <v>33</v>
      </c>
    </row>
    <row r="297" spans="1:22" x14ac:dyDescent="0.25">
      <c r="A297" s="10">
        <v>41996</v>
      </c>
      <c r="B297" s="26">
        <v>0.39930555555555558</v>
      </c>
      <c r="C297" s="2">
        <v>6.78</v>
      </c>
      <c r="D297" s="2">
        <v>3.97</v>
      </c>
      <c r="E297" s="2">
        <v>34</v>
      </c>
      <c r="G297" s="2">
        <v>8.3000000000000007</v>
      </c>
      <c r="H297" s="2">
        <v>38.799999999999997</v>
      </c>
      <c r="I297" s="2">
        <v>2173</v>
      </c>
      <c r="J297" s="2">
        <v>3182</v>
      </c>
      <c r="K297" s="2">
        <v>1.7</v>
      </c>
      <c r="N297" s="2">
        <v>33</v>
      </c>
      <c r="P297" s="2">
        <v>1.87</v>
      </c>
      <c r="Q297" s="2">
        <v>2.1</v>
      </c>
      <c r="R297" s="2">
        <v>0.41799999999999998</v>
      </c>
      <c r="S297" s="2">
        <v>7.0000000000000007E-2</v>
      </c>
      <c r="T297" s="2">
        <v>1.78</v>
      </c>
      <c r="U297" s="2">
        <v>1.33</v>
      </c>
      <c r="V297" s="2">
        <v>31</v>
      </c>
    </row>
    <row r="298" spans="1:22" x14ac:dyDescent="0.25">
      <c r="A298" s="10">
        <v>42010</v>
      </c>
      <c r="B298" s="26">
        <v>0.39930555555555558</v>
      </c>
      <c r="C298" s="2">
        <v>7.11</v>
      </c>
      <c r="D298" s="2">
        <v>4.93</v>
      </c>
      <c r="E298" s="2">
        <v>42.4</v>
      </c>
      <c r="G298" s="2">
        <v>8.6999999999999993</v>
      </c>
      <c r="H298" s="2">
        <v>1345</v>
      </c>
      <c r="I298" s="2">
        <v>410.4</v>
      </c>
      <c r="J298" s="2">
        <v>599</v>
      </c>
      <c r="K298" s="2">
        <v>0.3</v>
      </c>
      <c r="N298" s="2">
        <v>130</v>
      </c>
    </row>
    <row r="299" spans="1:22" x14ac:dyDescent="0.25">
      <c r="A299" s="10">
        <v>42027</v>
      </c>
      <c r="B299" s="26">
        <v>0.39583333333333331</v>
      </c>
      <c r="C299" s="2">
        <v>6.73</v>
      </c>
      <c r="D299" s="2">
        <v>6.31</v>
      </c>
      <c r="E299" s="2">
        <v>56</v>
      </c>
      <c r="G299" s="2">
        <v>9.6</v>
      </c>
      <c r="H299" s="2">
        <v>28.3</v>
      </c>
      <c r="I299" s="2">
        <v>2583</v>
      </c>
      <c r="J299" s="2">
        <v>3561</v>
      </c>
      <c r="K299" s="2">
        <v>1.8</v>
      </c>
      <c r="N299" s="2">
        <v>33</v>
      </c>
    </row>
    <row r="300" spans="1:22" x14ac:dyDescent="0.25">
      <c r="A300" s="10">
        <v>42040</v>
      </c>
      <c r="B300" s="26">
        <v>0.38194444444444442</v>
      </c>
      <c r="C300" s="2">
        <v>6.54</v>
      </c>
      <c r="D300" s="2">
        <v>6.14</v>
      </c>
      <c r="E300" s="2">
        <v>54.1</v>
      </c>
      <c r="G300" s="2">
        <v>9.3000000000000007</v>
      </c>
      <c r="H300" s="2">
        <v>37.5</v>
      </c>
      <c r="I300" s="2">
        <v>2566</v>
      </c>
      <c r="J300" s="2">
        <v>3622</v>
      </c>
      <c r="K300" s="2">
        <v>1.9</v>
      </c>
      <c r="N300" s="2">
        <v>110</v>
      </c>
    </row>
    <row r="301" spans="1:22" x14ac:dyDescent="0.25">
      <c r="A301" s="10">
        <v>42055</v>
      </c>
      <c r="B301" s="26">
        <v>0.40972222222222227</v>
      </c>
      <c r="C301" s="2">
        <v>6.98</v>
      </c>
      <c r="D301" s="2">
        <v>3.51</v>
      </c>
      <c r="E301" s="2">
        <v>31.5</v>
      </c>
      <c r="G301" s="2">
        <v>10.1</v>
      </c>
      <c r="H301" s="2">
        <v>41.4</v>
      </c>
      <c r="I301" s="2">
        <v>1190</v>
      </c>
      <c r="J301" s="2">
        <v>1664</v>
      </c>
      <c r="K301" s="2">
        <v>0.8</v>
      </c>
      <c r="N301" s="2">
        <v>79</v>
      </c>
    </row>
    <row r="302" spans="1:22" x14ac:dyDescent="0.25">
      <c r="A302" s="10">
        <v>42066</v>
      </c>
      <c r="B302" s="26">
        <v>0.41666666666666669</v>
      </c>
      <c r="C302" s="2">
        <v>6.61</v>
      </c>
      <c r="D302" s="2">
        <v>6.85</v>
      </c>
      <c r="E302" s="2">
        <v>56.9</v>
      </c>
      <c r="G302" s="2">
        <v>6.9</v>
      </c>
      <c r="H302" s="2">
        <v>37.1</v>
      </c>
      <c r="I302" s="2">
        <v>1317</v>
      </c>
      <c r="J302" s="2">
        <v>2006</v>
      </c>
      <c r="K302" s="2">
        <v>1</v>
      </c>
      <c r="N302" s="2">
        <v>79</v>
      </c>
    </row>
    <row r="303" spans="1:22" x14ac:dyDescent="0.25">
      <c r="A303" s="10">
        <v>42080</v>
      </c>
      <c r="B303" s="26">
        <v>0.40625</v>
      </c>
      <c r="C303" s="2">
        <v>6.48</v>
      </c>
      <c r="D303" s="2">
        <v>4.07</v>
      </c>
      <c r="E303" s="2">
        <v>36</v>
      </c>
      <c r="G303" s="2">
        <v>9.6</v>
      </c>
      <c r="I303" s="2">
        <v>1081</v>
      </c>
      <c r="J303" s="2">
        <v>1532</v>
      </c>
      <c r="K303" s="2">
        <v>0.8</v>
      </c>
      <c r="N303" s="2">
        <v>1600</v>
      </c>
      <c r="P303" s="2">
        <v>1.87</v>
      </c>
      <c r="Q303" s="2">
        <v>2.98</v>
      </c>
      <c r="R303" s="2">
        <v>0.753</v>
      </c>
      <c r="S303" s="2">
        <v>0.19</v>
      </c>
      <c r="T303" s="2">
        <v>1.82</v>
      </c>
      <c r="U303" s="2">
        <v>1.68</v>
      </c>
      <c r="V303" s="2">
        <v>65</v>
      </c>
    </row>
    <row r="304" spans="1:22" x14ac:dyDescent="0.25">
      <c r="A304" s="10">
        <v>42094</v>
      </c>
      <c r="B304" s="26">
        <v>0.39583333333333331</v>
      </c>
      <c r="C304" s="2">
        <v>6.37</v>
      </c>
      <c r="D304" s="2">
        <v>7.22</v>
      </c>
      <c r="E304" s="2">
        <v>67.7</v>
      </c>
      <c r="G304" s="2">
        <v>11.6</v>
      </c>
      <c r="I304" s="2">
        <v>4416</v>
      </c>
      <c r="J304" s="2">
        <v>5940</v>
      </c>
      <c r="K304" s="2">
        <v>3.2</v>
      </c>
      <c r="N304" s="2">
        <v>350</v>
      </c>
    </row>
    <row r="305" spans="1:22" x14ac:dyDescent="0.25">
      <c r="A305" s="10">
        <v>42108</v>
      </c>
      <c r="B305" s="26">
        <v>0.41319444444444442</v>
      </c>
      <c r="C305" s="2">
        <v>6.67</v>
      </c>
      <c r="D305" s="2">
        <v>8.16</v>
      </c>
      <c r="E305" s="2">
        <v>72.400000000000006</v>
      </c>
      <c r="G305" s="2">
        <v>9.3000000000000007</v>
      </c>
      <c r="I305" s="2">
        <v>4254</v>
      </c>
      <c r="J305" s="2">
        <v>6070</v>
      </c>
      <c r="K305" s="2">
        <v>3.3</v>
      </c>
      <c r="N305" s="2">
        <v>49</v>
      </c>
    </row>
    <row r="306" spans="1:22" x14ac:dyDescent="0.25">
      <c r="A306" s="10">
        <v>42122</v>
      </c>
      <c r="B306" s="26">
        <v>0.38541666666666669</v>
      </c>
      <c r="C306" s="2">
        <v>7.73</v>
      </c>
      <c r="D306" s="2">
        <v>9.91</v>
      </c>
      <c r="E306" s="2">
        <v>100.6</v>
      </c>
      <c r="G306" s="2">
        <v>15.4</v>
      </c>
      <c r="I306" s="2">
        <v>4232</v>
      </c>
      <c r="J306" s="2">
        <v>5190</v>
      </c>
      <c r="K306" s="2">
        <v>2.8</v>
      </c>
      <c r="N306" s="2">
        <v>920</v>
      </c>
    </row>
    <row r="307" spans="1:22" x14ac:dyDescent="0.25">
      <c r="A307" s="10">
        <v>42135</v>
      </c>
      <c r="B307" s="26">
        <v>0.41666666666666669</v>
      </c>
      <c r="C307" s="2">
        <v>7.56</v>
      </c>
      <c r="D307" s="2">
        <v>8.89</v>
      </c>
      <c r="E307" s="2">
        <v>87.8</v>
      </c>
      <c r="G307" s="2">
        <v>13.4</v>
      </c>
      <c r="I307" s="2">
        <v>6680</v>
      </c>
      <c r="J307" s="2">
        <v>8570</v>
      </c>
      <c r="K307" s="2">
        <v>4.8</v>
      </c>
      <c r="N307" s="2">
        <v>540</v>
      </c>
    </row>
    <row r="308" spans="1:22" x14ac:dyDescent="0.25">
      <c r="A308" s="10">
        <v>42152</v>
      </c>
      <c r="B308" s="26">
        <v>0.4375</v>
      </c>
      <c r="C308" s="2">
        <v>8.27</v>
      </c>
      <c r="D308" s="2">
        <v>12.13</v>
      </c>
      <c r="E308" s="2">
        <v>146.19999999999999</v>
      </c>
      <c r="G308" s="2">
        <v>19.600000000000001</v>
      </c>
      <c r="H308" s="2">
        <v>6.49</v>
      </c>
      <c r="I308" s="2">
        <v>15160</v>
      </c>
      <c r="J308" s="2">
        <v>17210</v>
      </c>
      <c r="K308" s="2">
        <v>10.3</v>
      </c>
      <c r="N308" s="2">
        <v>1600</v>
      </c>
    </row>
    <row r="309" spans="1:22" x14ac:dyDescent="0.25">
      <c r="A309" s="10">
        <v>42164</v>
      </c>
      <c r="B309" s="26">
        <v>0.38541666666666669</v>
      </c>
      <c r="C309" s="2">
        <v>7.58</v>
      </c>
      <c r="D309" s="2">
        <v>6.85</v>
      </c>
      <c r="E309" s="2">
        <v>72.8</v>
      </c>
      <c r="G309" s="2">
        <v>15.3</v>
      </c>
      <c r="H309" s="2">
        <v>12.8</v>
      </c>
      <c r="I309" s="2">
        <v>13670</v>
      </c>
      <c r="J309" s="2">
        <v>16850</v>
      </c>
      <c r="K309" s="2">
        <v>9.8000000000000007</v>
      </c>
      <c r="N309" s="2">
        <v>240</v>
      </c>
    </row>
    <row r="310" spans="1:22" x14ac:dyDescent="0.25">
      <c r="A310" s="10">
        <v>42177</v>
      </c>
      <c r="B310" s="26">
        <v>0.39999999999999997</v>
      </c>
      <c r="C310" s="2">
        <v>7.51</v>
      </c>
      <c r="D310" s="2">
        <v>6.94</v>
      </c>
      <c r="E310" s="2">
        <v>73.400000000000006</v>
      </c>
      <c r="G310" s="2">
        <v>15.5</v>
      </c>
      <c r="H310" s="2">
        <v>21.9</v>
      </c>
      <c r="I310" s="2">
        <v>10400</v>
      </c>
      <c r="J310" s="2">
        <v>12600</v>
      </c>
      <c r="K310" s="2">
        <v>7.2</v>
      </c>
      <c r="N310" s="2">
        <v>540</v>
      </c>
      <c r="P310" s="2">
        <v>0.08</v>
      </c>
      <c r="Q310" s="2">
        <v>0.72</v>
      </c>
      <c r="R310" s="2">
        <v>0.156</v>
      </c>
      <c r="S310" s="2">
        <v>0.02</v>
      </c>
      <c r="T310" s="2">
        <v>7.0000000000000007E-2</v>
      </c>
      <c r="U310" s="2">
        <v>0.16</v>
      </c>
      <c r="V310" s="2">
        <v>7</v>
      </c>
    </row>
    <row r="311" spans="1:22" x14ac:dyDescent="0.25">
      <c r="A311" s="10">
        <v>42192</v>
      </c>
      <c r="B311" s="26">
        <v>0.38541666666666669</v>
      </c>
      <c r="C311" s="2">
        <v>7.66</v>
      </c>
      <c r="D311" s="2">
        <v>7</v>
      </c>
      <c r="E311" s="2">
        <v>61.7</v>
      </c>
      <c r="G311" s="2">
        <v>17.3</v>
      </c>
      <c r="H311" s="2">
        <v>21.5</v>
      </c>
      <c r="I311" s="2">
        <v>11940</v>
      </c>
      <c r="J311" s="2">
        <v>15000</v>
      </c>
      <c r="K311" s="2">
        <v>9</v>
      </c>
      <c r="N311" s="2">
        <v>240</v>
      </c>
    </row>
    <row r="312" spans="1:22" x14ac:dyDescent="0.25">
      <c r="A312" s="10">
        <v>42207</v>
      </c>
      <c r="B312" s="26">
        <v>0.36805555555555558</v>
      </c>
      <c r="C312" s="2">
        <v>7.29</v>
      </c>
      <c r="D312" s="2">
        <v>6.38</v>
      </c>
      <c r="E312" s="2">
        <v>67.7</v>
      </c>
      <c r="G312" s="2">
        <v>14.8</v>
      </c>
      <c r="H312" s="2">
        <v>12.8</v>
      </c>
      <c r="I312" s="2">
        <v>16850</v>
      </c>
      <c r="J312" s="2">
        <v>20770</v>
      </c>
      <c r="K312" s="2">
        <v>12.2</v>
      </c>
      <c r="N312" s="2">
        <v>220</v>
      </c>
    </row>
    <row r="313" spans="1:22" x14ac:dyDescent="0.25">
      <c r="A313" s="10">
        <v>42222</v>
      </c>
      <c r="B313" s="26">
        <v>0.42708333333333331</v>
      </c>
      <c r="C313" s="2">
        <v>7.36</v>
      </c>
      <c r="D313" s="2">
        <v>6.01</v>
      </c>
      <c r="E313" s="2">
        <v>61.8</v>
      </c>
      <c r="G313" s="2">
        <v>15.7</v>
      </c>
      <c r="H313" s="2">
        <v>10.01</v>
      </c>
      <c r="I313" s="2">
        <v>18440</v>
      </c>
      <c r="J313" s="2">
        <v>22400</v>
      </c>
      <c r="K313" s="2">
        <v>13.5</v>
      </c>
      <c r="N313" s="2">
        <v>350</v>
      </c>
    </row>
    <row r="314" spans="1:22" x14ac:dyDescent="0.25">
      <c r="A314" s="10">
        <v>42235</v>
      </c>
      <c r="B314" s="26">
        <v>0.40277777777777773</v>
      </c>
      <c r="C314" s="2">
        <v>7.4</v>
      </c>
      <c r="D314" s="2">
        <v>9.26</v>
      </c>
      <c r="E314" s="2">
        <v>52.8</v>
      </c>
      <c r="G314" s="2">
        <v>14.9</v>
      </c>
      <c r="H314" s="2">
        <v>3.84</v>
      </c>
      <c r="I314" s="2">
        <v>21650</v>
      </c>
      <c r="J314" s="2">
        <v>26570</v>
      </c>
      <c r="K314" s="2">
        <v>16.399999999999999</v>
      </c>
      <c r="N314" s="2">
        <v>23</v>
      </c>
    </row>
    <row r="315" spans="1:22" x14ac:dyDescent="0.25">
      <c r="A315" s="10">
        <v>42250</v>
      </c>
      <c r="B315" s="26">
        <v>0.41319444444444442</v>
      </c>
      <c r="C315" s="2">
        <v>7.68</v>
      </c>
      <c r="D315" s="2">
        <v>8.3800000000000008</v>
      </c>
      <c r="E315" s="2">
        <v>88.5</v>
      </c>
      <c r="G315" s="2">
        <v>14.7</v>
      </c>
      <c r="H315" s="2">
        <v>10.79</v>
      </c>
      <c r="I315" s="2">
        <v>15830</v>
      </c>
      <c r="J315" s="2">
        <v>19550</v>
      </c>
      <c r="K315" s="2">
        <v>10.8</v>
      </c>
      <c r="N315" s="2">
        <v>350</v>
      </c>
    </row>
    <row r="316" spans="1:22" x14ac:dyDescent="0.25">
      <c r="A316" s="10">
        <v>42262</v>
      </c>
      <c r="B316" s="26">
        <v>0.36458333333333331</v>
      </c>
      <c r="C316" s="2">
        <v>7.58</v>
      </c>
      <c r="D316" s="2">
        <v>7.56</v>
      </c>
      <c r="E316" s="2">
        <v>75.2</v>
      </c>
      <c r="G316" s="2">
        <v>13.1</v>
      </c>
      <c r="H316" s="2">
        <v>12.1</v>
      </c>
      <c r="I316" s="2">
        <v>11900</v>
      </c>
      <c r="J316" s="2">
        <v>15420</v>
      </c>
      <c r="K316" s="2">
        <v>9</v>
      </c>
      <c r="N316" s="2">
        <v>32</v>
      </c>
    </row>
    <row r="317" spans="1:22" x14ac:dyDescent="0.25">
      <c r="A317" s="10">
        <v>42278</v>
      </c>
      <c r="B317" s="26">
        <v>0.40972222222222227</v>
      </c>
      <c r="C317" s="4">
        <v>7.54</v>
      </c>
      <c r="D317" s="11">
        <v>7.87</v>
      </c>
      <c r="E317" s="12">
        <v>81</v>
      </c>
      <c r="F317" s="12"/>
      <c r="G317" s="5">
        <v>13.9</v>
      </c>
      <c r="H317" s="4">
        <v>8.67</v>
      </c>
      <c r="I317" s="5">
        <v>12830</v>
      </c>
      <c r="J317" s="5">
        <v>15800</v>
      </c>
      <c r="K317" s="5">
        <v>9.1999999999999993</v>
      </c>
      <c r="M317" s="13"/>
      <c r="N317" s="13">
        <v>13</v>
      </c>
      <c r="O317" s="13"/>
      <c r="P317" s="52">
        <v>0.02</v>
      </c>
      <c r="Q317" s="53">
        <v>0.76</v>
      </c>
      <c r="R317" s="52">
        <v>0.17499999999999999</v>
      </c>
      <c r="S317" s="53">
        <v>0.04</v>
      </c>
      <c r="T317" s="52">
        <v>0.01</v>
      </c>
      <c r="U317" s="53">
        <v>0.06</v>
      </c>
      <c r="V317" s="54">
        <v>9</v>
      </c>
    </row>
    <row r="318" spans="1:22" x14ac:dyDescent="0.25">
      <c r="A318" s="10">
        <v>42290</v>
      </c>
      <c r="B318" s="26">
        <v>0.40277777777777773</v>
      </c>
      <c r="C318" s="4">
        <v>6.56</v>
      </c>
      <c r="D318" s="11">
        <v>5.99</v>
      </c>
      <c r="E318" s="12">
        <v>61.8</v>
      </c>
      <c r="F318" s="12"/>
      <c r="G318" s="5">
        <v>13.1</v>
      </c>
      <c r="H318" s="4">
        <v>5.78</v>
      </c>
      <c r="I318" s="5">
        <v>17510</v>
      </c>
      <c r="J318" s="5">
        <v>22630</v>
      </c>
      <c r="K318" s="5">
        <v>13.8</v>
      </c>
      <c r="M318" s="51"/>
      <c r="N318" s="13">
        <v>33</v>
      </c>
      <c r="O318" s="13"/>
    </row>
    <row r="319" spans="1:22" x14ac:dyDescent="0.25">
      <c r="A319" s="10">
        <v>42304</v>
      </c>
      <c r="B319" s="26">
        <v>0.3923611111111111</v>
      </c>
      <c r="C319" s="4">
        <v>7.4</v>
      </c>
      <c r="D319" s="11">
        <v>7.9</v>
      </c>
      <c r="E319" s="12">
        <v>70.7</v>
      </c>
      <c r="F319" s="12"/>
      <c r="G319" s="5">
        <v>10.8</v>
      </c>
      <c r="H319" s="4">
        <v>9.6</v>
      </c>
      <c r="I319" s="5">
        <v>9900</v>
      </c>
      <c r="J319" s="5">
        <v>13600</v>
      </c>
      <c r="K319" s="5">
        <v>7.8</v>
      </c>
      <c r="M319" s="13"/>
      <c r="N319" s="13">
        <v>110</v>
      </c>
      <c r="O319" s="13"/>
    </row>
    <row r="320" spans="1:22" x14ac:dyDescent="0.25">
      <c r="A320" s="10">
        <v>42318</v>
      </c>
      <c r="B320" s="26">
        <v>0.40625</v>
      </c>
      <c r="C320" s="4">
        <v>7.17</v>
      </c>
      <c r="D320" s="11">
        <v>4.43</v>
      </c>
      <c r="E320" s="12">
        <v>37.6</v>
      </c>
      <c r="F320" s="12"/>
      <c r="G320" s="5">
        <v>8</v>
      </c>
      <c r="H320" s="4">
        <v>22.4</v>
      </c>
      <c r="I320" s="5">
        <v>1411</v>
      </c>
      <c r="J320" s="5">
        <v>2092</v>
      </c>
      <c r="K320" s="5">
        <v>1.1000000000000001</v>
      </c>
      <c r="M320" s="3"/>
      <c r="N320" s="13">
        <v>79</v>
      </c>
      <c r="O320" s="13"/>
    </row>
    <row r="321" spans="1:22" x14ac:dyDescent="0.25">
      <c r="A321" s="10">
        <v>42332</v>
      </c>
      <c r="B321" s="26">
        <v>0.3888888888888889</v>
      </c>
      <c r="C321" s="4">
        <v>7.27</v>
      </c>
      <c r="D321" s="11">
        <v>4.08</v>
      </c>
      <c r="E321" s="12">
        <v>34.700000000000003</v>
      </c>
      <c r="F321" s="12"/>
      <c r="G321" s="5">
        <v>7.7</v>
      </c>
      <c r="H321" s="4">
        <v>25.1</v>
      </c>
      <c r="I321" s="5">
        <v>1616</v>
      </c>
      <c r="J321" s="5">
        <v>2413</v>
      </c>
      <c r="K321" s="5">
        <v>1.2</v>
      </c>
      <c r="M321" s="13"/>
      <c r="N321" s="13">
        <v>49</v>
      </c>
      <c r="O321" s="13"/>
    </row>
    <row r="322" spans="1:22" x14ac:dyDescent="0.25">
      <c r="A322" s="10">
        <v>42346</v>
      </c>
      <c r="B322" s="26">
        <v>0.43055555555555558</v>
      </c>
      <c r="C322" s="4">
        <v>7.33</v>
      </c>
      <c r="D322" s="11">
        <v>10.85</v>
      </c>
      <c r="E322" s="12">
        <v>99.2</v>
      </c>
      <c r="F322" s="12"/>
      <c r="G322" s="5">
        <v>10.4</v>
      </c>
      <c r="H322" s="4">
        <v>20.100000000000001</v>
      </c>
      <c r="I322" s="5">
        <v>5820</v>
      </c>
      <c r="J322" s="5">
        <v>8210</v>
      </c>
      <c r="K322" s="5">
        <v>4.8</v>
      </c>
      <c r="M322" s="51"/>
      <c r="N322" s="13">
        <v>49</v>
      </c>
      <c r="O322" s="13"/>
    </row>
    <row r="323" spans="1:22" x14ac:dyDescent="0.25">
      <c r="A323" s="10">
        <v>42361</v>
      </c>
      <c r="B323" s="26">
        <v>0.38194444444444442</v>
      </c>
      <c r="C323" s="4">
        <v>7.24</v>
      </c>
      <c r="D323" s="11">
        <v>7.06</v>
      </c>
      <c r="E323" s="12">
        <v>56.3</v>
      </c>
      <c r="F323" s="12"/>
      <c r="G323" s="5">
        <v>6.1</v>
      </c>
      <c r="H323" s="4">
        <v>108</v>
      </c>
      <c r="I323" s="5">
        <v>936</v>
      </c>
      <c r="J323" s="5">
        <v>1483</v>
      </c>
      <c r="K323" s="5">
        <v>0.7</v>
      </c>
      <c r="M323" s="3"/>
      <c r="N323" s="13">
        <v>540</v>
      </c>
      <c r="O323" s="13"/>
    </row>
    <row r="324" spans="1:22" x14ac:dyDescent="0.25">
      <c r="A324" s="10">
        <v>42374</v>
      </c>
      <c r="B324" s="26">
        <v>0.40277777777777773</v>
      </c>
      <c r="C324" s="4">
        <v>7.69</v>
      </c>
      <c r="D324" s="11">
        <v>5.83</v>
      </c>
      <c r="E324" s="12">
        <v>47</v>
      </c>
      <c r="F324" s="12"/>
      <c r="G324" s="5">
        <v>5.4</v>
      </c>
      <c r="H324" s="4">
        <v>31.3</v>
      </c>
      <c r="I324" s="5">
        <v>2062</v>
      </c>
      <c r="J324" s="5">
        <v>3338</v>
      </c>
      <c r="K324" s="5">
        <v>1.7</v>
      </c>
      <c r="M324" s="3"/>
      <c r="N324" s="13">
        <v>350</v>
      </c>
      <c r="O324" s="13"/>
      <c r="P324" s="52">
        <v>1.06</v>
      </c>
      <c r="Q324" s="53">
        <v>1.54</v>
      </c>
      <c r="R324" s="52">
        <v>0.19600000000000001</v>
      </c>
      <c r="S324" s="53">
        <v>7.0000000000000007E-2</v>
      </c>
      <c r="T324" s="53">
        <v>1.03</v>
      </c>
      <c r="U324" s="53">
        <v>1.59</v>
      </c>
      <c r="V324" s="54">
        <v>23</v>
      </c>
    </row>
    <row r="325" spans="1:22" x14ac:dyDescent="0.25">
      <c r="A325" s="10">
        <v>42389</v>
      </c>
      <c r="B325" s="26">
        <v>0.39930555555555558</v>
      </c>
      <c r="C325" s="4">
        <v>7.55</v>
      </c>
      <c r="D325" s="11">
        <v>5.91</v>
      </c>
      <c r="E325" s="12">
        <v>50.2</v>
      </c>
      <c r="F325" s="12"/>
      <c r="G325" s="5">
        <v>7.8</v>
      </c>
      <c r="H325" s="4">
        <v>31.8</v>
      </c>
      <c r="I325" s="5">
        <v>1914</v>
      </c>
      <c r="J325" s="5">
        <v>2850</v>
      </c>
      <c r="K325" s="108">
        <v>1.4575782757418099</v>
      </c>
      <c r="M325" s="3"/>
      <c r="N325" s="13">
        <v>49</v>
      </c>
      <c r="O325" s="13"/>
    </row>
    <row r="326" spans="1:22" x14ac:dyDescent="0.25">
      <c r="A326" s="10">
        <v>42402</v>
      </c>
      <c r="B326" s="26">
        <v>0.41666666666666669</v>
      </c>
      <c r="C326" s="4">
        <v>7.31</v>
      </c>
      <c r="D326" s="11">
        <v>5.09</v>
      </c>
      <c r="E326" s="12">
        <v>42.6</v>
      </c>
      <c r="F326" s="12"/>
      <c r="G326" s="5">
        <v>7.4</v>
      </c>
      <c r="H326" s="4">
        <v>44.9</v>
      </c>
      <c r="I326" s="5">
        <v>1178</v>
      </c>
      <c r="J326" s="5">
        <v>1774</v>
      </c>
      <c r="K326" s="5">
        <v>0.87028879303162177</v>
      </c>
      <c r="M326" s="13"/>
      <c r="N326" s="13">
        <v>49</v>
      </c>
      <c r="O326" s="13"/>
    </row>
    <row r="327" spans="1:22" x14ac:dyDescent="0.25">
      <c r="A327" s="10">
        <v>42419</v>
      </c>
      <c r="B327" s="26">
        <v>0.38194444444444442</v>
      </c>
      <c r="C327" s="4">
        <v>6.84</v>
      </c>
      <c r="D327" s="11">
        <v>7.14</v>
      </c>
      <c r="E327" s="12">
        <v>61.5</v>
      </c>
      <c r="F327" s="12"/>
      <c r="G327" s="5">
        <v>8.6</v>
      </c>
      <c r="H327" s="4">
        <v>84.33</v>
      </c>
      <c r="I327" s="5">
        <v>1183</v>
      </c>
      <c r="J327" s="5">
        <v>1723</v>
      </c>
      <c r="K327" s="109">
        <v>0.8431071510165844</v>
      </c>
      <c r="M327" s="13"/>
      <c r="N327" s="13">
        <v>540</v>
      </c>
      <c r="O327" s="13"/>
    </row>
    <row r="328" spans="1:22" x14ac:dyDescent="0.25">
      <c r="A328" s="10">
        <v>42431</v>
      </c>
      <c r="B328" s="26">
        <v>0.40625</v>
      </c>
      <c r="C328" s="4">
        <v>6.73</v>
      </c>
      <c r="D328" s="11">
        <v>9.67</v>
      </c>
      <c r="E328" s="12">
        <v>85.3</v>
      </c>
      <c r="F328" s="12"/>
      <c r="G328" s="5">
        <v>9</v>
      </c>
      <c r="H328" s="4">
        <v>27.56</v>
      </c>
      <c r="I328" s="5">
        <v>4863</v>
      </c>
      <c r="J328" s="5">
        <v>6992</v>
      </c>
      <c r="K328" s="5">
        <v>3.9</v>
      </c>
      <c r="M328" s="3"/>
      <c r="N328" s="13">
        <v>130</v>
      </c>
      <c r="O328" s="13"/>
    </row>
    <row r="329" spans="1:22" x14ac:dyDescent="0.25">
      <c r="A329" s="10">
        <v>42443</v>
      </c>
      <c r="B329" s="26">
        <v>0.40625</v>
      </c>
      <c r="C329" s="4">
        <v>7.54</v>
      </c>
      <c r="D329" s="11">
        <v>10.050000000000001</v>
      </c>
      <c r="E329" s="12">
        <v>84</v>
      </c>
      <c r="F329" s="12"/>
      <c r="G329" s="5">
        <v>7.3</v>
      </c>
      <c r="H329" s="4">
        <v>38.53</v>
      </c>
      <c r="I329" s="5">
        <v>1366</v>
      </c>
      <c r="J329" s="5">
        <v>2063</v>
      </c>
      <c r="K329" s="5">
        <v>1.0255666937327692</v>
      </c>
      <c r="M329" s="3"/>
      <c r="N329" s="13">
        <v>130</v>
      </c>
      <c r="O329" s="13"/>
    </row>
    <row r="330" spans="1:22" x14ac:dyDescent="0.25">
      <c r="A330" s="10">
        <v>42458</v>
      </c>
      <c r="B330" s="26">
        <v>0.41319444444444442</v>
      </c>
      <c r="C330" s="4">
        <v>7.33</v>
      </c>
      <c r="D330" s="11">
        <v>6.32</v>
      </c>
      <c r="E330" s="12">
        <v>56.3</v>
      </c>
      <c r="F330" s="12"/>
      <c r="G330" s="5">
        <v>9.8000000000000007</v>
      </c>
      <c r="H330" s="4">
        <v>37.76</v>
      </c>
      <c r="I330" s="5">
        <v>2021</v>
      </c>
      <c r="J330" s="5">
        <v>2845</v>
      </c>
      <c r="K330" s="5">
        <v>1.454796817026534</v>
      </c>
      <c r="M330" s="3"/>
      <c r="N330" s="13">
        <v>920</v>
      </c>
      <c r="O330" s="13"/>
      <c r="P330" s="52">
        <v>1.1100000000000001</v>
      </c>
      <c r="Q330" s="53">
        <v>3.52</v>
      </c>
      <c r="R330" s="52">
        <v>0.78900000000000003</v>
      </c>
      <c r="S330" s="53">
        <v>0.19</v>
      </c>
      <c r="T330" s="53">
        <v>1.06</v>
      </c>
      <c r="U330" s="53">
        <v>3.1</v>
      </c>
      <c r="V330" s="54">
        <v>22</v>
      </c>
    </row>
    <row r="331" spans="1:22" x14ac:dyDescent="0.25">
      <c r="A331" s="10">
        <v>42474</v>
      </c>
      <c r="B331" s="26">
        <v>0.40972222222222227</v>
      </c>
      <c r="C331" s="4">
        <v>7.54</v>
      </c>
      <c r="D331" s="11">
        <v>9.3800000000000008</v>
      </c>
      <c r="E331" s="12">
        <v>85.4</v>
      </c>
      <c r="F331" s="12"/>
      <c r="G331" s="5">
        <v>10.8</v>
      </c>
      <c r="H331" s="4">
        <v>33.69</v>
      </c>
      <c r="I331" s="5">
        <v>1751</v>
      </c>
      <c r="J331" s="5">
        <v>2402</v>
      </c>
      <c r="K331" s="5">
        <v>1.210149319209344</v>
      </c>
      <c r="M331" s="3"/>
      <c r="N331" s="13">
        <v>920</v>
      </c>
      <c r="O331" s="13"/>
    </row>
    <row r="332" spans="1:22" x14ac:dyDescent="0.25">
      <c r="A332" s="10">
        <v>42488</v>
      </c>
      <c r="B332" s="26">
        <v>0.40277777777777773</v>
      </c>
      <c r="C332" s="4">
        <v>7.4</v>
      </c>
      <c r="D332" s="11">
        <v>9.06</v>
      </c>
      <c r="E332" s="12">
        <v>89.2</v>
      </c>
      <c r="F332" s="12"/>
      <c r="G332" s="5">
        <v>13.5</v>
      </c>
      <c r="H332" s="4">
        <v>22.62</v>
      </c>
      <c r="I332" s="5">
        <v>5791</v>
      </c>
      <c r="J332" s="5">
        <v>7423</v>
      </c>
      <c r="K332" s="5">
        <v>4.1292196489674344</v>
      </c>
      <c r="M332" s="3"/>
      <c r="N332" s="13">
        <v>240</v>
      </c>
      <c r="O332" s="13"/>
    </row>
    <row r="333" spans="1:22" x14ac:dyDescent="0.25">
      <c r="A333" s="10">
        <v>42501</v>
      </c>
      <c r="B333" s="26">
        <v>0.3923611111111111</v>
      </c>
      <c r="C333" s="4">
        <v>7.14</v>
      </c>
      <c r="D333" s="11">
        <v>8.93</v>
      </c>
      <c r="E333" s="12">
        <v>90.9</v>
      </c>
      <c r="F333" s="12"/>
      <c r="G333" s="5">
        <v>14.2</v>
      </c>
      <c r="H333" s="4">
        <v>38.299999999999997</v>
      </c>
      <c r="I333" s="5">
        <v>9586</v>
      </c>
      <c r="J333" s="5">
        <v>12079</v>
      </c>
      <c r="K333" s="5">
        <v>7.0126949801462883</v>
      </c>
      <c r="M333" s="6"/>
      <c r="N333" s="13">
        <v>70</v>
      </c>
      <c r="O333" s="13"/>
    </row>
    <row r="334" spans="1:22" x14ac:dyDescent="0.25">
      <c r="A334" s="10">
        <v>42514</v>
      </c>
      <c r="B334" s="26">
        <v>0.3923611111111111</v>
      </c>
      <c r="C334" s="13"/>
      <c r="D334" s="11">
        <v>5.45</v>
      </c>
      <c r="E334" s="12">
        <v>54.5</v>
      </c>
      <c r="F334" s="12"/>
      <c r="G334" s="5">
        <v>13.5</v>
      </c>
      <c r="H334" s="4">
        <v>22.61</v>
      </c>
      <c r="I334" s="5">
        <v>8966</v>
      </c>
      <c r="J334" s="5">
        <v>11486</v>
      </c>
      <c r="K334" s="5">
        <v>6.6</v>
      </c>
      <c r="M334" s="13"/>
      <c r="N334" s="13">
        <v>540</v>
      </c>
      <c r="O334" s="13"/>
    </row>
    <row r="335" spans="1:22" x14ac:dyDescent="0.25">
      <c r="A335" s="10">
        <v>42528</v>
      </c>
      <c r="B335" s="26">
        <v>0.40277777777777773</v>
      </c>
      <c r="C335" s="3"/>
      <c r="D335" s="11">
        <v>7.37</v>
      </c>
      <c r="E335" s="12">
        <v>78.7</v>
      </c>
      <c r="F335" s="12"/>
      <c r="G335" s="5">
        <v>17.3</v>
      </c>
      <c r="H335" s="4">
        <v>16.23</v>
      </c>
      <c r="I335" s="5">
        <v>6150</v>
      </c>
      <c r="J335" s="5">
        <v>7201</v>
      </c>
      <c r="K335" s="5">
        <v>4</v>
      </c>
      <c r="M335" s="3"/>
      <c r="N335" s="13">
        <v>920</v>
      </c>
      <c r="O335" s="13"/>
    </row>
    <row r="336" spans="1:22" x14ac:dyDescent="0.25">
      <c r="A336" s="10">
        <v>42544</v>
      </c>
      <c r="B336" s="26">
        <v>0.4375</v>
      </c>
      <c r="C336" s="3"/>
      <c r="D336" s="11">
        <v>2.79</v>
      </c>
      <c r="E336" s="12">
        <v>29.9</v>
      </c>
      <c r="F336" s="12"/>
      <c r="G336" s="5">
        <v>13</v>
      </c>
      <c r="H336" s="4">
        <v>14.87</v>
      </c>
      <c r="I336" s="5">
        <v>24592</v>
      </c>
      <c r="J336" s="5">
        <v>31925</v>
      </c>
      <c r="K336" s="5">
        <v>20.185766608710853</v>
      </c>
      <c r="M336" s="3"/>
      <c r="N336" s="13">
        <v>540</v>
      </c>
      <c r="O336" s="13"/>
      <c r="P336" s="52">
        <v>0.03</v>
      </c>
      <c r="Q336" s="53">
        <v>1.06</v>
      </c>
      <c r="R336" s="52">
        <v>0.16500000000000001</v>
      </c>
      <c r="S336" s="53">
        <v>0.03</v>
      </c>
      <c r="T336" s="53">
        <v>0.03</v>
      </c>
      <c r="U336" s="53">
        <v>7.0000000000000007E-2</v>
      </c>
      <c r="V336" s="54">
        <v>10</v>
      </c>
    </row>
    <row r="337" spans="1:22" x14ac:dyDescent="0.25">
      <c r="A337" s="10">
        <v>42556</v>
      </c>
      <c r="B337" s="26">
        <v>0.3888888888888889</v>
      </c>
      <c r="C337" s="3"/>
      <c r="D337" s="11">
        <v>8.11</v>
      </c>
      <c r="E337" s="12">
        <v>80.599999999999994</v>
      </c>
      <c r="F337" s="12"/>
      <c r="G337" s="5">
        <v>14.1</v>
      </c>
      <c r="H337" s="4">
        <v>15.96</v>
      </c>
      <c r="I337" s="5">
        <v>5290</v>
      </c>
      <c r="J337" s="5">
        <v>6685</v>
      </c>
      <c r="K337" s="5">
        <v>3.6846561300193952</v>
      </c>
      <c r="M337" s="3"/>
      <c r="N337" s="13">
        <v>540</v>
      </c>
      <c r="O337" s="13"/>
    </row>
    <row r="338" spans="1:22" x14ac:dyDescent="0.25">
      <c r="A338" s="10">
        <v>42572</v>
      </c>
      <c r="B338" s="26">
        <v>0.3923611111111111</v>
      </c>
      <c r="C338" s="3"/>
      <c r="D338" s="11">
        <v>7.03</v>
      </c>
      <c r="E338" s="12">
        <v>71.7</v>
      </c>
      <c r="F338" s="12"/>
      <c r="G338" s="5">
        <v>15.2</v>
      </c>
      <c r="H338" s="4">
        <v>25.08</v>
      </c>
      <c r="I338" s="5">
        <v>7683</v>
      </c>
      <c r="J338" s="5">
        <v>9398</v>
      </c>
      <c r="K338" s="5">
        <v>5.3372752496039437</v>
      </c>
      <c r="M338" s="3"/>
      <c r="N338" s="3">
        <v>350</v>
      </c>
      <c r="O338" s="3"/>
    </row>
    <row r="339" spans="1:22" x14ac:dyDescent="0.25">
      <c r="A339" s="10">
        <v>42584</v>
      </c>
      <c r="B339" s="26">
        <v>0.4236111111111111</v>
      </c>
      <c r="C339" s="13"/>
      <c r="D339" s="11">
        <v>4</v>
      </c>
      <c r="E339" s="12">
        <v>43.8</v>
      </c>
      <c r="F339" s="12"/>
      <c r="G339" s="5">
        <v>16.399999999999999</v>
      </c>
      <c r="H339" s="4">
        <v>10.11</v>
      </c>
      <c r="I339" s="3">
        <v>16070</v>
      </c>
      <c r="J339" s="3">
        <v>19240</v>
      </c>
      <c r="K339" s="108">
        <f>((J339/1000)^1.0878)*0.4665</f>
        <v>11.636166335501734</v>
      </c>
      <c r="M339" s="13"/>
      <c r="N339" s="13">
        <v>33</v>
      </c>
      <c r="O339" s="13"/>
    </row>
    <row r="340" spans="1:22" x14ac:dyDescent="0.25">
      <c r="A340" s="10">
        <v>42598</v>
      </c>
      <c r="B340" s="26">
        <v>0.40972222222222227</v>
      </c>
      <c r="C340" s="3"/>
      <c r="D340" s="11">
        <v>4.26</v>
      </c>
      <c r="E340" s="12">
        <v>48.8</v>
      </c>
      <c r="F340" s="12"/>
      <c r="G340" s="5">
        <v>18.100000000000001</v>
      </c>
      <c r="H340" s="4">
        <v>10.76</v>
      </c>
      <c r="I340" s="5">
        <v>18892</v>
      </c>
      <c r="J340" s="5">
        <v>21742</v>
      </c>
      <c r="K340" s="5">
        <v>13.291256364143822</v>
      </c>
      <c r="M340" s="3"/>
      <c r="N340" s="13">
        <v>130</v>
      </c>
      <c r="O340" s="13"/>
    </row>
    <row r="341" spans="1:22" x14ac:dyDescent="0.25">
      <c r="A341" s="10">
        <v>42614</v>
      </c>
      <c r="B341" s="26">
        <v>0.39930555555555558</v>
      </c>
      <c r="C341" s="4">
        <v>7.29</v>
      </c>
      <c r="D341" s="11">
        <v>2.56</v>
      </c>
      <c r="E341" s="12">
        <v>26.5</v>
      </c>
      <c r="F341" s="12"/>
      <c r="G341" s="5">
        <v>14</v>
      </c>
      <c r="H341" s="4">
        <v>14.6</v>
      </c>
      <c r="I341" s="5">
        <v>14417</v>
      </c>
      <c r="J341" s="5">
        <v>18232</v>
      </c>
      <c r="K341" s="5">
        <v>10.974562417036072</v>
      </c>
      <c r="M341" s="13"/>
      <c r="N341" s="13">
        <v>920</v>
      </c>
      <c r="O341" s="13"/>
    </row>
    <row r="342" spans="1:22" x14ac:dyDescent="0.25">
      <c r="A342" s="10">
        <v>42626</v>
      </c>
      <c r="B342" s="26">
        <v>0.40625</v>
      </c>
      <c r="C342" s="4">
        <v>7.83</v>
      </c>
      <c r="D342" s="11">
        <v>6.88</v>
      </c>
      <c r="E342" s="12">
        <v>73.3</v>
      </c>
      <c r="F342" s="12"/>
      <c r="G342" s="5">
        <v>16.600000000000001</v>
      </c>
      <c r="H342" s="4">
        <v>11.68</v>
      </c>
      <c r="I342" s="5">
        <v>10307</v>
      </c>
      <c r="J342" s="5">
        <v>12267</v>
      </c>
      <c r="K342" s="5">
        <v>7.1315058340898485</v>
      </c>
      <c r="M342" s="3"/>
      <c r="N342" s="13">
        <v>23</v>
      </c>
      <c r="O342" s="13"/>
    </row>
    <row r="343" spans="1:22" x14ac:dyDescent="0.25">
      <c r="A343" s="10">
        <v>42641</v>
      </c>
      <c r="B343" s="26">
        <v>0.4201388888888889</v>
      </c>
      <c r="C343" s="4">
        <v>7.84</v>
      </c>
      <c r="D343" s="11">
        <v>7.97</v>
      </c>
      <c r="E343" s="12">
        <v>79.900000000000006</v>
      </c>
      <c r="F343" s="12"/>
      <c r="G343" s="5">
        <v>13.7</v>
      </c>
      <c r="H343" s="4">
        <v>7.67</v>
      </c>
      <c r="I343" s="5">
        <v>10173</v>
      </c>
      <c r="J343" s="5">
        <v>12965</v>
      </c>
      <c r="K343" s="5">
        <v>7.5740051579235033</v>
      </c>
      <c r="M343" s="13"/>
      <c r="N343" s="13">
        <v>79</v>
      </c>
      <c r="O343" s="13"/>
      <c r="P343" s="52">
        <v>5.0000000000000001E-3</v>
      </c>
      <c r="Q343" s="53">
        <v>0.25</v>
      </c>
      <c r="R343" s="52">
        <v>0.17699999999999999</v>
      </c>
      <c r="S343" s="53">
        <v>0.09</v>
      </c>
      <c r="T343" s="52">
        <v>5.0000000000000001E-3</v>
      </c>
      <c r="U343" s="53">
        <v>0.1</v>
      </c>
      <c r="V343" s="54">
        <v>5</v>
      </c>
    </row>
    <row r="344" spans="1:22" x14ac:dyDescent="0.25">
      <c r="A344" s="110">
        <v>42654</v>
      </c>
      <c r="B344" s="26">
        <v>0.41666666666666669</v>
      </c>
      <c r="C344" s="111">
        <v>7.53</v>
      </c>
      <c r="D344" s="112">
        <v>8.52</v>
      </c>
      <c r="E344" s="113">
        <v>79.2</v>
      </c>
      <c r="F344" s="113"/>
      <c r="G344" s="114">
        <v>10.6</v>
      </c>
      <c r="H344" s="111">
        <v>7.16</v>
      </c>
      <c r="I344" s="114">
        <v>8957</v>
      </c>
      <c r="J344" s="114">
        <v>12343</v>
      </c>
      <c r="K344" s="114">
        <v>7.1795812893556192</v>
      </c>
      <c r="L344" s="114"/>
      <c r="M344" s="115"/>
      <c r="N344" s="115">
        <v>49</v>
      </c>
      <c r="O344" s="115"/>
      <c r="P344" s="116"/>
      <c r="Q344" s="116"/>
      <c r="R344" s="116"/>
      <c r="S344" s="116"/>
      <c r="T344" s="116"/>
      <c r="U344" s="116"/>
      <c r="V344" s="116"/>
    </row>
    <row r="345" spans="1:22" x14ac:dyDescent="0.25">
      <c r="A345" s="110">
        <v>42669</v>
      </c>
      <c r="B345" s="26">
        <v>0.40277777777777773</v>
      </c>
      <c r="C345" s="111">
        <v>7.32</v>
      </c>
      <c r="D345" s="112">
        <v>8.2100000000000009</v>
      </c>
      <c r="E345" s="113">
        <v>72.900000000000006</v>
      </c>
      <c r="F345" s="113"/>
      <c r="G345" s="114">
        <v>10.199999999999999</v>
      </c>
      <c r="H345" s="111">
        <v>1.47</v>
      </c>
      <c r="I345" s="114">
        <v>2164</v>
      </c>
      <c r="J345" s="114">
        <v>3171</v>
      </c>
      <c r="K345" s="114">
        <v>1.6</v>
      </c>
      <c r="L345" s="114"/>
      <c r="M345" s="115"/>
      <c r="N345" s="115">
        <v>170</v>
      </c>
      <c r="O345" s="115"/>
      <c r="P345" s="116"/>
      <c r="Q345" s="116"/>
      <c r="R345" s="116"/>
      <c r="S345" s="116"/>
      <c r="T345" s="116"/>
      <c r="U345" s="116"/>
      <c r="V345" s="116"/>
    </row>
    <row r="346" spans="1:22" x14ac:dyDescent="0.25">
      <c r="A346" s="110">
        <v>42682</v>
      </c>
      <c r="B346" s="26">
        <v>0.40208333333333335</v>
      </c>
      <c r="C346" s="111">
        <v>7</v>
      </c>
      <c r="D346" s="112">
        <v>5.35</v>
      </c>
      <c r="E346" s="113">
        <v>49.1</v>
      </c>
      <c r="F346" s="113"/>
      <c r="G346" s="114">
        <v>11.5</v>
      </c>
      <c r="H346" s="111">
        <v>22.14</v>
      </c>
      <c r="I346" s="114">
        <v>2766</v>
      </c>
      <c r="J346" s="114">
        <v>3723</v>
      </c>
      <c r="K346" s="114">
        <v>1.9492569568460207</v>
      </c>
      <c r="L346" s="114"/>
      <c r="M346" s="121"/>
      <c r="N346" s="115">
        <v>350</v>
      </c>
      <c r="O346" s="115"/>
      <c r="P346" s="116"/>
      <c r="Q346" s="116"/>
      <c r="R346" s="116"/>
      <c r="S346" s="116"/>
      <c r="T346" s="116"/>
      <c r="U346" s="116"/>
      <c r="V346" s="116"/>
    </row>
    <row r="347" spans="1:22" x14ac:dyDescent="0.25">
      <c r="A347" s="110">
        <v>42696</v>
      </c>
      <c r="B347" s="26">
        <v>0.40277777777777773</v>
      </c>
      <c r="C347" s="111">
        <v>7.21</v>
      </c>
      <c r="D347" s="112">
        <v>8.41</v>
      </c>
      <c r="E347" s="113">
        <v>72.5</v>
      </c>
      <c r="F347" s="113"/>
      <c r="G347" s="114">
        <v>8.5</v>
      </c>
      <c r="H347" s="111">
        <v>12.2</v>
      </c>
      <c r="I347" s="114">
        <v>2734</v>
      </c>
      <c r="J347" s="114">
        <v>4012</v>
      </c>
      <c r="K347" s="114">
        <v>2.1144024901129255</v>
      </c>
      <c r="L347" s="114"/>
      <c r="M347" s="121"/>
      <c r="N347" s="115">
        <v>49</v>
      </c>
      <c r="O347" s="115"/>
      <c r="P347" s="116"/>
      <c r="Q347" s="116"/>
      <c r="R347" s="116"/>
      <c r="S347" s="116"/>
      <c r="T347" s="116"/>
      <c r="U347" s="116"/>
      <c r="V347" s="116"/>
    </row>
    <row r="348" spans="1:22" x14ac:dyDescent="0.25">
      <c r="A348" s="110">
        <v>42713</v>
      </c>
      <c r="B348" s="26">
        <v>0.41666666666666669</v>
      </c>
      <c r="C348" s="111">
        <v>7.17</v>
      </c>
      <c r="D348" s="112">
        <v>5.66</v>
      </c>
      <c r="E348" s="113">
        <v>43.2</v>
      </c>
      <c r="F348" s="113"/>
      <c r="G348" s="114">
        <v>3.5</v>
      </c>
      <c r="H348" s="111">
        <v>24.19</v>
      </c>
      <c r="I348" s="114">
        <v>2003</v>
      </c>
      <c r="J348" s="114">
        <v>3381</v>
      </c>
      <c r="K348" s="114">
        <v>1.8</v>
      </c>
      <c r="L348" s="114"/>
      <c r="M348" s="121"/>
      <c r="N348" s="115">
        <v>33</v>
      </c>
      <c r="O348" s="115"/>
      <c r="P348" s="116"/>
      <c r="Q348" s="116"/>
      <c r="R348" s="116"/>
      <c r="S348" s="116"/>
      <c r="T348" s="116"/>
      <c r="U348" s="116"/>
      <c r="V348" s="116"/>
    </row>
    <row r="349" spans="1:22" x14ac:dyDescent="0.25">
      <c r="A349" s="110">
        <v>42725</v>
      </c>
      <c r="B349" s="26">
        <v>0.45833333333333331</v>
      </c>
      <c r="C349" s="121"/>
      <c r="D349" s="112">
        <v>8.19</v>
      </c>
      <c r="E349" s="113">
        <v>67</v>
      </c>
      <c r="F349" s="113"/>
      <c r="G349" s="114">
        <v>6.3</v>
      </c>
      <c r="H349" s="111">
        <v>53.25</v>
      </c>
      <c r="I349" s="114">
        <v>1806</v>
      </c>
      <c r="J349" s="114">
        <v>2808</v>
      </c>
      <c r="K349" s="117">
        <v>1.4342274068022087</v>
      </c>
      <c r="L349" s="117"/>
      <c r="M349" s="111"/>
      <c r="N349" s="115">
        <v>49</v>
      </c>
      <c r="O349" s="115"/>
      <c r="P349" s="118">
        <v>1.81</v>
      </c>
      <c r="Q349" s="119">
        <v>1.67</v>
      </c>
      <c r="R349" s="118">
        <v>0.34499999999999997</v>
      </c>
      <c r="S349" s="119">
        <v>0.12</v>
      </c>
      <c r="T349" s="119">
        <v>1.76</v>
      </c>
      <c r="U349" s="119">
        <v>0.84</v>
      </c>
      <c r="V349" s="120">
        <v>40</v>
      </c>
    </row>
    <row r="350" spans="1:22" x14ac:dyDescent="0.25">
      <c r="A350" s="110">
        <v>42739</v>
      </c>
      <c r="B350" s="26">
        <v>0.40625</v>
      </c>
      <c r="C350" s="111">
        <v>6.82</v>
      </c>
      <c r="D350" s="112">
        <v>5.9</v>
      </c>
      <c r="E350" s="113">
        <v>42.2</v>
      </c>
      <c r="F350" s="113"/>
      <c r="G350" s="114">
        <v>1.3</v>
      </c>
      <c r="H350" s="115"/>
      <c r="I350" s="114">
        <v>1930</v>
      </c>
      <c r="J350" s="114">
        <v>3524</v>
      </c>
      <c r="K350" s="114">
        <v>1.8361886552948345</v>
      </c>
      <c r="L350" s="114"/>
      <c r="M350" s="121"/>
      <c r="N350" s="115">
        <v>79</v>
      </c>
      <c r="O350" s="115"/>
      <c r="P350" s="116"/>
      <c r="Q350" s="116"/>
      <c r="R350" s="116"/>
      <c r="S350" s="116"/>
      <c r="T350" s="116"/>
      <c r="U350" s="116"/>
      <c r="V350" s="116"/>
    </row>
    <row r="351" spans="1:22" x14ac:dyDescent="0.25">
      <c r="A351" s="110">
        <v>42752</v>
      </c>
      <c r="B351" s="26">
        <v>0.39583333333333331</v>
      </c>
      <c r="C351" s="111">
        <v>6.46</v>
      </c>
      <c r="D351" s="112">
        <v>8.0299999999999994</v>
      </c>
      <c r="E351" s="113">
        <v>68</v>
      </c>
      <c r="F351" s="113"/>
      <c r="G351" s="114">
        <v>6.6</v>
      </c>
      <c r="H351" s="121"/>
      <c r="I351" s="114">
        <v>5036</v>
      </c>
      <c r="J351" s="114">
        <v>7771</v>
      </c>
      <c r="K351" s="114">
        <v>4.3402268533747295</v>
      </c>
      <c r="L351" s="114"/>
      <c r="M351" s="121"/>
      <c r="N351" s="115">
        <v>49</v>
      </c>
      <c r="O351" s="115"/>
      <c r="P351" s="116"/>
      <c r="Q351" s="116"/>
      <c r="R351" s="116"/>
      <c r="S351" s="116"/>
      <c r="T351" s="116"/>
      <c r="U351" s="116"/>
      <c r="V351" s="116"/>
    </row>
    <row r="352" spans="1:22" x14ac:dyDescent="0.25">
      <c r="A352" s="110">
        <v>42767</v>
      </c>
      <c r="B352" s="26">
        <v>0.38194444444444442</v>
      </c>
      <c r="C352" s="111">
        <v>6.99</v>
      </c>
      <c r="D352" s="112">
        <v>7.18</v>
      </c>
      <c r="E352" s="113">
        <v>53.3</v>
      </c>
      <c r="F352" s="113"/>
      <c r="G352" s="114">
        <v>2.9</v>
      </c>
      <c r="H352" s="115"/>
      <c r="I352" s="121">
        <v>2487</v>
      </c>
      <c r="J352" s="121">
        <v>4307</v>
      </c>
      <c r="K352" s="117">
        <v>2.2840577142037888</v>
      </c>
      <c r="L352" s="117"/>
      <c r="M352" s="121"/>
      <c r="N352" s="115">
        <v>70</v>
      </c>
      <c r="O352" s="115"/>
      <c r="P352" s="116"/>
      <c r="Q352" s="116"/>
      <c r="R352" s="116"/>
      <c r="S352" s="116"/>
      <c r="T352" s="116"/>
      <c r="U352" s="116"/>
      <c r="V352" s="116"/>
    </row>
    <row r="353" spans="1:22" x14ac:dyDescent="0.25">
      <c r="A353" s="110">
        <v>42782</v>
      </c>
      <c r="B353" s="26">
        <v>0.4201388888888889</v>
      </c>
      <c r="C353" s="111">
        <v>6.63</v>
      </c>
      <c r="D353" s="112">
        <v>10.17</v>
      </c>
      <c r="E353" s="113">
        <v>93.8</v>
      </c>
      <c r="F353" s="113"/>
      <c r="G353" s="114">
        <v>9.9</v>
      </c>
      <c r="H353" s="167"/>
      <c r="I353" s="114">
        <v>5392</v>
      </c>
      <c r="J353" s="114">
        <v>7586</v>
      </c>
      <c r="K353" s="117">
        <v>4.22794777049746</v>
      </c>
      <c r="L353" s="117"/>
      <c r="M353" s="121"/>
      <c r="N353" s="115">
        <v>280</v>
      </c>
      <c r="O353" s="115"/>
      <c r="P353" s="116"/>
      <c r="Q353" s="116"/>
      <c r="R353" s="116"/>
      <c r="S353" s="116"/>
      <c r="T353" s="116"/>
      <c r="U353" s="116"/>
      <c r="V353" s="116"/>
    </row>
    <row r="354" spans="1:22" x14ac:dyDescent="0.25">
      <c r="A354" s="110">
        <v>42794</v>
      </c>
      <c r="B354" s="26">
        <v>0.4201388888888889</v>
      </c>
      <c r="C354" s="111">
        <v>6.96</v>
      </c>
      <c r="D354" s="112">
        <v>5.6</v>
      </c>
      <c r="E354" s="113">
        <v>45.6</v>
      </c>
      <c r="F354" s="113"/>
      <c r="G354" s="114">
        <v>6.3</v>
      </c>
      <c r="H354" s="121"/>
      <c r="I354" s="114">
        <v>2502</v>
      </c>
      <c r="J354" s="114">
        <v>3895</v>
      </c>
      <c r="K354" s="114">
        <v>2.0474139841357144</v>
      </c>
      <c r="L354" s="114"/>
      <c r="M354" s="121"/>
      <c r="N354" s="121">
        <v>49</v>
      </c>
      <c r="O354" s="121"/>
      <c r="P354" s="116"/>
      <c r="Q354" s="116"/>
      <c r="R354" s="116"/>
      <c r="S354" s="116"/>
      <c r="T354" s="116"/>
      <c r="U354" s="116"/>
      <c r="V354" s="116"/>
    </row>
    <row r="355" spans="1:22" x14ac:dyDescent="0.25">
      <c r="A355" s="110">
        <v>42809</v>
      </c>
      <c r="B355" s="26">
        <v>0.41319444444444442</v>
      </c>
      <c r="C355" s="111">
        <v>6.75</v>
      </c>
      <c r="D355" s="112">
        <v>4.8</v>
      </c>
      <c r="E355" s="113">
        <v>43.6</v>
      </c>
      <c r="F355" s="113"/>
      <c r="G355" s="114">
        <v>10.9</v>
      </c>
      <c r="H355" s="115"/>
      <c r="I355" s="114">
        <v>899</v>
      </c>
      <c r="J355" s="114">
        <v>1230</v>
      </c>
      <c r="K355" s="117">
        <v>0.58431956513584837</v>
      </c>
      <c r="L355" s="117"/>
      <c r="M355" s="121"/>
      <c r="N355" s="121">
        <v>33</v>
      </c>
      <c r="O355" s="121"/>
      <c r="P355" s="116"/>
      <c r="Q355" s="116"/>
      <c r="R355" s="116"/>
      <c r="S355" s="116"/>
      <c r="T355" s="116"/>
      <c r="U355" s="116"/>
      <c r="V355" s="116"/>
    </row>
    <row r="356" spans="1:22" x14ac:dyDescent="0.25">
      <c r="A356" s="110">
        <v>42824</v>
      </c>
      <c r="B356" s="26">
        <v>0.40625</v>
      </c>
      <c r="C356" s="115"/>
      <c r="D356" s="112">
        <v>8.0299999999999994</v>
      </c>
      <c r="E356" s="113">
        <v>69.2</v>
      </c>
      <c r="F356" s="113"/>
      <c r="G356" s="114">
        <v>9</v>
      </c>
      <c r="H356" s="111">
        <v>109.3</v>
      </c>
      <c r="I356" s="114">
        <v>734</v>
      </c>
      <c r="J356" s="114">
        <v>1055</v>
      </c>
      <c r="K356" s="114">
        <v>0.49447651946676735</v>
      </c>
      <c r="L356" s="114"/>
      <c r="M356" s="121"/>
      <c r="N356" s="115">
        <v>350</v>
      </c>
      <c r="O356" s="115"/>
      <c r="P356" s="118">
        <v>1.3</v>
      </c>
      <c r="Q356" s="119">
        <v>2.11</v>
      </c>
      <c r="R356" s="118">
        <v>0.62</v>
      </c>
      <c r="S356" s="119">
        <v>0.22</v>
      </c>
      <c r="T356" s="119">
        <v>1.22</v>
      </c>
      <c r="U356" s="119">
        <v>0.74</v>
      </c>
      <c r="V356" s="120">
        <v>85</v>
      </c>
    </row>
    <row r="357" spans="1:22" x14ac:dyDescent="0.25">
      <c r="A357" s="110">
        <v>42836</v>
      </c>
      <c r="B357" s="26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21"/>
      <c r="N357" s="115"/>
      <c r="O357" s="115"/>
      <c r="P357" s="116"/>
      <c r="Q357" s="116"/>
      <c r="R357" s="116"/>
      <c r="S357" s="116"/>
      <c r="T357" s="116"/>
      <c r="U357" s="116"/>
      <c r="V357" s="116"/>
    </row>
    <row r="358" spans="1:22" x14ac:dyDescent="0.25">
      <c r="A358" s="110">
        <v>42850</v>
      </c>
      <c r="B358" s="26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16"/>
      <c r="Q358" s="116"/>
      <c r="R358" s="116"/>
      <c r="S358" s="116"/>
      <c r="T358" s="116"/>
      <c r="U358" s="116"/>
      <c r="V358" s="116"/>
    </row>
    <row r="359" spans="1:22" x14ac:dyDescent="0.25">
      <c r="A359" s="110">
        <v>42864</v>
      </c>
      <c r="B359" s="26">
        <v>0.39583333333333331</v>
      </c>
      <c r="C359" s="111">
        <v>7.52</v>
      </c>
      <c r="D359" s="112">
        <v>11.81</v>
      </c>
      <c r="E359" s="113">
        <v>119.5</v>
      </c>
      <c r="F359" s="113"/>
      <c r="G359" s="114">
        <v>15.7</v>
      </c>
      <c r="H359" s="111">
        <v>30.8</v>
      </c>
      <c r="I359" s="114">
        <v>2632</v>
      </c>
      <c r="J359" s="114">
        <v>3197</v>
      </c>
      <c r="K359" s="114">
        <v>1.6516221090370169</v>
      </c>
      <c r="L359" s="114"/>
      <c r="M359" s="121"/>
      <c r="N359" s="115">
        <v>49</v>
      </c>
      <c r="O359" s="115"/>
      <c r="P359" s="116"/>
      <c r="Q359" s="116"/>
      <c r="R359" s="116"/>
      <c r="S359" s="116"/>
      <c r="T359" s="116"/>
      <c r="U359" s="116"/>
      <c r="V359" s="116"/>
    </row>
    <row r="360" spans="1:22" x14ac:dyDescent="0.25">
      <c r="A360" s="110">
        <v>42880</v>
      </c>
      <c r="B360" s="26">
        <v>0.3888888888888889</v>
      </c>
      <c r="C360" s="111">
        <v>7.19</v>
      </c>
      <c r="D360" s="112">
        <v>11.41</v>
      </c>
      <c r="E360" s="113">
        <v>115.1</v>
      </c>
      <c r="F360" s="113"/>
      <c r="G360" s="114">
        <v>15.3</v>
      </c>
      <c r="H360" s="111">
        <v>22.2</v>
      </c>
      <c r="I360" s="114">
        <v>2854</v>
      </c>
      <c r="J360" s="114">
        <v>3503</v>
      </c>
      <c r="K360" s="114">
        <v>1.8242889580028374</v>
      </c>
      <c r="L360" s="114"/>
      <c r="M360" s="121"/>
      <c r="N360" s="115">
        <v>540</v>
      </c>
      <c r="O360" s="115"/>
      <c r="P360" s="116"/>
      <c r="Q360" s="116"/>
      <c r="R360" s="116"/>
      <c r="S360" s="116"/>
      <c r="T360" s="116"/>
      <c r="U360" s="116"/>
      <c r="V360" s="116"/>
    </row>
    <row r="361" spans="1:22" x14ac:dyDescent="0.25">
      <c r="A361" s="110">
        <v>42893</v>
      </c>
      <c r="B361" s="26">
        <v>0.40277777777777773</v>
      </c>
      <c r="C361" s="111">
        <v>7.3</v>
      </c>
      <c r="D361" s="112">
        <v>8.82</v>
      </c>
      <c r="E361" s="113">
        <v>98</v>
      </c>
      <c r="F361" s="113"/>
      <c r="G361" s="114">
        <v>19.5</v>
      </c>
      <c r="H361" s="111">
        <v>12.1</v>
      </c>
      <c r="I361" s="114">
        <v>3713</v>
      </c>
      <c r="J361" s="114">
        <v>4109</v>
      </c>
      <c r="K361" s="114">
        <v>2.1700703968695167</v>
      </c>
      <c r="L361" s="114"/>
      <c r="M361" s="121"/>
      <c r="N361" s="115">
        <v>110</v>
      </c>
      <c r="O361" s="115"/>
      <c r="P361" s="116"/>
      <c r="Q361" s="116"/>
      <c r="R361" s="116"/>
      <c r="S361" s="116"/>
      <c r="T361" s="116"/>
      <c r="U361" s="116"/>
      <c r="V361" s="116"/>
    </row>
    <row r="362" spans="1:22" x14ac:dyDescent="0.25">
      <c r="A362" s="110">
        <v>42908</v>
      </c>
      <c r="B362" s="26">
        <v>0.40625</v>
      </c>
      <c r="C362" s="111">
        <v>6.96</v>
      </c>
      <c r="D362" s="112">
        <v>7.44</v>
      </c>
      <c r="E362" s="113">
        <v>78.900000000000006</v>
      </c>
      <c r="F362" s="113"/>
      <c r="G362" s="114">
        <v>17.8</v>
      </c>
      <c r="H362" s="111">
        <v>13.3</v>
      </c>
      <c r="I362" s="114">
        <v>5986</v>
      </c>
      <c r="J362" s="114">
        <v>6946</v>
      </c>
      <c r="K362" s="114">
        <v>3.8414106903544596</v>
      </c>
      <c r="L362" s="114"/>
      <c r="M362" s="121"/>
      <c r="N362" s="121">
        <v>49</v>
      </c>
      <c r="O362" s="121"/>
      <c r="P362" s="118">
        <v>0.04</v>
      </c>
      <c r="Q362" s="119">
        <v>0.77</v>
      </c>
      <c r="R362" s="118">
        <v>0.16300000000000001</v>
      </c>
      <c r="S362" s="119">
        <v>0.03</v>
      </c>
      <c r="T362" s="119">
        <v>0.03</v>
      </c>
      <c r="U362" s="119">
        <v>0.28000000000000003</v>
      </c>
      <c r="V362" s="120">
        <v>15</v>
      </c>
    </row>
    <row r="363" spans="1:22" x14ac:dyDescent="0.25">
      <c r="A363" s="110">
        <v>42923</v>
      </c>
      <c r="B363" s="26">
        <v>0.38541666666666669</v>
      </c>
      <c r="C363" s="115"/>
      <c r="D363" s="112">
        <v>7.24</v>
      </c>
      <c r="E363" s="113">
        <v>78.8</v>
      </c>
      <c r="F363" s="113"/>
      <c r="G363" s="114">
        <v>17.7</v>
      </c>
      <c r="H363" s="111">
        <v>13.4</v>
      </c>
      <c r="I363" s="114">
        <v>11817</v>
      </c>
      <c r="J363" s="114">
        <v>13747</v>
      </c>
      <c r="K363" s="114">
        <v>8.072243189183391</v>
      </c>
      <c r="L363" s="114"/>
      <c r="M363" s="121"/>
      <c r="N363" s="115">
        <v>110</v>
      </c>
      <c r="O363" s="115"/>
      <c r="P363" s="116"/>
      <c r="Q363" s="116"/>
      <c r="R363" s="116"/>
      <c r="S363" s="116"/>
      <c r="T363" s="116"/>
      <c r="U363" s="116"/>
      <c r="V363" s="116"/>
    </row>
    <row r="364" spans="1:22" x14ac:dyDescent="0.25">
      <c r="A364" s="110">
        <v>42934</v>
      </c>
      <c r="B364" s="26">
        <v>0.40625</v>
      </c>
      <c r="C364" s="114">
        <v>7.5</v>
      </c>
      <c r="D364" s="112">
        <v>8.92</v>
      </c>
      <c r="E364" s="113">
        <v>100.5</v>
      </c>
      <c r="F364" s="113"/>
      <c r="G364" s="114">
        <v>20</v>
      </c>
      <c r="H364" s="111">
        <v>10.45</v>
      </c>
      <c r="I364" s="114">
        <v>8429</v>
      </c>
      <c r="J364" s="114">
        <v>9328</v>
      </c>
      <c r="K364" s="114">
        <v>5.2940448847767874</v>
      </c>
      <c r="L364" s="114"/>
      <c r="M364" s="121"/>
      <c r="N364" s="115">
        <v>130</v>
      </c>
      <c r="O364" s="115"/>
      <c r="P364" s="116"/>
      <c r="Q364" s="116"/>
      <c r="R364" s="116"/>
      <c r="S364" s="116"/>
      <c r="T364" s="116"/>
      <c r="U364" s="116"/>
      <c r="V364" s="116"/>
    </row>
    <row r="365" spans="1:22" x14ac:dyDescent="0.25">
      <c r="A365" s="110">
        <v>42951</v>
      </c>
      <c r="B365" s="26">
        <v>0.39583333333333331</v>
      </c>
      <c r="C365" s="111">
        <v>7.5</v>
      </c>
      <c r="D365" s="112">
        <v>5.99</v>
      </c>
      <c r="E365" s="113">
        <v>67.2</v>
      </c>
      <c r="F365" s="113"/>
      <c r="G365" s="114">
        <v>17.7</v>
      </c>
      <c r="H365" s="111">
        <v>16.3</v>
      </c>
      <c r="I365" s="114">
        <v>16566</v>
      </c>
      <c r="J365" s="114">
        <v>19261</v>
      </c>
      <c r="K365" s="114">
        <v>11.649982707072056</v>
      </c>
      <c r="L365" s="114"/>
      <c r="M365" s="121"/>
      <c r="N365" s="115">
        <v>920</v>
      </c>
      <c r="O365" s="115"/>
      <c r="P365" s="116"/>
      <c r="Q365" s="116"/>
      <c r="R365" s="116"/>
      <c r="S365" s="116"/>
      <c r="T365" s="116"/>
      <c r="U365" s="116"/>
      <c r="V365" s="116"/>
    </row>
    <row r="366" spans="1:22" x14ac:dyDescent="0.25">
      <c r="A366" s="110">
        <v>42963</v>
      </c>
      <c r="B366" s="26">
        <v>0.39930555555555558</v>
      </c>
      <c r="C366" s="111">
        <v>7.6</v>
      </c>
      <c r="D366" s="112">
        <v>6.81</v>
      </c>
      <c r="E366" s="113">
        <v>77.3</v>
      </c>
      <c r="F366" s="113"/>
      <c r="G366" s="114">
        <v>19.7</v>
      </c>
      <c r="H366" s="111">
        <v>12.4</v>
      </c>
      <c r="I366" s="114">
        <v>12090</v>
      </c>
      <c r="J366" s="114">
        <v>13460</v>
      </c>
      <c r="K366" s="114">
        <v>7.8890891578409246</v>
      </c>
      <c r="L366" s="114"/>
      <c r="M366" s="121"/>
      <c r="N366" s="115">
        <v>110</v>
      </c>
      <c r="O366" s="115"/>
      <c r="P366" s="116"/>
      <c r="Q366" s="116"/>
      <c r="R366" s="116"/>
      <c r="S366" s="116"/>
      <c r="T366" s="116"/>
      <c r="U366" s="116"/>
      <c r="V366" s="116"/>
    </row>
    <row r="367" spans="1:22" x14ac:dyDescent="0.25">
      <c r="A367" s="110">
        <v>42977</v>
      </c>
      <c r="B367" s="26">
        <v>0.41666666666666669</v>
      </c>
      <c r="C367" s="111">
        <v>7.6</v>
      </c>
      <c r="D367" s="112">
        <v>7.25</v>
      </c>
      <c r="E367" s="113">
        <v>83.9</v>
      </c>
      <c r="F367" s="113"/>
      <c r="G367" s="114">
        <v>19.2</v>
      </c>
      <c r="H367" s="111">
        <v>10.68</v>
      </c>
      <c r="I367" s="114">
        <v>17986</v>
      </c>
      <c r="J367" s="114">
        <v>20210</v>
      </c>
      <c r="K367" s="114">
        <v>12.275711802451172</v>
      </c>
      <c r="L367" s="114"/>
      <c r="M367" s="121"/>
      <c r="N367" s="115">
        <v>540</v>
      </c>
      <c r="O367" s="115"/>
      <c r="P367" s="116"/>
      <c r="Q367" s="116"/>
      <c r="R367" s="116"/>
      <c r="S367" s="116"/>
      <c r="T367" s="116"/>
      <c r="U367" s="116"/>
      <c r="V367" s="116"/>
    </row>
    <row r="368" spans="1:22" x14ac:dyDescent="0.25">
      <c r="A368" s="110">
        <v>42990</v>
      </c>
      <c r="B368" s="26">
        <v>0.40972222222222227</v>
      </c>
      <c r="C368" s="111">
        <v>7.6</v>
      </c>
      <c r="D368" s="112">
        <v>2.5</v>
      </c>
      <c r="E368" s="113">
        <v>26.6</v>
      </c>
      <c r="F368" s="113"/>
      <c r="G368" s="114">
        <v>15</v>
      </c>
      <c r="H368" s="111">
        <v>11.7</v>
      </c>
      <c r="I368" s="114">
        <v>16478</v>
      </c>
      <c r="J368" s="114">
        <v>20345</v>
      </c>
      <c r="K368" s="114">
        <v>12.364937565775389</v>
      </c>
      <c r="L368" s="114"/>
      <c r="M368" s="121"/>
      <c r="N368" s="121">
        <v>170</v>
      </c>
      <c r="O368" s="121"/>
      <c r="P368" s="118">
        <v>0.01</v>
      </c>
      <c r="Q368" s="119">
        <v>0.63</v>
      </c>
      <c r="R368" s="118">
        <v>0.16300000000000001</v>
      </c>
      <c r="S368" s="119">
        <v>0.09</v>
      </c>
      <c r="T368" s="118">
        <v>0.01</v>
      </c>
      <c r="U368" s="119">
        <v>0.03</v>
      </c>
      <c r="V368" s="120">
        <v>18</v>
      </c>
    </row>
    <row r="369" spans="1:23" x14ac:dyDescent="0.25">
      <c r="A369" s="110">
        <v>43004</v>
      </c>
      <c r="B369" s="26">
        <v>0.43055555555555558</v>
      </c>
      <c r="C369" s="111">
        <v>7.1</v>
      </c>
      <c r="D369" s="112">
        <v>7.42</v>
      </c>
      <c r="E369" s="113">
        <v>77.599999999999994</v>
      </c>
      <c r="F369" s="113"/>
      <c r="G369" s="114">
        <v>15.2</v>
      </c>
      <c r="H369" s="111">
        <v>12.8</v>
      </c>
      <c r="I369" s="114">
        <v>13747</v>
      </c>
      <c r="J369" s="114">
        <v>16907</v>
      </c>
      <c r="K369" s="114">
        <v>10.109797205215017</v>
      </c>
      <c r="L369" s="114"/>
      <c r="M369" s="121"/>
      <c r="N369" s="115">
        <v>1600</v>
      </c>
      <c r="O369" s="115"/>
      <c r="P369" s="116"/>
      <c r="Q369" s="116"/>
      <c r="R369" s="116"/>
      <c r="S369" s="116"/>
      <c r="T369" s="116"/>
      <c r="U369" s="116"/>
      <c r="V369" s="116"/>
    </row>
    <row r="370" spans="1:23" x14ac:dyDescent="0.25">
      <c r="A370" s="10">
        <v>43018</v>
      </c>
      <c r="B370" s="26">
        <v>0.40277777777777773</v>
      </c>
      <c r="C370" s="122">
        <v>7.49</v>
      </c>
      <c r="D370" s="123">
        <v>6.28</v>
      </c>
      <c r="E370" s="124">
        <v>59.8</v>
      </c>
      <c r="F370" s="124"/>
      <c r="G370" s="125">
        <v>11.6</v>
      </c>
      <c r="H370" s="122">
        <v>15.4</v>
      </c>
      <c r="I370" s="125">
        <v>7423</v>
      </c>
      <c r="J370" s="125">
        <v>9986</v>
      </c>
      <c r="K370" s="12">
        <v>5.7</v>
      </c>
      <c r="N370" s="126">
        <v>79</v>
      </c>
      <c r="O370" s="126"/>
    </row>
    <row r="371" spans="1:23" x14ac:dyDescent="0.25">
      <c r="A371" s="10">
        <v>43032</v>
      </c>
      <c r="B371" s="26">
        <v>0.40277777777777773</v>
      </c>
      <c r="C371" s="122">
        <v>6.97</v>
      </c>
      <c r="D371" s="123">
        <v>4.7</v>
      </c>
      <c r="E371" s="124">
        <v>41.4</v>
      </c>
      <c r="F371" s="124"/>
      <c r="G371" s="125">
        <v>10.199999999999999</v>
      </c>
      <c r="H371" s="122">
        <v>26.3</v>
      </c>
      <c r="I371" s="125">
        <v>2488</v>
      </c>
      <c r="J371" s="125">
        <v>3468</v>
      </c>
      <c r="K371" s="12">
        <v>1.8</v>
      </c>
      <c r="N371" s="126">
        <v>46</v>
      </c>
      <c r="O371" s="126"/>
    </row>
    <row r="372" spans="1:23" x14ac:dyDescent="0.25">
      <c r="A372" s="10">
        <v>43046</v>
      </c>
      <c r="B372" s="26">
        <v>0.39930555555555558</v>
      </c>
      <c r="C372" s="122">
        <v>7.25</v>
      </c>
      <c r="D372" s="123">
        <v>4.1500000000000004</v>
      </c>
      <c r="E372" s="124">
        <v>32.9</v>
      </c>
      <c r="F372" s="124"/>
      <c r="G372" s="125">
        <v>5.3</v>
      </c>
      <c r="H372" s="122">
        <v>20</v>
      </c>
      <c r="I372" s="125">
        <v>2671</v>
      </c>
      <c r="J372" s="125">
        <v>4276</v>
      </c>
      <c r="K372" s="12">
        <v>2.2999999999999998</v>
      </c>
      <c r="N372" s="126">
        <v>49</v>
      </c>
      <c r="O372" s="126"/>
    </row>
    <row r="373" spans="1:23" x14ac:dyDescent="0.25">
      <c r="A373" s="10">
        <v>43060</v>
      </c>
      <c r="B373" s="26">
        <v>0.37847222222222227</v>
      </c>
      <c r="C373" s="122">
        <v>7.06</v>
      </c>
      <c r="D373" s="123">
        <v>3.95</v>
      </c>
      <c r="E373" s="124">
        <v>33.4</v>
      </c>
      <c r="F373" s="124"/>
      <c r="G373" s="125">
        <v>7.8</v>
      </c>
      <c r="H373" s="122">
        <v>27.1</v>
      </c>
      <c r="I373" s="125">
        <v>1691</v>
      </c>
      <c r="J373" s="125">
        <v>2517</v>
      </c>
      <c r="K373" s="12">
        <v>1.3</v>
      </c>
      <c r="N373" s="126">
        <v>22</v>
      </c>
      <c r="O373" s="126"/>
    </row>
    <row r="374" spans="1:23" x14ac:dyDescent="0.25">
      <c r="A374" s="10">
        <v>43075</v>
      </c>
      <c r="B374" s="26">
        <v>0.3888888888888889</v>
      </c>
      <c r="C374" s="122">
        <v>6.71</v>
      </c>
      <c r="D374" s="123">
        <v>3.35</v>
      </c>
      <c r="E374" s="124">
        <v>26.3</v>
      </c>
      <c r="F374" s="124"/>
      <c r="G374" s="125">
        <v>5.8</v>
      </c>
      <c r="H374" s="122">
        <v>27.3</v>
      </c>
      <c r="I374" s="125">
        <v>1653</v>
      </c>
      <c r="J374" s="125">
        <v>2610</v>
      </c>
      <c r="K374" s="12">
        <v>1.3</v>
      </c>
      <c r="N374" s="126">
        <v>23</v>
      </c>
      <c r="O374" s="126"/>
    </row>
    <row r="375" spans="1:23" x14ac:dyDescent="0.25">
      <c r="A375" s="10">
        <v>43089</v>
      </c>
      <c r="B375" s="26">
        <v>0.39930555555555558</v>
      </c>
      <c r="C375" s="122">
        <v>7.29</v>
      </c>
      <c r="D375" s="123">
        <v>5.7</v>
      </c>
      <c r="E375" s="124">
        <v>45.7</v>
      </c>
      <c r="F375" s="124"/>
      <c r="G375" s="125">
        <v>6.1</v>
      </c>
      <c r="H375" s="122">
        <v>148</v>
      </c>
      <c r="I375" s="125">
        <v>926</v>
      </c>
      <c r="J375" s="125">
        <v>1451</v>
      </c>
      <c r="K375" s="12">
        <v>0.7</v>
      </c>
      <c r="N375" s="126">
        <v>920</v>
      </c>
      <c r="O375" s="126"/>
      <c r="P375" s="168">
        <v>3.27</v>
      </c>
      <c r="Q375" s="169">
        <v>2.33</v>
      </c>
      <c r="R375" s="168">
        <v>1.43</v>
      </c>
      <c r="S375" s="169">
        <v>0.54</v>
      </c>
      <c r="T375" s="169">
        <v>3.16</v>
      </c>
      <c r="U375" s="169">
        <v>0.71</v>
      </c>
      <c r="V375" s="170">
        <v>112</v>
      </c>
      <c r="W375" s="36"/>
    </row>
    <row r="376" spans="1:23" x14ac:dyDescent="0.25">
      <c r="A376" s="10">
        <v>43104</v>
      </c>
      <c r="B376" s="26">
        <v>0.39930555555555558</v>
      </c>
      <c r="C376" s="122">
        <v>7.01</v>
      </c>
      <c r="D376" s="123">
        <v>3.15</v>
      </c>
      <c r="E376" s="124">
        <v>25.1</v>
      </c>
      <c r="F376" s="124"/>
      <c r="G376" s="125">
        <v>5.4</v>
      </c>
      <c r="H376" s="122">
        <v>36.700000000000003</v>
      </c>
      <c r="I376" s="125">
        <v>1661</v>
      </c>
      <c r="J376" s="125">
        <v>2656</v>
      </c>
      <c r="K376" s="12">
        <v>1.3</v>
      </c>
      <c r="N376" s="126">
        <v>240</v>
      </c>
      <c r="O376" s="126"/>
    </row>
    <row r="377" spans="1:23" x14ac:dyDescent="0.25">
      <c r="A377" s="10">
        <v>43119</v>
      </c>
      <c r="B377" s="26">
        <v>0.39930555555555558</v>
      </c>
      <c r="C377" s="122">
        <v>6.72</v>
      </c>
      <c r="D377" s="123">
        <v>9.1</v>
      </c>
      <c r="E377" s="124">
        <v>76.900000000000006</v>
      </c>
      <c r="F377" s="124"/>
      <c r="G377" s="125">
        <v>7.3</v>
      </c>
      <c r="H377" s="122">
        <v>26.8</v>
      </c>
      <c r="I377" s="125">
        <v>2858</v>
      </c>
      <c r="J377" s="125">
        <v>4314</v>
      </c>
      <c r="K377" s="12">
        <v>2.2999999999999998</v>
      </c>
      <c r="N377" s="126">
        <v>6.8</v>
      </c>
      <c r="O377" s="126"/>
    </row>
    <row r="378" spans="1:23" x14ac:dyDescent="0.25">
      <c r="A378" s="10">
        <v>43133</v>
      </c>
      <c r="B378" s="26">
        <v>0.3923611111111111</v>
      </c>
      <c r="C378" s="122">
        <v>7.08</v>
      </c>
      <c r="D378" s="123">
        <v>4.97</v>
      </c>
      <c r="E378" s="124">
        <v>42.4</v>
      </c>
      <c r="F378" s="124"/>
      <c r="G378" s="125">
        <v>8.6999999999999993</v>
      </c>
      <c r="H378" s="122">
        <v>89.1</v>
      </c>
      <c r="I378" s="125">
        <v>2236</v>
      </c>
      <c r="J378" s="125">
        <v>3363</v>
      </c>
      <c r="K378" s="12">
        <v>1.7</v>
      </c>
      <c r="N378" s="126">
        <v>49</v>
      </c>
      <c r="O378" s="126"/>
    </row>
    <row r="379" spans="1:23" x14ac:dyDescent="0.25">
      <c r="A379" s="10">
        <v>43144</v>
      </c>
      <c r="B379" s="26">
        <v>0.375</v>
      </c>
      <c r="C379" s="122">
        <v>6.95</v>
      </c>
      <c r="D379" s="123">
        <v>4.51</v>
      </c>
      <c r="E379" s="124">
        <v>34.6</v>
      </c>
      <c r="F379" s="124"/>
      <c r="G379" s="125">
        <v>4.5</v>
      </c>
      <c r="H379" s="122">
        <v>42.9</v>
      </c>
      <c r="I379" s="125">
        <v>1314</v>
      </c>
      <c r="J379" s="125">
        <v>2158</v>
      </c>
      <c r="K379" s="12">
        <v>1.1000000000000001</v>
      </c>
      <c r="N379" s="126">
        <v>13</v>
      </c>
      <c r="O379" s="126"/>
    </row>
    <row r="380" spans="1:23" x14ac:dyDescent="0.25">
      <c r="A380" s="10">
        <v>43161</v>
      </c>
      <c r="B380" s="26">
        <v>0.40277777777777773</v>
      </c>
      <c r="C380" s="122">
        <v>6.9</v>
      </c>
      <c r="D380" s="123">
        <v>6.81</v>
      </c>
      <c r="E380" s="124">
        <v>57.8</v>
      </c>
      <c r="F380" s="124"/>
      <c r="G380" s="125">
        <v>7.5</v>
      </c>
      <c r="H380" s="122">
        <v>43.8</v>
      </c>
      <c r="I380" s="125">
        <v>1600</v>
      </c>
      <c r="J380" s="125">
        <v>2401</v>
      </c>
      <c r="K380" s="12">
        <v>1.2</v>
      </c>
      <c r="N380" s="126">
        <v>23</v>
      </c>
      <c r="O380" s="126"/>
    </row>
    <row r="381" spans="1:23" x14ac:dyDescent="0.25">
      <c r="A381" s="10">
        <v>43173</v>
      </c>
      <c r="B381" s="26">
        <v>0.40625</v>
      </c>
      <c r="C381" s="122">
        <v>7.01</v>
      </c>
      <c r="D381" s="123">
        <v>6.07</v>
      </c>
      <c r="E381" s="124">
        <v>52.7</v>
      </c>
      <c r="F381" s="124"/>
      <c r="G381" s="125">
        <v>8.8000000000000007</v>
      </c>
      <c r="H381" s="122">
        <v>34.200000000000003</v>
      </c>
      <c r="I381" s="125">
        <v>1466</v>
      </c>
      <c r="J381" s="125">
        <v>2125</v>
      </c>
      <c r="K381" s="12">
        <v>1.1000000000000001</v>
      </c>
      <c r="N381" s="126">
        <v>33</v>
      </c>
      <c r="O381" s="126"/>
    </row>
    <row r="382" spans="1:23" x14ac:dyDescent="0.25">
      <c r="A382" s="10">
        <v>43188</v>
      </c>
      <c r="B382" s="26">
        <v>0.39930555555555558</v>
      </c>
      <c r="C382" s="122">
        <v>7.29</v>
      </c>
      <c r="D382" s="123">
        <v>5.28</v>
      </c>
      <c r="E382" s="124">
        <v>45.3</v>
      </c>
      <c r="F382" s="124"/>
      <c r="G382" s="125">
        <v>9.1</v>
      </c>
      <c r="H382" s="122">
        <v>44.6</v>
      </c>
      <c r="I382" s="125">
        <v>1144</v>
      </c>
      <c r="J382" s="125">
        <v>1642</v>
      </c>
      <c r="K382" s="12">
        <v>0.8</v>
      </c>
      <c r="N382" s="2">
        <v>49</v>
      </c>
      <c r="P382" s="36">
        <v>1.59</v>
      </c>
      <c r="Q382" s="2">
        <v>1.92</v>
      </c>
      <c r="R382" s="2">
        <v>0.54800000000000004</v>
      </c>
      <c r="S382" s="2">
        <v>0.14000000000000001</v>
      </c>
      <c r="T382" s="2">
        <v>1.53</v>
      </c>
      <c r="U382" s="2">
        <v>0.99</v>
      </c>
      <c r="V382" s="2">
        <v>27</v>
      </c>
      <c r="W382" s="36"/>
    </row>
    <row r="383" spans="1:23" x14ac:dyDescent="0.25">
      <c r="A383" s="10">
        <v>43202</v>
      </c>
      <c r="B383" s="26">
        <v>0.40972222222222227</v>
      </c>
      <c r="C383" s="122">
        <v>7.13</v>
      </c>
      <c r="D383" s="123">
        <v>5.95</v>
      </c>
      <c r="E383" s="124">
        <v>52.7</v>
      </c>
      <c r="F383" s="124"/>
      <c r="G383" s="125">
        <v>9.6999999999999993</v>
      </c>
      <c r="H383" s="122">
        <v>42.6</v>
      </c>
      <c r="I383" s="125">
        <v>1443</v>
      </c>
      <c r="J383" s="125">
        <v>2037</v>
      </c>
      <c r="K383" s="12">
        <v>1</v>
      </c>
      <c r="N383" s="126">
        <v>170</v>
      </c>
      <c r="O383" s="126"/>
    </row>
    <row r="384" spans="1:23" x14ac:dyDescent="0.25">
      <c r="A384" s="10">
        <v>43215</v>
      </c>
      <c r="B384" s="26">
        <v>0.41666666666666669</v>
      </c>
      <c r="C384" s="122">
        <v>7.37</v>
      </c>
      <c r="D384" s="123">
        <v>7.04</v>
      </c>
      <c r="E384" s="124">
        <v>66.2</v>
      </c>
      <c r="F384" s="124"/>
      <c r="G384" s="125">
        <v>12.6</v>
      </c>
      <c r="H384" s="122">
        <v>23.8</v>
      </c>
      <c r="I384" s="125">
        <v>2228</v>
      </c>
      <c r="J384" s="125">
        <v>2921</v>
      </c>
      <c r="K384" s="12">
        <v>1.5</v>
      </c>
      <c r="N384" s="126">
        <v>21</v>
      </c>
      <c r="O384" s="126"/>
    </row>
    <row r="385" spans="1:23" x14ac:dyDescent="0.25">
      <c r="A385" s="10">
        <v>43230</v>
      </c>
      <c r="B385" s="26">
        <v>0.41319444444444442</v>
      </c>
      <c r="C385" s="122">
        <v>7.7</v>
      </c>
      <c r="D385" s="123">
        <v>12.35</v>
      </c>
      <c r="E385" s="124">
        <v>126.8</v>
      </c>
      <c r="F385" s="124"/>
      <c r="G385" s="125">
        <v>16.7</v>
      </c>
      <c r="H385" s="122">
        <v>13.6</v>
      </c>
      <c r="I385" s="125">
        <v>1697</v>
      </c>
      <c r="J385" s="125">
        <v>2016</v>
      </c>
      <c r="K385" s="12">
        <v>1</v>
      </c>
      <c r="N385" s="2">
        <v>79</v>
      </c>
    </row>
    <row r="386" spans="1:23" x14ac:dyDescent="0.25">
      <c r="A386" s="10">
        <v>43243</v>
      </c>
      <c r="B386" s="26">
        <v>0.39583333333333331</v>
      </c>
      <c r="C386" s="122">
        <v>6.89</v>
      </c>
      <c r="D386" s="123">
        <v>11.37</v>
      </c>
      <c r="E386" s="124">
        <v>116.3</v>
      </c>
      <c r="F386" s="124"/>
      <c r="G386" s="125">
        <v>15.6</v>
      </c>
      <c r="H386" s="122">
        <v>22.2</v>
      </c>
      <c r="I386" s="125">
        <v>4253</v>
      </c>
      <c r="J386" s="125">
        <v>5188</v>
      </c>
      <c r="K386" s="12">
        <v>2.8</v>
      </c>
      <c r="N386" s="126">
        <v>540</v>
      </c>
      <c r="O386" s="126"/>
    </row>
    <row r="387" spans="1:23" x14ac:dyDescent="0.25">
      <c r="A387" s="10">
        <v>43255</v>
      </c>
      <c r="B387" s="26">
        <v>0.38541666666666669</v>
      </c>
      <c r="C387" s="122">
        <v>7.52</v>
      </c>
      <c r="D387" s="123">
        <v>8.41</v>
      </c>
      <c r="E387" s="124">
        <v>78.900000000000006</v>
      </c>
      <c r="F387" s="124"/>
      <c r="G387" s="125">
        <v>12.5</v>
      </c>
      <c r="H387" s="122">
        <v>18</v>
      </c>
      <c r="I387" s="125">
        <v>1803</v>
      </c>
      <c r="J387" s="125">
        <v>2368</v>
      </c>
      <c r="K387" s="12">
        <v>1.2</v>
      </c>
      <c r="N387" s="126">
        <v>920</v>
      </c>
      <c r="O387" s="126"/>
    </row>
    <row r="388" spans="1:23" x14ac:dyDescent="0.25">
      <c r="A388" s="10">
        <v>43270</v>
      </c>
      <c r="B388" s="26">
        <v>0.38541666666666669</v>
      </c>
      <c r="C388" s="122">
        <v>6.94</v>
      </c>
      <c r="D388" s="123">
        <v>8.75</v>
      </c>
      <c r="E388" s="124">
        <v>89.9</v>
      </c>
      <c r="F388" s="124"/>
      <c r="G388" s="125">
        <v>17.5</v>
      </c>
      <c r="H388" s="122">
        <v>12.5</v>
      </c>
      <c r="I388" s="125">
        <v>5688</v>
      </c>
      <c r="J388" s="125">
        <v>6400</v>
      </c>
      <c r="K388" s="12">
        <v>3.5</v>
      </c>
      <c r="N388" s="2">
        <v>170</v>
      </c>
      <c r="P388" s="36">
        <v>0.05</v>
      </c>
      <c r="Q388" s="2">
        <v>0.59</v>
      </c>
      <c r="R388" s="2">
        <v>0.16</v>
      </c>
      <c r="S388" s="2">
        <v>0.05</v>
      </c>
      <c r="T388" s="2">
        <v>0.05</v>
      </c>
      <c r="U388" s="2">
        <v>0.18</v>
      </c>
      <c r="V388" s="2">
        <v>10</v>
      </c>
      <c r="W388" s="6"/>
    </row>
    <row r="389" spans="1:23" x14ac:dyDescent="0.25">
      <c r="A389" s="10">
        <v>43286</v>
      </c>
      <c r="B389" s="26">
        <v>0.3888888888888889</v>
      </c>
      <c r="C389" s="122">
        <v>7.58</v>
      </c>
      <c r="D389" s="123">
        <v>9.89</v>
      </c>
      <c r="E389" s="124">
        <v>105.9</v>
      </c>
      <c r="F389" s="124"/>
      <c r="G389" s="125">
        <v>18.3</v>
      </c>
      <c r="H389" s="122"/>
      <c r="I389" s="125">
        <v>3924</v>
      </c>
      <c r="J389" s="125">
        <v>4499</v>
      </c>
      <c r="K389" s="12">
        <v>2.4</v>
      </c>
      <c r="N389" s="126">
        <v>79</v>
      </c>
      <c r="O389" s="126"/>
    </row>
    <row r="390" spans="1:23" x14ac:dyDescent="0.25">
      <c r="A390" s="10">
        <v>43299</v>
      </c>
      <c r="B390" s="26">
        <v>0.3923611111111111</v>
      </c>
      <c r="C390" s="122">
        <v>7.17</v>
      </c>
      <c r="D390" s="123">
        <v>3.59</v>
      </c>
      <c r="E390" s="124">
        <v>39.200000000000003</v>
      </c>
      <c r="F390" s="124"/>
      <c r="G390" s="125">
        <v>14.9</v>
      </c>
      <c r="H390" s="122"/>
      <c r="I390" s="125">
        <v>22838</v>
      </c>
      <c r="J390" s="125">
        <v>28279</v>
      </c>
      <c r="K390" s="12">
        <v>17.7</v>
      </c>
      <c r="N390" s="126">
        <v>220</v>
      </c>
      <c r="O390" s="126"/>
    </row>
    <row r="391" spans="1:23" x14ac:dyDescent="0.25">
      <c r="A391" s="10">
        <v>43312</v>
      </c>
      <c r="B391" s="26">
        <v>0.40972222222222227</v>
      </c>
      <c r="C391" s="122">
        <v>6.51</v>
      </c>
      <c r="D391" s="123">
        <v>4.32</v>
      </c>
      <c r="E391" s="124">
        <v>45.4</v>
      </c>
      <c r="F391" s="124"/>
      <c r="G391" s="125">
        <v>14.4</v>
      </c>
      <c r="H391" s="122">
        <v>6.51</v>
      </c>
      <c r="I391" s="125">
        <v>24047</v>
      </c>
      <c r="J391" s="125">
        <v>30378</v>
      </c>
      <c r="K391" s="12">
        <v>19.100000000000001</v>
      </c>
      <c r="N391" s="2">
        <v>240</v>
      </c>
    </row>
    <row r="392" spans="1:23" x14ac:dyDescent="0.25">
      <c r="A392" s="10">
        <v>43329</v>
      </c>
      <c r="B392" s="26">
        <v>0.38541666666666669</v>
      </c>
      <c r="C392" s="122">
        <v>6.8</v>
      </c>
      <c r="D392" s="123">
        <v>7.8</v>
      </c>
      <c r="E392" s="124">
        <v>87.8</v>
      </c>
      <c r="F392" s="124"/>
      <c r="G392" s="125">
        <v>16.100000000000001</v>
      </c>
      <c r="H392" s="122"/>
      <c r="I392" s="125">
        <v>25354</v>
      </c>
      <c r="J392" s="125">
        <v>30592</v>
      </c>
      <c r="K392" s="12">
        <v>19.3</v>
      </c>
      <c r="N392" s="126">
        <v>49</v>
      </c>
      <c r="O392" s="126"/>
    </row>
    <row r="393" spans="1:23" x14ac:dyDescent="0.25">
      <c r="A393" s="10">
        <v>43341</v>
      </c>
      <c r="B393" s="26">
        <v>0.3888888888888889</v>
      </c>
      <c r="C393" s="122">
        <v>6.75</v>
      </c>
      <c r="D393" s="123">
        <v>6.13</v>
      </c>
      <c r="E393" s="124">
        <v>63.7</v>
      </c>
      <c r="F393" s="124"/>
      <c r="G393" s="125">
        <v>14.1</v>
      </c>
      <c r="H393" s="122"/>
      <c r="I393" s="125">
        <v>14967</v>
      </c>
      <c r="J393" s="125">
        <v>18915</v>
      </c>
      <c r="K393" s="12">
        <v>11.4</v>
      </c>
      <c r="N393" s="126">
        <v>33</v>
      </c>
      <c r="O393" s="126"/>
    </row>
    <row r="394" spans="1:23" x14ac:dyDescent="0.25">
      <c r="A394" s="10">
        <v>43357</v>
      </c>
      <c r="B394" s="26">
        <v>0.3923611111111111</v>
      </c>
      <c r="C394" s="122">
        <v>6.6</v>
      </c>
      <c r="D394" s="123">
        <v>9.1300000000000008</v>
      </c>
      <c r="E394" s="124">
        <v>100.6</v>
      </c>
      <c r="F394" s="124"/>
      <c r="G394" s="125">
        <v>16.899999999999999</v>
      </c>
      <c r="H394" s="122"/>
      <c r="I394" s="125">
        <v>16289</v>
      </c>
      <c r="J394" s="125">
        <v>19281</v>
      </c>
      <c r="K394" s="12">
        <v>11.7</v>
      </c>
      <c r="N394" s="126">
        <v>84</v>
      </c>
      <c r="O394" s="126"/>
    </row>
    <row r="395" spans="1:23" x14ac:dyDescent="0.25">
      <c r="A395" s="10">
        <v>43370</v>
      </c>
      <c r="B395" s="26">
        <v>0.4236111111111111</v>
      </c>
      <c r="C395" s="122"/>
      <c r="D395" s="123">
        <v>1.65</v>
      </c>
      <c r="E395" s="124">
        <v>17.2</v>
      </c>
      <c r="F395" s="124"/>
      <c r="G395" s="125">
        <v>14.7</v>
      </c>
      <c r="H395" s="122">
        <v>8.69</v>
      </c>
      <c r="I395" s="125">
        <v>14756</v>
      </c>
      <c r="J395" s="125">
        <v>18354</v>
      </c>
      <c r="K395" s="12">
        <v>11.1</v>
      </c>
      <c r="N395" s="126">
        <v>7.8</v>
      </c>
      <c r="O395" s="126"/>
      <c r="P395" s="6">
        <v>5.0000000000000001E-3</v>
      </c>
      <c r="Q395" s="2">
        <v>3.55</v>
      </c>
      <c r="R395" s="2">
        <v>0.60699999999999998</v>
      </c>
      <c r="S395" s="2">
        <v>0.06</v>
      </c>
      <c r="T395" s="6">
        <v>5.0000000000000001E-3</v>
      </c>
      <c r="U395" s="2">
        <v>0.02</v>
      </c>
      <c r="V395" s="2">
        <v>80</v>
      </c>
    </row>
    <row r="396" spans="1:23" x14ac:dyDescent="0.25">
      <c r="A396" s="10">
        <v>43385</v>
      </c>
      <c r="B396" s="26">
        <v>0.39930555555555558</v>
      </c>
      <c r="C396" s="122">
        <v>7.37</v>
      </c>
      <c r="D396" s="123">
        <v>10.88</v>
      </c>
      <c r="E396" s="124">
        <v>100.6</v>
      </c>
      <c r="F396" s="124"/>
      <c r="G396" s="125">
        <v>11</v>
      </c>
      <c r="H396" s="122">
        <v>9.65</v>
      </c>
      <c r="I396" s="125">
        <v>5776</v>
      </c>
      <c r="J396" s="125">
        <v>7886</v>
      </c>
      <c r="K396" s="12">
        <v>4.4000000000000004</v>
      </c>
      <c r="N396" s="13">
        <v>2</v>
      </c>
      <c r="O396" s="12"/>
    </row>
    <row r="397" spans="1:23" x14ac:dyDescent="0.25">
      <c r="A397" s="10">
        <v>43398</v>
      </c>
      <c r="B397" s="26"/>
      <c r="C397" s="122"/>
      <c r="D397" s="123"/>
      <c r="E397" s="124"/>
      <c r="F397" s="124"/>
      <c r="G397" s="125"/>
      <c r="H397" s="122"/>
      <c r="I397" s="125"/>
      <c r="J397" s="125"/>
      <c r="N397" s="13"/>
      <c r="O397" s="13"/>
    </row>
    <row r="398" spans="1:23" x14ac:dyDescent="0.25">
      <c r="A398" s="10">
        <v>43412</v>
      </c>
      <c r="B398" s="26">
        <v>0.38541666666666669</v>
      </c>
      <c r="C398" s="122">
        <v>6.74</v>
      </c>
      <c r="D398" s="123">
        <v>4.09</v>
      </c>
      <c r="E398" s="124">
        <v>33.6</v>
      </c>
      <c r="F398" s="124"/>
      <c r="G398" s="125">
        <v>7.4</v>
      </c>
      <c r="H398" s="122">
        <v>19.3</v>
      </c>
      <c r="I398" s="125"/>
      <c r="J398" s="125">
        <v>3710</v>
      </c>
      <c r="K398" s="12">
        <v>2</v>
      </c>
      <c r="N398" s="13">
        <v>49</v>
      </c>
      <c r="O398" s="13"/>
    </row>
    <row r="399" spans="1:23" x14ac:dyDescent="0.25">
      <c r="A399" s="10">
        <v>43424</v>
      </c>
      <c r="B399" s="26">
        <v>0.40277777777777773</v>
      </c>
      <c r="C399" s="4">
        <v>6.54</v>
      </c>
      <c r="D399" s="11">
        <v>3.65</v>
      </c>
      <c r="E399" s="12">
        <v>29.4</v>
      </c>
      <c r="F399" s="12"/>
      <c r="G399" s="5">
        <v>5.3</v>
      </c>
      <c r="H399" s="4">
        <v>13.1</v>
      </c>
      <c r="I399" s="13"/>
      <c r="J399" s="3">
        <v>6712</v>
      </c>
      <c r="K399" s="5">
        <v>3.7</v>
      </c>
      <c r="L399" s="5"/>
      <c r="M399" s="3"/>
      <c r="N399" s="13">
        <v>140</v>
      </c>
      <c r="O399" s="13"/>
    </row>
    <row r="400" spans="1:23" x14ac:dyDescent="0.25">
      <c r="A400" s="10">
        <v>43440</v>
      </c>
      <c r="B400" s="26">
        <v>0.38541666666666669</v>
      </c>
      <c r="C400" s="4">
        <v>6.73</v>
      </c>
      <c r="D400" s="11">
        <v>3.75</v>
      </c>
      <c r="E400" s="12">
        <v>27.7</v>
      </c>
      <c r="F400" s="12"/>
      <c r="G400" s="5">
        <v>2.6</v>
      </c>
      <c r="H400" s="4">
        <v>35.799999999999997</v>
      </c>
      <c r="I400" s="13"/>
      <c r="J400" s="5">
        <v>4136</v>
      </c>
      <c r="K400" s="5">
        <v>2.2000000000000002</v>
      </c>
      <c r="L400" s="5"/>
      <c r="M400" s="3"/>
      <c r="N400" s="13">
        <v>23</v>
      </c>
      <c r="O400" s="13"/>
    </row>
    <row r="401" spans="1:22" x14ac:dyDescent="0.25">
      <c r="A401" s="10">
        <v>43455</v>
      </c>
      <c r="B401" s="26">
        <v>0.40625</v>
      </c>
      <c r="C401" s="4">
        <v>6.25</v>
      </c>
      <c r="D401" s="11">
        <v>8.94</v>
      </c>
      <c r="E401" s="12">
        <v>71.7</v>
      </c>
      <c r="F401" s="12"/>
      <c r="G401" s="5">
        <v>6</v>
      </c>
      <c r="H401" s="4">
        <v>21.7</v>
      </c>
      <c r="I401" s="5"/>
      <c r="J401" s="5">
        <v>2727</v>
      </c>
      <c r="K401" s="5">
        <v>1.4</v>
      </c>
      <c r="L401" s="5"/>
      <c r="M401" s="3"/>
      <c r="N401" s="13">
        <v>79</v>
      </c>
      <c r="O401" s="13"/>
    </row>
    <row r="402" spans="1:22" x14ac:dyDescent="0.25">
      <c r="A402" s="10">
        <v>43469</v>
      </c>
      <c r="B402" s="26">
        <v>0.40138888888888885</v>
      </c>
      <c r="C402" s="4">
        <v>6.69</v>
      </c>
      <c r="D402" s="11">
        <v>7.66</v>
      </c>
      <c r="E402" s="12">
        <v>67.8</v>
      </c>
      <c r="F402" s="12"/>
      <c r="G402" s="5">
        <v>8.9</v>
      </c>
      <c r="H402" s="4">
        <v>32.5</v>
      </c>
      <c r="I402" s="5"/>
      <c r="J402" s="5">
        <v>5354</v>
      </c>
      <c r="K402" s="5">
        <v>2.9</v>
      </c>
      <c r="L402" s="5"/>
      <c r="M402" s="3"/>
      <c r="N402" s="13">
        <v>33</v>
      </c>
      <c r="O402" s="13"/>
      <c r="P402" s="52">
        <v>2.3199999999999998</v>
      </c>
      <c r="Q402" s="53">
        <v>1.31</v>
      </c>
      <c r="R402" s="52">
        <v>0.22500000000000001</v>
      </c>
      <c r="S402" s="53">
        <v>3.5</v>
      </c>
      <c r="T402" s="53">
        <v>2.27</v>
      </c>
      <c r="U402" s="53">
        <v>0.93</v>
      </c>
      <c r="V402" s="54">
        <v>21</v>
      </c>
    </row>
    <row r="403" spans="1:22" x14ac:dyDescent="0.25">
      <c r="A403" s="10">
        <v>43480</v>
      </c>
      <c r="B403" s="26">
        <v>0.38194444444444442</v>
      </c>
      <c r="C403" s="4">
        <v>6.41</v>
      </c>
      <c r="D403" s="11">
        <v>4.1100000000000003</v>
      </c>
      <c r="E403" s="12">
        <v>32.299999999999997</v>
      </c>
      <c r="F403" s="12"/>
      <c r="G403" s="5">
        <v>4.8</v>
      </c>
      <c r="H403" s="4">
        <v>18.7</v>
      </c>
      <c r="I403" s="5"/>
      <c r="J403" s="5">
        <v>2752</v>
      </c>
      <c r="K403" s="5">
        <v>1.4</v>
      </c>
      <c r="L403" s="5"/>
      <c r="M403" s="3"/>
      <c r="N403" s="13">
        <v>46</v>
      </c>
      <c r="O403" s="13"/>
    </row>
    <row r="404" spans="1:22" x14ac:dyDescent="0.25">
      <c r="A404" s="10">
        <v>43495</v>
      </c>
      <c r="B404" s="26">
        <v>0.39583333333333331</v>
      </c>
      <c r="C404" s="4">
        <v>7.19</v>
      </c>
      <c r="D404" s="11">
        <v>4.8099999999999996</v>
      </c>
      <c r="E404" s="12">
        <v>37</v>
      </c>
      <c r="F404" s="12"/>
      <c r="G404" s="5">
        <v>4.0999999999999996</v>
      </c>
      <c r="H404" s="4">
        <v>25.6</v>
      </c>
      <c r="I404" s="5"/>
      <c r="J404" s="5">
        <v>2270</v>
      </c>
      <c r="K404" s="5">
        <v>1.2</v>
      </c>
      <c r="L404" s="5"/>
      <c r="M404" s="3"/>
      <c r="N404" s="13">
        <v>13</v>
      </c>
      <c r="O404" s="13"/>
    </row>
    <row r="405" spans="1:22" x14ac:dyDescent="0.25">
      <c r="A405" s="10">
        <v>43510</v>
      </c>
      <c r="B405" s="26">
        <v>0.3888888888888889</v>
      </c>
      <c r="C405" s="4">
        <v>6.73</v>
      </c>
      <c r="D405" s="11">
        <v>7.2</v>
      </c>
      <c r="E405" s="12">
        <v>56.3</v>
      </c>
      <c r="F405" s="12"/>
      <c r="G405" s="5">
        <v>3.1</v>
      </c>
      <c r="H405" s="4">
        <v>12.5</v>
      </c>
      <c r="I405" s="5"/>
      <c r="J405" s="5">
        <v>7361</v>
      </c>
      <c r="K405" s="5">
        <v>4</v>
      </c>
      <c r="L405" s="5"/>
      <c r="M405" s="3"/>
      <c r="N405" s="13">
        <v>17</v>
      </c>
      <c r="O405" s="13"/>
    </row>
    <row r="406" spans="1:22" x14ac:dyDescent="0.25">
      <c r="A406" s="10">
        <v>43525</v>
      </c>
      <c r="B406" s="26">
        <v>0.3888888888888889</v>
      </c>
      <c r="C406" s="4">
        <v>6.87</v>
      </c>
      <c r="D406" s="11">
        <v>5.22</v>
      </c>
      <c r="E406" s="12">
        <v>41</v>
      </c>
      <c r="F406" s="12"/>
      <c r="G406" s="5">
        <v>4.9000000000000004</v>
      </c>
      <c r="H406" s="4">
        <v>21.1</v>
      </c>
      <c r="I406" s="5"/>
      <c r="J406" s="5">
        <v>3261</v>
      </c>
      <c r="K406" s="5">
        <v>1.7</v>
      </c>
      <c r="L406" s="5"/>
      <c r="M406" s="3"/>
      <c r="N406" s="13">
        <v>79</v>
      </c>
      <c r="O406" s="13"/>
    </row>
    <row r="407" spans="1:22" x14ac:dyDescent="0.25">
      <c r="A407" s="10">
        <v>43537</v>
      </c>
      <c r="B407" s="26">
        <v>0.38541666666666669</v>
      </c>
      <c r="C407" s="4">
        <v>6.79</v>
      </c>
      <c r="D407" s="11">
        <v>6.06</v>
      </c>
      <c r="E407" s="12">
        <v>49.1</v>
      </c>
      <c r="F407" s="12"/>
      <c r="G407" s="5">
        <v>6.5</v>
      </c>
      <c r="H407" s="4">
        <v>27.2</v>
      </c>
      <c r="I407" s="5"/>
      <c r="J407" s="5">
        <v>1962</v>
      </c>
      <c r="K407" s="5">
        <v>1</v>
      </c>
      <c r="L407" s="5"/>
      <c r="M407" s="3"/>
      <c r="N407" s="13">
        <v>110</v>
      </c>
      <c r="O407" s="13"/>
    </row>
    <row r="408" spans="1:22" x14ac:dyDescent="0.25">
      <c r="A408" s="10">
        <v>43550</v>
      </c>
      <c r="B408" s="26">
        <v>0.40625</v>
      </c>
      <c r="C408" s="4">
        <v>6.59</v>
      </c>
      <c r="D408" s="11">
        <v>8.93</v>
      </c>
      <c r="E408" s="12">
        <v>80.400000000000006</v>
      </c>
      <c r="F408" s="12"/>
      <c r="G408" s="5">
        <v>9.6999999999999993</v>
      </c>
      <c r="H408" s="4">
        <v>12.97</v>
      </c>
      <c r="I408" s="5"/>
      <c r="J408" s="5">
        <v>8202</v>
      </c>
      <c r="K408" s="5">
        <v>4.5999999999999996</v>
      </c>
      <c r="L408" s="5"/>
      <c r="M408" s="3"/>
      <c r="N408" s="13">
        <v>79</v>
      </c>
      <c r="O408" s="13"/>
      <c r="P408" s="52">
        <v>0.44</v>
      </c>
      <c r="Q408" s="53">
        <v>1.56</v>
      </c>
      <c r="R408" s="52">
        <v>8.6999999999999994E-2</v>
      </c>
      <c r="S408" s="53">
        <v>7.0000000000000007E-2</v>
      </c>
      <c r="T408" s="53">
        <v>0.42</v>
      </c>
      <c r="U408" s="53">
        <v>1.04</v>
      </c>
      <c r="V408" s="54">
        <v>4</v>
      </c>
    </row>
    <row r="409" spans="1:22" x14ac:dyDescent="0.25">
      <c r="A409" s="10">
        <v>43571</v>
      </c>
      <c r="B409" s="26">
        <v>0.37847222222222227</v>
      </c>
      <c r="C409" s="4">
        <v>6.53</v>
      </c>
      <c r="D409" s="11">
        <v>8.18</v>
      </c>
      <c r="E409" s="12">
        <v>73.5</v>
      </c>
      <c r="F409" s="12"/>
      <c r="G409" s="5">
        <v>9.9</v>
      </c>
      <c r="H409" s="4">
        <v>21.5</v>
      </c>
      <c r="I409" s="5"/>
      <c r="J409" s="5">
        <v>5730</v>
      </c>
      <c r="K409" s="5">
        <v>3.1</v>
      </c>
      <c r="L409" s="5"/>
      <c r="M409" s="3"/>
      <c r="N409" s="13">
        <v>110</v>
      </c>
      <c r="O409" s="13"/>
    </row>
    <row r="410" spans="1:22" x14ac:dyDescent="0.25">
      <c r="A410" s="10">
        <v>43580</v>
      </c>
      <c r="B410" s="26">
        <v>0.3888888888888889</v>
      </c>
      <c r="C410" s="4">
        <v>7.11</v>
      </c>
      <c r="D410" s="11">
        <v>7.09</v>
      </c>
      <c r="E410" s="12">
        <v>64.400000000000006</v>
      </c>
      <c r="F410" s="12"/>
      <c r="G410" s="5">
        <v>10.3</v>
      </c>
      <c r="H410" s="4">
        <v>14.4</v>
      </c>
      <c r="I410" s="5"/>
      <c r="J410" s="5">
        <v>8516</v>
      </c>
      <c r="K410" s="5">
        <v>4.8</v>
      </c>
      <c r="L410" s="5"/>
      <c r="M410" s="3"/>
      <c r="N410" s="13">
        <v>79</v>
      </c>
      <c r="O410" s="13"/>
    </row>
    <row r="411" spans="1:22" x14ac:dyDescent="0.25">
      <c r="A411" s="10">
        <v>43593</v>
      </c>
      <c r="B411" s="26">
        <v>0.38541666666666669</v>
      </c>
      <c r="C411" s="4">
        <v>6.9</v>
      </c>
      <c r="D411" s="11">
        <v>8.4</v>
      </c>
      <c r="E411" s="12">
        <v>80.2</v>
      </c>
      <c r="F411" s="12"/>
      <c r="G411" s="5">
        <v>11.8</v>
      </c>
      <c r="H411" s="4">
        <v>11.2</v>
      </c>
      <c r="I411" s="5"/>
      <c r="J411" s="5">
        <v>11855</v>
      </c>
      <c r="K411" s="5">
        <v>6.8</v>
      </c>
      <c r="L411" s="5"/>
      <c r="M411" s="3"/>
      <c r="N411" s="13">
        <v>13</v>
      </c>
      <c r="O411" s="13"/>
    </row>
    <row r="412" spans="1:22" x14ac:dyDescent="0.25">
      <c r="A412" s="10">
        <v>43608</v>
      </c>
      <c r="B412" s="26">
        <v>0.37152777777777773</v>
      </c>
      <c r="C412" s="4">
        <v>7.07</v>
      </c>
      <c r="D412" s="11">
        <v>8.5</v>
      </c>
      <c r="E412" s="12">
        <v>87.8</v>
      </c>
      <c r="F412" s="12"/>
      <c r="G412" s="5">
        <v>16.100000000000001</v>
      </c>
      <c r="H412" s="4">
        <v>11.7</v>
      </c>
      <c r="I412" s="5"/>
      <c r="J412" s="5">
        <v>6752</v>
      </c>
      <c r="K412" s="5">
        <v>3.7</v>
      </c>
      <c r="L412" s="5"/>
      <c r="M412" s="3"/>
      <c r="N412" s="13">
        <v>130</v>
      </c>
      <c r="O412" s="13"/>
    </row>
    <row r="413" spans="1:22" x14ac:dyDescent="0.25">
      <c r="A413" s="10">
        <v>43620</v>
      </c>
      <c r="B413" s="26">
        <v>0.40625</v>
      </c>
      <c r="C413" s="4"/>
      <c r="D413" s="11">
        <v>7.21</v>
      </c>
      <c r="E413" s="12">
        <v>77.599999999999994</v>
      </c>
      <c r="F413" s="12"/>
      <c r="G413" s="5">
        <v>15.2</v>
      </c>
      <c r="H413" s="4">
        <v>10.99</v>
      </c>
      <c r="I413" s="5"/>
      <c r="J413" s="5">
        <v>23716</v>
      </c>
      <c r="K413" s="5">
        <v>14.4</v>
      </c>
      <c r="L413" s="5"/>
      <c r="M413" s="3"/>
      <c r="N413" s="13">
        <v>130</v>
      </c>
      <c r="O413" s="13"/>
    </row>
    <row r="414" spans="1:22" x14ac:dyDescent="0.25">
      <c r="A414" s="10">
        <v>43637</v>
      </c>
      <c r="B414" s="26">
        <v>0.3923611111111111</v>
      </c>
      <c r="C414" s="4">
        <v>6.77</v>
      </c>
      <c r="D414" s="11">
        <v>5.5</v>
      </c>
      <c r="E414" s="12">
        <v>54.3</v>
      </c>
      <c r="F414" s="12"/>
      <c r="G414" s="5">
        <v>13.9</v>
      </c>
      <c r="H414" s="4">
        <v>11.96</v>
      </c>
      <c r="I414" s="5"/>
      <c r="J414" s="5">
        <v>8420</v>
      </c>
      <c r="K414" s="5">
        <v>4.7</v>
      </c>
      <c r="L414" s="5"/>
      <c r="M414" s="3"/>
      <c r="N414" s="13">
        <v>70</v>
      </c>
      <c r="O414" s="13"/>
    </row>
    <row r="415" spans="1:22" x14ac:dyDescent="0.25">
      <c r="A415" s="10">
        <v>43648</v>
      </c>
      <c r="B415" s="26">
        <v>0.37847222222222227</v>
      </c>
      <c r="C415" s="4"/>
      <c r="D415" s="11">
        <v>3.07</v>
      </c>
      <c r="E415" s="12">
        <v>33.299999999999997</v>
      </c>
      <c r="F415" s="12"/>
      <c r="G415" s="5">
        <v>13.9</v>
      </c>
      <c r="H415" s="4">
        <v>8.83</v>
      </c>
      <c r="I415" s="5"/>
      <c r="J415" s="5">
        <v>30599</v>
      </c>
      <c r="K415" s="5">
        <v>19</v>
      </c>
      <c r="L415" s="5"/>
      <c r="M415" s="3"/>
      <c r="N415" s="13">
        <v>33</v>
      </c>
      <c r="O415" s="13"/>
      <c r="P415" s="52">
        <v>0.03</v>
      </c>
      <c r="Q415" s="53">
        <v>0.44</v>
      </c>
      <c r="R415" s="52">
        <v>0.16400000000000001</v>
      </c>
      <c r="S415" s="53">
        <v>0.1</v>
      </c>
      <c r="T415" s="53">
        <v>0.02</v>
      </c>
      <c r="U415" s="53">
        <v>0.21</v>
      </c>
      <c r="V415" s="54">
        <v>23</v>
      </c>
    </row>
    <row r="416" spans="1:22" x14ac:dyDescent="0.25">
      <c r="A416" s="10">
        <v>43662</v>
      </c>
      <c r="B416" s="26">
        <v>0.38194444444444442</v>
      </c>
      <c r="C416" s="4">
        <v>7.24</v>
      </c>
      <c r="D416" s="11">
        <v>2.9</v>
      </c>
      <c r="E416" s="12">
        <v>30.2</v>
      </c>
      <c r="F416" s="12"/>
      <c r="G416" s="5">
        <v>13.1</v>
      </c>
      <c r="H416" s="4">
        <v>10.119999999999999</v>
      </c>
      <c r="I416" s="5"/>
      <c r="J416" s="3">
        <v>24375</v>
      </c>
      <c r="K416" s="5">
        <v>14.8</v>
      </c>
      <c r="L416" s="5"/>
      <c r="M416" s="3"/>
      <c r="N416" s="13">
        <v>33</v>
      </c>
      <c r="O416" s="13"/>
    </row>
    <row r="417" spans="1:22" x14ac:dyDescent="0.25">
      <c r="A417" s="10">
        <v>43676</v>
      </c>
      <c r="B417" s="26">
        <v>0.37847222222222227</v>
      </c>
      <c r="C417" s="4">
        <v>7.44</v>
      </c>
      <c r="D417" s="11">
        <v>3.32</v>
      </c>
      <c r="E417" s="12">
        <v>37.6</v>
      </c>
      <c r="F417" s="12"/>
      <c r="G417" s="5">
        <v>16.7</v>
      </c>
      <c r="H417" s="4">
        <v>9.7200000000000006</v>
      </c>
      <c r="I417" s="5"/>
      <c r="J417" s="5">
        <v>26445</v>
      </c>
      <c r="K417" s="5">
        <v>16.2</v>
      </c>
      <c r="L417" s="5"/>
      <c r="M417" s="3"/>
      <c r="N417" s="13">
        <v>46</v>
      </c>
      <c r="O417" s="13"/>
    </row>
    <row r="418" spans="1:22" x14ac:dyDescent="0.25">
      <c r="A418" s="10">
        <v>43690</v>
      </c>
      <c r="B418" s="26">
        <v>0.38194444444444442</v>
      </c>
      <c r="C418" s="4">
        <v>7.3</v>
      </c>
      <c r="D418" s="11">
        <v>6.54</v>
      </c>
      <c r="E418" s="12">
        <v>71.5</v>
      </c>
      <c r="F418" s="12"/>
      <c r="G418" s="5">
        <v>16</v>
      </c>
      <c r="H418" s="4">
        <v>12.7</v>
      </c>
      <c r="I418" s="5"/>
      <c r="J418" s="5">
        <v>22866</v>
      </c>
      <c r="K418" s="5">
        <v>13.9</v>
      </c>
      <c r="L418" s="5"/>
      <c r="M418" s="3"/>
      <c r="N418" s="13">
        <v>49</v>
      </c>
      <c r="O418" s="13"/>
    </row>
    <row r="419" spans="1:22" x14ac:dyDescent="0.25">
      <c r="A419" s="10">
        <v>43705</v>
      </c>
      <c r="B419" s="26">
        <v>0.36805555555555558</v>
      </c>
      <c r="C419" s="4">
        <v>7.2</v>
      </c>
      <c r="D419" s="11">
        <v>5.68</v>
      </c>
      <c r="E419" s="12">
        <v>64</v>
      </c>
      <c r="F419" s="12"/>
      <c r="G419" s="5">
        <v>16.3</v>
      </c>
      <c r="H419" s="4">
        <v>6.37</v>
      </c>
      <c r="I419" s="5"/>
      <c r="J419" s="5">
        <v>26737</v>
      </c>
      <c r="K419" s="5">
        <v>16.399999999999999</v>
      </c>
      <c r="L419" s="5"/>
      <c r="M419" s="3"/>
      <c r="N419" s="13">
        <v>27</v>
      </c>
      <c r="O419" s="13"/>
    </row>
    <row r="420" spans="1:22" x14ac:dyDescent="0.25">
      <c r="A420" s="10">
        <v>43719</v>
      </c>
      <c r="B420" s="26">
        <v>0.3923611111111111</v>
      </c>
      <c r="C420" s="4">
        <v>7.28</v>
      </c>
      <c r="D420" s="11">
        <v>5.64</v>
      </c>
      <c r="E420" s="12">
        <v>61.6</v>
      </c>
      <c r="F420" s="12"/>
      <c r="G420" s="5">
        <v>16.399999999999999</v>
      </c>
      <c r="H420" s="4">
        <v>10.94</v>
      </c>
      <c r="I420" s="5"/>
      <c r="J420" s="5">
        <v>20793</v>
      </c>
      <c r="K420" s="5">
        <v>12.5</v>
      </c>
      <c r="L420" s="5"/>
      <c r="M420" s="3"/>
      <c r="N420" s="13">
        <v>240</v>
      </c>
      <c r="O420" s="13"/>
    </row>
    <row r="421" spans="1:22" x14ac:dyDescent="0.25">
      <c r="A421" s="10">
        <v>43733</v>
      </c>
      <c r="B421" s="26">
        <v>0.39583333333333331</v>
      </c>
      <c r="C421" s="4">
        <v>7.07</v>
      </c>
      <c r="D421" s="11">
        <v>11.13</v>
      </c>
      <c r="E421" s="12">
        <v>112.4</v>
      </c>
      <c r="F421" s="12"/>
      <c r="G421" s="5">
        <v>15.4</v>
      </c>
      <c r="H421" s="4">
        <v>13.63</v>
      </c>
      <c r="I421" s="5"/>
      <c r="J421" s="5">
        <v>6841</v>
      </c>
      <c r="K421" s="5">
        <v>3.8</v>
      </c>
      <c r="L421" s="5"/>
      <c r="M421" s="3"/>
      <c r="N421" s="13">
        <v>23</v>
      </c>
      <c r="O421" s="13"/>
      <c r="P421" s="52">
        <v>7.0000000000000007E-2</v>
      </c>
      <c r="Q421" s="53">
        <v>1.49</v>
      </c>
      <c r="R421" s="52">
        <v>0.25700000000000001</v>
      </c>
      <c r="S421" s="53">
        <v>0.1</v>
      </c>
      <c r="T421" s="53">
        <v>0.03</v>
      </c>
      <c r="U421" s="53">
        <v>0.28000000000000003</v>
      </c>
      <c r="V421" s="54">
        <v>9</v>
      </c>
    </row>
    <row r="422" spans="1:22" x14ac:dyDescent="0.25">
      <c r="A422" s="10">
        <v>43748</v>
      </c>
      <c r="B422" s="26">
        <v>0.3923611111111111</v>
      </c>
      <c r="C422" s="4">
        <v>6.42</v>
      </c>
      <c r="D422" s="11">
        <v>10.09</v>
      </c>
      <c r="E422" s="12">
        <v>89.6</v>
      </c>
      <c r="F422" s="12"/>
      <c r="G422" s="5">
        <v>9.4</v>
      </c>
      <c r="H422" s="4">
        <v>11.73</v>
      </c>
      <c r="J422" s="5">
        <v>9712</v>
      </c>
      <c r="K422" s="5">
        <v>5.5</v>
      </c>
      <c r="N422" s="13">
        <v>46</v>
      </c>
      <c r="O422" s="13"/>
    </row>
    <row r="423" spans="1:22" x14ac:dyDescent="0.25">
      <c r="A423" s="10">
        <v>43761</v>
      </c>
      <c r="B423" s="26">
        <v>0.37847222222222227</v>
      </c>
      <c r="C423" s="4">
        <v>7.17</v>
      </c>
      <c r="D423" s="11">
        <v>2.33</v>
      </c>
      <c r="E423" s="12">
        <v>21.1</v>
      </c>
      <c r="F423" s="12"/>
      <c r="G423" s="5">
        <v>11.8</v>
      </c>
      <c r="H423" s="4">
        <v>89</v>
      </c>
      <c r="J423" s="5">
        <v>1343</v>
      </c>
      <c r="K423" s="5">
        <v>0.7</v>
      </c>
      <c r="N423" s="13">
        <v>920</v>
      </c>
      <c r="O423" s="13"/>
    </row>
    <row r="424" spans="1:22" x14ac:dyDescent="0.25">
      <c r="A424" s="10">
        <v>43774</v>
      </c>
      <c r="B424" s="26">
        <v>0.38541666666666669</v>
      </c>
      <c r="C424" s="4">
        <v>6.53</v>
      </c>
      <c r="D424" s="11">
        <v>2.25</v>
      </c>
      <c r="E424" s="12">
        <v>19.7</v>
      </c>
      <c r="F424" s="12"/>
      <c r="G424" s="5">
        <v>8.4</v>
      </c>
      <c r="H424" s="4">
        <v>11.75</v>
      </c>
      <c r="J424" s="5">
        <v>10920</v>
      </c>
      <c r="K424" s="5">
        <v>6.2</v>
      </c>
      <c r="N424" s="12">
        <v>4.5</v>
      </c>
      <c r="O424" s="12"/>
    </row>
    <row r="425" spans="1:22" x14ac:dyDescent="0.25">
      <c r="A425" s="10">
        <v>43789</v>
      </c>
      <c r="B425" s="26">
        <v>0.3923611111111111</v>
      </c>
      <c r="C425" s="4">
        <v>6.8</v>
      </c>
      <c r="D425" s="11">
        <v>3.52</v>
      </c>
      <c r="E425" s="12">
        <v>29.8</v>
      </c>
      <c r="F425" s="12"/>
      <c r="G425" s="5">
        <v>8.3000000000000007</v>
      </c>
      <c r="H425" s="4">
        <v>66.3</v>
      </c>
      <c r="J425" s="5">
        <v>1849</v>
      </c>
      <c r="K425" s="5">
        <v>0.9</v>
      </c>
      <c r="N425" s="13">
        <v>49</v>
      </c>
      <c r="O425" s="13"/>
    </row>
    <row r="426" spans="1:22" x14ac:dyDescent="0.25">
      <c r="A426" s="10">
        <v>43805</v>
      </c>
      <c r="B426" s="26">
        <v>0.38541666666666669</v>
      </c>
      <c r="C426" s="4">
        <v>6.76</v>
      </c>
      <c r="D426" s="11">
        <v>8.35</v>
      </c>
      <c r="E426" s="12">
        <v>70.400000000000006</v>
      </c>
      <c r="F426" s="12"/>
      <c r="G426" s="5">
        <v>7.2</v>
      </c>
      <c r="H426" s="4">
        <v>10.66</v>
      </c>
      <c r="J426" s="5">
        <v>5710</v>
      </c>
      <c r="K426" s="5">
        <v>3.1</v>
      </c>
      <c r="N426" s="13">
        <v>1600</v>
      </c>
      <c r="O426" s="13"/>
    </row>
    <row r="427" spans="1:22" x14ac:dyDescent="0.25">
      <c r="A427" s="10">
        <v>43816</v>
      </c>
      <c r="B427" s="26">
        <v>0.39583333333333331</v>
      </c>
      <c r="C427" s="4">
        <v>6.71</v>
      </c>
      <c r="D427" s="11">
        <v>5.23</v>
      </c>
      <c r="E427" s="12">
        <v>43.9</v>
      </c>
      <c r="F427" s="12"/>
      <c r="G427" s="5">
        <v>7.4</v>
      </c>
      <c r="H427" s="4">
        <v>16.8</v>
      </c>
      <c r="J427" s="5">
        <v>5121</v>
      </c>
      <c r="K427" s="5">
        <v>2.8</v>
      </c>
      <c r="N427" s="12">
        <v>7.8</v>
      </c>
      <c r="O427" s="12"/>
      <c r="P427" s="52">
        <v>0.7</v>
      </c>
      <c r="Q427" s="53">
        <v>1.97</v>
      </c>
      <c r="R427" s="52">
        <v>0.251</v>
      </c>
      <c r="S427" s="53">
        <v>0.27</v>
      </c>
      <c r="T427" s="53">
        <v>0.66</v>
      </c>
      <c r="U427" s="53">
        <v>1.51</v>
      </c>
      <c r="V427" s="54">
        <v>20</v>
      </c>
    </row>
    <row r="428" spans="1:22" x14ac:dyDescent="0.25">
      <c r="A428" s="10">
        <v>43833</v>
      </c>
      <c r="B428" s="26">
        <v>0.38194444444444442</v>
      </c>
      <c r="C428" s="4">
        <v>6.46</v>
      </c>
      <c r="D428" s="11"/>
      <c r="E428" s="12"/>
      <c r="F428" s="12"/>
      <c r="G428" s="5">
        <v>8.4</v>
      </c>
      <c r="H428" s="4">
        <v>32.200000000000003</v>
      </c>
      <c r="J428" s="5">
        <v>7005</v>
      </c>
      <c r="K428" s="5">
        <v>3.9</v>
      </c>
      <c r="N428" s="13">
        <v>33</v>
      </c>
      <c r="O428" s="13"/>
    </row>
    <row r="429" spans="1:22" x14ac:dyDescent="0.25">
      <c r="A429" s="10">
        <v>43845</v>
      </c>
      <c r="B429" s="26"/>
      <c r="C429" s="4"/>
      <c r="D429" s="11"/>
      <c r="E429" s="12"/>
      <c r="F429" s="12"/>
      <c r="G429" s="5"/>
      <c r="H429" s="4"/>
      <c r="J429" s="5"/>
      <c r="K429" s="5"/>
      <c r="N429" s="13"/>
      <c r="O429" s="13"/>
    </row>
    <row r="430" spans="1:22" x14ac:dyDescent="0.25">
      <c r="A430" s="10">
        <v>43858</v>
      </c>
      <c r="B430" s="26">
        <v>0.38194444444444442</v>
      </c>
      <c r="C430" s="4">
        <v>6.49</v>
      </c>
      <c r="D430" s="11">
        <v>5.41</v>
      </c>
      <c r="E430" s="12">
        <v>47.2</v>
      </c>
      <c r="F430" s="12"/>
      <c r="G430" s="5">
        <v>8.9</v>
      </c>
      <c r="H430" s="4">
        <v>33.1</v>
      </c>
      <c r="J430" s="5">
        <v>2872</v>
      </c>
      <c r="K430" s="5">
        <v>1.5</v>
      </c>
      <c r="N430" s="13">
        <v>17</v>
      </c>
      <c r="O430" s="13"/>
    </row>
    <row r="431" spans="1:22" x14ac:dyDescent="0.25">
      <c r="A431" s="10">
        <v>43871</v>
      </c>
      <c r="B431" s="26">
        <v>0.37847222222222227</v>
      </c>
      <c r="C431" s="4">
        <v>6.43</v>
      </c>
      <c r="D431" s="11">
        <v>9.48</v>
      </c>
      <c r="E431" s="12">
        <v>80.8</v>
      </c>
      <c r="F431" s="12"/>
      <c r="G431" s="5">
        <v>6.3</v>
      </c>
      <c r="H431" s="4">
        <v>95.5</v>
      </c>
      <c r="J431" s="5">
        <v>13938</v>
      </c>
      <c r="K431" s="5">
        <v>8</v>
      </c>
      <c r="N431" s="13">
        <v>79</v>
      </c>
      <c r="O431" s="13"/>
    </row>
    <row r="432" spans="1:22" x14ac:dyDescent="0.25">
      <c r="A432" s="10">
        <v>43886</v>
      </c>
      <c r="B432" s="26">
        <v>0.38541666666666669</v>
      </c>
      <c r="C432" s="4">
        <v>6.69</v>
      </c>
      <c r="D432" s="11">
        <v>8.31</v>
      </c>
      <c r="E432" s="12">
        <v>72</v>
      </c>
      <c r="F432" s="12"/>
      <c r="G432" s="5">
        <v>7.5</v>
      </c>
      <c r="H432" s="4">
        <v>40.299999999999997</v>
      </c>
      <c r="J432" s="5">
        <v>10325</v>
      </c>
      <c r="K432" s="5">
        <v>5.8</v>
      </c>
      <c r="N432" s="13">
        <v>11</v>
      </c>
      <c r="O432" s="13"/>
    </row>
    <row r="433" spans="1:22" x14ac:dyDescent="0.25">
      <c r="A433" s="10">
        <v>43902</v>
      </c>
      <c r="B433" s="26">
        <v>0.38958333333333334</v>
      </c>
      <c r="C433" s="4">
        <v>6.65</v>
      </c>
      <c r="D433" s="11">
        <v>8</v>
      </c>
      <c r="E433" s="12">
        <v>75.599999999999994</v>
      </c>
      <c r="F433" s="12"/>
      <c r="G433" s="5">
        <v>8.6999999999999993</v>
      </c>
      <c r="H433" s="4">
        <v>29.3</v>
      </c>
      <c r="J433" s="5">
        <v>24784</v>
      </c>
      <c r="K433" s="5">
        <v>15</v>
      </c>
      <c r="N433" s="13">
        <v>33</v>
      </c>
      <c r="O433" s="13"/>
      <c r="P433" s="52">
        <v>1.3169999999999999</v>
      </c>
      <c r="Q433" s="53">
        <v>1.87</v>
      </c>
      <c r="R433" s="52">
        <v>0.308</v>
      </c>
      <c r="S433" s="53">
        <v>0.11</v>
      </c>
      <c r="T433" s="53">
        <v>1.27</v>
      </c>
      <c r="U433" s="53">
        <v>1.1200000000000001</v>
      </c>
      <c r="V433" s="54">
        <v>12</v>
      </c>
    </row>
    <row r="434" spans="1:22" x14ac:dyDescent="0.25">
      <c r="A434" s="10">
        <v>43915</v>
      </c>
      <c r="B434" s="26"/>
      <c r="K434" s="2"/>
    </row>
    <row r="435" spans="1:22" x14ac:dyDescent="0.25">
      <c r="A435" s="10">
        <v>43929</v>
      </c>
      <c r="B435" s="26"/>
      <c r="K435" s="2"/>
    </row>
    <row r="436" spans="1:22" x14ac:dyDescent="0.25">
      <c r="A436" s="10">
        <v>43943</v>
      </c>
      <c r="B436" s="26"/>
      <c r="K436" s="2"/>
    </row>
    <row r="437" spans="1:22" x14ac:dyDescent="0.25">
      <c r="A437" s="10">
        <v>43958</v>
      </c>
      <c r="B437" s="26"/>
      <c r="K437" s="2"/>
    </row>
    <row r="438" spans="1:22" x14ac:dyDescent="0.25">
      <c r="A438" s="10">
        <v>43971</v>
      </c>
      <c r="B438" s="26">
        <v>0.375</v>
      </c>
      <c r="C438" s="4">
        <v>6.63</v>
      </c>
      <c r="D438" s="11">
        <v>11.02</v>
      </c>
      <c r="E438" s="12">
        <v>115.4</v>
      </c>
      <c r="F438" s="12"/>
      <c r="G438" s="5">
        <v>16.399999999999999</v>
      </c>
      <c r="H438" s="4">
        <v>10.16</v>
      </c>
      <c r="J438" s="5">
        <v>7640</v>
      </c>
      <c r="K438" s="5">
        <v>4.2</v>
      </c>
      <c r="N438" s="13">
        <v>920</v>
      </c>
      <c r="O438" s="13"/>
    </row>
    <row r="439" spans="1:22" x14ac:dyDescent="0.25">
      <c r="A439" s="10">
        <v>43986</v>
      </c>
      <c r="B439" s="26">
        <v>0.36458333333333331</v>
      </c>
      <c r="C439" s="4">
        <v>6.34</v>
      </c>
      <c r="D439" s="11">
        <v>8.76</v>
      </c>
      <c r="E439" s="12">
        <v>90.3</v>
      </c>
      <c r="F439" s="12"/>
      <c r="G439" s="5">
        <v>15.2</v>
      </c>
      <c r="H439" s="4">
        <v>13.28</v>
      </c>
      <c r="J439" s="5">
        <v>9878</v>
      </c>
      <c r="K439" s="5">
        <v>5.6</v>
      </c>
      <c r="N439" s="13">
        <v>1600</v>
      </c>
      <c r="O439" s="13"/>
    </row>
    <row r="440" spans="1:22" x14ac:dyDescent="0.25">
      <c r="A440" s="10">
        <v>44000</v>
      </c>
      <c r="B440" s="26">
        <v>0.38541666666666669</v>
      </c>
      <c r="C440" s="4">
        <v>6.68</v>
      </c>
      <c r="D440" s="11">
        <v>8.6</v>
      </c>
      <c r="E440" s="12">
        <v>93.5</v>
      </c>
      <c r="F440" s="12"/>
      <c r="G440" s="5">
        <v>18</v>
      </c>
      <c r="H440" s="4">
        <v>14.1</v>
      </c>
      <c r="J440" s="5">
        <v>8614</v>
      </c>
      <c r="K440" s="5">
        <v>4.8</v>
      </c>
      <c r="N440" s="13">
        <v>130</v>
      </c>
      <c r="O440" s="13"/>
      <c r="P440" s="52">
        <v>0.15</v>
      </c>
      <c r="Q440" s="53">
        <v>0.97</v>
      </c>
      <c r="R440" s="52">
        <v>0.28499999999999998</v>
      </c>
      <c r="S440" s="53">
        <v>0.04</v>
      </c>
      <c r="T440" s="53">
        <v>0.11</v>
      </c>
      <c r="U440" s="53">
        <v>0.2</v>
      </c>
      <c r="V440" s="54">
        <v>18</v>
      </c>
    </row>
    <row r="441" spans="1:22" x14ac:dyDescent="0.25">
      <c r="A441" s="10">
        <v>44013</v>
      </c>
      <c r="B441" s="26">
        <v>0.36805555555555558</v>
      </c>
      <c r="C441" s="4">
        <v>6.61</v>
      </c>
      <c r="D441" s="11">
        <v>8.6300000000000008</v>
      </c>
      <c r="E441" s="12">
        <v>93</v>
      </c>
      <c r="F441" s="12"/>
      <c r="G441" s="5">
        <v>17.600000000000001</v>
      </c>
      <c r="H441" s="4">
        <v>11.4</v>
      </c>
      <c r="J441" s="5">
        <v>8232</v>
      </c>
      <c r="K441" s="5">
        <v>4.5999999999999996</v>
      </c>
      <c r="N441" s="13">
        <v>170</v>
      </c>
      <c r="O441" s="13"/>
    </row>
    <row r="442" spans="1:22" x14ac:dyDescent="0.25">
      <c r="A442" s="10">
        <v>44028</v>
      </c>
      <c r="B442" s="26">
        <v>0.37152777777777773</v>
      </c>
      <c r="C442" s="4">
        <v>6.35</v>
      </c>
      <c r="D442" s="11">
        <v>7.69</v>
      </c>
      <c r="E442" s="12">
        <v>89.4</v>
      </c>
      <c r="F442" s="12"/>
      <c r="G442" s="5">
        <v>20.100000000000001</v>
      </c>
      <c r="H442" s="4">
        <v>12</v>
      </c>
      <c r="J442" s="5">
        <v>15642</v>
      </c>
      <c r="K442" s="5">
        <v>9.1999999999999993</v>
      </c>
      <c r="N442" s="13">
        <v>2400</v>
      </c>
      <c r="O442" s="13"/>
    </row>
    <row r="443" spans="1:22" x14ac:dyDescent="0.25">
      <c r="A443" s="10">
        <v>44040</v>
      </c>
      <c r="B443" s="26">
        <v>0.37152777777777773</v>
      </c>
      <c r="C443" s="4">
        <v>6.41</v>
      </c>
      <c r="D443" s="11">
        <v>6.08</v>
      </c>
      <c r="E443" s="13">
        <v>69.900000000000006</v>
      </c>
      <c r="F443" s="12"/>
      <c r="G443" s="5">
        <v>19.899999999999999</v>
      </c>
      <c r="H443" s="4">
        <v>8.81</v>
      </c>
      <c r="J443" s="5">
        <v>13886</v>
      </c>
      <c r="K443" s="5">
        <v>8.1</v>
      </c>
      <c r="N443" s="13">
        <v>540</v>
      </c>
      <c r="O443" s="13"/>
    </row>
    <row r="444" spans="1:22" x14ac:dyDescent="0.25">
      <c r="A444" s="10">
        <v>44055</v>
      </c>
      <c r="B444" s="26">
        <v>0.3923611111111111</v>
      </c>
      <c r="C444" s="4">
        <v>6.57</v>
      </c>
      <c r="D444" s="11">
        <v>9.49</v>
      </c>
      <c r="E444" s="13">
        <v>106.3</v>
      </c>
      <c r="F444" s="11"/>
      <c r="G444" s="5">
        <v>18.600000000000001</v>
      </c>
      <c r="H444" s="4">
        <v>5.7</v>
      </c>
      <c r="J444" s="5">
        <v>13586</v>
      </c>
      <c r="K444" s="5">
        <v>7.9</v>
      </c>
      <c r="N444" s="13">
        <v>540</v>
      </c>
      <c r="O444" s="13"/>
    </row>
    <row r="445" spans="1:22" x14ac:dyDescent="0.25">
      <c r="A445" s="10">
        <v>44069</v>
      </c>
      <c r="B445" s="26">
        <v>0.38194444444444442</v>
      </c>
      <c r="C445" s="4">
        <v>6.65</v>
      </c>
      <c r="D445" s="11">
        <v>7.07</v>
      </c>
      <c r="E445" s="13">
        <v>79.3</v>
      </c>
      <c r="F445" s="12"/>
      <c r="G445" s="5">
        <v>18</v>
      </c>
      <c r="H445" s="4">
        <v>7.37</v>
      </c>
      <c r="J445" s="5">
        <v>17287</v>
      </c>
      <c r="K445" s="5">
        <v>10.199999999999999</v>
      </c>
      <c r="N445" s="13">
        <v>34</v>
      </c>
      <c r="O445" s="13"/>
    </row>
    <row r="446" spans="1:22" x14ac:dyDescent="0.25">
      <c r="A446" s="10">
        <v>44083</v>
      </c>
      <c r="B446" s="26">
        <v>0.38194444444444442</v>
      </c>
      <c r="C446" s="4">
        <v>6.48</v>
      </c>
      <c r="D446" s="11">
        <v>8.84</v>
      </c>
      <c r="E446" s="13">
        <v>97.1</v>
      </c>
      <c r="F446" s="12"/>
      <c r="G446" s="5">
        <v>16.8</v>
      </c>
      <c r="H446" s="4">
        <v>6.48</v>
      </c>
      <c r="J446" s="5">
        <v>17601</v>
      </c>
      <c r="K446" s="5">
        <v>10.4</v>
      </c>
      <c r="N446" s="13">
        <v>17</v>
      </c>
      <c r="O446" s="13"/>
    </row>
    <row r="447" spans="1:22" x14ac:dyDescent="0.25">
      <c r="A447" s="10">
        <v>44095</v>
      </c>
      <c r="B447" s="26">
        <v>0.37847222222222227</v>
      </c>
      <c r="C447" s="4">
        <v>6.43</v>
      </c>
      <c r="D447" s="11">
        <v>7.01</v>
      </c>
      <c r="E447" s="13">
        <v>74.3</v>
      </c>
      <c r="F447" s="12"/>
      <c r="G447" s="5">
        <v>16.100000000000001</v>
      </c>
      <c r="H447" s="4">
        <v>6.46</v>
      </c>
      <c r="J447" s="5">
        <v>12210</v>
      </c>
      <c r="K447" s="5">
        <v>7</v>
      </c>
      <c r="N447" s="13">
        <v>170</v>
      </c>
      <c r="O447" s="13"/>
      <c r="P447" s="52">
        <v>0.02</v>
      </c>
      <c r="Q447" s="53">
        <v>0.74</v>
      </c>
      <c r="R447" s="52">
        <v>0.14399999999999999</v>
      </c>
      <c r="S447" s="53">
        <v>0.13</v>
      </c>
      <c r="T447" s="53">
        <v>0.01</v>
      </c>
      <c r="U447" s="53">
        <v>0.04</v>
      </c>
      <c r="V447" s="54">
        <v>6</v>
      </c>
    </row>
    <row r="448" spans="1:22" x14ac:dyDescent="0.25">
      <c r="A448" s="10">
        <v>44112</v>
      </c>
      <c r="B448" s="26">
        <v>0.38541666666666669</v>
      </c>
      <c r="C448" s="11">
        <v>6.4</v>
      </c>
      <c r="D448" s="11">
        <v>6.87</v>
      </c>
      <c r="E448" s="13">
        <v>70.2</v>
      </c>
      <c r="F448" s="12">
        <v>14.444444444444445</v>
      </c>
      <c r="G448" s="12">
        <v>14.7</v>
      </c>
      <c r="H448" s="11">
        <v>10.73</v>
      </c>
      <c r="J448" s="2">
        <v>10062</v>
      </c>
      <c r="K448" s="12">
        <v>5.7</v>
      </c>
      <c r="N448" s="2">
        <v>49</v>
      </c>
      <c r="O448" s="2">
        <v>9.3000000000000007</v>
      </c>
    </row>
    <row r="449" spans="1:22" x14ac:dyDescent="0.25">
      <c r="A449" s="10">
        <v>44126</v>
      </c>
      <c r="B449" s="26">
        <v>0.37847222222222227</v>
      </c>
      <c r="C449" s="11">
        <v>6.09</v>
      </c>
      <c r="D449" s="11">
        <v>3.59</v>
      </c>
      <c r="E449" s="13">
        <v>32</v>
      </c>
      <c r="F449" s="12">
        <v>1.6666666666666667</v>
      </c>
      <c r="G449" s="12">
        <v>9.6999999999999993</v>
      </c>
      <c r="H449" s="11">
        <v>11.78</v>
      </c>
      <c r="J449" s="2">
        <v>3827</v>
      </c>
      <c r="K449" s="12">
        <v>2</v>
      </c>
      <c r="N449" s="2">
        <v>110</v>
      </c>
      <c r="O449" s="2">
        <v>110</v>
      </c>
    </row>
    <row r="450" spans="1:22" x14ac:dyDescent="0.25">
      <c r="A450" s="10">
        <v>44140</v>
      </c>
      <c r="B450" s="26">
        <v>0.36458333333333331</v>
      </c>
      <c r="C450" s="11">
        <v>5.83</v>
      </c>
      <c r="D450" s="11">
        <v>4.78</v>
      </c>
      <c r="E450" s="13">
        <v>45.3</v>
      </c>
      <c r="F450" s="12">
        <v>10.555555555555555</v>
      </c>
      <c r="G450" s="12">
        <v>12</v>
      </c>
      <c r="H450" s="11">
        <v>11.1</v>
      </c>
      <c r="J450" s="2">
        <v>6312</v>
      </c>
      <c r="K450" s="12">
        <v>3.5</v>
      </c>
      <c r="N450" s="2">
        <v>79</v>
      </c>
      <c r="O450" s="2">
        <v>33</v>
      </c>
    </row>
    <row r="451" spans="1:22" x14ac:dyDescent="0.25">
      <c r="A451" s="10">
        <v>44154</v>
      </c>
      <c r="B451" s="26">
        <v>0.37847222222222227</v>
      </c>
      <c r="C451" s="11">
        <v>5.8</v>
      </c>
      <c r="D451" s="11">
        <v>4.96</v>
      </c>
      <c r="E451" s="13">
        <v>42.9</v>
      </c>
      <c r="F451" s="12">
        <v>6.666666666666667</v>
      </c>
      <c r="G451" s="12">
        <v>8.5</v>
      </c>
      <c r="H451" s="11">
        <v>22.6</v>
      </c>
      <c r="J451" s="2">
        <v>3238</v>
      </c>
      <c r="K451" s="12">
        <v>1.7</v>
      </c>
      <c r="N451" s="2">
        <v>350</v>
      </c>
      <c r="O451" s="2">
        <v>350</v>
      </c>
    </row>
    <row r="452" spans="1:22" x14ac:dyDescent="0.25">
      <c r="A452" s="10">
        <v>44168</v>
      </c>
      <c r="B452" s="26">
        <v>0.38194444444444442</v>
      </c>
      <c r="C452" s="11">
        <v>5.93</v>
      </c>
      <c r="D452" s="11">
        <v>3.07</v>
      </c>
      <c r="E452" s="13">
        <v>24.9</v>
      </c>
      <c r="F452" s="12">
        <v>1.1111111111111112</v>
      </c>
      <c r="G452" s="12">
        <v>5.9</v>
      </c>
      <c r="H452" s="11">
        <v>18.5</v>
      </c>
      <c r="J452" s="2">
        <v>4164</v>
      </c>
      <c r="K452" s="12">
        <v>2.2000000000000002</v>
      </c>
      <c r="N452" s="2">
        <v>49</v>
      </c>
      <c r="O452" s="2">
        <v>49</v>
      </c>
    </row>
    <row r="453" spans="1:22" x14ac:dyDescent="0.25">
      <c r="A453" s="10">
        <v>44182</v>
      </c>
      <c r="B453" s="26">
        <v>0.3923611111111111</v>
      </c>
      <c r="C453" s="11">
        <v>6.68</v>
      </c>
      <c r="D453" s="11">
        <v>7.82</v>
      </c>
      <c r="E453" s="13">
        <v>67.7</v>
      </c>
      <c r="F453" s="12">
        <v>7.2222222222222223</v>
      </c>
      <c r="G453" s="12">
        <v>8.4</v>
      </c>
      <c r="H453" s="11">
        <v>15</v>
      </c>
      <c r="J453" s="2">
        <v>4179</v>
      </c>
      <c r="K453" s="12">
        <v>2.2000000000000002</v>
      </c>
      <c r="N453" s="2">
        <v>920</v>
      </c>
      <c r="O453" s="2">
        <v>48</v>
      </c>
    </row>
    <row r="454" spans="1:22" x14ac:dyDescent="0.25">
      <c r="A454" s="10">
        <v>44194</v>
      </c>
      <c r="B454" s="26">
        <v>0.3888888888888889</v>
      </c>
      <c r="C454" s="11">
        <v>6.72</v>
      </c>
      <c r="D454" s="11">
        <v>4.29</v>
      </c>
      <c r="E454" s="13">
        <v>34.799999999999997</v>
      </c>
      <c r="F454" s="12">
        <v>0.55555555555555558</v>
      </c>
      <c r="G454" s="12">
        <v>6</v>
      </c>
      <c r="H454" s="11">
        <v>21.1</v>
      </c>
      <c r="J454" s="2">
        <v>3230</v>
      </c>
      <c r="K454" s="12">
        <v>1.7</v>
      </c>
      <c r="N454" s="2">
        <v>18</v>
      </c>
      <c r="O454" s="2">
        <v>18</v>
      </c>
      <c r="P454" s="2">
        <v>1.68</v>
      </c>
      <c r="Q454" s="2">
        <v>1.94</v>
      </c>
      <c r="R454" s="2">
        <v>0.30099999999999999</v>
      </c>
      <c r="S454" s="2">
        <v>0.12</v>
      </c>
      <c r="T454" s="2">
        <v>1.63</v>
      </c>
      <c r="U454" s="2">
        <v>1.32</v>
      </c>
      <c r="V454" s="2">
        <v>16</v>
      </c>
    </row>
    <row r="455" spans="1:22" x14ac:dyDescent="0.25">
      <c r="A455" s="10">
        <v>44210</v>
      </c>
      <c r="B455" s="26">
        <v>0.38194444444444442</v>
      </c>
      <c r="C455" s="11">
        <v>6.64</v>
      </c>
      <c r="D455" s="11">
        <v>8.82</v>
      </c>
      <c r="E455" s="13">
        <v>76.3</v>
      </c>
      <c r="F455" s="12">
        <v>4.4444444444444446</v>
      </c>
      <c r="G455" s="12">
        <v>7.8</v>
      </c>
      <c r="H455" s="11">
        <v>126</v>
      </c>
      <c r="J455" s="2">
        <v>7957</v>
      </c>
      <c r="K455" s="12">
        <v>4.4000000000000004</v>
      </c>
      <c r="N455" s="2">
        <v>110</v>
      </c>
      <c r="O455" s="2">
        <v>70</v>
      </c>
    </row>
    <row r="456" spans="1:22" x14ac:dyDescent="0.25">
      <c r="A456" s="10">
        <v>44224</v>
      </c>
      <c r="B456" s="26">
        <v>0.36805555555555558</v>
      </c>
      <c r="C456" s="11">
        <v>6.65</v>
      </c>
      <c r="D456" s="11">
        <v>8.5500000000000007</v>
      </c>
      <c r="E456" s="13">
        <v>77.7</v>
      </c>
      <c r="F456" s="12">
        <v>2.7777777777777777</v>
      </c>
      <c r="G456" s="12">
        <v>7.2</v>
      </c>
      <c r="H456" s="11">
        <v>20.9</v>
      </c>
      <c r="J456" s="2">
        <v>23507</v>
      </c>
      <c r="K456" s="12">
        <v>14.1</v>
      </c>
      <c r="N456" s="2">
        <v>130</v>
      </c>
      <c r="O456" s="2">
        <v>79</v>
      </c>
    </row>
    <row r="457" spans="1:22" x14ac:dyDescent="0.25">
      <c r="A457" s="10">
        <v>44235</v>
      </c>
      <c r="B457" s="26">
        <v>0.37847222222222227</v>
      </c>
      <c r="C457" s="11">
        <v>6.67</v>
      </c>
      <c r="D457" s="11">
        <v>8.1999999999999993</v>
      </c>
      <c r="E457" s="13">
        <v>76.2</v>
      </c>
      <c r="F457" s="12">
        <v>2.7777777777777777</v>
      </c>
      <c r="G457" s="12">
        <v>7.7</v>
      </c>
      <c r="H457" s="11">
        <v>58.8</v>
      </c>
      <c r="J457" s="2">
        <v>25964</v>
      </c>
      <c r="K457" s="12">
        <v>15.8</v>
      </c>
      <c r="N457" s="2">
        <v>170</v>
      </c>
      <c r="O457" s="2">
        <v>130</v>
      </c>
    </row>
    <row r="458" spans="1:22" x14ac:dyDescent="0.25">
      <c r="A458" s="10">
        <v>44251</v>
      </c>
      <c r="B458" s="26">
        <v>0.36458333333333331</v>
      </c>
      <c r="C458" s="11">
        <v>6.7</v>
      </c>
      <c r="D458" s="11">
        <v>7.79</v>
      </c>
      <c r="E458" s="13">
        <v>67.8</v>
      </c>
      <c r="F458" s="12">
        <v>0</v>
      </c>
      <c r="G458" s="12">
        <v>6.5</v>
      </c>
      <c r="H458" s="11">
        <v>130</v>
      </c>
      <c r="J458" s="2">
        <v>17826</v>
      </c>
      <c r="K458" s="12">
        <v>10.5</v>
      </c>
      <c r="N458" s="2">
        <v>540</v>
      </c>
      <c r="O458" s="2">
        <v>540</v>
      </c>
    </row>
    <row r="459" spans="1:22" x14ac:dyDescent="0.25">
      <c r="A459" s="10">
        <v>44264</v>
      </c>
      <c r="B459" s="26">
        <v>0.38194444444444442</v>
      </c>
      <c r="C459" s="11">
        <v>6.57</v>
      </c>
      <c r="D459" s="11">
        <v>5.15</v>
      </c>
      <c r="E459" s="13">
        <v>43.1</v>
      </c>
      <c r="F459" s="12">
        <v>6.666666666666667</v>
      </c>
      <c r="G459" s="12">
        <v>7.2</v>
      </c>
      <c r="H459" s="11">
        <v>23</v>
      </c>
      <c r="J459" s="2">
        <v>2771</v>
      </c>
      <c r="K459" s="12">
        <v>1.4</v>
      </c>
      <c r="N459" s="2">
        <v>33</v>
      </c>
      <c r="O459" s="2">
        <v>33</v>
      </c>
    </row>
    <row r="460" spans="1:22" x14ac:dyDescent="0.25">
      <c r="A460" s="10">
        <v>44279</v>
      </c>
      <c r="B460" s="26">
        <v>0.39583333333333331</v>
      </c>
      <c r="C460" s="11">
        <v>6.6</v>
      </c>
      <c r="D460" s="11">
        <v>7.64</v>
      </c>
      <c r="E460" s="13">
        <v>67.2</v>
      </c>
      <c r="F460" s="12">
        <v>4.4444444444444446</v>
      </c>
      <c r="G460" s="12">
        <v>8.8000000000000007</v>
      </c>
      <c r="H460" s="11">
        <v>23.1</v>
      </c>
      <c r="J460" s="2">
        <v>5986</v>
      </c>
      <c r="K460" s="12">
        <v>3.3</v>
      </c>
      <c r="N460" s="2">
        <v>540</v>
      </c>
      <c r="O460" s="2">
        <v>220</v>
      </c>
      <c r="P460" s="2">
        <v>0.82</v>
      </c>
      <c r="Q460" s="2">
        <v>1.63</v>
      </c>
      <c r="R460" s="2">
        <v>0.23300000000000001</v>
      </c>
      <c r="S460" s="2">
        <v>0.08</v>
      </c>
      <c r="T460" s="2">
        <v>0.77</v>
      </c>
      <c r="U460" s="2">
        <v>1.1100000000000001</v>
      </c>
      <c r="V460" s="2">
        <v>17</v>
      </c>
    </row>
    <row r="461" spans="1:22" x14ac:dyDescent="0.25">
      <c r="A461" s="10">
        <v>44292</v>
      </c>
      <c r="B461" s="26">
        <v>0.37847222222222227</v>
      </c>
      <c r="C461" s="11">
        <v>6.32</v>
      </c>
      <c r="D461" s="11">
        <v>4.51</v>
      </c>
      <c r="E461" s="13">
        <v>46.5</v>
      </c>
      <c r="F461" s="12">
        <v>6.666666666666667</v>
      </c>
      <c r="G461" s="12">
        <v>10.4</v>
      </c>
      <c r="H461" s="11">
        <v>15.6</v>
      </c>
      <c r="J461" s="2">
        <v>35645</v>
      </c>
      <c r="K461" s="12">
        <v>22.4</v>
      </c>
      <c r="N461" s="2">
        <v>220</v>
      </c>
      <c r="O461" s="2">
        <v>31</v>
      </c>
    </row>
    <row r="462" spans="1:22" x14ac:dyDescent="0.25">
      <c r="A462" s="10">
        <v>44307</v>
      </c>
      <c r="B462" s="26">
        <v>0.40277777777777773</v>
      </c>
      <c r="C462" s="11">
        <v>6.75</v>
      </c>
      <c r="D462" s="11">
        <v>5.89</v>
      </c>
      <c r="E462" s="13">
        <v>59.2</v>
      </c>
      <c r="F462" s="12">
        <v>8.8888888888888893</v>
      </c>
      <c r="G462" s="12">
        <v>12.7</v>
      </c>
      <c r="H462" s="11">
        <v>27.8</v>
      </c>
      <c r="J462" s="2">
        <v>17550</v>
      </c>
      <c r="K462" s="12">
        <v>10.4</v>
      </c>
      <c r="N462" s="2">
        <v>240</v>
      </c>
      <c r="O462" s="2">
        <v>240</v>
      </c>
    </row>
    <row r="463" spans="1:22" x14ac:dyDescent="0.25">
      <c r="A463" s="10">
        <v>44320</v>
      </c>
      <c r="B463" s="26">
        <v>0.3923611111111111</v>
      </c>
      <c r="C463" s="11">
        <v>6.94</v>
      </c>
      <c r="D463" s="11">
        <v>6.46</v>
      </c>
      <c r="E463" s="13">
        <v>66.8</v>
      </c>
      <c r="F463" s="12">
        <v>10</v>
      </c>
      <c r="G463" s="12">
        <v>10.9</v>
      </c>
      <c r="H463" s="11">
        <v>16.3</v>
      </c>
      <c r="J463" s="2">
        <v>33455</v>
      </c>
      <c r="K463" s="12">
        <v>20.9</v>
      </c>
      <c r="N463" s="2">
        <v>230</v>
      </c>
      <c r="O463" s="2">
        <v>45</v>
      </c>
    </row>
    <row r="464" spans="1:22" x14ac:dyDescent="0.25">
      <c r="A464" s="10">
        <v>44334</v>
      </c>
      <c r="B464" s="26">
        <v>0.38194444444444442</v>
      </c>
      <c r="C464" s="11">
        <v>6.51</v>
      </c>
      <c r="D464" s="11">
        <v>6.37</v>
      </c>
      <c r="E464" s="13">
        <v>64.900000000000006</v>
      </c>
      <c r="F464" s="12">
        <v>10</v>
      </c>
      <c r="G464" s="12">
        <v>10.8</v>
      </c>
      <c r="H464" s="11">
        <v>8.61</v>
      </c>
      <c r="J464" s="2">
        <v>30720</v>
      </c>
      <c r="K464" s="12">
        <v>19.100000000000001</v>
      </c>
      <c r="N464" s="2">
        <v>78</v>
      </c>
      <c r="O464" s="2">
        <v>78</v>
      </c>
    </row>
    <row r="465" spans="1:22" x14ac:dyDescent="0.25">
      <c r="A465" s="10">
        <v>44349</v>
      </c>
      <c r="B465" s="26">
        <v>0.375</v>
      </c>
      <c r="C465" s="11">
        <v>6.65</v>
      </c>
      <c r="D465" s="11">
        <v>4.55</v>
      </c>
      <c r="E465" s="13">
        <v>49.8</v>
      </c>
      <c r="F465" s="12">
        <v>20</v>
      </c>
      <c r="G465" s="12">
        <v>13.4</v>
      </c>
      <c r="H465" s="11">
        <v>16.600000000000001</v>
      </c>
      <c r="J465" s="2">
        <v>34196</v>
      </c>
      <c r="K465" s="12">
        <v>21.5</v>
      </c>
      <c r="N465" s="2">
        <v>130</v>
      </c>
      <c r="O465" s="2">
        <v>22</v>
      </c>
    </row>
    <row r="466" spans="1:22" x14ac:dyDescent="0.25">
      <c r="A466" s="10">
        <v>44362</v>
      </c>
      <c r="B466" s="26">
        <v>0.36805555555555558</v>
      </c>
      <c r="C466" s="11">
        <v>6.82</v>
      </c>
      <c r="D466" s="11">
        <v>2.25</v>
      </c>
      <c r="E466" s="13">
        <v>24.1</v>
      </c>
      <c r="F466" s="12">
        <v>15</v>
      </c>
      <c r="G466" s="12">
        <v>12.4</v>
      </c>
      <c r="H466" s="11">
        <v>12.4</v>
      </c>
      <c r="J466" s="2">
        <v>35187</v>
      </c>
      <c r="K466" s="12">
        <v>22.2</v>
      </c>
      <c r="N466" s="2">
        <v>540</v>
      </c>
      <c r="O466" s="2">
        <v>240</v>
      </c>
      <c r="P466" s="2">
        <v>7.0000000000000007E-2</v>
      </c>
      <c r="Q466" s="2">
        <v>0.55000000000000004</v>
      </c>
      <c r="R466" s="2">
        <v>0.16700000000000001</v>
      </c>
      <c r="S466" s="2">
        <v>0.01</v>
      </c>
      <c r="T466" s="2">
        <v>0.02</v>
      </c>
      <c r="U466" s="11">
        <v>0.01</v>
      </c>
      <c r="V466" s="2">
        <v>22</v>
      </c>
    </row>
    <row r="467" spans="1:22" x14ac:dyDescent="0.25">
      <c r="A467" s="10">
        <v>44376</v>
      </c>
      <c r="B467" s="26">
        <v>0.35416666666666669</v>
      </c>
      <c r="C467" s="11">
        <v>6.46</v>
      </c>
      <c r="D467" s="11">
        <v>3.18</v>
      </c>
      <c r="E467" s="13">
        <v>35.1</v>
      </c>
      <c r="F467" s="12">
        <v>20.555555555555557</v>
      </c>
      <c r="G467" s="12">
        <v>13.7</v>
      </c>
      <c r="H467" s="11">
        <v>12.77</v>
      </c>
      <c r="J467" s="2">
        <v>34688</v>
      </c>
      <c r="K467" s="12">
        <v>21.8</v>
      </c>
      <c r="N467" s="2">
        <v>1600</v>
      </c>
      <c r="O467" s="2">
        <v>110</v>
      </c>
    </row>
    <row r="468" spans="1:22" x14ac:dyDescent="0.25">
      <c r="A468" s="10">
        <v>44390</v>
      </c>
      <c r="B468" s="26">
        <v>0.38194444444444442</v>
      </c>
      <c r="C468" s="11">
        <v>6.98</v>
      </c>
      <c r="D468" s="11">
        <v>2.09</v>
      </c>
      <c r="E468" s="13">
        <v>22.4</v>
      </c>
      <c r="F468" s="12">
        <v>15.555555555555557</v>
      </c>
      <c r="G468" s="12">
        <v>13.2</v>
      </c>
      <c r="H468" s="11">
        <v>12.95</v>
      </c>
      <c r="J468" s="2">
        <v>29994</v>
      </c>
      <c r="K468" s="12">
        <v>18.600000000000001</v>
      </c>
      <c r="N468" s="2">
        <v>20</v>
      </c>
      <c r="O468" s="2">
        <v>20</v>
      </c>
    </row>
    <row r="469" spans="1:22" x14ac:dyDescent="0.25">
      <c r="A469" s="10">
        <v>44404</v>
      </c>
      <c r="B469" s="26">
        <v>0.37152777777777773</v>
      </c>
      <c r="C469" s="11">
        <v>6.42</v>
      </c>
      <c r="D469" s="11">
        <v>4.97</v>
      </c>
      <c r="E469" s="13">
        <v>56.2</v>
      </c>
      <c r="F469" s="12">
        <v>14.444444444444445</v>
      </c>
      <c r="G469" s="12">
        <v>13.7</v>
      </c>
      <c r="H469" s="11">
        <v>5.22</v>
      </c>
      <c r="J469" s="2">
        <v>40199</v>
      </c>
      <c r="K469" s="12">
        <v>25.7</v>
      </c>
      <c r="N469" s="2">
        <v>49</v>
      </c>
      <c r="O469" s="2">
        <v>13</v>
      </c>
    </row>
    <row r="470" spans="1:22" x14ac:dyDescent="0.25">
      <c r="A470" s="10">
        <v>44418</v>
      </c>
      <c r="B470" s="26">
        <v>0.37152777777777773</v>
      </c>
      <c r="C470" s="11">
        <v>6.35</v>
      </c>
      <c r="D470" s="11">
        <v>6.95</v>
      </c>
      <c r="E470" s="13">
        <v>80.099999999999994</v>
      </c>
      <c r="F470" s="12">
        <v>16.666666666666668</v>
      </c>
      <c r="G470" s="12">
        <v>14.7</v>
      </c>
      <c r="H470" s="11">
        <v>5.71</v>
      </c>
      <c r="J470" s="2">
        <v>40013</v>
      </c>
      <c r="K470" s="12">
        <v>25.6</v>
      </c>
      <c r="N470" s="2">
        <v>79</v>
      </c>
      <c r="O470" s="2">
        <v>27</v>
      </c>
    </row>
    <row r="471" spans="1:22" x14ac:dyDescent="0.25">
      <c r="A471" s="10">
        <v>44433</v>
      </c>
      <c r="B471" s="26">
        <v>0.37847222222222227</v>
      </c>
      <c r="C471" s="11">
        <v>6.42</v>
      </c>
      <c r="D471" s="11">
        <v>4.76</v>
      </c>
      <c r="E471" s="13">
        <v>53.3</v>
      </c>
      <c r="F471" s="12">
        <v>16.111111111111111</v>
      </c>
      <c r="G471" s="12">
        <v>13.3</v>
      </c>
      <c r="H471" s="11">
        <v>9.31</v>
      </c>
      <c r="J471" s="2">
        <v>39822</v>
      </c>
      <c r="K471" s="12">
        <v>25.4</v>
      </c>
      <c r="N471" s="2">
        <v>70</v>
      </c>
      <c r="O471" s="2">
        <v>31</v>
      </c>
    </row>
    <row r="472" spans="1:22" x14ac:dyDescent="0.25">
      <c r="A472" s="10">
        <v>44446</v>
      </c>
      <c r="B472" s="26">
        <v>0.3888888888888889</v>
      </c>
      <c r="C472" s="11">
        <v>6.75</v>
      </c>
      <c r="D472" s="11">
        <v>3.47</v>
      </c>
      <c r="E472" s="13">
        <v>38.299999999999997</v>
      </c>
      <c r="F472" s="12">
        <v>16.666666666666668</v>
      </c>
      <c r="G472" s="12">
        <v>13.2</v>
      </c>
      <c r="H472" s="11">
        <v>7.97</v>
      </c>
      <c r="J472" s="2">
        <v>38627</v>
      </c>
      <c r="K472" s="12">
        <v>24.6</v>
      </c>
      <c r="N472" s="2">
        <v>79</v>
      </c>
      <c r="O472" s="2">
        <v>14</v>
      </c>
    </row>
    <row r="473" spans="1:22" x14ac:dyDescent="0.25">
      <c r="A473" s="10">
        <v>44460</v>
      </c>
      <c r="B473" s="26">
        <v>0.38541666666666669</v>
      </c>
      <c r="C473" s="11">
        <v>6.21</v>
      </c>
      <c r="D473" s="11">
        <v>3.67</v>
      </c>
      <c r="E473" s="13">
        <v>39.799999999999997</v>
      </c>
      <c r="F473" s="12">
        <v>14.444444444444445</v>
      </c>
      <c r="G473" s="12">
        <v>13</v>
      </c>
      <c r="H473" s="11">
        <v>8.67</v>
      </c>
      <c r="J473" s="2">
        <v>36252</v>
      </c>
      <c r="K473" s="12">
        <v>22.9</v>
      </c>
      <c r="N473" s="2">
        <v>17</v>
      </c>
      <c r="O473" s="2">
        <v>6.8</v>
      </c>
      <c r="P473" s="2">
        <v>5.0000000000000001E-3</v>
      </c>
      <c r="Q473" s="2">
        <v>0.5</v>
      </c>
      <c r="R473" s="2">
        <v>0.13800000000000001</v>
      </c>
      <c r="S473" s="2">
        <v>5.0000000000000001E-3</v>
      </c>
      <c r="T473" s="2">
        <v>5.0000000000000001E-3</v>
      </c>
      <c r="U473" s="2">
        <v>0.28000000000000003</v>
      </c>
      <c r="V473" s="2">
        <v>10</v>
      </c>
    </row>
    <row r="474" spans="1:22" x14ac:dyDescent="0.25">
      <c r="A474" s="10">
        <v>44483</v>
      </c>
      <c r="B474" s="26">
        <v>0.38541666666666669</v>
      </c>
      <c r="C474" s="2">
        <v>6.53</v>
      </c>
      <c r="D474" s="11">
        <v>6.83</v>
      </c>
      <c r="E474" s="13">
        <v>62.1</v>
      </c>
      <c r="F474" s="12">
        <v>7.7777777777777786</v>
      </c>
      <c r="G474" s="12">
        <v>10.4</v>
      </c>
      <c r="H474" s="11">
        <v>11.6</v>
      </c>
      <c r="J474" s="2">
        <v>7171</v>
      </c>
      <c r="K474" s="12">
        <v>4</v>
      </c>
      <c r="N474" s="2">
        <v>31</v>
      </c>
      <c r="O474" s="2">
        <v>23</v>
      </c>
      <c r="P474" s="2" t="s">
        <v>108</v>
      </c>
    </row>
    <row r="475" spans="1:22" x14ac:dyDescent="0.25">
      <c r="A475" s="10">
        <v>44495</v>
      </c>
      <c r="B475" s="26">
        <v>0.3888888888888889</v>
      </c>
      <c r="C475" s="2">
        <v>6.28</v>
      </c>
      <c r="D475" s="11">
        <v>7.24</v>
      </c>
      <c r="E475" s="13">
        <v>67.7</v>
      </c>
      <c r="F475" s="12">
        <v>10.555555555555561</v>
      </c>
      <c r="G475" s="12">
        <v>10.7</v>
      </c>
      <c r="H475" s="11">
        <v>11.92</v>
      </c>
      <c r="J475" s="2">
        <v>8869</v>
      </c>
      <c r="K475" s="12">
        <v>5</v>
      </c>
      <c r="N475" s="2">
        <v>23</v>
      </c>
      <c r="O475" s="2">
        <v>13</v>
      </c>
      <c r="P475" s="2" t="s">
        <v>108</v>
      </c>
    </row>
    <row r="476" spans="1:22" x14ac:dyDescent="0.25">
      <c r="A476" s="10">
        <v>44509</v>
      </c>
      <c r="B476" s="26">
        <v>0.38541666666666669</v>
      </c>
      <c r="C476" s="2">
        <v>6.27</v>
      </c>
      <c r="D476" s="11">
        <v>1.07</v>
      </c>
      <c r="E476" s="13">
        <v>10.6</v>
      </c>
      <c r="F476" s="12">
        <v>6.666666666666667</v>
      </c>
      <c r="G476" s="12">
        <v>10.199999999999999</v>
      </c>
      <c r="H476" s="11">
        <v>15</v>
      </c>
      <c r="J476" s="2">
        <v>27452</v>
      </c>
      <c r="K476" s="12">
        <v>16.8</v>
      </c>
      <c r="N476" s="2">
        <v>7.8</v>
      </c>
      <c r="O476" s="2">
        <v>7.8</v>
      </c>
      <c r="P476" s="2" t="s">
        <v>108</v>
      </c>
    </row>
    <row r="477" spans="1:22" x14ac:dyDescent="0.25">
      <c r="A477" s="10">
        <v>44522</v>
      </c>
      <c r="B477" s="26">
        <v>0.38541666666666669</v>
      </c>
      <c r="C477" s="2">
        <v>6.32</v>
      </c>
      <c r="D477" s="11">
        <v>6.33</v>
      </c>
      <c r="E477" s="13">
        <v>54.4</v>
      </c>
      <c r="F477" s="12">
        <v>7.2222222222222223</v>
      </c>
      <c r="G477" s="12">
        <v>8.1</v>
      </c>
      <c r="H477" s="11">
        <v>27.5</v>
      </c>
      <c r="J477" s="2">
        <v>5762</v>
      </c>
      <c r="K477" s="12">
        <v>3.1</v>
      </c>
      <c r="N477" s="2">
        <v>33</v>
      </c>
      <c r="O477" s="2">
        <v>23</v>
      </c>
      <c r="P477" s="2" t="s">
        <v>108</v>
      </c>
    </row>
    <row r="478" spans="1:22" x14ac:dyDescent="0.25">
      <c r="A478" s="10">
        <v>44537</v>
      </c>
      <c r="B478" s="26">
        <v>0.3888888888888889</v>
      </c>
      <c r="C478" s="2">
        <v>6.46</v>
      </c>
      <c r="D478" s="11">
        <v>5.47</v>
      </c>
      <c r="E478" s="13">
        <v>48.8</v>
      </c>
      <c r="F478" s="12">
        <v>4.4444444444444446</v>
      </c>
      <c r="G478" s="12">
        <v>8.1999999999999993</v>
      </c>
      <c r="H478" s="11">
        <v>30.1</v>
      </c>
      <c r="J478" s="2">
        <v>15051</v>
      </c>
      <c r="K478" s="12">
        <v>8.6999999999999993</v>
      </c>
      <c r="N478" s="2">
        <v>110</v>
      </c>
      <c r="O478" s="2">
        <v>70</v>
      </c>
      <c r="P478" s="2">
        <v>3.33</v>
      </c>
      <c r="Q478" s="2">
        <v>1.87</v>
      </c>
      <c r="R478" s="2">
        <v>0.53300000000000003</v>
      </c>
      <c r="S478" s="2">
        <v>0.26</v>
      </c>
      <c r="T478" s="2">
        <v>1.63</v>
      </c>
      <c r="U478" s="2">
        <v>1.07</v>
      </c>
      <c r="V478" s="2">
        <v>34</v>
      </c>
    </row>
    <row r="479" spans="1:22" x14ac:dyDescent="0.25">
      <c r="A479" s="10">
        <v>44550</v>
      </c>
      <c r="B479" s="26">
        <v>0.39930555555555558</v>
      </c>
      <c r="C479" s="2">
        <v>6.47</v>
      </c>
      <c r="D479" s="11">
        <v>5.82</v>
      </c>
      <c r="E479" s="13">
        <v>45.8</v>
      </c>
      <c r="F479" s="12">
        <v>0.55555555555555558</v>
      </c>
      <c r="G479" s="12">
        <v>5.0999999999999996</v>
      </c>
      <c r="H479" s="11">
        <v>61.4</v>
      </c>
      <c r="J479" s="2">
        <v>2679</v>
      </c>
      <c r="K479" s="12">
        <v>1.4</v>
      </c>
      <c r="N479" s="2">
        <v>220</v>
      </c>
      <c r="O479" s="2">
        <v>110</v>
      </c>
      <c r="P479" s="2" t="s">
        <v>108</v>
      </c>
    </row>
    <row r="480" spans="1:22" x14ac:dyDescent="0.25">
      <c r="A480" s="10">
        <v>44567</v>
      </c>
      <c r="B480" s="26">
        <v>0.3888888888888889</v>
      </c>
      <c r="C480" s="2">
        <v>6.28</v>
      </c>
      <c r="D480" s="11">
        <v>6</v>
      </c>
      <c r="E480" s="13">
        <v>46.8</v>
      </c>
      <c r="F480" s="12">
        <v>2.2222222222222219</v>
      </c>
      <c r="G480" s="12">
        <v>4.4000000000000004</v>
      </c>
      <c r="H480" s="11">
        <v>29.9</v>
      </c>
      <c r="J480" s="2">
        <v>201.5</v>
      </c>
      <c r="K480" s="12">
        <v>0.1</v>
      </c>
      <c r="N480" s="2">
        <v>110</v>
      </c>
      <c r="O480" s="2">
        <v>49</v>
      </c>
      <c r="P480" s="2" t="s">
        <v>108</v>
      </c>
    </row>
    <row r="481" spans="1:22" x14ac:dyDescent="0.25">
      <c r="A481" s="10">
        <v>44580</v>
      </c>
      <c r="B481" s="26">
        <v>0.38194444444444442</v>
      </c>
      <c r="C481" s="2">
        <v>6.32</v>
      </c>
      <c r="D481" s="11">
        <v>7.49</v>
      </c>
      <c r="E481" s="13">
        <v>66.5</v>
      </c>
      <c r="F481" s="12">
        <v>6.666666666666667</v>
      </c>
      <c r="G481" s="12">
        <v>7.9</v>
      </c>
      <c r="H481" s="11">
        <v>72.7</v>
      </c>
      <c r="J481" s="2">
        <v>17142</v>
      </c>
      <c r="K481" s="12">
        <v>10.1</v>
      </c>
      <c r="N481" s="2">
        <v>350</v>
      </c>
      <c r="O481" s="2">
        <v>170</v>
      </c>
      <c r="P481" s="2" t="s">
        <v>108</v>
      </c>
    </row>
    <row r="482" spans="1:22" x14ac:dyDescent="0.25">
      <c r="A482" s="10">
        <v>44594</v>
      </c>
      <c r="B482" s="26">
        <v>0.3923611111111111</v>
      </c>
      <c r="C482" s="2">
        <v>6.48</v>
      </c>
      <c r="D482" s="11">
        <v>6.88</v>
      </c>
      <c r="E482" s="13">
        <v>57.2</v>
      </c>
      <c r="F482" s="12">
        <v>0.55555555555555558</v>
      </c>
      <c r="G482" s="12">
        <v>6.8</v>
      </c>
      <c r="H482" s="11">
        <v>40.700000000000003</v>
      </c>
      <c r="J482" s="2">
        <v>8402</v>
      </c>
      <c r="K482" s="12">
        <v>4.7</v>
      </c>
      <c r="N482" s="2">
        <v>33</v>
      </c>
      <c r="O482" s="2">
        <v>33</v>
      </c>
      <c r="P482" s="2" t="s">
        <v>108</v>
      </c>
    </row>
    <row r="483" spans="1:22" x14ac:dyDescent="0.25">
      <c r="A483" s="10">
        <v>44607</v>
      </c>
      <c r="B483" s="26">
        <v>0.3923611111111111</v>
      </c>
      <c r="C483" s="2">
        <v>6.41</v>
      </c>
      <c r="D483" s="11">
        <v>5.65</v>
      </c>
      <c r="E483" s="13">
        <v>48.8</v>
      </c>
      <c r="F483" s="12">
        <v>7.7777777777777786</v>
      </c>
      <c r="G483" s="12">
        <v>8.5</v>
      </c>
      <c r="H483" s="11">
        <v>29.1</v>
      </c>
      <c r="J483" s="2">
        <v>5818</v>
      </c>
      <c r="K483" s="12">
        <v>3.2</v>
      </c>
      <c r="N483" s="2">
        <v>350</v>
      </c>
      <c r="O483" s="2">
        <v>48</v>
      </c>
      <c r="P483" s="2" t="s">
        <v>108</v>
      </c>
    </row>
    <row r="484" spans="1:22" x14ac:dyDescent="0.25">
      <c r="A484" s="10">
        <v>44622</v>
      </c>
      <c r="B484" s="26">
        <v>0.38541666666666669</v>
      </c>
      <c r="C484" s="2">
        <v>6.32</v>
      </c>
      <c r="D484" s="11">
        <v>6.35</v>
      </c>
      <c r="E484" s="13">
        <v>59</v>
      </c>
      <c r="F484" s="12">
        <v>10</v>
      </c>
      <c r="G484" s="12">
        <v>8.9</v>
      </c>
      <c r="H484" s="11">
        <v>40</v>
      </c>
      <c r="J484" s="2">
        <v>20416</v>
      </c>
      <c r="K484" s="12">
        <v>12.2</v>
      </c>
      <c r="N484" s="2">
        <v>79</v>
      </c>
      <c r="O484" s="2">
        <v>49</v>
      </c>
      <c r="P484" s="2" t="s">
        <v>108</v>
      </c>
    </row>
    <row r="485" spans="1:22" x14ac:dyDescent="0.25">
      <c r="A485" s="10">
        <v>44636</v>
      </c>
      <c r="B485" s="26">
        <v>0.40416666666666662</v>
      </c>
      <c r="C485" s="2">
        <v>6.13</v>
      </c>
      <c r="D485" s="11">
        <v>5.8</v>
      </c>
      <c r="E485" s="13">
        <v>54.1</v>
      </c>
      <c r="F485" s="12">
        <v>7.2222222222222223</v>
      </c>
      <c r="G485" s="12">
        <v>9.3000000000000007</v>
      </c>
      <c r="H485" s="11">
        <v>33.9</v>
      </c>
      <c r="J485" s="2">
        <v>21584</v>
      </c>
      <c r="K485" s="12">
        <v>12.9</v>
      </c>
      <c r="N485" s="2">
        <v>350</v>
      </c>
      <c r="O485" s="2">
        <v>350</v>
      </c>
      <c r="P485" s="2">
        <v>0.83000000000000007</v>
      </c>
      <c r="Q485" s="2">
        <v>2.04</v>
      </c>
      <c r="R485" s="2">
        <v>0.36399999999999999</v>
      </c>
      <c r="S485" s="2">
        <v>0.2</v>
      </c>
      <c r="T485" s="2">
        <v>0.79</v>
      </c>
      <c r="U485" s="2">
        <v>1.26</v>
      </c>
      <c r="V485" s="2">
        <v>28</v>
      </c>
    </row>
    <row r="486" spans="1:22" x14ac:dyDescent="0.25">
      <c r="A486" s="10">
        <v>44649</v>
      </c>
      <c r="B486" s="26">
        <v>0.39583333333333331</v>
      </c>
      <c r="C486" s="2">
        <v>6.45</v>
      </c>
      <c r="D486" s="11">
        <v>3.84</v>
      </c>
      <c r="E486" s="13">
        <v>34.9</v>
      </c>
      <c r="F486" s="12">
        <v>8.8888888888888893</v>
      </c>
      <c r="G486" s="12">
        <v>10.6</v>
      </c>
      <c r="H486" s="11">
        <v>30.7</v>
      </c>
      <c r="J486" s="2">
        <v>2584</v>
      </c>
      <c r="K486" s="12">
        <v>1.3</v>
      </c>
      <c r="N486" s="2">
        <v>49</v>
      </c>
      <c r="O486" s="2">
        <v>49</v>
      </c>
      <c r="P486" s="2" t="s">
        <v>108</v>
      </c>
    </row>
    <row r="487" spans="1:22" x14ac:dyDescent="0.25">
      <c r="A487" s="10">
        <v>44663</v>
      </c>
      <c r="B487" s="26">
        <v>0.39027777777777778</v>
      </c>
      <c r="C487" s="2">
        <v>7.38</v>
      </c>
      <c r="D487" s="11">
        <v>8.09</v>
      </c>
      <c r="E487" s="13">
        <v>69.8</v>
      </c>
      <c r="F487" s="12">
        <v>5.5555555555555554</v>
      </c>
      <c r="G487" s="12">
        <v>8.3000000000000007</v>
      </c>
      <c r="H487" s="11">
        <v>24.1</v>
      </c>
      <c r="J487" s="2">
        <v>4632</v>
      </c>
      <c r="K487" s="12">
        <v>1.5</v>
      </c>
      <c r="N487" s="2">
        <v>240</v>
      </c>
      <c r="O487" s="2">
        <v>79</v>
      </c>
      <c r="P487" s="2" t="s">
        <v>108</v>
      </c>
    </row>
    <row r="488" spans="1:22" x14ac:dyDescent="0.25">
      <c r="A488" s="10">
        <v>44676</v>
      </c>
      <c r="B488" s="26">
        <v>0.3923611111111111</v>
      </c>
      <c r="C488" s="2">
        <v>7.45</v>
      </c>
      <c r="D488" s="11">
        <v>8.14</v>
      </c>
      <c r="E488" s="13">
        <v>75.900000000000006</v>
      </c>
      <c r="F488" s="12">
        <v>9.4444444444444446</v>
      </c>
      <c r="G488" s="12">
        <v>11.7</v>
      </c>
      <c r="H488" s="11">
        <v>16.899999999999999</v>
      </c>
      <c r="J488" s="2">
        <v>4725</v>
      </c>
      <c r="K488" s="12">
        <v>2.5</v>
      </c>
      <c r="N488" s="2">
        <v>540</v>
      </c>
      <c r="O488" s="2">
        <v>140</v>
      </c>
      <c r="P488" s="2" t="s">
        <v>108</v>
      </c>
    </row>
    <row r="489" spans="1:22" x14ac:dyDescent="0.25">
      <c r="A489" s="10">
        <v>44691</v>
      </c>
      <c r="B489" s="26">
        <v>0.3833333333333333</v>
      </c>
      <c r="C489" s="2">
        <v>7.64</v>
      </c>
      <c r="D489" s="11">
        <v>6.37</v>
      </c>
      <c r="E489" s="13">
        <v>64</v>
      </c>
      <c r="F489" s="12">
        <v>8.3333333333333339</v>
      </c>
      <c r="G489" s="12">
        <v>11.6</v>
      </c>
      <c r="H489" s="11">
        <v>25.3</v>
      </c>
      <c r="J489" s="2">
        <v>23154</v>
      </c>
      <c r="K489" s="12">
        <v>14.1</v>
      </c>
      <c r="N489" s="2">
        <v>49</v>
      </c>
      <c r="O489" s="2">
        <v>23</v>
      </c>
      <c r="P489" s="2" t="s">
        <v>108</v>
      </c>
    </row>
    <row r="490" spans="1:22" x14ac:dyDescent="0.25">
      <c r="A490" s="10">
        <v>44704</v>
      </c>
      <c r="B490" s="26">
        <v>0.3979166666666667</v>
      </c>
      <c r="C490" s="2">
        <v>7.3</v>
      </c>
      <c r="D490" s="11">
        <v>5.39</v>
      </c>
      <c r="E490" s="13">
        <v>56.5</v>
      </c>
      <c r="F490" s="12">
        <v>12.77777777777778</v>
      </c>
      <c r="G490" s="12">
        <v>12.5</v>
      </c>
      <c r="H490" s="11">
        <v>22</v>
      </c>
      <c r="J490" s="2">
        <v>31299</v>
      </c>
      <c r="K490" s="12">
        <v>19.5</v>
      </c>
      <c r="N490" s="2">
        <v>540</v>
      </c>
      <c r="O490" s="2">
        <v>220</v>
      </c>
      <c r="P490" s="2" t="s">
        <v>108</v>
      </c>
    </row>
    <row r="491" spans="1:22" x14ac:dyDescent="0.25">
      <c r="A491" s="10">
        <v>44721</v>
      </c>
      <c r="B491" s="26">
        <v>0.38194444444444442</v>
      </c>
      <c r="C491" s="2">
        <v>7.35</v>
      </c>
      <c r="D491" s="11">
        <v>9.27</v>
      </c>
      <c r="E491" s="13">
        <v>97.2</v>
      </c>
      <c r="F491" s="12">
        <v>12.77777777777778</v>
      </c>
      <c r="G491" s="12">
        <v>17.3</v>
      </c>
      <c r="H491" s="11">
        <v>12.7</v>
      </c>
      <c r="J491" s="2">
        <v>2671</v>
      </c>
      <c r="K491" s="12">
        <v>1.4</v>
      </c>
      <c r="N491" s="2">
        <v>130</v>
      </c>
      <c r="O491" s="2">
        <v>49</v>
      </c>
      <c r="P491" s="2" t="s">
        <v>108</v>
      </c>
    </row>
    <row r="492" spans="1:22" x14ac:dyDescent="0.25">
      <c r="A492" s="10">
        <v>44734</v>
      </c>
      <c r="B492" s="26">
        <v>0.43541666666666662</v>
      </c>
      <c r="C492" s="2">
        <v>7.34</v>
      </c>
      <c r="D492" s="11">
        <v>10.14</v>
      </c>
      <c r="E492" s="13">
        <v>107.7</v>
      </c>
      <c r="F492" s="12">
        <v>16.666666666666671</v>
      </c>
      <c r="G492" s="12">
        <v>17.7</v>
      </c>
      <c r="H492" s="11">
        <v>14.1</v>
      </c>
      <c r="J492" s="2">
        <v>8301</v>
      </c>
      <c r="K492" s="12">
        <v>4.5999999999999996</v>
      </c>
      <c r="N492" s="2">
        <v>170</v>
      </c>
      <c r="O492" s="2">
        <v>170</v>
      </c>
      <c r="P492" s="2">
        <v>0.29000000000000004</v>
      </c>
      <c r="Q492" s="2">
        <v>1.43</v>
      </c>
      <c r="R492" s="2">
        <v>0.16600000000000001</v>
      </c>
      <c r="S492" s="2">
        <v>0.05</v>
      </c>
      <c r="T492" s="2">
        <v>0.23</v>
      </c>
      <c r="U492" s="2">
        <v>0.27</v>
      </c>
      <c r="V492" s="2">
        <v>15</v>
      </c>
    </row>
    <row r="493" spans="1:22" x14ac:dyDescent="0.25">
      <c r="A493" s="10">
        <v>44747</v>
      </c>
      <c r="B493" s="26">
        <v>0.3888888888888889</v>
      </c>
      <c r="C493" s="2">
        <v>7.7</v>
      </c>
      <c r="D493" s="11">
        <v>8.3699999999999992</v>
      </c>
      <c r="E493" s="13">
        <v>86.8</v>
      </c>
      <c r="F493" s="12">
        <v>17.222222222222221</v>
      </c>
      <c r="G493" s="12">
        <v>16.7</v>
      </c>
      <c r="H493" s="11">
        <v>11.08</v>
      </c>
      <c r="J493" s="2">
        <v>2655</v>
      </c>
      <c r="K493" s="12">
        <v>1.4</v>
      </c>
      <c r="N493" s="2">
        <v>22</v>
      </c>
      <c r="O493" s="2">
        <v>22</v>
      </c>
      <c r="P493" s="2" t="s">
        <v>108</v>
      </c>
    </row>
    <row r="494" spans="1:22" x14ac:dyDescent="0.25">
      <c r="A494" s="10">
        <v>44761</v>
      </c>
      <c r="B494" s="26">
        <v>0.39166666666666666</v>
      </c>
      <c r="C494" s="2">
        <v>7.39</v>
      </c>
      <c r="D494" s="11">
        <v>3.37</v>
      </c>
      <c r="E494" s="13">
        <v>35.299999999999997</v>
      </c>
      <c r="F494" s="12">
        <v>20</v>
      </c>
      <c r="G494" s="12">
        <v>15.6</v>
      </c>
      <c r="H494" s="11">
        <v>15.3</v>
      </c>
      <c r="J494" s="2">
        <v>16295</v>
      </c>
      <c r="K494" s="12">
        <v>9.5</v>
      </c>
      <c r="N494" s="2">
        <v>79</v>
      </c>
      <c r="O494" s="2">
        <v>79</v>
      </c>
      <c r="P494" s="2" t="s">
        <v>108</v>
      </c>
    </row>
    <row r="495" spans="1:22" x14ac:dyDescent="0.25">
      <c r="A495" s="10">
        <v>44775</v>
      </c>
      <c r="B495" s="26">
        <v>0.38541666666666669</v>
      </c>
      <c r="C495" s="2">
        <v>7.27</v>
      </c>
      <c r="D495" s="11">
        <v>4.25</v>
      </c>
      <c r="E495" s="13">
        <v>46.1</v>
      </c>
      <c r="F495" s="12">
        <v>14.444444444444439</v>
      </c>
      <c r="G495" s="12">
        <v>14.7</v>
      </c>
      <c r="H495" s="11">
        <v>20.2</v>
      </c>
      <c r="J495" s="2">
        <v>31347</v>
      </c>
      <c r="K495" s="12">
        <v>19.5</v>
      </c>
      <c r="N495" s="2">
        <v>240</v>
      </c>
      <c r="O495" s="2">
        <v>6.8</v>
      </c>
      <c r="P495" s="2" t="s">
        <v>108</v>
      </c>
    </row>
    <row r="496" spans="1:22" x14ac:dyDescent="0.25">
      <c r="A496" s="10">
        <v>44789</v>
      </c>
      <c r="B496" s="26">
        <v>0.38541666666666669</v>
      </c>
      <c r="C496" s="2">
        <v>7.05</v>
      </c>
      <c r="D496" s="11">
        <v>2.8</v>
      </c>
      <c r="E496" s="13">
        <v>30</v>
      </c>
      <c r="F496" s="12">
        <v>18.333333333333339</v>
      </c>
      <c r="G496" s="12">
        <v>16.3</v>
      </c>
      <c r="H496" s="11">
        <v>18.5</v>
      </c>
      <c r="J496" s="2">
        <v>19280</v>
      </c>
      <c r="K496" s="12">
        <v>11.5</v>
      </c>
      <c r="N496" s="2">
        <v>49</v>
      </c>
      <c r="O496" s="2">
        <v>11</v>
      </c>
      <c r="P496" s="2" t="s">
        <v>108</v>
      </c>
    </row>
    <row r="497" spans="1:22" x14ac:dyDescent="0.25">
      <c r="A497" s="10">
        <v>44803</v>
      </c>
      <c r="B497" s="26">
        <v>0.41805555555555557</v>
      </c>
      <c r="C497" s="2">
        <v>7.29</v>
      </c>
      <c r="D497" s="11">
        <v>1.68</v>
      </c>
      <c r="E497" s="13">
        <v>17.8</v>
      </c>
      <c r="F497" s="12">
        <v>21.111111111111111</v>
      </c>
      <c r="G497" s="12">
        <v>15.2</v>
      </c>
      <c r="H497" s="11">
        <v>10.54</v>
      </c>
      <c r="J497" s="2">
        <v>19182</v>
      </c>
      <c r="K497" s="12">
        <v>11.4</v>
      </c>
      <c r="N497" s="2">
        <v>540</v>
      </c>
      <c r="O497" s="2">
        <v>350</v>
      </c>
      <c r="P497" s="2" t="s">
        <v>108</v>
      </c>
    </row>
    <row r="498" spans="1:22" x14ac:dyDescent="0.25">
      <c r="A498" s="10">
        <v>44817</v>
      </c>
      <c r="B498" s="26">
        <v>0.3743055555555555</v>
      </c>
      <c r="C498" s="2">
        <v>7.31</v>
      </c>
      <c r="D498" s="11">
        <v>5.26</v>
      </c>
      <c r="E498" s="13">
        <v>57.1</v>
      </c>
      <c r="F498" s="12">
        <v>15</v>
      </c>
      <c r="G498" s="12">
        <v>15.1</v>
      </c>
      <c r="H498" s="11">
        <v>9.0399999999999991</v>
      </c>
      <c r="J498" s="2">
        <v>23854</v>
      </c>
      <c r="K498" s="12">
        <v>14.5</v>
      </c>
      <c r="N498" s="2">
        <v>130</v>
      </c>
      <c r="O498" s="2">
        <v>34</v>
      </c>
      <c r="P498" s="2" t="s">
        <v>108</v>
      </c>
    </row>
    <row r="499" spans="1:22" x14ac:dyDescent="0.25">
      <c r="A499" s="10">
        <v>44832</v>
      </c>
      <c r="B499" s="26">
        <v>0.39583333333333331</v>
      </c>
      <c r="C499" s="2">
        <v>7.24</v>
      </c>
      <c r="D499" s="11">
        <v>5.04</v>
      </c>
      <c r="E499" s="13">
        <v>55.7</v>
      </c>
      <c r="F499" s="12">
        <v>15.555555555555561</v>
      </c>
      <c r="G499" s="12">
        <v>13.9</v>
      </c>
      <c r="H499" s="11">
        <v>3.03</v>
      </c>
      <c r="J499" s="2">
        <v>34883</v>
      </c>
      <c r="K499" s="12">
        <v>22</v>
      </c>
      <c r="N499" s="2">
        <v>49</v>
      </c>
      <c r="O499" s="2">
        <v>49</v>
      </c>
      <c r="P499" s="2">
        <v>3.6999999999999998E-2</v>
      </c>
      <c r="Q499" s="2">
        <v>0.37</v>
      </c>
      <c r="R499" s="2">
        <v>8.2000000000000003E-2</v>
      </c>
      <c r="S499" s="2">
        <v>0.03</v>
      </c>
      <c r="T499" s="2">
        <v>3.6999999999999998E-2</v>
      </c>
      <c r="U499" s="2">
        <v>6.7000000000000004E-2</v>
      </c>
      <c r="V499" s="2">
        <v>46</v>
      </c>
    </row>
    <row r="500" spans="1:22" x14ac:dyDescent="0.25">
      <c r="C500" s="11"/>
      <c r="D500" s="11"/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459</v>
      </c>
      <c r="D503" s="2">
        <f t="shared" ref="D503:O503" si="0">COUNT(D6:D501)</f>
        <v>479</v>
      </c>
      <c r="E503" s="2">
        <f t="shared" si="0"/>
        <v>482</v>
      </c>
      <c r="F503" s="2">
        <f t="shared" si="0"/>
        <v>52</v>
      </c>
      <c r="G503" s="2">
        <f t="shared" si="0"/>
        <v>486</v>
      </c>
      <c r="H503" s="2">
        <f t="shared" si="0"/>
        <v>449</v>
      </c>
      <c r="I503" s="12">
        <f t="shared" si="0"/>
        <v>389</v>
      </c>
      <c r="J503" s="12">
        <f t="shared" si="0"/>
        <v>483</v>
      </c>
      <c r="K503" s="12">
        <f t="shared" si="0"/>
        <v>486</v>
      </c>
      <c r="L503" s="2" t="s">
        <v>109</v>
      </c>
      <c r="M503" s="2" t="s">
        <v>109</v>
      </c>
      <c r="N503" s="13">
        <f t="shared" si="0"/>
        <v>482</v>
      </c>
      <c r="O503" s="13">
        <f t="shared" si="0"/>
        <v>52</v>
      </c>
      <c r="P503" s="2">
        <f t="shared" ref="P503:V503" si="1">COUNT(P6:P501)</f>
        <v>120</v>
      </c>
      <c r="Q503" s="2">
        <f t="shared" si="1"/>
        <v>121</v>
      </c>
      <c r="R503" s="2">
        <f t="shared" si="1"/>
        <v>121</v>
      </c>
      <c r="S503" s="2">
        <f t="shared" si="1"/>
        <v>120</v>
      </c>
      <c r="T503" s="2">
        <f t="shared" si="1"/>
        <v>120</v>
      </c>
      <c r="U503" s="2">
        <f t="shared" si="1"/>
        <v>121</v>
      </c>
      <c r="V503" s="2">
        <f t="shared" si="1"/>
        <v>120</v>
      </c>
    </row>
    <row r="504" spans="1:22" x14ac:dyDescent="0.25">
      <c r="A504" s="17" t="s">
        <v>96</v>
      </c>
      <c r="C504" s="11">
        <f>AVERAGE(C6:C501)</f>
        <v>7.1912636165577357</v>
      </c>
      <c r="D504" s="11">
        <f t="shared" ref="D504:O504" si="2">AVERAGE(D6:D501)</f>
        <v>6.7493736951983321</v>
      </c>
      <c r="E504" s="11">
        <f t="shared" si="2"/>
        <v>65.549170124481336</v>
      </c>
      <c r="F504" s="11">
        <f t="shared" si="2"/>
        <v>9.9252136752136764</v>
      </c>
      <c r="G504" s="12">
        <f t="shared" si="2"/>
        <v>11.492592592592587</v>
      </c>
      <c r="H504" s="11">
        <f t="shared" si="2"/>
        <v>35.145167037861917</v>
      </c>
      <c r="I504" s="12">
        <f t="shared" si="2"/>
        <v>6300.1575835475578</v>
      </c>
      <c r="J504" s="12">
        <f t="shared" si="2"/>
        <v>9399.9519668737048</v>
      </c>
      <c r="K504" s="12">
        <f t="shared" si="2"/>
        <v>5.5636911391928097</v>
      </c>
      <c r="L504" s="2" t="s">
        <v>109</v>
      </c>
      <c r="M504" s="2" t="s">
        <v>109</v>
      </c>
      <c r="N504" s="13">
        <f t="shared" si="2"/>
        <v>218.80124481327803</v>
      </c>
      <c r="O504" s="13">
        <f t="shared" si="2"/>
        <v>92.205769230769249</v>
      </c>
      <c r="P504" s="11">
        <f t="shared" ref="P504:V504" si="3">AVERAGE(P6:P501)</f>
        <v>0.67490833333333289</v>
      </c>
      <c r="Q504" s="11">
        <f t="shared" si="3"/>
        <v>1.4447107438016533</v>
      </c>
      <c r="R504" s="11">
        <f t="shared" si="3"/>
        <v>0.27171900826446305</v>
      </c>
      <c r="S504" s="11">
        <f t="shared" si="3"/>
        <v>0.13193333333333329</v>
      </c>
      <c r="T504" s="11">
        <f t="shared" si="3"/>
        <v>0.63001666666666656</v>
      </c>
      <c r="U504" s="11">
        <f t="shared" si="3"/>
        <v>0.65832231404958674</v>
      </c>
      <c r="V504" s="11">
        <f t="shared" si="3"/>
        <v>26.966666666666665</v>
      </c>
    </row>
    <row r="505" spans="1:22" x14ac:dyDescent="0.25">
      <c r="A505" s="17" t="s">
        <v>129</v>
      </c>
      <c r="C505" s="11">
        <f>STDEV(C6:C501)</f>
        <v>0.46853266047882247</v>
      </c>
      <c r="D505" s="11">
        <f t="shared" ref="D505:O505" si="4">STDEV(D6:D501)</f>
        <v>2.709060580783063</v>
      </c>
      <c r="E505" s="11">
        <f t="shared" si="4"/>
        <v>30.655186626170472</v>
      </c>
      <c r="F505" s="11">
        <f t="shared" si="4"/>
        <v>5.9754488888542623</v>
      </c>
      <c r="G505" s="12">
        <f t="shared" si="4"/>
        <v>4.3306420402868335</v>
      </c>
      <c r="H505" s="11">
        <f t="shared" si="4"/>
        <v>86.830835747647754</v>
      </c>
      <c r="I505" s="12">
        <f t="shared" si="4"/>
        <v>6117.8968826659147</v>
      </c>
      <c r="J505" s="12">
        <f t="shared" si="4"/>
        <v>8825.2204588952336</v>
      </c>
      <c r="K505" s="12">
        <f t="shared" si="4"/>
        <v>5.6059662567497757</v>
      </c>
      <c r="L505" s="2" t="s">
        <v>109</v>
      </c>
      <c r="M505" s="2" t="s">
        <v>109</v>
      </c>
      <c r="N505" s="13">
        <f t="shared" si="4"/>
        <v>347.6492414063668</v>
      </c>
      <c r="O505" s="13">
        <f t="shared" si="4"/>
        <v>110.83416407790361</v>
      </c>
      <c r="P505" s="11">
        <f t="shared" ref="P505:V505" si="5">STDEV(P6:P501)</f>
        <v>1.0439638825961686</v>
      </c>
      <c r="Q505" s="11">
        <f t="shared" si="5"/>
        <v>0.74893488188244672</v>
      </c>
      <c r="R505" s="11">
        <f t="shared" si="5"/>
        <v>0.48481715149701027</v>
      </c>
      <c r="S505" s="11">
        <f t="shared" si="5"/>
        <v>0.32174481598099486</v>
      </c>
      <c r="T505" s="11">
        <f t="shared" si="5"/>
        <v>0.99266796926206902</v>
      </c>
      <c r="U505" s="11">
        <f t="shared" si="5"/>
        <v>0.57967381941450546</v>
      </c>
      <c r="V505" s="11">
        <f t="shared" si="5"/>
        <v>36.319990868592981</v>
      </c>
    </row>
    <row r="506" spans="1:22" x14ac:dyDescent="0.25">
      <c r="A506" s="17" t="s">
        <v>99</v>
      </c>
      <c r="C506" s="11">
        <f>MAX(C6:C501)</f>
        <v>9.08</v>
      </c>
      <c r="D506" s="11">
        <f t="shared" ref="D506:O506" si="6">MAX(D6:D501)</f>
        <v>19.82</v>
      </c>
      <c r="E506" s="11">
        <f t="shared" si="6"/>
        <v>237.9</v>
      </c>
      <c r="F506" s="11">
        <f t="shared" si="6"/>
        <v>21.111111111111111</v>
      </c>
      <c r="G506" s="12">
        <f t="shared" si="6"/>
        <v>21.7</v>
      </c>
      <c r="H506" s="11">
        <f t="shared" si="6"/>
        <v>1345</v>
      </c>
      <c r="I506" s="12">
        <f t="shared" si="6"/>
        <v>26000</v>
      </c>
      <c r="J506" s="12">
        <f t="shared" si="6"/>
        <v>40199</v>
      </c>
      <c r="K506" s="12">
        <f t="shared" si="6"/>
        <v>26.5</v>
      </c>
      <c r="L506" s="2" t="s">
        <v>109</v>
      </c>
      <c r="M506" s="2" t="s">
        <v>109</v>
      </c>
      <c r="N506" s="13">
        <f t="shared" si="6"/>
        <v>2400</v>
      </c>
      <c r="O506" s="13">
        <f t="shared" si="6"/>
        <v>540</v>
      </c>
      <c r="P506" s="11">
        <f t="shared" ref="P506:V506" si="7">MAX(P6:P501)</f>
        <v>7.21</v>
      </c>
      <c r="Q506" s="11">
        <f t="shared" si="7"/>
        <v>4.5</v>
      </c>
      <c r="R506" s="11">
        <f t="shared" si="7"/>
        <v>5</v>
      </c>
      <c r="S506" s="11">
        <f t="shared" si="7"/>
        <v>3.5</v>
      </c>
      <c r="T506" s="11">
        <f t="shared" si="7"/>
        <v>7.16</v>
      </c>
      <c r="U506" s="11">
        <f t="shared" si="7"/>
        <v>3.1</v>
      </c>
      <c r="V506" s="11">
        <f t="shared" si="7"/>
        <v>280</v>
      </c>
    </row>
    <row r="507" spans="1:22" x14ac:dyDescent="0.25">
      <c r="A507" s="17" t="s">
        <v>100</v>
      </c>
      <c r="C507" s="11">
        <f>MIN(C6:C501)</f>
        <v>5.8</v>
      </c>
      <c r="D507" s="11">
        <f t="shared" ref="D507:O507" si="8">MIN(D6:D501)</f>
        <v>0.09</v>
      </c>
      <c r="E507" s="11">
        <f t="shared" si="8"/>
        <v>0.8</v>
      </c>
      <c r="F507" s="11">
        <f t="shared" si="8"/>
        <v>0</v>
      </c>
      <c r="G507" s="12">
        <f t="shared" si="8"/>
        <v>0.5</v>
      </c>
      <c r="H507" s="11">
        <f t="shared" si="8"/>
        <v>1.47</v>
      </c>
      <c r="I507" s="12">
        <f t="shared" si="8"/>
        <v>145.9</v>
      </c>
      <c r="J507" s="12">
        <f t="shared" si="8"/>
        <v>200.7</v>
      </c>
      <c r="K507" s="12">
        <f t="shared" si="8"/>
        <v>0.1</v>
      </c>
      <c r="L507" s="2" t="s">
        <v>109</v>
      </c>
      <c r="M507" s="2" t="s">
        <v>109</v>
      </c>
      <c r="N507" s="13">
        <f>MIN(N6:N501)</f>
        <v>1</v>
      </c>
      <c r="O507" s="13">
        <f t="shared" si="8"/>
        <v>6.8</v>
      </c>
      <c r="P507" s="11">
        <f t="shared" ref="P507:V507" si="9">MIN(P6:P501)</f>
        <v>5.0000000000000001E-3</v>
      </c>
      <c r="Q507" s="11">
        <f t="shared" si="9"/>
        <v>0.25</v>
      </c>
      <c r="R507" s="11">
        <f t="shared" si="9"/>
        <v>0.05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4</v>
      </c>
    </row>
    <row r="508" spans="1:22" x14ac:dyDescent="0.25">
      <c r="A508" s="17" t="s">
        <v>105</v>
      </c>
      <c r="N508" s="13">
        <f>GEOMEAN(N6:N501)</f>
        <v>80.755605511090181</v>
      </c>
      <c r="O508" s="13">
        <f>GEOMEAN(O6:O501)</f>
        <v>51.139866119590302</v>
      </c>
    </row>
    <row r="509" spans="1:22" x14ac:dyDescent="0.25">
      <c r="A509" s="17" t="s">
        <v>106</v>
      </c>
      <c r="N509" s="13">
        <f>COUNTIF(N6:N501,"&gt;200")</f>
        <v>142</v>
      </c>
      <c r="O509" s="13">
        <f>COUNTIF(O6:O501,"&gt;200")</f>
        <v>8</v>
      </c>
    </row>
    <row r="510" spans="1:22" x14ac:dyDescent="0.25">
      <c r="A510" s="17" t="s">
        <v>107</v>
      </c>
      <c r="L510" s="12"/>
      <c r="N510" s="13">
        <f>(N509/N503)*100</f>
        <v>29.460580912863072</v>
      </c>
      <c r="O510" s="13">
        <f>(O509/O503)*100</f>
        <v>15.384615384615385</v>
      </c>
    </row>
  </sheetData>
  <phoneticPr fontId="0" type="noConversion"/>
  <pageMargins left="1" right="1" top="1" bottom="1" header="0.5" footer="0.5"/>
  <pageSetup scale="58" firstPageNumber="175" fitToHeight="2" orientation="landscape" useFirstPageNumber="1" r:id="rId1"/>
  <headerFooter alignWithMargins="0">
    <oddFooter>&amp;CA-&amp;P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W510"/>
  <sheetViews>
    <sheetView zoomScale="80" zoomScaleNormal="80" workbookViewId="0">
      <pane xSplit="1" ySplit="5" topLeftCell="B467" activePane="bottomRight" state="frozen"/>
      <selection activeCell="B361" sqref="B361"/>
      <selection pane="topRight" activeCell="B361" sqref="B361"/>
      <selection pane="bottomLeft" activeCell="B361" sqref="B361"/>
      <selection pane="bottomRight" activeCell="B472" sqref="B472:B497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11.28515625" style="2" bestFit="1" customWidth="1"/>
    <col min="13" max="13" width="6.140625" style="2" bestFit="1" customWidth="1"/>
    <col min="14" max="14" width="16.140625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9.28515625" style="2" bestFit="1" customWidth="1"/>
    <col min="19" max="19" width="18.5703125" style="2" bestFit="1" customWidth="1"/>
    <col min="20" max="20" width="8" style="2" bestFit="1" customWidth="1"/>
    <col min="21" max="21" width="9" style="2" bestFit="1" customWidth="1"/>
    <col min="22" max="22" width="7.28515625" style="2" bestFit="1" customWidth="1"/>
    <col min="23" max="16384" width="8.85546875" style="2"/>
  </cols>
  <sheetData>
    <row r="1" spans="1:23" x14ac:dyDescent="0.25">
      <c r="A1" s="17" t="s">
        <v>132</v>
      </c>
      <c r="B1" s="231">
        <v>45</v>
      </c>
      <c r="D1" s="12"/>
      <c r="E1" s="12"/>
      <c r="F1" s="12"/>
      <c r="G1" s="12"/>
      <c r="H1" s="13"/>
      <c r="I1" s="13"/>
      <c r="J1" s="12"/>
      <c r="L1" s="11"/>
      <c r="M1" s="3"/>
    </row>
    <row r="2" spans="1:23" x14ac:dyDescent="0.25">
      <c r="A2" s="17" t="s">
        <v>131</v>
      </c>
      <c r="B2" s="56" t="s">
        <v>86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B3" s="11"/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x14ac:dyDescent="0.25">
      <c r="A6" s="8">
        <v>37937.444444444445</v>
      </c>
      <c r="B6" s="26">
        <v>37937.444444444445</v>
      </c>
      <c r="C6" s="4">
        <v>7.92</v>
      </c>
      <c r="D6" s="4">
        <v>11.43</v>
      </c>
      <c r="E6" s="5">
        <v>95.4</v>
      </c>
      <c r="F6" s="5"/>
      <c r="G6" s="5">
        <v>7.4</v>
      </c>
      <c r="H6" s="4">
        <v>75.2</v>
      </c>
      <c r="I6" s="5">
        <v>36.700000000000003</v>
      </c>
      <c r="J6" s="5">
        <v>55.2</v>
      </c>
      <c r="K6" s="5">
        <v>0</v>
      </c>
      <c r="L6" s="6"/>
      <c r="M6" s="4"/>
      <c r="N6" s="6">
        <v>30</v>
      </c>
      <c r="O6" s="6"/>
      <c r="P6" s="4"/>
      <c r="Q6" s="5"/>
      <c r="R6" s="5"/>
      <c r="S6" s="4"/>
      <c r="T6" s="4"/>
      <c r="U6" s="4"/>
      <c r="V6" s="6"/>
      <c r="W6" s="6"/>
    </row>
    <row r="7" spans="1:23" x14ac:dyDescent="0.25">
      <c r="A7" s="8">
        <v>37949.395833333336</v>
      </c>
      <c r="B7" s="26">
        <v>37949.395833333336</v>
      </c>
      <c r="C7" s="4">
        <v>7.54</v>
      </c>
      <c r="D7" s="4">
        <v>11.71</v>
      </c>
      <c r="E7" s="5">
        <v>94.6</v>
      </c>
      <c r="F7" s="5"/>
      <c r="G7" s="5">
        <v>6.1</v>
      </c>
      <c r="H7" s="4">
        <v>43</v>
      </c>
      <c r="I7" s="5">
        <v>38.1</v>
      </c>
      <c r="J7" s="5">
        <v>59.6</v>
      </c>
      <c r="K7" s="5">
        <v>0</v>
      </c>
      <c r="L7" s="6"/>
      <c r="M7" s="4"/>
      <c r="N7" s="6">
        <v>4</v>
      </c>
      <c r="O7" s="6"/>
      <c r="P7" s="4">
        <v>0.13</v>
      </c>
      <c r="Q7" s="4">
        <v>0.25</v>
      </c>
      <c r="R7" s="4">
        <v>0.05</v>
      </c>
      <c r="S7" s="15">
        <v>5.0000000000000001E-3</v>
      </c>
      <c r="T7" s="4">
        <v>0.13</v>
      </c>
      <c r="U7" s="4">
        <v>0.09</v>
      </c>
      <c r="V7" s="6">
        <v>60</v>
      </c>
      <c r="W7" s="6"/>
    </row>
    <row r="8" spans="1:23" x14ac:dyDescent="0.25">
      <c r="A8" s="8">
        <v>37964.423611111109</v>
      </c>
      <c r="B8" s="26">
        <v>37964.423611111109</v>
      </c>
      <c r="C8" s="4">
        <v>7.19</v>
      </c>
      <c r="D8" s="4">
        <v>12.01</v>
      </c>
      <c r="E8" s="5">
        <v>95</v>
      </c>
      <c r="F8" s="5"/>
      <c r="G8" s="5">
        <v>5.4</v>
      </c>
      <c r="H8" s="4">
        <v>18.399999999999999</v>
      </c>
      <c r="I8" s="5">
        <v>41.4</v>
      </c>
      <c r="J8" s="5">
        <v>66.3</v>
      </c>
      <c r="K8" s="5">
        <v>0</v>
      </c>
      <c r="L8" s="6"/>
      <c r="M8" s="4"/>
      <c r="N8" s="6">
        <v>1</v>
      </c>
      <c r="O8" s="6"/>
      <c r="P8" s="4"/>
      <c r="Q8" s="4"/>
      <c r="R8" s="4"/>
      <c r="S8" s="4"/>
      <c r="T8" s="4"/>
      <c r="U8" s="4"/>
      <c r="V8" s="6"/>
      <c r="W8" s="6"/>
    </row>
    <row r="9" spans="1:23" x14ac:dyDescent="0.25">
      <c r="A9" s="8">
        <v>37977.454861111109</v>
      </c>
      <c r="B9" s="26">
        <v>37977.454861111109</v>
      </c>
      <c r="C9" s="4">
        <v>7.32</v>
      </c>
      <c r="D9" s="4">
        <v>11.75</v>
      </c>
      <c r="E9" s="5">
        <v>94.9</v>
      </c>
      <c r="F9" s="5"/>
      <c r="G9" s="5">
        <v>6.3</v>
      </c>
      <c r="H9" s="4">
        <v>15.1</v>
      </c>
      <c r="I9" s="5">
        <v>41.4</v>
      </c>
      <c r="J9" s="5">
        <v>64.400000000000006</v>
      </c>
      <c r="K9" s="5">
        <v>0</v>
      </c>
      <c r="L9" s="6"/>
      <c r="M9" s="4"/>
      <c r="N9" s="6">
        <v>1</v>
      </c>
      <c r="O9" s="6"/>
      <c r="P9" s="4">
        <v>0.13</v>
      </c>
      <c r="Q9" s="4">
        <v>0.25</v>
      </c>
      <c r="R9" s="4">
        <v>0.05</v>
      </c>
      <c r="S9" s="15">
        <v>5.0000000000000001E-3</v>
      </c>
      <c r="T9" s="4">
        <v>0.13</v>
      </c>
      <c r="U9" s="4">
        <v>0.01</v>
      </c>
      <c r="V9" s="6">
        <v>10</v>
      </c>
      <c r="W9" s="6"/>
    </row>
    <row r="10" spans="1:23" x14ac:dyDescent="0.25">
      <c r="A10" s="8">
        <v>37993.416666666664</v>
      </c>
      <c r="B10" s="26">
        <v>37993.416666666664</v>
      </c>
      <c r="C10" s="4">
        <v>7.62</v>
      </c>
      <c r="D10" s="4">
        <v>12.66</v>
      </c>
      <c r="E10" s="5">
        <v>93.1</v>
      </c>
      <c r="F10" s="5"/>
      <c r="G10" s="5">
        <v>2.5</v>
      </c>
      <c r="H10" s="4">
        <v>16</v>
      </c>
      <c r="I10" s="5">
        <v>40</v>
      </c>
      <c r="J10" s="5">
        <v>70.3</v>
      </c>
      <c r="K10" s="5">
        <v>0</v>
      </c>
      <c r="L10" s="6"/>
      <c r="M10" s="4"/>
      <c r="N10" s="6">
        <v>2</v>
      </c>
      <c r="O10" s="6"/>
      <c r="P10" s="4"/>
      <c r="Q10" s="4"/>
      <c r="R10" s="4"/>
      <c r="S10" s="4"/>
      <c r="T10" s="4"/>
      <c r="U10" s="4"/>
      <c r="V10" s="6"/>
      <c r="W10" s="6"/>
    </row>
    <row r="11" spans="1:23" x14ac:dyDescent="0.25">
      <c r="A11" s="8">
        <v>38006.399305555555</v>
      </c>
      <c r="B11" s="26">
        <v>38006.399305555555</v>
      </c>
      <c r="C11" s="4">
        <v>7.27</v>
      </c>
      <c r="D11" s="4">
        <v>12.54</v>
      </c>
      <c r="E11" s="5">
        <v>91</v>
      </c>
      <c r="F11" s="5"/>
      <c r="G11" s="5">
        <v>5.3</v>
      </c>
      <c r="H11" s="4">
        <v>15.6</v>
      </c>
      <c r="I11" s="5">
        <v>38.6</v>
      </c>
      <c r="J11" s="5">
        <v>61.9</v>
      </c>
      <c r="K11" s="5">
        <v>0</v>
      </c>
      <c r="L11" s="6"/>
      <c r="M11" s="4"/>
      <c r="N11" s="6">
        <v>1</v>
      </c>
      <c r="O11" s="6"/>
      <c r="P11" s="15">
        <v>5.0000000000000001E-3</v>
      </c>
      <c r="Q11" s="4">
        <v>0.25</v>
      </c>
      <c r="R11" s="4">
        <v>0.05</v>
      </c>
      <c r="S11" s="15">
        <v>5.0000000000000001E-3</v>
      </c>
      <c r="T11" s="15">
        <v>5.0000000000000001E-3</v>
      </c>
      <c r="U11" s="4">
        <v>0.01</v>
      </c>
      <c r="V11" s="6">
        <v>11</v>
      </c>
      <c r="W11" s="6"/>
    </row>
    <row r="12" spans="1:23" x14ac:dyDescent="0.25">
      <c r="A12" s="8">
        <v>38020.395833333336</v>
      </c>
      <c r="B12" s="26">
        <v>38020.395833333336</v>
      </c>
      <c r="C12" s="4">
        <v>7.37</v>
      </c>
      <c r="D12" s="4">
        <v>12.45</v>
      </c>
      <c r="E12" s="5">
        <v>96.5</v>
      </c>
      <c r="F12" s="5"/>
      <c r="G12" s="5">
        <v>4.8</v>
      </c>
      <c r="H12" s="4">
        <v>13.7</v>
      </c>
      <c r="I12" s="5">
        <v>40.799999999999997</v>
      </c>
      <c r="J12" s="5">
        <v>66.599999999999994</v>
      </c>
      <c r="K12" s="5">
        <v>0</v>
      </c>
      <c r="L12" s="6"/>
      <c r="M12" s="4"/>
      <c r="N12" s="6">
        <v>4</v>
      </c>
      <c r="O12" s="6"/>
      <c r="P12" s="4"/>
      <c r="Q12" s="4"/>
      <c r="R12" s="4"/>
      <c r="S12" s="4"/>
      <c r="T12" s="4"/>
      <c r="U12" s="4"/>
      <c r="V12" s="6"/>
      <c r="W12" s="6"/>
    </row>
    <row r="13" spans="1:23" x14ac:dyDescent="0.25">
      <c r="A13" s="8">
        <v>38034.409722222219</v>
      </c>
      <c r="B13" s="26">
        <v>38034.409722222219</v>
      </c>
      <c r="C13" s="4">
        <v>7.22</v>
      </c>
      <c r="D13" s="4">
        <v>12.82</v>
      </c>
      <c r="E13" s="5">
        <v>99.5</v>
      </c>
      <c r="F13" s="5"/>
      <c r="G13" s="5">
        <v>4.7</v>
      </c>
      <c r="H13" s="4">
        <v>6.47</v>
      </c>
      <c r="I13" s="5">
        <v>44.4</v>
      </c>
      <c r="J13" s="5">
        <v>72.400000000000006</v>
      </c>
      <c r="K13" s="5">
        <v>0</v>
      </c>
      <c r="L13" s="6"/>
      <c r="M13" s="4"/>
      <c r="N13" s="6"/>
      <c r="O13" s="6"/>
      <c r="P13" s="4">
        <v>0.11</v>
      </c>
      <c r="Q13" s="4">
        <v>0.25</v>
      </c>
      <c r="R13" s="4">
        <v>0.05</v>
      </c>
      <c r="S13" s="15">
        <v>5.0000000000000001E-3</v>
      </c>
      <c r="T13" s="4">
        <v>0.11</v>
      </c>
      <c r="U13" s="4">
        <v>0.01</v>
      </c>
      <c r="V13" s="6">
        <v>5</v>
      </c>
      <c r="W13" s="6"/>
    </row>
    <row r="14" spans="1:23" x14ac:dyDescent="0.25">
      <c r="A14" s="8">
        <v>38048.399305555555</v>
      </c>
      <c r="B14" s="26">
        <v>38048.399305555555</v>
      </c>
      <c r="C14" s="4">
        <v>7.33</v>
      </c>
      <c r="D14" s="4">
        <v>12.17</v>
      </c>
      <c r="E14" s="5">
        <v>96.5</v>
      </c>
      <c r="F14" s="5"/>
      <c r="G14" s="5">
        <v>5.7</v>
      </c>
      <c r="H14" s="4">
        <v>9.18</v>
      </c>
      <c r="I14" s="5">
        <v>43.6</v>
      </c>
      <c r="J14" s="5">
        <v>69.3</v>
      </c>
      <c r="K14" s="5">
        <v>0</v>
      </c>
      <c r="L14" s="6"/>
      <c r="M14" s="4"/>
      <c r="N14" s="6">
        <v>2</v>
      </c>
      <c r="O14" s="6"/>
      <c r="P14" s="4"/>
      <c r="Q14" s="4"/>
      <c r="R14" s="4"/>
      <c r="S14" s="4"/>
      <c r="T14" s="4"/>
      <c r="U14" s="4"/>
      <c r="V14" s="6"/>
      <c r="W14" s="6"/>
    </row>
    <row r="15" spans="1:23" x14ac:dyDescent="0.25">
      <c r="A15" s="8">
        <v>38062.392361111109</v>
      </c>
      <c r="B15" s="26">
        <v>38062.392361111109</v>
      </c>
      <c r="C15" s="4">
        <v>7.24</v>
      </c>
      <c r="D15" s="4">
        <v>11.59</v>
      </c>
      <c r="E15" s="5">
        <v>94.1</v>
      </c>
      <c r="F15" s="5"/>
      <c r="G15" s="5">
        <v>6.5</v>
      </c>
      <c r="H15" s="4">
        <v>7.5</v>
      </c>
      <c r="I15" s="5">
        <v>41.9</v>
      </c>
      <c r="J15" s="5">
        <v>64.7</v>
      </c>
      <c r="K15" s="5">
        <v>0</v>
      </c>
      <c r="L15" s="6"/>
      <c r="M15" s="4"/>
      <c r="N15" s="6">
        <v>1</v>
      </c>
      <c r="O15" s="6"/>
      <c r="P15" s="4">
        <v>0.1</v>
      </c>
      <c r="Q15" s="4">
        <v>0.6</v>
      </c>
      <c r="R15" s="4">
        <v>0.05</v>
      </c>
      <c r="S15" s="15">
        <v>5.0000000000000001E-3</v>
      </c>
      <c r="T15" s="4">
        <v>0.1</v>
      </c>
      <c r="U15" s="4">
        <v>0.01</v>
      </c>
      <c r="V15" s="6">
        <v>5</v>
      </c>
      <c r="W15" s="6"/>
    </row>
    <row r="16" spans="1:23" x14ac:dyDescent="0.25">
      <c r="A16" s="8">
        <v>38076.416666666664</v>
      </c>
      <c r="B16" s="26">
        <v>38076.416666666664</v>
      </c>
      <c r="C16" s="4">
        <v>7.22</v>
      </c>
      <c r="D16" s="4">
        <v>11.55</v>
      </c>
      <c r="E16" s="5">
        <v>98.2</v>
      </c>
      <c r="F16" s="5"/>
      <c r="G16" s="5">
        <v>8.1999999999999993</v>
      </c>
      <c r="H16" s="4">
        <v>4.92</v>
      </c>
      <c r="I16" s="5">
        <v>41.9</v>
      </c>
      <c r="J16" s="5">
        <v>61.5</v>
      </c>
      <c r="K16" s="5">
        <v>0</v>
      </c>
      <c r="L16" s="6"/>
      <c r="M16" s="4"/>
      <c r="N16" s="6">
        <v>4</v>
      </c>
      <c r="O16" s="6"/>
      <c r="P16" s="4"/>
      <c r="Q16" s="4"/>
      <c r="R16" s="4"/>
      <c r="S16" s="4"/>
      <c r="T16" s="4"/>
      <c r="U16" s="4"/>
      <c r="V16" s="6"/>
      <c r="W16" s="6"/>
    </row>
    <row r="17" spans="1:23" x14ac:dyDescent="0.25">
      <c r="A17" s="8">
        <v>38090.402777777781</v>
      </c>
      <c r="B17" s="26">
        <v>38090.402777777781</v>
      </c>
      <c r="C17" s="4">
        <v>7.19</v>
      </c>
      <c r="D17" s="4">
        <v>11.14</v>
      </c>
      <c r="E17" s="5">
        <v>96.5</v>
      </c>
      <c r="F17" s="5"/>
      <c r="G17" s="5">
        <v>8.6999999999999993</v>
      </c>
      <c r="H17" s="4">
        <v>10.5</v>
      </c>
      <c r="I17" s="5">
        <v>35</v>
      </c>
      <c r="J17" s="5">
        <v>50.7</v>
      </c>
      <c r="K17" s="5">
        <v>0</v>
      </c>
      <c r="L17" s="6"/>
      <c r="M17" s="4"/>
      <c r="N17" s="6">
        <v>4</v>
      </c>
      <c r="O17" s="6"/>
      <c r="P17" s="15">
        <v>5.0000000000000001E-3</v>
      </c>
      <c r="Q17" s="4">
        <v>0.25</v>
      </c>
      <c r="R17" s="4">
        <v>0.05</v>
      </c>
      <c r="S17" s="15">
        <v>5.0000000000000001E-3</v>
      </c>
      <c r="T17" s="15">
        <v>5.0000000000000001E-3</v>
      </c>
      <c r="U17" s="4">
        <v>0.01</v>
      </c>
      <c r="V17" s="6">
        <v>12</v>
      </c>
      <c r="W17" s="6"/>
    </row>
    <row r="18" spans="1:23" x14ac:dyDescent="0.25">
      <c r="A18" s="8">
        <v>38104.402777777781</v>
      </c>
      <c r="B18" s="26">
        <v>38104.402777777781</v>
      </c>
      <c r="C18" s="4">
        <v>7.33</v>
      </c>
      <c r="D18" s="4">
        <v>11.1</v>
      </c>
      <c r="E18" s="5">
        <v>99.1</v>
      </c>
      <c r="F18" s="5"/>
      <c r="G18" s="5">
        <v>10.4</v>
      </c>
      <c r="H18" s="4">
        <v>4.25</v>
      </c>
      <c r="I18" s="5">
        <v>40.700000000000003</v>
      </c>
      <c r="J18" s="5">
        <v>56.5</v>
      </c>
      <c r="K18" s="5">
        <v>0</v>
      </c>
      <c r="L18" s="6"/>
      <c r="M18" s="4"/>
      <c r="N18" s="6">
        <v>2</v>
      </c>
      <c r="O18" s="6"/>
      <c r="P18" s="4"/>
      <c r="Q18" s="4"/>
      <c r="R18" s="4"/>
      <c r="S18" s="4"/>
      <c r="T18" s="4"/>
      <c r="U18" s="4"/>
      <c r="V18" s="6"/>
      <c r="W18" s="6"/>
    </row>
    <row r="19" spans="1:23" x14ac:dyDescent="0.25">
      <c r="A19" s="8">
        <v>38118.388888888891</v>
      </c>
      <c r="B19" s="26">
        <v>38118.388888888891</v>
      </c>
      <c r="C19" s="4">
        <v>7.46</v>
      </c>
      <c r="D19" s="4">
        <v>10.64</v>
      </c>
      <c r="E19" s="5">
        <v>96.3</v>
      </c>
      <c r="F19" s="5"/>
      <c r="G19" s="5">
        <v>9.4</v>
      </c>
      <c r="H19" s="4">
        <v>7.42</v>
      </c>
      <c r="I19" s="5">
        <v>38.200000000000003</v>
      </c>
      <c r="J19" s="5">
        <v>54.7</v>
      </c>
      <c r="K19" s="5">
        <v>0</v>
      </c>
      <c r="L19" s="6"/>
      <c r="M19" s="4"/>
      <c r="N19" s="6">
        <v>2</v>
      </c>
      <c r="O19" s="6"/>
      <c r="P19" s="15">
        <v>5.0000000000000001E-3</v>
      </c>
      <c r="Q19" s="4">
        <v>0.25</v>
      </c>
      <c r="R19" s="4">
        <v>0.05</v>
      </c>
      <c r="S19" s="15">
        <v>5.0000000000000001E-3</v>
      </c>
      <c r="T19" s="15">
        <v>5.0000000000000001E-3</v>
      </c>
      <c r="U19" s="4">
        <v>0.01</v>
      </c>
      <c r="V19" s="6">
        <v>5</v>
      </c>
      <c r="W19" s="6"/>
    </row>
    <row r="20" spans="1:23" x14ac:dyDescent="0.25">
      <c r="A20" s="8">
        <v>38132.392361111109</v>
      </c>
      <c r="B20" s="26">
        <v>38132.392361111109</v>
      </c>
      <c r="C20" s="4">
        <v>7.37</v>
      </c>
      <c r="D20" s="4">
        <v>10.83</v>
      </c>
      <c r="E20" s="5">
        <v>97.8</v>
      </c>
      <c r="F20" s="5"/>
      <c r="G20" s="5">
        <v>11.1</v>
      </c>
      <c r="H20" s="4">
        <v>13.8</v>
      </c>
      <c r="I20" s="5">
        <v>31.5</v>
      </c>
      <c r="J20" s="5">
        <v>42.9</v>
      </c>
      <c r="K20" s="5">
        <v>0</v>
      </c>
      <c r="L20" s="6"/>
      <c r="M20" s="4"/>
      <c r="N20" s="6">
        <v>2</v>
      </c>
      <c r="O20" s="6"/>
      <c r="P20" s="4"/>
      <c r="Q20" s="4"/>
      <c r="R20" s="4"/>
      <c r="S20" s="4"/>
      <c r="T20" s="4"/>
      <c r="U20" s="4"/>
      <c r="V20" s="6"/>
      <c r="W20" s="6"/>
    </row>
    <row r="21" spans="1:23" x14ac:dyDescent="0.25">
      <c r="A21" s="8">
        <v>38146.402777777781</v>
      </c>
      <c r="B21" s="26">
        <v>38146.402777777781</v>
      </c>
      <c r="C21" s="4">
        <v>7.5</v>
      </c>
      <c r="D21" s="4">
        <v>11.65</v>
      </c>
      <c r="E21" s="5">
        <v>104.2</v>
      </c>
      <c r="F21" s="5"/>
      <c r="G21" s="5">
        <v>11.3</v>
      </c>
      <c r="H21" s="4">
        <v>12.6</v>
      </c>
      <c r="I21" s="5">
        <v>30.8</v>
      </c>
      <c r="J21" s="5">
        <v>42</v>
      </c>
      <c r="K21" s="5">
        <v>0</v>
      </c>
      <c r="L21" s="6"/>
      <c r="M21" s="4"/>
      <c r="N21" s="6">
        <v>13</v>
      </c>
      <c r="O21" s="6"/>
      <c r="P21" s="15">
        <v>5.0000000000000001E-3</v>
      </c>
      <c r="Q21" s="4">
        <v>0.25</v>
      </c>
      <c r="R21" s="4">
        <v>0.05</v>
      </c>
      <c r="S21" s="15">
        <v>5.0000000000000001E-3</v>
      </c>
      <c r="T21" s="15">
        <v>5.0000000000000001E-3</v>
      </c>
      <c r="U21" s="4">
        <v>0.01</v>
      </c>
      <c r="V21" s="6">
        <v>24</v>
      </c>
      <c r="W21" s="6"/>
    </row>
    <row r="22" spans="1:23" x14ac:dyDescent="0.25">
      <c r="A22" s="8">
        <v>38160.413194444445</v>
      </c>
      <c r="B22" s="26">
        <v>38160.413194444445</v>
      </c>
      <c r="C22" s="4">
        <v>7.5</v>
      </c>
      <c r="D22" s="4">
        <v>10.72</v>
      </c>
      <c r="E22" s="5">
        <v>102</v>
      </c>
      <c r="F22" s="5"/>
      <c r="G22" s="5">
        <v>13.1</v>
      </c>
      <c r="H22" s="4">
        <v>11.1</v>
      </c>
      <c r="I22" s="5">
        <v>32.9</v>
      </c>
      <c r="J22" s="5">
        <v>42.6</v>
      </c>
      <c r="K22" s="5">
        <v>0</v>
      </c>
      <c r="L22" s="6"/>
      <c r="M22" s="4"/>
      <c r="N22" s="6">
        <v>4</v>
      </c>
      <c r="O22" s="6"/>
      <c r="P22" s="4"/>
      <c r="Q22" s="4"/>
      <c r="R22" s="4"/>
      <c r="S22" s="4"/>
      <c r="T22" s="4"/>
      <c r="U22" s="4"/>
      <c r="V22" s="6"/>
      <c r="W22" s="6"/>
    </row>
    <row r="23" spans="1:23" x14ac:dyDescent="0.25">
      <c r="A23" s="8">
        <v>38174.409722222219</v>
      </c>
      <c r="B23" s="26">
        <v>38174.409722222219</v>
      </c>
      <c r="C23" s="4">
        <v>7.52</v>
      </c>
      <c r="D23" s="4">
        <v>9.94</v>
      </c>
      <c r="E23" s="5">
        <v>96.7</v>
      </c>
      <c r="F23" s="5"/>
      <c r="G23" s="5">
        <v>14.1</v>
      </c>
      <c r="H23" s="4">
        <v>7.63</v>
      </c>
      <c r="I23" s="5">
        <v>37.4</v>
      </c>
      <c r="J23" s="5">
        <v>47.2</v>
      </c>
      <c r="K23" s="5">
        <v>0</v>
      </c>
      <c r="L23" s="6"/>
      <c r="M23" s="4"/>
      <c r="N23" s="6">
        <v>50</v>
      </c>
      <c r="O23" s="6"/>
      <c r="P23" s="15">
        <v>5.0000000000000001E-3</v>
      </c>
      <c r="Q23" s="4">
        <v>0.25</v>
      </c>
      <c r="R23" s="4">
        <v>0.2</v>
      </c>
      <c r="S23" s="15">
        <v>5.0000000000000001E-3</v>
      </c>
      <c r="T23" s="15">
        <v>5.0000000000000001E-3</v>
      </c>
      <c r="U23" s="4">
        <v>0.01</v>
      </c>
      <c r="V23" s="6">
        <v>5</v>
      </c>
      <c r="W23" s="6"/>
    </row>
    <row r="24" spans="1:23" x14ac:dyDescent="0.25">
      <c r="A24" s="8">
        <v>38188.416666666664</v>
      </c>
      <c r="B24" s="26">
        <v>38188.416666666664</v>
      </c>
      <c r="C24" s="4">
        <v>7.45</v>
      </c>
      <c r="D24" s="4">
        <v>9.94</v>
      </c>
      <c r="E24" s="5">
        <v>99.4</v>
      </c>
      <c r="F24" s="5"/>
      <c r="G24" s="5">
        <v>15.3</v>
      </c>
      <c r="H24" s="4">
        <v>9.07</v>
      </c>
      <c r="I24" s="5">
        <v>38.299999999999997</v>
      </c>
      <c r="J24" s="5">
        <v>46.9</v>
      </c>
      <c r="K24" s="5">
        <v>0</v>
      </c>
      <c r="L24" s="6"/>
      <c r="M24" s="4"/>
      <c r="N24" s="6">
        <v>8</v>
      </c>
      <c r="O24" s="6"/>
      <c r="P24" s="4"/>
      <c r="Q24" s="4"/>
      <c r="R24" s="4"/>
      <c r="S24" s="4"/>
      <c r="T24" s="4"/>
      <c r="U24" s="4"/>
      <c r="V24" s="6"/>
      <c r="W24" s="6"/>
    </row>
    <row r="25" spans="1:23" x14ac:dyDescent="0.25">
      <c r="A25" s="8">
        <v>38202.40625</v>
      </c>
      <c r="B25" s="26">
        <v>38202.40625</v>
      </c>
      <c r="C25" s="4">
        <v>7.48</v>
      </c>
      <c r="D25" s="4">
        <v>9.11</v>
      </c>
      <c r="E25" s="5">
        <v>93.7</v>
      </c>
      <c r="F25" s="5"/>
      <c r="G25" s="5">
        <v>16.7</v>
      </c>
      <c r="H25" s="4">
        <v>6.01</v>
      </c>
      <c r="I25" s="5">
        <v>41.8</v>
      </c>
      <c r="J25" s="5">
        <v>49.7</v>
      </c>
      <c r="K25" s="5">
        <v>0</v>
      </c>
      <c r="L25" s="6"/>
      <c r="M25" s="4"/>
      <c r="N25" s="6">
        <v>80</v>
      </c>
      <c r="O25" s="6"/>
      <c r="P25" s="15">
        <v>5.0000000000000001E-3</v>
      </c>
      <c r="Q25" s="4">
        <v>0.25</v>
      </c>
      <c r="R25" s="4">
        <v>0.05</v>
      </c>
      <c r="S25" s="15">
        <v>5.0000000000000001E-3</v>
      </c>
      <c r="T25" s="15">
        <v>5.0000000000000001E-3</v>
      </c>
      <c r="U25" s="4">
        <v>0.01</v>
      </c>
      <c r="V25" s="6">
        <v>6</v>
      </c>
      <c r="W25" s="6"/>
    </row>
    <row r="26" spans="1:23" x14ac:dyDescent="0.25">
      <c r="A26" s="8">
        <v>38216.402777777781</v>
      </c>
      <c r="B26" s="26">
        <v>38216.402777777781</v>
      </c>
      <c r="C26" s="4">
        <v>7.41</v>
      </c>
      <c r="D26" s="4">
        <v>9.26</v>
      </c>
      <c r="E26" s="5">
        <v>96</v>
      </c>
      <c r="F26" s="5"/>
      <c r="G26" s="5">
        <v>17.2</v>
      </c>
      <c r="H26" s="4">
        <v>39.299999999999997</v>
      </c>
      <c r="I26" s="5">
        <v>45.8</v>
      </c>
      <c r="J26" s="5">
        <v>53.8</v>
      </c>
      <c r="K26" s="5">
        <v>0</v>
      </c>
      <c r="L26" s="6"/>
      <c r="M26" s="4"/>
      <c r="N26" s="6">
        <v>130</v>
      </c>
      <c r="O26" s="6"/>
      <c r="P26" s="4"/>
      <c r="Q26" s="4"/>
      <c r="R26" s="4"/>
      <c r="S26" s="4"/>
      <c r="T26" s="4"/>
      <c r="U26" s="4"/>
      <c r="V26" s="6"/>
      <c r="W26" s="6"/>
    </row>
    <row r="27" spans="1:23" x14ac:dyDescent="0.25">
      <c r="A27" s="8">
        <v>38230.427083333336</v>
      </c>
      <c r="B27" s="26">
        <v>38230.427083333336</v>
      </c>
      <c r="C27" s="4">
        <v>7</v>
      </c>
      <c r="D27" s="4">
        <v>10.14</v>
      </c>
      <c r="E27" s="5">
        <v>101.4</v>
      </c>
      <c r="F27" s="5"/>
      <c r="G27" s="5">
        <v>15.4</v>
      </c>
      <c r="H27" s="4">
        <v>39.4</v>
      </c>
      <c r="I27" s="5">
        <v>38.1</v>
      </c>
      <c r="J27" s="5">
        <v>46.7</v>
      </c>
      <c r="K27" s="5">
        <v>0</v>
      </c>
      <c r="L27" s="6"/>
      <c r="M27" s="4"/>
      <c r="N27" s="6">
        <v>30</v>
      </c>
      <c r="O27" s="6"/>
      <c r="P27" s="15">
        <v>5.0000000000000001E-3</v>
      </c>
      <c r="Q27" s="4">
        <v>0.25</v>
      </c>
      <c r="R27" s="4">
        <v>0.1</v>
      </c>
      <c r="S27" s="15">
        <v>5.0000000000000001E-3</v>
      </c>
      <c r="T27" s="15">
        <v>5.0000000000000001E-3</v>
      </c>
      <c r="U27" s="4">
        <v>0.01</v>
      </c>
      <c r="V27" s="6">
        <v>55</v>
      </c>
      <c r="W27" s="6"/>
    </row>
    <row r="28" spans="1:23" x14ac:dyDescent="0.25">
      <c r="A28" s="8">
        <v>38244.388888888891</v>
      </c>
      <c r="B28" s="26">
        <v>38244.388888888891</v>
      </c>
      <c r="C28" s="4">
        <v>6.9</v>
      </c>
      <c r="D28" s="4">
        <v>10.25</v>
      </c>
      <c r="E28" s="5">
        <v>96.5</v>
      </c>
      <c r="F28" s="5"/>
      <c r="G28" s="5">
        <v>12.4</v>
      </c>
      <c r="H28" s="4">
        <v>19.5</v>
      </c>
      <c r="I28" s="5">
        <v>35.4</v>
      </c>
      <c r="J28" s="5">
        <v>46.7</v>
      </c>
      <c r="K28" s="5">
        <v>0</v>
      </c>
      <c r="L28" s="6"/>
      <c r="M28" s="4"/>
      <c r="N28" s="6">
        <v>130</v>
      </c>
      <c r="O28" s="6"/>
      <c r="P28" s="4"/>
      <c r="Q28" s="4"/>
      <c r="R28" s="4"/>
      <c r="S28" s="4"/>
      <c r="T28" s="4"/>
      <c r="U28" s="4"/>
      <c r="V28" s="6"/>
      <c r="W28" s="6"/>
    </row>
    <row r="29" spans="1:23" x14ac:dyDescent="0.25">
      <c r="A29" s="8">
        <v>38258.427083333336</v>
      </c>
      <c r="B29" s="26">
        <v>38258.427083333336</v>
      </c>
      <c r="C29" s="4">
        <v>7.33</v>
      </c>
      <c r="D29" s="4">
        <v>10.09</v>
      </c>
      <c r="E29" s="5">
        <v>95.5</v>
      </c>
      <c r="F29" s="5"/>
      <c r="G29" s="5">
        <v>12.9</v>
      </c>
      <c r="H29" s="4">
        <v>7.85</v>
      </c>
      <c r="I29" s="5">
        <v>43.7</v>
      </c>
      <c r="J29" s="5">
        <v>56.8</v>
      </c>
      <c r="K29" s="5">
        <v>0</v>
      </c>
      <c r="L29" s="6"/>
      <c r="M29" s="4"/>
      <c r="N29" s="6">
        <v>4</v>
      </c>
      <c r="O29" s="6"/>
      <c r="P29" s="15">
        <v>5.0000000000000001E-3</v>
      </c>
      <c r="Q29" s="4">
        <v>0.25</v>
      </c>
      <c r="R29" s="4">
        <v>0.1</v>
      </c>
      <c r="S29" s="15">
        <v>5.0000000000000001E-3</v>
      </c>
      <c r="T29" s="15">
        <v>5.0000000000000001E-3</v>
      </c>
      <c r="U29" s="4">
        <v>0.01</v>
      </c>
      <c r="V29" s="6">
        <v>8</v>
      </c>
      <c r="W29" s="6"/>
    </row>
    <row r="30" spans="1:23" x14ac:dyDescent="0.25">
      <c r="A30" s="8">
        <v>38272.409722222219</v>
      </c>
      <c r="B30" s="26">
        <v>38272.409722222219</v>
      </c>
      <c r="C30" s="4">
        <v>7.29</v>
      </c>
      <c r="D30" s="4">
        <v>10.42</v>
      </c>
      <c r="E30" s="5">
        <v>95.7</v>
      </c>
      <c r="F30" s="5"/>
      <c r="G30" s="5">
        <v>11.7</v>
      </c>
      <c r="H30" s="4">
        <v>5.16</v>
      </c>
      <c r="I30" s="5">
        <v>43.3</v>
      </c>
      <c r="J30" s="5">
        <v>58.2</v>
      </c>
      <c r="K30" s="5">
        <v>0</v>
      </c>
      <c r="L30" s="6"/>
      <c r="M30" s="4"/>
      <c r="N30" s="6">
        <v>13</v>
      </c>
      <c r="O30" s="6"/>
      <c r="P30" s="4"/>
      <c r="Q30" s="4"/>
      <c r="R30" s="4"/>
      <c r="S30" s="4"/>
      <c r="T30" s="4"/>
      <c r="U30" s="4"/>
      <c r="V30" s="6"/>
      <c r="W30" s="6"/>
    </row>
    <row r="31" spans="1:23" x14ac:dyDescent="0.25">
      <c r="A31" s="8">
        <v>38286.416666666664</v>
      </c>
      <c r="B31" s="26">
        <v>38286.416666666664</v>
      </c>
      <c r="C31" s="4">
        <v>7.3</v>
      </c>
      <c r="D31" s="4">
        <v>10.57</v>
      </c>
      <c r="E31" s="5">
        <v>95.7</v>
      </c>
      <c r="F31" s="5"/>
      <c r="G31" s="5">
        <v>9.1999999999999993</v>
      </c>
      <c r="H31" s="4">
        <v>4.28</v>
      </c>
      <c r="I31" s="5">
        <v>40.4</v>
      </c>
      <c r="J31" s="5">
        <v>57.9</v>
      </c>
      <c r="K31" s="5">
        <v>0</v>
      </c>
      <c r="L31" s="6"/>
      <c r="M31" s="4"/>
      <c r="N31" s="6">
        <v>13</v>
      </c>
      <c r="O31" s="6"/>
      <c r="P31" s="4">
        <v>0.09</v>
      </c>
      <c r="Q31" s="4">
        <v>0.25</v>
      </c>
      <c r="R31" s="4">
        <v>0.05</v>
      </c>
      <c r="S31" s="15">
        <v>5.0000000000000001E-3</v>
      </c>
      <c r="T31" s="4">
        <v>0.09</v>
      </c>
      <c r="U31" s="4">
        <v>0.01</v>
      </c>
      <c r="V31" s="6">
        <v>5</v>
      </c>
      <c r="W31" s="6"/>
    </row>
    <row r="32" spans="1:23" x14ac:dyDescent="0.25">
      <c r="A32" s="8">
        <v>38299.409722222219</v>
      </c>
      <c r="B32" s="26">
        <v>38299.409722222219</v>
      </c>
      <c r="C32" s="4">
        <v>7.33</v>
      </c>
      <c r="D32" s="4">
        <v>10.99</v>
      </c>
      <c r="E32" s="5">
        <v>95.8</v>
      </c>
      <c r="F32" s="5"/>
      <c r="G32" s="5">
        <v>9.3000000000000007</v>
      </c>
      <c r="H32" s="4">
        <v>12.8</v>
      </c>
      <c r="I32" s="5">
        <v>37.6</v>
      </c>
      <c r="J32" s="5">
        <v>53.7</v>
      </c>
      <c r="K32" s="5">
        <v>0</v>
      </c>
      <c r="L32" s="6"/>
      <c r="M32" s="4"/>
      <c r="N32" s="6">
        <v>30</v>
      </c>
      <c r="O32" s="6"/>
      <c r="P32" s="4"/>
      <c r="Q32" s="4"/>
      <c r="R32" s="4"/>
      <c r="S32" s="4"/>
      <c r="T32" s="4"/>
      <c r="U32" s="4"/>
      <c r="V32" s="6"/>
      <c r="W32" s="6"/>
    </row>
    <row r="33" spans="1:23" x14ac:dyDescent="0.25">
      <c r="A33" s="8">
        <v>38313.420138888891</v>
      </c>
      <c r="B33" s="26">
        <v>38313.420138888891</v>
      </c>
      <c r="C33" s="4">
        <v>7.2</v>
      </c>
      <c r="D33" s="4">
        <v>11.47</v>
      </c>
      <c r="E33" s="5">
        <v>95.3</v>
      </c>
      <c r="F33" s="5"/>
      <c r="G33" s="5">
        <v>7.3</v>
      </c>
      <c r="H33" s="4">
        <v>4.25</v>
      </c>
      <c r="I33" s="5">
        <v>41</v>
      </c>
      <c r="J33" s="5">
        <v>62.1</v>
      </c>
      <c r="K33" s="5">
        <v>0</v>
      </c>
      <c r="L33" s="6"/>
      <c r="M33" s="4"/>
      <c r="N33" s="6">
        <v>2</v>
      </c>
      <c r="O33" s="6"/>
      <c r="P33" s="4">
        <v>0.13</v>
      </c>
      <c r="Q33" s="4">
        <v>0.25</v>
      </c>
      <c r="R33" s="4">
        <v>0.05</v>
      </c>
      <c r="S33" s="4">
        <v>0.03</v>
      </c>
      <c r="T33" s="4">
        <v>0.13</v>
      </c>
      <c r="U33" s="4">
        <v>0.01</v>
      </c>
      <c r="V33" s="6">
        <v>9</v>
      </c>
      <c r="W33" s="6"/>
    </row>
    <row r="34" spans="1:23" x14ac:dyDescent="0.25">
      <c r="A34" s="8">
        <v>38328.423611111109</v>
      </c>
      <c r="B34" s="26">
        <v>38328.423611111109</v>
      </c>
      <c r="C34" s="4">
        <v>7.13</v>
      </c>
      <c r="D34" s="4">
        <v>11.68</v>
      </c>
      <c r="E34" s="5">
        <v>90.42</v>
      </c>
      <c r="F34" s="5"/>
      <c r="G34" s="5">
        <v>6.1</v>
      </c>
      <c r="H34" s="4">
        <v>8.59</v>
      </c>
      <c r="I34" s="5">
        <v>40.9</v>
      </c>
      <c r="J34" s="5">
        <v>64</v>
      </c>
      <c r="K34" s="5">
        <v>0</v>
      </c>
      <c r="L34" s="6"/>
      <c r="M34" s="4"/>
      <c r="N34" s="6"/>
      <c r="O34" s="6"/>
      <c r="P34" s="4"/>
      <c r="Q34" s="4"/>
      <c r="R34" s="4"/>
      <c r="S34" s="4"/>
      <c r="T34" s="4"/>
      <c r="U34" s="4"/>
      <c r="V34" s="6"/>
      <c r="W34" s="6"/>
    </row>
    <row r="35" spans="1:23" x14ac:dyDescent="0.25">
      <c r="A35" s="8">
        <v>38341.427083333336</v>
      </c>
      <c r="B35" s="26">
        <v>38341.427083333336</v>
      </c>
      <c r="C35" s="4">
        <v>7.24</v>
      </c>
      <c r="D35" s="4">
        <v>11.5</v>
      </c>
      <c r="E35" s="5">
        <v>93.9</v>
      </c>
      <c r="F35" s="5"/>
      <c r="G35" s="5">
        <v>6.7</v>
      </c>
      <c r="H35" s="4">
        <v>24.9</v>
      </c>
      <c r="I35" s="5">
        <v>32.9</v>
      </c>
      <c r="J35" s="5">
        <v>50.7</v>
      </c>
      <c r="K35" s="5">
        <v>0</v>
      </c>
      <c r="L35" s="6"/>
      <c r="M35" s="4"/>
      <c r="N35" s="6">
        <v>4</v>
      </c>
      <c r="O35" s="6"/>
      <c r="P35" s="4">
        <v>0.11</v>
      </c>
      <c r="Q35" s="4">
        <v>0.25</v>
      </c>
      <c r="R35" s="4">
        <v>0.05</v>
      </c>
      <c r="S35" s="15">
        <v>5.0000000000000001E-3</v>
      </c>
      <c r="T35" s="4">
        <v>0.11</v>
      </c>
      <c r="U35" s="4">
        <v>0.01</v>
      </c>
      <c r="V35" s="6">
        <v>42</v>
      </c>
      <c r="W35" s="6"/>
    </row>
    <row r="36" spans="1:23" x14ac:dyDescent="0.25">
      <c r="A36" s="8">
        <v>38356.423611111109</v>
      </c>
      <c r="B36" s="26">
        <v>38356.423611111109</v>
      </c>
      <c r="C36" s="4">
        <v>7.62</v>
      </c>
      <c r="D36" s="4">
        <v>12.64</v>
      </c>
      <c r="E36" s="5">
        <v>95.3</v>
      </c>
      <c r="F36" s="5"/>
      <c r="G36" s="5">
        <v>3.5</v>
      </c>
      <c r="H36" s="4">
        <v>6.68</v>
      </c>
      <c r="I36" s="5">
        <v>38.1</v>
      </c>
      <c r="J36" s="5">
        <v>64.8</v>
      </c>
      <c r="K36" s="5">
        <v>0</v>
      </c>
      <c r="L36" s="6"/>
      <c r="M36" s="4"/>
      <c r="N36" s="6">
        <v>2</v>
      </c>
      <c r="O36" s="6"/>
      <c r="P36" s="4"/>
      <c r="Q36" s="4"/>
      <c r="R36" s="4"/>
      <c r="S36" s="4"/>
      <c r="T36" s="4"/>
      <c r="U36" s="4"/>
      <c r="V36" s="6"/>
      <c r="W36" s="6"/>
    </row>
    <row r="37" spans="1:23" x14ac:dyDescent="0.25">
      <c r="A37" s="8">
        <v>38370.413194444445</v>
      </c>
      <c r="B37" s="26">
        <v>38370.413194444445</v>
      </c>
      <c r="C37" s="4">
        <v>7.12</v>
      </c>
      <c r="D37" s="4">
        <v>13.17</v>
      </c>
      <c r="E37" s="5">
        <v>100.7</v>
      </c>
      <c r="F37" s="5"/>
      <c r="G37" s="5">
        <v>4.0999999999999996</v>
      </c>
      <c r="H37" s="4">
        <v>173</v>
      </c>
      <c r="I37" s="5">
        <v>27.6</v>
      </c>
      <c r="J37" s="5">
        <v>46.1</v>
      </c>
      <c r="K37" s="5">
        <v>0</v>
      </c>
      <c r="L37" s="6"/>
      <c r="M37" s="4"/>
      <c r="N37" s="6">
        <v>13</v>
      </c>
      <c r="O37" s="6"/>
      <c r="P37" s="4">
        <v>0.13</v>
      </c>
      <c r="Q37" s="4">
        <v>0.7</v>
      </c>
      <c r="R37" s="4">
        <v>0.4</v>
      </c>
      <c r="S37" s="15">
        <v>5.0000000000000001E-3</v>
      </c>
      <c r="T37" s="4">
        <v>0.13</v>
      </c>
      <c r="U37" s="4">
        <v>7.0000000000000007E-2</v>
      </c>
      <c r="V37" s="6">
        <v>452</v>
      </c>
      <c r="W37" s="6"/>
    </row>
    <row r="38" spans="1:23" x14ac:dyDescent="0.25">
      <c r="A38" s="8">
        <v>38384.409722222219</v>
      </c>
      <c r="B38" s="26">
        <v>38384.409722222219</v>
      </c>
      <c r="C38" s="4">
        <v>7.22</v>
      </c>
      <c r="D38" s="4">
        <v>11.9</v>
      </c>
      <c r="E38" s="5">
        <v>96.2</v>
      </c>
      <c r="F38" s="5"/>
      <c r="G38" s="5">
        <v>6</v>
      </c>
      <c r="H38" s="4">
        <v>14.2</v>
      </c>
      <c r="I38" s="5">
        <v>37</v>
      </c>
      <c r="J38" s="5">
        <v>58.2</v>
      </c>
      <c r="K38" s="5">
        <v>0</v>
      </c>
      <c r="L38" s="6"/>
      <c r="M38" s="4"/>
      <c r="N38" s="6">
        <v>2</v>
      </c>
      <c r="O38" s="6"/>
      <c r="P38" s="4"/>
      <c r="Q38" s="4"/>
      <c r="R38" s="4"/>
      <c r="S38" s="4"/>
      <c r="T38" s="4"/>
      <c r="U38" s="4"/>
      <c r="V38" s="6"/>
      <c r="W38" s="6"/>
    </row>
    <row r="39" spans="1:23" x14ac:dyDescent="0.25">
      <c r="A39" s="8">
        <v>38398.423611111109</v>
      </c>
      <c r="B39" s="26">
        <v>38398.423611111109</v>
      </c>
      <c r="C39" s="4">
        <v>7.19</v>
      </c>
      <c r="D39" s="4">
        <v>12.49</v>
      </c>
      <c r="E39" s="5">
        <v>95.3</v>
      </c>
      <c r="F39" s="5"/>
      <c r="G39" s="5">
        <v>3.7</v>
      </c>
      <c r="H39" s="4">
        <v>6.59</v>
      </c>
      <c r="I39" s="5">
        <v>41.1</v>
      </c>
      <c r="J39" s="5">
        <v>69.2</v>
      </c>
      <c r="K39" s="5">
        <v>0</v>
      </c>
      <c r="L39" s="6"/>
      <c r="M39" s="4"/>
      <c r="N39" s="6">
        <v>2</v>
      </c>
      <c r="O39" s="6"/>
      <c r="P39" s="4">
        <v>0.14000000000000001</v>
      </c>
      <c r="Q39" s="4">
        <v>0.25</v>
      </c>
      <c r="R39" s="4">
        <v>0.6</v>
      </c>
      <c r="S39" s="15">
        <v>5.0000000000000001E-3</v>
      </c>
      <c r="T39" s="4">
        <v>0.14000000000000001</v>
      </c>
      <c r="U39" s="4">
        <v>0.01</v>
      </c>
      <c r="V39" s="6">
        <v>9</v>
      </c>
      <c r="W39" s="6"/>
    </row>
    <row r="40" spans="1:23" x14ac:dyDescent="0.25">
      <c r="A40" s="8">
        <v>38412.409722222219</v>
      </c>
      <c r="B40" s="26">
        <v>38412.409722222219</v>
      </c>
      <c r="C40" s="4">
        <v>7.22</v>
      </c>
      <c r="D40" s="4">
        <v>12.27</v>
      </c>
      <c r="E40" s="5">
        <v>99.3</v>
      </c>
      <c r="F40" s="5"/>
      <c r="G40" s="5">
        <v>6.5</v>
      </c>
      <c r="H40" s="4">
        <v>1.96</v>
      </c>
      <c r="I40" s="5">
        <v>49.3</v>
      </c>
      <c r="J40" s="5">
        <v>76.400000000000006</v>
      </c>
      <c r="K40" s="5">
        <v>0</v>
      </c>
      <c r="L40" s="6"/>
      <c r="M40" s="4"/>
      <c r="N40" s="6">
        <v>1</v>
      </c>
      <c r="O40" s="6"/>
      <c r="P40" s="4"/>
      <c r="Q40" s="4"/>
      <c r="R40" s="4"/>
      <c r="S40" s="4"/>
      <c r="T40" s="4"/>
      <c r="U40" s="4"/>
      <c r="V40" s="6"/>
      <c r="W40" s="6"/>
    </row>
    <row r="41" spans="1:23" x14ac:dyDescent="0.25">
      <c r="A41" s="8">
        <v>38426.40625</v>
      </c>
      <c r="B41" s="26">
        <v>38426.40625</v>
      </c>
      <c r="C41" s="4">
        <v>7.43</v>
      </c>
      <c r="D41" s="4">
        <v>12.01</v>
      </c>
      <c r="E41" s="5">
        <v>100.5</v>
      </c>
      <c r="F41" s="5"/>
      <c r="G41" s="5">
        <v>7.7</v>
      </c>
      <c r="H41" s="4">
        <v>2.46</v>
      </c>
      <c r="I41" s="5">
        <v>46.6</v>
      </c>
      <c r="J41" s="5">
        <v>69.599999999999994</v>
      </c>
      <c r="K41" s="5">
        <v>0</v>
      </c>
      <c r="L41" s="6"/>
      <c r="M41" s="4"/>
      <c r="N41" s="6">
        <v>50</v>
      </c>
      <c r="O41" s="6"/>
      <c r="P41" s="15">
        <v>5.0000000000000001E-3</v>
      </c>
      <c r="Q41" s="4">
        <v>0.25</v>
      </c>
      <c r="R41" s="4">
        <v>0.05</v>
      </c>
      <c r="S41" s="4">
        <v>0.02</v>
      </c>
      <c r="T41" s="15">
        <v>5.0000000000000001E-3</v>
      </c>
      <c r="U41" s="4">
        <v>0.01</v>
      </c>
      <c r="V41" s="6">
        <v>2</v>
      </c>
      <c r="W41" s="6"/>
    </row>
    <row r="42" spans="1:23" x14ac:dyDescent="0.25">
      <c r="A42" s="8">
        <v>38440.40625</v>
      </c>
      <c r="B42" s="26">
        <v>38440.40625</v>
      </c>
      <c r="C42" s="4">
        <v>7.36</v>
      </c>
      <c r="D42" s="4">
        <v>12.03</v>
      </c>
      <c r="E42" s="5">
        <v>97.3</v>
      </c>
      <c r="F42" s="5"/>
      <c r="G42" s="5">
        <v>6.2</v>
      </c>
      <c r="H42" s="4">
        <v>12</v>
      </c>
      <c r="I42" s="5">
        <v>33.4</v>
      </c>
      <c r="J42" s="5">
        <v>52.1</v>
      </c>
      <c r="K42" s="5">
        <v>0</v>
      </c>
      <c r="L42" s="6"/>
      <c r="M42" s="4"/>
      <c r="N42" s="6">
        <v>30</v>
      </c>
      <c r="O42" s="6"/>
      <c r="P42" s="4"/>
      <c r="Q42" s="4"/>
      <c r="R42" s="4"/>
      <c r="S42" s="4"/>
      <c r="T42" s="4"/>
      <c r="U42" s="4"/>
      <c r="V42" s="6"/>
      <c r="W42" s="6"/>
    </row>
    <row r="43" spans="1:23" x14ac:dyDescent="0.25">
      <c r="A43" s="8">
        <v>38454.416666666664</v>
      </c>
      <c r="B43" s="26">
        <v>38454.416666666664</v>
      </c>
      <c r="C43" s="4">
        <v>7.35</v>
      </c>
      <c r="D43" s="4">
        <v>12.1</v>
      </c>
      <c r="E43" s="5">
        <v>99.2</v>
      </c>
      <c r="F43" s="5"/>
      <c r="G43" s="5">
        <v>6.8</v>
      </c>
      <c r="H43" s="4">
        <v>6.42</v>
      </c>
      <c r="I43" s="5">
        <v>40</v>
      </c>
      <c r="J43" s="5">
        <v>61.4</v>
      </c>
      <c r="K43" s="5">
        <v>0</v>
      </c>
      <c r="L43" s="6"/>
      <c r="M43" s="4"/>
      <c r="N43" s="6">
        <v>23</v>
      </c>
      <c r="O43" s="6"/>
      <c r="P43" s="4">
        <v>0.14000000000000001</v>
      </c>
      <c r="Q43" s="4">
        <v>0.25</v>
      </c>
      <c r="R43" s="4">
        <v>0.05</v>
      </c>
      <c r="S43" s="15">
        <v>5.0000000000000001E-3</v>
      </c>
      <c r="T43" s="4">
        <v>0.14000000000000001</v>
      </c>
      <c r="U43" s="4">
        <v>0.05</v>
      </c>
      <c r="V43" s="6">
        <v>4</v>
      </c>
      <c r="W43" s="6"/>
    </row>
    <row r="44" spans="1:23" x14ac:dyDescent="0.25">
      <c r="A44" s="8">
        <v>38468.409722222219</v>
      </c>
      <c r="B44" s="26">
        <v>38468.409722222219</v>
      </c>
      <c r="C44" s="4">
        <v>7.28</v>
      </c>
      <c r="D44" s="4">
        <v>11.1</v>
      </c>
      <c r="E44" s="5">
        <v>99.1</v>
      </c>
      <c r="F44" s="5"/>
      <c r="G44" s="5">
        <v>10.4</v>
      </c>
      <c r="H44" s="4">
        <v>10.62</v>
      </c>
      <c r="I44" s="5">
        <v>34.9</v>
      </c>
      <c r="J44" s="5">
        <v>48.5</v>
      </c>
      <c r="K44" s="5">
        <v>0</v>
      </c>
      <c r="L44" s="6"/>
      <c r="M44" s="4"/>
      <c r="N44" s="6">
        <v>8</v>
      </c>
      <c r="O44" s="6"/>
      <c r="P44" s="4"/>
      <c r="Q44" s="4"/>
      <c r="R44" s="4"/>
      <c r="S44" s="4"/>
      <c r="T44" s="4"/>
      <c r="U44" s="4"/>
      <c r="V44" s="6"/>
      <c r="W44" s="6"/>
    </row>
    <row r="45" spans="1:23" x14ac:dyDescent="0.25">
      <c r="A45" s="8">
        <v>38482.416666666664</v>
      </c>
      <c r="B45" s="26">
        <v>38482.416666666664</v>
      </c>
      <c r="C45" s="4">
        <v>7.35</v>
      </c>
      <c r="D45" s="4">
        <v>10.47</v>
      </c>
      <c r="E45" s="5">
        <v>97.7</v>
      </c>
      <c r="F45" s="5"/>
      <c r="G45" s="5">
        <v>11.9</v>
      </c>
      <c r="H45" s="4">
        <v>2.62</v>
      </c>
      <c r="I45" s="5">
        <v>43.2</v>
      </c>
      <c r="J45" s="5">
        <v>57.7</v>
      </c>
      <c r="K45" s="5">
        <v>0</v>
      </c>
      <c r="L45" s="6"/>
      <c r="M45" s="4"/>
      <c r="N45" s="6">
        <v>4</v>
      </c>
      <c r="O45" s="6"/>
      <c r="P45" s="4">
        <v>7.0000000000000007E-2</v>
      </c>
      <c r="Q45" s="4">
        <v>0.25</v>
      </c>
      <c r="R45" s="4">
        <v>0.05</v>
      </c>
      <c r="S45" s="15">
        <v>5.0000000000000001E-3</v>
      </c>
      <c r="T45" s="4">
        <v>7.0000000000000007E-2</v>
      </c>
      <c r="U45" s="4">
        <v>0.01</v>
      </c>
      <c r="V45" s="6">
        <v>2</v>
      </c>
      <c r="W45" s="6"/>
    </row>
    <row r="46" spans="1:23" x14ac:dyDescent="0.25">
      <c r="A46" s="8">
        <v>38496.413194444445</v>
      </c>
      <c r="B46" s="26">
        <v>38496.413194444445</v>
      </c>
      <c r="C46" s="4">
        <v>7.55</v>
      </c>
      <c r="D46" s="4">
        <v>10.78</v>
      </c>
      <c r="E46" s="5">
        <v>97.5</v>
      </c>
      <c r="F46" s="5"/>
      <c r="G46" s="5">
        <v>10.8</v>
      </c>
      <c r="H46" s="4">
        <v>3.44</v>
      </c>
      <c r="I46" s="5">
        <v>38.200000000000003</v>
      </c>
      <c r="J46" s="5">
        <v>52.4</v>
      </c>
      <c r="K46" s="5">
        <v>0</v>
      </c>
      <c r="L46" s="6"/>
      <c r="M46" s="4"/>
      <c r="N46" s="6">
        <v>13</v>
      </c>
      <c r="O46" s="6"/>
      <c r="P46" s="4"/>
      <c r="Q46" s="4"/>
      <c r="R46" s="4"/>
      <c r="S46" s="4"/>
      <c r="T46" s="4"/>
      <c r="U46" s="4"/>
      <c r="V46" s="6"/>
      <c r="W46" s="6"/>
    </row>
    <row r="47" spans="1:23" x14ac:dyDescent="0.25">
      <c r="A47" s="8">
        <v>38510.409722222219</v>
      </c>
      <c r="B47" s="26">
        <v>38510.409722222219</v>
      </c>
      <c r="C47" s="4">
        <v>7.56</v>
      </c>
      <c r="D47" s="4">
        <v>11.31</v>
      </c>
      <c r="E47" s="5">
        <v>104.3</v>
      </c>
      <c r="F47" s="5"/>
      <c r="G47" s="5">
        <v>11.7</v>
      </c>
      <c r="H47" s="4">
        <v>3.25</v>
      </c>
      <c r="I47" s="5">
        <v>38.6</v>
      </c>
      <c r="J47" s="5">
        <v>51.7</v>
      </c>
      <c r="K47" s="5">
        <v>0</v>
      </c>
      <c r="L47" s="6"/>
      <c r="M47" s="4"/>
      <c r="N47" s="6">
        <v>13</v>
      </c>
      <c r="O47" s="6"/>
      <c r="P47" s="4">
        <v>0.04</v>
      </c>
      <c r="Q47" s="4">
        <v>0.25</v>
      </c>
      <c r="R47" s="4">
        <v>0.05</v>
      </c>
      <c r="S47" s="15">
        <v>5.0000000000000001E-3</v>
      </c>
      <c r="T47" s="4">
        <v>0.04</v>
      </c>
      <c r="U47" s="4">
        <v>0.01</v>
      </c>
      <c r="V47" s="6">
        <v>2</v>
      </c>
      <c r="W47" s="6"/>
    </row>
    <row r="48" spans="1:23" x14ac:dyDescent="0.25">
      <c r="A48" s="8">
        <v>38524.392361111109</v>
      </c>
      <c r="B48" s="26">
        <v>38524.392361111109</v>
      </c>
      <c r="C48" s="4">
        <v>7.61</v>
      </c>
      <c r="D48" s="4">
        <v>10.8</v>
      </c>
      <c r="E48" s="5">
        <v>107</v>
      </c>
      <c r="F48" s="5"/>
      <c r="G48" s="5">
        <v>14.87</v>
      </c>
      <c r="H48" s="4">
        <v>1.75</v>
      </c>
      <c r="I48" s="5">
        <v>42.8</v>
      </c>
      <c r="J48" s="5">
        <v>53.2</v>
      </c>
      <c r="K48" s="5">
        <v>0</v>
      </c>
      <c r="L48" s="6"/>
      <c r="M48" s="4"/>
      <c r="N48" s="6">
        <v>8</v>
      </c>
      <c r="O48" s="6"/>
      <c r="P48" s="4"/>
      <c r="Q48" s="4"/>
      <c r="R48" s="4"/>
      <c r="S48" s="4"/>
      <c r="T48" s="4"/>
      <c r="U48" s="4"/>
      <c r="V48" s="6"/>
      <c r="W48" s="6"/>
    </row>
    <row r="49" spans="1:23" x14ac:dyDescent="0.25">
      <c r="A49" s="8">
        <v>38538.40625</v>
      </c>
      <c r="B49" s="26">
        <v>38538.40625</v>
      </c>
      <c r="C49" s="4">
        <v>7.62</v>
      </c>
      <c r="D49" s="4">
        <v>10.65</v>
      </c>
      <c r="E49" s="5">
        <v>105.6</v>
      </c>
      <c r="F49" s="5"/>
      <c r="G49" s="5">
        <v>14.9</v>
      </c>
      <c r="H49" s="4">
        <v>2.02</v>
      </c>
      <c r="I49" s="5">
        <v>42</v>
      </c>
      <c r="J49" s="5">
        <v>51.9</v>
      </c>
      <c r="K49" s="5">
        <v>0</v>
      </c>
      <c r="L49" s="6"/>
      <c r="M49" s="4"/>
      <c r="N49" s="6">
        <v>2</v>
      </c>
      <c r="O49" s="6"/>
      <c r="P49" s="4">
        <v>0.03</v>
      </c>
      <c r="Q49" s="4">
        <v>0.52</v>
      </c>
      <c r="R49" s="4">
        <v>0.05</v>
      </c>
      <c r="S49" s="15">
        <v>5.0000000000000001E-3</v>
      </c>
      <c r="T49" s="4">
        <v>0.03</v>
      </c>
      <c r="U49" s="4">
        <v>0.01</v>
      </c>
      <c r="V49" s="6">
        <v>4</v>
      </c>
      <c r="W49" s="6"/>
    </row>
    <row r="50" spans="1:23" x14ac:dyDescent="0.25">
      <c r="A50" s="8">
        <v>38552.458333333336</v>
      </c>
      <c r="B50" s="26">
        <v>38552.458333333336</v>
      </c>
      <c r="C50" s="4">
        <v>7.56</v>
      </c>
      <c r="D50" s="4">
        <v>9.2100000000000009</v>
      </c>
      <c r="E50" s="5">
        <v>95.8</v>
      </c>
      <c r="F50" s="5"/>
      <c r="G50" s="5">
        <v>17</v>
      </c>
      <c r="H50" s="4">
        <v>4.12</v>
      </c>
      <c r="I50" s="5">
        <v>46.6</v>
      </c>
      <c r="J50" s="5">
        <v>55.4</v>
      </c>
      <c r="K50" s="5">
        <v>0</v>
      </c>
      <c r="L50" s="6"/>
      <c r="M50" s="4"/>
      <c r="N50" s="6">
        <v>8</v>
      </c>
      <c r="O50" s="6"/>
      <c r="P50" s="4"/>
      <c r="Q50" s="4"/>
      <c r="R50" s="4"/>
      <c r="S50" s="4"/>
      <c r="T50" s="4"/>
      <c r="U50" s="4"/>
      <c r="V50" s="6"/>
      <c r="W50" s="6"/>
    </row>
    <row r="51" spans="1:23" x14ac:dyDescent="0.25">
      <c r="A51" s="8">
        <v>38566.409722222219</v>
      </c>
      <c r="B51" s="26">
        <v>38566.409722222219</v>
      </c>
      <c r="C51" s="4">
        <v>7.57</v>
      </c>
      <c r="D51" s="4">
        <v>9.59</v>
      </c>
      <c r="E51" s="5">
        <v>96.4</v>
      </c>
      <c r="F51" s="5"/>
      <c r="G51" s="5">
        <v>15.5</v>
      </c>
      <c r="H51" s="4">
        <v>21</v>
      </c>
      <c r="I51" s="5">
        <v>43.4</v>
      </c>
      <c r="J51" s="5">
        <v>52.7</v>
      </c>
      <c r="K51" s="5">
        <v>0</v>
      </c>
      <c r="L51" s="6"/>
      <c r="M51" s="4"/>
      <c r="N51" s="6">
        <v>80</v>
      </c>
      <c r="O51" s="6"/>
      <c r="P51" s="4">
        <v>0.04</v>
      </c>
      <c r="Q51" s="4">
        <v>0.25</v>
      </c>
      <c r="R51" s="4">
        <v>0.05</v>
      </c>
      <c r="S51" s="15">
        <v>5.0000000000000001E-3</v>
      </c>
      <c r="T51" s="4">
        <v>0.04</v>
      </c>
      <c r="U51" s="4">
        <v>0.01</v>
      </c>
      <c r="V51" s="6">
        <v>22</v>
      </c>
      <c r="W51" s="6"/>
    </row>
    <row r="52" spans="1:23" x14ac:dyDescent="0.25">
      <c r="A52" s="8">
        <v>38580.388888888891</v>
      </c>
      <c r="B52" s="26">
        <v>38580.388888888891</v>
      </c>
      <c r="C52" s="4">
        <v>7.54</v>
      </c>
      <c r="D52" s="4">
        <v>9.56</v>
      </c>
      <c r="E52" s="5">
        <v>99</v>
      </c>
      <c r="F52" s="5"/>
      <c r="G52" s="5">
        <v>17</v>
      </c>
      <c r="H52" s="4">
        <v>33.200000000000003</v>
      </c>
      <c r="I52" s="5">
        <v>47.5</v>
      </c>
      <c r="J52" s="5">
        <v>55.8</v>
      </c>
      <c r="K52" s="5">
        <v>0</v>
      </c>
      <c r="L52" s="6"/>
      <c r="M52" s="4"/>
      <c r="N52" s="6">
        <v>30</v>
      </c>
      <c r="O52" s="6"/>
      <c r="P52" s="4"/>
      <c r="Q52" s="4"/>
      <c r="R52" s="4"/>
      <c r="S52" s="4"/>
      <c r="T52" s="4"/>
      <c r="U52" s="4"/>
      <c r="V52" s="6"/>
      <c r="W52" s="6"/>
    </row>
    <row r="53" spans="1:23" x14ac:dyDescent="0.25">
      <c r="A53" s="8">
        <v>38594.409722222219</v>
      </c>
      <c r="B53" s="26">
        <v>38594.409722222219</v>
      </c>
      <c r="C53" s="4">
        <v>7.41</v>
      </c>
      <c r="D53" s="4">
        <v>9.2899999999999991</v>
      </c>
      <c r="E53" s="5">
        <v>92.1</v>
      </c>
      <c r="F53" s="5"/>
      <c r="G53" s="5">
        <v>15</v>
      </c>
      <c r="H53" s="4">
        <v>30.2</v>
      </c>
      <c r="I53" s="5">
        <v>52.1</v>
      </c>
      <c r="J53" s="5">
        <v>64.400000000000006</v>
      </c>
      <c r="K53" s="5">
        <v>0</v>
      </c>
      <c r="L53" s="6"/>
      <c r="M53" s="4"/>
      <c r="N53" s="6">
        <v>23</v>
      </c>
      <c r="O53" s="6"/>
      <c r="P53" s="4">
        <v>0.06</v>
      </c>
      <c r="Q53" s="4">
        <v>0.25</v>
      </c>
      <c r="R53" s="4">
        <v>0.05</v>
      </c>
      <c r="S53" s="15">
        <v>5.0000000000000001E-3</v>
      </c>
      <c r="T53" s="4">
        <v>0.06</v>
      </c>
      <c r="U53" s="4">
        <v>0.01</v>
      </c>
      <c r="V53" s="6">
        <v>110</v>
      </c>
      <c r="W53" s="6"/>
    </row>
    <row r="54" spans="1:23" x14ac:dyDescent="0.25">
      <c r="A54" s="8">
        <v>38608.430555555555</v>
      </c>
      <c r="B54" s="26">
        <v>38608.430555555555</v>
      </c>
      <c r="C54" s="4">
        <v>7.62</v>
      </c>
      <c r="D54" s="4">
        <v>10.46</v>
      </c>
      <c r="E54" s="5">
        <v>101.3</v>
      </c>
      <c r="F54" s="5"/>
      <c r="G54" s="5">
        <v>14.4</v>
      </c>
      <c r="H54" s="4">
        <v>6.88</v>
      </c>
      <c r="I54" s="5">
        <v>47.7</v>
      </c>
      <c r="J54" s="5">
        <v>59.8</v>
      </c>
      <c r="K54" s="5">
        <v>0</v>
      </c>
      <c r="L54" s="6"/>
      <c r="M54" s="4"/>
      <c r="N54" s="6">
        <v>50</v>
      </c>
      <c r="O54" s="6"/>
      <c r="P54" s="4"/>
      <c r="Q54" s="4"/>
      <c r="R54" s="4"/>
      <c r="S54" s="4"/>
      <c r="T54" s="4"/>
      <c r="U54" s="4"/>
      <c r="V54" s="6"/>
      <c r="W54" s="6"/>
    </row>
    <row r="55" spans="1:23" x14ac:dyDescent="0.25">
      <c r="A55" s="8">
        <v>38622.40625</v>
      </c>
      <c r="B55" s="26">
        <v>38622.40625</v>
      </c>
      <c r="C55" s="4">
        <v>7.6</v>
      </c>
      <c r="D55" s="4">
        <v>10.4</v>
      </c>
      <c r="E55" s="5">
        <v>98.2</v>
      </c>
      <c r="F55" s="5"/>
      <c r="G55" s="5">
        <v>12.4</v>
      </c>
      <c r="H55" s="4">
        <v>4.1100000000000003</v>
      </c>
      <c r="I55" s="5">
        <v>55.8</v>
      </c>
      <c r="J55" s="5">
        <v>73.5</v>
      </c>
      <c r="K55" s="5">
        <v>0</v>
      </c>
      <c r="L55" s="6"/>
      <c r="M55" s="4"/>
      <c r="N55" s="6">
        <v>8</v>
      </c>
      <c r="O55" s="6"/>
      <c r="P55" s="4">
        <v>0.05</v>
      </c>
      <c r="Q55" s="4">
        <v>0.25</v>
      </c>
      <c r="R55" s="4">
        <v>0.05</v>
      </c>
      <c r="S55" s="15">
        <v>5.0000000000000001E-3</v>
      </c>
      <c r="T55" s="4">
        <v>0.05</v>
      </c>
      <c r="U55" s="4">
        <v>0.05</v>
      </c>
      <c r="V55" s="6">
        <v>15</v>
      </c>
      <c r="W55" s="6"/>
    </row>
    <row r="56" spans="1:23" x14ac:dyDescent="0.25">
      <c r="A56" s="8">
        <v>38636.392361111109</v>
      </c>
      <c r="B56" s="26">
        <v>38636.392361111109</v>
      </c>
      <c r="C56" s="4">
        <v>7.49</v>
      </c>
      <c r="D56" s="4">
        <v>9.94</v>
      </c>
      <c r="E56" s="5">
        <v>88.6</v>
      </c>
      <c r="F56" s="5"/>
      <c r="G56" s="5">
        <v>10.199999999999999</v>
      </c>
      <c r="H56" s="4">
        <v>41.1</v>
      </c>
      <c r="I56" s="5">
        <v>42.7</v>
      </c>
      <c r="J56" s="5">
        <v>59.4</v>
      </c>
      <c r="K56" s="5">
        <v>0</v>
      </c>
      <c r="L56" s="6"/>
      <c r="M56" s="4"/>
      <c r="N56" s="6">
        <v>13</v>
      </c>
      <c r="O56" s="6"/>
      <c r="P56" s="4"/>
      <c r="Q56" s="4"/>
      <c r="R56" s="4"/>
      <c r="S56" s="4"/>
      <c r="T56" s="4"/>
      <c r="U56" s="4"/>
      <c r="V56" s="6"/>
      <c r="W56" s="6"/>
    </row>
    <row r="57" spans="1:23" x14ac:dyDescent="0.25">
      <c r="A57" s="8">
        <v>38650.423611111109</v>
      </c>
      <c r="B57" s="26">
        <v>38650.423611111109</v>
      </c>
      <c r="C57" s="4">
        <v>7.43</v>
      </c>
      <c r="D57" s="4">
        <v>9.5</v>
      </c>
      <c r="E57" s="5">
        <v>88</v>
      </c>
      <c r="F57" s="5"/>
      <c r="G57" s="5">
        <v>11.6</v>
      </c>
      <c r="H57" s="4">
        <v>11.1</v>
      </c>
      <c r="I57" s="5">
        <v>42.1</v>
      </c>
      <c r="J57" s="5">
        <v>56.6</v>
      </c>
      <c r="K57" s="5">
        <v>0</v>
      </c>
      <c r="L57" s="6"/>
      <c r="M57" s="4"/>
      <c r="N57" s="6">
        <v>13</v>
      </c>
      <c r="O57" s="6"/>
      <c r="P57" s="4">
        <v>7.0000000000000007E-2</v>
      </c>
      <c r="Q57" s="4">
        <v>0.25</v>
      </c>
      <c r="R57" s="4">
        <v>0.05</v>
      </c>
      <c r="S57" s="15">
        <v>5.0000000000000001E-3</v>
      </c>
      <c r="T57" s="4">
        <v>7.0000000000000007E-2</v>
      </c>
      <c r="U57" s="4">
        <v>0.1</v>
      </c>
      <c r="V57" s="6">
        <v>32</v>
      </c>
      <c r="W57" s="6"/>
    </row>
    <row r="58" spans="1:23" x14ac:dyDescent="0.25">
      <c r="A58" s="8">
        <v>38664.399305555555</v>
      </c>
      <c r="B58" s="26">
        <v>38664.399305555555</v>
      </c>
      <c r="C58" s="4">
        <v>7.41</v>
      </c>
      <c r="D58" s="4">
        <v>11.46</v>
      </c>
      <c r="E58" s="5">
        <v>96.9</v>
      </c>
      <c r="F58" s="5"/>
      <c r="G58" s="5">
        <v>8.1</v>
      </c>
      <c r="H58" s="4">
        <v>5.96</v>
      </c>
      <c r="I58" s="5">
        <v>41.4</v>
      </c>
      <c r="J58" s="5">
        <v>61</v>
      </c>
      <c r="K58" s="5">
        <v>0</v>
      </c>
      <c r="L58" s="6"/>
      <c r="M58" s="4"/>
      <c r="N58" s="6">
        <v>13</v>
      </c>
      <c r="O58" s="6"/>
      <c r="P58" s="4"/>
      <c r="Q58" s="4"/>
      <c r="R58" s="4"/>
      <c r="S58" s="4"/>
      <c r="T58" s="4"/>
      <c r="U58" s="4"/>
      <c r="V58" s="6"/>
      <c r="W58" s="6"/>
    </row>
    <row r="59" spans="1:23" x14ac:dyDescent="0.25">
      <c r="A59" s="8">
        <v>38677.434027777781</v>
      </c>
      <c r="B59" s="26">
        <v>38677.434027777781</v>
      </c>
      <c r="C59" s="4">
        <v>7.32</v>
      </c>
      <c r="D59" s="4">
        <v>11.68</v>
      </c>
      <c r="E59" s="5">
        <v>96.5</v>
      </c>
      <c r="F59" s="5"/>
      <c r="G59" s="5">
        <v>7.1</v>
      </c>
      <c r="H59" s="4">
        <v>6.29</v>
      </c>
      <c r="I59" s="5">
        <v>36.4</v>
      </c>
      <c r="J59" s="5">
        <v>55.3</v>
      </c>
      <c r="K59" s="5">
        <v>0</v>
      </c>
      <c r="L59" s="6"/>
      <c r="M59" s="4"/>
      <c r="N59" s="6">
        <v>8</v>
      </c>
      <c r="O59" s="6"/>
      <c r="P59" s="4">
        <v>0.1</v>
      </c>
      <c r="Q59" s="4">
        <v>1.1200000000000001</v>
      </c>
      <c r="R59" s="4">
        <v>0.05</v>
      </c>
      <c r="S59" s="15">
        <v>5.0000000000000001E-3</v>
      </c>
      <c r="T59" s="4">
        <v>0.1</v>
      </c>
      <c r="U59" s="4">
        <v>0.01</v>
      </c>
      <c r="V59" s="6">
        <v>10</v>
      </c>
      <c r="W59" s="6"/>
    </row>
    <row r="60" spans="1:23" x14ac:dyDescent="0.25">
      <c r="A60" s="8">
        <v>38692.402777777781</v>
      </c>
      <c r="B60" s="26">
        <v>38692.402777777781</v>
      </c>
      <c r="C60" s="4">
        <v>7.44</v>
      </c>
      <c r="D60" s="4">
        <v>12.52</v>
      </c>
      <c r="E60" s="5">
        <v>100.8</v>
      </c>
      <c r="F60" s="5"/>
      <c r="G60" s="5">
        <v>6</v>
      </c>
      <c r="H60" s="4">
        <v>4.6100000000000003</v>
      </c>
      <c r="I60" s="5">
        <v>41.8</v>
      </c>
      <c r="J60" s="5">
        <v>65.400000000000006</v>
      </c>
      <c r="K60" s="5">
        <v>0</v>
      </c>
      <c r="L60" s="6"/>
      <c r="M60" s="4"/>
      <c r="N60" s="6">
        <v>4</v>
      </c>
      <c r="O60" s="6"/>
      <c r="P60" s="4"/>
      <c r="Q60" s="4"/>
      <c r="R60" s="4"/>
      <c r="S60" s="4"/>
      <c r="T60" s="4"/>
      <c r="U60" s="4"/>
      <c r="V60" s="6"/>
      <c r="W60" s="6"/>
    </row>
    <row r="61" spans="1:23" x14ac:dyDescent="0.25">
      <c r="A61" s="8">
        <v>38706.416666666664</v>
      </c>
      <c r="B61" s="26">
        <v>38706.416666666664</v>
      </c>
      <c r="C61" s="4">
        <v>7.09</v>
      </c>
      <c r="D61" s="4">
        <v>12.69</v>
      </c>
      <c r="E61" s="5">
        <v>100.9</v>
      </c>
      <c r="F61" s="5"/>
      <c r="G61" s="5">
        <v>5.4</v>
      </c>
      <c r="H61" s="4">
        <v>2.14</v>
      </c>
      <c r="I61" s="5">
        <v>47</v>
      </c>
      <c r="J61" s="5">
        <v>74.7</v>
      </c>
      <c r="K61" s="5">
        <v>0</v>
      </c>
      <c r="L61" s="6"/>
      <c r="M61" s="4"/>
      <c r="N61" s="6">
        <v>8</v>
      </c>
      <c r="O61" s="6"/>
      <c r="P61" s="4">
        <v>0.06</v>
      </c>
      <c r="Q61" s="4">
        <v>0.25</v>
      </c>
      <c r="R61" s="4">
        <v>0.05</v>
      </c>
      <c r="S61" s="15">
        <v>5.0000000000000001E-3</v>
      </c>
      <c r="T61" s="4">
        <v>0.06</v>
      </c>
      <c r="U61" s="4">
        <v>7.0000000000000007E-2</v>
      </c>
      <c r="V61" s="6">
        <v>4</v>
      </c>
      <c r="W61" s="6"/>
    </row>
    <row r="62" spans="1:23" x14ac:dyDescent="0.25">
      <c r="A62" s="8">
        <v>38720.40625</v>
      </c>
      <c r="B62" s="26">
        <v>38720.40625</v>
      </c>
      <c r="C62" s="4">
        <v>7.4</v>
      </c>
      <c r="D62" s="4">
        <v>12.25</v>
      </c>
      <c r="E62" s="5">
        <v>99.1</v>
      </c>
      <c r="F62" s="5"/>
      <c r="G62" s="5">
        <v>6.1</v>
      </c>
      <c r="H62" s="4">
        <v>11.4</v>
      </c>
      <c r="I62" s="5">
        <v>36.700000000000003</v>
      </c>
      <c r="J62" s="5">
        <v>57.6</v>
      </c>
      <c r="K62" s="5">
        <v>0</v>
      </c>
      <c r="L62" s="6"/>
      <c r="M62" s="4"/>
      <c r="N62" s="6">
        <v>8</v>
      </c>
      <c r="O62" s="6"/>
      <c r="P62" s="4"/>
      <c r="Q62" s="4"/>
      <c r="R62" s="4"/>
      <c r="S62" s="4"/>
      <c r="T62" s="4"/>
      <c r="U62" s="4"/>
      <c r="V62" s="6"/>
      <c r="W62" s="6"/>
    </row>
    <row r="63" spans="1:23" x14ac:dyDescent="0.25">
      <c r="A63" s="8">
        <v>38734.430555555555</v>
      </c>
      <c r="B63" s="26">
        <v>38734.430555555555</v>
      </c>
      <c r="C63" s="4">
        <v>7.46</v>
      </c>
      <c r="D63" s="4">
        <v>12.48</v>
      </c>
      <c r="E63" s="5">
        <v>99.3</v>
      </c>
      <c r="F63" s="5"/>
      <c r="G63" s="5">
        <v>5.5</v>
      </c>
      <c r="H63" s="4">
        <v>24.9</v>
      </c>
      <c r="I63" s="5">
        <v>35.700000000000003</v>
      </c>
      <c r="J63" s="5">
        <v>56.8</v>
      </c>
      <c r="K63" s="5">
        <v>0</v>
      </c>
      <c r="L63" s="6"/>
      <c r="M63" s="4"/>
      <c r="N63" s="6">
        <v>2</v>
      </c>
      <c r="O63" s="6"/>
      <c r="P63" s="4">
        <v>0.19</v>
      </c>
      <c r="Q63" s="4">
        <v>0.25</v>
      </c>
      <c r="R63" s="4">
        <v>0.05</v>
      </c>
      <c r="S63" s="15">
        <v>5.0000000000000001E-3</v>
      </c>
      <c r="T63" s="4">
        <v>0.17</v>
      </c>
      <c r="U63" s="4">
        <v>7.0000000000000007E-2</v>
      </c>
      <c r="V63" s="6">
        <v>37</v>
      </c>
      <c r="W63" s="6"/>
    </row>
    <row r="64" spans="1:23" x14ac:dyDescent="0.25">
      <c r="A64" s="8">
        <v>38748.402777777781</v>
      </c>
      <c r="B64" s="26">
        <v>38748.402777777781</v>
      </c>
      <c r="C64" s="4">
        <v>7.36</v>
      </c>
      <c r="D64" s="4">
        <v>12.58</v>
      </c>
      <c r="E64" s="5">
        <v>98.7</v>
      </c>
      <c r="F64" s="5"/>
      <c r="G64" s="5">
        <v>5.3</v>
      </c>
      <c r="H64" s="4">
        <v>44.6</v>
      </c>
      <c r="I64" s="5">
        <v>29.7</v>
      </c>
      <c r="J64" s="5">
        <v>47.7</v>
      </c>
      <c r="K64" s="5">
        <v>0</v>
      </c>
      <c r="L64" s="6"/>
      <c r="M64" s="4"/>
      <c r="N64" s="6">
        <v>8</v>
      </c>
      <c r="O64" s="6"/>
      <c r="P64" s="4"/>
      <c r="Q64" s="4"/>
      <c r="R64" s="4"/>
      <c r="S64" s="4"/>
      <c r="T64" s="4"/>
      <c r="U64" s="4"/>
      <c r="V64" s="6"/>
      <c r="W64" s="6"/>
    </row>
    <row r="65" spans="1:23" x14ac:dyDescent="0.25">
      <c r="A65" s="8">
        <v>38762.413194444445</v>
      </c>
      <c r="B65" s="26">
        <v>38762.413194444445</v>
      </c>
      <c r="C65" s="4">
        <v>7.42</v>
      </c>
      <c r="D65" s="4">
        <v>12.47</v>
      </c>
      <c r="E65" s="5">
        <v>98</v>
      </c>
      <c r="F65" s="5"/>
      <c r="G65" s="5">
        <v>5.2</v>
      </c>
      <c r="H65" s="4">
        <v>5.58</v>
      </c>
      <c r="I65" s="5">
        <v>41.3</v>
      </c>
      <c r="J65" s="5">
        <v>66.5</v>
      </c>
      <c r="K65" s="5">
        <v>0</v>
      </c>
      <c r="L65" s="6"/>
      <c r="M65" s="4"/>
      <c r="N65" s="6">
        <v>2</v>
      </c>
      <c r="O65" s="6"/>
      <c r="P65" s="4">
        <v>0.14000000000000001</v>
      </c>
      <c r="Q65" s="4">
        <v>0.25</v>
      </c>
      <c r="R65" s="4">
        <v>0.05</v>
      </c>
      <c r="S65" s="15">
        <v>0.01</v>
      </c>
      <c r="T65" s="4">
        <v>0.14000000000000001</v>
      </c>
      <c r="U65" s="4">
        <v>0.01</v>
      </c>
      <c r="V65" s="6">
        <v>9</v>
      </c>
      <c r="W65" s="6"/>
    </row>
    <row r="66" spans="1:23" x14ac:dyDescent="0.25">
      <c r="A66" s="8">
        <v>38776.409722222219</v>
      </c>
      <c r="B66" s="26">
        <v>38776.409722222219</v>
      </c>
      <c r="C66" s="4">
        <v>7.56</v>
      </c>
      <c r="D66" s="4">
        <v>12.97</v>
      </c>
      <c r="E66" s="5">
        <v>98.1</v>
      </c>
      <c r="F66" s="5"/>
      <c r="G66" s="5">
        <v>5.0999999999999996</v>
      </c>
      <c r="H66" s="4">
        <v>6.17</v>
      </c>
      <c r="I66" s="5">
        <v>42.9</v>
      </c>
      <c r="J66" s="5">
        <v>69</v>
      </c>
      <c r="K66" s="5">
        <v>0</v>
      </c>
      <c r="L66" s="6"/>
      <c r="M66" s="4"/>
      <c r="N66" s="6">
        <v>4</v>
      </c>
      <c r="O66" s="6"/>
      <c r="P66" s="4"/>
      <c r="Q66" s="4"/>
      <c r="R66" s="4"/>
      <c r="S66" s="4"/>
      <c r="T66" s="4"/>
      <c r="U66" s="4"/>
      <c r="V66" s="6"/>
      <c r="W66" s="6"/>
    </row>
    <row r="67" spans="1:23" x14ac:dyDescent="0.25">
      <c r="A67" s="8">
        <v>38790.409722222219</v>
      </c>
      <c r="B67" s="26">
        <v>38790.409722222219</v>
      </c>
      <c r="C67" s="4">
        <v>7.58</v>
      </c>
      <c r="D67" s="4">
        <v>12.66</v>
      </c>
      <c r="E67" s="5">
        <v>100.1</v>
      </c>
      <c r="F67" s="5"/>
      <c r="G67" s="5">
        <v>5.4</v>
      </c>
      <c r="H67" s="4">
        <v>2.94</v>
      </c>
      <c r="I67" s="5">
        <v>47.4</v>
      </c>
      <c r="J67" s="5">
        <v>75.7</v>
      </c>
      <c r="K67" s="5">
        <v>0</v>
      </c>
      <c r="L67" s="6"/>
      <c r="M67" s="4"/>
      <c r="N67" s="6">
        <v>2</v>
      </c>
      <c r="O67" s="6"/>
      <c r="P67" s="4">
        <v>0.09</v>
      </c>
      <c r="Q67" s="4">
        <v>0.25</v>
      </c>
      <c r="R67" s="4">
        <v>0.05</v>
      </c>
      <c r="S67" s="15">
        <v>0.01</v>
      </c>
      <c r="T67" s="4">
        <v>0.09</v>
      </c>
      <c r="U67" s="4">
        <v>0.05</v>
      </c>
      <c r="V67" s="6">
        <v>5</v>
      </c>
      <c r="W67" s="6"/>
    </row>
    <row r="68" spans="1:23" x14ac:dyDescent="0.25">
      <c r="A68" s="8">
        <v>38804.395833333336</v>
      </c>
      <c r="B68" s="26">
        <v>38804.395833333336</v>
      </c>
      <c r="C68" s="4">
        <v>7.63</v>
      </c>
      <c r="D68" s="4">
        <v>12.38</v>
      </c>
      <c r="E68" s="5">
        <v>101.1</v>
      </c>
      <c r="F68" s="5"/>
      <c r="G68" s="5">
        <v>6.8</v>
      </c>
      <c r="H68" s="4">
        <v>4.32</v>
      </c>
      <c r="I68" s="5">
        <v>44.9</v>
      </c>
      <c r="J68" s="5">
        <v>68.8</v>
      </c>
      <c r="K68" s="5">
        <v>0</v>
      </c>
      <c r="L68" s="6"/>
      <c r="M68" s="4"/>
      <c r="N68" s="6">
        <v>4</v>
      </c>
      <c r="O68" s="6"/>
      <c r="P68" s="4"/>
      <c r="Q68" s="4"/>
      <c r="R68" s="4"/>
      <c r="S68" s="4"/>
      <c r="T68" s="4"/>
      <c r="U68" s="4"/>
      <c r="V68" s="6"/>
      <c r="W68" s="6"/>
    </row>
    <row r="69" spans="1:23" x14ac:dyDescent="0.25">
      <c r="A69" s="8">
        <v>38818.413194444445</v>
      </c>
      <c r="B69" s="26">
        <v>38818.413194444445</v>
      </c>
      <c r="C69" s="4">
        <v>7.54</v>
      </c>
      <c r="D69" s="4">
        <v>11.96</v>
      </c>
      <c r="E69" s="5">
        <v>100.6</v>
      </c>
      <c r="F69" s="5"/>
      <c r="G69" s="5">
        <v>7.9</v>
      </c>
      <c r="H69" s="4">
        <v>2.42</v>
      </c>
      <c r="I69" s="5">
        <v>43.1</v>
      </c>
      <c r="J69" s="5">
        <v>64</v>
      </c>
      <c r="K69" s="5">
        <v>0</v>
      </c>
      <c r="L69" s="6"/>
      <c r="M69" s="4"/>
      <c r="N69" s="6">
        <v>2</v>
      </c>
      <c r="O69" s="6"/>
      <c r="P69" s="4">
        <v>0.11</v>
      </c>
      <c r="Q69" s="4">
        <v>0.25</v>
      </c>
      <c r="R69" s="4">
        <v>0.05</v>
      </c>
      <c r="S69" s="15">
        <v>0.01</v>
      </c>
      <c r="T69" s="4">
        <v>0.11</v>
      </c>
      <c r="U69" s="4">
        <v>0.01</v>
      </c>
      <c r="V69" s="6">
        <v>2</v>
      </c>
      <c r="W69" s="6"/>
    </row>
    <row r="70" spans="1:23" x14ac:dyDescent="0.25">
      <c r="A70" s="8">
        <v>38832.395833333336</v>
      </c>
      <c r="B70" s="26">
        <v>38832.395833333336</v>
      </c>
      <c r="C70" s="4">
        <v>7.55</v>
      </c>
      <c r="D70" s="4">
        <v>11.13</v>
      </c>
      <c r="E70" s="5">
        <v>98.6</v>
      </c>
      <c r="F70" s="5"/>
      <c r="G70" s="5">
        <v>10</v>
      </c>
      <c r="H70" s="4">
        <v>1.4</v>
      </c>
      <c r="I70" s="5">
        <v>46.5</v>
      </c>
      <c r="J70" s="5">
        <v>65.2</v>
      </c>
      <c r="K70" s="5">
        <v>0</v>
      </c>
      <c r="L70" s="6"/>
      <c r="M70" s="4"/>
      <c r="N70" s="6">
        <v>2</v>
      </c>
      <c r="O70" s="6"/>
      <c r="P70" s="4"/>
      <c r="Q70" s="4"/>
      <c r="R70" s="4"/>
      <c r="S70" s="4"/>
      <c r="T70" s="4"/>
      <c r="U70" s="4"/>
      <c r="V70" s="6"/>
      <c r="W70" s="6"/>
    </row>
    <row r="71" spans="1:23" x14ac:dyDescent="0.25">
      <c r="A71" s="8">
        <v>38846.416666666664</v>
      </c>
      <c r="B71" s="26">
        <v>38846.416666666664</v>
      </c>
      <c r="C71" s="4">
        <v>7.59</v>
      </c>
      <c r="D71" s="4">
        <v>11.86</v>
      </c>
      <c r="E71" s="5">
        <v>101.9</v>
      </c>
      <c r="F71" s="5"/>
      <c r="G71" s="5">
        <v>8.4</v>
      </c>
      <c r="H71" s="4">
        <v>4.16</v>
      </c>
      <c r="I71" s="5">
        <v>36.700000000000003</v>
      </c>
      <c r="J71" s="5">
        <v>53.9</v>
      </c>
      <c r="K71" s="5">
        <v>0</v>
      </c>
      <c r="L71" s="6"/>
      <c r="M71" s="4"/>
      <c r="N71" s="6">
        <v>4</v>
      </c>
      <c r="O71" s="6"/>
      <c r="P71" s="4">
        <v>0.1</v>
      </c>
      <c r="Q71" s="4">
        <v>0.25</v>
      </c>
      <c r="R71" s="4">
        <v>0.05</v>
      </c>
      <c r="S71" s="15">
        <v>5.0000000000000001E-3</v>
      </c>
      <c r="T71" s="4">
        <v>0.1</v>
      </c>
      <c r="U71" s="4">
        <v>0.01</v>
      </c>
      <c r="V71" s="6">
        <v>6</v>
      </c>
      <c r="W71" s="6"/>
    </row>
    <row r="72" spans="1:23" x14ac:dyDescent="0.25">
      <c r="A72" s="8">
        <v>38860.402777777781</v>
      </c>
      <c r="B72" s="26">
        <v>38860.402777777781</v>
      </c>
      <c r="C72" s="4">
        <v>7.39</v>
      </c>
      <c r="D72" s="4">
        <v>11.55</v>
      </c>
      <c r="E72" s="5">
        <v>99.2</v>
      </c>
      <c r="F72" s="5"/>
      <c r="G72" s="5">
        <v>8.9</v>
      </c>
      <c r="H72" s="4">
        <v>42.5</v>
      </c>
      <c r="I72" s="5">
        <v>28.4</v>
      </c>
      <c r="J72" s="5">
        <v>41.2</v>
      </c>
      <c r="K72" s="5">
        <v>0</v>
      </c>
      <c r="L72" s="6"/>
      <c r="M72" s="4"/>
      <c r="N72" s="6">
        <v>13</v>
      </c>
      <c r="O72" s="6"/>
      <c r="P72" s="4"/>
      <c r="Q72" s="4"/>
      <c r="R72" s="4"/>
      <c r="S72" s="4"/>
      <c r="T72" s="4"/>
      <c r="U72" s="4"/>
      <c r="V72" s="6"/>
      <c r="W72" s="6"/>
    </row>
    <row r="73" spans="1:23" x14ac:dyDescent="0.25">
      <c r="A73" s="8">
        <v>38874.409722222219</v>
      </c>
      <c r="B73" s="26">
        <v>38874.409722222219</v>
      </c>
      <c r="C73" s="4">
        <v>7.48</v>
      </c>
      <c r="D73" s="4">
        <v>11.45</v>
      </c>
      <c r="E73" s="5">
        <v>102.7</v>
      </c>
      <c r="F73" s="5"/>
      <c r="G73" s="5">
        <v>10.8</v>
      </c>
      <c r="H73" s="4">
        <v>16.100000000000001</v>
      </c>
      <c r="I73" s="5">
        <v>25.7</v>
      </c>
      <c r="J73" s="5">
        <v>35.299999999999997</v>
      </c>
      <c r="K73" s="5">
        <v>0</v>
      </c>
      <c r="L73" s="6"/>
      <c r="M73" s="4"/>
      <c r="N73" s="6">
        <v>23</v>
      </c>
      <c r="O73" s="6"/>
      <c r="P73" s="4">
        <v>0.08</v>
      </c>
      <c r="Q73" s="4">
        <v>0.25</v>
      </c>
      <c r="R73" s="4">
        <v>0.05</v>
      </c>
      <c r="S73" s="15">
        <v>5.0000000000000001E-3</v>
      </c>
      <c r="T73" s="4">
        <v>7.0000000000000007E-2</v>
      </c>
      <c r="U73" s="4">
        <v>0.05</v>
      </c>
      <c r="V73" s="6">
        <v>26</v>
      </c>
      <c r="W73" s="6"/>
    </row>
    <row r="74" spans="1:23" x14ac:dyDescent="0.25">
      <c r="A74" s="8">
        <v>38888.423611111109</v>
      </c>
      <c r="B74" s="26">
        <v>38888.423611111109</v>
      </c>
      <c r="C74" s="4">
        <v>7.36</v>
      </c>
      <c r="D74" s="4">
        <v>11.52</v>
      </c>
      <c r="E74" s="5">
        <v>105.5</v>
      </c>
      <c r="F74" s="5"/>
      <c r="G74" s="5">
        <v>11.3</v>
      </c>
      <c r="H74" s="4">
        <v>5.93</v>
      </c>
      <c r="I74" s="5">
        <v>30.6</v>
      </c>
      <c r="J74" s="5">
        <v>41.6</v>
      </c>
      <c r="K74" s="5">
        <v>0</v>
      </c>
      <c r="L74" s="6"/>
      <c r="M74" s="4"/>
      <c r="N74" s="6">
        <v>8</v>
      </c>
      <c r="O74" s="6"/>
      <c r="P74" s="4"/>
      <c r="Q74" s="4"/>
      <c r="R74" s="4"/>
      <c r="S74" s="4"/>
      <c r="T74" s="4"/>
      <c r="U74" s="4"/>
      <c r="V74" s="6"/>
      <c r="W74" s="6"/>
    </row>
    <row r="75" spans="1:23" x14ac:dyDescent="0.25">
      <c r="A75" s="8">
        <v>38903.399305555555</v>
      </c>
      <c r="B75" s="26">
        <v>38903.399305555555</v>
      </c>
      <c r="C75" s="4">
        <v>7.91</v>
      </c>
      <c r="D75" s="4">
        <v>10.130000000000001</v>
      </c>
      <c r="E75" s="5">
        <v>96</v>
      </c>
      <c r="F75" s="5"/>
      <c r="G75" s="5">
        <v>13.5</v>
      </c>
      <c r="H75" s="4">
        <v>9.89</v>
      </c>
      <c r="I75" s="5">
        <v>29.3</v>
      </c>
      <c r="J75" s="5">
        <v>37.5</v>
      </c>
      <c r="K75" s="5">
        <v>0</v>
      </c>
      <c r="L75" s="6"/>
      <c r="M75" s="4"/>
      <c r="N75" s="6">
        <v>4</v>
      </c>
      <c r="O75" s="6"/>
      <c r="P75" s="4">
        <v>0.04</v>
      </c>
      <c r="Q75" s="4">
        <v>0.25</v>
      </c>
      <c r="R75" s="4">
        <v>0.05</v>
      </c>
      <c r="S75" s="4">
        <v>0.02</v>
      </c>
      <c r="T75" s="4">
        <v>0.04</v>
      </c>
      <c r="U75" s="4">
        <v>0.05</v>
      </c>
      <c r="V75" s="6">
        <v>20</v>
      </c>
      <c r="W75" s="6"/>
    </row>
    <row r="76" spans="1:23" x14ac:dyDescent="0.25">
      <c r="A76" s="8">
        <v>38916.40625</v>
      </c>
      <c r="B76" s="26">
        <v>38916.40625</v>
      </c>
      <c r="C76" s="4">
        <v>7.64</v>
      </c>
      <c r="D76" s="4">
        <v>10.73</v>
      </c>
      <c r="E76" s="5">
        <v>104.9</v>
      </c>
      <c r="F76" s="5"/>
      <c r="G76" s="5">
        <v>14.3</v>
      </c>
      <c r="H76" s="4">
        <v>3.2</v>
      </c>
      <c r="I76" s="5">
        <v>36.6</v>
      </c>
      <c r="J76" s="5">
        <v>46.2</v>
      </c>
      <c r="K76" s="5">
        <v>0</v>
      </c>
      <c r="L76" s="6"/>
      <c r="M76" s="4"/>
      <c r="N76" s="6">
        <v>8</v>
      </c>
      <c r="O76" s="6"/>
      <c r="P76" s="4"/>
      <c r="Q76" s="4"/>
      <c r="R76" s="4"/>
      <c r="S76" s="4"/>
      <c r="T76" s="4"/>
      <c r="U76" s="4"/>
      <c r="V76" s="6"/>
      <c r="W76" s="6"/>
    </row>
    <row r="77" spans="1:23" x14ac:dyDescent="0.25">
      <c r="A77" s="8">
        <v>38930.4375</v>
      </c>
      <c r="B77" s="26">
        <v>38930.4375</v>
      </c>
      <c r="C77" s="4">
        <v>7.98</v>
      </c>
      <c r="D77" s="4">
        <v>9.98</v>
      </c>
      <c r="E77" s="5">
        <v>97.7</v>
      </c>
      <c r="F77" s="5"/>
      <c r="G77" s="5">
        <v>14.6</v>
      </c>
      <c r="H77" s="4">
        <v>5.12</v>
      </c>
      <c r="I77" s="5">
        <v>41.8</v>
      </c>
      <c r="J77" s="5">
        <v>52.1</v>
      </c>
      <c r="K77" s="5">
        <v>0</v>
      </c>
      <c r="L77" s="6"/>
      <c r="M77" s="4"/>
      <c r="N77" s="6">
        <v>13</v>
      </c>
      <c r="O77" s="6"/>
      <c r="P77" s="4">
        <v>0.05</v>
      </c>
      <c r="Q77" s="4">
        <v>0.25</v>
      </c>
      <c r="R77" s="4">
        <v>0.05</v>
      </c>
      <c r="S77" s="15">
        <v>5.0000000000000001E-3</v>
      </c>
      <c r="T77" s="4">
        <v>0.05</v>
      </c>
      <c r="U77" s="4">
        <v>0.01</v>
      </c>
      <c r="V77" s="6">
        <v>8</v>
      </c>
      <c r="W77" s="6"/>
    </row>
    <row r="78" spans="1:23" x14ac:dyDescent="0.25">
      <c r="A78" s="8">
        <v>38944.395833333336</v>
      </c>
      <c r="B78" s="26">
        <v>38944.395833333336</v>
      </c>
      <c r="C78" s="4">
        <v>7.66</v>
      </c>
      <c r="D78" s="4">
        <v>9.6300000000000008</v>
      </c>
      <c r="E78" s="5">
        <v>98.6</v>
      </c>
      <c r="F78" s="5"/>
      <c r="G78" s="5">
        <v>16.399999999999999</v>
      </c>
      <c r="H78" s="4">
        <v>6.22</v>
      </c>
      <c r="I78" s="5">
        <v>44.1</v>
      </c>
      <c r="J78" s="5">
        <v>52.8</v>
      </c>
      <c r="K78" s="5">
        <v>0</v>
      </c>
      <c r="L78" s="6"/>
      <c r="M78" s="4"/>
      <c r="N78" s="6">
        <v>23</v>
      </c>
      <c r="O78" s="6"/>
      <c r="P78" s="4"/>
      <c r="Q78" s="4"/>
      <c r="R78" s="4"/>
      <c r="S78" s="4"/>
      <c r="T78" s="4"/>
      <c r="U78" s="4"/>
      <c r="V78" s="6"/>
      <c r="W78" s="6"/>
    </row>
    <row r="79" spans="1:23" x14ac:dyDescent="0.25">
      <c r="A79" s="8">
        <v>38958.422222222223</v>
      </c>
      <c r="B79" s="26">
        <v>38958.422222222223</v>
      </c>
      <c r="C79" s="4">
        <v>7.32</v>
      </c>
      <c r="D79" s="4">
        <v>9.48</v>
      </c>
      <c r="E79" s="5">
        <v>97.7</v>
      </c>
      <c r="F79" s="5"/>
      <c r="G79" s="5">
        <v>16.399999999999999</v>
      </c>
      <c r="H79" s="4">
        <v>3.7</v>
      </c>
      <c r="I79" s="5">
        <v>43.9</v>
      </c>
      <c r="J79" s="5">
        <v>52.5</v>
      </c>
      <c r="K79" s="5">
        <v>0</v>
      </c>
      <c r="L79" s="6"/>
      <c r="M79" s="4"/>
      <c r="N79" s="6">
        <v>13</v>
      </c>
      <c r="O79" s="6"/>
      <c r="P79" s="4">
        <v>0.02</v>
      </c>
      <c r="Q79" s="4">
        <v>0.7</v>
      </c>
      <c r="R79" s="4">
        <v>0.05</v>
      </c>
      <c r="S79" s="15">
        <v>0.01</v>
      </c>
      <c r="T79" s="4">
        <v>0.02</v>
      </c>
      <c r="U79" s="4">
        <v>0.01</v>
      </c>
      <c r="V79" s="6">
        <v>5</v>
      </c>
      <c r="W79" s="6"/>
    </row>
    <row r="80" spans="1:23" x14ac:dyDescent="0.25">
      <c r="A80" s="8">
        <v>38973.427083333336</v>
      </c>
      <c r="B80" s="26">
        <v>38973.427083333336</v>
      </c>
      <c r="C80" s="4">
        <v>8.4499999999999993</v>
      </c>
      <c r="D80" s="4">
        <v>10.07</v>
      </c>
      <c r="E80" s="5">
        <v>99.3</v>
      </c>
      <c r="F80" s="5"/>
      <c r="G80" s="5">
        <v>14.7</v>
      </c>
      <c r="H80" s="4">
        <v>4.67</v>
      </c>
      <c r="I80" s="5">
        <v>46.3</v>
      </c>
      <c r="J80" s="5">
        <v>57.7</v>
      </c>
      <c r="K80" s="5">
        <v>0</v>
      </c>
      <c r="L80" s="6"/>
      <c r="M80" s="4"/>
      <c r="N80" s="6">
        <v>8</v>
      </c>
      <c r="O80" s="6"/>
      <c r="P80" s="4"/>
      <c r="Q80" s="4"/>
      <c r="R80" s="4"/>
      <c r="S80" s="4"/>
      <c r="T80" s="4"/>
      <c r="U80" s="4"/>
      <c r="V80" s="6"/>
      <c r="W80" s="6"/>
    </row>
    <row r="81" spans="1:23" x14ac:dyDescent="0.25">
      <c r="A81" s="8">
        <v>38986.40625</v>
      </c>
      <c r="B81" s="26">
        <v>38986.40625</v>
      </c>
      <c r="C81" s="4">
        <v>7.83</v>
      </c>
      <c r="D81" s="4">
        <v>10.45</v>
      </c>
      <c r="E81" s="5">
        <v>100.9</v>
      </c>
      <c r="F81" s="5"/>
      <c r="G81" s="5">
        <v>13.5</v>
      </c>
      <c r="H81" s="4">
        <v>1.26</v>
      </c>
      <c r="I81" s="5">
        <v>51.8</v>
      </c>
      <c r="J81" s="5">
        <v>66.3</v>
      </c>
      <c r="K81" s="5">
        <v>0</v>
      </c>
      <c r="L81" s="6"/>
      <c r="M81" s="4"/>
      <c r="N81" s="6">
        <v>4</v>
      </c>
      <c r="O81" s="6"/>
      <c r="P81" s="4">
        <v>7.0000000000000007E-2</v>
      </c>
      <c r="Q81" s="4">
        <v>0.25</v>
      </c>
      <c r="R81" s="4">
        <v>0.05</v>
      </c>
      <c r="S81" s="15">
        <v>5.0000000000000001E-3</v>
      </c>
      <c r="T81" s="4">
        <v>7.0000000000000007E-2</v>
      </c>
      <c r="U81" s="4">
        <v>0.01</v>
      </c>
      <c r="V81" s="6">
        <v>2</v>
      </c>
      <c r="W81" s="6"/>
    </row>
    <row r="82" spans="1:23" x14ac:dyDescent="0.25">
      <c r="A82" s="8">
        <v>39000.397916666669</v>
      </c>
      <c r="B82" s="26">
        <v>39000.397916666669</v>
      </c>
      <c r="C82" s="4">
        <v>8.1</v>
      </c>
      <c r="D82" s="4">
        <v>10.51</v>
      </c>
      <c r="E82" s="5">
        <v>94.9</v>
      </c>
      <c r="F82" s="5"/>
      <c r="G82" s="5">
        <v>10.7</v>
      </c>
      <c r="H82" s="4">
        <v>1.1299999999999999</v>
      </c>
      <c r="I82" s="5">
        <v>56.9</v>
      </c>
      <c r="J82" s="5">
        <v>78.400000000000006</v>
      </c>
      <c r="K82" s="5">
        <v>0</v>
      </c>
      <c r="L82" s="6"/>
      <c r="M82" s="4"/>
      <c r="N82" s="6">
        <v>13</v>
      </c>
      <c r="O82" s="6"/>
      <c r="P82" s="4"/>
      <c r="Q82" s="4"/>
      <c r="R82" s="4"/>
      <c r="S82" s="4"/>
      <c r="T82" s="4"/>
      <c r="U82" s="4"/>
      <c r="V82" s="6"/>
      <c r="W82" s="6"/>
    </row>
    <row r="83" spans="1:23" x14ac:dyDescent="0.25">
      <c r="A83" s="8">
        <v>39014.4375</v>
      </c>
      <c r="B83" s="26">
        <v>39014.4375</v>
      </c>
      <c r="C83" s="4">
        <v>7.64</v>
      </c>
      <c r="D83" s="4">
        <v>9.8000000000000007</v>
      </c>
      <c r="E83" s="5">
        <v>86.1</v>
      </c>
      <c r="F83" s="5"/>
      <c r="G83" s="5">
        <v>9.4</v>
      </c>
      <c r="H83" s="4">
        <v>1.1000000000000001</v>
      </c>
      <c r="I83" s="5">
        <v>64.099999999999994</v>
      </c>
      <c r="J83" s="5">
        <v>92.6</v>
      </c>
      <c r="K83" s="5">
        <v>0</v>
      </c>
      <c r="L83" s="6"/>
      <c r="M83" s="4"/>
      <c r="N83" s="6">
        <v>13</v>
      </c>
      <c r="O83" s="6"/>
      <c r="P83" s="4">
        <v>0.06</v>
      </c>
      <c r="Q83" s="4">
        <v>0.25</v>
      </c>
      <c r="R83" s="4">
        <v>0.05</v>
      </c>
      <c r="S83" s="15">
        <v>5.0000000000000001E-3</v>
      </c>
      <c r="T83" s="4">
        <v>0.06</v>
      </c>
      <c r="U83" s="4">
        <v>0.01</v>
      </c>
      <c r="V83" s="6">
        <v>2</v>
      </c>
      <c r="W83" s="6"/>
    </row>
    <row r="84" spans="1:23" x14ac:dyDescent="0.25">
      <c r="A84" s="8">
        <v>39029.447916666664</v>
      </c>
      <c r="B84" s="26">
        <v>39029.447916666664</v>
      </c>
      <c r="C84" s="4">
        <v>7.47</v>
      </c>
      <c r="D84" s="4">
        <v>10.52</v>
      </c>
      <c r="E84" s="5">
        <v>91.5</v>
      </c>
      <c r="F84" s="5"/>
      <c r="G84" s="5">
        <v>9.1999999999999993</v>
      </c>
      <c r="H84" s="4">
        <v>576</v>
      </c>
      <c r="I84" s="5">
        <v>23.3</v>
      </c>
      <c r="J84" s="5">
        <v>33.4</v>
      </c>
      <c r="K84" s="5">
        <v>0</v>
      </c>
      <c r="L84" s="6"/>
      <c r="M84" s="4"/>
      <c r="N84" s="6"/>
      <c r="O84" s="6"/>
      <c r="P84" s="4"/>
      <c r="Q84" s="4"/>
      <c r="R84" s="4"/>
      <c r="S84" s="4"/>
      <c r="T84" s="4"/>
      <c r="U84" s="4"/>
      <c r="V84" s="6"/>
      <c r="W84" s="6"/>
    </row>
    <row r="85" spans="1:23" x14ac:dyDescent="0.25">
      <c r="A85" s="8">
        <v>39041.402777777781</v>
      </c>
      <c r="B85" s="26">
        <v>39041.402777777781</v>
      </c>
      <c r="C85" s="4">
        <v>7.74</v>
      </c>
      <c r="D85" s="4">
        <v>11.59</v>
      </c>
      <c r="E85" s="5">
        <v>97.4</v>
      </c>
      <c r="F85" s="5"/>
      <c r="G85" s="5">
        <v>7.8</v>
      </c>
      <c r="H85" s="4">
        <v>47.8</v>
      </c>
      <c r="I85" s="5">
        <v>44.3</v>
      </c>
      <c r="J85" s="5">
        <v>63.3</v>
      </c>
      <c r="K85" s="5">
        <v>0</v>
      </c>
      <c r="L85" s="6"/>
      <c r="M85" s="4"/>
      <c r="N85" s="6">
        <v>30</v>
      </c>
      <c r="O85" s="6"/>
      <c r="P85" s="4">
        <v>0.13</v>
      </c>
      <c r="Q85" s="4">
        <v>0.68</v>
      </c>
      <c r="R85" s="4">
        <v>0.05</v>
      </c>
      <c r="S85" s="4">
        <v>0.05</v>
      </c>
      <c r="T85" s="4">
        <v>0.11</v>
      </c>
      <c r="U85" s="4">
        <v>0.05</v>
      </c>
      <c r="V85" s="6">
        <v>83</v>
      </c>
      <c r="W85" s="6"/>
    </row>
    <row r="86" spans="1:23" x14ac:dyDescent="0.25">
      <c r="A86" s="8">
        <v>39056.420138888891</v>
      </c>
      <c r="B86" s="26">
        <v>39056.420138888891</v>
      </c>
      <c r="C86" s="4">
        <v>7.63</v>
      </c>
      <c r="D86" s="4">
        <v>12.24</v>
      </c>
      <c r="E86" s="5">
        <v>97.3</v>
      </c>
      <c r="F86" s="5"/>
      <c r="G86" s="5">
        <v>5.6</v>
      </c>
      <c r="H86" s="4">
        <v>15</v>
      </c>
      <c r="I86" s="5">
        <v>41.9</v>
      </c>
      <c r="J86" s="5">
        <v>65.8</v>
      </c>
      <c r="K86" s="5">
        <v>0</v>
      </c>
      <c r="L86" s="6"/>
      <c r="M86" s="4"/>
      <c r="N86" s="6">
        <v>30</v>
      </c>
      <c r="O86" s="6"/>
      <c r="P86" s="4"/>
      <c r="Q86" s="4"/>
      <c r="R86" s="4"/>
      <c r="S86" s="4"/>
      <c r="T86" s="4"/>
      <c r="U86" s="4"/>
      <c r="V86" s="6"/>
      <c r="W86" s="6"/>
    </row>
    <row r="87" spans="1:23" x14ac:dyDescent="0.25">
      <c r="A87" s="8">
        <v>39070.416666666664</v>
      </c>
      <c r="B87" s="26">
        <v>39070.416666666664</v>
      </c>
      <c r="C87" s="4">
        <v>7.71</v>
      </c>
      <c r="D87" s="4">
        <v>12.52</v>
      </c>
      <c r="E87" s="5">
        <v>97.7</v>
      </c>
      <c r="F87" s="5"/>
      <c r="G87" s="5">
        <v>4.8</v>
      </c>
      <c r="H87" s="4">
        <v>16.3</v>
      </c>
      <c r="I87" s="5">
        <v>36.299999999999997</v>
      </c>
      <c r="J87" s="5">
        <v>59.2</v>
      </c>
      <c r="K87" s="5">
        <v>0</v>
      </c>
      <c r="L87" s="6"/>
      <c r="M87" s="4"/>
      <c r="N87" s="6">
        <v>1</v>
      </c>
      <c r="O87" s="6"/>
      <c r="P87" s="4">
        <v>0.16</v>
      </c>
      <c r="Q87" s="4">
        <v>0.25</v>
      </c>
      <c r="R87" s="4">
        <v>0.05</v>
      </c>
      <c r="S87" s="4">
        <v>7.0000000000000007E-2</v>
      </c>
      <c r="T87" s="4">
        <v>0.08</v>
      </c>
      <c r="U87" s="4">
        <v>0.01</v>
      </c>
      <c r="V87" s="6">
        <v>24</v>
      </c>
      <c r="W87" s="6"/>
    </row>
    <row r="88" spans="1:23" x14ac:dyDescent="0.25">
      <c r="A88" s="8">
        <v>39085.4375</v>
      </c>
      <c r="B88" s="26">
        <v>39085.4375</v>
      </c>
      <c r="C88" s="4">
        <v>7.75</v>
      </c>
      <c r="D88" s="4">
        <v>12.62</v>
      </c>
      <c r="E88" s="5">
        <v>100.1</v>
      </c>
      <c r="F88" s="5"/>
      <c r="G88" s="5">
        <v>5.2</v>
      </c>
      <c r="H88" s="4">
        <v>170</v>
      </c>
      <c r="I88" s="5">
        <v>22.6</v>
      </c>
      <c r="J88" s="5">
        <v>36.299999999999997</v>
      </c>
      <c r="K88" s="5">
        <v>0</v>
      </c>
      <c r="L88" s="6"/>
      <c r="M88" s="4"/>
      <c r="N88" s="6">
        <v>8</v>
      </c>
      <c r="O88" s="6"/>
      <c r="P88" s="4"/>
      <c r="Q88" s="4"/>
      <c r="R88" s="4"/>
      <c r="S88" s="4"/>
      <c r="T88" s="4"/>
      <c r="U88" s="4"/>
      <c r="V88" s="6"/>
      <c r="W88" s="6"/>
    </row>
    <row r="89" spans="1:23" x14ac:dyDescent="0.25">
      <c r="A89" s="8">
        <v>39099.434027777781</v>
      </c>
      <c r="B89" s="26">
        <v>39099.434027777781</v>
      </c>
      <c r="C89" s="4">
        <v>7.53</v>
      </c>
      <c r="D89" s="4">
        <v>13.18</v>
      </c>
      <c r="E89" s="5">
        <v>99.5</v>
      </c>
      <c r="F89" s="5"/>
      <c r="G89" s="5">
        <v>3.9</v>
      </c>
      <c r="H89" s="4">
        <v>6.93</v>
      </c>
      <c r="I89" s="5">
        <v>39.4</v>
      </c>
      <c r="J89" s="5">
        <v>66.2</v>
      </c>
      <c r="K89" s="5">
        <v>0</v>
      </c>
      <c r="L89" s="6"/>
      <c r="M89" s="4"/>
      <c r="N89" s="6">
        <v>2</v>
      </c>
      <c r="O89" s="6"/>
      <c r="P89" s="4">
        <v>0.13</v>
      </c>
      <c r="Q89" s="4">
        <v>0.25</v>
      </c>
      <c r="R89" s="4">
        <v>0.05</v>
      </c>
      <c r="S89" s="15">
        <v>5.0000000000000001E-3</v>
      </c>
      <c r="T89" s="4">
        <v>0.12</v>
      </c>
      <c r="U89" s="4">
        <v>0.05</v>
      </c>
      <c r="V89" s="6">
        <v>6</v>
      </c>
      <c r="W89" s="6"/>
    </row>
    <row r="90" spans="1:23" x14ac:dyDescent="0.25">
      <c r="A90" s="8">
        <v>39112.420138888891</v>
      </c>
      <c r="B90" s="26">
        <v>39112.420138888891</v>
      </c>
      <c r="C90" s="4">
        <v>7.78</v>
      </c>
      <c r="D90" s="4">
        <v>12.88</v>
      </c>
      <c r="E90" s="5">
        <v>97.2</v>
      </c>
      <c r="F90" s="5"/>
      <c r="G90" s="5">
        <v>3.6</v>
      </c>
      <c r="H90" s="4">
        <v>8.2899999999999991</v>
      </c>
      <c r="I90" s="5">
        <v>38.799999999999997</v>
      </c>
      <c r="J90" s="5">
        <v>65.7</v>
      </c>
      <c r="K90" s="5">
        <v>0</v>
      </c>
      <c r="L90" s="6"/>
      <c r="M90" s="4"/>
      <c r="N90" s="6">
        <v>4</v>
      </c>
      <c r="O90" s="6"/>
      <c r="P90" s="4"/>
      <c r="Q90" s="4"/>
      <c r="R90" s="4"/>
      <c r="S90" s="4"/>
      <c r="T90" s="4"/>
      <c r="U90" s="4"/>
      <c r="V90" s="6"/>
      <c r="W90" s="6"/>
    </row>
    <row r="91" spans="1:23" x14ac:dyDescent="0.25">
      <c r="A91" s="8">
        <v>39126.423611111109</v>
      </c>
      <c r="B91" s="26">
        <v>39126.423611111109</v>
      </c>
      <c r="C91" s="4">
        <v>7.65</v>
      </c>
      <c r="D91" s="4">
        <v>12.143000000000001</v>
      </c>
      <c r="E91" s="5">
        <v>97.5</v>
      </c>
      <c r="F91" s="5"/>
      <c r="G91" s="5">
        <v>5.8</v>
      </c>
      <c r="H91" s="4">
        <v>5.39</v>
      </c>
      <c r="I91" s="5">
        <v>39.9</v>
      </c>
      <c r="J91" s="5">
        <v>62.9</v>
      </c>
      <c r="K91" s="5">
        <v>0</v>
      </c>
      <c r="L91" s="6"/>
      <c r="M91" s="4"/>
      <c r="N91" s="6">
        <v>1</v>
      </c>
      <c r="O91" s="6"/>
      <c r="P91" s="4">
        <v>0.09</v>
      </c>
      <c r="Q91" s="4">
        <v>1.34</v>
      </c>
      <c r="R91" s="4">
        <v>0.05</v>
      </c>
      <c r="S91" s="15">
        <v>0.01</v>
      </c>
      <c r="T91" s="4">
        <v>0.09</v>
      </c>
      <c r="U91" s="4">
        <v>0.06</v>
      </c>
      <c r="V91" s="6">
        <v>11</v>
      </c>
      <c r="W91" s="6"/>
    </row>
    <row r="92" spans="1:23" x14ac:dyDescent="0.25">
      <c r="A92" s="8">
        <v>39141.461805555555</v>
      </c>
      <c r="B92" s="26">
        <v>39141.461805555555</v>
      </c>
      <c r="C92" s="4">
        <v>7.91</v>
      </c>
      <c r="D92" s="4">
        <v>12.55</v>
      </c>
      <c r="E92" s="5">
        <v>97.2</v>
      </c>
      <c r="F92" s="5"/>
      <c r="G92" s="5">
        <v>4.5</v>
      </c>
      <c r="H92" s="4">
        <v>3.83</v>
      </c>
      <c r="I92" s="5">
        <v>41.1</v>
      </c>
      <c r="J92" s="5">
        <v>67.599999999999994</v>
      </c>
      <c r="K92" s="5">
        <v>0</v>
      </c>
      <c r="L92" s="6"/>
      <c r="M92" s="4"/>
      <c r="N92" s="6">
        <v>4</v>
      </c>
      <c r="O92" s="6"/>
      <c r="P92" s="4"/>
      <c r="Q92" s="4"/>
      <c r="R92" s="4"/>
      <c r="S92" s="4"/>
      <c r="T92" s="4"/>
      <c r="U92" s="4"/>
      <c r="V92" s="6"/>
      <c r="W92" s="6"/>
    </row>
    <row r="93" spans="1:23" x14ac:dyDescent="0.25">
      <c r="A93" s="8">
        <v>39154.423611111109</v>
      </c>
      <c r="B93" s="26">
        <v>39154.423611111109</v>
      </c>
      <c r="C93" s="4">
        <v>7.86</v>
      </c>
      <c r="D93" s="4">
        <v>12.24</v>
      </c>
      <c r="E93" s="5">
        <v>95.8</v>
      </c>
      <c r="F93" s="5"/>
      <c r="G93" s="5">
        <v>5</v>
      </c>
      <c r="H93" s="4">
        <v>183</v>
      </c>
      <c r="I93" s="5">
        <v>19</v>
      </c>
      <c r="J93" s="5">
        <v>30.8</v>
      </c>
      <c r="K93" s="5">
        <v>0</v>
      </c>
      <c r="L93" s="6"/>
      <c r="M93" s="4"/>
      <c r="N93" s="6">
        <v>13</v>
      </c>
      <c r="O93" s="6"/>
      <c r="P93" s="4">
        <v>0.11</v>
      </c>
      <c r="Q93" s="4">
        <v>0.25</v>
      </c>
      <c r="R93" s="4">
        <v>0.15</v>
      </c>
      <c r="S93" s="4">
        <v>0.16</v>
      </c>
      <c r="T93" s="4">
        <v>0.06</v>
      </c>
      <c r="U93" s="4">
        <v>0.05</v>
      </c>
      <c r="V93" s="6">
        <v>133</v>
      </c>
      <c r="W93" s="6"/>
    </row>
    <row r="94" spans="1:23" x14ac:dyDescent="0.25">
      <c r="A94" s="8">
        <v>39168.413888888892</v>
      </c>
      <c r="B94" s="26">
        <v>39168.413888888892</v>
      </c>
      <c r="C94" s="4">
        <v>7.39</v>
      </c>
      <c r="D94" s="4">
        <v>11.14</v>
      </c>
      <c r="E94" s="5">
        <v>90.1</v>
      </c>
      <c r="F94" s="5"/>
      <c r="G94" s="5">
        <v>6.3</v>
      </c>
      <c r="H94" s="4">
        <v>48.8</v>
      </c>
      <c r="I94" s="5">
        <v>32.5</v>
      </c>
      <c r="J94" s="5">
        <v>50.6</v>
      </c>
      <c r="K94" s="5">
        <v>0</v>
      </c>
      <c r="L94" s="6"/>
      <c r="M94" s="4"/>
      <c r="N94" s="6">
        <v>4</v>
      </c>
      <c r="O94" s="6"/>
      <c r="P94" s="4"/>
      <c r="Q94" s="4"/>
      <c r="R94" s="4"/>
      <c r="S94" s="4"/>
      <c r="T94" s="4"/>
      <c r="U94" s="4"/>
      <c r="V94" s="6"/>
      <c r="W94" s="6"/>
    </row>
    <row r="95" spans="1:23" x14ac:dyDescent="0.25">
      <c r="A95" s="8">
        <v>39181.413194444445</v>
      </c>
      <c r="B95" s="26">
        <v>39181.413194444445</v>
      </c>
      <c r="C95" s="4">
        <v>7.81</v>
      </c>
      <c r="D95" s="4">
        <v>10.88</v>
      </c>
      <c r="E95" s="5">
        <v>91.5</v>
      </c>
      <c r="F95" s="5"/>
      <c r="G95" s="5">
        <v>7.6</v>
      </c>
      <c r="H95" s="4">
        <v>15.2</v>
      </c>
      <c r="I95" s="5">
        <v>34.5</v>
      </c>
      <c r="J95" s="5">
        <v>51.8</v>
      </c>
      <c r="K95" s="5">
        <v>0</v>
      </c>
      <c r="L95" s="6"/>
      <c r="M95" s="4"/>
      <c r="N95" s="6">
        <v>4</v>
      </c>
      <c r="O95" s="6"/>
      <c r="P95" s="4">
        <v>0.09</v>
      </c>
      <c r="Q95" s="4">
        <v>0.25</v>
      </c>
      <c r="R95" s="4">
        <v>0.05</v>
      </c>
      <c r="S95" s="15">
        <v>5.0000000000000001E-3</v>
      </c>
      <c r="T95" s="4">
        <v>0.08</v>
      </c>
      <c r="U95" s="4">
        <v>0.01</v>
      </c>
      <c r="V95" s="6">
        <v>29</v>
      </c>
      <c r="W95" s="6"/>
    </row>
    <row r="96" spans="1:23" x14ac:dyDescent="0.25">
      <c r="A96" s="8">
        <v>39196.416666666664</v>
      </c>
      <c r="B96" s="26">
        <v>39196.416666666664</v>
      </c>
      <c r="C96" s="4"/>
      <c r="D96" s="4">
        <v>11.2</v>
      </c>
      <c r="E96" s="5">
        <v>95.5</v>
      </c>
      <c r="F96" s="5"/>
      <c r="G96" s="5">
        <v>8.6</v>
      </c>
      <c r="H96" s="4">
        <v>5.97</v>
      </c>
      <c r="I96" s="5">
        <v>42.3</v>
      </c>
      <c r="J96" s="5">
        <v>61.6</v>
      </c>
      <c r="K96" s="5">
        <v>0</v>
      </c>
      <c r="L96" s="6"/>
      <c r="M96" s="4"/>
      <c r="N96" s="6">
        <v>1</v>
      </c>
      <c r="O96" s="6"/>
      <c r="P96" s="4"/>
      <c r="Q96" s="4"/>
      <c r="R96" s="4"/>
      <c r="S96" s="4"/>
      <c r="T96" s="4"/>
      <c r="U96" s="4"/>
      <c r="V96" s="6"/>
      <c r="W96" s="6"/>
    </row>
    <row r="97" spans="1:23" x14ac:dyDescent="0.25">
      <c r="A97" s="8">
        <v>39210.420138888891</v>
      </c>
      <c r="B97" s="26">
        <v>39210.420138888891</v>
      </c>
      <c r="C97" s="4">
        <v>7.91</v>
      </c>
      <c r="D97" s="4">
        <v>10.85</v>
      </c>
      <c r="E97" s="5">
        <v>97.5</v>
      </c>
      <c r="F97" s="5"/>
      <c r="G97" s="5">
        <v>10.4</v>
      </c>
      <c r="H97" s="4">
        <v>5.72</v>
      </c>
      <c r="I97" s="5">
        <v>40.9</v>
      </c>
      <c r="J97" s="5">
        <v>56.5</v>
      </c>
      <c r="K97" s="5">
        <v>0</v>
      </c>
      <c r="L97" s="6"/>
      <c r="M97" s="4"/>
      <c r="N97" s="6">
        <v>8</v>
      </c>
      <c r="O97" s="6"/>
      <c r="P97" s="4">
        <v>0.06</v>
      </c>
      <c r="Q97" s="4">
        <v>0.25</v>
      </c>
      <c r="R97" s="4">
        <v>0.05</v>
      </c>
      <c r="S97" s="4">
        <v>0.02</v>
      </c>
      <c r="T97" s="4">
        <v>0.06</v>
      </c>
      <c r="U97" s="4">
        <v>0.01</v>
      </c>
      <c r="V97" s="6">
        <v>8</v>
      </c>
      <c r="W97" s="6"/>
    </row>
    <row r="98" spans="1:23" x14ac:dyDescent="0.25">
      <c r="A98" s="8">
        <v>39224.40625</v>
      </c>
      <c r="B98" s="26">
        <v>39224.40625</v>
      </c>
      <c r="C98" s="4">
        <v>8.0299999999999994</v>
      </c>
      <c r="D98" s="4">
        <v>11.73</v>
      </c>
      <c r="E98" s="5">
        <v>100.5</v>
      </c>
      <c r="F98" s="5"/>
      <c r="G98" s="5">
        <v>8.6999999999999993</v>
      </c>
      <c r="H98" s="4">
        <v>6.13</v>
      </c>
      <c r="I98" s="5">
        <v>32.1</v>
      </c>
      <c r="J98" s="5">
        <v>46.7</v>
      </c>
      <c r="K98" s="5">
        <v>0</v>
      </c>
      <c r="L98" s="6"/>
      <c r="M98" s="4"/>
      <c r="N98" s="6">
        <v>2</v>
      </c>
      <c r="O98" s="6"/>
      <c r="P98" s="4"/>
      <c r="Q98" s="4"/>
      <c r="R98" s="4"/>
      <c r="S98" s="4"/>
      <c r="T98" s="4"/>
      <c r="U98" s="4"/>
      <c r="V98" s="6"/>
      <c r="W98" s="6"/>
    </row>
    <row r="99" spans="1:23" x14ac:dyDescent="0.25">
      <c r="A99" s="8">
        <v>39238.399305555555</v>
      </c>
      <c r="B99" s="26">
        <v>39238.399305555555</v>
      </c>
      <c r="C99" s="4">
        <v>8.2100000000000009</v>
      </c>
      <c r="D99" s="4">
        <v>10.55</v>
      </c>
      <c r="E99" s="5">
        <v>93.6</v>
      </c>
      <c r="F99" s="5"/>
      <c r="G99" s="5">
        <v>10.9</v>
      </c>
      <c r="H99" s="4">
        <v>117</v>
      </c>
      <c r="I99" s="5">
        <v>37.299999999999997</v>
      </c>
      <c r="J99" s="5">
        <v>48.4</v>
      </c>
      <c r="K99" s="5">
        <v>0</v>
      </c>
      <c r="L99" s="6"/>
      <c r="M99" s="4"/>
      <c r="N99" s="6">
        <v>23</v>
      </c>
      <c r="O99" s="6"/>
      <c r="P99" s="4">
        <v>0.05</v>
      </c>
      <c r="Q99" s="4">
        <v>0.25</v>
      </c>
      <c r="R99" s="4">
        <v>0.17</v>
      </c>
      <c r="S99" s="4">
        <v>0.03</v>
      </c>
      <c r="T99" s="4">
        <v>0.02</v>
      </c>
      <c r="U99" s="4">
        <v>0.01</v>
      </c>
      <c r="V99" s="6">
        <v>148</v>
      </c>
      <c r="W99" s="6"/>
    </row>
    <row r="100" spans="1:23" x14ac:dyDescent="0.25">
      <c r="A100" s="8">
        <v>39252.402777777781</v>
      </c>
      <c r="B100" s="26">
        <v>39252.402777777781</v>
      </c>
      <c r="C100" s="4">
        <v>7.85</v>
      </c>
      <c r="D100" s="4">
        <v>10.74</v>
      </c>
      <c r="E100" s="5">
        <v>96.3</v>
      </c>
      <c r="F100" s="5"/>
      <c r="G100" s="5">
        <v>10.5</v>
      </c>
      <c r="H100" s="4">
        <v>8.0399999999999991</v>
      </c>
      <c r="I100" s="5">
        <v>33</v>
      </c>
      <c r="J100" s="5">
        <v>45.6</v>
      </c>
      <c r="K100" s="5">
        <v>0</v>
      </c>
      <c r="L100" s="6"/>
      <c r="M100" s="4"/>
      <c r="N100" s="6">
        <v>2</v>
      </c>
      <c r="O100" s="6"/>
      <c r="P100" s="4"/>
      <c r="Q100" s="4"/>
      <c r="R100" s="4"/>
      <c r="S100" s="4"/>
      <c r="T100" s="4"/>
      <c r="U100" s="4"/>
      <c r="V100" s="6"/>
      <c r="W100" s="6"/>
    </row>
    <row r="101" spans="1:23" x14ac:dyDescent="0.25">
      <c r="A101" s="8">
        <v>39265.434027777781</v>
      </c>
      <c r="B101" s="26">
        <v>39265.434027777781</v>
      </c>
      <c r="C101" s="4">
        <v>8.27</v>
      </c>
      <c r="D101" s="4">
        <v>11.96</v>
      </c>
      <c r="E101" s="5">
        <v>99.9</v>
      </c>
      <c r="F101" s="5"/>
      <c r="G101" s="5">
        <v>12.2</v>
      </c>
      <c r="H101" s="4">
        <v>6.49</v>
      </c>
      <c r="I101" s="5">
        <v>33.9</v>
      </c>
      <c r="J101" s="5">
        <v>44.9</v>
      </c>
      <c r="K101" s="5">
        <v>0</v>
      </c>
      <c r="L101" s="6"/>
      <c r="M101" s="4"/>
      <c r="N101" s="6">
        <v>4</v>
      </c>
      <c r="O101" s="6"/>
      <c r="P101" s="4">
        <v>0.04</v>
      </c>
      <c r="Q101" s="4">
        <v>0.98</v>
      </c>
      <c r="R101" s="4">
        <v>0.05</v>
      </c>
      <c r="S101" s="15">
        <v>5.0000000000000001E-3</v>
      </c>
      <c r="T101" s="4">
        <v>0.03</v>
      </c>
      <c r="U101" s="4">
        <v>0.01</v>
      </c>
      <c r="V101" s="6">
        <v>13</v>
      </c>
      <c r="W101" s="6"/>
    </row>
    <row r="102" spans="1:23" x14ac:dyDescent="0.25">
      <c r="A102" s="8">
        <v>39280.420138888891</v>
      </c>
      <c r="B102" s="26">
        <v>39280.420138888891</v>
      </c>
      <c r="C102" s="4">
        <v>7.88</v>
      </c>
      <c r="D102" s="4">
        <v>9.4499999999999993</v>
      </c>
      <c r="E102" s="5">
        <v>91.3</v>
      </c>
      <c r="F102" s="5"/>
      <c r="G102" s="5">
        <v>13.6</v>
      </c>
      <c r="H102" s="4">
        <v>10.18</v>
      </c>
      <c r="I102" s="5">
        <v>34.700000000000003</v>
      </c>
      <c r="J102" s="5">
        <v>44.4</v>
      </c>
      <c r="K102" s="5">
        <v>0</v>
      </c>
      <c r="L102" s="6"/>
      <c r="M102" s="4"/>
      <c r="N102" s="6">
        <v>4</v>
      </c>
      <c r="O102" s="6"/>
      <c r="P102" s="4"/>
      <c r="Q102" s="4"/>
      <c r="R102" s="4"/>
      <c r="S102" s="4"/>
      <c r="T102" s="4"/>
      <c r="U102" s="4"/>
      <c r="V102" s="6"/>
      <c r="W102" s="6"/>
    </row>
    <row r="103" spans="1:23" x14ac:dyDescent="0.25">
      <c r="A103" s="8">
        <v>39294.395833333336</v>
      </c>
      <c r="B103" s="26">
        <v>39294.395833333336</v>
      </c>
      <c r="C103" s="4">
        <v>8.1999999999999993</v>
      </c>
      <c r="D103" s="4">
        <v>9.8800000000000008</v>
      </c>
      <c r="E103" s="5">
        <v>96.9</v>
      </c>
      <c r="F103" s="5"/>
      <c r="G103" s="5">
        <v>14.3</v>
      </c>
      <c r="H103" s="4">
        <v>5.09</v>
      </c>
      <c r="I103" s="5">
        <v>37.6</v>
      </c>
      <c r="J103" s="5">
        <v>47.4</v>
      </c>
      <c r="K103" s="5">
        <v>0</v>
      </c>
      <c r="L103" s="6"/>
      <c r="M103" s="4"/>
      <c r="N103" s="6">
        <v>4</v>
      </c>
      <c r="O103" s="6"/>
      <c r="P103" s="4">
        <v>0.03</v>
      </c>
      <c r="Q103" s="4">
        <v>0.25</v>
      </c>
      <c r="R103" s="4">
        <v>0.05</v>
      </c>
      <c r="S103" s="15">
        <v>5.0000000000000001E-3</v>
      </c>
      <c r="T103" s="4">
        <v>0.03</v>
      </c>
      <c r="U103" s="4">
        <v>0.01</v>
      </c>
      <c r="V103" s="6">
        <v>22</v>
      </c>
      <c r="W103" s="6"/>
    </row>
    <row r="104" spans="1:23" x14ac:dyDescent="0.25">
      <c r="A104" s="8">
        <v>39308.444444444445</v>
      </c>
      <c r="B104" s="26">
        <v>39308.444444444445</v>
      </c>
      <c r="C104" s="4">
        <v>8.34</v>
      </c>
      <c r="D104" s="4">
        <v>10.34</v>
      </c>
      <c r="E104" s="5">
        <v>103.8</v>
      </c>
      <c r="F104" s="5"/>
      <c r="G104" s="5">
        <v>15.3</v>
      </c>
      <c r="H104" s="4">
        <v>3.76</v>
      </c>
      <c r="I104" s="5">
        <v>43</v>
      </c>
      <c r="J104" s="5">
        <v>52.8</v>
      </c>
      <c r="K104" s="5">
        <v>0</v>
      </c>
      <c r="L104" s="6"/>
      <c r="M104" s="4"/>
      <c r="N104" s="6">
        <v>13</v>
      </c>
      <c r="O104" s="6"/>
      <c r="P104" s="4"/>
      <c r="Q104" s="4"/>
      <c r="R104" s="4"/>
      <c r="S104" s="4"/>
      <c r="T104" s="4"/>
      <c r="U104" s="4"/>
      <c r="V104" s="6"/>
      <c r="W104" s="6"/>
    </row>
    <row r="105" spans="1:23" x14ac:dyDescent="0.25">
      <c r="A105" s="8">
        <v>39322.416666666664</v>
      </c>
      <c r="B105" s="26">
        <v>39322.416666666664</v>
      </c>
      <c r="C105" s="4">
        <v>7.9</v>
      </c>
      <c r="D105" s="4">
        <v>9.5500000000000007</v>
      </c>
      <c r="E105" s="5">
        <v>98.8</v>
      </c>
      <c r="F105" s="5"/>
      <c r="G105" s="5">
        <v>14.4</v>
      </c>
      <c r="H105" s="4">
        <v>3.52</v>
      </c>
      <c r="I105" s="5">
        <v>40.200000000000003</v>
      </c>
      <c r="J105" s="5">
        <v>50.1</v>
      </c>
      <c r="K105" s="5">
        <v>0.1</v>
      </c>
      <c r="L105" s="6"/>
      <c r="M105" s="4"/>
      <c r="N105" s="6">
        <v>13</v>
      </c>
      <c r="O105" s="6"/>
      <c r="P105" s="4">
        <v>0.02</v>
      </c>
      <c r="Q105" s="4">
        <v>0.25</v>
      </c>
      <c r="R105" s="4">
        <v>0.1</v>
      </c>
      <c r="S105" s="15">
        <v>5.0000000000000001E-3</v>
      </c>
      <c r="T105" s="15">
        <v>0.01</v>
      </c>
      <c r="U105" s="4">
        <v>0.01</v>
      </c>
      <c r="V105" s="6">
        <v>17</v>
      </c>
      <c r="W105" s="6"/>
    </row>
    <row r="106" spans="1:23" x14ac:dyDescent="0.25">
      <c r="A106" s="8">
        <v>39335.40625</v>
      </c>
      <c r="B106" s="26">
        <v>39335.40625</v>
      </c>
      <c r="C106" s="4">
        <v>8.02</v>
      </c>
      <c r="D106" s="4">
        <v>10.06</v>
      </c>
      <c r="E106" s="5">
        <v>97.8</v>
      </c>
      <c r="F106" s="5"/>
      <c r="G106" s="5">
        <v>14.7</v>
      </c>
      <c r="H106" s="4">
        <v>2.98</v>
      </c>
      <c r="I106" s="5">
        <v>53</v>
      </c>
      <c r="J106" s="5">
        <v>63.6</v>
      </c>
      <c r="K106" s="5">
        <v>0</v>
      </c>
      <c r="L106" s="6"/>
      <c r="M106" s="4"/>
      <c r="N106" s="6">
        <v>4</v>
      </c>
      <c r="O106" s="6"/>
      <c r="P106" s="4"/>
      <c r="Q106" s="4"/>
      <c r="R106" s="4"/>
      <c r="S106" s="4"/>
      <c r="T106" s="4"/>
      <c r="U106" s="4"/>
      <c r="V106" s="6"/>
      <c r="W106" s="6"/>
    </row>
    <row r="107" spans="1:23" x14ac:dyDescent="0.25">
      <c r="A107" s="8">
        <v>39349.399305555555</v>
      </c>
      <c r="B107" s="26">
        <v>39349.399305555555</v>
      </c>
      <c r="C107" s="4">
        <v>8.32</v>
      </c>
      <c r="D107" s="4">
        <v>10.31</v>
      </c>
      <c r="E107" s="5">
        <v>95.8</v>
      </c>
      <c r="F107" s="5"/>
      <c r="G107" s="5">
        <v>11.8</v>
      </c>
      <c r="H107" s="4">
        <v>2.2400000000000002</v>
      </c>
      <c r="I107" s="5">
        <v>52.4</v>
      </c>
      <c r="J107" s="5">
        <v>70.099999999999994</v>
      </c>
      <c r="K107" s="5">
        <v>0</v>
      </c>
      <c r="L107" s="6"/>
      <c r="M107" s="4"/>
      <c r="N107" s="6">
        <v>8</v>
      </c>
      <c r="O107" s="6"/>
      <c r="P107" s="4">
        <v>0.05</v>
      </c>
      <c r="Q107" s="4">
        <v>0.25</v>
      </c>
      <c r="R107" s="4">
        <v>0.1</v>
      </c>
      <c r="S107" s="4">
        <v>0.02</v>
      </c>
      <c r="T107" s="4">
        <v>0.05</v>
      </c>
      <c r="U107" s="4">
        <v>0.01</v>
      </c>
      <c r="V107" s="6">
        <v>4</v>
      </c>
      <c r="W107" s="6"/>
    </row>
    <row r="108" spans="1:23" x14ac:dyDescent="0.25">
      <c r="A108" s="8">
        <v>39363.451388888891</v>
      </c>
      <c r="B108" s="26">
        <v>39363.451388888891</v>
      </c>
      <c r="C108" s="4">
        <v>7.86</v>
      </c>
      <c r="D108" s="4">
        <v>9.86</v>
      </c>
      <c r="E108" s="5">
        <v>88.2</v>
      </c>
      <c r="F108" s="5"/>
      <c r="G108" s="5">
        <v>10.4</v>
      </c>
      <c r="H108" s="4">
        <v>11.1</v>
      </c>
      <c r="I108" s="5">
        <v>35.200000000000003</v>
      </c>
      <c r="J108" s="5">
        <v>48.8</v>
      </c>
      <c r="K108" s="5">
        <v>0</v>
      </c>
      <c r="L108" s="6"/>
      <c r="M108" s="4"/>
      <c r="N108" s="6">
        <v>50</v>
      </c>
      <c r="O108" s="6"/>
      <c r="P108" s="4"/>
      <c r="Q108" s="4"/>
      <c r="R108" s="4"/>
      <c r="S108" s="4"/>
      <c r="T108" s="4"/>
      <c r="U108" s="4"/>
      <c r="V108" s="6"/>
      <c r="W108" s="6"/>
    </row>
    <row r="109" spans="1:23" x14ac:dyDescent="0.25">
      <c r="A109" s="8">
        <v>39378.420138888891</v>
      </c>
      <c r="B109" s="26">
        <v>39378.420138888891</v>
      </c>
      <c r="C109" s="4">
        <v>7.75</v>
      </c>
      <c r="D109" s="4">
        <v>10.68</v>
      </c>
      <c r="E109" s="5">
        <v>94.6</v>
      </c>
      <c r="F109" s="5"/>
      <c r="G109" s="5">
        <v>9.4</v>
      </c>
      <c r="H109" s="4">
        <v>4.46</v>
      </c>
      <c r="I109" s="5">
        <v>35.6</v>
      </c>
      <c r="J109" s="5">
        <v>50.8</v>
      </c>
      <c r="K109" s="5">
        <v>0</v>
      </c>
      <c r="L109" s="6"/>
      <c r="M109" s="4"/>
      <c r="N109" s="6">
        <v>8</v>
      </c>
      <c r="O109" s="6"/>
      <c r="P109" s="4">
        <v>0.12</v>
      </c>
      <c r="Q109" s="4">
        <v>0.25</v>
      </c>
      <c r="R109" s="4">
        <v>0.05</v>
      </c>
      <c r="S109" s="15">
        <v>0.01</v>
      </c>
      <c r="T109" s="4">
        <v>0.1</v>
      </c>
      <c r="U109" s="4">
        <v>0.02</v>
      </c>
      <c r="V109" s="6">
        <v>10</v>
      </c>
      <c r="W109" s="6"/>
    </row>
    <row r="110" spans="1:23" x14ac:dyDescent="0.25">
      <c r="A110" s="8">
        <v>39393.40625</v>
      </c>
      <c r="B110" s="26">
        <v>39393.40625</v>
      </c>
      <c r="C110" s="4">
        <v>7.98</v>
      </c>
      <c r="D110" s="4">
        <v>10.9</v>
      </c>
      <c r="E110" s="5">
        <v>94.2</v>
      </c>
      <c r="F110" s="5"/>
      <c r="G110" s="5">
        <v>8.6</v>
      </c>
      <c r="H110" s="4">
        <v>1.31</v>
      </c>
      <c r="I110" s="5">
        <v>43.1</v>
      </c>
      <c r="J110" s="5">
        <v>62.5</v>
      </c>
      <c r="K110" s="5">
        <v>0</v>
      </c>
      <c r="L110" s="6"/>
      <c r="M110" s="4"/>
      <c r="N110" s="6">
        <v>13</v>
      </c>
      <c r="O110" s="6"/>
      <c r="P110" s="4"/>
      <c r="Q110" s="4"/>
      <c r="R110" s="4"/>
      <c r="S110" s="4"/>
      <c r="T110" s="4"/>
      <c r="U110" s="4"/>
      <c r="V110" s="6"/>
      <c r="W110" s="6"/>
    </row>
    <row r="111" spans="1:23" x14ac:dyDescent="0.25">
      <c r="A111" s="8">
        <v>39405.420138888891</v>
      </c>
      <c r="B111" s="26">
        <v>39405.420138888891</v>
      </c>
      <c r="C111" s="4">
        <v>8.16</v>
      </c>
      <c r="D111" s="4">
        <v>11.13</v>
      </c>
      <c r="E111" s="5">
        <v>91</v>
      </c>
      <c r="F111" s="5"/>
      <c r="G111" s="5">
        <v>6.7</v>
      </c>
      <c r="H111" s="4">
        <v>5.8</v>
      </c>
      <c r="I111" s="5">
        <v>32.5</v>
      </c>
      <c r="J111" s="5">
        <v>49.8</v>
      </c>
      <c r="K111" s="5">
        <v>0</v>
      </c>
      <c r="L111" s="6"/>
      <c r="M111" s="4"/>
      <c r="N111" s="6">
        <v>8</v>
      </c>
      <c r="O111" s="6"/>
      <c r="P111" s="4">
        <v>0.13</v>
      </c>
      <c r="Q111" s="4">
        <v>0.25</v>
      </c>
      <c r="R111" s="4">
        <v>0.05</v>
      </c>
      <c r="S111" s="4">
        <v>0.04</v>
      </c>
      <c r="T111" s="4">
        <v>0.12</v>
      </c>
      <c r="U111" s="4">
        <v>0.03</v>
      </c>
      <c r="V111" s="6">
        <v>8</v>
      </c>
      <c r="W111" s="6"/>
    </row>
    <row r="112" spans="1:23" x14ac:dyDescent="0.25">
      <c r="A112" s="8">
        <v>39421.40625</v>
      </c>
      <c r="B112" s="26">
        <v>39421.40625</v>
      </c>
      <c r="C112" s="4"/>
      <c r="D112" s="4"/>
      <c r="E112" s="5"/>
      <c r="F112" s="5"/>
      <c r="G112" s="5"/>
      <c r="H112" s="4"/>
      <c r="I112" s="5"/>
      <c r="J112" s="5"/>
      <c r="K112" s="5"/>
      <c r="L112" s="6"/>
      <c r="M112" s="4"/>
      <c r="N112" s="6"/>
      <c r="O112" s="6"/>
      <c r="P112" s="4"/>
      <c r="Q112" s="4"/>
      <c r="R112" s="4"/>
      <c r="S112" s="4"/>
      <c r="T112" s="4"/>
      <c r="U112" s="4"/>
      <c r="V112" s="6"/>
      <c r="W112" s="6"/>
    </row>
    <row r="113" spans="1:23" x14ac:dyDescent="0.25">
      <c r="A113" s="8">
        <v>39434.423611111109</v>
      </c>
      <c r="B113" s="26">
        <v>39434.423611111109</v>
      </c>
      <c r="C113" s="4">
        <v>7.86</v>
      </c>
      <c r="D113" s="4">
        <v>12.54</v>
      </c>
      <c r="E113" s="5">
        <v>98.9</v>
      </c>
      <c r="F113" s="5"/>
      <c r="G113" s="5">
        <v>5.3</v>
      </c>
      <c r="H113" s="4">
        <v>7.9</v>
      </c>
      <c r="I113" s="5">
        <v>39.9</v>
      </c>
      <c r="J113" s="5">
        <v>64.3</v>
      </c>
      <c r="K113" s="5">
        <v>0</v>
      </c>
      <c r="L113" s="6"/>
      <c r="M113" s="4"/>
      <c r="N113" s="6">
        <v>2</v>
      </c>
      <c r="O113" s="6"/>
      <c r="P113" s="4">
        <v>0.17</v>
      </c>
      <c r="Q113" s="4">
        <v>0.25</v>
      </c>
      <c r="R113" s="4">
        <v>0.05</v>
      </c>
      <c r="S113" s="4">
        <v>0.05</v>
      </c>
      <c r="T113" s="4">
        <v>0.17</v>
      </c>
      <c r="U113" s="4">
        <v>0.03</v>
      </c>
      <c r="V113" s="6">
        <v>14</v>
      </c>
      <c r="W113" s="6"/>
    </row>
    <row r="114" spans="1:23" s="6" customFormat="1" x14ac:dyDescent="0.25">
      <c r="A114" s="8">
        <v>39449.409722222219</v>
      </c>
      <c r="B114" s="26">
        <v>39449.409722222219</v>
      </c>
      <c r="C114" s="4">
        <v>7.87</v>
      </c>
      <c r="D114" s="4">
        <v>12.89</v>
      </c>
      <c r="E114" s="5">
        <v>99.8</v>
      </c>
      <c r="F114" s="5"/>
      <c r="G114" s="5">
        <v>4.7</v>
      </c>
      <c r="H114" s="4">
        <v>5.92</v>
      </c>
      <c r="I114" s="5">
        <v>40.4</v>
      </c>
      <c r="J114" s="5">
        <v>66.3</v>
      </c>
      <c r="K114" s="5">
        <v>0</v>
      </c>
      <c r="M114" s="4"/>
      <c r="N114" s="6">
        <v>8</v>
      </c>
      <c r="P114" s="4"/>
      <c r="Q114" s="4"/>
      <c r="R114" s="4"/>
      <c r="S114" s="4"/>
      <c r="T114" s="4"/>
      <c r="U114" s="4"/>
    </row>
    <row r="115" spans="1:23" s="6" customFormat="1" x14ac:dyDescent="0.25">
      <c r="A115" s="8">
        <v>39462.420138888891</v>
      </c>
      <c r="B115" s="26">
        <v>39462.420138888891</v>
      </c>
      <c r="C115" s="4">
        <v>7.99</v>
      </c>
      <c r="D115" s="4">
        <v>12.87</v>
      </c>
      <c r="E115" s="5">
        <v>99</v>
      </c>
      <c r="F115" s="5"/>
      <c r="G115" s="5">
        <v>4.4000000000000004</v>
      </c>
      <c r="H115" s="4">
        <v>5.6</v>
      </c>
      <c r="I115" s="5">
        <v>37.200000000000003</v>
      </c>
      <c r="J115" s="5">
        <v>61.5</v>
      </c>
      <c r="K115" s="5">
        <v>0</v>
      </c>
      <c r="M115" s="4"/>
      <c r="N115" s="6">
        <v>2</v>
      </c>
      <c r="P115" s="4">
        <v>0.16</v>
      </c>
      <c r="Q115" s="4">
        <v>0.25</v>
      </c>
      <c r="R115" s="4">
        <v>0.05</v>
      </c>
      <c r="S115" s="4">
        <v>0.02</v>
      </c>
      <c r="T115" s="4">
        <v>0.16</v>
      </c>
      <c r="U115" s="4">
        <v>0.05</v>
      </c>
      <c r="V115" s="6">
        <v>11</v>
      </c>
    </row>
    <row r="116" spans="1:23" s="6" customFormat="1" x14ac:dyDescent="0.25">
      <c r="A116" s="8">
        <v>39476.409722222219</v>
      </c>
      <c r="B116" s="26">
        <v>39476.409722222219</v>
      </c>
      <c r="C116" s="4">
        <v>8.16</v>
      </c>
      <c r="D116" s="4">
        <v>13.18</v>
      </c>
      <c r="E116" s="5">
        <v>99.3</v>
      </c>
      <c r="F116" s="5"/>
      <c r="G116" s="5">
        <v>3.7</v>
      </c>
      <c r="H116" s="4">
        <v>2.69</v>
      </c>
      <c r="I116" s="5">
        <v>39.4</v>
      </c>
      <c r="J116" s="5">
        <v>66.5</v>
      </c>
      <c r="K116" s="5">
        <v>0</v>
      </c>
      <c r="M116" s="4"/>
      <c r="N116" s="6">
        <v>13</v>
      </c>
      <c r="P116" s="4"/>
      <c r="Q116" s="4"/>
      <c r="R116" s="4"/>
      <c r="S116" s="4"/>
      <c r="T116" s="4"/>
      <c r="U116" s="4"/>
    </row>
    <row r="117" spans="1:23" s="6" customFormat="1" x14ac:dyDescent="0.25">
      <c r="A117" s="8">
        <v>39490.427083333336</v>
      </c>
      <c r="B117" s="26">
        <v>39490.427083333336</v>
      </c>
      <c r="C117" s="4">
        <v>7.97</v>
      </c>
      <c r="D117" s="4"/>
      <c r="E117" s="5"/>
      <c r="F117" s="5"/>
      <c r="G117" s="5">
        <v>4.4000000000000004</v>
      </c>
      <c r="H117" s="4">
        <v>5.25</v>
      </c>
      <c r="I117" s="5">
        <v>43.3</v>
      </c>
      <c r="J117" s="5">
        <v>69.2</v>
      </c>
      <c r="K117" s="5">
        <v>0</v>
      </c>
      <c r="M117" s="4"/>
      <c r="N117" s="6">
        <v>2</v>
      </c>
      <c r="P117" s="4">
        <v>0.19</v>
      </c>
      <c r="Q117" s="4">
        <v>0.25</v>
      </c>
      <c r="R117" s="4">
        <v>0.05</v>
      </c>
      <c r="S117" s="4">
        <v>0.03</v>
      </c>
      <c r="T117" s="4">
        <v>0.18</v>
      </c>
      <c r="U117" s="4">
        <v>0.06</v>
      </c>
      <c r="V117" s="6">
        <v>4</v>
      </c>
    </row>
    <row r="118" spans="1:23" s="6" customFormat="1" x14ac:dyDescent="0.25">
      <c r="A118" s="8">
        <v>39504.423611111109</v>
      </c>
      <c r="B118" s="26">
        <v>39504.423611111109</v>
      </c>
      <c r="C118" s="4">
        <v>7.99</v>
      </c>
      <c r="D118" s="4">
        <v>12.49</v>
      </c>
      <c r="E118" s="5">
        <v>99.2</v>
      </c>
      <c r="F118" s="5"/>
      <c r="G118" s="5">
        <v>5.7</v>
      </c>
      <c r="H118" s="4">
        <v>2.0699999999999998</v>
      </c>
      <c r="I118" s="5">
        <v>46</v>
      </c>
      <c r="J118" s="5">
        <v>72.8</v>
      </c>
      <c r="K118" s="5">
        <v>0</v>
      </c>
      <c r="M118" s="4"/>
      <c r="N118" s="6">
        <v>2</v>
      </c>
      <c r="P118" s="4"/>
      <c r="Q118" s="4"/>
      <c r="R118" s="4"/>
      <c r="S118" s="4"/>
      <c r="T118" s="4"/>
      <c r="U118" s="4"/>
    </row>
    <row r="119" spans="1:23" s="6" customFormat="1" x14ac:dyDescent="0.25">
      <c r="A119" s="8">
        <v>39518.402777777781</v>
      </c>
      <c r="B119" s="26">
        <v>39518.402777777781</v>
      </c>
      <c r="C119" s="4">
        <v>8.1999999999999993</v>
      </c>
      <c r="D119" s="4">
        <v>12.44</v>
      </c>
      <c r="E119" s="5">
        <v>98.8</v>
      </c>
      <c r="F119" s="5"/>
      <c r="G119" s="5">
        <v>5.8</v>
      </c>
      <c r="H119" s="4">
        <v>3.71</v>
      </c>
      <c r="I119" s="5">
        <v>41.5</v>
      </c>
      <c r="J119" s="5">
        <v>65.599999999999994</v>
      </c>
      <c r="K119" s="5">
        <v>0</v>
      </c>
      <c r="M119" s="4"/>
      <c r="N119" s="6">
        <v>2</v>
      </c>
      <c r="P119" s="4">
        <v>0.11</v>
      </c>
      <c r="Q119" s="4">
        <v>0.25</v>
      </c>
      <c r="R119" s="4">
        <v>0.05</v>
      </c>
      <c r="S119" s="4">
        <v>0.04</v>
      </c>
      <c r="T119" s="4">
        <v>0.11</v>
      </c>
      <c r="U119" s="4">
        <v>0.01</v>
      </c>
      <c r="V119" s="6">
        <v>11</v>
      </c>
    </row>
    <row r="120" spans="1:23" s="6" customFormat="1" x14ac:dyDescent="0.25">
      <c r="A120" s="8">
        <v>39532.423611111109</v>
      </c>
      <c r="B120" s="26">
        <v>39532.423611111109</v>
      </c>
      <c r="C120" s="4">
        <v>8.31</v>
      </c>
      <c r="D120" s="4">
        <v>12.43</v>
      </c>
      <c r="E120" s="5">
        <v>98</v>
      </c>
      <c r="F120" s="5"/>
      <c r="G120" s="5">
        <v>5.2</v>
      </c>
      <c r="H120" s="4">
        <v>20.100000000000001</v>
      </c>
      <c r="I120" s="5">
        <v>42.1</v>
      </c>
      <c r="J120" s="5">
        <v>67.7</v>
      </c>
      <c r="K120" s="5">
        <v>0</v>
      </c>
      <c r="M120" s="4"/>
      <c r="N120" s="6">
        <v>8</v>
      </c>
      <c r="P120" s="4"/>
      <c r="Q120" s="4"/>
      <c r="R120" s="4"/>
      <c r="S120" s="4"/>
      <c r="T120" s="4"/>
      <c r="U120" s="4"/>
    </row>
    <row r="121" spans="1:23" s="6" customFormat="1" x14ac:dyDescent="0.25">
      <c r="A121" s="8">
        <v>39546.416666666664</v>
      </c>
      <c r="B121" s="26">
        <v>39546.416666666664</v>
      </c>
      <c r="C121" s="4">
        <v>8.33</v>
      </c>
      <c r="D121" s="4">
        <v>11.74</v>
      </c>
      <c r="E121" s="5">
        <v>97.3</v>
      </c>
      <c r="F121" s="5"/>
      <c r="G121" s="5">
        <v>7.3</v>
      </c>
      <c r="H121" s="4">
        <v>3.12</v>
      </c>
      <c r="I121" s="5">
        <v>54</v>
      </c>
      <c r="J121" s="5">
        <v>81.5</v>
      </c>
      <c r="K121" s="5">
        <v>0</v>
      </c>
      <c r="M121" s="4"/>
      <c r="N121" s="6">
        <v>2</v>
      </c>
      <c r="P121" s="4">
        <v>0.13</v>
      </c>
      <c r="Q121" s="4">
        <v>0.25</v>
      </c>
      <c r="R121" s="4">
        <v>0.05</v>
      </c>
      <c r="S121" s="4">
        <v>0.02</v>
      </c>
      <c r="T121" s="4">
        <v>0.13</v>
      </c>
      <c r="U121" s="4">
        <v>7.0000000000000007E-2</v>
      </c>
      <c r="V121" s="6">
        <v>2</v>
      </c>
    </row>
    <row r="122" spans="1:23" s="6" customFormat="1" x14ac:dyDescent="0.25">
      <c r="A122" s="8">
        <v>39560.413194444445</v>
      </c>
      <c r="B122" s="26">
        <v>39560.413194444445</v>
      </c>
      <c r="C122" s="4">
        <v>8.17</v>
      </c>
      <c r="D122" s="4">
        <v>9.6999999999999993</v>
      </c>
      <c r="E122" s="5">
        <v>79.599999999999994</v>
      </c>
      <c r="F122" s="5"/>
      <c r="G122" s="5">
        <v>6.9</v>
      </c>
      <c r="H122" s="4">
        <v>1.42</v>
      </c>
      <c r="I122" s="5">
        <v>50.4</v>
      </c>
      <c r="J122" s="5">
        <v>77.099999999999994</v>
      </c>
      <c r="K122" s="5">
        <v>0</v>
      </c>
      <c r="M122" s="4"/>
      <c r="N122" s="6">
        <v>2</v>
      </c>
      <c r="P122" s="4"/>
      <c r="Q122" s="4"/>
      <c r="R122" s="4"/>
      <c r="S122" s="4"/>
      <c r="T122" s="4"/>
      <c r="U122" s="4"/>
    </row>
    <row r="123" spans="1:23" s="6" customFormat="1" x14ac:dyDescent="0.25">
      <c r="A123" s="8">
        <v>39574.451388888891</v>
      </c>
      <c r="B123" s="26">
        <v>39574.451388888891</v>
      </c>
      <c r="C123" s="4">
        <v>7.86</v>
      </c>
      <c r="D123" s="4">
        <v>10.95</v>
      </c>
      <c r="E123" s="5">
        <v>94.8</v>
      </c>
      <c r="F123" s="5"/>
      <c r="G123" s="5">
        <v>9.1999999999999993</v>
      </c>
      <c r="H123" s="4">
        <v>2.76</v>
      </c>
      <c r="I123" s="5">
        <v>39.5</v>
      </c>
      <c r="J123" s="5">
        <v>56.2</v>
      </c>
      <c r="K123" s="5">
        <v>0</v>
      </c>
      <c r="M123" s="4"/>
      <c r="N123" s="6">
        <v>2</v>
      </c>
      <c r="P123" s="4">
        <v>0.1</v>
      </c>
      <c r="Q123" s="4">
        <v>0.25</v>
      </c>
      <c r="R123" s="4">
        <v>0.05</v>
      </c>
      <c r="S123" s="15">
        <v>5.0000000000000001E-3</v>
      </c>
      <c r="T123" s="4">
        <v>0.1</v>
      </c>
      <c r="U123" s="4">
        <v>5.6000000000000001E-2</v>
      </c>
      <c r="V123" s="6">
        <v>2</v>
      </c>
    </row>
    <row r="124" spans="1:23" s="6" customFormat="1" x14ac:dyDescent="0.25">
      <c r="A124" s="8">
        <v>39588.395833333336</v>
      </c>
      <c r="B124" s="26">
        <v>39588.395833333336</v>
      </c>
      <c r="C124" s="4"/>
      <c r="D124" s="4"/>
      <c r="E124" s="5"/>
      <c r="F124" s="5"/>
      <c r="G124" s="5"/>
      <c r="H124" s="4"/>
      <c r="I124" s="5"/>
      <c r="J124" s="5"/>
      <c r="K124" s="5"/>
      <c r="M124" s="4"/>
      <c r="P124" s="4"/>
      <c r="Q124" s="4"/>
      <c r="R124" s="4"/>
      <c r="S124" s="4"/>
      <c r="T124" s="4"/>
      <c r="U124" s="4"/>
    </row>
    <row r="125" spans="1:23" s="6" customFormat="1" x14ac:dyDescent="0.25">
      <c r="A125" s="8">
        <v>39602.416666666664</v>
      </c>
      <c r="B125" s="26">
        <v>39602.416666666664</v>
      </c>
      <c r="C125" s="4">
        <v>7.92</v>
      </c>
      <c r="D125" s="4">
        <v>11.9</v>
      </c>
      <c r="E125" s="5">
        <v>99.6</v>
      </c>
      <c r="F125" s="5"/>
      <c r="G125" s="5">
        <v>8.3000000000000007</v>
      </c>
      <c r="H125" s="4">
        <v>10.73</v>
      </c>
      <c r="I125" s="5">
        <v>29.9</v>
      </c>
      <c r="J125" s="5">
        <v>44.2</v>
      </c>
      <c r="K125" s="5">
        <v>0</v>
      </c>
      <c r="M125" s="4"/>
      <c r="N125" s="6">
        <v>4</v>
      </c>
      <c r="P125" s="4">
        <v>0.08</v>
      </c>
      <c r="Q125" s="4">
        <v>0.25</v>
      </c>
      <c r="R125" s="4">
        <v>0.05</v>
      </c>
      <c r="S125" s="15">
        <v>5.0000000000000001E-3</v>
      </c>
      <c r="T125" s="4">
        <v>0.08</v>
      </c>
      <c r="U125" s="4">
        <v>0.05</v>
      </c>
      <c r="V125" s="6">
        <v>23</v>
      </c>
    </row>
    <row r="126" spans="1:23" s="6" customFormat="1" x14ac:dyDescent="0.25">
      <c r="A126" s="8">
        <v>39616.40625</v>
      </c>
      <c r="B126" s="26">
        <v>39616.40625</v>
      </c>
      <c r="C126" s="4">
        <v>7.92</v>
      </c>
      <c r="D126" s="4">
        <v>11.14</v>
      </c>
      <c r="E126" s="5">
        <v>98.7</v>
      </c>
      <c r="F126" s="5"/>
      <c r="G126" s="5">
        <v>10.1</v>
      </c>
      <c r="H126" s="4">
        <v>7.47</v>
      </c>
      <c r="I126" s="5">
        <v>29.6</v>
      </c>
      <c r="J126" s="5">
        <v>41.3</v>
      </c>
      <c r="K126" s="5">
        <v>0</v>
      </c>
      <c r="M126" s="4"/>
      <c r="N126" s="6">
        <v>13</v>
      </c>
      <c r="P126" s="4"/>
      <c r="Q126" s="4"/>
      <c r="R126" s="4"/>
      <c r="S126" s="4"/>
      <c r="T126" s="4"/>
      <c r="U126" s="4"/>
    </row>
    <row r="127" spans="1:23" s="6" customFormat="1" x14ac:dyDescent="0.25">
      <c r="A127" s="8">
        <v>39630.409722222219</v>
      </c>
      <c r="B127" s="26">
        <v>39630.409722222219</v>
      </c>
      <c r="C127" s="4"/>
      <c r="D127" s="4"/>
      <c r="E127" s="5"/>
      <c r="F127" s="5"/>
      <c r="G127" s="5"/>
      <c r="H127" s="4"/>
      <c r="I127" s="5"/>
      <c r="J127" s="5"/>
      <c r="K127" s="5"/>
      <c r="M127" s="4"/>
      <c r="P127" s="4"/>
      <c r="Q127" s="4"/>
      <c r="R127" s="4"/>
      <c r="S127" s="4"/>
      <c r="T127" s="4"/>
      <c r="U127" s="4"/>
    </row>
    <row r="128" spans="1:23" s="6" customFormat="1" x14ac:dyDescent="0.25">
      <c r="A128" s="8">
        <v>39644.427083333336</v>
      </c>
      <c r="B128" s="26">
        <v>39644.427083333336</v>
      </c>
      <c r="C128" s="4">
        <v>8.16</v>
      </c>
      <c r="D128" s="4">
        <v>9.5500000000000007</v>
      </c>
      <c r="E128" s="5">
        <v>91.3</v>
      </c>
      <c r="F128" s="5"/>
      <c r="G128" s="5">
        <v>12.4</v>
      </c>
      <c r="H128" s="4">
        <v>7.79</v>
      </c>
      <c r="I128" s="5">
        <v>32.700000000000003</v>
      </c>
      <c r="J128" s="5">
        <v>42.9</v>
      </c>
      <c r="K128" s="5">
        <v>0</v>
      </c>
      <c r="M128" s="4"/>
      <c r="N128" s="6">
        <v>4</v>
      </c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39658.430555555555</v>
      </c>
      <c r="B129" s="26">
        <v>39658.430555555555</v>
      </c>
      <c r="C129" s="4">
        <v>8.08</v>
      </c>
      <c r="D129" s="4">
        <v>9.77</v>
      </c>
      <c r="E129" s="5">
        <v>94.2</v>
      </c>
      <c r="F129" s="5"/>
      <c r="G129" s="5">
        <v>12.9</v>
      </c>
      <c r="H129" s="4">
        <v>4.6500000000000004</v>
      </c>
      <c r="I129" s="5">
        <v>33.6</v>
      </c>
      <c r="J129" s="5">
        <v>43.3</v>
      </c>
      <c r="K129" s="5">
        <v>0</v>
      </c>
      <c r="M129" s="4"/>
      <c r="N129" s="6">
        <v>50</v>
      </c>
      <c r="P129" s="4">
        <v>0.04</v>
      </c>
      <c r="Q129" s="4">
        <v>0.25</v>
      </c>
      <c r="R129" s="4">
        <v>0.05</v>
      </c>
      <c r="S129" s="15">
        <v>5.0000000000000001E-3</v>
      </c>
      <c r="T129" s="4">
        <v>0.04</v>
      </c>
      <c r="U129" s="4">
        <v>0.05</v>
      </c>
      <c r="V129" s="6">
        <v>12</v>
      </c>
    </row>
    <row r="130" spans="1:22" s="6" customFormat="1" x14ac:dyDescent="0.25">
      <c r="A130" s="8">
        <v>39672.409722222219</v>
      </c>
      <c r="B130" s="26">
        <v>39672.409722222219</v>
      </c>
      <c r="C130" s="4">
        <v>8.3000000000000007</v>
      </c>
      <c r="D130" s="4">
        <v>10.23</v>
      </c>
      <c r="E130" s="5">
        <v>98.5</v>
      </c>
      <c r="F130" s="5"/>
      <c r="G130" s="5">
        <v>13.9</v>
      </c>
      <c r="H130" s="4">
        <v>3.81</v>
      </c>
      <c r="I130" s="5">
        <v>45.7</v>
      </c>
      <c r="J130" s="5">
        <v>54.4</v>
      </c>
      <c r="K130" s="5">
        <v>0</v>
      </c>
      <c r="M130" s="4"/>
      <c r="N130" s="6">
        <v>30</v>
      </c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39686.40625</v>
      </c>
      <c r="B131" s="26">
        <v>39686.40625</v>
      </c>
      <c r="C131" s="4"/>
      <c r="D131" s="4"/>
      <c r="E131" s="5"/>
      <c r="F131" s="5"/>
      <c r="G131" s="5"/>
      <c r="H131" s="4"/>
      <c r="I131" s="5"/>
      <c r="J131" s="5"/>
      <c r="K131" s="5"/>
      <c r="M131" s="4"/>
      <c r="P131" s="4"/>
      <c r="Q131" s="4"/>
      <c r="R131" s="4"/>
      <c r="S131" s="4"/>
      <c r="T131" s="4"/>
      <c r="U131" s="4"/>
    </row>
    <row r="132" spans="1:22" s="6" customFormat="1" x14ac:dyDescent="0.25">
      <c r="A132" s="8">
        <v>39700.402777777781</v>
      </c>
      <c r="B132" s="26">
        <v>39700.402777777781</v>
      </c>
      <c r="C132" s="4">
        <v>7.94</v>
      </c>
      <c r="D132" s="4"/>
      <c r="E132" s="5"/>
      <c r="F132" s="5"/>
      <c r="G132" s="5">
        <v>14</v>
      </c>
      <c r="H132" s="4">
        <v>3.58</v>
      </c>
      <c r="I132" s="5">
        <v>42.6</v>
      </c>
      <c r="J132" s="5">
        <v>53.9</v>
      </c>
      <c r="K132" s="5">
        <v>0</v>
      </c>
      <c r="M132" s="4"/>
      <c r="N132" s="6">
        <v>13</v>
      </c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39714.440972222219</v>
      </c>
      <c r="B133" s="26">
        <v>39714.440972222219</v>
      </c>
      <c r="C133" s="4">
        <v>7.91</v>
      </c>
      <c r="D133" s="4">
        <v>10.51</v>
      </c>
      <c r="E133" s="5">
        <v>96.4</v>
      </c>
      <c r="F133" s="5"/>
      <c r="G133" s="5">
        <v>11.1</v>
      </c>
      <c r="H133" s="4">
        <v>3.42</v>
      </c>
      <c r="I133" s="5">
        <v>45.3</v>
      </c>
      <c r="J133" s="5">
        <v>61.6</v>
      </c>
      <c r="K133" s="5">
        <v>0</v>
      </c>
      <c r="M133" s="4"/>
      <c r="N133" s="6">
        <v>23</v>
      </c>
      <c r="P133" s="4">
        <v>0.06</v>
      </c>
      <c r="Q133" s="4">
        <v>0.25</v>
      </c>
      <c r="R133" s="4">
        <v>0.05</v>
      </c>
      <c r="S133" s="15">
        <v>0.01</v>
      </c>
      <c r="T133" s="4">
        <v>0.06</v>
      </c>
      <c r="U133" s="4">
        <v>0.01</v>
      </c>
      <c r="V133" s="6">
        <v>2</v>
      </c>
    </row>
    <row r="134" spans="1:22" s="6" customFormat="1" x14ac:dyDescent="0.25">
      <c r="A134" s="7">
        <v>39728.427083333336</v>
      </c>
      <c r="B134" s="16">
        <v>39728.427083333336</v>
      </c>
      <c r="C134" s="4">
        <v>7.61</v>
      </c>
      <c r="D134" s="4">
        <v>10.3</v>
      </c>
      <c r="E134" s="5">
        <v>93.3</v>
      </c>
      <c r="F134" s="5"/>
      <c r="G134" s="5">
        <v>10.7</v>
      </c>
      <c r="H134" s="4">
        <v>7.24</v>
      </c>
      <c r="I134" s="5">
        <v>42.2</v>
      </c>
      <c r="J134" s="5">
        <v>58.1</v>
      </c>
      <c r="K134" s="5">
        <v>0</v>
      </c>
      <c r="M134" s="4"/>
      <c r="N134" s="6">
        <v>8</v>
      </c>
      <c r="P134" s="4"/>
      <c r="Q134" s="4"/>
      <c r="R134" s="4"/>
      <c r="S134" s="4"/>
      <c r="T134" s="4"/>
      <c r="U134" s="4"/>
    </row>
    <row r="135" spans="1:22" s="6" customFormat="1" x14ac:dyDescent="0.25">
      <c r="A135" s="7">
        <v>39742.420138888891</v>
      </c>
      <c r="B135" s="16">
        <v>39742.420138888891</v>
      </c>
      <c r="C135" s="4">
        <v>7.98</v>
      </c>
      <c r="D135" s="4"/>
      <c r="E135" s="5"/>
      <c r="F135" s="5"/>
      <c r="G135" s="5">
        <v>9.3000000000000007</v>
      </c>
      <c r="H135" s="4">
        <v>1.95</v>
      </c>
      <c r="I135" s="5">
        <v>45.3</v>
      </c>
      <c r="J135" s="5">
        <v>60</v>
      </c>
      <c r="K135" s="5">
        <v>0</v>
      </c>
      <c r="M135" s="4"/>
      <c r="N135" s="6">
        <v>13</v>
      </c>
      <c r="P135" s="4">
        <v>0.06</v>
      </c>
      <c r="Q135" s="4">
        <v>0.38</v>
      </c>
      <c r="R135" s="4">
        <v>0.05</v>
      </c>
      <c r="S135" s="15">
        <v>5.0000000000000001E-3</v>
      </c>
      <c r="T135" s="4">
        <v>0.06</v>
      </c>
      <c r="U135" s="4">
        <v>0.01</v>
      </c>
      <c r="V135" s="6">
        <v>2</v>
      </c>
    </row>
    <row r="136" spans="1:22" x14ac:dyDescent="0.25">
      <c r="A136" s="7">
        <v>39770.440972222219</v>
      </c>
      <c r="B136" s="16">
        <v>39770.440972222219</v>
      </c>
      <c r="C136" s="4">
        <v>8.0299999999999994</v>
      </c>
      <c r="D136" s="4">
        <v>11.37</v>
      </c>
      <c r="E136" s="5">
        <v>95.8</v>
      </c>
      <c r="F136" s="5"/>
      <c r="G136" s="5">
        <v>8.3000000000000007</v>
      </c>
      <c r="H136" s="4">
        <v>13.7</v>
      </c>
      <c r="I136" s="5">
        <v>37</v>
      </c>
      <c r="J136" s="5">
        <v>54.6</v>
      </c>
      <c r="K136" s="5">
        <v>0</v>
      </c>
      <c r="L136" s="6"/>
      <c r="M136" s="4"/>
      <c r="N136" s="6">
        <v>4</v>
      </c>
      <c r="O136" s="6"/>
      <c r="P136" s="4"/>
      <c r="Q136" s="4"/>
      <c r="R136" s="4"/>
      <c r="S136" s="4"/>
      <c r="T136" s="4"/>
      <c r="U136" s="4"/>
      <c r="V136" s="6"/>
    </row>
    <row r="137" spans="1:22" x14ac:dyDescent="0.25">
      <c r="A137" s="7">
        <v>39784.420138888891</v>
      </c>
      <c r="B137" s="16">
        <v>39784.420138888891</v>
      </c>
      <c r="C137" s="4">
        <v>7.8</v>
      </c>
      <c r="D137" s="4">
        <v>11.44</v>
      </c>
      <c r="E137" s="5">
        <v>96.1</v>
      </c>
      <c r="F137" s="5"/>
      <c r="G137" s="5">
        <v>7.8</v>
      </c>
      <c r="H137" s="4">
        <v>5.54</v>
      </c>
      <c r="I137" s="5">
        <v>65.099999999999994</v>
      </c>
      <c r="J137" s="5">
        <v>96.3</v>
      </c>
      <c r="K137" s="5">
        <v>0</v>
      </c>
      <c r="L137" s="6"/>
      <c r="M137" s="4"/>
      <c r="N137" s="6">
        <v>9</v>
      </c>
      <c r="O137" s="6"/>
      <c r="P137" s="4"/>
      <c r="Q137" s="4"/>
      <c r="R137" s="4"/>
      <c r="S137" s="4"/>
      <c r="T137" s="4"/>
      <c r="U137" s="4"/>
      <c r="V137" s="6"/>
    </row>
    <row r="138" spans="1:22" x14ac:dyDescent="0.25">
      <c r="A138" s="7">
        <v>39798.4375</v>
      </c>
      <c r="B138" s="16">
        <v>39798.4375</v>
      </c>
      <c r="C138" s="4">
        <v>7.57</v>
      </c>
      <c r="D138" s="4">
        <v>13.63</v>
      </c>
      <c r="E138" s="5">
        <v>92.5</v>
      </c>
      <c r="F138" s="5"/>
      <c r="G138" s="5">
        <v>1.4</v>
      </c>
      <c r="H138" s="4">
        <v>2.9</v>
      </c>
      <c r="I138" s="5">
        <v>40</v>
      </c>
      <c r="J138" s="5"/>
      <c r="K138" s="5">
        <v>0</v>
      </c>
      <c r="L138" s="6"/>
      <c r="M138" s="4"/>
      <c r="N138" s="6">
        <v>23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39812.409722222219</v>
      </c>
      <c r="B139" s="16">
        <v>39812.409722222219</v>
      </c>
      <c r="C139" s="4">
        <v>7.7</v>
      </c>
      <c r="D139" s="4">
        <v>12.55</v>
      </c>
      <c r="E139" s="5">
        <v>94.7</v>
      </c>
      <c r="F139" s="5"/>
      <c r="G139" s="5">
        <v>3.6</v>
      </c>
      <c r="H139" s="4">
        <v>3.53</v>
      </c>
      <c r="I139" s="5">
        <v>43.8</v>
      </c>
      <c r="J139" s="5">
        <v>74</v>
      </c>
      <c r="K139" s="5">
        <v>0</v>
      </c>
      <c r="L139" s="6"/>
      <c r="M139" s="4"/>
      <c r="N139" s="6">
        <v>17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39826.439583333333</v>
      </c>
      <c r="B140" s="16">
        <v>39826.439583333333</v>
      </c>
      <c r="C140" s="4">
        <v>7.67</v>
      </c>
      <c r="D140" s="4">
        <v>12.66</v>
      </c>
      <c r="E140" s="5">
        <v>98.4</v>
      </c>
      <c r="F140" s="5"/>
      <c r="G140" s="5">
        <v>5.2</v>
      </c>
      <c r="H140" s="4">
        <v>17.8</v>
      </c>
      <c r="I140" s="5">
        <v>37.700000000000003</v>
      </c>
      <c r="J140" s="5">
        <v>60.7</v>
      </c>
      <c r="K140" s="5">
        <v>0</v>
      </c>
      <c r="L140" s="6"/>
      <c r="M140" s="4"/>
      <c r="N140" s="6">
        <v>8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39841.434027777781</v>
      </c>
      <c r="B141" s="16">
        <v>39841.434027777781</v>
      </c>
      <c r="C141" s="4">
        <v>7.51</v>
      </c>
      <c r="D141" s="4">
        <v>13.34</v>
      </c>
      <c r="E141" s="5">
        <v>98.7</v>
      </c>
      <c r="F141" s="5"/>
      <c r="G141" s="5">
        <v>2.9</v>
      </c>
      <c r="H141" s="4">
        <v>5.87</v>
      </c>
      <c r="I141" s="5">
        <v>39.200000000000003</v>
      </c>
      <c r="J141" s="5">
        <v>67.900000000000006</v>
      </c>
      <c r="K141" s="5">
        <v>0</v>
      </c>
      <c r="L141" s="6"/>
      <c r="M141" s="4"/>
      <c r="N141" s="6">
        <v>2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39854.409722222219</v>
      </c>
      <c r="B142" s="16">
        <v>39854.409722222219</v>
      </c>
      <c r="C142" s="4">
        <v>8.0299999999999994</v>
      </c>
      <c r="D142" s="4">
        <v>12.86</v>
      </c>
      <c r="E142" s="5">
        <v>97.7</v>
      </c>
      <c r="F142" s="5"/>
      <c r="G142" s="5">
        <v>3.8</v>
      </c>
      <c r="H142" s="4">
        <v>4.29</v>
      </c>
      <c r="I142" s="5">
        <v>42</v>
      </c>
      <c r="J142" s="5">
        <v>70.599999999999994</v>
      </c>
      <c r="K142" s="5">
        <v>0</v>
      </c>
      <c r="L142" s="6"/>
      <c r="M142" s="4"/>
      <c r="N142" s="6">
        <v>4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39868.413194444445</v>
      </c>
      <c r="B143" s="16">
        <v>39868.413194444445</v>
      </c>
      <c r="C143" s="4">
        <v>7.67</v>
      </c>
      <c r="D143" s="4">
        <v>12.62</v>
      </c>
      <c r="E143" s="5">
        <v>100.1</v>
      </c>
      <c r="F143" s="5"/>
      <c r="G143" s="5">
        <v>5.9</v>
      </c>
      <c r="H143" s="4">
        <v>3.5</v>
      </c>
      <c r="I143" s="5">
        <v>49.3</v>
      </c>
      <c r="J143" s="5">
        <v>76.900000000000006</v>
      </c>
      <c r="K143" s="5">
        <v>0</v>
      </c>
      <c r="L143" s="6"/>
      <c r="M143" s="4"/>
      <c r="N143" s="6">
        <v>2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39885.423611111109</v>
      </c>
      <c r="B144" s="16">
        <v>39885.423611111109</v>
      </c>
      <c r="C144" s="4"/>
      <c r="D144" s="4">
        <v>12.52</v>
      </c>
      <c r="E144" s="5">
        <v>95.6</v>
      </c>
      <c r="F144" s="5"/>
      <c r="G144" s="5">
        <v>4.2</v>
      </c>
      <c r="H144" s="4">
        <v>1.72</v>
      </c>
      <c r="I144" s="5">
        <v>47.4</v>
      </c>
      <c r="J144" s="5">
        <v>78.7</v>
      </c>
      <c r="K144" s="5">
        <v>0</v>
      </c>
      <c r="L144" s="6"/>
      <c r="M144" s="4"/>
      <c r="N144" s="6"/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39895.434027777781</v>
      </c>
      <c r="B145" s="16">
        <v>39895.434027777781</v>
      </c>
      <c r="C145" s="4">
        <v>8</v>
      </c>
      <c r="D145" s="4">
        <v>12.87</v>
      </c>
      <c r="E145" s="5">
        <v>102.5</v>
      </c>
      <c r="F145" s="5"/>
      <c r="G145" s="5">
        <v>5.8</v>
      </c>
      <c r="H145" s="4">
        <v>3.07</v>
      </c>
      <c r="I145" s="5">
        <v>43.2</v>
      </c>
      <c r="J145" s="5">
        <v>68.099999999999994</v>
      </c>
      <c r="K145" s="5">
        <v>0</v>
      </c>
      <c r="L145" s="6"/>
      <c r="M145" s="4"/>
      <c r="N145" s="6">
        <v>2</v>
      </c>
      <c r="O145" s="6"/>
      <c r="P145" s="4">
        <v>0.15</v>
      </c>
      <c r="Q145" s="4">
        <v>0.25</v>
      </c>
      <c r="R145" s="4">
        <v>0.05</v>
      </c>
      <c r="S145" s="15">
        <v>5.0000000000000001E-3</v>
      </c>
      <c r="T145" s="4">
        <v>0.15</v>
      </c>
      <c r="U145" s="4">
        <v>0.05</v>
      </c>
      <c r="V145" s="6">
        <v>2</v>
      </c>
    </row>
    <row r="146" spans="1:22" x14ac:dyDescent="0.25">
      <c r="A146" s="7">
        <v>39911.423611111109</v>
      </c>
      <c r="B146" s="16">
        <v>39911.423611111109</v>
      </c>
      <c r="C146" s="4">
        <v>7.76</v>
      </c>
      <c r="D146" s="4">
        <v>11.62</v>
      </c>
      <c r="E146" s="5">
        <v>97.6</v>
      </c>
      <c r="F146" s="5"/>
      <c r="G146" s="5">
        <v>7.7</v>
      </c>
      <c r="H146" s="4">
        <v>3.29</v>
      </c>
      <c r="I146" s="5">
        <v>45.5</v>
      </c>
      <c r="J146" s="5">
        <v>67.900000000000006</v>
      </c>
      <c r="K146" s="5">
        <v>0</v>
      </c>
      <c r="L146" s="6"/>
      <c r="M146" s="4"/>
      <c r="N146" s="6">
        <v>13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39924.444444444445</v>
      </c>
      <c r="B147" s="16">
        <v>39924.444444444445</v>
      </c>
      <c r="C147" s="4">
        <v>7.78</v>
      </c>
      <c r="D147" s="4">
        <v>11.41</v>
      </c>
      <c r="E147" s="5">
        <v>99.6</v>
      </c>
      <c r="F147" s="5"/>
      <c r="G147" s="5">
        <v>8.4</v>
      </c>
      <c r="H147" s="4"/>
      <c r="I147" s="5">
        <v>39.200000000000003</v>
      </c>
      <c r="J147" s="5">
        <v>56</v>
      </c>
      <c r="K147" s="5">
        <v>0</v>
      </c>
      <c r="L147" s="6"/>
      <c r="M147" s="4"/>
      <c r="N147" s="6">
        <v>13</v>
      </c>
      <c r="O147" s="6"/>
      <c r="P147" s="4"/>
      <c r="Q147" s="4"/>
      <c r="R147" s="4"/>
      <c r="S147" s="4"/>
      <c r="T147" s="4"/>
      <c r="U147" s="4"/>
      <c r="V147" s="6"/>
    </row>
    <row r="148" spans="1:22" x14ac:dyDescent="0.25">
      <c r="A148" s="7">
        <v>39939.434027777781</v>
      </c>
      <c r="B148" s="16">
        <v>39939.434027777781</v>
      </c>
      <c r="C148" s="4">
        <v>7.63</v>
      </c>
      <c r="D148" s="4">
        <v>12.21</v>
      </c>
      <c r="E148" s="5">
        <v>100</v>
      </c>
      <c r="F148" s="5"/>
      <c r="G148" s="5">
        <v>7</v>
      </c>
      <c r="H148" s="4">
        <v>16.100000000000001</v>
      </c>
      <c r="I148" s="5">
        <v>32.5</v>
      </c>
      <c r="J148" s="5">
        <v>48.5</v>
      </c>
      <c r="K148" s="5">
        <v>0</v>
      </c>
      <c r="L148" s="6"/>
      <c r="M148" s="4"/>
      <c r="N148" s="6">
        <v>33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39951.395833333336</v>
      </c>
      <c r="B149" s="16">
        <v>39951.395833333336</v>
      </c>
      <c r="C149" s="4">
        <v>7.86</v>
      </c>
      <c r="D149" s="4">
        <v>11.44</v>
      </c>
      <c r="E149" s="5">
        <v>100.4</v>
      </c>
      <c r="F149" s="5"/>
      <c r="G149" s="5">
        <v>9.8000000000000007</v>
      </c>
      <c r="H149" s="4">
        <v>4.16</v>
      </c>
      <c r="I149" s="5">
        <v>34.5</v>
      </c>
      <c r="J149" s="5">
        <v>48.7</v>
      </c>
      <c r="K149" s="5">
        <v>0</v>
      </c>
      <c r="L149" s="6"/>
      <c r="M149" s="4"/>
      <c r="N149" s="6">
        <v>17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39966.395833333336</v>
      </c>
      <c r="B150" s="16">
        <v>39966.395833333336</v>
      </c>
      <c r="C150" s="4">
        <v>7.56</v>
      </c>
      <c r="D150" s="4">
        <v>11.24</v>
      </c>
      <c r="E150" s="5">
        <v>99.5</v>
      </c>
      <c r="F150" s="5"/>
      <c r="G150" s="5">
        <v>10.5</v>
      </c>
      <c r="H150" s="4">
        <v>12.6</v>
      </c>
      <c r="I150" s="5">
        <v>26.6</v>
      </c>
      <c r="J150" s="5">
        <v>36.799999999999997</v>
      </c>
      <c r="K150" s="5">
        <v>0</v>
      </c>
      <c r="L150" s="6"/>
      <c r="M150" s="4"/>
      <c r="N150" s="6">
        <v>4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39980.416666666664</v>
      </c>
      <c r="B151" s="16">
        <v>39980.416666666664</v>
      </c>
      <c r="C151" s="4">
        <v>7.57</v>
      </c>
      <c r="D151" s="4">
        <v>11.12</v>
      </c>
      <c r="E151" s="5">
        <v>99.9</v>
      </c>
      <c r="F151" s="5"/>
      <c r="G151" s="5">
        <v>11.5</v>
      </c>
      <c r="H151" s="4">
        <v>9.2899999999999991</v>
      </c>
      <c r="I151" s="5">
        <v>29</v>
      </c>
      <c r="J151" s="5">
        <v>38.6</v>
      </c>
      <c r="K151" s="5">
        <v>0</v>
      </c>
      <c r="L151" s="6"/>
      <c r="M151" s="4"/>
      <c r="N151" s="6">
        <v>2</v>
      </c>
      <c r="O151" s="6"/>
      <c r="P151" s="4">
        <v>0.05</v>
      </c>
      <c r="Q151" s="4">
        <v>0.25</v>
      </c>
      <c r="R151" s="4">
        <v>0.05</v>
      </c>
      <c r="S151" s="15">
        <v>5.0000000000000001E-3</v>
      </c>
      <c r="T151" s="4">
        <v>0.05</v>
      </c>
      <c r="U151" s="4">
        <v>0.01</v>
      </c>
      <c r="V151" s="6">
        <v>4</v>
      </c>
    </row>
    <row r="152" spans="1:22" x14ac:dyDescent="0.25">
      <c r="A152" s="7">
        <v>39994.399305555555</v>
      </c>
      <c r="B152" s="16">
        <v>39994.399305555555</v>
      </c>
      <c r="C152" s="4">
        <v>7.66</v>
      </c>
      <c r="D152" s="4">
        <v>10.64</v>
      </c>
      <c r="E152" s="5">
        <v>98.7</v>
      </c>
      <c r="F152" s="5"/>
      <c r="G152" s="5">
        <v>12</v>
      </c>
      <c r="H152" s="4">
        <v>4.22</v>
      </c>
      <c r="I152" s="5">
        <v>33.1</v>
      </c>
      <c r="J152" s="5">
        <v>44.1</v>
      </c>
      <c r="K152" s="5">
        <v>0</v>
      </c>
      <c r="L152" s="6"/>
      <c r="M152" s="4"/>
      <c r="N152" s="6">
        <v>2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40008.413194444445</v>
      </c>
      <c r="B153" s="16">
        <v>40008.413194444445</v>
      </c>
      <c r="C153" s="4">
        <v>7.67</v>
      </c>
      <c r="D153" s="4">
        <v>10.52</v>
      </c>
      <c r="E153" s="5">
        <v>99</v>
      </c>
      <c r="F153" s="5"/>
      <c r="G153" s="5">
        <v>12.4</v>
      </c>
      <c r="H153" s="4">
        <v>3.28</v>
      </c>
      <c r="I153" s="5">
        <v>32.6</v>
      </c>
      <c r="J153" s="5">
        <v>42.8</v>
      </c>
      <c r="K153" s="5">
        <v>0</v>
      </c>
      <c r="L153" s="6"/>
      <c r="M153" s="4"/>
      <c r="N153" s="6">
        <v>30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40022.402777777781</v>
      </c>
      <c r="B154" s="16">
        <v>40022.402777777781</v>
      </c>
      <c r="C154" s="4">
        <v>7.79</v>
      </c>
      <c r="D154" s="4">
        <v>10.029999999999999</v>
      </c>
      <c r="E154" s="5">
        <v>103.4</v>
      </c>
      <c r="F154" s="5"/>
      <c r="G154" s="5">
        <v>17</v>
      </c>
      <c r="H154" s="4">
        <v>11.9</v>
      </c>
      <c r="I154" s="5">
        <v>38.299999999999997</v>
      </c>
      <c r="J154" s="5">
        <v>45.3</v>
      </c>
      <c r="K154" s="5">
        <v>0</v>
      </c>
      <c r="L154" s="6"/>
      <c r="M154" s="4"/>
      <c r="N154" s="6">
        <v>80</v>
      </c>
      <c r="O154" s="6"/>
      <c r="P154" s="4"/>
      <c r="Q154" s="4"/>
      <c r="R154" s="4"/>
      <c r="S154" s="4"/>
      <c r="T154" s="4"/>
      <c r="U154" s="4"/>
      <c r="V154" s="6"/>
    </row>
    <row r="155" spans="1:22" x14ac:dyDescent="0.25">
      <c r="A155" s="7">
        <v>40036.416666666664</v>
      </c>
      <c r="B155" s="16">
        <v>40036.416666666664</v>
      </c>
      <c r="C155" s="4">
        <v>7.84</v>
      </c>
      <c r="D155" s="4">
        <v>9.7899999999999991</v>
      </c>
      <c r="E155" s="5">
        <v>95.8</v>
      </c>
      <c r="F155" s="5"/>
      <c r="G155" s="5">
        <v>14.6</v>
      </c>
      <c r="H155" s="4">
        <v>4.9400000000000004</v>
      </c>
      <c r="I155" s="5">
        <v>47.6</v>
      </c>
      <c r="J155" s="5">
        <v>59.4</v>
      </c>
      <c r="K155" s="5">
        <v>0</v>
      </c>
      <c r="L155" s="6"/>
      <c r="M155" s="4"/>
      <c r="N155" s="6">
        <v>50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40051.399305555555</v>
      </c>
      <c r="B156" s="16">
        <v>40051.399305555555</v>
      </c>
      <c r="C156" s="4">
        <v>7.77</v>
      </c>
      <c r="D156" s="4">
        <v>9.61</v>
      </c>
      <c r="E156" s="5">
        <v>95.9</v>
      </c>
      <c r="F156" s="5"/>
      <c r="G156" s="5">
        <v>14.8</v>
      </c>
      <c r="H156" s="4">
        <v>10.43</v>
      </c>
      <c r="I156" s="5">
        <v>49.4</v>
      </c>
      <c r="J156" s="5">
        <v>61.4</v>
      </c>
      <c r="K156" s="5">
        <v>0</v>
      </c>
      <c r="L156" s="6"/>
      <c r="M156" s="4"/>
      <c r="N156" s="6">
        <v>50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40064.427083333336</v>
      </c>
      <c r="B157" s="16">
        <v>40064.427083333336</v>
      </c>
      <c r="C157" s="4">
        <v>7.82</v>
      </c>
      <c r="D157" s="4">
        <v>10.16</v>
      </c>
      <c r="E157" s="5">
        <v>96.3</v>
      </c>
      <c r="F157" s="5"/>
      <c r="G157" s="5">
        <v>13</v>
      </c>
      <c r="H157" s="4">
        <v>23.3</v>
      </c>
      <c r="I157" s="5">
        <v>35.700000000000003</v>
      </c>
      <c r="J157" s="5">
        <v>46.3</v>
      </c>
      <c r="K157" s="5">
        <v>0</v>
      </c>
      <c r="L157" s="6"/>
      <c r="M157" s="4"/>
      <c r="N157" s="6">
        <v>80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40078.434027777781</v>
      </c>
      <c r="B158" s="16">
        <v>40078.434027777781</v>
      </c>
      <c r="C158" s="4">
        <v>7.4</v>
      </c>
      <c r="D158" s="4">
        <v>10.130000000000001</v>
      </c>
      <c r="E158" s="5">
        <v>99.6</v>
      </c>
      <c r="F158" s="5"/>
      <c r="G158" s="5">
        <v>13.5</v>
      </c>
      <c r="H158" s="4">
        <v>7.67</v>
      </c>
      <c r="I158" s="5">
        <v>44.7</v>
      </c>
      <c r="J158" s="5">
        <v>61.9</v>
      </c>
      <c r="K158" s="5">
        <v>0</v>
      </c>
      <c r="L158" s="6"/>
      <c r="M158" s="4"/>
      <c r="N158" s="6">
        <v>4</v>
      </c>
      <c r="O158" s="6"/>
      <c r="P158" s="4">
        <v>0.06</v>
      </c>
      <c r="Q158" s="4">
        <v>0.25</v>
      </c>
      <c r="R158" s="4">
        <v>0.05</v>
      </c>
      <c r="S158" s="4">
        <v>0.03</v>
      </c>
      <c r="T158" s="4">
        <v>0.06</v>
      </c>
      <c r="U158" s="4">
        <v>0.01</v>
      </c>
      <c r="V158" s="6">
        <v>6</v>
      </c>
    </row>
    <row r="159" spans="1:22" x14ac:dyDescent="0.25">
      <c r="A159" s="7">
        <v>40092.409722222219</v>
      </c>
      <c r="B159" s="16">
        <v>40092.409722222219</v>
      </c>
      <c r="C159" s="4">
        <v>7.08</v>
      </c>
      <c r="D159" s="4">
        <v>10.65</v>
      </c>
      <c r="E159" s="5">
        <v>95.5</v>
      </c>
      <c r="F159" s="5"/>
      <c r="G159" s="5">
        <v>10.199999999999999</v>
      </c>
      <c r="H159" s="4">
        <v>3.33</v>
      </c>
      <c r="I159" s="5">
        <v>47.6</v>
      </c>
      <c r="J159" s="5">
        <v>66.400000000000006</v>
      </c>
      <c r="K159" s="5">
        <v>0</v>
      </c>
      <c r="L159" s="6"/>
      <c r="M159" s="4"/>
      <c r="N159" s="6">
        <v>17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40108.4375</v>
      </c>
      <c r="B160" s="16">
        <v>40108.4375</v>
      </c>
      <c r="C160" s="4">
        <v>7.53</v>
      </c>
      <c r="D160" s="4">
        <v>10.89</v>
      </c>
      <c r="E160" s="5">
        <v>98.4</v>
      </c>
      <c r="F160" s="5"/>
      <c r="G160" s="5">
        <v>10.9</v>
      </c>
      <c r="H160" s="4">
        <v>6.01</v>
      </c>
      <c r="I160" s="5">
        <v>41.1</v>
      </c>
      <c r="J160" s="5">
        <v>56.1</v>
      </c>
      <c r="K160" s="5">
        <v>0</v>
      </c>
      <c r="L160" s="6"/>
      <c r="M160" s="4"/>
      <c r="N160" s="6">
        <v>22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40123.430555555555</v>
      </c>
      <c r="B161" s="16">
        <v>40123.430555555555</v>
      </c>
      <c r="C161" s="4">
        <v>7.56</v>
      </c>
      <c r="D161" s="4">
        <v>10.91</v>
      </c>
      <c r="E161" s="5">
        <v>94.5</v>
      </c>
      <c r="F161" s="5"/>
      <c r="G161" s="5">
        <v>9.1</v>
      </c>
      <c r="H161" s="4">
        <v>17.7</v>
      </c>
      <c r="I161" s="5">
        <v>38.700000000000003</v>
      </c>
      <c r="J161" s="5">
        <v>54.9</v>
      </c>
      <c r="K161" s="5">
        <v>0</v>
      </c>
      <c r="L161" s="6"/>
      <c r="M161" s="4"/>
      <c r="N161" s="6">
        <v>8</v>
      </c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40137.416666666664</v>
      </c>
      <c r="B162" s="16">
        <v>40137.416666666664</v>
      </c>
      <c r="C162" s="4"/>
      <c r="D162" s="4"/>
      <c r="E162" s="5"/>
      <c r="F162" s="5"/>
      <c r="G162" s="5"/>
      <c r="H162" s="4"/>
      <c r="I162" s="5"/>
      <c r="J162" s="5"/>
      <c r="K162" s="5"/>
      <c r="L162" s="6"/>
      <c r="M162" s="4"/>
      <c r="N162" s="6"/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40148.416666666664</v>
      </c>
      <c r="B163" s="16">
        <v>40148.416666666664</v>
      </c>
      <c r="C163" s="4">
        <v>7.47</v>
      </c>
      <c r="D163" s="4">
        <v>11.49</v>
      </c>
      <c r="E163" s="5">
        <v>91.5</v>
      </c>
      <c r="F163" s="5"/>
      <c r="G163" s="5">
        <v>6.9</v>
      </c>
      <c r="H163" s="4">
        <v>10.82</v>
      </c>
      <c r="I163" s="5">
        <v>36.4</v>
      </c>
      <c r="J163" s="5">
        <v>54.8</v>
      </c>
      <c r="K163" s="5">
        <v>0</v>
      </c>
      <c r="L163" s="6"/>
      <c r="M163" s="4"/>
      <c r="N163" s="6">
        <v>23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40163.399305555555</v>
      </c>
      <c r="B164" s="16">
        <v>40163.399305555555</v>
      </c>
      <c r="C164" s="4">
        <v>7.16</v>
      </c>
      <c r="D164" s="4">
        <v>12.65</v>
      </c>
      <c r="E164" s="5">
        <v>98.8</v>
      </c>
      <c r="F164" s="5"/>
      <c r="G164" s="5">
        <v>5.3</v>
      </c>
      <c r="H164" s="4">
        <v>7.15</v>
      </c>
      <c r="I164" s="5">
        <v>41.6</v>
      </c>
      <c r="J164" s="5">
        <v>66.3</v>
      </c>
      <c r="K164" s="5">
        <v>0</v>
      </c>
      <c r="L164" s="6"/>
      <c r="M164" s="4"/>
      <c r="N164" s="6">
        <v>4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40176.475694444445</v>
      </c>
      <c r="B165" s="16">
        <v>40176.475694444445</v>
      </c>
      <c r="C165" s="4">
        <v>7.62</v>
      </c>
      <c r="D165" s="4"/>
      <c r="E165" s="5"/>
      <c r="F165" s="5"/>
      <c r="G165" s="5">
        <v>4.0999999999999996</v>
      </c>
      <c r="H165" s="4">
        <v>7.23</v>
      </c>
      <c r="I165" s="5">
        <v>38.700000000000003</v>
      </c>
      <c r="J165" s="5">
        <v>64.3</v>
      </c>
      <c r="K165" s="5">
        <v>0</v>
      </c>
      <c r="L165" s="6"/>
      <c r="M165" s="4"/>
      <c r="N165" s="6">
        <v>2</v>
      </c>
      <c r="O165" s="6"/>
      <c r="P165" s="4">
        <v>0.13</v>
      </c>
      <c r="Q165" s="4">
        <v>0.25</v>
      </c>
      <c r="R165" s="4">
        <v>0.05</v>
      </c>
      <c r="S165" s="4">
        <v>3.1E-2</v>
      </c>
      <c r="T165" s="4">
        <v>0.13</v>
      </c>
      <c r="U165" s="4">
        <v>0.01</v>
      </c>
      <c r="V165" s="6">
        <v>6</v>
      </c>
    </row>
    <row r="166" spans="1:22" x14ac:dyDescent="0.25">
      <c r="A166" s="7">
        <v>40190.430555555555</v>
      </c>
      <c r="B166" s="16">
        <v>40190.430555555555</v>
      </c>
      <c r="C166" s="4"/>
      <c r="D166" s="4"/>
      <c r="E166" s="5"/>
      <c r="F166" s="5"/>
      <c r="G166" s="5"/>
      <c r="H166" s="4"/>
      <c r="I166" s="5"/>
      <c r="J166" s="5"/>
      <c r="K166" s="5"/>
      <c r="L166" s="6"/>
      <c r="M166" s="4"/>
      <c r="N166" s="6"/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40204.444444444445</v>
      </c>
      <c r="B167" s="16">
        <v>40204.444444444445</v>
      </c>
      <c r="C167" s="4">
        <v>7.67</v>
      </c>
      <c r="D167" s="4">
        <v>11.19</v>
      </c>
      <c r="E167" s="5">
        <v>86</v>
      </c>
      <c r="F167" s="5"/>
      <c r="G167" s="5">
        <v>6.4</v>
      </c>
      <c r="H167" s="4">
        <v>3</v>
      </c>
      <c r="I167" s="5">
        <v>48.9</v>
      </c>
      <c r="J167" s="5">
        <v>76.2</v>
      </c>
      <c r="K167" s="5">
        <v>0</v>
      </c>
      <c r="L167" s="6"/>
      <c r="M167" s="4"/>
      <c r="N167" s="6">
        <v>2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40219.430555555555</v>
      </c>
      <c r="B168" s="16">
        <v>40219.430555555555</v>
      </c>
      <c r="C168" s="4">
        <v>7.87</v>
      </c>
      <c r="D168" s="4">
        <v>12.84</v>
      </c>
      <c r="E168" s="5">
        <v>101.2</v>
      </c>
      <c r="F168" s="5"/>
      <c r="G168" s="5">
        <v>5.2</v>
      </c>
      <c r="H168" s="4">
        <v>1.83</v>
      </c>
      <c r="I168" s="5">
        <v>46.8</v>
      </c>
      <c r="J168" s="5">
        <v>74.099999999999994</v>
      </c>
      <c r="K168" s="5">
        <v>0</v>
      </c>
      <c r="L168" s="6"/>
      <c r="M168" s="4"/>
      <c r="N168" s="6">
        <v>1</v>
      </c>
      <c r="O168" s="6"/>
      <c r="P168" s="4"/>
      <c r="Q168" s="4"/>
      <c r="R168" s="4"/>
      <c r="S168" s="4"/>
      <c r="T168" s="4"/>
      <c r="U168" s="4"/>
      <c r="V168" s="6"/>
    </row>
    <row r="169" spans="1:22" x14ac:dyDescent="0.25">
      <c r="A169" s="7">
        <v>40232.409722222219</v>
      </c>
      <c r="B169" s="16">
        <v>40232.409722222219</v>
      </c>
      <c r="C169" s="4">
        <v>7.13</v>
      </c>
      <c r="D169" s="4">
        <v>12.81</v>
      </c>
      <c r="E169" s="5">
        <v>99.9</v>
      </c>
      <c r="F169" s="5"/>
      <c r="G169" s="5">
        <v>4.9000000000000004</v>
      </c>
      <c r="H169" s="4">
        <v>2.0699999999999998</v>
      </c>
      <c r="I169" s="5">
        <v>39.700000000000003</v>
      </c>
      <c r="J169" s="5">
        <v>64.099999999999994</v>
      </c>
      <c r="K169" s="5">
        <v>0</v>
      </c>
      <c r="L169" s="6"/>
      <c r="M169" s="4"/>
      <c r="N169" s="6">
        <v>1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40246.413194444445</v>
      </c>
      <c r="B170" s="16">
        <v>40246.413194444445</v>
      </c>
      <c r="C170" s="4">
        <v>7.02</v>
      </c>
      <c r="D170" s="4">
        <v>12.41</v>
      </c>
      <c r="E170" s="5">
        <v>98</v>
      </c>
      <c r="F170" s="5"/>
      <c r="G170" s="5">
        <v>5.4</v>
      </c>
      <c r="H170" s="4">
        <v>2.23</v>
      </c>
      <c r="I170" s="5">
        <v>39.5</v>
      </c>
      <c r="J170" s="5">
        <v>63.1</v>
      </c>
      <c r="K170" s="5">
        <v>0</v>
      </c>
      <c r="L170" s="6"/>
      <c r="M170" s="4"/>
      <c r="N170" s="6">
        <v>11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40260.420138888891</v>
      </c>
      <c r="B171" s="16">
        <v>40260.420138888891</v>
      </c>
      <c r="C171" s="4">
        <v>7.03</v>
      </c>
      <c r="D171" s="4">
        <v>12.22</v>
      </c>
      <c r="E171" s="5">
        <v>101.3</v>
      </c>
      <c r="F171" s="5"/>
      <c r="G171" s="5">
        <v>7.3</v>
      </c>
      <c r="H171" s="4">
        <v>2.4</v>
      </c>
      <c r="I171" s="5">
        <v>42.4</v>
      </c>
      <c r="J171" s="5">
        <v>64.099999999999994</v>
      </c>
      <c r="K171" s="5">
        <v>0</v>
      </c>
      <c r="L171" s="6"/>
      <c r="M171" s="4"/>
      <c r="N171" s="6">
        <v>8</v>
      </c>
      <c r="O171" s="6"/>
      <c r="P171" s="4">
        <v>0.09</v>
      </c>
      <c r="Q171" s="4">
        <v>0.25</v>
      </c>
      <c r="R171" s="4">
        <v>0.05</v>
      </c>
      <c r="S171" s="4">
        <v>0.04</v>
      </c>
      <c r="T171" s="4">
        <v>0.09</v>
      </c>
      <c r="U171" s="4">
        <v>0.05</v>
      </c>
      <c r="V171" s="6">
        <v>2</v>
      </c>
    </row>
    <row r="172" spans="1:22" x14ac:dyDescent="0.25">
      <c r="A172" s="7">
        <v>40274.46875</v>
      </c>
      <c r="B172" s="16">
        <v>40274.46875</v>
      </c>
      <c r="C172" s="4">
        <v>8.08</v>
      </c>
      <c r="D172" s="4">
        <v>11.85</v>
      </c>
      <c r="E172" s="5">
        <v>97.2</v>
      </c>
      <c r="F172" s="5"/>
      <c r="G172" s="5">
        <v>7.3</v>
      </c>
      <c r="H172" s="4">
        <v>4.46</v>
      </c>
      <c r="I172" s="5">
        <v>42.5</v>
      </c>
      <c r="J172" s="5">
        <v>64.3</v>
      </c>
      <c r="K172" s="5">
        <v>0</v>
      </c>
      <c r="L172" s="6"/>
      <c r="M172" s="4"/>
      <c r="N172" s="6">
        <v>4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40288.423611111109</v>
      </c>
      <c r="B173" s="16">
        <v>40288.423611111109</v>
      </c>
      <c r="C173" s="4">
        <v>7.35</v>
      </c>
      <c r="D173" s="4">
        <v>11.4</v>
      </c>
      <c r="E173" s="5">
        <v>100.5</v>
      </c>
      <c r="F173" s="5"/>
      <c r="G173" s="5">
        <v>9.9</v>
      </c>
      <c r="H173" s="4">
        <v>0.91</v>
      </c>
      <c r="I173" s="5">
        <v>40.6</v>
      </c>
      <c r="J173" s="5">
        <v>56.9</v>
      </c>
      <c r="K173" s="5">
        <v>0</v>
      </c>
      <c r="L173" s="6"/>
      <c r="M173" s="4"/>
      <c r="N173" s="6">
        <v>4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40303.423611111109</v>
      </c>
      <c r="B174" s="16">
        <v>40303.423611111109</v>
      </c>
      <c r="C174" s="4">
        <v>6.55</v>
      </c>
      <c r="D174" s="4">
        <v>11.72</v>
      </c>
      <c r="E174" s="5">
        <v>96.8</v>
      </c>
      <c r="F174" s="5"/>
      <c r="G174" s="5">
        <v>7.2</v>
      </c>
      <c r="H174" s="4">
        <v>5.24</v>
      </c>
      <c r="I174" s="5">
        <v>37.1</v>
      </c>
      <c r="J174" s="5">
        <v>56.3</v>
      </c>
      <c r="K174" s="5">
        <v>0</v>
      </c>
      <c r="L174" s="6"/>
      <c r="M174" s="4"/>
      <c r="N174" s="6">
        <v>7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40318.447916666664</v>
      </c>
      <c r="B175" s="16">
        <v>40318.447916666664</v>
      </c>
      <c r="C175" s="4">
        <v>6.58</v>
      </c>
      <c r="D175" s="4">
        <v>11.55</v>
      </c>
      <c r="E175" s="5">
        <v>100.2</v>
      </c>
      <c r="F175" s="5"/>
      <c r="G175" s="5">
        <v>9.4</v>
      </c>
      <c r="H175" s="4">
        <v>6.43</v>
      </c>
      <c r="I175" s="5">
        <v>31.6</v>
      </c>
      <c r="J175" s="5">
        <v>44.3</v>
      </c>
      <c r="K175" s="5">
        <v>0</v>
      </c>
      <c r="L175" s="6"/>
      <c r="M175" s="4"/>
      <c r="N175" s="6">
        <v>17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40330.475694444445</v>
      </c>
      <c r="B176" s="16">
        <v>40330.475694444445</v>
      </c>
      <c r="C176" s="4">
        <v>6.85</v>
      </c>
      <c r="D176" s="4">
        <v>11.32</v>
      </c>
      <c r="E176" s="5">
        <v>101.9</v>
      </c>
      <c r="F176" s="5"/>
      <c r="G176" s="5">
        <v>10.4</v>
      </c>
      <c r="H176" s="4">
        <v>3.49</v>
      </c>
      <c r="I176" s="5">
        <v>34.299999999999997</v>
      </c>
      <c r="J176" s="5">
        <v>46.3</v>
      </c>
      <c r="K176" s="5">
        <v>0</v>
      </c>
      <c r="L176" s="6"/>
      <c r="M176" s="4"/>
      <c r="N176" s="6">
        <v>23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40345.444444444445</v>
      </c>
      <c r="B177" s="16">
        <v>40345.444444444445</v>
      </c>
      <c r="C177" s="4">
        <v>7.07</v>
      </c>
      <c r="D177" s="4">
        <v>11.17</v>
      </c>
      <c r="E177" s="5">
        <v>98.4</v>
      </c>
      <c r="F177" s="5"/>
      <c r="G177" s="5">
        <v>9.8000000000000007</v>
      </c>
      <c r="H177" s="4">
        <v>5.01</v>
      </c>
      <c r="I177" s="5">
        <v>31.4</v>
      </c>
      <c r="J177" s="5">
        <v>44.1</v>
      </c>
      <c r="K177" s="5">
        <v>0</v>
      </c>
      <c r="L177" s="6"/>
      <c r="M177" s="4"/>
      <c r="N177" s="6">
        <v>8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40358.461805555555</v>
      </c>
      <c r="B178" s="16">
        <v>40358.461805555555</v>
      </c>
      <c r="C178" s="4">
        <v>7.94</v>
      </c>
      <c r="D178" s="4">
        <v>11.26</v>
      </c>
      <c r="E178" s="5">
        <v>103.4</v>
      </c>
      <c r="F178" s="5"/>
      <c r="G178" s="5">
        <v>11.6</v>
      </c>
      <c r="H178" s="4">
        <v>4.63</v>
      </c>
      <c r="I178" s="5">
        <v>31.8</v>
      </c>
      <c r="J178" s="5">
        <v>42.6</v>
      </c>
      <c r="K178" s="5">
        <v>0</v>
      </c>
      <c r="L178" s="6"/>
      <c r="M178" s="4"/>
      <c r="N178" s="6">
        <v>13</v>
      </c>
      <c r="O178" s="6"/>
      <c r="P178" s="4">
        <v>0.05</v>
      </c>
      <c r="Q178" s="4">
        <v>0.25</v>
      </c>
      <c r="R178" s="4">
        <v>0.05</v>
      </c>
      <c r="S178" s="15">
        <v>0.01</v>
      </c>
      <c r="T178" s="4">
        <v>0.05</v>
      </c>
      <c r="U178" s="4">
        <v>0.05</v>
      </c>
      <c r="V178" s="6">
        <v>9</v>
      </c>
    </row>
    <row r="179" spans="1:22" x14ac:dyDescent="0.25">
      <c r="A179" s="7">
        <v>40372.402777777781</v>
      </c>
      <c r="B179" s="16">
        <v>40372.402777777781</v>
      </c>
      <c r="C179" s="4">
        <v>6.87</v>
      </c>
      <c r="D179" s="4">
        <v>11.05</v>
      </c>
      <c r="E179" s="5">
        <v>100.8</v>
      </c>
      <c r="F179" s="5"/>
      <c r="G179" s="5">
        <v>11.3</v>
      </c>
      <c r="H179" s="4">
        <v>9.1999999999999993</v>
      </c>
      <c r="I179" s="5">
        <v>31</v>
      </c>
      <c r="J179" s="5">
        <v>41</v>
      </c>
      <c r="K179" s="5">
        <v>0</v>
      </c>
      <c r="L179" s="6"/>
      <c r="M179" s="4"/>
      <c r="N179" s="6">
        <v>13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40387.440972222219</v>
      </c>
      <c r="B180" s="16">
        <v>40387.440972222219</v>
      </c>
      <c r="C180" s="4">
        <v>7.56</v>
      </c>
      <c r="D180" s="4">
        <v>10.98</v>
      </c>
      <c r="E180" s="5">
        <v>105.6</v>
      </c>
      <c r="F180" s="5"/>
      <c r="G180" s="5">
        <v>14.4</v>
      </c>
      <c r="H180" s="4">
        <v>2.5299999999999998</v>
      </c>
      <c r="I180" s="5">
        <v>36.200000000000003</v>
      </c>
      <c r="J180" s="5">
        <v>45.5</v>
      </c>
      <c r="K180" s="5">
        <v>0</v>
      </c>
      <c r="L180" s="6"/>
      <c r="M180" s="4"/>
      <c r="N180" s="6">
        <v>13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40400.427083333336</v>
      </c>
      <c r="B181" s="16">
        <v>40400.427083333336</v>
      </c>
      <c r="C181" s="4">
        <v>7.35</v>
      </c>
      <c r="D181" s="4">
        <v>9.5299999999999994</v>
      </c>
      <c r="E181" s="5">
        <v>93</v>
      </c>
      <c r="F181" s="5"/>
      <c r="G181" s="5">
        <v>13.9</v>
      </c>
      <c r="H181" s="4">
        <v>8.44</v>
      </c>
      <c r="I181" s="5">
        <v>36.9</v>
      </c>
      <c r="J181" s="5">
        <v>46.8</v>
      </c>
      <c r="K181" s="5">
        <v>0</v>
      </c>
      <c r="L181" s="6"/>
      <c r="M181" s="4"/>
      <c r="N181" s="6">
        <v>30</v>
      </c>
      <c r="O181" s="6"/>
      <c r="P181" s="4"/>
      <c r="Q181" s="4"/>
      <c r="R181" s="4"/>
      <c r="S181" s="4"/>
      <c r="T181" s="4"/>
      <c r="U181" s="4"/>
      <c r="V181" s="6"/>
    </row>
    <row r="182" spans="1:22" x14ac:dyDescent="0.25">
      <c r="A182" s="7">
        <v>40414.420138888891</v>
      </c>
      <c r="B182" s="16">
        <v>40414.420138888891</v>
      </c>
      <c r="C182" s="4">
        <v>7.09</v>
      </c>
      <c r="D182" s="4">
        <v>9.51</v>
      </c>
      <c r="E182" s="5">
        <v>94.3</v>
      </c>
      <c r="F182" s="5"/>
      <c r="G182" s="5">
        <v>14.8</v>
      </c>
      <c r="H182" s="4">
        <v>2.2000000000000002</v>
      </c>
      <c r="I182" s="5">
        <v>46.2</v>
      </c>
      <c r="J182" s="5">
        <v>56.7</v>
      </c>
      <c r="K182" s="5">
        <v>0</v>
      </c>
      <c r="L182" s="6"/>
      <c r="M182" s="4"/>
      <c r="N182" s="6">
        <v>30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40428.451388888891</v>
      </c>
      <c r="B183" s="16">
        <v>40428.451388888891</v>
      </c>
      <c r="C183" s="4">
        <v>6.73</v>
      </c>
      <c r="D183" s="4">
        <v>9.93</v>
      </c>
      <c r="E183" s="5">
        <v>94</v>
      </c>
      <c r="F183" s="5"/>
      <c r="G183" s="5">
        <v>12.7</v>
      </c>
      <c r="H183" s="4">
        <v>7.43</v>
      </c>
      <c r="I183" s="5">
        <v>50.7</v>
      </c>
      <c r="J183" s="5">
        <v>66.2</v>
      </c>
      <c r="K183" s="5">
        <v>0</v>
      </c>
      <c r="L183" s="6"/>
      <c r="M183" s="4"/>
      <c r="N183" s="6">
        <v>50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40444.427083333336</v>
      </c>
      <c r="B184" s="16">
        <v>40444.427083333336</v>
      </c>
      <c r="C184" s="4">
        <v>7.4</v>
      </c>
      <c r="D184" s="4">
        <v>10.48</v>
      </c>
      <c r="E184" s="5">
        <v>97</v>
      </c>
      <c r="F184" s="5"/>
      <c r="G184" s="5">
        <v>12</v>
      </c>
      <c r="H184" s="4">
        <v>4.58</v>
      </c>
      <c r="I184" s="5">
        <v>35.5</v>
      </c>
      <c r="J184" s="5">
        <v>47</v>
      </c>
      <c r="K184" s="5">
        <v>0</v>
      </c>
      <c r="L184" s="6"/>
      <c r="M184" s="4"/>
      <c r="N184" s="6">
        <v>22</v>
      </c>
      <c r="O184" s="6"/>
      <c r="P184" s="4">
        <v>0.08</v>
      </c>
      <c r="Q184" s="4">
        <v>0.34</v>
      </c>
      <c r="R184" s="4">
        <v>0.05</v>
      </c>
      <c r="S184" s="15">
        <v>0.01</v>
      </c>
      <c r="T184" s="4">
        <v>0.08</v>
      </c>
      <c r="U184" s="4">
        <v>0.01</v>
      </c>
      <c r="V184" s="6">
        <v>5</v>
      </c>
    </row>
    <row r="185" spans="1:22" x14ac:dyDescent="0.25">
      <c r="A185" s="7">
        <v>40456.440972222219</v>
      </c>
      <c r="B185" s="16">
        <v>40456.440972222219</v>
      </c>
      <c r="C185" s="4">
        <v>7.01</v>
      </c>
      <c r="D185" s="4">
        <v>9.01</v>
      </c>
      <c r="E185" s="5">
        <v>83.3</v>
      </c>
      <c r="F185" s="5"/>
      <c r="G185" s="5">
        <v>11.9</v>
      </c>
      <c r="H185" s="4">
        <v>3.03</v>
      </c>
      <c r="I185" s="5">
        <v>43.9</v>
      </c>
      <c r="J185" s="5">
        <v>58.5</v>
      </c>
      <c r="K185" s="5">
        <v>0</v>
      </c>
      <c r="L185" s="6"/>
      <c r="M185" s="4"/>
      <c r="N185" s="6">
        <v>2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40470.413194444445</v>
      </c>
      <c r="B186" s="16">
        <v>40470.413194444445</v>
      </c>
      <c r="C186" s="4">
        <v>7.17</v>
      </c>
      <c r="D186" s="4">
        <v>11.03</v>
      </c>
      <c r="E186" s="5">
        <v>97.5</v>
      </c>
      <c r="F186" s="5"/>
      <c r="G186" s="5">
        <v>10</v>
      </c>
      <c r="H186" s="4">
        <v>3.65</v>
      </c>
      <c r="I186" s="5">
        <v>41.5</v>
      </c>
      <c r="J186" s="5">
        <v>58.1</v>
      </c>
      <c r="K186" s="5">
        <v>0</v>
      </c>
      <c r="L186" s="6"/>
      <c r="M186" s="4"/>
      <c r="N186" s="6">
        <v>11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40484.451388888891</v>
      </c>
      <c r="B187" s="16">
        <v>40484.451388888891</v>
      </c>
      <c r="C187" s="4">
        <v>6.63</v>
      </c>
      <c r="D187" s="4"/>
      <c r="E187" s="5"/>
      <c r="F187" s="5"/>
      <c r="G187" s="5">
        <v>9.4</v>
      </c>
      <c r="H187" s="4">
        <v>30.1</v>
      </c>
      <c r="I187" s="5">
        <v>34</v>
      </c>
      <c r="J187" s="5">
        <v>47.8</v>
      </c>
      <c r="K187" s="5">
        <v>0</v>
      </c>
      <c r="L187" s="6"/>
      <c r="M187" s="4"/>
      <c r="N187" s="6">
        <v>50</v>
      </c>
      <c r="O187" s="6"/>
      <c r="P187" s="4"/>
      <c r="Q187" s="4"/>
      <c r="R187" s="4"/>
      <c r="S187" s="4"/>
      <c r="T187" s="4"/>
      <c r="U187" s="4"/>
      <c r="V187" s="6"/>
    </row>
    <row r="188" spans="1:22" x14ac:dyDescent="0.25">
      <c r="A188" s="7">
        <v>40500.489583333336</v>
      </c>
      <c r="B188" s="16">
        <v>40500.489583333336</v>
      </c>
      <c r="C188" s="4">
        <v>7.44</v>
      </c>
      <c r="D188" s="4">
        <v>12.25</v>
      </c>
      <c r="E188" s="5">
        <v>101.4</v>
      </c>
      <c r="F188" s="5"/>
      <c r="G188" s="5">
        <v>7.3</v>
      </c>
      <c r="H188" s="4">
        <v>8.58</v>
      </c>
      <c r="I188" s="5">
        <v>31.9</v>
      </c>
      <c r="J188" s="5">
        <v>48.7</v>
      </c>
      <c r="K188" s="5">
        <v>0</v>
      </c>
      <c r="L188" s="6"/>
      <c r="M188" s="4"/>
      <c r="N188" s="6">
        <v>7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40513.427083333336</v>
      </c>
      <c r="B189" s="16">
        <v>40513.427083333336</v>
      </c>
      <c r="C189" s="4"/>
      <c r="D189" s="4">
        <v>13.02</v>
      </c>
      <c r="E189" s="5">
        <v>103.6</v>
      </c>
      <c r="F189" s="5"/>
      <c r="G189" s="5">
        <v>6.6</v>
      </c>
      <c r="H189" s="4">
        <v>7.15</v>
      </c>
      <c r="I189" s="5">
        <v>39.700000000000003</v>
      </c>
      <c r="J189" s="5">
        <v>59.3</v>
      </c>
      <c r="K189" s="5">
        <v>0</v>
      </c>
      <c r="L189" s="6"/>
      <c r="M189" s="4"/>
      <c r="N189" s="6">
        <v>11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40526.458333333336</v>
      </c>
      <c r="B190" s="16">
        <v>40526.458333333336</v>
      </c>
      <c r="C190" s="4"/>
      <c r="D190" s="4"/>
      <c r="E190" s="5"/>
      <c r="F190" s="5"/>
      <c r="G190" s="5"/>
      <c r="H190" s="4"/>
      <c r="I190" s="5"/>
      <c r="J190" s="5"/>
      <c r="K190" s="5"/>
      <c r="L190" s="6"/>
      <c r="M190" s="4"/>
      <c r="N190" s="6"/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40540.423611111109</v>
      </c>
      <c r="B191" s="16">
        <v>40540.423611111109</v>
      </c>
      <c r="C191" s="4">
        <v>6.99</v>
      </c>
      <c r="D191" s="4">
        <v>11.78</v>
      </c>
      <c r="E191" s="5">
        <v>93.7</v>
      </c>
      <c r="F191" s="5"/>
      <c r="G191" s="5">
        <v>5.9</v>
      </c>
      <c r="H191" s="4">
        <v>7.59</v>
      </c>
      <c r="I191" s="5">
        <v>44.8</v>
      </c>
      <c r="J191" s="5">
        <v>63.1</v>
      </c>
      <c r="K191" s="5">
        <v>0</v>
      </c>
      <c r="L191" s="6"/>
      <c r="M191" s="4"/>
      <c r="N191" s="6">
        <v>2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40554.434027777781</v>
      </c>
      <c r="B192" s="16">
        <v>40554.434027777781</v>
      </c>
      <c r="C192" s="4">
        <v>6.94</v>
      </c>
      <c r="D192" s="4">
        <v>12.25</v>
      </c>
      <c r="E192" s="5">
        <v>92.6</v>
      </c>
      <c r="F192" s="5"/>
      <c r="G192" s="5">
        <v>3.8</v>
      </c>
      <c r="H192" s="4">
        <v>4.07</v>
      </c>
      <c r="I192" s="5">
        <v>37.299999999999997</v>
      </c>
      <c r="J192" s="5">
        <v>62.2</v>
      </c>
      <c r="K192" s="5">
        <v>0</v>
      </c>
      <c r="L192" s="6"/>
      <c r="M192" s="4"/>
      <c r="N192" s="6">
        <v>1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40568.427083333336</v>
      </c>
      <c r="B193" s="16">
        <v>40568.427083333336</v>
      </c>
      <c r="C193" s="4"/>
      <c r="D193" s="4">
        <v>12.11</v>
      </c>
      <c r="E193" s="5">
        <v>97.4</v>
      </c>
      <c r="F193" s="5"/>
      <c r="G193" s="5">
        <v>5.7</v>
      </c>
      <c r="H193" s="4">
        <v>17.100000000000001</v>
      </c>
      <c r="I193" s="5">
        <v>38.799999999999997</v>
      </c>
      <c r="J193" s="5">
        <v>60.1</v>
      </c>
      <c r="K193" s="5">
        <v>0</v>
      </c>
      <c r="L193" s="6"/>
      <c r="M193" s="4"/>
      <c r="N193" s="6">
        <v>4</v>
      </c>
      <c r="O193" s="6"/>
      <c r="P193" s="4"/>
      <c r="Q193" s="4"/>
      <c r="R193" s="4"/>
      <c r="S193" s="4"/>
      <c r="T193" s="4"/>
      <c r="U193" s="4"/>
      <c r="V193" s="6"/>
    </row>
    <row r="194" spans="1:22" x14ac:dyDescent="0.25">
      <c r="A194" s="7">
        <v>40584.447916666664</v>
      </c>
      <c r="B194" s="16">
        <v>40584.447916666664</v>
      </c>
      <c r="C194" s="4">
        <v>7.55</v>
      </c>
      <c r="D194" s="4">
        <v>12.11</v>
      </c>
      <c r="E194" s="5">
        <v>92.7</v>
      </c>
      <c r="F194" s="5"/>
      <c r="G194" s="5">
        <v>4.5</v>
      </c>
      <c r="H194" s="4">
        <v>6.32</v>
      </c>
      <c r="I194" s="5">
        <v>43.5</v>
      </c>
      <c r="J194" s="5">
        <v>65.900000000000006</v>
      </c>
      <c r="K194" s="5">
        <v>0</v>
      </c>
      <c r="L194" s="6"/>
      <c r="M194" s="4"/>
      <c r="N194" s="6">
        <v>1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40596.416666666664</v>
      </c>
      <c r="B195" s="16">
        <v>40596.416666666664</v>
      </c>
      <c r="C195" s="4">
        <v>7.45</v>
      </c>
      <c r="D195" s="4">
        <v>12.25</v>
      </c>
      <c r="E195" s="5">
        <v>93.5</v>
      </c>
      <c r="F195" s="5"/>
      <c r="G195" s="5">
        <v>4.3</v>
      </c>
      <c r="H195" s="4">
        <v>4.25</v>
      </c>
      <c r="I195" s="5">
        <v>39.299999999999997</v>
      </c>
      <c r="J195" s="5">
        <v>64.3</v>
      </c>
      <c r="K195" s="5">
        <v>0</v>
      </c>
      <c r="L195" s="6"/>
      <c r="M195" s="4"/>
      <c r="N195" s="6">
        <v>2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40610.413194444445</v>
      </c>
      <c r="B196" s="16">
        <v>40610.413194444445</v>
      </c>
      <c r="C196" s="4">
        <v>7.5</v>
      </c>
      <c r="D196" s="4">
        <v>12.75</v>
      </c>
      <c r="E196" s="5">
        <v>98.9</v>
      </c>
      <c r="F196" s="5"/>
      <c r="G196" s="5">
        <v>5.0999999999999996</v>
      </c>
      <c r="H196" s="4">
        <v>1.75</v>
      </c>
      <c r="I196" s="5">
        <v>46.5</v>
      </c>
      <c r="J196" s="5">
        <v>75</v>
      </c>
      <c r="K196" s="5">
        <v>0</v>
      </c>
      <c r="L196" s="6"/>
      <c r="M196" s="4"/>
      <c r="N196" s="6">
        <v>2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40624.444444444445</v>
      </c>
      <c r="B197" s="16">
        <v>40624.444444444445</v>
      </c>
      <c r="C197" s="4"/>
      <c r="D197" s="4">
        <v>12.17</v>
      </c>
      <c r="E197" s="5">
        <v>98.1</v>
      </c>
      <c r="F197" s="5"/>
      <c r="G197" s="5">
        <v>6.3</v>
      </c>
      <c r="H197" s="4">
        <v>2.4900000000000002</v>
      </c>
      <c r="I197" s="5">
        <v>46.3</v>
      </c>
      <c r="J197" s="5">
        <v>71.3</v>
      </c>
      <c r="K197" s="5">
        <v>0</v>
      </c>
      <c r="L197" s="6"/>
      <c r="M197" s="4"/>
      <c r="N197" s="6">
        <v>2</v>
      </c>
      <c r="O197" s="6"/>
      <c r="P197" s="4">
        <v>0.16</v>
      </c>
      <c r="Q197" s="4">
        <v>0.25</v>
      </c>
      <c r="R197" s="4">
        <v>0.05</v>
      </c>
      <c r="S197" s="15">
        <v>5.0000000000000001E-3</v>
      </c>
      <c r="T197" s="4">
        <v>0.16</v>
      </c>
      <c r="U197" s="4">
        <v>0.04</v>
      </c>
      <c r="V197" s="6">
        <v>6</v>
      </c>
    </row>
    <row r="198" spans="1:22" x14ac:dyDescent="0.25">
      <c r="A198" s="7">
        <v>40638.402777777781</v>
      </c>
      <c r="B198" s="16">
        <v>40638.402777777781</v>
      </c>
      <c r="C198" s="4">
        <v>7.18</v>
      </c>
      <c r="D198" s="4">
        <v>12.05</v>
      </c>
      <c r="E198" s="5">
        <v>96.8</v>
      </c>
      <c r="F198" s="5"/>
      <c r="G198" s="5">
        <v>5.6</v>
      </c>
      <c r="H198" s="4">
        <v>10.85</v>
      </c>
      <c r="I198" s="5">
        <v>37.700000000000003</v>
      </c>
      <c r="J198" s="5">
        <v>57.1</v>
      </c>
      <c r="K198" s="5">
        <v>0</v>
      </c>
      <c r="L198" s="6"/>
      <c r="M198" s="4"/>
      <c r="N198" s="6">
        <v>33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40653.409722222219</v>
      </c>
      <c r="B199" s="16">
        <v>40653.409722222219</v>
      </c>
      <c r="C199" s="4">
        <v>7.26</v>
      </c>
      <c r="D199" s="4">
        <v>11.55</v>
      </c>
      <c r="E199" s="5">
        <v>94.7</v>
      </c>
      <c r="F199" s="5"/>
      <c r="G199" s="5">
        <v>6.9</v>
      </c>
      <c r="H199" s="4">
        <v>2.06</v>
      </c>
      <c r="I199" s="5">
        <v>48.6</v>
      </c>
      <c r="J199" s="5">
        <v>73.599999999999994</v>
      </c>
      <c r="K199" s="5">
        <v>0</v>
      </c>
      <c r="L199" s="6"/>
      <c r="M199" s="4"/>
      <c r="N199" s="6">
        <v>5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40666.458333333336</v>
      </c>
      <c r="B200" s="16">
        <v>40666.458333333336</v>
      </c>
      <c r="C200" s="4">
        <v>7.89</v>
      </c>
      <c r="D200" s="4">
        <v>11.89</v>
      </c>
      <c r="E200" s="5">
        <v>100.1</v>
      </c>
      <c r="F200" s="5"/>
      <c r="G200" s="5">
        <v>7.9</v>
      </c>
      <c r="H200" s="4">
        <v>2.74</v>
      </c>
      <c r="I200" s="5">
        <v>48</v>
      </c>
      <c r="J200" s="5">
        <v>70</v>
      </c>
      <c r="K200" s="5">
        <v>0</v>
      </c>
      <c r="L200" s="6"/>
      <c r="M200" s="4"/>
      <c r="N200" s="6">
        <v>33</v>
      </c>
      <c r="O200" s="6"/>
      <c r="P200" s="4"/>
      <c r="Q200" s="4"/>
      <c r="R200" s="4"/>
      <c r="S200" s="4"/>
      <c r="T200" s="4"/>
      <c r="U200" s="4"/>
      <c r="V200" s="6"/>
    </row>
    <row r="201" spans="1:22" x14ac:dyDescent="0.25">
      <c r="A201" s="7">
        <v>40681.413194444445</v>
      </c>
      <c r="B201" s="16">
        <v>40681.413194444445</v>
      </c>
      <c r="C201" s="4">
        <v>7.05</v>
      </c>
      <c r="D201" s="4">
        <v>11.68</v>
      </c>
      <c r="E201" s="5">
        <v>99.9</v>
      </c>
      <c r="F201" s="5"/>
      <c r="G201" s="5">
        <v>8.9</v>
      </c>
      <c r="H201" s="4">
        <v>7.13</v>
      </c>
      <c r="I201" s="5">
        <v>34.5</v>
      </c>
      <c r="J201" s="5">
        <v>48.9</v>
      </c>
      <c r="K201" s="5">
        <v>0</v>
      </c>
      <c r="L201" s="6"/>
      <c r="M201" s="4"/>
      <c r="N201" s="6">
        <v>17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40696.420138888891</v>
      </c>
      <c r="B202" s="16">
        <v>40696.420138888891</v>
      </c>
      <c r="C202" s="4">
        <v>6.9</v>
      </c>
      <c r="D202" s="4">
        <v>11.6</v>
      </c>
      <c r="E202" s="5">
        <v>98.5</v>
      </c>
      <c r="F202" s="5"/>
      <c r="G202" s="5">
        <v>9.4</v>
      </c>
      <c r="H202" s="4">
        <v>3.75</v>
      </c>
      <c r="I202" s="5">
        <v>36.6</v>
      </c>
      <c r="J202" s="5">
        <v>49.1</v>
      </c>
      <c r="K202" s="5">
        <v>0</v>
      </c>
      <c r="L202" s="6"/>
      <c r="M202" s="4"/>
      <c r="N202" s="6">
        <v>8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20">
        <v>40709.46875</v>
      </c>
      <c r="B203" s="384">
        <v>40709.46875</v>
      </c>
      <c r="C203" s="21">
        <v>7.25</v>
      </c>
      <c r="D203" s="21">
        <v>10.73</v>
      </c>
      <c r="E203" s="22">
        <v>93.7</v>
      </c>
      <c r="F203" s="22"/>
      <c r="G203" s="22">
        <v>9.9</v>
      </c>
      <c r="H203" s="21"/>
      <c r="I203" s="22">
        <v>27.4</v>
      </c>
      <c r="J203" s="22">
        <v>41.2</v>
      </c>
      <c r="K203" s="5">
        <v>0</v>
      </c>
      <c r="L203" s="23"/>
      <c r="M203" s="21"/>
      <c r="N203" s="24">
        <v>13</v>
      </c>
      <c r="O203" s="24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40722.423611111109</v>
      </c>
      <c r="B204" s="16">
        <v>40722.423611111109</v>
      </c>
      <c r="C204" s="4">
        <v>7.89</v>
      </c>
      <c r="D204" s="4">
        <v>11.68</v>
      </c>
      <c r="E204" s="5">
        <v>108.1</v>
      </c>
      <c r="F204" s="5"/>
      <c r="G204" s="5">
        <v>11</v>
      </c>
      <c r="H204" s="4"/>
      <c r="I204" s="5">
        <v>36.299999999999997</v>
      </c>
      <c r="J204" s="5">
        <v>41.3</v>
      </c>
      <c r="K204" s="5">
        <v>0</v>
      </c>
      <c r="L204" s="6"/>
      <c r="M204" s="4"/>
      <c r="N204" s="6">
        <v>4.5</v>
      </c>
      <c r="O204" s="6"/>
      <c r="P204" s="4">
        <v>0.05</v>
      </c>
      <c r="Q204" s="4">
        <v>0.25</v>
      </c>
      <c r="R204" s="4">
        <v>4.5999999999999999E-2</v>
      </c>
      <c r="S204" s="15">
        <v>5.0000000000000001E-3</v>
      </c>
      <c r="T204" s="4">
        <v>0.05</v>
      </c>
      <c r="U204" s="4">
        <v>0.03</v>
      </c>
      <c r="V204" s="6">
        <v>8</v>
      </c>
    </row>
    <row r="205" spans="1:22" x14ac:dyDescent="0.25">
      <c r="A205" s="7">
        <v>40737.440972222219</v>
      </c>
      <c r="B205" s="16">
        <v>40737.440972222219</v>
      </c>
      <c r="C205" s="4">
        <v>7.99</v>
      </c>
      <c r="D205" s="4">
        <v>10.54</v>
      </c>
      <c r="E205" s="5">
        <v>94</v>
      </c>
      <c r="F205" s="5"/>
      <c r="G205" s="5">
        <v>10.8</v>
      </c>
      <c r="H205" s="4">
        <v>5.1100000000000003</v>
      </c>
      <c r="I205" s="5">
        <v>30.6</v>
      </c>
      <c r="J205" s="5">
        <v>41.2</v>
      </c>
      <c r="K205" s="5">
        <v>0</v>
      </c>
      <c r="L205" s="6"/>
      <c r="M205" s="4"/>
      <c r="N205" s="6">
        <v>1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40750.399305555555</v>
      </c>
      <c r="B206" s="16">
        <v>40750.399305555555</v>
      </c>
      <c r="C206" s="4">
        <v>7.72</v>
      </c>
      <c r="D206" s="4">
        <v>11.2</v>
      </c>
      <c r="E206" s="5">
        <v>101.1</v>
      </c>
      <c r="F206" s="5"/>
      <c r="G206" s="5">
        <v>10.7</v>
      </c>
      <c r="H206" s="4"/>
      <c r="I206" s="5">
        <v>29.4</v>
      </c>
      <c r="J206" s="5">
        <v>37.799999999999997</v>
      </c>
      <c r="K206" s="5">
        <v>0</v>
      </c>
      <c r="L206" s="6"/>
      <c r="M206" s="4"/>
      <c r="N206" s="6">
        <v>5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40764.423611111109</v>
      </c>
      <c r="B207" s="16">
        <v>40764.423611111109</v>
      </c>
      <c r="C207" s="4">
        <v>6.74</v>
      </c>
      <c r="D207" s="4"/>
      <c r="E207" s="5"/>
      <c r="F207" s="5"/>
      <c r="G207" s="5">
        <v>13.2</v>
      </c>
      <c r="H207" s="4"/>
      <c r="I207" s="5">
        <v>33</v>
      </c>
      <c r="J207" s="5">
        <v>42</v>
      </c>
      <c r="K207" s="5">
        <v>0</v>
      </c>
      <c r="L207" s="6"/>
      <c r="M207" s="4"/>
      <c r="N207" s="6">
        <v>2</v>
      </c>
      <c r="O207" s="6"/>
      <c r="P207" s="4"/>
      <c r="Q207" s="4"/>
      <c r="R207" s="4"/>
      <c r="S207" s="4"/>
      <c r="T207" s="4"/>
      <c r="U207" s="4"/>
      <c r="V207" s="6"/>
    </row>
    <row r="208" spans="1:22" x14ac:dyDescent="0.25">
      <c r="A208" s="7">
        <v>40778.434027777781</v>
      </c>
      <c r="B208" s="16">
        <v>40778.434027777781</v>
      </c>
      <c r="C208" s="4">
        <v>7.89</v>
      </c>
      <c r="D208" s="4">
        <v>9.5299999999999994</v>
      </c>
      <c r="E208" s="5">
        <v>89.8</v>
      </c>
      <c r="F208" s="5"/>
      <c r="G208" s="5">
        <v>13.1</v>
      </c>
      <c r="H208" s="4"/>
      <c r="I208" s="5">
        <v>34.700000000000003</v>
      </c>
      <c r="J208" s="5">
        <v>44.6</v>
      </c>
      <c r="K208" s="5">
        <v>0</v>
      </c>
      <c r="L208" s="6"/>
      <c r="M208" s="4"/>
      <c r="N208" s="6">
        <v>46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40792.4375</v>
      </c>
      <c r="B209" s="16">
        <v>40792.4375</v>
      </c>
      <c r="C209" s="4"/>
      <c r="D209" s="4">
        <v>9.3800000000000008</v>
      </c>
      <c r="E209" s="5">
        <v>90.4</v>
      </c>
      <c r="F209" s="5"/>
      <c r="G209" s="5">
        <v>13.9</v>
      </c>
      <c r="H209" s="4">
        <v>1.99</v>
      </c>
      <c r="I209" s="5">
        <v>42.1</v>
      </c>
      <c r="J209" s="5">
        <v>51.2</v>
      </c>
      <c r="K209" s="5">
        <v>0</v>
      </c>
      <c r="L209" s="6"/>
      <c r="M209" s="4"/>
      <c r="N209" s="6">
        <v>13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40806.420138888891</v>
      </c>
      <c r="B210" s="16">
        <v>40806.420138888891</v>
      </c>
      <c r="C210" s="4">
        <v>8.24</v>
      </c>
      <c r="D210" s="4">
        <v>10.84</v>
      </c>
      <c r="E210" s="5">
        <v>101.8</v>
      </c>
      <c r="F210" s="5"/>
      <c r="G210" s="5">
        <v>12.7</v>
      </c>
      <c r="H210" s="4">
        <v>4.8099999999999996</v>
      </c>
      <c r="I210" s="5">
        <v>43.1</v>
      </c>
      <c r="J210" s="5">
        <v>57.7</v>
      </c>
      <c r="K210" s="5">
        <v>0</v>
      </c>
      <c r="L210" s="6"/>
      <c r="M210" s="4"/>
      <c r="N210" s="6">
        <v>4.5</v>
      </c>
      <c r="O210" s="6"/>
      <c r="P210" s="4">
        <v>0.05</v>
      </c>
      <c r="Q210" s="4">
        <v>0.25</v>
      </c>
      <c r="R210" s="4">
        <v>0.05</v>
      </c>
      <c r="S210" s="15">
        <v>5.0000000000000001E-3</v>
      </c>
      <c r="T210" s="4">
        <v>0.05</v>
      </c>
      <c r="U210" s="4">
        <v>0.06</v>
      </c>
      <c r="V210" s="6">
        <v>8</v>
      </c>
    </row>
    <row r="211" spans="1:22" x14ac:dyDescent="0.25">
      <c r="A211" s="7">
        <v>40820</v>
      </c>
      <c r="B211" s="26">
        <v>0.41666666666666669</v>
      </c>
      <c r="C211" s="4">
        <v>7.88</v>
      </c>
      <c r="D211" s="4">
        <v>10.32</v>
      </c>
      <c r="E211" s="5">
        <v>94.5</v>
      </c>
      <c r="F211" s="5"/>
      <c r="G211" s="5">
        <v>11.5</v>
      </c>
      <c r="H211" s="4">
        <v>3.71</v>
      </c>
      <c r="I211" s="5">
        <v>41.2</v>
      </c>
      <c r="J211" s="5">
        <v>55.2</v>
      </c>
      <c r="K211" s="5">
        <v>0</v>
      </c>
      <c r="L211" s="3"/>
      <c r="M211" s="4"/>
      <c r="N211" s="3">
        <v>13</v>
      </c>
      <c r="O211" s="3"/>
      <c r="P211" s="4"/>
      <c r="Q211" s="4"/>
      <c r="R211" s="4"/>
      <c r="S211" s="4"/>
      <c r="T211" s="4"/>
      <c r="U211" s="4"/>
      <c r="V211" s="3"/>
    </row>
    <row r="212" spans="1:22" x14ac:dyDescent="0.25">
      <c r="A212" s="7">
        <v>40836</v>
      </c>
      <c r="B212" s="26">
        <v>0.40972222222222227</v>
      </c>
      <c r="C212" s="4">
        <v>7.94</v>
      </c>
      <c r="D212" s="4">
        <v>10.68</v>
      </c>
      <c r="E212" s="5">
        <v>96.4</v>
      </c>
      <c r="F212" s="5"/>
      <c r="G212" s="5">
        <v>10.8</v>
      </c>
      <c r="H212" s="4">
        <v>1.85</v>
      </c>
      <c r="I212" s="5">
        <v>41.2</v>
      </c>
      <c r="J212" s="5">
        <v>56.5</v>
      </c>
      <c r="K212" s="5">
        <v>0</v>
      </c>
      <c r="L212" s="3"/>
      <c r="M212" s="4"/>
      <c r="N212" s="3">
        <v>11</v>
      </c>
      <c r="O212" s="3"/>
      <c r="P212" s="4"/>
      <c r="Q212" s="4"/>
      <c r="R212" s="4"/>
      <c r="S212" s="4"/>
      <c r="T212" s="4"/>
      <c r="U212" s="4"/>
      <c r="V212" s="3"/>
    </row>
    <row r="213" spans="1:22" x14ac:dyDescent="0.25">
      <c r="A213" s="7">
        <v>40848</v>
      </c>
      <c r="B213" s="26">
        <v>0.41666666666666669</v>
      </c>
      <c r="C213" s="4">
        <v>7.99</v>
      </c>
      <c r="D213" s="4">
        <v>12.34</v>
      </c>
      <c r="E213" s="5">
        <v>104.3</v>
      </c>
      <c r="F213" s="5"/>
      <c r="G213" s="5">
        <v>8</v>
      </c>
      <c r="H213" s="4">
        <v>4.17</v>
      </c>
      <c r="I213" s="5">
        <v>31.2</v>
      </c>
      <c r="J213" s="5">
        <v>45.9</v>
      </c>
      <c r="K213" s="5">
        <v>0</v>
      </c>
      <c r="L213" s="3"/>
      <c r="M213" s="4"/>
      <c r="N213" s="3">
        <v>23</v>
      </c>
      <c r="O213" s="3"/>
      <c r="P213" s="4"/>
      <c r="Q213" s="4"/>
      <c r="R213" s="4"/>
      <c r="S213" s="4"/>
      <c r="T213" s="4"/>
      <c r="U213" s="4"/>
      <c r="V213" s="3"/>
    </row>
    <row r="214" spans="1:22" x14ac:dyDescent="0.25">
      <c r="A214" s="7">
        <v>40862</v>
      </c>
      <c r="B214" s="26">
        <v>0.42708333333333331</v>
      </c>
      <c r="C214" s="4">
        <v>7.5</v>
      </c>
      <c r="D214" s="4">
        <v>11.89</v>
      </c>
      <c r="E214" s="5">
        <v>96.3</v>
      </c>
      <c r="F214" s="5"/>
      <c r="G214" s="5">
        <v>6.3</v>
      </c>
      <c r="H214" s="4">
        <v>3.3</v>
      </c>
      <c r="I214" s="5">
        <v>38</v>
      </c>
      <c r="J214" s="5">
        <v>59.2</v>
      </c>
      <c r="K214" s="5">
        <v>0</v>
      </c>
      <c r="L214" s="3"/>
      <c r="M214" s="4"/>
      <c r="N214" s="3">
        <v>11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40877</v>
      </c>
      <c r="B215" s="26">
        <v>0.4375</v>
      </c>
      <c r="C215" s="4">
        <v>7.8</v>
      </c>
      <c r="D215" s="4">
        <v>12.66</v>
      </c>
      <c r="E215" s="5">
        <v>101.6</v>
      </c>
      <c r="F215" s="5"/>
      <c r="G215" s="5">
        <v>6.2</v>
      </c>
      <c r="H215" s="4">
        <v>7.93</v>
      </c>
      <c r="I215" s="5">
        <v>35.200000000000003</v>
      </c>
      <c r="J215" s="5">
        <v>50.8</v>
      </c>
      <c r="K215" s="5">
        <v>0</v>
      </c>
      <c r="L215" s="3"/>
      <c r="M215" s="4"/>
      <c r="N215" s="3">
        <v>2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40891</v>
      </c>
      <c r="B216" s="26">
        <v>0.4548611111111111</v>
      </c>
      <c r="C216" s="4"/>
      <c r="D216" s="4">
        <v>12.18</v>
      </c>
      <c r="E216" s="5">
        <v>94.2</v>
      </c>
      <c r="F216" s="5"/>
      <c r="G216" s="5">
        <v>4.7</v>
      </c>
      <c r="H216" s="4">
        <v>2.19</v>
      </c>
      <c r="I216" s="5">
        <v>40.6</v>
      </c>
      <c r="J216" s="5">
        <v>65.8</v>
      </c>
      <c r="K216" s="5">
        <v>0</v>
      </c>
      <c r="L216" s="3"/>
      <c r="M216" s="4"/>
      <c r="N216" s="3">
        <v>4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40906</v>
      </c>
      <c r="B217" s="26"/>
      <c r="C217" s="4"/>
      <c r="D217" s="4"/>
      <c r="E217" s="5"/>
      <c r="F217" s="5"/>
      <c r="G217" s="5"/>
      <c r="H217" s="4"/>
      <c r="I217" s="5"/>
      <c r="J217" s="5"/>
      <c r="K217" s="5"/>
      <c r="L217" s="54"/>
      <c r="M217" s="4"/>
      <c r="N217" s="3"/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40918</v>
      </c>
      <c r="B218" s="26">
        <v>0.40625</v>
      </c>
      <c r="C218" s="4"/>
      <c r="D218" s="4">
        <v>11.69</v>
      </c>
      <c r="E218" s="5">
        <v>93.1</v>
      </c>
      <c r="F218" s="5"/>
      <c r="G218" s="5">
        <v>5.7</v>
      </c>
      <c r="H218" s="4">
        <v>4.13</v>
      </c>
      <c r="I218" s="5">
        <v>41.3</v>
      </c>
      <c r="J218" s="5">
        <v>57.9</v>
      </c>
      <c r="K218" s="5">
        <v>0</v>
      </c>
      <c r="L218" s="3"/>
      <c r="M218" s="4"/>
      <c r="N218" s="3">
        <v>8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40933</v>
      </c>
      <c r="B219" s="26">
        <v>0.4375</v>
      </c>
      <c r="C219" s="4"/>
      <c r="D219" s="4">
        <v>11.9</v>
      </c>
      <c r="E219" s="5">
        <v>91.8</v>
      </c>
      <c r="F219" s="5"/>
      <c r="G219" s="5">
        <v>4.3</v>
      </c>
      <c r="H219" s="4">
        <v>7.2</v>
      </c>
      <c r="I219" s="5">
        <v>37.200000000000003</v>
      </c>
      <c r="J219" s="5">
        <v>60.7</v>
      </c>
      <c r="K219" s="5">
        <v>0</v>
      </c>
      <c r="L219" s="3"/>
      <c r="M219" s="4"/>
      <c r="N219" s="3">
        <v>2</v>
      </c>
      <c r="O219" s="3"/>
      <c r="P219" s="4">
        <v>0.15</v>
      </c>
      <c r="Q219" s="4">
        <v>0.25</v>
      </c>
      <c r="R219" s="4">
        <v>0.05</v>
      </c>
      <c r="S219" s="15">
        <v>5.0000000000000001E-3</v>
      </c>
      <c r="T219" s="4">
        <v>0.15</v>
      </c>
      <c r="U219" s="4">
        <v>0.05</v>
      </c>
      <c r="V219" s="3">
        <v>8</v>
      </c>
    </row>
    <row r="220" spans="1:22" x14ac:dyDescent="0.25">
      <c r="A220" s="7">
        <v>40946</v>
      </c>
      <c r="B220" s="26">
        <v>0.40625</v>
      </c>
      <c r="C220" s="4">
        <v>7.66</v>
      </c>
      <c r="D220" s="4">
        <v>12.63</v>
      </c>
      <c r="E220" s="5">
        <v>95.2</v>
      </c>
      <c r="F220" s="5"/>
      <c r="G220" s="5">
        <v>4.2</v>
      </c>
      <c r="H220" s="4">
        <v>2.61</v>
      </c>
      <c r="I220" s="5">
        <v>40.6</v>
      </c>
      <c r="J220" s="5">
        <v>67.3</v>
      </c>
      <c r="K220" s="5">
        <v>0</v>
      </c>
      <c r="L220" s="3"/>
      <c r="M220" s="4"/>
      <c r="N220" s="3">
        <v>5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40962</v>
      </c>
      <c r="B221" s="26">
        <v>0.44097222222222227</v>
      </c>
      <c r="C221" s="4">
        <v>7.18</v>
      </c>
      <c r="D221" s="4">
        <v>11.75</v>
      </c>
      <c r="E221" s="5">
        <v>91.4</v>
      </c>
      <c r="F221" s="5"/>
      <c r="G221" s="5">
        <v>5.0999999999999996</v>
      </c>
      <c r="H221" s="4">
        <v>22.2</v>
      </c>
      <c r="I221" s="5">
        <v>35.1</v>
      </c>
      <c r="J221" s="5">
        <v>53.2</v>
      </c>
      <c r="K221" s="5">
        <v>0</v>
      </c>
      <c r="L221" s="3"/>
      <c r="M221" s="4"/>
      <c r="N221" s="3">
        <v>13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40976</v>
      </c>
      <c r="B222" s="26">
        <v>0.4201388888888889</v>
      </c>
      <c r="C222" s="4">
        <v>7.18</v>
      </c>
      <c r="D222" s="4">
        <v>11.66</v>
      </c>
      <c r="E222" s="5">
        <v>89.8</v>
      </c>
      <c r="F222" s="5"/>
      <c r="G222" s="5">
        <v>4.5999999999999996</v>
      </c>
      <c r="H222" s="4">
        <v>2.89</v>
      </c>
      <c r="I222" s="5">
        <v>44.1</v>
      </c>
      <c r="J222" s="5">
        <v>70</v>
      </c>
      <c r="K222" s="5">
        <v>0</v>
      </c>
      <c r="L222" s="3"/>
      <c r="M222" s="4"/>
      <c r="N222" s="3">
        <v>1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40988</v>
      </c>
      <c r="B223" s="26">
        <v>0.44444444444444442</v>
      </c>
      <c r="C223" s="4">
        <v>7.54</v>
      </c>
      <c r="D223" s="4">
        <v>12.2</v>
      </c>
      <c r="E223" s="5">
        <v>95.6</v>
      </c>
      <c r="F223" s="5"/>
      <c r="G223" s="5">
        <v>5.7</v>
      </c>
      <c r="H223" s="4">
        <v>2.87</v>
      </c>
      <c r="I223" s="5">
        <v>44.3</v>
      </c>
      <c r="J223" s="5">
        <v>69.7</v>
      </c>
      <c r="K223" s="5">
        <v>0</v>
      </c>
      <c r="L223" s="3"/>
      <c r="M223" s="4"/>
      <c r="N223" s="3">
        <v>2</v>
      </c>
      <c r="O223" s="3"/>
      <c r="P223" s="4">
        <v>0.14000000000000001</v>
      </c>
      <c r="Q223" s="4">
        <v>0.25</v>
      </c>
      <c r="R223" s="4">
        <v>0.05</v>
      </c>
      <c r="S223" s="15">
        <v>0.01</v>
      </c>
      <c r="T223" s="4">
        <v>0.14000000000000001</v>
      </c>
      <c r="U223" s="4">
        <v>0.05</v>
      </c>
      <c r="V223" s="3">
        <v>5</v>
      </c>
    </row>
    <row r="224" spans="1:22" x14ac:dyDescent="0.25">
      <c r="A224" s="7">
        <v>41004</v>
      </c>
      <c r="B224" s="26">
        <v>0.43055555555555558</v>
      </c>
      <c r="C224" s="4">
        <v>7.05</v>
      </c>
      <c r="D224" s="4">
        <v>11.98</v>
      </c>
      <c r="E224" s="5">
        <v>96.3</v>
      </c>
      <c r="F224" s="5"/>
      <c r="G224" s="5">
        <v>7</v>
      </c>
      <c r="H224" s="4">
        <v>2.0499999999999998</v>
      </c>
      <c r="I224" s="5">
        <v>46.5</v>
      </c>
      <c r="J224" s="5">
        <v>67.2</v>
      </c>
      <c r="K224" s="5">
        <v>0</v>
      </c>
      <c r="L224" s="3"/>
      <c r="M224" s="4"/>
      <c r="N224" s="3">
        <v>13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41016</v>
      </c>
      <c r="B225" s="26">
        <v>0.45833333333333331</v>
      </c>
      <c r="C225" s="4">
        <v>7.21</v>
      </c>
      <c r="D225" s="4">
        <v>12.05</v>
      </c>
      <c r="E225" s="5">
        <v>99.2</v>
      </c>
      <c r="F225" s="5"/>
      <c r="G225" s="5">
        <v>7</v>
      </c>
      <c r="H225" s="4">
        <v>4.59</v>
      </c>
      <c r="I225" s="5">
        <v>40</v>
      </c>
      <c r="J225" s="5">
        <v>60.4</v>
      </c>
      <c r="K225" s="5">
        <v>0</v>
      </c>
      <c r="L225" s="3"/>
      <c r="M225" s="4"/>
      <c r="N225" s="3">
        <v>33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41030</v>
      </c>
      <c r="B226" s="26">
        <v>0.44791666666666669</v>
      </c>
      <c r="C226" s="4">
        <v>7.55</v>
      </c>
      <c r="D226" s="4">
        <v>12.14</v>
      </c>
      <c r="E226" s="5">
        <v>100.5</v>
      </c>
      <c r="F226" s="5"/>
      <c r="G226" s="5">
        <v>6.8</v>
      </c>
      <c r="H226" s="4">
        <v>11.8</v>
      </c>
      <c r="I226" s="5">
        <v>29.9</v>
      </c>
      <c r="J226" s="5">
        <v>45.4</v>
      </c>
      <c r="K226" s="5">
        <v>0</v>
      </c>
      <c r="L226" s="4"/>
      <c r="M226" s="4"/>
      <c r="N226" s="3"/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41044</v>
      </c>
      <c r="B227" s="26">
        <v>0.41666666666666669</v>
      </c>
      <c r="C227" s="4">
        <v>7.36</v>
      </c>
      <c r="D227" s="4">
        <v>11.14</v>
      </c>
      <c r="E227" s="5">
        <v>98.2</v>
      </c>
      <c r="F227" s="5"/>
      <c r="G227" s="5">
        <v>10</v>
      </c>
      <c r="H227" s="4">
        <v>6.26</v>
      </c>
      <c r="I227" s="5">
        <v>33.4</v>
      </c>
      <c r="J227" s="5">
        <v>46.5</v>
      </c>
      <c r="K227" s="5">
        <v>0</v>
      </c>
      <c r="L227" s="6"/>
      <c r="M227" s="4"/>
      <c r="N227" s="3">
        <v>14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41058</v>
      </c>
      <c r="B228" s="26">
        <v>0.42708333333333331</v>
      </c>
      <c r="C228" s="4">
        <v>6.89</v>
      </c>
      <c r="D228" s="4">
        <v>11.2</v>
      </c>
      <c r="E228" s="5">
        <v>96.4</v>
      </c>
      <c r="F228" s="5"/>
      <c r="G228" s="5">
        <v>9</v>
      </c>
      <c r="H228" s="4">
        <v>4.58</v>
      </c>
      <c r="I228" s="5">
        <v>32.4</v>
      </c>
      <c r="J228" s="5">
        <v>46.6</v>
      </c>
      <c r="K228" s="5">
        <v>0</v>
      </c>
      <c r="L228" s="6"/>
      <c r="M228" s="4"/>
      <c r="N228" s="3">
        <v>14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41072</v>
      </c>
      <c r="B229" s="26">
        <v>0.4201388888888889</v>
      </c>
      <c r="C229" s="4">
        <v>7.38</v>
      </c>
      <c r="D229" s="4">
        <v>10.95</v>
      </c>
      <c r="E229" s="5">
        <v>98.8</v>
      </c>
      <c r="F229" s="5"/>
      <c r="G229" s="5">
        <v>10.9</v>
      </c>
      <c r="H229" s="4">
        <v>4.0599999999999996</v>
      </c>
      <c r="I229" s="5">
        <v>35</v>
      </c>
      <c r="J229" s="5">
        <v>47.5</v>
      </c>
      <c r="K229" s="5">
        <v>0</v>
      </c>
      <c r="L229" s="6"/>
      <c r="M229" s="4"/>
      <c r="N229" s="3">
        <v>4.5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41086</v>
      </c>
      <c r="B230" s="26">
        <v>0.4236111111111111</v>
      </c>
      <c r="C230" s="4">
        <v>6.51</v>
      </c>
      <c r="D230" s="4">
        <v>11.53</v>
      </c>
      <c r="E230" s="5">
        <v>101.4</v>
      </c>
      <c r="F230" s="5"/>
      <c r="G230" s="5">
        <v>9.6999999999999993</v>
      </c>
      <c r="H230" s="4">
        <v>7.31</v>
      </c>
      <c r="I230" s="5">
        <v>31.8</v>
      </c>
      <c r="J230" s="5">
        <v>44.7</v>
      </c>
      <c r="K230" s="5">
        <v>0</v>
      </c>
      <c r="L230" s="6"/>
      <c r="M230" s="4"/>
      <c r="N230" s="3">
        <v>4.5</v>
      </c>
      <c r="O230" s="3"/>
      <c r="P230" s="4">
        <v>5.5E-2</v>
      </c>
      <c r="Q230" s="4">
        <v>0.25</v>
      </c>
      <c r="R230" s="4">
        <v>0.05</v>
      </c>
      <c r="S230" s="15">
        <v>1.2999999999999999E-2</v>
      </c>
      <c r="T230" s="4">
        <v>5.5E-2</v>
      </c>
      <c r="U230" s="4">
        <v>0.06</v>
      </c>
      <c r="V230" s="3">
        <v>13</v>
      </c>
    </row>
    <row r="231" spans="1:22" x14ac:dyDescent="0.25">
      <c r="A231" s="7">
        <v>41102</v>
      </c>
      <c r="B231" s="26"/>
      <c r="C231" s="4"/>
      <c r="D231" s="4"/>
      <c r="E231" s="5"/>
      <c r="F231" s="5"/>
      <c r="G231" s="5"/>
      <c r="H231" s="4"/>
      <c r="I231" s="5"/>
      <c r="J231" s="5"/>
      <c r="K231" s="5"/>
      <c r="L231" s="6"/>
      <c r="M231" s="4"/>
      <c r="N231" s="3"/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41115</v>
      </c>
      <c r="B232" s="26">
        <v>0.44097222222222227</v>
      </c>
      <c r="C232" s="4">
        <v>6.87</v>
      </c>
      <c r="D232" s="4">
        <v>9.85</v>
      </c>
      <c r="E232" s="5">
        <v>92.7</v>
      </c>
      <c r="F232" s="5"/>
      <c r="G232" s="5">
        <v>12.7</v>
      </c>
      <c r="H232" s="4"/>
      <c r="I232" s="5">
        <v>33.6</v>
      </c>
      <c r="J232" s="5">
        <v>43.9</v>
      </c>
      <c r="K232" s="5">
        <v>0</v>
      </c>
      <c r="L232" s="6"/>
      <c r="M232" s="4"/>
      <c r="N232" s="3">
        <v>2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41128</v>
      </c>
      <c r="B233" s="26">
        <v>0.43402777777777773</v>
      </c>
      <c r="C233" s="4">
        <v>7.84</v>
      </c>
      <c r="D233" s="4">
        <v>9.26</v>
      </c>
      <c r="E233" s="5">
        <v>91.1</v>
      </c>
      <c r="F233" s="5"/>
      <c r="G233" s="5">
        <v>13.7</v>
      </c>
      <c r="H233" s="4">
        <v>11.6</v>
      </c>
      <c r="I233" s="5">
        <v>30.8</v>
      </c>
      <c r="J233" s="5">
        <v>39.299999999999997</v>
      </c>
      <c r="K233" s="5">
        <v>0</v>
      </c>
      <c r="L233" s="6"/>
      <c r="M233" s="4"/>
      <c r="N233" s="3">
        <v>4.5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41142</v>
      </c>
      <c r="B234" s="26">
        <v>0.43055555555555558</v>
      </c>
      <c r="C234" s="4">
        <v>7.86</v>
      </c>
      <c r="D234" s="4">
        <v>7.35</v>
      </c>
      <c r="E234" s="5">
        <v>76</v>
      </c>
      <c r="F234" s="5"/>
      <c r="G234" s="5">
        <v>15.9</v>
      </c>
      <c r="H234" s="4">
        <v>7.4</v>
      </c>
      <c r="I234" s="5">
        <v>37.4</v>
      </c>
      <c r="J234" s="5">
        <v>45.4</v>
      </c>
      <c r="K234" s="5">
        <v>0</v>
      </c>
      <c r="L234" s="6"/>
      <c r="M234" s="4"/>
      <c r="N234" s="3">
        <v>7.8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41157</v>
      </c>
      <c r="B235" s="26">
        <v>0.4375</v>
      </c>
      <c r="C235" s="4">
        <v>7.98</v>
      </c>
      <c r="D235" s="4">
        <v>9.2899999999999991</v>
      </c>
      <c r="E235" s="5">
        <v>93.4</v>
      </c>
      <c r="F235" s="5"/>
      <c r="G235" s="5">
        <v>15.1</v>
      </c>
      <c r="H235" s="4">
        <v>4.6399999999999997</v>
      </c>
      <c r="I235" s="5">
        <v>46.7</v>
      </c>
      <c r="J235" s="5">
        <v>57.7</v>
      </c>
      <c r="K235" s="5">
        <v>0</v>
      </c>
      <c r="L235" s="6"/>
      <c r="M235" s="4"/>
      <c r="N235" s="3">
        <v>7.8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41169</v>
      </c>
      <c r="B236" s="26">
        <v>0.46527777777777773</v>
      </c>
      <c r="C236" s="4">
        <v>6.53</v>
      </c>
      <c r="D236" s="4">
        <v>10.119999999999999</v>
      </c>
      <c r="E236" s="5">
        <v>98.2</v>
      </c>
      <c r="F236" s="5"/>
      <c r="G236" s="5">
        <v>14</v>
      </c>
      <c r="H236" s="4">
        <v>2.1800000000000002</v>
      </c>
      <c r="I236" s="5">
        <v>53.1</v>
      </c>
      <c r="J236" s="5">
        <v>67.3</v>
      </c>
      <c r="K236" s="5">
        <v>0</v>
      </c>
      <c r="L236" s="6"/>
      <c r="M236" s="4"/>
      <c r="N236" s="3">
        <v>2</v>
      </c>
      <c r="O236" s="3"/>
      <c r="P236" s="4">
        <v>0.04</v>
      </c>
      <c r="Q236" s="4">
        <v>0.25</v>
      </c>
      <c r="R236" s="4">
        <v>0.05</v>
      </c>
      <c r="S236" s="15">
        <v>5.0000000000000001E-3</v>
      </c>
      <c r="T236" s="4">
        <v>0.04</v>
      </c>
      <c r="U236" s="4">
        <v>0.05</v>
      </c>
      <c r="V236" s="3">
        <v>2</v>
      </c>
    </row>
    <row r="237" spans="1:22" x14ac:dyDescent="0.25">
      <c r="A237" s="7">
        <v>41185</v>
      </c>
      <c r="B237" s="26">
        <v>0.42708333333333331</v>
      </c>
      <c r="C237" s="96">
        <v>6.89</v>
      </c>
      <c r="D237" s="96">
        <v>10.42</v>
      </c>
      <c r="E237" s="97">
        <v>95.5</v>
      </c>
      <c r="F237" s="97"/>
      <c r="G237" s="97">
        <v>11.4</v>
      </c>
      <c r="H237" s="96">
        <v>1.77</v>
      </c>
      <c r="I237" s="97">
        <v>50</v>
      </c>
      <c r="J237" s="97">
        <v>65.3</v>
      </c>
      <c r="K237" s="97">
        <v>0</v>
      </c>
      <c r="L237" s="98"/>
      <c r="M237" s="99"/>
      <c r="N237" s="99">
        <v>7.8</v>
      </c>
      <c r="O237" s="99"/>
      <c r="P237" s="4"/>
      <c r="Q237" s="4"/>
      <c r="R237" s="4"/>
      <c r="S237" s="4"/>
      <c r="T237" s="4"/>
      <c r="U237" s="4"/>
      <c r="V237" s="6"/>
    </row>
    <row r="238" spans="1:22" x14ac:dyDescent="0.25">
      <c r="A238" s="7">
        <v>41199</v>
      </c>
      <c r="B238" s="26">
        <v>0.4513888888888889</v>
      </c>
      <c r="C238" s="100">
        <v>6.68</v>
      </c>
      <c r="D238" s="100">
        <v>9.84</v>
      </c>
      <c r="E238" s="101">
        <v>89.4</v>
      </c>
      <c r="F238" s="101"/>
      <c r="G238" s="101">
        <v>10.5</v>
      </c>
      <c r="H238" s="100">
        <v>20.5</v>
      </c>
      <c r="I238" s="101">
        <v>36.700000000000003</v>
      </c>
      <c r="J238" s="101">
        <v>50.2</v>
      </c>
      <c r="K238" s="101">
        <v>0</v>
      </c>
      <c r="L238" s="98"/>
      <c r="M238" s="102"/>
      <c r="N238" s="103">
        <v>23</v>
      </c>
      <c r="O238" s="103"/>
      <c r="P238" s="4"/>
      <c r="Q238" s="4"/>
      <c r="R238" s="4"/>
      <c r="S238" s="4"/>
      <c r="T238" s="4"/>
      <c r="U238" s="4"/>
      <c r="V238" s="6"/>
    </row>
    <row r="239" spans="1:22" x14ac:dyDescent="0.25">
      <c r="A239" s="7">
        <v>41212</v>
      </c>
      <c r="B239" s="26">
        <v>0.41666666666666669</v>
      </c>
      <c r="C239" s="100">
        <v>7.42</v>
      </c>
      <c r="D239" s="100">
        <v>11.49</v>
      </c>
      <c r="E239" s="101">
        <v>99.5</v>
      </c>
      <c r="F239" s="101"/>
      <c r="G239" s="101">
        <v>9.1</v>
      </c>
      <c r="H239" s="100">
        <v>44.5</v>
      </c>
      <c r="I239" s="101">
        <v>27.2</v>
      </c>
      <c r="J239" s="101">
        <v>38.700000000000003</v>
      </c>
      <c r="K239" s="101">
        <v>0</v>
      </c>
      <c r="L239" s="98"/>
      <c r="M239" s="102"/>
      <c r="N239" s="102">
        <v>33</v>
      </c>
      <c r="O239" s="102"/>
      <c r="P239" s="4"/>
      <c r="Q239" s="4"/>
      <c r="R239" s="4"/>
      <c r="S239" s="4"/>
      <c r="T239" s="4"/>
      <c r="U239" s="4"/>
      <c r="V239" s="6"/>
    </row>
    <row r="240" spans="1:22" x14ac:dyDescent="0.25">
      <c r="A240" s="7">
        <v>41226</v>
      </c>
      <c r="B240" s="26">
        <v>0.43402777777777773</v>
      </c>
      <c r="C240" s="100">
        <v>7.69</v>
      </c>
      <c r="D240" s="100">
        <v>10.81</v>
      </c>
      <c r="E240" s="101">
        <v>95.5</v>
      </c>
      <c r="F240" s="101"/>
      <c r="G240" s="101">
        <v>8.1999999999999993</v>
      </c>
      <c r="H240" s="100">
        <v>4.59</v>
      </c>
      <c r="I240" s="101">
        <v>36.700000000000003</v>
      </c>
      <c r="J240" s="101">
        <v>53.8</v>
      </c>
      <c r="K240" s="101">
        <v>0</v>
      </c>
      <c r="L240" s="98"/>
      <c r="M240" s="102"/>
      <c r="N240" s="103">
        <v>4.5</v>
      </c>
      <c r="O240" s="103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41240</v>
      </c>
      <c r="B241" s="26">
        <v>0.41319444444444442</v>
      </c>
      <c r="C241" s="100">
        <v>7.72</v>
      </c>
      <c r="D241" s="100">
        <v>12.42</v>
      </c>
      <c r="E241" s="101">
        <v>99.6</v>
      </c>
      <c r="F241" s="101"/>
      <c r="G241" s="101">
        <v>5.8</v>
      </c>
      <c r="H241" s="100">
        <v>4.84</v>
      </c>
      <c r="I241" s="101">
        <v>34.6</v>
      </c>
      <c r="J241" s="101">
        <v>54.6</v>
      </c>
      <c r="K241" s="101">
        <v>0</v>
      </c>
      <c r="L241" s="98"/>
      <c r="M241" s="102"/>
      <c r="N241" s="103">
        <v>4.5</v>
      </c>
      <c r="O241" s="103"/>
    </row>
    <row r="242" spans="1:22" x14ac:dyDescent="0.25">
      <c r="A242" s="7">
        <v>41254</v>
      </c>
      <c r="B242" s="26">
        <v>0.40625</v>
      </c>
      <c r="C242" s="100">
        <v>7.94</v>
      </c>
      <c r="D242" s="100">
        <v>12.14</v>
      </c>
      <c r="E242" s="101">
        <v>98</v>
      </c>
      <c r="F242" s="101"/>
      <c r="G242" s="101">
        <v>6.2</v>
      </c>
      <c r="H242" s="100">
        <v>1.61</v>
      </c>
      <c r="I242" s="101">
        <v>39.200000000000003</v>
      </c>
      <c r="J242" s="101">
        <v>61.2</v>
      </c>
      <c r="K242" s="101">
        <v>0</v>
      </c>
      <c r="L242" s="98"/>
      <c r="M242" s="102"/>
      <c r="N242" s="103">
        <v>4.5</v>
      </c>
      <c r="O242" s="103"/>
    </row>
    <row r="243" spans="1:22" x14ac:dyDescent="0.25">
      <c r="A243" s="7">
        <v>41270</v>
      </c>
      <c r="B243" s="26">
        <v>0.4513888888888889</v>
      </c>
      <c r="C243" s="100">
        <v>7.79</v>
      </c>
      <c r="D243" s="100">
        <v>12.69</v>
      </c>
      <c r="E243" s="101">
        <v>103.2</v>
      </c>
      <c r="F243" s="101"/>
      <c r="G243" s="101">
        <v>6</v>
      </c>
      <c r="H243" s="100">
        <v>2.0499999999999998</v>
      </c>
      <c r="I243" s="101">
        <v>41.4</v>
      </c>
      <c r="J243" s="101">
        <v>64.7</v>
      </c>
      <c r="K243" s="101">
        <v>0</v>
      </c>
      <c r="L243" s="98"/>
      <c r="M243" s="102"/>
      <c r="N243" s="103">
        <v>2</v>
      </c>
      <c r="O243" s="103"/>
      <c r="P243" s="104">
        <v>0.13</v>
      </c>
      <c r="Q243" s="4">
        <v>0.25</v>
      </c>
      <c r="R243" s="4">
        <v>0.05</v>
      </c>
      <c r="S243" s="104">
        <v>0.01</v>
      </c>
      <c r="T243" s="100">
        <v>0.13</v>
      </c>
      <c r="U243" s="100">
        <v>0.05</v>
      </c>
      <c r="V243" s="102">
        <v>4</v>
      </c>
    </row>
    <row r="244" spans="1:22" x14ac:dyDescent="0.25">
      <c r="A244" s="7">
        <v>41284</v>
      </c>
      <c r="B244" s="26">
        <v>0.4375</v>
      </c>
      <c r="C244" s="100">
        <v>7.45</v>
      </c>
      <c r="D244" s="100">
        <v>13.09</v>
      </c>
      <c r="E244" s="101">
        <v>103.3</v>
      </c>
      <c r="F244" s="101"/>
      <c r="G244" s="101">
        <v>4.9000000000000004</v>
      </c>
      <c r="H244" s="100">
        <v>21.9</v>
      </c>
      <c r="I244" s="101">
        <v>27.4</v>
      </c>
      <c r="J244" s="101">
        <v>44.8</v>
      </c>
      <c r="K244" s="101">
        <v>0</v>
      </c>
      <c r="L244" s="98"/>
      <c r="M244" s="102"/>
      <c r="N244" s="103">
        <v>4.5</v>
      </c>
      <c r="O244" s="103"/>
    </row>
    <row r="245" spans="1:22" x14ac:dyDescent="0.25">
      <c r="A245" s="7">
        <v>41297</v>
      </c>
      <c r="B245" s="26">
        <v>0.4236111111111111</v>
      </c>
      <c r="C245" s="100">
        <v>7.58</v>
      </c>
      <c r="D245" s="100">
        <v>12.1</v>
      </c>
      <c r="E245" s="101">
        <v>92.89</v>
      </c>
      <c r="F245" s="101"/>
      <c r="G245" s="101">
        <v>4.3</v>
      </c>
      <c r="H245" s="100">
        <v>1.5</v>
      </c>
      <c r="I245" s="101">
        <v>42.4</v>
      </c>
      <c r="J245" s="101">
        <v>69.2</v>
      </c>
      <c r="K245" s="101">
        <v>0</v>
      </c>
      <c r="L245" s="98"/>
      <c r="M245" s="102"/>
      <c r="N245" s="3">
        <v>1</v>
      </c>
      <c r="O245" s="3"/>
    </row>
    <row r="246" spans="1:22" x14ac:dyDescent="0.25">
      <c r="A246" s="7">
        <v>41310</v>
      </c>
      <c r="B246" s="26">
        <v>0.40972222222222227</v>
      </c>
      <c r="C246" s="100">
        <v>7.73</v>
      </c>
      <c r="D246" s="100">
        <v>12.58</v>
      </c>
      <c r="E246" s="101">
        <v>100.5</v>
      </c>
      <c r="F246" s="101"/>
      <c r="G246" s="101">
        <v>5.6</v>
      </c>
      <c r="H246" s="100">
        <v>1.89</v>
      </c>
      <c r="I246" s="101">
        <v>36.4</v>
      </c>
      <c r="J246" s="101">
        <v>52.2</v>
      </c>
      <c r="K246" s="101">
        <v>0</v>
      </c>
      <c r="L246" s="98"/>
      <c r="M246" s="102"/>
      <c r="N246" s="103">
        <v>2</v>
      </c>
      <c r="O246" s="103"/>
    </row>
    <row r="247" spans="1:22" x14ac:dyDescent="0.25">
      <c r="A247" s="7">
        <v>41324</v>
      </c>
      <c r="B247" s="26">
        <v>0.4236111111111111</v>
      </c>
      <c r="C247" s="100">
        <v>7.73</v>
      </c>
      <c r="D247" s="100">
        <v>12.16</v>
      </c>
      <c r="E247" s="101">
        <v>95.4</v>
      </c>
      <c r="F247" s="101"/>
      <c r="G247" s="101">
        <v>5.0999999999999996</v>
      </c>
      <c r="H247" s="102"/>
      <c r="I247" s="101">
        <v>41.9</v>
      </c>
      <c r="J247" s="101">
        <v>67.8</v>
      </c>
      <c r="K247" s="101">
        <v>0</v>
      </c>
      <c r="L247" s="98"/>
      <c r="M247" s="102"/>
      <c r="N247" s="3">
        <v>1</v>
      </c>
      <c r="O247" s="3"/>
    </row>
    <row r="248" spans="1:22" x14ac:dyDescent="0.25">
      <c r="A248" s="7">
        <v>41338</v>
      </c>
      <c r="B248" s="26">
        <v>0.41666666666666669</v>
      </c>
      <c r="C248" s="100">
        <v>7.8</v>
      </c>
      <c r="D248" s="100">
        <v>12.99</v>
      </c>
      <c r="E248" s="101">
        <v>101.7</v>
      </c>
      <c r="F248" s="101"/>
      <c r="G248" s="101">
        <v>5.0999999999999996</v>
      </c>
      <c r="H248" s="102"/>
      <c r="I248" s="101">
        <v>37.299999999999997</v>
      </c>
      <c r="J248" s="101">
        <v>58.5</v>
      </c>
      <c r="K248" s="101">
        <v>0</v>
      </c>
      <c r="L248" s="98"/>
      <c r="M248" s="102"/>
      <c r="N248" s="3">
        <v>1</v>
      </c>
      <c r="O248" s="3"/>
    </row>
    <row r="249" spans="1:22" x14ac:dyDescent="0.25">
      <c r="A249" s="7">
        <v>41352</v>
      </c>
      <c r="B249" s="26">
        <v>0.41319444444444442</v>
      </c>
      <c r="C249" s="100">
        <v>7.92</v>
      </c>
      <c r="D249" s="100">
        <v>12.58</v>
      </c>
      <c r="E249" s="101">
        <v>99.1</v>
      </c>
      <c r="F249" s="101"/>
      <c r="G249" s="101">
        <v>5.2</v>
      </c>
      <c r="H249" s="102"/>
      <c r="I249" s="101">
        <v>35.299999999999997</v>
      </c>
      <c r="J249" s="101">
        <v>56.8</v>
      </c>
      <c r="K249" s="101">
        <v>0</v>
      </c>
      <c r="L249" s="98"/>
      <c r="M249" s="102"/>
      <c r="N249" s="103">
        <v>2</v>
      </c>
      <c r="O249" s="103"/>
    </row>
    <row r="250" spans="1:22" x14ac:dyDescent="0.25">
      <c r="A250" s="7">
        <v>41366</v>
      </c>
      <c r="B250" s="26">
        <v>0.4201388888888889</v>
      </c>
      <c r="C250" s="100">
        <v>8.09</v>
      </c>
      <c r="D250" s="100">
        <v>11.52</v>
      </c>
      <c r="E250" s="101">
        <v>98.5</v>
      </c>
      <c r="F250" s="101"/>
      <c r="G250" s="101">
        <v>7.8</v>
      </c>
      <c r="H250" s="102"/>
      <c r="I250" s="101">
        <v>38.299999999999997</v>
      </c>
      <c r="J250" s="101">
        <v>56.9</v>
      </c>
      <c r="K250" s="101">
        <v>0</v>
      </c>
      <c r="L250" s="98"/>
      <c r="M250" s="102"/>
      <c r="N250" s="103">
        <v>14</v>
      </c>
      <c r="O250" s="103"/>
      <c r="P250" s="104">
        <v>0.08</v>
      </c>
      <c r="Q250" s="4">
        <v>0.25</v>
      </c>
      <c r="R250" s="4">
        <v>0.05</v>
      </c>
      <c r="S250" s="104">
        <v>0.01</v>
      </c>
      <c r="T250" s="100">
        <v>0.08</v>
      </c>
      <c r="U250" s="100">
        <v>0.05</v>
      </c>
      <c r="V250" s="102">
        <v>6</v>
      </c>
    </row>
    <row r="251" spans="1:22" x14ac:dyDescent="0.25">
      <c r="A251" s="7">
        <v>41380</v>
      </c>
      <c r="B251" s="26">
        <v>0.42708333333333331</v>
      </c>
      <c r="C251" s="100">
        <v>8.02</v>
      </c>
      <c r="D251" s="100">
        <v>11.94</v>
      </c>
      <c r="E251" s="101">
        <v>98.4</v>
      </c>
      <c r="F251" s="101"/>
      <c r="G251" s="101">
        <v>7.1</v>
      </c>
      <c r="H251" s="102"/>
      <c r="I251" s="101">
        <v>39.799999999999997</v>
      </c>
      <c r="J251" s="101">
        <v>59.7</v>
      </c>
      <c r="K251" s="101">
        <v>0</v>
      </c>
      <c r="L251" s="98"/>
      <c r="M251" s="102"/>
      <c r="N251" s="103">
        <v>4.5</v>
      </c>
      <c r="O251" s="103"/>
    </row>
    <row r="252" spans="1:22" x14ac:dyDescent="0.25">
      <c r="A252" s="105">
        <v>41394</v>
      </c>
      <c r="B252" s="26">
        <v>0.44097222222222227</v>
      </c>
      <c r="C252" s="100">
        <v>7.81</v>
      </c>
      <c r="D252" s="100">
        <v>10.6</v>
      </c>
      <c r="E252" s="101">
        <v>88.4</v>
      </c>
      <c r="F252" s="101"/>
      <c r="G252" s="101">
        <v>7.4</v>
      </c>
      <c r="H252" s="102"/>
      <c r="I252" s="101">
        <v>34</v>
      </c>
      <c r="J252" s="101">
        <v>51.1</v>
      </c>
      <c r="K252" s="101">
        <v>0</v>
      </c>
      <c r="L252" s="98"/>
      <c r="M252" s="102"/>
      <c r="N252" s="103">
        <v>2</v>
      </c>
      <c r="O252" s="103"/>
    </row>
    <row r="253" spans="1:22" x14ac:dyDescent="0.25">
      <c r="A253" s="7">
        <v>41408</v>
      </c>
      <c r="B253" s="26"/>
      <c r="C253" s="102"/>
      <c r="D253" s="102"/>
      <c r="E253" s="102"/>
      <c r="F253" s="102"/>
      <c r="G253" s="102"/>
      <c r="H253" s="102"/>
      <c r="I253" s="102"/>
      <c r="J253" s="102"/>
      <c r="K253" s="102"/>
      <c r="L253" s="98"/>
      <c r="M253" s="102"/>
      <c r="N253" s="103"/>
      <c r="O253" s="103"/>
    </row>
    <row r="254" spans="1:22" x14ac:dyDescent="0.25">
      <c r="A254" s="7">
        <v>41424</v>
      </c>
      <c r="B254" s="26">
        <v>0.40625</v>
      </c>
      <c r="C254" s="102"/>
      <c r="D254" s="100">
        <v>11.24</v>
      </c>
      <c r="E254" s="101">
        <v>97.5</v>
      </c>
      <c r="F254" s="101"/>
      <c r="G254" s="101">
        <v>9.1</v>
      </c>
      <c r="H254" s="102"/>
      <c r="I254" s="101">
        <v>29.7</v>
      </c>
      <c r="J254" s="101">
        <v>42.9</v>
      </c>
      <c r="K254" s="101">
        <v>0</v>
      </c>
      <c r="L254" s="98"/>
      <c r="M254" s="102"/>
      <c r="N254" s="103">
        <v>240</v>
      </c>
      <c r="O254" s="103"/>
    </row>
    <row r="255" spans="1:22" x14ac:dyDescent="0.25">
      <c r="A255" s="7">
        <v>41436</v>
      </c>
      <c r="B255" s="26">
        <v>0.42708333333333331</v>
      </c>
      <c r="C255" s="102"/>
      <c r="D255" s="100">
        <v>10.84</v>
      </c>
      <c r="E255" s="101">
        <v>97.5</v>
      </c>
      <c r="F255" s="101"/>
      <c r="G255" s="101">
        <v>11.2</v>
      </c>
      <c r="H255" s="102"/>
      <c r="I255" s="101">
        <v>31.5</v>
      </c>
      <c r="J255" s="101">
        <v>40</v>
      </c>
      <c r="K255" s="101">
        <v>0</v>
      </c>
      <c r="L255" s="98"/>
      <c r="M255" s="102"/>
      <c r="N255" s="103">
        <v>13</v>
      </c>
      <c r="O255" s="103"/>
    </row>
    <row r="256" spans="1:22" x14ac:dyDescent="0.25">
      <c r="A256" s="7">
        <v>41452</v>
      </c>
      <c r="B256" s="26">
        <v>0.41666666666666669</v>
      </c>
      <c r="C256" s="100">
        <v>8.11</v>
      </c>
      <c r="D256" s="100">
        <v>10.78</v>
      </c>
      <c r="E256" s="101">
        <v>96.3</v>
      </c>
      <c r="F256" s="101"/>
      <c r="G256" s="101">
        <v>11</v>
      </c>
      <c r="H256" s="100">
        <v>3.59</v>
      </c>
      <c r="I256" s="101">
        <v>28.3</v>
      </c>
      <c r="J256" s="101">
        <v>38.700000000000003</v>
      </c>
      <c r="K256" s="101">
        <v>0</v>
      </c>
      <c r="L256" s="98"/>
      <c r="M256" s="102"/>
      <c r="N256" s="103">
        <v>17</v>
      </c>
      <c r="O256" s="103"/>
      <c r="P256" s="104">
        <v>0.03</v>
      </c>
      <c r="Q256" s="100">
        <v>0.25</v>
      </c>
      <c r="R256" s="4">
        <v>0.05</v>
      </c>
      <c r="S256" s="104">
        <v>0.01</v>
      </c>
      <c r="T256" s="100">
        <v>0.03</v>
      </c>
      <c r="U256" s="100">
        <v>0.03</v>
      </c>
      <c r="V256" s="102">
        <v>6</v>
      </c>
    </row>
    <row r="257" spans="1:22" x14ac:dyDescent="0.25">
      <c r="A257" s="7">
        <v>41465</v>
      </c>
      <c r="B257" s="26">
        <v>0.4548611111111111</v>
      </c>
      <c r="C257" s="100">
        <v>8.09</v>
      </c>
      <c r="D257" s="100">
        <v>10.199999999999999</v>
      </c>
      <c r="E257" s="101">
        <v>99.9</v>
      </c>
      <c r="F257" s="101"/>
      <c r="G257" s="101">
        <v>14</v>
      </c>
      <c r="H257" s="100">
        <v>4.07</v>
      </c>
      <c r="I257" s="101">
        <v>31</v>
      </c>
      <c r="J257" s="101">
        <v>39.200000000000003</v>
      </c>
      <c r="K257" s="101">
        <v>0</v>
      </c>
      <c r="L257" s="98"/>
      <c r="M257" s="102"/>
      <c r="N257" s="103">
        <v>2</v>
      </c>
      <c r="O257" s="103"/>
    </row>
    <row r="258" spans="1:22" x14ac:dyDescent="0.25">
      <c r="A258" s="7">
        <v>41481</v>
      </c>
      <c r="B258" s="26">
        <v>0.45833333333333331</v>
      </c>
      <c r="C258" s="100">
        <v>8.2799999999999994</v>
      </c>
      <c r="D258" s="100">
        <v>9.2200000000000006</v>
      </c>
      <c r="E258" s="101">
        <v>89.4</v>
      </c>
      <c r="F258" s="101"/>
      <c r="G258" s="101">
        <v>16</v>
      </c>
      <c r="H258" s="102"/>
      <c r="I258" s="101">
        <v>38.9</v>
      </c>
      <c r="J258" s="101">
        <v>46.9</v>
      </c>
      <c r="K258" s="101">
        <v>0</v>
      </c>
      <c r="L258" s="98"/>
      <c r="M258" s="102"/>
      <c r="N258" s="103">
        <v>17</v>
      </c>
      <c r="O258" s="103"/>
    </row>
    <row r="259" spans="1:22" x14ac:dyDescent="0.25">
      <c r="A259" s="7">
        <v>41492</v>
      </c>
      <c r="B259" s="26">
        <v>0.41666666666666669</v>
      </c>
      <c r="C259" s="102"/>
      <c r="D259" s="100">
        <v>9.8000000000000007</v>
      </c>
      <c r="E259" s="101">
        <v>98.4</v>
      </c>
      <c r="F259" s="101"/>
      <c r="G259" s="101">
        <v>15.6</v>
      </c>
      <c r="H259" s="100">
        <v>2.2200000000000002</v>
      </c>
      <c r="I259" s="101">
        <v>37.200000000000003</v>
      </c>
      <c r="J259" s="101">
        <v>45.4</v>
      </c>
      <c r="K259" s="101">
        <v>0</v>
      </c>
      <c r="L259" s="98"/>
      <c r="M259" s="102"/>
      <c r="N259" s="102">
        <v>14</v>
      </c>
      <c r="O259" s="102"/>
    </row>
    <row r="260" spans="1:22" x14ac:dyDescent="0.25">
      <c r="A260" s="7">
        <v>41508</v>
      </c>
      <c r="B260" s="26">
        <v>0.44444444444444442</v>
      </c>
      <c r="C260" s="100">
        <v>7.05</v>
      </c>
      <c r="D260" s="100">
        <v>9.7100000000000009</v>
      </c>
      <c r="E260" s="101">
        <v>97.8</v>
      </c>
      <c r="F260" s="101"/>
      <c r="G260" s="101">
        <v>15.7</v>
      </c>
      <c r="H260" s="100">
        <v>3.19</v>
      </c>
      <c r="I260" s="101">
        <v>41.1</v>
      </c>
      <c r="J260" s="101">
        <v>49.8</v>
      </c>
      <c r="K260" s="101">
        <v>0</v>
      </c>
      <c r="L260" s="98"/>
      <c r="M260" s="102"/>
      <c r="N260" s="103">
        <v>11</v>
      </c>
      <c r="O260" s="103"/>
    </row>
    <row r="261" spans="1:22" x14ac:dyDescent="0.25">
      <c r="A261" s="7">
        <v>41521</v>
      </c>
      <c r="B261" s="26">
        <v>0.43055555555555558</v>
      </c>
      <c r="C261" s="100">
        <v>7.97</v>
      </c>
      <c r="D261" s="100">
        <v>9.34</v>
      </c>
      <c r="E261" s="101">
        <v>91.7</v>
      </c>
      <c r="F261" s="101"/>
      <c r="G261" s="101">
        <v>14.7</v>
      </c>
      <c r="H261" s="100">
        <v>8.6</v>
      </c>
      <c r="I261" s="101">
        <v>39.700000000000003</v>
      </c>
      <c r="J261" s="101">
        <v>49.4</v>
      </c>
      <c r="K261" s="101">
        <v>0</v>
      </c>
      <c r="L261" s="98"/>
      <c r="M261" s="102"/>
      <c r="N261" s="103">
        <v>23</v>
      </c>
      <c r="O261" s="103"/>
    </row>
    <row r="262" spans="1:22" x14ac:dyDescent="0.25">
      <c r="A262" s="7">
        <v>41534</v>
      </c>
      <c r="B262" s="26">
        <v>0.4548611111111111</v>
      </c>
      <c r="C262" s="100">
        <v>7.88</v>
      </c>
      <c r="D262" s="100">
        <v>8.9600000000000009</v>
      </c>
      <c r="E262" s="101">
        <v>88</v>
      </c>
      <c r="F262" s="101"/>
      <c r="G262" s="101">
        <v>14.6</v>
      </c>
      <c r="H262" s="100">
        <v>12.45</v>
      </c>
      <c r="I262" s="101">
        <v>41.7</v>
      </c>
      <c r="J262" s="101">
        <v>52.3</v>
      </c>
      <c r="K262" s="101">
        <v>0</v>
      </c>
      <c r="L262" s="98"/>
      <c r="M262" s="102"/>
      <c r="N262" s="103">
        <v>33</v>
      </c>
      <c r="O262" s="103"/>
      <c r="P262" s="104">
        <v>0.06</v>
      </c>
      <c r="Q262" s="4">
        <v>0.25</v>
      </c>
      <c r="R262" s="4">
        <v>0.05</v>
      </c>
      <c r="S262" s="15">
        <v>5.0000000000000001E-3</v>
      </c>
      <c r="T262" s="100">
        <v>0.06</v>
      </c>
      <c r="U262" s="100">
        <v>0.02</v>
      </c>
      <c r="V262" s="102">
        <v>18</v>
      </c>
    </row>
    <row r="263" spans="1:22" s="6" customFormat="1" x14ac:dyDescent="0.25">
      <c r="A263" s="25">
        <v>41550</v>
      </c>
      <c r="B263" s="26">
        <v>0.43402777777777773</v>
      </c>
      <c r="C263" s="4">
        <v>7.87</v>
      </c>
      <c r="D263" s="4">
        <v>11.16</v>
      </c>
      <c r="E263" s="5">
        <v>99.2</v>
      </c>
      <c r="F263" s="5"/>
      <c r="G263" s="5">
        <v>10.199999999999999</v>
      </c>
      <c r="H263" s="4">
        <v>11.86</v>
      </c>
      <c r="I263" s="5">
        <v>32</v>
      </c>
      <c r="J263" s="5">
        <v>44.7</v>
      </c>
      <c r="K263" s="5">
        <v>0</v>
      </c>
      <c r="L263" s="233"/>
      <c r="M263" s="3"/>
      <c r="N263" s="3">
        <v>49</v>
      </c>
      <c r="O263" s="3"/>
      <c r="P263" s="233"/>
      <c r="Q263" s="233"/>
      <c r="R263" s="233"/>
      <c r="S263" s="233"/>
      <c r="T263" s="233"/>
      <c r="U263" s="233"/>
      <c r="V263" s="233"/>
    </row>
    <row r="264" spans="1:22" s="6" customFormat="1" x14ac:dyDescent="0.25">
      <c r="A264" s="25">
        <v>41562</v>
      </c>
      <c r="B264" s="26">
        <v>0.4236111111111111</v>
      </c>
      <c r="C264" s="4">
        <v>8.06</v>
      </c>
      <c r="D264" s="4">
        <v>10.37</v>
      </c>
      <c r="E264" s="5">
        <v>91.2</v>
      </c>
      <c r="F264" s="5"/>
      <c r="G264" s="5">
        <v>9.6</v>
      </c>
      <c r="H264" s="4">
        <v>7.5</v>
      </c>
      <c r="I264" s="5">
        <v>43.2</v>
      </c>
      <c r="J264" s="5">
        <v>61.1</v>
      </c>
      <c r="K264" s="5">
        <v>0</v>
      </c>
      <c r="M264" s="3"/>
      <c r="N264" s="3">
        <v>17</v>
      </c>
      <c r="O264" s="3"/>
      <c r="U264" s="19"/>
    </row>
    <row r="265" spans="1:22" s="6" customFormat="1" x14ac:dyDescent="0.25">
      <c r="A265" s="25">
        <v>41576</v>
      </c>
      <c r="B265" s="26">
        <v>0.43055555555555558</v>
      </c>
      <c r="C265" s="4">
        <v>8.06</v>
      </c>
      <c r="D265" s="4">
        <v>10.37</v>
      </c>
      <c r="E265" s="5">
        <v>91.2</v>
      </c>
      <c r="F265" s="5"/>
      <c r="G265" s="5">
        <v>9.6</v>
      </c>
      <c r="H265" s="4">
        <v>7.5</v>
      </c>
      <c r="I265" s="5">
        <v>43.2</v>
      </c>
      <c r="J265" s="5">
        <v>61.1</v>
      </c>
      <c r="K265" s="5">
        <v>0</v>
      </c>
      <c r="L265" s="233"/>
      <c r="M265" s="3"/>
      <c r="N265" s="3">
        <v>17</v>
      </c>
      <c r="O265" s="3"/>
      <c r="P265" s="233"/>
      <c r="Q265" s="233"/>
      <c r="R265" s="233"/>
      <c r="S265" s="233"/>
      <c r="T265" s="233"/>
      <c r="U265" s="233"/>
    </row>
    <row r="266" spans="1:22" s="6" customFormat="1" x14ac:dyDescent="0.25">
      <c r="A266" s="25">
        <v>41593</v>
      </c>
      <c r="B266" s="26">
        <v>0.4375</v>
      </c>
      <c r="C266" s="4">
        <v>7.86</v>
      </c>
      <c r="D266" s="4">
        <v>11.37</v>
      </c>
      <c r="E266" s="5">
        <v>96.9</v>
      </c>
      <c r="F266" s="5"/>
      <c r="G266" s="5">
        <v>8.1</v>
      </c>
      <c r="H266" s="4">
        <v>2</v>
      </c>
      <c r="I266" s="5">
        <v>36.299999999999997</v>
      </c>
      <c r="J266" s="5">
        <v>53.5</v>
      </c>
      <c r="K266" s="5">
        <v>0</v>
      </c>
      <c r="M266" s="3"/>
      <c r="N266" s="5">
        <v>7.8</v>
      </c>
      <c r="O266" s="5"/>
      <c r="U266" s="19"/>
    </row>
    <row r="267" spans="1:22" s="6" customFormat="1" x14ac:dyDescent="0.25">
      <c r="A267" s="25">
        <v>41604</v>
      </c>
      <c r="B267" s="26">
        <v>0.4513888888888889</v>
      </c>
      <c r="C267" s="4">
        <v>7.36</v>
      </c>
      <c r="D267" s="4">
        <v>10.6</v>
      </c>
      <c r="E267" s="5">
        <v>87</v>
      </c>
      <c r="F267" s="5"/>
      <c r="G267" s="5">
        <v>6.2</v>
      </c>
      <c r="H267" s="4">
        <v>2.1800000000000002</v>
      </c>
      <c r="I267" s="5">
        <v>39.9</v>
      </c>
      <c r="J267" s="5">
        <v>62.5</v>
      </c>
      <c r="K267" s="5">
        <v>0</v>
      </c>
      <c r="L267" s="233"/>
      <c r="M267" s="3"/>
      <c r="N267" s="5">
        <v>4.5</v>
      </c>
      <c r="O267" s="5"/>
      <c r="P267" s="233"/>
      <c r="Q267" s="233"/>
      <c r="R267" s="233"/>
      <c r="S267" s="233"/>
      <c r="T267" s="233"/>
      <c r="U267" s="233"/>
    </row>
    <row r="268" spans="1:22" s="6" customFormat="1" x14ac:dyDescent="0.25">
      <c r="A268" s="25">
        <v>41618</v>
      </c>
      <c r="B268" s="26">
        <v>0.40972222222222227</v>
      </c>
      <c r="C268" s="3"/>
      <c r="D268" s="4">
        <v>12.47</v>
      </c>
      <c r="E268" s="5">
        <v>95.8</v>
      </c>
      <c r="F268" s="5"/>
      <c r="G268" s="5">
        <v>3.7</v>
      </c>
      <c r="H268" s="4">
        <v>1.53</v>
      </c>
      <c r="I268" s="5">
        <v>38.4</v>
      </c>
      <c r="J268" s="5">
        <v>64.8</v>
      </c>
      <c r="K268" s="5">
        <v>0</v>
      </c>
      <c r="M268" s="3"/>
      <c r="N268" s="3">
        <v>2</v>
      </c>
      <c r="O268" s="3"/>
      <c r="T268" s="19"/>
    </row>
    <row r="269" spans="1:22" s="6" customFormat="1" x14ac:dyDescent="0.25">
      <c r="A269" s="25">
        <v>41634</v>
      </c>
      <c r="B269" s="26">
        <v>0.4375</v>
      </c>
      <c r="C269" s="3"/>
      <c r="D269" s="4">
        <v>11.46</v>
      </c>
      <c r="E269" s="5">
        <v>88.9</v>
      </c>
      <c r="F269" s="5"/>
      <c r="G269" s="5">
        <v>5.3</v>
      </c>
      <c r="H269" s="3"/>
      <c r="I269" s="5">
        <v>39.200000000000003</v>
      </c>
      <c r="J269" s="5">
        <v>62.8</v>
      </c>
      <c r="K269" s="5">
        <v>0</v>
      </c>
      <c r="M269" s="3"/>
      <c r="N269" s="3">
        <v>2</v>
      </c>
      <c r="O269" s="3"/>
      <c r="P269" s="52">
        <v>0.14000000000000001</v>
      </c>
      <c r="Q269" s="53">
        <v>0.25</v>
      </c>
      <c r="R269" s="4">
        <v>0.05</v>
      </c>
      <c r="S269" s="52">
        <v>5.0000000000000001E-3</v>
      </c>
      <c r="T269" s="53">
        <v>0.14000000000000001</v>
      </c>
      <c r="U269" s="53">
        <v>0.02</v>
      </c>
      <c r="V269" s="54">
        <v>2</v>
      </c>
    </row>
    <row r="270" spans="1:22" s="6" customFormat="1" x14ac:dyDescent="0.25">
      <c r="A270" s="25">
        <v>41648</v>
      </c>
      <c r="B270" s="26">
        <v>0.42708333333333331</v>
      </c>
      <c r="C270" s="4">
        <v>8.2899999999999991</v>
      </c>
      <c r="D270" s="4">
        <v>12.31</v>
      </c>
      <c r="E270" s="5">
        <v>97.2</v>
      </c>
      <c r="F270" s="5"/>
      <c r="G270" s="5">
        <v>5.3</v>
      </c>
      <c r="H270" s="3"/>
      <c r="I270" s="5">
        <v>37.9</v>
      </c>
      <c r="J270" s="5">
        <v>60.2</v>
      </c>
      <c r="K270" s="5">
        <v>0</v>
      </c>
      <c r="M270" s="3"/>
      <c r="N270" s="5">
        <v>4.5</v>
      </c>
      <c r="O270" s="5"/>
      <c r="U270" s="19"/>
    </row>
    <row r="271" spans="1:22" s="6" customFormat="1" x14ac:dyDescent="0.25">
      <c r="A271" s="25">
        <v>41661</v>
      </c>
      <c r="B271" s="26">
        <v>0.41319444444444442</v>
      </c>
      <c r="C271" s="4">
        <v>7.91</v>
      </c>
      <c r="D271" s="4">
        <v>12.93</v>
      </c>
      <c r="E271" s="5">
        <v>97.5</v>
      </c>
      <c r="F271" s="5"/>
      <c r="G271" s="5">
        <v>4.8</v>
      </c>
      <c r="H271" s="4">
        <v>2.91</v>
      </c>
      <c r="I271" s="5">
        <v>39.6</v>
      </c>
      <c r="J271" s="5">
        <v>64.3</v>
      </c>
      <c r="K271" s="5">
        <v>0</v>
      </c>
      <c r="L271" s="233"/>
      <c r="M271" s="3"/>
      <c r="N271" s="3">
        <v>4</v>
      </c>
      <c r="O271" s="3"/>
      <c r="P271" s="233"/>
      <c r="Q271" s="233"/>
      <c r="R271" s="233"/>
      <c r="S271" s="233"/>
      <c r="T271" s="233"/>
      <c r="U271" s="233"/>
      <c r="V271" s="233"/>
    </row>
    <row r="272" spans="1:22" s="6" customFormat="1" x14ac:dyDescent="0.25">
      <c r="A272" s="25">
        <v>41674</v>
      </c>
      <c r="B272" s="26">
        <v>0.4236111111111111</v>
      </c>
      <c r="C272" s="4">
        <v>8.0299999999999994</v>
      </c>
      <c r="D272" s="4">
        <v>12.01</v>
      </c>
      <c r="E272" s="5">
        <v>91.1</v>
      </c>
      <c r="F272" s="5"/>
      <c r="G272" s="5">
        <v>3.5</v>
      </c>
      <c r="H272" s="4">
        <v>2.81</v>
      </c>
      <c r="I272" s="5">
        <v>43.7</v>
      </c>
      <c r="J272" s="5">
        <v>74.599999999999994</v>
      </c>
      <c r="K272" s="5">
        <v>0</v>
      </c>
      <c r="M272" s="3"/>
      <c r="N272" s="5">
        <v>4.5</v>
      </c>
      <c r="O272" s="5"/>
      <c r="T272" s="19"/>
    </row>
    <row r="273" spans="1:22" s="6" customFormat="1" x14ac:dyDescent="0.25">
      <c r="A273" s="25">
        <v>41689</v>
      </c>
      <c r="B273" s="26">
        <v>0.4236111111111111</v>
      </c>
      <c r="C273" s="4">
        <v>7.78</v>
      </c>
      <c r="D273" s="4">
        <v>12.39</v>
      </c>
      <c r="E273" s="5">
        <v>95</v>
      </c>
      <c r="F273" s="5"/>
      <c r="G273" s="5">
        <v>4.2</v>
      </c>
      <c r="H273" s="4">
        <v>8.61</v>
      </c>
      <c r="I273" s="5">
        <v>37.700000000000003</v>
      </c>
      <c r="J273" s="5">
        <v>62.5</v>
      </c>
      <c r="K273" s="5">
        <v>0</v>
      </c>
      <c r="M273" s="3"/>
      <c r="N273" s="3">
        <v>2</v>
      </c>
      <c r="O273" s="3"/>
      <c r="P273" s="233"/>
      <c r="Q273" s="233"/>
      <c r="R273" s="233"/>
      <c r="S273" s="233"/>
      <c r="T273" s="233"/>
      <c r="U273" s="233"/>
      <c r="V273" s="233"/>
    </row>
    <row r="274" spans="1:22" s="6" customFormat="1" x14ac:dyDescent="0.25">
      <c r="A274" s="25">
        <v>41705</v>
      </c>
      <c r="B274" s="26"/>
      <c r="C274" s="3"/>
      <c r="D274" s="3"/>
      <c r="E274" s="3"/>
      <c r="F274" s="3"/>
      <c r="G274" s="3"/>
      <c r="H274" s="3"/>
      <c r="I274" s="3"/>
      <c r="J274" s="3"/>
      <c r="K274" s="3"/>
      <c r="L274" s="26"/>
      <c r="M274" s="3"/>
      <c r="N274" s="3"/>
      <c r="O274" s="3"/>
    </row>
    <row r="275" spans="1:22" s="6" customFormat="1" x14ac:dyDescent="0.25">
      <c r="A275" s="25">
        <v>41718</v>
      </c>
      <c r="B275" s="26">
        <v>0.39583333333333331</v>
      </c>
      <c r="C275" s="4">
        <v>7.99</v>
      </c>
      <c r="D275" s="4">
        <v>12.22</v>
      </c>
      <c r="E275" s="5">
        <v>96.3</v>
      </c>
      <c r="F275" s="5"/>
      <c r="G275" s="5">
        <v>5.3</v>
      </c>
      <c r="H275" s="4">
        <v>5.58</v>
      </c>
      <c r="I275" s="5">
        <v>37.1</v>
      </c>
      <c r="J275" s="5">
        <v>58.5</v>
      </c>
      <c r="K275" s="5">
        <v>0</v>
      </c>
      <c r="M275" s="3"/>
      <c r="N275" s="3">
        <v>1</v>
      </c>
      <c r="O275" s="3"/>
      <c r="U275" s="19"/>
    </row>
    <row r="276" spans="1:22" s="6" customFormat="1" x14ac:dyDescent="0.25">
      <c r="A276" s="25">
        <v>41732</v>
      </c>
      <c r="B276" s="26">
        <v>0.4236111111111111</v>
      </c>
      <c r="C276" s="4">
        <v>7.08</v>
      </c>
      <c r="D276" s="4">
        <v>11.89</v>
      </c>
      <c r="E276" s="5">
        <v>97.9</v>
      </c>
      <c r="F276" s="5"/>
      <c r="G276" s="5">
        <v>6.8</v>
      </c>
      <c r="H276" s="4">
        <v>2.2400000000000002</v>
      </c>
      <c r="I276" s="5">
        <v>42.5</v>
      </c>
      <c r="J276" s="5">
        <v>64.099999999999994</v>
      </c>
      <c r="K276" s="5">
        <v>0</v>
      </c>
      <c r="M276" s="3"/>
      <c r="N276" s="3">
        <v>2</v>
      </c>
      <c r="O276" s="3"/>
      <c r="P276" s="52">
        <v>0.12</v>
      </c>
      <c r="Q276" s="4">
        <v>0.25</v>
      </c>
      <c r="R276" s="4">
        <v>0.05</v>
      </c>
      <c r="S276" s="15">
        <v>5.0000000000000001E-3</v>
      </c>
      <c r="T276" s="53">
        <v>0.12</v>
      </c>
      <c r="U276" s="53">
        <v>0.03</v>
      </c>
      <c r="V276" s="3">
        <v>2</v>
      </c>
    </row>
    <row r="277" spans="1:22" s="6" customFormat="1" x14ac:dyDescent="0.25">
      <c r="A277" s="25">
        <v>41746</v>
      </c>
      <c r="B277" s="26">
        <v>0.37152777777777773</v>
      </c>
      <c r="C277" s="4">
        <v>8.02</v>
      </c>
      <c r="D277" s="4">
        <v>12.04</v>
      </c>
      <c r="E277" s="5">
        <v>99.6</v>
      </c>
      <c r="F277" s="5"/>
      <c r="G277" s="5">
        <v>7.2</v>
      </c>
      <c r="H277" s="4">
        <v>0.55000000000000004</v>
      </c>
      <c r="I277" s="5">
        <v>55.2</v>
      </c>
      <c r="J277" s="5">
        <v>80.8</v>
      </c>
      <c r="K277" s="5">
        <v>0</v>
      </c>
      <c r="M277" s="3"/>
      <c r="N277" s="3">
        <v>1</v>
      </c>
      <c r="O277" s="3"/>
      <c r="V277" s="19"/>
    </row>
    <row r="278" spans="1:22" s="6" customFormat="1" x14ac:dyDescent="0.25">
      <c r="A278" s="25">
        <v>41758</v>
      </c>
      <c r="B278" s="26">
        <v>0.39583333333333331</v>
      </c>
      <c r="C278" s="4">
        <v>8.1</v>
      </c>
      <c r="D278" s="4">
        <v>11.5</v>
      </c>
      <c r="E278" s="5">
        <v>97.6</v>
      </c>
      <c r="F278" s="5"/>
      <c r="G278" s="5">
        <v>8.3000000000000007</v>
      </c>
      <c r="H278" s="4">
        <v>3.11</v>
      </c>
      <c r="I278" s="5">
        <v>41.6</v>
      </c>
      <c r="J278" s="5">
        <v>60.5</v>
      </c>
      <c r="K278" s="5">
        <v>0</v>
      </c>
      <c r="N278" s="3">
        <v>2</v>
      </c>
      <c r="O278" s="3"/>
      <c r="U278" s="19"/>
    </row>
    <row r="279" spans="1:22" s="6" customFormat="1" x14ac:dyDescent="0.25">
      <c r="A279" s="25">
        <v>41772</v>
      </c>
      <c r="B279" s="26">
        <v>0.41319444444444442</v>
      </c>
      <c r="C279" s="4">
        <v>7.7</v>
      </c>
      <c r="D279" s="4">
        <v>11.47</v>
      </c>
      <c r="E279" s="5">
        <v>101.3</v>
      </c>
      <c r="F279" s="5"/>
      <c r="G279" s="5">
        <v>10.4</v>
      </c>
      <c r="H279" s="4">
        <v>3.23</v>
      </c>
      <c r="I279" s="5">
        <v>44</v>
      </c>
      <c r="J279" s="5">
        <v>60.3</v>
      </c>
      <c r="K279" s="5">
        <v>0</v>
      </c>
      <c r="N279" s="5">
        <v>7.8</v>
      </c>
      <c r="O279" s="5"/>
      <c r="V279" s="19"/>
    </row>
    <row r="280" spans="1:22" s="6" customFormat="1" x14ac:dyDescent="0.25">
      <c r="A280" s="25">
        <v>41789</v>
      </c>
      <c r="B280" s="26">
        <v>0.40625</v>
      </c>
      <c r="C280" s="4">
        <v>8.17</v>
      </c>
      <c r="D280" s="4">
        <v>11.28</v>
      </c>
      <c r="E280" s="5">
        <v>97.8</v>
      </c>
      <c r="F280" s="5"/>
      <c r="G280" s="5">
        <v>9.3000000000000007</v>
      </c>
      <c r="H280" s="4">
        <v>4.2699999999999996</v>
      </c>
      <c r="I280" s="5">
        <v>36.5</v>
      </c>
      <c r="J280" s="5">
        <v>51.6</v>
      </c>
      <c r="K280" s="5">
        <v>0</v>
      </c>
      <c r="M280" s="3"/>
      <c r="N280" s="3">
        <v>1</v>
      </c>
      <c r="O280" s="3"/>
      <c r="U280" s="19"/>
    </row>
    <row r="281" spans="1:22" s="6" customFormat="1" x14ac:dyDescent="0.25">
      <c r="A281" s="25">
        <v>41801</v>
      </c>
      <c r="B281" s="26">
        <v>0.40277777777777773</v>
      </c>
      <c r="C281" s="4">
        <v>8.4499999999999993</v>
      </c>
      <c r="D281" s="4">
        <v>11.19</v>
      </c>
      <c r="E281" s="5">
        <v>98.9</v>
      </c>
      <c r="F281" s="5"/>
      <c r="G281" s="5">
        <v>9.9</v>
      </c>
      <c r="H281" s="4">
        <v>3.42</v>
      </c>
      <c r="I281" s="5">
        <v>34</v>
      </c>
      <c r="J281" s="5">
        <v>45.3</v>
      </c>
      <c r="K281" s="5">
        <v>0</v>
      </c>
      <c r="M281" s="3"/>
      <c r="N281" s="5">
        <v>7.8</v>
      </c>
      <c r="O281" s="5"/>
      <c r="U281" s="19"/>
    </row>
    <row r="282" spans="1:22" s="6" customFormat="1" x14ac:dyDescent="0.25">
      <c r="A282" s="25">
        <v>41814</v>
      </c>
      <c r="B282" s="26">
        <v>0.4861111111111111</v>
      </c>
      <c r="C282" s="4">
        <v>5.93</v>
      </c>
      <c r="D282" s="4">
        <v>9.94</v>
      </c>
      <c r="E282" s="5">
        <v>96.4</v>
      </c>
      <c r="F282" s="5"/>
      <c r="G282" s="5">
        <v>12.8</v>
      </c>
      <c r="H282" s="4">
        <v>2.8</v>
      </c>
      <c r="I282" s="5">
        <v>43.3</v>
      </c>
      <c r="J282" s="5">
        <v>52.2</v>
      </c>
      <c r="K282" s="5">
        <v>0</v>
      </c>
      <c r="M282" s="3"/>
      <c r="N282" s="3">
        <v>17</v>
      </c>
      <c r="O282" s="3"/>
      <c r="P282" s="52">
        <v>0.03</v>
      </c>
      <c r="Q282" s="53">
        <v>0.25</v>
      </c>
      <c r="R282" s="4">
        <v>0.05</v>
      </c>
      <c r="S282" s="52">
        <v>5.0000000000000001E-3</v>
      </c>
      <c r="T282" s="53">
        <v>0.03</v>
      </c>
      <c r="U282" s="53">
        <v>0.01</v>
      </c>
      <c r="V282" s="54">
        <v>16</v>
      </c>
    </row>
    <row r="283" spans="1:22" s="6" customFormat="1" x14ac:dyDescent="0.25">
      <c r="A283" s="25">
        <v>41828</v>
      </c>
      <c r="B283" s="26">
        <v>0.40972222222222227</v>
      </c>
      <c r="C283" s="4">
        <v>8.66</v>
      </c>
      <c r="D283" s="4">
        <v>10.65</v>
      </c>
      <c r="E283" s="5">
        <v>100.5</v>
      </c>
      <c r="F283" s="5"/>
      <c r="G283" s="5">
        <v>13.3</v>
      </c>
      <c r="H283" s="4">
        <v>3.79</v>
      </c>
      <c r="I283" s="5">
        <v>34.5</v>
      </c>
      <c r="J283" s="5">
        <v>43</v>
      </c>
      <c r="K283" s="5">
        <v>0</v>
      </c>
      <c r="M283" s="4"/>
      <c r="N283" s="3">
        <v>13</v>
      </c>
      <c r="O283" s="3"/>
      <c r="T283" s="19"/>
    </row>
    <row r="284" spans="1:22" s="6" customFormat="1" x14ac:dyDescent="0.25">
      <c r="A284" s="25">
        <v>41842</v>
      </c>
      <c r="B284" s="26">
        <v>0.39583333333333331</v>
      </c>
      <c r="C284" s="4">
        <v>8.5299999999999994</v>
      </c>
      <c r="D284" s="4">
        <v>9.8699999999999992</v>
      </c>
      <c r="E284" s="5">
        <v>94.8</v>
      </c>
      <c r="F284" s="5"/>
      <c r="G284" s="5">
        <v>13.1</v>
      </c>
      <c r="H284" s="4">
        <v>28.2</v>
      </c>
      <c r="I284" s="5">
        <v>38.6</v>
      </c>
      <c r="J284" s="5">
        <v>49.1</v>
      </c>
      <c r="K284" s="5">
        <v>0</v>
      </c>
      <c r="M284" s="3"/>
      <c r="N284" s="5">
        <v>4.5</v>
      </c>
      <c r="O284" s="5"/>
    </row>
    <row r="285" spans="1:22" s="6" customFormat="1" x14ac:dyDescent="0.25">
      <c r="A285" s="25">
        <v>41857</v>
      </c>
      <c r="B285" s="26">
        <v>0.39583333333333331</v>
      </c>
      <c r="C285" s="4">
        <v>8.1999999999999993</v>
      </c>
      <c r="D285" s="4">
        <v>9.69</v>
      </c>
      <c r="E285" s="5">
        <v>96</v>
      </c>
      <c r="F285" s="5"/>
      <c r="G285" s="5">
        <v>15.3</v>
      </c>
      <c r="H285" s="4">
        <v>24.4</v>
      </c>
      <c r="I285" s="5">
        <v>42.4</v>
      </c>
      <c r="J285" s="5">
        <v>48.6</v>
      </c>
      <c r="K285" s="5">
        <v>0</v>
      </c>
      <c r="M285" s="3"/>
      <c r="N285" s="5">
        <v>4.5</v>
      </c>
      <c r="O285" s="5"/>
      <c r="S285" s="19"/>
    </row>
    <row r="286" spans="1:22" s="6" customFormat="1" x14ac:dyDescent="0.25">
      <c r="A286" s="25">
        <v>41870</v>
      </c>
      <c r="B286" s="26">
        <v>0.41319444444444442</v>
      </c>
      <c r="C286" s="4">
        <v>8.34</v>
      </c>
      <c r="D286" s="4">
        <v>9.57</v>
      </c>
      <c r="E286" s="5">
        <v>97.9</v>
      </c>
      <c r="F286" s="5"/>
      <c r="G286" s="5">
        <v>16.8</v>
      </c>
      <c r="H286" s="3"/>
      <c r="I286" s="5">
        <v>41.7</v>
      </c>
      <c r="J286" s="5">
        <v>48.7</v>
      </c>
      <c r="K286" s="5">
        <v>0</v>
      </c>
      <c r="M286" s="4"/>
      <c r="N286" s="3">
        <v>33</v>
      </c>
      <c r="O286" s="3"/>
      <c r="T286" s="19"/>
    </row>
    <row r="287" spans="1:22" s="6" customFormat="1" x14ac:dyDescent="0.25">
      <c r="A287" s="25">
        <v>41887</v>
      </c>
      <c r="B287" s="26">
        <v>0.4236111111111111</v>
      </c>
      <c r="C287" s="4">
        <v>8.07</v>
      </c>
      <c r="D287" s="4">
        <v>8.99</v>
      </c>
      <c r="E287" s="5">
        <v>86.7</v>
      </c>
      <c r="F287" s="5"/>
      <c r="G287" s="5">
        <v>14.1</v>
      </c>
      <c r="H287" s="19"/>
      <c r="I287" s="5">
        <v>46.4</v>
      </c>
      <c r="J287" s="5">
        <v>58.6</v>
      </c>
      <c r="K287" s="5">
        <v>0</v>
      </c>
      <c r="M287" s="19"/>
      <c r="N287" s="3">
        <v>23</v>
      </c>
      <c r="O287" s="3"/>
      <c r="T287" s="19"/>
    </row>
    <row r="288" spans="1:22" s="6" customFormat="1" x14ac:dyDescent="0.25">
      <c r="A288" s="25">
        <v>41899</v>
      </c>
      <c r="B288" s="26">
        <v>0.40625</v>
      </c>
      <c r="C288" s="4">
        <v>8.68</v>
      </c>
      <c r="D288" s="4">
        <v>9.56</v>
      </c>
      <c r="E288" s="5">
        <v>92</v>
      </c>
      <c r="F288" s="5"/>
      <c r="G288" s="5">
        <v>14.6</v>
      </c>
      <c r="H288" s="4">
        <v>2.16</v>
      </c>
      <c r="I288" s="5">
        <v>51.3</v>
      </c>
      <c r="J288" s="5">
        <v>64.099999999999994</v>
      </c>
      <c r="K288" s="5">
        <v>0</v>
      </c>
      <c r="M288" s="4"/>
      <c r="N288" s="5">
        <v>4.5</v>
      </c>
      <c r="O288" s="5"/>
    </row>
    <row r="289" spans="1:22" s="6" customFormat="1" x14ac:dyDescent="0.25">
      <c r="A289" s="25">
        <v>41912</v>
      </c>
      <c r="B289" s="26">
        <v>0.4201388888888889</v>
      </c>
      <c r="C289" s="4">
        <v>8.4700000000000006</v>
      </c>
      <c r="D289" s="4">
        <v>10.18</v>
      </c>
      <c r="E289" s="5">
        <v>95.9</v>
      </c>
      <c r="F289" s="5"/>
      <c r="G289" s="5">
        <v>12.8</v>
      </c>
      <c r="H289" s="4">
        <v>4.5999999999999996</v>
      </c>
      <c r="I289" s="5">
        <v>45.4</v>
      </c>
      <c r="J289" s="5">
        <v>58.9</v>
      </c>
      <c r="K289" s="5">
        <v>0</v>
      </c>
      <c r="L289" s="26"/>
      <c r="M289" s="3"/>
      <c r="N289" s="3">
        <v>33</v>
      </c>
      <c r="O289" s="3"/>
      <c r="P289" s="52">
        <v>0.05</v>
      </c>
      <c r="Q289" s="53">
        <v>0.25</v>
      </c>
      <c r="R289" s="4">
        <v>0.05</v>
      </c>
      <c r="S289" s="52">
        <v>0.01</v>
      </c>
      <c r="T289" s="53">
        <v>0.05</v>
      </c>
      <c r="U289" s="53">
        <v>0.01</v>
      </c>
      <c r="V289" s="54">
        <v>6</v>
      </c>
    </row>
    <row r="290" spans="1:22" x14ac:dyDescent="0.25">
      <c r="A290" s="10">
        <v>41927</v>
      </c>
      <c r="B290" s="26">
        <v>0.42708333333333331</v>
      </c>
      <c r="C290" s="2">
        <v>8.85</v>
      </c>
      <c r="D290" s="2">
        <v>10.24</v>
      </c>
      <c r="E290" s="2">
        <v>96.1</v>
      </c>
      <c r="G290" s="2">
        <v>12</v>
      </c>
      <c r="H290" s="2">
        <v>9.6199999999999992</v>
      </c>
      <c r="I290" s="2">
        <v>46.8</v>
      </c>
      <c r="J290" s="2">
        <v>61.1</v>
      </c>
      <c r="K290" s="12">
        <v>0</v>
      </c>
      <c r="N290" s="2">
        <v>79</v>
      </c>
    </row>
    <row r="291" spans="1:22" x14ac:dyDescent="0.25">
      <c r="A291" s="10">
        <v>41940</v>
      </c>
      <c r="B291" s="26">
        <v>0.4236111111111111</v>
      </c>
      <c r="C291" s="2">
        <v>8.35</v>
      </c>
      <c r="D291" s="2">
        <v>10.66</v>
      </c>
      <c r="E291" s="2">
        <v>95.5</v>
      </c>
      <c r="G291" s="2">
        <v>9.9</v>
      </c>
      <c r="H291" s="2">
        <v>7.11</v>
      </c>
      <c r="I291" s="2">
        <v>37.1</v>
      </c>
      <c r="J291" s="2">
        <v>51.5</v>
      </c>
      <c r="K291" s="12">
        <v>0</v>
      </c>
      <c r="N291" s="2">
        <v>33</v>
      </c>
    </row>
    <row r="292" spans="1:22" x14ac:dyDescent="0.25">
      <c r="A292" s="10">
        <v>41957</v>
      </c>
      <c r="B292" s="26">
        <v>0.4201388888888889</v>
      </c>
      <c r="C292" s="2">
        <v>9.1</v>
      </c>
      <c r="D292" s="2">
        <v>11.35</v>
      </c>
      <c r="E292" s="2">
        <v>90.5</v>
      </c>
      <c r="G292" s="2">
        <v>5.4</v>
      </c>
      <c r="H292" s="2">
        <v>5.28</v>
      </c>
      <c r="I292" s="2">
        <v>36.4</v>
      </c>
      <c r="J292" s="2">
        <v>58.2</v>
      </c>
      <c r="K292" s="12">
        <v>0</v>
      </c>
      <c r="N292" s="2">
        <v>4.5</v>
      </c>
    </row>
    <row r="293" spans="1:22" x14ac:dyDescent="0.25">
      <c r="A293" s="10">
        <v>41967</v>
      </c>
      <c r="B293" s="26">
        <v>0.41319444444444442</v>
      </c>
      <c r="C293" s="2">
        <v>8.27</v>
      </c>
      <c r="D293" s="2">
        <v>11.59</v>
      </c>
      <c r="E293" s="2">
        <v>96.2</v>
      </c>
      <c r="G293" s="2">
        <v>7.2</v>
      </c>
      <c r="H293" s="2">
        <v>8.34</v>
      </c>
      <c r="I293" s="2">
        <v>34.799999999999997</v>
      </c>
      <c r="J293" s="2">
        <v>52.6</v>
      </c>
      <c r="K293" s="12">
        <v>0</v>
      </c>
      <c r="N293" s="2">
        <v>49</v>
      </c>
    </row>
    <row r="294" spans="1:22" x14ac:dyDescent="0.25">
      <c r="A294" s="10">
        <v>41982</v>
      </c>
      <c r="B294" s="26">
        <v>0.41319444444444442</v>
      </c>
      <c r="C294" s="2">
        <v>7.67</v>
      </c>
      <c r="D294" s="2">
        <v>11.4</v>
      </c>
      <c r="E294" s="2">
        <v>98.6</v>
      </c>
      <c r="G294" s="2">
        <v>8.6</v>
      </c>
      <c r="H294" s="2">
        <v>9.61</v>
      </c>
      <c r="I294" s="2">
        <v>37.4</v>
      </c>
      <c r="J294" s="2">
        <v>52.8</v>
      </c>
      <c r="K294" s="12">
        <v>0</v>
      </c>
      <c r="N294" s="2">
        <v>4</v>
      </c>
    </row>
    <row r="295" spans="1:22" x14ac:dyDescent="0.25">
      <c r="A295" s="10">
        <v>41996</v>
      </c>
      <c r="B295" s="26">
        <v>0.41666666666666669</v>
      </c>
      <c r="C295" s="2">
        <v>7.74</v>
      </c>
      <c r="D295" s="2">
        <v>11.93</v>
      </c>
      <c r="E295" s="2">
        <v>96</v>
      </c>
      <c r="G295" s="2">
        <v>6.4</v>
      </c>
      <c r="H295" s="2">
        <v>7.75</v>
      </c>
      <c r="I295" s="2">
        <v>33.4</v>
      </c>
      <c r="J295" s="2">
        <v>51.4</v>
      </c>
      <c r="K295" s="12">
        <v>0</v>
      </c>
      <c r="N295" s="2">
        <v>4.5</v>
      </c>
      <c r="P295" s="2">
        <v>0.16</v>
      </c>
      <c r="Q295" s="6">
        <v>0.25</v>
      </c>
      <c r="R295" s="4">
        <v>0.05</v>
      </c>
      <c r="S295" s="36">
        <v>0.01</v>
      </c>
      <c r="T295" s="2">
        <v>0.16</v>
      </c>
      <c r="U295" s="6">
        <v>0.01</v>
      </c>
      <c r="V295" s="2">
        <v>14</v>
      </c>
    </row>
    <row r="296" spans="1:22" x14ac:dyDescent="0.25">
      <c r="A296" s="10">
        <v>42010</v>
      </c>
      <c r="B296" s="26"/>
      <c r="K296" s="2"/>
    </row>
    <row r="297" spans="1:22" x14ac:dyDescent="0.25">
      <c r="A297" s="10">
        <v>42027</v>
      </c>
      <c r="B297" s="26">
        <v>0.41666666666666669</v>
      </c>
      <c r="C297" s="2">
        <v>7.65</v>
      </c>
      <c r="D297" s="2">
        <v>12.02</v>
      </c>
      <c r="E297" s="2">
        <v>96.6</v>
      </c>
      <c r="G297" s="2">
        <v>6.2</v>
      </c>
      <c r="H297" s="2">
        <v>3.71</v>
      </c>
      <c r="I297" s="2">
        <v>40.200000000000003</v>
      </c>
      <c r="J297" s="2">
        <v>61.6</v>
      </c>
      <c r="K297" s="12">
        <v>0</v>
      </c>
      <c r="N297" s="2">
        <v>1</v>
      </c>
    </row>
    <row r="298" spans="1:22" x14ac:dyDescent="0.25">
      <c r="A298" s="10">
        <v>42040</v>
      </c>
      <c r="B298" s="26">
        <v>0.39930555555555558</v>
      </c>
      <c r="C298" s="2">
        <v>7.5</v>
      </c>
      <c r="D298" s="2">
        <v>12.14</v>
      </c>
      <c r="E298" s="2">
        <v>97.9</v>
      </c>
      <c r="G298" s="2">
        <v>6.2</v>
      </c>
      <c r="H298" s="2">
        <v>4.79</v>
      </c>
      <c r="I298" s="2">
        <v>37.1</v>
      </c>
      <c r="J298" s="2">
        <v>57.6</v>
      </c>
      <c r="K298" s="12">
        <v>0</v>
      </c>
      <c r="N298" s="2">
        <v>4.5</v>
      </c>
    </row>
    <row r="299" spans="1:22" x14ac:dyDescent="0.25">
      <c r="A299" s="10">
        <v>42055</v>
      </c>
      <c r="B299" s="26">
        <v>0.42708333333333331</v>
      </c>
      <c r="C299" s="2">
        <v>7.67</v>
      </c>
      <c r="D299" s="2">
        <v>11.6</v>
      </c>
      <c r="E299" s="2">
        <v>94.9</v>
      </c>
      <c r="G299" s="2">
        <v>6.8</v>
      </c>
      <c r="H299" s="2">
        <v>3.61</v>
      </c>
      <c r="I299" s="2">
        <v>42.4</v>
      </c>
      <c r="J299" s="2">
        <v>64.400000000000006</v>
      </c>
      <c r="K299" s="12">
        <v>0</v>
      </c>
      <c r="N299" s="2">
        <v>2</v>
      </c>
    </row>
    <row r="300" spans="1:22" x14ac:dyDescent="0.25">
      <c r="A300" s="10">
        <v>42066</v>
      </c>
      <c r="B300" s="26">
        <v>0.42708333333333331</v>
      </c>
      <c r="C300" s="2">
        <v>7.38</v>
      </c>
      <c r="D300" s="2">
        <v>11.81</v>
      </c>
      <c r="E300" s="2">
        <v>94</v>
      </c>
      <c r="G300" s="2">
        <v>5.6</v>
      </c>
      <c r="H300" s="2">
        <v>2.8</v>
      </c>
      <c r="I300" s="2">
        <v>43.7</v>
      </c>
      <c r="J300" s="2">
        <v>69.5</v>
      </c>
      <c r="K300" s="12">
        <v>0</v>
      </c>
      <c r="N300" s="2">
        <v>1</v>
      </c>
    </row>
    <row r="301" spans="1:22" x14ac:dyDescent="0.25">
      <c r="A301" s="10">
        <v>42080</v>
      </c>
      <c r="B301" s="26">
        <v>0.42708333333333331</v>
      </c>
      <c r="C301" s="2">
        <v>7.53</v>
      </c>
      <c r="D301" s="2">
        <v>11.47</v>
      </c>
      <c r="E301" s="2">
        <v>96.8</v>
      </c>
      <c r="G301" s="2">
        <v>7</v>
      </c>
      <c r="I301" s="2">
        <v>30.4</v>
      </c>
      <c r="J301" s="2">
        <v>46.1</v>
      </c>
      <c r="K301" s="12">
        <v>0</v>
      </c>
      <c r="N301" s="2">
        <v>23</v>
      </c>
      <c r="P301" s="2">
        <v>0.14000000000000001</v>
      </c>
      <c r="Q301" s="6">
        <v>0.25</v>
      </c>
      <c r="R301" s="4">
        <v>0.05</v>
      </c>
      <c r="S301" s="6">
        <v>5.0000000000000001E-3</v>
      </c>
      <c r="T301" s="2">
        <v>0.14000000000000001</v>
      </c>
      <c r="U301" s="6">
        <v>0.01</v>
      </c>
      <c r="V301" s="2">
        <v>16</v>
      </c>
    </row>
    <row r="302" spans="1:22" x14ac:dyDescent="0.25">
      <c r="A302" s="10">
        <v>42094</v>
      </c>
      <c r="B302" s="26">
        <v>0.40972222222222227</v>
      </c>
      <c r="C302" s="2">
        <v>7.51</v>
      </c>
      <c r="D302" s="2">
        <v>11.41</v>
      </c>
      <c r="E302" s="2">
        <v>97.1</v>
      </c>
      <c r="G302" s="2">
        <v>8.5</v>
      </c>
      <c r="I302" s="2">
        <v>37.299999999999997</v>
      </c>
      <c r="J302" s="2">
        <v>53.1</v>
      </c>
      <c r="K302" s="12">
        <v>0</v>
      </c>
      <c r="N302" s="2">
        <v>4.5</v>
      </c>
    </row>
    <row r="303" spans="1:22" x14ac:dyDescent="0.25">
      <c r="A303" s="10">
        <v>42108</v>
      </c>
      <c r="B303" s="26">
        <v>0.42708333333333331</v>
      </c>
      <c r="C303" s="2">
        <v>7.71</v>
      </c>
      <c r="D303" s="2">
        <v>11.36</v>
      </c>
      <c r="E303" s="2">
        <v>94.4</v>
      </c>
      <c r="G303" s="2">
        <v>7.3</v>
      </c>
      <c r="I303" s="2">
        <v>45.7</v>
      </c>
      <c r="J303" s="2">
        <v>66.7</v>
      </c>
      <c r="K303" s="12">
        <v>0</v>
      </c>
      <c r="N303" s="2">
        <v>1</v>
      </c>
    </row>
    <row r="304" spans="1:22" x14ac:dyDescent="0.25">
      <c r="A304" s="10">
        <v>42122</v>
      </c>
      <c r="B304" s="26">
        <v>0.39930555555555558</v>
      </c>
      <c r="D304" s="2">
        <v>10.27</v>
      </c>
      <c r="E304" s="2">
        <v>93.2</v>
      </c>
      <c r="G304" s="2">
        <v>10.8</v>
      </c>
      <c r="I304" s="2">
        <v>46.2</v>
      </c>
      <c r="J304" s="2">
        <v>63.4</v>
      </c>
      <c r="K304" s="12">
        <v>0</v>
      </c>
      <c r="N304" s="2">
        <v>4</v>
      </c>
    </row>
    <row r="305" spans="1:22" x14ac:dyDescent="0.25">
      <c r="A305" s="10">
        <v>42135</v>
      </c>
      <c r="B305" s="26">
        <v>0.42708333333333331</v>
      </c>
      <c r="C305" s="2">
        <v>7.9</v>
      </c>
      <c r="D305" s="2">
        <v>10.45</v>
      </c>
      <c r="E305" s="2">
        <v>96.8</v>
      </c>
      <c r="G305" s="2">
        <v>11.8</v>
      </c>
      <c r="I305" s="2">
        <v>45.1</v>
      </c>
      <c r="J305" s="2">
        <v>60.3</v>
      </c>
      <c r="K305" s="12">
        <v>0</v>
      </c>
      <c r="N305" s="2">
        <v>33</v>
      </c>
    </row>
    <row r="306" spans="1:22" x14ac:dyDescent="0.25">
      <c r="A306" s="10">
        <v>42152</v>
      </c>
      <c r="B306" s="26">
        <v>0.44791666666666669</v>
      </c>
      <c r="C306" s="2">
        <v>8.26</v>
      </c>
      <c r="D306" s="2">
        <v>10.26</v>
      </c>
      <c r="E306" s="2">
        <v>98.4</v>
      </c>
      <c r="G306" s="2">
        <v>13.8</v>
      </c>
      <c r="H306" s="2">
        <v>1.3</v>
      </c>
      <c r="I306" s="2">
        <v>38.200000000000003</v>
      </c>
      <c r="J306" s="2">
        <v>48.5</v>
      </c>
      <c r="K306" s="12">
        <v>0</v>
      </c>
      <c r="N306" s="2">
        <v>7.8</v>
      </c>
    </row>
    <row r="307" spans="1:22" x14ac:dyDescent="0.25">
      <c r="A307" s="10">
        <v>42164</v>
      </c>
      <c r="B307" s="26">
        <v>0.40277777777777773</v>
      </c>
      <c r="C307" s="2">
        <v>8.31</v>
      </c>
      <c r="D307" s="2">
        <v>9.92</v>
      </c>
      <c r="E307" s="2">
        <v>99.7</v>
      </c>
      <c r="G307" s="2">
        <v>15.8</v>
      </c>
      <c r="H307" s="2">
        <v>2.86</v>
      </c>
      <c r="I307" s="2">
        <v>34.4</v>
      </c>
      <c r="J307" s="2">
        <v>41.5</v>
      </c>
      <c r="K307" s="12">
        <v>0</v>
      </c>
      <c r="N307" s="2">
        <v>7.8</v>
      </c>
    </row>
    <row r="308" spans="1:22" x14ac:dyDescent="0.25">
      <c r="A308" s="10">
        <v>42177</v>
      </c>
      <c r="B308" s="26">
        <v>0.41666666666666669</v>
      </c>
      <c r="C308" s="2">
        <v>8.25</v>
      </c>
      <c r="D308" s="2">
        <v>9.6199999999999992</v>
      </c>
      <c r="E308" s="2">
        <v>96.3</v>
      </c>
      <c r="G308" s="2">
        <v>15.4</v>
      </c>
      <c r="H308" s="2">
        <v>1.73</v>
      </c>
      <c r="I308" s="2">
        <v>45.8</v>
      </c>
      <c r="J308" s="2">
        <v>56</v>
      </c>
      <c r="K308" s="12">
        <v>0</v>
      </c>
      <c r="N308" s="2">
        <v>2</v>
      </c>
      <c r="P308" s="6">
        <v>0.03</v>
      </c>
      <c r="Q308" s="6">
        <v>0.25</v>
      </c>
      <c r="R308" s="6">
        <v>0.05</v>
      </c>
      <c r="S308" s="6">
        <v>5.0000000000000001E-3</v>
      </c>
      <c r="T308" s="6">
        <v>0.03</v>
      </c>
      <c r="U308" s="6">
        <v>0.01</v>
      </c>
      <c r="V308" s="6">
        <v>2</v>
      </c>
    </row>
    <row r="309" spans="1:22" x14ac:dyDescent="0.25">
      <c r="A309" s="10">
        <v>42192</v>
      </c>
      <c r="B309" s="26">
        <v>0.39583333333333331</v>
      </c>
      <c r="C309" s="2">
        <v>8.58</v>
      </c>
      <c r="D309" s="2">
        <v>9.8800000000000008</v>
      </c>
      <c r="E309" s="2">
        <v>103.7</v>
      </c>
      <c r="G309" s="2">
        <v>17.600000000000001</v>
      </c>
      <c r="H309" s="2">
        <v>7.51</v>
      </c>
      <c r="I309" s="2">
        <v>43.1</v>
      </c>
      <c r="J309" s="2">
        <v>50.1</v>
      </c>
      <c r="K309" s="12">
        <v>0</v>
      </c>
      <c r="N309" s="2">
        <v>13</v>
      </c>
    </row>
    <row r="310" spans="1:22" x14ac:dyDescent="0.25">
      <c r="A310" s="10">
        <v>42207</v>
      </c>
      <c r="B310" s="26">
        <v>0.38541666666666669</v>
      </c>
      <c r="C310" s="2">
        <v>8.35</v>
      </c>
      <c r="D310" s="2">
        <v>9.15</v>
      </c>
      <c r="E310" s="2">
        <v>94.6</v>
      </c>
      <c r="G310" s="2">
        <v>16.899999999999999</v>
      </c>
      <c r="H310" s="2">
        <v>10.3</v>
      </c>
      <c r="I310" s="2">
        <v>44.7</v>
      </c>
      <c r="J310" s="2">
        <v>52.9</v>
      </c>
      <c r="K310" s="12">
        <v>0</v>
      </c>
      <c r="N310" s="2">
        <v>23</v>
      </c>
    </row>
    <row r="311" spans="1:22" x14ac:dyDescent="0.25">
      <c r="A311" s="10">
        <v>42222</v>
      </c>
      <c r="B311" s="26">
        <v>0.4375</v>
      </c>
      <c r="C311" s="2">
        <v>8.27</v>
      </c>
      <c r="D311" s="2">
        <v>8.86</v>
      </c>
      <c r="E311" s="2">
        <v>93.9</v>
      </c>
      <c r="G311" s="2">
        <v>18.100000000000001</v>
      </c>
      <c r="H311" s="2">
        <v>18.8</v>
      </c>
      <c r="I311" s="2">
        <v>50.7</v>
      </c>
      <c r="J311" s="2">
        <v>58.8</v>
      </c>
      <c r="K311" s="12">
        <v>0</v>
      </c>
      <c r="N311" s="2">
        <v>4.5</v>
      </c>
    </row>
    <row r="312" spans="1:22" x14ac:dyDescent="0.25">
      <c r="A312" s="10">
        <v>42235</v>
      </c>
      <c r="B312" s="26">
        <v>0.41666666666666669</v>
      </c>
      <c r="C312" s="2">
        <v>8.27</v>
      </c>
      <c r="D312" s="2">
        <v>8.86</v>
      </c>
      <c r="E312" s="2">
        <v>93.9</v>
      </c>
      <c r="G312" s="2">
        <v>18.100000000000001</v>
      </c>
      <c r="H312" s="2">
        <v>18.8</v>
      </c>
      <c r="I312" s="2">
        <v>50.7</v>
      </c>
      <c r="J312" s="2">
        <v>58.8</v>
      </c>
      <c r="K312" s="12">
        <v>0</v>
      </c>
      <c r="N312" s="2">
        <v>4.5</v>
      </c>
    </row>
    <row r="313" spans="1:22" x14ac:dyDescent="0.25">
      <c r="A313" s="10">
        <v>42250</v>
      </c>
      <c r="B313" s="26">
        <v>0.42708333333333331</v>
      </c>
      <c r="C313" s="2">
        <v>8.75</v>
      </c>
      <c r="D313" s="2">
        <v>10</v>
      </c>
      <c r="E313" s="2">
        <v>94.8</v>
      </c>
      <c r="G313" s="2">
        <v>13.1</v>
      </c>
      <c r="H313" s="2">
        <v>14.6</v>
      </c>
      <c r="I313" s="2">
        <v>29.9</v>
      </c>
      <c r="J313" s="2">
        <v>38.799999999999997</v>
      </c>
      <c r="K313" s="12">
        <v>0</v>
      </c>
      <c r="N313" s="2">
        <v>130</v>
      </c>
    </row>
    <row r="314" spans="1:22" x14ac:dyDescent="0.25">
      <c r="A314" s="10">
        <v>42262</v>
      </c>
      <c r="B314" s="26">
        <v>0.375</v>
      </c>
      <c r="C314" s="2">
        <v>8.5399999999999991</v>
      </c>
      <c r="D314" s="2">
        <v>9.26</v>
      </c>
      <c r="E314" s="2">
        <v>95.4</v>
      </c>
      <c r="G314" s="2">
        <v>13.4</v>
      </c>
      <c r="H314" s="2">
        <v>6.21</v>
      </c>
      <c r="I314" s="2">
        <v>47.3</v>
      </c>
      <c r="J314" s="2">
        <v>60.8</v>
      </c>
      <c r="K314" s="12">
        <v>0</v>
      </c>
      <c r="N314" s="2">
        <v>7.8</v>
      </c>
    </row>
    <row r="315" spans="1:22" x14ac:dyDescent="0.25">
      <c r="A315" s="10">
        <v>42278</v>
      </c>
      <c r="B315" s="26">
        <v>0.4236111111111111</v>
      </c>
      <c r="C315" s="4">
        <v>8.68</v>
      </c>
      <c r="D315" s="11">
        <v>10.15</v>
      </c>
      <c r="E315" s="12">
        <v>96.1</v>
      </c>
      <c r="F315" s="12"/>
      <c r="G315" s="5">
        <v>12.9</v>
      </c>
      <c r="H315" s="4">
        <v>4.75</v>
      </c>
      <c r="I315" s="5">
        <v>45.7</v>
      </c>
      <c r="J315" s="5">
        <v>59.4</v>
      </c>
      <c r="K315" s="5">
        <v>0</v>
      </c>
      <c r="M315" s="13"/>
      <c r="N315" s="12">
        <v>6.8</v>
      </c>
      <c r="O315" s="12"/>
      <c r="P315" s="52">
        <v>0.04</v>
      </c>
      <c r="Q315" s="53">
        <v>0.25</v>
      </c>
      <c r="R315" s="4">
        <v>0.05</v>
      </c>
      <c r="S315" s="52">
        <v>5.0000000000000001E-3</v>
      </c>
      <c r="T315" s="53">
        <v>0.04</v>
      </c>
      <c r="U315" s="53">
        <v>0.01</v>
      </c>
      <c r="V315" s="54">
        <v>2</v>
      </c>
    </row>
    <row r="316" spans="1:22" x14ac:dyDescent="0.25">
      <c r="A316" s="10">
        <v>42290</v>
      </c>
      <c r="B316" s="26">
        <v>0.4201388888888889</v>
      </c>
      <c r="C316" s="4">
        <v>7.82</v>
      </c>
      <c r="D316" s="11">
        <v>10.17</v>
      </c>
      <c r="E316" s="12">
        <v>93</v>
      </c>
      <c r="F316" s="12"/>
      <c r="G316" s="5">
        <v>11.6</v>
      </c>
      <c r="H316" s="4">
        <v>12</v>
      </c>
      <c r="I316" s="5">
        <v>36.5</v>
      </c>
      <c r="J316" s="5">
        <v>49.2</v>
      </c>
      <c r="K316" s="5">
        <v>0</v>
      </c>
      <c r="M316" s="51"/>
      <c r="N316" s="13">
        <v>33</v>
      </c>
      <c r="O316" s="13"/>
    </row>
    <row r="317" spans="1:22" x14ac:dyDescent="0.25">
      <c r="A317" s="10">
        <v>42304</v>
      </c>
      <c r="B317" s="26">
        <v>0.40972222222222227</v>
      </c>
      <c r="C317" s="4">
        <v>8.15</v>
      </c>
      <c r="D317" s="11">
        <v>10.41</v>
      </c>
      <c r="E317" s="12">
        <v>96.1</v>
      </c>
      <c r="F317" s="12"/>
      <c r="G317" s="5">
        <v>11.6</v>
      </c>
      <c r="H317" s="4">
        <v>2.4300000000000002</v>
      </c>
      <c r="I317" s="5">
        <v>47.8</v>
      </c>
      <c r="J317" s="5">
        <v>64.3</v>
      </c>
      <c r="K317" s="5">
        <v>0</v>
      </c>
      <c r="M317" s="13"/>
      <c r="N317" s="13">
        <v>13</v>
      </c>
      <c r="O317" s="13"/>
    </row>
    <row r="318" spans="1:22" x14ac:dyDescent="0.25">
      <c r="A318" s="10">
        <v>42318</v>
      </c>
      <c r="B318" s="26">
        <v>0.43055555555555558</v>
      </c>
      <c r="C318" s="4">
        <v>7.39</v>
      </c>
      <c r="D318" s="11">
        <v>10.81</v>
      </c>
      <c r="E318" s="12">
        <v>92.8</v>
      </c>
      <c r="F318" s="12"/>
      <c r="G318" s="5">
        <v>8.6999999999999993</v>
      </c>
      <c r="H318" s="4">
        <v>8.2100000000000009</v>
      </c>
      <c r="I318" s="5">
        <v>36.1</v>
      </c>
      <c r="J318" s="5">
        <v>52.4</v>
      </c>
      <c r="K318" s="5">
        <v>0</v>
      </c>
      <c r="M318" s="3"/>
      <c r="N318" s="12">
        <v>4.5</v>
      </c>
      <c r="O318" s="12"/>
    </row>
    <row r="319" spans="1:22" x14ac:dyDescent="0.25">
      <c r="A319" s="10">
        <v>42332</v>
      </c>
      <c r="B319" s="26">
        <v>0.40277777777777773</v>
      </c>
      <c r="C319" s="4">
        <v>7.71</v>
      </c>
      <c r="D319" s="11">
        <v>11.32</v>
      </c>
      <c r="E319" s="12">
        <v>93</v>
      </c>
      <c r="F319" s="12"/>
      <c r="G319" s="5">
        <v>6.8</v>
      </c>
      <c r="H319" s="4">
        <v>16.5</v>
      </c>
      <c r="I319" s="5">
        <v>37.9</v>
      </c>
      <c r="J319" s="5">
        <v>58.2</v>
      </c>
      <c r="K319" s="5">
        <v>0</v>
      </c>
      <c r="M319" s="13"/>
      <c r="N319" s="12">
        <v>4.5</v>
      </c>
      <c r="O319" s="12"/>
    </row>
    <row r="320" spans="1:22" x14ac:dyDescent="0.25">
      <c r="A320" s="10">
        <v>42346</v>
      </c>
      <c r="B320" s="26">
        <v>0.44444444444444442</v>
      </c>
      <c r="C320" s="4">
        <v>7.74</v>
      </c>
      <c r="D320" s="11">
        <v>10.23</v>
      </c>
      <c r="E320" s="12">
        <v>85.4</v>
      </c>
      <c r="F320" s="12"/>
      <c r="G320" s="5">
        <v>7.6</v>
      </c>
      <c r="H320" s="4">
        <v>18.7</v>
      </c>
      <c r="I320" s="5">
        <v>34.299999999999997</v>
      </c>
      <c r="J320" s="5">
        <v>50.3</v>
      </c>
      <c r="K320" s="5">
        <v>0</v>
      </c>
      <c r="M320" s="51"/>
      <c r="N320" s="12">
        <v>6.8</v>
      </c>
      <c r="O320" s="12"/>
    </row>
    <row r="321" spans="1:22" x14ac:dyDescent="0.25">
      <c r="A321" s="10">
        <v>42361</v>
      </c>
      <c r="B321" s="26">
        <v>0.39583333333333331</v>
      </c>
      <c r="C321" s="4">
        <v>7.7</v>
      </c>
      <c r="D321" s="11">
        <v>11.83</v>
      </c>
      <c r="E321" s="12">
        <v>92.7</v>
      </c>
      <c r="F321" s="12"/>
      <c r="G321" s="5">
        <v>5.0999999999999996</v>
      </c>
      <c r="H321" s="4">
        <v>8.65</v>
      </c>
      <c r="I321" s="5">
        <v>41.5</v>
      </c>
      <c r="J321" s="5">
        <v>66.7</v>
      </c>
      <c r="K321" s="5">
        <v>0</v>
      </c>
      <c r="M321" s="3"/>
      <c r="N321" s="13">
        <v>2</v>
      </c>
      <c r="O321" s="13"/>
    </row>
    <row r="322" spans="1:22" x14ac:dyDescent="0.25">
      <c r="A322" s="10">
        <v>42374</v>
      </c>
      <c r="B322" s="26">
        <v>0.41666666666666669</v>
      </c>
      <c r="C322" s="4">
        <v>8.23</v>
      </c>
      <c r="D322" s="11">
        <v>12.43</v>
      </c>
      <c r="E322" s="12">
        <v>94.3</v>
      </c>
      <c r="F322" s="12"/>
      <c r="G322" s="5">
        <v>4.5</v>
      </c>
      <c r="H322" s="4">
        <v>4.93</v>
      </c>
      <c r="I322" s="5">
        <v>42.2</v>
      </c>
      <c r="J322" s="5">
        <v>69.3</v>
      </c>
      <c r="K322" s="5">
        <v>0</v>
      </c>
      <c r="M322" s="3"/>
      <c r="N322" s="12">
        <v>4.5</v>
      </c>
      <c r="O322" s="12"/>
      <c r="P322" s="52">
        <v>0.13</v>
      </c>
      <c r="Q322" s="53">
        <v>0.25</v>
      </c>
      <c r="R322" s="4">
        <v>0.05</v>
      </c>
      <c r="S322" s="52">
        <v>5.0000000000000001E-3</v>
      </c>
      <c r="T322" s="53">
        <v>0.13</v>
      </c>
      <c r="U322" s="53">
        <v>0.01</v>
      </c>
      <c r="V322" s="54">
        <v>9</v>
      </c>
    </row>
    <row r="323" spans="1:22" x14ac:dyDescent="0.25">
      <c r="A323" s="10">
        <v>42389</v>
      </c>
      <c r="B323" s="26">
        <v>0.41319444444444442</v>
      </c>
      <c r="C323" s="4">
        <v>8.08</v>
      </c>
      <c r="D323" s="11">
        <v>12.26</v>
      </c>
      <c r="E323" s="12">
        <v>97.4</v>
      </c>
      <c r="F323" s="12"/>
      <c r="G323" s="5">
        <v>5.4</v>
      </c>
      <c r="H323" s="4">
        <v>6.86</v>
      </c>
      <c r="I323" s="5">
        <v>38.1</v>
      </c>
      <c r="J323" s="5">
        <v>60.8</v>
      </c>
      <c r="K323" s="108">
        <v>2.2181042891127323E-2</v>
      </c>
      <c r="M323" s="3"/>
      <c r="N323" s="12">
        <v>7.8</v>
      </c>
      <c r="O323" s="12"/>
    </row>
    <row r="324" spans="1:22" x14ac:dyDescent="0.25">
      <c r="A324" s="10">
        <v>42402</v>
      </c>
      <c r="B324" s="26">
        <v>0.43055555555555558</v>
      </c>
      <c r="C324" s="4">
        <v>7.71</v>
      </c>
      <c r="D324" s="11">
        <v>12.7</v>
      </c>
      <c r="E324" s="12">
        <v>100.1</v>
      </c>
      <c r="F324" s="12"/>
      <c r="G324" s="5">
        <v>5.0999999999999996</v>
      </c>
      <c r="H324" s="4">
        <v>10.72</v>
      </c>
      <c r="I324" s="5">
        <v>34.5</v>
      </c>
      <c r="J324" s="5">
        <v>55.6</v>
      </c>
      <c r="K324" s="5">
        <v>2.0125376156526698E-2</v>
      </c>
      <c r="M324" s="13"/>
      <c r="N324" s="13">
        <v>2</v>
      </c>
      <c r="O324" s="13"/>
    </row>
    <row r="325" spans="1:22" x14ac:dyDescent="0.25">
      <c r="A325" s="10">
        <v>42419</v>
      </c>
      <c r="B325" s="26">
        <v>0.40277777777777773</v>
      </c>
      <c r="C325" s="4">
        <v>7.45</v>
      </c>
      <c r="D325" s="11">
        <v>12.54</v>
      </c>
      <c r="E325" s="12">
        <v>101.6</v>
      </c>
      <c r="F325" s="12"/>
      <c r="G325" s="5">
        <v>6.4</v>
      </c>
      <c r="H325" s="4">
        <v>18.510000000000002</v>
      </c>
      <c r="I325" s="5">
        <v>30.3</v>
      </c>
      <c r="J325" s="5">
        <v>47.1</v>
      </c>
      <c r="K325" s="109">
        <v>1.6802108732480441E-2</v>
      </c>
      <c r="M325" s="13"/>
      <c r="N325" s="12">
        <v>4.5</v>
      </c>
      <c r="O325" s="12"/>
    </row>
    <row r="326" spans="1:22" x14ac:dyDescent="0.25">
      <c r="A326" s="10">
        <v>42431</v>
      </c>
      <c r="B326" s="26">
        <v>0.41666666666666669</v>
      </c>
      <c r="C326" s="4">
        <v>7.41</v>
      </c>
      <c r="D326" s="11">
        <v>12.78</v>
      </c>
      <c r="E326" s="12">
        <v>102.5</v>
      </c>
      <c r="F326" s="12"/>
      <c r="G326" s="5">
        <v>6</v>
      </c>
      <c r="H326" s="4">
        <v>15.07</v>
      </c>
      <c r="I326" s="5">
        <v>35.9</v>
      </c>
      <c r="J326" s="5">
        <v>56.3</v>
      </c>
      <c r="K326" s="5">
        <v>0</v>
      </c>
      <c r="M326" s="3"/>
      <c r="N326" s="13">
        <v>2</v>
      </c>
      <c r="O326" s="13"/>
    </row>
    <row r="327" spans="1:22" x14ac:dyDescent="0.25">
      <c r="A327" s="10">
        <v>42443</v>
      </c>
      <c r="B327" s="26">
        <v>0.4201388888888889</v>
      </c>
      <c r="C327" s="4">
        <v>7.77</v>
      </c>
      <c r="D327" s="11">
        <v>12.78</v>
      </c>
      <c r="E327" s="12">
        <v>102.1</v>
      </c>
      <c r="F327" s="12"/>
      <c r="G327" s="5">
        <v>5.8</v>
      </c>
      <c r="H327" s="4">
        <v>5.27</v>
      </c>
      <c r="I327" s="5">
        <v>36.4</v>
      </c>
      <c r="J327" s="5">
        <v>57.6</v>
      </c>
      <c r="K327" s="5">
        <v>2.0914102181458814E-2</v>
      </c>
      <c r="M327" s="3"/>
      <c r="N327" s="13">
        <v>2</v>
      </c>
      <c r="O327" s="13"/>
    </row>
    <row r="328" spans="1:22" x14ac:dyDescent="0.25">
      <c r="A328" s="10">
        <v>42458</v>
      </c>
      <c r="B328" s="26">
        <v>0.42708333333333331</v>
      </c>
      <c r="C328" s="4">
        <v>7.79</v>
      </c>
      <c r="D328" s="11">
        <v>12.44</v>
      </c>
      <c r="E328" s="12">
        <v>102.6</v>
      </c>
      <c r="F328" s="12"/>
      <c r="G328" s="5">
        <v>7.1</v>
      </c>
      <c r="H328" s="4">
        <v>4.01</v>
      </c>
      <c r="I328" s="5">
        <v>38.799999999999997</v>
      </c>
      <c r="J328" s="5">
        <v>59</v>
      </c>
      <c r="K328" s="5">
        <v>2.1467648034524809E-2</v>
      </c>
      <c r="M328" s="3"/>
      <c r="N328" s="13">
        <v>1</v>
      </c>
      <c r="O328" s="13"/>
      <c r="P328" s="52">
        <v>7.0000000000000007E-2</v>
      </c>
      <c r="Q328" s="53">
        <v>0.25</v>
      </c>
      <c r="R328" s="4">
        <v>0.05</v>
      </c>
      <c r="S328" s="52">
        <v>5.0000000000000001E-3</v>
      </c>
      <c r="T328" s="53">
        <v>7.0000000000000007E-2</v>
      </c>
      <c r="U328" s="53">
        <v>0.01</v>
      </c>
      <c r="V328" s="54">
        <v>5</v>
      </c>
    </row>
    <row r="329" spans="1:22" x14ac:dyDescent="0.25">
      <c r="A329" s="10">
        <v>42474</v>
      </c>
      <c r="B329" s="26">
        <v>0.42708333333333331</v>
      </c>
      <c r="C329" s="4">
        <v>8.01</v>
      </c>
      <c r="D329" s="11">
        <v>11.82</v>
      </c>
      <c r="E329" s="12">
        <v>100.6</v>
      </c>
      <c r="F329" s="12"/>
      <c r="G329" s="5">
        <v>8.1999999999999993</v>
      </c>
      <c r="H329" s="4">
        <v>3.31</v>
      </c>
      <c r="I329" s="5">
        <v>34.6</v>
      </c>
      <c r="J329" s="5">
        <v>50.9</v>
      </c>
      <c r="K329" s="5">
        <v>1.8281812552392557E-2</v>
      </c>
      <c r="M329" s="3"/>
      <c r="N329" s="12">
        <v>4.5</v>
      </c>
      <c r="O329" s="12"/>
    </row>
    <row r="330" spans="1:22" x14ac:dyDescent="0.25">
      <c r="A330" s="10">
        <v>42488</v>
      </c>
      <c r="B330" s="26">
        <v>0.41319444444444442</v>
      </c>
      <c r="C330" s="4">
        <v>8.17</v>
      </c>
      <c r="D330" s="11">
        <v>11.25</v>
      </c>
      <c r="E330" s="12">
        <v>98.1</v>
      </c>
      <c r="F330" s="12"/>
      <c r="G330" s="5">
        <v>9.4</v>
      </c>
      <c r="H330" s="4">
        <v>2.25</v>
      </c>
      <c r="I330" s="5">
        <v>36.6</v>
      </c>
      <c r="J330" s="5">
        <v>52.2</v>
      </c>
      <c r="K330" s="5">
        <v>1.8790295988519258E-2</v>
      </c>
      <c r="M330" s="3"/>
      <c r="N330" s="12">
        <v>4.5</v>
      </c>
      <c r="O330" s="12"/>
    </row>
    <row r="331" spans="1:22" x14ac:dyDescent="0.25">
      <c r="A331" s="10">
        <v>42501</v>
      </c>
      <c r="B331" s="26">
        <v>0.41319444444444442</v>
      </c>
      <c r="C331" s="4">
        <v>8.01</v>
      </c>
      <c r="D331" s="11">
        <v>12.08</v>
      </c>
      <c r="E331" s="12">
        <v>108.9</v>
      </c>
      <c r="F331" s="12"/>
      <c r="G331" s="5">
        <v>10.7</v>
      </c>
      <c r="H331" s="4">
        <v>3.3</v>
      </c>
      <c r="I331" s="5">
        <v>32.299999999999997</v>
      </c>
      <c r="J331" s="5">
        <v>44.4</v>
      </c>
      <c r="K331" s="5">
        <v>1.5757047455201022E-2</v>
      </c>
      <c r="M331" s="6"/>
      <c r="N331" s="12">
        <v>4.5</v>
      </c>
      <c r="O331" s="12"/>
    </row>
    <row r="332" spans="1:22" x14ac:dyDescent="0.25">
      <c r="A332" s="10">
        <v>42514</v>
      </c>
      <c r="B332" s="26">
        <v>0.40625</v>
      </c>
      <c r="C332" s="13"/>
      <c r="D332" s="11">
        <v>11.69</v>
      </c>
      <c r="E332" s="12">
        <v>103.1</v>
      </c>
      <c r="F332" s="12"/>
      <c r="G332" s="5">
        <v>9.8000000000000007</v>
      </c>
      <c r="H332" s="4">
        <v>2.08</v>
      </c>
      <c r="I332" s="5">
        <v>31.1</v>
      </c>
      <c r="J332" s="5">
        <v>43.8</v>
      </c>
      <c r="K332" s="5">
        <v>0</v>
      </c>
      <c r="M332" s="13"/>
      <c r="N332" s="12">
        <v>7.8</v>
      </c>
      <c r="O332" s="12"/>
    </row>
    <row r="333" spans="1:22" x14ac:dyDescent="0.25">
      <c r="A333" s="10">
        <v>42528</v>
      </c>
      <c r="B333" s="26">
        <v>0.41666666666666669</v>
      </c>
      <c r="C333" s="3"/>
      <c r="D333" s="11">
        <v>10.62</v>
      </c>
      <c r="E333" s="12">
        <v>101</v>
      </c>
      <c r="F333" s="12"/>
      <c r="G333" s="5">
        <v>13.1</v>
      </c>
      <c r="H333" s="4">
        <v>9.7200000000000006</v>
      </c>
      <c r="I333" s="3"/>
      <c r="J333" s="3"/>
      <c r="K333" s="3"/>
      <c r="M333" s="3"/>
      <c r="N333" s="12">
        <v>9.3000000000000007</v>
      </c>
      <c r="O333" s="12"/>
    </row>
    <row r="334" spans="1:22" x14ac:dyDescent="0.25">
      <c r="A334" s="10">
        <v>42544</v>
      </c>
      <c r="B334" s="26">
        <v>0.4513888888888889</v>
      </c>
      <c r="C334" s="3"/>
      <c r="D334" s="11">
        <v>9.5</v>
      </c>
      <c r="E334" s="12">
        <v>90.5</v>
      </c>
      <c r="F334" s="12"/>
      <c r="G334" s="5">
        <v>13.2</v>
      </c>
      <c r="H334" s="4">
        <v>1.72</v>
      </c>
      <c r="I334" s="5">
        <v>37.299999999999997</v>
      </c>
      <c r="J334" s="5">
        <v>48.2</v>
      </c>
      <c r="K334" s="5">
        <v>1.7229402480441337E-2</v>
      </c>
      <c r="M334" s="3"/>
      <c r="N334" s="12">
        <v>6.8</v>
      </c>
      <c r="O334" s="12"/>
      <c r="P334" s="52">
        <v>0.02</v>
      </c>
      <c r="Q334" s="53">
        <v>0.25</v>
      </c>
      <c r="R334" s="4">
        <v>0.05</v>
      </c>
      <c r="S334" s="52">
        <v>5.0000000000000001E-3</v>
      </c>
      <c r="T334" s="53">
        <v>0.02</v>
      </c>
      <c r="U334" s="53">
        <v>0.01</v>
      </c>
      <c r="V334" s="54">
        <v>2</v>
      </c>
    </row>
    <row r="335" spans="1:22" x14ac:dyDescent="0.25">
      <c r="A335" s="10">
        <v>42556</v>
      </c>
      <c r="B335" s="26">
        <v>0.39930555555555558</v>
      </c>
      <c r="C335" s="3"/>
      <c r="D335" s="11">
        <v>10.85</v>
      </c>
      <c r="E335" s="12">
        <v>101</v>
      </c>
      <c r="F335" s="12"/>
      <c r="G335" s="5">
        <v>12.1</v>
      </c>
      <c r="H335" s="4">
        <v>3.15</v>
      </c>
      <c r="I335" s="5">
        <v>33.4</v>
      </c>
      <c r="J335" s="5">
        <v>44.3</v>
      </c>
      <c r="K335" s="5">
        <v>1.5718446508555407E-2</v>
      </c>
      <c r="M335" s="3"/>
      <c r="N335" s="12">
        <v>4.5</v>
      </c>
      <c r="O335" s="12"/>
    </row>
    <row r="336" spans="1:22" x14ac:dyDescent="0.25">
      <c r="A336" s="10">
        <v>42572</v>
      </c>
      <c r="B336" s="26">
        <v>0.40625</v>
      </c>
      <c r="C336" s="3"/>
      <c r="D336" s="11">
        <v>10.91</v>
      </c>
      <c r="E336" s="12">
        <v>108.2</v>
      </c>
      <c r="F336" s="12"/>
      <c r="G336" s="5">
        <v>15</v>
      </c>
      <c r="H336" s="4">
        <v>1.92</v>
      </c>
      <c r="I336" s="5">
        <v>39.4</v>
      </c>
      <c r="J336" s="5">
        <v>48.7</v>
      </c>
      <c r="K336" s="5">
        <v>1.7423911321654835E-2</v>
      </c>
      <c r="M336" s="3"/>
      <c r="N336" s="3">
        <v>1</v>
      </c>
      <c r="O336" s="3"/>
    </row>
    <row r="337" spans="1:22" x14ac:dyDescent="0.25">
      <c r="A337" s="10">
        <v>42584</v>
      </c>
      <c r="B337" s="26">
        <v>0.44097222222222227</v>
      </c>
      <c r="C337" s="13"/>
      <c r="D337" s="11">
        <v>8.89</v>
      </c>
      <c r="E337" s="12">
        <v>89.7</v>
      </c>
      <c r="F337" s="12"/>
      <c r="G337" s="5">
        <v>15.8</v>
      </c>
      <c r="H337" s="4">
        <v>4.08</v>
      </c>
      <c r="I337" s="5">
        <v>41.6</v>
      </c>
      <c r="J337" s="5">
        <v>50.5</v>
      </c>
      <c r="K337" s="108">
        <f>((J337/1000)^1.0878)*0.4665</f>
        <v>1.8125584038174741E-2</v>
      </c>
      <c r="M337" s="13"/>
      <c r="N337" s="13">
        <v>13</v>
      </c>
      <c r="O337" s="13"/>
    </row>
    <row r="338" spans="1:22" x14ac:dyDescent="0.25">
      <c r="A338" s="10">
        <v>42598</v>
      </c>
      <c r="B338" s="26">
        <v>0.43055555555555558</v>
      </c>
      <c r="C338" s="4">
        <v>7.79</v>
      </c>
      <c r="D338" s="11">
        <v>9.16</v>
      </c>
      <c r="E338" s="12">
        <v>95.4</v>
      </c>
      <c r="F338" s="12"/>
      <c r="G338" s="5">
        <v>17.3</v>
      </c>
      <c r="H338" s="4">
        <v>5.41</v>
      </c>
      <c r="I338" s="5">
        <v>47.1</v>
      </c>
      <c r="J338" s="5">
        <v>55.2</v>
      </c>
      <c r="K338" s="5">
        <v>1.9967926841473745E-2</v>
      </c>
      <c r="M338" s="3"/>
      <c r="N338" s="13">
        <v>11</v>
      </c>
      <c r="O338" s="13"/>
    </row>
    <row r="339" spans="1:22" x14ac:dyDescent="0.25">
      <c r="A339" s="10">
        <v>42614</v>
      </c>
      <c r="B339" s="26">
        <v>0.41319444444444442</v>
      </c>
      <c r="C339" s="4">
        <v>8.19</v>
      </c>
      <c r="D339" s="11">
        <v>8.3699999999999992</v>
      </c>
      <c r="E339" s="12">
        <v>82.9</v>
      </c>
      <c r="F339" s="12"/>
      <c r="G339" s="5">
        <v>15.1</v>
      </c>
      <c r="H339" s="4">
        <v>6.33</v>
      </c>
      <c r="I339" s="5">
        <v>46.2</v>
      </c>
      <c r="J339" s="5">
        <v>57</v>
      </c>
      <c r="K339" s="5">
        <v>2.0677227976397407E-2</v>
      </c>
      <c r="M339" s="13"/>
      <c r="N339" s="13">
        <v>350</v>
      </c>
      <c r="O339" s="13"/>
    </row>
    <row r="340" spans="1:22" x14ac:dyDescent="0.25">
      <c r="A340" s="10">
        <v>42626</v>
      </c>
      <c r="B340" s="26">
        <v>0.4201388888888889</v>
      </c>
      <c r="C340" s="4">
        <v>8.35</v>
      </c>
      <c r="D340" s="11">
        <v>8.73</v>
      </c>
      <c r="E340" s="12">
        <v>83.9</v>
      </c>
      <c r="F340" s="12"/>
      <c r="G340" s="5">
        <v>13.9</v>
      </c>
      <c r="H340" s="4">
        <v>3.01</v>
      </c>
      <c r="I340" s="5">
        <v>44.8</v>
      </c>
      <c r="J340" s="5">
        <v>56.9</v>
      </c>
      <c r="K340" s="5">
        <v>2.0637770160018099E-2</v>
      </c>
      <c r="M340" s="3"/>
      <c r="N340" s="12">
        <v>4.5</v>
      </c>
      <c r="O340" s="12"/>
    </row>
    <row r="341" spans="1:22" x14ac:dyDescent="0.25">
      <c r="A341" s="10">
        <v>42641</v>
      </c>
      <c r="B341" s="26">
        <v>0.4375</v>
      </c>
      <c r="C341" s="4">
        <v>8.56</v>
      </c>
      <c r="D341" s="11">
        <v>10.220000000000001</v>
      </c>
      <c r="E341" s="12">
        <v>98.1</v>
      </c>
      <c r="F341" s="12"/>
      <c r="G341" s="5">
        <v>13.8</v>
      </c>
      <c r="H341" s="4">
        <v>4.62</v>
      </c>
      <c r="I341" s="5">
        <v>45.2</v>
      </c>
      <c r="J341" s="5">
        <v>57.4</v>
      </c>
      <c r="K341" s="5">
        <v>2.0835119928557699E-2</v>
      </c>
      <c r="M341" s="13"/>
      <c r="N341" s="12">
        <v>6.8</v>
      </c>
      <c r="O341" s="12"/>
      <c r="P341" s="52">
        <v>0.03</v>
      </c>
      <c r="Q341" s="53">
        <v>0.25</v>
      </c>
      <c r="R341" s="4">
        <v>0.05</v>
      </c>
      <c r="S341" s="52">
        <v>0.01</v>
      </c>
      <c r="T341" s="53">
        <v>0.03</v>
      </c>
      <c r="U341" s="53">
        <v>0.01</v>
      </c>
      <c r="V341" s="54">
        <v>6</v>
      </c>
    </row>
    <row r="342" spans="1:22" x14ac:dyDescent="0.25">
      <c r="A342" s="110">
        <v>42654</v>
      </c>
      <c r="B342" s="26">
        <v>0.43055555555555558</v>
      </c>
      <c r="C342" s="111">
        <v>8.52</v>
      </c>
      <c r="D342" s="112">
        <v>11.22</v>
      </c>
      <c r="E342" s="113">
        <v>99.8</v>
      </c>
      <c r="F342" s="113"/>
      <c r="G342" s="114">
        <v>10.7</v>
      </c>
      <c r="H342" s="111">
        <v>13.74</v>
      </c>
      <c r="I342" s="114">
        <v>31.9</v>
      </c>
      <c r="J342" s="114">
        <v>44</v>
      </c>
      <c r="K342" s="114">
        <v>1.5602689630206069E-2</v>
      </c>
      <c r="L342" s="114"/>
      <c r="M342" s="115"/>
      <c r="N342" s="115">
        <v>31</v>
      </c>
      <c r="O342" s="115"/>
      <c r="P342" s="116"/>
      <c r="Q342" s="116"/>
      <c r="R342" s="116"/>
      <c r="S342" s="116"/>
      <c r="T342" s="116"/>
      <c r="U342" s="116"/>
      <c r="V342" s="116"/>
    </row>
    <row r="343" spans="1:22" x14ac:dyDescent="0.25">
      <c r="A343" s="110">
        <v>42669</v>
      </c>
      <c r="B343" s="26">
        <v>0.41319444444444442</v>
      </c>
      <c r="C343" s="111">
        <v>8.1300000000000008</v>
      </c>
      <c r="D343" s="112">
        <v>10.73</v>
      </c>
      <c r="E343" s="113">
        <v>96.1</v>
      </c>
      <c r="F343" s="113"/>
      <c r="G343" s="114">
        <v>10</v>
      </c>
      <c r="H343" s="111">
        <v>10.74</v>
      </c>
      <c r="I343" s="114">
        <v>37.200000000000003</v>
      </c>
      <c r="J343" s="114">
        <v>52.3</v>
      </c>
      <c r="K343" s="114">
        <v>0</v>
      </c>
      <c r="L343" s="114"/>
      <c r="M343" s="115"/>
      <c r="N343" s="115">
        <v>23</v>
      </c>
      <c r="O343" s="115"/>
      <c r="P343" s="116"/>
      <c r="Q343" s="116"/>
      <c r="R343" s="116"/>
      <c r="S343" s="116"/>
      <c r="T343" s="116"/>
      <c r="U343" s="116"/>
      <c r="V343" s="116"/>
    </row>
    <row r="344" spans="1:22" x14ac:dyDescent="0.25">
      <c r="A344" s="110">
        <v>42682</v>
      </c>
      <c r="B344" s="26">
        <v>0.4145833333333333</v>
      </c>
      <c r="C344" s="111">
        <v>7.74</v>
      </c>
      <c r="D344" s="112">
        <v>10.199999999999999</v>
      </c>
      <c r="E344" s="113">
        <v>89.9</v>
      </c>
      <c r="F344" s="113"/>
      <c r="G344" s="114">
        <v>10.4</v>
      </c>
      <c r="H344" s="111">
        <v>7.36</v>
      </c>
      <c r="I344" s="114">
        <v>41.9</v>
      </c>
      <c r="J344" s="114">
        <v>58.3</v>
      </c>
      <c r="K344" s="114">
        <v>2.1190729217311823E-2</v>
      </c>
      <c r="L344" s="114"/>
      <c r="M344" s="121"/>
      <c r="N344" s="115">
        <v>2</v>
      </c>
      <c r="O344" s="115"/>
      <c r="P344" s="116"/>
      <c r="Q344" s="116"/>
      <c r="R344" s="116"/>
      <c r="S344" s="116"/>
      <c r="T344" s="116"/>
      <c r="U344" s="116"/>
      <c r="V344" s="116"/>
    </row>
    <row r="345" spans="1:22" x14ac:dyDescent="0.25">
      <c r="A345" s="110">
        <v>42696</v>
      </c>
      <c r="B345" s="26">
        <v>0.4201388888888889</v>
      </c>
      <c r="C345" s="111">
        <v>8.4</v>
      </c>
      <c r="D345" s="112">
        <v>10.91</v>
      </c>
      <c r="E345" s="113">
        <v>92.5</v>
      </c>
      <c r="F345" s="113"/>
      <c r="G345" s="114">
        <v>8.1999999999999993</v>
      </c>
      <c r="H345" s="111">
        <v>7.19</v>
      </c>
      <c r="I345" s="114">
        <v>34.9</v>
      </c>
      <c r="J345" s="114">
        <v>51.2</v>
      </c>
      <c r="K345" s="114">
        <v>1.8399054745528158E-2</v>
      </c>
      <c r="L345" s="114"/>
      <c r="M345" s="121"/>
      <c r="N345" s="113">
        <v>4.5</v>
      </c>
      <c r="O345" s="113"/>
      <c r="P345" s="116"/>
      <c r="Q345" s="116"/>
      <c r="R345" s="116"/>
      <c r="S345" s="116"/>
      <c r="T345" s="116"/>
      <c r="U345" s="116"/>
      <c r="V345" s="116"/>
    </row>
    <row r="346" spans="1:22" x14ac:dyDescent="0.25">
      <c r="A346" s="110">
        <v>42713</v>
      </c>
      <c r="B346" s="26">
        <v>0.4375</v>
      </c>
      <c r="C346" s="111">
        <v>7.89</v>
      </c>
      <c r="D346" s="112">
        <v>12.44</v>
      </c>
      <c r="E346" s="113">
        <v>95.2</v>
      </c>
      <c r="F346" s="113"/>
      <c r="G346" s="114">
        <v>4.2</v>
      </c>
      <c r="H346" s="111">
        <v>3.51</v>
      </c>
      <c r="I346" s="114">
        <v>34.4</v>
      </c>
      <c r="J346" s="114">
        <v>57</v>
      </c>
      <c r="K346" s="114">
        <v>0</v>
      </c>
      <c r="L346" s="114"/>
      <c r="M346" s="121"/>
      <c r="N346" s="115">
        <v>2</v>
      </c>
      <c r="O346" s="115"/>
      <c r="P346" s="116"/>
      <c r="Q346" s="116"/>
      <c r="R346" s="116"/>
      <c r="S346" s="116"/>
      <c r="T346" s="116"/>
      <c r="U346" s="116"/>
      <c r="V346" s="116"/>
    </row>
    <row r="347" spans="1:22" x14ac:dyDescent="0.25">
      <c r="A347" s="110">
        <v>42725</v>
      </c>
      <c r="B347" s="26">
        <v>0.47916666666666669</v>
      </c>
      <c r="C347" s="121"/>
      <c r="D347" s="112">
        <v>12.54</v>
      </c>
      <c r="E347" s="113">
        <v>98.1</v>
      </c>
      <c r="F347" s="113"/>
      <c r="G347" s="114">
        <v>5</v>
      </c>
      <c r="H347" s="111">
        <v>5.8</v>
      </c>
      <c r="I347" s="114">
        <v>39.6</v>
      </c>
      <c r="J347" s="114">
        <v>64.099999999999994</v>
      </c>
      <c r="K347" s="117">
        <v>2.3493721303803543E-2</v>
      </c>
      <c r="L347" s="117"/>
      <c r="M347" s="111"/>
      <c r="N347" s="113">
        <v>7.8</v>
      </c>
      <c r="O347" s="113"/>
      <c r="P347" s="118">
        <v>0.17</v>
      </c>
      <c r="Q347" s="119">
        <v>0.25</v>
      </c>
      <c r="R347" s="4">
        <v>0.05</v>
      </c>
      <c r="S347" s="118">
        <v>0.01</v>
      </c>
      <c r="T347" s="119">
        <v>0.17</v>
      </c>
      <c r="U347" s="119">
        <v>0.01</v>
      </c>
      <c r="V347" s="120">
        <v>2</v>
      </c>
    </row>
    <row r="348" spans="1:22" x14ac:dyDescent="0.25">
      <c r="A348" s="110">
        <v>42739</v>
      </c>
      <c r="B348" s="26">
        <v>0.4236111111111111</v>
      </c>
      <c r="C348" s="111">
        <v>7.43</v>
      </c>
      <c r="D348" s="112">
        <v>13.53</v>
      </c>
      <c r="E348" s="113">
        <v>96.9</v>
      </c>
      <c r="F348" s="113"/>
      <c r="G348" s="114">
        <v>1.6</v>
      </c>
      <c r="H348" s="115"/>
      <c r="I348" s="114">
        <v>37.1</v>
      </c>
      <c r="J348" s="114">
        <v>67</v>
      </c>
      <c r="K348" s="114">
        <v>2.4652207720700998E-2</v>
      </c>
      <c r="L348" s="114"/>
      <c r="M348" s="121"/>
      <c r="N348" s="115">
        <v>23</v>
      </c>
      <c r="O348" s="115"/>
      <c r="P348" s="116"/>
      <c r="Q348" s="116"/>
      <c r="R348" s="116"/>
      <c r="S348" s="116"/>
      <c r="T348" s="116"/>
      <c r="U348" s="116"/>
      <c r="V348" s="116"/>
    </row>
    <row r="349" spans="1:22" x14ac:dyDescent="0.25">
      <c r="A349" s="110">
        <v>42752</v>
      </c>
      <c r="B349" s="26">
        <v>0.40972222222222227</v>
      </c>
      <c r="C349" s="111">
        <v>7.37</v>
      </c>
      <c r="D349" s="112">
        <v>13.43</v>
      </c>
      <c r="E349" s="113">
        <v>104.3</v>
      </c>
      <c r="F349" s="113"/>
      <c r="G349" s="114">
        <v>4.3</v>
      </c>
      <c r="H349" s="121"/>
      <c r="I349" s="114">
        <v>42.4</v>
      </c>
      <c r="J349" s="114">
        <v>70.2</v>
      </c>
      <c r="K349" s="114">
        <v>2.5935651307287567E-2</v>
      </c>
      <c r="L349" s="114"/>
      <c r="M349" s="121"/>
      <c r="N349" s="113">
        <v>6.1</v>
      </c>
      <c r="O349" s="113"/>
      <c r="P349" s="116"/>
      <c r="Q349" s="116"/>
      <c r="R349" s="116"/>
      <c r="S349" s="116"/>
      <c r="T349" s="116"/>
      <c r="U349" s="116"/>
      <c r="V349" s="116"/>
    </row>
    <row r="350" spans="1:22" x14ac:dyDescent="0.25">
      <c r="A350" s="110">
        <v>42767</v>
      </c>
      <c r="B350" s="26">
        <v>0.39930555555555558</v>
      </c>
      <c r="C350" s="111">
        <v>8.1300000000000008</v>
      </c>
      <c r="D350" s="112">
        <v>12.52</v>
      </c>
      <c r="E350" s="113">
        <v>93.9</v>
      </c>
      <c r="F350" s="113"/>
      <c r="G350" s="114">
        <v>3.8</v>
      </c>
      <c r="H350" s="115"/>
      <c r="I350" s="115"/>
      <c r="J350" s="115"/>
      <c r="K350" s="115"/>
      <c r="L350" s="115"/>
      <c r="M350" s="121"/>
      <c r="N350" s="113">
        <v>4.5</v>
      </c>
      <c r="O350" s="113"/>
      <c r="P350" s="116"/>
      <c r="Q350" s="116"/>
      <c r="R350" s="116"/>
      <c r="S350" s="116"/>
      <c r="T350" s="116"/>
      <c r="U350" s="116"/>
      <c r="V350" s="116"/>
    </row>
    <row r="351" spans="1:22" x14ac:dyDescent="0.25">
      <c r="A351" s="110">
        <v>42782</v>
      </c>
      <c r="B351" s="26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21"/>
      <c r="N351" s="121"/>
      <c r="O351" s="121"/>
      <c r="P351" s="116"/>
      <c r="Q351" s="116"/>
      <c r="R351" s="116"/>
      <c r="S351" s="116"/>
      <c r="T351" s="116"/>
      <c r="U351" s="116"/>
      <c r="V351" s="116"/>
    </row>
    <row r="352" spans="1:22" x14ac:dyDescent="0.25">
      <c r="A352" s="110">
        <v>42794</v>
      </c>
      <c r="B352" s="26">
        <v>0.43402777777777773</v>
      </c>
      <c r="C352" s="111">
        <v>7.69</v>
      </c>
      <c r="D352" s="112">
        <v>13.26</v>
      </c>
      <c r="E352" s="113">
        <v>100.7</v>
      </c>
      <c r="F352" s="113"/>
      <c r="G352" s="114">
        <v>4</v>
      </c>
      <c r="H352" s="121"/>
      <c r="I352" s="114">
        <v>38.799999999999997</v>
      </c>
      <c r="J352" s="114">
        <v>64.8</v>
      </c>
      <c r="K352" s="114">
        <v>2.3772942474819741E-2</v>
      </c>
      <c r="L352" s="114"/>
      <c r="M352" s="121"/>
      <c r="N352" s="114">
        <v>4.5</v>
      </c>
      <c r="O352" s="114"/>
      <c r="P352" s="116"/>
      <c r="Q352" s="116"/>
      <c r="R352" s="116"/>
      <c r="S352" s="116"/>
      <c r="T352" s="116"/>
      <c r="U352" s="116"/>
      <c r="V352" s="116"/>
    </row>
    <row r="353" spans="1:22" x14ac:dyDescent="0.25">
      <c r="A353" s="110">
        <v>42809</v>
      </c>
      <c r="B353" s="26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21"/>
      <c r="N353" s="234"/>
      <c r="O353" s="234"/>
      <c r="P353" s="116"/>
      <c r="Q353" s="116"/>
      <c r="R353" s="116"/>
      <c r="S353" s="116"/>
      <c r="T353" s="116"/>
      <c r="U353" s="116"/>
      <c r="V353" s="116"/>
    </row>
    <row r="354" spans="1:22" x14ac:dyDescent="0.25">
      <c r="A354" s="110">
        <v>42824</v>
      </c>
      <c r="B354" s="26">
        <v>0.4236111111111111</v>
      </c>
      <c r="C354" s="115"/>
      <c r="D354" s="112">
        <v>12.64</v>
      </c>
      <c r="E354" s="113">
        <v>99.8</v>
      </c>
      <c r="F354" s="113"/>
      <c r="G354" s="114">
        <v>5.7</v>
      </c>
      <c r="H354" s="111">
        <v>28.3</v>
      </c>
      <c r="I354" s="114">
        <v>26</v>
      </c>
      <c r="J354" s="114">
        <v>41.2</v>
      </c>
      <c r="K354" s="114">
        <v>1.452569228287961E-2</v>
      </c>
      <c r="L354" s="114"/>
      <c r="M354" s="121"/>
      <c r="N354" s="115">
        <v>13</v>
      </c>
      <c r="O354" s="115"/>
      <c r="P354" s="118">
        <v>0.13</v>
      </c>
      <c r="Q354" s="119">
        <v>0.25</v>
      </c>
      <c r="R354" s="118">
        <v>7.5999999999999998E-2</v>
      </c>
      <c r="S354" s="119">
        <v>0.03</v>
      </c>
      <c r="T354" s="119">
        <v>0.12</v>
      </c>
      <c r="U354" s="119">
        <v>0.01</v>
      </c>
      <c r="V354" s="120">
        <v>53</v>
      </c>
    </row>
    <row r="355" spans="1:22" x14ac:dyDescent="0.25">
      <c r="A355" s="110">
        <v>42836</v>
      </c>
      <c r="B355" s="26">
        <v>0.41666666666666669</v>
      </c>
      <c r="C355" s="115"/>
      <c r="D355" s="112">
        <v>12.57</v>
      </c>
      <c r="E355" s="113">
        <v>102</v>
      </c>
      <c r="F355" s="113"/>
      <c r="G355" s="114">
        <v>6.6</v>
      </c>
      <c r="H355" s="111">
        <v>4.2300000000000004</v>
      </c>
      <c r="I355" s="114">
        <v>34.799999999999997</v>
      </c>
      <c r="J355" s="114">
        <v>53.6</v>
      </c>
      <c r="K355" s="114">
        <v>1.9339137726744331E-2</v>
      </c>
      <c r="L355" s="114"/>
      <c r="M355" s="121"/>
      <c r="N355" s="115">
        <v>1</v>
      </c>
      <c r="O355" s="115"/>
      <c r="P355" s="116"/>
      <c r="Q355" s="116"/>
      <c r="R355" s="116"/>
      <c r="S355" s="116"/>
      <c r="T355" s="116"/>
      <c r="U355" s="116"/>
      <c r="V355" s="116"/>
    </row>
    <row r="356" spans="1:22" x14ac:dyDescent="0.25">
      <c r="A356" s="110">
        <v>42850</v>
      </c>
      <c r="B356" s="26">
        <v>0.41666666666666669</v>
      </c>
      <c r="C356" s="111">
        <v>7.81</v>
      </c>
      <c r="D356" s="112">
        <v>11.76</v>
      </c>
      <c r="E356" s="113">
        <v>100.3</v>
      </c>
      <c r="F356" s="113"/>
      <c r="G356" s="114">
        <v>8.4</v>
      </c>
      <c r="H356" s="111">
        <v>3.62</v>
      </c>
      <c r="I356" s="114">
        <v>34.299999999999997</v>
      </c>
      <c r="J356" s="114">
        <v>50.2</v>
      </c>
      <c r="K356" s="114">
        <v>0</v>
      </c>
      <c r="L356" s="114"/>
      <c r="M356" s="121"/>
      <c r="N356" s="113">
        <v>4.5</v>
      </c>
      <c r="O356" s="113"/>
      <c r="P356" s="116"/>
      <c r="Q356" s="116"/>
      <c r="R356" s="116"/>
      <c r="S356" s="116"/>
      <c r="T356" s="116"/>
      <c r="U356" s="116"/>
      <c r="V356" s="116"/>
    </row>
    <row r="357" spans="1:22" x14ac:dyDescent="0.25">
      <c r="A357" s="110">
        <v>42864</v>
      </c>
      <c r="B357" s="26">
        <v>0.40972222222222227</v>
      </c>
      <c r="C357" s="111">
        <v>8.11</v>
      </c>
      <c r="D357" s="112">
        <v>11.87</v>
      </c>
      <c r="E357" s="113">
        <v>100.5</v>
      </c>
      <c r="F357" s="113"/>
      <c r="G357" s="114">
        <v>8.3000000000000007</v>
      </c>
      <c r="H357" s="111">
        <v>5.72</v>
      </c>
      <c r="I357" s="114">
        <v>31.7</v>
      </c>
      <c r="J357" s="114">
        <v>46.5</v>
      </c>
      <c r="K357" s="114">
        <v>1.6569407169330152E-2</v>
      </c>
      <c r="L357" s="114"/>
      <c r="M357" s="121"/>
      <c r="N357" s="113">
        <v>4.5</v>
      </c>
      <c r="O357" s="113"/>
      <c r="P357" s="116"/>
      <c r="Q357" s="116"/>
      <c r="R357" s="116"/>
      <c r="S357" s="116"/>
      <c r="T357" s="116"/>
      <c r="U357" s="116"/>
      <c r="V357" s="116"/>
    </row>
    <row r="358" spans="1:22" x14ac:dyDescent="0.25">
      <c r="A358" s="110">
        <v>42880</v>
      </c>
      <c r="B358" s="26">
        <v>0.40625</v>
      </c>
      <c r="C358" s="111">
        <v>7.93</v>
      </c>
      <c r="D358" s="112">
        <v>12.02</v>
      </c>
      <c r="E358" s="113">
        <v>102.1</v>
      </c>
      <c r="F358" s="113"/>
      <c r="G358" s="114">
        <v>8.3000000000000007</v>
      </c>
      <c r="H358" s="111">
        <v>13</v>
      </c>
      <c r="I358" s="114">
        <v>24.2</v>
      </c>
      <c r="J358" s="114">
        <v>35.6</v>
      </c>
      <c r="K358" s="114">
        <v>1.2391359468597278E-2</v>
      </c>
      <c r="L358" s="114"/>
      <c r="M358" s="121"/>
      <c r="N358" s="115">
        <v>17</v>
      </c>
      <c r="O358" s="115"/>
      <c r="P358" s="116"/>
      <c r="Q358" s="116"/>
      <c r="R358" s="116"/>
      <c r="S358" s="116"/>
      <c r="T358" s="116"/>
      <c r="U358" s="116"/>
      <c r="V358" s="116"/>
    </row>
    <row r="359" spans="1:22" x14ac:dyDescent="0.25">
      <c r="A359" s="110">
        <v>42893</v>
      </c>
      <c r="B359" s="26">
        <v>0.41666666666666669</v>
      </c>
      <c r="C359" s="111">
        <v>7.89</v>
      </c>
      <c r="D359" s="112">
        <v>11.71</v>
      </c>
      <c r="E359" s="113">
        <v>108.1</v>
      </c>
      <c r="F359" s="113"/>
      <c r="G359" s="114">
        <v>11.4</v>
      </c>
      <c r="H359" s="111">
        <v>6.68</v>
      </c>
      <c r="I359" s="114">
        <v>27.7</v>
      </c>
      <c r="J359" s="114">
        <v>37.4</v>
      </c>
      <c r="K359" s="114">
        <v>1.3074388236739112E-2</v>
      </c>
      <c r="L359" s="114"/>
      <c r="M359" s="121"/>
      <c r="N359" s="113">
        <v>7.8</v>
      </c>
      <c r="O359" s="113"/>
      <c r="P359" s="116"/>
      <c r="Q359" s="116"/>
      <c r="R359" s="116"/>
      <c r="S359" s="116"/>
      <c r="T359" s="116"/>
      <c r="U359" s="116"/>
      <c r="V359" s="116"/>
    </row>
    <row r="360" spans="1:22" x14ac:dyDescent="0.25">
      <c r="A360" s="110">
        <v>42908</v>
      </c>
      <c r="B360" s="26">
        <v>0.4236111111111111</v>
      </c>
      <c r="C360" s="111">
        <v>7.6</v>
      </c>
      <c r="D360" s="112">
        <v>10.99</v>
      </c>
      <c r="E360" s="113">
        <v>98.7</v>
      </c>
      <c r="F360" s="113"/>
      <c r="G360" s="114">
        <v>11.1</v>
      </c>
      <c r="H360" s="111">
        <v>5.94</v>
      </c>
      <c r="I360" s="114">
        <v>26.7</v>
      </c>
      <c r="J360" s="114">
        <v>36.299999999999997</v>
      </c>
      <c r="K360" s="114">
        <v>1.2656629724307882E-2</v>
      </c>
      <c r="L360" s="114"/>
      <c r="M360" s="121"/>
      <c r="N360" s="114">
        <v>7.8</v>
      </c>
      <c r="O360" s="114"/>
      <c r="P360" s="118">
        <v>0.03</v>
      </c>
      <c r="Q360" s="119">
        <v>0.25</v>
      </c>
      <c r="R360" s="4">
        <v>0.05</v>
      </c>
      <c r="S360" s="118">
        <v>5.0000000000000001E-3</v>
      </c>
      <c r="T360" s="119">
        <v>0.03</v>
      </c>
      <c r="U360" s="119">
        <v>0.01</v>
      </c>
      <c r="V360" s="120">
        <v>9</v>
      </c>
    </row>
    <row r="361" spans="1:22" x14ac:dyDescent="0.25">
      <c r="A361" s="110">
        <v>42923</v>
      </c>
      <c r="B361" s="26">
        <v>0.39930555555555558</v>
      </c>
      <c r="C361" s="115"/>
      <c r="D361" s="112">
        <v>10.59</v>
      </c>
      <c r="E361" s="113">
        <v>101.3</v>
      </c>
      <c r="F361" s="113"/>
      <c r="G361" s="114">
        <v>13.8</v>
      </c>
      <c r="H361" s="111">
        <v>2.96</v>
      </c>
      <c r="I361" s="114">
        <v>29.3</v>
      </c>
      <c r="J361" s="114">
        <v>37.200000000000003</v>
      </c>
      <c r="K361" s="114">
        <v>1.2998350935892114E-2</v>
      </c>
      <c r="L361" s="114"/>
      <c r="M361" s="121"/>
      <c r="N361" s="115">
        <v>2</v>
      </c>
      <c r="O361" s="115"/>
      <c r="P361" s="116"/>
      <c r="Q361" s="116"/>
      <c r="R361" s="116"/>
      <c r="S361" s="116"/>
      <c r="T361" s="116"/>
      <c r="U361" s="116"/>
      <c r="V361" s="116"/>
    </row>
    <row r="362" spans="1:22" x14ac:dyDescent="0.25">
      <c r="A362" s="110">
        <v>42934</v>
      </c>
      <c r="B362" s="26">
        <v>0.41666666666666669</v>
      </c>
      <c r="C362" s="114">
        <v>7.9</v>
      </c>
      <c r="D362" s="112">
        <v>11.36</v>
      </c>
      <c r="E362" s="113">
        <v>109.5</v>
      </c>
      <c r="F362" s="113"/>
      <c r="G362" s="114">
        <v>14</v>
      </c>
      <c r="H362" s="111">
        <v>3.18</v>
      </c>
      <c r="I362" s="114">
        <v>36.700000000000003</v>
      </c>
      <c r="J362" s="114">
        <v>46.5</v>
      </c>
      <c r="K362" s="114">
        <v>1.6569407169330152E-2</v>
      </c>
      <c r="L362" s="114"/>
      <c r="M362" s="121"/>
      <c r="N362" s="115">
        <v>1</v>
      </c>
      <c r="O362" s="115"/>
      <c r="P362" s="116"/>
      <c r="Q362" s="116"/>
      <c r="R362" s="116"/>
      <c r="S362" s="116"/>
      <c r="T362" s="116"/>
      <c r="U362" s="116"/>
      <c r="V362" s="116"/>
    </row>
    <row r="363" spans="1:22" x14ac:dyDescent="0.25">
      <c r="A363" s="110">
        <v>42951</v>
      </c>
      <c r="B363" s="26">
        <v>0.40972222222222227</v>
      </c>
      <c r="C363" s="111">
        <v>7.8</v>
      </c>
      <c r="D363" s="112">
        <v>10.34</v>
      </c>
      <c r="E363" s="113">
        <v>104</v>
      </c>
      <c r="F363" s="113"/>
      <c r="G363" s="114">
        <v>15.7</v>
      </c>
      <c r="H363" s="111">
        <v>4.95</v>
      </c>
      <c r="I363" s="114">
        <v>36.9</v>
      </c>
      <c r="J363" s="114">
        <v>44.8</v>
      </c>
      <c r="K363" s="114">
        <v>1.5911527425726334E-2</v>
      </c>
      <c r="L363" s="114"/>
      <c r="M363" s="121"/>
      <c r="N363" s="115">
        <v>33</v>
      </c>
      <c r="O363" s="115"/>
      <c r="P363" s="116"/>
      <c r="Q363" s="116"/>
      <c r="R363" s="116"/>
      <c r="S363" s="116"/>
      <c r="T363" s="116"/>
      <c r="U363" s="116"/>
      <c r="V363" s="116"/>
    </row>
    <row r="364" spans="1:22" x14ac:dyDescent="0.25">
      <c r="A364" s="110">
        <v>42963</v>
      </c>
      <c r="B364" s="26">
        <v>0.41666666666666669</v>
      </c>
      <c r="C364" s="111">
        <v>8</v>
      </c>
      <c r="D364" s="112">
        <v>10</v>
      </c>
      <c r="E364" s="113">
        <v>98.5</v>
      </c>
      <c r="F364" s="113"/>
      <c r="G364" s="114">
        <v>15</v>
      </c>
      <c r="H364" s="111">
        <v>3.28</v>
      </c>
      <c r="I364" s="114">
        <v>41.1</v>
      </c>
      <c r="J364" s="114">
        <v>50.7</v>
      </c>
      <c r="K364" s="114">
        <v>1.8203684767771396E-2</v>
      </c>
      <c r="L364" s="114"/>
      <c r="M364" s="121"/>
      <c r="N364" s="115">
        <v>17</v>
      </c>
      <c r="O364" s="115"/>
      <c r="P364" s="116"/>
      <c r="Q364" s="116"/>
      <c r="R364" s="116"/>
      <c r="S364" s="116"/>
      <c r="T364" s="116"/>
      <c r="U364" s="116"/>
      <c r="V364" s="116"/>
    </row>
    <row r="365" spans="1:22" x14ac:dyDescent="0.25">
      <c r="A365" s="110">
        <v>42977</v>
      </c>
      <c r="B365" s="26">
        <v>0.43402777777777773</v>
      </c>
      <c r="C365" s="111">
        <v>8.1999999999999993</v>
      </c>
      <c r="D365" s="112">
        <v>9.4700000000000006</v>
      </c>
      <c r="E365" s="113">
        <v>96.3</v>
      </c>
      <c r="F365" s="113"/>
      <c r="G365" s="114">
        <v>16.399999999999999</v>
      </c>
      <c r="H365" s="111">
        <v>8.93</v>
      </c>
      <c r="I365" s="114">
        <v>45.1</v>
      </c>
      <c r="J365" s="114">
        <v>54</v>
      </c>
      <c r="K365" s="114">
        <v>1.949618243156084E-2</v>
      </c>
      <c r="L365" s="114"/>
      <c r="M365" s="121"/>
      <c r="N365" s="115">
        <v>39</v>
      </c>
      <c r="O365" s="115"/>
      <c r="P365" s="116"/>
      <c r="Q365" s="116"/>
      <c r="R365" s="116"/>
      <c r="S365" s="116"/>
      <c r="T365" s="116"/>
      <c r="U365" s="116"/>
      <c r="V365" s="116"/>
    </row>
    <row r="366" spans="1:22" x14ac:dyDescent="0.25">
      <c r="A366" s="110">
        <v>42990</v>
      </c>
      <c r="B366" s="26">
        <v>0.42708333333333331</v>
      </c>
      <c r="C366" s="111">
        <v>8</v>
      </c>
      <c r="D366" s="112">
        <v>9.85</v>
      </c>
      <c r="E366" s="113">
        <v>97.2</v>
      </c>
      <c r="F366" s="113"/>
      <c r="G366" s="114">
        <v>15</v>
      </c>
      <c r="H366" s="111">
        <v>6.43</v>
      </c>
      <c r="I366" s="114">
        <v>41.9</v>
      </c>
      <c r="J366" s="114">
        <v>51.8</v>
      </c>
      <c r="K366" s="114">
        <v>1.863371980550595E-2</v>
      </c>
      <c r="L366" s="114"/>
      <c r="M366" s="121"/>
      <c r="N366" s="121">
        <v>17</v>
      </c>
      <c r="O366" s="121"/>
      <c r="P366" s="118">
        <v>0.05</v>
      </c>
      <c r="Q366" s="119">
        <v>0.25</v>
      </c>
      <c r="R366" s="4">
        <v>0.05</v>
      </c>
      <c r="S366" s="118">
        <v>0.01</v>
      </c>
      <c r="T366" s="119">
        <v>0.05</v>
      </c>
      <c r="U366" s="119">
        <v>0.01</v>
      </c>
      <c r="V366" s="120">
        <v>2</v>
      </c>
    </row>
    <row r="367" spans="1:22" x14ac:dyDescent="0.25">
      <c r="A367" s="110">
        <v>43004</v>
      </c>
      <c r="B367" s="26">
        <v>0.44791666666666669</v>
      </c>
      <c r="C367" s="111">
        <v>7.7</v>
      </c>
      <c r="D367" s="112">
        <v>9.52</v>
      </c>
      <c r="E367" s="113">
        <v>90.3</v>
      </c>
      <c r="F367" s="113"/>
      <c r="G367" s="114">
        <v>13.5</v>
      </c>
      <c r="H367" s="111">
        <v>1.21</v>
      </c>
      <c r="I367" s="114">
        <v>47.8</v>
      </c>
      <c r="J367" s="114">
        <v>61.3</v>
      </c>
      <c r="K367" s="114">
        <v>2.2379539828946617E-2</v>
      </c>
      <c r="L367" s="114"/>
      <c r="M367" s="121"/>
      <c r="N367" s="113">
        <v>7.8</v>
      </c>
      <c r="O367" s="113"/>
      <c r="P367" s="116"/>
      <c r="Q367" s="116"/>
      <c r="R367" s="116"/>
      <c r="S367" s="116"/>
      <c r="T367" s="116"/>
      <c r="U367" s="116"/>
      <c r="V367" s="116"/>
    </row>
    <row r="368" spans="1:22" x14ac:dyDescent="0.25">
      <c r="A368" s="10">
        <v>43018</v>
      </c>
      <c r="B368" s="26">
        <v>0.4236111111111111</v>
      </c>
      <c r="C368" s="122">
        <v>7.91</v>
      </c>
      <c r="D368" s="123">
        <v>10.96</v>
      </c>
      <c r="E368" s="124">
        <v>100.2</v>
      </c>
      <c r="F368" s="124"/>
      <c r="G368" s="125">
        <v>11.4</v>
      </c>
      <c r="H368" s="122">
        <v>1.29</v>
      </c>
      <c r="I368" s="125">
        <v>44.1</v>
      </c>
      <c r="J368" s="125">
        <v>59.7</v>
      </c>
      <c r="K368" s="12">
        <v>0</v>
      </c>
      <c r="N368" s="2">
        <v>23</v>
      </c>
    </row>
    <row r="369" spans="1:22" x14ac:dyDescent="0.25">
      <c r="A369" s="10">
        <v>43032</v>
      </c>
      <c r="B369" s="26">
        <v>0.41666666666666669</v>
      </c>
      <c r="C369" s="122">
        <v>7.59</v>
      </c>
      <c r="D369" s="123">
        <v>11.55</v>
      </c>
      <c r="E369" s="124">
        <v>98.5</v>
      </c>
      <c r="F369" s="124"/>
      <c r="G369" s="125">
        <v>9.3000000000000007</v>
      </c>
      <c r="H369" s="122">
        <v>12.6</v>
      </c>
      <c r="I369" s="125">
        <v>28.9</v>
      </c>
      <c r="J369" s="125">
        <v>41.2</v>
      </c>
      <c r="K369" s="12">
        <v>0</v>
      </c>
      <c r="N369" s="2">
        <v>11</v>
      </c>
    </row>
    <row r="370" spans="1:22" x14ac:dyDescent="0.25">
      <c r="A370" s="10">
        <v>43046</v>
      </c>
      <c r="B370" s="26">
        <v>0.41319444444444442</v>
      </c>
      <c r="C370" s="122">
        <v>7.74</v>
      </c>
      <c r="D370" s="123">
        <v>11.52</v>
      </c>
      <c r="E370" s="124">
        <v>93.4</v>
      </c>
      <c r="F370" s="124"/>
      <c r="G370" s="125">
        <v>6.7</v>
      </c>
      <c r="H370" s="122">
        <v>2.46</v>
      </c>
      <c r="I370" s="125">
        <v>39.1</v>
      </c>
      <c r="J370" s="125">
        <v>60</v>
      </c>
      <c r="K370" s="12">
        <v>0</v>
      </c>
      <c r="N370" s="2">
        <v>4.5</v>
      </c>
    </row>
    <row r="371" spans="1:22" x14ac:dyDescent="0.25">
      <c r="A371" s="10">
        <v>43060</v>
      </c>
      <c r="B371" s="26">
        <v>0.39583333333333331</v>
      </c>
      <c r="C371" s="122">
        <v>7.7</v>
      </c>
      <c r="D371" s="123">
        <v>11.65</v>
      </c>
      <c r="E371" s="124">
        <v>95.7</v>
      </c>
      <c r="F371" s="124"/>
      <c r="G371" s="125">
        <v>7</v>
      </c>
      <c r="H371" s="122">
        <v>7.64</v>
      </c>
      <c r="I371" s="125">
        <v>29.3</v>
      </c>
      <c r="J371" s="125">
        <v>44.8</v>
      </c>
      <c r="K371" s="12">
        <v>0</v>
      </c>
      <c r="N371" s="2">
        <v>6.8</v>
      </c>
    </row>
    <row r="372" spans="1:22" x14ac:dyDescent="0.25">
      <c r="A372" s="10">
        <v>43075</v>
      </c>
      <c r="B372" s="26">
        <v>0.40277777777777773</v>
      </c>
      <c r="C372" s="122">
        <v>7.33</v>
      </c>
      <c r="D372" s="123">
        <v>13.07</v>
      </c>
      <c r="E372" s="124">
        <v>101.3</v>
      </c>
      <c r="F372" s="124"/>
      <c r="G372" s="125">
        <v>5.6</v>
      </c>
      <c r="H372" s="122">
        <v>13.3</v>
      </c>
      <c r="I372" s="125">
        <v>36.200000000000003</v>
      </c>
      <c r="J372" s="125">
        <v>57.5</v>
      </c>
      <c r="K372" s="12">
        <v>0</v>
      </c>
      <c r="N372" s="2">
        <v>17</v>
      </c>
    </row>
    <row r="373" spans="1:22" x14ac:dyDescent="0.25">
      <c r="A373" s="10">
        <v>43089</v>
      </c>
      <c r="B373" s="26">
        <v>0.41666666666666669</v>
      </c>
      <c r="C373" s="122">
        <v>7.72</v>
      </c>
      <c r="D373" s="123">
        <v>12.17</v>
      </c>
      <c r="E373" s="124">
        <v>94.3</v>
      </c>
      <c r="F373" s="124"/>
      <c r="G373" s="125">
        <v>4.9000000000000004</v>
      </c>
      <c r="H373" s="122">
        <v>22.3</v>
      </c>
      <c r="I373" s="125">
        <v>27.5</v>
      </c>
      <c r="J373" s="125">
        <v>44.7</v>
      </c>
      <c r="K373" s="12">
        <v>0</v>
      </c>
      <c r="N373" s="2">
        <v>23</v>
      </c>
      <c r="P373" s="6">
        <v>5.0000000000000001E-3</v>
      </c>
      <c r="Q373" s="6">
        <v>0.25</v>
      </c>
      <c r="R373" s="4">
        <v>0.05</v>
      </c>
      <c r="S373" s="2">
        <v>0.02</v>
      </c>
      <c r="T373" s="6">
        <v>5.0000000000000001E-3</v>
      </c>
      <c r="U373" s="6">
        <v>0.01</v>
      </c>
      <c r="V373" s="2">
        <v>34</v>
      </c>
    </row>
    <row r="374" spans="1:22" x14ac:dyDescent="0.25">
      <c r="A374" s="10">
        <v>43104</v>
      </c>
      <c r="B374" s="26">
        <v>0.41666666666666669</v>
      </c>
      <c r="C374" s="122">
        <v>7.71</v>
      </c>
      <c r="D374" s="123">
        <v>12.49</v>
      </c>
      <c r="E374" s="124">
        <v>95.9</v>
      </c>
      <c r="F374" s="124"/>
      <c r="G374" s="125">
        <v>4.4000000000000004</v>
      </c>
      <c r="H374" s="122">
        <v>4.9000000000000004</v>
      </c>
      <c r="I374" s="125">
        <v>34.6</v>
      </c>
      <c r="J374" s="125">
        <v>57.1</v>
      </c>
      <c r="K374" s="12">
        <v>0</v>
      </c>
      <c r="N374" s="2">
        <v>4.5</v>
      </c>
    </row>
    <row r="375" spans="1:22" x14ac:dyDescent="0.25">
      <c r="A375" s="10">
        <v>43119</v>
      </c>
      <c r="B375" s="26">
        <v>0.40972222222222227</v>
      </c>
      <c r="C375" s="122">
        <v>7.6</v>
      </c>
      <c r="D375" s="123">
        <v>12.25</v>
      </c>
      <c r="E375" s="124">
        <v>97.5</v>
      </c>
      <c r="F375" s="124"/>
      <c r="G375" s="125">
        <v>5.5</v>
      </c>
      <c r="H375" s="122">
        <v>12.1</v>
      </c>
      <c r="I375" s="125">
        <v>28.5</v>
      </c>
      <c r="J375" s="125">
        <v>45.3</v>
      </c>
      <c r="K375" s="12">
        <v>0</v>
      </c>
      <c r="N375" s="2">
        <v>4.5</v>
      </c>
    </row>
    <row r="376" spans="1:22" x14ac:dyDescent="0.25">
      <c r="A376" s="10">
        <v>43133</v>
      </c>
      <c r="B376" s="26">
        <v>0.40625</v>
      </c>
      <c r="C376" s="122">
        <v>7.95</v>
      </c>
      <c r="D376" s="123">
        <v>12.77</v>
      </c>
      <c r="E376" s="124">
        <v>99.7</v>
      </c>
      <c r="F376" s="124"/>
      <c r="G376" s="125">
        <v>5.2</v>
      </c>
      <c r="H376" s="122">
        <v>8.2799999999999994</v>
      </c>
      <c r="I376" s="125">
        <v>34.700000000000003</v>
      </c>
      <c r="J376" s="125">
        <v>54.7</v>
      </c>
      <c r="K376" s="12">
        <v>0</v>
      </c>
      <c r="N376" s="2">
        <v>4.5</v>
      </c>
    </row>
    <row r="377" spans="1:22" x14ac:dyDescent="0.25">
      <c r="A377" s="10">
        <v>43144</v>
      </c>
      <c r="B377" s="26">
        <v>0.39583333333333331</v>
      </c>
      <c r="C377" s="122">
        <v>7.31</v>
      </c>
      <c r="D377" s="123">
        <v>12.69</v>
      </c>
      <c r="E377" s="124">
        <v>95.2</v>
      </c>
      <c r="F377" s="124"/>
      <c r="G377" s="125">
        <v>3.8</v>
      </c>
      <c r="H377" s="122">
        <v>7.8</v>
      </c>
      <c r="I377" s="125">
        <v>33.6</v>
      </c>
      <c r="J377" s="125">
        <v>56.3</v>
      </c>
      <c r="K377" s="12">
        <v>0</v>
      </c>
      <c r="N377" s="2">
        <v>2</v>
      </c>
    </row>
    <row r="378" spans="1:22" x14ac:dyDescent="0.25">
      <c r="A378" s="10">
        <v>43161</v>
      </c>
      <c r="B378" s="26">
        <v>0.41666666666666669</v>
      </c>
      <c r="C378" s="122">
        <v>7.29</v>
      </c>
      <c r="D378" s="123">
        <v>12.66</v>
      </c>
      <c r="E378" s="124">
        <v>98.8</v>
      </c>
      <c r="F378" s="124"/>
      <c r="G378" s="125">
        <v>4.5999999999999996</v>
      </c>
      <c r="H378" s="122">
        <v>3.67</v>
      </c>
      <c r="I378" s="125">
        <v>41.1</v>
      </c>
      <c r="J378" s="125">
        <v>67.3</v>
      </c>
      <c r="K378" s="12">
        <v>0</v>
      </c>
      <c r="N378" s="2">
        <v>2</v>
      </c>
    </row>
    <row r="379" spans="1:22" x14ac:dyDescent="0.25">
      <c r="A379" s="10">
        <v>43173</v>
      </c>
      <c r="B379" s="26">
        <v>0.4236111111111111</v>
      </c>
      <c r="C379" s="122">
        <v>7.85</v>
      </c>
      <c r="D379" s="123">
        <v>12.74</v>
      </c>
      <c r="E379" s="124">
        <v>101.1</v>
      </c>
      <c r="F379" s="124"/>
      <c r="G379" s="125">
        <v>5.5</v>
      </c>
      <c r="H379" s="122">
        <v>3.92</v>
      </c>
      <c r="I379" s="125">
        <v>40.6</v>
      </c>
      <c r="J379" s="125">
        <v>64.7</v>
      </c>
      <c r="K379" s="12">
        <v>0</v>
      </c>
      <c r="N379" s="2">
        <v>6.8</v>
      </c>
    </row>
    <row r="380" spans="1:22" x14ac:dyDescent="0.25">
      <c r="A380" s="10">
        <v>43188</v>
      </c>
      <c r="B380" s="26">
        <v>0.4201388888888889</v>
      </c>
      <c r="C380" s="122">
        <v>7.44</v>
      </c>
      <c r="D380" s="123">
        <v>13.11</v>
      </c>
      <c r="E380" s="124">
        <v>104.1</v>
      </c>
      <c r="F380" s="124"/>
      <c r="G380" s="125">
        <v>6.2</v>
      </c>
      <c r="H380" s="122">
        <v>4.17</v>
      </c>
      <c r="I380" s="125">
        <v>40</v>
      </c>
      <c r="J380" s="125">
        <v>62.4</v>
      </c>
      <c r="K380" s="12">
        <v>0</v>
      </c>
      <c r="N380" s="2">
        <v>4.5</v>
      </c>
      <c r="P380" s="36">
        <v>0.08</v>
      </c>
      <c r="Q380" s="6">
        <v>0.25</v>
      </c>
      <c r="R380" s="4">
        <v>0.05</v>
      </c>
      <c r="S380" s="36">
        <v>0.01</v>
      </c>
      <c r="T380" s="2">
        <v>0.08</v>
      </c>
      <c r="U380" s="2">
        <v>0.01</v>
      </c>
      <c r="V380" s="6">
        <v>2</v>
      </c>
    </row>
    <row r="381" spans="1:22" x14ac:dyDescent="0.25">
      <c r="A381" s="10">
        <v>43202</v>
      </c>
      <c r="B381" s="26">
        <v>0.42708333333333331</v>
      </c>
      <c r="C381" s="122">
        <v>7.76</v>
      </c>
      <c r="D381" s="123">
        <v>12.31</v>
      </c>
      <c r="E381" s="124">
        <v>100.8</v>
      </c>
      <c r="F381" s="124"/>
      <c r="G381" s="125">
        <v>6.8</v>
      </c>
      <c r="H381" s="122">
        <v>4.0999999999999996</v>
      </c>
      <c r="I381" s="125">
        <v>33</v>
      </c>
      <c r="J381" s="125">
        <v>50.6</v>
      </c>
      <c r="K381" s="12">
        <v>0</v>
      </c>
      <c r="N381" s="2">
        <v>1</v>
      </c>
    </row>
    <row r="382" spans="1:22" x14ac:dyDescent="0.25">
      <c r="A382" s="10">
        <v>43215</v>
      </c>
      <c r="B382" s="26">
        <v>0.43055555555555558</v>
      </c>
      <c r="C382" s="122">
        <v>7.9</v>
      </c>
      <c r="D382" s="123">
        <v>12.25</v>
      </c>
      <c r="E382" s="124">
        <v>106.1</v>
      </c>
      <c r="F382" s="124"/>
      <c r="G382" s="125">
        <v>9.4</v>
      </c>
      <c r="H382" s="122">
        <v>2.42</v>
      </c>
      <c r="I382" s="125">
        <v>43.5</v>
      </c>
      <c r="J382" s="125">
        <v>62</v>
      </c>
      <c r="K382" s="12">
        <v>0</v>
      </c>
      <c r="N382" s="2">
        <v>1</v>
      </c>
    </row>
    <row r="383" spans="1:22" x14ac:dyDescent="0.25">
      <c r="A383" s="10">
        <v>43230</v>
      </c>
      <c r="B383" s="26">
        <v>0.4375</v>
      </c>
      <c r="C383" s="122">
        <v>8.23</v>
      </c>
      <c r="D383" s="123">
        <v>12.22</v>
      </c>
      <c r="E383" s="124">
        <v>103.1</v>
      </c>
      <c r="F383" s="124"/>
      <c r="G383" s="125">
        <v>8.3000000000000007</v>
      </c>
      <c r="H383" s="122">
        <v>28.8</v>
      </c>
      <c r="I383" s="125">
        <v>22.1</v>
      </c>
      <c r="J383" s="125">
        <v>32.4</v>
      </c>
      <c r="K383" s="12">
        <v>0</v>
      </c>
      <c r="N383" s="2">
        <v>23</v>
      </c>
    </row>
    <row r="384" spans="1:22" x14ac:dyDescent="0.25">
      <c r="A384" s="10">
        <v>43243</v>
      </c>
      <c r="B384" s="26">
        <v>0.41319444444444442</v>
      </c>
      <c r="C384" s="122">
        <v>7.22</v>
      </c>
      <c r="D384" s="123">
        <v>11.34</v>
      </c>
      <c r="E384" s="124">
        <v>102.8</v>
      </c>
      <c r="F384" s="124"/>
      <c r="G384" s="125">
        <v>10.9</v>
      </c>
      <c r="H384" s="122">
        <v>5.78</v>
      </c>
      <c r="I384" s="125">
        <v>27.8</v>
      </c>
      <c r="J384" s="125">
        <v>38</v>
      </c>
      <c r="K384" s="12">
        <v>0</v>
      </c>
      <c r="N384" s="2">
        <v>4.5</v>
      </c>
    </row>
    <row r="385" spans="1:22" x14ac:dyDescent="0.25">
      <c r="A385" s="10">
        <v>43255</v>
      </c>
      <c r="B385" s="26">
        <v>0.40625</v>
      </c>
      <c r="C385" s="122">
        <v>7.85</v>
      </c>
      <c r="D385" s="123">
        <v>11.19</v>
      </c>
      <c r="E385" s="124">
        <v>98.9</v>
      </c>
      <c r="F385" s="124"/>
      <c r="G385" s="125">
        <v>10.199999999999999</v>
      </c>
      <c r="H385" s="122">
        <v>5.32</v>
      </c>
      <c r="I385" s="125">
        <v>29.8</v>
      </c>
      <c r="J385" s="125">
        <v>41.6</v>
      </c>
      <c r="K385" s="12">
        <v>0</v>
      </c>
      <c r="N385" s="2">
        <v>13</v>
      </c>
    </row>
    <row r="386" spans="1:22" x14ac:dyDescent="0.25">
      <c r="A386" s="10">
        <v>43270</v>
      </c>
      <c r="B386" s="26">
        <v>0.40277777777777773</v>
      </c>
      <c r="C386" s="122">
        <v>7.77</v>
      </c>
      <c r="D386" s="123">
        <v>11.52</v>
      </c>
      <c r="E386" s="124">
        <v>108.7</v>
      </c>
      <c r="F386" s="124"/>
      <c r="G386" s="125">
        <v>13.2</v>
      </c>
      <c r="H386" s="122">
        <v>5.18</v>
      </c>
      <c r="I386" s="125">
        <v>30</v>
      </c>
      <c r="J386" s="125">
        <v>38</v>
      </c>
      <c r="K386" s="12">
        <v>0</v>
      </c>
      <c r="N386" s="2">
        <v>13</v>
      </c>
      <c r="P386" s="36">
        <v>0.05</v>
      </c>
      <c r="Q386" s="6">
        <v>0.25</v>
      </c>
      <c r="R386" s="4">
        <v>0.05</v>
      </c>
      <c r="S386" s="6">
        <v>5.0000000000000001E-3</v>
      </c>
      <c r="T386" s="2">
        <v>0.05</v>
      </c>
      <c r="U386" s="6">
        <v>0.01</v>
      </c>
      <c r="V386" s="2">
        <v>9</v>
      </c>
    </row>
    <row r="387" spans="1:22" x14ac:dyDescent="0.25">
      <c r="A387" s="10">
        <v>43286</v>
      </c>
      <c r="B387" s="26">
        <v>0.40625</v>
      </c>
      <c r="C387" s="122">
        <v>8.1300000000000008</v>
      </c>
      <c r="D387" s="123">
        <v>12.09</v>
      </c>
      <c r="E387" s="124">
        <v>114.3</v>
      </c>
      <c r="F387" s="124"/>
      <c r="G387" s="125">
        <v>13</v>
      </c>
      <c r="H387" s="122"/>
      <c r="I387" s="125">
        <v>31.7</v>
      </c>
      <c r="J387" s="125">
        <v>41</v>
      </c>
      <c r="K387" s="12">
        <v>0</v>
      </c>
      <c r="N387" s="2">
        <v>6.8</v>
      </c>
    </row>
    <row r="388" spans="1:22" x14ac:dyDescent="0.25">
      <c r="A388" s="10">
        <v>43299</v>
      </c>
      <c r="B388" s="26">
        <v>0.40972222222222227</v>
      </c>
      <c r="C388" s="122">
        <v>8.32</v>
      </c>
      <c r="D388" s="123">
        <v>10.31</v>
      </c>
      <c r="E388" s="124">
        <v>101.5</v>
      </c>
      <c r="F388" s="124"/>
      <c r="G388" s="125">
        <v>15.1</v>
      </c>
      <c r="H388" s="122"/>
      <c r="I388" s="125">
        <v>30.8</v>
      </c>
      <c r="J388" s="125">
        <v>37.9</v>
      </c>
      <c r="K388" s="12">
        <v>0</v>
      </c>
      <c r="N388" s="2">
        <v>23</v>
      </c>
    </row>
    <row r="389" spans="1:22" x14ac:dyDescent="0.25">
      <c r="A389" s="10">
        <v>43312</v>
      </c>
      <c r="B389" s="26">
        <v>0.42083333333333334</v>
      </c>
      <c r="C389" s="122">
        <v>7.64</v>
      </c>
      <c r="D389" s="123">
        <v>9.8000000000000007</v>
      </c>
      <c r="E389" s="124">
        <v>99.5</v>
      </c>
      <c r="F389" s="124"/>
      <c r="G389" s="125">
        <v>16.399999999999999</v>
      </c>
      <c r="H389" s="122"/>
      <c r="I389" s="125">
        <v>37.200000000000003</v>
      </c>
      <c r="J389" s="125">
        <v>44.5</v>
      </c>
      <c r="K389" s="12">
        <v>0</v>
      </c>
      <c r="N389" s="2">
        <v>170</v>
      </c>
    </row>
    <row r="390" spans="1:22" x14ac:dyDescent="0.25">
      <c r="A390" s="10">
        <v>43329</v>
      </c>
      <c r="B390" s="26">
        <v>0.39930555555555558</v>
      </c>
      <c r="C390" s="122">
        <v>7.85</v>
      </c>
      <c r="D390" s="123">
        <v>9.59</v>
      </c>
      <c r="E390" s="124">
        <v>95.2</v>
      </c>
      <c r="F390" s="124"/>
      <c r="G390" s="125">
        <v>15.6</v>
      </c>
      <c r="H390" s="122"/>
      <c r="I390" s="125">
        <v>44.1</v>
      </c>
      <c r="J390" s="125">
        <v>53.7</v>
      </c>
      <c r="K390" s="12">
        <v>0</v>
      </c>
      <c r="N390" s="2">
        <v>11</v>
      </c>
    </row>
    <row r="391" spans="1:22" x14ac:dyDescent="0.25">
      <c r="A391" s="10">
        <v>43341</v>
      </c>
      <c r="B391" s="26">
        <v>0.40277777777777773</v>
      </c>
      <c r="C391" s="122">
        <v>7.65</v>
      </c>
      <c r="D391" s="123">
        <v>9.7200000000000006</v>
      </c>
      <c r="E391" s="124">
        <v>97.9</v>
      </c>
      <c r="F391" s="124"/>
      <c r="G391" s="125">
        <v>15.8</v>
      </c>
      <c r="H391" s="122"/>
      <c r="I391" s="125">
        <v>45.4</v>
      </c>
      <c r="J391" s="125">
        <v>55.1</v>
      </c>
      <c r="K391" s="12">
        <v>0</v>
      </c>
      <c r="N391" s="2">
        <v>23</v>
      </c>
    </row>
    <row r="392" spans="1:22" x14ac:dyDescent="0.25">
      <c r="A392" s="10">
        <v>43357</v>
      </c>
      <c r="B392" s="26">
        <v>0.40972222222222227</v>
      </c>
      <c r="C392" s="122">
        <v>7.56</v>
      </c>
      <c r="D392" s="123">
        <v>10.54</v>
      </c>
      <c r="E392" s="124">
        <v>99.7</v>
      </c>
      <c r="F392" s="124"/>
      <c r="G392" s="125">
        <v>13</v>
      </c>
      <c r="H392" s="122"/>
      <c r="I392" s="125">
        <v>42.7</v>
      </c>
      <c r="J392" s="125">
        <v>55.3</v>
      </c>
      <c r="K392" s="12">
        <v>0</v>
      </c>
      <c r="N392" s="2">
        <v>23</v>
      </c>
    </row>
    <row r="393" spans="1:22" x14ac:dyDescent="0.25">
      <c r="A393" s="10">
        <v>43370</v>
      </c>
      <c r="B393" s="26">
        <v>0.44305555555555554</v>
      </c>
      <c r="C393" s="122"/>
      <c r="D393" s="123">
        <v>9.2799999999999994</v>
      </c>
      <c r="E393" s="124">
        <v>98.2</v>
      </c>
      <c r="F393" s="124"/>
      <c r="G393" s="125">
        <v>16.100000000000001</v>
      </c>
      <c r="H393" s="122">
        <v>1.77</v>
      </c>
      <c r="I393" s="125"/>
      <c r="J393" s="125"/>
      <c r="N393" s="2">
        <v>2</v>
      </c>
      <c r="P393" s="36">
        <v>0.04</v>
      </c>
      <c r="Q393" s="6">
        <v>0.25</v>
      </c>
      <c r="R393" s="4">
        <v>0.05</v>
      </c>
      <c r="S393" s="15">
        <v>0.01</v>
      </c>
      <c r="T393" s="2">
        <v>0.04</v>
      </c>
      <c r="U393" s="6">
        <v>0.01</v>
      </c>
      <c r="V393" s="2">
        <v>6</v>
      </c>
    </row>
    <row r="394" spans="1:22" x14ac:dyDescent="0.25">
      <c r="A394" s="10">
        <v>43385</v>
      </c>
      <c r="B394" s="26">
        <v>0.41319444444444442</v>
      </c>
      <c r="C394" s="122">
        <v>8.3000000000000007</v>
      </c>
      <c r="D394" s="123">
        <v>10.74</v>
      </c>
      <c r="E394" s="124">
        <v>98</v>
      </c>
      <c r="F394" s="124"/>
      <c r="G394" s="125">
        <v>11.7</v>
      </c>
      <c r="H394" s="122">
        <v>1.96</v>
      </c>
      <c r="I394" s="125"/>
      <c r="J394" s="125"/>
      <c r="N394" s="13">
        <v>2</v>
      </c>
      <c r="O394" s="12"/>
    </row>
    <row r="395" spans="1:22" x14ac:dyDescent="0.25">
      <c r="A395" s="10">
        <v>43398</v>
      </c>
      <c r="B395" s="26">
        <v>0.40972222222222227</v>
      </c>
      <c r="C395" s="122">
        <v>7.8</v>
      </c>
      <c r="D395" s="123">
        <v>10.7</v>
      </c>
      <c r="E395" s="124">
        <v>98.3</v>
      </c>
      <c r="F395" s="124"/>
      <c r="G395" s="125">
        <v>11.7</v>
      </c>
      <c r="H395" s="122">
        <v>1.23</v>
      </c>
      <c r="I395" s="125"/>
      <c r="J395" s="125">
        <v>52.1</v>
      </c>
      <c r="K395" s="12">
        <v>0</v>
      </c>
      <c r="N395" s="12">
        <v>7.8</v>
      </c>
      <c r="O395" s="12"/>
    </row>
    <row r="396" spans="1:22" x14ac:dyDescent="0.25">
      <c r="A396" s="10">
        <v>43412</v>
      </c>
      <c r="B396" s="26">
        <v>0.40625</v>
      </c>
      <c r="C396" s="122">
        <v>7.77</v>
      </c>
      <c r="D396" s="123">
        <v>10.99</v>
      </c>
      <c r="E396" s="124">
        <v>90.6</v>
      </c>
      <c r="F396" s="124"/>
      <c r="G396" s="125">
        <v>7.9</v>
      </c>
      <c r="H396" s="122">
        <v>9.3000000000000007</v>
      </c>
      <c r="I396" s="125"/>
      <c r="J396" s="125">
        <v>38.200000000000003</v>
      </c>
      <c r="K396" s="12">
        <v>0</v>
      </c>
      <c r="N396" s="13">
        <v>13</v>
      </c>
      <c r="O396" s="13"/>
    </row>
    <row r="397" spans="1:22" x14ac:dyDescent="0.25">
      <c r="A397" s="10">
        <v>43424</v>
      </c>
      <c r="B397" s="26">
        <v>0.41319444444444442</v>
      </c>
      <c r="C397" s="4">
        <v>6.9</v>
      </c>
      <c r="D397" s="11">
        <v>11.76</v>
      </c>
      <c r="E397" s="12">
        <v>96.2</v>
      </c>
      <c r="F397" s="12"/>
      <c r="G397" s="5">
        <v>6.8</v>
      </c>
      <c r="H397" s="4">
        <v>2.89</v>
      </c>
      <c r="I397" s="13"/>
      <c r="J397" s="5">
        <v>54.4</v>
      </c>
      <c r="K397" s="5">
        <v>0</v>
      </c>
      <c r="L397" s="5"/>
      <c r="M397" s="3"/>
      <c r="N397" s="13">
        <v>2</v>
      </c>
      <c r="O397" s="13"/>
    </row>
    <row r="398" spans="1:22" x14ac:dyDescent="0.25">
      <c r="A398" s="10">
        <v>43440</v>
      </c>
      <c r="B398" s="26">
        <v>0.39930555555555558</v>
      </c>
      <c r="C398" s="4">
        <v>7.35</v>
      </c>
      <c r="D398" s="11">
        <v>12.1</v>
      </c>
      <c r="E398" s="12">
        <v>92.9</v>
      </c>
      <c r="F398" s="12"/>
      <c r="G398" s="5">
        <v>4.5999999999999996</v>
      </c>
      <c r="H398" s="4">
        <v>5.12</v>
      </c>
      <c r="I398" s="13"/>
      <c r="J398" s="5">
        <v>55.5</v>
      </c>
      <c r="K398" s="5">
        <v>0</v>
      </c>
      <c r="L398" s="5"/>
      <c r="M398" s="3"/>
      <c r="N398" s="13">
        <v>2</v>
      </c>
      <c r="O398" s="13"/>
    </row>
    <row r="399" spans="1:22" x14ac:dyDescent="0.25">
      <c r="A399" s="10">
        <v>43455</v>
      </c>
      <c r="B399" s="26">
        <v>0.4201388888888889</v>
      </c>
      <c r="C399" s="4">
        <v>7.52</v>
      </c>
      <c r="D399" s="11">
        <v>12.83</v>
      </c>
      <c r="E399" s="12">
        <v>102.8</v>
      </c>
      <c r="F399" s="12"/>
      <c r="G399" s="5">
        <v>6.3</v>
      </c>
      <c r="H399" s="4">
        <v>12.5</v>
      </c>
      <c r="I399" s="5"/>
      <c r="J399" s="5">
        <v>43.9</v>
      </c>
      <c r="K399" s="5">
        <v>0</v>
      </c>
      <c r="L399" s="5"/>
      <c r="M399" s="3"/>
      <c r="N399" s="12">
        <v>1.8</v>
      </c>
      <c r="O399" s="12"/>
    </row>
    <row r="400" spans="1:22" x14ac:dyDescent="0.25">
      <c r="A400" s="10">
        <v>43469</v>
      </c>
      <c r="B400" s="26">
        <v>0.41666666666666669</v>
      </c>
      <c r="C400" s="4">
        <v>6.48</v>
      </c>
      <c r="D400" s="11">
        <v>12.56</v>
      </c>
      <c r="E400" s="12">
        <v>100.9</v>
      </c>
      <c r="F400" s="12"/>
      <c r="G400" s="5">
        <v>5.8</v>
      </c>
      <c r="H400" s="4">
        <v>17.2</v>
      </c>
      <c r="I400" s="5"/>
      <c r="J400" s="5">
        <v>42.4</v>
      </c>
      <c r="K400" s="5">
        <v>0</v>
      </c>
      <c r="L400" s="5"/>
      <c r="M400" s="3"/>
      <c r="N400" s="13">
        <v>2</v>
      </c>
      <c r="O400" s="13"/>
      <c r="P400" s="52">
        <v>0.08</v>
      </c>
      <c r="Q400" s="53">
        <v>0.25</v>
      </c>
      <c r="R400" s="52">
        <v>5.3999999999999999E-2</v>
      </c>
      <c r="S400" s="52">
        <v>5.0000000000000001E-3</v>
      </c>
      <c r="T400" s="53">
        <v>7.0000000000000007E-2</v>
      </c>
      <c r="U400" s="53">
        <v>0.01</v>
      </c>
      <c r="V400" s="54">
        <v>47</v>
      </c>
    </row>
    <row r="401" spans="1:22" x14ac:dyDescent="0.25">
      <c r="A401" s="10">
        <v>43480</v>
      </c>
      <c r="B401" s="26">
        <v>0.39930555555555558</v>
      </c>
      <c r="C401" s="4">
        <v>7</v>
      </c>
      <c r="D401" s="11">
        <v>12.51</v>
      </c>
      <c r="E401" s="12">
        <v>96.8</v>
      </c>
      <c r="F401" s="12"/>
      <c r="G401" s="5">
        <v>4.5</v>
      </c>
      <c r="H401" s="4">
        <v>3.27</v>
      </c>
      <c r="I401" s="5"/>
      <c r="J401" s="5">
        <v>55.2</v>
      </c>
      <c r="K401" s="5">
        <v>0</v>
      </c>
      <c r="L401" s="5"/>
      <c r="M401" s="3"/>
      <c r="N401" s="12">
        <v>7.8</v>
      </c>
      <c r="O401" s="12"/>
    </row>
    <row r="402" spans="1:22" x14ac:dyDescent="0.25">
      <c r="A402" s="10">
        <v>43495</v>
      </c>
      <c r="B402" s="26">
        <v>0.41666666666666669</v>
      </c>
      <c r="C402" s="4">
        <v>7.25</v>
      </c>
      <c r="D402" s="11">
        <v>12.22</v>
      </c>
      <c r="E402" s="12">
        <v>93.5</v>
      </c>
      <c r="F402" s="12"/>
      <c r="G402" s="5">
        <v>4.3</v>
      </c>
      <c r="H402" s="4">
        <v>1.62</v>
      </c>
      <c r="I402" s="5"/>
      <c r="J402" s="5">
        <v>63</v>
      </c>
      <c r="K402" s="5">
        <v>0</v>
      </c>
      <c r="L402" s="5"/>
      <c r="M402" s="3"/>
      <c r="N402" s="13">
        <v>1</v>
      </c>
      <c r="O402" s="13"/>
    </row>
    <row r="403" spans="1:22" x14ac:dyDescent="0.25">
      <c r="A403" s="10">
        <v>43510</v>
      </c>
      <c r="B403" s="26">
        <v>0.40277777777777773</v>
      </c>
      <c r="C403" s="4">
        <v>7.12</v>
      </c>
      <c r="D403" s="11">
        <v>13</v>
      </c>
      <c r="E403" s="12">
        <v>100.1</v>
      </c>
      <c r="F403" s="12"/>
      <c r="G403" s="5">
        <v>2.8</v>
      </c>
      <c r="H403" s="4">
        <v>1.58</v>
      </c>
      <c r="I403" s="5"/>
      <c r="J403" s="5">
        <v>66.5</v>
      </c>
      <c r="K403" s="5">
        <v>0</v>
      </c>
      <c r="L403" s="5"/>
      <c r="M403" s="3"/>
      <c r="N403" s="13">
        <v>2</v>
      </c>
      <c r="O403" s="13"/>
    </row>
    <row r="404" spans="1:22" x14ac:dyDescent="0.25">
      <c r="A404" s="10">
        <v>43525</v>
      </c>
      <c r="B404" s="26">
        <v>0.39930555555555558</v>
      </c>
      <c r="C404" s="4">
        <v>7.57</v>
      </c>
      <c r="D404" s="11">
        <v>12.25</v>
      </c>
      <c r="E404" s="12">
        <v>92</v>
      </c>
      <c r="F404" s="12"/>
      <c r="G404" s="5">
        <v>3.7</v>
      </c>
      <c r="H404" s="4">
        <v>1.31</v>
      </c>
      <c r="I404" s="5"/>
      <c r="J404" s="5">
        <v>65.8</v>
      </c>
      <c r="K404" s="5">
        <v>0</v>
      </c>
      <c r="L404" s="5"/>
      <c r="M404" s="3"/>
      <c r="N404" s="13">
        <v>2</v>
      </c>
      <c r="O404" s="13"/>
    </row>
    <row r="405" spans="1:22" x14ac:dyDescent="0.25">
      <c r="A405" s="10">
        <v>43537</v>
      </c>
      <c r="B405" s="26">
        <v>0.40277777777777773</v>
      </c>
      <c r="C405" s="4">
        <v>7</v>
      </c>
      <c r="D405" s="11">
        <v>12.95</v>
      </c>
      <c r="E405" s="12">
        <v>98.1</v>
      </c>
      <c r="F405" s="12"/>
      <c r="G405" s="5">
        <v>4.2</v>
      </c>
      <c r="H405" s="4">
        <v>1.74</v>
      </c>
      <c r="I405" s="5"/>
      <c r="J405" s="5">
        <v>71.8</v>
      </c>
      <c r="K405" s="5">
        <v>0</v>
      </c>
      <c r="L405" s="5"/>
      <c r="M405" s="3"/>
      <c r="N405" s="12">
        <v>7.8</v>
      </c>
      <c r="O405" s="12"/>
    </row>
    <row r="406" spans="1:22" x14ac:dyDescent="0.25">
      <c r="A406" s="10">
        <v>43550</v>
      </c>
      <c r="B406" s="26">
        <v>0.4201388888888889</v>
      </c>
      <c r="C406" s="4">
        <v>6.95</v>
      </c>
      <c r="D406" s="11">
        <v>12.3</v>
      </c>
      <c r="E406" s="12">
        <v>100.2</v>
      </c>
      <c r="F406" s="12"/>
      <c r="G406" s="5">
        <v>6.8</v>
      </c>
      <c r="H406" s="4">
        <v>0.99</v>
      </c>
      <c r="I406" s="5"/>
      <c r="J406" s="5">
        <v>61.5</v>
      </c>
      <c r="K406" s="5">
        <v>0</v>
      </c>
      <c r="L406" s="5"/>
      <c r="M406" s="3"/>
      <c r="N406" s="13">
        <v>2</v>
      </c>
      <c r="O406" s="12"/>
      <c r="P406" s="52">
        <v>0.06</v>
      </c>
      <c r="Q406" s="53">
        <v>0.25</v>
      </c>
      <c r="R406" s="4">
        <v>0.05</v>
      </c>
      <c r="S406" s="52">
        <v>0.01</v>
      </c>
      <c r="T406" s="53">
        <v>0.06</v>
      </c>
      <c r="U406" s="53">
        <v>0.01</v>
      </c>
      <c r="V406" s="54">
        <v>2</v>
      </c>
    </row>
    <row r="407" spans="1:22" x14ac:dyDescent="0.25">
      <c r="A407" s="10">
        <v>43571</v>
      </c>
      <c r="B407" s="26">
        <v>0.39583333333333331</v>
      </c>
      <c r="C407" s="4">
        <v>7</v>
      </c>
      <c r="D407" s="11">
        <v>12.89</v>
      </c>
      <c r="E407" s="12">
        <v>107.3</v>
      </c>
      <c r="F407" s="12"/>
      <c r="G407" s="5">
        <v>7.5</v>
      </c>
      <c r="H407" s="4">
        <v>1.27</v>
      </c>
      <c r="I407" s="5"/>
      <c r="J407" s="5">
        <v>59.9</v>
      </c>
      <c r="K407" s="5">
        <v>0</v>
      </c>
      <c r="L407" s="5"/>
      <c r="M407" s="3"/>
      <c r="N407" s="13">
        <v>2</v>
      </c>
      <c r="O407" s="12"/>
    </row>
    <row r="408" spans="1:22" x14ac:dyDescent="0.25">
      <c r="A408" s="10">
        <v>43580</v>
      </c>
      <c r="B408" s="26">
        <v>0.40277777777777773</v>
      </c>
      <c r="C408" s="4">
        <v>8.14</v>
      </c>
      <c r="D408" s="11">
        <v>11.55</v>
      </c>
      <c r="E408" s="12">
        <v>98.1</v>
      </c>
      <c r="F408" s="12"/>
      <c r="G408" s="5">
        <v>8.6999999999999993</v>
      </c>
      <c r="H408" s="4">
        <v>3.55</v>
      </c>
      <c r="I408" s="5"/>
      <c r="J408" s="5">
        <v>48.6</v>
      </c>
      <c r="K408" s="5">
        <v>0</v>
      </c>
      <c r="L408" s="5"/>
      <c r="M408" s="3"/>
      <c r="N408" s="13">
        <v>2</v>
      </c>
      <c r="O408" s="12"/>
    </row>
    <row r="409" spans="1:22" x14ac:dyDescent="0.25">
      <c r="A409" s="10">
        <v>43593</v>
      </c>
      <c r="B409" s="26">
        <v>0.40277777777777773</v>
      </c>
      <c r="C409" s="4">
        <v>8.43</v>
      </c>
      <c r="D409" s="11">
        <v>11.34</v>
      </c>
      <c r="E409" s="12">
        <v>101.8</v>
      </c>
      <c r="F409" s="12"/>
      <c r="G409" s="5">
        <v>11</v>
      </c>
      <c r="H409" s="4">
        <v>2.93</v>
      </c>
      <c r="I409" s="5"/>
      <c r="J409" s="5">
        <v>51.2</v>
      </c>
      <c r="K409" s="5">
        <v>0</v>
      </c>
      <c r="L409" s="5"/>
      <c r="M409" s="3"/>
      <c r="N409" s="12">
        <v>7.8</v>
      </c>
      <c r="O409" s="12"/>
    </row>
    <row r="410" spans="1:22" x14ac:dyDescent="0.25">
      <c r="A410" s="10">
        <v>43608</v>
      </c>
      <c r="B410" s="26">
        <v>0.3923611111111111</v>
      </c>
      <c r="C410" s="4">
        <v>7.62</v>
      </c>
      <c r="D410" s="11">
        <v>11.13</v>
      </c>
      <c r="E410" s="12">
        <v>101</v>
      </c>
      <c r="F410" s="12"/>
      <c r="G410" s="5">
        <v>11.2</v>
      </c>
      <c r="H410" s="4">
        <v>1.53</v>
      </c>
      <c r="I410" s="5"/>
      <c r="J410" s="5">
        <v>43.4</v>
      </c>
      <c r="K410" s="5">
        <v>0</v>
      </c>
      <c r="L410" s="5"/>
      <c r="M410" s="3"/>
      <c r="N410" s="13">
        <v>1</v>
      </c>
      <c r="O410" s="13"/>
    </row>
    <row r="411" spans="1:22" x14ac:dyDescent="0.25">
      <c r="A411" s="10">
        <v>43620</v>
      </c>
      <c r="B411" s="26">
        <v>0.4236111111111111</v>
      </c>
      <c r="C411" s="4"/>
      <c r="D411" s="11">
        <v>11.43</v>
      </c>
      <c r="E411" s="12">
        <v>105.6</v>
      </c>
      <c r="F411" s="12"/>
      <c r="G411" s="5">
        <v>12.2</v>
      </c>
      <c r="H411" s="4">
        <v>2.88</v>
      </c>
      <c r="I411" s="5"/>
      <c r="J411" s="5">
        <v>37.6</v>
      </c>
      <c r="K411" s="5">
        <v>0</v>
      </c>
      <c r="L411" s="5"/>
      <c r="M411" s="3"/>
      <c r="N411" s="13">
        <v>1</v>
      </c>
      <c r="O411" s="13"/>
    </row>
    <row r="412" spans="1:22" x14ac:dyDescent="0.25">
      <c r="A412" s="10">
        <v>43637</v>
      </c>
      <c r="B412" s="26">
        <v>0.40972222222222227</v>
      </c>
      <c r="C412" s="4">
        <v>6.93</v>
      </c>
      <c r="D412" s="11">
        <v>10.74</v>
      </c>
      <c r="E412" s="12">
        <v>100.4</v>
      </c>
      <c r="F412" s="12"/>
      <c r="G412" s="5">
        <v>12.7</v>
      </c>
      <c r="H412" s="4">
        <v>2.1800000000000002</v>
      </c>
      <c r="I412" s="5"/>
      <c r="J412" s="5">
        <v>45.1</v>
      </c>
      <c r="K412" s="5">
        <v>0</v>
      </c>
      <c r="L412" s="5"/>
      <c r="M412" s="3"/>
      <c r="N412" s="13">
        <v>1</v>
      </c>
      <c r="O412" s="13"/>
    </row>
    <row r="413" spans="1:22" x14ac:dyDescent="0.25">
      <c r="A413" s="10">
        <v>43648</v>
      </c>
      <c r="B413" s="26">
        <v>0.39930555555555558</v>
      </c>
      <c r="C413" s="4"/>
      <c r="D413" s="11">
        <v>10.130000000000001</v>
      </c>
      <c r="E413" s="12">
        <v>99.2</v>
      </c>
      <c r="F413" s="12"/>
      <c r="G413" s="5">
        <v>14.7</v>
      </c>
      <c r="H413" s="4">
        <v>2.16</v>
      </c>
      <c r="I413" s="5"/>
      <c r="J413" s="5">
        <v>46.6</v>
      </c>
      <c r="K413" s="5">
        <v>0</v>
      </c>
      <c r="L413" s="5"/>
      <c r="M413" s="3"/>
      <c r="N413" s="13">
        <v>17</v>
      </c>
      <c r="O413" s="13"/>
      <c r="P413" s="52">
        <v>0.02</v>
      </c>
      <c r="Q413" s="53">
        <v>0.25</v>
      </c>
      <c r="R413" s="4">
        <v>0.05</v>
      </c>
      <c r="S413" s="52">
        <v>0.01</v>
      </c>
      <c r="T413" s="53">
        <v>0.02</v>
      </c>
      <c r="U413" s="53">
        <v>0.01</v>
      </c>
      <c r="V413" s="54">
        <v>2</v>
      </c>
    </row>
    <row r="414" spans="1:22" x14ac:dyDescent="0.25">
      <c r="A414" s="10">
        <v>43662</v>
      </c>
      <c r="B414" s="26">
        <v>0.39930555555555558</v>
      </c>
      <c r="C414" s="4">
        <v>8.17</v>
      </c>
      <c r="D414" s="11">
        <v>10.09</v>
      </c>
      <c r="E414" s="12">
        <v>100</v>
      </c>
      <c r="F414" s="12"/>
      <c r="G414" s="5">
        <v>15.2</v>
      </c>
      <c r="H414" s="4">
        <v>1.41</v>
      </c>
      <c r="I414" s="5"/>
      <c r="J414" s="5">
        <v>50</v>
      </c>
      <c r="K414" s="5">
        <v>0</v>
      </c>
      <c r="L414" s="5"/>
      <c r="M414" s="3"/>
      <c r="N414" s="12">
        <v>7.8</v>
      </c>
      <c r="O414" s="12"/>
    </row>
    <row r="415" spans="1:22" x14ac:dyDescent="0.25">
      <c r="A415" s="10">
        <v>43676</v>
      </c>
      <c r="B415" s="26">
        <v>0.39583333333333331</v>
      </c>
      <c r="C415" s="4">
        <v>8.5299999999999994</v>
      </c>
      <c r="D415" s="11">
        <v>9.65</v>
      </c>
      <c r="E415" s="12">
        <v>98.1</v>
      </c>
      <c r="F415" s="12"/>
      <c r="G415" s="5">
        <v>16.399999999999999</v>
      </c>
      <c r="H415" s="4">
        <v>2.17</v>
      </c>
      <c r="I415" s="5"/>
      <c r="J415" s="5">
        <v>47.8</v>
      </c>
      <c r="K415" s="5">
        <v>0</v>
      </c>
      <c r="L415" s="5"/>
      <c r="M415" s="3"/>
      <c r="N415" s="13">
        <v>33</v>
      </c>
      <c r="O415" s="13"/>
    </row>
    <row r="416" spans="1:22" x14ac:dyDescent="0.25">
      <c r="A416" s="10">
        <v>43690</v>
      </c>
      <c r="B416" s="26">
        <v>0.39930555555555558</v>
      </c>
      <c r="C416" s="4">
        <v>7.94</v>
      </c>
      <c r="D416" s="11">
        <v>9.4700000000000006</v>
      </c>
      <c r="E416" s="12">
        <v>95.6</v>
      </c>
      <c r="F416" s="12"/>
      <c r="G416" s="5">
        <v>16.2</v>
      </c>
      <c r="H416" s="4">
        <v>3.97</v>
      </c>
      <c r="I416" s="5"/>
      <c r="J416" s="5">
        <v>53.1</v>
      </c>
      <c r="K416" s="5">
        <v>0</v>
      </c>
      <c r="L416" s="5"/>
      <c r="M416" s="3"/>
      <c r="N416" s="13">
        <v>13</v>
      </c>
      <c r="O416" s="13"/>
    </row>
    <row r="417" spans="1:22" x14ac:dyDescent="0.25">
      <c r="A417" s="10">
        <v>43705</v>
      </c>
      <c r="B417" s="26">
        <v>0.38541666666666669</v>
      </c>
      <c r="C417" s="4">
        <v>7.57</v>
      </c>
      <c r="D417" s="11">
        <v>9.31</v>
      </c>
      <c r="E417" s="12">
        <v>96.5</v>
      </c>
      <c r="F417" s="12"/>
      <c r="G417" s="5">
        <v>17</v>
      </c>
      <c r="H417" s="4">
        <v>2.78</v>
      </c>
      <c r="I417" s="5"/>
      <c r="J417" s="5">
        <v>47.8</v>
      </c>
      <c r="K417" s="5">
        <v>0</v>
      </c>
      <c r="L417" s="5"/>
      <c r="M417" s="3"/>
      <c r="N417" s="12">
        <v>7.8</v>
      </c>
      <c r="O417" s="12"/>
    </row>
    <row r="418" spans="1:22" x14ac:dyDescent="0.25">
      <c r="A418" s="10">
        <v>43719</v>
      </c>
      <c r="B418" s="26">
        <v>0.40972222222222227</v>
      </c>
      <c r="C418" s="4">
        <v>7.59</v>
      </c>
      <c r="D418" s="11">
        <v>9.7200000000000006</v>
      </c>
      <c r="E418" s="12">
        <v>95.5</v>
      </c>
      <c r="F418" s="12"/>
      <c r="G418" s="5">
        <v>15</v>
      </c>
      <c r="H418" s="4">
        <v>8.31</v>
      </c>
      <c r="I418" s="5"/>
      <c r="J418" s="5">
        <v>51.1</v>
      </c>
      <c r="K418" s="5">
        <v>0</v>
      </c>
      <c r="L418" s="5"/>
      <c r="M418" s="3"/>
      <c r="N418" s="13">
        <v>17</v>
      </c>
      <c r="O418" s="13"/>
    </row>
    <row r="419" spans="1:22" x14ac:dyDescent="0.25">
      <c r="A419" s="10">
        <v>43733</v>
      </c>
      <c r="B419" s="26">
        <v>0.41319444444444442</v>
      </c>
      <c r="C419" s="4">
        <v>7.86</v>
      </c>
      <c r="D419" s="11">
        <v>10.26</v>
      </c>
      <c r="E419" s="12">
        <v>97.1</v>
      </c>
      <c r="F419" s="12"/>
      <c r="G419" s="5">
        <v>13.5</v>
      </c>
      <c r="H419" s="4">
        <v>4.1100000000000003</v>
      </c>
      <c r="I419" s="5"/>
      <c r="J419" s="5">
        <v>44.8</v>
      </c>
      <c r="K419" s="5">
        <v>0</v>
      </c>
      <c r="L419" s="5"/>
      <c r="M419" s="3"/>
      <c r="N419" s="13">
        <v>27</v>
      </c>
      <c r="O419" s="13"/>
      <c r="P419" s="52">
        <v>0.05</v>
      </c>
      <c r="Q419" s="53">
        <v>0.25</v>
      </c>
      <c r="R419" s="4">
        <v>0.05</v>
      </c>
      <c r="S419" s="52">
        <v>0.01</v>
      </c>
      <c r="T419" s="53">
        <v>0.05</v>
      </c>
      <c r="U419" s="53">
        <v>0.01</v>
      </c>
      <c r="V419" s="54">
        <v>5</v>
      </c>
    </row>
    <row r="420" spans="1:22" x14ac:dyDescent="0.25">
      <c r="A420" s="10">
        <v>43748</v>
      </c>
      <c r="B420" s="26">
        <v>0.40972222222222227</v>
      </c>
      <c r="C420" s="4">
        <v>7.38</v>
      </c>
      <c r="D420" s="11">
        <v>11.53</v>
      </c>
      <c r="E420" s="12">
        <v>98.2</v>
      </c>
      <c r="F420" s="12"/>
      <c r="G420" s="5">
        <v>9.1999999999999993</v>
      </c>
      <c r="H420" s="4">
        <v>5.35</v>
      </c>
      <c r="J420" s="5">
        <v>46</v>
      </c>
      <c r="K420" s="5">
        <v>0</v>
      </c>
      <c r="N420" s="13">
        <v>4</v>
      </c>
      <c r="O420" s="13"/>
    </row>
    <row r="421" spans="1:22" x14ac:dyDescent="0.25">
      <c r="A421" s="10">
        <v>43761</v>
      </c>
      <c r="B421" s="26">
        <v>0.3923611111111111</v>
      </c>
      <c r="C421" s="4">
        <v>7.42</v>
      </c>
      <c r="D421" s="11">
        <v>10.96</v>
      </c>
      <c r="E421" s="12">
        <v>93</v>
      </c>
      <c r="F421" s="12"/>
      <c r="G421" s="5">
        <v>9.1</v>
      </c>
      <c r="H421" s="4">
        <v>29.3</v>
      </c>
      <c r="J421" s="5">
        <v>36.700000000000003</v>
      </c>
      <c r="K421" s="5">
        <v>0</v>
      </c>
      <c r="N421" s="13">
        <v>33</v>
      </c>
      <c r="O421" s="13"/>
    </row>
    <row r="422" spans="1:22" x14ac:dyDescent="0.25">
      <c r="A422" s="10">
        <v>43774</v>
      </c>
      <c r="B422" s="26">
        <v>0.40625</v>
      </c>
      <c r="C422" s="4">
        <v>7.45</v>
      </c>
      <c r="D422" s="11">
        <v>11.93</v>
      </c>
      <c r="E422" s="12">
        <v>99.9</v>
      </c>
      <c r="F422" s="12"/>
      <c r="G422" s="5">
        <v>8.1</v>
      </c>
      <c r="H422" s="4">
        <v>11.77</v>
      </c>
      <c r="J422" s="5">
        <v>57.3</v>
      </c>
      <c r="K422" s="5">
        <v>0</v>
      </c>
      <c r="N422" s="13">
        <v>2</v>
      </c>
      <c r="O422" s="13"/>
    </row>
    <row r="423" spans="1:22" x14ac:dyDescent="0.25">
      <c r="A423" s="10">
        <v>43789</v>
      </c>
      <c r="B423" s="26">
        <v>0.41319444444444442</v>
      </c>
      <c r="C423" s="4">
        <v>7.31</v>
      </c>
      <c r="D423" s="11">
        <v>12.41</v>
      </c>
      <c r="E423" s="12">
        <v>102.6</v>
      </c>
      <c r="F423" s="12"/>
      <c r="G423" s="5">
        <v>7.6</v>
      </c>
      <c r="H423" s="4">
        <v>6.36</v>
      </c>
      <c r="J423" s="5">
        <v>47.8</v>
      </c>
      <c r="K423" s="5">
        <v>0</v>
      </c>
      <c r="N423" s="12">
        <v>6.8</v>
      </c>
      <c r="O423" s="12"/>
    </row>
    <row r="424" spans="1:22" x14ac:dyDescent="0.25">
      <c r="A424" s="10">
        <v>43805</v>
      </c>
      <c r="B424" s="26">
        <v>0.40277777777777773</v>
      </c>
      <c r="C424" s="4">
        <v>7.34</v>
      </c>
      <c r="D424" s="11">
        <v>12.32</v>
      </c>
      <c r="E424" s="12">
        <v>100.4</v>
      </c>
      <c r="F424" s="12"/>
      <c r="G424" s="5">
        <v>6.6</v>
      </c>
      <c r="H424" s="4">
        <v>2.06</v>
      </c>
      <c r="J424" s="5">
        <v>52.2</v>
      </c>
      <c r="K424" s="5">
        <v>0</v>
      </c>
      <c r="N424" s="12">
        <v>4.5</v>
      </c>
      <c r="O424" s="12"/>
    </row>
    <row r="425" spans="1:22" x14ac:dyDescent="0.25">
      <c r="A425" s="10">
        <v>43816</v>
      </c>
      <c r="B425" s="26">
        <v>0.41666666666666669</v>
      </c>
      <c r="C425" s="4">
        <v>7.23</v>
      </c>
      <c r="D425" s="11">
        <v>12.31</v>
      </c>
      <c r="E425" s="12">
        <v>97.2</v>
      </c>
      <c r="F425" s="12"/>
      <c r="G425" s="5">
        <v>5.6</v>
      </c>
      <c r="H425" s="4">
        <v>1.08</v>
      </c>
      <c r="J425" s="5">
        <v>61.9</v>
      </c>
      <c r="K425" s="5">
        <v>0</v>
      </c>
      <c r="N425" s="12">
        <v>4.5</v>
      </c>
      <c r="O425" s="12"/>
      <c r="P425" s="52">
        <v>0.12</v>
      </c>
      <c r="Q425" s="53">
        <v>0.25</v>
      </c>
      <c r="R425" s="4">
        <v>0.05</v>
      </c>
      <c r="S425" s="53">
        <v>0.04</v>
      </c>
      <c r="T425" s="53">
        <v>0.12</v>
      </c>
      <c r="U425" s="53">
        <v>0.01</v>
      </c>
      <c r="V425" s="54">
        <v>2</v>
      </c>
    </row>
    <row r="426" spans="1:22" x14ac:dyDescent="0.25">
      <c r="A426" s="10">
        <v>43833</v>
      </c>
      <c r="B426" s="26">
        <v>0.41666666666666669</v>
      </c>
      <c r="C426" s="4">
        <v>7.15</v>
      </c>
      <c r="D426" s="11"/>
      <c r="E426" s="12"/>
      <c r="F426" s="12"/>
      <c r="G426" s="5">
        <v>5.8</v>
      </c>
      <c r="H426" s="4">
        <v>6.95</v>
      </c>
      <c r="J426" s="5">
        <v>49</v>
      </c>
      <c r="K426" s="5">
        <v>0</v>
      </c>
      <c r="N426" s="12">
        <v>6.8</v>
      </c>
      <c r="O426" s="12"/>
    </row>
    <row r="427" spans="1:22" x14ac:dyDescent="0.25">
      <c r="A427" s="10">
        <v>43845</v>
      </c>
      <c r="B427" s="26">
        <v>0.39583333333333331</v>
      </c>
      <c r="C427" s="4">
        <v>7.08</v>
      </c>
      <c r="D427" s="11">
        <v>13.62</v>
      </c>
      <c r="E427" s="12">
        <v>98.9</v>
      </c>
      <c r="F427" s="12"/>
      <c r="G427" s="5">
        <v>2.1</v>
      </c>
      <c r="H427" s="4">
        <v>4.9800000000000004</v>
      </c>
      <c r="J427" s="5">
        <v>63.2</v>
      </c>
      <c r="K427" s="5">
        <v>0</v>
      </c>
      <c r="N427" s="13">
        <v>2</v>
      </c>
      <c r="O427" s="13"/>
    </row>
    <row r="428" spans="1:22" x14ac:dyDescent="0.25">
      <c r="A428" s="10">
        <v>43858</v>
      </c>
      <c r="B428" s="26">
        <v>0.40277777777777773</v>
      </c>
      <c r="C428" s="4">
        <v>8.36</v>
      </c>
      <c r="D428" s="11">
        <v>12.34</v>
      </c>
      <c r="E428" s="12">
        <v>97.9</v>
      </c>
      <c r="F428" s="12"/>
      <c r="G428" s="5">
        <v>5.5</v>
      </c>
      <c r="H428" s="4">
        <v>6.55</v>
      </c>
      <c r="J428" s="5">
        <v>53.4</v>
      </c>
      <c r="K428" s="5">
        <v>0</v>
      </c>
      <c r="N428" s="12">
        <v>7.8</v>
      </c>
      <c r="O428" s="12"/>
    </row>
    <row r="429" spans="1:22" x14ac:dyDescent="0.25">
      <c r="A429" s="10">
        <v>43871</v>
      </c>
      <c r="B429" s="26">
        <v>0.39583333333333331</v>
      </c>
      <c r="C429" s="4">
        <v>6.8</v>
      </c>
      <c r="D429" s="11">
        <v>12.73</v>
      </c>
      <c r="E429" s="12">
        <v>99.1</v>
      </c>
      <c r="F429" s="12"/>
      <c r="G429" s="5">
        <v>4.8</v>
      </c>
      <c r="H429" s="4">
        <v>8.2200000000000006</v>
      </c>
      <c r="J429" s="5">
        <v>61</v>
      </c>
      <c r="K429" s="5">
        <v>0</v>
      </c>
      <c r="N429" s="12">
        <v>4.5</v>
      </c>
      <c r="O429" s="12"/>
    </row>
    <row r="430" spans="1:22" x14ac:dyDescent="0.25">
      <c r="A430" s="10">
        <v>43886</v>
      </c>
      <c r="B430" s="26">
        <v>0.40625</v>
      </c>
      <c r="C430" s="4">
        <v>6.9</v>
      </c>
      <c r="D430" s="11">
        <v>13.36</v>
      </c>
      <c r="E430" s="12">
        <v>103.1</v>
      </c>
      <c r="F430" s="12"/>
      <c r="G430" s="5">
        <v>4.4000000000000004</v>
      </c>
      <c r="H430" s="4">
        <v>3.74</v>
      </c>
      <c r="J430" s="5">
        <v>70.099999999999994</v>
      </c>
      <c r="K430" s="5">
        <v>0</v>
      </c>
      <c r="N430" s="13">
        <v>1</v>
      </c>
      <c r="O430" s="13"/>
    </row>
    <row r="431" spans="1:22" x14ac:dyDescent="0.25">
      <c r="A431" s="10">
        <v>43902</v>
      </c>
      <c r="B431" s="26">
        <v>0.40486111111111112</v>
      </c>
      <c r="C431" s="4">
        <v>7.1</v>
      </c>
      <c r="D431" s="11">
        <v>12.67</v>
      </c>
      <c r="E431" s="12">
        <v>99.5</v>
      </c>
      <c r="F431" s="12"/>
      <c r="G431" s="5">
        <v>5.0999999999999996</v>
      </c>
      <c r="H431" s="4">
        <v>2.6</v>
      </c>
      <c r="J431" s="5">
        <v>73.400000000000006</v>
      </c>
      <c r="K431" s="5">
        <v>0</v>
      </c>
      <c r="N431" s="13">
        <v>1</v>
      </c>
      <c r="O431" s="13"/>
      <c r="P431" s="52">
        <v>0.1</v>
      </c>
      <c r="Q431" s="53">
        <v>0.25</v>
      </c>
      <c r="R431" s="4">
        <v>0.05</v>
      </c>
      <c r="S431" s="52">
        <v>5.0000000000000001E-3</v>
      </c>
      <c r="T431" s="53">
        <v>0.1</v>
      </c>
      <c r="U431" s="53">
        <v>0.03</v>
      </c>
      <c r="V431" s="54">
        <v>2</v>
      </c>
    </row>
    <row r="432" spans="1:22" x14ac:dyDescent="0.25">
      <c r="A432" s="10">
        <v>43915</v>
      </c>
      <c r="B432" s="26"/>
      <c r="K432" s="2"/>
    </row>
    <row r="433" spans="1:22" x14ac:dyDescent="0.25">
      <c r="A433" s="10">
        <v>43929</v>
      </c>
      <c r="B433" s="26"/>
      <c r="K433" s="2"/>
    </row>
    <row r="434" spans="1:22" x14ac:dyDescent="0.25">
      <c r="A434" s="10">
        <v>43943</v>
      </c>
      <c r="B434" s="26"/>
      <c r="K434" s="2"/>
    </row>
    <row r="435" spans="1:22" x14ac:dyDescent="0.25">
      <c r="A435" s="10">
        <v>43958</v>
      </c>
      <c r="B435" s="26"/>
      <c r="K435" s="2"/>
    </row>
    <row r="436" spans="1:22" x14ac:dyDescent="0.25">
      <c r="A436" s="10">
        <v>43971</v>
      </c>
      <c r="B436" s="26">
        <v>0.39583333333333331</v>
      </c>
      <c r="C436" s="4">
        <v>7.16</v>
      </c>
      <c r="D436" s="11">
        <v>12.32</v>
      </c>
      <c r="E436" s="12">
        <v>109.9</v>
      </c>
      <c r="F436" s="12"/>
      <c r="G436" s="5">
        <v>10.3</v>
      </c>
      <c r="H436" s="4">
        <v>3.23</v>
      </c>
      <c r="J436" s="5">
        <v>43.5</v>
      </c>
      <c r="K436" s="5">
        <v>0</v>
      </c>
      <c r="N436" s="13">
        <v>2</v>
      </c>
      <c r="O436" s="13"/>
    </row>
    <row r="437" spans="1:22" x14ac:dyDescent="0.25">
      <c r="A437" s="10">
        <v>43986</v>
      </c>
      <c r="B437" s="26">
        <v>0.3923611111111111</v>
      </c>
      <c r="C437" s="4">
        <v>8.26</v>
      </c>
      <c r="D437" s="11">
        <v>13.22</v>
      </c>
      <c r="E437" s="12">
        <v>118.1</v>
      </c>
      <c r="F437" s="12"/>
      <c r="G437" s="5">
        <v>10.4</v>
      </c>
      <c r="H437" s="4">
        <v>10.119999999999999</v>
      </c>
      <c r="J437" s="5">
        <v>44.3</v>
      </c>
      <c r="K437" s="5">
        <v>0</v>
      </c>
      <c r="N437" s="13">
        <v>11</v>
      </c>
      <c r="O437" s="13"/>
    </row>
    <row r="438" spans="1:22" x14ac:dyDescent="0.25">
      <c r="A438" s="10">
        <v>44000</v>
      </c>
      <c r="B438" s="26">
        <v>0.40625</v>
      </c>
      <c r="C438" s="4">
        <v>7.36</v>
      </c>
      <c r="D438" s="11">
        <v>12.03</v>
      </c>
      <c r="E438" s="12">
        <v>107</v>
      </c>
      <c r="F438" s="12"/>
      <c r="G438" s="5">
        <v>10.199999999999999</v>
      </c>
      <c r="H438" s="4">
        <v>3.28</v>
      </c>
      <c r="J438" s="5">
        <v>46.8</v>
      </c>
      <c r="K438" s="5">
        <v>0</v>
      </c>
      <c r="N438" s="13">
        <v>1</v>
      </c>
      <c r="O438" s="13"/>
      <c r="P438" s="52">
        <v>4.3999999999999997E-2</v>
      </c>
      <c r="Q438" s="53">
        <v>0.25</v>
      </c>
      <c r="R438" s="4">
        <v>0.05</v>
      </c>
      <c r="S438" s="53">
        <v>8.0000000000000002E-3</v>
      </c>
      <c r="T438" s="53">
        <v>0.04</v>
      </c>
      <c r="U438" s="53">
        <v>0.02</v>
      </c>
      <c r="V438" s="54">
        <v>11</v>
      </c>
    </row>
    <row r="439" spans="1:22" x14ac:dyDescent="0.25">
      <c r="A439" s="10">
        <v>44013</v>
      </c>
      <c r="B439" s="26">
        <v>0.38541666666666669</v>
      </c>
      <c r="C439" s="4">
        <v>7.36</v>
      </c>
      <c r="D439" s="11">
        <v>10.87</v>
      </c>
      <c r="E439" s="12">
        <v>98.2</v>
      </c>
      <c r="F439" s="12"/>
      <c r="G439" s="5">
        <v>10.8</v>
      </c>
      <c r="H439" s="4">
        <v>5.41</v>
      </c>
      <c r="J439" s="5">
        <v>44.3</v>
      </c>
      <c r="K439" s="5">
        <v>0</v>
      </c>
      <c r="N439" s="12">
        <v>7.8</v>
      </c>
      <c r="O439" s="12"/>
      <c r="P439" s="36"/>
    </row>
    <row r="440" spans="1:22" x14ac:dyDescent="0.25">
      <c r="A440" s="10">
        <v>44028</v>
      </c>
      <c r="B440" s="26">
        <v>0.3923611111111111</v>
      </c>
      <c r="C440" s="4">
        <v>7.42</v>
      </c>
      <c r="D440" s="11">
        <v>10.51</v>
      </c>
      <c r="E440" s="12">
        <v>101.2</v>
      </c>
      <c r="F440" s="12"/>
      <c r="G440" s="5">
        <v>13.6</v>
      </c>
      <c r="H440" s="4">
        <v>2.33</v>
      </c>
      <c r="J440" s="5">
        <v>45.8</v>
      </c>
      <c r="K440" s="5">
        <v>0</v>
      </c>
      <c r="N440" s="13">
        <v>23</v>
      </c>
      <c r="O440" s="13"/>
      <c r="P440" s="36"/>
    </row>
    <row r="441" spans="1:22" x14ac:dyDescent="0.25">
      <c r="A441" s="10">
        <v>44040</v>
      </c>
      <c r="B441" s="26">
        <v>0.38541666666666669</v>
      </c>
      <c r="C441" s="4">
        <v>7</v>
      </c>
      <c r="D441" s="11">
        <v>10.26</v>
      </c>
      <c r="E441" s="12">
        <v>101.8</v>
      </c>
      <c r="F441" s="12"/>
      <c r="G441" s="5">
        <v>15</v>
      </c>
      <c r="H441" s="4">
        <v>3.65</v>
      </c>
      <c r="J441" s="5">
        <v>45.8</v>
      </c>
      <c r="K441" s="5">
        <v>0</v>
      </c>
      <c r="N441" s="13">
        <v>13</v>
      </c>
      <c r="O441" s="13"/>
      <c r="P441" s="36"/>
    </row>
    <row r="442" spans="1:22" x14ac:dyDescent="0.25">
      <c r="A442" s="10">
        <v>44055</v>
      </c>
      <c r="B442" s="26">
        <v>0.41319444444444442</v>
      </c>
      <c r="C442" s="4">
        <v>7.49</v>
      </c>
      <c r="D442" s="11">
        <v>8.39</v>
      </c>
      <c r="E442" s="11">
        <v>83.4</v>
      </c>
      <c r="F442" s="11"/>
      <c r="G442" s="5">
        <v>15.1</v>
      </c>
      <c r="H442" s="4">
        <v>2.68</v>
      </c>
      <c r="J442" s="5">
        <v>56.8</v>
      </c>
      <c r="K442" s="5">
        <v>0</v>
      </c>
      <c r="N442" s="12">
        <v>7.8</v>
      </c>
      <c r="O442" s="12"/>
      <c r="P442" s="36"/>
    </row>
    <row r="443" spans="1:22" x14ac:dyDescent="0.25">
      <c r="A443" s="10">
        <v>44069</v>
      </c>
      <c r="B443" s="26">
        <v>0.39583333333333331</v>
      </c>
      <c r="C443" s="4">
        <v>7.53</v>
      </c>
      <c r="D443" s="11">
        <v>9.0299999999999994</v>
      </c>
      <c r="E443" s="12">
        <v>90.8</v>
      </c>
      <c r="F443" s="12"/>
      <c r="G443" s="5">
        <v>15.6</v>
      </c>
      <c r="H443" s="4">
        <v>4.26</v>
      </c>
      <c r="J443" s="5">
        <v>55.6</v>
      </c>
      <c r="K443" s="5">
        <v>0</v>
      </c>
      <c r="N443" s="13">
        <v>2</v>
      </c>
      <c r="O443" s="13"/>
      <c r="P443" s="36"/>
    </row>
    <row r="444" spans="1:22" x14ac:dyDescent="0.25">
      <c r="A444" s="10">
        <v>44083</v>
      </c>
      <c r="B444" s="26">
        <v>0.39930555555555558</v>
      </c>
      <c r="C444" s="4">
        <v>7.37</v>
      </c>
      <c r="D444" s="11">
        <v>9.4600000000000009</v>
      </c>
      <c r="E444" s="12">
        <v>92.4</v>
      </c>
      <c r="F444" s="12"/>
      <c r="G444" s="5">
        <v>14.3</v>
      </c>
      <c r="H444" s="4">
        <v>13.96</v>
      </c>
      <c r="J444" s="5">
        <v>53.4</v>
      </c>
      <c r="K444" s="5">
        <v>0</v>
      </c>
      <c r="N444" s="13">
        <v>49</v>
      </c>
      <c r="O444" s="13"/>
      <c r="P444" s="36"/>
    </row>
    <row r="445" spans="1:22" x14ac:dyDescent="0.25">
      <c r="A445" s="10">
        <v>44095</v>
      </c>
      <c r="B445" s="26">
        <v>0.39930555555555558</v>
      </c>
      <c r="C445" s="4">
        <v>7.18</v>
      </c>
      <c r="D445" s="11">
        <v>10.14</v>
      </c>
      <c r="E445" s="12">
        <v>96.9</v>
      </c>
      <c r="F445" s="12"/>
      <c r="G445" s="5">
        <v>13.3</v>
      </c>
      <c r="H445" s="4">
        <v>5.37</v>
      </c>
      <c r="J445" s="5">
        <v>60.4</v>
      </c>
      <c r="K445" s="5">
        <v>0</v>
      </c>
      <c r="N445" s="13">
        <v>33</v>
      </c>
      <c r="O445" s="13"/>
      <c r="P445" s="52">
        <v>4.7E-2</v>
      </c>
      <c r="Q445" s="53">
        <v>0.25</v>
      </c>
      <c r="R445" s="4">
        <v>0.05</v>
      </c>
      <c r="S445" s="53">
        <v>0.02</v>
      </c>
      <c r="T445" s="53">
        <v>0.04</v>
      </c>
      <c r="U445" s="53">
        <v>0.02</v>
      </c>
      <c r="V445" s="54">
        <v>7</v>
      </c>
    </row>
    <row r="446" spans="1:22" x14ac:dyDescent="0.25">
      <c r="A446" s="10">
        <v>44112</v>
      </c>
      <c r="B446" s="26">
        <v>0.40277777777777773</v>
      </c>
      <c r="C446" s="2">
        <v>7.3</v>
      </c>
      <c r="D446" s="2">
        <v>10.119999999999999</v>
      </c>
      <c r="E446" s="2">
        <v>97.2</v>
      </c>
      <c r="F446" s="12">
        <v>13.888888888888889</v>
      </c>
      <c r="G446" s="2">
        <v>13.5</v>
      </c>
      <c r="H446" s="2">
        <v>7.35</v>
      </c>
      <c r="J446" s="2">
        <v>59.8</v>
      </c>
      <c r="K446" s="12">
        <v>0</v>
      </c>
      <c r="N446" s="2">
        <v>7.8</v>
      </c>
      <c r="O446" s="2">
        <v>7.8</v>
      </c>
      <c r="P446" s="36"/>
    </row>
    <row r="447" spans="1:22" x14ac:dyDescent="0.25">
      <c r="A447" s="10">
        <v>44126</v>
      </c>
      <c r="B447" s="26">
        <v>0.39930555555555558</v>
      </c>
      <c r="C447" s="2">
        <v>7.78</v>
      </c>
      <c r="D447" s="2">
        <v>10.95</v>
      </c>
      <c r="E447" s="2">
        <v>94.6</v>
      </c>
      <c r="F447" s="12">
        <v>2.2222222222222223</v>
      </c>
      <c r="G447" s="2">
        <v>8.9</v>
      </c>
      <c r="H447" s="2">
        <v>8.43</v>
      </c>
      <c r="J447" s="2">
        <v>49.8</v>
      </c>
      <c r="K447" s="12">
        <v>0</v>
      </c>
      <c r="N447" s="2">
        <v>13</v>
      </c>
      <c r="O447" s="2">
        <v>13</v>
      </c>
      <c r="P447" s="36"/>
    </row>
    <row r="448" spans="1:22" x14ac:dyDescent="0.25">
      <c r="A448" s="10">
        <v>44140</v>
      </c>
      <c r="B448" s="26">
        <v>0.3923611111111111</v>
      </c>
      <c r="C448" s="2">
        <v>7.01</v>
      </c>
      <c r="D448" s="2">
        <v>12.12</v>
      </c>
      <c r="E448" s="2">
        <v>106.7</v>
      </c>
      <c r="F448" s="12">
        <v>10.555555555555555</v>
      </c>
      <c r="G448" s="2">
        <v>9.6999999999999993</v>
      </c>
      <c r="H448" s="2">
        <v>23</v>
      </c>
      <c r="J448" s="2">
        <v>39.700000000000003</v>
      </c>
      <c r="K448" s="12">
        <v>0</v>
      </c>
      <c r="N448" s="2">
        <v>79</v>
      </c>
      <c r="O448" s="2">
        <v>79</v>
      </c>
      <c r="P448" s="36"/>
    </row>
    <row r="449" spans="1:22" x14ac:dyDescent="0.25">
      <c r="A449" s="10">
        <v>44154</v>
      </c>
      <c r="B449" s="26">
        <v>0.39583333333333331</v>
      </c>
      <c r="C449" s="2">
        <v>7.02</v>
      </c>
      <c r="D449" s="2">
        <v>14.61</v>
      </c>
      <c r="E449" s="2">
        <v>120.1</v>
      </c>
      <c r="F449" s="12">
        <v>6.666666666666667</v>
      </c>
      <c r="G449" s="2">
        <v>6.9</v>
      </c>
      <c r="H449" s="2">
        <v>13.01</v>
      </c>
      <c r="J449" s="2">
        <v>46.3</v>
      </c>
      <c r="K449" s="12">
        <v>0</v>
      </c>
      <c r="N449" s="2">
        <v>13</v>
      </c>
      <c r="O449" s="2">
        <v>13</v>
      </c>
      <c r="P449" s="36"/>
    </row>
    <row r="450" spans="1:22" x14ac:dyDescent="0.25">
      <c r="A450" s="10">
        <v>44168</v>
      </c>
      <c r="B450" s="26">
        <v>0.39930555555555558</v>
      </c>
      <c r="C450" s="2">
        <v>7.34</v>
      </c>
      <c r="D450" s="2">
        <v>13.26</v>
      </c>
      <c r="E450" s="2">
        <v>106.1</v>
      </c>
      <c r="F450" s="12">
        <v>1.6666666666666667</v>
      </c>
      <c r="G450" s="2">
        <v>5.8</v>
      </c>
      <c r="H450" s="2">
        <v>2.76</v>
      </c>
      <c r="J450" s="2">
        <v>61.7</v>
      </c>
      <c r="K450" s="12">
        <v>0</v>
      </c>
      <c r="N450" s="2">
        <v>2</v>
      </c>
      <c r="O450" s="2">
        <v>2</v>
      </c>
      <c r="P450" s="36"/>
    </row>
    <row r="451" spans="1:22" x14ac:dyDescent="0.25">
      <c r="A451" s="10">
        <v>44182</v>
      </c>
      <c r="B451" s="26">
        <v>0.40972222222222227</v>
      </c>
      <c r="C451" s="2">
        <v>7.38</v>
      </c>
      <c r="D451" s="2">
        <v>11.77</v>
      </c>
      <c r="E451" s="2">
        <v>95.2</v>
      </c>
      <c r="F451" s="12">
        <v>6.666666666666667</v>
      </c>
      <c r="G451" s="2">
        <v>6.2</v>
      </c>
      <c r="H451" s="2">
        <v>3.51</v>
      </c>
      <c r="J451" s="2">
        <v>56.6</v>
      </c>
      <c r="K451" s="12">
        <v>0</v>
      </c>
      <c r="N451" s="2">
        <v>7.8</v>
      </c>
      <c r="O451" s="2">
        <v>4.5</v>
      </c>
      <c r="P451" s="36"/>
    </row>
    <row r="452" spans="1:22" x14ac:dyDescent="0.25">
      <c r="A452" s="10">
        <v>44194</v>
      </c>
      <c r="B452" s="26">
        <v>0.41666666666666669</v>
      </c>
      <c r="C452" s="2">
        <v>7.38</v>
      </c>
      <c r="D452" s="2">
        <v>12.27</v>
      </c>
      <c r="E452" s="2">
        <v>95.6</v>
      </c>
      <c r="F452" s="12">
        <v>1.6666666666666667</v>
      </c>
      <c r="G452" s="2">
        <v>4.8</v>
      </c>
      <c r="H452" s="2">
        <v>3.72</v>
      </c>
      <c r="J452" s="2">
        <v>64.3</v>
      </c>
      <c r="K452" s="12">
        <v>0</v>
      </c>
      <c r="N452" s="2">
        <v>2</v>
      </c>
      <c r="O452" s="2">
        <v>2</v>
      </c>
      <c r="P452" s="36">
        <v>0.15</v>
      </c>
      <c r="Q452" s="2">
        <v>0.25</v>
      </c>
      <c r="R452" s="4">
        <v>0.05</v>
      </c>
      <c r="S452" s="2">
        <v>0.01</v>
      </c>
      <c r="T452" s="2">
        <v>0.15</v>
      </c>
      <c r="U452" s="2">
        <v>0.01</v>
      </c>
      <c r="V452" s="2">
        <v>4</v>
      </c>
    </row>
    <row r="453" spans="1:22" x14ac:dyDescent="0.25">
      <c r="A453" s="10">
        <v>44210</v>
      </c>
      <c r="B453" s="26"/>
      <c r="F453" s="12"/>
      <c r="P453" s="36"/>
    </row>
    <row r="454" spans="1:22" x14ac:dyDescent="0.25">
      <c r="A454" s="10">
        <v>44224</v>
      </c>
      <c r="B454" s="26">
        <v>0.3888888888888889</v>
      </c>
      <c r="C454" s="2">
        <v>7.45</v>
      </c>
      <c r="D454" s="2">
        <v>12.14</v>
      </c>
      <c r="E454" s="2">
        <v>94.7</v>
      </c>
      <c r="F454" s="12">
        <v>2.7777777777777777</v>
      </c>
      <c r="G454" s="2">
        <v>4.8</v>
      </c>
      <c r="H454" s="11">
        <v>3.24</v>
      </c>
      <c r="J454" s="12">
        <v>68.2</v>
      </c>
      <c r="K454" s="12">
        <v>0</v>
      </c>
      <c r="N454" s="2">
        <v>1</v>
      </c>
      <c r="O454" s="2">
        <v>1</v>
      </c>
      <c r="P454" s="36"/>
    </row>
    <row r="455" spans="1:22" x14ac:dyDescent="0.25">
      <c r="A455" s="10">
        <v>44235</v>
      </c>
      <c r="B455" s="26">
        <v>0.3923611111111111</v>
      </c>
      <c r="C455" s="2">
        <v>7.39</v>
      </c>
      <c r="D455" s="2">
        <v>12.04</v>
      </c>
      <c r="E455" s="2">
        <v>93.8</v>
      </c>
      <c r="F455" s="12">
        <v>2.2222222222222223</v>
      </c>
      <c r="G455" s="2">
        <v>4.8</v>
      </c>
      <c r="H455" s="11">
        <v>5.17</v>
      </c>
      <c r="J455" s="12">
        <v>65.3</v>
      </c>
      <c r="K455" s="12">
        <v>0</v>
      </c>
      <c r="N455" s="2">
        <v>7.8</v>
      </c>
      <c r="O455" s="2">
        <v>7.8</v>
      </c>
      <c r="P455" s="36"/>
    </row>
    <row r="456" spans="1:22" x14ac:dyDescent="0.25">
      <c r="A456" s="10">
        <v>44251</v>
      </c>
      <c r="B456" s="26">
        <v>0.38194444444444442</v>
      </c>
      <c r="C456" s="2">
        <v>7.37</v>
      </c>
      <c r="D456" s="2">
        <v>12.65</v>
      </c>
      <c r="E456" s="2">
        <v>97</v>
      </c>
      <c r="F456" s="12">
        <v>1.1111111111111112</v>
      </c>
      <c r="G456" s="2">
        <v>4.2</v>
      </c>
      <c r="H456" s="11">
        <v>7.35</v>
      </c>
      <c r="J456" s="12">
        <v>60</v>
      </c>
      <c r="K456" s="12">
        <v>0</v>
      </c>
      <c r="N456" s="2">
        <v>7.8</v>
      </c>
      <c r="O456" s="2">
        <v>4.5</v>
      </c>
      <c r="P456" s="36"/>
    </row>
    <row r="457" spans="1:22" x14ac:dyDescent="0.25">
      <c r="A457" s="10">
        <v>44264</v>
      </c>
      <c r="B457" s="26">
        <v>0.40277777777777773</v>
      </c>
      <c r="C457" s="2">
        <v>7.25</v>
      </c>
      <c r="D457" s="2">
        <v>12.53</v>
      </c>
      <c r="E457" s="2">
        <v>99</v>
      </c>
      <c r="F457" s="12">
        <v>6.666666666666667</v>
      </c>
      <c r="G457" s="2">
        <v>5.3</v>
      </c>
      <c r="H457" s="11">
        <v>11.33</v>
      </c>
      <c r="J457" s="12">
        <v>73.400000000000006</v>
      </c>
      <c r="K457" s="12">
        <v>0</v>
      </c>
      <c r="N457" s="2">
        <v>2</v>
      </c>
      <c r="O457" s="2">
        <v>2</v>
      </c>
      <c r="P457" s="36"/>
    </row>
    <row r="458" spans="1:22" x14ac:dyDescent="0.25">
      <c r="A458" s="10">
        <v>44279</v>
      </c>
      <c r="B458" s="26">
        <v>0.41666666666666669</v>
      </c>
      <c r="C458" s="2">
        <v>7.56</v>
      </c>
      <c r="D458" s="2">
        <v>12.2</v>
      </c>
      <c r="E458" s="2">
        <v>98.8</v>
      </c>
      <c r="F458" s="12">
        <v>5</v>
      </c>
      <c r="G458" s="2">
        <v>6.3</v>
      </c>
      <c r="H458" s="11">
        <v>1.83</v>
      </c>
      <c r="J458" s="12">
        <v>73</v>
      </c>
      <c r="K458" s="12">
        <v>0</v>
      </c>
      <c r="N458" s="2">
        <v>2</v>
      </c>
      <c r="O458" s="2">
        <v>2</v>
      </c>
      <c r="P458" s="36">
        <v>0.11</v>
      </c>
      <c r="Q458" s="2">
        <v>0.25</v>
      </c>
      <c r="R458" s="4">
        <v>0.05</v>
      </c>
      <c r="S458" s="2">
        <v>0.01</v>
      </c>
      <c r="T458" s="2">
        <v>0.11</v>
      </c>
      <c r="U458" s="2">
        <v>0.01</v>
      </c>
      <c r="V458" s="2">
        <v>3</v>
      </c>
    </row>
    <row r="459" spans="1:22" x14ac:dyDescent="0.25">
      <c r="A459" s="10">
        <v>44292</v>
      </c>
      <c r="B459" s="26">
        <v>0.39583333333333331</v>
      </c>
      <c r="C459" s="2">
        <v>7.08</v>
      </c>
      <c r="D459" s="2">
        <v>12.29</v>
      </c>
      <c r="E459" s="2">
        <v>100.6</v>
      </c>
      <c r="F459" s="12">
        <v>7.2222222222222223</v>
      </c>
      <c r="G459" s="2">
        <v>6.8</v>
      </c>
      <c r="H459" s="11">
        <v>1.46</v>
      </c>
      <c r="J459" s="12">
        <v>70</v>
      </c>
      <c r="K459" s="12">
        <v>0</v>
      </c>
      <c r="N459" s="2">
        <v>1</v>
      </c>
      <c r="O459" s="2">
        <v>1</v>
      </c>
      <c r="P459" s="36"/>
    </row>
    <row r="460" spans="1:22" x14ac:dyDescent="0.25">
      <c r="A460" s="10">
        <v>44307</v>
      </c>
      <c r="B460" s="26">
        <v>0.42708333333333331</v>
      </c>
      <c r="C460" s="2">
        <v>7.49</v>
      </c>
      <c r="D460" s="2">
        <v>12.17</v>
      </c>
      <c r="E460" s="2">
        <v>103.5</v>
      </c>
      <c r="F460" s="12">
        <v>11.111111111111111</v>
      </c>
      <c r="G460" s="2">
        <v>8.3000000000000007</v>
      </c>
      <c r="H460" s="11">
        <v>2.86</v>
      </c>
      <c r="J460" s="12">
        <v>45.4</v>
      </c>
      <c r="K460" s="12">
        <v>0</v>
      </c>
      <c r="N460" s="2">
        <v>7.8</v>
      </c>
      <c r="O460" s="2">
        <v>2</v>
      </c>
      <c r="P460" s="36"/>
    </row>
    <row r="461" spans="1:22" x14ac:dyDescent="0.25">
      <c r="A461" s="10">
        <v>44320</v>
      </c>
      <c r="B461" s="26">
        <v>0.4201388888888889</v>
      </c>
      <c r="C461" s="2">
        <v>7.84</v>
      </c>
      <c r="D461" s="2">
        <v>11.54</v>
      </c>
      <c r="E461" s="2">
        <v>99</v>
      </c>
      <c r="F461" s="12">
        <v>9.4444444444444446</v>
      </c>
      <c r="G461" s="2">
        <v>8.6</v>
      </c>
      <c r="H461" s="11">
        <v>2.76</v>
      </c>
      <c r="J461" s="12">
        <v>50.2</v>
      </c>
      <c r="K461" s="12">
        <v>0</v>
      </c>
      <c r="N461" s="2">
        <v>1.8</v>
      </c>
      <c r="O461" s="2">
        <v>1.8</v>
      </c>
      <c r="P461" s="36"/>
    </row>
    <row r="462" spans="1:22" x14ac:dyDescent="0.25">
      <c r="A462" s="10">
        <v>44334</v>
      </c>
      <c r="B462" s="26">
        <v>0.39930555555555558</v>
      </c>
      <c r="C462" s="2">
        <v>7.85</v>
      </c>
      <c r="D462" s="2">
        <v>10.33</v>
      </c>
      <c r="E462" s="2">
        <v>90.1</v>
      </c>
      <c r="F462" s="12">
        <v>11.111111111111111</v>
      </c>
      <c r="G462" s="2">
        <v>9.4</v>
      </c>
      <c r="H462" s="11">
        <v>6.4</v>
      </c>
      <c r="J462" s="12">
        <v>39.700000000000003</v>
      </c>
      <c r="K462" s="12">
        <v>0</v>
      </c>
      <c r="N462" s="2">
        <v>23</v>
      </c>
      <c r="O462" s="2">
        <v>23</v>
      </c>
      <c r="P462" s="36"/>
    </row>
    <row r="463" spans="1:22" x14ac:dyDescent="0.25">
      <c r="A463" s="10">
        <v>44349</v>
      </c>
      <c r="B463" s="26">
        <v>0.40277777777777773</v>
      </c>
      <c r="C463" s="2">
        <v>7.74</v>
      </c>
      <c r="D463" s="2">
        <v>11.05</v>
      </c>
      <c r="E463" s="2">
        <v>100.8</v>
      </c>
      <c r="F463" s="12">
        <v>20</v>
      </c>
      <c r="G463" s="2">
        <v>11.2</v>
      </c>
      <c r="H463" s="11">
        <v>8.49</v>
      </c>
      <c r="J463" s="12">
        <v>37.200000000000003</v>
      </c>
      <c r="K463" s="12">
        <v>0</v>
      </c>
      <c r="N463" s="2">
        <v>22</v>
      </c>
      <c r="O463" s="2">
        <v>11</v>
      </c>
      <c r="P463" s="36"/>
    </row>
    <row r="464" spans="1:22" x14ac:dyDescent="0.25">
      <c r="A464" s="10">
        <v>44362</v>
      </c>
      <c r="B464" s="26">
        <v>0.40277777777777773</v>
      </c>
      <c r="C464" s="2">
        <v>7.77</v>
      </c>
      <c r="D464" s="2">
        <v>11.52</v>
      </c>
      <c r="E464" s="2">
        <v>101.5</v>
      </c>
      <c r="F464" s="12">
        <v>16.111111111111111</v>
      </c>
      <c r="G464" s="2">
        <v>9.8000000000000007</v>
      </c>
      <c r="H464" s="11">
        <v>9.92</v>
      </c>
      <c r="J464" s="12">
        <v>37.1</v>
      </c>
      <c r="K464" s="12">
        <v>0</v>
      </c>
      <c r="N464" s="2">
        <v>49</v>
      </c>
      <c r="O464" s="2">
        <v>49</v>
      </c>
      <c r="P464" s="36">
        <v>0.04</v>
      </c>
      <c r="Q464" s="2">
        <v>0.25</v>
      </c>
      <c r="R464" s="4">
        <v>0.05</v>
      </c>
      <c r="S464" s="2">
        <v>0.01</v>
      </c>
      <c r="T464" s="2">
        <v>0.02</v>
      </c>
      <c r="U464" s="2">
        <v>0.01</v>
      </c>
      <c r="V464" s="2">
        <v>22</v>
      </c>
    </row>
    <row r="465" spans="1:22" x14ac:dyDescent="0.25">
      <c r="A465" s="10">
        <v>44376</v>
      </c>
      <c r="B465" s="26">
        <v>0.375</v>
      </c>
      <c r="C465" s="2">
        <v>8.6199999999999992</v>
      </c>
      <c r="D465" s="2">
        <v>11.63</v>
      </c>
      <c r="E465" s="2">
        <v>111.5</v>
      </c>
      <c r="F465" s="12">
        <v>21.111111111111111</v>
      </c>
      <c r="G465" s="2">
        <v>13.4</v>
      </c>
      <c r="H465" s="11">
        <v>40.1</v>
      </c>
      <c r="J465" s="12">
        <v>33.9</v>
      </c>
      <c r="K465" s="12">
        <v>0</v>
      </c>
      <c r="N465" s="2">
        <v>70</v>
      </c>
      <c r="O465" s="2">
        <v>11</v>
      </c>
      <c r="P465" s="36"/>
    </row>
    <row r="466" spans="1:22" x14ac:dyDescent="0.25">
      <c r="A466" s="10">
        <v>44390</v>
      </c>
      <c r="B466" s="26">
        <v>0.40972222222222227</v>
      </c>
      <c r="C466" s="2">
        <v>8.1999999999999993</v>
      </c>
      <c r="D466" s="2">
        <v>9.3800000000000008</v>
      </c>
      <c r="E466" s="2">
        <v>92.2</v>
      </c>
      <c r="F466" s="12">
        <v>16.666666666666668</v>
      </c>
      <c r="G466" s="2">
        <v>14.6</v>
      </c>
      <c r="H466" s="11">
        <v>5.73</v>
      </c>
      <c r="J466" s="12">
        <v>44.9</v>
      </c>
      <c r="K466" s="12">
        <v>0</v>
      </c>
      <c r="N466" s="2">
        <v>2</v>
      </c>
      <c r="O466" s="2">
        <v>2</v>
      </c>
      <c r="P466" s="36"/>
    </row>
    <row r="467" spans="1:22" x14ac:dyDescent="0.25">
      <c r="A467" s="10">
        <v>44404</v>
      </c>
      <c r="B467" s="26">
        <v>0.3923611111111111</v>
      </c>
      <c r="C467" s="2">
        <v>7.73</v>
      </c>
      <c r="D467" s="2">
        <v>9.99</v>
      </c>
      <c r="E467" s="2">
        <v>102.2</v>
      </c>
      <c r="F467" s="12">
        <v>15.555555555555557</v>
      </c>
      <c r="G467" s="2">
        <v>16.5</v>
      </c>
      <c r="H467" s="11">
        <v>3.29</v>
      </c>
      <c r="J467" s="12">
        <v>52.1</v>
      </c>
      <c r="K467" s="12">
        <v>0</v>
      </c>
      <c r="N467" s="2">
        <v>14</v>
      </c>
      <c r="O467" s="2">
        <v>11</v>
      </c>
      <c r="P467" s="36"/>
    </row>
    <row r="468" spans="1:22" x14ac:dyDescent="0.25">
      <c r="A468" s="10">
        <v>44418</v>
      </c>
      <c r="B468" s="26">
        <v>0.3888888888888889</v>
      </c>
      <c r="C468" s="2">
        <v>6.5</v>
      </c>
      <c r="D468" s="2">
        <v>9.66</v>
      </c>
      <c r="E468" s="2">
        <v>95.2</v>
      </c>
      <c r="F468" s="12">
        <v>16.111111111111111</v>
      </c>
      <c r="G468" s="2">
        <v>14.7</v>
      </c>
      <c r="H468" s="11">
        <v>3.18</v>
      </c>
      <c r="J468" s="12">
        <v>49.7</v>
      </c>
      <c r="K468" s="12">
        <v>0</v>
      </c>
      <c r="N468" s="2">
        <v>33</v>
      </c>
      <c r="O468" s="2">
        <v>7.8</v>
      </c>
      <c r="P468" s="36"/>
    </row>
    <row r="469" spans="1:22" x14ac:dyDescent="0.25">
      <c r="A469" s="10">
        <v>44433</v>
      </c>
      <c r="B469" s="26">
        <v>0.3923611111111111</v>
      </c>
      <c r="C469" s="2">
        <v>7.78</v>
      </c>
      <c r="D469" s="2">
        <v>9.6199999999999992</v>
      </c>
      <c r="E469" s="2">
        <v>95.3</v>
      </c>
      <c r="F469" s="12">
        <v>16.666666666666668</v>
      </c>
      <c r="G469" s="2">
        <v>14.9</v>
      </c>
      <c r="H469" s="11">
        <v>7.48</v>
      </c>
      <c r="J469" s="12">
        <v>59.6</v>
      </c>
      <c r="K469" s="12">
        <v>0</v>
      </c>
      <c r="N469" s="2">
        <v>33</v>
      </c>
      <c r="O469" s="2">
        <v>13</v>
      </c>
      <c r="P469" s="36"/>
    </row>
    <row r="470" spans="1:22" x14ac:dyDescent="0.25">
      <c r="A470" s="10">
        <v>44446</v>
      </c>
      <c r="B470" s="26">
        <v>0.40277777777777773</v>
      </c>
      <c r="C470" s="2">
        <v>8.6199999999999992</v>
      </c>
      <c r="D470" s="2">
        <v>8.56</v>
      </c>
      <c r="E470" s="2">
        <v>85.8</v>
      </c>
      <c r="F470" s="12">
        <v>17.222222222222221</v>
      </c>
      <c r="G470" s="2">
        <v>15.7</v>
      </c>
      <c r="H470" s="11">
        <v>5.82</v>
      </c>
      <c r="J470" s="12">
        <v>65.400000000000006</v>
      </c>
      <c r="K470" s="12">
        <v>0</v>
      </c>
      <c r="N470" s="2">
        <v>33</v>
      </c>
      <c r="O470" s="2">
        <v>17</v>
      </c>
      <c r="P470" s="36"/>
    </row>
    <row r="471" spans="1:22" x14ac:dyDescent="0.25">
      <c r="A471" s="10">
        <v>44460</v>
      </c>
      <c r="B471" s="26">
        <v>0.40972222222222227</v>
      </c>
      <c r="C471" s="2">
        <v>7.59</v>
      </c>
      <c r="D471" s="2">
        <v>9.89</v>
      </c>
      <c r="E471" s="2">
        <v>91.6</v>
      </c>
      <c r="F471" s="12">
        <v>13.333333333333334</v>
      </c>
      <c r="G471" s="2">
        <v>12.4</v>
      </c>
      <c r="H471" s="11">
        <v>11.4</v>
      </c>
      <c r="J471" s="12">
        <v>48.2</v>
      </c>
      <c r="K471" s="12">
        <v>0</v>
      </c>
      <c r="N471" s="2">
        <v>49</v>
      </c>
      <c r="O471" s="2">
        <v>49</v>
      </c>
      <c r="P471" s="36">
        <v>0.1</v>
      </c>
      <c r="Q471" s="2">
        <v>0.25</v>
      </c>
      <c r="R471" s="2">
        <v>7.4999999999999997E-2</v>
      </c>
      <c r="S471" s="2">
        <v>5.0000000000000001E-3</v>
      </c>
      <c r="T471" s="2">
        <v>0.1</v>
      </c>
      <c r="U471" s="2">
        <v>0.02</v>
      </c>
      <c r="V471" s="2">
        <v>46</v>
      </c>
    </row>
    <row r="472" spans="1:22" x14ac:dyDescent="0.25">
      <c r="A472" s="10">
        <v>44483</v>
      </c>
      <c r="B472" s="26">
        <v>0.40625</v>
      </c>
      <c r="C472" s="2">
        <v>7.83</v>
      </c>
      <c r="D472" s="2">
        <v>10.29</v>
      </c>
      <c r="E472" s="2">
        <v>89.6</v>
      </c>
      <c r="F472" s="12">
        <v>8.3333333333333339</v>
      </c>
      <c r="G472" s="12">
        <v>9.6999999999999993</v>
      </c>
      <c r="H472" s="11">
        <v>4.17</v>
      </c>
      <c r="J472" s="12">
        <v>59.9</v>
      </c>
      <c r="K472" s="12">
        <v>0</v>
      </c>
      <c r="N472" s="2">
        <v>6.8</v>
      </c>
      <c r="O472" s="2">
        <v>4.5</v>
      </c>
      <c r="P472" s="2" t="s">
        <v>108</v>
      </c>
    </row>
    <row r="473" spans="1:22" x14ac:dyDescent="0.25">
      <c r="A473" s="10">
        <v>44495</v>
      </c>
      <c r="B473" s="26">
        <v>0.40972222222222227</v>
      </c>
      <c r="C473" s="2">
        <v>7.38</v>
      </c>
      <c r="D473" s="11">
        <v>10.64</v>
      </c>
      <c r="E473" s="2">
        <v>94.8</v>
      </c>
      <c r="F473" s="12">
        <v>11.111111111111111</v>
      </c>
      <c r="G473" s="12">
        <v>9.9</v>
      </c>
      <c r="H473" s="11">
        <v>5.35</v>
      </c>
      <c r="J473" s="12">
        <v>56.6</v>
      </c>
      <c r="K473" s="12">
        <v>0</v>
      </c>
      <c r="N473" s="2">
        <v>170</v>
      </c>
      <c r="O473" s="2">
        <v>21</v>
      </c>
      <c r="P473" s="2" t="s">
        <v>108</v>
      </c>
    </row>
    <row r="474" spans="1:22" x14ac:dyDescent="0.25">
      <c r="A474" s="10">
        <v>44509</v>
      </c>
      <c r="B474" s="26">
        <v>0.40625</v>
      </c>
      <c r="C474" s="11">
        <v>7.5</v>
      </c>
      <c r="D474" s="11">
        <v>10.52</v>
      </c>
      <c r="E474" s="2">
        <v>89</v>
      </c>
      <c r="F474" s="12">
        <v>6.666666666666667</v>
      </c>
      <c r="G474" s="12">
        <v>7.9</v>
      </c>
      <c r="H474" s="11">
        <v>6.54</v>
      </c>
      <c r="J474" s="12">
        <v>57.9</v>
      </c>
      <c r="K474" s="12">
        <v>0</v>
      </c>
      <c r="N474" s="2">
        <v>4.5</v>
      </c>
      <c r="O474" s="2">
        <v>4.5</v>
      </c>
      <c r="P474" s="2" t="s">
        <v>108</v>
      </c>
    </row>
    <row r="475" spans="1:22" x14ac:dyDescent="0.25">
      <c r="A475" s="10">
        <v>44522</v>
      </c>
      <c r="B475" s="26">
        <v>0.40625</v>
      </c>
      <c r="C475" s="11">
        <v>7.3</v>
      </c>
      <c r="D475" s="11">
        <v>12.9</v>
      </c>
      <c r="E475" s="2">
        <v>106.8</v>
      </c>
      <c r="F475" s="12">
        <v>7.7777777777777786</v>
      </c>
      <c r="G475" s="12">
        <v>7.4</v>
      </c>
      <c r="H475" s="11">
        <v>17.5</v>
      </c>
      <c r="J475" s="12">
        <v>57.8</v>
      </c>
      <c r="K475" s="12">
        <v>0</v>
      </c>
      <c r="N475" s="2">
        <v>7.8</v>
      </c>
      <c r="O475" s="2">
        <v>7.8</v>
      </c>
      <c r="P475" s="2" t="s">
        <v>108</v>
      </c>
    </row>
    <row r="476" spans="1:22" x14ac:dyDescent="0.25">
      <c r="A476" s="10">
        <v>44537</v>
      </c>
      <c r="B476" s="26">
        <v>0.41319444444444442</v>
      </c>
      <c r="C476" s="11">
        <v>7.34</v>
      </c>
      <c r="D476" s="11">
        <v>11.61</v>
      </c>
      <c r="E476" s="2">
        <v>92.3</v>
      </c>
      <c r="F476" s="12">
        <v>4.4444444444444446</v>
      </c>
      <c r="G476" s="12">
        <v>5.8</v>
      </c>
      <c r="H476" s="11">
        <v>15</v>
      </c>
      <c r="J476" s="12">
        <v>50.1</v>
      </c>
      <c r="K476" s="12">
        <v>0</v>
      </c>
      <c r="N476" s="2">
        <v>4.5</v>
      </c>
      <c r="O476" s="2">
        <v>4.5</v>
      </c>
      <c r="P476" s="2">
        <v>0.19</v>
      </c>
      <c r="Q476" s="2">
        <v>0.25</v>
      </c>
      <c r="R476" s="2">
        <v>6.8000000000000005E-2</v>
      </c>
      <c r="S476" s="2">
        <v>0.03</v>
      </c>
      <c r="T476" s="2">
        <v>0.09</v>
      </c>
      <c r="U476" s="2">
        <v>0.01</v>
      </c>
      <c r="V476" s="2">
        <v>37</v>
      </c>
    </row>
    <row r="477" spans="1:22" x14ac:dyDescent="0.25">
      <c r="A477" s="10">
        <v>44550</v>
      </c>
      <c r="B477" s="26">
        <v>0.41319444444444442</v>
      </c>
      <c r="C477" s="11">
        <v>7.41</v>
      </c>
      <c r="D477" s="11">
        <v>11.87</v>
      </c>
      <c r="E477" s="2">
        <v>90.4</v>
      </c>
      <c r="F477" s="12">
        <v>0.55555555555555558</v>
      </c>
      <c r="G477" s="12">
        <v>4.2</v>
      </c>
      <c r="H477" s="11">
        <v>10.49</v>
      </c>
      <c r="J477" s="12">
        <v>59.4</v>
      </c>
      <c r="K477" s="12">
        <v>0</v>
      </c>
      <c r="N477" s="2">
        <v>4.5</v>
      </c>
      <c r="O477" s="2">
        <v>4.5</v>
      </c>
      <c r="P477" s="2" t="s">
        <v>108</v>
      </c>
    </row>
    <row r="478" spans="1:22" x14ac:dyDescent="0.25">
      <c r="A478" s="10">
        <v>44567</v>
      </c>
      <c r="B478" s="26">
        <v>0.4201388888888889</v>
      </c>
      <c r="C478" s="11">
        <v>7.65</v>
      </c>
      <c r="D478" s="11">
        <v>12.5</v>
      </c>
      <c r="E478" s="2">
        <v>94.8</v>
      </c>
      <c r="F478" s="12">
        <v>6.1111111111111116</v>
      </c>
      <c r="G478" s="12">
        <v>3.5</v>
      </c>
      <c r="H478" s="11">
        <v>7.12</v>
      </c>
      <c r="J478" s="12">
        <v>73</v>
      </c>
      <c r="K478" s="12">
        <v>0</v>
      </c>
      <c r="N478" s="2">
        <v>7.8</v>
      </c>
      <c r="O478" s="2">
        <v>7.8</v>
      </c>
      <c r="P478" s="2" t="s">
        <v>108</v>
      </c>
    </row>
    <row r="479" spans="1:22" x14ac:dyDescent="0.25">
      <c r="A479" s="10">
        <v>44580</v>
      </c>
      <c r="B479" s="26">
        <v>0.39583333333333331</v>
      </c>
      <c r="C479" s="11">
        <v>7.1</v>
      </c>
      <c r="D479" s="11">
        <v>12.8</v>
      </c>
      <c r="E479" s="2">
        <v>99.4</v>
      </c>
      <c r="F479" s="12">
        <v>7.2222222222222223</v>
      </c>
      <c r="G479" s="12">
        <v>5.2</v>
      </c>
      <c r="H479" s="11">
        <v>10.14</v>
      </c>
      <c r="J479" s="12">
        <v>58</v>
      </c>
      <c r="K479" s="12">
        <v>0</v>
      </c>
      <c r="N479" s="2">
        <v>13</v>
      </c>
      <c r="O479" s="2">
        <v>13</v>
      </c>
      <c r="P479" s="2" t="s">
        <v>108</v>
      </c>
    </row>
    <row r="480" spans="1:22" x14ac:dyDescent="0.25">
      <c r="A480" s="10">
        <v>44594</v>
      </c>
      <c r="B480" s="26">
        <v>0.40972222222222227</v>
      </c>
      <c r="C480" s="11">
        <v>7.34</v>
      </c>
      <c r="D480" s="11">
        <v>14.25</v>
      </c>
      <c r="E480" s="2">
        <v>106.3</v>
      </c>
      <c r="F480" s="12">
        <v>0.55555555555555558</v>
      </c>
      <c r="G480" s="12">
        <v>3.7</v>
      </c>
      <c r="H480" s="11">
        <v>7.01</v>
      </c>
      <c r="J480" s="12">
        <v>62.6</v>
      </c>
      <c r="K480" s="12">
        <v>0</v>
      </c>
      <c r="N480" s="2">
        <v>4</v>
      </c>
      <c r="O480" s="2">
        <v>2</v>
      </c>
      <c r="P480" s="2" t="s">
        <v>108</v>
      </c>
    </row>
    <row r="481" spans="1:22" x14ac:dyDescent="0.25">
      <c r="A481" s="10">
        <v>44607</v>
      </c>
      <c r="B481" s="26">
        <v>0.41666666666666669</v>
      </c>
      <c r="C481" s="11">
        <v>7.25</v>
      </c>
      <c r="D481" s="11">
        <v>12.53</v>
      </c>
      <c r="E481" s="2">
        <v>96.9</v>
      </c>
      <c r="F481" s="12">
        <v>7.7777777777777786</v>
      </c>
      <c r="G481" s="12">
        <v>4.9000000000000004</v>
      </c>
      <c r="H481" s="11">
        <v>4.8899999999999997</v>
      </c>
      <c r="J481" s="12">
        <v>68.599999999999994</v>
      </c>
      <c r="K481" s="12">
        <v>0</v>
      </c>
      <c r="N481" s="2">
        <v>2</v>
      </c>
      <c r="O481" s="2">
        <v>2</v>
      </c>
      <c r="P481" s="2" t="s">
        <v>108</v>
      </c>
    </row>
    <row r="482" spans="1:22" x14ac:dyDescent="0.25">
      <c r="A482" s="10">
        <v>44622</v>
      </c>
      <c r="B482" s="26">
        <v>0.40972222222222227</v>
      </c>
      <c r="C482" s="11">
        <v>7.43</v>
      </c>
      <c r="D482" s="11">
        <v>12.69</v>
      </c>
      <c r="E482" s="2">
        <v>99.5</v>
      </c>
      <c r="F482" s="12">
        <v>10.555555555555561</v>
      </c>
      <c r="G482" s="12">
        <v>5.2</v>
      </c>
      <c r="H482" s="11">
        <v>24.9</v>
      </c>
      <c r="J482" s="12">
        <v>38.5</v>
      </c>
      <c r="K482" s="12">
        <v>0</v>
      </c>
      <c r="N482" s="2">
        <v>11</v>
      </c>
      <c r="O482" s="2">
        <v>6.8</v>
      </c>
      <c r="P482" s="2" t="s">
        <v>108</v>
      </c>
    </row>
    <row r="483" spans="1:22" x14ac:dyDescent="0.25">
      <c r="A483" s="10">
        <v>44636</v>
      </c>
      <c r="B483" s="26">
        <v>0.4236111111111111</v>
      </c>
      <c r="C483" s="11">
        <v>7.5</v>
      </c>
      <c r="D483" s="11">
        <v>13.31</v>
      </c>
      <c r="E483" s="2">
        <v>104.2</v>
      </c>
      <c r="F483" s="12">
        <v>7.7777777777777786</v>
      </c>
      <c r="G483" s="12">
        <v>5.6</v>
      </c>
      <c r="H483" s="11">
        <v>7.46</v>
      </c>
      <c r="J483" s="12">
        <v>61.3</v>
      </c>
      <c r="K483" s="12">
        <v>0</v>
      </c>
      <c r="N483" s="2">
        <v>4.5</v>
      </c>
      <c r="O483" s="2">
        <v>2</v>
      </c>
      <c r="P483" s="2">
        <v>0.08</v>
      </c>
      <c r="Q483" s="2">
        <v>0.25</v>
      </c>
      <c r="R483" s="2">
        <v>2.3E-2</v>
      </c>
      <c r="S483" s="2">
        <v>0.02</v>
      </c>
      <c r="T483" s="2">
        <v>0.08</v>
      </c>
      <c r="U483" s="2">
        <v>0.01</v>
      </c>
      <c r="V483" s="2">
        <v>11</v>
      </c>
    </row>
    <row r="484" spans="1:22" x14ac:dyDescent="0.25">
      <c r="A484" s="10">
        <v>44649</v>
      </c>
      <c r="B484" s="26">
        <v>0.40625</v>
      </c>
      <c r="C484" s="11">
        <v>7.57</v>
      </c>
      <c r="D484" s="11">
        <v>12.08</v>
      </c>
      <c r="E484" s="2">
        <v>99.3</v>
      </c>
      <c r="F484" s="12">
        <v>8.8888888888888893</v>
      </c>
      <c r="G484" s="12">
        <v>7.2</v>
      </c>
      <c r="H484" s="11">
        <v>2.83</v>
      </c>
      <c r="J484" s="12">
        <v>59.6</v>
      </c>
      <c r="K484" s="12">
        <v>0</v>
      </c>
      <c r="N484" s="2">
        <v>1.8</v>
      </c>
      <c r="O484" s="2">
        <v>1.8</v>
      </c>
      <c r="P484" s="2" t="s">
        <v>108</v>
      </c>
    </row>
    <row r="485" spans="1:22" x14ac:dyDescent="0.25">
      <c r="A485" s="10">
        <v>44663</v>
      </c>
      <c r="B485" s="26">
        <v>0.39999999999999997</v>
      </c>
      <c r="C485" s="11">
        <v>7.86</v>
      </c>
      <c r="D485" s="11">
        <v>11.31</v>
      </c>
      <c r="E485" s="2">
        <v>91</v>
      </c>
      <c r="F485" s="12">
        <v>5.5555555555555554</v>
      </c>
      <c r="G485" s="12">
        <v>6</v>
      </c>
      <c r="H485" s="11">
        <v>2.39</v>
      </c>
      <c r="J485" s="12">
        <v>3</v>
      </c>
      <c r="K485" s="12">
        <v>0</v>
      </c>
      <c r="N485" s="2">
        <v>4.5</v>
      </c>
      <c r="O485" s="2">
        <v>4.5</v>
      </c>
      <c r="P485" s="2" t="s">
        <v>108</v>
      </c>
    </row>
    <row r="486" spans="1:22" x14ac:dyDescent="0.25">
      <c r="A486" s="10">
        <v>44676</v>
      </c>
      <c r="B486" s="26">
        <v>0.40763888888888888</v>
      </c>
      <c r="C486" s="11">
        <v>7.48</v>
      </c>
      <c r="D486" s="11">
        <v>11.61</v>
      </c>
      <c r="E486" s="2">
        <v>99.2</v>
      </c>
      <c r="F486" s="12">
        <v>8.8888888888888893</v>
      </c>
      <c r="G486" s="12">
        <v>8.6999999999999993</v>
      </c>
      <c r="H486" s="11">
        <v>1.86</v>
      </c>
      <c r="J486" s="12">
        <v>73.8</v>
      </c>
      <c r="K486" s="12">
        <v>0</v>
      </c>
      <c r="N486" s="2">
        <v>4.5</v>
      </c>
      <c r="O486" s="2">
        <v>1.8</v>
      </c>
      <c r="P486" s="2" t="s">
        <v>108</v>
      </c>
    </row>
    <row r="487" spans="1:22" x14ac:dyDescent="0.25">
      <c r="A487" s="10">
        <v>44691</v>
      </c>
      <c r="B487" s="26">
        <v>0.39305555555555555</v>
      </c>
      <c r="C487" s="11">
        <v>7.7</v>
      </c>
      <c r="D487" s="11">
        <v>12.7</v>
      </c>
      <c r="E487" s="2">
        <v>105.7</v>
      </c>
      <c r="F487" s="12">
        <v>8.3333333333333339</v>
      </c>
      <c r="G487" s="12">
        <v>7.8</v>
      </c>
      <c r="H487" s="11">
        <v>1.74</v>
      </c>
      <c r="J487" s="12">
        <v>60.3</v>
      </c>
      <c r="K487" s="12">
        <v>0</v>
      </c>
      <c r="N487" s="2">
        <v>4.5</v>
      </c>
      <c r="O487" s="2">
        <v>2</v>
      </c>
      <c r="P487" s="2" t="s">
        <v>108</v>
      </c>
    </row>
    <row r="488" spans="1:22" x14ac:dyDescent="0.25">
      <c r="A488" s="10">
        <v>44704</v>
      </c>
      <c r="B488" s="26">
        <v>0.41319444444444442</v>
      </c>
      <c r="C488" s="11">
        <v>7.66</v>
      </c>
      <c r="D488" s="11">
        <v>11.18</v>
      </c>
      <c r="E488" s="2">
        <v>98.4</v>
      </c>
      <c r="F488" s="12">
        <v>13.33333333333333</v>
      </c>
      <c r="G488" s="12">
        <v>10.199999999999999</v>
      </c>
      <c r="H488" s="11">
        <v>1.95</v>
      </c>
      <c r="J488" s="12">
        <v>60.2</v>
      </c>
      <c r="K488" s="12">
        <v>0</v>
      </c>
      <c r="N488" s="2">
        <v>1.8</v>
      </c>
      <c r="O488" s="2">
        <v>1.8</v>
      </c>
      <c r="P488" s="2" t="s">
        <v>108</v>
      </c>
    </row>
    <row r="489" spans="1:22" x14ac:dyDescent="0.25">
      <c r="A489" s="10">
        <v>44721</v>
      </c>
      <c r="B489" s="26">
        <v>0.39583333333333331</v>
      </c>
      <c r="C489" s="11">
        <v>7.55</v>
      </c>
      <c r="D489" s="11">
        <v>11.49</v>
      </c>
      <c r="E489" s="2">
        <v>101.3</v>
      </c>
      <c r="F489" s="12">
        <v>12.77777777777778</v>
      </c>
      <c r="G489" s="12">
        <v>10</v>
      </c>
      <c r="H489" s="11">
        <v>7.03</v>
      </c>
      <c r="J489" s="12">
        <v>41.3</v>
      </c>
      <c r="K489" s="12">
        <v>0</v>
      </c>
      <c r="N489" s="2">
        <v>13</v>
      </c>
      <c r="O489" s="2">
        <v>7.8</v>
      </c>
      <c r="P489" s="2" t="s">
        <v>108</v>
      </c>
    </row>
    <row r="490" spans="1:22" x14ac:dyDescent="0.25">
      <c r="A490" s="10">
        <v>44734</v>
      </c>
      <c r="B490" s="26">
        <v>0.4513888888888889</v>
      </c>
      <c r="C490" s="11">
        <v>7.75</v>
      </c>
      <c r="D490" s="11">
        <v>11.15</v>
      </c>
      <c r="E490" s="2">
        <v>99.8</v>
      </c>
      <c r="F490" s="12">
        <v>17.222222222222221</v>
      </c>
      <c r="G490" s="12">
        <v>10.9</v>
      </c>
      <c r="H490" s="11">
        <v>4.6399999999999997</v>
      </c>
      <c r="J490" s="12">
        <v>40.1</v>
      </c>
      <c r="K490" s="12">
        <v>0</v>
      </c>
      <c r="N490" s="2">
        <v>6.8</v>
      </c>
      <c r="O490" s="2">
        <v>4</v>
      </c>
      <c r="P490" s="2">
        <v>3.4999999999999996E-2</v>
      </c>
      <c r="Q490" s="2">
        <v>7.3999999999999996E-2</v>
      </c>
      <c r="R490" s="2">
        <v>1.6E-2</v>
      </c>
      <c r="S490" s="2">
        <v>8.8999999999999999E-3</v>
      </c>
      <c r="T490" s="2">
        <v>0.03</v>
      </c>
      <c r="U490" s="2">
        <v>0.01</v>
      </c>
      <c r="V490" s="2">
        <v>12.5</v>
      </c>
    </row>
    <row r="491" spans="1:22" x14ac:dyDescent="0.25">
      <c r="A491" s="10">
        <v>44747</v>
      </c>
      <c r="B491" s="26">
        <v>0.40625</v>
      </c>
      <c r="C491" s="11">
        <v>7.86</v>
      </c>
      <c r="D491" s="11">
        <v>11.73</v>
      </c>
      <c r="E491" s="2">
        <v>105.7</v>
      </c>
      <c r="F491" s="12">
        <v>17.222222222222221</v>
      </c>
      <c r="G491" s="12">
        <v>11</v>
      </c>
      <c r="H491" s="11">
        <v>6.92</v>
      </c>
      <c r="J491" s="12">
        <v>43.8</v>
      </c>
      <c r="K491" s="12">
        <v>0</v>
      </c>
      <c r="N491" s="2">
        <v>4.5</v>
      </c>
      <c r="O491" s="2">
        <v>2</v>
      </c>
      <c r="P491" s="2" t="s">
        <v>108</v>
      </c>
    </row>
    <row r="492" spans="1:22" x14ac:dyDescent="0.25">
      <c r="A492" s="10">
        <v>44761</v>
      </c>
      <c r="B492" s="26">
        <v>0.40277777777777773</v>
      </c>
      <c r="C492" s="11">
        <v>8.1</v>
      </c>
      <c r="D492" s="11">
        <v>11.14</v>
      </c>
      <c r="E492" s="2">
        <v>102.5</v>
      </c>
      <c r="F492" s="12">
        <v>17.777777777777779</v>
      </c>
      <c r="G492" s="12">
        <v>11.7</v>
      </c>
      <c r="H492" s="11">
        <v>3.36</v>
      </c>
      <c r="J492" s="12">
        <v>46</v>
      </c>
      <c r="K492" s="12">
        <v>0</v>
      </c>
      <c r="N492" s="2">
        <v>9.3000000000000007</v>
      </c>
      <c r="O492" s="2">
        <v>6.1</v>
      </c>
      <c r="P492" s="2" t="s">
        <v>108</v>
      </c>
    </row>
    <row r="493" spans="1:22" x14ac:dyDescent="0.25">
      <c r="A493" s="10">
        <v>44775</v>
      </c>
      <c r="B493" s="26">
        <v>0.39583333333333331</v>
      </c>
      <c r="C493" s="11">
        <v>7.66</v>
      </c>
      <c r="D493" s="11">
        <v>9.6999999999999993</v>
      </c>
      <c r="E493" s="2">
        <v>95.3</v>
      </c>
      <c r="F493" s="12">
        <v>14.444444444444439</v>
      </c>
      <c r="G493" s="12">
        <v>14.9</v>
      </c>
      <c r="H493" s="11">
        <v>3.86</v>
      </c>
      <c r="J493" s="12">
        <v>46.8</v>
      </c>
      <c r="K493" s="12">
        <v>0</v>
      </c>
      <c r="N493" s="2">
        <v>7.8</v>
      </c>
      <c r="O493" s="2">
        <v>7.8</v>
      </c>
      <c r="P493" s="2" t="s">
        <v>108</v>
      </c>
    </row>
    <row r="494" spans="1:22" x14ac:dyDescent="0.25">
      <c r="A494" s="10">
        <v>44789</v>
      </c>
      <c r="B494" s="26">
        <v>0.39583333333333331</v>
      </c>
      <c r="C494" s="11">
        <v>7.65</v>
      </c>
      <c r="D494" s="11"/>
      <c r="F494" s="12">
        <v>19.44444444444445</v>
      </c>
      <c r="G494" s="12">
        <v>16.3</v>
      </c>
      <c r="H494" s="11">
        <v>2.52</v>
      </c>
      <c r="J494" s="12">
        <v>54.6</v>
      </c>
      <c r="K494" s="12">
        <v>0</v>
      </c>
      <c r="N494" s="2">
        <v>23</v>
      </c>
      <c r="O494" s="2">
        <v>23</v>
      </c>
      <c r="P494" s="2" t="s">
        <v>108</v>
      </c>
    </row>
    <row r="495" spans="1:22" x14ac:dyDescent="0.25">
      <c r="A495" s="10">
        <v>44803</v>
      </c>
      <c r="B495" s="26">
        <v>0.41319444444444442</v>
      </c>
      <c r="C495" s="11">
        <v>7.67</v>
      </c>
      <c r="D495" s="11">
        <v>9.98</v>
      </c>
      <c r="E495" s="2">
        <v>101.1</v>
      </c>
      <c r="F495" s="12">
        <v>21.666666666666671</v>
      </c>
      <c r="G495" s="12">
        <v>16.3</v>
      </c>
      <c r="H495" s="11">
        <v>13.55</v>
      </c>
      <c r="J495" s="12">
        <v>70.400000000000006</v>
      </c>
      <c r="K495" s="12">
        <v>0</v>
      </c>
      <c r="N495" s="2">
        <v>4.5</v>
      </c>
      <c r="O495" s="2">
        <v>4.5</v>
      </c>
      <c r="P495" s="2" t="s">
        <v>108</v>
      </c>
    </row>
    <row r="496" spans="1:22" x14ac:dyDescent="0.25">
      <c r="A496" s="10">
        <v>44817</v>
      </c>
      <c r="B496" s="26">
        <v>0.3888888888888889</v>
      </c>
      <c r="C496" s="11">
        <v>7.89</v>
      </c>
      <c r="D496" s="11">
        <v>9.84</v>
      </c>
      <c r="E496" s="2">
        <v>95.3</v>
      </c>
      <c r="F496" s="12">
        <v>15</v>
      </c>
      <c r="G496" s="12">
        <v>14.1</v>
      </c>
      <c r="H496" s="11">
        <v>3.78</v>
      </c>
      <c r="J496" s="12">
        <v>64.2</v>
      </c>
      <c r="K496" s="12">
        <v>0</v>
      </c>
      <c r="N496" s="2">
        <v>13</v>
      </c>
      <c r="O496" s="2">
        <v>7.8</v>
      </c>
      <c r="P496" s="2" t="s">
        <v>108</v>
      </c>
    </row>
    <row r="497" spans="1:22" x14ac:dyDescent="0.25">
      <c r="A497" s="10">
        <v>44832</v>
      </c>
      <c r="B497" s="26">
        <v>0.40972222222222227</v>
      </c>
      <c r="C497" s="11">
        <v>7.94</v>
      </c>
      <c r="D497" s="11">
        <v>9.8000000000000007</v>
      </c>
      <c r="E497" s="2">
        <v>94</v>
      </c>
      <c r="F497" s="12">
        <v>15</v>
      </c>
      <c r="G497" s="12">
        <v>13.7</v>
      </c>
      <c r="H497" s="11">
        <v>3.88</v>
      </c>
      <c r="J497" s="12">
        <v>67.400000000000006</v>
      </c>
      <c r="K497" s="12">
        <v>0</v>
      </c>
      <c r="N497" s="2">
        <v>4</v>
      </c>
      <c r="O497" s="2">
        <v>2</v>
      </c>
      <c r="P497" s="2">
        <v>0.03</v>
      </c>
      <c r="Q497" s="2">
        <v>0.25</v>
      </c>
      <c r="R497" s="2">
        <v>1.2E-2</v>
      </c>
      <c r="S497" s="2">
        <v>0.01</v>
      </c>
      <c r="T497" s="2">
        <v>0.03</v>
      </c>
      <c r="U497" s="2">
        <v>0.01</v>
      </c>
      <c r="V497" s="2">
        <v>3</v>
      </c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445</v>
      </c>
      <c r="D503" s="2">
        <f t="shared" ref="D503:O503" si="0">COUNT(D6:D501)</f>
        <v>465</v>
      </c>
      <c r="E503" s="2">
        <f t="shared" si="0"/>
        <v>465</v>
      </c>
      <c r="F503" s="2">
        <f t="shared" si="0"/>
        <v>51</v>
      </c>
      <c r="G503" s="2">
        <f t="shared" si="0"/>
        <v>473</v>
      </c>
      <c r="H503" s="2">
        <f t="shared" si="0"/>
        <v>438</v>
      </c>
      <c r="I503" s="12">
        <f t="shared" si="0"/>
        <v>371</v>
      </c>
      <c r="J503" s="12">
        <f t="shared" si="0"/>
        <v>468</v>
      </c>
      <c r="K503" s="12">
        <f t="shared" si="0"/>
        <v>469</v>
      </c>
      <c r="L503" s="2" t="s">
        <v>109</v>
      </c>
      <c r="M503" s="2" t="s">
        <v>109</v>
      </c>
      <c r="N503" s="13">
        <f t="shared" si="0"/>
        <v>468</v>
      </c>
      <c r="O503" s="13">
        <f t="shared" si="0"/>
        <v>51</v>
      </c>
      <c r="P503" s="2">
        <f t="shared" ref="P503:V503" si="1">COUNT(P6:P501)</f>
        <v>117</v>
      </c>
      <c r="Q503" s="2">
        <f t="shared" si="1"/>
        <v>117</v>
      </c>
      <c r="R503" s="2">
        <f t="shared" si="1"/>
        <v>117</v>
      </c>
      <c r="S503" s="2">
        <f t="shared" si="1"/>
        <v>117</v>
      </c>
      <c r="T503" s="2">
        <f t="shared" si="1"/>
        <v>117</v>
      </c>
      <c r="U503" s="2">
        <f t="shared" si="1"/>
        <v>117</v>
      </c>
      <c r="V503" s="2">
        <f t="shared" si="1"/>
        <v>117</v>
      </c>
    </row>
    <row r="504" spans="1:22" x14ac:dyDescent="0.25">
      <c r="A504" s="17" t="s">
        <v>96</v>
      </c>
      <c r="C504" s="11">
        <f>AVERAGE(C6:C501)</f>
        <v>7.6492808988764027</v>
      </c>
      <c r="D504" s="11">
        <f t="shared" ref="D504:O504" si="2">AVERAGE(D6:D501)</f>
        <v>11.281382795698924</v>
      </c>
      <c r="E504" s="11">
        <f t="shared" si="2"/>
        <v>97.453784946236567</v>
      </c>
      <c r="F504" s="11">
        <f t="shared" si="2"/>
        <v>10.337690631808277</v>
      </c>
      <c r="G504" s="12">
        <f t="shared" si="2"/>
        <v>9.344545454545452</v>
      </c>
      <c r="H504" s="11">
        <f t="shared" si="2"/>
        <v>10.524863013698631</v>
      </c>
      <c r="I504" s="12">
        <f t="shared" si="2"/>
        <v>39.014285714285734</v>
      </c>
      <c r="J504" s="12">
        <f t="shared" si="2"/>
        <v>55.307264957264941</v>
      </c>
      <c r="K504" s="12">
        <f t="shared" si="2"/>
        <v>1.6433493531353815E-3</v>
      </c>
      <c r="L504" s="2" t="s">
        <v>109</v>
      </c>
      <c r="M504" s="2" t="s">
        <v>109</v>
      </c>
      <c r="N504" s="13">
        <f t="shared" si="2"/>
        <v>14.081837606837627</v>
      </c>
      <c r="O504" s="13">
        <f t="shared" si="2"/>
        <v>9.6960784313725519</v>
      </c>
      <c r="P504" s="11">
        <f t="shared" ref="P504:V504" si="3">AVERAGE(P6:P501)</f>
        <v>8.0008547008546968E-2</v>
      </c>
      <c r="Q504" s="11">
        <f t="shared" si="3"/>
        <v>0.29003418803418801</v>
      </c>
      <c r="R504" s="11">
        <f t="shared" si="3"/>
        <v>6.2307692307692161E-2</v>
      </c>
      <c r="S504" s="11">
        <f t="shared" si="3"/>
        <v>1.2785470085470072E-2</v>
      </c>
      <c r="T504" s="11">
        <f t="shared" si="3"/>
        <v>7.6196581196581126E-2</v>
      </c>
      <c r="U504" s="11">
        <f t="shared" si="3"/>
        <v>2.3897435897435843E-2</v>
      </c>
      <c r="V504" s="11">
        <f t="shared" si="3"/>
        <v>18.67094017094017</v>
      </c>
    </row>
    <row r="505" spans="1:22" x14ac:dyDescent="0.25">
      <c r="A505" s="17" t="s">
        <v>129</v>
      </c>
      <c r="C505" s="11">
        <f>STDEV(C6:C501)</f>
        <v>0.43852067525924121</v>
      </c>
      <c r="D505" s="11">
        <f t="shared" ref="D505:O505" si="4">STDEV(D6:D501)</f>
        <v>1.1805681345830854</v>
      </c>
      <c r="E505" s="11">
        <f t="shared" si="4"/>
        <v>4.8893368623620344</v>
      </c>
      <c r="F505" s="11">
        <f t="shared" si="4"/>
        <v>5.8595479025163124</v>
      </c>
      <c r="G505" s="12">
        <f t="shared" si="4"/>
        <v>3.9029151228391292</v>
      </c>
      <c r="H505" s="11">
        <f t="shared" si="4"/>
        <v>31.987236096501384</v>
      </c>
      <c r="I505" s="12">
        <f t="shared" si="4"/>
        <v>6.5213566582492355</v>
      </c>
      <c r="J505" s="12">
        <f t="shared" si="4"/>
        <v>10.615296959976813</v>
      </c>
      <c r="K505" s="12">
        <f t="shared" si="4"/>
        <v>6.7996177457187428E-3</v>
      </c>
      <c r="L505" s="2" t="s">
        <v>109</v>
      </c>
      <c r="M505" s="2" t="s">
        <v>109</v>
      </c>
      <c r="N505" s="13">
        <f t="shared" si="4"/>
        <v>27.182373824282475</v>
      </c>
      <c r="O505" s="13">
        <f t="shared" si="4"/>
        <v>14.06159252409646</v>
      </c>
      <c r="P505" s="11">
        <f t="shared" ref="P505:V505" si="5">STDEV(P6:P501)</f>
        <v>4.9339166739971983E-2</v>
      </c>
      <c r="Q505" s="11">
        <f t="shared" si="5"/>
        <v>0.16430773963468945</v>
      </c>
      <c r="R505" s="11">
        <f t="shared" si="5"/>
        <v>6.3596446107936411E-2</v>
      </c>
      <c r="S505" s="11">
        <f t="shared" si="5"/>
        <v>1.7937253013833723E-2</v>
      </c>
      <c r="T505" s="11">
        <f t="shared" si="5"/>
        <v>4.7204843285306455E-2</v>
      </c>
      <c r="U505" s="11">
        <f t="shared" si="5"/>
        <v>2.1318352388050962E-2</v>
      </c>
      <c r="V505" s="11">
        <f t="shared" si="5"/>
        <v>46.712766954251933</v>
      </c>
    </row>
    <row r="506" spans="1:22" x14ac:dyDescent="0.25">
      <c r="A506" s="17" t="s">
        <v>99</v>
      </c>
      <c r="C506" s="11">
        <f>MAX(C6:C501)</f>
        <v>9.1</v>
      </c>
      <c r="D506" s="11">
        <f t="shared" ref="D506:O506" si="6">MAX(D6:D501)</f>
        <v>14.61</v>
      </c>
      <c r="E506" s="11">
        <f t="shared" si="6"/>
        <v>120.1</v>
      </c>
      <c r="F506" s="11">
        <f t="shared" si="6"/>
        <v>21.666666666666671</v>
      </c>
      <c r="G506" s="12">
        <f t="shared" si="6"/>
        <v>18.100000000000001</v>
      </c>
      <c r="H506" s="11">
        <f t="shared" si="6"/>
        <v>576</v>
      </c>
      <c r="I506" s="12">
        <f t="shared" si="6"/>
        <v>65.099999999999994</v>
      </c>
      <c r="J506" s="12">
        <f t="shared" si="6"/>
        <v>96.3</v>
      </c>
      <c r="K506" s="12">
        <f t="shared" si="6"/>
        <v>0.1</v>
      </c>
      <c r="L506" s="2" t="s">
        <v>109</v>
      </c>
      <c r="M506" s="2" t="s">
        <v>109</v>
      </c>
      <c r="N506" s="13">
        <f t="shared" si="6"/>
        <v>350</v>
      </c>
      <c r="O506" s="13">
        <f t="shared" si="6"/>
        <v>79</v>
      </c>
      <c r="P506" s="11">
        <f t="shared" ref="P506:V506" si="7">MAX(P6:P501)</f>
        <v>0.19</v>
      </c>
      <c r="Q506" s="11">
        <f t="shared" si="7"/>
        <v>1.34</v>
      </c>
      <c r="R506" s="11">
        <f t="shared" si="7"/>
        <v>0.6</v>
      </c>
      <c r="S506" s="11">
        <f t="shared" si="7"/>
        <v>0.16</v>
      </c>
      <c r="T506" s="11">
        <f t="shared" si="7"/>
        <v>0.18</v>
      </c>
      <c r="U506" s="11">
        <f t="shared" si="7"/>
        <v>0.1</v>
      </c>
      <c r="V506" s="11">
        <f t="shared" si="7"/>
        <v>452</v>
      </c>
    </row>
    <row r="507" spans="1:22" x14ac:dyDescent="0.25">
      <c r="A507" s="17" t="s">
        <v>100</v>
      </c>
      <c r="C507" s="11">
        <f>MIN(C6:C501)</f>
        <v>5.93</v>
      </c>
      <c r="D507" s="11">
        <f t="shared" ref="D507:O507" si="8">MIN(D6:D501)</f>
        <v>7.35</v>
      </c>
      <c r="E507" s="11">
        <f t="shared" si="8"/>
        <v>76</v>
      </c>
      <c r="F507" s="11">
        <f t="shared" si="8"/>
        <v>0.55555555555555558</v>
      </c>
      <c r="G507" s="12">
        <f t="shared" si="8"/>
        <v>1.4</v>
      </c>
      <c r="H507" s="11">
        <f t="shared" si="8"/>
        <v>0.55000000000000004</v>
      </c>
      <c r="I507" s="12">
        <f t="shared" si="8"/>
        <v>19</v>
      </c>
      <c r="J507" s="12">
        <f t="shared" si="8"/>
        <v>3</v>
      </c>
      <c r="K507" s="12">
        <f t="shared" si="8"/>
        <v>0</v>
      </c>
      <c r="L507" s="2" t="s">
        <v>109</v>
      </c>
      <c r="M507" s="2" t="s">
        <v>109</v>
      </c>
      <c r="N507" s="13">
        <f>MIN(N6:N501)</f>
        <v>1</v>
      </c>
      <c r="O507" s="13">
        <f t="shared" si="8"/>
        <v>1</v>
      </c>
      <c r="P507" s="11">
        <f t="shared" ref="P507:V507" si="9">MIN(P6:P501)</f>
        <v>5.0000000000000001E-3</v>
      </c>
      <c r="Q507" s="11">
        <f t="shared" si="9"/>
        <v>7.3999999999999996E-2</v>
      </c>
      <c r="R507" s="11">
        <f t="shared" si="9"/>
        <v>1.2E-2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6.688875015737926</v>
      </c>
      <c r="O508" s="13">
        <f>GEOMEAN(O6:O501)</f>
        <v>5.3994681678102294</v>
      </c>
    </row>
    <row r="509" spans="1:22" x14ac:dyDescent="0.25">
      <c r="A509" s="17" t="s">
        <v>106</v>
      </c>
      <c r="N509" s="13">
        <f>COUNTIF(N6:N501,"&gt;200")</f>
        <v>2</v>
      </c>
      <c r="O509" s="13">
        <f>COUNTIF(O6:O501,"&gt;200")</f>
        <v>0</v>
      </c>
    </row>
    <row r="510" spans="1:22" x14ac:dyDescent="0.25">
      <c r="A510" s="17" t="s">
        <v>107</v>
      </c>
      <c r="L510" s="12"/>
      <c r="N510" s="13">
        <f>(N509/N503)*100</f>
        <v>0.42735042735042739</v>
      </c>
      <c r="O510" s="13">
        <f>(O509/O503)*100</f>
        <v>0</v>
      </c>
    </row>
  </sheetData>
  <phoneticPr fontId="0" type="noConversion"/>
  <pageMargins left="1" right="1" top="1" bottom="1" header="0.5" footer="0.5"/>
  <pageSetup scale="58" firstPageNumber="180" fitToHeight="2" orientation="landscape" useFirstPageNumber="1" r:id="rId1"/>
  <headerFooter alignWithMargins="0">
    <oddFooter>&amp;CA-&amp;P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W510"/>
  <sheetViews>
    <sheetView zoomScale="80" zoomScaleNormal="80" workbookViewId="0">
      <pane xSplit="1" ySplit="5" topLeftCell="B470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0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9" style="2" bestFit="1" customWidth="1"/>
    <col min="13" max="13" width="11.14062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6.5703125" style="2" bestFit="1" customWidth="1"/>
    <col min="21" max="21" width="9" style="2" bestFit="1" customWidth="1"/>
    <col min="22" max="22" width="7" style="2" bestFit="1" customWidth="1"/>
    <col min="23" max="23" width="9" style="2" bestFit="1" customWidth="1"/>
    <col min="24" max="16384" width="8.85546875" style="2"/>
  </cols>
  <sheetData>
    <row r="1" spans="1:23" x14ac:dyDescent="0.25">
      <c r="A1" s="17" t="s">
        <v>132</v>
      </c>
      <c r="B1" s="235">
        <v>46</v>
      </c>
      <c r="D1" s="12"/>
      <c r="E1" s="12"/>
      <c r="F1" s="12"/>
      <c r="G1" s="12"/>
      <c r="H1" s="13"/>
      <c r="I1" s="13"/>
      <c r="J1" s="12"/>
      <c r="L1" s="11"/>
      <c r="M1" s="3"/>
    </row>
    <row r="2" spans="1:23" x14ac:dyDescent="0.25">
      <c r="A2" s="17" t="s">
        <v>131</v>
      </c>
      <c r="B2" s="56" t="s">
        <v>87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A3" s="17"/>
      <c r="B3" s="17"/>
      <c r="C3" s="11"/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37908.413194444445</v>
      </c>
      <c r="B6" s="26">
        <v>37908.413194444445</v>
      </c>
      <c r="C6" s="4">
        <v>7.24</v>
      </c>
      <c r="D6" s="4">
        <v>10.67</v>
      </c>
      <c r="E6" s="5">
        <v>96.2</v>
      </c>
      <c r="F6" s="5"/>
      <c r="G6" s="5">
        <v>10.8</v>
      </c>
      <c r="H6" s="4">
        <v>12.8</v>
      </c>
      <c r="I6" s="5">
        <v>31.1</v>
      </c>
      <c r="J6" s="5">
        <v>42.8</v>
      </c>
      <c r="K6" s="5">
        <v>0</v>
      </c>
      <c r="M6" s="4"/>
      <c r="N6" s="6">
        <v>50</v>
      </c>
      <c r="P6" s="4"/>
      <c r="Q6" s="5"/>
      <c r="R6" s="5"/>
      <c r="S6" s="4"/>
      <c r="T6" s="4"/>
      <c r="U6" s="4"/>
    </row>
    <row r="7" spans="1:23" s="6" customFormat="1" x14ac:dyDescent="0.25">
      <c r="A7" s="8">
        <v>37921.444444444445</v>
      </c>
      <c r="B7" s="26">
        <v>37921.444444444445</v>
      </c>
      <c r="C7" s="4">
        <v>7.29</v>
      </c>
      <c r="D7" s="4">
        <v>10.46</v>
      </c>
      <c r="E7" s="5">
        <v>94.1</v>
      </c>
      <c r="F7" s="5"/>
      <c r="G7" s="5">
        <v>10.6</v>
      </c>
      <c r="H7" s="4">
        <v>104.6</v>
      </c>
      <c r="I7" s="5">
        <v>38.9</v>
      </c>
      <c r="J7" s="5">
        <v>54</v>
      </c>
      <c r="K7" s="5">
        <v>0</v>
      </c>
      <c r="M7" s="4"/>
      <c r="N7" s="6">
        <v>23</v>
      </c>
      <c r="P7" s="4">
        <v>0.08</v>
      </c>
      <c r="Q7" s="4">
        <v>0.25</v>
      </c>
      <c r="R7" s="4">
        <v>0.19</v>
      </c>
      <c r="S7" s="4">
        <v>0.02</v>
      </c>
      <c r="T7" s="4"/>
      <c r="U7" s="4">
        <v>0.06</v>
      </c>
      <c r="V7" s="6">
        <v>45</v>
      </c>
    </row>
    <row r="8" spans="1:23" s="6" customFormat="1" x14ac:dyDescent="0.25">
      <c r="A8" s="8">
        <v>37937.46875</v>
      </c>
      <c r="B8" s="26">
        <v>37937.46875</v>
      </c>
      <c r="C8" s="4">
        <v>7.66</v>
      </c>
      <c r="D8" s="4">
        <v>11.6</v>
      </c>
      <c r="E8" s="5">
        <v>97.3</v>
      </c>
      <c r="F8" s="5"/>
      <c r="G8" s="5">
        <v>7.7</v>
      </c>
      <c r="H8" s="4">
        <v>69.7</v>
      </c>
      <c r="I8" s="5">
        <v>37.6</v>
      </c>
      <c r="J8" s="5">
        <v>56.1</v>
      </c>
      <c r="K8" s="5">
        <v>0</v>
      </c>
      <c r="M8" s="4"/>
      <c r="N8" s="6">
        <v>50</v>
      </c>
      <c r="P8" s="4"/>
      <c r="Q8" s="4"/>
      <c r="R8" s="4"/>
      <c r="S8" s="4"/>
      <c r="T8" s="4"/>
      <c r="U8" s="4"/>
    </row>
    <row r="9" spans="1:23" s="6" customFormat="1" x14ac:dyDescent="0.25">
      <c r="A9" s="8">
        <v>37949.413194444445</v>
      </c>
      <c r="B9" s="26">
        <v>37949.413194444445</v>
      </c>
      <c r="C9" s="4">
        <v>7.26</v>
      </c>
      <c r="D9" s="4">
        <v>12.05</v>
      </c>
      <c r="E9" s="5">
        <v>97.5</v>
      </c>
      <c r="F9" s="5"/>
      <c r="G9" s="5">
        <v>6.2</v>
      </c>
      <c r="H9" s="4">
        <v>44.9</v>
      </c>
      <c r="I9" s="5">
        <v>40.200000000000003</v>
      </c>
      <c r="J9" s="5">
        <v>62.5</v>
      </c>
      <c r="K9" s="5">
        <v>0</v>
      </c>
      <c r="M9" s="4"/>
      <c r="N9" s="6">
        <v>4</v>
      </c>
      <c r="P9" s="4">
        <v>0.14000000000000001</v>
      </c>
      <c r="Q9" s="4">
        <v>0.25</v>
      </c>
      <c r="R9" s="4">
        <v>0.05</v>
      </c>
      <c r="S9" s="15">
        <v>5.0000000000000001E-3</v>
      </c>
      <c r="T9" s="4">
        <v>0.14000000000000001</v>
      </c>
      <c r="U9" s="4">
        <v>0.06</v>
      </c>
      <c r="V9" s="6">
        <v>46</v>
      </c>
    </row>
    <row r="10" spans="1:23" s="6" customFormat="1" x14ac:dyDescent="0.25">
      <c r="A10" s="8">
        <v>37964.447916666664</v>
      </c>
      <c r="B10" s="26">
        <v>37964.447916666664</v>
      </c>
      <c r="C10" s="4">
        <v>7.27</v>
      </c>
      <c r="D10" s="4">
        <v>11.57</v>
      </c>
      <c r="E10" s="5">
        <v>91.5</v>
      </c>
      <c r="F10" s="5"/>
      <c r="G10" s="5">
        <v>5.4</v>
      </c>
      <c r="H10" s="4">
        <v>15.1</v>
      </c>
      <c r="I10" s="5">
        <v>40.9</v>
      </c>
      <c r="J10" s="5">
        <v>65.400000000000006</v>
      </c>
      <c r="K10" s="5">
        <v>0</v>
      </c>
      <c r="M10" s="4"/>
      <c r="N10" s="6">
        <v>2</v>
      </c>
      <c r="P10" s="4"/>
      <c r="Q10" s="4"/>
      <c r="R10" s="4"/>
      <c r="S10" s="4"/>
      <c r="T10" s="4"/>
      <c r="U10" s="4"/>
    </row>
    <row r="11" spans="1:23" s="6" customFormat="1" x14ac:dyDescent="0.25">
      <c r="A11" s="8">
        <v>37977.475694444445</v>
      </c>
      <c r="B11" s="26">
        <v>37977.475694444445</v>
      </c>
      <c r="C11" s="4">
        <v>7.35</v>
      </c>
      <c r="D11" s="4">
        <v>11.68</v>
      </c>
      <c r="E11" s="5">
        <v>94.4</v>
      </c>
      <c r="F11" s="5"/>
      <c r="G11" s="5">
        <v>6.3</v>
      </c>
      <c r="H11" s="4">
        <v>15.2</v>
      </c>
      <c r="I11" s="5">
        <v>41.3</v>
      </c>
      <c r="J11" s="5">
        <v>64.2</v>
      </c>
      <c r="K11" s="5">
        <v>0</v>
      </c>
      <c r="M11" s="4"/>
      <c r="N11" s="6">
        <v>4</v>
      </c>
      <c r="P11" s="4">
        <v>0.14000000000000001</v>
      </c>
      <c r="Q11" s="4">
        <v>0.25</v>
      </c>
      <c r="R11" s="4">
        <v>0.05</v>
      </c>
      <c r="S11" s="15">
        <v>5.0000000000000001E-3</v>
      </c>
      <c r="T11" s="4">
        <v>0.14000000000000001</v>
      </c>
      <c r="U11" s="4">
        <v>0.01</v>
      </c>
      <c r="V11" s="6">
        <v>9</v>
      </c>
    </row>
    <row r="12" spans="1:23" s="6" customFormat="1" x14ac:dyDescent="0.25">
      <c r="A12" s="8">
        <v>37993.4375</v>
      </c>
      <c r="B12" s="26">
        <v>37993.4375</v>
      </c>
      <c r="C12" s="4">
        <v>7.42</v>
      </c>
      <c r="D12" s="4">
        <v>12.61</v>
      </c>
      <c r="E12" s="5">
        <v>92.4</v>
      </c>
      <c r="F12" s="5"/>
      <c r="G12" s="5">
        <v>2.5</v>
      </c>
      <c r="H12" s="4">
        <v>17.600000000000001</v>
      </c>
      <c r="I12" s="5">
        <v>40.700000000000003</v>
      </c>
      <c r="J12" s="5">
        <v>71.599999999999994</v>
      </c>
      <c r="K12" s="5">
        <v>0</v>
      </c>
      <c r="M12" s="4"/>
      <c r="N12" s="6">
        <v>8</v>
      </c>
      <c r="P12" s="4"/>
      <c r="Q12" s="4"/>
      <c r="R12" s="4"/>
      <c r="S12" s="4"/>
      <c r="T12" s="4"/>
      <c r="U12" s="4"/>
    </row>
    <row r="13" spans="1:23" s="6" customFormat="1" x14ac:dyDescent="0.25">
      <c r="A13" s="8">
        <v>38006.427083333336</v>
      </c>
      <c r="B13" s="26">
        <v>38006.427083333336</v>
      </c>
      <c r="C13" s="4">
        <v>7.52</v>
      </c>
      <c r="D13" s="4">
        <v>12.32</v>
      </c>
      <c r="E13" s="5">
        <v>97.6</v>
      </c>
      <c r="F13" s="5"/>
      <c r="G13" s="5">
        <v>5.4</v>
      </c>
      <c r="H13" s="4">
        <v>12.7</v>
      </c>
      <c r="I13" s="5">
        <v>39.200000000000003</v>
      </c>
      <c r="J13" s="5">
        <v>62.7</v>
      </c>
      <c r="K13" s="5">
        <v>0</v>
      </c>
      <c r="M13" s="4"/>
      <c r="N13" s="6">
        <v>1</v>
      </c>
      <c r="P13" s="4">
        <v>0.12</v>
      </c>
      <c r="Q13" s="4">
        <v>0.25</v>
      </c>
      <c r="R13" s="4">
        <v>0.05</v>
      </c>
      <c r="S13" s="15">
        <v>5.0000000000000001E-3</v>
      </c>
      <c r="T13" s="4">
        <v>0.12</v>
      </c>
      <c r="U13" s="4">
        <v>0.01</v>
      </c>
      <c r="V13" s="6">
        <v>11</v>
      </c>
    </row>
    <row r="14" spans="1:23" s="6" customFormat="1" x14ac:dyDescent="0.25">
      <c r="A14" s="8">
        <v>38020.416666666664</v>
      </c>
      <c r="B14" s="26">
        <v>38020.416666666664</v>
      </c>
      <c r="C14" s="4">
        <v>7.31</v>
      </c>
      <c r="D14" s="4">
        <v>12.51</v>
      </c>
      <c r="E14" s="5">
        <v>97.5</v>
      </c>
      <c r="F14" s="5"/>
      <c r="G14" s="5">
        <v>4.7</v>
      </c>
      <c r="H14" s="4">
        <v>13.3</v>
      </c>
      <c r="I14" s="5">
        <v>41.1</v>
      </c>
      <c r="J14" s="5">
        <v>67.099999999999994</v>
      </c>
      <c r="K14" s="5">
        <v>0</v>
      </c>
      <c r="M14" s="4"/>
      <c r="N14" s="6">
        <v>2</v>
      </c>
      <c r="P14" s="4"/>
      <c r="Q14" s="4"/>
      <c r="R14" s="4"/>
      <c r="S14" s="4"/>
      <c r="T14" s="4"/>
      <c r="U14" s="4"/>
    </row>
    <row r="15" spans="1:23" s="6" customFormat="1" x14ac:dyDescent="0.25">
      <c r="A15" s="8">
        <v>38034.427083333336</v>
      </c>
      <c r="B15" s="26">
        <v>38034.427083333336</v>
      </c>
      <c r="C15" s="4">
        <v>7.36</v>
      </c>
      <c r="D15" s="4">
        <v>12.81</v>
      </c>
      <c r="E15" s="5">
        <v>99.6</v>
      </c>
      <c r="F15" s="5"/>
      <c r="G15" s="5">
        <v>4.7</v>
      </c>
      <c r="H15" s="4">
        <v>5.96</v>
      </c>
      <c r="I15" s="5">
        <v>44.5</v>
      </c>
      <c r="J15" s="5">
        <v>72.8</v>
      </c>
      <c r="K15" s="5">
        <v>0</v>
      </c>
      <c r="M15" s="4"/>
      <c r="N15" s="6">
        <v>2</v>
      </c>
      <c r="P15" s="4">
        <v>0.11</v>
      </c>
      <c r="Q15" s="4">
        <v>0.25</v>
      </c>
      <c r="R15" s="4">
        <v>0.05</v>
      </c>
      <c r="S15" s="15">
        <v>5.0000000000000001E-3</v>
      </c>
      <c r="T15" s="4">
        <v>0.11</v>
      </c>
      <c r="U15" s="4">
        <v>0.01</v>
      </c>
      <c r="V15" s="6">
        <v>2</v>
      </c>
    </row>
    <row r="16" spans="1:23" s="6" customFormat="1" x14ac:dyDescent="0.25">
      <c r="A16" s="8">
        <v>38048.420138888891</v>
      </c>
      <c r="B16" s="26">
        <v>38048.420138888891</v>
      </c>
      <c r="C16" s="4">
        <v>7.38</v>
      </c>
      <c r="D16" s="4">
        <v>12.03</v>
      </c>
      <c r="E16" s="5">
        <v>96.1</v>
      </c>
      <c r="F16" s="5"/>
      <c r="G16" s="5">
        <v>5.7</v>
      </c>
      <c r="H16" s="4">
        <v>9.4700000000000006</v>
      </c>
      <c r="I16" s="5">
        <v>44.2</v>
      </c>
      <c r="J16" s="5">
        <v>70.099999999999994</v>
      </c>
      <c r="K16" s="5">
        <v>0</v>
      </c>
      <c r="M16" s="4"/>
      <c r="N16" s="6">
        <v>4</v>
      </c>
      <c r="P16" s="4"/>
      <c r="Q16" s="4"/>
      <c r="R16" s="4"/>
      <c r="S16" s="4"/>
      <c r="T16" s="4"/>
      <c r="U16" s="4"/>
    </row>
    <row r="17" spans="1:22" s="6" customFormat="1" x14ac:dyDescent="0.25">
      <c r="A17" s="8">
        <v>38062.413194444445</v>
      </c>
      <c r="B17" s="26">
        <v>38062.413194444445</v>
      </c>
      <c r="C17" s="4">
        <v>7.45</v>
      </c>
      <c r="D17" s="4">
        <v>11.71</v>
      </c>
      <c r="E17" s="5">
        <v>95.3</v>
      </c>
      <c r="F17" s="5"/>
      <c r="G17" s="5">
        <v>6.8</v>
      </c>
      <c r="H17" s="4">
        <v>6.57</v>
      </c>
      <c r="I17" s="5">
        <v>42.5</v>
      </c>
      <c r="J17" s="5">
        <v>65.099999999999994</v>
      </c>
      <c r="K17" s="5">
        <v>0</v>
      </c>
      <c r="M17" s="4"/>
      <c r="N17" s="6">
        <v>4</v>
      </c>
      <c r="P17" s="4">
        <v>0.12</v>
      </c>
      <c r="Q17" s="4">
        <v>0.5</v>
      </c>
      <c r="R17" s="4">
        <v>0.05</v>
      </c>
      <c r="S17" s="15">
        <v>5.0000000000000001E-3</v>
      </c>
      <c r="T17" s="4">
        <v>0.12</v>
      </c>
      <c r="U17" s="4">
        <v>0.01</v>
      </c>
      <c r="V17" s="6">
        <v>4</v>
      </c>
    </row>
    <row r="18" spans="1:22" s="6" customFormat="1" x14ac:dyDescent="0.25">
      <c r="A18" s="8">
        <v>38076.4375</v>
      </c>
      <c r="B18" s="26">
        <v>38076.4375</v>
      </c>
      <c r="C18" s="4">
        <v>7.3</v>
      </c>
      <c r="D18" s="4">
        <v>11.37</v>
      </c>
      <c r="E18" s="5">
        <v>97</v>
      </c>
      <c r="F18" s="5"/>
      <c r="G18" s="5">
        <v>8.3000000000000007</v>
      </c>
      <c r="H18" s="4">
        <v>5.49</v>
      </c>
      <c r="I18" s="5">
        <v>42</v>
      </c>
      <c r="J18" s="5">
        <v>61.7</v>
      </c>
      <c r="K18" s="5">
        <v>0</v>
      </c>
      <c r="M18" s="4"/>
      <c r="N18" s="6">
        <v>8</v>
      </c>
      <c r="P18" s="4"/>
      <c r="Q18" s="4"/>
      <c r="R18" s="4"/>
      <c r="S18" s="4"/>
      <c r="T18" s="4"/>
      <c r="U18" s="4"/>
    </row>
    <row r="19" spans="1:22" s="6" customFormat="1" x14ac:dyDescent="0.25">
      <c r="A19" s="8">
        <v>38090.416666666664</v>
      </c>
      <c r="B19" s="26">
        <v>38090.416666666664</v>
      </c>
      <c r="C19" s="4">
        <v>7.28</v>
      </c>
      <c r="D19" s="4">
        <v>9.9</v>
      </c>
      <c r="E19" s="5">
        <v>85.5</v>
      </c>
      <c r="F19" s="5"/>
      <c r="G19" s="5">
        <v>8.9</v>
      </c>
      <c r="H19" s="4">
        <v>9.7100000000000009</v>
      </c>
      <c r="I19" s="5">
        <v>35.299999999999997</v>
      </c>
      <c r="J19" s="5">
        <v>51.1</v>
      </c>
      <c r="K19" s="5">
        <v>0</v>
      </c>
      <c r="M19" s="4"/>
      <c r="N19" s="6">
        <v>80</v>
      </c>
      <c r="P19" s="15">
        <v>5.0000000000000001E-3</v>
      </c>
      <c r="Q19" s="4">
        <v>0.25</v>
      </c>
      <c r="R19" s="4">
        <v>0.05</v>
      </c>
      <c r="S19" s="15">
        <v>5.0000000000000001E-3</v>
      </c>
      <c r="T19" s="15">
        <v>5.0000000000000001E-3</v>
      </c>
      <c r="U19" s="4">
        <v>0.01</v>
      </c>
      <c r="V19" s="6">
        <v>10</v>
      </c>
    </row>
    <row r="20" spans="1:22" s="6" customFormat="1" x14ac:dyDescent="0.25">
      <c r="A20" s="8">
        <v>38104.420138888891</v>
      </c>
      <c r="B20" s="26">
        <v>38104.420138888891</v>
      </c>
      <c r="C20" s="4">
        <v>7.39</v>
      </c>
      <c r="D20" s="4">
        <v>11.1</v>
      </c>
      <c r="E20" s="5">
        <v>99.6</v>
      </c>
      <c r="F20" s="5"/>
      <c r="G20" s="5">
        <v>10.5</v>
      </c>
      <c r="H20" s="4">
        <v>4.09</v>
      </c>
      <c r="I20" s="5">
        <v>41.2</v>
      </c>
      <c r="J20" s="5">
        <v>57.1</v>
      </c>
      <c r="K20" s="5">
        <v>0</v>
      </c>
      <c r="M20" s="4"/>
      <c r="N20" s="6">
        <v>23</v>
      </c>
      <c r="P20" s="4"/>
      <c r="Q20" s="4"/>
      <c r="R20" s="4"/>
      <c r="S20" s="4"/>
      <c r="T20" s="4"/>
      <c r="U20" s="4"/>
    </row>
    <row r="21" spans="1:22" s="6" customFormat="1" x14ac:dyDescent="0.25">
      <c r="A21" s="8">
        <v>38118.409722222219</v>
      </c>
      <c r="B21" s="26">
        <v>38118.409722222219</v>
      </c>
      <c r="C21" s="4">
        <v>7.72</v>
      </c>
      <c r="D21" s="4">
        <v>10.58</v>
      </c>
      <c r="E21" s="5">
        <v>91.8</v>
      </c>
      <c r="F21" s="5"/>
      <c r="G21" s="5">
        <v>9.1999999999999993</v>
      </c>
      <c r="H21" s="4">
        <v>7.39</v>
      </c>
      <c r="I21" s="5">
        <v>37.9</v>
      </c>
      <c r="J21" s="5">
        <v>54.2</v>
      </c>
      <c r="K21" s="5">
        <v>0</v>
      </c>
      <c r="M21" s="4"/>
      <c r="N21" s="6">
        <v>13</v>
      </c>
      <c r="P21" s="15">
        <v>5.0000000000000001E-3</v>
      </c>
      <c r="Q21" s="4">
        <v>0.25</v>
      </c>
      <c r="R21" s="4">
        <v>0.05</v>
      </c>
      <c r="S21" s="15">
        <v>5.0000000000000001E-3</v>
      </c>
      <c r="T21" s="15">
        <v>5.0000000000000001E-3</v>
      </c>
      <c r="U21" s="4">
        <v>0.01</v>
      </c>
      <c r="V21" s="6">
        <v>2</v>
      </c>
    </row>
    <row r="22" spans="1:22" s="6" customFormat="1" x14ac:dyDescent="0.25">
      <c r="A22" s="8">
        <v>38132.416666666664</v>
      </c>
      <c r="B22" s="26">
        <v>38132.416666666664</v>
      </c>
      <c r="C22" s="4">
        <v>7.28</v>
      </c>
      <c r="D22" s="4">
        <v>10.93</v>
      </c>
      <c r="E22" s="5">
        <v>99.4</v>
      </c>
      <c r="F22" s="5"/>
      <c r="G22" s="5">
        <v>11.2</v>
      </c>
      <c r="H22" s="4">
        <v>9.92</v>
      </c>
      <c r="I22" s="5">
        <v>31.4</v>
      </c>
      <c r="J22" s="5">
        <v>42.6</v>
      </c>
      <c r="K22" s="5">
        <v>0</v>
      </c>
      <c r="M22" s="4"/>
      <c r="N22" s="6">
        <v>8</v>
      </c>
      <c r="P22" s="4"/>
      <c r="Q22" s="4"/>
      <c r="R22" s="4"/>
      <c r="S22" s="4"/>
      <c r="T22" s="4"/>
      <c r="U22" s="4"/>
    </row>
    <row r="23" spans="1:22" s="6" customFormat="1" x14ac:dyDescent="0.25">
      <c r="A23" s="8">
        <v>38146.423611111109</v>
      </c>
      <c r="B23" s="26">
        <v>38146.423611111109</v>
      </c>
      <c r="C23" s="4">
        <v>7.41</v>
      </c>
      <c r="D23" s="4">
        <v>11.23</v>
      </c>
      <c r="E23" s="5">
        <v>102</v>
      </c>
      <c r="F23" s="5"/>
      <c r="G23" s="5">
        <v>11.3</v>
      </c>
      <c r="H23" s="4">
        <v>11.9</v>
      </c>
      <c r="I23" s="5">
        <v>31.1</v>
      </c>
      <c r="J23" s="5">
        <v>42.3</v>
      </c>
      <c r="K23" s="5">
        <v>0</v>
      </c>
      <c r="M23" s="4"/>
      <c r="N23" s="6">
        <v>30</v>
      </c>
      <c r="P23" s="15">
        <v>5.0000000000000001E-3</v>
      </c>
      <c r="Q23" s="4">
        <v>0.25</v>
      </c>
      <c r="R23" s="4">
        <v>0.05</v>
      </c>
      <c r="S23" s="15">
        <v>5.0000000000000001E-3</v>
      </c>
      <c r="T23" s="15">
        <v>5.0000000000000001E-3</v>
      </c>
      <c r="U23" s="4">
        <v>0.01</v>
      </c>
      <c r="V23" s="6">
        <v>20</v>
      </c>
    </row>
    <row r="24" spans="1:22" s="6" customFormat="1" x14ac:dyDescent="0.25">
      <c r="A24" s="8">
        <v>38160.427083333336</v>
      </c>
      <c r="B24" s="26">
        <v>38160.427083333336</v>
      </c>
      <c r="C24" s="4">
        <v>7.35</v>
      </c>
      <c r="D24" s="4">
        <v>10.63</v>
      </c>
      <c r="E24" s="5">
        <v>101.6</v>
      </c>
      <c r="F24" s="5"/>
      <c r="G24" s="5">
        <v>13.3</v>
      </c>
      <c r="H24" s="4">
        <v>8.4600000000000009</v>
      </c>
      <c r="I24" s="5">
        <v>33.4</v>
      </c>
      <c r="J24" s="5">
        <v>43.1</v>
      </c>
      <c r="K24" s="5">
        <v>0</v>
      </c>
      <c r="M24" s="4"/>
      <c r="N24" s="6">
        <v>50</v>
      </c>
      <c r="P24" s="4"/>
      <c r="Q24" s="4"/>
      <c r="R24" s="4"/>
      <c r="S24" s="4"/>
      <c r="T24" s="4"/>
      <c r="U24" s="4"/>
    </row>
    <row r="25" spans="1:22" s="6" customFormat="1" x14ac:dyDescent="0.25">
      <c r="A25" s="8">
        <v>38174.427083333336</v>
      </c>
      <c r="B25" s="26">
        <v>38174.427083333336</v>
      </c>
      <c r="C25" s="4">
        <v>7.58</v>
      </c>
      <c r="D25" s="4">
        <v>9.9600000000000009</v>
      </c>
      <c r="E25" s="5">
        <v>97.2</v>
      </c>
      <c r="F25" s="5"/>
      <c r="G25" s="5">
        <v>14.3</v>
      </c>
      <c r="H25" s="4">
        <v>6.79</v>
      </c>
      <c r="I25" s="5">
        <v>37.5</v>
      </c>
      <c r="J25" s="5">
        <v>47.2</v>
      </c>
      <c r="K25" s="5">
        <v>0</v>
      </c>
      <c r="M25" s="4"/>
      <c r="N25" s="6">
        <v>30</v>
      </c>
      <c r="P25" s="15">
        <v>5.0000000000000001E-3</v>
      </c>
      <c r="Q25" s="4">
        <v>0.25</v>
      </c>
      <c r="R25" s="4">
        <v>0.05</v>
      </c>
      <c r="S25" s="15">
        <v>5.0000000000000001E-3</v>
      </c>
      <c r="T25" s="15">
        <v>5.0000000000000001E-3</v>
      </c>
      <c r="U25" s="4">
        <v>0.01</v>
      </c>
      <c r="V25" s="6">
        <v>7</v>
      </c>
    </row>
    <row r="26" spans="1:22" s="6" customFormat="1" x14ac:dyDescent="0.25">
      <c r="A26" s="8">
        <v>38188.440972222219</v>
      </c>
      <c r="B26" s="26">
        <v>38188.440972222219</v>
      </c>
      <c r="C26" s="4">
        <v>7.39</v>
      </c>
      <c r="D26" s="4">
        <v>10.029999999999999</v>
      </c>
      <c r="E26" s="5">
        <v>100.5</v>
      </c>
      <c r="F26" s="5"/>
      <c r="G26" s="5">
        <v>15.5</v>
      </c>
      <c r="H26" s="4">
        <v>9.31</v>
      </c>
      <c r="I26" s="5">
        <v>38.6</v>
      </c>
      <c r="J26" s="5">
        <v>47.2</v>
      </c>
      <c r="K26" s="5">
        <v>0</v>
      </c>
      <c r="M26" s="4"/>
      <c r="N26" s="6">
        <v>13</v>
      </c>
      <c r="P26" s="4"/>
      <c r="Q26" s="4"/>
      <c r="R26" s="4"/>
      <c r="S26" s="4"/>
      <c r="T26" s="4"/>
      <c r="U26" s="4"/>
    </row>
    <row r="27" spans="1:22" s="6" customFormat="1" x14ac:dyDescent="0.25">
      <c r="A27" s="8">
        <v>38202.430555555555</v>
      </c>
      <c r="B27" s="26">
        <v>38202.430555555555</v>
      </c>
      <c r="C27" s="4">
        <v>7.73</v>
      </c>
      <c r="D27" s="4">
        <v>9.67</v>
      </c>
      <c r="E27" s="5">
        <v>99.9</v>
      </c>
      <c r="F27" s="5"/>
      <c r="G27" s="5">
        <v>17.100000000000001</v>
      </c>
      <c r="H27" s="4">
        <v>13.1</v>
      </c>
      <c r="I27" s="5">
        <v>42.7</v>
      </c>
      <c r="J27" s="5">
        <v>50.7</v>
      </c>
      <c r="K27" s="5">
        <v>0</v>
      </c>
      <c r="M27" s="4"/>
      <c r="N27" s="6">
        <v>80</v>
      </c>
      <c r="P27" s="15">
        <v>5.0000000000000001E-3</v>
      </c>
      <c r="Q27" s="4">
        <v>0.25</v>
      </c>
      <c r="R27" s="4">
        <v>0.05</v>
      </c>
      <c r="S27" s="15">
        <v>5.0000000000000001E-3</v>
      </c>
      <c r="T27" s="15">
        <v>5.0000000000000001E-3</v>
      </c>
      <c r="U27" s="4">
        <v>0.01</v>
      </c>
      <c r="V27" s="6">
        <v>19</v>
      </c>
    </row>
    <row r="28" spans="1:22" s="6" customFormat="1" x14ac:dyDescent="0.25">
      <c r="A28" s="8">
        <v>38216.420138888891</v>
      </c>
      <c r="B28" s="26">
        <v>38216.420138888891</v>
      </c>
      <c r="C28" s="4">
        <v>7.43</v>
      </c>
      <c r="D28" s="4">
        <v>9.3000000000000007</v>
      </c>
      <c r="E28" s="5">
        <v>97</v>
      </c>
      <c r="F28" s="5"/>
      <c r="G28" s="5">
        <v>17.399999999999999</v>
      </c>
      <c r="H28" s="4">
        <v>38</v>
      </c>
      <c r="I28" s="5">
        <v>46</v>
      </c>
      <c r="J28" s="5">
        <v>53.8</v>
      </c>
      <c r="K28" s="5">
        <v>0</v>
      </c>
      <c r="M28" s="4"/>
      <c r="N28" s="6">
        <v>240</v>
      </c>
      <c r="P28" s="4"/>
      <c r="Q28" s="4"/>
      <c r="R28" s="4"/>
      <c r="S28" s="4"/>
      <c r="T28" s="4"/>
      <c r="U28" s="4"/>
    </row>
    <row r="29" spans="1:22" s="6" customFormat="1" x14ac:dyDescent="0.25">
      <c r="A29" s="8">
        <v>38230.447916666664</v>
      </c>
      <c r="B29" s="26">
        <v>38230.447916666664</v>
      </c>
      <c r="C29" s="4">
        <v>7.11</v>
      </c>
      <c r="D29" s="4">
        <v>9.83</v>
      </c>
      <c r="E29" s="5">
        <v>98.3</v>
      </c>
      <c r="F29" s="5"/>
      <c r="G29" s="5">
        <v>15.5</v>
      </c>
      <c r="H29" s="4">
        <v>39.6</v>
      </c>
      <c r="I29" s="5">
        <v>38.6</v>
      </c>
      <c r="J29" s="5">
        <v>47.1</v>
      </c>
      <c r="K29" s="5">
        <v>0</v>
      </c>
      <c r="M29" s="4"/>
      <c r="N29" s="6">
        <v>30</v>
      </c>
      <c r="P29" s="15">
        <v>5.0000000000000001E-3</v>
      </c>
      <c r="Q29" s="4">
        <v>0.25</v>
      </c>
      <c r="R29" s="4">
        <v>0.1</v>
      </c>
      <c r="S29" s="15">
        <v>5.0000000000000001E-3</v>
      </c>
      <c r="T29" s="15">
        <v>5.0000000000000001E-3</v>
      </c>
      <c r="U29" s="4">
        <v>0.01</v>
      </c>
      <c r="V29" s="6">
        <v>46</v>
      </c>
    </row>
    <row r="30" spans="1:22" s="6" customFormat="1" x14ac:dyDescent="0.25">
      <c r="A30" s="8">
        <v>38244.409722222219</v>
      </c>
      <c r="B30" s="26">
        <v>38244.409722222219</v>
      </c>
      <c r="C30" s="4">
        <v>7.37</v>
      </c>
      <c r="D30" s="4">
        <v>10.11</v>
      </c>
      <c r="E30" s="5">
        <v>95</v>
      </c>
      <c r="F30" s="5"/>
      <c r="G30" s="5">
        <v>12.3</v>
      </c>
      <c r="H30" s="4">
        <v>20.8</v>
      </c>
      <c r="I30" s="5">
        <v>35.799999999999997</v>
      </c>
      <c r="J30" s="5">
        <v>47.2</v>
      </c>
      <c r="K30" s="5">
        <v>0</v>
      </c>
      <c r="M30" s="4"/>
      <c r="N30" s="6">
        <v>13</v>
      </c>
      <c r="P30" s="4"/>
      <c r="Q30" s="4"/>
      <c r="R30" s="4"/>
      <c r="S30" s="4"/>
      <c r="T30" s="4"/>
      <c r="U30" s="4"/>
    </row>
    <row r="31" spans="1:22" s="6" customFormat="1" x14ac:dyDescent="0.25">
      <c r="A31" s="8">
        <v>38258.447916666664</v>
      </c>
      <c r="B31" s="26">
        <v>38258.447916666664</v>
      </c>
      <c r="C31" s="4">
        <v>7.28</v>
      </c>
      <c r="D31" s="4">
        <v>10.130000000000001</v>
      </c>
      <c r="E31" s="5">
        <v>96.3</v>
      </c>
      <c r="F31" s="5"/>
      <c r="G31" s="5">
        <v>12.9</v>
      </c>
      <c r="H31" s="4">
        <v>7.79</v>
      </c>
      <c r="I31" s="5">
        <v>44.1</v>
      </c>
      <c r="J31" s="5">
        <v>57.4</v>
      </c>
      <c r="K31" s="5">
        <v>0</v>
      </c>
      <c r="M31" s="4"/>
      <c r="N31" s="6">
        <v>30</v>
      </c>
      <c r="P31" s="15">
        <v>5.0000000000000001E-3</v>
      </c>
      <c r="Q31" s="4">
        <v>0.25</v>
      </c>
      <c r="R31" s="4">
        <v>0.05</v>
      </c>
      <c r="S31" s="15">
        <v>5.0000000000000001E-3</v>
      </c>
      <c r="T31" s="15">
        <v>5.0000000000000001E-3</v>
      </c>
      <c r="U31" s="4">
        <v>0.01</v>
      </c>
      <c r="V31" s="6">
        <v>8</v>
      </c>
    </row>
    <row r="32" spans="1:22" s="6" customFormat="1" x14ac:dyDescent="0.25">
      <c r="A32" s="8">
        <v>38272.430555555555</v>
      </c>
      <c r="B32" s="26">
        <v>38272.430555555555</v>
      </c>
      <c r="C32" s="4">
        <v>7.31</v>
      </c>
      <c r="D32" s="4">
        <v>10.38</v>
      </c>
      <c r="E32" s="5">
        <v>95.8</v>
      </c>
      <c r="F32" s="5"/>
      <c r="G32" s="5">
        <v>11.9</v>
      </c>
      <c r="H32" s="4">
        <v>8.1</v>
      </c>
      <c r="I32" s="5">
        <v>43.7</v>
      </c>
      <c r="J32" s="5">
        <v>58.4</v>
      </c>
      <c r="K32" s="5">
        <v>0</v>
      </c>
      <c r="M32" s="4"/>
      <c r="N32" s="6">
        <v>23</v>
      </c>
      <c r="P32" s="4"/>
      <c r="Q32" s="4"/>
      <c r="R32" s="4"/>
      <c r="S32" s="4"/>
      <c r="T32" s="4"/>
      <c r="U32" s="4"/>
    </row>
    <row r="33" spans="1:22" s="6" customFormat="1" x14ac:dyDescent="0.25">
      <c r="A33" s="8">
        <v>38286.4375</v>
      </c>
      <c r="B33" s="26">
        <v>38286.4375</v>
      </c>
      <c r="C33" s="4">
        <v>7.35</v>
      </c>
      <c r="D33" s="4">
        <v>11.05</v>
      </c>
      <c r="E33" s="5">
        <v>96.2</v>
      </c>
      <c r="F33" s="5"/>
      <c r="G33" s="5">
        <v>9.3000000000000007</v>
      </c>
      <c r="H33" s="4">
        <v>4.5</v>
      </c>
      <c r="I33" s="5">
        <v>40.799999999999997</v>
      </c>
      <c r="J33" s="5">
        <v>58.3</v>
      </c>
      <c r="K33" s="5">
        <v>0</v>
      </c>
      <c r="M33" s="4"/>
      <c r="N33" s="6">
        <v>30</v>
      </c>
      <c r="P33" s="15">
        <v>5.0000000000000001E-3</v>
      </c>
      <c r="Q33" s="4">
        <v>0.25</v>
      </c>
      <c r="R33" s="4">
        <v>0.05</v>
      </c>
      <c r="S33" s="15">
        <v>5.0000000000000001E-3</v>
      </c>
      <c r="T33" s="15">
        <v>5.0000000000000001E-3</v>
      </c>
      <c r="U33" s="4">
        <v>0.01</v>
      </c>
      <c r="V33" s="6">
        <v>2</v>
      </c>
    </row>
    <row r="34" spans="1:22" s="6" customFormat="1" x14ac:dyDescent="0.25">
      <c r="A34" s="8">
        <v>38299.427083333336</v>
      </c>
      <c r="B34" s="26">
        <v>38299.427083333336</v>
      </c>
      <c r="C34" s="4">
        <v>7.33</v>
      </c>
      <c r="D34" s="4">
        <v>11.08</v>
      </c>
      <c r="E34" s="5">
        <v>96.3</v>
      </c>
      <c r="F34" s="5"/>
      <c r="G34" s="5">
        <v>9.3000000000000007</v>
      </c>
      <c r="H34" s="4">
        <v>15.1</v>
      </c>
      <c r="I34" s="5">
        <v>37.9</v>
      </c>
      <c r="J34" s="5">
        <v>54.1</v>
      </c>
      <c r="K34" s="5">
        <v>0</v>
      </c>
      <c r="M34" s="4"/>
      <c r="N34" s="6">
        <v>4</v>
      </c>
      <c r="P34" s="4"/>
      <c r="Q34" s="4"/>
      <c r="R34" s="4"/>
      <c r="S34" s="4"/>
      <c r="T34" s="4"/>
      <c r="U34" s="4"/>
    </row>
    <row r="35" spans="1:22" s="6" customFormat="1" x14ac:dyDescent="0.25">
      <c r="A35" s="8">
        <v>38313.440972222219</v>
      </c>
      <c r="B35" s="26">
        <v>38313.440972222219</v>
      </c>
      <c r="C35" s="4">
        <v>7.25</v>
      </c>
      <c r="D35" s="4">
        <v>11.53</v>
      </c>
      <c r="E35" s="5">
        <v>95.7</v>
      </c>
      <c r="F35" s="5"/>
      <c r="G35" s="5">
        <v>7.3</v>
      </c>
      <c r="H35" s="4">
        <v>4.54</v>
      </c>
      <c r="I35" s="5">
        <v>41.6</v>
      </c>
      <c r="J35" s="5">
        <v>62.9</v>
      </c>
      <c r="K35" s="5">
        <v>0</v>
      </c>
      <c r="M35" s="4"/>
      <c r="N35" s="6">
        <v>2</v>
      </c>
      <c r="P35" s="4">
        <v>0.51</v>
      </c>
      <c r="Q35" s="4">
        <v>0.25</v>
      </c>
      <c r="R35" s="4">
        <v>0.05</v>
      </c>
      <c r="S35" s="4">
        <v>0.04</v>
      </c>
      <c r="T35" s="4">
        <v>0.11</v>
      </c>
      <c r="U35" s="4">
        <v>0.01</v>
      </c>
      <c r="V35" s="6">
        <v>8</v>
      </c>
    </row>
    <row r="36" spans="1:22" s="6" customFormat="1" x14ac:dyDescent="0.25">
      <c r="A36" s="8">
        <v>38328.444444444445</v>
      </c>
      <c r="B36" s="26">
        <v>38328.444444444445</v>
      </c>
      <c r="C36" s="4">
        <v>7.2</v>
      </c>
      <c r="D36" s="4">
        <v>12.28</v>
      </c>
      <c r="E36" s="5">
        <v>98.4</v>
      </c>
      <c r="F36" s="5"/>
      <c r="G36" s="5">
        <v>6.1</v>
      </c>
      <c r="H36" s="4">
        <v>7.46</v>
      </c>
      <c r="I36" s="5">
        <v>41.3</v>
      </c>
      <c r="J36" s="5">
        <v>64.599999999999994</v>
      </c>
      <c r="K36" s="5">
        <v>0</v>
      </c>
      <c r="M36" s="4"/>
      <c r="N36" s="6">
        <v>8</v>
      </c>
      <c r="P36" s="4"/>
      <c r="Q36" s="4"/>
      <c r="R36" s="4"/>
      <c r="S36" s="4"/>
      <c r="T36" s="4"/>
      <c r="U36" s="4"/>
    </row>
    <row r="37" spans="1:22" s="6" customFormat="1" x14ac:dyDescent="0.25">
      <c r="A37" s="8">
        <v>38341.447916666664</v>
      </c>
      <c r="B37" s="26">
        <v>38341.447916666664</v>
      </c>
      <c r="C37" s="4">
        <v>7.23</v>
      </c>
      <c r="D37" s="4">
        <v>11.69</v>
      </c>
      <c r="E37" s="5">
        <v>95.6</v>
      </c>
      <c r="F37" s="5"/>
      <c r="G37" s="5">
        <v>6.7</v>
      </c>
      <c r="H37" s="4">
        <v>23.7</v>
      </c>
      <c r="I37" s="5">
        <v>33.1</v>
      </c>
      <c r="J37" s="5">
        <v>50.8</v>
      </c>
      <c r="K37" s="5">
        <v>0</v>
      </c>
      <c r="M37" s="4"/>
      <c r="N37" s="6">
        <v>1</v>
      </c>
      <c r="P37" s="4">
        <v>0.1</v>
      </c>
      <c r="Q37" s="4">
        <v>0.25</v>
      </c>
      <c r="R37" s="4">
        <v>0.05</v>
      </c>
      <c r="S37" s="15">
        <v>5.0000000000000001E-3</v>
      </c>
      <c r="T37" s="4">
        <v>0.1</v>
      </c>
      <c r="U37" s="4">
        <v>0.01</v>
      </c>
      <c r="V37" s="6">
        <v>49</v>
      </c>
    </row>
    <row r="38" spans="1:22" s="6" customFormat="1" x14ac:dyDescent="0.25">
      <c r="A38" s="8">
        <v>38356.444444444445</v>
      </c>
      <c r="B38" s="26">
        <v>38356.444444444445</v>
      </c>
      <c r="C38" s="4">
        <v>7.82</v>
      </c>
      <c r="D38" s="4">
        <v>12.54</v>
      </c>
      <c r="E38" s="5">
        <v>94.6</v>
      </c>
      <c r="F38" s="5"/>
      <c r="G38" s="5">
        <v>3.4</v>
      </c>
      <c r="H38" s="4">
        <v>6.15</v>
      </c>
      <c r="I38" s="5">
        <v>38.4</v>
      </c>
      <c r="J38" s="5">
        <v>65.400000000000006</v>
      </c>
      <c r="K38" s="5">
        <v>0</v>
      </c>
      <c r="M38" s="4"/>
      <c r="N38" s="6">
        <v>2</v>
      </c>
      <c r="P38" s="4"/>
      <c r="Q38" s="4"/>
      <c r="R38" s="4"/>
      <c r="S38" s="4"/>
      <c r="T38" s="4"/>
      <c r="U38" s="4"/>
    </row>
    <row r="39" spans="1:22" s="6" customFormat="1" x14ac:dyDescent="0.25">
      <c r="A39" s="8">
        <v>38370.434027777781</v>
      </c>
      <c r="B39" s="26">
        <v>38370.434027777781</v>
      </c>
      <c r="C39" s="9"/>
      <c r="D39" s="4"/>
      <c r="E39" s="5"/>
      <c r="F39" s="5"/>
      <c r="G39" s="5"/>
      <c r="H39" s="4"/>
      <c r="I39" s="5"/>
      <c r="J39" s="5"/>
      <c r="K39" s="5"/>
      <c r="M39" s="4"/>
      <c r="P39" s="4"/>
      <c r="Q39" s="4"/>
      <c r="R39" s="4"/>
      <c r="S39" s="4"/>
      <c r="T39" s="4"/>
      <c r="U39" s="4"/>
    </row>
    <row r="40" spans="1:22" s="6" customFormat="1" x14ac:dyDescent="0.25">
      <c r="A40" s="8">
        <v>38384.427083333336</v>
      </c>
      <c r="B40" s="26">
        <v>38384.427083333336</v>
      </c>
      <c r="C40" s="4">
        <v>7.28</v>
      </c>
      <c r="D40" s="4">
        <v>12.34</v>
      </c>
      <c r="E40" s="5">
        <v>98.7</v>
      </c>
      <c r="F40" s="5"/>
      <c r="G40" s="5">
        <v>6</v>
      </c>
      <c r="H40" s="4">
        <v>13.4</v>
      </c>
      <c r="I40" s="5">
        <v>37.200000000000003</v>
      </c>
      <c r="J40" s="5">
        <v>58.5</v>
      </c>
      <c r="K40" s="5">
        <v>0</v>
      </c>
      <c r="M40" s="4"/>
      <c r="N40" s="6">
        <v>4</v>
      </c>
      <c r="P40" s="4"/>
      <c r="Q40" s="4"/>
      <c r="R40" s="4"/>
      <c r="S40" s="4"/>
      <c r="T40" s="4"/>
      <c r="U40" s="4"/>
    </row>
    <row r="41" spans="1:22" s="6" customFormat="1" x14ac:dyDescent="0.25">
      <c r="A41" s="8">
        <v>38398.440972222219</v>
      </c>
      <c r="B41" s="26">
        <v>38398.440972222219</v>
      </c>
      <c r="C41" s="4">
        <v>7.27</v>
      </c>
      <c r="D41" s="4">
        <v>12.46</v>
      </c>
      <c r="E41" s="5">
        <v>94.6</v>
      </c>
      <c r="F41" s="5"/>
      <c r="G41" s="5">
        <v>4</v>
      </c>
      <c r="H41" s="4">
        <v>5.93</v>
      </c>
      <c r="I41" s="5">
        <v>41</v>
      </c>
      <c r="J41" s="5">
        <v>68.5</v>
      </c>
      <c r="K41" s="5">
        <v>0</v>
      </c>
      <c r="M41" s="4"/>
      <c r="N41" s="6">
        <v>1</v>
      </c>
      <c r="P41" s="4">
        <v>0.14000000000000001</v>
      </c>
      <c r="Q41" s="4">
        <v>0.25</v>
      </c>
      <c r="R41" s="4">
        <v>0.05</v>
      </c>
      <c r="S41" s="15">
        <v>5.0000000000000001E-3</v>
      </c>
      <c r="T41" s="4">
        <v>0.14000000000000001</v>
      </c>
      <c r="U41" s="4">
        <v>0.01</v>
      </c>
      <c r="V41" s="6">
        <v>6</v>
      </c>
    </row>
    <row r="42" spans="1:22" s="6" customFormat="1" x14ac:dyDescent="0.25">
      <c r="A42" s="8">
        <v>38412.427083333336</v>
      </c>
      <c r="B42" s="26">
        <v>38412.427083333336</v>
      </c>
      <c r="C42" s="4">
        <v>7.49</v>
      </c>
      <c r="D42" s="4">
        <v>12.18</v>
      </c>
      <c r="E42" s="5">
        <v>99</v>
      </c>
      <c r="F42" s="5"/>
      <c r="G42" s="5">
        <v>6.6</v>
      </c>
      <c r="H42" s="4">
        <v>2.1800000000000002</v>
      </c>
      <c r="I42" s="5">
        <v>50.5</v>
      </c>
      <c r="J42" s="5">
        <v>77.900000000000006</v>
      </c>
      <c r="K42" s="5">
        <v>0</v>
      </c>
      <c r="M42" s="4"/>
      <c r="N42" s="6">
        <v>2</v>
      </c>
      <c r="P42" s="4"/>
      <c r="Q42" s="4"/>
      <c r="R42" s="4"/>
      <c r="S42" s="4"/>
      <c r="T42" s="4"/>
      <c r="U42" s="4"/>
    </row>
    <row r="43" spans="1:22" s="6" customFormat="1" x14ac:dyDescent="0.25">
      <c r="A43" s="8">
        <v>38426.434027777781</v>
      </c>
      <c r="B43" s="26">
        <v>38426.434027777781</v>
      </c>
      <c r="C43" s="4">
        <v>7.47</v>
      </c>
      <c r="D43" s="4">
        <v>11.34</v>
      </c>
      <c r="E43" s="5">
        <v>95.1</v>
      </c>
      <c r="F43" s="5"/>
      <c r="G43" s="5">
        <v>7.7</v>
      </c>
      <c r="H43" s="4">
        <v>6.95</v>
      </c>
      <c r="I43" s="5">
        <v>45.6</v>
      </c>
      <c r="J43" s="5">
        <v>68.400000000000006</v>
      </c>
      <c r="K43" s="5">
        <v>0</v>
      </c>
      <c r="M43" s="4"/>
      <c r="N43" s="6">
        <v>2</v>
      </c>
      <c r="P43" s="4">
        <v>0.1</v>
      </c>
      <c r="Q43" s="4">
        <v>0.25</v>
      </c>
      <c r="R43" s="4">
        <v>0.05</v>
      </c>
      <c r="S43" s="4">
        <v>0.02</v>
      </c>
      <c r="T43" s="4">
        <v>0.1</v>
      </c>
      <c r="U43" s="4">
        <v>0.01</v>
      </c>
      <c r="V43" s="6">
        <v>20</v>
      </c>
    </row>
    <row r="44" spans="1:22" s="6" customFormat="1" x14ac:dyDescent="0.25">
      <c r="A44" s="8">
        <v>38440.427083333336</v>
      </c>
      <c r="B44" s="26">
        <v>38440.427083333336</v>
      </c>
      <c r="C44" s="4">
        <v>7.47</v>
      </c>
      <c r="D44" s="4">
        <v>12.02</v>
      </c>
      <c r="E44" s="5">
        <v>97.2</v>
      </c>
      <c r="F44" s="5"/>
      <c r="G44" s="5">
        <v>6.3</v>
      </c>
      <c r="H44" s="4">
        <v>11.6</v>
      </c>
      <c r="I44" s="5">
        <v>32.6</v>
      </c>
      <c r="J44" s="5">
        <v>50.6</v>
      </c>
      <c r="K44" s="5">
        <v>0</v>
      </c>
      <c r="M44" s="4"/>
      <c r="N44" s="6">
        <v>13</v>
      </c>
      <c r="P44" s="4"/>
      <c r="Q44" s="4"/>
      <c r="R44" s="4"/>
      <c r="S44" s="4"/>
      <c r="T44" s="4"/>
      <c r="U44" s="4"/>
    </row>
    <row r="45" spans="1:22" s="6" customFormat="1" x14ac:dyDescent="0.25">
      <c r="A45" s="8">
        <v>38454.440972222219</v>
      </c>
      <c r="B45" s="26">
        <v>38454.440972222219</v>
      </c>
      <c r="C45" s="4">
        <v>7.36</v>
      </c>
      <c r="D45" s="4">
        <v>12.1</v>
      </c>
      <c r="E45" s="5">
        <v>99.3</v>
      </c>
      <c r="F45" s="5"/>
      <c r="G45" s="5">
        <v>6.9</v>
      </c>
      <c r="H45" s="4">
        <v>6.43</v>
      </c>
      <c r="I45" s="5">
        <v>40.5</v>
      </c>
      <c r="J45" s="5">
        <v>61.9</v>
      </c>
      <c r="K45" s="5">
        <v>0</v>
      </c>
      <c r="M45" s="4"/>
      <c r="N45" s="6">
        <v>30</v>
      </c>
      <c r="P45" s="4">
        <v>0.13</v>
      </c>
      <c r="Q45" s="4">
        <v>0.25</v>
      </c>
      <c r="R45" s="4">
        <v>0.05</v>
      </c>
      <c r="S45" s="15">
        <v>5.0000000000000001E-3</v>
      </c>
      <c r="T45" s="4">
        <v>0.13</v>
      </c>
      <c r="U45" s="4">
        <v>0.06</v>
      </c>
      <c r="V45" s="6">
        <v>9</v>
      </c>
    </row>
    <row r="46" spans="1:22" s="6" customFormat="1" x14ac:dyDescent="0.25">
      <c r="A46" s="8">
        <v>38468.427083333336</v>
      </c>
      <c r="B46" s="26">
        <v>38468.427083333336</v>
      </c>
      <c r="C46" s="4">
        <v>7.56</v>
      </c>
      <c r="D46" s="4">
        <v>11.14</v>
      </c>
      <c r="E46" s="5">
        <v>99.4</v>
      </c>
      <c r="F46" s="5"/>
      <c r="G46" s="5">
        <v>10.4</v>
      </c>
      <c r="H46" s="4">
        <v>10.16</v>
      </c>
      <c r="I46" s="5">
        <v>35</v>
      </c>
      <c r="J46" s="5">
        <v>48.5</v>
      </c>
      <c r="K46" s="5">
        <v>0</v>
      </c>
      <c r="M46" s="4"/>
      <c r="N46" s="6">
        <v>13</v>
      </c>
      <c r="P46" s="4"/>
      <c r="Q46" s="4"/>
      <c r="R46" s="4"/>
      <c r="S46" s="4"/>
      <c r="T46" s="4"/>
      <c r="U46" s="4"/>
    </row>
    <row r="47" spans="1:22" s="6" customFormat="1" x14ac:dyDescent="0.25">
      <c r="A47" s="8">
        <v>38482.4375</v>
      </c>
      <c r="B47" s="26">
        <v>38482.4375</v>
      </c>
      <c r="C47" s="4">
        <v>7.44</v>
      </c>
      <c r="D47" s="4">
        <v>10.75</v>
      </c>
      <c r="E47" s="5">
        <v>99.8</v>
      </c>
      <c r="F47" s="5"/>
      <c r="G47" s="5">
        <v>12.1</v>
      </c>
      <c r="H47" s="4">
        <v>3.09</v>
      </c>
      <c r="I47" s="5">
        <v>43.9</v>
      </c>
      <c r="J47" s="5">
        <v>58.3</v>
      </c>
      <c r="K47" s="5">
        <v>0</v>
      </c>
      <c r="M47" s="4"/>
      <c r="N47" s="6">
        <v>50</v>
      </c>
      <c r="P47" s="4">
        <v>0.08</v>
      </c>
      <c r="Q47" s="4">
        <v>0.25</v>
      </c>
      <c r="R47" s="4">
        <v>0.05</v>
      </c>
      <c r="S47" s="4">
        <v>0.02</v>
      </c>
      <c r="T47" s="4">
        <v>0.08</v>
      </c>
      <c r="U47" s="4">
        <v>0.01</v>
      </c>
      <c r="V47" s="6">
        <v>2</v>
      </c>
    </row>
    <row r="48" spans="1:22" s="6" customFormat="1" x14ac:dyDescent="0.25">
      <c r="A48" s="8">
        <v>38496.430555555555</v>
      </c>
      <c r="B48" s="26">
        <v>38496.430555555555</v>
      </c>
      <c r="C48" s="4">
        <v>7.52</v>
      </c>
      <c r="D48" s="4">
        <v>10.95</v>
      </c>
      <c r="E48" s="5">
        <v>99.2</v>
      </c>
      <c r="F48" s="5"/>
      <c r="G48" s="5">
        <v>10.9</v>
      </c>
      <c r="H48" s="4">
        <v>3.53</v>
      </c>
      <c r="I48" s="5">
        <v>38.5</v>
      </c>
      <c r="J48" s="5">
        <v>52.8</v>
      </c>
      <c r="K48" s="5">
        <v>0</v>
      </c>
      <c r="M48" s="4"/>
      <c r="N48" s="6">
        <v>30</v>
      </c>
      <c r="P48" s="4"/>
      <c r="Q48" s="4"/>
      <c r="R48" s="4"/>
      <c r="S48" s="4"/>
      <c r="T48" s="4"/>
      <c r="U48" s="4"/>
    </row>
    <row r="49" spans="1:22" s="6" customFormat="1" x14ac:dyDescent="0.25">
      <c r="A49" s="8">
        <v>38510.444444444445</v>
      </c>
      <c r="B49" s="26">
        <v>38510.444444444445</v>
      </c>
      <c r="C49" s="4">
        <v>7.59</v>
      </c>
      <c r="D49" s="4">
        <v>11.04</v>
      </c>
      <c r="E49" s="5">
        <v>102.1</v>
      </c>
      <c r="F49" s="5"/>
      <c r="G49" s="5">
        <v>12</v>
      </c>
      <c r="H49" s="4">
        <v>2.59</v>
      </c>
      <c r="I49" s="5">
        <v>39</v>
      </c>
      <c r="J49" s="5">
        <v>52</v>
      </c>
      <c r="K49" s="5">
        <v>0</v>
      </c>
      <c r="M49" s="4"/>
      <c r="N49" s="6">
        <v>4</v>
      </c>
      <c r="P49" s="4">
        <v>0.05</v>
      </c>
      <c r="Q49" s="4">
        <v>0.25</v>
      </c>
      <c r="R49" s="4">
        <v>0.05</v>
      </c>
      <c r="S49" s="15">
        <v>5.0000000000000001E-3</v>
      </c>
      <c r="T49" s="4">
        <v>0.05</v>
      </c>
      <c r="U49" s="4">
        <v>0.01</v>
      </c>
      <c r="V49" s="6">
        <v>2</v>
      </c>
    </row>
    <row r="50" spans="1:22" s="6" customFormat="1" x14ac:dyDescent="0.25">
      <c r="A50" s="8">
        <v>38524.434027777781</v>
      </c>
      <c r="B50" s="26">
        <v>38524.434027777781</v>
      </c>
      <c r="C50" s="4">
        <v>7.57</v>
      </c>
      <c r="D50" s="4">
        <v>10.77</v>
      </c>
      <c r="E50" s="5">
        <v>107.4</v>
      </c>
      <c r="F50" s="5"/>
      <c r="G50" s="5">
        <v>15.2</v>
      </c>
      <c r="H50" s="4">
        <v>1.56</v>
      </c>
      <c r="I50" s="5">
        <v>43.7</v>
      </c>
      <c r="J50" s="5">
        <v>53.9</v>
      </c>
      <c r="K50" s="5">
        <v>0</v>
      </c>
      <c r="M50" s="4"/>
      <c r="N50" s="6">
        <v>13</v>
      </c>
      <c r="P50" s="4"/>
      <c r="Q50" s="4"/>
      <c r="R50" s="4"/>
      <c r="S50" s="4"/>
      <c r="T50" s="4"/>
      <c r="U50" s="4"/>
    </row>
    <row r="51" spans="1:22" s="6" customFormat="1" x14ac:dyDescent="0.25">
      <c r="A51" s="8">
        <v>38538.430555555555</v>
      </c>
      <c r="B51" s="26">
        <v>38538.430555555555</v>
      </c>
      <c r="C51" s="4">
        <v>7.61</v>
      </c>
      <c r="D51" s="4">
        <v>10.77</v>
      </c>
      <c r="E51" s="5">
        <v>107.3</v>
      </c>
      <c r="F51" s="5"/>
      <c r="G51" s="5">
        <v>15.2</v>
      </c>
      <c r="H51" s="4">
        <v>2.16</v>
      </c>
      <c r="I51" s="5">
        <v>42.7</v>
      </c>
      <c r="J51" s="5">
        <v>52.5</v>
      </c>
      <c r="K51" s="5">
        <v>0</v>
      </c>
      <c r="M51" s="4"/>
      <c r="N51" s="6">
        <v>80</v>
      </c>
      <c r="P51" s="4">
        <v>0.03</v>
      </c>
      <c r="Q51" s="4">
        <v>0.25</v>
      </c>
      <c r="R51" s="4">
        <v>0.05</v>
      </c>
      <c r="S51" s="15">
        <v>5.0000000000000001E-3</v>
      </c>
      <c r="T51" s="4">
        <v>0.03</v>
      </c>
      <c r="U51" s="4">
        <v>0.01</v>
      </c>
      <c r="V51" s="6">
        <v>2</v>
      </c>
    </row>
    <row r="52" spans="1:22" s="6" customFormat="1" x14ac:dyDescent="0.25">
      <c r="A52" s="8">
        <v>38552.489583333336</v>
      </c>
      <c r="B52" s="26">
        <v>38552.489583333336</v>
      </c>
      <c r="C52" s="4">
        <v>7.48</v>
      </c>
      <c r="D52" s="4">
        <v>9.4600000000000009</v>
      </c>
      <c r="E52" s="5">
        <v>99.6</v>
      </c>
      <c r="F52" s="5"/>
      <c r="G52" s="5">
        <v>17.600000000000001</v>
      </c>
      <c r="H52" s="4">
        <v>4.79</v>
      </c>
      <c r="I52" s="5">
        <v>49.5</v>
      </c>
      <c r="J52" s="5">
        <v>57.5</v>
      </c>
      <c r="K52" s="5">
        <v>0</v>
      </c>
      <c r="M52" s="4"/>
      <c r="N52" s="6">
        <v>30</v>
      </c>
      <c r="P52" s="4"/>
      <c r="Q52" s="4"/>
      <c r="R52" s="4"/>
      <c r="S52" s="4"/>
      <c r="T52" s="4"/>
      <c r="U52" s="4"/>
    </row>
    <row r="53" spans="1:22" s="6" customFormat="1" x14ac:dyDescent="0.25">
      <c r="A53" s="8">
        <v>38566.430555555555</v>
      </c>
      <c r="B53" s="26">
        <v>38566.430555555555</v>
      </c>
      <c r="C53" s="4">
        <v>7.5</v>
      </c>
      <c r="D53" s="4">
        <v>9.94</v>
      </c>
      <c r="E53" s="5">
        <v>99.8</v>
      </c>
      <c r="F53" s="5"/>
      <c r="G53" s="5">
        <v>15.8</v>
      </c>
      <c r="H53" s="4">
        <v>8.2799999999999994</v>
      </c>
      <c r="I53" s="5">
        <v>44.7</v>
      </c>
      <c r="J53" s="5">
        <v>54.1</v>
      </c>
      <c r="K53" s="5">
        <v>0</v>
      </c>
      <c r="M53" s="4"/>
      <c r="N53" s="6">
        <v>50</v>
      </c>
      <c r="P53" s="4">
        <v>0.04</v>
      </c>
      <c r="Q53" s="4">
        <v>0.25</v>
      </c>
      <c r="R53" s="4">
        <v>0.05</v>
      </c>
      <c r="S53" s="15">
        <v>5.0000000000000001E-3</v>
      </c>
      <c r="T53" s="4">
        <v>0.04</v>
      </c>
      <c r="U53" s="4">
        <v>0.01</v>
      </c>
      <c r="V53" s="6">
        <v>12</v>
      </c>
    </row>
    <row r="54" spans="1:22" s="6" customFormat="1" x14ac:dyDescent="0.25">
      <c r="A54" s="8">
        <v>38580.409722222219</v>
      </c>
      <c r="B54" s="26">
        <v>38580.409722222219</v>
      </c>
      <c r="C54" s="4">
        <v>7.43</v>
      </c>
      <c r="D54" s="4">
        <v>9.41</v>
      </c>
      <c r="E54" s="5">
        <v>98.1</v>
      </c>
      <c r="F54" s="5"/>
      <c r="G54" s="5">
        <v>17.2</v>
      </c>
      <c r="H54" s="4">
        <v>35.200000000000003</v>
      </c>
      <c r="I54" s="5">
        <v>48.6</v>
      </c>
      <c r="J54" s="5">
        <v>57.1</v>
      </c>
      <c r="K54" s="5">
        <v>0</v>
      </c>
      <c r="M54" s="4"/>
      <c r="N54" s="6">
        <v>80</v>
      </c>
      <c r="P54" s="4"/>
      <c r="Q54" s="4"/>
      <c r="R54" s="4"/>
      <c r="S54" s="4"/>
      <c r="T54" s="4"/>
      <c r="U54" s="4"/>
    </row>
    <row r="55" spans="1:22" s="6" customFormat="1" x14ac:dyDescent="0.25">
      <c r="A55" s="8">
        <v>38594.430555555555</v>
      </c>
      <c r="B55" s="26">
        <v>38594.430555555555</v>
      </c>
      <c r="C55" s="4">
        <v>7.34</v>
      </c>
      <c r="D55" s="4">
        <v>9.17</v>
      </c>
      <c r="E55" s="5">
        <v>91.5</v>
      </c>
      <c r="F55" s="5"/>
      <c r="G55" s="5">
        <v>15.4</v>
      </c>
      <c r="H55" s="4">
        <v>28.8</v>
      </c>
      <c r="I55" s="5">
        <v>54.1</v>
      </c>
      <c r="J55" s="5">
        <v>66.900000000000006</v>
      </c>
      <c r="K55" s="5">
        <v>0</v>
      </c>
      <c r="M55" s="4"/>
      <c r="N55" s="6">
        <v>500</v>
      </c>
      <c r="P55" s="4">
        <v>7.0000000000000007E-2</v>
      </c>
      <c r="Q55" s="4">
        <v>0.25</v>
      </c>
      <c r="R55" s="4">
        <v>0.05</v>
      </c>
      <c r="S55" s="15">
        <v>5.0000000000000001E-3</v>
      </c>
      <c r="T55" s="4">
        <v>7.0000000000000007E-2</v>
      </c>
      <c r="U55" s="4">
        <v>0.01</v>
      </c>
      <c r="V55" s="6">
        <v>29</v>
      </c>
    </row>
    <row r="56" spans="1:22" s="6" customFormat="1" x14ac:dyDescent="0.25">
      <c r="A56" s="8">
        <v>38608.454861111109</v>
      </c>
      <c r="B56" s="26">
        <v>38608.454861111109</v>
      </c>
      <c r="C56" s="4">
        <v>7.42</v>
      </c>
      <c r="D56" s="4">
        <v>10.11</v>
      </c>
      <c r="E56" s="5">
        <v>99.7</v>
      </c>
      <c r="F56" s="5"/>
      <c r="G56" s="5">
        <v>14.6</v>
      </c>
      <c r="H56" s="4">
        <v>4.2</v>
      </c>
      <c r="I56" s="5">
        <v>48.4</v>
      </c>
      <c r="J56" s="5">
        <v>60.3</v>
      </c>
      <c r="K56" s="5">
        <v>0</v>
      </c>
      <c r="M56" s="4"/>
      <c r="N56" s="6">
        <v>30</v>
      </c>
      <c r="P56" s="4"/>
      <c r="Q56" s="4"/>
      <c r="R56" s="4"/>
      <c r="S56" s="4"/>
      <c r="T56" s="4"/>
      <c r="U56" s="4"/>
    </row>
    <row r="57" spans="1:22" s="6" customFormat="1" x14ac:dyDescent="0.25">
      <c r="A57" s="8">
        <v>38622.430555555555</v>
      </c>
      <c r="B57" s="26">
        <v>38622.430555555555</v>
      </c>
      <c r="C57" s="4">
        <v>7.45</v>
      </c>
      <c r="D57" s="4">
        <v>10.130000000000001</v>
      </c>
      <c r="E57" s="5">
        <v>95.2</v>
      </c>
      <c r="F57" s="5"/>
      <c r="G57" s="5">
        <v>12.5</v>
      </c>
      <c r="H57" s="4">
        <v>2.56</v>
      </c>
      <c r="I57" s="5">
        <v>56</v>
      </c>
      <c r="J57" s="5">
        <v>73.5</v>
      </c>
      <c r="K57" s="5">
        <v>0</v>
      </c>
      <c r="M57" s="4"/>
      <c r="N57" s="6">
        <v>30</v>
      </c>
      <c r="P57" s="4">
        <v>0.04</v>
      </c>
      <c r="Q57" s="4">
        <v>0.25</v>
      </c>
      <c r="R57" s="4">
        <v>0.05</v>
      </c>
      <c r="S57" s="15">
        <v>5.0000000000000001E-3</v>
      </c>
      <c r="T57" s="4">
        <v>0.04</v>
      </c>
      <c r="U57" s="4">
        <v>0.01</v>
      </c>
      <c r="V57" s="6">
        <v>2</v>
      </c>
    </row>
    <row r="58" spans="1:22" s="6" customFormat="1" x14ac:dyDescent="0.25">
      <c r="A58" s="8">
        <v>38636.409722222219</v>
      </c>
      <c r="B58" s="26">
        <v>38636.409722222219</v>
      </c>
      <c r="C58" s="4">
        <v>7.45</v>
      </c>
      <c r="D58" s="4">
        <v>10.49</v>
      </c>
      <c r="E58" s="5">
        <v>93.1</v>
      </c>
      <c r="F58" s="5"/>
      <c r="G58" s="5">
        <v>10.199999999999999</v>
      </c>
      <c r="H58" s="4">
        <v>12.9</v>
      </c>
      <c r="I58" s="5">
        <v>43.6</v>
      </c>
      <c r="J58" s="5">
        <v>60.9</v>
      </c>
      <c r="K58" s="5">
        <v>0</v>
      </c>
      <c r="M58" s="4"/>
      <c r="N58" s="6">
        <v>8</v>
      </c>
      <c r="P58" s="4"/>
      <c r="Q58" s="4"/>
      <c r="R58" s="4"/>
      <c r="S58" s="4"/>
      <c r="T58" s="4"/>
      <c r="U58" s="4"/>
    </row>
    <row r="59" spans="1:22" s="6" customFormat="1" x14ac:dyDescent="0.25">
      <c r="A59" s="8">
        <v>38650.444444444445</v>
      </c>
      <c r="B59" s="26">
        <v>38650.444444444445</v>
      </c>
      <c r="C59" s="4">
        <v>7.5</v>
      </c>
      <c r="D59" s="4">
        <v>10.68</v>
      </c>
      <c r="E59" s="5">
        <v>98.4</v>
      </c>
      <c r="F59" s="5"/>
      <c r="G59" s="5">
        <v>11.7</v>
      </c>
      <c r="H59" s="4">
        <v>23.4</v>
      </c>
      <c r="I59" s="5">
        <v>42.4</v>
      </c>
      <c r="J59" s="5">
        <v>56.9</v>
      </c>
      <c r="K59" s="5">
        <v>0</v>
      </c>
      <c r="M59" s="4"/>
      <c r="N59" s="6">
        <v>13</v>
      </c>
      <c r="P59" s="4">
        <v>0.08</v>
      </c>
      <c r="Q59" s="4">
        <v>0.25</v>
      </c>
      <c r="R59" s="4">
        <v>0.05</v>
      </c>
      <c r="S59" s="15">
        <v>5.0000000000000001E-3</v>
      </c>
      <c r="T59" s="4">
        <v>0.08</v>
      </c>
      <c r="U59" s="4">
        <v>0.05</v>
      </c>
      <c r="V59" s="6">
        <v>70</v>
      </c>
    </row>
    <row r="60" spans="1:22" s="6" customFormat="1" x14ac:dyDescent="0.25">
      <c r="A60" s="8">
        <v>38664.420138888891</v>
      </c>
      <c r="B60" s="26">
        <v>38664.420138888891</v>
      </c>
      <c r="C60" s="4">
        <v>7.38</v>
      </c>
      <c r="D60" s="4">
        <v>11.36</v>
      </c>
      <c r="E60" s="5">
        <v>96.1</v>
      </c>
      <c r="F60" s="5"/>
      <c r="G60" s="5">
        <v>8</v>
      </c>
      <c r="H60" s="4">
        <v>7.69</v>
      </c>
      <c r="I60" s="5">
        <v>41.6</v>
      </c>
      <c r="J60" s="5">
        <v>61.7</v>
      </c>
      <c r="K60" s="5">
        <v>0</v>
      </c>
      <c r="M60" s="4"/>
      <c r="N60" s="6">
        <v>23</v>
      </c>
      <c r="P60" s="4"/>
      <c r="Q60" s="4"/>
      <c r="R60" s="4"/>
      <c r="S60" s="4"/>
      <c r="T60" s="4"/>
      <c r="U60" s="4"/>
    </row>
    <row r="61" spans="1:22" s="6" customFormat="1" x14ac:dyDescent="0.25">
      <c r="A61" s="8">
        <v>38677.461805555555</v>
      </c>
      <c r="B61" s="26">
        <v>38677.461805555555</v>
      </c>
      <c r="C61" s="4">
        <v>7.31</v>
      </c>
      <c r="D61" s="4">
        <v>11.53</v>
      </c>
      <c r="E61" s="5">
        <v>95.7</v>
      </c>
      <c r="F61" s="5"/>
      <c r="G61" s="5">
        <v>7.2</v>
      </c>
      <c r="H61" s="4">
        <v>7.74</v>
      </c>
      <c r="I61" s="5">
        <v>36.6</v>
      </c>
      <c r="J61" s="5">
        <v>55.4</v>
      </c>
      <c r="K61" s="5">
        <v>0</v>
      </c>
      <c r="M61" s="4"/>
      <c r="N61" s="6">
        <v>8</v>
      </c>
      <c r="P61" s="4">
        <v>0.1</v>
      </c>
      <c r="Q61" s="4">
        <v>1.66</v>
      </c>
      <c r="R61" s="4">
        <v>0.05</v>
      </c>
      <c r="S61" s="15">
        <v>5.0000000000000001E-3</v>
      </c>
      <c r="T61" s="4">
        <v>0.1</v>
      </c>
      <c r="U61" s="4">
        <v>0.01</v>
      </c>
      <c r="V61" s="6">
        <v>17</v>
      </c>
    </row>
    <row r="62" spans="1:22" s="6" customFormat="1" x14ac:dyDescent="0.25">
      <c r="A62" s="8">
        <v>38692.430555555555</v>
      </c>
      <c r="B62" s="26">
        <v>38692.430555555555</v>
      </c>
      <c r="C62" s="4">
        <v>7.48</v>
      </c>
      <c r="D62" s="4">
        <v>12.16</v>
      </c>
      <c r="E62" s="5">
        <v>98</v>
      </c>
      <c r="F62" s="5"/>
      <c r="G62" s="5">
        <v>6.1</v>
      </c>
      <c r="H62" s="4">
        <v>3.83</v>
      </c>
      <c r="I62" s="5">
        <v>42.1</v>
      </c>
      <c r="J62" s="5">
        <v>66</v>
      </c>
      <c r="K62" s="5">
        <v>0</v>
      </c>
      <c r="M62" s="4"/>
      <c r="N62" s="6">
        <v>4</v>
      </c>
      <c r="P62" s="4"/>
      <c r="Q62" s="4"/>
      <c r="R62" s="4"/>
      <c r="S62" s="4"/>
      <c r="T62" s="4"/>
      <c r="U62" s="4"/>
    </row>
    <row r="63" spans="1:22" s="6" customFormat="1" x14ac:dyDescent="0.25">
      <c r="A63" s="8">
        <v>38706.444444444445</v>
      </c>
      <c r="B63" s="26">
        <v>38706.444444444445</v>
      </c>
      <c r="C63" s="4">
        <v>6.99</v>
      </c>
      <c r="D63" s="4">
        <v>12.51</v>
      </c>
      <c r="E63" s="5">
        <v>99.5</v>
      </c>
      <c r="F63" s="5"/>
      <c r="G63" s="5">
        <v>5.7</v>
      </c>
      <c r="H63" s="4">
        <v>2.11</v>
      </c>
      <c r="I63" s="5">
        <v>46.9</v>
      </c>
      <c r="J63" s="5">
        <v>74.3</v>
      </c>
      <c r="K63" s="5">
        <v>0</v>
      </c>
      <c r="M63" s="4"/>
      <c r="N63" s="6">
        <v>50</v>
      </c>
      <c r="P63" s="4">
        <v>0.06</v>
      </c>
      <c r="Q63" s="4">
        <v>0.25</v>
      </c>
      <c r="R63" s="4">
        <v>0.05</v>
      </c>
      <c r="S63" s="15">
        <v>5.0000000000000001E-3</v>
      </c>
      <c r="T63" s="4">
        <v>0.06</v>
      </c>
      <c r="U63" s="4">
        <v>0.1</v>
      </c>
      <c r="V63" s="6">
        <v>6</v>
      </c>
    </row>
    <row r="64" spans="1:22" s="6" customFormat="1" x14ac:dyDescent="0.25">
      <c r="A64" s="8">
        <v>38720.430555555555</v>
      </c>
      <c r="B64" s="26">
        <v>38720.430555555555</v>
      </c>
      <c r="C64" s="4">
        <v>7.42</v>
      </c>
      <c r="D64" s="4">
        <v>12.07</v>
      </c>
      <c r="E64" s="5">
        <v>97.1</v>
      </c>
      <c r="F64" s="5"/>
      <c r="G64" s="5">
        <v>6</v>
      </c>
      <c r="H64" s="4">
        <v>11.6</v>
      </c>
      <c r="I64" s="5">
        <v>36.799999999999997</v>
      </c>
      <c r="J64" s="5">
        <v>57.7</v>
      </c>
      <c r="K64" s="5">
        <v>0</v>
      </c>
      <c r="M64" s="4"/>
      <c r="N64" s="6">
        <v>2</v>
      </c>
      <c r="P64" s="4"/>
      <c r="Q64" s="4"/>
      <c r="R64" s="4"/>
      <c r="S64" s="4"/>
      <c r="T64" s="4"/>
      <c r="U64" s="4"/>
    </row>
    <row r="65" spans="1:22" s="6" customFormat="1" x14ac:dyDescent="0.25">
      <c r="A65" s="8">
        <v>38734.451388888891</v>
      </c>
      <c r="B65" s="26">
        <v>38734.451388888891</v>
      </c>
      <c r="C65" s="4">
        <v>7.38</v>
      </c>
      <c r="D65" s="4">
        <v>12.44</v>
      </c>
      <c r="E65" s="5">
        <v>98.6</v>
      </c>
      <c r="F65" s="5"/>
      <c r="G65" s="5">
        <v>5.5</v>
      </c>
      <c r="H65" s="4">
        <v>30.1</v>
      </c>
      <c r="I65" s="5">
        <v>35.299999999999997</v>
      </c>
      <c r="J65" s="5">
        <v>56.3</v>
      </c>
      <c r="K65" s="5">
        <v>0</v>
      </c>
      <c r="M65" s="4"/>
      <c r="N65" s="6">
        <v>8</v>
      </c>
      <c r="P65" s="4">
        <v>0.19</v>
      </c>
      <c r="Q65" s="4">
        <v>0.25</v>
      </c>
      <c r="R65" s="4">
        <v>0.05</v>
      </c>
      <c r="S65" s="15">
        <v>5.0000000000000001E-3</v>
      </c>
      <c r="T65" s="4">
        <v>0.17</v>
      </c>
      <c r="U65" s="4">
        <v>0.01</v>
      </c>
      <c r="V65" s="6">
        <v>70</v>
      </c>
    </row>
    <row r="66" spans="1:22" s="6" customFormat="1" x14ac:dyDescent="0.25">
      <c r="A66" s="8">
        <v>38748.423611111109</v>
      </c>
      <c r="B66" s="26">
        <v>38748.423611111109</v>
      </c>
      <c r="C66" s="4">
        <v>7.31</v>
      </c>
      <c r="D66" s="4">
        <v>12.61</v>
      </c>
      <c r="E66" s="5">
        <v>99.1</v>
      </c>
      <c r="F66" s="5"/>
      <c r="G66" s="5">
        <v>5.2</v>
      </c>
      <c r="H66" s="4">
        <v>40.799999999999997</v>
      </c>
      <c r="I66" s="5">
        <v>30</v>
      </c>
      <c r="J66" s="5">
        <v>48.1</v>
      </c>
      <c r="K66" s="5">
        <v>0</v>
      </c>
      <c r="M66" s="4"/>
      <c r="N66" s="6">
        <v>2</v>
      </c>
      <c r="P66" s="4"/>
      <c r="Q66" s="4"/>
      <c r="R66" s="4"/>
      <c r="S66" s="4"/>
      <c r="T66" s="4"/>
      <c r="U66" s="4"/>
    </row>
    <row r="67" spans="1:22" s="6" customFormat="1" x14ac:dyDescent="0.25">
      <c r="A67" s="8">
        <v>38762.440972222219</v>
      </c>
      <c r="B67" s="26">
        <v>38762.440972222219</v>
      </c>
      <c r="C67" s="4">
        <v>7.42</v>
      </c>
      <c r="D67" s="4">
        <v>12.59</v>
      </c>
      <c r="E67" s="5">
        <v>99</v>
      </c>
      <c r="F67" s="5"/>
      <c r="G67" s="5">
        <v>5.0999999999999996</v>
      </c>
      <c r="H67" s="4">
        <v>4.22</v>
      </c>
      <c r="I67" s="5">
        <v>41.7</v>
      </c>
      <c r="J67" s="5">
        <v>67.099999999999994</v>
      </c>
      <c r="K67" s="5">
        <v>0</v>
      </c>
      <c r="M67" s="4"/>
      <c r="N67" s="6">
        <v>2</v>
      </c>
      <c r="P67" s="4">
        <v>0.14000000000000001</v>
      </c>
      <c r="Q67" s="4">
        <v>0.25</v>
      </c>
      <c r="R67" s="4">
        <v>0.05</v>
      </c>
      <c r="S67" s="4">
        <v>0.02</v>
      </c>
      <c r="T67" s="4">
        <v>0.14000000000000001</v>
      </c>
      <c r="U67" s="4">
        <v>0.01</v>
      </c>
      <c r="V67" s="6">
        <v>7</v>
      </c>
    </row>
    <row r="68" spans="1:22" s="6" customFormat="1" x14ac:dyDescent="0.25">
      <c r="A68" s="8">
        <v>38776.430555555555</v>
      </c>
      <c r="B68" s="26">
        <v>38776.430555555555</v>
      </c>
      <c r="C68" s="4">
        <v>7.44</v>
      </c>
      <c r="D68" s="4">
        <v>12.35</v>
      </c>
      <c r="E68" s="5">
        <v>96.5</v>
      </c>
      <c r="F68" s="5"/>
      <c r="G68" s="5">
        <v>5</v>
      </c>
      <c r="H68" s="4">
        <v>6.25</v>
      </c>
      <c r="I68" s="5">
        <v>40.200000000000003</v>
      </c>
      <c r="J68" s="5">
        <v>64.900000000000006</v>
      </c>
      <c r="K68" s="5">
        <v>0</v>
      </c>
      <c r="M68" s="4"/>
      <c r="N68" s="6">
        <v>2</v>
      </c>
      <c r="P68" s="4"/>
      <c r="Q68" s="4"/>
      <c r="R68" s="4"/>
      <c r="S68" s="4"/>
      <c r="T68" s="4"/>
      <c r="U68" s="4"/>
    </row>
    <row r="69" spans="1:22" s="6" customFormat="1" x14ac:dyDescent="0.25">
      <c r="A69" s="8">
        <v>38790.427083333336</v>
      </c>
      <c r="B69" s="26">
        <v>38790.427083333336</v>
      </c>
      <c r="C69" s="4">
        <v>7.55</v>
      </c>
      <c r="D69" s="4">
        <v>12.4</v>
      </c>
      <c r="E69" s="5">
        <v>98.2</v>
      </c>
      <c r="F69" s="5"/>
      <c r="G69" s="5">
        <v>5.4</v>
      </c>
      <c r="H69" s="4">
        <v>3.88</v>
      </c>
      <c r="I69" s="5">
        <v>47.6</v>
      </c>
      <c r="J69" s="5">
        <v>76.2</v>
      </c>
      <c r="K69" s="5">
        <v>0</v>
      </c>
      <c r="M69" s="4"/>
      <c r="N69" s="6">
        <v>2</v>
      </c>
      <c r="P69" s="4">
        <v>0.09</v>
      </c>
      <c r="Q69" s="4">
        <v>0.25</v>
      </c>
      <c r="R69" s="4">
        <v>0.05</v>
      </c>
      <c r="S69" s="15">
        <v>5.0000000000000001E-3</v>
      </c>
      <c r="T69" s="4">
        <v>0.09</v>
      </c>
      <c r="U69" s="4">
        <v>0.05</v>
      </c>
      <c r="V69" s="6">
        <v>5</v>
      </c>
    </row>
    <row r="70" spans="1:22" s="6" customFormat="1" x14ac:dyDescent="0.25">
      <c r="A70" s="8">
        <v>38804.416666666664</v>
      </c>
      <c r="B70" s="26">
        <v>38804.416666666664</v>
      </c>
      <c r="C70" s="4">
        <v>7.65</v>
      </c>
      <c r="D70" s="4">
        <v>12.27</v>
      </c>
      <c r="E70" s="5">
        <v>100.4</v>
      </c>
      <c r="F70" s="5"/>
      <c r="G70" s="5">
        <v>6.7</v>
      </c>
      <c r="H70" s="4">
        <v>3.71</v>
      </c>
      <c r="I70" s="5">
        <v>44.2</v>
      </c>
      <c r="J70" s="5">
        <v>67.599999999999994</v>
      </c>
      <c r="K70" s="5">
        <v>0</v>
      </c>
      <c r="M70" s="4"/>
      <c r="N70" s="6">
        <v>2</v>
      </c>
      <c r="P70" s="4"/>
      <c r="Q70" s="4"/>
      <c r="R70" s="4"/>
      <c r="S70" s="4"/>
      <c r="T70" s="4"/>
      <c r="U70" s="4"/>
    </row>
    <row r="71" spans="1:22" s="6" customFormat="1" x14ac:dyDescent="0.25">
      <c r="A71" s="8">
        <v>38818.430555555555</v>
      </c>
      <c r="B71" s="26">
        <v>38818.430555555555</v>
      </c>
      <c r="C71" s="4">
        <v>7.54</v>
      </c>
      <c r="D71" s="4">
        <v>11.6</v>
      </c>
      <c r="E71" s="5">
        <v>97.7</v>
      </c>
      <c r="F71" s="5"/>
      <c r="G71" s="5">
        <v>7.9</v>
      </c>
      <c r="H71" s="4">
        <v>1.6</v>
      </c>
      <c r="I71" s="5">
        <v>43.6</v>
      </c>
      <c r="J71" s="5">
        <v>64.7</v>
      </c>
      <c r="K71" s="5">
        <v>0</v>
      </c>
      <c r="M71" s="4"/>
      <c r="N71" s="6">
        <v>1</v>
      </c>
      <c r="P71" s="4">
        <v>0.12</v>
      </c>
      <c r="Q71" s="4">
        <v>0.25</v>
      </c>
      <c r="R71" s="4">
        <v>0.05</v>
      </c>
      <c r="S71" s="15">
        <v>0.01</v>
      </c>
      <c r="T71" s="4">
        <v>0.12</v>
      </c>
      <c r="U71" s="4">
        <v>0.01</v>
      </c>
      <c r="V71" s="6">
        <v>2</v>
      </c>
    </row>
    <row r="72" spans="1:22" s="6" customFormat="1" x14ac:dyDescent="0.25">
      <c r="A72" s="8">
        <v>38832.409722222219</v>
      </c>
      <c r="B72" s="26">
        <v>38832.409722222219</v>
      </c>
      <c r="C72" s="4">
        <v>7.57</v>
      </c>
      <c r="D72" s="4">
        <v>11.35</v>
      </c>
      <c r="E72" s="5">
        <v>101.1</v>
      </c>
      <c r="F72" s="5"/>
      <c r="G72" s="5">
        <v>10.1</v>
      </c>
      <c r="H72" s="4">
        <v>1.17</v>
      </c>
      <c r="I72" s="5">
        <v>47</v>
      </c>
      <c r="J72" s="5">
        <v>65.7</v>
      </c>
      <c r="K72" s="5">
        <v>0</v>
      </c>
      <c r="M72" s="4"/>
      <c r="N72" s="6">
        <v>4</v>
      </c>
      <c r="P72" s="4"/>
      <c r="Q72" s="4"/>
      <c r="R72" s="4"/>
      <c r="S72" s="4"/>
      <c r="T72" s="4"/>
      <c r="U72" s="4"/>
    </row>
    <row r="73" spans="1:22" s="6" customFormat="1" x14ac:dyDescent="0.25">
      <c r="A73" s="8">
        <v>38846.4375</v>
      </c>
      <c r="B73" s="26">
        <v>38846.4375</v>
      </c>
      <c r="C73" s="4">
        <v>7.65</v>
      </c>
      <c r="D73" s="4">
        <v>12.35</v>
      </c>
      <c r="E73" s="5">
        <v>105.6</v>
      </c>
      <c r="F73" s="5"/>
      <c r="G73" s="5">
        <v>8.6</v>
      </c>
      <c r="H73" s="4">
        <v>4.0599999999999996</v>
      </c>
      <c r="I73" s="5">
        <v>37.1</v>
      </c>
      <c r="J73" s="5">
        <v>54</v>
      </c>
      <c r="K73" s="5">
        <v>0</v>
      </c>
      <c r="M73" s="4"/>
      <c r="N73" s="6">
        <v>8</v>
      </c>
      <c r="P73" s="4">
        <v>0.1</v>
      </c>
      <c r="Q73" s="4">
        <v>0.25</v>
      </c>
      <c r="R73" s="4">
        <v>0.05</v>
      </c>
      <c r="S73" s="15">
        <v>5.0000000000000001E-3</v>
      </c>
      <c r="T73" s="4">
        <v>0.1</v>
      </c>
      <c r="U73" s="4">
        <v>0.01</v>
      </c>
      <c r="V73" s="6">
        <v>6</v>
      </c>
    </row>
    <row r="74" spans="1:22" s="6" customFormat="1" x14ac:dyDescent="0.25">
      <c r="A74" s="8">
        <v>38860.420138888891</v>
      </c>
      <c r="B74" s="26">
        <v>38860.420138888891</v>
      </c>
      <c r="C74" s="4">
        <v>7.31</v>
      </c>
      <c r="D74" s="4">
        <v>11.92</v>
      </c>
      <c r="E74" s="5">
        <v>102.6</v>
      </c>
      <c r="F74" s="5"/>
      <c r="G74" s="5">
        <v>8.6999999999999993</v>
      </c>
      <c r="H74" s="4">
        <v>17.8</v>
      </c>
      <c r="I74" s="5">
        <v>27.9</v>
      </c>
      <c r="J74" s="5">
        <v>40.6</v>
      </c>
      <c r="K74" s="5">
        <v>0</v>
      </c>
      <c r="M74" s="4"/>
      <c r="N74" s="6">
        <v>30</v>
      </c>
      <c r="P74" s="4"/>
      <c r="Q74" s="4"/>
      <c r="R74" s="4"/>
      <c r="S74" s="4"/>
      <c r="T74" s="4"/>
      <c r="U74" s="4"/>
    </row>
    <row r="75" spans="1:22" s="6" customFormat="1" x14ac:dyDescent="0.25">
      <c r="A75" s="8">
        <v>38874.430555555555</v>
      </c>
      <c r="B75" s="26">
        <v>38874.430555555555</v>
      </c>
      <c r="C75" s="4">
        <v>7.32</v>
      </c>
      <c r="D75" s="4">
        <v>10.66</v>
      </c>
      <c r="E75" s="5">
        <v>104.1</v>
      </c>
      <c r="F75" s="5"/>
      <c r="G75" s="5">
        <v>10.6</v>
      </c>
      <c r="H75" s="4">
        <v>18.399999999999999</v>
      </c>
      <c r="I75" s="5">
        <v>25.6</v>
      </c>
      <c r="J75" s="5">
        <v>35.200000000000003</v>
      </c>
      <c r="K75" s="5">
        <v>0</v>
      </c>
      <c r="M75" s="4"/>
      <c r="N75" s="6">
        <v>8</v>
      </c>
      <c r="P75" s="15">
        <v>0.01</v>
      </c>
      <c r="Q75" s="4">
        <v>0.25</v>
      </c>
      <c r="R75" s="4">
        <v>0.05</v>
      </c>
      <c r="S75" s="15">
        <v>5.0000000000000001E-3</v>
      </c>
      <c r="T75" s="4">
        <v>7.0000000000000007E-2</v>
      </c>
      <c r="U75" s="4">
        <v>0.01</v>
      </c>
      <c r="V75" s="6">
        <v>40</v>
      </c>
    </row>
    <row r="76" spans="1:22" s="6" customFormat="1" x14ac:dyDescent="0.25">
      <c r="A76" s="8">
        <v>38888.444444444445</v>
      </c>
      <c r="B76" s="26">
        <v>38888.444444444445</v>
      </c>
      <c r="C76" s="4">
        <v>7.34</v>
      </c>
      <c r="D76" s="4">
        <v>10.58</v>
      </c>
      <c r="E76" s="5">
        <v>96.9</v>
      </c>
      <c r="F76" s="5"/>
      <c r="G76" s="5">
        <v>11.4</v>
      </c>
      <c r="H76" s="4">
        <v>6.05</v>
      </c>
      <c r="I76" s="5">
        <v>26.7</v>
      </c>
      <c r="J76" s="5">
        <v>36.1</v>
      </c>
      <c r="K76" s="5">
        <v>0</v>
      </c>
      <c r="M76" s="4"/>
      <c r="N76" s="6">
        <v>8</v>
      </c>
      <c r="P76" s="4"/>
      <c r="Q76" s="4"/>
      <c r="R76" s="4"/>
      <c r="S76" s="4"/>
      <c r="T76" s="4"/>
      <c r="U76" s="4"/>
    </row>
    <row r="77" spans="1:22" s="6" customFormat="1" x14ac:dyDescent="0.25">
      <c r="A77" s="8">
        <v>38903.423611111109</v>
      </c>
      <c r="B77" s="26">
        <v>38903.423611111109</v>
      </c>
      <c r="C77" s="4">
        <v>7.49</v>
      </c>
      <c r="D77" s="4">
        <v>10.16</v>
      </c>
      <c r="E77" s="5">
        <v>97.1</v>
      </c>
      <c r="F77" s="5"/>
      <c r="G77" s="5">
        <v>13.5</v>
      </c>
      <c r="H77" s="4">
        <v>9.93</v>
      </c>
      <c r="I77" s="5">
        <v>28.8</v>
      </c>
      <c r="J77" s="5">
        <v>37.1</v>
      </c>
      <c r="K77" s="5">
        <v>0</v>
      </c>
      <c r="M77" s="4"/>
      <c r="N77" s="6">
        <v>8</v>
      </c>
      <c r="P77" s="4">
        <v>0.04</v>
      </c>
      <c r="Q77" s="4">
        <v>0.25</v>
      </c>
      <c r="R77" s="4">
        <v>0.05</v>
      </c>
      <c r="S77" s="15">
        <v>0.01</v>
      </c>
      <c r="T77" s="4">
        <v>0.04</v>
      </c>
      <c r="U77" s="4">
        <v>0.01</v>
      </c>
      <c r="V77" s="6">
        <v>20</v>
      </c>
    </row>
    <row r="78" spans="1:22" s="6" customFormat="1" x14ac:dyDescent="0.25">
      <c r="A78" s="8">
        <v>38916.427083333336</v>
      </c>
      <c r="B78" s="26">
        <v>38916.427083333336</v>
      </c>
      <c r="C78" s="4">
        <v>7.43</v>
      </c>
      <c r="D78" s="4">
        <v>10.63</v>
      </c>
      <c r="E78" s="5">
        <v>104.2</v>
      </c>
      <c r="F78" s="5"/>
      <c r="G78" s="5">
        <v>14.5</v>
      </c>
      <c r="H78" s="4">
        <v>3.27</v>
      </c>
      <c r="I78" s="5">
        <v>36.799999999999997</v>
      </c>
      <c r="J78" s="5">
        <v>46</v>
      </c>
      <c r="K78" s="5">
        <v>0</v>
      </c>
      <c r="M78" s="4"/>
      <c r="P78" s="4"/>
      <c r="Q78" s="4"/>
      <c r="R78" s="4"/>
      <c r="S78" s="4"/>
      <c r="T78" s="4"/>
      <c r="U78" s="4"/>
    </row>
    <row r="79" spans="1:22" s="6" customFormat="1" x14ac:dyDescent="0.25">
      <c r="A79" s="8">
        <v>38930.458333333336</v>
      </c>
      <c r="B79" s="26">
        <v>38930.458333333336</v>
      </c>
      <c r="C79" s="4">
        <v>7.87</v>
      </c>
      <c r="D79" s="4">
        <v>10.08</v>
      </c>
      <c r="E79" s="5">
        <v>99.1</v>
      </c>
      <c r="F79" s="5"/>
      <c r="G79" s="5">
        <v>14.7</v>
      </c>
      <c r="H79" s="4">
        <v>6.89</v>
      </c>
      <c r="I79" s="5">
        <v>42.4</v>
      </c>
      <c r="J79" s="5">
        <v>52.8</v>
      </c>
      <c r="K79" s="5">
        <v>0</v>
      </c>
      <c r="M79" s="4"/>
      <c r="N79" s="6">
        <v>30</v>
      </c>
      <c r="P79" s="4">
        <v>0.05</v>
      </c>
      <c r="Q79" s="4">
        <v>0.25</v>
      </c>
      <c r="R79" s="4">
        <v>0.05</v>
      </c>
      <c r="S79" s="15">
        <v>5.0000000000000001E-3</v>
      </c>
      <c r="T79" s="4">
        <v>0.05</v>
      </c>
      <c r="U79" s="4">
        <v>0.01</v>
      </c>
      <c r="V79" s="6">
        <v>11</v>
      </c>
    </row>
    <row r="80" spans="1:22" s="6" customFormat="1" x14ac:dyDescent="0.25">
      <c r="A80" s="8">
        <v>38944.416666666664</v>
      </c>
      <c r="B80" s="26">
        <v>38944.416666666664</v>
      </c>
      <c r="C80" s="4">
        <v>7.42</v>
      </c>
      <c r="D80" s="4">
        <v>9.82</v>
      </c>
      <c r="E80" s="5">
        <v>100.8</v>
      </c>
      <c r="F80" s="5"/>
      <c r="G80" s="5">
        <v>16.600000000000001</v>
      </c>
      <c r="H80" s="4">
        <v>3.38</v>
      </c>
      <c r="I80" s="5">
        <v>46</v>
      </c>
      <c r="J80" s="5">
        <v>55</v>
      </c>
      <c r="K80" s="5">
        <v>0</v>
      </c>
      <c r="M80" s="4"/>
      <c r="N80" s="6">
        <v>170</v>
      </c>
      <c r="P80" s="4"/>
      <c r="Q80" s="4"/>
      <c r="R80" s="4"/>
      <c r="S80" s="4"/>
      <c r="T80" s="4"/>
      <c r="U80" s="4"/>
    </row>
    <row r="81" spans="1:22" s="6" customFormat="1" x14ac:dyDescent="0.25">
      <c r="A81" s="8">
        <v>38958.444444444445</v>
      </c>
      <c r="B81" s="26">
        <v>38958.444444444445</v>
      </c>
      <c r="C81" s="4">
        <v>7.4</v>
      </c>
      <c r="D81" s="4">
        <v>9.57</v>
      </c>
      <c r="E81" s="5">
        <v>98.6</v>
      </c>
      <c r="F81" s="5"/>
      <c r="G81" s="5">
        <v>16.5</v>
      </c>
      <c r="H81" s="4">
        <v>3.28</v>
      </c>
      <c r="I81" s="5">
        <v>44</v>
      </c>
      <c r="J81" s="5">
        <v>52.6</v>
      </c>
      <c r="K81" s="5">
        <v>0</v>
      </c>
      <c r="M81" s="4"/>
      <c r="N81" s="6">
        <v>23</v>
      </c>
      <c r="P81" s="4">
        <v>0.03</v>
      </c>
      <c r="Q81" s="4">
        <v>0.25</v>
      </c>
      <c r="R81" s="4">
        <v>0.05</v>
      </c>
      <c r="S81" s="4">
        <v>0.02</v>
      </c>
      <c r="T81" s="4">
        <v>0.03</v>
      </c>
      <c r="U81" s="4">
        <v>0.01</v>
      </c>
      <c r="V81" s="6">
        <v>2</v>
      </c>
    </row>
    <row r="82" spans="1:22" s="6" customFormat="1" x14ac:dyDescent="0.25">
      <c r="A82" s="8">
        <v>38973.447916666664</v>
      </c>
      <c r="B82" s="26">
        <v>38973.447916666664</v>
      </c>
      <c r="C82" s="4">
        <v>8.0500000000000007</v>
      </c>
      <c r="D82" s="4">
        <v>10.17</v>
      </c>
      <c r="E82" s="5">
        <v>100.4</v>
      </c>
      <c r="F82" s="5"/>
      <c r="G82" s="5">
        <v>14.9</v>
      </c>
      <c r="H82" s="4">
        <v>5.19</v>
      </c>
      <c r="I82" s="5">
        <v>47.9</v>
      </c>
      <c r="J82" s="5">
        <v>59.4</v>
      </c>
      <c r="K82" s="5">
        <v>0</v>
      </c>
      <c r="M82" s="4"/>
      <c r="N82" s="6">
        <v>23</v>
      </c>
      <c r="P82" s="4"/>
      <c r="Q82" s="4"/>
      <c r="R82" s="4"/>
      <c r="S82" s="4"/>
      <c r="T82" s="4"/>
      <c r="U82" s="4"/>
    </row>
    <row r="83" spans="1:22" s="6" customFormat="1" x14ac:dyDescent="0.25">
      <c r="A83" s="8">
        <v>38986.430555555555</v>
      </c>
      <c r="B83" s="26">
        <v>38986.430555555555</v>
      </c>
      <c r="C83" s="4">
        <v>7.5</v>
      </c>
      <c r="D83" s="4">
        <v>10.23</v>
      </c>
      <c r="E83" s="5">
        <v>98.7</v>
      </c>
      <c r="F83" s="5"/>
      <c r="G83" s="5">
        <v>13.7</v>
      </c>
      <c r="H83" s="4">
        <v>1.65</v>
      </c>
      <c r="I83" s="5">
        <v>52</v>
      </c>
      <c r="J83" s="5">
        <v>66.5</v>
      </c>
      <c r="K83" s="5">
        <v>0</v>
      </c>
      <c r="M83" s="4"/>
      <c r="N83" s="6">
        <v>30</v>
      </c>
      <c r="P83" s="4">
        <v>7.0000000000000007E-2</v>
      </c>
      <c r="Q83" s="4">
        <v>0.25</v>
      </c>
      <c r="R83" s="4">
        <v>0.05</v>
      </c>
      <c r="S83" s="15">
        <v>5.0000000000000001E-3</v>
      </c>
      <c r="T83" s="4">
        <v>7.0000000000000007E-2</v>
      </c>
      <c r="U83" s="4">
        <v>0.05</v>
      </c>
      <c r="V83" s="6">
        <v>2</v>
      </c>
    </row>
    <row r="84" spans="1:22" s="6" customFormat="1" x14ac:dyDescent="0.25">
      <c r="A84" s="8">
        <v>39000.413194444445</v>
      </c>
      <c r="B84" s="26">
        <v>39000.413194444445</v>
      </c>
      <c r="C84" s="4">
        <v>7.62</v>
      </c>
      <c r="D84" s="4">
        <v>10.6</v>
      </c>
      <c r="E84" s="5">
        <v>91.9</v>
      </c>
      <c r="F84" s="5"/>
      <c r="G84" s="5">
        <v>10.8</v>
      </c>
      <c r="H84" s="4">
        <v>1.68</v>
      </c>
      <c r="I84" s="5">
        <v>499</v>
      </c>
      <c r="J84" s="5">
        <v>687</v>
      </c>
      <c r="K84" s="5">
        <v>0.3</v>
      </c>
      <c r="M84" s="4"/>
      <c r="N84" s="6">
        <v>8</v>
      </c>
      <c r="P84" s="4"/>
      <c r="Q84" s="4"/>
      <c r="R84" s="4"/>
      <c r="S84" s="4"/>
      <c r="T84" s="4"/>
      <c r="U84" s="4"/>
    </row>
    <row r="85" spans="1:22" s="6" customFormat="1" x14ac:dyDescent="0.25">
      <c r="A85" s="8">
        <v>39014.465277777781</v>
      </c>
      <c r="B85" s="26">
        <v>39014.465277777781</v>
      </c>
      <c r="C85" s="4">
        <v>7.56</v>
      </c>
      <c r="D85" s="4">
        <v>9.9600000000000009</v>
      </c>
      <c r="E85" s="5">
        <v>87</v>
      </c>
      <c r="F85" s="5"/>
      <c r="G85" s="5">
        <v>9.5</v>
      </c>
      <c r="H85" s="4">
        <v>1.19</v>
      </c>
      <c r="I85" s="5">
        <v>59.2</v>
      </c>
      <c r="J85" s="5">
        <v>83.2</v>
      </c>
      <c r="K85" s="5">
        <v>0</v>
      </c>
      <c r="M85" s="4"/>
      <c r="N85" s="6">
        <v>30</v>
      </c>
      <c r="P85" s="4">
        <v>0.06</v>
      </c>
      <c r="Q85" s="4">
        <v>0.25</v>
      </c>
      <c r="R85" s="4">
        <v>0.05</v>
      </c>
      <c r="S85" s="15">
        <v>5.0000000000000001E-3</v>
      </c>
      <c r="T85" s="4">
        <v>0.06</v>
      </c>
      <c r="U85" s="4">
        <v>0.01</v>
      </c>
      <c r="V85" s="6">
        <v>2</v>
      </c>
    </row>
    <row r="86" spans="1:22" s="6" customFormat="1" x14ac:dyDescent="0.25">
      <c r="A86" s="8">
        <v>39029.465277777781</v>
      </c>
      <c r="B86" s="26">
        <v>39029.465277777781</v>
      </c>
      <c r="C86" s="4"/>
      <c r="D86" s="4"/>
      <c r="E86" s="5"/>
      <c r="F86" s="5"/>
      <c r="G86" s="5"/>
      <c r="H86" s="4"/>
      <c r="I86" s="5"/>
      <c r="J86" s="5"/>
      <c r="K86" s="5"/>
      <c r="M86" s="4"/>
      <c r="P86" s="4"/>
      <c r="Q86" s="4"/>
      <c r="R86" s="4"/>
      <c r="S86" s="4"/>
      <c r="T86" s="4"/>
      <c r="U86" s="4"/>
    </row>
    <row r="87" spans="1:22" s="6" customFormat="1" x14ac:dyDescent="0.25">
      <c r="A87" s="8">
        <v>39041.427083333336</v>
      </c>
      <c r="B87" s="26">
        <v>39041.427083333336</v>
      </c>
      <c r="C87" s="4">
        <v>7.87</v>
      </c>
      <c r="D87" s="4">
        <v>11.5</v>
      </c>
      <c r="E87" s="5">
        <v>97.1</v>
      </c>
      <c r="F87" s="5"/>
      <c r="G87" s="5">
        <v>7.9</v>
      </c>
      <c r="H87" s="4">
        <v>54.4</v>
      </c>
      <c r="I87" s="5">
        <v>35.799999999999997</v>
      </c>
      <c r="J87" s="5">
        <v>53.1</v>
      </c>
      <c r="K87" s="5">
        <v>0</v>
      </c>
      <c r="M87" s="4"/>
      <c r="N87" s="6">
        <v>1</v>
      </c>
      <c r="P87" s="4">
        <v>0.12</v>
      </c>
      <c r="Q87" s="4">
        <v>0.76</v>
      </c>
      <c r="R87" s="4">
        <v>0.14000000000000001</v>
      </c>
      <c r="S87" s="4">
        <v>0.05</v>
      </c>
      <c r="T87" s="4">
        <v>0.1</v>
      </c>
      <c r="U87" s="4">
        <v>0.01</v>
      </c>
      <c r="V87" s="6">
        <v>119</v>
      </c>
    </row>
    <row r="88" spans="1:22" s="6" customFormat="1" x14ac:dyDescent="0.25">
      <c r="A88" s="8">
        <v>39056.4375</v>
      </c>
      <c r="B88" s="26">
        <v>39056.4375</v>
      </c>
      <c r="C88" s="4">
        <v>7.57</v>
      </c>
      <c r="D88" s="4">
        <v>12.17</v>
      </c>
      <c r="E88" s="5">
        <v>96.8</v>
      </c>
      <c r="F88" s="5"/>
      <c r="G88" s="5">
        <v>5.6</v>
      </c>
      <c r="H88" s="4">
        <v>17.2</v>
      </c>
      <c r="I88" s="5">
        <v>41.9</v>
      </c>
      <c r="J88" s="5">
        <v>65.900000000000006</v>
      </c>
      <c r="K88" s="5">
        <v>0</v>
      </c>
      <c r="M88" s="4"/>
      <c r="N88" s="6">
        <v>4</v>
      </c>
      <c r="P88" s="4"/>
      <c r="Q88" s="4"/>
      <c r="R88" s="4"/>
      <c r="S88" s="4"/>
      <c r="T88" s="4"/>
      <c r="U88" s="4"/>
    </row>
    <row r="89" spans="1:22" s="6" customFormat="1" x14ac:dyDescent="0.25">
      <c r="A89" s="8">
        <v>39070.444444444445</v>
      </c>
      <c r="B89" s="26">
        <v>39070.444444444445</v>
      </c>
      <c r="C89" s="4">
        <v>7.64</v>
      </c>
      <c r="D89" s="4">
        <v>12.58</v>
      </c>
      <c r="E89" s="5">
        <v>97.8</v>
      </c>
      <c r="F89" s="5"/>
      <c r="G89" s="5">
        <v>4.9000000000000004</v>
      </c>
      <c r="H89" s="4">
        <v>16.600000000000001</v>
      </c>
      <c r="I89" s="5">
        <v>36.5</v>
      </c>
      <c r="J89" s="5">
        <v>59.4</v>
      </c>
      <c r="K89" s="5">
        <v>0</v>
      </c>
      <c r="M89" s="4"/>
      <c r="N89" s="6">
        <v>2</v>
      </c>
      <c r="P89" s="4">
        <v>0.16</v>
      </c>
      <c r="Q89" s="4">
        <v>0.25</v>
      </c>
      <c r="R89" s="4">
        <v>0.05</v>
      </c>
      <c r="S89" s="4">
        <v>0.02</v>
      </c>
      <c r="T89" s="4">
        <v>7.0000000000000007E-2</v>
      </c>
      <c r="U89" s="4">
        <v>0.01</v>
      </c>
      <c r="V89" s="6">
        <v>24</v>
      </c>
    </row>
    <row r="90" spans="1:22" s="6" customFormat="1" x14ac:dyDescent="0.25">
      <c r="A90" s="8">
        <v>39085.451388888891</v>
      </c>
      <c r="B90" s="26">
        <v>39085.451388888891</v>
      </c>
      <c r="C90" s="4"/>
      <c r="D90" s="4"/>
      <c r="E90" s="5"/>
      <c r="F90" s="5"/>
      <c r="G90" s="5"/>
      <c r="H90" s="4"/>
      <c r="I90" s="5"/>
      <c r="J90" s="5"/>
      <c r="K90" s="5"/>
      <c r="M90" s="4"/>
      <c r="P90" s="4"/>
      <c r="Q90" s="4"/>
      <c r="R90" s="4"/>
      <c r="S90" s="4"/>
      <c r="T90" s="4"/>
      <c r="U90" s="4"/>
    </row>
    <row r="91" spans="1:22" s="6" customFormat="1" x14ac:dyDescent="0.25">
      <c r="A91" s="8">
        <v>39099.454861111109</v>
      </c>
      <c r="B91" s="26">
        <v>39099.454861111109</v>
      </c>
      <c r="C91" s="4">
        <v>7.44</v>
      </c>
      <c r="D91" s="4">
        <v>12.77</v>
      </c>
      <c r="E91" s="5">
        <v>96.7</v>
      </c>
      <c r="F91" s="5"/>
      <c r="G91" s="5">
        <v>3.7</v>
      </c>
      <c r="H91" s="4">
        <v>7.11</v>
      </c>
      <c r="I91" s="5">
        <v>39.5</v>
      </c>
      <c r="J91" s="5">
        <v>66.5</v>
      </c>
      <c r="K91" s="5">
        <v>0</v>
      </c>
      <c r="M91" s="4"/>
      <c r="N91" s="6">
        <v>2</v>
      </c>
      <c r="P91" s="4">
        <v>0.14000000000000001</v>
      </c>
      <c r="Q91" s="4">
        <v>0.25</v>
      </c>
      <c r="R91" s="4">
        <v>0.05</v>
      </c>
      <c r="S91" s="15">
        <v>5.0000000000000001E-3</v>
      </c>
      <c r="T91" s="4">
        <v>0.13</v>
      </c>
      <c r="U91" s="4">
        <v>0.01</v>
      </c>
      <c r="V91" s="6">
        <v>10</v>
      </c>
    </row>
    <row r="92" spans="1:22" s="6" customFormat="1" x14ac:dyDescent="0.25">
      <c r="A92" s="8">
        <v>39112.4375</v>
      </c>
      <c r="B92" s="26">
        <v>39112.4375</v>
      </c>
      <c r="C92" s="4">
        <v>7.63</v>
      </c>
      <c r="D92" s="4">
        <v>12.72</v>
      </c>
      <c r="E92" s="5">
        <v>96.1</v>
      </c>
      <c r="F92" s="5"/>
      <c r="G92" s="5">
        <v>3.7</v>
      </c>
      <c r="H92" s="4">
        <v>6.08</v>
      </c>
      <c r="I92" s="5">
        <v>39.1</v>
      </c>
      <c r="J92" s="5">
        <v>66</v>
      </c>
      <c r="K92" s="5">
        <v>0</v>
      </c>
      <c r="M92" s="4"/>
      <c r="N92" s="6">
        <v>1</v>
      </c>
      <c r="P92" s="4"/>
      <c r="Q92" s="4"/>
      <c r="R92" s="4"/>
      <c r="S92" s="4"/>
      <c r="T92" s="4"/>
      <c r="U92" s="4"/>
    </row>
    <row r="93" spans="1:22" s="6" customFormat="1" x14ac:dyDescent="0.25">
      <c r="A93" s="8">
        <v>39126.444444444445</v>
      </c>
      <c r="B93" s="26">
        <v>39126.444444444445</v>
      </c>
      <c r="C93" s="4">
        <v>7.75</v>
      </c>
      <c r="D93" s="4">
        <v>12.08</v>
      </c>
      <c r="E93" s="5">
        <v>96.6</v>
      </c>
      <c r="F93" s="5"/>
      <c r="G93" s="5">
        <v>5.8</v>
      </c>
      <c r="H93" s="4">
        <v>4.75</v>
      </c>
      <c r="I93" s="5">
        <v>40.1</v>
      </c>
      <c r="J93" s="5">
        <v>63.5</v>
      </c>
      <c r="K93" s="5">
        <v>0</v>
      </c>
      <c r="M93" s="4"/>
      <c r="N93" s="6">
        <v>4</v>
      </c>
      <c r="P93" s="4">
        <v>0.1</v>
      </c>
      <c r="Q93" s="4">
        <v>1.1000000000000001</v>
      </c>
      <c r="R93" s="4">
        <v>0.05</v>
      </c>
      <c r="S93" s="15">
        <v>0.01</v>
      </c>
      <c r="T93" s="4">
        <v>0.1</v>
      </c>
      <c r="U93" s="4">
        <v>0.05</v>
      </c>
      <c r="V93" s="6">
        <v>6</v>
      </c>
    </row>
    <row r="94" spans="1:22" s="6" customFormat="1" x14ac:dyDescent="0.25">
      <c r="A94" s="8">
        <v>39141.475694444445</v>
      </c>
      <c r="B94" s="26">
        <v>39141.475694444445</v>
      </c>
      <c r="C94" s="4">
        <v>7.77</v>
      </c>
      <c r="D94" s="4">
        <v>12.55</v>
      </c>
      <c r="E94" s="5">
        <v>97.1</v>
      </c>
      <c r="F94" s="5"/>
      <c r="G94" s="5">
        <v>4.5</v>
      </c>
      <c r="H94" s="4">
        <v>4.43</v>
      </c>
      <c r="I94" s="5">
        <v>41.3</v>
      </c>
      <c r="J94" s="5">
        <v>67.900000000000006</v>
      </c>
      <c r="K94" s="5">
        <v>0</v>
      </c>
      <c r="M94" s="4"/>
      <c r="N94" s="6">
        <v>4</v>
      </c>
      <c r="P94" s="4"/>
      <c r="Q94" s="4"/>
      <c r="R94" s="4"/>
      <c r="S94" s="4"/>
      <c r="T94" s="4"/>
      <c r="U94" s="4"/>
    </row>
    <row r="95" spans="1:22" s="6" customFormat="1" x14ac:dyDescent="0.25">
      <c r="A95" s="8">
        <v>39154.440972222219</v>
      </c>
      <c r="B95" s="26">
        <v>39154.440972222219</v>
      </c>
      <c r="C95" s="4"/>
      <c r="D95" s="4"/>
      <c r="E95" s="5"/>
      <c r="F95" s="5"/>
      <c r="G95" s="5"/>
      <c r="H95" s="4"/>
      <c r="I95" s="5"/>
      <c r="J95" s="5"/>
      <c r="K95" s="5"/>
      <c r="M95" s="4"/>
      <c r="P95" s="4"/>
      <c r="Q95" s="4"/>
      <c r="R95" s="4"/>
      <c r="S95" s="4"/>
      <c r="T95" s="4"/>
      <c r="U95" s="4"/>
    </row>
    <row r="96" spans="1:22" s="6" customFormat="1" x14ac:dyDescent="0.25">
      <c r="A96" s="8">
        <v>39168.430555555555</v>
      </c>
      <c r="B96" s="26">
        <v>39168.430555555555</v>
      </c>
      <c r="C96" s="4">
        <v>7.31</v>
      </c>
      <c r="D96" s="4">
        <v>11.22</v>
      </c>
      <c r="E96" s="5">
        <v>96.4</v>
      </c>
      <c r="F96" s="5"/>
      <c r="G96" s="5">
        <v>6.4</v>
      </c>
      <c r="H96" s="4">
        <v>40.6</v>
      </c>
      <c r="I96" s="5">
        <v>32.799999999999997</v>
      </c>
      <c r="J96" s="5">
        <v>50.9</v>
      </c>
      <c r="K96" s="5">
        <v>0</v>
      </c>
      <c r="M96" s="4"/>
      <c r="N96" s="6">
        <v>4</v>
      </c>
      <c r="P96" s="4"/>
      <c r="Q96" s="4"/>
      <c r="R96" s="4"/>
      <c r="S96" s="4"/>
      <c r="T96" s="4"/>
      <c r="U96" s="4"/>
    </row>
    <row r="97" spans="1:22" s="6" customFormat="1" x14ac:dyDescent="0.25">
      <c r="A97" s="8">
        <v>39181.440972222219</v>
      </c>
      <c r="B97" s="26">
        <v>39181.440972222219</v>
      </c>
      <c r="C97" s="4">
        <v>7.9</v>
      </c>
      <c r="D97" s="4">
        <v>11.29</v>
      </c>
      <c r="E97" s="5">
        <v>96.8</v>
      </c>
      <c r="F97" s="5"/>
      <c r="G97" s="5">
        <v>7.7</v>
      </c>
      <c r="H97" s="4">
        <v>13.1</v>
      </c>
      <c r="I97" s="5">
        <v>34.700000000000003</v>
      </c>
      <c r="J97" s="5">
        <v>51.9</v>
      </c>
      <c r="K97" s="5">
        <v>0</v>
      </c>
      <c r="M97" s="4"/>
      <c r="N97" s="6">
        <v>8</v>
      </c>
      <c r="P97" s="4">
        <v>0.09</v>
      </c>
      <c r="Q97" s="4">
        <v>0.25</v>
      </c>
      <c r="R97" s="4">
        <v>0.05</v>
      </c>
      <c r="S97" s="15">
        <v>0.01</v>
      </c>
      <c r="T97" s="4">
        <v>0.08</v>
      </c>
      <c r="U97" s="4">
        <v>0.01</v>
      </c>
      <c r="V97" s="6">
        <v>25</v>
      </c>
    </row>
    <row r="98" spans="1:22" s="6" customFormat="1" x14ac:dyDescent="0.25">
      <c r="A98" s="8">
        <v>39196.4375</v>
      </c>
      <c r="B98" s="26">
        <v>39196.4375</v>
      </c>
      <c r="C98" s="4">
        <v>7.92</v>
      </c>
      <c r="D98" s="4">
        <v>11.46</v>
      </c>
      <c r="E98" s="5">
        <v>98.5</v>
      </c>
      <c r="F98" s="5"/>
      <c r="G98" s="5">
        <v>8.6999999999999993</v>
      </c>
      <c r="H98" s="4">
        <v>5.94</v>
      </c>
      <c r="I98" s="5">
        <v>42.7</v>
      </c>
      <c r="J98" s="5">
        <v>61.7</v>
      </c>
      <c r="K98" s="5">
        <v>0</v>
      </c>
      <c r="M98" s="4"/>
      <c r="N98" s="6">
        <v>2</v>
      </c>
      <c r="P98" s="4"/>
      <c r="Q98" s="4"/>
      <c r="R98" s="4"/>
      <c r="S98" s="4"/>
      <c r="T98" s="4"/>
      <c r="U98" s="4"/>
    </row>
    <row r="99" spans="1:22" s="6" customFormat="1" x14ac:dyDescent="0.25">
      <c r="A99" s="8">
        <v>39210.447916666664</v>
      </c>
      <c r="B99" s="26">
        <v>39210.447916666664</v>
      </c>
      <c r="C99" s="4">
        <v>8.1</v>
      </c>
      <c r="D99" s="4">
        <v>10.52</v>
      </c>
      <c r="E99" s="5">
        <v>97.8</v>
      </c>
      <c r="F99" s="5"/>
      <c r="G99" s="5">
        <v>10.8</v>
      </c>
      <c r="H99" s="4">
        <v>5.68</v>
      </c>
      <c r="I99" s="5">
        <v>41.3</v>
      </c>
      <c r="J99" s="5">
        <v>56.5</v>
      </c>
      <c r="K99" s="5">
        <v>0</v>
      </c>
      <c r="M99" s="4"/>
      <c r="N99" s="6">
        <v>13</v>
      </c>
      <c r="P99" s="4">
        <v>7.0000000000000007E-2</v>
      </c>
      <c r="Q99" s="4">
        <v>0.25</v>
      </c>
      <c r="R99" s="4">
        <v>0.05</v>
      </c>
      <c r="S99" s="4">
        <v>0.02</v>
      </c>
      <c r="T99" s="4">
        <v>7.0000000000000007E-2</v>
      </c>
      <c r="U99" s="4">
        <v>0.01</v>
      </c>
      <c r="V99" s="6">
        <v>2</v>
      </c>
    </row>
    <row r="100" spans="1:22" s="6" customFormat="1" x14ac:dyDescent="0.25">
      <c r="A100" s="8">
        <v>39224.427083333336</v>
      </c>
      <c r="B100" s="26">
        <v>39224.427083333336</v>
      </c>
      <c r="C100" s="4">
        <v>7.99</v>
      </c>
      <c r="D100" s="4">
        <v>11.69</v>
      </c>
      <c r="E100" s="5">
        <v>100.8</v>
      </c>
      <c r="F100" s="5"/>
      <c r="G100" s="5">
        <v>8.9</v>
      </c>
      <c r="H100" s="4">
        <v>6.28</v>
      </c>
      <c r="I100" s="5">
        <v>32.299999999999997</v>
      </c>
      <c r="J100" s="5">
        <v>46.7</v>
      </c>
      <c r="K100" s="5">
        <v>0</v>
      </c>
      <c r="M100" s="4"/>
      <c r="N100" s="6">
        <v>13</v>
      </c>
      <c r="P100" s="4"/>
      <c r="Q100" s="4"/>
      <c r="R100" s="4"/>
      <c r="S100" s="4"/>
      <c r="T100" s="4"/>
      <c r="U100" s="4"/>
    </row>
    <row r="101" spans="1:22" s="6" customFormat="1" x14ac:dyDescent="0.25">
      <c r="A101" s="8">
        <v>39238.423611111109</v>
      </c>
      <c r="B101" s="26">
        <v>39238.423611111109</v>
      </c>
      <c r="C101" s="4">
        <v>8.1</v>
      </c>
      <c r="D101" s="4">
        <v>11.35</v>
      </c>
      <c r="E101" s="5">
        <v>100.6</v>
      </c>
      <c r="F101" s="5"/>
      <c r="G101" s="5">
        <v>10.3</v>
      </c>
      <c r="H101" s="4">
        <v>109</v>
      </c>
      <c r="I101" s="5">
        <v>23.4</v>
      </c>
      <c r="J101" s="5">
        <v>32.6</v>
      </c>
      <c r="K101" s="5">
        <v>0</v>
      </c>
      <c r="M101" s="4"/>
      <c r="N101" s="6">
        <v>50</v>
      </c>
      <c r="P101" s="4">
        <v>0.06</v>
      </c>
      <c r="Q101" s="4">
        <v>0.25</v>
      </c>
      <c r="R101" s="4">
        <v>0.23</v>
      </c>
      <c r="S101" s="4">
        <v>0.04</v>
      </c>
      <c r="T101" s="4">
        <v>0.03</v>
      </c>
      <c r="U101" s="4">
        <v>0.01</v>
      </c>
      <c r="V101" s="6">
        <v>231</v>
      </c>
    </row>
    <row r="102" spans="1:22" s="6" customFormat="1" x14ac:dyDescent="0.25">
      <c r="A102" s="8">
        <v>39252.434027777781</v>
      </c>
      <c r="B102" s="26">
        <v>39252.434027777781</v>
      </c>
      <c r="C102" s="4">
        <v>7.8</v>
      </c>
      <c r="D102" s="4">
        <v>10.96</v>
      </c>
      <c r="E102" s="5">
        <v>99.7</v>
      </c>
      <c r="F102" s="5"/>
      <c r="G102" s="5">
        <v>10.8</v>
      </c>
      <c r="H102" s="4">
        <v>9.94</v>
      </c>
      <c r="I102" s="5">
        <v>33.299999999999997</v>
      </c>
      <c r="J102" s="5">
        <v>45.6</v>
      </c>
      <c r="K102" s="5">
        <v>0</v>
      </c>
      <c r="M102" s="4"/>
      <c r="N102" s="6">
        <v>4</v>
      </c>
      <c r="P102" s="4"/>
      <c r="Q102" s="4"/>
      <c r="R102" s="4"/>
      <c r="S102" s="4"/>
      <c r="T102" s="4"/>
      <c r="U102" s="4"/>
    </row>
    <row r="103" spans="1:22" x14ac:dyDescent="0.25">
      <c r="A103" s="8">
        <v>39265.454861111109</v>
      </c>
      <c r="B103" s="26">
        <v>39265.454861111109</v>
      </c>
      <c r="C103" s="4">
        <v>8.02</v>
      </c>
      <c r="D103" s="4">
        <v>10.51</v>
      </c>
      <c r="E103" s="5">
        <v>102.1</v>
      </c>
      <c r="F103" s="5"/>
      <c r="G103" s="5">
        <v>12.4</v>
      </c>
      <c r="H103" s="4">
        <v>5.96</v>
      </c>
      <c r="I103" s="5">
        <v>34</v>
      </c>
      <c r="J103" s="5">
        <v>44.6</v>
      </c>
      <c r="K103" s="5">
        <v>0</v>
      </c>
      <c r="L103" s="6"/>
      <c r="M103" s="4"/>
      <c r="N103" s="6">
        <v>8</v>
      </c>
      <c r="O103" s="6"/>
      <c r="P103" s="4">
        <v>0.04</v>
      </c>
      <c r="Q103" s="4">
        <v>0.76</v>
      </c>
      <c r="R103" s="4">
        <v>0.05</v>
      </c>
      <c r="S103" s="15">
        <v>5.0000000000000001E-3</v>
      </c>
      <c r="T103" s="4">
        <v>0.03</v>
      </c>
      <c r="U103" s="4">
        <v>0.02</v>
      </c>
      <c r="V103" s="6">
        <v>11</v>
      </c>
    </row>
    <row r="104" spans="1:22" x14ac:dyDescent="0.25">
      <c r="A104" s="8">
        <v>39280.444444444445</v>
      </c>
      <c r="B104" s="26">
        <v>39280.444444444445</v>
      </c>
      <c r="C104" s="4">
        <v>7.55</v>
      </c>
      <c r="D104" s="4">
        <v>10.1</v>
      </c>
      <c r="E104" s="5">
        <v>97.8</v>
      </c>
      <c r="F104" s="5"/>
      <c r="G104" s="5">
        <v>13.8</v>
      </c>
      <c r="H104" s="4">
        <v>8.0299999999999994</v>
      </c>
      <c r="I104" s="5">
        <v>35.200000000000003</v>
      </c>
      <c r="J104" s="5">
        <v>44.8</v>
      </c>
      <c r="K104" s="5">
        <v>0</v>
      </c>
      <c r="L104" s="6"/>
      <c r="M104" s="4"/>
      <c r="N104" s="6">
        <v>8</v>
      </c>
      <c r="O104" s="6"/>
      <c r="P104" s="4"/>
      <c r="Q104" s="4"/>
      <c r="R104" s="4"/>
      <c r="S104" s="4"/>
      <c r="T104" s="4"/>
      <c r="U104" s="4"/>
      <c r="V104" s="6"/>
    </row>
    <row r="105" spans="1:22" x14ac:dyDescent="0.25">
      <c r="A105" s="8">
        <v>39294.423611111109</v>
      </c>
      <c r="B105" s="26">
        <v>39294.423611111109</v>
      </c>
      <c r="C105" s="4">
        <v>7.85</v>
      </c>
      <c r="D105" s="4">
        <v>10.33</v>
      </c>
      <c r="E105" s="5">
        <v>101.5</v>
      </c>
      <c r="F105" s="5"/>
      <c r="G105" s="5">
        <v>14.8</v>
      </c>
      <c r="H105" s="4">
        <v>4.5199999999999996</v>
      </c>
      <c r="I105" s="5">
        <v>38.1</v>
      </c>
      <c r="J105" s="5">
        <v>47.5</v>
      </c>
      <c r="K105" s="5">
        <v>0</v>
      </c>
      <c r="L105" s="6"/>
      <c r="M105" s="4"/>
      <c r="N105" s="6">
        <v>13</v>
      </c>
      <c r="O105" s="6"/>
      <c r="P105" s="4">
        <v>0.03</v>
      </c>
      <c r="Q105" s="4">
        <v>0.25</v>
      </c>
      <c r="R105" s="4">
        <v>0.05</v>
      </c>
      <c r="S105" s="15">
        <v>5.0000000000000001E-3</v>
      </c>
      <c r="T105" s="4">
        <v>0.03</v>
      </c>
      <c r="U105" s="4">
        <v>0.01</v>
      </c>
      <c r="V105" s="6">
        <v>10</v>
      </c>
    </row>
    <row r="106" spans="1:22" x14ac:dyDescent="0.25">
      <c r="A106" s="8">
        <v>39308.46875</v>
      </c>
      <c r="B106" s="26">
        <v>39308.46875</v>
      </c>
      <c r="C106" s="4">
        <v>8.17</v>
      </c>
      <c r="D106" s="4">
        <v>10.07</v>
      </c>
      <c r="E106" s="5">
        <v>102.4</v>
      </c>
      <c r="F106" s="5"/>
      <c r="G106" s="5">
        <v>16</v>
      </c>
      <c r="H106" s="4">
        <v>3.03</v>
      </c>
      <c r="I106" s="5">
        <v>44.5</v>
      </c>
      <c r="J106" s="5">
        <v>54</v>
      </c>
      <c r="K106" s="5">
        <v>0</v>
      </c>
      <c r="L106" s="6"/>
      <c r="M106" s="4"/>
      <c r="N106" s="6">
        <v>23</v>
      </c>
      <c r="O106" s="6"/>
      <c r="P106" s="4"/>
      <c r="Q106" s="4"/>
      <c r="R106" s="4"/>
      <c r="S106" s="4"/>
      <c r="T106" s="4"/>
      <c r="U106" s="4"/>
      <c r="V106" s="6"/>
    </row>
    <row r="107" spans="1:22" x14ac:dyDescent="0.25">
      <c r="A107" s="8">
        <v>39322.440972222219</v>
      </c>
      <c r="B107" s="26">
        <v>39322.440972222219</v>
      </c>
      <c r="C107" s="4">
        <v>7.87</v>
      </c>
      <c r="D107" s="4">
        <v>10.039999999999999</v>
      </c>
      <c r="E107" s="5">
        <v>98.9</v>
      </c>
      <c r="F107" s="5"/>
      <c r="G107" s="5">
        <v>14.6</v>
      </c>
      <c r="H107" s="4">
        <v>3.18</v>
      </c>
      <c r="I107" s="5">
        <v>40.9</v>
      </c>
      <c r="J107" s="5">
        <v>50.7</v>
      </c>
      <c r="K107" s="5">
        <v>0</v>
      </c>
      <c r="L107" s="6"/>
      <c r="M107" s="4"/>
      <c r="N107" s="6">
        <v>8</v>
      </c>
      <c r="O107" s="6"/>
      <c r="P107" s="4">
        <v>0.02</v>
      </c>
      <c r="Q107" s="4">
        <v>0.25</v>
      </c>
      <c r="R107" s="4">
        <v>0.05</v>
      </c>
      <c r="S107" s="15">
        <v>5.0000000000000001E-3</v>
      </c>
      <c r="T107" s="15">
        <v>0.01</v>
      </c>
      <c r="U107" s="4">
        <v>0.01</v>
      </c>
      <c r="V107" s="6">
        <v>2</v>
      </c>
    </row>
    <row r="108" spans="1:22" x14ac:dyDescent="0.25">
      <c r="A108" s="8">
        <v>39335.434027777781</v>
      </c>
      <c r="B108" s="26">
        <v>39335.434027777781</v>
      </c>
      <c r="C108" s="4">
        <v>7.59</v>
      </c>
      <c r="D108" s="4">
        <v>9.99</v>
      </c>
      <c r="E108" s="5">
        <v>99.1</v>
      </c>
      <c r="F108" s="5"/>
      <c r="G108" s="5">
        <v>15.3</v>
      </c>
      <c r="H108" s="4">
        <v>2.41</v>
      </c>
      <c r="I108" s="5">
        <v>51.7</v>
      </c>
      <c r="J108" s="5">
        <v>63.6</v>
      </c>
      <c r="K108" s="5">
        <v>0</v>
      </c>
      <c r="L108" s="6"/>
      <c r="M108" s="4"/>
      <c r="N108" s="6">
        <v>23</v>
      </c>
      <c r="O108" s="6"/>
      <c r="P108" s="4"/>
      <c r="Q108" s="4"/>
      <c r="R108" s="4"/>
      <c r="S108" s="4"/>
      <c r="T108" s="4"/>
      <c r="U108" s="4"/>
      <c r="V108" s="6"/>
    </row>
    <row r="109" spans="1:22" x14ac:dyDescent="0.25">
      <c r="A109" s="8">
        <v>39349.420138888891</v>
      </c>
      <c r="B109" s="26">
        <v>39349.420138888891</v>
      </c>
      <c r="C109" s="4">
        <v>8.1199999999999992</v>
      </c>
      <c r="D109" s="4">
        <v>9.8800000000000008</v>
      </c>
      <c r="E109" s="5">
        <v>92.8</v>
      </c>
      <c r="F109" s="5"/>
      <c r="G109" s="5">
        <v>11.8</v>
      </c>
      <c r="H109" s="4">
        <v>1.07</v>
      </c>
      <c r="I109" s="5">
        <v>52</v>
      </c>
      <c r="J109" s="5">
        <v>68.900000000000006</v>
      </c>
      <c r="K109" s="5">
        <v>0</v>
      </c>
      <c r="L109" s="6"/>
      <c r="M109" s="4"/>
      <c r="N109" s="6">
        <v>13</v>
      </c>
      <c r="O109" s="6"/>
      <c r="P109" s="4">
        <v>0.04</v>
      </c>
      <c r="Q109" s="4">
        <v>0.25</v>
      </c>
      <c r="R109" s="4">
        <v>0.05</v>
      </c>
      <c r="S109" s="4">
        <v>0.02</v>
      </c>
      <c r="T109" s="4">
        <v>0.04</v>
      </c>
      <c r="U109" s="4">
        <v>0.01</v>
      </c>
      <c r="V109" s="6">
        <v>2</v>
      </c>
    </row>
    <row r="110" spans="1:22" x14ac:dyDescent="0.25">
      <c r="A110" s="8">
        <v>39363.46875</v>
      </c>
      <c r="B110" s="26">
        <v>39363.46875</v>
      </c>
      <c r="C110" s="4">
        <v>7.6</v>
      </c>
      <c r="D110" s="4">
        <v>9.6999999999999993</v>
      </c>
      <c r="E110" s="5">
        <v>87.3</v>
      </c>
      <c r="F110" s="5"/>
      <c r="G110" s="5">
        <v>10.6</v>
      </c>
      <c r="H110" s="4">
        <v>12.5</v>
      </c>
      <c r="I110" s="5">
        <v>35.4</v>
      </c>
      <c r="J110" s="5">
        <v>48.9</v>
      </c>
      <c r="K110" s="5">
        <v>0</v>
      </c>
      <c r="L110" s="6"/>
      <c r="M110" s="4"/>
      <c r="N110" s="6">
        <v>30</v>
      </c>
      <c r="O110" s="6"/>
      <c r="P110" s="4"/>
      <c r="Q110" s="4"/>
      <c r="R110" s="4"/>
      <c r="S110" s="4"/>
      <c r="T110" s="4"/>
      <c r="U110" s="4"/>
      <c r="V110" s="6"/>
    </row>
    <row r="111" spans="1:22" x14ac:dyDescent="0.25">
      <c r="A111" s="8">
        <v>39378.440972222219</v>
      </c>
      <c r="B111" s="26">
        <v>39378.440972222219</v>
      </c>
      <c r="C111" s="4">
        <v>7.69</v>
      </c>
      <c r="D111" s="4">
        <v>11.77</v>
      </c>
      <c r="E111" s="5">
        <v>102.9</v>
      </c>
      <c r="F111" s="5"/>
      <c r="G111" s="5">
        <v>9.5</v>
      </c>
      <c r="H111" s="4">
        <v>4.68</v>
      </c>
      <c r="I111" s="5">
        <v>35.700000000000003</v>
      </c>
      <c r="J111" s="5">
        <v>50.8</v>
      </c>
      <c r="K111" s="5">
        <v>0</v>
      </c>
      <c r="L111" s="6"/>
      <c r="M111" s="4"/>
      <c r="N111" s="6">
        <v>13</v>
      </c>
      <c r="O111" s="6"/>
      <c r="P111" s="4">
        <v>0.13</v>
      </c>
      <c r="Q111" s="4">
        <v>0.25</v>
      </c>
      <c r="R111" s="4">
        <v>0.05</v>
      </c>
      <c r="S111" s="15">
        <v>0.01</v>
      </c>
      <c r="T111" s="4">
        <v>0.13</v>
      </c>
      <c r="U111" s="4">
        <v>0.01</v>
      </c>
      <c r="V111" s="6">
        <v>10</v>
      </c>
    </row>
    <row r="112" spans="1:22" x14ac:dyDescent="0.25">
      <c r="A112" s="8">
        <v>39393.427083333336</v>
      </c>
      <c r="B112" s="26">
        <v>39393.427083333336</v>
      </c>
      <c r="C112" s="4">
        <v>7.81</v>
      </c>
      <c r="D112" s="4">
        <v>11.31</v>
      </c>
      <c r="E112" s="5">
        <v>97.2</v>
      </c>
      <c r="F112" s="5"/>
      <c r="G112" s="5">
        <v>8.6</v>
      </c>
      <c r="H112" s="4">
        <v>1.98</v>
      </c>
      <c r="I112" s="5">
        <v>42.9</v>
      </c>
      <c r="J112" s="5">
        <v>62.5</v>
      </c>
      <c r="K112" s="5">
        <v>0</v>
      </c>
      <c r="L112" s="6"/>
      <c r="M112" s="4"/>
      <c r="N112" s="6">
        <v>4</v>
      </c>
      <c r="O112" s="6"/>
      <c r="P112" s="4"/>
      <c r="Q112" s="4"/>
      <c r="R112" s="4"/>
      <c r="S112" s="4"/>
      <c r="T112" s="4"/>
      <c r="U112" s="4"/>
      <c r="V112" s="6"/>
    </row>
    <row r="113" spans="1:22" x14ac:dyDescent="0.25">
      <c r="A113" s="8">
        <v>39405.440972222219</v>
      </c>
      <c r="B113" s="26">
        <v>39405.440972222219</v>
      </c>
      <c r="C113" s="4">
        <v>7.87</v>
      </c>
      <c r="D113" s="4">
        <v>11.01</v>
      </c>
      <c r="E113" s="5">
        <v>90.6</v>
      </c>
      <c r="F113" s="5"/>
      <c r="G113" s="5">
        <v>6.7</v>
      </c>
      <c r="H113" s="4">
        <v>6.49</v>
      </c>
      <c r="I113" s="5">
        <v>32.799999999999997</v>
      </c>
      <c r="J113" s="5">
        <v>50.4</v>
      </c>
      <c r="K113" s="5">
        <v>0</v>
      </c>
      <c r="L113" s="6"/>
      <c r="M113" s="4"/>
      <c r="N113" s="6">
        <v>4</v>
      </c>
      <c r="O113" s="6"/>
      <c r="P113" s="4">
        <v>0.14000000000000001</v>
      </c>
      <c r="Q113" s="4">
        <v>0.25</v>
      </c>
      <c r="R113" s="4">
        <v>0.05</v>
      </c>
      <c r="S113" s="4">
        <v>0.04</v>
      </c>
      <c r="T113" s="4">
        <v>0.13</v>
      </c>
      <c r="U113" s="4">
        <v>0.02</v>
      </c>
      <c r="V113" s="6">
        <v>10</v>
      </c>
    </row>
    <row r="114" spans="1:22" x14ac:dyDescent="0.25">
      <c r="A114" s="8">
        <v>39421.423611111109</v>
      </c>
      <c r="B114" s="26">
        <v>39421.423611111109</v>
      </c>
      <c r="C114" s="4"/>
      <c r="D114" s="4"/>
      <c r="E114" s="5"/>
      <c r="F114" s="5"/>
      <c r="G114" s="5"/>
      <c r="H114" s="4"/>
      <c r="I114" s="5"/>
      <c r="J114" s="5"/>
      <c r="K114" s="5"/>
      <c r="L114" s="6"/>
      <c r="M114" s="4"/>
      <c r="N114" s="6"/>
      <c r="O114" s="6"/>
      <c r="P114" s="4"/>
      <c r="Q114" s="4"/>
      <c r="R114" s="4"/>
      <c r="S114" s="4"/>
      <c r="T114" s="4"/>
      <c r="U114" s="4"/>
      <c r="V114" s="6"/>
    </row>
    <row r="115" spans="1:22" x14ac:dyDescent="0.25">
      <c r="A115" s="8">
        <v>39434.444444444445</v>
      </c>
      <c r="B115" s="26">
        <v>39434.444444444445</v>
      </c>
      <c r="C115" s="4">
        <v>7.69</v>
      </c>
      <c r="D115" s="4">
        <v>12.36</v>
      </c>
      <c r="E115" s="5">
        <v>97.4</v>
      </c>
      <c r="F115" s="5"/>
      <c r="G115" s="5">
        <v>5.2</v>
      </c>
      <c r="H115" s="4">
        <v>7.96</v>
      </c>
      <c r="I115" s="5">
        <v>40.299999999999997</v>
      </c>
      <c r="J115" s="5">
        <v>64.7</v>
      </c>
      <c r="K115" s="5">
        <v>0</v>
      </c>
      <c r="L115" s="6"/>
      <c r="M115" s="4"/>
      <c r="N115" s="6">
        <v>4</v>
      </c>
      <c r="O115" s="6"/>
      <c r="P115" s="4">
        <v>0.17</v>
      </c>
      <c r="Q115" s="4">
        <v>0.25</v>
      </c>
      <c r="R115" s="4">
        <v>0.05</v>
      </c>
      <c r="S115" s="4">
        <v>0.05</v>
      </c>
      <c r="T115" s="4">
        <v>0.17</v>
      </c>
      <c r="U115" s="4">
        <v>0.01</v>
      </c>
      <c r="V115" s="6">
        <v>15</v>
      </c>
    </row>
    <row r="116" spans="1:22" x14ac:dyDescent="0.25">
      <c r="A116" s="8">
        <v>39449.430555555555</v>
      </c>
      <c r="B116" s="26">
        <v>39449.430555555555</v>
      </c>
      <c r="C116" s="4">
        <v>7.94</v>
      </c>
      <c r="D116" s="4">
        <v>13.26</v>
      </c>
      <c r="E116" s="5">
        <v>102.5</v>
      </c>
      <c r="F116" s="5"/>
      <c r="G116" s="5">
        <v>4.5</v>
      </c>
      <c r="H116" s="4">
        <v>5.77</v>
      </c>
      <c r="I116" s="5">
        <v>40.700000000000003</v>
      </c>
      <c r="J116" s="5">
        <v>66.7</v>
      </c>
      <c r="K116" s="5">
        <v>0</v>
      </c>
      <c r="L116" s="6"/>
      <c r="M116" s="4"/>
      <c r="N116" s="6">
        <v>2</v>
      </c>
      <c r="O116" s="6"/>
      <c r="P116" s="4"/>
      <c r="Q116" s="4"/>
      <c r="R116" s="4"/>
      <c r="S116" s="4"/>
      <c r="T116" s="4"/>
      <c r="U116" s="4"/>
      <c r="V116" s="6"/>
    </row>
    <row r="117" spans="1:22" x14ac:dyDescent="0.25">
      <c r="A117" s="8">
        <v>39462.444444444445</v>
      </c>
      <c r="B117" s="26">
        <v>39462.444444444445</v>
      </c>
      <c r="C117" s="4">
        <v>7.81</v>
      </c>
      <c r="D117" s="4">
        <v>12.58</v>
      </c>
      <c r="E117" s="5">
        <v>96.7</v>
      </c>
      <c r="F117" s="5"/>
      <c r="G117" s="5">
        <v>4.4000000000000004</v>
      </c>
      <c r="H117" s="4">
        <v>5.38</v>
      </c>
      <c r="I117" s="5">
        <v>37.4</v>
      </c>
      <c r="J117" s="5">
        <v>61.9</v>
      </c>
      <c r="K117" s="5">
        <v>0</v>
      </c>
      <c r="L117" s="6"/>
      <c r="M117" s="4"/>
      <c r="N117" s="6">
        <v>8</v>
      </c>
      <c r="O117" s="6"/>
      <c r="P117" s="4">
        <v>0.16</v>
      </c>
      <c r="Q117" s="4">
        <v>0.25</v>
      </c>
      <c r="R117" s="4">
        <v>0.05</v>
      </c>
      <c r="S117" s="4">
        <v>0.02</v>
      </c>
      <c r="T117" s="4">
        <v>0.16</v>
      </c>
      <c r="U117" s="4">
        <v>0.01</v>
      </c>
      <c r="V117" s="6">
        <v>5</v>
      </c>
    </row>
    <row r="118" spans="1:22" x14ac:dyDescent="0.25">
      <c r="A118" s="8">
        <v>39476.427083333336</v>
      </c>
      <c r="B118" s="26">
        <v>39476.427083333336</v>
      </c>
      <c r="C118" s="4">
        <v>8.01</v>
      </c>
      <c r="D118" s="4">
        <v>13.12</v>
      </c>
      <c r="E118" s="5">
        <v>98.8</v>
      </c>
      <c r="F118" s="5"/>
      <c r="G118" s="5">
        <v>3.6</v>
      </c>
      <c r="H118" s="4">
        <v>4.4000000000000004</v>
      </c>
      <c r="I118" s="5">
        <v>39.200000000000003</v>
      </c>
      <c r="J118" s="5">
        <v>66.3</v>
      </c>
      <c r="K118" s="5">
        <v>0</v>
      </c>
      <c r="L118" s="6"/>
      <c r="M118" s="4"/>
      <c r="N118" s="6">
        <v>13</v>
      </c>
      <c r="O118" s="6"/>
      <c r="P118" s="4"/>
      <c r="Q118" s="4"/>
      <c r="R118" s="4"/>
      <c r="S118" s="4"/>
      <c r="T118" s="4"/>
      <c r="U118" s="4"/>
      <c r="V118" s="6"/>
    </row>
    <row r="119" spans="1:22" x14ac:dyDescent="0.25">
      <c r="A119" s="8">
        <v>39490.447916666664</v>
      </c>
      <c r="B119" s="26">
        <v>39490.447916666664</v>
      </c>
      <c r="C119" s="4">
        <v>7.87</v>
      </c>
      <c r="D119" s="4">
        <v>13.01</v>
      </c>
      <c r="E119" s="5">
        <v>100.4</v>
      </c>
      <c r="F119" s="5"/>
      <c r="G119" s="5">
        <v>4.5999999999999996</v>
      </c>
      <c r="H119" s="4">
        <v>4.97</v>
      </c>
      <c r="I119" s="5">
        <v>41</v>
      </c>
      <c r="J119" s="5">
        <v>66.900000000000006</v>
      </c>
      <c r="K119" s="5">
        <v>0</v>
      </c>
      <c r="L119" s="6"/>
      <c r="M119" s="4"/>
      <c r="N119" s="6">
        <v>4</v>
      </c>
      <c r="O119" s="6"/>
      <c r="P119" s="4">
        <v>0.2</v>
      </c>
      <c r="Q119" s="4">
        <v>0.25</v>
      </c>
      <c r="R119" s="4">
        <v>0.05</v>
      </c>
      <c r="S119" s="4">
        <v>0.03</v>
      </c>
      <c r="T119" s="4">
        <v>0.19</v>
      </c>
      <c r="U119" s="4">
        <v>0.01</v>
      </c>
      <c r="V119" s="6">
        <v>5</v>
      </c>
    </row>
    <row r="120" spans="1:22" x14ac:dyDescent="0.25">
      <c r="A120" s="8">
        <v>39504.451388888891</v>
      </c>
      <c r="B120" s="26">
        <v>39504.451388888891</v>
      </c>
      <c r="C120" s="4">
        <v>7.91</v>
      </c>
      <c r="D120" s="4">
        <v>12.33</v>
      </c>
      <c r="E120" s="5">
        <v>98.2</v>
      </c>
      <c r="F120" s="5"/>
      <c r="G120" s="5">
        <v>5.7</v>
      </c>
      <c r="H120" s="4">
        <v>2.2799999999999998</v>
      </c>
      <c r="I120" s="5">
        <v>46.1</v>
      </c>
      <c r="J120" s="5">
        <v>73.2</v>
      </c>
      <c r="K120" s="5">
        <v>0</v>
      </c>
      <c r="L120" s="6"/>
      <c r="M120" s="4"/>
      <c r="N120" s="6">
        <v>2</v>
      </c>
      <c r="O120" s="6"/>
      <c r="P120" s="4"/>
      <c r="Q120" s="4"/>
      <c r="R120" s="4"/>
      <c r="S120" s="4"/>
      <c r="T120" s="4"/>
      <c r="U120" s="4"/>
      <c r="V120" s="6"/>
    </row>
    <row r="121" spans="1:22" x14ac:dyDescent="0.25">
      <c r="A121" s="8">
        <v>39518.430555555555</v>
      </c>
      <c r="B121" s="26">
        <v>39518.430555555555</v>
      </c>
      <c r="C121" s="4">
        <v>8.06</v>
      </c>
      <c r="D121" s="4">
        <v>12.14</v>
      </c>
      <c r="E121" s="5">
        <v>96.5</v>
      </c>
      <c r="F121" s="5"/>
      <c r="G121" s="5">
        <v>5.8</v>
      </c>
      <c r="H121" s="4">
        <v>3.72</v>
      </c>
      <c r="I121" s="5">
        <v>46.8</v>
      </c>
      <c r="J121" s="5">
        <v>73</v>
      </c>
      <c r="K121" s="5">
        <v>0</v>
      </c>
      <c r="L121" s="6"/>
      <c r="M121" s="4"/>
      <c r="N121" s="6">
        <v>4</v>
      </c>
      <c r="O121" s="6"/>
      <c r="P121" s="4">
        <v>0.12</v>
      </c>
      <c r="Q121" s="4">
        <v>0.25</v>
      </c>
      <c r="R121" s="4">
        <v>0.05</v>
      </c>
      <c r="S121" s="4">
        <v>0.03</v>
      </c>
      <c r="T121" s="4">
        <v>0.12</v>
      </c>
      <c r="U121" s="4">
        <v>0.01</v>
      </c>
      <c r="V121" s="6">
        <v>9</v>
      </c>
    </row>
    <row r="122" spans="1:22" x14ac:dyDescent="0.25">
      <c r="A122" s="8">
        <v>39532.444444444445</v>
      </c>
      <c r="B122" s="26">
        <v>39532.444444444445</v>
      </c>
      <c r="C122" s="4">
        <v>8.25</v>
      </c>
      <c r="D122" s="4">
        <v>12.32</v>
      </c>
      <c r="E122" s="5">
        <v>96.9</v>
      </c>
      <c r="F122" s="5"/>
      <c r="G122" s="5">
        <v>5.2</v>
      </c>
      <c r="H122" s="4">
        <v>6.91</v>
      </c>
      <c r="I122" s="5">
        <v>42.7</v>
      </c>
      <c r="J122" s="5">
        <v>68.400000000000006</v>
      </c>
      <c r="K122" s="5">
        <v>0</v>
      </c>
      <c r="L122" s="6"/>
      <c r="M122" s="4"/>
      <c r="N122" s="6">
        <v>8</v>
      </c>
      <c r="O122" s="6"/>
      <c r="P122" s="4"/>
      <c r="Q122" s="4"/>
      <c r="R122" s="4"/>
      <c r="S122" s="4"/>
      <c r="T122" s="4"/>
      <c r="U122" s="4"/>
      <c r="V122" s="6"/>
    </row>
    <row r="123" spans="1:22" x14ac:dyDescent="0.25">
      <c r="A123" s="8">
        <v>39546.447916666664</v>
      </c>
      <c r="B123" s="26">
        <v>39546.447916666664</v>
      </c>
      <c r="C123" s="4">
        <v>8.17</v>
      </c>
      <c r="D123" s="4">
        <v>11.71</v>
      </c>
      <c r="E123" s="5">
        <v>96.6</v>
      </c>
      <c r="F123" s="5"/>
      <c r="G123" s="5">
        <v>7.4</v>
      </c>
      <c r="H123" s="4">
        <v>2.5830000000000002</v>
      </c>
      <c r="I123" s="5">
        <v>54.8</v>
      </c>
      <c r="J123" s="5">
        <v>82.4</v>
      </c>
      <c r="K123" s="5">
        <v>0</v>
      </c>
      <c r="L123" s="6"/>
      <c r="M123" s="4"/>
      <c r="N123" s="6">
        <v>13</v>
      </c>
      <c r="O123" s="6"/>
      <c r="P123" s="4">
        <v>0.13</v>
      </c>
      <c r="Q123" s="4">
        <v>0.25</v>
      </c>
      <c r="R123" s="4">
        <v>0.05</v>
      </c>
      <c r="S123" s="4">
        <v>0.02</v>
      </c>
      <c r="T123" s="4">
        <v>0.12</v>
      </c>
      <c r="U123" s="4">
        <v>7.0000000000000007E-2</v>
      </c>
      <c r="V123" s="6">
        <v>6</v>
      </c>
    </row>
    <row r="124" spans="1:22" x14ac:dyDescent="0.25">
      <c r="A124" s="8">
        <v>39560.430555555555</v>
      </c>
      <c r="B124" s="26">
        <v>39560.430555555555</v>
      </c>
      <c r="C124" s="4">
        <v>8.1199999999999992</v>
      </c>
      <c r="D124" s="4">
        <v>10.4</v>
      </c>
      <c r="E124" s="5">
        <v>86.4</v>
      </c>
      <c r="F124" s="5"/>
      <c r="G124" s="5">
        <v>7.6</v>
      </c>
      <c r="H124" s="4">
        <v>1.49</v>
      </c>
      <c r="I124" s="5">
        <v>51.4</v>
      </c>
      <c r="J124" s="5">
        <v>77.2</v>
      </c>
      <c r="K124" s="5">
        <v>0</v>
      </c>
      <c r="L124" s="6"/>
      <c r="M124" s="4"/>
      <c r="N124" s="6">
        <v>2</v>
      </c>
      <c r="O124" s="6"/>
      <c r="P124" s="4"/>
      <c r="Q124" s="4"/>
      <c r="R124" s="4"/>
      <c r="S124" s="4"/>
      <c r="T124" s="4"/>
      <c r="U124" s="4"/>
      <c r="V124" s="6"/>
    </row>
    <row r="125" spans="1:22" x14ac:dyDescent="0.25">
      <c r="A125" s="8">
        <v>39574.472222222219</v>
      </c>
      <c r="B125" s="26">
        <v>39574.472222222219</v>
      </c>
      <c r="C125" s="4">
        <v>7.85</v>
      </c>
      <c r="D125" s="4">
        <v>10.96</v>
      </c>
      <c r="E125" s="5">
        <v>94.8</v>
      </c>
      <c r="F125" s="5"/>
      <c r="G125" s="5">
        <v>9.1</v>
      </c>
      <c r="H125" s="4">
        <v>2.2999999999999998</v>
      </c>
      <c r="I125" s="5">
        <v>41.4</v>
      </c>
      <c r="J125" s="5">
        <v>59</v>
      </c>
      <c r="K125" s="5">
        <v>0</v>
      </c>
      <c r="L125" s="6"/>
      <c r="M125" s="4"/>
      <c r="N125" s="6">
        <v>4</v>
      </c>
      <c r="O125" s="6"/>
      <c r="P125" s="4">
        <v>0.1</v>
      </c>
      <c r="Q125" s="4">
        <v>0.25</v>
      </c>
      <c r="R125" s="4">
        <v>0.05</v>
      </c>
      <c r="S125" s="15">
        <v>5.0000000000000001E-3</v>
      </c>
      <c r="T125" s="4">
        <v>0.1</v>
      </c>
      <c r="U125" s="4">
        <v>0.05</v>
      </c>
      <c r="V125" s="6">
        <v>4</v>
      </c>
    </row>
    <row r="126" spans="1:22" x14ac:dyDescent="0.25">
      <c r="A126" s="8">
        <v>39588.416666666664</v>
      </c>
      <c r="B126" s="26">
        <v>39588.416666666664</v>
      </c>
      <c r="C126" s="4">
        <v>7.87</v>
      </c>
      <c r="D126" s="4">
        <v>11.36</v>
      </c>
      <c r="E126" s="5">
        <v>95.8</v>
      </c>
      <c r="F126" s="5"/>
      <c r="G126" s="5">
        <v>8.1</v>
      </c>
      <c r="H126" s="4">
        <v>56.6</v>
      </c>
      <c r="I126" s="5">
        <v>26.7</v>
      </c>
      <c r="J126" s="5">
        <v>39.200000000000003</v>
      </c>
      <c r="K126" s="5">
        <v>0</v>
      </c>
      <c r="L126" s="6"/>
      <c r="M126" s="4"/>
      <c r="N126" s="6">
        <v>50</v>
      </c>
      <c r="O126" s="6"/>
      <c r="P126" s="4"/>
      <c r="Q126" s="4"/>
      <c r="R126" s="4"/>
      <c r="S126" s="4"/>
      <c r="T126" s="4"/>
      <c r="U126" s="4"/>
      <c r="V126" s="6"/>
    </row>
    <row r="127" spans="1:22" x14ac:dyDescent="0.25">
      <c r="A127" s="8">
        <v>39602.447916666664</v>
      </c>
      <c r="B127" s="26">
        <v>39602.447916666664</v>
      </c>
      <c r="C127" s="4">
        <v>7.87</v>
      </c>
      <c r="D127" s="4">
        <v>11.4</v>
      </c>
      <c r="E127" s="5">
        <v>96.3</v>
      </c>
      <c r="F127" s="5"/>
      <c r="G127" s="5">
        <v>8.1999999999999993</v>
      </c>
      <c r="H127" s="4">
        <v>9.5399999999999991</v>
      </c>
      <c r="I127" s="5">
        <v>29.1</v>
      </c>
      <c r="J127" s="5">
        <v>42.9</v>
      </c>
      <c r="K127" s="5">
        <v>0</v>
      </c>
      <c r="L127" s="6"/>
      <c r="M127" s="4"/>
      <c r="N127" s="6">
        <v>30</v>
      </c>
      <c r="O127" s="6"/>
      <c r="P127" s="4">
        <v>0.08</v>
      </c>
      <c r="Q127" s="4">
        <v>0.25</v>
      </c>
      <c r="R127" s="4">
        <v>0.05</v>
      </c>
      <c r="S127" s="15">
        <v>0.01</v>
      </c>
      <c r="T127" s="4">
        <v>0.08</v>
      </c>
      <c r="U127" s="4">
        <v>0.05</v>
      </c>
      <c r="V127" s="6">
        <v>21</v>
      </c>
    </row>
    <row r="128" spans="1:22" x14ac:dyDescent="0.25">
      <c r="A128" s="8">
        <v>39616.423611111109</v>
      </c>
      <c r="B128" s="26">
        <v>39616.423611111109</v>
      </c>
      <c r="C128" s="4">
        <v>7.92</v>
      </c>
      <c r="D128" s="4">
        <v>10.69</v>
      </c>
      <c r="E128" s="5">
        <v>96.2</v>
      </c>
      <c r="F128" s="5"/>
      <c r="G128" s="5">
        <v>10.199999999999999</v>
      </c>
      <c r="H128" s="4">
        <v>6.95</v>
      </c>
      <c r="I128" s="5">
        <v>28</v>
      </c>
      <c r="J128" s="5">
        <v>38.5</v>
      </c>
      <c r="K128" s="5">
        <v>0</v>
      </c>
      <c r="L128" s="6"/>
      <c r="M128" s="4"/>
      <c r="N128" s="6">
        <v>4</v>
      </c>
      <c r="O128" s="6"/>
      <c r="P128" s="4"/>
      <c r="Q128" s="4"/>
      <c r="R128" s="4"/>
      <c r="S128" s="4"/>
      <c r="T128" s="4"/>
      <c r="U128" s="4"/>
      <c r="V128" s="6"/>
    </row>
    <row r="129" spans="1:22" x14ac:dyDescent="0.25">
      <c r="A129" s="8">
        <v>39630.430555555555</v>
      </c>
      <c r="B129" s="26">
        <v>39630.430555555555</v>
      </c>
      <c r="C129" s="4">
        <v>7.62</v>
      </c>
      <c r="D129" s="4">
        <v>10.88</v>
      </c>
      <c r="E129" s="5">
        <v>100</v>
      </c>
      <c r="F129" s="5"/>
      <c r="G129" s="5">
        <v>11.8</v>
      </c>
      <c r="H129" s="4">
        <v>43.6</v>
      </c>
      <c r="I129" s="5">
        <v>24</v>
      </c>
      <c r="J129" s="5">
        <v>31.9</v>
      </c>
      <c r="K129" s="5">
        <v>0</v>
      </c>
      <c r="L129" s="6"/>
      <c r="M129" s="4"/>
      <c r="N129" s="6">
        <v>30</v>
      </c>
      <c r="O129" s="6"/>
      <c r="P129" s="4">
        <v>0.05</v>
      </c>
      <c r="Q129" s="4">
        <v>0.25</v>
      </c>
      <c r="R129" s="4">
        <v>8.7999999999999995E-2</v>
      </c>
      <c r="S129" s="4">
        <v>0.05</v>
      </c>
      <c r="T129" s="4">
        <v>0.04</v>
      </c>
      <c r="U129" s="4">
        <v>0.01</v>
      </c>
      <c r="V129" s="6">
        <v>56</v>
      </c>
    </row>
    <row r="130" spans="1:22" x14ac:dyDescent="0.25">
      <c r="A130" s="8">
        <v>39644.440972222219</v>
      </c>
      <c r="B130" s="26">
        <v>39644.440972222219</v>
      </c>
      <c r="C130" s="4">
        <v>7.93</v>
      </c>
      <c r="D130" s="4">
        <v>11.08</v>
      </c>
      <c r="E130" s="5">
        <v>103.4</v>
      </c>
      <c r="F130" s="5"/>
      <c r="G130" s="5">
        <v>12.3</v>
      </c>
      <c r="H130" s="4">
        <v>7.22</v>
      </c>
      <c r="I130" s="5">
        <v>31.8</v>
      </c>
      <c r="J130" s="5">
        <v>41.8</v>
      </c>
      <c r="K130" s="5">
        <v>0</v>
      </c>
      <c r="L130" s="6"/>
      <c r="M130" s="4"/>
      <c r="N130" s="6">
        <v>2</v>
      </c>
      <c r="O130" s="6"/>
      <c r="P130" s="4"/>
      <c r="Q130" s="4"/>
      <c r="R130" s="4"/>
      <c r="S130" s="4"/>
      <c r="T130" s="4"/>
      <c r="U130" s="4"/>
      <c r="V130" s="6"/>
    </row>
    <row r="131" spans="1:22" x14ac:dyDescent="0.25">
      <c r="A131" s="8">
        <v>39658.440972222219</v>
      </c>
      <c r="B131" s="26">
        <v>39658.440972222219</v>
      </c>
      <c r="C131" s="4">
        <v>7.91</v>
      </c>
      <c r="D131" s="4">
        <v>9.93</v>
      </c>
      <c r="E131" s="5">
        <v>94.5</v>
      </c>
      <c r="F131" s="5"/>
      <c r="G131" s="5">
        <v>13</v>
      </c>
      <c r="H131" s="4">
        <v>5.68</v>
      </c>
      <c r="I131" s="5">
        <v>33</v>
      </c>
      <c r="J131" s="5">
        <v>42.9</v>
      </c>
      <c r="K131" s="5">
        <v>0</v>
      </c>
      <c r="L131" s="6"/>
      <c r="M131" s="4"/>
      <c r="N131" s="6">
        <v>8</v>
      </c>
      <c r="O131" s="6"/>
      <c r="P131" s="4">
        <v>0.04</v>
      </c>
      <c r="Q131" s="4">
        <v>0.25</v>
      </c>
      <c r="R131" s="4">
        <v>0.05</v>
      </c>
      <c r="S131" s="15">
        <v>5.0000000000000001E-3</v>
      </c>
      <c r="T131" s="4">
        <v>0.04</v>
      </c>
      <c r="U131" s="4">
        <v>0.01</v>
      </c>
      <c r="V131" s="6">
        <v>10</v>
      </c>
    </row>
    <row r="132" spans="1:22" x14ac:dyDescent="0.25">
      <c r="A132" s="8">
        <v>39672.427083333336</v>
      </c>
      <c r="B132" s="26">
        <v>39672.427083333336</v>
      </c>
      <c r="C132" s="4">
        <v>8.09</v>
      </c>
      <c r="D132" s="4">
        <v>9.57</v>
      </c>
      <c r="E132" s="5">
        <v>93.8</v>
      </c>
      <c r="F132" s="5"/>
      <c r="G132" s="5">
        <v>14.2</v>
      </c>
      <c r="H132" s="4">
        <v>3.65</v>
      </c>
      <c r="I132" s="5">
        <v>39.700000000000003</v>
      </c>
      <c r="J132" s="5">
        <v>49.9</v>
      </c>
      <c r="K132" s="5">
        <v>0</v>
      </c>
      <c r="L132" s="6"/>
      <c r="M132" s="4"/>
      <c r="N132" s="6">
        <v>13</v>
      </c>
      <c r="O132" s="6"/>
      <c r="P132" s="4"/>
      <c r="Q132" s="4"/>
      <c r="R132" s="4"/>
      <c r="S132" s="4"/>
      <c r="T132" s="4"/>
      <c r="U132" s="4"/>
      <c r="V132" s="6"/>
    </row>
    <row r="133" spans="1:22" x14ac:dyDescent="0.25">
      <c r="A133" s="8">
        <v>39686.420138888891</v>
      </c>
      <c r="B133" s="26">
        <v>39686.420138888891</v>
      </c>
      <c r="C133" s="4">
        <v>7.94</v>
      </c>
      <c r="D133" s="4">
        <v>10.210000000000001</v>
      </c>
      <c r="E133" s="5">
        <v>97.7</v>
      </c>
      <c r="F133" s="5"/>
      <c r="G133" s="5">
        <v>13.7</v>
      </c>
      <c r="H133" s="4">
        <v>7.68</v>
      </c>
      <c r="I133" s="5">
        <v>37.799999999999997</v>
      </c>
      <c r="J133" s="5">
        <v>48.7</v>
      </c>
      <c r="K133" s="5">
        <v>0</v>
      </c>
      <c r="L133" s="6"/>
      <c r="M133" s="4"/>
      <c r="N133" s="6">
        <v>80</v>
      </c>
      <c r="O133" s="6"/>
      <c r="P133" s="4">
        <v>0.05</v>
      </c>
      <c r="Q133" s="4">
        <v>0.25</v>
      </c>
      <c r="R133" s="4">
        <v>0.05</v>
      </c>
      <c r="S133" s="15">
        <v>5.0000000000000001E-3</v>
      </c>
      <c r="T133" s="4">
        <v>0.05</v>
      </c>
      <c r="U133" s="4">
        <v>0.01</v>
      </c>
      <c r="V133" s="6">
        <v>11</v>
      </c>
    </row>
    <row r="134" spans="1:22" x14ac:dyDescent="0.25">
      <c r="A134" s="8">
        <v>39700.416666666664</v>
      </c>
      <c r="B134" s="26">
        <v>39700.416666666664</v>
      </c>
      <c r="C134" s="4">
        <v>7.56</v>
      </c>
      <c r="D134" s="4">
        <v>9.59</v>
      </c>
      <c r="E134" s="5">
        <v>97.2</v>
      </c>
      <c r="F134" s="5"/>
      <c r="G134" s="5">
        <v>14.6</v>
      </c>
      <c r="H134" s="4">
        <v>3.15</v>
      </c>
      <c r="I134" s="5">
        <v>45.5</v>
      </c>
      <c r="J134" s="5">
        <v>56.8</v>
      </c>
      <c r="K134" s="5">
        <v>0</v>
      </c>
      <c r="L134" s="6"/>
      <c r="M134" s="4"/>
      <c r="N134" s="6">
        <v>8</v>
      </c>
      <c r="O134" s="6"/>
      <c r="P134" s="4"/>
      <c r="Q134" s="4"/>
      <c r="R134" s="4"/>
      <c r="S134" s="4"/>
      <c r="T134" s="4"/>
      <c r="U134" s="4"/>
      <c r="V134" s="6"/>
    </row>
    <row r="135" spans="1:22" x14ac:dyDescent="0.25">
      <c r="A135" s="8">
        <v>39714.458333333336</v>
      </c>
      <c r="B135" s="26">
        <v>39714.458333333336</v>
      </c>
      <c r="C135" s="4">
        <v>7.77</v>
      </c>
      <c r="D135" s="4">
        <v>10.96</v>
      </c>
      <c r="E135" s="5">
        <v>99.6</v>
      </c>
      <c r="F135" s="5"/>
      <c r="G135" s="5">
        <v>11.6</v>
      </c>
      <c r="H135" s="4">
        <v>3.73</v>
      </c>
      <c r="I135" s="5">
        <v>47.1</v>
      </c>
      <c r="J135" s="5">
        <v>62.9</v>
      </c>
      <c r="K135" s="5">
        <v>0</v>
      </c>
      <c r="L135" s="6"/>
      <c r="M135" s="4"/>
      <c r="N135" s="6">
        <v>13</v>
      </c>
      <c r="O135" s="6"/>
      <c r="P135" s="4">
        <v>0.06</v>
      </c>
      <c r="Q135" s="4">
        <v>0.25</v>
      </c>
      <c r="R135" s="4">
        <v>0.05</v>
      </c>
      <c r="S135" s="15">
        <v>0.01</v>
      </c>
      <c r="T135" s="4">
        <v>0.06</v>
      </c>
      <c r="U135" s="4">
        <v>0.01</v>
      </c>
      <c r="V135" s="6">
        <v>4</v>
      </c>
    </row>
    <row r="136" spans="1:22" x14ac:dyDescent="0.25">
      <c r="A136" s="7">
        <v>39728.444444444445</v>
      </c>
      <c r="B136" s="16">
        <v>39728.444444444445</v>
      </c>
      <c r="C136" s="4">
        <v>7.58</v>
      </c>
      <c r="D136" s="4">
        <v>10.76</v>
      </c>
      <c r="E136" s="5">
        <v>97</v>
      </c>
      <c r="F136" s="5"/>
      <c r="G136" s="5">
        <v>10.7</v>
      </c>
      <c r="H136" s="4">
        <v>4.83</v>
      </c>
      <c r="I136" s="5">
        <v>42.8</v>
      </c>
      <c r="J136" s="5">
        <v>58.8</v>
      </c>
      <c r="K136" s="5">
        <v>0</v>
      </c>
      <c r="L136" s="6"/>
      <c r="M136" s="4"/>
      <c r="N136" s="6">
        <v>13</v>
      </c>
      <c r="O136" s="6"/>
      <c r="P136" s="4"/>
      <c r="Q136" s="4"/>
      <c r="R136" s="4"/>
      <c r="S136" s="4"/>
      <c r="T136" s="4"/>
      <c r="U136" s="4"/>
      <c r="V136" s="6"/>
    </row>
    <row r="137" spans="1:22" x14ac:dyDescent="0.25">
      <c r="A137" s="7">
        <v>39742.440972222219</v>
      </c>
      <c r="B137" s="16">
        <v>39742.440972222219</v>
      </c>
      <c r="C137" s="4">
        <v>8.02</v>
      </c>
      <c r="D137" s="4">
        <v>10.96</v>
      </c>
      <c r="E137" s="5">
        <v>95.7</v>
      </c>
      <c r="F137" s="5"/>
      <c r="G137" s="5">
        <v>9.4</v>
      </c>
      <c r="H137" s="4">
        <v>1.78</v>
      </c>
      <c r="I137" s="5">
        <v>42</v>
      </c>
      <c r="J137" s="5">
        <v>59.5</v>
      </c>
      <c r="K137" s="5">
        <v>0</v>
      </c>
      <c r="L137" s="6"/>
      <c r="M137" s="4"/>
      <c r="N137" s="6">
        <v>4</v>
      </c>
      <c r="O137" s="6"/>
      <c r="P137" s="4">
        <v>0.06</v>
      </c>
      <c r="Q137" s="4">
        <v>0.36</v>
      </c>
      <c r="R137" s="4">
        <v>0.05</v>
      </c>
      <c r="S137" s="15">
        <v>5.0000000000000001E-3</v>
      </c>
      <c r="T137" s="4">
        <v>0.06</v>
      </c>
      <c r="U137" s="4">
        <v>0.01</v>
      </c>
      <c r="V137" s="6">
        <v>2</v>
      </c>
    </row>
    <row r="138" spans="1:22" x14ac:dyDescent="0.25">
      <c r="A138" s="7">
        <v>39756.454861111109</v>
      </c>
      <c r="B138" s="16">
        <v>39756.454861111109</v>
      </c>
      <c r="C138" s="4">
        <v>8.0500000000000007</v>
      </c>
      <c r="D138" s="4">
        <v>12.36</v>
      </c>
      <c r="E138" s="5">
        <v>107.7</v>
      </c>
      <c r="F138" s="5"/>
      <c r="G138" s="5">
        <v>9.4</v>
      </c>
      <c r="H138" s="4">
        <v>3.79</v>
      </c>
      <c r="I138" s="5">
        <v>38.200000000000003</v>
      </c>
      <c r="J138" s="5">
        <v>54.4</v>
      </c>
      <c r="K138" s="5">
        <v>0</v>
      </c>
      <c r="L138" s="6"/>
      <c r="M138" s="4"/>
      <c r="N138" s="6">
        <v>30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39770.458333333336</v>
      </c>
      <c r="B139" s="16">
        <v>39770.458333333336</v>
      </c>
      <c r="C139" s="4">
        <v>7.66</v>
      </c>
      <c r="D139" s="4">
        <v>11.35</v>
      </c>
      <c r="E139" s="5">
        <v>95.8</v>
      </c>
      <c r="F139" s="5"/>
      <c r="G139" s="5">
        <v>8.1</v>
      </c>
      <c r="H139" s="4">
        <v>16.600000000000001</v>
      </c>
      <c r="I139" s="5">
        <v>36.799999999999997</v>
      </c>
      <c r="J139" s="5">
        <v>54.3</v>
      </c>
      <c r="K139" s="5">
        <v>0</v>
      </c>
      <c r="L139" s="6"/>
      <c r="M139" s="4"/>
      <c r="N139" s="6">
        <v>11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39784.434027777781</v>
      </c>
      <c r="B140" s="16">
        <v>39784.434027777781</v>
      </c>
      <c r="C140" s="4">
        <v>7.57</v>
      </c>
      <c r="D140" s="4">
        <v>11.48</v>
      </c>
      <c r="E140" s="5">
        <v>96.7</v>
      </c>
      <c r="F140" s="5"/>
      <c r="G140" s="5">
        <v>7.8</v>
      </c>
      <c r="H140" s="4">
        <v>6.28</v>
      </c>
      <c r="I140" s="5">
        <v>38.200000000000003</v>
      </c>
      <c r="J140" s="5">
        <v>57</v>
      </c>
      <c r="K140" s="5">
        <v>0</v>
      </c>
      <c r="L140" s="6"/>
      <c r="M140" s="4"/>
      <c r="N140" s="6">
        <v>8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39798.454861111109</v>
      </c>
      <c r="B141" s="16">
        <v>39798.454861111109</v>
      </c>
      <c r="C141" s="4">
        <v>7.61</v>
      </c>
      <c r="D141" s="4">
        <v>13.29</v>
      </c>
      <c r="E141" s="5">
        <v>94.8</v>
      </c>
      <c r="F141" s="5"/>
      <c r="G141" s="5">
        <v>1.4</v>
      </c>
      <c r="H141" s="4">
        <v>2.89</v>
      </c>
      <c r="I141" s="5">
        <v>40</v>
      </c>
      <c r="J141" s="5"/>
      <c r="K141" s="5">
        <v>0</v>
      </c>
      <c r="L141" s="6"/>
      <c r="M141" s="4"/>
      <c r="N141" s="6">
        <v>4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39812.430555555555</v>
      </c>
      <c r="B142" s="16">
        <v>39812.430555555555</v>
      </c>
      <c r="C142" s="4">
        <v>7.49</v>
      </c>
      <c r="D142" s="4">
        <v>12.41</v>
      </c>
      <c r="E142" s="5">
        <v>93.7</v>
      </c>
      <c r="F142" s="5"/>
      <c r="G142" s="5">
        <v>3.6</v>
      </c>
      <c r="H142" s="4">
        <v>4.17</v>
      </c>
      <c r="I142" s="5">
        <v>44.4</v>
      </c>
      <c r="J142" s="5">
        <v>75.099999999999994</v>
      </c>
      <c r="K142" s="5">
        <v>0</v>
      </c>
      <c r="L142" s="6"/>
      <c r="M142" s="4"/>
      <c r="N142" s="6">
        <v>50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39826.458333333336</v>
      </c>
      <c r="B143" s="16">
        <v>39826.458333333336</v>
      </c>
      <c r="C143" s="4">
        <v>7.55</v>
      </c>
      <c r="D143" s="4">
        <v>12.31</v>
      </c>
      <c r="E143" s="5">
        <v>96.2</v>
      </c>
      <c r="F143" s="5"/>
      <c r="G143" s="5">
        <v>5.0999999999999996</v>
      </c>
      <c r="H143" s="4">
        <v>20.7</v>
      </c>
      <c r="I143" s="5">
        <v>38.6</v>
      </c>
      <c r="J143" s="5">
        <v>61.9</v>
      </c>
      <c r="K143" s="5">
        <v>0</v>
      </c>
      <c r="L143" s="6"/>
      <c r="M143" s="4"/>
      <c r="N143" s="6">
        <v>2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39841.451388888891</v>
      </c>
      <c r="B144" s="16">
        <v>39841.451388888891</v>
      </c>
      <c r="C144" s="4">
        <v>7.61</v>
      </c>
      <c r="D144" s="4">
        <v>13.47</v>
      </c>
      <c r="E144" s="5">
        <v>99.7</v>
      </c>
      <c r="F144" s="5"/>
      <c r="G144" s="5">
        <v>3</v>
      </c>
      <c r="H144" s="4">
        <v>5.69</v>
      </c>
      <c r="I144" s="5">
        <v>38.5</v>
      </c>
      <c r="J144" s="5">
        <v>67</v>
      </c>
      <c r="K144" s="5">
        <v>0</v>
      </c>
      <c r="L144" s="6"/>
      <c r="M144" s="4"/>
      <c r="N144" s="6">
        <v>2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39854.427083333336</v>
      </c>
      <c r="B145" s="16">
        <v>39854.427083333336</v>
      </c>
      <c r="C145" s="4">
        <v>7.73</v>
      </c>
      <c r="D145" s="4">
        <v>12.58</v>
      </c>
      <c r="E145" s="5">
        <v>95.3</v>
      </c>
      <c r="F145" s="5"/>
      <c r="G145" s="5">
        <v>3.8</v>
      </c>
      <c r="H145" s="4">
        <v>5.47</v>
      </c>
      <c r="I145" s="5">
        <v>42.5</v>
      </c>
      <c r="J145" s="5">
        <v>71.2</v>
      </c>
      <c r="K145" s="5">
        <v>0</v>
      </c>
      <c r="L145" s="6"/>
      <c r="M145" s="4"/>
      <c r="N145" s="6">
        <v>2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39868.4375</v>
      </c>
      <c r="B146" s="16">
        <v>39868.4375</v>
      </c>
      <c r="C146" s="4">
        <v>7.41</v>
      </c>
      <c r="D146" s="4">
        <v>12.18</v>
      </c>
      <c r="E146" s="5">
        <v>97.5</v>
      </c>
      <c r="F146" s="5"/>
      <c r="G146" s="5">
        <v>5.9</v>
      </c>
      <c r="H146" s="4">
        <v>3.62</v>
      </c>
      <c r="I146" s="5">
        <v>49.6</v>
      </c>
      <c r="J146" s="5">
        <v>78.2</v>
      </c>
      <c r="K146" s="5">
        <v>0</v>
      </c>
      <c r="L146" s="6"/>
      <c r="M146" s="4"/>
      <c r="N146" s="6">
        <v>2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39885.444444444445</v>
      </c>
      <c r="B147" s="16">
        <v>39885.444444444445</v>
      </c>
      <c r="C147" s="4">
        <v>7.78</v>
      </c>
      <c r="D147" s="4">
        <v>12.33</v>
      </c>
      <c r="E147" s="5">
        <v>94.3</v>
      </c>
      <c r="F147" s="5"/>
      <c r="G147" s="5">
        <v>4.2</v>
      </c>
      <c r="H147" s="4">
        <v>1.38</v>
      </c>
      <c r="I147" s="5">
        <v>48</v>
      </c>
      <c r="J147" s="5">
        <v>79.7</v>
      </c>
      <c r="K147" s="5">
        <v>0</v>
      </c>
      <c r="L147" s="6"/>
      <c r="M147" s="4"/>
      <c r="N147" s="6"/>
      <c r="O147" s="6"/>
      <c r="P147" s="4"/>
      <c r="Q147" s="4"/>
      <c r="R147" s="4"/>
      <c r="S147" s="4"/>
      <c r="T147" s="4"/>
      <c r="U147" s="4"/>
      <c r="V147" s="6"/>
    </row>
    <row r="148" spans="1:22" x14ac:dyDescent="0.25">
      <c r="A148" s="7">
        <v>39895.458333333336</v>
      </c>
      <c r="B148" s="16">
        <v>39895.458333333336</v>
      </c>
      <c r="C148" s="4">
        <v>7.89</v>
      </c>
      <c r="D148" s="4">
        <v>13.53</v>
      </c>
      <c r="E148" s="5">
        <v>108.1</v>
      </c>
      <c r="F148" s="5"/>
      <c r="G148" s="5">
        <v>6</v>
      </c>
      <c r="H148" s="4">
        <v>4.54</v>
      </c>
      <c r="I148" s="5">
        <v>43.5</v>
      </c>
      <c r="J148" s="5">
        <v>69</v>
      </c>
      <c r="K148" s="5">
        <v>0</v>
      </c>
      <c r="L148" s="6"/>
      <c r="M148" s="4"/>
      <c r="N148" s="6">
        <v>2</v>
      </c>
      <c r="O148" s="6"/>
      <c r="P148" s="4">
        <v>0.15</v>
      </c>
      <c r="Q148" s="4">
        <v>0.25</v>
      </c>
      <c r="R148" s="4">
        <v>0.05</v>
      </c>
      <c r="S148" s="15">
        <v>5.0000000000000001E-3</v>
      </c>
      <c r="T148" s="4">
        <v>0.15</v>
      </c>
      <c r="U148" s="4">
        <v>0.01</v>
      </c>
      <c r="V148" s="6">
        <v>5</v>
      </c>
    </row>
    <row r="149" spans="1:22" x14ac:dyDescent="0.25">
      <c r="A149" s="7">
        <v>39911.440972222219</v>
      </c>
      <c r="B149" s="16">
        <v>39911.440972222219</v>
      </c>
      <c r="C149" s="4">
        <v>7.47</v>
      </c>
      <c r="D149" s="4">
        <v>11.79</v>
      </c>
      <c r="E149" s="5">
        <v>99.1</v>
      </c>
      <c r="F149" s="5"/>
      <c r="G149" s="5">
        <v>7.8</v>
      </c>
      <c r="H149" s="4">
        <v>3.65</v>
      </c>
      <c r="I149" s="5">
        <v>46</v>
      </c>
      <c r="J149" s="5">
        <v>68.3</v>
      </c>
      <c r="K149" s="5">
        <v>0</v>
      </c>
      <c r="L149" s="6"/>
      <c r="M149" s="4"/>
      <c r="N149" s="6">
        <v>8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39924.461805555555</v>
      </c>
      <c r="B150" s="16">
        <v>39924.461805555555</v>
      </c>
      <c r="C150" s="4">
        <v>7.7</v>
      </c>
      <c r="D150" s="4">
        <v>11.74</v>
      </c>
      <c r="E150" s="5">
        <v>100.5</v>
      </c>
      <c r="F150" s="5"/>
      <c r="G150" s="5">
        <v>8.6</v>
      </c>
      <c r="H150" s="4"/>
      <c r="I150" s="5">
        <v>39.200000000000003</v>
      </c>
      <c r="J150" s="5">
        <v>55.7</v>
      </c>
      <c r="K150" s="5">
        <v>0</v>
      </c>
      <c r="L150" s="6"/>
      <c r="M150" s="4"/>
      <c r="N150" s="6">
        <v>13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39939.454861111109</v>
      </c>
      <c r="B151" s="16">
        <v>39939.454861111109</v>
      </c>
      <c r="C151" s="4">
        <v>7.61</v>
      </c>
      <c r="D151" s="4">
        <v>12.19</v>
      </c>
      <c r="E151" s="5">
        <v>100.6</v>
      </c>
      <c r="F151" s="5"/>
      <c r="G151" s="5">
        <v>7.1</v>
      </c>
      <c r="H151" s="4">
        <v>15.9</v>
      </c>
      <c r="I151" s="5">
        <v>30</v>
      </c>
      <c r="J151" s="5">
        <v>45.4</v>
      </c>
      <c r="K151" s="5">
        <v>0</v>
      </c>
      <c r="L151" s="6"/>
      <c r="M151" s="4"/>
      <c r="N151" s="6">
        <v>49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39951.416666666664</v>
      </c>
      <c r="B152" s="16">
        <v>39951.416666666664</v>
      </c>
      <c r="C152" s="4">
        <v>7.81</v>
      </c>
      <c r="D152" s="4">
        <v>11.3</v>
      </c>
      <c r="E152" s="5">
        <v>100.3</v>
      </c>
      <c r="F152" s="5"/>
      <c r="G152" s="5">
        <v>10</v>
      </c>
      <c r="H152" s="4">
        <v>4.01</v>
      </c>
      <c r="I152" s="5">
        <v>34.6</v>
      </c>
      <c r="J152" s="5">
        <v>48.5</v>
      </c>
      <c r="K152" s="5">
        <v>0</v>
      </c>
      <c r="L152" s="6"/>
      <c r="M152" s="4"/>
      <c r="N152" s="6">
        <v>4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39966.416666666664</v>
      </c>
      <c r="B153" s="16">
        <v>39966.416666666664</v>
      </c>
      <c r="C153" s="4">
        <v>7.46</v>
      </c>
      <c r="D153" s="4">
        <v>10.73</v>
      </c>
      <c r="E153" s="5">
        <v>96.7</v>
      </c>
      <c r="F153" s="5"/>
      <c r="G153" s="5">
        <v>10.6</v>
      </c>
      <c r="H153" s="4">
        <v>12.8</v>
      </c>
      <c r="I153" s="5">
        <v>21.3</v>
      </c>
      <c r="J153" s="5">
        <v>30.8</v>
      </c>
      <c r="K153" s="5">
        <v>0</v>
      </c>
      <c r="L153" s="6"/>
      <c r="M153" s="4"/>
      <c r="N153" s="6">
        <v>4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39980.4375</v>
      </c>
      <c r="B154" s="16">
        <v>39980.4375</v>
      </c>
      <c r="C154" s="4">
        <v>7.56</v>
      </c>
      <c r="D154" s="4">
        <v>10.65</v>
      </c>
      <c r="E154" s="5">
        <v>98</v>
      </c>
      <c r="F154" s="5"/>
      <c r="G154" s="5">
        <v>11.7</v>
      </c>
      <c r="H154" s="4">
        <v>9.1999999999999993</v>
      </c>
      <c r="I154" s="5">
        <v>29</v>
      </c>
      <c r="J154" s="5">
        <v>37.9</v>
      </c>
      <c r="K154" s="5">
        <v>0</v>
      </c>
      <c r="L154" s="6"/>
      <c r="M154" s="4"/>
      <c r="N154" s="6">
        <v>2</v>
      </c>
      <c r="O154" s="6"/>
      <c r="P154" s="4">
        <v>0.05</v>
      </c>
      <c r="Q154" s="4">
        <v>0.25</v>
      </c>
      <c r="R154" s="4">
        <v>0.05</v>
      </c>
      <c r="S154" s="15">
        <v>5.0000000000000001E-3</v>
      </c>
      <c r="T154" s="4">
        <v>0.05</v>
      </c>
      <c r="U154" s="4">
        <v>0.01</v>
      </c>
      <c r="V154" s="6">
        <v>13</v>
      </c>
    </row>
    <row r="155" spans="1:22" x14ac:dyDescent="0.25">
      <c r="A155" s="7">
        <v>39994.423611111109</v>
      </c>
      <c r="B155" s="16">
        <v>39994.423611111109</v>
      </c>
      <c r="C155" s="4">
        <v>7.55</v>
      </c>
      <c r="D155" s="4">
        <v>10.63</v>
      </c>
      <c r="E155" s="5">
        <v>99</v>
      </c>
      <c r="F155" s="5"/>
      <c r="G155" s="5">
        <v>12.1</v>
      </c>
      <c r="H155" s="4">
        <v>4.4400000000000004</v>
      </c>
      <c r="I155" s="5">
        <v>33.200000000000003</v>
      </c>
      <c r="J155" s="5">
        <v>44.1</v>
      </c>
      <c r="K155" s="5">
        <v>0</v>
      </c>
      <c r="L155" s="6"/>
      <c r="M155" s="4"/>
      <c r="N155" s="6">
        <v>11</v>
      </c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40008.4375</v>
      </c>
      <c r="B156" s="16">
        <v>40008.4375</v>
      </c>
      <c r="C156" s="4">
        <v>7.62</v>
      </c>
      <c r="D156" s="4">
        <v>10.39</v>
      </c>
      <c r="E156" s="5">
        <v>98.4</v>
      </c>
      <c r="F156" s="5"/>
      <c r="G156" s="5">
        <v>12.6</v>
      </c>
      <c r="H156" s="4">
        <v>3.93</v>
      </c>
      <c r="I156" s="5">
        <v>32.799999999999997</v>
      </c>
      <c r="J156" s="5">
        <v>43</v>
      </c>
      <c r="K156" s="5">
        <v>0</v>
      </c>
      <c r="L156" s="6"/>
      <c r="M156" s="4"/>
      <c r="N156" s="6">
        <v>13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40022.416666666664</v>
      </c>
      <c r="B157" s="16">
        <v>40022.416666666664</v>
      </c>
      <c r="C157" s="4">
        <v>7.52</v>
      </c>
      <c r="D157" s="4">
        <v>9.8699999999999992</v>
      </c>
      <c r="E157" s="5">
        <v>102.6</v>
      </c>
      <c r="F157" s="5"/>
      <c r="G157" s="5">
        <v>17</v>
      </c>
      <c r="H157" s="4">
        <v>12.4</v>
      </c>
      <c r="I157" s="5">
        <v>39</v>
      </c>
      <c r="J157" s="5">
        <v>45.3</v>
      </c>
      <c r="K157" s="5">
        <v>0</v>
      </c>
      <c r="L157" s="6"/>
      <c r="M157" s="4"/>
      <c r="N157" s="6">
        <v>50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40036.430555555555</v>
      </c>
      <c r="B158" s="16">
        <v>40036.430555555555</v>
      </c>
      <c r="C158" s="4">
        <v>7.46</v>
      </c>
      <c r="D158" s="4">
        <v>9.64</v>
      </c>
      <c r="E158" s="5">
        <v>95.4</v>
      </c>
      <c r="F158" s="5"/>
      <c r="G158" s="5">
        <v>14.8</v>
      </c>
      <c r="H158" s="4">
        <v>5.48</v>
      </c>
      <c r="I158" s="5">
        <v>48.5</v>
      </c>
      <c r="J158" s="5">
        <v>60.2</v>
      </c>
      <c r="K158" s="5">
        <v>0</v>
      </c>
      <c r="L158" s="6"/>
      <c r="M158" s="4"/>
      <c r="N158" s="6">
        <v>30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40051.416666666664</v>
      </c>
      <c r="B159" s="16">
        <v>40051.416666666664</v>
      </c>
      <c r="C159" s="4">
        <v>7.69</v>
      </c>
      <c r="D159" s="4">
        <v>9.75</v>
      </c>
      <c r="E159" s="5">
        <v>96.2</v>
      </c>
      <c r="F159" s="5"/>
      <c r="G159" s="5">
        <v>14.8</v>
      </c>
      <c r="H159" s="4">
        <v>7.35</v>
      </c>
      <c r="I159" s="5">
        <v>50.5</v>
      </c>
      <c r="J159" s="5">
        <v>62.2</v>
      </c>
      <c r="K159" s="5">
        <v>0</v>
      </c>
      <c r="L159" s="6"/>
      <c r="M159" s="4"/>
      <c r="N159" s="6">
        <v>30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40064.451388888891</v>
      </c>
      <c r="B160" s="16">
        <v>40064.451388888891</v>
      </c>
      <c r="C160" s="4">
        <v>7.36</v>
      </c>
      <c r="D160" s="4">
        <v>9.92</v>
      </c>
      <c r="E160" s="5">
        <v>94.9</v>
      </c>
      <c r="F160" s="5"/>
      <c r="G160" s="5">
        <v>13.2</v>
      </c>
      <c r="H160" s="4">
        <v>14.8</v>
      </c>
      <c r="I160" s="5">
        <v>36</v>
      </c>
      <c r="J160" s="5">
        <v>46.2</v>
      </c>
      <c r="K160" s="5">
        <v>0</v>
      </c>
      <c r="L160" s="6"/>
      <c r="M160" s="4"/>
      <c r="N160" s="6">
        <v>300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40078.458333333336</v>
      </c>
      <c r="B161" s="16">
        <v>40078.458333333336</v>
      </c>
      <c r="C161" s="4">
        <v>7.3</v>
      </c>
      <c r="D161" s="4">
        <v>9.0399999999999991</v>
      </c>
      <c r="E161" s="5">
        <v>89</v>
      </c>
      <c r="F161" s="5"/>
      <c r="G161" s="5">
        <v>13.6</v>
      </c>
      <c r="H161" s="4">
        <v>8.43</v>
      </c>
      <c r="I161" s="5">
        <v>47.7</v>
      </c>
      <c r="J161" s="5">
        <v>61</v>
      </c>
      <c r="K161" s="5">
        <v>0</v>
      </c>
      <c r="L161" s="6"/>
      <c r="M161" s="4"/>
      <c r="N161" s="6">
        <v>8</v>
      </c>
      <c r="O161" s="6"/>
      <c r="P161" s="4">
        <v>7.0000000000000007E-2</v>
      </c>
      <c r="Q161" s="4">
        <v>0.25</v>
      </c>
      <c r="R161" s="4">
        <v>0.05</v>
      </c>
      <c r="S161" s="4">
        <v>0.03</v>
      </c>
      <c r="T161" s="4">
        <v>7.0000000000000007E-2</v>
      </c>
      <c r="U161" s="4">
        <v>0.01</v>
      </c>
      <c r="V161" s="6">
        <v>8</v>
      </c>
    </row>
    <row r="162" spans="1:22" x14ac:dyDescent="0.25">
      <c r="A162" s="7">
        <v>40092.427083333336</v>
      </c>
      <c r="B162" s="16">
        <v>40092.427083333336</v>
      </c>
      <c r="C162" s="4">
        <v>7.46</v>
      </c>
      <c r="D162" s="4">
        <v>10.73</v>
      </c>
      <c r="E162" s="5">
        <v>95.2</v>
      </c>
      <c r="F162" s="5"/>
      <c r="G162" s="5">
        <v>10.1</v>
      </c>
      <c r="H162" s="4">
        <v>1.63</v>
      </c>
      <c r="I162" s="5">
        <v>47.6</v>
      </c>
      <c r="J162" s="5">
        <v>66.7</v>
      </c>
      <c r="K162" s="5">
        <v>0</v>
      </c>
      <c r="L162" s="6"/>
      <c r="M162" s="4"/>
      <c r="N162" s="6">
        <v>13</v>
      </c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40108.461805555555</v>
      </c>
      <c r="B163" s="16">
        <v>40108.461805555555</v>
      </c>
      <c r="C163" s="4">
        <v>7.27</v>
      </c>
      <c r="D163" s="4">
        <v>10.47</v>
      </c>
      <c r="E163" s="5">
        <v>93.7</v>
      </c>
      <c r="F163" s="5"/>
      <c r="G163" s="5">
        <v>10.8</v>
      </c>
      <c r="H163" s="4">
        <v>5.85</v>
      </c>
      <c r="I163" s="5">
        <v>41.2</v>
      </c>
      <c r="J163" s="5">
        <v>56.7</v>
      </c>
      <c r="K163" s="5">
        <v>0</v>
      </c>
      <c r="L163" s="6"/>
      <c r="M163" s="4"/>
      <c r="N163" s="6">
        <v>30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40123.451388888891</v>
      </c>
      <c r="B164" s="16">
        <v>40123.451388888891</v>
      </c>
      <c r="C164" s="4">
        <v>7.24</v>
      </c>
      <c r="D164" s="4">
        <v>10.85</v>
      </c>
      <c r="E164" s="5">
        <v>94</v>
      </c>
      <c r="F164" s="5"/>
      <c r="G164" s="5">
        <v>9.1</v>
      </c>
      <c r="H164" s="4">
        <v>16.8</v>
      </c>
      <c r="I164" s="5">
        <v>37.4</v>
      </c>
      <c r="J164" s="5">
        <v>53.3</v>
      </c>
      <c r="K164" s="5">
        <v>0</v>
      </c>
      <c r="L164" s="6"/>
      <c r="M164" s="4"/>
      <c r="N164" s="6">
        <v>30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40137.440972222219</v>
      </c>
      <c r="B165" s="16">
        <v>40137.440972222219</v>
      </c>
      <c r="C165" s="4">
        <v>6.8</v>
      </c>
      <c r="D165" s="4">
        <v>11.74</v>
      </c>
      <c r="E165" s="5">
        <v>96.4</v>
      </c>
      <c r="F165" s="5"/>
      <c r="G165" s="5">
        <v>7.1</v>
      </c>
      <c r="H165" s="4">
        <v>33.700000000000003</v>
      </c>
      <c r="I165" s="5">
        <v>30.3</v>
      </c>
      <c r="J165" s="5">
        <v>45.8</v>
      </c>
      <c r="K165" s="5">
        <v>0</v>
      </c>
      <c r="L165" s="6"/>
      <c r="M165" s="4"/>
      <c r="N165" s="6">
        <v>4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40148.4375</v>
      </c>
      <c r="B166" s="16">
        <v>40148.4375</v>
      </c>
      <c r="C166" s="4">
        <v>7.39</v>
      </c>
      <c r="D166" s="4">
        <v>11.38</v>
      </c>
      <c r="E166" s="5">
        <v>93.5</v>
      </c>
      <c r="F166" s="5"/>
      <c r="G166" s="5">
        <v>6.9</v>
      </c>
      <c r="H166" s="4">
        <v>9.36</v>
      </c>
      <c r="I166" s="5">
        <v>35.4</v>
      </c>
      <c r="J166" s="5">
        <v>54.1</v>
      </c>
      <c r="K166" s="5">
        <v>0</v>
      </c>
      <c r="L166" s="6"/>
      <c r="M166" s="4"/>
      <c r="N166" s="6">
        <v>13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40163.423611111109</v>
      </c>
      <c r="B167" s="16">
        <v>40163.423611111109</v>
      </c>
      <c r="C167" s="4">
        <v>7.08</v>
      </c>
      <c r="D167" s="4">
        <v>12.17</v>
      </c>
      <c r="E167" s="5">
        <v>95.7</v>
      </c>
      <c r="F167" s="5"/>
      <c r="G167" s="5">
        <v>5.3</v>
      </c>
      <c r="H167" s="4">
        <v>7.88</v>
      </c>
      <c r="I167" s="5">
        <v>42.2</v>
      </c>
      <c r="J167" s="5">
        <v>67.099999999999994</v>
      </c>
      <c r="K167" s="5">
        <v>0</v>
      </c>
      <c r="L167" s="6"/>
      <c r="M167" s="4"/>
      <c r="N167" s="6">
        <v>7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40176.5</v>
      </c>
      <c r="B168" s="16">
        <v>40176.5</v>
      </c>
      <c r="C168" s="4">
        <v>7.75</v>
      </c>
      <c r="D168" s="4"/>
      <c r="E168" s="5"/>
      <c r="F168" s="5"/>
      <c r="G168" s="5">
        <v>4.0999999999999996</v>
      </c>
      <c r="H168" s="4">
        <v>3.83</v>
      </c>
      <c r="I168" s="5">
        <v>38.200000000000003</v>
      </c>
      <c r="J168" s="5">
        <v>63.6</v>
      </c>
      <c r="K168" s="5">
        <v>0</v>
      </c>
      <c r="L168" s="6"/>
      <c r="M168" s="4"/>
      <c r="N168" s="6">
        <v>8</v>
      </c>
      <c r="O168" s="6"/>
      <c r="P168" s="4">
        <v>0.13</v>
      </c>
      <c r="Q168" s="4">
        <v>0.25</v>
      </c>
      <c r="R168" s="4">
        <v>0.05</v>
      </c>
      <c r="S168" s="4">
        <v>3.2000000000000001E-2</v>
      </c>
      <c r="T168" s="4">
        <v>0.13</v>
      </c>
      <c r="U168" s="4">
        <v>0.01</v>
      </c>
      <c r="V168" s="6">
        <v>4</v>
      </c>
    </row>
    <row r="169" spans="1:22" x14ac:dyDescent="0.25">
      <c r="A169" s="7">
        <v>40190.451388888891</v>
      </c>
      <c r="B169" s="16">
        <v>40190.451388888891</v>
      </c>
      <c r="C169" s="4"/>
      <c r="D169" s="4">
        <v>12.7</v>
      </c>
      <c r="E169" s="5">
        <v>102.3</v>
      </c>
      <c r="F169" s="5"/>
      <c r="G169" s="5">
        <v>6.9</v>
      </c>
      <c r="H169" s="4">
        <v>28.3</v>
      </c>
      <c r="I169" s="5">
        <v>28.7</v>
      </c>
      <c r="J169" s="5">
        <v>43.9</v>
      </c>
      <c r="K169" s="5">
        <v>0</v>
      </c>
      <c r="L169" s="6"/>
      <c r="M169" s="4"/>
      <c r="N169" s="6">
        <v>4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40204.465277777781</v>
      </c>
      <c r="B170" s="16">
        <v>40204.465277777781</v>
      </c>
      <c r="C170" s="4">
        <v>7.2</v>
      </c>
      <c r="D170" s="4">
        <v>11.75</v>
      </c>
      <c r="E170" s="5">
        <v>93.7</v>
      </c>
      <c r="F170" s="5"/>
      <c r="G170" s="5">
        <v>5.7</v>
      </c>
      <c r="H170" s="4">
        <v>2.77</v>
      </c>
      <c r="I170" s="5">
        <v>42.3</v>
      </c>
      <c r="J170" s="5">
        <v>68.2</v>
      </c>
      <c r="K170" s="5">
        <v>0</v>
      </c>
      <c r="L170" s="6"/>
      <c r="M170" s="4"/>
      <c r="N170" s="6">
        <v>2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40219.451388888891</v>
      </c>
      <c r="B171" s="16">
        <v>40219.451388888891</v>
      </c>
      <c r="C171" s="4">
        <v>7.55</v>
      </c>
      <c r="D171" s="4">
        <v>12.53</v>
      </c>
      <c r="E171" s="5">
        <v>99.7</v>
      </c>
      <c r="F171" s="5"/>
      <c r="G171" s="5">
        <v>5.3</v>
      </c>
      <c r="H171" s="4">
        <v>2.96</v>
      </c>
      <c r="I171" s="5">
        <v>45.7</v>
      </c>
      <c r="J171" s="5">
        <v>72.099999999999994</v>
      </c>
      <c r="K171" s="5">
        <v>0</v>
      </c>
      <c r="L171" s="6"/>
      <c r="M171" s="4"/>
      <c r="N171" s="6">
        <v>1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40232.430555555555</v>
      </c>
      <c r="B172" s="16">
        <v>40232.430555555555</v>
      </c>
      <c r="C172" s="4">
        <v>6.9</v>
      </c>
      <c r="D172" s="4">
        <v>12.76</v>
      </c>
      <c r="E172" s="5">
        <v>99.9</v>
      </c>
      <c r="F172" s="5"/>
      <c r="G172" s="5">
        <v>4.8</v>
      </c>
      <c r="H172" s="4">
        <v>2.16</v>
      </c>
      <c r="I172" s="5">
        <v>40.299999999999997</v>
      </c>
      <c r="J172" s="5">
        <v>65.5</v>
      </c>
      <c r="K172" s="5">
        <v>0</v>
      </c>
      <c r="L172" s="6"/>
      <c r="M172" s="4"/>
      <c r="N172" s="6">
        <v>1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40246.434027777781</v>
      </c>
      <c r="B173" s="16">
        <v>40246.434027777781</v>
      </c>
      <c r="C173" s="4">
        <v>7.45</v>
      </c>
      <c r="D173" s="4">
        <v>12.34</v>
      </c>
      <c r="E173" s="5">
        <v>97.5</v>
      </c>
      <c r="F173" s="5"/>
      <c r="G173" s="5">
        <v>5.4</v>
      </c>
      <c r="H173" s="4">
        <v>2.64</v>
      </c>
      <c r="I173" s="5">
        <v>40.299999999999997</v>
      </c>
      <c r="J173" s="5">
        <v>64.099999999999994</v>
      </c>
      <c r="K173" s="5">
        <v>0</v>
      </c>
      <c r="L173" s="6"/>
      <c r="M173" s="4"/>
      <c r="N173" s="6">
        <v>4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40260.4375</v>
      </c>
      <c r="B174" s="16">
        <v>40260.4375</v>
      </c>
      <c r="C174" s="4">
        <v>6.93</v>
      </c>
      <c r="D174" s="4">
        <v>12.59</v>
      </c>
      <c r="E174" s="5">
        <v>104.5</v>
      </c>
      <c r="F174" s="5"/>
      <c r="G174" s="5">
        <v>7.5</v>
      </c>
      <c r="H174" s="4">
        <v>2.08</v>
      </c>
      <c r="I174" s="5">
        <v>43.1</v>
      </c>
      <c r="J174" s="5">
        <v>64.599999999999994</v>
      </c>
      <c r="K174" s="5">
        <v>0</v>
      </c>
      <c r="L174" s="6"/>
      <c r="M174" s="4"/>
      <c r="N174" s="6">
        <v>8</v>
      </c>
      <c r="O174" s="6"/>
      <c r="P174" s="4">
        <v>0.09</v>
      </c>
      <c r="Q174" s="4">
        <v>0.25</v>
      </c>
      <c r="R174" s="4">
        <v>0.05</v>
      </c>
      <c r="S174" s="4">
        <v>0.03</v>
      </c>
      <c r="T174" s="4">
        <v>0.09</v>
      </c>
      <c r="U174" s="4">
        <v>0.05</v>
      </c>
      <c r="V174" s="6">
        <v>2</v>
      </c>
    </row>
    <row r="175" spans="1:22" x14ac:dyDescent="0.25">
      <c r="A175" s="7">
        <v>40274.486111111109</v>
      </c>
      <c r="B175" s="16">
        <v>40274.486111111109</v>
      </c>
      <c r="C175" s="4">
        <v>7.97</v>
      </c>
      <c r="D175" s="4">
        <v>12.15</v>
      </c>
      <c r="E175" s="5">
        <v>101.3</v>
      </c>
      <c r="F175" s="5"/>
      <c r="G175" s="5">
        <v>7.3</v>
      </c>
      <c r="H175" s="4">
        <v>4.58</v>
      </c>
      <c r="I175" s="5">
        <v>43</v>
      </c>
      <c r="J175" s="5">
        <v>64.8</v>
      </c>
      <c r="K175" s="5">
        <v>0</v>
      </c>
      <c r="L175" s="6"/>
      <c r="M175" s="4"/>
      <c r="N175" s="6">
        <v>2</v>
      </c>
      <c r="O175" s="6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40288.447916666664</v>
      </c>
      <c r="B176" s="16">
        <v>40288.447916666664</v>
      </c>
      <c r="C176" s="4">
        <v>6.89</v>
      </c>
      <c r="D176" s="4">
        <v>11.24</v>
      </c>
      <c r="E176" s="5">
        <v>99.9</v>
      </c>
      <c r="F176" s="5"/>
      <c r="G176" s="5">
        <v>10</v>
      </c>
      <c r="H176" s="4">
        <v>1.04</v>
      </c>
      <c r="I176" s="5">
        <v>40.799999999999997</v>
      </c>
      <c r="J176" s="5">
        <v>57</v>
      </c>
      <c r="K176" s="5">
        <v>0</v>
      </c>
      <c r="L176" s="6"/>
      <c r="M176" s="4"/>
      <c r="N176" s="6">
        <v>30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40303.447916666664</v>
      </c>
      <c r="B177" s="16">
        <v>40303.447916666664</v>
      </c>
      <c r="C177" s="4">
        <v>6.72</v>
      </c>
      <c r="D177" s="4">
        <v>11.56</v>
      </c>
      <c r="E177" s="5">
        <v>96</v>
      </c>
      <c r="F177" s="5"/>
      <c r="G177" s="5">
        <v>7.2</v>
      </c>
      <c r="H177" s="4">
        <v>7.43</v>
      </c>
      <c r="I177" s="5">
        <v>37.5</v>
      </c>
      <c r="J177" s="5">
        <v>56.8</v>
      </c>
      <c r="K177" s="5">
        <v>0</v>
      </c>
      <c r="L177" s="6"/>
      <c r="M177" s="4"/>
      <c r="N177" s="6">
        <v>50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40318.472222222219</v>
      </c>
      <c r="B178" s="16">
        <v>40318.472222222219</v>
      </c>
      <c r="C178" s="4">
        <v>6.67</v>
      </c>
      <c r="D178" s="4">
        <v>11.57</v>
      </c>
      <c r="E178" s="5">
        <v>101.1</v>
      </c>
      <c r="F178" s="5"/>
      <c r="G178" s="5">
        <v>9.5</v>
      </c>
      <c r="H178" s="4">
        <v>7.09</v>
      </c>
      <c r="I178" s="5">
        <v>31.3</v>
      </c>
      <c r="J178" s="5">
        <v>44.3</v>
      </c>
      <c r="K178" s="5">
        <v>0</v>
      </c>
      <c r="L178" s="6"/>
      <c r="M178" s="4"/>
      <c r="N178" s="6">
        <v>13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40330.496527777781</v>
      </c>
      <c r="B179" s="16">
        <v>40330.496527777781</v>
      </c>
      <c r="C179" s="4">
        <v>7.12</v>
      </c>
      <c r="D179" s="4">
        <v>11.11</v>
      </c>
      <c r="E179" s="5">
        <v>99.6</v>
      </c>
      <c r="F179" s="5"/>
      <c r="G179" s="5">
        <v>10.9</v>
      </c>
      <c r="H179" s="4">
        <v>3.17</v>
      </c>
      <c r="I179" s="5">
        <v>36</v>
      </c>
      <c r="J179" s="5">
        <v>49.3</v>
      </c>
      <c r="K179" s="5">
        <v>0</v>
      </c>
      <c r="L179" s="6"/>
      <c r="M179" s="4"/>
      <c r="N179" s="6">
        <v>23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40345.461805555555</v>
      </c>
      <c r="B180" s="16">
        <v>40345.461805555555</v>
      </c>
      <c r="C180" s="4">
        <v>7.33</v>
      </c>
      <c r="D180" s="4">
        <v>11.13</v>
      </c>
      <c r="E180" s="5">
        <v>98.6</v>
      </c>
      <c r="F180" s="5"/>
      <c r="G180" s="5">
        <v>10</v>
      </c>
      <c r="H180" s="4">
        <v>4.3499999999999996</v>
      </c>
      <c r="I180" s="5">
        <v>31.6</v>
      </c>
      <c r="J180" s="5">
        <v>44.3</v>
      </c>
      <c r="K180" s="5">
        <v>0</v>
      </c>
      <c r="L180" s="6"/>
      <c r="M180" s="4"/>
      <c r="N180" s="6">
        <v>8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40358.489583333336</v>
      </c>
      <c r="B181" s="16">
        <v>40358.489583333336</v>
      </c>
      <c r="C181" s="4">
        <v>7.71</v>
      </c>
      <c r="D181" s="4">
        <v>11.36</v>
      </c>
      <c r="E181" s="5">
        <v>104.9</v>
      </c>
      <c r="F181" s="5"/>
      <c r="G181" s="5">
        <v>11.9</v>
      </c>
      <c r="H181" s="4">
        <v>5.22</v>
      </c>
      <c r="I181" s="5">
        <v>32.1</v>
      </c>
      <c r="J181" s="5">
        <v>42.9</v>
      </c>
      <c r="K181" s="5">
        <v>0</v>
      </c>
      <c r="L181" s="6"/>
      <c r="M181" s="4"/>
      <c r="N181" s="6">
        <v>7</v>
      </c>
      <c r="O181" s="6"/>
      <c r="P181" s="4">
        <v>0.05</v>
      </c>
      <c r="Q181" s="4">
        <v>0.25</v>
      </c>
      <c r="R181" s="4">
        <v>0.05</v>
      </c>
      <c r="S181" s="15">
        <v>0.01</v>
      </c>
      <c r="T181" s="4">
        <v>0.05</v>
      </c>
      <c r="U181" s="4">
        <v>0.05</v>
      </c>
      <c r="V181" s="6">
        <v>11</v>
      </c>
    </row>
    <row r="182" spans="1:22" x14ac:dyDescent="0.25">
      <c r="A182" s="7">
        <v>40372.423611111109</v>
      </c>
      <c r="B182" s="16">
        <v>40372.423611111109</v>
      </c>
      <c r="C182" s="4">
        <v>7.33</v>
      </c>
      <c r="D182" s="4">
        <v>10.73</v>
      </c>
      <c r="E182" s="5">
        <v>98.4</v>
      </c>
      <c r="F182" s="5"/>
      <c r="G182" s="5">
        <v>11.5</v>
      </c>
      <c r="H182" s="4">
        <v>9.2100000000000009</v>
      </c>
      <c r="I182" s="5">
        <v>31.1</v>
      </c>
      <c r="J182" s="5">
        <v>41.7</v>
      </c>
      <c r="K182" s="5">
        <v>0</v>
      </c>
      <c r="L182" s="6"/>
      <c r="M182" s="4"/>
      <c r="N182" s="6">
        <v>26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40387.458333333336</v>
      </c>
      <c r="B183" s="16">
        <v>40387.458333333336</v>
      </c>
      <c r="C183" s="4">
        <v>7.44</v>
      </c>
      <c r="D183" s="4">
        <v>10.8</v>
      </c>
      <c r="E183" s="5">
        <v>105.8</v>
      </c>
      <c r="F183" s="5"/>
      <c r="G183" s="5">
        <v>14.5</v>
      </c>
      <c r="H183" s="4">
        <v>2.83</v>
      </c>
      <c r="I183" s="5">
        <v>36.200000000000003</v>
      </c>
      <c r="J183" s="5">
        <v>45.2</v>
      </c>
      <c r="K183" s="5">
        <v>0</v>
      </c>
      <c r="L183" s="6"/>
      <c r="M183" s="4"/>
      <c r="N183" s="6">
        <v>17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40400.447916666664</v>
      </c>
      <c r="B184" s="16">
        <v>40400.447916666664</v>
      </c>
      <c r="C184" s="4">
        <v>7.35</v>
      </c>
      <c r="D184" s="4">
        <v>9.76</v>
      </c>
      <c r="E184" s="5">
        <v>95</v>
      </c>
      <c r="F184" s="5"/>
      <c r="G184" s="5">
        <v>14</v>
      </c>
      <c r="H184" s="4">
        <v>3.16</v>
      </c>
      <c r="I184" s="5">
        <v>37</v>
      </c>
      <c r="J184" s="5">
        <v>46.7</v>
      </c>
      <c r="K184" s="5">
        <v>0</v>
      </c>
      <c r="L184" s="6"/>
      <c r="M184" s="4"/>
      <c r="N184" s="6">
        <v>13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40414.4375</v>
      </c>
      <c r="B185" s="16">
        <v>40414.4375</v>
      </c>
      <c r="C185" s="4">
        <v>7.25</v>
      </c>
      <c r="D185" s="4">
        <v>9.27</v>
      </c>
      <c r="E185" s="5">
        <v>91.8</v>
      </c>
      <c r="F185" s="5"/>
      <c r="G185" s="5">
        <v>14.9</v>
      </c>
      <c r="H185" s="4">
        <v>2.5099999999999998</v>
      </c>
      <c r="I185" s="5">
        <v>27</v>
      </c>
      <c r="J185" s="5">
        <v>55.1</v>
      </c>
      <c r="K185" s="5">
        <v>0</v>
      </c>
      <c r="L185" s="6"/>
      <c r="M185" s="4"/>
      <c r="N185" s="6">
        <v>23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40428.472222222219</v>
      </c>
      <c r="B186" s="16">
        <v>40428.472222222219</v>
      </c>
      <c r="C186" s="4">
        <v>6.89</v>
      </c>
      <c r="D186" s="4">
        <v>10.28</v>
      </c>
      <c r="E186" s="5">
        <v>97.6</v>
      </c>
      <c r="F186" s="5"/>
      <c r="G186" s="5">
        <v>13</v>
      </c>
      <c r="H186" s="4">
        <v>2.31</v>
      </c>
      <c r="I186" s="5">
        <v>51.8</v>
      </c>
      <c r="J186" s="5">
        <v>67</v>
      </c>
      <c r="K186" s="5">
        <v>0</v>
      </c>
      <c r="L186" s="6"/>
      <c r="M186" s="4"/>
      <c r="N186" s="6">
        <v>30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40444.447916666664</v>
      </c>
      <c r="B187" s="16">
        <v>40444.447916666664</v>
      </c>
      <c r="C187" s="4">
        <v>6.83</v>
      </c>
      <c r="D187" s="4">
        <v>10.42</v>
      </c>
      <c r="E187" s="5">
        <v>96.9</v>
      </c>
      <c r="F187" s="5"/>
      <c r="G187" s="5">
        <v>12.1</v>
      </c>
      <c r="H187" s="4">
        <v>4.91</v>
      </c>
      <c r="I187" s="5">
        <v>35.5</v>
      </c>
      <c r="J187" s="5">
        <v>47.1</v>
      </c>
      <c r="K187" s="5">
        <v>0</v>
      </c>
      <c r="L187" s="6"/>
      <c r="M187" s="4"/>
      <c r="N187" s="6">
        <v>40</v>
      </c>
      <c r="O187" s="6"/>
      <c r="P187" s="4">
        <v>0.09</v>
      </c>
      <c r="Q187" s="4">
        <v>0.42</v>
      </c>
      <c r="R187" s="4">
        <v>0.05</v>
      </c>
      <c r="S187" s="15">
        <v>0.01</v>
      </c>
      <c r="T187" s="4">
        <v>0.09</v>
      </c>
      <c r="U187" s="4">
        <v>0.01</v>
      </c>
      <c r="V187" s="6">
        <v>15</v>
      </c>
    </row>
    <row r="188" spans="1:22" x14ac:dyDescent="0.25">
      <c r="A188" s="7">
        <v>40456.458333333336</v>
      </c>
      <c r="B188" s="16">
        <v>40456.458333333336</v>
      </c>
      <c r="C188" s="4">
        <v>6.91</v>
      </c>
      <c r="D188" s="4">
        <v>8.9700000000000006</v>
      </c>
      <c r="E188" s="5">
        <v>83.9</v>
      </c>
      <c r="F188" s="5"/>
      <c r="G188" s="5">
        <v>12.2</v>
      </c>
      <c r="H188" s="4">
        <v>2.58</v>
      </c>
      <c r="I188" s="5">
        <v>44.7</v>
      </c>
      <c r="J188" s="5">
        <v>59.2</v>
      </c>
      <c r="K188" s="5">
        <v>0</v>
      </c>
      <c r="L188" s="6"/>
      <c r="M188" s="4"/>
      <c r="N188" s="6">
        <v>7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40470.4375</v>
      </c>
      <c r="B189" s="16">
        <v>40470.4375</v>
      </c>
      <c r="C189" s="4">
        <v>6.94</v>
      </c>
      <c r="D189" s="4">
        <v>11.24</v>
      </c>
      <c r="E189" s="5">
        <v>99.3</v>
      </c>
      <c r="F189" s="5"/>
      <c r="G189" s="5">
        <v>10</v>
      </c>
      <c r="H189" s="4">
        <v>3.96</v>
      </c>
      <c r="I189" s="5">
        <v>41.2</v>
      </c>
      <c r="J189" s="5">
        <v>57.3</v>
      </c>
      <c r="K189" s="5">
        <v>0</v>
      </c>
      <c r="L189" s="6"/>
      <c r="M189" s="4"/>
      <c r="N189" s="6">
        <v>4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40484.472222222219</v>
      </c>
      <c r="B190" s="16">
        <v>40484.472222222219</v>
      </c>
      <c r="C190" s="4">
        <v>6.59</v>
      </c>
      <c r="D190" s="4">
        <v>11.37</v>
      </c>
      <c r="E190" s="5">
        <v>99.7</v>
      </c>
      <c r="F190" s="5"/>
      <c r="G190" s="5">
        <v>9.8000000000000007</v>
      </c>
      <c r="H190" s="4">
        <v>30.1</v>
      </c>
      <c r="I190" s="5">
        <v>33.799999999999997</v>
      </c>
      <c r="J190" s="5">
        <v>47</v>
      </c>
      <c r="K190" s="5">
        <v>0</v>
      </c>
      <c r="L190" s="6"/>
      <c r="M190" s="4"/>
      <c r="N190" s="6">
        <v>23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40500.510416666664</v>
      </c>
      <c r="B191" s="16">
        <v>40500.510416666664</v>
      </c>
      <c r="C191" s="4">
        <v>6.84</v>
      </c>
      <c r="D191" s="4">
        <v>12.16</v>
      </c>
      <c r="E191" s="5">
        <v>100.4</v>
      </c>
      <c r="F191" s="5"/>
      <c r="G191" s="5">
        <v>7.3</v>
      </c>
      <c r="H191" s="4">
        <v>7.64</v>
      </c>
      <c r="I191" s="5">
        <v>32.700000000000003</v>
      </c>
      <c r="J191" s="5">
        <v>48.9</v>
      </c>
      <c r="K191" s="5">
        <v>0</v>
      </c>
      <c r="L191" s="6"/>
      <c r="M191" s="4"/>
      <c r="N191" s="6">
        <v>17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40513.440972222219</v>
      </c>
      <c r="B192" s="16">
        <v>40513.440972222219</v>
      </c>
      <c r="C192" s="4"/>
      <c r="D192" s="4">
        <v>13.29</v>
      </c>
      <c r="E192" s="5">
        <v>106.7</v>
      </c>
      <c r="F192" s="5"/>
      <c r="G192" s="5">
        <v>6.4</v>
      </c>
      <c r="H192" s="4">
        <v>7.5</v>
      </c>
      <c r="I192" s="5">
        <v>43.5</v>
      </c>
      <c r="J192" s="5">
        <v>58.6</v>
      </c>
      <c r="K192" s="5">
        <v>0</v>
      </c>
      <c r="L192" s="6"/>
      <c r="M192" s="4"/>
      <c r="N192" s="6">
        <v>13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40526.46875</v>
      </c>
      <c r="B193" s="16">
        <v>40526.46875</v>
      </c>
      <c r="C193" s="4"/>
      <c r="D193" s="4"/>
      <c r="E193" s="5"/>
      <c r="F193" s="5"/>
      <c r="G193" s="5"/>
      <c r="H193" s="4"/>
      <c r="I193" s="5"/>
      <c r="J193" s="5"/>
      <c r="K193" s="5"/>
      <c r="L193" s="6"/>
      <c r="M193" s="4"/>
      <c r="N193" s="6"/>
      <c r="O193" s="6"/>
      <c r="P193" s="4"/>
      <c r="Q193" s="4"/>
      <c r="R193" s="4"/>
      <c r="S193" s="4"/>
      <c r="T193" s="4"/>
      <c r="U193" s="4"/>
      <c r="V193" s="6"/>
    </row>
    <row r="194" spans="1:22" x14ac:dyDescent="0.25">
      <c r="A194" s="7">
        <v>40540.440972222219</v>
      </c>
      <c r="B194" s="16">
        <v>40540.440972222219</v>
      </c>
      <c r="C194" s="4">
        <v>6.74</v>
      </c>
      <c r="D194" s="4">
        <v>11.88</v>
      </c>
      <c r="E194" s="5">
        <v>94.5</v>
      </c>
      <c r="F194" s="5"/>
      <c r="G194" s="5">
        <v>5.7</v>
      </c>
      <c r="H194" s="4">
        <v>7.52</v>
      </c>
      <c r="I194" s="5">
        <v>39.5</v>
      </c>
      <c r="J194" s="5">
        <v>51.8</v>
      </c>
      <c r="K194" s="5">
        <v>0</v>
      </c>
      <c r="L194" s="6"/>
      <c r="M194" s="4"/>
      <c r="N194" s="6">
        <v>4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40554.451388888891</v>
      </c>
      <c r="B195" s="16">
        <v>40554.451388888891</v>
      </c>
      <c r="C195" s="4">
        <v>6.97</v>
      </c>
      <c r="D195" s="4">
        <v>12.58</v>
      </c>
      <c r="E195" s="5">
        <v>93.4</v>
      </c>
      <c r="F195" s="5"/>
      <c r="G195" s="5">
        <v>3.5</v>
      </c>
      <c r="H195" s="4">
        <v>3.68</v>
      </c>
      <c r="I195" s="5">
        <v>37.799999999999997</v>
      </c>
      <c r="J195" s="5">
        <v>62.8</v>
      </c>
      <c r="K195" s="5">
        <v>0</v>
      </c>
      <c r="L195" s="6"/>
      <c r="M195" s="4"/>
      <c r="N195" s="6">
        <v>4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40568.451388888891</v>
      </c>
      <c r="B196" s="16">
        <v>40568.451388888891</v>
      </c>
      <c r="C196" s="4"/>
      <c r="D196" s="4">
        <v>12.33</v>
      </c>
      <c r="E196" s="5">
        <v>98.2</v>
      </c>
      <c r="F196" s="5"/>
      <c r="G196" s="5">
        <v>5.7</v>
      </c>
      <c r="H196" s="4">
        <v>16.8</v>
      </c>
      <c r="I196" s="5">
        <v>36.5</v>
      </c>
      <c r="J196" s="5">
        <v>57.5</v>
      </c>
      <c r="K196" s="5">
        <v>0</v>
      </c>
      <c r="L196" s="6"/>
      <c r="M196" s="4"/>
      <c r="N196" s="6">
        <v>23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40584.46875</v>
      </c>
      <c r="B197" s="16">
        <v>40584.46875</v>
      </c>
      <c r="C197" s="4">
        <v>7.56</v>
      </c>
      <c r="D197" s="4">
        <v>12.29</v>
      </c>
      <c r="E197" s="5">
        <v>96.1</v>
      </c>
      <c r="F197" s="5"/>
      <c r="G197" s="5">
        <v>4.7</v>
      </c>
      <c r="H197" s="4">
        <v>7.09</v>
      </c>
      <c r="I197" s="5">
        <v>37.700000000000003</v>
      </c>
      <c r="J197" s="5">
        <v>61.3</v>
      </c>
      <c r="K197" s="5">
        <v>0</v>
      </c>
      <c r="L197" s="6"/>
      <c r="M197" s="4"/>
      <c r="N197" s="6">
        <v>2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40596.434027777781</v>
      </c>
      <c r="B198" s="16">
        <v>40596.434027777781</v>
      </c>
      <c r="C198" s="4">
        <v>7.53</v>
      </c>
      <c r="D198" s="4">
        <v>11.92</v>
      </c>
      <c r="E198" s="5">
        <v>91.1</v>
      </c>
      <c r="F198" s="5"/>
      <c r="G198" s="5">
        <v>4.4000000000000004</v>
      </c>
      <c r="H198" s="4">
        <v>4.5</v>
      </c>
      <c r="I198" s="5">
        <v>39.799999999999997</v>
      </c>
      <c r="J198" s="5">
        <v>65.3</v>
      </c>
      <c r="K198" s="5">
        <v>0</v>
      </c>
      <c r="L198" s="6"/>
      <c r="M198" s="4"/>
      <c r="N198" s="6">
        <v>4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40610.434027777781</v>
      </c>
      <c r="B199" s="16">
        <v>40610.434027777781</v>
      </c>
      <c r="C199" s="4">
        <v>7.59</v>
      </c>
      <c r="D199" s="4">
        <v>12.35</v>
      </c>
      <c r="E199" s="5">
        <v>97.5</v>
      </c>
      <c r="F199" s="5"/>
      <c r="G199" s="5">
        <v>5</v>
      </c>
      <c r="H199" s="4">
        <v>1.95</v>
      </c>
      <c r="I199" s="5">
        <v>46.8</v>
      </c>
      <c r="J199" s="5">
        <v>75.400000000000006</v>
      </c>
      <c r="K199" s="5">
        <v>0</v>
      </c>
      <c r="L199" s="6"/>
      <c r="M199" s="4"/>
      <c r="N199" s="6">
        <v>5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40624.465277777781</v>
      </c>
      <c r="B200" s="16">
        <v>40624.465277777781</v>
      </c>
      <c r="C200" s="4"/>
      <c r="D200" s="4">
        <v>12.01</v>
      </c>
      <c r="E200" s="5">
        <v>96.2</v>
      </c>
      <c r="F200" s="5"/>
      <c r="G200" s="5">
        <v>6.3</v>
      </c>
      <c r="H200" s="4">
        <v>2.2799999999999998</v>
      </c>
      <c r="I200" s="5">
        <v>46.5</v>
      </c>
      <c r="J200" s="5">
        <v>71.5</v>
      </c>
      <c r="K200" s="5">
        <v>0</v>
      </c>
      <c r="L200" s="6"/>
      <c r="M200" s="4"/>
      <c r="N200" s="6">
        <v>2</v>
      </c>
      <c r="O200" s="6"/>
      <c r="P200" s="4">
        <v>0.16</v>
      </c>
      <c r="Q200" s="4">
        <v>0.25</v>
      </c>
      <c r="R200" s="4">
        <v>0.05</v>
      </c>
      <c r="S200" s="15">
        <v>5.0000000000000001E-3</v>
      </c>
      <c r="T200" s="4">
        <v>0.16</v>
      </c>
      <c r="U200" s="4">
        <v>0.05</v>
      </c>
      <c r="V200" s="6">
        <v>6</v>
      </c>
    </row>
    <row r="201" spans="1:22" x14ac:dyDescent="0.25">
      <c r="A201" s="7">
        <v>40638.420138888891</v>
      </c>
      <c r="B201" s="16">
        <v>40638.420138888891</v>
      </c>
      <c r="C201" s="4">
        <v>7.25</v>
      </c>
      <c r="D201" s="4">
        <v>12.09</v>
      </c>
      <c r="E201" s="5">
        <v>96.8</v>
      </c>
      <c r="F201" s="5"/>
      <c r="G201" s="5">
        <v>5.7</v>
      </c>
      <c r="H201" s="4">
        <v>13.5</v>
      </c>
      <c r="I201" s="5">
        <v>38.4</v>
      </c>
      <c r="J201" s="5">
        <v>61.4</v>
      </c>
      <c r="K201" s="5">
        <v>0</v>
      </c>
      <c r="L201" s="6"/>
      <c r="M201" s="4"/>
      <c r="N201" s="6">
        <v>8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40653.430555555555</v>
      </c>
      <c r="B202" s="16">
        <v>40653.430555555555</v>
      </c>
      <c r="C202" s="4">
        <v>7.4</v>
      </c>
      <c r="D202" s="4">
        <v>12.14</v>
      </c>
      <c r="E202" s="5">
        <v>99.7</v>
      </c>
      <c r="F202" s="5"/>
      <c r="G202" s="5">
        <v>7.1</v>
      </c>
      <c r="H202" s="4">
        <v>2.15</v>
      </c>
      <c r="I202" s="5">
        <v>49.5</v>
      </c>
      <c r="J202" s="5">
        <v>74.400000000000006</v>
      </c>
      <c r="K202" s="5">
        <v>0</v>
      </c>
      <c r="L202" s="6"/>
      <c r="M202" s="4"/>
      <c r="N202" s="6">
        <v>2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40666.479166666664</v>
      </c>
      <c r="B203" s="16">
        <v>40666.479166666664</v>
      </c>
      <c r="C203" s="4">
        <v>8.1999999999999993</v>
      </c>
      <c r="D203" s="4">
        <v>11.27</v>
      </c>
      <c r="E203" s="5">
        <v>93.5</v>
      </c>
      <c r="F203" s="5"/>
      <c r="G203" s="5">
        <v>8.3000000000000007</v>
      </c>
      <c r="H203" s="4">
        <v>2.35</v>
      </c>
      <c r="I203" s="5">
        <v>51.4</v>
      </c>
      <c r="J203" s="5">
        <v>74</v>
      </c>
      <c r="K203" s="5">
        <v>0</v>
      </c>
      <c r="L203" s="6"/>
      <c r="M203" s="4"/>
      <c r="N203" s="6">
        <v>8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40681.4375</v>
      </c>
      <c r="B204" s="16">
        <v>40681.4375</v>
      </c>
      <c r="C204" s="4">
        <v>7.35</v>
      </c>
      <c r="D204" s="4">
        <v>11.18</v>
      </c>
      <c r="E204" s="5">
        <v>98.3</v>
      </c>
      <c r="F204" s="5"/>
      <c r="G204" s="5">
        <v>9.6999999999999993</v>
      </c>
      <c r="H204" s="4">
        <v>7.82</v>
      </c>
      <c r="I204" s="5">
        <v>34.6</v>
      </c>
      <c r="J204" s="5">
        <v>48.9</v>
      </c>
      <c r="K204" s="5">
        <v>0</v>
      </c>
      <c r="L204" s="6"/>
      <c r="M204" s="4"/>
      <c r="N204" s="6">
        <v>23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40696.4375</v>
      </c>
      <c r="B205" s="16">
        <v>40696.4375</v>
      </c>
      <c r="C205" s="4">
        <v>6.9</v>
      </c>
      <c r="D205" s="4">
        <v>11.38</v>
      </c>
      <c r="E205" s="5">
        <v>100.1</v>
      </c>
      <c r="F205" s="5"/>
      <c r="G205" s="5">
        <v>9.1999999999999993</v>
      </c>
      <c r="H205" s="4">
        <v>4.47</v>
      </c>
      <c r="I205" s="5">
        <v>34.4</v>
      </c>
      <c r="J205" s="5">
        <v>49.1</v>
      </c>
      <c r="K205" s="5">
        <v>0</v>
      </c>
      <c r="L205" s="6"/>
      <c r="M205" s="4"/>
      <c r="N205" s="6">
        <v>7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20">
        <v>40709.493055555555</v>
      </c>
      <c r="B206" s="384">
        <v>40709.493055555555</v>
      </c>
      <c r="C206" s="21">
        <v>7.35</v>
      </c>
      <c r="D206" s="21">
        <v>10.69</v>
      </c>
      <c r="E206" s="22">
        <v>94.1</v>
      </c>
      <c r="F206" s="22"/>
      <c r="G206" s="22">
        <v>9.6999999999999993</v>
      </c>
      <c r="H206" s="21"/>
      <c r="I206" s="22">
        <v>29.5</v>
      </c>
      <c r="J206" s="22">
        <v>41</v>
      </c>
      <c r="K206" s="22">
        <v>0</v>
      </c>
      <c r="L206" s="23"/>
      <c r="M206" s="21"/>
      <c r="N206" s="24">
        <v>23</v>
      </c>
      <c r="O206" s="24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40722.444444444445</v>
      </c>
      <c r="B207" s="16">
        <v>40722.444444444445</v>
      </c>
      <c r="C207" s="4">
        <v>8.25</v>
      </c>
      <c r="D207" s="4">
        <v>11.5</v>
      </c>
      <c r="E207" s="5">
        <v>101.1</v>
      </c>
      <c r="F207" s="5"/>
      <c r="G207" s="5">
        <v>10.9</v>
      </c>
      <c r="H207" s="4"/>
      <c r="I207" s="5">
        <v>33.1</v>
      </c>
      <c r="J207" s="5">
        <v>43</v>
      </c>
      <c r="K207" s="5">
        <v>0</v>
      </c>
      <c r="L207" s="6"/>
      <c r="M207" s="4"/>
      <c r="N207" s="6">
        <v>11</v>
      </c>
      <c r="O207" s="6"/>
      <c r="P207" s="4">
        <v>0.05</v>
      </c>
      <c r="Q207" s="4">
        <v>0.25</v>
      </c>
      <c r="R207" s="4">
        <v>0.05</v>
      </c>
      <c r="S207" s="15">
        <v>0.01</v>
      </c>
      <c r="T207" s="4">
        <v>0.05</v>
      </c>
      <c r="U207" s="4">
        <v>0.05</v>
      </c>
      <c r="V207" s="6">
        <v>7</v>
      </c>
    </row>
    <row r="208" spans="1:22" x14ac:dyDescent="0.25">
      <c r="A208" s="7">
        <v>40737.461805555555</v>
      </c>
      <c r="B208" s="16">
        <v>40737.461805555555</v>
      </c>
      <c r="C208" s="4">
        <v>8.34</v>
      </c>
      <c r="D208" s="4">
        <v>10.19</v>
      </c>
      <c r="E208" s="5">
        <v>91.5</v>
      </c>
      <c r="F208" s="5"/>
      <c r="G208" s="5">
        <v>10.7</v>
      </c>
      <c r="H208" s="4">
        <v>5.33</v>
      </c>
      <c r="I208" s="5">
        <v>31.3</v>
      </c>
      <c r="J208" s="5">
        <v>42.4</v>
      </c>
      <c r="K208" s="5">
        <v>0</v>
      </c>
      <c r="L208" s="6"/>
      <c r="M208" s="4"/>
      <c r="N208" s="6">
        <v>1.8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40750.416666666664</v>
      </c>
      <c r="B209" s="16">
        <v>40750.416666666664</v>
      </c>
      <c r="C209" s="4">
        <v>7.78</v>
      </c>
      <c r="D209" s="4">
        <v>10.79</v>
      </c>
      <c r="E209" s="5">
        <v>96.4</v>
      </c>
      <c r="F209" s="5"/>
      <c r="G209" s="5">
        <v>11.2</v>
      </c>
      <c r="H209" s="4"/>
      <c r="I209" s="5">
        <v>29.7</v>
      </c>
      <c r="J209" s="5">
        <v>37.5</v>
      </c>
      <c r="K209" s="5">
        <v>0</v>
      </c>
      <c r="L209" s="6"/>
      <c r="M209" s="4"/>
      <c r="N209" s="6">
        <v>11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40764.451388888891</v>
      </c>
      <c r="B210" s="16">
        <v>40764.451388888891</v>
      </c>
      <c r="C210" s="4">
        <v>6.44</v>
      </c>
      <c r="D210" s="4"/>
      <c r="E210" s="5"/>
      <c r="F210" s="5"/>
      <c r="G210" s="5">
        <v>13.4</v>
      </c>
      <c r="H210" s="4"/>
      <c r="I210" s="5">
        <v>39</v>
      </c>
      <c r="J210" s="5">
        <v>43.4</v>
      </c>
      <c r="K210" s="5">
        <v>0</v>
      </c>
      <c r="L210" s="6"/>
      <c r="M210" s="4"/>
      <c r="N210" s="6">
        <v>11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40778.458333333336</v>
      </c>
      <c r="B211" s="16">
        <v>40778.458333333336</v>
      </c>
      <c r="C211" s="4">
        <v>7.83</v>
      </c>
      <c r="D211" s="4">
        <v>8.92</v>
      </c>
      <c r="E211" s="5">
        <v>89</v>
      </c>
      <c r="F211" s="5"/>
      <c r="G211" s="5">
        <v>13.7</v>
      </c>
      <c r="H211" s="4"/>
      <c r="I211" s="5">
        <v>31.2</v>
      </c>
      <c r="J211" s="5">
        <v>39.299999999999997</v>
      </c>
      <c r="K211" s="5">
        <v>0</v>
      </c>
      <c r="L211" s="6"/>
      <c r="M211" s="4"/>
      <c r="N211" s="6">
        <v>49</v>
      </c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40792.461805555555</v>
      </c>
      <c r="B212" s="16">
        <v>40792.461805555555</v>
      </c>
      <c r="C212" s="4"/>
      <c r="D212" s="4"/>
      <c r="E212" s="5">
        <v>94.6</v>
      </c>
      <c r="F212" s="5"/>
      <c r="G212" s="5">
        <v>14</v>
      </c>
      <c r="H212" s="4">
        <v>2.0099999999999998</v>
      </c>
      <c r="I212" s="5">
        <v>39.1</v>
      </c>
      <c r="J212" s="5">
        <v>49.3</v>
      </c>
      <c r="K212" s="5">
        <v>0</v>
      </c>
      <c r="L212" s="6"/>
      <c r="M212" s="4"/>
      <c r="N212" s="6">
        <v>13</v>
      </c>
      <c r="O212" s="6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40806.444444444445</v>
      </c>
      <c r="B213" s="16">
        <v>40806.444444444445</v>
      </c>
      <c r="C213" s="4">
        <v>7.81</v>
      </c>
      <c r="D213" s="4">
        <v>10.18</v>
      </c>
      <c r="E213" s="5">
        <v>96.1</v>
      </c>
      <c r="F213" s="5"/>
      <c r="G213" s="5">
        <v>12.8</v>
      </c>
      <c r="H213" s="4">
        <v>3.04</v>
      </c>
      <c r="I213" s="5">
        <v>45.5</v>
      </c>
      <c r="J213" s="5">
        <v>59.5</v>
      </c>
      <c r="K213" s="5">
        <v>0</v>
      </c>
      <c r="L213" s="6"/>
      <c r="M213" s="4"/>
      <c r="N213" s="6">
        <v>4.5</v>
      </c>
      <c r="O213" s="6"/>
      <c r="P213" s="4">
        <v>0.05</v>
      </c>
      <c r="Q213" s="4">
        <v>0.25</v>
      </c>
      <c r="R213" s="4">
        <v>0.05</v>
      </c>
      <c r="S213" s="15">
        <v>5.0000000000000001E-3</v>
      </c>
      <c r="T213" s="4">
        <v>0.05</v>
      </c>
      <c r="U213" s="4">
        <v>0.04</v>
      </c>
      <c r="V213" s="6">
        <v>5</v>
      </c>
    </row>
    <row r="214" spans="1:22" x14ac:dyDescent="0.25">
      <c r="A214" s="7">
        <v>40820</v>
      </c>
      <c r="B214" s="26">
        <v>0.43402777777777773</v>
      </c>
      <c r="C214" s="4">
        <v>7.6</v>
      </c>
      <c r="D214" s="4">
        <v>10.34</v>
      </c>
      <c r="E214" s="5">
        <v>94.7</v>
      </c>
      <c r="F214" s="5"/>
      <c r="G214" s="5">
        <v>11.4</v>
      </c>
      <c r="H214" s="4">
        <v>4.01</v>
      </c>
      <c r="I214" s="5">
        <v>41.6</v>
      </c>
      <c r="J214" s="5">
        <v>55.9</v>
      </c>
      <c r="K214" s="5">
        <v>0</v>
      </c>
      <c r="L214" s="3"/>
      <c r="M214" s="4"/>
      <c r="N214" s="3">
        <v>33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40836</v>
      </c>
      <c r="B215" s="26">
        <v>0.43055555555555558</v>
      </c>
      <c r="C215" s="4">
        <v>7.58</v>
      </c>
      <c r="D215" s="4">
        <v>10.52</v>
      </c>
      <c r="E215" s="5">
        <v>94.7</v>
      </c>
      <c r="F215" s="5"/>
      <c r="G215" s="5">
        <v>10.8</v>
      </c>
      <c r="H215" s="4">
        <v>2.17</v>
      </c>
      <c r="I215" s="5">
        <v>42.4</v>
      </c>
      <c r="J215" s="5">
        <v>57.5</v>
      </c>
      <c r="K215" s="5">
        <v>0</v>
      </c>
      <c r="L215" s="3"/>
      <c r="M215" s="4"/>
      <c r="N215" s="3">
        <v>2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40848</v>
      </c>
      <c r="B216" s="26">
        <v>0.4375</v>
      </c>
      <c r="C216" s="4">
        <v>7.83</v>
      </c>
      <c r="D216" s="4">
        <v>12.22</v>
      </c>
      <c r="E216" s="5">
        <v>103.7</v>
      </c>
      <c r="F216" s="5"/>
      <c r="G216" s="5">
        <v>8</v>
      </c>
      <c r="H216" s="4">
        <v>4.38</v>
      </c>
      <c r="I216" s="5">
        <v>31.5</v>
      </c>
      <c r="J216" s="5">
        <v>45.5</v>
      </c>
      <c r="K216" s="5">
        <v>0</v>
      </c>
      <c r="L216" s="3"/>
      <c r="M216" s="4"/>
      <c r="N216" s="3">
        <v>13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40862</v>
      </c>
      <c r="B217" s="26">
        <v>0.44791666666666669</v>
      </c>
      <c r="C217" s="4">
        <v>7.31</v>
      </c>
      <c r="D217" s="4">
        <v>11.7</v>
      </c>
      <c r="E217" s="5">
        <v>95.2</v>
      </c>
      <c r="F217" s="5"/>
      <c r="G217" s="5">
        <v>6.3</v>
      </c>
      <c r="H217" s="4">
        <v>4.54</v>
      </c>
      <c r="I217" s="5">
        <v>38.4</v>
      </c>
      <c r="J217" s="5">
        <v>59.1</v>
      </c>
      <c r="K217" s="5">
        <v>0</v>
      </c>
      <c r="L217" s="3"/>
      <c r="M217" s="4"/>
      <c r="N217" s="3">
        <v>33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40877</v>
      </c>
      <c r="B218" s="26">
        <v>0.4548611111111111</v>
      </c>
      <c r="C218" s="4">
        <v>7.44</v>
      </c>
      <c r="D218" s="4">
        <v>12.6</v>
      </c>
      <c r="E218" s="5">
        <v>101.1</v>
      </c>
      <c r="F218" s="5"/>
      <c r="G218" s="5">
        <v>6</v>
      </c>
      <c r="H218" s="4">
        <v>8.0299999999999994</v>
      </c>
      <c r="I218" s="5">
        <v>32.9</v>
      </c>
      <c r="J218" s="5">
        <v>51.5</v>
      </c>
      <c r="K218" s="5">
        <v>0</v>
      </c>
      <c r="L218" s="3"/>
      <c r="M218" s="4"/>
      <c r="N218" s="3">
        <v>5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40891</v>
      </c>
      <c r="B219" s="26">
        <v>0.4826388888888889</v>
      </c>
      <c r="C219" s="4"/>
      <c r="D219" s="4">
        <v>12.29</v>
      </c>
      <c r="E219" s="5">
        <v>94.9</v>
      </c>
      <c r="F219" s="5"/>
      <c r="G219" s="5">
        <v>4.7</v>
      </c>
      <c r="H219" s="4">
        <v>2.9</v>
      </c>
      <c r="I219" s="5">
        <v>40.6</v>
      </c>
      <c r="J219" s="5">
        <v>66.099999999999994</v>
      </c>
      <c r="K219" s="5">
        <v>0</v>
      </c>
      <c r="L219" s="3"/>
      <c r="M219" s="4"/>
      <c r="N219" s="3">
        <v>5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40906</v>
      </c>
      <c r="B220" s="26">
        <v>0.44444444444444442</v>
      </c>
      <c r="C220" s="4"/>
      <c r="D220" s="4">
        <v>12.37</v>
      </c>
      <c r="E220" s="5">
        <v>98</v>
      </c>
      <c r="F220" s="5"/>
      <c r="G220" s="5">
        <v>5.5</v>
      </c>
      <c r="H220" s="4">
        <v>62.5</v>
      </c>
      <c r="I220" s="5">
        <v>23.2</v>
      </c>
      <c r="J220" s="5">
        <v>36.5</v>
      </c>
      <c r="K220" s="5">
        <v>0</v>
      </c>
      <c r="L220" s="54"/>
      <c r="M220" s="4"/>
      <c r="N220" s="3">
        <v>21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40918</v>
      </c>
      <c r="B221" s="26">
        <v>0.4236111111111111</v>
      </c>
      <c r="C221" s="4"/>
      <c r="D221" s="4">
        <v>11.72</v>
      </c>
      <c r="E221" s="5">
        <v>93.2</v>
      </c>
      <c r="F221" s="5"/>
      <c r="G221" s="5">
        <v>5.6</v>
      </c>
      <c r="H221" s="4">
        <v>4.18</v>
      </c>
      <c r="I221" s="5">
        <v>37.1</v>
      </c>
      <c r="J221" s="5">
        <v>58.6</v>
      </c>
      <c r="K221" s="5">
        <v>0</v>
      </c>
      <c r="L221" s="3"/>
      <c r="M221" s="4"/>
      <c r="N221" s="3">
        <v>2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40933</v>
      </c>
      <c r="B222" s="26">
        <v>0.46180555555555558</v>
      </c>
      <c r="C222" s="4"/>
      <c r="D222" s="4">
        <v>11.7</v>
      </c>
      <c r="E222" s="5">
        <v>90.4</v>
      </c>
      <c r="F222" s="5"/>
      <c r="G222" s="5">
        <v>4.4000000000000004</v>
      </c>
      <c r="H222" s="4">
        <v>7.69</v>
      </c>
      <c r="I222" s="5">
        <v>38.799999999999997</v>
      </c>
      <c r="J222" s="5">
        <v>63</v>
      </c>
      <c r="K222" s="5">
        <v>0</v>
      </c>
      <c r="L222" s="3"/>
      <c r="M222" s="4"/>
      <c r="N222" s="3">
        <v>5</v>
      </c>
      <c r="O222" s="3"/>
      <c r="P222" s="4">
        <v>0.16</v>
      </c>
      <c r="Q222" s="4">
        <v>0.25</v>
      </c>
      <c r="R222" s="4">
        <v>0.05</v>
      </c>
      <c r="S222" s="15">
        <v>5.0000000000000001E-3</v>
      </c>
      <c r="T222" s="4">
        <v>0.16</v>
      </c>
      <c r="U222" s="4">
        <v>0.06</v>
      </c>
      <c r="V222" s="3">
        <v>14</v>
      </c>
    </row>
    <row r="223" spans="1:22" x14ac:dyDescent="0.25">
      <c r="A223" s="7">
        <v>40946</v>
      </c>
      <c r="B223" s="26">
        <v>0.42708333333333331</v>
      </c>
      <c r="C223" s="4">
        <v>7.51</v>
      </c>
      <c r="D223" s="4">
        <v>12.51</v>
      </c>
      <c r="E223" s="5">
        <v>96.2</v>
      </c>
      <c r="F223" s="5"/>
      <c r="G223" s="5">
        <v>4.3</v>
      </c>
      <c r="H223" s="4">
        <v>2.4300000000000002</v>
      </c>
      <c r="I223" s="5">
        <v>41</v>
      </c>
      <c r="J223" s="5">
        <v>67.3</v>
      </c>
      <c r="K223" s="5">
        <v>0</v>
      </c>
      <c r="L223" s="3"/>
      <c r="M223" s="4"/>
      <c r="N223" s="3">
        <v>2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40962</v>
      </c>
      <c r="B224" s="26">
        <v>0.46180555555555558</v>
      </c>
      <c r="C224" s="4">
        <v>6.64</v>
      </c>
      <c r="D224" s="4">
        <v>11.84</v>
      </c>
      <c r="E224" s="5">
        <v>92.5</v>
      </c>
      <c r="F224" s="5"/>
      <c r="G224" s="5">
        <v>5.0999999999999996</v>
      </c>
      <c r="H224" s="4">
        <v>24.1</v>
      </c>
      <c r="I224" s="5">
        <v>33.200000000000003</v>
      </c>
      <c r="J224" s="5">
        <v>51.8</v>
      </c>
      <c r="K224" s="5">
        <v>0</v>
      </c>
      <c r="L224" s="3"/>
      <c r="M224" s="4"/>
      <c r="N224" s="3">
        <v>13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40976</v>
      </c>
      <c r="B225" s="26">
        <v>0.4375</v>
      </c>
      <c r="C225" s="4">
        <v>7.39</v>
      </c>
      <c r="D225" s="4">
        <v>11.56</v>
      </c>
      <c r="E225" s="5">
        <v>91</v>
      </c>
      <c r="F225" s="5"/>
      <c r="G225" s="5">
        <v>4.5999999999999996</v>
      </c>
      <c r="H225" s="4">
        <v>2.4</v>
      </c>
      <c r="I225" s="5">
        <v>43.9</v>
      </c>
      <c r="J225" s="5">
        <v>71.400000000000006</v>
      </c>
      <c r="K225" s="5">
        <v>0</v>
      </c>
      <c r="L225" s="3"/>
      <c r="M225" s="4"/>
      <c r="N225" s="3">
        <v>2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40988</v>
      </c>
      <c r="B226" s="26">
        <v>0.46527777777777773</v>
      </c>
      <c r="C226" s="4">
        <v>7.58</v>
      </c>
      <c r="D226" s="4">
        <v>12.02</v>
      </c>
      <c r="E226" s="5">
        <v>95.5</v>
      </c>
      <c r="F226" s="5"/>
      <c r="G226" s="5">
        <v>5.8</v>
      </c>
      <c r="H226" s="4">
        <v>2.5099999999999998</v>
      </c>
      <c r="I226" s="5">
        <v>46</v>
      </c>
      <c r="J226" s="5">
        <v>70.2</v>
      </c>
      <c r="K226" s="5">
        <v>0</v>
      </c>
      <c r="L226" s="3"/>
      <c r="M226" s="4"/>
      <c r="N226" s="3">
        <v>1</v>
      </c>
      <c r="O226" s="3"/>
      <c r="P226" s="4">
        <v>0.15</v>
      </c>
      <c r="Q226" s="4">
        <v>0.25</v>
      </c>
      <c r="R226" s="4">
        <v>0.05</v>
      </c>
      <c r="S226" s="15">
        <v>5.0000000000000001E-3</v>
      </c>
      <c r="T226" s="4">
        <v>0.15</v>
      </c>
      <c r="U226" s="4">
        <v>0.06</v>
      </c>
      <c r="V226" s="3">
        <v>2</v>
      </c>
    </row>
    <row r="227" spans="1:22" x14ac:dyDescent="0.25">
      <c r="A227" s="7">
        <v>41004</v>
      </c>
      <c r="B227" s="26">
        <v>0.4513888888888889</v>
      </c>
      <c r="C227" s="4">
        <v>6.67</v>
      </c>
      <c r="D227" s="4">
        <v>11.85</v>
      </c>
      <c r="E227" s="5">
        <v>96.2</v>
      </c>
      <c r="F227" s="5"/>
      <c r="G227" s="5">
        <v>6.9</v>
      </c>
      <c r="H227" s="4">
        <v>2.3199999999999998</v>
      </c>
      <c r="I227" s="5">
        <v>45.8</v>
      </c>
      <c r="J227" s="5">
        <v>69.3</v>
      </c>
      <c r="K227" s="5">
        <v>0</v>
      </c>
      <c r="L227" s="3"/>
      <c r="M227" s="4"/>
      <c r="N227" s="3">
        <v>2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41016</v>
      </c>
      <c r="B228" s="26">
        <v>0.4826388888888889</v>
      </c>
      <c r="C228" s="4">
        <v>7.95</v>
      </c>
      <c r="D228" s="4">
        <v>12.05</v>
      </c>
      <c r="E228" s="5">
        <v>98.5</v>
      </c>
      <c r="F228" s="5"/>
      <c r="G228" s="5">
        <v>7.1</v>
      </c>
      <c r="H228" s="4">
        <v>4.9400000000000004</v>
      </c>
      <c r="I228" s="5">
        <v>40.4</v>
      </c>
      <c r="J228" s="5">
        <v>61.1</v>
      </c>
      <c r="K228" s="5">
        <v>0</v>
      </c>
      <c r="L228" s="3"/>
      <c r="M228" s="4"/>
      <c r="N228" s="3">
        <v>23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41030</v>
      </c>
      <c r="B229" s="26">
        <v>0.46875</v>
      </c>
      <c r="C229" s="4">
        <v>7.16</v>
      </c>
      <c r="D229" s="4">
        <v>11.8</v>
      </c>
      <c r="E229" s="5">
        <v>100.9</v>
      </c>
      <c r="F229" s="5"/>
      <c r="G229" s="5">
        <v>7</v>
      </c>
      <c r="H229" s="4">
        <v>11.9</v>
      </c>
      <c r="I229" s="5">
        <v>31.5</v>
      </c>
      <c r="J229" s="5">
        <v>46.7</v>
      </c>
      <c r="K229" s="5">
        <v>0</v>
      </c>
      <c r="L229" s="4"/>
      <c r="M229" s="4"/>
      <c r="N229" s="3">
        <v>33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41044</v>
      </c>
      <c r="B230" s="26">
        <v>0.43402777777777773</v>
      </c>
      <c r="C230" s="4">
        <v>7.87</v>
      </c>
      <c r="D230" s="4">
        <v>10.96</v>
      </c>
      <c r="E230" s="5">
        <v>96.4</v>
      </c>
      <c r="F230" s="5"/>
      <c r="G230" s="5">
        <v>10.1</v>
      </c>
      <c r="H230" s="4">
        <v>8</v>
      </c>
      <c r="I230" s="5">
        <v>35.700000000000003</v>
      </c>
      <c r="J230" s="5">
        <v>47.7</v>
      </c>
      <c r="K230" s="5">
        <v>0</v>
      </c>
      <c r="L230" s="6"/>
      <c r="M230" s="4"/>
      <c r="N230" s="3">
        <v>21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41058</v>
      </c>
      <c r="B231" s="26">
        <v>0.4513888888888889</v>
      </c>
      <c r="C231" s="4">
        <v>7.09</v>
      </c>
      <c r="D231" s="4">
        <v>11.53</v>
      </c>
      <c r="E231" s="5">
        <v>99.9</v>
      </c>
      <c r="F231" s="5"/>
      <c r="G231" s="5">
        <v>9.1999999999999993</v>
      </c>
      <c r="H231" s="4">
        <v>5.64</v>
      </c>
      <c r="I231" s="5">
        <v>32.799999999999997</v>
      </c>
      <c r="J231" s="5">
        <v>46.7</v>
      </c>
      <c r="K231" s="5">
        <v>0</v>
      </c>
      <c r="L231" s="6"/>
      <c r="M231" s="4"/>
      <c r="N231" s="3">
        <v>4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41072</v>
      </c>
      <c r="B232" s="26">
        <v>0.44097222222222227</v>
      </c>
      <c r="C232" s="4">
        <v>7.61</v>
      </c>
      <c r="D232" s="4">
        <v>10.87</v>
      </c>
      <c r="E232" s="5">
        <v>97.8</v>
      </c>
      <c r="F232" s="5"/>
      <c r="G232" s="5">
        <v>11.1</v>
      </c>
      <c r="H232" s="4">
        <v>4.2</v>
      </c>
      <c r="I232" s="5">
        <v>35.299999999999997</v>
      </c>
      <c r="J232" s="5">
        <v>47.4</v>
      </c>
      <c r="K232" s="5">
        <v>0</v>
      </c>
      <c r="L232" s="6"/>
      <c r="M232" s="4"/>
      <c r="N232" s="3">
        <v>2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41086</v>
      </c>
      <c r="B233" s="26">
        <v>0.47222222222222227</v>
      </c>
      <c r="C233" s="4">
        <v>6.82</v>
      </c>
      <c r="D233" s="4">
        <v>11.46</v>
      </c>
      <c r="E233" s="5">
        <v>101</v>
      </c>
      <c r="F233" s="5"/>
      <c r="G233" s="5">
        <v>9.8000000000000007</v>
      </c>
      <c r="H233" s="4">
        <v>7.05</v>
      </c>
      <c r="I233" s="5">
        <v>32.6</v>
      </c>
      <c r="J233" s="5">
        <v>45.1</v>
      </c>
      <c r="K233" s="5">
        <v>0</v>
      </c>
      <c r="L233" s="6"/>
      <c r="M233" s="4"/>
      <c r="N233" s="3">
        <v>22</v>
      </c>
      <c r="O233" s="3"/>
      <c r="P233" s="4">
        <v>4.9000000000000002E-2</v>
      </c>
      <c r="Q233" s="4">
        <v>0.33</v>
      </c>
      <c r="R233" s="4">
        <v>0.05</v>
      </c>
      <c r="S233" s="15">
        <v>1.2999999999999999E-2</v>
      </c>
      <c r="T233" s="4">
        <v>4.9000000000000002E-2</v>
      </c>
      <c r="U233" s="4">
        <v>0.04</v>
      </c>
      <c r="V233" s="3">
        <v>13</v>
      </c>
    </row>
    <row r="234" spans="1:22" x14ac:dyDescent="0.25">
      <c r="A234" s="7">
        <v>41102</v>
      </c>
      <c r="B234" s="26">
        <v>0.44097222222222227</v>
      </c>
      <c r="C234" s="4">
        <v>7.12</v>
      </c>
      <c r="D234" s="4">
        <v>10.51</v>
      </c>
      <c r="E234" s="5">
        <v>101.1</v>
      </c>
      <c r="F234" s="5"/>
      <c r="G234" s="5">
        <v>12</v>
      </c>
      <c r="H234" s="4">
        <v>15.1</v>
      </c>
      <c r="I234" s="5">
        <v>27.1</v>
      </c>
      <c r="J234" s="5">
        <v>34.4</v>
      </c>
      <c r="K234" s="5">
        <v>0</v>
      </c>
      <c r="L234" s="6"/>
      <c r="M234" s="4"/>
      <c r="N234" s="3">
        <v>6.8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41115</v>
      </c>
      <c r="B235" s="26">
        <v>0.47222222222222227</v>
      </c>
      <c r="C235" s="4">
        <v>6.38</v>
      </c>
      <c r="D235" s="4">
        <v>9.91</v>
      </c>
      <c r="E235" s="5">
        <v>93.2</v>
      </c>
      <c r="F235" s="5"/>
      <c r="G235" s="5">
        <v>13</v>
      </c>
      <c r="H235" s="4"/>
      <c r="I235" s="5">
        <v>34</v>
      </c>
      <c r="J235" s="5">
        <v>44</v>
      </c>
      <c r="K235" s="5">
        <v>0</v>
      </c>
      <c r="L235" s="6"/>
      <c r="M235" s="4"/>
      <c r="N235" s="3">
        <v>7.8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41128</v>
      </c>
      <c r="B236" s="26">
        <v>0.45833333333333331</v>
      </c>
      <c r="C236" s="4">
        <v>8.1</v>
      </c>
      <c r="D236" s="4">
        <v>9.77</v>
      </c>
      <c r="E236" s="5">
        <v>93.3</v>
      </c>
      <c r="F236" s="5"/>
      <c r="G236" s="5">
        <v>13.7</v>
      </c>
      <c r="H236" s="4">
        <v>10.63</v>
      </c>
      <c r="I236" s="5">
        <v>31.1</v>
      </c>
      <c r="J236" s="5">
        <v>39.6</v>
      </c>
      <c r="K236" s="5">
        <v>0</v>
      </c>
      <c r="L236" s="6"/>
      <c r="M236" s="4"/>
      <c r="N236" s="3">
        <v>7.8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41142</v>
      </c>
      <c r="B237" s="26">
        <v>0.4548611111111111</v>
      </c>
      <c r="C237" s="4">
        <v>8.01</v>
      </c>
      <c r="D237" s="4">
        <v>8.4</v>
      </c>
      <c r="E237" s="5">
        <v>87.2</v>
      </c>
      <c r="F237" s="5"/>
      <c r="G237" s="5">
        <v>15.2</v>
      </c>
      <c r="H237" s="4">
        <v>6.99</v>
      </c>
      <c r="I237" s="5">
        <v>36.5</v>
      </c>
      <c r="J237" s="5">
        <v>44.9</v>
      </c>
      <c r="K237" s="5">
        <v>0</v>
      </c>
      <c r="L237" s="6"/>
      <c r="M237" s="4"/>
      <c r="N237" s="3">
        <v>11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41157</v>
      </c>
      <c r="B238" s="26">
        <v>0.46875</v>
      </c>
      <c r="C238" s="4">
        <v>6.94</v>
      </c>
      <c r="D238" s="4">
        <v>9.76</v>
      </c>
      <c r="E238" s="5">
        <v>99.7</v>
      </c>
      <c r="F238" s="5"/>
      <c r="G238" s="5">
        <v>15.3</v>
      </c>
      <c r="H238" s="4">
        <v>2.64</v>
      </c>
      <c r="I238" s="5">
        <v>46.6</v>
      </c>
      <c r="J238" s="5">
        <v>57.2</v>
      </c>
      <c r="K238" s="5">
        <v>0</v>
      </c>
      <c r="L238" s="6"/>
      <c r="M238" s="4"/>
      <c r="N238" s="3">
        <v>14</v>
      </c>
      <c r="O238" s="3"/>
      <c r="P238" s="4"/>
      <c r="Q238" s="4"/>
      <c r="R238" s="4"/>
      <c r="S238" s="4"/>
      <c r="T238" s="4"/>
      <c r="U238" s="4"/>
      <c r="V238" s="3"/>
    </row>
    <row r="239" spans="1:22" x14ac:dyDescent="0.25">
      <c r="A239" s="7">
        <v>41169</v>
      </c>
      <c r="B239" s="26">
        <v>0.48958333333333331</v>
      </c>
      <c r="C239" s="4">
        <v>7.19</v>
      </c>
      <c r="D239" s="4">
        <v>9.07</v>
      </c>
      <c r="E239" s="5">
        <v>88.9</v>
      </c>
      <c r="F239" s="5"/>
      <c r="G239" s="5">
        <v>14.3</v>
      </c>
      <c r="H239" s="4">
        <v>2.09</v>
      </c>
      <c r="I239" s="5">
        <v>56</v>
      </c>
      <c r="J239" s="5">
        <v>68.2</v>
      </c>
      <c r="K239" s="5">
        <v>0</v>
      </c>
      <c r="L239" s="6"/>
      <c r="M239" s="4"/>
      <c r="N239" s="3">
        <v>6.1</v>
      </c>
      <c r="O239" s="3"/>
      <c r="P239" s="4">
        <v>0.05</v>
      </c>
      <c r="Q239" s="4">
        <v>0.25</v>
      </c>
      <c r="R239" s="4">
        <v>0.05</v>
      </c>
      <c r="S239" s="15">
        <v>5.0000000000000001E-3</v>
      </c>
      <c r="T239" s="4">
        <v>0.05</v>
      </c>
      <c r="U239" s="4">
        <v>0.04</v>
      </c>
      <c r="V239" s="3">
        <v>2</v>
      </c>
    </row>
    <row r="240" spans="1:22" x14ac:dyDescent="0.25">
      <c r="A240" s="7">
        <v>41185</v>
      </c>
      <c r="B240" s="26">
        <v>0.4513888888888889</v>
      </c>
      <c r="C240" s="96">
        <v>7.47</v>
      </c>
      <c r="D240" s="96">
        <v>10.48</v>
      </c>
      <c r="E240" s="97">
        <v>96.2</v>
      </c>
      <c r="F240" s="97"/>
      <c r="G240" s="97">
        <v>11.3</v>
      </c>
      <c r="H240" s="96">
        <v>3.98</v>
      </c>
      <c r="I240" s="97">
        <v>49.1</v>
      </c>
      <c r="J240" s="97">
        <v>66.2</v>
      </c>
      <c r="K240" s="97">
        <v>0</v>
      </c>
      <c r="L240" s="98"/>
      <c r="M240" s="99"/>
      <c r="N240" s="99">
        <v>14</v>
      </c>
      <c r="O240" s="99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41199</v>
      </c>
      <c r="B241" s="26">
        <v>0.47222222222222227</v>
      </c>
      <c r="C241" s="100">
        <v>6.38</v>
      </c>
      <c r="D241" s="100">
        <v>10.18</v>
      </c>
      <c r="E241" s="101">
        <v>91.1</v>
      </c>
      <c r="F241" s="101"/>
      <c r="G241" s="101">
        <v>10.5</v>
      </c>
      <c r="H241" s="100">
        <v>20.8</v>
      </c>
      <c r="I241" s="101">
        <v>26.4</v>
      </c>
      <c r="J241" s="101">
        <v>36.299999999999997</v>
      </c>
      <c r="K241" s="101">
        <v>0</v>
      </c>
      <c r="L241" s="98"/>
      <c r="M241" s="102"/>
      <c r="N241" s="103">
        <v>33</v>
      </c>
      <c r="O241" s="103"/>
    </row>
    <row r="242" spans="1:22" x14ac:dyDescent="0.25">
      <c r="A242" s="7">
        <v>41212</v>
      </c>
      <c r="B242" s="26">
        <v>0.4375</v>
      </c>
      <c r="C242" s="100">
        <v>7.88</v>
      </c>
      <c r="D242" s="100">
        <v>11.69</v>
      </c>
      <c r="E242" s="101">
        <v>100.6</v>
      </c>
      <c r="F242" s="101"/>
      <c r="G242" s="101">
        <v>9.1</v>
      </c>
      <c r="H242" s="100">
        <v>44.3</v>
      </c>
      <c r="I242" s="101">
        <v>20.9</v>
      </c>
      <c r="J242" s="101">
        <v>29.5</v>
      </c>
      <c r="K242" s="101">
        <v>0</v>
      </c>
      <c r="L242" s="98"/>
      <c r="M242" s="102"/>
      <c r="N242" s="102">
        <v>79</v>
      </c>
      <c r="O242" s="102"/>
    </row>
    <row r="243" spans="1:22" x14ac:dyDescent="0.25">
      <c r="A243" s="7">
        <v>41226</v>
      </c>
      <c r="B243" s="26">
        <v>0.45833333333333331</v>
      </c>
      <c r="C243" s="100">
        <v>7.69</v>
      </c>
      <c r="D243" s="100">
        <v>11.16</v>
      </c>
      <c r="E243" s="101">
        <v>96</v>
      </c>
      <c r="F243" s="101"/>
      <c r="G243" s="101">
        <v>8.1999999999999993</v>
      </c>
      <c r="H243" s="100">
        <v>3.92</v>
      </c>
      <c r="I243" s="101">
        <v>36.6</v>
      </c>
      <c r="J243" s="101">
        <v>53.8</v>
      </c>
      <c r="K243" s="101">
        <v>0</v>
      </c>
      <c r="L243" s="98"/>
      <c r="M243" s="102"/>
      <c r="N243" s="103">
        <v>17</v>
      </c>
      <c r="O243" s="103"/>
    </row>
    <row r="244" spans="1:22" x14ac:dyDescent="0.25">
      <c r="A244" s="7">
        <v>41240</v>
      </c>
      <c r="B244" s="26">
        <v>0.43055555555555558</v>
      </c>
      <c r="C244" s="100">
        <v>7.47</v>
      </c>
      <c r="D244" s="100">
        <v>12.22</v>
      </c>
      <c r="E244" s="101">
        <v>97.7</v>
      </c>
      <c r="F244" s="101"/>
      <c r="G244" s="101">
        <v>5.7</v>
      </c>
      <c r="H244" s="100">
        <v>4.67</v>
      </c>
      <c r="I244" s="101">
        <v>34.9</v>
      </c>
      <c r="J244" s="101">
        <v>55.3</v>
      </c>
      <c r="K244" s="101">
        <v>0</v>
      </c>
      <c r="L244" s="98"/>
      <c r="M244" s="102"/>
      <c r="N244" s="103">
        <v>2</v>
      </c>
      <c r="O244" s="103"/>
    </row>
    <row r="245" spans="1:22" x14ac:dyDescent="0.25">
      <c r="A245" s="7">
        <v>41254</v>
      </c>
      <c r="B245" s="26">
        <v>0.42708333333333331</v>
      </c>
      <c r="C245" s="100">
        <v>7.74</v>
      </c>
      <c r="D245" s="100">
        <v>12.08</v>
      </c>
      <c r="E245" s="101">
        <v>98.2</v>
      </c>
      <c r="F245" s="101"/>
      <c r="G245" s="101">
        <v>6.1</v>
      </c>
      <c r="H245" s="100">
        <v>2.29</v>
      </c>
      <c r="I245" s="101">
        <v>39.5</v>
      </c>
      <c r="J245" s="101">
        <v>61.3</v>
      </c>
      <c r="K245" s="101">
        <v>0</v>
      </c>
      <c r="L245" s="98"/>
      <c r="M245" s="102"/>
      <c r="N245" s="103">
        <v>11</v>
      </c>
      <c r="O245" s="103"/>
    </row>
    <row r="246" spans="1:22" x14ac:dyDescent="0.25">
      <c r="A246" s="7">
        <v>41270</v>
      </c>
      <c r="B246" s="26">
        <v>0.47222222222222227</v>
      </c>
      <c r="C246" s="100">
        <v>7.8</v>
      </c>
      <c r="D246" s="100">
        <v>11.29</v>
      </c>
      <c r="E246" s="101">
        <v>91.3</v>
      </c>
      <c r="F246" s="101"/>
      <c r="G246" s="101">
        <v>6</v>
      </c>
      <c r="H246" s="100">
        <v>1.9</v>
      </c>
      <c r="I246" s="101">
        <v>41.7</v>
      </c>
      <c r="J246" s="101">
        <v>65.3</v>
      </c>
      <c r="K246" s="101">
        <v>0</v>
      </c>
      <c r="L246" s="98"/>
      <c r="M246" s="102"/>
      <c r="N246" s="103">
        <v>2</v>
      </c>
      <c r="O246" s="103"/>
      <c r="P246" s="104">
        <v>0.14000000000000001</v>
      </c>
      <c r="Q246" s="4">
        <v>0.25</v>
      </c>
      <c r="R246" s="4">
        <v>0.05</v>
      </c>
      <c r="S246" s="104">
        <v>0.01</v>
      </c>
      <c r="T246" s="100">
        <v>0.14000000000000001</v>
      </c>
      <c r="U246" s="100">
        <v>0.03</v>
      </c>
      <c r="V246" s="102">
        <v>4</v>
      </c>
    </row>
    <row r="247" spans="1:22" x14ac:dyDescent="0.25">
      <c r="A247" s="7">
        <v>41284</v>
      </c>
      <c r="B247" s="26">
        <v>0.45833333333333331</v>
      </c>
      <c r="C247" s="100">
        <v>7.43</v>
      </c>
      <c r="D247" s="100">
        <v>11.04</v>
      </c>
      <c r="E247" s="101">
        <v>87.1</v>
      </c>
      <c r="F247" s="101"/>
      <c r="G247" s="101">
        <v>4.8</v>
      </c>
      <c r="H247" s="100">
        <v>22</v>
      </c>
      <c r="I247" s="101">
        <v>28.6</v>
      </c>
      <c r="J247" s="101">
        <v>46.8</v>
      </c>
      <c r="K247" s="101">
        <v>0</v>
      </c>
      <c r="L247" s="98"/>
      <c r="M247" s="102"/>
      <c r="N247" s="103">
        <v>31</v>
      </c>
      <c r="O247" s="103"/>
    </row>
    <row r="248" spans="1:22" x14ac:dyDescent="0.25">
      <c r="A248" s="7">
        <v>41297</v>
      </c>
      <c r="B248" s="26">
        <v>0.44791666666666669</v>
      </c>
      <c r="C248" s="100">
        <v>7.86</v>
      </c>
      <c r="D248" s="100">
        <v>12.74</v>
      </c>
      <c r="E248" s="101">
        <v>97.7</v>
      </c>
      <c r="F248" s="101"/>
      <c r="G248" s="101">
        <v>4.3</v>
      </c>
      <c r="H248" s="100">
        <v>2.89</v>
      </c>
      <c r="I248" s="101">
        <v>42.7</v>
      </c>
      <c r="J248" s="101">
        <v>70.3</v>
      </c>
      <c r="K248" s="101">
        <v>0</v>
      </c>
      <c r="L248" s="98"/>
      <c r="M248" s="102"/>
      <c r="N248" s="3">
        <v>1</v>
      </c>
      <c r="O248" s="4"/>
    </row>
    <row r="249" spans="1:22" x14ac:dyDescent="0.25">
      <c r="A249" s="7">
        <v>41310</v>
      </c>
      <c r="B249" s="26">
        <v>0.42708333333333331</v>
      </c>
      <c r="C249" s="100">
        <v>7.85</v>
      </c>
      <c r="D249" s="100">
        <v>12.13</v>
      </c>
      <c r="E249" s="101">
        <v>96.6</v>
      </c>
      <c r="F249" s="101"/>
      <c r="G249" s="101">
        <v>5.5</v>
      </c>
      <c r="H249" s="100">
        <v>2.87</v>
      </c>
      <c r="I249" s="101">
        <v>36</v>
      </c>
      <c r="J249" s="101">
        <v>57.6</v>
      </c>
      <c r="K249" s="101">
        <v>0</v>
      </c>
      <c r="L249" s="98"/>
      <c r="M249" s="102"/>
      <c r="N249" s="103">
        <v>4.5</v>
      </c>
      <c r="O249" s="103"/>
    </row>
    <row r="250" spans="1:22" x14ac:dyDescent="0.25">
      <c r="A250" s="7">
        <v>41324</v>
      </c>
      <c r="B250" s="26">
        <v>0.44791666666666669</v>
      </c>
      <c r="C250" s="100">
        <v>7.75</v>
      </c>
      <c r="D250" s="100">
        <v>12.68</v>
      </c>
      <c r="E250" s="101">
        <v>99.7</v>
      </c>
      <c r="F250" s="101"/>
      <c r="G250" s="101">
        <v>5.3</v>
      </c>
      <c r="H250" s="102"/>
      <c r="I250" s="101">
        <v>43.1</v>
      </c>
      <c r="J250" s="101">
        <v>68.099999999999994</v>
      </c>
      <c r="K250" s="101">
        <v>0</v>
      </c>
      <c r="L250" s="98"/>
      <c r="M250" s="102"/>
      <c r="N250" s="103">
        <v>2</v>
      </c>
      <c r="O250" s="103"/>
    </row>
    <row r="251" spans="1:22" x14ac:dyDescent="0.25">
      <c r="A251" s="7">
        <v>41338</v>
      </c>
      <c r="B251" s="26">
        <v>0.43055555555555558</v>
      </c>
      <c r="C251" s="100">
        <v>7.76</v>
      </c>
      <c r="D251" s="100">
        <v>12.82</v>
      </c>
      <c r="E251" s="101">
        <v>100.5</v>
      </c>
      <c r="F251" s="101"/>
      <c r="G251" s="101">
        <v>5.0999999999999996</v>
      </c>
      <c r="H251" s="102"/>
      <c r="I251" s="101">
        <v>37.5</v>
      </c>
      <c r="J251" s="101">
        <v>59.2</v>
      </c>
      <c r="K251" s="101">
        <v>0</v>
      </c>
      <c r="L251" s="98"/>
      <c r="M251" s="102"/>
      <c r="N251" s="103">
        <v>2</v>
      </c>
      <c r="O251" s="103"/>
    </row>
    <row r="252" spans="1:22" x14ac:dyDescent="0.25">
      <c r="A252" s="7">
        <v>41352</v>
      </c>
      <c r="B252" s="26">
        <v>0.44097222222222227</v>
      </c>
      <c r="C252" s="100">
        <v>7.82</v>
      </c>
      <c r="D252" s="100">
        <v>12.17</v>
      </c>
      <c r="E252" s="101">
        <v>97</v>
      </c>
      <c r="F252" s="101"/>
      <c r="G252" s="101">
        <v>5</v>
      </c>
      <c r="H252" s="102"/>
      <c r="I252" s="101">
        <v>35.6</v>
      </c>
      <c r="J252" s="101">
        <v>57.3</v>
      </c>
      <c r="K252" s="101">
        <v>0</v>
      </c>
      <c r="L252" s="98"/>
      <c r="M252" s="102"/>
      <c r="N252" s="103">
        <v>2</v>
      </c>
      <c r="O252" s="103"/>
    </row>
    <row r="253" spans="1:22" x14ac:dyDescent="0.25">
      <c r="A253" s="7">
        <v>41366</v>
      </c>
      <c r="B253" s="26">
        <v>0.44444444444444442</v>
      </c>
      <c r="C253" s="100">
        <v>8.15</v>
      </c>
      <c r="D253" s="100">
        <v>12.05</v>
      </c>
      <c r="E253" s="101">
        <v>101.6</v>
      </c>
      <c r="F253" s="101"/>
      <c r="G253" s="101">
        <v>8</v>
      </c>
      <c r="H253" s="102"/>
      <c r="I253" s="101">
        <v>38.5</v>
      </c>
      <c r="J253" s="101">
        <v>56.7</v>
      </c>
      <c r="K253" s="101">
        <v>0</v>
      </c>
      <c r="L253" s="98"/>
      <c r="M253" s="102"/>
      <c r="N253" s="103">
        <v>7.8</v>
      </c>
      <c r="O253" s="103"/>
      <c r="P253" s="104">
        <v>0.09</v>
      </c>
      <c r="Q253" s="4">
        <v>0.25</v>
      </c>
      <c r="R253" s="4">
        <v>0.05</v>
      </c>
      <c r="S253" s="104">
        <v>0.01</v>
      </c>
      <c r="T253" s="100">
        <v>0.09</v>
      </c>
      <c r="U253" s="100">
        <v>0.03</v>
      </c>
      <c r="V253" s="3">
        <v>2</v>
      </c>
    </row>
    <row r="254" spans="1:22" x14ac:dyDescent="0.25">
      <c r="A254" s="7">
        <v>41380</v>
      </c>
      <c r="B254" s="26">
        <v>0.44444444444444442</v>
      </c>
      <c r="C254" s="100">
        <v>7.88</v>
      </c>
      <c r="D254" s="100">
        <v>11.86</v>
      </c>
      <c r="E254" s="101">
        <v>97.5</v>
      </c>
      <c r="F254" s="101"/>
      <c r="G254" s="101">
        <v>7.1</v>
      </c>
      <c r="H254" s="102"/>
      <c r="I254" s="101">
        <v>39.9</v>
      </c>
      <c r="J254" s="101">
        <v>60.6</v>
      </c>
      <c r="K254" s="101">
        <v>0.1</v>
      </c>
      <c r="L254" s="98"/>
      <c r="M254" s="102"/>
      <c r="N254" s="103">
        <v>2</v>
      </c>
      <c r="O254" s="103"/>
    </row>
    <row r="255" spans="1:22" x14ac:dyDescent="0.25">
      <c r="A255" s="105">
        <v>41394</v>
      </c>
      <c r="B255" s="26">
        <v>0.47222222222222227</v>
      </c>
      <c r="C255" s="100">
        <v>8.0399999999999991</v>
      </c>
      <c r="D255" s="100">
        <v>11.42</v>
      </c>
      <c r="E255" s="101">
        <v>95</v>
      </c>
      <c r="F255" s="101"/>
      <c r="G255" s="101">
        <v>7.5</v>
      </c>
      <c r="H255" s="102"/>
      <c r="I255" s="101">
        <v>34.6</v>
      </c>
      <c r="J255" s="101">
        <v>51.9</v>
      </c>
      <c r="K255" s="101">
        <v>0</v>
      </c>
      <c r="L255" s="98"/>
      <c r="M255" s="102"/>
      <c r="N255" s="3">
        <v>1</v>
      </c>
      <c r="O255" s="4"/>
    </row>
    <row r="256" spans="1:22" x14ac:dyDescent="0.25">
      <c r="A256" s="7">
        <v>41408</v>
      </c>
      <c r="B256" s="26"/>
      <c r="C256" s="102"/>
      <c r="D256" s="102"/>
      <c r="E256" s="102"/>
      <c r="F256" s="102"/>
      <c r="G256" s="102"/>
      <c r="H256" s="102"/>
      <c r="I256" s="102"/>
      <c r="J256" s="102"/>
      <c r="K256" s="102"/>
      <c r="L256" s="98"/>
      <c r="M256" s="102"/>
      <c r="N256" s="103"/>
      <c r="O256" s="103"/>
    </row>
    <row r="257" spans="1:22" x14ac:dyDescent="0.25">
      <c r="A257" s="7">
        <v>41424</v>
      </c>
      <c r="B257" s="26">
        <v>0.42708333333333331</v>
      </c>
      <c r="C257" s="102"/>
      <c r="D257" s="100">
        <v>11.28</v>
      </c>
      <c r="E257" s="101">
        <v>98.4</v>
      </c>
      <c r="F257" s="101"/>
      <c r="G257" s="101">
        <v>9.1999999999999993</v>
      </c>
      <c r="H257" s="102"/>
      <c r="I257" s="101">
        <v>30.4</v>
      </c>
      <c r="J257" s="101">
        <v>43.5</v>
      </c>
      <c r="K257" s="101">
        <v>0</v>
      </c>
      <c r="L257" s="98"/>
      <c r="M257" s="102"/>
      <c r="N257" s="103">
        <v>33</v>
      </c>
      <c r="O257" s="103"/>
    </row>
    <row r="258" spans="1:22" x14ac:dyDescent="0.25">
      <c r="A258" s="7">
        <v>41436</v>
      </c>
      <c r="B258" s="26">
        <v>0.44097222222222227</v>
      </c>
      <c r="C258" s="102"/>
      <c r="D258" s="100">
        <v>11.22</v>
      </c>
      <c r="E258" s="101">
        <v>101.6</v>
      </c>
      <c r="F258" s="101"/>
      <c r="G258" s="101">
        <v>11.2</v>
      </c>
      <c r="H258" s="102"/>
      <c r="I258" s="101">
        <v>30.1</v>
      </c>
      <c r="J258" s="101">
        <v>35.700000000000003</v>
      </c>
      <c r="K258" s="101">
        <v>0</v>
      </c>
      <c r="L258" s="98"/>
      <c r="M258" s="102"/>
      <c r="N258" s="103">
        <v>7.8</v>
      </c>
      <c r="O258" s="103"/>
    </row>
    <row r="259" spans="1:22" x14ac:dyDescent="0.25">
      <c r="A259" s="7">
        <v>41452</v>
      </c>
      <c r="B259" s="26">
        <v>0.4375</v>
      </c>
      <c r="C259" s="100">
        <v>8.1999999999999993</v>
      </c>
      <c r="D259" s="100">
        <v>10.79</v>
      </c>
      <c r="E259" s="101">
        <v>97</v>
      </c>
      <c r="F259" s="101"/>
      <c r="G259" s="101">
        <v>11.1</v>
      </c>
      <c r="H259" s="100">
        <v>3.36</v>
      </c>
      <c r="I259" s="101">
        <v>28.9</v>
      </c>
      <c r="J259" s="101">
        <v>38.4</v>
      </c>
      <c r="K259" s="101">
        <v>0</v>
      </c>
      <c r="L259" s="98"/>
      <c r="M259" s="102"/>
      <c r="N259" s="103">
        <v>1.8</v>
      </c>
      <c r="O259" s="103"/>
      <c r="P259" s="104">
        <v>0.03</v>
      </c>
      <c r="Q259" s="100">
        <v>0.25</v>
      </c>
      <c r="R259" s="4">
        <v>0.05</v>
      </c>
      <c r="S259" s="15">
        <v>5.0000000000000001E-3</v>
      </c>
      <c r="T259" s="100">
        <v>0.03</v>
      </c>
      <c r="U259" s="100">
        <v>0.04</v>
      </c>
      <c r="V259" s="102">
        <v>5</v>
      </c>
    </row>
    <row r="260" spans="1:22" x14ac:dyDescent="0.25">
      <c r="A260" s="7">
        <v>41465</v>
      </c>
      <c r="B260" s="26">
        <v>0.4826388888888889</v>
      </c>
      <c r="C260" s="100">
        <v>8.18</v>
      </c>
      <c r="D260" s="100">
        <v>9.92</v>
      </c>
      <c r="E260" s="101">
        <v>97.9</v>
      </c>
      <c r="F260" s="101"/>
      <c r="G260" s="101">
        <v>14.4</v>
      </c>
      <c r="H260" s="100">
        <v>3.39</v>
      </c>
      <c r="I260" s="101">
        <v>31.5</v>
      </c>
      <c r="J260" s="101">
        <v>39.4</v>
      </c>
      <c r="K260" s="101">
        <v>0</v>
      </c>
      <c r="L260" s="98"/>
      <c r="M260" s="102"/>
      <c r="N260" s="103">
        <v>2</v>
      </c>
      <c r="O260" s="103"/>
    </row>
    <row r="261" spans="1:22" x14ac:dyDescent="0.25">
      <c r="A261" s="7">
        <v>41481</v>
      </c>
      <c r="B261" s="26">
        <v>0.4826388888888889</v>
      </c>
      <c r="C261" s="100">
        <v>8.5</v>
      </c>
      <c r="D261" s="100">
        <v>9.24</v>
      </c>
      <c r="E261" s="101">
        <v>92.3</v>
      </c>
      <c r="F261" s="101"/>
      <c r="G261" s="101">
        <v>16.3</v>
      </c>
      <c r="H261" s="102"/>
      <c r="I261" s="101">
        <v>41.2</v>
      </c>
      <c r="J261" s="101">
        <v>47.6</v>
      </c>
      <c r="K261" s="101">
        <v>0</v>
      </c>
      <c r="L261" s="98"/>
      <c r="M261" s="102"/>
      <c r="N261" s="103">
        <v>21</v>
      </c>
      <c r="O261" s="103"/>
    </row>
    <row r="262" spans="1:22" x14ac:dyDescent="0.25">
      <c r="A262" s="7">
        <v>41492</v>
      </c>
      <c r="B262" s="26">
        <v>0.44097222222222227</v>
      </c>
      <c r="C262" s="102"/>
      <c r="D262" s="100">
        <v>9.86</v>
      </c>
      <c r="E262" s="101">
        <v>99.8</v>
      </c>
      <c r="F262" s="101"/>
      <c r="G262" s="101">
        <v>16</v>
      </c>
      <c r="H262" s="100">
        <v>5.41</v>
      </c>
      <c r="I262" s="101">
        <v>38.1</v>
      </c>
      <c r="J262" s="101">
        <v>45.3</v>
      </c>
      <c r="K262" s="101">
        <v>0</v>
      </c>
      <c r="L262" s="98"/>
      <c r="M262" s="102"/>
      <c r="N262" s="102">
        <v>33</v>
      </c>
      <c r="O262" s="102"/>
    </row>
    <row r="263" spans="1:22" x14ac:dyDescent="0.25">
      <c r="A263" s="7">
        <v>41508</v>
      </c>
      <c r="B263" s="26">
        <v>0.46180555555555558</v>
      </c>
      <c r="C263" s="100">
        <v>7.14</v>
      </c>
      <c r="D263" s="100">
        <v>9.7100000000000009</v>
      </c>
      <c r="E263" s="101">
        <v>98.3</v>
      </c>
      <c r="F263" s="101"/>
      <c r="G263" s="101">
        <v>15.9</v>
      </c>
      <c r="H263" s="100">
        <v>3.54</v>
      </c>
      <c r="I263" s="101">
        <v>42.3</v>
      </c>
      <c r="J263" s="101">
        <v>50</v>
      </c>
      <c r="K263" s="101">
        <v>0</v>
      </c>
      <c r="L263" s="98"/>
      <c r="M263" s="102"/>
      <c r="N263" s="103">
        <v>13</v>
      </c>
      <c r="O263" s="103"/>
    </row>
    <row r="264" spans="1:22" x14ac:dyDescent="0.25">
      <c r="A264" s="7">
        <v>41521</v>
      </c>
      <c r="B264" s="26">
        <v>0.4548611111111111</v>
      </c>
      <c r="C264" s="100">
        <v>7.71</v>
      </c>
      <c r="D264" s="100">
        <v>10.23</v>
      </c>
      <c r="E264" s="101">
        <v>100</v>
      </c>
      <c r="F264" s="101"/>
      <c r="G264" s="101">
        <v>14.9</v>
      </c>
      <c r="H264" s="100">
        <v>8.6199999999999992</v>
      </c>
      <c r="I264" s="101">
        <v>41</v>
      </c>
      <c r="J264" s="101">
        <v>50.5</v>
      </c>
      <c r="K264" s="101">
        <v>0</v>
      </c>
      <c r="L264" s="98"/>
      <c r="M264" s="102"/>
      <c r="N264" s="103">
        <v>49</v>
      </c>
      <c r="O264" s="103"/>
    </row>
    <row r="265" spans="1:22" x14ac:dyDescent="0.25">
      <c r="A265" s="7">
        <v>41534</v>
      </c>
      <c r="B265" s="26">
        <v>0.4861111111111111</v>
      </c>
      <c r="C265" s="100">
        <v>7.64</v>
      </c>
      <c r="D265" s="100">
        <v>9.0399999999999991</v>
      </c>
      <c r="E265" s="101">
        <v>87.1</v>
      </c>
      <c r="F265" s="101"/>
      <c r="G265" s="101">
        <v>14.8</v>
      </c>
      <c r="H265" s="100">
        <v>16.7</v>
      </c>
      <c r="I265" s="101">
        <v>42.7</v>
      </c>
      <c r="J265" s="101">
        <v>52.5</v>
      </c>
      <c r="K265" s="101">
        <v>0</v>
      </c>
      <c r="L265" s="98"/>
      <c r="M265" s="102"/>
      <c r="N265" s="103">
        <v>23</v>
      </c>
      <c r="O265" s="103"/>
      <c r="P265" s="104">
        <v>7.0000000000000007E-2</v>
      </c>
      <c r="Q265" s="100">
        <v>0.25</v>
      </c>
      <c r="R265" s="104">
        <v>0.123</v>
      </c>
      <c r="S265" s="15">
        <v>5.0000000000000001E-3</v>
      </c>
      <c r="T265" s="100">
        <v>7.0000000000000007E-2</v>
      </c>
      <c r="U265" s="100">
        <v>0.02</v>
      </c>
      <c r="V265" s="102">
        <v>104</v>
      </c>
    </row>
    <row r="266" spans="1:22" s="6" customFormat="1" x14ac:dyDescent="0.25">
      <c r="A266" s="25">
        <v>41550</v>
      </c>
      <c r="B266" s="26">
        <v>0.4548611111111111</v>
      </c>
      <c r="C266" s="4">
        <v>7.83</v>
      </c>
      <c r="D266" s="4">
        <v>11.69</v>
      </c>
      <c r="E266" s="5">
        <v>104</v>
      </c>
      <c r="F266" s="5"/>
      <c r="G266" s="5">
        <v>10.199999999999999</v>
      </c>
      <c r="H266" s="4">
        <v>10.220000000000001</v>
      </c>
      <c r="I266" s="5">
        <v>33.299999999999997</v>
      </c>
      <c r="J266" s="5">
        <v>46.1</v>
      </c>
      <c r="K266" s="5">
        <v>0</v>
      </c>
      <c r="M266" s="3"/>
      <c r="N266" s="3">
        <v>14</v>
      </c>
      <c r="O266" s="3"/>
      <c r="T266" s="19"/>
      <c r="V266" s="3"/>
    </row>
    <row r="267" spans="1:22" s="6" customFormat="1" x14ac:dyDescent="0.25">
      <c r="A267" s="25">
        <v>41562</v>
      </c>
      <c r="B267" s="26">
        <v>0.44791666666666669</v>
      </c>
      <c r="C267" s="4">
        <v>7.77</v>
      </c>
      <c r="D267" s="4">
        <v>10.46</v>
      </c>
      <c r="E267" s="5">
        <v>92.1</v>
      </c>
      <c r="F267" s="5"/>
      <c r="G267" s="5">
        <v>9.8000000000000007</v>
      </c>
      <c r="H267" s="4">
        <v>3.5</v>
      </c>
      <c r="I267" s="5">
        <v>43.4</v>
      </c>
      <c r="J267" s="5">
        <v>61.1</v>
      </c>
      <c r="K267" s="5">
        <v>0</v>
      </c>
      <c r="M267" s="3"/>
      <c r="N267" s="5">
        <v>7.8</v>
      </c>
      <c r="O267" s="5"/>
      <c r="U267" s="19"/>
    </row>
    <row r="268" spans="1:22" s="6" customFormat="1" x14ac:dyDescent="0.25">
      <c r="A268" s="25">
        <v>41576</v>
      </c>
      <c r="B268" s="26">
        <v>0.4548611111111111</v>
      </c>
      <c r="C268" s="4">
        <v>7.77</v>
      </c>
      <c r="D268" s="4">
        <v>10.46</v>
      </c>
      <c r="E268" s="5">
        <v>92.1</v>
      </c>
      <c r="F268" s="5"/>
      <c r="G268" s="5">
        <v>9.8000000000000007</v>
      </c>
      <c r="H268" s="4">
        <v>3.5</v>
      </c>
      <c r="I268" s="5">
        <v>43.4</v>
      </c>
      <c r="J268" s="5">
        <v>61.1</v>
      </c>
      <c r="K268" s="5">
        <v>0</v>
      </c>
      <c r="M268" s="3"/>
      <c r="N268" s="5">
        <v>7.8</v>
      </c>
      <c r="O268" s="5"/>
      <c r="T268" s="19"/>
    </row>
    <row r="269" spans="1:22" s="6" customFormat="1" x14ac:dyDescent="0.25">
      <c r="A269" s="25">
        <v>41593</v>
      </c>
      <c r="B269" s="26">
        <v>0.46180555555555558</v>
      </c>
      <c r="C269" s="4">
        <v>7.67</v>
      </c>
      <c r="D269" s="4">
        <v>11.23</v>
      </c>
      <c r="E269" s="5">
        <v>94.7</v>
      </c>
      <c r="F269" s="5"/>
      <c r="G269" s="5">
        <v>8.1</v>
      </c>
      <c r="H269" s="4">
        <v>4.29</v>
      </c>
      <c r="I269" s="5">
        <v>36.1</v>
      </c>
      <c r="J269" s="5">
        <v>53.3</v>
      </c>
      <c r="K269" s="5">
        <v>0</v>
      </c>
      <c r="M269" s="3"/>
      <c r="N269" s="3">
        <v>13</v>
      </c>
      <c r="O269" s="3"/>
      <c r="U269" s="19"/>
    </row>
    <row r="270" spans="1:22" s="6" customFormat="1" x14ac:dyDescent="0.25">
      <c r="A270" s="25">
        <v>41604</v>
      </c>
      <c r="B270" s="26">
        <v>0.47222222222222227</v>
      </c>
      <c r="C270" s="4">
        <v>7.2</v>
      </c>
      <c r="D270" s="4">
        <v>10.92</v>
      </c>
      <c r="E270" s="5">
        <v>88.7</v>
      </c>
      <c r="F270" s="5"/>
      <c r="G270" s="5">
        <v>6.4</v>
      </c>
      <c r="H270" s="4">
        <v>1.56</v>
      </c>
      <c r="I270" s="5">
        <v>40.799999999999997</v>
      </c>
      <c r="J270" s="5">
        <v>63.2</v>
      </c>
      <c r="K270" s="5">
        <v>0</v>
      </c>
      <c r="M270" s="3"/>
      <c r="N270" s="3">
        <v>11</v>
      </c>
      <c r="O270" s="3"/>
      <c r="T270" s="19"/>
    </row>
    <row r="271" spans="1:22" s="6" customFormat="1" x14ac:dyDescent="0.25">
      <c r="A271" s="25">
        <v>41618</v>
      </c>
      <c r="B271" s="26">
        <v>0.4375</v>
      </c>
      <c r="C271" s="3"/>
      <c r="D271" s="4">
        <v>12.53</v>
      </c>
      <c r="E271" s="5">
        <v>94.7</v>
      </c>
      <c r="F271" s="5"/>
      <c r="G271" s="5">
        <v>3.6</v>
      </c>
      <c r="H271" s="4">
        <v>2.52</v>
      </c>
      <c r="I271" s="5">
        <v>38.700000000000003</v>
      </c>
      <c r="J271" s="5">
        <v>65.3</v>
      </c>
      <c r="K271" s="5">
        <v>0</v>
      </c>
      <c r="M271" s="3"/>
      <c r="N271" s="5">
        <v>6.8</v>
      </c>
      <c r="O271" s="5"/>
      <c r="T271" s="19"/>
    </row>
    <row r="272" spans="1:22" s="6" customFormat="1" x14ac:dyDescent="0.25">
      <c r="A272" s="25">
        <v>41634</v>
      </c>
      <c r="B272" s="26">
        <v>0.46180555555555558</v>
      </c>
      <c r="C272" s="3"/>
      <c r="D272" s="4">
        <v>11.07</v>
      </c>
      <c r="E272" s="5">
        <v>86.9</v>
      </c>
      <c r="F272" s="5"/>
      <c r="G272" s="5">
        <v>8.4</v>
      </c>
      <c r="H272" s="3"/>
      <c r="I272" s="5">
        <v>40.4</v>
      </c>
      <c r="J272" s="5">
        <v>63.9</v>
      </c>
      <c r="K272" s="5">
        <v>0</v>
      </c>
      <c r="M272" s="3"/>
      <c r="N272" s="5">
        <v>4.5</v>
      </c>
      <c r="O272" s="5"/>
      <c r="P272" s="52">
        <v>0.15</v>
      </c>
      <c r="Q272" s="53">
        <v>0.25</v>
      </c>
      <c r="R272" s="4">
        <v>0.05</v>
      </c>
      <c r="S272" s="53">
        <v>0.02</v>
      </c>
      <c r="T272" s="53">
        <v>0.15</v>
      </c>
      <c r="U272" s="53">
        <v>0.04</v>
      </c>
      <c r="V272" s="54">
        <v>5</v>
      </c>
    </row>
    <row r="273" spans="1:22" s="6" customFormat="1" x14ac:dyDescent="0.25">
      <c r="A273" s="25">
        <v>41648</v>
      </c>
      <c r="B273" s="26">
        <v>0.4513888888888889</v>
      </c>
      <c r="C273" s="4">
        <v>8.2200000000000006</v>
      </c>
      <c r="D273" s="4">
        <v>12.41</v>
      </c>
      <c r="E273" s="5">
        <v>97.7</v>
      </c>
      <c r="F273" s="5"/>
      <c r="G273" s="5">
        <v>5.4</v>
      </c>
      <c r="H273" s="3"/>
      <c r="I273" s="5">
        <v>36.9</v>
      </c>
      <c r="J273" s="5">
        <v>59.1</v>
      </c>
      <c r="K273" s="5">
        <v>0</v>
      </c>
      <c r="M273" s="3"/>
      <c r="N273" s="5">
        <v>4.5</v>
      </c>
      <c r="O273" s="5"/>
      <c r="U273" s="19"/>
    </row>
    <row r="274" spans="1:22" s="6" customFormat="1" x14ac:dyDescent="0.25">
      <c r="A274" s="25">
        <v>41661</v>
      </c>
      <c r="B274" s="26">
        <v>0.44097222222222227</v>
      </c>
      <c r="C274" s="4">
        <v>7.62</v>
      </c>
      <c r="D274" s="4">
        <v>12.66</v>
      </c>
      <c r="E274" s="5">
        <v>97.9</v>
      </c>
      <c r="F274" s="5"/>
      <c r="G274" s="5">
        <v>4.8</v>
      </c>
      <c r="H274" s="4">
        <v>3.14</v>
      </c>
      <c r="I274" s="5">
        <v>40</v>
      </c>
      <c r="J274" s="5">
        <v>65</v>
      </c>
      <c r="K274" s="5">
        <v>0</v>
      </c>
      <c r="M274" s="3"/>
      <c r="N274" s="5">
        <v>4.5</v>
      </c>
      <c r="O274" s="5"/>
      <c r="U274" s="19"/>
    </row>
    <row r="275" spans="1:22" s="6" customFormat="1" x14ac:dyDescent="0.25">
      <c r="A275" s="25">
        <v>41674</v>
      </c>
      <c r="B275" s="26">
        <v>0.44791666666666669</v>
      </c>
      <c r="C275" s="4">
        <v>7.98</v>
      </c>
      <c r="D275" s="4">
        <v>12.38</v>
      </c>
      <c r="E275" s="5">
        <v>93.6</v>
      </c>
      <c r="F275" s="5"/>
      <c r="G275" s="5">
        <v>3.6</v>
      </c>
      <c r="H275" s="4">
        <v>2.57</v>
      </c>
      <c r="I275" s="5">
        <v>42.1</v>
      </c>
      <c r="J275" s="5">
        <v>71</v>
      </c>
      <c r="K275" s="5">
        <v>0</v>
      </c>
      <c r="M275" s="3"/>
      <c r="N275" s="3">
        <v>4</v>
      </c>
      <c r="O275" s="3"/>
      <c r="T275" s="19"/>
    </row>
    <row r="276" spans="1:22" s="6" customFormat="1" x14ac:dyDescent="0.25">
      <c r="A276" s="25">
        <v>41689</v>
      </c>
      <c r="B276" s="26">
        <v>0.44444444444444442</v>
      </c>
      <c r="C276" s="4">
        <v>7.79</v>
      </c>
      <c r="D276" s="4">
        <v>12.45</v>
      </c>
      <c r="E276" s="5">
        <v>95.2</v>
      </c>
      <c r="F276" s="5"/>
      <c r="G276" s="5">
        <v>4.3</v>
      </c>
      <c r="H276" s="4">
        <v>6.99</v>
      </c>
      <c r="I276" s="5">
        <v>38.4</v>
      </c>
      <c r="J276" s="5">
        <v>63.2</v>
      </c>
      <c r="K276" s="5">
        <v>0</v>
      </c>
      <c r="L276" s="26"/>
      <c r="M276" s="3"/>
      <c r="N276" s="3">
        <v>33</v>
      </c>
      <c r="O276" s="3"/>
    </row>
    <row r="277" spans="1:22" s="6" customFormat="1" x14ac:dyDescent="0.25">
      <c r="A277" s="25">
        <v>41705</v>
      </c>
      <c r="B277" s="26">
        <v>0.44791666666666669</v>
      </c>
      <c r="C277" s="3"/>
      <c r="D277" s="4">
        <v>11.71</v>
      </c>
      <c r="E277" s="5">
        <v>92.7</v>
      </c>
      <c r="F277" s="5"/>
      <c r="G277" s="5">
        <v>5.3</v>
      </c>
      <c r="H277" s="4">
        <v>52.8</v>
      </c>
      <c r="I277" s="5">
        <v>25</v>
      </c>
      <c r="J277" s="5">
        <v>39.9</v>
      </c>
      <c r="K277" s="5">
        <v>0</v>
      </c>
      <c r="L277" s="233"/>
      <c r="M277" s="3"/>
      <c r="N277" s="3">
        <v>2</v>
      </c>
      <c r="O277" s="3"/>
      <c r="P277" s="233"/>
      <c r="Q277" s="233"/>
      <c r="R277" s="233"/>
      <c r="S277" s="233"/>
      <c r="T277" s="233"/>
      <c r="U277" s="233"/>
      <c r="V277" s="233"/>
    </row>
    <row r="278" spans="1:22" s="6" customFormat="1" x14ac:dyDescent="0.25">
      <c r="A278" s="25">
        <v>41718</v>
      </c>
      <c r="B278" s="26">
        <v>0.4201388888888889</v>
      </c>
      <c r="C278" s="4">
        <v>7.95</v>
      </c>
      <c r="D278" s="4">
        <v>12.23</v>
      </c>
      <c r="E278" s="5">
        <v>96.5</v>
      </c>
      <c r="F278" s="5"/>
      <c r="G278" s="5">
        <v>5.4</v>
      </c>
      <c r="H278" s="4">
        <v>5.63</v>
      </c>
      <c r="I278" s="5">
        <v>36.9</v>
      </c>
      <c r="J278" s="5">
        <v>59.2</v>
      </c>
      <c r="K278" s="5">
        <v>0</v>
      </c>
      <c r="M278" s="3"/>
      <c r="N278" s="3">
        <v>2</v>
      </c>
      <c r="O278" s="3"/>
      <c r="U278" s="19"/>
    </row>
    <row r="279" spans="1:22" s="6" customFormat="1" x14ac:dyDescent="0.25">
      <c r="A279" s="25">
        <v>41732</v>
      </c>
      <c r="B279" s="26">
        <v>0.44791666666666669</v>
      </c>
      <c r="C279" s="4">
        <v>7.87</v>
      </c>
      <c r="D279" s="4">
        <v>12.15</v>
      </c>
      <c r="E279" s="5">
        <v>99.7</v>
      </c>
      <c r="F279" s="5"/>
      <c r="G279" s="5">
        <v>6.9</v>
      </c>
      <c r="H279" s="4">
        <v>2.87</v>
      </c>
      <c r="I279" s="5">
        <v>43.2</v>
      </c>
      <c r="J279" s="5">
        <v>65.099999999999994</v>
      </c>
      <c r="K279" s="5">
        <v>0</v>
      </c>
      <c r="M279" s="3"/>
      <c r="N279" s="3">
        <v>1</v>
      </c>
      <c r="O279" s="3"/>
      <c r="P279" s="52">
        <v>0.12</v>
      </c>
      <c r="Q279" s="53">
        <v>0.25</v>
      </c>
      <c r="R279" s="52">
        <v>0.125</v>
      </c>
      <c r="S279" s="15">
        <v>5.0000000000000001E-3</v>
      </c>
      <c r="T279" s="53">
        <v>0.12</v>
      </c>
      <c r="U279" s="53">
        <v>0.05</v>
      </c>
      <c r="V279" s="54">
        <v>7</v>
      </c>
    </row>
    <row r="280" spans="1:22" s="6" customFormat="1" x14ac:dyDescent="0.25">
      <c r="A280" s="25">
        <v>41746</v>
      </c>
      <c r="B280" s="26">
        <v>0.38194444444444442</v>
      </c>
      <c r="C280" s="4">
        <v>7.97</v>
      </c>
      <c r="D280" s="4">
        <v>11.76</v>
      </c>
      <c r="E280" s="5">
        <v>97.9</v>
      </c>
      <c r="F280" s="5"/>
      <c r="G280" s="5">
        <v>7.3</v>
      </c>
      <c r="H280" s="4">
        <v>1.98</v>
      </c>
      <c r="I280" s="5">
        <v>42.2</v>
      </c>
      <c r="J280" s="5">
        <v>62.9</v>
      </c>
      <c r="K280" s="5">
        <v>0</v>
      </c>
      <c r="M280" s="3"/>
      <c r="N280" s="5">
        <v>4.5</v>
      </c>
      <c r="O280" s="5"/>
      <c r="V280" s="19"/>
    </row>
    <row r="281" spans="1:22" s="6" customFormat="1" x14ac:dyDescent="0.25">
      <c r="A281" s="25">
        <v>41758</v>
      </c>
      <c r="B281" s="26">
        <v>0.42708333333333331</v>
      </c>
      <c r="C281" s="4">
        <v>7.79</v>
      </c>
      <c r="D281" s="4">
        <v>11.68</v>
      </c>
      <c r="E281" s="5">
        <v>99.6</v>
      </c>
      <c r="F281" s="5"/>
      <c r="G281" s="5">
        <v>8.5</v>
      </c>
      <c r="H281" s="4">
        <v>2.63</v>
      </c>
      <c r="I281" s="5">
        <v>42.9</v>
      </c>
      <c r="J281" s="5">
        <v>61</v>
      </c>
      <c r="K281" s="5">
        <v>0</v>
      </c>
      <c r="N281" s="3">
        <v>2</v>
      </c>
      <c r="O281" s="3"/>
      <c r="U281" s="19"/>
    </row>
    <row r="282" spans="1:22" s="6" customFormat="1" x14ac:dyDescent="0.25">
      <c r="A282" s="25">
        <v>41772</v>
      </c>
      <c r="B282" s="26">
        <v>0.44097222222222227</v>
      </c>
      <c r="C282" s="4">
        <v>7.52</v>
      </c>
      <c r="D282" s="4">
        <v>11.49</v>
      </c>
      <c r="E282" s="5">
        <v>101.9</v>
      </c>
      <c r="F282" s="5"/>
      <c r="G282" s="5">
        <v>10.6</v>
      </c>
      <c r="H282" s="4">
        <v>3.03</v>
      </c>
      <c r="I282" s="5">
        <v>41.9</v>
      </c>
      <c r="J282" s="5">
        <v>55.7</v>
      </c>
      <c r="K282" s="5">
        <v>0</v>
      </c>
      <c r="N282" s="5">
        <v>6.8</v>
      </c>
      <c r="O282" s="5"/>
      <c r="V282" s="19"/>
    </row>
    <row r="283" spans="1:22" s="6" customFormat="1" x14ac:dyDescent="0.25">
      <c r="A283" s="25">
        <v>41789</v>
      </c>
      <c r="B283" s="26">
        <v>0.4375</v>
      </c>
      <c r="C283" s="4">
        <v>7.94</v>
      </c>
      <c r="D283" s="4">
        <v>11.32</v>
      </c>
      <c r="E283" s="5">
        <v>98.7</v>
      </c>
      <c r="F283" s="5"/>
      <c r="G283" s="5">
        <v>9.4</v>
      </c>
      <c r="H283" s="4">
        <v>4.09</v>
      </c>
      <c r="I283" s="5">
        <v>32.799999999999997</v>
      </c>
      <c r="J283" s="5">
        <v>45</v>
      </c>
      <c r="K283" s="5">
        <v>0</v>
      </c>
      <c r="M283" s="3"/>
      <c r="N283" s="3">
        <v>17</v>
      </c>
      <c r="O283" s="3"/>
      <c r="U283" s="19"/>
    </row>
    <row r="284" spans="1:22" s="6" customFormat="1" x14ac:dyDescent="0.25">
      <c r="A284" s="25">
        <v>41801</v>
      </c>
      <c r="B284" s="26">
        <v>0.42708333333333331</v>
      </c>
      <c r="C284" s="4">
        <v>8.1</v>
      </c>
      <c r="D284" s="4">
        <v>11.23</v>
      </c>
      <c r="E284" s="5">
        <v>99.1</v>
      </c>
      <c r="F284" s="5"/>
      <c r="G284" s="5">
        <v>10.1</v>
      </c>
      <c r="H284" s="4">
        <v>3.43</v>
      </c>
      <c r="I284" s="5">
        <v>31.2</v>
      </c>
      <c r="J284" s="5">
        <v>42.2</v>
      </c>
      <c r="K284" s="5">
        <v>0</v>
      </c>
      <c r="M284" s="3"/>
      <c r="N284" s="3">
        <v>2</v>
      </c>
      <c r="O284" s="3"/>
      <c r="U284" s="19"/>
    </row>
    <row r="285" spans="1:22" s="6" customFormat="1" x14ac:dyDescent="0.25">
      <c r="A285" s="25">
        <v>41814</v>
      </c>
      <c r="B285" s="26">
        <v>0.50486111111111109</v>
      </c>
      <c r="C285" s="4">
        <v>6.9</v>
      </c>
      <c r="D285" s="4">
        <v>9.9600000000000009</v>
      </c>
      <c r="E285" s="5">
        <v>96.5</v>
      </c>
      <c r="F285" s="5"/>
      <c r="G285" s="5">
        <v>12.6</v>
      </c>
      <c r="H285" s="4">
        <v>2.64</v>
      </c>
      <c r="I285" s="5">
        <v>30.4</v>
      </c>
      <c r="J285" s="5">
        <v>40.1</v>
      </c>
      <c r="K285" s="5">
        <v>0</v>
      </c>
      <c r="M285" s="3"/>
      <c r="N285" s="5">
        <v>7.8</v>
      </c>
      <c r="O285" s="5"/>
      <c r="P285" s="52">
        <v>0.04</v>
      </c>
      <c r="Q285" s="53">
        <v>0.25</v>
      </c>
      <c r="R285" s="4">
        <v>0.05</v>
      </c>
      <c r="S285" s="52">
        <v>0.01</v>
      </c>
      <c r="T285" s="53">
        <v>0.04</v>
      </c>
      <c r="U285" s="53">
        <v>0.01</v>
      </c>
      <c r="V285" s="54">
        <v>5</v>
      </c>
    </row>
    <row r="286" spans="1:22" s="6" customFormat="1" x14ac:dyDescent="0.25">
      <c r="A286" s="25">
        <v>41828</v>
      </c>
      <c r="B286" s="26">
        <v>0.43055555555555558</v>
      </c>
      <c r="C286" s="4">
        <v>8.3000000000000007</v>
      </c>
      <c r="D286" s="4">
        <v>10.5</v>
      </c>
      <c r="E286" s="5">
        <v>98.9</v>
      </c>
      <c r="F286" s="5"/>
      <c r="G286" s="5">
        <v>13.6</v>
      </c>
      <c r="H286" s="4">
        <v>4.6900000000000004</v>
      </c>
      <c r="I286" s="5">
        <v>32.200000000000003</v>
      </c>
      <c r="J286" s="5">
        <v>40.799999999999997</v>
      </c>
      <c r="K286" s="5">
        <v>0</v>
      </c>
      <c r="M286" s="4"/>
      <c r="N286" s="5">
        <v>4.5</v>
      </c>
      <c r="O286" s="5"/>
      <c r="T286" s="19"/>
    </row>
    <row r="287" spans="1:22" s="6" customFormat="1" x14ac:dyDescent="0.25">
      <c r="A287" s="25">
        <v>41842</v>
      </c>
      <c r="B287" s="26">
        <v>0.4201388888888889</v>
      </c>
      <c r="C287" s="4">
        <v>8.2799999999999994</v>
      </c>
      <c r="D287" s="4">
        <v>10.19</v>
      </c>
      <c r="E287" s="5">
        <v>97.7</v>
      </c>
      <c r="F287" s="5"/>
      <c r="G287" s="5">
        <v>13.2</v>
      </c>
      <c r="H287" s="4">
        <v>27.1</v>
      </c>
      <c r="I287" s="5">
        <v>37.700000000000003</v>
      </c>
      <c r="J287" s="5">
        <v>48.3</v>
      </c>
      <c r="K287" s="5">
        <v>0</v>
      </c>
      <c r="M287" s="3"/>
      <c r="N287" s="5">
        <v>7.8</v>
      </c>
      <c r="O287" s="5"/>
    </row>
    <row r="288" spans="1:22" s="6" customFormat="1" x14ac:dyDescent="0.25">
      <c r="A288" s="25">
        <v>41857</v>
      </c>
      <c r="B288" s="26">
        <v>0.41666666666666669</v>
      </c>
      <c r="C288" s="4">
        <v>7.96</v>
      </c>
      <c r="D288" s="4">
        <v>10.63</v>
      </c>
      <c r="E288" s="5">
        <v>104.7</v>
      </c>
      <c r="F288" s="5"/>
      <c r="G288" s="5">
        <v>15.4</v>
      </c>
      <c r="H288" s="4">
        <v>22.2</v>
      </c>
      <c r="I288" s="5">
        <v>40.799999999999997</v>
      </c>
      <c r="J288" s="5">
        <v>49.7</v>
      </c>
      <c r="K288" s="5">
        <v>0</v>
      </c>
      <c r="M288" s="3"/>
      <c r="N288" s="3">
        <v>13</v>
      </c>
      <c r="O288" s="3"/>
      <c r="S288" s="19"/>
    </row>
    <row r="289" spans="1:22" s="6" customFormat="1" x14ac:dyDescent="0.25">
      <c r="A289" s="25">
        <v>41870</v>
      </c>
      <c r="B289" s="26">
        <v>0.43402777777777773</v>
      </c>
      <c r="C289" s="4">
        <v>8.0500000000000007</v>
      </c>
      <c r="D289" s="4">
        <v>9.57</v>
      </c>
      <c r="E289" s="5">
        <v>98.8</v>
      </c>
      <c r="F289" s="5"/>
      <c r="G289" s="5">
        <v>16.899999999999999</v>
      </c>
      <c r="H289" s="3"/>
      <c r="I289" s="5">
        <v>41.6</v>
      </c>
      <c r="J289" s="5">
        <v>48.3</v>
      </c>
      <c r="K289" s="5">
        <v>0</v>
      </c>
      <c r="M289" s="4"/>
      <c r="N289" s="3">
        <v>33</v>
      </c>
      <c r="O289" s="3"/>
      <c r="T289" s="19"/>
    </row>
    <row r="290" spans="1:22" s="6" customFormat="1" x14ac:dyDescent="0.25">
      <c r="A290" s="25">
        <v>41887</v>
      </c>
      <c r="B290" s="26">
        <v>0.44444444444444442</v>
      </c>
      <c r="C290" s="4">
        <v>7.92</v>
      </c>
      <c r="D290" s="4">
        <v>9.11</v>
      </c>
      <c r="E290" s="5">
        <v>90.2</v>
      </c>
      <c r="F290" s="5"/>
      <c r="G290" s="5">
        <v>14.5</v>
      </c>
      <c r="H290" s="19"/>
      <c r="I290" s="5">
        <v>47.1</v>
      </c>
      <c r="J290" s="5">
        <v>57.7</v>
      </c>
      <c r="K290" s="5">
        <v>0</v>
      </c>
      <c r="M290" s="19"/>
      <c r="N290" s="3">
        <v>33</v>
      </c>
      <c r="O290" s="3"/>
      <c r="T290" s="19"/>
    </row>
    <row r="291" spans="1:22" s="6" customFormat="1" x14ac:dyDescent="0.25">
      <c r="A291" s="25">
        <v>41899</v>
      </c>
      <c r="B291" s="26">
        <v>0.43402777777777773</v>
      </c>
      <c r="C291" s="4">
        <v>8.5</v>
      </c>
      <c r="D291" s="4">
        <v>9.7899999999999991</v>
      </c>
      <c r="E291" s="5">
        <v>95.8</v>
      </c>
      <c r="F291" s="5"/>
      <c r="G291" s="5">
        <v>14.8</v>
      </c>
      <c r="H291" s="4">
        <v>2.12</v>
      </c>
      <c r="I291" s="5">
        <v>53.2</v>
      </c>
      <c r="J291" s="5">
        <v>65.400000000000006</v>
      </c>
      <c r="K291" s="5">
        <v>0</v>
      </c>
      <c r="M291" s="4"/>
      <c r="N291" s="5">
        <v>7.8</v>
      </c>
      <c r="O291" s="5"/>
    </row>
    <row r="292" spans="1:22" s="6" customFormat="1" x14ac:dyDescent="0.25">
      <c r="A292" s="25">
        <v>41912</v>
      </c>
      <c r="B292" s="26">
        <v>0.44097222222222227</v>
      </c>
      <c r="C292" s="4">
        <v>8.3800000000000008</v>
      </c>
      <c r="D292" s="4">
        <v>10.02</v>
      </c>
      <c r="E292" s="5">
        <v>94.9</v>
      </c>
      <c r="F292" s="5"/>
      <c r="G292" s="5">
        <v>12.9</v>
      </c>
      <c r="H292" s="4">
        <v>5.63</v>
      </c>
      <c r="I292" s="5">
        <v>46.1</v>
      </c>
      <c r="J292" s="5">
        <v>59.9</v>
      </c>
      <c r="K292" s="5">
        <v>0</v>
      </c>
      <c r="L292" s="26"/>
      <c r="M292" s="3"/>
      <c r="N292" s="3">
        <v>33</v>
      </c>
      <c r="O292" s="3"/>
      <c r="P292" s="52">
        <v>0.06</v>
      </c>
      <c r="Q292" s="53">
        <v>0.25</v>
      </c>
      <c r="R292" s="4">
        <v>0.05</v>
      </c>
      <c r="S292" s="52">
        <v>0.01</v>
      </c>
      <c r="T292" s="53">
        <v>0.06</v>
      </c>
      <c r="U292" s="53">
        <v>0.01</v>
      </c>
      <c r="V292" s="54">
        <v>8</v>
      </c>
    </row>
    <row r="293" spans="1:22" x14ac:dyDescent="0.25">
      <c r="A293" s="10">
        <v>41927</v>
      </c>
      <c r="B293" s="26">
        <v>0.4513888888888889</v>
      </c>
      <c r="C293" s="2">
        <v>8.68</v>
      </c>
      <c r="D293" s="2">
        <v>10.14</v>
      </c>
      <c r="E293" s="2">
        <v>94.5</v>
      </c>
      <c r="G293" s="2">
        <v>12.1</v>
      </c>
      <c r="H293" s="2">
        <v>10.27</v>
      </c>
      <c r="I293" s="2">
        <v>42.5</v>
      </c>
      <c r="J293" s="2">
        <v>55.9</v>
      </c>
      <c r="K293" s="12">
        <v>0</v>
      </c>
      <c r="N293" s="2">
        <v>70</v>
      </c>
    </row>
    <row r="294" spans="1:22" x14ac:dyDescent="0.25">
      <c r="A294" s="10">
        <v>41940</v>
      </c>
      <c r="B294" s="26">
        <v>0.44791666666666669</v>
      </c>
      <c r="C294" s="2">
        <v>8.3000000000000007</v>
      </c>
      <c r="D294" s="2">
        <v>10.77</v>
      </c>
      <c r="E294" s="2">
        <v>95.4</v>
      </c>
      <c r="G294" s="2">
        <v>10</v>
      </c>
      <c r="H294" s="2">
        <v>10.86</v>
      </c>
      <c r="I294" s="2">
        <v>33.799999999999997</v>
      </c>
      <c r="J294" s="2">
        <v>47.2</v>
      </c>
      <c r="K294" s="12">
        <v>0</v>
      </c>
      <c r="N294" s="2">
        <v>33</v>
      </c>
    </row>
    <row r="295" spans="1:22" x14ac:dyDescent="0.25">
      <c r="A295" s="10">
        <v>41957</v>
      </c>
      <c r="B295" s="26">
        <v>0.44097222222222227</v>
      </c>
      <c r="C295" s="2">
        <v>8.7200000000000006</v>
      </c>
      <c r="D295" s="2">
        <v>11.55</v>
      </c>
      <c r="E295" s="2">
        <v>91.5</v>
      </c>
      <c r="G295" s="2">
        <v>5.5</v>
      </c>
      <c r="H295" s="2">
        <v>4.45</v>
      </c>
      <c r="I295" s="2">
        <v>37.5</v>
      </c>
      <c r="J295" s="2">
        <v>59.4</v>
      </c>
      <c r="K295" s="12">
        <v>0</v>
      </c>
      <c r="N295" s="2">
        <v>7.8</v>
      </c>
    </row>
    <row r="296" spans="1:22" x14ac:dyDescent="0.25">
      <c r="A296" s="10">
        <v>41967</v>
      </c>
      <c r="B296" s="26">
        <v>0.4375</v>
      </c>
      <c r="C296" s="2">
        <v>8.17</v>
      </c>
      <c r="D296" s="2">
        <v>11.63</v>
      </c>
      <c r="E296" s="2">
        <v>96.1</v>
      </c>
      <c r="G296" s="2">
        <v>7.2</v>
      </c>
      <c r="H296" s="2">
        <v>9.41</v>
      </c>
      <c r="I296" s="2">
        <v>34.1</v>
      </c>
      <c r="J296" s="2">
        <v>51.7</v>
      </c>
      <c r="K296" s="12">
        <v>0</v>
      </c>
      <c r="N296" s="2">
        <v>79</v>
      </c>
    </row>
    <row r="297" spans="1:22" x14ac:dyDescent="0.25">
      <c r="A297" s="10">
        <v>41982</v>
      </c>
      <c r="B297" s="26">
        <v>0.43402777777777773</v>
      </c>
      <c r="C297" s="2">
        <v>7.56</v>
      </c>
      <c r="D297" s="2">
        <v>11.47</v>
      </c>
      <c r="E297" s="2">
        <v>95.7</v>
      </c>
      <c r="G297" s="2">
        <v>7.7</v>
      </c>
      <c r="H297" s="2">
        <v>9.69</v>
      </c>
      <c r="I297" s="2">
        <v>32.700000000000003</v>
      </c>
      <c r="J297" s="2">
        <v>47.6</v>
      </c>
      <c r="K297" s="12">
        <v>0</v>
      </c>
      <c r="N297" s="2">
        <v>2</v>
      </c>
    </row>
    <row r="298" spans="1:22" x14ac:dyDescent="0.25">
      <c r="A298" s="10">
        <v>41996</v>
      </c>
      <c r="B298" s="26">
        <v>0.4375</v>
      </c>
      <c r="C298" s="2">
        <v>8.18</v>
      </c>
      <c r="D298" s="2">
        <v>11.81</v>
      </c>
      <c r="E298" s="2">
        <v>95.5</v>
      </c>
      <c r="G298" s="2">
        <v>6.4</v>
      </c>
      <c r="H298" s="2">
        <v>8.24</v>
      </c>
      <c r="I298" s="2">
        <v>338</v>
      </c>
      <c r="J298" s="2">
        <v>51.2</v>
      </c>
      <c r="K298" s="12">
        <v>0</v>
      </c>
      <c r="N298" s="2">
        <v>6.8</v>
      </c>
      <c r="P298" s="6">
        <v>0.16</v>
      </c>
      <c r="Q298" s="6">
        <v>0.25</v>
      </c>
      <c r="R298" s="4">
        <v>0.05</v>
      </c>
      <c r="S298" s="15">
        <v>0.01</v>
      </c>
      <c r="T298" s="6">
        <v>0.16</v>
      </c>
      <c r="U298" s="6">
        <v>0.03</v>
      </c>
      <c r="V298" s="6">
        <v>13</v>
      </c>
    </row>
    <row r="299" spans="1:22" x14ac:dyDescent="0.25">
      <c r="A299" s="10">
        <v>42010</v>
      </c>
      <c r="B299" s="26">
        <v>0.43402777777777773</v>
      </c>
      <c r="K299" s="2"/>
      <c r="P299" s="6"/>
      <c r="Q299" s="6"/>
      <c r="R299" s="6"/>
      <c r="S299" s="6"/>
      <c r="T299" s="6"/>
      <c r="U299" s="6"/>
      <c r="V299" s="6"/>
    </row>
    <row r="300" spans="1:22" x14ac:dyDescent="0.25">
      <c r="A300" s="10">
        <v>42027</v>
      </c>
      <c r="B300" s="26">
        <v>0.44097222222222227</v>
      </c>
      <c r="C300" s="2">
        <v>7.81</v>
      </c>
      <c r="D300" s="2">
        <v>12.08</v>
      </c>
      <c r="E300" s="2">
        <v>97.4</v>
      </c>
      <c r="G300" s="2">
        <v>6.2</v>
      </c>
      <c r="H300" s="2">
        <v>4.58</v>
      </c>
      <c r="I300" s="2">
        <v>39.6</v>
      </c>
      <c r="J300" s="2">
        <v>61.6</v>
      </c>
      <c r="K300" s="12">
        <v>0</v>
      </c>
      <c r="N300" s="2">
        <v>2</v>
      </c>
      <c r="P300" s="6"/>
      <c r="Q300" s="6"/>
      <c r="R300" s="6"/>
      <c r="S300" s="6"/>
      <c r="T300" s="6"/>
      <c r="U300" s="6"/>
      <c r="V300" s="6"/>
    </row>
    <row r="301" spans="1:22" x14ac:dyDescent="0.25">
      <c r="A301" s="10">
        <v>42040</v>
      </c>
      <c r="B301" s="26">
        <v>0.4236111111111111</v>
      </c>
      <c r="C301" s="2">
        <v>7.38</v>
      </c>
      <c r="D301" s="2">
        <v>12.23</v>
      </c>
      <c r="E301" s="2">
        <v>98.9</v>
      </c>
      <c r="G301" s="2">
        <v>6.3</v>
      </c>
      <c r="H301" s="2">
        <v>8.58</v>
      </c>
      <c r="I301" s="2">
        <v>39.6</v>
      </c>
      <c r="J301" s="2">
        <v>59.7</v>
      </c>
      <c r="K301" s="12">
        <v>0</v>
      </c>
      <c r="N301" s="2">
        <v>7.8</v>
      </c>
      <c r="P301" s="6"/>
      <c r="Q301" s="6"/>
      <c r="R301" s="6"/>
      <c r="S301" s="6"/>
      <c r="T301" s="6"/>
      <c r="U301" s="6"/>
      <c r="V301" s="6"/>
    </row>
    <row r="302" spans="1:22" x14ac:dyDescent="0.25">
      <c r="A302" s="10">
        <v>42055</v>
      </c>
      <c r="B302" s="26">
        <v>0.44791666666666669</v>
      </c>
      <c r="C302" s="2">
        <v>7.59</v>
      </c>
      <c r="D302" s="2">
        <v>11.79</v>
      </c>
      <c r="E302" s="2">
        <v>96.3</v>
      </c>
      <c r="G302" s="2">
        <v>6.8</v>
      </c>
      <c r="H302" s="2">
        <v>3.79</v>
      </c>
      <c r="I302" s="2">
        <v>42.8</v>
      </c>
      <c r="J302" s="2">
        <v>65.599999999999994</v>
      </c>
      <c r="K302" s="12">
        <v>0</v>
      </c>
      <c r="N302" s="2">
        <v>2</v>
      </c>
      <c r="P302" s="6"/>
      <c r="Q302" s="6"/>
      <c r="R302" s="6"/>
      <c r="S302" s="6"/>
      <c r="T302" s="6"/>
      <c r="U302" s="6"/>
      <c r="V302" s="6"/>
    </row>
    <row r="303" spans="1:22" x14ac:dyDescent="0.25">
      <c r="A303" s="10">
        <v>42066</v>
      </c>
      <c r="B303" s="26">
        <v>0.4513888888888889</v>
      </c>
      <c r="C303" s="2">
        <v>7.34</v>
      </c>
      <c r="D303" s="2">
        <v>12.01</v>
      </c>
      <c r="E303" s="2">
        <v>96.3</v>
      </c>
      <c r="G303" s="2">
        <v>6</v>
      </c>
      <c r="H303" s="2">
        <v>2.4300000000000002</v>
      </c>
      <c r="I303" s="2">
        <v>44.3</v>
      </c>
      <c r="J303" s="2">
        <v>69.599999999999994</v>
      </c>
      <c r="K303" s="12">
        <v>0</v>
      </c>
      <c r="N303" s="2">
        <v>1</v>
      </c>
      <c r="P303" s="6"/>
      <c r="Q303" s="6"/>
      <c r="R303" s="6"/>
      <c r="S303" s="6"/>
      <c r="T303" s="6"/>
      <c r="U303" s="6"/>
      <c r="V303" s="6"/>
    </row>
    <row r="304" spans="1:22" x14ac:dyDescent="0.25">
      <c r="A304" s="10">
        <v>42080</v>
      </c>
      <c r="B304" s="26">
        <v>0.44791666666666669</v>
      </c>
      <c r="C304" s="2">
        <v>7.42</v>
      </c>
      <c r="D304" s="2">
        <v>12.04</v>
      </c>
      <c r="E304" s="2">
        <v>99.5</v>
      </c>
      <c r="G304" s="2">
        <v>7.2</v>
      </c>
      <c r="I304" s="2">
        <v>32</v>
      </c>
      <c r="J304" s="2">
        <v>46.6</v>
      </c>
      <c r="K304" s="12">
        <v>0</v>
      </c>
      <c r="N304" s="2">
        <v>8</v>
      </c>
      <c r="P304" s="6">
        <v>0.14000000000000001</v>
      </c>
      <c r="Q304" s="6">
        <v>0.25</v>
      </c>
      <c r="R304" s="4">
        <v>0.05</v>
      </c>
      <c r="S304" s="15">
        <v>0.01</v>
      </c>
      <c r="T304" s="6">
        <v>0.14000000000000001</v>
      </c>
      <c r="U304" s="6">
        <v>0.01</v>
      </c>
      <c r="V304" s="6">
        <v>13</v>
      </c>
    </row>
    <row r="305" spans="1:22" x14ac:dyDescent="0.25">
      <c r="A305" s="10">
        <v>42094</v>
      </c>
      <c r="B305" s="26">
        <v>0.43402777777777773</v>
      </c>
      <c r="C305" s="2">
        <v>7.33</v>
      </c>
      <c r="D305" s="2">
        <v>10.93</v>
      </c>
      <c r="E305" s="2">
        <v>93.5</v>
      </c>
      <c r="G305" s="2">
        <v>8.5</v>
      </c>
      <c r="I305" s="2">
        <v>36.4</v>
      </c>
      <c r="J305" s="2">
        <v>52.7</v>
      </c>
      <c r="K305" s="12">
        <v>0</v>
      </c>
      <c r="N305" s="2">
        <v>4.5</v>
      </c>
      <c r="P305" s="6"/>
      <c r="Q305" s="6"/>
      <c r="R305" s="6"/>
      <c r="S305" s="6"/>
      <c r="T305" s="6"/>
      <c r="U305" s="6"/>
      <c r="V305" s="6"/>
    </row>
    <row r="306" spans="1:22" x14ac:dyDescent="0.25">
      <c r="A306" s="10">
        <v>42108</v>
      </c>
      <c r="B306" s="26">
        <v>0.44444444444444442</v>
      </c>
      <c r="D306" s="2">
        <v>11.35</v>
      </c>
      <c r="E306" s="2">
        <v>94.7</v>
      </c>
      <c r="G306" s="2">
        <v>7.6</v>
      </c>
      <c r="I306" s="2">
        <v>43.8</v>
      </c>
      <c r="J306" s="2">
        <v>65.3</v>
      </c>
      <c r="K306" s="12">
        <v>0</v>
      </c>
      <c r="N306" s="2">
        <v>6.8</v>
      </c>
      <c r="P306" s="6"/>
      <c r="Q306" s="6"/>
      <c r="R306" s="6"/>
      <c r="S306" s="6"/>
      <c r="T306" s="6"/>
      <c r="U306" s="6"/>
      <c r="V306" s="6"/>
    </row>
    <row r="307" spans="1:22" x14ac:dyDescent="0.25">
      <c r="A307" s="10">
        <v>42122</v>
      </c>
      <c r="B307" s="26">
        <v>0.4201388888888889</v>
      </c>
      <c r="D307" s="2">
        <v>10.69</v>
      </c>
      <c r="E307" s="2">
        <v>96.5</v>
      </c>
      <c r="G307" s="2">
        <v>10.9</v>
      </c>
      <c r="I307" s="2">
        <v>47.1</v>
      </c>
      <c r="J307" s="2">
        <v>63.4</v>
      </c>
      <c r="K307" s="12">
        <v>0</v>
      </c>
      <c r="N307" s="2">
        <v>13</v>
      </c>
      <c r="P307" s="6"/>
      <c r="Q307" s="6"/>
      <c r="R307" s="6"/>
      <c r="S307" s="6"/>
      <c r="T307" s="6"/>
      <c r="U307" s="6"/>
      <c r="V307" s="6"/>
    </row>
    <row r="308" spans="1:22" x14ac:dyDescent="0.25">
      <c r="A308" s="10">
        <v>42135</v>
      </c>
      <c r="B308" s="26">
        <v>0.45833333333333331</v>
      </c>
      <c r="C308" s="2">
        <v>7.85</v>
      </c>
      <c r="D308" s="2">
        <v>10.94</v>
      </c>
      <c r="E308" s="2">
        <v>100.5</v>
      </c>
      <c r="G308" s="2">
        <v>12.1</v>
      </c>
      <c r="I308" s="2">
        <v>46.3</v>
      </c>
      <c r="J308" s="2">
        <v>60.9</v>
      </c>
      <c r="K308" s="12">
        <v>0</v>
      </c>
      <c r="N308" s="2">
        <v>11</v>
      </c>
      <c r="P308" s="6"/>
      <c r="Q308" s="6"/>
      <c r="R308" s="6"/>
      <c r="S308" s="6"/>
      <c r="T308" s="6"/>
      <c r="U308" s="6"/>
      <c r="V308" s="6"/>
    </row>
    <row r="309" spans="1:22" x14ac:dyDescent="0.25">
      <c r="A309" s="10">
        <v>42152</v>
      </c>
      <c r="B309" s="26">
        <v>0.46875</v>
      </c>
      <c r="C309" s="2">
        <v>8</v>
      </c>
      <c r="D309" s="2">
        <v>10.220000000000001</v>
      </c>
      <c r="E309" s="2">
        <v>99.3</v>
      </c>
      <c r="G309" s="2">
        <v>14.9</v>
      </c>
      <c r="H309" s="2">
        <v>1.55</v>
      </c>
      <c r="I309" s="2">
        <v>39.299999999999997</v>
      </c>
      <c r="J309" s="2">
        <v>48.5</v>
      </c>
      <c r="K309" s="12">
        <v>0</v>
      </c>
      <c r="N309" s="2">
        <v>4.5</v>
      </c>
      <c r="P309" s="6"/>
      <c r="Q309" s="6"/>
      <c r="R309" s="6"/>
      <c r="S309" s="6"/>
      <c r="T309" s="6"/>
      <c r="U309" s="6"/>
      <c r="V309" s="6"/>
    </row>
    <row r="310" spans="1:22" x14ac:dyDescent="0.25">
      <c r="A310" s="10">
        <v>42164</v>
      </c>
      <c r="B310" s="26">
        <v>0.43055555555555558</v>
      </c>
      <c r="C310" s="2">
        <v>7.88</v>
      </c>
      <c r="D310" s="2">
        <v>10.1</v>
      </c>
      <c r="E310" s="2">
        <v>102.5</v>
      </c>
      <c r="G310" s="2">
        <v>16.100000000000001</v>
      </c>
      <c r="H310" s="2">
        <v>2.72</v>
      </c>
      <c r="I310" s="2">
        <v>35.4</v>
      </c>
      <c r="J310" s="2">
        <v>42.8</v>
      </c>
      <c r="K310" s="12">
        <v>0</v>
      </c>
      <c r="N310" s="2">
        <v>13</v>
      </c>
      <c r="P310" s="6"/>
      <c r="Q310" s="6"/>
      <c r="R310" s="6"/>
      <c r="S310" s="6"/>
      <c r="T310" s="6"/>
      <c r="U310" s="6"/>
      <c r="V310" s="6"/>
    </row>
    <row r="311" spans="1:22" x14ac:dyDescent="0.25">
      <c r="A311" s="10">
        <v>42177</v>
      </c>
      <c r="B311" s="26">
        <v>0.44097222222222227</v>
      </c>
      <c r="C311" s="2">
        <v>8.09</v>
      </c>
      <c r="D311" s="2">
        <v>9.4700000000000006</v>
      </c>
      <c r="E311" s="2">
        <v>95.8</v>
      </c>
      <c r="G311" s="2">
        <v>16.100000000000001</v>
      </c>
      <c r="H311" s="2">
        <v>1.98</v>
      </c>
      <c r="I311" s="2">
        <v>48</v>
      </c>
      <c r="J311" s="2">
        <v>57.7</v>
      </c>
      <c r="K311" s="12">
        <v>0</v>
      </c>
      <c r="N311" s="2">
        <v>11</v>
      </c>
      <c r="P311" s="6">
        <v>0.03</v>
      </c>
      <c r="Q311" s="6">
        <v>0.25</v>
      </c>
      <c r="R311" s="6">
        <v>0.05</v>
      </c>
      <c r="S311" s="15">
        <v>0.01</v>
      </c>
      <c r="T311" s="6">
        <v>0.03</v>
      </c>
      <c r="U311" s="6">
        <v>0.01</v>
      </c>
      <c r="V311" s="6">
        <v>2</v>
      </c>
    </row>
    <row r="312" spans="1:22" x14ac:dyDescent="0.25">
      <c r="A312" s="10">
        <v>42192</v>
      </c>
      <c r="B312" s="26">
        <v>0.4201388888888889</v>
      </c>
      <c r="C312" s="2">
        <v>8.91</v>
      </c>
      <c r="D312" s="2">
        <v>9.6199999999999992</v>
      </c>
      <c r="E312" s="2">
        <v>101.7</v>
      </c>
      <c r="G312" s="2">
        <v>18.2</v>
      </c>
      <c r="H312" s="2">
        <v>4.9400000000000004</v>
      </c>
      <c r="I312" s="2">
        <v>43.5</v>
      </c>
      <c r="J312" s="2">
        <v>50.3</v>
      </c>
      <c r="K312" s="12">
        <v>0</v>
      </c>
      <c r="N312" s="2">
        <v>23</v>
      </c>
      <c r="P312" s="6"/>
      <c r="Q312" s="6"/>
      <c r="R312" s="6"/>
      <c r="S312" s="6"/>
      <c r="T312" s="6"/>
      <c r="U312" s="6"/>
      <c r="V312" s="6"/>
    </row>
    <row r="313" spans="1:22" x14ac:dyDescent="0.25">
      <c r="A313" s="10">
        <v>42207</v>
      </c>
      <c r="B313" s="26">
        <v>0.40625</v>
      </c>
      <c r="C313" s="2">
        <v>8.18</v>
      </c>
      <c r="D313" s="2">
        <v>9.16</v>
      </c>
      <c r="E313" s="2">
        <v>96.4</v>
      </c>
      <c r="G313" s="2">
        <v>17.3</v>
      </c>
      <c r="H313" s="2">
        <v>13.1</v>
      </c>
      <c r="I313" s="2">
        <v>48.3</v>
      </c>
      <c r="J313" s="2">
        <v>56.2</v>
      </c>
      <c r="K313" s="12">
        <v>0</v>
      </c>
      <c r="N313" s="2">
        <v>49</v>
      </c>
      <c r="P313" s="6"/>
      <c r="Q313" s="6"/>
      <c r="R313" s="6"/>
      <c r="S313" s="6"/>
      <c r="T313" s="6"/>
      <c r="U313" s="6"/>
      <c r="V313" s="6"/>
    </row>
    <row r="314" spans="1:22" x14ac:dyDescent="0.25">
      <c r="A314" s="10">
        <v>42222</v>
      </c>
      <c r="B314" s="26">
        <v>0.46875</v>
      </c>
      <c r="C314" s="2">
        <v>8.17</v>
      </c>
      <c r="D314" s="2">
        <v>9.26</v>
      </c>
      <c r="E314" s="2">
        <v>107.8</v>
      </c>
      <c r="G314" s="2">
        <v>16.399999999999999</v>
      </c>
      <c r="H314" s="2">
        <v>4.25</v>
      </c>
      <c r="I314" s="2">
        <v>49.1</v>
      </c>
      <c r="J314" s="2">
        <v>58.6</v>
      </c>
      <c r="K314" s="12">
        <v>0</v>
      </c>
      <c r="N314" s="2">
        <v>13</v>
      </c>
      <c r="P314" s="6"/>
      <c r="Q314" s="6"/>
      <c r="R314" s="6"/>
      <c r="S314" s="6"/>
      <c r="T314" s="6"/>
      <c r="U314" s="6"/>
      <c r="V314" s="6"/>
    </row>
    <row r="315" spans="1:22" x14ac:dyDescent="0.25">
      <c r="A315" s="10">
        <v>42235</v>
      </c>
      <c r="B315" s="26">
        <v>0.4375</v>
      </c>
      <c r="C315" s="2">
        <v>8.18</v>
      </c>
      <c r="D315" s="2">
        <v>8.77</v>
      </c>
      <c r="E315" s="2">
        <v>93.2</v>
      </c>
      <c r="G315" s="2">
        <v>18.3</v>
      </c>
      <c r="H315" s="2">
        <v>19.899999999999999</v>
      </c>
      <c r="I315" s="2">
        <v>50.5</v>
      </c>
      <c r="J315" s="2">
        <v>57.8</v>
      </c>
      <c r="K315" s="12">
        <v>0</v>
      </c>
      <c r="N315" s="2">
        <v>79</v>
      </c>
      <c r="P315" s="6"/>
      <c r="Q315" s="6"/>
      <c r="R315" s="6"/>
      <c r="S315" s="6"/>
      <c r="T315" s="6"/>
      <c r="U315" s="6"/>
      <c r="V315" s="6"/>
    </row>
    <row r="316" spans="1:22" x14ac:dyDescent="0.25">
      <c r="A316" s="10">
        <v>42250</v>
      </c>
      <c r="B316" s="26">
        <v>0.45833333333333331</v>
      </c>
      <c r="C316" s="2">
        <v>8.49</v>
      </c>
      <c r="D316" s="2">
        <v>9.83</v>
      </c>
      <c r="E316" s="2">
        <v>93.4</v>
      </c>
      <c r="G316" s="2">
        <v>13.2</v>
      </c>
      <c r="H316" s="2">
        <v>15.4</v>
      </c>
      <c r="I316" s="2">
        <v>33.5</v>
      </c>
      <c r="J316" s="2">
        <v>41.2</v>
      </c>
      <c r="K316" s="12">
        <v>0</v>
      </c>
      <c r="N316" s="2">
        <v>33</v>
      </c>
      <c r="P316" s="6"/>
      <c r="Q316" s="6"/>
      <c r="R316" s="6"/>
      <c r="S316" s="6"/>
      <c r="T316" s="6"/>
      <c r="U316" s="6"/>
      <c r="V316" s="6"/>
    </row>
    <row r="317" spans="1:22" x14ac:dyDescent="0.25">
      <c r="A317" s="10">
        <v>42262</v>
      </c>
      <c r="B317" s="26">
        <v>0.40625</v>
      </c>
      <c r="C317" s="2">
        <v>8.35</v>
      </c>
      <c r="D317" s="2">
        <v>10.029999999999999</v>
      </c>
      <c r="E317" s="2">
        <v>95.7</v>
      </c>
      <c r="G317" s="2">
        <v>13.5</v>
      </c>
      <c r="H317" s="2">
        <v>7.85</v>
      </c>
      <c r="I317" s="2">
        <v>45.8</v>
      </c>
      <c r="J317" s="2">
        <v>58.3</v>
      </c>
      <c r="K317" s="12">
        <v>0</v>
      </c>
      <c r="N317" s="2">
        <v>13</v>
      </c>
      <c r="P317" s="6"/>
      <c r="Q317" s="6"/>
      <c r="R317" s="6"/>
      <c r="S317" s="6"/>
      <c r="T317" s="6"/>
      <c r="U317" s="6"/>
      <c r="V317" s="6"/>
    </row>
    <row r="318" spans="1:22" x14ac:dyDescent="0.25">
      <c r="A318" s="10">
        <v>42278</v>
      </c>
      <c r="B318" s="26">
        <v>0.4548611111111111</v>
      </c>
      <c r="C318" s="4">
        <v>8.3699999999999992</v>
      </c>
      <c r="D318" s="11">
        <v>9.98</v>
      </c>
      <c r="E318" s="12">
        <v>94.6</v>
      </c>
      <c r="F318" s="12"/>
      <c r="G318" s="5">
        <v>13</v>
      </c>
      <c r="H318" s="4">
        <v>3.37</v>
      </c>
      <c r="I318" s="5">
        <v>47.5</v>
      </c>
      <c r="J318" s="5">
        <v>61.1</v>
      </c>
      <c r="K318" s="5">
        <v>0</v>
      </c>
      <c r="M318" s="13"/>
      <c r="N318" s="13">
        <v>31</v>
      </c>
      <c r="O318" s="13"/>
      <c r="P318" s="52">
        <v>0.05</v>
      </c>
      <c r="Q318" s="53">
        <v>0.25</v>
      </c>
      <c r="R318" s="4">
        <v>0.05</v>
      </c>
      <c r="S318" s="52">
        <v>5.0000000000000001E-3</v>
      </c>
      <c r="T318" s="53">
        <v>0.05</v>
      </c>
      <c r="U318" s="53">
        <v>0.01</v>
      </c>
      <c r="V318" s="54">
        <v>4</v>
      </c>
    </row>
    <row r="319" spans="1:22" x14ac:dyDescent="0.25">
      <c r="A319" s="10">
        <v>42290</v>
      </c>
      <c r="B319" s="26">
        <v>0.44791666666666669</v>
      </c>
      <c r="C319" s="4">
        <v>7.82</v>
      </c>
      <c r="D319" s="11">
        <v>9.9499999999999993</v>
      </c>
      <c r="E319" s="12">
        <v>93.2</v>
      </c>
      <c r="F319" s="12"/>
      <c r="G319" s="5">
        <v>11.5</v>
      </c>
      <c r="H319" s="4">
        <v>12.2</v>
      </c>
      <c r="I319" s="5">
        <v>36.1</v>
      </c>
      <c r="J319" s="5">
        <v>48.6</v>
      </c>
      <c r="K319" s="5">
        <v>0</v>
      </c>
      <c r="M319" s="51"/>
      <c r="N319" s="13">
        <v>49</v>
      </c>
      <c r="O319" s="13"/>
    </row>
    <row r="320" spans="1:22" x14ac:dyDescent="0.25">
      <c r="A320" s="10">
        <v>42304</v>
      </c>
      <c r="B320" s="26">
        <v>0.43055555555555558</v>
      </c>
      <c r="C320" s="4">
        <v>7.91</v>
      </c>
      <c r="D320" s="11">
        <v>11</v>
      </c>
      <c r="E320" s="12">
        <v>101.4</v>
      </c>
      <c r="F320" s="12"/>
      <c r="G320" s="5">
        <v>11.7</v>
      </c>
      <c r="H320" s="4">
        <v>2.33</v>
      </c>
      <c r="I320" s="5">
        <v>48.3</v>
      </c>
      <c r="J320" s="5">
        <v>64.8</v>
      </c>
      <c r="K320" s="5">
        <v>0</v>
      </c>
      <c r="M320" s="13"/>
      <c r="N320" s="13">
        <v>33</v>
      </c>
      <c r="O320" s="13"/>
    </row>
    <row r="321" spans="1:22" x14ac:dyDescent="0.25">
      <c r="A321" s="10">
        <v>42318</v>
      </c>
      <c r="B321" s="26">
        <v>0.4513888888888889</v>
      </c>
      <c r="C321" s="4">
        <v>7.3</v>
      </c>
      <c r="D321" s="11">
        <v>10.82</v>
      </c>
      <c r="E321" s="12">
        <v>93.4</v>
      </c>
      <c r="F321" s="12"/>
      <c r="G321" s="5">
        <v>8.8000000000000007</v>
      </c>
      <c r="H321" s="4">
        <v>8.0299999999999994</v>
      </c>
      <c r="I321" s="5">
        <v>35.200000000000003</v>
      </c>
      <c r="J321" s="5">
        <v>51.2</v>
      </c>
      <c r="K321" s="5">
        <v>0</v>
      </c>
      <c r="M321" s="3"/>
      <c r="N321" s="12">
        <v>6.8</v>
      </c>
      <c r="O321" s="12"/>
    </row>
    <row r="322" spans="1:22" x14ac:dyDescent="0.25">
      <c r="A322" s="10">
        <v>42332</v>
      </c>
      <c r="B322" s="26">
        <v>0.42708333333333331</v>
      </c>
      <c r="C322" s="4">
        <v>7.51</v>
      </c>
      <c r="D322" s="11">
        <v>11.16</v>
      </c>
      <c r="E322" s="12">
        <v>91.4</v>
      </c>
      <c r="F322" s="12"/>
      <c r="G322" s="5">
        <v>6.9</v>
      </c>
      <c r="H322" s="4">
        <v>14.8</v>
      </c>
      <c r="I322" s="5">
        <v>40</v>
      </c>
      <c r="J322" s="5">
        <v>59.1</v>
      </c>
      <c r="K322" s="5">
        <v>0</v>
      </c>
      <c r="M322" s="13"/>
      <c r="N322" s="12">
        <v>4.5</v>
      </c>
      <c r="O322" s="12"/>
    </row>
    <row r="323" spans="1:22" x14ac:dyDescent="0.25">
      <c r="A323" s="10">
        <v>42346</v>
      </c>
      <c r="B323" s="26">
        <v>0.47222222222222227</v>
      </c>
      <c r="C323" s="4">
        <v>7.58</v>
      </c>
      <c r="D323" s="11">
        <v>11.89</v>
      </c>
      <c r="E323" s="12">
        <v>99</v>
      </c>
      <c r="F323" s="12"/>
      <c r="G323" s="5">
        <v>7.4</v>
      </c>
      <c r="H323" s="4">
        <v>20.6</v>
      </c>
      <c r="I323" s="5">
        <v>32.799999999999997</v>
      </c>
      <c r="J323" s="5">
        <v>49.4</v>
      </c>
      <c r="K323" s="5">
        <v>0</v>
      </c>
      <c r="M323" s="51"/>
      <c r="N323" s="12">
        <v>4.5</v>
      </c>
      <c r="O323" s="12"/>
    </row>
    <row r="324" spans="1:22" x14ac:dyDescent="0.25">
      <c r="A324" s="10">
        <v>42361</v>
      </c>
      <c r="B324" s="26">
        <v>0.41319444444444442</v>
      </c>
      <c r="C324" s="4">
        <v>7.43</v>
      </c>
      <c r="D324" s="11">
        <v>11.86</v>
      </c>
      <c r="E324" s="12">
        <v>92.6</v>
      </c>
      <c r="F324" s="12"/>
      <c r="G324" s="5">
        <v>5.0999999999999996</v>
      </c>
      <c r="H324" s="4">
        <v>7.83</v>
      </c>
      <c r="I324" s="5">
        <v>41.5</v>
      </c>
      <c r="J324" s="5">
        <v>66.900000000000006</v>
      </c>
      <c r="K324" s="5">
        <v>0</v>
      </c>
      <c r="M324" s="3"/>
      <c r="N324" s="13">
        <v>13</v>
      </c>
      <c r="O324" s="13"/>
    </row>
    <row r="325" spans="1:22" x14ac:dyDescent="0.25">
      <c r="A325" s="10">
        <v>42374</v>
      </c>
      <c r="B325" s="26">
        <v>0.44097222222222227</v>
      </c>
      <c r="C325" s="4">
        <v>7.98</v>
      </c>
      <c r="D325" s="11">
        <v>12.21</v>
      </c>
      <c r="E325" s="12">
        <v>94.4</v>
      </c>
      <c r="F325" s="12"/>
      <c r="G325" s="5">
        <v>4.5</v>
      </c>
      <c r="H325" s="4">
        <v>3.67</v>
      </c>
      <c r="I325" s="5">
        <v>43.1</v>
      </c>
      <c r="J325" s="5">
        <v>70.5</v>
      </c>
      <c r="K325" s="5">
        <v>0</v>
      </c>
      <c r="M325" s="3"/>
      <c r="N325" s="13">
        <v>2</v>
      </c>
      <c r="O325" s="13"/>
      <c r="P325" s="52">
        <v>0.13</v>
      </c>
      <c r="Q325" s="53">
        <v>0.25</v>
      </c>
      <c r="R325" s="4">
        <v>0.05</v>
      </c>
      <c r="S325" s="52">
        <v>5.0000000000000001E-3</v>
      </c>
      <c r="T325" s="53">
        <v>0.13</v>
      </c>
      <c r="U325" s="53">
        <v>0.02</v>
      </c>
      <c r="V325" s="54">
        <v>4</v>
      </c>
    </row>
    <row r="326" spans="1:22" x14ac:dyDescent="0.25">
      <c r="A326" s="10">
        <v>42389</v>
      </c>
      <c r="B326" s="26">
        <v>0.43402777777777773</v>
      </c>
      <c r="C326" s="4">
        <v>7.88</v>
      </c>
      <c r="D326" s="11">
        <v>12.37</v>
      </c>
      <c r="E326" s="12">
        <v>98.1</v>
      </c>
      <c r="F326" s="12"/>
      <c r="G326" s="5">
        <v>5.51</v>
      </c>
      <c r="H326" s="4">
        <v>4.3099999999999996</v>
      </c>
      <c r="I326" s="5">
        <v>38.6</v>
      </c>
      <c r="J326" s="5">
        <v>61.4</v>
      </c>
      <c r="K326" s="108">
        <v>2.2419256315065288E-2</v>
      </c>
      <c r="M326" s="3"/>
      <c r="N326" s="13">
        <v>17</v>
      </c>
      <c r="O326" s="13"/>
    </row>
    <row r="327" spans="1:22" x14ac:dyDescent="0.25">
      <c r="A327" s="10">
        <v>42402</v>
      </c>
      <c r="B327" s="26">
        <v>0.4548611111111111</v>
      </c>
      <c r="C327" s="4">
        <v>7.59</v>
      </c>
      <c r="D327" s="11">
        <v>12.95</v>
      </c>
      <c r="E327" s="12">
        <v>102.6</v>
      </c>
      <c r="F327" s="12"/>
      <c r="G327" s="5">
        <v>5.2</v>
      </c>
      <c r="H327" s="4">
        <v>10.49</v>
      </c>
      <c r="I327" s="5">
        <v>34.700000000000003</v>
      </c>
      <c r="J327" s="5">
        <v>55.9</v>
      </c>
      <c r="K327" s="5">
        <v>2.0243528466007847E-2</v>
      </c>
      <c r="M327" s="13"/>
      <c r="N327" s="13">
        <v>2</v>
      </c>
      <c r="O327" s="13"/>
    </row>
    <row r="328" spans="1:22" x14ac:dyDescent="0.25">
      <c r="A328" s="10">
        <v>42419</v>
      </c>
      <c r="B328" s="26">
        <v>0.4236111111111111</v>
      </c>
      <c r="C328" s="4">
        <v>7.37</v>
      </c>
      <c r="D328" s="11">
        <v>12.27</v>
      </c>
      <c r="E328" s="12">
        <v>100</v>
      </c>
      <c r="F328" s="12"/>
      <c r="G328" s="5">
        <v>6.4</v>
      </c>
      <c r="H328" s="4">
        <v>15.52</v>
      </c>
      <c r="I328" s="5">
        <v>30.8</v>
      </c>
      <c r="J328" s="5">
        <v>47.8</v>
      </c>
      <c r="K328" s="109">
        <v>1.7073922823437202E-2</v>
      </c>
      <c r="M328" s="13"/>
      <c r="N328" s="13">
        <v>2</v>
      </c>
      <c r="O328" s="13"/>
    </row>
    <row r="329" spans="1:22" x14ac:dyDescent="0.25">
      <c r="A329" s="10">
        <v>42431</v>
      </c>
      <c r="B329" s="26">
        <v>0.44097222222222227</v>
      </c>
      <c r="C329" s="4">
        <v>7.52</v>
      </c>
      <c r="D329" s="11">
        <v>12.97</v>
      </c>
      <c r="E329" s="12">
        <v>104.1</v>
      </c>
      <c r="F329" s="12"/>
      <c r="G329" s="5">
        <v>6</v>
      </c>
      <c r="H329" s="4">
        <v>15.46</v>
      </c>
      <c r="I329" s="5">
        <v>36.1</v>
      </c>
      <c r="J329" s="5">
        <v>56.7</v>
      </c>
      <c r="K329" s="5">
        <v>0</v>
      </c>
      <c r="M329" s="3"/>
      <c r="N329" s="12">
        <v>7.8</v>
      </c>
      <c r="O329" s="12"/>
    </row>
    <row r="330" spans="1:22" x14ac:dyDescent="0.25">
      <c r="A330" s="10">
        <v>42443</v>
      </c>
      <c r="B330" s="26">
        <v>0.44791666666666669</v>
      </c>
      <c r="C330" s="4">
        <v>7.53</v>
      </c>
      <c r="D330" s="11">
        <v>12.44</v>
      </c>
      <c r="E330" s="12">
        <v>99.7</v>
      </c>
      <c r="F330" s="12"/>
      <c r="G330" s="5">
        <v>5.8</v>
      </c>
      <c r="H330" s="4">
        <v>6.28</v>
      </c>
      <c r="I330" s="5">
        <v>36.700000000000003</v>
      </c>
      <c r="J330" s="5">
        <v>57.9</v>
      </c>
      <c r="K330" s="5">
        <v>2.1032620691409813E-2</v>
      </c>
      <c r="M330" s="3"/>
      <c r="N330" s="12">
        <v>7.8</v>
      </c>
      <c r="O330" s="12"/>
    </row>
    <row r="331" spans="1:22" x14ac:dyDescent="0.25">
      <c r="A331" s="10">
        <v>42458</v>
      </c>
      <c r="B331" s="26">
        <v>0.4513888888888889</v>
      </c>
      <c r="C331" s="4">
        <v>7.75</v>
      </c>
      <c r="D331" s="11">
        <v>12.84</v>
      </c>
      <c r="E331" s="12">
        <v>106.4</v>
      </c>
      <c r="F331" s="12"/>
      <c r="G331" s="5">
        <v>7.2</v>
      </c>
      <c r="H331" s="4">
        <v>3.36</v>
      </c>
      <c r="I331" s="5">
        <v>39.4</v>
      </c>
      <c r="J331" s="5">
        <v>59.6</v>
      </c>
      <c r="K331" s="5">
        <v>2.1705236857839295E-2</v>
      </c>
      <c r="M331" s="3"/>
      <c r="N331" s="13">
        <v>1</v>
      </c>
      <c r="O331" s="13"/>
      <c r="P331" s="52">
        <v>0.11</v>
      </c>
      <c r="Q331" s="53">
        <v>0.25</v>
      </c>
      <c r="R331" s="4">
        <v>0.05</v>
      </c>
      <c r="S331" s="52">
        <v>6.0000000000000001E-3</v>
      </c>
      <c r="T331" s="53">
        <v>0.11</v>
      </c>
      <c r="U331" s="53">
        <v>0.01</v>
      </c>
      <c r="V331" s="54">
        <v>6</v>
      </c>
    </row>
    <row r="332" spans="1:22" x14ac:dyDescent="0.25">
      <c r="A332" s="10">
        <v>42474</v>
      </c>
      <c r="B332" s="26">
        <v>0.44791666666666669</v>
      </c>
      <c r="C332" s="4">
        <v>7.99</v>
      </c>
      <c r="D332" s="11">
        <v>12.33</v>
      </c>
      <c r="E332" s="12">
        <v>104.8</v>
      </c>
      <c r="F332" s="12"/>
      <c r="G332" s="5">
        <v>8.3000000000000007</v>
      </c>
      <c r="H332" s="4">
        <v>3.28</v>
      </c>
      <c r="I332" s="5">
        <v>34.4</v>
      </c>
      <c r="J332" s="5">
        <v>50.6</v>
      </c>
      <c r="K332" s="5">
        <v>1.8164631015004533E-2</v>
      </c>
      <c r="M332" s="3"/>
      <c r="N332" s="13">
        <v>33</v>
      </c>
      <c r="O332" s="13"/>
    </row>
    <row r="333" spans="1:22" x14ac:dyDescent="0.25">
      <c r="A333" s="10">
        <v>42488</v>
      </c>
      <c r="B333" s="26">
        <v>0.4375</v>
      </c>
      <c r="C333" s="4">
        <v>7.94</v>
      </c>
      <c r="D333" s="11">
        <v>11.54</v>
      </c>
      <c r="E333" s="12">
        <v>101</v>
      </c>
      <c r="F333" s="12"/>
      <c r="G333" s="5">
        <v>9.5</v>
      </c>
      <c r="H333" s="4">
        <v>2.97</v>
      </c>
      <c r="I333" s="5">
        <v>36.9</v>
      </c>
      <c r="J333" s="5">
        <v>52.5</v>
      </c>
      <c r="K333" s="5">
        <v>1.8907797321845443E-2</v>
      </c>
      <c r="M333" s="3"/>
      <c r="N333" s="12">
        <v>6.8</v>
      </c>
      <c r="O333" s="12"/>
    </row>
    <row r="334" spans="1:22" x14ac:dyDescent="0.25">
      <c r="A334" s="10">
        <v>42501</v>
      </c>
      <c r="B334" s="26">
        <v>0.43402777777777773</v>
      </c>
      <c r="C334" s="4">
        <v>7.86</v>
      </c>
      <c r="D334" s="11">
        <v>12.12</v>
      </c>
      <c r="E334" s="12">
        <v>110.1</v>
      </c>
      <c r="F334" s="12"/>
      <c r="G334" s="5">
        <v>11.1</v>
      </c>
      <c r="H334" s="4">
        <v>4.09</v>
      </c>
      <c r="I334" s="5">
        <v>28.9</v>
      </c>
      <c r="J334" s="5">
        <v>39.4</v>
      </c>
      <c r="K334" s="5">
        <v>1.3836697237281804E-2</v>
      </c>
      <c r="M334" s="6"/>
      <c r="N334" s="13">
        <v>2</v>
      </c>
      <c r="O334" s="13"/>
    </row>
    <row r="335" spans="1:22" x14ac:dyDescent="0.25">
      <c r="A335" s="10">
        <v>42514</v>
      </c>
      <c r="B335" s="26">
        <v>0.43055555555555558</v>
      </c>
      <c r="C335" s="13"/>
      <c r="D335" s="11">
        <v>11.82</v>
      </c>
      <c r="E335" s="12">
        <v>104.6</v>
      </c>
      <c r="F335" s="12"/>
      <c r="G335" s="5">
        <v>10</v>
      </c>
      <c r="H335" s="4">
        <v>2.16</v>
      </c>
      <c r="I335" s="5">
        <v>32</v>
      </c>
      <c r="J335" s="5">
        <v>44.9</v>
      </c>
      <c r="K335" s="5">
        <v>0</v>
      </c>
      <c r="M335" s="13"/>
      <c r="N335" s="12">
        <v>4.5</v>
      </c>
      <c r="O335" s="12"/>
    </row>
    <row r="336" spans="1:22" x14ac:dyDescent="0.25">
      <c r="A336" s="10">
        <v>42528</v>
      </c>
      <c r="B336" s="26">
        <v>0.4375</v>
      </c>
      <c r="C336" s="3"/>
      <c r="D336" s="11">
        <v>11.02</v>
      </c>
      <c r="E336" s="12">
        <v>105.2</v>
      </c>
      <c r="F336" s="12"/>
      <c r="G336" s="5">
        <v>13.3</v>
      </c>
      <c r="H336" s="4">
        <v>10.220000000000001</v>
      </c>
      <c r="I336" s="5">
        <v>28.5</v>
      </c>
      <c r="J336" s="5">
        <v>36.799999999999997</v>
      </c>
      <c r="K336" s="5">
        <v>0</v>
      </c>
      <c r="M336" s="3"/>
      <c r="N336" s="12">
        <v>7.8</v>
      </c>
      <c r="O336" s="12"/>
    </row>
    <row r="337" spans="1:22" x14ac:dyDescent="0.25">
      <c r="A337" s="10">
        <v>42544</v>
      </c>
      <c r="B337" s="26">
        <v>0.47916666666666669</v>
      </c>
      <c r="C337" s="3"/>
      <c r="D337" s="11">
        <v>10.53</v>
      </c>
      <c r="E337" s="12">
        <v>100.6</v>
      </c>
      <c r="F337" s="12"/>
      <c r="G337" s="5">
        <v>13.3</v>
      </c>
      <c r="H337" s="4">
        <v>2.15</v>
      </c>
      <c r="I337" s="5">
        <v>39.299999999999997</v>
      </c>
      <c r="J337" s="5">
        <v>50.6</v>
      </c>
      <c r="K337" s="5">
        <v>1.8164631015004533E-2</v>
      </c>
      <c r="M337" s="3"/>
      <c r="N337" s="12">
        <v>4.5</v>
      </c>
      <c r="O337" s="12"/>
      <c r="P337" s="52">
        <v>0.03</v>
      </c>
      <c r="Q337" s="53">
        <v>0.25</v>
      </c>
      <c r="R337" s="4">
        <v>0.05</v>
      </c>
      <c r="S337" s="52">
        <v>5.0000000000000001E-3</v>
      </c>
      <c r="T337" s="53">
        <v>0.03</v>
      </c>
      <c r="U337" s="53">
        <v>0.02</v>
      </c>
      <c r="V337" s="54">
        <v>5</v>
      </c>
    </row>
    <row r="338" spans="1:22" x14ac:dyDescent="0.25">
      <c r="A338" s="10">
        <v>42556</v>
      </c>
      <c r="B338" s="26">
        <v>0.4201388888888889</v>
      </c>
      <c r="C338" s="3"/>
      <c r="D338" s="11">
        <v>11.39</v>
      </c>
      <c r="E338" s="12">
        <v>106.3</v>
      </c>
      <c r="F338" s="12"/>
      <c r="G338" s="5">
        <v>12.3</v>
      </c>
      <c r="H338" s="4">
        <v>3.05</v>
      </c>
      <c r="I338" s="5">
        <v>33.700000000000003</v>
      </c>
      <c r="J338" s="5">
        <v>44.5</v>
      </c>
      <c r="K338" s="5">
        <v>1.579565603585785E-2</v>
      </c>
      <c r="M338" s="3"/>
      <c r="N338" s="13">
        <v>13</v>
      </c>
      <c r="O338" s="13"/>
    </row>
    <row r="339" spans="1:22" x14ac:dyDescent="0.25">
      <c r="A339" s="10">
        <v>42572</v>
      </c>
      <c r="B339" s="26">
        <v>0.42708333333333331</v>
      </c>
      <c r="C339" s="3"/>
      <c r="D339" s="11">
        <v>11.1</v>
      </c>
      <c r="E339" s="12">
        <v>110.2</v>
      </c>
      <c r="F339" s="12"/>
      <c r="G339" s="5">
        <v>15</v>
      </c>
      <c r="H339" s="4">
        <v>1.74</v>
      </c>
      <c r="I339" s="5">
        <v>40.1</v>
      </c>
      <c r="J339" s="5">
        <v>49.5</v>
      </c>
      <c r="K339" s="5">
        <v>1.7735489662099507E-2</v>
      </c>
      <c r="M339" s="3"/>
      <c r="N339" s="13">
        <v>2</v>
      </c>
      <c r="O339" s="13"/>
    </row>
    <row r="340" spans="1:22" x14ac:dyDescent="0.25">
      <c r="A340" s="10">
        <v>42584</v>
      </c>
      <c r="B340" s="26">
        <v>0.46180555555555558</v>
      </c>
      <c r="C340" s="13"/>
      <c r="D340" s="11">
        <v>9.4600000000000009</v>
      </c>
      <c r="E340" s="12">
        <v>95.8</v>
      </c>
      <c r="F340" s="12"/>
      <c r="G340" s="5">
        <v>15.9</v>
      </c>
      <c r="H340" s="4">
        <v>3.65</v>
      </c>
      <c r="I340" s="5">
        <v>41.9</v>
      </c>
      <c r="J340" s="5">
        <v>50.6</v>
      </c>
      <c r="K340" s="108">
        <f>((J340/1000)^1.0878)*0.4665</f>
        <v>1.8164631015004533E-2</v>
      </c>
      <c r="M340" s="13"/>
      <c r="N340" s="12">
        <v>6.8</v>
      </c>
      <c r="O340" s="12"/>
    </row>
    <row r="341" spans="1:22" x14ac:dyDescent="0.25">
      <c r="A341" s="10">
        <v>42598</v>
      </c>
      <c r="B341" s="26">
        <v>0.4548611111111111</v>
      </c>
      <c r="C341" s="4">
        <v>7.68</v>
      </c>
      <c r="D341" s="11">
        <v>9.1300000000000008</v>
      </c>
      <c r="E341" s="12">
        <v>95.8</v>
      </c>
      <c r="F341" s="12"/>
      <c r="G341" s="5">
        <v>17.7</v>
      </c>
      <c r="H341" s="4">
        <v>4.9800000000000004</v>
      </c>
      <c r="I341" s="5">
        <v>48.5</v>
      </c>
      <c r="J341" s="5">
        <v>56.5</v>
      </c>
      <c r="K341" s="5">
        <v>2.0479999873464279E-2</v>
      </c>
      <c r="M341" s="3"/>
      <c r="N341" s="13">
        <v>79</v>
      </c>
      <c r="O341" s="13"/>
    </row>
    <row r="342" spans="1:22" x14ac:dyDescent="0.25">
      <c r="A342" s="10">
        <v>42614</v>
      </c>
      <c r="B342" s="26">
        <v>0.43402777777777773</v>
      </c>
      <c r="C342" s="4">
        <v>8.0500000000000007</v>
      </c>
      <c r="D342" s="11">
        <v>9.41</v>
      </c>
      <c r="E342" s="12">
        <v>93.4</v>
      </c>
      <c r="F342" s="12"/>
      <c r="G342" s="5">
        <v>15.2</v>
      </c>
      <c r="H342" s="4">
        <v>5.89</v>
      </c>
      <c r="I342" s="5">
        <v>45.6</v>
      </c>
      <c r="J342" s="5">
        <v>56</v>
      </c>
      <c r="K342" s="5">
        <v>2.0282924957413351E-2</v>
      </c>
      <c r="M342" s="13"/>
      <c r="N342" s="13">
        <v>540</v>
      </c>
      <c r="O342" s="13"/>
    </row>
    <row r="343" spans="1:22" x14ac:dyDescent="0.25">
      <c r="A343" s="10">
        <v>42626</v>
      </c>
      <c r="B343" s="26">
        <v>0.4513888888888889</v>
      </c>
      <c r="C343" s="4">
        <v>8.18</v>
      </c>
      <c r="D343" s="11">
        <v>10.210000000000001</v>
      </c>
      <c r="E343" s="12">
        <v>99.1</v>
      </c>
      <c r="F343" s="12"/>
      <c r="G343" s="5">
        <v>14.3</v>
      </c>
      <c r="H343" s="4">
        <v>2.93</v>
      </c>
      <c r="I343" s="5">
        <v>46.1</v>
      </c>
      <c r="J343" s="5">
        <v>57.9</v>
      </c>
      <c r="K343" s="5">
        <v>2.1032620691409813E-2</v>
      </c>
      <c r="M343" s="3"/>
      <c r="N343" s="13">
        <v>31</v>
      </c>
      <c r="O343" s="13"/>
    </row>
    <row r="344" spans="1:22" x14ac:dyDescent="0.25">
      <c r="A344" s="10">
        <v>42641</v>
      </c>
      <c r="B344" s="26">
        <v>0.46180555555555558</v>
      </c>
      <c r="C344" s="4">
        <v>8.39</v>
      </c>
      <c r="D344" s="11">
        <v>9.89</v>
      </c>
      <c r="E344" s="12">
        <v>95.6</v>
      </c>
      <c r="F344" s="12"/>
      <c r="G344" s="5">
        <v>14.4</v>
      </c>
      <c r="H344" s="4">
        <v>3.27</v>
      </c>
      <c r="I344" s="5">
        <v>45.7</v>
      </c>
      <c r="J344" s="5">
        <v>57.7</v>
      </c>
      <c r="K344" s="5">
        <v>2.0953602343548147E-2</v>
      </c>
      <c r="M344" s="13"/>
      <c r="N344" s="13">
        <v>17</v>
      </c>
      <c r="O344" s="13"/>
      <c r="P344" s="52">
        <v>0.03</v>
      </c>
      <c r="Q344" s="53">
        <v>0.25</v>
      </c>
      <c r="R344" s="4">
        <v>0.05</v>
      </c>
      <c r="S344" s="52">
        <v>0.01</v>
      </c>
      <c r="T344" s="53">
        <v>0.03</v>
      </c>
      <c r="U344" s="53">
        <v>0.01</v>
      </c>
      <c r="V344" s="54">
        <v>2</v>
      </c>
    </row>
    <row r="345" spans="1:22" x14ac:dyDescent="0.25">
      <c r="A345" s="110">
        <v>42654</v>
      </c>
      <c r="B345" s="26">
        <v>0.4548611111111111</v>
      </c>
      <c r="C345" s="111">
        <v>8.4700000000000006</v>
      </c>
      <c r="D345" s="112">
        <v>11.16</v>
      </c>
      <c r="E345" s="113">
        <v>99.5</v>
      </c>
      <c r="F345" s="113"/>
      <c r="G345" s="114">
        <v>10.7</v>
      </c>
      <c r="H345" s="111">
        <v>13</v>
      </c>
      <c r="I345" s="114">
        <v>32.4</v>
      </c>
      <c r="J345" s="114">
        <v>44.6</v>
      </c>
      <c r="K345" s="114">
        <v>1.5834272234875452E-2</v>
      </c>
      <c r="L345" s="114"/>
      <c r="M345" s="115"/>
      <c r="N345" s="115">
        <v>49</v>
      </c>
      <c r="O345" s="115"/>
      <c r="P345" s="116"/>
      <c r="Q345" s="116"/>
      <c r="R345" s="116"/>
      <c r="S345" s="116"/>
      <c r="T345" s="116"/>
      <c r="U345" s="116"/>
      <c r="V345" s="116"/>
    </row>
    <row r="346" spans="1:22" x14ac:dyDescent="0.25">
      <c r="A346" s="110">
        <v>42669</v>
      </c>
      <c r="B346" s="26">
        <v>0.43402777777777773</v>
      </c>
      <c r="C346" s="111">
        <v>8.0500000000000007</v>
      </c>
      <c r="D346" s="112">
        <v>10.54</v>
      </c>
      <c r="E346" s="113">
        <v>94.2</v>
      </c>
      <c r="F346" s="113"/>
      <c r="G346" s="114">
        <v>10</v>
      </c>
      <c r="H346" s="111">
        <v>10.35</v>
      </c>
      <c r="I346" s="114">
        <v>36.4</v>
      </c>
      <c r="J346" s="114">
        <v>52.4</v>
      </c>
      <c r="K346" s="114">
        <v>0</v>
      </c>
      <c r="L346" s="114"/>
      <c r="M346" s="115"/>
      <c r="N346" s="115">
        <v>11</v>
      </c>
      <c r="O346" s="115"/>
      <c r="P346" s="116"/>
      <c r="Q346" s="116"/>
      <c r="R346" s="116"/>
      <c r="S346" s="116"/>
      <c r="T346" s="116"/>
      <c r="U346" s="116"/>
      <c r="V346" s="116"/>
    </row>
    <row r="347" spans="1:22" x14ac:dyDescent="0.25">
      <c r="A347" s="110">
        <v>42682</v>
      </c>
      <c r="B347" s="26">
        <v>0.44097222222222227</v>
      </c>
      <c r="C347" s="111">
        <v>7.66</v>
      </c>
      <c r="D347" s="112">
        <v>10.23</v>
      </c>
      <c r="E347" s="113">
        <v>90.7</v>
      </c>
      <c r="F347" s="113"/>
      <c r="G347" s="114">
        <v>10.199999999999999</v>
      </c>
      <c r="H347" s="111">
        <v>7.78</v>
      </c>
      <c r="I347" s="114">
        <v>38.200000000000003</v>
      </c>
      <c r="J347" s="114">
        <v>51.4</v>
      </c>
      <c r="K347" s="114">
        <v>1.8477249744964848E-2</v>
      </c>
      <c r="L347" s="114"/>
      <c r="M347" s="121"/>
      <c r="N347" s="121">
        <v>1</v>
      </c>
      <c r="O347" s="121"/>
      <c r="P347" s="116"/>
      <c r="Q347" s="116"/>
      <c r="R347" s="116"/>
      <c r="S347" s="116"/>
      <c r="T347" s="116"/>
      <c r="U347" s="116"/>
      <c r="V347" s="116"/>
    </row>
    <row r="348" spans="1:22" x14ac:dyDescent="0.25">
      <c r="A348" s="110">
        <v>42696</v>
      </c>
      <c r="B348" s="26">
        <v>0.44097222222222227</v>
      </c>
      <c r="C348" s="111">
        <v>8.07</v>
      </c>
      <c r="D348" s="112">
        <v>11.08</v>
      </c>
      <c r="E348" s="113">
        <v>94</v>
      </c>
      <c r="F348" s="113"/>
      <c r="G348" s="114">
        <v>8.1999999999999993</v>
      </c>
      <c r="H348" s="111">
        <v>7.66</v>
      </c>
      <c r="I348" s="114">
        <v>33.700000000000003</v>
      </c>
      <c r="J348" s="114">
        <v>49.4</v>
      </c>
      <c r="K348" s="114">
        <v>1.7696518038672678E-2</v>
      </c>
      <c r="L348" s="114"/>
      <c r="M348" s="121"/>
      <c r="N348" s="115">
        <v>13</v>
      </c>
      <c r="O348" s="115"/>
      <c r="P348" s="116"/>
      <c r="Q348" s="116"/>
      <c r="R348" s="116"/>
      <c r="S348" s="116"/>
      <c r="T348" s="116"/>
      <c r="U348" s="116"/>
      <c r="V348" s="116"/>
    </row>
    <row r="349" spans="1:22" x14ac:dyDescent="0.25">
      <c r="A349" s="110">
        <v>42713</v>
      </c>
      <c r="B349" s="26">
        <v>0.45833333333333331</v>
      </c>
      <c r="C349" s="111">
        <v>7.72</v>
      </c>
      <c r="D349" s="112">
        <v>12.3</v>
      </c>
      <c r="E349" s="113">
        <v>94.3</v>
      </c>
      <c r="F349" s="113"/>
      <c r="G349" s="121"/>
      <c r="H349" s="111">
        <v>3.66</v>
      </c>
      <c r="I349" s="114">
        <v>35</v>
      </c>
      <c r="J349" s="114">
        <v>58</v>
      </c>
      <c r="K349" s="114">
        <v>0</v>
      </c>
      <c r="L349" s="114"/>
      <c r="M349" s="121"/>
      <c r="N349" s="113">
        <v>1.8</v>
      </c>
      <c r="O349" s="113"/>
      <c r="P349" s="116"/>
      <c r="Q349" s="116"/>
      <c r="R349" s="116"/>
      <c r="S349" s="116"/>
      <c r="T349" s="116"/>
      <c r="U349" s="116"/>
      <c r="V349" s="116"/>
    </row>
    <row r="350" spans="1:22" x14ac:dyDescent="0.25">
      <c r="A350" s="110">
        <v>42725</v>
      </c>
      <c r="B350" s="26">
        <v>0.5</v>
      </c>
      <c r="C350" s="121"/>
      <c r="D350" s="112">
        <v>12</v>
      </c>
      <c r="E350" s="113">
        <v>94</v>
      </c>
      <c r="F350" s="113"/>
      <c r="G350" s="114">
        <v>5</v>
      </c>
      <c r="H350" s="111">
        <v>3.84</v>
      </c>
      <c r="I350" s="114">
        <v>40.4</v>
      </c>
      <c r="J350" s="114">
        <v>65.5</v>
      </c>
      <c r="K350" s="117">
        <v>2.4052428605610219E-2</v>
      </c>
      <c r="L350" s="117"/>
      <c r="M350" s="111"/>
      <c r="N350" s="113">
        <v>7.8</v>
      </c>
      <c r="O350" s="113"/>
      <c r="P350" s="118">
        <v>0.17</v>
      </c>
      <c r="Q350" s="119">
        <v>0.25</v>
      </c>
      <c r="R350" s="4">
        <v>0.05</v>
      </c>
      <c r="S350" s="118">
        <v>0.01</v>
      </c>
      <c r="T350" s="119">
        <v>0.17</v>
      </c>
      <c r="U350" s="119">
        <v>0.02</v>
      </c>
      <c r="V350" s="120">
        <v>2</v>
      </c>
    </row>
    <row r="351" spans="1:22" x14ac:dyDescent="0.25">
      <c r="A351" s="110">
        <v>42739</v>
      </c>
      <c r="B351" s="26">
        <v>0.44444444444444442</v>
      </c>
      <c r="C351" s="111">
        <v>7.35</v>
      </c>
      <c r="D351" s="112">
        <v>13.73</v>
      </c>
      <c r="E351" s="113">
        <v>98.4</v>
      </c>
      <c r="F351" s="113"/>
      <c r="G351" s="114">
        <v>1.7</v>
      </c>
      <c r="H351" s="115"/>
      <c r="I351" s="114">
        <v>33.4</v>
      </c>
      <c r="J351" s="114">
        <v>60.2</v>
      </c>
      <c r="K351" s="114">
        <v>2.1943035780392708E-2</v>
      </c>
      <c r="L351" s="114"/>
      <c r="M351" s="121"/>
      <c r="N351" s="115">
        <v>23</v>
      </c>
      <c r="O351" s="115"/>
      <c r="P351" s="116"/>
      <c r="Q351" s="116"/>
      <c r="R351" s="116"/>
      <c r="S351" s="116"/>
      <c r="T351" s="116"/>
      <c r="U351" s="116"/>
      <c r="V351" s="116"/>
    </row>
    <row r="352" spans="1:22" x14ac:dyDescent="0.25">
      <c r="A352" s="110">
        <v>42752</v>
      </c>
      <c r="B352" s="26">
        <v>0.43402777777777773</v>
      </c>
      <c r="C352" s="111">
        <v>7.23</v>
      </c>
      <c r="D352" s="112">
        <v>12.8</v>
      </c>
      <c r="E352" s="113">
        <v>99.8</v>
      </c>
      <c r="F352" s="113"/>
      <c r="G352" s="114">
        <v>4.5</v>
      </c>
      <c r="H352" s="121"/>
      <c r="I352" s="114">
        <v>35.799999999999997</v>
      </c>
      <c r="J352" s="114">
        <v>58.5</v>
      </c>
      <c r="K352" s="114">
        <v>2.1269819245295665E-2</v>
      </c>
      <c r="L352" s="114"/>
      <c r="M352" s="121"/>
      <c r="N352" s="115">
        <v>49</v>
      </c>
      <c r="O352" s="115"/>
      <c r="P352" s="116"/>
      <c r="Q352" s="116"/>
      <c r="R352" s="116"/>
      <c r="S352" s="116"/>
      <c r="T352" s="116"/>
      <c r="U352" s="116"/>
      <c r="V352" s="116"/>
    </row>
    <row r="353" spans="1:22" x14ac:dyDescent="0.25">
      <c r="A353" s="110">
        <v>42767</v>
      </c>
      <c r="B353" s="26">
        <v>0.4201388888888889</v>
      </c>
      <c r="C353" s="111">
        <v>7.79</v>
      </c>
      <c r="D353" s="112">
        <v>12.68</v>
      </c>
      <c r="E353" s="113">
        <v>95</v>
      </c>
      <c r="F353" s="113"/>
      <c r="G353" s="114">
        <v>3.8</v>
      </c>
      <c r="H353" s="115"/>
      <c r="I353" s="114">
        <v>41.1</v>
      </c>
      <c r="J353" s="114">
        <v>69.099999999999994</v>
      </c>
      <c r="K353" s="117">
        <v>2.5493875935929292E-2</v>
      </c>
      <c r="L353" s="117"/>
      <c r="M353" s="121"/>
      <c r="N353" s="115">
        <v>23</v>
      </c>
      <c r="O353" s="115"/>
      <c r="P353" s="116"/>
      <c r="Q353" s="116"/>
      <c r="R353" s="116"/>
      <c r="S353" s="116"/>
      <c r="T353" s="116"/>
      <c r="U353" s="116"/>
      <c r="V353" s="116"/>
    </row>
    <row r="354" spans="1:22" x14ac:dyDescent="0.25">
      <c r="A354" s="110">
        <v>42782</v>
      </c>
      <c r="B354" s="26"/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21"/>
      <c r="N354" s="121"/>
      <c r="O354" s="121"/>
      <c r="P354" s="116"/>
      <c r="Q354" s="116"/>
      <c r="R354" s="116"/>
      <c r="S354" s="116"/>
      <c r="T354" s="116"/>
      <c r="U354" s="116"/>
      <c r="V354" s="116"/>
    </row>
    <row r="355" spans="1:22" x14ac:dyDescent="0.25">
      <c r="A355" s="110">
        <v>42794</v>
      </c>
      <c r="B355" s="26">
        <v>0.4548611111111111</v>
      </c>
      <c r="C355" s="111">
        <v>7.44</v>
      </c>
      <c r="D355" s="112">
        <v>13.04</v>
      </c>
      <c r="E355" s="113">
        <v>99.2</v>
      </c>
      <c r="F355" s="113"/>
      <c r="G355" s="114">
        <v>4.0999999999999996</v>
      </c>
      <c r="H355" s="121"/>
      <c r="I355" s="114">
        <v>39.5</v>
      </c>
      <c r="J355" s="114">
        <v>65.8</v>
      </c>
      <c r="K355" s="114">
        <v>2.4172288843784619E-2</v>
      </c>
      <c r="L355" s="114"/>
      <c r="M355" s="121"/>
      <c r="N355" s="114">
        <v>4.5</v>
      </c>
      <c r="O355" s="114"/>
      <c r="P355" s="116"/>
      <c r="Q355" s="116"/>
      <c r="R355" s="116"/>
      <c r="S355" s="116"/>
      <c r="T355" s="116"/>
      <c r="U355" s="116"/>
      <c r="V355" s="116"/>
    </row>
    <row r="356" spans="1:22" x14ac:dyDescent="0.25">
      <c r="A356" s="110">
        <v>42809</v>
      </c>
      <c r="B356" s="26">
        <v>0.44444444444444442</v>
      </c>
      <c r="C356" s="111">
        <v>7.61</v>
      </c>
      <c r="D356" s="112">
        <v>13.07</v>
      </c>
      <c r="E356" s="113">
        <v>103</v>
      </c>
      <c r="F356" s="113"/>
      <c r="G356" s="114">
        <v>5.2</v>
      </c>
      <c r="H356" s="115"/>
      <c r="I356" s="114">
        <v>20.2</v>
      </c>
      <c r="J356" s="114">
        <v>32.5</v>
      </c>
      <c r="K356" s="117">
        <v>1.1222209400671819E-2</v>
      </c>
      <c r="L356" s="117"/>
      <c r="M356" s="121"/>
      <c r="N356" s="114">
        <v>7.8</v>
      </c>
      <c r="O356" s="114"/>
      <c r="P356" s="116"/>
      <c r="Q356" s="116"/>
      <c r="R356" s="116"/>
      <c r="S356" s="116"/>
      <c r="T356" s="116"/>
      <c r="U356" s="116"/>
      <c r="V356" s="116"/>
    </row>
    <row r="357" spans="1:22" x14ac:dyDescent="0.25">
      <c r="A357" s="110">
        <v>42824</v>
      </c>
      <c r="B357" s="26">
        <v>0.44791666666666669</v>
      </c>
      <c r="C357" s="115"/>
      <c r="D357" s="112">
        <v>12.63</v>
      </c>
      <c r="E357" s="113">
        <v>99.8</v>
      </c>
      <c r="F357" s="113"/>
      <c r="G357" s="114">
        <v>5.7</v>
      </c>
      <c r="H357" s="111">
        <v>29.8</v>
      </c>
      <c r="I357" s="114">
        <v>26.4</v>
      </c>
      <c r="J357" s="114">
        <v>41.7</v>
      </c>
      <c r="K357" s="114">
        <v>1.4717554363663185E-2</v>
      </c>
      <c r="L357" s="114"/>
      <c r="M357" s="121"/>
      <c r="N357" s="115">
        <v>13</v>
      </c>
      <c r="O357" s="115"/>
      <c r="P357" s="118">
        <v>0.13</v>
      </c>
      <c r="Q357" s="119">
        <v>0.25</v>
      </c>
      <c r="R357" s="118">
        <v>8.2000000000000003E-2</v>
      </c>
      <c r="S357" s="119">
        <v>0.03</v>
      </c>
      <c r="T357" s="119">
        <v>0.12</v>
      </c>
      <c r="U357" s="119">
        <v>0.01</v>
      </c>
      <c r="V357" s="120">
        <v>48</v>
      </c>
    </row>
    <row r="358" spans="1:22" x14ac:dyDescent="0.25">
      <c r="A358" s="110">
        <v>42836</v>
      </c>
      <c r="B358" s="26">
        <v>0.4375</v>
      </c>
      <c r="C358" s="115"/>
      <c r="D358" s="112">
        <v>12.3</v>
      </c>
      <c r="E358" s="113">
        <v>100.4</v>
      </c>
      <c r="F358" s="113"/>
      <c r="G358" s="114">
        <v>6.8</v>
      </c>
      <c r="H358" s="111">
        <v>5.05</v>
      </c>
      <c r="I358" s="114">
        <v>35.6</v>
      </c>
      <c r="J358" s="114">
        <v>54.6</v>
      </c>
      <c r="K358" s="114">
        <v>1.9731940845437522E-2</v>
      </c>
      <c r="L358" s="114"/>
      <c r="M358" s="121"/>
      <c r="N358" s="115">
        <v>1</v>
      </c>
      <c r="O358" s="115"/>
      <c r="P358" s="116"/>
      <c r="Q358" s="116"/>
      <c r="R358" s="116"/>
      <c r="S358" s="116"/>
      <c r="T358" s="116"/>
      <c r="U358" s="116"/>
      <c r="V358" s="116"/>
    </row>
    <row r="359" spans="1:22" x14ac:dyDescent="0.25">
      <c r="A359" s="110">
        <v>42850</v>
      </c>
      <c r="B359" s="26">
        <v>0.4375</v>
      </c>
      <c r="C359" s="111">
        <v>8.07</v>
      </c>
      <c r="D359" s="112">
        <v>11.79</v>
      </c>
      <c r="E359" s="113">
        <v>101.2</v>
      </c>
      <c r="F359" s="113"/>
      <c r="G359" s="114">
        <v>8.6999999999999993</v>
      </c>
      <c r="H359" s="111">
        <v>3.1</v>
      </c>
      <c r="I359" s="114">
        <v>34.799999999999997</v>
      </c>
      <c r="J359" s="114">
        <v>50.6</v>
      </c>
      <c r="K359" s="114">
        <v>0</v>
      </c>
      <c r="L359" s="114"/>
      <c r="M359" s="121"/>
      <c r="N359" s="113">
        <v>4.5</v>
      </c>
      <c r="O359" s="113"/>
      <c r="P359" s="116"/>
      <c r="Q359" s="116"/>
      <c r="R359" s="116"/>
      <c r="S359" s="116"/>
      <c r="T359" s="116"/>
      <c r="U359" s="116"/>
      <c r="V359" s="116"/>
    </row>
    <row r="360" spans="1:22" x14ac:dyDescent="0.25">
      <c r="A360" s="110">
        <v>42864</v>
      </c>
      <c r="B360" s="26">
        <v>0.43402777777777773</v>
      </c>
      <c r="C360" s="111">
        <v>7.81</v>
      </c>
      <c r="D360" s="112">
        <v>12.05</v>
      </c>
      <c r="E360" s="113">
        <v>102.2</v>
      </c>
      <c r="F360" s="113"/>
      <c r="G360" s="114">
        <v>8.4</v>
      </c>
      <c r="H360" s="111">
        <v>5.23</v>
      </c>
      <c r="I360" s="114">
        <v>30.8</v>
      </c>
      <c r="J360" s="114">
        <v>45</v>
      </c>
      <c r="K360" s="114">
        <v>1.5988812903884493E-2</v>
      </c>
      <c r="L360" s="114"/>
      <c r="M360" s="121"/>
      <c r="N360" s="115">
        <v>13</v>
      </c>
      <c r="O360" s="115"/>
      <c r="P360" s="116"/>
      <c r="Q360" s="116"/>
      <c r="R360" s="116"/>
      <c r="S360" s="116"/>
      <c r="T360" s="116"/>
      <c r="U360" s="116"/>
      <c r="V360" s="116"/>
    </row>
    <row r="361" spans="1:22" x14ac:dyDescent="0.25">
      <c r="A361" s="110">
        <v>42880</v>
      </c>
      <c r="B361" s="26">
        <v>0.43402777777777773</v>
      </c>
      <c r="C361" s="111">
        <v>7.88</v>
      </c>
      <c r="D361" s="112">
        <v>11.91</v>
      </c>
      <c r="E361" s="113">
        <v>103.7</v>
      </c>
      <c r="F361" s="113"/>
      <c r="G361" s="114">
        <v>9.3000000000000007</v>
      </c>
      <c r="H361" s="111">
        <v>12.6</v>
      </c>
      <c r="I361" s="114">
        <v>24.7</v>
      </c>
      <c r="J361" s="114">
        <v>35.299999999999997</v>
      </c>
      <c r="K361" s="114">
        <v>1.2277811816271461E-2</v>
      </c>
      <c r="L361" s="114"/>
      <c r="M361" s="121"/>
      <c r="N361" s="115">
        <v>17</v>
      </c>
      <c r="O361" s="115"/>
      <c r="P361" s="116"/>
      <c r="Q361" s="116"/>
      <c r="R361" s="116"/>
      <c r="S361" s="116"/>
      <c r="T361" s="116"/>
      <c r="U361" s="116"/>
      <c r="V361" s="116"/>
    </row>
    <row r="362" spans="1:22" x14ac:dyDescent="0.25">
      <c r="A362" s="110">
        <v>42893</v>
      </c>
      <c r="B362" s="26">
        <v>0.4375</v>
      </c>
      <c r="C362" s="111">
        <v>7.83</v>
      </c>
      <c r="D362" s="112">
        <v>11.4</v>
      </c>
      <c r="E362" s="113">
        <v>104.9</v>
      </c>
      <c r="F362" s="113"/>
      <c r="G362" s="114">
        <v>11.8</v>
      </c>
      <c r="H362" s="111">
        <v>5.54</v>
      </c>
      <c r="I362" s="114">
        <v>29.8</v>
      </c>
      <c r="J362" s="114">
        <v>39.299999999999997</v>
      </c>
      <c r="K362" s="114">
        <v>1.3798499570037426E-2</v>
      </c>
      <c r="L362" s="114"/>
      <c r="M362" s="121"/>
      <c r="N362" s="115">
        <v>13</v>
      </c>
      <c r="O362" s="115"/>
      <c r="P362" s="116"/>
      <c r="Q362" s="116"/>
      <c r="R362" s="116"/>
      <c r="S362" s="116"/>
      <c r="T362" s="116"/>
      <c r="U362" s="116"/>
      <c r="V362" s="116"/>
    </row>
    <row r="363" spans="1:22" x14ac:dyDescent="0.25">
      <c r="A363" s="110">
        <v>42908</v>
      </c>
      <c r="B363" s="26">
        <v>0.44791666666666669</v>
      </c>
      <c r="C363" s="111">
        <v>7.55</v>
      </c>
      <c r="D363" s="112">
        <v>11.23</v>
      </c>
      <c r="E363" s="113">
        <v>101.4</v>
      </c>
      <c r="F363" s="113"/>
      <c r="G363" s="114">
        <v>11.4</v>
      </c>
      <c r="H363" s="111">
        <v>5.21</v>
      </c>
      <c r="I363" s="114">
        <v>27.3</v>
      </c>
      <c r="J363" s="114">
        <v>36.799999999999997</v>
      </c>
      <c r="K363" s="114">
        <v>1.2846384164812416E-2</v>
      </c>
      <c r="L363" s="114"/>
      <c r="M363" s="121"/>
      <c r="N363" s="121">
        <v>13</v>
      </c>
      <c r="O363" s="121"/>
      <c r="P363" s="118">
        <v>0.03</v>
      </c>
      <c r="Q363" s="119">
        <v>0.25</v>
      </c>
      <c r="R363" s="4">
        <v>0.05</v>
      </c>
      <c r="S363" s="118">
        <v>5.0000000000000001E-3</v>
      </c>
      <c r="T363" s="119">
        <v>0.03</v>
      </c>
      <c r="U363" s="119">
        <v>0.01</v>
      </c>
      <c r="V363" s="120">
        <v>2</v>
      </c>
    </row>
    <row r="364" spans="1:22" x14ac:dyDescent="0.25">
      <c r="A364" s="110">
        <v>42923</v>
      </c>
      <c r="B364" s="26">
        <v>0.41666666666666669</v>
      </c>
      <c r="C364" s="115"/>
      <c r="D364" s="112">
        <v>10.66</v>
      </c>
      <c r="E364" s="113">
        <v>102</v>
      </c>
      <c r="F364" s="113"/>
      <c r="G364" s="114">
        <v>13.9</v>
      </c>
      <c r="H364" s="111">
        <v>4.78</v>
      </c>
      <c r="I364" s="114">
        <v>27.3</v>
      </c>
      <c r="J364" s="114">
        <v>34.6</v>
      </c>
      <c r="K364" s="114">
        <v>1.2013197812735224E-2</v>
      </c>
      <c r="L364" s="114"/>
      <c r="M364" s="121"/>
      <c r="N364" s="113">
        <v>7.8</v>
      </c>
      <c r="O364" s="113"/>
      <c r="P364" s="116"/>
      <c r="Q364" s="116"/>
      <c r="R364" s="116"/>
      <c r="S364" s="116"/>
      <c r="T364" s="116"/>
      <c r="U364" s="116"/>
      <c r="V364" s="116"/>
    </row>
    <row r="365" spans="1:22" x14ac:dyDescent="0.25">
      <c r="A365" s="110">
        <v>42934</v>
      </c>
      <c r="B365" s="26">
        <v>0.4375</v>
      </c>
      <c r="C365" s="114">
        <v>8</v>
      </c>
      <c r="D365" s="112">
        <v>10.58</v>
      </c>
      <c r="E365" s="113">
        <v>102.4</v>
      </c>
      <c r="F365" s="113"/>
      <c r="G365" s="114">
        <v>14.2</v>
      </c>
      <c r="H365" s="111">
        <v>2.46</v>
      </c>
      <c r="I365" s="114">
        <v>36.9</v>
      </c>
      <c r="J365" s="114">
        <v>46.5</v>
      </c>
      <c r="K365" s="114">
        <v>1.6569407169330152E-2</v>
      </c>
      <c r="L365" s="114"/>
      <c r="M365" s="121"/>
      <c r="N365" s="113">
        <v>7.8</v>
      </c>
      <c r="O365" s="113"/>
      <c r="P365" s="116"/>
      <c r="Q365" s="116"/>
      <c r="R365" s="116"/>
      <c r="S365" s="116"/>
      <c r="T365" s="116"/>
      <c r="U365" s="116"/>
      <c r="V365" s="116"/>
    </row>
    <row r="366" spans="1:22" x14ac:dyDescent="0.25">
      <c r="A366" s="110">
        <v>42951</v>
      </c>
      <c r="B366" s="26">
        <v>0.43055555555555558</v>
      </c>
      <c r="C366" s="111">
        <v>7.7</v>
      </c>
      <c r="D366" s="112">
        <v>10.45</v>
      </c>
      <c r="E366" s="113">
        <v>105.5</v>
      </c>
      <c r="F366" s="113"/>
      <c r="G366" s="114">
        <v>15.9</v>
      </c>
      <c r="H366" s="111">
        <v>4.66</v>
      </c>
      <c r="I366" s="114">
        <v>37.5</v>
      </c>
      <c r="J366" s="114">
        <v>45.4</v>
      </c>
      <c r="K366" s="114">
        <v>1.6143474231897003E-2</v>
      </c>
      <c r="L366" s="114"/>
      <c r="M366" s="121"/>
      <c r="N366" s="115">
        <v>33</v>
      </c>
      <c r="O366" s="115"/>
      <c r="P366" s="116"/>
      <c r="Q366" s="116"/>
      <c r="R366" s="116"/>
      <c r="S366" s="116"/>
      <c r="T366" s="116"/>
      <c r="U366" s="116"/>
      <c r="V366" s="116"/>
    </row>
    <row r="367" spans="1:22" x14ac:dyDescent="0.25">
      <c r="A367" s="110">
        <v>42963</v>
      </c>
      <c r="B367" s="26">
        <v>0.44097222222222227</v>
      </c>
      <c r="C367" s="111">
        <v>7.9</v>
      </c>
      <c r="D367" s="112">
        <v>9.7799999999999994</v>
      </c>
      <c r="E367" s="113">
        <v>97.2</v>
      </c>
      <c r="F367" s="113"/>
      <c r="G367" s="114">
        <v>15.5</v>
      </c>
      <c r="H367" s="111">
        <v>2.67</v>
      </c>
      <c r="I367" s="114">
        <v>42</v>
      </c>
      <c r="J367" s="114">
        <v>51.3</v>
      </c>
      <c r="K367" s="114">
        <v>1.8438148899474045E-2</v>
      </c>
      <c r="L367" s="114"/>
      <c r="M367" s="121"/>
      <c r="N367" s="115">
        <v>33</v>
      </c>
      <c r="O367" s="115"/>
      <c r="P367" s="116"/>
      <c r="Q367" s="116"/>
      <c r="R367" s="116"/>
      <c r="S367" s="116"/>
      <c r="T367" s="116"/>
      <c r="U367" s="116"/>
      <c r="V367" s="116"/>
    </row>
    <row r="368" spans="1:22" x14ac:dyDescent="0.25">
      <c r="A368" s="110">
        <v>42977</v>
      </c>
      <c r="B368" s="26">
        <v>0.46180555555555558</v>
      </c>
      <c r="C368" s="111">
        <v>8</v>
      </c>
      <c r="D368" s="112">
        <v>8.6999999999999993</v>
      </c>
      <c r="E368" s="113">
        <v>89.1</v>
      </c>
      <c r="F368" s="113"/>
      <c r="G368" s="114">
        <v>16.7</v>
      </c>
      <c r="H368" s="111">
        <v>8.16</v>
      </c>
      <c r="I368" s="114">
        <v>46.3</v>
      </c>
      <c r="J368" s="114">
        <v>55</v>
      </c>
      <c r="K368" s="114">
        <v>1.9889239696221989E-2</v>
      </c>
      <c r="L368" s="114"/>
      <c r="M368" s="121"/>
      <c r="N368" s="115">
        <v>79</v>
      </c>
      <c r="O368" s="115"/>
      <c r="P368" s="116"/>
      <c r="Q368" s="116"/>
      <c r="R368" s="116"/>
      <c r="S368" s="116"/>
      <c r="T368" s="116"/>
      <c r="U368" s="116"/>
      <c r="V368" s="116"/>
    </row>
    <row r="369" spans="1:23" x14ac:dyDescent="0.25">
      <c r="A369" s="110">
        <v>42990</v>
      </c>
      <c r="B369" s="26">
        <v>0.4513888888888889</v>
      </c>
      <c r="C369" s="111">
        <v>8</v>
      </c>
      <c r="D369" s="112">
        <v>9.7100000000000009</v>
      </c>
      <c r="E369" s="113">
        <v>96.4</v>
      </c>
      <c r="F369" s="113"/>
      <c r="G369" s="114">
        <v>15.3</v>
      </c>
      <c r="H369" s="111">
        <v>4.59</v>
      </c>
      <c r="I369" s="114">
        <v>42.6</v>
      </c>
      <c r="J369" s="114">
        <v>52.3</v>
      </c>
      <c r="K369" s="114">
        <v>1.8829456528709168E-2</v>
      </c>
      <c r="L369" s="114"/>
      <c r="M369" s="121"/>
      <c r="N369" s="121">
        <v>79</v>
      </c>
      <c r="O369" s="121"/>
      <c r="P369" s="118">
        <v>0.21</v>
      </c>
      <c r="Q369" s="119">
        <v>0.25</v>
      </c>
      <c r="R369" s="4">
        <v>0.05</v>
      </c>
      <c r="S369" s="118">
        <v>0.01</v>
      </c>
      <c r="T369" s="119">
        <v>0.21</v>
      </c>
      <c r="U369" s="119">
        <v>0.01</v>
      </c>
      <c r="V369" s="120">
        <v>2</v>
      </c>
    </row>
    <row r="370" spans="1:23" x14ac:dyDescent="0.25">
      <c r="A370" s="110">
        <v>43004</v>
      </c>
      <c r="B370" s="26">
        <v>0.46875</v>
      </c>
      <c r="C370" s="111">
        <v>7.9</v>
      </c>
      <c r="D370" s="112">
        <v>10.1</v>
      </c>
      <c r="E370" s="113">
        <v>97.1</v>
      </c>
      <c r="F370" s="113"/>
      <c r="G370" s="114">
        <v>14.1</v>
      </c>
      <c r="H370" s="111">
        <v>1.4</v>
      </c>
      <c r="I370" s="114">
        <v>47.8</v>
      </c>
      <c r="J370" s="114">
        <v>60.4</v>
      </c>
      <c r="K370" s="114">
        <v>2.202234844527462E-2</v>
      </c>
      <c r="L370" s="114"/>
      <c r="M370" s="121"/>
      <c r="N370" s="115">
        <v>33</v>
      </c>
      <c r="O370" s="115"/>
      <c r="P370" s="116"/>
      <c r="Q370" s="116"/>
      <c r="R370" s="116"/>
      <c r="S370" s="116"/>
      <c r="T370" s="116"/>
      <c r="U370" s="116"/>
      <c r="V370" s="116"/>
    </row>
    <row r="371" spans="1:23" x14ac:dyDescent="0.25">
      <c r="A371" s="10">
        <v>43018</v>
      </c>
      <c r="B371" s="26">
        <v>0.44444444444444442</v>
      </c>
      <c r="C371" s="122">
        <v>7.79</v>
      </c>
      <c r="D371" s="123">
        <v>10.94</v>
      </c>
      <c r="E371" s="124">
        <v>100</v>
      </c>
      <c r="F371" s="124"/>
      <c r="G371" s="125">
        <v>11.3</v>
      </c>
      <c r="H371" s="122">
        <v>3.18</v>
      </c>
      <c r="I371" s="125">
        <v>44.6</v>
      </c>
      <c r="J371" s="125">
        <v>60.3</v>
      </c>
      <c r="K371" s="12">
        <v>0</v>
      </c>
      <c r="N371" s="126">
        <v>110</v>
      </c>
      <c r="O371" s="126"/>
    </row>
    <row r="372" spans="1:23" x14ac:dyDescent="0.25">
      <c r="A372" s="10">
        <v>43032</v>
      </c>
      <c r="B372" s="26">
        <v>0.44097222222222227</v>
      </c>
      <c r="C372" s="122">
        <v>7.55</v>
      </c>
      <c r="D372" s="123"/>
      <c r="E372" s="124"/>
      <c r="F372" s="124"/>
      <c r="G372" s="125">
        <v>9.4</v>
      </c>
      <c r="H372" s="122">
        <v>12.4</v>
      </c>
      <c r="I372" s="125">
        <v>29.1</v>
      </c>
      <c r="J372" s="125">
        <v>41.5</v>
      </c>
      <c r="K372" s="12">
        <v>0</v>
      </c>
      <c r="N372" s="126">
        <v>23</v>
      </c>
      <c r="O372" s="126"/>
    </row>
    <row r="373" spans="1:23" x14ac:dyDescent="0.25">
      <c r="A373" s="10">
        <v>43046</v>
      </c>
      <c r="B373" s="26">
        <v>0.43402777777777773</v>
      </c>
      <c r="C373" s="122">
        <v>7.59</v>
      </c>
      <c r="D373" s="123">
        <v>11.84</v>
      </c>
      <c r="E373" s="124">
        <v>95.9</v>
      </c>
      <c r="F373" s="124"/>
      <c r="G373" s="125">
        <v>6.7</v>
      </c>
      <c r="H373" s="122">
        <v>2.91</v>
      </c>
      <c r="I373" s="125">
        <v>31.2</v>
      </c>
      <c r="J373" s="125">
        <v>48</v>
      </c>
      <c r="K373" s="12">
        <v>0</v>
      </c>
      <c r="N373" s="126">
        <v>7.8</v>
      </c>
      <c r="O373" s="126"/>
    </row>
    <row r="374" spans="1:23" x14ac:dyDescent="0.25">
      <c r="A374" s="10">
        <v>43060</v>
      </c>
      <c r="B374" s="26">
        <v>0.4201388888888889</v>
      </c>
      <c r="C374" s="122">
        <v>7.48</v>
      </c>
      <c r="D374" s="123">
        <v>12.35</v>
      </c>
      <c r="E374" s="124">
        <v>101.5</v>
      </c>
      <c r="F374" s="124"/>
      <c r="G374" s="125">
        <v>7</v>
      </c>
      <c r="H374" s="122">
        <v>7.98</v>
      </c>
      <c r="I374" s="125">
        <v>32.5</v>
      </c>
      <c r="J374" s="125">
        <v>49.6</v>
      </c>
      <c r="K374" s="12">
        <v>0</v>
      </c>
      <c r="N374" s="126">
        <v>23</v>
      </c>
      <c r="O374" s="126"/>
    </row>
    <row r="375" spans="1:23" x14ac:dyDescent="0.25">
      <c r="A375" s="10">
        <v>43075</v>
      </c>
      <c r="B375" s="26">
        <v>0.42708333333333331</v>
      </c>
      <c r="C375" s="122">
        <v>7.21</v>
      </c>
      <c r="D375" s="123">
        <v>12.73</v>
      </c>
      <c r="E375" s="124">
        <v>98.6</v>
      </c>
      <c r="F375" s="124"/>
      <c r="G375" s="125">
        <v>5.6</v>
      </c>
      <c r="H375" s="122">
        <v>13.4</v>
      </c>
      <c r="I375" s="125">
        <v>35.6</v>
      </c>
      <c r="J375" s="125">
        <v>56.6</v>
      </c>
      <c r="K375" s="12">
        <v>0</v>
      </c>
      <c r="N375" s="2">
        <v>7.8</v>
      </c>
    </row>
    <row r="376" spans="1:23" x14ac:dyDescent="0.25">
      <c r="A376" s="10">
        <v>43089</v>
      </c>
      <c r="B376" s="26">
        <v>0.44097222222222227</v>
      </c>
      <c r="C376" s="122">
        <v>7.65</v>
      </c>
      <c r="D376" s="123">
        <v>12.84</v>
      </c>
      <c r="E376" s="124">
        <v>99.4</v>
      </c>
      <c r="F376" s="124"/>
      <c r="G376" s="125">
        <v>4.9000000000000004</v>
      </c>
      <c r="H376" s="122">
        <v>17.2</v>
      </c>
      <c r="I376" s="125">
        <v>26</v>
      </c>
      <c r="J376" s="125">
        <v>42.1</v>
      </c>
      <c r="K376" s="12">
        <v>0</v>
      </c>
      <c r="N376" s="2">
        <v>11</v>
      </c>
      <c r="P376" s="6">
        <v>5.0000000000000001E-3</v>
      </c>
      <c r="Q376" s="6">
        <v>0.25</v>
      </c>
      <c r="R376" s="4">
        <v>0.05</v>
      </c>
      <c r="S376" s="232">
        <v>0.02</v>
      </c>
      <c r="T376" s="6">
        <v>5.0000000000000001E-3</v>
      </c>
      <c r="U376" s="6">
        <v>0.01</v>
      </c>
      <c r="V376" s="2">
        <v>26</v>
      </c>
      <c r="W376" s="232">
        <v>0.02</v>
      </c>
    </row>
    <row r="377" spans="1:23" x14ac:dyDescent="0.25">
      <c r="A377" s="10">
        <v>43104</v>
      </c>
      <c r="B377" s="26">
        <v>0.44444444444444442</v>
      </c>
      <c r="C377" s="122">
        <v>7.39</v>
      </c>
      <c r="D377" s="123">
        <v>12.56</v>
      </c>
      <c r="E377" s="124">
        <v>96.4</v>
      </c>
      <c r="F377" s="124"/>
      <c r="G377" s="125">
        <v>4.4000000000000004</v>
      </c>
      <c r="H377" s="122">
        <v>6.02</v>
      </c>
      <c r="I377" s="125">
        <v>29.9</v>
      </c>
      <c r="J377" s="125">
        <v>49.3</v>
      </c>
      <c r="K377" s="12">
        <v>0</v>
      </c>
      <c r="N377" s="2">
        <v>2</v>
      </c>
    </row>
    <row r="378" spans="1:23" x14ac:dyDescent="0.25">
      <c r="A378" s="10">
        <v>43119</v>
      </c>
      <c r="B378" s="26">
        <v>0.43402777777777773</v>
      </c>
      <c r="C378" s="122">
        <v>7.43</v>
      </c>
      <c r="D378" s="123">
        <v>12.24</v>
      </c>
      <c r="E378" s="124">
        <v>97.4</v>
      </c>
      <c r="F378" s="124"/>
      <c r="G378" s="125">
        <v>5.6</v>
      </c>
      <c r="H378" s="122">
        <v>11.2</v>
      </c>
      <c r="I378" s="125"/>
      <c r="J378" s="125"/>
      <c r="N378" s="2">
        <v>23</v>
      </c>
    </row>
    <row r="379" spans="1:23" x14ac:dyDescent="0.25">
      <c r="A379" s="10">
        <v>43133</v>
      </c>
      <c r="B379" s="26">
        <v>0.4236111111111111</v>
      </c>
      <c r="C379" s="122">
        <v>7.52</v>
      </c>
      <c r="D379" s="123">
        <v>12.35</v>
      </c>
      <c r="E379" s="124">
        <v>97</v>
      </c>
      <c r="F379" s="124"/>
      <c r="G379" s="125">
        <v>5.8</v>
      </c>
      <c r="H379" s="122">
        <v>11.3</v>
      </c>
      <c r="I379" s="125">
        <v>35.799999999999997</v>
      </c>
      <c r="J379" s="125">
        <v>56.8</v>
      </c>
      <c r="K379" s="12">
        <v>0</v>
      </c>
      <c r="N379" s="2">
        <v>17</v>
      </c>
    </row>
    <row r="380" spans="1:23" x14ac:dyDescent="0.25">
      <c r="A380" s="10">
        <v>43144</v>
      </c>
      <c r="B380" s="26">
        <v>0.41666666666666669</v>
      </c>
      <c r="C380" s="122">
        <v>7.2</v>
      </c>
      <c r="D380" s="123">
        <v>13.04</v>
      </c>
      <c r="E380" s="124">
        <v>97.8</v>
      </c>
      <c r="F380" s="124"/>
      <c r="G380" s="125">
        <v>3.9</v>
      </c>
      <c r="H380" s="122">
        <v>8.83</v>
      </c>
      <c r="I380" s="125">
        <v>32.9</v>
      </c>
      <c r="J380" s="125">
        <v>55.2</v>
      </c>
      <c r="K380" s="12">
        <v>0</v>
      </c>
      <c r="N380" s="2">
        <v>2</v>
      </c>
    </row>
    <row r="381" spans="1:23" x14ac:dyDescent="0.25">
      <c r="A381" s="10">
        <v>43161</v>
      </c>
      <c r="B381" s="26">
        <v>0.4375</v>
      </c>
      <c r="C381" s="122">
        <v>7.12</v>
      </c>
      <c r="D381" s="123">
        <v>12.59</v>
      </c>
      <c r="E381" s="124">
        <v>98.4</v>
      </c>
      <c r="F381" s="124"/>
      <c r="G381" s="125">
        <v>4.5999999999999996</v>
      </c>
      <c r="H381" s="122">
        <v>4.59</v>
      </c>
      <c r="I381" s="125">
        <v>41.6</v>
      </c>
      <c r="J381" s="125">
        <v>68.2</v>
      </c>
      <c r="K381" s="12">
        <v>0</v>
      </c>
      <c r="N381" s="2">
        <v>4.5</v>
      </c>
    </row>
    <row r="382" spans="1:23" x14ac:dyDescent="0.25">
      <c r="A382" s="10">
        <v>43173</v>
      </c>
      <c r="B382" s="26">
        <v>0.44791666666666669</v>
      </c>
      <c r="C382" s="122"/>
      <c r="D382" s="123">
        <v>12.64</v>
      </c>
      <c r="E382" s="124">
        <v>100.3</v>
      </c>
      <c r="F382" s="124"/>
      <c r="G382" s="125">
        <v>5.5</v>
      </c>
      <c r="H382" s="122">
        <v>2.4</v>
      </c>
      <c r="I382" s="125">
        <v>40.5</v>
      </c>
      <c r="J382" s="125">
        <v>64.599999999999994</v>
      </c>
      <c r="K382" s="12">
        <v>0</v>
      </c>
      <c r="N382" s="2">
        <v>4.5</v>
      </c>
    </row>
    <row r="383" spans="1:23" x14ac:dyDescent="0.25">
      <c r="A383" s="10">
        <v>43188</v>
      </c>
      <c r="B383" s="26">
        <v>0.44444444444444442</v>
      </c>
      <c r="C383" s="122">
        <v>7.38</v>
      </c>
      <c r="D383" s="123">
        <v>12.29</v>
      </c>
      <c r="E383" s="124">
        <v>97.8</v>
      </c>
      <c r="F383" s="124"/>
      <c r="G383" s="125">
        <v>6.3</v>
      </c>
      <c r="H383" s="122">
        <v>3.52</v>
      </c>
      <c r="I383" s="125">
        <v>39.5</v>
      </c>
      <c r="J383" s="125">
        <v>61.4</v>
      </c>
      <c r="K383" s="12">
        <v>0</v>
      </c>
      <c r="N383" s="2">
        <v>7.8</v>
      </c>
      <c r="P383" s="168">
        <v>0.09</v>
      </c>
      <c r="Q383" s="169">
        <v>0.25</v>
      </c>
      <c r="R383" s="4">
        <v>0.05</v>
      </c>
      <c r="S383" s="168">
        <v>0.01</v>
      </c>
      <c r="T383" s="169">
        <v>0.09</v>
      </c>
      <c r="U383" s="169">
        <v>0.02</v>
      </c>
      <c r="V383" s="170">
        <v>4</v>
      </c>
    </row>
    <row r="384" spans="1:23" x14ac:dyDescent="0.25">
      <c r="A384" s="10">
        <v>43202</v>
      </c>
      <c r="B384" s="26">
        <v>0.4513888888888889</v>
      </c>
      <c r="C384" s="122">
        <v>7.57</v>
      </c>
      <c r="D384" s="123">
        <v>12.04</v>
      </c>
      <c r="E384" s="124">
        <v>98.8</v>
      </c>
      <c r="F384" s="124"/>
      <c r="G384" s="125">
        <v>6.8</v>
      </c>
      <c r="H384" s="122">
        <v>4.42</v>
      </c>
      <c r="I384" s="125">
        <v>33.200000000000003</v>
      </c>
      <c r="J384" s="125">
        <v>50.9</v>
      </c>
      <c r="K384" s="12">
        <v>0</v>
      </c>
      <c r="N384" s="6">
        <v>1</v>
      </c>
      <c r="O384" s="6"/>
    </row>
    <row r="385" spans="1:22" x14ac:dyDescent="0.25">
      <c r="A385" s="10">
        <v>43215</v>
      </c>
      <c r="B385" s="26">
        <v>0.4548611111111111</v>
      </c>
      <c r="C385" s="122">
        <v>7.84</v>
      </c>
      <c r="D385" s="123">
        <v>12.35</v>
      </c>
      <c r="E385" s="124">
        <v>107.7</v>
      </c>
      <c r="F385" s="124"/>
      <c r="G385" s="125">
        <v>9.6999999999999993</v>
      </c>
      <c r="H385" s="122">
        <v>2.3199999999999998</v>
      </c>
      <c r="I385" s="125">
        <v>44.6</v>
      </c>
      <c r="J385" s="125">
        <v>63</v>
      </c>
      <c r="K385" s="12">
        <v>0</v>
      </c>
      <c r="N385" s="2">
        <v>1</v>
      </c>
    </row>
    <row r="386" spans="1:22" x14ac:dyDescent="0.25">
      <c r="A386" s="10">
        <v>43230</v>
      </c>
      <c r="B386" s="26">
        <v>0.46180555555555558</v>
      </c>
      <c r="C386" s="122">
        <v>8.15</v>
      </c>
      <c r="D386" s="123">
        <v>12.08</v>
      </c>
      <c r="E386" s="124">
        <v>102</v>
      </c>
      <c r="F386" s="124"/>
      <c r="G386" s="125">
        <v>8.3000000000000007</v>
      </c>
      <c r="H386" s="122">
        <v>27</v>
      </c>
      <c r="I386" s="125">
        <v>22.3</v>
      </c>
      <c r="J386" s="125">
        <v>32.700000000000003</v>
      </c>
      <c r="K386" s="12">
        <v>0</v>
      </c>
      <c r="N386" s="2">
        <v>49</v>
      </c>
    </row>
    <row r="387" spans="1:22" x14ac:dyDescent="0.25">
      <c r="A387" s="10">
        <v>43243</v>
      </c>
      <c r="B387" s="26">
        <v>0.44097222222222227</v>
      </c>
      <c r="C387" s="122">
        <v>7.25</v>
      </c>
      <c r="D387" s="123">
        <v>11.58</v>
      </c>
      <c r="E387" s="124">
        <v>105.4</v>
      </c>
      <c r="F387" s="124"/>
      <c r="G387" s="125">
        <v>11.1</v>
      </c>
      <c r="H387" s="122">
        <v>7.84</v>
      </c>
      <c r="I387" s="125">
        <v>27.6</v>
      </c>
      <c r="J387" s="125">
        <v>37.6</v>
      </c>
      <c r="K387" s="12">
        <v>0</v>
      </c>
      <c r="N387" s="2">
        <v>4</v>
      </c>
    </row>
    <row r="388" spans="1:22" x14ac:dyDescent="0.25">
      <c r="A388" s="10">
        <v>43255</v>
      </c>
      <c r="B388" s="26">
        <v>0.43055555555555558</v>
      </c>
      <c r="C388" s="122">
        <v>7.54</v>
      </c>
      <c r="D388" s="123">
        <v>11.29</v>
      </c>
      <c r="E388" s="2">
        <v>99.9</v>
      </c>
      <c r="G388" s="125">
        <v>10.3</v>
      </c>
      <c r="H388" s="122">
        <v>3.87</v>
      </c>
      <c r="I388" s="125">
        <v>30.5</v>
      </c>
      <c r="J388" s="125">
        <v>42.4</v>
      </c>
      <c r="K388" s="12">
        <v>0</v>
      </c>
      <c r="N388" s="2">
        <v>6.8</v>
      </c>
    </row>
    <row r="389" spans="1:22" x14ac:dyDescent="0.25">
      <c r="A389" s="10">
        <v>43270</v>
      </c>
      <c r="B389" s="26">
        <v>0.42708333333333331</v>
      </c>
      <c r="C389" s="122">
        <v>7.81</v>
      </c>
      <c r="D389" s="123">
        <v>11.15</v>
      </c>
      <c r="E389" s="124">
        <v>105.8</v>
      </c>
      <c r="F389" s="124"/>
      <c r="G389" s="125">
        <v>13.4</v>
      </c>
      <c r="H389" s="122">
        <v>3.88</v>
      </c>
      <c r="I389" s="125">
        <v>27.9</v>
      </c>
      <c r="J389" s="125">
        <v>35.799999999999997</v>
      </c>
      <c r="K389" s="12">
        <v>0</v>
      </c>
      <c r="N389" s="2">
        <v>33</v>
      </c>
      <c r="P389" s="36">
        <v>0.06</v>
      </c>
      <c r="Q389" s="6">
        <v>0.25</v>
      </c>
      <c r="R389" s="4">
        <v>0.05</v>
      </c>
      <c r="S389" s="6">
        <v>5.0000000000000001E-3</v>
      </c>
      <c r="T389" s="2">
        <v>0.06</v>
      </c>
      <c r="U389" s="6">
        <v>0.01</v>
      </c>
      <c r="V389" s="6">
        <v>2</v>
      </c>
    </row>
    <row r="390" spans="1:22" x14ac:dyDescent="0.25">
      <c r="A390" s="10">
        <v>43286</v>
      </c>
      <c r="B390" s="26">
        <v>0.43055555555555558</v>
      </c>
      <c r="C390" s="122">
        <v>7.99</v>
      </c>
      <c r="D390" s="123">
        <v>10.97</v>
      </c>
      <c r="E390" s="124">
        <v>104.2</v>
      </c>
      <c r="F390" s="124"/>
      <c r="G390" s="125">
        <v>13.3</v>
      </c>
      <c r="H390" s="122"/>
      <c r="I390" s="125">
        <v>31.7</v>
      </c>
      <c r="J390" s="125">
        <v>40.799999999999997</v>
      </c>
      <c r="K390" s="12">
        <v>0</v>
      </c>
      <c r="N390" s="2">
        <v>4.5</v>
      </c>
    </row>
    <row r="391" spans="1:22" x14ac:dyDescent="0.25">
      <c r="A391" s="10">
        <v>43299</v>
      </c>
      <c r="B391" s="26">
        <v>0.4375</v>
      </c>
      <c r="C391" s="122">
        <v>8.3699999999999992</v>
      </c>
      <c r="D391" s="123">
        <v>10.18</v>
      </c>
      <c r="E391" s="124">
        <v>100.4</v>
      </c>
      <c r="F391" s="124"/>
      <c r="G391" s="125">
        <v>15.2</v>
      </c>
      <c r="H391" s="122"/>
      <c r="I391" s="125">
        <v>31.2</v>
      </c>
      <c r="J391" s="125">
        <v>38.4</v>
      </c>
      <c r="K391" s="12">
        <v>0</v>
      </c>
      <c r="N391" s="2">
        <v>22</v>
      </c>
    </row>
    <row r="392" spans="1:22" x14ac:dyDescent="0.25">
      <c r="A392" s="10">
        <v>43312</v>
      </c>
      <c r="B392" s="26">
        <v>0.43402777777777773</v>
      </c>
      <c r="C392" s="122">
        <v>7.36</v>
      </c>
      <c r="D392" s="123">
        <v>9.6</v>
      </c>
      <c r="E392" s="124">
        <v>98.3</v>
      </c>
      <c r="F392" s="124"/>
      <c r="G392" s="125">
        <v>16.7</v>
      </c>
      <c r="H392" s="122"/>
      <c r="I392" s="125">
        <v>37.700000000000003</v>
      </c>
      <c r="J392" s="125">
        <v>44.8</v>
      </c>
      <c r="K392" s="12">
        <v>0</v>
      </c>
      <c r="N392" s="2">
        <v>130</v>
      </c>
    </row>
    <row r="393" spans="1:22" x14ac:dyDescent="0.25">
      <c r="A393" s="10">
        <v>43329</v>
      </c>
      <c r="B393" s="26">
        <v>0.4236111111111111</v>
      </c>
      <c r="C393" s="122">
        <v>7.68</v>
      </c>
      <c r="D393" s="123">
        <v>9.65</v>
      </c>
      <c r="E393" s="124">
        <v>96.2</v>
      </c>
      <c r="F393" s="124"/>
      <c r="G393" s="125">
        <v>15.8</v>
      </c>
      <c r="H393" s="122"/>
      <c r="I393" s="125">
        <v>44.2</v>
      </c>
      <c r="J393" s="125">
        <v>53.6</v>
      </c>
      <c r="K393" s="12">
        <v>0</v>
      </c>
      <c r="N393" s="2">
        <v>110</v>
      </c>
    </row>
    <row r="394" spans="1:22" x14ac:dyDescent="0.25">
      <c r="A394" s="10">
        <v>43341</v>
      </c>
      <c r="B394" s="26">
        <v>0.43055555555555558</v>
      </c>
      <c r="C394" s="122">
        <v>7.67</v>
      </c>
      <c r="D394" s="123">
        <v>9.76</v>
      </c>
      <c r="E394" s="124">
        <v>97.7</v>
      </c>
      <c r="F394" s="124"/>
      <c r="G394" s="125">
        <v>15.5</v>
      </c>
      <c r="H394" s="122"/>
      <c r="I394" s="125">
        <v>47.2</v>
      </c>
      <c r="J394" s="125">
        <v>57.6</v>
      </c>
      <c r="K394" s="12">
        <v>0</v>
      </c>
      <c r="N394" s="2">
        <v>23</v>
      </c>
    </row>
    <row r="395" spans="1:22" x14ac:dyDescent="0.25">
      <c r="A395" s="10">
        <v>43357</v>
      </c>
      <c r="B395" s="26">
        <v>0.43055555555555558</v>
      </c>
      <c r="C395" s="122">
        <v>7.54</v>
      </c>
      <c r="D395" s="123">
        <v>10.210000000000001</v>
      </c>
      <c r="E395" s="124">
        <v>96.7</v>
      </c>
      <c r="F395" s="124"/>
      <c r="G395" s="125">
        <v>13.1</v>
      </c>
      <c r="H395" s="122"/>
      <c r="I395" s="125"/>
      <c r="J395" s="125"/>
      <c r="N395" s="2">
        <v>23</v>
      </c>
    </row>
    <row r="396" spans="1:22" x14ac:dyDescent="0.25">
      <c r="A396" s="10">
        <v>43370</v>
      </c>
      <c r="B396" s="26">
        <v>0.47430555555555554</v>
      </c>
      <c r="C396" s="122"/>
      <c r="D396" s="123">
        <v>9.9</v>
      </c>
      <c r="E396" s="124">
        <v>98</v>
      </c>
      <c r="F396" s="124"/>
      <c r="G396" s="125">
        <v>13.3</v>
      </c>
      <c r="H396" s="122">
        <v>2.27</v>
      </c>
      <c r="I396" s="125">
        <v>44.8</v>
      </c>
      <c r="J396" s="125">
        <v>57.7</v>
      </c>
      <c r="K396" s="12">
        <v>0</v>
      </c>
      <c r="N396" s="2">
        <v>33</v>
      </c>
      <c r="P396" s="36">
        <v>0.05</v>
      </c>
      <c r="Q396" s="6">
        <v>0.25</v>
      </c>
      <c r="R396" s="6">
        <v>0.05</v>
      </c>
      <c r="S396" s="36">
        <v>0.01</v>
      </c>
      <c r="T396" s="2">
        <v>0.05</v>
      </c>
      <c r="U396" s="2">
        <v>0.02</v>
      </c>
      <c r="V396" s="6">
        <v>2</v>
      </c>
    </row>
    <row r="397" spans="1:22" x14ac:dyDescent="0.25">
      <c r="A397" s="10">
        <v>43385</v>
      </c>
      <c r="B397" s="26">
        <v>0.43402777777777773</v>
      </c>
      <c r="C397" s="122">
        <v>8.0500000000000007</v>
      </c>
      <c r="D397" s="123">
        <v>10.83</v>
      </c>
      <c r="E397" s="124">
        <v>98.8</v>
      </c>
      <c r="F397" s="124"/>
      <c r="G397" s="125">
        <v>11.6</v>
      </c>
      <c r="H397" s="122">
        <v>1.9</v>
      </c>
      <c r="I397" s="125">
        <v>38.799999999999997</v>
      </c>
      <c r="J397" s="125">
        <v>52.2</v>
      </c>
      <c r="K397" s="12">
        <v>0</v>
      </c>
      <c r="N397" s="13">
        <v>33</v>
      </c>
      <c r="O397" s="13"/>
    </row>
    <row r="398" spans="1:22" x14ac:dyDescent="0.25">
      <c r="A398" s="10">
        <v>43398</v>
      </c>
      <c r="B398" s="26">
        <v>0.4375</v>
      </c>
      <c r="C398" s="122">
        <v>7.66</v>
      </c>
      <c r="D398" s="123">
        <v>10.54</v>
      </c>
      <c r="E398" s="124">
        <v>96.8</v>
      </c>
      <c r="F398" s="124"/>
      <c r="G398" s="125">
        <v>11.7</v>
      </c>
      <c r="H398" s="122">
        <v>1.57</v>
      </c>
      <c r="I398" s="125"/>
      <c r="J398" s="125">
        <v>57.7</v>
      </c>
      <c r="K398" s="12">
        <v>0</v>
      </c>
      <c r="N398" s="12">
        <v>4.5</v>
      </c>
      <c r="O398" s="12"/>
    </row>
    <row r="399" spans="1:22" x14ac:dyDescent="0.25">
      <c r="A399" s="10">
        <v>43412</v>
      </c>
      <c r="B399" s="26">
        <v>0.43055555555555558</v>
      </c>
      <c r="C399" s="122">
        <v>7.68</v>
      </c>
      <c r="D399" s="123">
        <v>11.46</v>
      </c>
      <c r="E399" s="124">
        <v>94.6</v>
      </c>
      <c r="F399" s="124"/>
      <c r="G399" s="125">
        <v>8</v>
      </c>
      <c r="H399" s="122">
        <v>7.58</v>
      </c>
      <c r="I399" s="125"/>
      <c r="J399" s="125">
        <v>45.5</v>
      </c>
      <c r="K399" s="12">
        <v>0</v>
      </c>
      <c r="N399" s="13">
        <v>23</v>
      </c>
      <c r="O399" s="13"/>
    </row>
    <row r="400" spans="1:22" x14ac:dyDescent="0.25">
      <c r="A400" s="10">
        <v>43424</v>
      </c>
      <c r="B400" s="26">
        <v>0.4375</v>
      </c>
      <c r="C400" s="4">
        <v>6.8</v>
      </c>
      <c r="D400" s="11">
        <v>11.76</v>
      </c>
      <c r="E400" s="12">
        <v>96.2</v>
      </c>
      <c r="F400" s="12"/>
      <c r="G400" s="5">
        <v>6.8</v>
      </c>
      <c r="H400" s="4">
        <v>3.05</v>
      </c>
      <c r="I400" s="13"/>
      <c r="J400" s="5">
        <v>54.7</v>
      </c>
      <c r="K400" s="5">
        <v>0</v>
      </c>
      <c r="L400" s="5"/>
      <c r="M400" s="3"/>
      <c r="N400" s="12">
        <v>7.8</v>
      </c>
      <c r="O400" s="12"/>
    </row>
    <row r="401" spans="1:22" x14ac:dyDescent="0.25">
      <c r="A401" s="10">
        <v>43440</v>
      </c>
      <c r="B401" s="26">
        <v>0.4201388888888889</v>
      </c>
      <c r="C401" s="4">
        <v>7.36</v>
      </c>
      <c r="D401" s="11">
        <v>12.18</v>
      </c>
      <c r="E401" s="12">
        <v>93.4</v>
      </c>
      <c r="F401" s="12"/>
      <c r="G401" s="5">
        <v>4.5</v>
      </c>
      <c r="H401" s="4">
        <v>4.34</v>
      </c>
      <c r="I401" s="13"/>
      <c r="J401" s="5">
        <v>56</v>
      </c>
      <c r="K401" s="5">
        <v>0</v>
      </c>
      <c r="L401" s="5"/>
      <c r="M401" s="3"/>
      <c r="N401" s="13">
        <v>13</v>
      </c>
      <c r="O401" s="13"/>
    </row>
    <row r="402" spans="1:22" x14ac:dyDescent="0.25">
      <c r="A402" s="10">
        <v>43455</v>
      </c>
      <c r="B402" s="26">
        <v>0.44097222222222227</v>
      </c>
      <c r="C402" s="4">
        <v>6.83</v>
      </c>
      <c r="D402" s="11">
        <v>11.88</v>
      </c>
      <c r="E402" s="12">
        <v>95.1</v>
      </c>
      <c r="F402" s="12"/>
      <c r="G402" s="5">
        <v>6.3</v>
      </c>
      <c r="H402" s="4">
        <v>11.3</v>
      </c>
      <c r="I402" s="5"/>
      <c r="J402" s="5">
        <v>43.4</v>
      </c>
      <c r="K402" s="5">
        <v>0</v>
      </c>
      <c r="L402" s="5"/>
      <c r="M402" s="3"/>
      <c r="N402" s="13">
        <v>1</v>
      </c>
      <c r="O402" s="13"/>
    </row>
    <row r="403" spans="1:22" x14ac:dyDescent="0.25">
      <c r="A403" s="10">
        <v>43469</v>
      </c>
      <c r="B403" s="26">
        <v>0.44097222222222227</v>
      </c>
      <c r="C403" s="4">
        <v>6.62</v>
      </c>
      <c r="D403" s="11">
        <v>12.04</v>
      </c>
      <c r="E403" s="12">
        <v>96.6</v>
      </c>
      <c r="F403" s="12"/>
      <c r="G403" s="5">
        <v>6.2</v>
      </c>
      <c r="H403" s="4">
        <v>15.6</v>
      </c>
      <c r="I403" s="5"/>
      <c r="J403" s="5">
        <v>43</v>
      </c>
      <c r="K403" s="5">
        <v>0</v>
      </c>
      <c r="L403" s="5"/>
      <c r="M403" s="3"/>
      <c r="N403" s="13">
        <v>17</v>
      </c>
      <c r="O403" s="13"/>
      <c r="P403" s="52">
        <v>0.08</v>
      </c>
      <c r="Q403" s="53">
        <v>0.25</v>
      </c>
      <c r="R403" s="52">
        <v>7.8E-2</v>
      </c>
      <c r="S403" s="52">
        <v>5.0000000000000001E-3</v>
      </c>
      <c r="T403" s="53">
        <v>7.0000000000000007E-2</v>
      </c>
      <c r="U403" s="53">
        <v>0.02</v>
      </c>
      <c r="V403" s="54">
        <v>53</v>
      </c>
    </row>
    <row r="404" spans="1:22" x14ac:dyDescent="0.25">
      <c r="A404" s="10">
        <v>43480</v>
      </c>
      <c r="B404" s="26">
        <v>0.4201388888888889</v>
      </c>
      <c r="C404" s="4">
        <v>7.1</v>
      </c>
      <c r="D404" s="11">
        <v>12.47</v>
      </c>
      <c r="E404" s="12">
        <v>96.3</v>
      </c>
      <c r="F404" s="12"/>
      <c r="G404" s="5">
        <v>4.4000000000000004</v>
      </c>
      <c r="H404" s="4">
        <v>3.24</v>
      </c>
      <c r="I404" s="5"/>
      <c r="J404" s="5">
        <v>55.3</v>
      </c>
      <c r="K404" s="5">
        <v>0</v>
      </c>
      <c r="L404" s="5"/>
      <c r="M404" s="3"/>
      <c r="N404" s="13">
        <v>2</v>
      </c>
      <c r="O404" s="13"/>
    </row>
    <row r="405" spans="1:22" x14ac:dyDescent="0.25">
      <c r="A405" s="10">
        <v>43495</v>
      </c>
      <c r="B405" s="26">
        <v>0.44097222222222227</v>
      </c>
      <c r="C405" s="4">
        <v>7.16</v>
      </c>
      <c r="D405" s="11">
        <v>12.52</v>
      </c>
      <c r="E405" s="12">
        <v>95.9</v>
      </c>
      <c r="F405" s="12"/>
      <c r="G405" s="5">
        <v>4.3</v>
      </c>
      <c r="H405" s="4">
        <v>1.9</v>
      </c>
      <c r="I405" s="5"/>
      <c r="J405" s="5">
        <v>62.8</v>
      </c>
      <c r="K405" s="5">
        <v>0</v>
      </c>
      <c r="L405" s="5"/>
      <c r="M405" s="3"/>
      <c r="N405" s="13">
        <v>1</v>
      </c>
      <c r="O405" s="13"/>
    </row>
    <row r="406" spans="1:22" x14ac:dyDescent="0.25">
      <c r="A406" s="10">
        <v>43510</v>
      </c>
      <c r="B406" s="26">
        <v>0.4236111111111111</v>
      </c>
      <c r="C406" s="4">
        <v>7.07</v>
      </c>
      <c r="D406" s="11">
        <v>13.55</v>
      </c>
      <c r="E406" s="12">
        <v>102.5</v>
      </c>
      <c r="F406" s="12"/>
      <c r="G406" s="5">
        <v>2.8</v>
      </c>
      <c r="H406" s="4">
        <v>1.34</v>
      </c>
      <c r="I406" s="5"/>
      <c r="J406" s="5">
        <v>66.2</v>
      </c>
      <c r="K406" s="5">
        <v>0</v>
      </c>
      <c r="L406" s="5"/>
      <c r="M406" s="3"/>
      <c r="N406" s="12">
        <v>7.8</v>
      </c>
      <c r="O406" s="12"/>
    </row>
    <row r="407" spans="1:22" x14ac:dyDescent="0.25">
      <c r="A407" s="10">
        <v>43525</v>
      </c>
      <c r="B407" s="26">
        <v>0.4236111111111111</v>
      </c>
      <c r="C407" s="4">
        <v>7.51</v>
      </c>
      <c r="D407" s="11">
        <v>13.33</v>
      </c>
      <c r="E407" s="12">
        <v>100.5</v>
      </c>
      <c r="F407" s="12"/>
      <c r="G407" s="5">
        <v>3.8</v>
      </c>
      <c r="H407" s="4">
        <v>1.1499999999999999</v>
      </c>
      <c r="I407" s="5"/>
      <c r="J407" s="5">
        <v>71.3</v>
      </c>
      <c r="K407" s="5">
        <v>0</v>
      </c>
      <c r="L407" s="5"/>
      <c r="M407" s="3"/>
      <c r="N407" s="12">
        <v>4.5</v>
      </c>
      <c r="O407" s="12"/>
    </row>
    <row r="408" spans="1:22" x14ac:dyDescent="0.25">
      <c r="A408" s="10">
        <v>43537</v>
      </c>
      <c r="B408" s="26">
        <v>0.43402777777777773</v>
      </c>
      <c r="C408" s="4">
        <v>7.07</v>
      </c>
      <c r="D408" s="11">
        <v>13.03</v>
      </c>
      <c r="E408" s="12">
        <v>98.8</v>
      </c>
      <c r="F408" s="12"/>
      <c r="G408" s="5">
        <v>4.3</v>
      </c>
      <c r="H408" s="4">
        <v>2.14</v>
      </c>
      <c r="I408" s="5"/>
      <c r="J408" s="5">
        <v>72.7</v>
      </c>
      <c r="K408" s="5">
        <v>0</v>
      </c>
      <c r="L408" s="5"/>
      <c r="M408" s="3"/>
      <c r="N408" s="12">
        <v>4.5</v>
      </c>
      <c r="O408" s="12"/>
    </row>
    <row r="409" spans="1:22" x14ac:dyDescent="0.25">
      <c r="A409" s="10">
        <v>43550</v>
      </c>
      <c r="B409" s="26">
        <v>0.44791666666666669</v>
      </c>
      <c r="C409" s="4">
        <v>7.04</v>
      </c>
      <c r="D409" s="11">
        <v>12.33</v>
      </c>
      <c r="E409" s="12">
        <v>100.8</v>
      </c>
      <c r="F409" s="12"/>
      <c r="G409" s="5">
        <v>6.9</v>
      </c>
      <c r="H409" s="4">
        <v>0.87</v>
      </c>
      <c r="I409" s="5"/>
      <c r="J409" s="5">
        <v>61.9</v>
      </c>
      <c r="K409" s="5">
        <v>0</v>
      </c>
      <c r="L409" s="5"/>
      <c r="M409" s="3"/>
      <c r="N409" s="13">
        <v>13</v>
      </c>
      <c r="O409" s="12"/>
      <c r="P409" s="52">
        <v>7.0000000000000007E-2</v>
      </c>
      <c r="Q409" s="53">
        <v>0.25</v>
      </c>
      <c r="R409" s="4">
        <v>0.05</v>
      </c>
      <c r="S409" s="52">
        <v>0.01</v>
      </c>
      <c r="T409" s="53">
        <v>7.0000000000000007E-2</v>
      </c>
      <c r="U409" s="53">
        <v>0.02</v>
      </c>
      <c r="V409" s="54">
        <v>2</v>
      </c>
    </row>
    <row r="410" spans="1:22" x14ac:dyDescent="0.25">
      <c r="A410" s="10">
        <v>43571</v>
      </c>
      <c r="B410" s="26">
        <v>0.4201388888888889</v>
      </c>
      <c r="C410" s="4">
        <v>6.92</v>
      </c>
      <c r="D410" s="11">
        <v>12.31</v>
      </c>
      <c r="E410" s="12">
        <v>102.9</v>
      </c>
      <c r="F410" s="12"/>
      <c r="G410" s="5">
        <v>7.7</v>
      </c>
      <c r="H410" s="4">
        <v>1.27</v>
      </c>
      <c r="I410" s="5"/>
      <c r="J410" s="5">
        <v>60.3</v>
      </c>
      <c r="K410" s="5">
        <v>0</v>
      </c>
      <c r="L410" s="5"/>
      <c r="M410" s="3"/>
      <c r="N410" s="12">
        <v>7.8</v>
      </c>
      <c r="O410" s="12"/>
    </row>
    <row r="411" spans="1:22" x14ac:dyDescent="0.25">
      <c r="A411" s="10">
        <v>43580</v>
      </c>
      <c r="B411" s="26">
        <v>0.42708333333333331</v>
      </c>
      <c r="C411" s="4">
        <v>8.11</v>
      </c>
      <c r="D411" s="11">
        <v>12.18</v>
      </c>
      <c r="E411" s="12">
        <v>103.9</v>
      </c>
      <c r="F411" s="12"/>
      <c r="G411" s="5">
        <v>8.8000000000000007</v>
      </c>
      <c r="H411" s="4">
        <v>3.4</v>
      </c>
      <c r="I411" s="5"/>
      <c r="J411" s="5">
        <v>49.8</v>
      </c>
      <c r="K411" s="5">
        <v>0</v>
      </c>
      <c r="L411" s="5"/>
      <c r="M411" s="3"/>
      <c r="N411" s="13">
        <v>4</v>
      </c>
      <c r="O411" s="12"/>
    </row>
    <row r="412" spans="1:22" x14ac:dyDescent="0.25">
      <c r="A412" s="10">
        <v>43593</v>
      </c>
      <c r="B412" s="26">
        <v>0.42708333333333331</v>
      </c>
      <c r="C412" s="4">
        <v>8.26</v>
      </c>
      <c r="D412" s="11">
        <v>11.58</v>
      </c>
      <c r="E412" s="12">
        <v>104.4</v>
      </c>
      <c r="F412" s="12"/>
      <c r="G412" s="5">
        <v>11.2</v>
      </c>
      <c r="H412" s="4">
        <v>2.11</v>
      </c>
      <c r="I412" s="5"/>
      <c r="J412" s="5">
        <v>51.4</v>
      </c>
      <c r="K412" s="5">
        <v>0</v>
      </c>
      <c r="L412" s="5"/>
      <c r="M412" s="3"/>
      <c r="N412" s="12">
        <v>4.5</v>
      </c>
      <c r="O412" s="12"/>
    </row>
    <row r="413" spans="1:22" x14ac:dyDescent="0.25">
      <c r="A413" s="10">
        <v>43608</v>
      </c>
      <c r="B413" s="26">
        <v>0.4201388888888889</v>
      </c>
      <c r="C413" s="4">
        <v>7.69</v>
      </c>
      <c r="D413" s="11">
        <v>11.1</v>
      </c>
      <c r="E413" s="12">
        <v>101.3</v>
      </c>
      <c r="F413" s="12"/>
      <c r="G413" s="5">
        <v>11.5</v>
      </c>
      <c r="H413" s="4">
        <v>1.8</v>
      </c>
      <c r="I413" s="5"/>
      <c r="J413" s="5">
        <v>43.6</v>
      </c>
      <c r="K413" s="5">
        <v>0</v>
      </c>
      <c r="L413" s="5"/>
      <c r="M413" s="3"/>
      <c r="N413" s="12">
        <v>4.5</v>
      </c>
      <c r="O413" s="12"/>
    </row>
    <row r="414" spans="1:22" x14ac:dyDescent="0.25">
      <c r="A414" s="10">
        <v>43620</v>
      </c>
      <c r="B414" s="26">
        <v>0.44097222222222227</v>
      </c>
      <c r="C414" s="4"/>
      <c r="D414" s="11"/>
      <c r="E414" s="12"/>
      <c r="F414" s="12"/>
      <c r="G414" s="5"/>
      <c r="H414" s="4">
        <v>3.02</v>
      </c>
      <c r="I414" s="5"/>
      <c r="J414" s="5"/>
      <c r="K414" s="5"/>
      <c r="L414" s="5"/>
      <c r="M414" s="3"/>
      <c r="N414" s="12">
        <v>4.5</v>
      </c>
      <c r="O414" s="12"/>
    </row>
    <row r="415" spans="1:22" x14ac:dyDescent="0.25">
      <c r="A415" s="10">
        <v>43637</v>
      </c>
      <c r="B415" s="26">
        <v>0.4375</v>
      </c>
      <c r="C415" s="4">
        <v>6.94</v>
      </c>
      <c r="D415" s="11">
        <v>10.66</v>
      </c>
      <c r="E415" s="12">
        <v>100.3</v>
      </c>
      <c r="F415" s="12"/>
      <c r="G415" s="5">
        <v>13</v>
      </c>
      <c r="H415" s="4">
        <v>2.02</v>
      </c>
      <c r="I415" s="5"/>
      <c r="J415" s="5">
        <v>45.5</v>
      </c>
      <c r="K415" s="5">
        <v>0</v>
      </c>
      <c r="L415" s="5"/>
      <c r="M415" s="3"/>
      <c r="N415" s="13">
        <v>2</v>
      </c>
      <c r="O415" s="13"/>
    </row>
    <row r="416" spans="1:22" x14ac:dyDescent="0.25">
      <c r="A416" s="10">
        <v>43648</v>
      </c>
      <c r="B416" s="26">
        <v>0.4236111111111111</v>
      </c>
      <c r="C416" s="4"/>
      <c r="D416" s="11">
        <v>10.25</v>
      </c>
      <c r="E416" s="12">
        <v>100.6</v>
      </c>
      <c r="F416" s="12"/>
      <c r="G416" s="5">
        <v>14.9</v>
      </c>
      <c r="H416" s="4">
        <v>2.14</v>
      </c>
      <c r="I416" s="5"/>
      <c r="J416" s="5">
        <v>47</v>
      </c>
      <c r="K416" s="5">
        <v>0</v>
      </c>
      <c r="L416" s="5"/>
      <c r="M416" s="3"/>
      <c r="N416" s="13">
        <v>79</v>
      </c>
      <c r="O416" s="13"/>
      <c r="P416" s="52">
        <v>0.03</v>
      </c>
      <c r="Q416" s="53">
        <v>0.25</v>
      </c>
      <c r="R416" s="4">
        <v>0.05</v>
      </c>
      <c r="S416" s="52">
        <v>0.01</v>
      </c>
      <c r="T416" s="53">
        <v>0.03</v>
      </c>
      <c r="U416" s="53">
        <v>0.01</v>
      </c>
      <c r="V416" s="54">
        <v>2</v>
      </c>
    </row>
    <row r="417" spans="1:22" x14ac:dyDescent="0.25">
      <c r="A417" s="10">
        <v>43662</v>
      </c>
      <c r="B417" s="26">
        <v>0.4236111111111111</v>
      </c>
      <c r="C417" s="4">
        <v>7.78</v>
      </c>
      <c r="D417" s="11">
        <v>9.9600000000000009</v>
      </c>
      <c r="E417" s="12">
        <v>99.6</v>
      </c>
      <c r="F417" s="12"/>
      <c r="G417" s="5">
        <v>15.6</v>
      </c>
      <c r="H417" s="4">
        <v>1.8</v>
      </c>
      <c r="I417" s="5"/>
      <c r="J417" s="5">
        <v>50.3</v>
      </c>
      <c r="K417" s="5">
        <v>0</v>
      </c>
      <c r="L417" s="5"/>
      <c r="M417" s="3"/>
      <c r="N417" s="13">
        <v>33</v>
      </c>
      <c r="O417" s="13"/>
      <c r="P417" s="36"/>
    </row>
    <row r="418" spans="1:22" x14ac:dyDescent="0.25">
      <c r="A418" s="10">
        <v>43676</v>
      </c>
      <c r="B418" s="26">
        <v>0.41666666666666669</v>
      </c>
      <c r="C418" s="4">
        <v>8.43</v>
      </c>
      <c r="D418" s="11">
        <v>9.5299999999999994</v>
      </c>
      <c r="E418" s="12">
        <v>97.3</v>
      </c>
      <c r="F418" s="12"/>
      <c r="G418" s="5">
        <v>16.600000000000001</v>
      </c>
      <c r="H418" s="4">
        <v>1.87</v>
      </c>
      <c r="I418" s="5"/>
      <c r="J418" s="5">
        <v>48.4</v>
      </c>
      <c r="K418" s="5">
        <v>0</v>
      </c>
      <c r="L418" s="5"/>
      <c r="M418" s="3"/>
      <c r="N418" s="13">
        <v>240</v>
      </c>
      <c r="O418" s="13"/>
      <c r="P418" s="36"/>
    </row>
    <row r="419" spans="1:22" x14ac:dyDescent="0.25">
      <c r="A419" s="10">
        <v>43690</v>
      </c>
      <c r="B419" s="26">
        <v>0.42708333333333331</v>
      </c>
      <c r="C419" s="4">
        <v>7.68</v>
      </c>
      <c r="D419" s="11">
        <v>9.91</v>
      </c>
      <c r="E419" s="12">
        <v>101.2</v>
      </c>
      <c r="F419" s="12"/>
      <c r="G419" s="5">
        <v>16.7</v>
      </c>
      <c r="H419" s="4">
        <v>3.32</v>
      </c>
      <c r="I419" s="5"/>
      <c r="J419" s="5">
        <v>54.2</v>
      </c>
      <c r="K419" s="5">
        <v>0</v>
      </c>
      <c r="L419" s="5"/>
      <c r="M419" s="3"/>
      <c r="N419" s="13">
        <v>33</v>
      </c>
      <c r="O419" s="13"/>
      <c r="P419" s="36"/>
    </row>
    <row r="420" spans="1:22" x14ac:dyDescent="0.25">
      <c r="A420" s="10">
        <v>43705</v>
      </c>
      <c r="B420" s="26">
        <v>0.40972222222222227</v>
      </c>
      <c r="C420" s="4">
        <v>7.71</v>
      </c>
      <c r="D420" s="11">
        <v>9.44</v>
      </c>
      <c r="E420" s="12">
        <v>97.7</v>
      </c>
      <c r="F420" s="12"/>
      <c r="G420" s="5">
        <v>17</v>
      </c>
      <c r="H420" s="4">
        <v>2.68</v>
      </c>
      <c r="I420" s="5"/>
      <c r="J420" s="5">
        <v>56.6</v>
      </c>
      <c r="K420" s="5">
        <v>0</v>
      </c>
      <c r="L420" s="5"/>
      <c r="M420" s="3"/>
      <c r="N420" s="12">
        <v>7.8</v>
      </c>
      <c r="O420" s="12"/>
      <c r="P420" s="36"/>
    </row>
    <row r="421" spans="1:22" x14ac:dyDescent="0.25">
      <c r="A421" s="10">
        <v>43719</v>
      </c>
      <c r="B421" s="26">
        <v>0.43402777777777773</v>
      </c>
      <c r="C421" s="4">
        <v>7.41</v>
      </c>
      <c r="D421" s="11">
        <v>9.67</v>
      </c>
      <c r="E421" s="12">
        <v>95.4</v>
      </c>
      <c r="F421" s="12"/>
      <c r="G421" s="5">
        <v>15.2</v>
      </c>
      <c r="H421" s="4">
        <v>6.28</v>
      </c>
      <c r="I421" s="5"/>
      <c r="J421" s="5">
        <v>54.6</v>
      </c>
      <c r="K421" s="5">
        <v>0</v>
      </c>
      <c r="L421" s="5"/>
      <c r="M421" s="3"/>
      <c r="N421" s="13">
        <v>49</v>
      </c>
      <c r="O421" s="13"/>
      <c r="P421" s="36"/>
    </row>
    <row r="422" spans="1:22" x14ac:dyDescent="0.25">
      <c r="A422" s="10">
        <v>43733</v>
      </c>
      <c r="B422" s="26">
        <v>0.44444444444444442</v>
      </c>
      <c r="C422" s="4">
        <v>7.41</v>
      </c>
      <c r="D422" s="11">
        <v>10.72</v>
      </c>
      <c r="E422" s="12">
        <v>101.7</v>
      </c>
      <c r="F422" s="12"/>
      <c r="G422" s="5">
        <v>13.6</v>
      </c>
      <c r="H422" s="4">
        <v>4.17</v>
      </c>
      <c r="I422" s="5"/>
      <c r="J422" s="5">
        <v>46.9</v>
      </c>
      <c r="K422" s="5">
        <v>0</v>
      </c>
      <c r="L422" s="5"/>
      <c r="M422" s="3"/>
      <c r="N422" s="13">
        <v>23</v>
      </c>
      <c r="O422" s="13"/>
      <c r="P422" s="52">
        <v>0.05</v>
      </c>
      <c r="Q422" s="53">
        <v>0.25</v>
      </c>
      <c r="R422" s="4">
        <v>0.05</v>
      </c>
      <c r="S422" s="52">
        <v>0.01</v>
      </c>
      <c r="T422" s="53">
        <v>0.05</v>
      </c>
      <c r="U422" s="53">
        <v>0.02</v>
      </c>
      <c r="V422" s="54">
        <v>5</v>
      </c>
    </row>
    <row r="423" spans="1:22" x14ac:dyDescent="0.25">
      <c r="A423" s="10">
        <v>43748</v>
      </c>
      <c r="B423" s="26">
        <v>0.4375</v>
      </c>
      <c r="C423" s="4">
        <v>7.2</v>
      </c>
      <c r="D423" s="11">
        <v>11.85</v>
      </c>
      <c r="E423" s="12">
        <v>101.1</v>
      </c>
      <c r="F423" s="12"/>
      <c r="G423" s="5">
        <v>9.1999999999999993</v>
      </c>
      <c r="H423" s="4">
        <v>8.39</v>
      </c>
      <c r="J423" s="5">
        <v>46.5</v>
      </c>
      <c r="K423" s="5">
        <v>0</v>
      </c>
      <c r="N423" s="13">
        <v>33</v>
      </c>
      <c r="O423" s="13"/>
      <c r="P423" s="36"/>
    </row>
    <row r="424" spans="1:22" x14ac:dyDescent="0.25">
      <c r="A424" s="10">
        <v>43761</v>
      </c>
      <c r="B424" s="26">
        <v>0.41666666666666669</v>
      </c>
      <c r="C424" s="4">
        <v>7.47</v>
      </c>
      <c r="D424" s="11">
        <v>11.17</v>
      </c>
      <c r="E424" s="12">
        <v>94.9</v>
      </c>
      <c r="F424" s="12"/>
      <c r="G424" s="5">
        <v>9.1</v>
      </c>
      <c r="H424" s="4">
        <v>29.6</v>
      </c>
      <c r="J424" s="5">
        <v>364</v>
      </c>
      <c r="K424" s="5">
        <v>0</v>
      </c>
      <c r="N424" s="13">
        <v>23</v>
      </c>
      <c r="O424" s="13"/>
      <c r="P424" s="36"/>
    </row>
    <row r="425" spans="1:22" x14ac:dyDescent="0.25">
      <c r="A425" s="10">
        <v>43774</v>
      </c>
      <c r="B425" s="26">
        <v>0.43402777777777773</v>
      </c>
      <c r="C425" s="4">
        <v>7.35</v>
      </c>
      <c r="D425" s="11">
        <v>11.9</v>
      </c>
      <c r="E425" s="12">
        <v>99.7</v>
      </c>
      <c r="F425" s="12"/>
      <c r="G425" s="5">
        <v>8.1999999999999993</v>
      </c>
      <c r="H425" s="4">
        <v>1.82</v>
      </c>
      <c r="J425" s="5">
        <v>57.6</v>
      </c>
      <c r="K425" s="5">
        <v>0</v>
      </c>
      <c r="N425" s="13">
        <v>1</v>
      </c>
      <c r="O425" s="13"/>
      <c r="P425" s="36"/>
    </row>
    <row r="426" spans="1:22" x14ac:dyDescent="0.25">
      <c r="A426" s="10">
        <v>43789</v>
      </c>
      <c r="B426" s="26">
        <v>0.4375</v>
      </c>
      <c r="C426" s="4">
        <v>7.57</v>
      </c>
      <c r="D426" s="11">
        <v>11.94</v>
      </c>
      <c r="E426" s="12">
        <v>98.8</v>
      </c>
      <c r="F426" s="12"/>
      <c r="G426" s="5">
        <v>7.6</v>
      </c>
      <c r="H426" s="4">
        <v>4.26</v>
      </c>
      <c r="J426" s="5">
        <v>48.7</v>
      </c>
      <c r="K426" s="5">
        <v>0</v>
      </c>
      <c r="N426" s="12">
        <v>6.8</v>
      </c>
      <c r="O426" s="12"/>
      <c r="P426" s="36"/>
    </row>
    <row r="427" spans="1:22" x14ac:dyDescent="0.25">
      <c r="A427" s="10">
        <v>43805</v>
      </c>
      <c r="B427" s="26">
        <v>0.4236111111111111</v>
      </c>
      <c r="C427" s="4">
        <v>7.18</v>
      </c>
      <c r="D427" s="11">
        <v>12.2</v>
      </c>
      <c r="E427" s="12">
        <v>99.4</v>
      </c>
      <c r="F427" s="12"/>
      <c r="G427" s="5">
        <v>6.6</v>
      </c>
      <c r="H427" s="4">
        <v>1.71</v>
      </c>
      <c r="J427" s="5">
        <v>52.5</v>
      </c>
      <c r="K427" s="5">
        <v>0</v>
      </c>
      <c r="N427" s="13">
        <v>2</v>
      </c>
      <c r="O427" s="13"/>
      <c r="P427" s="36"/>
    </row>
    <row r="428" spans="1:22" x14ac:dyDescent="0.25">
      <c r="A428" s="10">
        <v>43816</v>
      </c>
      <c r="B428" s="26">
        <v>0.44444444444444442</v>
      </c>
      <c r="C428" s="4">
        <v>7.2</v>
      </c>
      <c r="D428" s="11">
        <v>12.39</v>
      </c>
      <c r="E428" s="12">
        <v>97.9</v>
      </c>
      <c r="F428" s="12"/>
      <c r="G428" s="5">
        <v>5.6</v>
      </c>
      <c r="H428" s="4">
        <v>2.76</v>
      </c>
      <c r="J428" s="5">
        <v>62.6</v>
      </c>
      <c r="K428" s="5">
        <v>0</v>
      </c>
      <c r="N428" s="13">
        <v>22</v>
      </c>
      <c r="O428" s="13"/>
      <c r="P428" s="52">
        <v>0.14000000000000001</v>
      </c>
      <c r="Q428" s="53">
        <v>0.25</v>
      </c>
      <c r="R428" s="4">
        <v>0.05</v>
      </c>
      <c r="S428" s="53">
        <v>0.04</v>
      </c>
      <c r="T428" s="53">
        <v>0.13</v>
      </c>
      <c r="U428" s="53">
        <v>0.02</v>
      </c>
      <c r="V428" s="54">
        <v>9</v>
      </c>
    </row>
    <row r="429" spans="1:22" x14ac:dyDescent="0.25">
      <c r="A429" s="10">
        <v>43833</v>
      </c>
      <c r="B429" s="26">
        <v>0.4375</v>
      </c>
      <c r="C429" s="4">
        <v>7.08</v>
      </c>
      <c r="D429" s="11"/>
      <c r="E429" s="12"/>
      <c r="F429" s="12"/>
      <c r="G429" s="5">
        <v>5.9</v>
      </c>
      <c r="H429" s="4">
        <v>12.73</v>
      </c>
      <c r="J429" s="5">
        <v>49.4</v>
      </c>
      <c r="K429" s="5">
        <v>0</v>
      </c>
      <c r="N429" s="13">
        <v>23</v>
      </c>
      <c r="O429" s="13"/>
      <c r="P429" s="36"/>
    </row>
    <row r="430" spans="1:22" x14ac:dyDescent="0.25">
      <c r="A430" s="10">
        <v>43845</v>
      </c>
      <c r="B430" s="26">
        <v>0.4201388888888889</v>
      </c>
      <c r="C430" s="4">
        <v>6.93</v>
      </c>
      <c r="D430" s="11">
        <v>13.56</v>
      </c>
      <c r="E430" s="12">
        <v>98.5</v>
      </c>
      <c r="F430" s="12"/>
      <c r="G430" s="5">
        <v>2.2000000000000002</v>
      </c>
      <c r="H430" s="4">
        <v>4.7699999999999996</v>
      </c>
      <c r="J430" s="5">
        <v>64.2</v>
      </c>
      <c r="K430" s="5">
        <v>0</v>
      </c>
      <c r="N430" s="13">
        <v>11</v>
      </c>
      <c r="O430" s="13"/>
      <c r="P430" s="36"/>
    </row>
    <row r="431" spans="1:22" x14ac:dyDescent="0.25">
      <c r="A431" s="10">
        <v>43858</v>
      </c>
      <c r="B431" s="26">
        <v>0.4201388888888889</v>
      </c>
      <c r="C431" s="4">
        <v>7.3</v>
      </c>
      <c r="D431" s="11">
        <v>12.56</v>
      </c>
      <c r="E431" s="12">
        <v>99.7</v>
      </c>
      <c r="F431" s="12"/>
      <c r="G431" s="5">
        <v>5.5</v>
      </c>
      <c r="H431" s="4">
        <v>8.49</v>
      </c>
      <c r="J431" s="5">
        <v>54</v>
      </c>
      <c r="K431" s="5">
        <v>0</v>
      </c>
      <c r="N431" s="13">
        <v>1</v>
      </c>
      <c r="O431" s="13"/>
      <c r="P431" s="36"/>
    </row>
    <row r="432" spans="1:22" x14ac:dyDescent="0.25">
      <c r="A432" s="10">
        <v>43871</v>
      </c>
      <c r="B432" s="26">
        <v>0.4201388888888889</v>
      </c>
      <c r="C432" s="4">
        <v>6.81</v>
      </c>
      <c r="D432" s="11">
        <v>12.8</v>
      </c>
      <c r="E432" s="12">
        <v>99.8</v>
      </c>
      <c r="F432" s="12"/>
      <c r="G432" s="5">
        <v>4.8</v>
      </c>
      <c r="H432" s="4">
        <v>7.87</v>
      </c>
      <c r="J432" s="5">
        <v>60.9</v>
      </c>
      <c r="K432" s="5">
        <v>0</v>
      </c>
      <c r="N432" s="13">
        <v>11</v>
      </c>
      <c r="O432" s="13"/>
      <c r="P432" s="36"/>
    </row>
    <row r="433" spans="1:22" x14ac:dyDescent="0.25">
      <c r="A433" s="10">
        <v>43886</v>
      </c>
      <c r="B433" s="26">
        <v>0.43055555555555558</v>
      </c>
      <c r="C433" s="4">
        <v>7.1</v>
      </c>
      <c r="D433" s="11">
        <v>12.77</v>
      </c>
      <c r="E433" s="12">
        <v>98.7</v>
      </c>
      <c r="F433" s="12"/>
      <c r="G433" s="5">
        <v>4.5</v>
      </c>
      <c r="H433" s="4">
        <v>4.3</v>
      </c>
      <c r="J433" s="5">
        <v>70.599999999999994</v>
      </c>
      <c r="K433" s="5">
        <v>0</v>
      </c>
      <c r="N433" s="13">
        <v>2</v>
      </c>
      <c r="O433" s="13"/>
      <c r="P433" s="36"/>
    </row>
    <row r="434" spans="1:22" x14ac:dyDescent="0.25">
      <c r="A434" s="10">
        <v>43902</v>
      </c>
      <c r="B434" s="26">
        <v>0.42499999999999999</v>
      </c>
      <c r="C434" s="4">
        <v>7.11</v>
      </c>
      <c r="D434" s="11">
        <v>13.09</v>
      </c>
      <c r="E434" s="12">
        <v>102.9</v>
      </c>
      <c r="F434" s="12"/>
      <c r="G434" s="5">
        <v>5.0999999999999996</v>
      </c>
      <c r="H434" s="4">
        <v>1.91</v>
      </c>
      <c r="J434" s="5">
        <v>74.3</v>
      </c>
      <c r="K434" s="5">
        <v>0</v>
      </c>
      <c r="N434" s="13">
        <v>17</v>
      </c>
      <c r="O434" s="13"/>
      <c r="P434" s="52">
        <v>0.1</v>
      </c>
      <c r="Q434" s="53">
        <v>0.25</v>
      </c>
      <c r="R434" s="4">
        <v>0.05</v>
      </c>
      <c r="S434" s="52">
        <v>5.0000000000000001E-3</v>
      </c>
      <c r="T434" s="53">
        <v>0.1</v>
      </c>
      <c r="U434" s="53">
        <v>7.0000000000000007E-2</v>
      </c>
      <c r="V434" s="54">
        <v>2</v>
      </c>
    </row>
    <row r="435" spans="1:22" x14ac:dyDescent="0.25">
      <c r="A435" s="10">
        <v>43915</v>
      </c>
      <c r="B435" s="26"/>
      <c r="K435" s="2"/>
      <c r="P435" s="36"/>
    </row>
    <row r="436" spans="1:22" x14ac:dyDescent="0.25">
      <c r="A436" s="10">
        <v>43929</v>
      </c>
      <c r="B436" s="26"/>
      <c r="K436" s="2"/>
      <c r="P436" s="36"/>
    </row>
    <row r="437" spans="1:22" x14ac:dyDescent="0.25">
      <c r="A437" s="10">
        <v>43943</v>
      </c>
      <c r="B437" s="26"/>
      <c r="K437" s="2"/>
      <c r="P437" s="36"/>
    </row>
    <row r="438" spans="1:22" x14ac:dyDescent="0.25">
      <c r="A438" s="10">
        <v>43958</v>
      </c>
      <c r="B438" s="26"/>
      <c r="K438" s="2"/>
      <c r="P438" s="36"/>
    </row>
    <row r="439" spans="1:22" x14ac:dyDescent="0.25">
      <c r="A439" s="10">
        <v>43971</v>
      </c>
      <c r="B439" s="26">
        <v>0.4236111111111111</v>
      </c>
      <c r="C439" s="4">
        <v>7.24</v>
      </c>
      <c r="D439" s="11">
        <v>12.57</v>
      </c>
      <c r="E439" s="12">
        <v>112.3</v>
      </c>
      <c r="F439" s="12"/>
      <c r="G439" s="5">
        <v>10.3</v>
      </c>
      <c r="H439" s="4">
        <v>3.26</v>
      </c>
      <c r="J439" s="5">
        <v>43.9</v>
      </c>
      <c r="K439" s="5">
        <v>0</v>
      </c>
      <c r="N439" s="13">
        <v>2</v>
      </c>
      <c r="O439" s="13"/>
      <c r="P439" s="36"/>
    </row>
    <row r="440" spans="1:22" x14ac:dyDescent="0.25">
      <c r="A440" s="10">
        <v>43986</v>
      </c>
      <c r="B440" s="26">
        <v>0.41666666666666669</v>
      </c>
      <c r="C440" s="4">
        <v>8.16</v>
      </c>
      <c r="D440" s="11">
        <v>11.87</v>
      </c>
      <c r="E440" s="12">
        <v>106.5</v>
      </c>
      <c r="F440" s="12"/>
      <c r="G440" s="5">
        <v>10.5</v>
      </c>
      <c r="H440" s="4">
        <v>7.98</v>
      </c>
      <c r="J440" s="5">
        <v>45</v>
      </c>
      <c r="K440" s="5">
        <v>0</v>
      </c>
      <c r="N440" s="13">
        <v>13</v>
      </c>
      <c r="O440" s="13"/>
      <c r="P440" s="36"/>
    </row>
    <row r="441" spans="1:22" x14ac:dyDescent="0.25">
      <c r="A441" s="10">
        <v>44000</v>
      </c>
      <c r="B441" s="26">
        <v>0.43402777777777773</v>
      </c>
      <c r="C441" s="4">
        <v>7.33</v>
      </c>
      <c r="D441" s="11">
        <v>11.87</v>
      </c>
      <c r="E441" s="12">
        <v>106.3</v>
      </c>
      <c r="F441" s="12"/>
      <c r="G441" s="5">
        <v>10.5</v>
      </c>
      <c r="H441" s="4">
        <v>3.35</v>
      </c>
      <c r="J441" s="5">
        <v>48.1</v>
      </c>
      <c r="K441" s="5">
        <v>0</v>
      </c>
      <c r="N441" s="13">
        <v>7.8</v>
      </c>
      <c r="O441" s="13"/>
      <c r="P441" s="52">
        <v>0.04</v>
      </c>
      <c r="Q441" s="53">
        <v>0.25</v>
      </c>
      <c r="R441" s="4">
        <v>0.05</v>
      </c>
      <c r="S441" s="52">
        <v>8.0000000000000002E-3</v>
      </c>
      <c r="T441" s="53">
        <v>0.04</v>
      </c>
      <c r="U441" s="53">
        <v>0.02</v>
      </c>
      <c r="V441" s="54">
        <v>5</v>
      </c>
    </row>
    <row r="442" spans="1:22" x14ac:dyDescent="0.25">
      <c r="A442" s="10">
        <v>44013</v>
      </c>
      <c r="B442" s="26">
        <v>0.41319444444444442</v>
      </c>
      <c r="C442" s="4">
        <v>7.83</v>
      </c>
      <c r="D442" s="11">
        <v>11.16</v>
      </c>
      <c r="E442" s="12">
        <v>101</v>
      </c>
      <c r="F442" s="12"/>
      <c r="G442" s="5">
        <v>10.9</v>
      </c>
      <c r="H442" s="4">
        <v>4.91</v>
      </c>
      <c r="J442" s="5">
        <v>45</v>
      </c>
      <c r="K442" s="5">
        <v>0</v>
      </c>
      <c r="N442" s="13">
        <v>13</v>
      </c>
      <c r="O442" s="13"/>
      <c r="P442" s="36"/>
    </row>
    <row r="443" spans="1:22" x14ac:dyDescent="0.25">
      <c r="A443" s="10">
        <v>44028</v>
      </c>
      <c r="B443" s="26">
        <v>0.41666666666666669</v>
      </c>
      <c r="C443" s="4">
        <v>7.49</v>
      </c>
      <c r="D443" s="11">
        <v>10.88</v>
      </c>
      <c r="E443" s="12">
        <v>105.2</v>
      </c>
      <c r="F443" s="12"/>
      <c r="G443" s="5">
        <v>13.8</v>
      </c>
      <c r="H443" s="4">
        <v>2.2400000000000002</v>
      </c>
      <c r="J443" s="5">
        <v>45.5</v>
      </c>
      <c r="K443" s="5">
        <v>0</v>
      </c>
      <c r="N443" s="13">
        <v>33</v>
      </c>
      <c r="O443" s="13"/>
      <c r="P443" s="36"/>
    </row>
    <row r="444" spans="1:22" x14ac:dyDescent="0.25">
      <c r="A444" s="10">
        <v>44040</v>
      </c>
      <c r="B444" s="26">
        <v>0.40972222222222227</v>
      </c>
      <c r="C444" s="4">
        <v>7.25</v>
      </c>
      <c r="D444" s="11">
        <v>10.17</v>
      </c>
      <c r="E444" s="12">
        <v>101.3</v>
      </c>
      <c r="F444" s="12"/>
      <c r="G444" s="5">
        <v>15.2</v>
      </c>
      <c r="H444" s="4">
        <v>3.27</v>
      </c>
      <c r="J444" s="5">
        <v>46.2</v>
      </c>
      <c r="K444" s="5">
        <v>0</v>
      </c>
      <c r="N444" s="13">
        <v>49</v>
      </c>
      <c r="O444" s="13"/>
      <c r="P444" s="36"/>
    </row>
    <row r="445" spans="1:22" x14ac:dyDescent="0.25">
      <c r="A445" s="10">
        <v>44055</v>
      </c>
      <c r="B445" s="26">
        <v>0.4375</v>
      </c>
      <c r="C445" s="4">
        <v>7.14</v>
      </c>
      <c r="D445" s="11">
        <v>9.5399999999999991</v>
      </c>
      <c r="E445" s="12">
        <v>95.5</v>
      </c>
      <c r="F445" s="11"/>
      <c r="G445" s="5">
        <v>15.4</v>
      </c>
      <c r="H445" s="4">
        <v>2.59</v>
      </c>
      <c r="J445" s="5">
        <v>56.9</v>
      </c>
      <c r="K445" s="5">
        <v>0</v>
      </c>
      <c r="N445" s="13">
        <v>23</v>
      </c>
      <c r="O445" s="13"/>
      <c r="P445" s="36"/>
    </row>
    <row r="446" spans="1:22" x14ac:dyDescent="0.25">
      <c r="A446" s="10">
        <v>44069</v>
      </c>
      <c r="B446" s="26">
        <v>0.42708333333333331</v>
      </c>
      <c r="C446" s="4">
        <v>7.4</v>
      </c>
      <c r="D446" s="11">
        <v>9.68</v>
      </c>
      <c r="E446" s="12">
        <v>97.9</v>
      </c>
      <c r="F446" s="12"/>
      <c r="G446" s="5">
        <v>15.9</v>
      </c>
      <c r="H446" s="4">
        <v>5.65</v>
      </c>
      <c r="J446" s="5">
        <v>56.5</v>
      </c>
      <c r="K446" s="5">
        <v>0</v>
      </c>
      <c r="N446" s="13">
        <v>17</v>
      </c>
      <c r="O446" s="13"/>
      <c r="P446" s="36"/>
    </row>
    <row r="447" spans="1:22" x14ac:dyDescent="0.25">
      <c r="A447" s="10">
        <v>44083</v>
      </c>
      <c r="B447" s="26">
        <v>0.42708333333333331</v>
      </c>
      <c r="C447" s="4">
        <v>7.46</v>
      </c>
      <c r="D447" s="11">
        <v>10.210000000000001</v>
      </c>
      <c r="E447" s="12">
        <v>100.3</v>
      </c>
      <c r="F447" s="12"/>
      <c r="G447" s="5">
        <v>14.5</v>
      </c>
      <c r="H447" s="4">
        <v>14.18</v>
      </c>
      <c r="J447" s="5">
        <v>60.5</v>
      </c>
      <c r="K447" s="5">
        <v>0.1</v>
      </c>
      <c r="N447" s="13">
        <v>49</v>
      </c>
      <c r="O447" s="13"/>
      <c r="P447" s="36"/>
    </row>
    <row r="448" spans="1:22" x14ac:dyDescent="0.25">
      <c r="A448" s="10">
        <v>44095</v>
      </c>
      <c r="B448" s="26">
        <v>0.43055555555555558</v>
      </c>
      <c r="C448" s="4">
        <v>7.24</v>
      </c>
      <c r="D448" s="11">
        <v>9.81</v>
      </c>
      <c r="E448" s="12">
        <v>94.1</v>
      </c>
      <c r="F448" s="12"/>
      <c r="G448" s="5">
        <v>13.5</v>
      </c>
      <c r="H448" s="4">
        <v>5.37</v>
      </c>
      <c r="J448" s="5">
        <v>60.9</v>
      </c>
      <c r="K448" s="5">
        <v>0</v>
      </c>
      <c r="N448" s="13">
        <v>49</v>
      </c>
      <c r="O448" s="13"/>
      <c r="P448" s="52">
        <v>4.7E-2</v>
      </c>
      <c r="Q448" s="53">
        <v>0.25</v>
      </c>
      <c r="R448" s="4">
        <v>0.05</v>
      </c>
      <c r="S448" s="53">
        <v>0.02</v>
      </c>
      <c r="T448" s="53">
        <v>0.04</v>
      </c>
      <c r="U448" s="53">
        <v>0.02</v>
      </c>
      <c r="V448" s="54">
        <v>4</v>
      </c>
    </row>
    <row r="449" spans="1:22" x14ac:dyDescent="0.25">
      <c r="A449" s="10">
        <v>44112</v>
      </c>
      <c r="B449" s="26">
        <v>0.43055555555555558</v>
      </c>
      <c r="C449" s="11">
        <v>7.16</v>
      </c>
      <c r="D449" s="11">
        <v>9.84</v>
      </c>
      <c r="E449" s="12">
        <v>94.5</v>
      </c>
      <c r="F449" s="12">
        <v>14.444444444444445</v>
      </c>
      <c r="G449" s="12">
        <v>13.5</v>
      </c>
      <c r="H449" s="11">
        <v>6.93</v>
      </c>
      <c r="J449" s="2">
        <v>60.1</v>
      </c>
      <c r="K449" s="12">
        <v>0</v>
      </c>
      <c r="N449" s="2">
        <v>23</v>
      </c>
      <c r="O449" s="2">
        <v>4.5</v>
      </c>
      <c r="P449" s="36"/>
    </row>
    <row r="450" spans="1:22" x14ac:dyDescent="0.25">
      <c r="A450" s="10">
        <v>44126</v>
      </c>
      <c r="B450" s="26">
        <v>0.42708333333333331</v>
      </c>
      <c r="C450" s="11">
        <v>6.96</v>
      </c>
      <c r="D450" s="11">
        <v>10.78</v>
      </c>
      <c r="E450" s="12">
        <v>93.3</v>
      </c>
      <c r="F450" s="12">
        <v>3.3333333333333335</v>
      </c>
      <c r="G450" s="12">
        <v>9</v>
      </c>
      <c r="H450" s="11">
        <v>7.5</v>
      </c>
      <c r="J450" s="2">
        <v>47.9</v>
      </c>
      <c r="K450" s="12">
        <v>0</v>
      </c>
      <c r="N450" s="2">
        <v>7.8</v>
      </c>
      <c r="O450" s="2">
        <v>4.5</v>
      </c>
      <c r="P450" s="36"/>
    </row>
    <row r="451" spans="1:22" x14ac:dyDescent="0.25">
      <c r="A451" s="10">
        <v>44140</v>
      </c>
      <c r="B451" s="26">
        <v>0.4201388888888889</v>
      </c>
      <c r="C451" s="11">
        <v>7.03</v>
      </c>
      <c r="D451" s="11">
        <v>11.11</v>
      </c>
      <c r="E451" s="12">
        <v>97.7</v>
      </c>
      <c r="F451" s="12">
        <v>10.555555555555555</v>
      </c>
      <c r="G451" s="12">
        <v>9.6999999999999993</v>
      </c>
      <c r="H451" s="11">
        <v>24.7</v>
      </c>
      <c r="J451" s="2">
        <v>39.1</v>
      </c>
      <c r="K451" s="12">
        <v>0</v>
      </c>
      <c r="N451" s="2">
        <v>70</v>
      </c>
      <c r="O451" s="2">
        <v>70</v>
      </c>
      <c r="P451" s="36"/>
    </row>
    <row r="452" spans="1:22" x14ac:dyDescent="0.25">
      <c r="A452" s="10">
        <v>44154</v>
      </c>
      <c r="B452" s="26">
        <v>0.42708333333333331</v>
      </c>
      <c r="C452" s="11">
        <v>6.63</v>
      </c>
      <c r="D452" s="11">
        <v>11.63</v>
      </c>
      <c r="E452" s="12">
        <v>95.6</v>
      </c>
      <c r="F452" s="12">
        <v>7.2222222222222223</v>
      </c>
      <c r="G452" s="12">
        <v>6.9</v>
      </c>
      <c r="H452" s="11">
        <v>12.88</v>
      </c>
      <c r="J452" s="2">
        <v>47</v>
      </c>
      <c r="K452" s="12">
        <v>6.9</v>
      </c>
      <c r="N452" s="2">
        <v>7.8</v>
      </c>
      <c r="O452" s="2">
        <v>7.8</v>
      </c>
      <c r="P452" s="36"/>
    </row>
    <row r="453" spans="1:22" x14ac:dyDescent="0.25">
      <c r="A453" s="10">
        <v>44168</v>
      </c>
      <c r="B453" s="26">
        <v>0.42708333333333331</v>
      </c>
      <c r="C453" s="11">
        <v>7.04</v>
      </c>
      <c r="D453" s="11">
        <v>12.05</v>
      </c>
      <c r="E453" s="12">
        <v>96.1</v>
      </c>
      <c r="F453" s="12">
        <v>3.3333333333333335</v>
      </c>
      <c r="G453" s="12">
        <v>5.7</v>
      </c>
      <c r="H453" s="11">
        <v>2.94</v>
      </c>
      <c r="J453" s="2">
        <v>61.9</v>
      </c>
      <c r="K453" s="12">
        <v>0</v>
      </c>
      <c r="N453" s="2">
        <v>17</v>
      </c>
      <c r="O453" s="2">
        <v>17</v>
      </c>
      <c r="P453" s="36"/>
    </row>
    <row r="454" spans="1:22" x14ac:dyDescent="0.25">
      <c r="A454" s="10">
        <v>44182</v>
      </c>
      <c r="B454" s="26">
        <v>0.4375</v>
      </c>
      <c r="C454" s="11">
        <v>7.43</v>
      </c>
      <c r="D454" s="11">
        <v>11.26</v>
      </c>
      <c r="E454" s="12">
        <v>91.2</v>
      </c>
      <c r="F454" s="12">
        <v>6.666666666666667</v>
      </c>
      <c r="G454" s="12">
        <v>6.3</v>
      </c>
      <c r="H454" s="11">
        <v>4.07</v>
      </c>
      <c r="J454" s="2">
        <v>58.3</v>
      </c>
      <c r="K454" s="12">
        <v>0</v>
      </c>
      <c r="N454" s="2">
        <v>23</v>
      </c>
      <c r="O454" s="2">
        <v>23</v>
      </c>
      <c r="P454" s="36"/>
    </row>
    <row r="455" spans="1:22" x14ac:dyDescent="0.25">
      <c r="A455" s="10">
        <v>44194</v>
      </c>
      <c r="B455" s="26">
        <v>0.44097222222222227</v>
      </c>
      <c r="C455" s="11">
        <v>7.36</v>
      </c>
      <c r="D455" s="11">
        <v>12.34</v>
      </c>
      <c r="E455" s="12">
        <v>96.1</v>
      </c>
      <c r="F455" s="12">
        <v>2.2222222222222223</v>
      </c>
      <c r="G455" s="12">
        <v>4.8</v>
      </c>
      <c r="H455" s="11">
        <v>3.32</v>
      </c>
      <c r="J455" s="2">
        <v>64.099999999999994</v>
      </c>
      <c r="K455" s="12">
        <v>0</v>
      </c>
      <c r="N455" s="2">
        <v>17</v>
      </c>
      <c r="O455" s="2">
        <v>13</v>
      </c>
      <c r="P455" s="36">
        <v>0.14599999999999999</v>
      </c>
      <c r="Q455" s="2">
        <v>0.25</v>
      </c>
      <c r="R455" s="4">
        <v>0.05</v>
      </c>
      <c r="S455" s="2">
        <v>0.01</v>
      </c>
      <c r="T455" s="2">
        <v>0.14000000000000001</v>
      </c>
      <c r="U455" s="2">
        <v>0.01</v>
      </c>
      <c r="V455" s="2">
        <v>4</v>
      </c>
    </row>
    <row r="456" spans="1:22" x14ac:dyDescent="0.25">
      <c r="A456" s="10">
        <v>44210</v>
      </c>
      <c r="B456" s="26">
        <v>0.43055555555555558</v>
      </c>
      <c r="C456" s="11">
        <v>7.56</v>
      </c>
      <c r="D456" s="11">
        <v>12.38</v>
      </c>
      <c r="E456" s="12">
        <v>96.9</v>
      </c>
      <c r="F456" s="12">
        <v>5</v>
      </c>
      <c r="G456" s="12">
        <v>5</v>
      </c>
      <c r="H456" s="11">
        <v>26.5</v>
      </c>
      <c r="J456" s="2">
        <v>38.4</v>
      </c>
      <c r="K456" s="12">
        <v>0</v>
      </c>
      <c r="N456" s="2">
        <v>23</v>
      </c>
      <c r="O456" s="2">
        <v>13</v>
      </c>
      <c r="P456" s="36"/>
    </row>
    <row r="457" spans="1:22" x14ac:dyDescent="0.25">
      <c r="A457" s="10">
        <v>44224</v>
      </c>
      <c r="B457" s="26">
        <v>0.41319444444444442</v>
      </c>
      <c r="C457" s="11">
        <v>7.49</v>
      </c>
      <c r="D457" s="11">
        <v>12.34</v>
      </c>
      <c r="E457" s="12">
        <v>96.3</v>
      </c>
      <c r="F457" s="12">
        <v>3.8888888888888893</v>
      </c>
      <c r="G457" s="12">
        <v>4.9000000000000004</v>
      </c>
      <c r="H457" s="11">
        <v>2.63</v>
      </c>
      <c r="J457" s="2">
        <v>69.099999999999994</v>
      </c>
      <c r="K457" s="12">
        <v>0</v>
      </c>
      <c r="N457" s="2">
        <v>13</v>
      </c>
      <c r="O457" s="2">
        <v>7.8</v>
      </c>
      <c r="P457" s="36"/>
    </row>
    <row r="458" spans="1:22" x14ac:dyDescent="0.25">
      <c r="A458" s="10">
        <v>44235</v>
      </c>
      <c r="B458" s="26">
        <v>0.41666666666666669</v>
      </c>
      <c r="C458" s="11">
        <v>7.3</v>
      </c>
      <c r="D458" s="11">
        <v>12.45</v>
      </c>
      <c r="E458" s="12">
        <v>97.1</v>
      </c>
      <c r="F458" s="12">
        <v>3.3333333333333335</v>
      </c>
      <c r="G458" s="12">
        <v>4.8</v>
      </c>
      <c r="H458" s="11">
        <v>4.93</v>
      </c>
      <c r="J458" s="2">
        <v>66.099999999999994</v>
      </c>
      <c r="K458" s="12">
        <v>0</v>
      </c>
      <c r="N458" s="2">
        <v>13</v>
      </c>
      <c r="O458" s="2">
        <v>13</v>
      </c>
      <c r="P458" s="36"/>
    </row>
    <row r="459" spans="1:22" x14ac:dyDescent="0.25">
      <c r="A459" s="10">
        <v>44251</v>
      </c>
      <c r="B459" s="26">
        <v>0.41319444444444442</v>
      </c>
      <c r="C459" s="11">
        <v>7.28</v>
      </c>
      <c r="D459" s="11">
        <v>13.06</v>
      </c>
      <c r="E459" s="12">
        <v>100.4</v>
      </c>
      <c r="F459" s="12">
        <v>3.3333333333333335</v>
      </c>
      <c r="G459" s="12">
        <v>4.3</v>
      </c>
      <c r="H459" s="11">
        <v>6.55</v>
      </c>
      <c r="J459" s="2">
        <v>60.1</v>
      </c>
      <c r="K459" s="12">
        <v>0</v>
      </c>
      <c r="N459" s="2">
        <v>6.8</v>
      </c>
      <c r="O459" s="2">
        <v>2</v>
      </c>
      <c r="P459" s="36"/>
    </row>
    <row r="460" spans="1:22" x14ac:dyDescent="0.25">
      <c r="A460" s="10">
        <v>44264</v>
      </c>
      <c r="B460" s="26">
        <v>0.43402777777777773</v>
      </c>
      <c r="C460" s="11">
        <v>7.29</v>
      </c>
      <c r="D460" s="11">
        <v>12.33</v>
      </c>
      <c r="E460" s="12">
        <v>97.8</v>
      </c>
      <c r="F460" s="12">
        <v>6.666666666666667</v>
      </c>
      <c r="G460" s="12">
        <v>5.5</v>
      </c>
      <c r="H460" s="11">
        <v>11.63</v>
      </c>
      <c r="J460" s="2">
        <v>74.3</v>
      </c>
      <c r="K460" s="12">
        <v>0</v>
      </c>
      <c r="N460" s="2">
        <v>13</v>
      </c>
      <c r="O460" s="2">
        <v>13</v>
      </c>
      <c r="P460" s="36"/>
    </row>
    <row r="461" spans="1:22" x14ac:dyDescent="0.25">
      <c r="A461" s="10">
        <v>44279</v>
      </c>
      <c r="B461" s="26">
        <v>0.4513888888888889</v>
      </c>
      <c r="C461" s="11">
        <v>7.55</v>
      </c>
      <c r="D461" s="11">
        <v>12.07</v>
      </c>
      <c r="E461" s="12">
        <v>98</v>
      </c>
      <c r="F461" s="12">
        <v>5</v>
      </c>
      <c r="G461" s="12">
        <v>6.4</v>
      </c>
      <c r="H461" s="11">
        <v>2.09</v>
      </c>
      <c r="J461" s="2">
        <v>73.8</v>
      </c>
      <c r="K461" s="12">
        <v>0</v>
      </c>
      <c r="N461" s="2">
        <v>1</v>
      </c>
      <c r="O461" s="2">
        <v>1</v>
      </c>
      <c r="P461" s="36">
        <v>0.11</v>
      </c>
      <c r="Q461" s="2">
        <v>0.25</v>
      </c>
      <c r="R461" s="4">
        <v>0.05</v>
      </c>
      <c r="S461" s="2">
        <v>0.01</v>
      </c>
      <c r="T461" s="2">
        <v>0.11</v>
      </c>
      <c r="U461" s="2">
        <v>0.02</v>
      </c>
      <c r="V461" s="2">
        <v>3</v>
      </c>
    </row>
    <row r="462" spans="1:22" x14ac:dyDescent="0.25">
      <c r="A462" s="10">
        <v>44292</v>
      </c>
      <c r="B462" s="26">
        <v>0.4201388888888889</v>
      </c>
      <c r="C462" s="11">
        <v>7.11</v>
      </c>
      <c r="D462" s="11">
        <v>12.14</v>
      </c>
      <c r="E462" s="12">
        <v>100.1</v>
      </c>
      <c r="F462" s="12">
        <v>7.7777777777777786</v>
      </c>
      <c r="G462" s="12">
        <v>7</v>
      </c>
      <c r="H462" s="11">
        <v>1.34</v>
      </c>
      <c r="J462" s="2">
        <v>71.099999999999994</v>
      </c>
      <c r="K462" s="12">
        <v>0</v>
      </c>
      <c r="N462" s="2">
        <v>1</v>
      </c>
      <c r="O462" s="2">
        <v>1</v>
      </c>
      <c r="P462" s="36"/>
    </row>
    <row r="463" spans="1:22" x14ac:dyDescent="0.25">
      <c r="A463" s="10">
        <v>44307</v>
      </c>
      <c r="B463" s="26">
        <v>0.4513888888888889</v>
      </c>
      <c r="C463" s="11">
        <v>7.59</v>
      </c>
      <c r="D463" s="11">
        <v>11.16</v>
      </c>
      <c r="E463" s="12">
        <v>96.1</v>
      </c>
      <c r="F463" s="12">
        <v>11.666666666666668</v>
      </c>
      <c r="G463" s="12">
        <v>8.8000000000000007</v>
      </c>
      <c r="H463" s="11">
        <v>2.94</v>
      </c>
      <c r="J463" s="2">
        <v>52.1</v>
      </c>
      <c r="K463" s="12">
        <v>0</v>
      </c>
      <c r="N463" s="2">
        <v>7.8</v>
      </c>
      <c r="O463" s="2">
        <v>7.8</v>
      </c>
      <c r="P463" s="36"/>
    </row>
    <row r="464" spans="1:22" x14ac:dyDescent="0.25">
      <c r="A464" s="10">
        <v>44320</v>
      </c>
      <c r="B464" s="26">
        <v>0.44097222222222227</v>
      </c>
      <c r="C464" s="11">
        <v>7.68</v>
      </c>
      <c r="D464" s="11">
        <v>11.43</v>
      </c>
      <c r="E464" s="12">
        <v>98.3</v>
      </c>
      <c r="F464" s="12">
        <v>10.555555555555555</v>
      </c>
      <c r="G464" s="12">
        <v>8.8000000000000007</v>
      </c>
      <c r="H464" s="11">
        <v>1.73</v>
      </c>
      <c r="J464" s="2">
        <v>52.4</v>
      </c>
      <c r="K464" s="12">
        <v>0</v>
      </c>
      <c r="N464" s="2">
        <v>4.5</v>
      </c>
      <c r="O464" s="2">
        <v>2</v>
      </c>
      <c r="P464" s="36"/>
    </row>
    <row r="465" spans="1:22" x14ac:dyDescent="0.25">
      <c r="A465" s="10">
        <v>44334</v>
      </c>
      <c r="B465" s="26">
        <v>0.42708333333333331</v>
      </c>
      <c r="C465" s="11">
        <v>7.63</v>
      </c>
      <c r="D465" s="11">
        <v>11.47</v>
      </c>
      <c r="E465" s="12">
        <v>98.1</v>
      </c>
      <c r="F465" s="12">
        <v>11.111111111111111</v>
      </c>
      <c r="G465" s="12">
        <v>8.5</v>
      </c>
      <c r="H465" s="11">
        <v>6.37</v>
      </c>
      <c r="J465" s="2">
        <v>41.4</v>
      </c>
      <c r="K465" s="12">
        <v>0</v>
      </c>
      <c r="N465" s="2">
        <v>13</v>
      </c>
      <c r="O465" s="2">
        <v>13</v>
      </c>
      <c r="P465" s="36"/>
    </row>
    <row r="466" spans="1:22" x14ac:dyDescent="0.25">
      <c r="A466" s="10">
        <v>44349</v>
      </c>
      <c r="B466" s="26">
        <v>0.43402777777777773</v>
      </c>
      <c r="C466" s="11">
        <v>7.47</v>
      </c>
      <c r="D466" s="11">
        <v>11.64</v>
      </c>
      <c r="E466" s="12">
        <v>106.5</v>
      </c>
      <c r="F466" s="12">
        <v>22.777777777777779</v>
      </c>
      <c r="G466" s="12">
        <v>11.4</v>
      </c>
      <c r="H466" s="11">
        <v>6.67</v>
      </c>
      <c r="J466" s="2">
        <v>37.4</v>
      </c>
      <c r="K466" s="12">
        <v>0</v>
      </c>
      <c r="N466" s="2">
        <v>79</v>
      </c>
      <c r="O466" s="2">
        <v>33</v>
      </c>
      <c r="P466" s="36"/>
    </row>
    <row r="467" spans="1:22" x14ac:dyDescent="0.25">
      <c r="A467" s="10">
        <v>44362</v>
      </c>
      <c r="B467" s="26">
        <v>0.42708333333333331</v>
      </c>
      <c r="C467" s="11">
        <v>7.41</v>
      </c>
      <c r="D467" s="11">
        <v>12.21</v>
      </c>
      <c r="E467" s="12">
        <v>108.2</v>
      </c>
      <c r="F467" s="12">
        <v>17.222222222222221</v>
      </c>
      <c r="G467" s="12">
        <v>10</v>
      </c>
      <c r="H467" s="11">
        <v>11.32</v>
      </c>
      <c r="J467" s="2">
        <v>37.200000000000003</v>
      </c>
      <c r="K467" s="12">
        <v>0</v>
      </c>
      <c r="N467" s="2">
        <v>23</v>
      </c>
      <c r="O467" s="2">
        <v>13</v>
      </c>
      <c r="P467" s="36">
        <v>0.03</v>
      </c>
      <c r="Q467" s="2">
        <v>0.25</v>
      </c>
      <c r="R467" s="4">
        <v>0.05</v>
      </c>
      <c r="S467" s="2">
        <v>0.01</v>
      </c>
      <c r="T467" s="2">
        <v>0.03</v>
      </c>
      <c r="U467" s="2">
        <v>0.01</v>
      </c>
      <c r="V467" s="2">
        <v>19</v>
      </c>
    </row>
    <row r="468" spans="1:22" x14ac:dyDescent="0.25">
      <c r="A468" s="10">
        <v>44376</v>
      </c>
      <c r="B468" s="26">
        <v>0.3923611111111111</v>
      </c>
      <c r="C468" s="11">
        <v>8.11</v>
      </c>
      <c r="D468" s="11">
        <v>11.17</v>
      </c>
      <c r="E468" s="12">
        <v>106.9</v>
      </c>
      <c r="F468" s="12">
        <v>21.666666666666668</v>
      </c>
      <c r="G468" s="12">
        <v>13.4</v>
      </c>
      <c r="H468" s="11">
        <v>41.1</v>
      </c>
      <c r="J468" s="2">
        <v>34.4</v>
      </c>
      <c r="K468" s="12">
        <v>0</v>
      </c>
      <c r="N468" s="2">
        <v>17</v>
      </c>
      <c r="O468" s="2">
        <v>6.8</v>
      </c>
      <c r="P468" s="36"/>
    </row>
    <row r="469" spans="1:22" x14ac:dyDescent="0.25">
      <c r="A469" s="10">
        <v>44390</v>
      </c>
      <c r="B469" s="26">
        <v>0.4375</v>
      </c>
      <c r="C469" s="11">
        <v>7.95</v>
      </c>
      <c r="D469" s="11">
        <v>9.8000000000000007</v>
      </c>
      <c r="E469" s="12">
        <v>96.8</v>
      </c>
      <c r="F469" s="12">
        <v>17.222222222222221</v>
      </c>
      <c r="G469" s="12">
        <v>14.8</v>
      </c>
      <c r="H469" s="11">
        <v>5.47</v>
      </c>
      <c r="J469" s="2">
        <v>45</v>
      </c>
      <c r="K469" s="12">
        <v>0</v>
      </c>
      <c r="N469" s="2">
        <v>7.8</v>
      </c>
      <c r="O469" s="2">
        <v>4.5</v>
      </c>
      <c r="P469" s="36"/>
    </row>
    <row r="470" spans="1:22" x14ac:dyDescent="0.25">
      <c r="A470" s="10">
        <v>44404</v>
      </c>
      <c r="B470" s="26">
        <v>0.42708333333333331</v>
      </c>
      <c r="C470" s="11">
        <v>7.58</v>
      </c>
      <c r="D470" s="11">
        <v>9.9499999999999993</v>
      </c>
      <c r="E470" s="12">
        <v>102.9</v>
      </c>
      <c r="F470" s="12">
        <v>18.333333333333336</v>
      </c>
      <c r="G470" s="12">
        <v>16.899999999999999</v>
      </c>
      <c r="H470" s="11">
        <v>3.07</v>
      </c>
      <c r="J470" s="2">
        <v>53.8</v>
      </c>
      <c r="K470" s="12">
        <v>0</v>
      </c>
      <c r="N470" s="2">
        <v>17</v>
      </c>
      <c r="O470" s="2">
        <v>17</v>
      </c>
      <c r="P470" s="36"/>
    </row>
    <row r="471" spans="1:22" x14ac:dyDescent="0.25">
      <c r="A471" s="10">
        <v>44418</v>
      </c>
      <c r="B471" s="26">
        <v>0.41666666666666669</v>
      </c>
      <c r="C471" s="11">
        <v>7.92</v>
      </c>
      <c r="D471" s="11">
        <v>10.16</v>
      </c>
      <c r="E471" s="12">
        <v>100.3</v>
      </c>
      <c r="F471" s="12">
        <v>17.222222222222221</v>
      </c>
      <c r="G471" s="12">
        <v>14.8</v>
      </c>
      <c r="H471" s="11">
        <v>8.77</v>
      </c>
      <c r="J471" s="2">
        <v>50.7</v>
      </c>
      <c r="K471" s="12">
        <v>0</v>
      </c>
      <c r="N471" s="2">
        <v>22</v>
      </c>
      <c r="O471" s="2">
        <v>22</v>
      </c>
      <c r="P471" s="36"/>
    </row>
    <row r="472" spans="1:22" x14ac:dyDescent="0.25">
      <c r="A472" s="10">
        <v>44433</v>
      </c>
      <c r="B472" s="26">
        <v>0.4201388888888889</v>
      </c>
      <c r="C472" s="11">
        <v>7.59</v>
      </c>
      <c r="D472" s="11">
        <v>9.91</v>
      </c>
      <c r="E472" s="12">
        <v>98</v>
      </c>
      <c r="F472" s="12">
        <v>17.777777777777779</v>
      </c>
      <c r="G472" s="12">
        <v>14.9</v>
      </c>
      <c r="H472" s="11">
        <v>6.45</v>
      </c>
      <c r="J472" s="2">
        <v>61</v>
      </c>
      <c r="K472" s="12">
        <v>0</v>
      </c>
      <c r="N472" s="2">
        <v>33</v>
      </c>
      <c r="O472" s="2">
        <v>13</v>
      </c>
      <c r="P472" s="36"/>
    </row>
    <row r="473" spans="1:22" x14ac:dyDescent="0.25">
      <c r="A473" s="10">
        <v>44446</v>
      </c>
      <c r="B473" s="26">
        <v>0.43402777777777773</v>
      </c>
      <c r="C473" s="11">
        <v>8.01</v>
      </c>
      <c r="D473" s="11">
        <v>9.16</v>
      </c>
      <c r="E473" s="12">
        <v>92</v>
      </c>
      <c r="F473" s="12">
        <v>18.333333333333336</v>
      </c>
      <c r="G473" s="12">
        <v>15.8</v>
      </c>
      <c r="H473" s="11">
        <v>5.65</v>
      </c>
      <c r="J473" s="2">
        <v>65.599999999999994</v>
      </c>
      <c r="K473" s="12">
        <v>0</v>
      </c>
      <c r="N473" s="2">
        <v>23</v>
      </c>
      <c r="O473" s="2">
        <v>13</v>
      </c>
      <c r="P473" s="36"/>
    </row>
    <row r="474" spans="1:22" x14ac:dyDescent="0.25">
      <c r="A474" s="10">
        <v>44460</v>
      </c>
      <c r="B474" s="26">
        <v>0.44444444444444442</v>
      </c>
      <c r="C474" s="11">
        <v>7.28</v>
      </c>
      <c r="D474" s="11">
        <v>9.7100000000000009</v>
      </c>
      <c r="E474" s="12">
        <v>90.3</v>
      </c>
      <c r="F474" s="12">
        <v>14.444444444444445</v>
      </c>
      <c r="G474" s="12">
        <v>12.6</v>
      </c>
      <c r="H474" s="11">
        <v>11.97</v>
      </c>
      <c r="J474" s="2">
        <v>47.3</v>
      </c>
      <c r="K474" s="12">
        <v>0</v>
      </c>
      <c r="N474" s="2">
        <v>33</v>
      </c>
      <c r="O474" s="2">
        <v>11</v>
      </c>
      <c r="P474" s="36">
        <v>0.1</v>
      </c>
      <c r="Q474" s="2">
        <v>0.25</v>
      </c>
      <c r="R474" s="2">
        <v>5.7000000000000002E-2</v>
      </c>
      <c r="S474" s="2">
        <v>5.0000000000000001E-3</v>
      </c>
      <c r="T474" s="2">
        <v>0.1</v>
      </c>
      <c r="U474" s="2">
        <v>0.02</v>
      </c>
      <c r="V474" s="2">
        <v>33</v>
      </c>
    </row>
    <row r="475" spans="1:22" x14ac:dyDescent="0.25">
      <c r="A475" s="10">
        <v>44483</v>
      </c>
      <c r="B475" s="26">
        <v>0.42708333333333331</v>
      </c>
      <c r="C475" s="11">
        <v>7.49</v>
      </c>
      <c r="D475" s="11">
        <v>10.93</v>
      </c>
      <c r="E475" s="12">
        <v>95.3</v>
      </c>
      <c r="F475" s="12">
        <v>8.3333333333333339</v>
      </c>
      <c r="G475" s="12">
        <v>9.6999999999999993</v>
      </c>
      <c r="H475" s="11">
        <v>3.28</v>
      </c>
      <c r="J475" s="2">
        <v>60.2</v>
      </c>
      <c r="K475" s="2">
        <v>0</v>
      </c>
      <c r="N475" s="2">
        <v>13</v>
      </c>
      <c r="O475" s="2">
        <v>13</v>
      </c>
      <c r="P475" s="36" t="s">
        <v>108</v>
      </c>
    </row>
    <row r="476" spans="1:22" x14ac:dyDescent="0.25">
      <c r="A476" s="10">
        <v>44495</v>
      </c>
      <c r="B476" s="26">
        <v>0.43055555555555558</v>
      </c>
      <c r="C476" s="11">
        <v>7.26</v>
      </c>
      <c r="D476" s="11">
        <v>10.98</v>
      </c>
      <c r="E476" s="12">
        <v>97.8</v>
      </c>
      <c r="F476" s="12">
        <v>11.111111111111111</v>
      </c>
      <c r="G476" s="12">
        <v>9.9</v>
      </c>
      <c r="H476" s="11">
        <v>6.53</v>
      </c>
      <c r="J476" s="2">
        <v>55.1</v>
      </c>
      <c r="K476" s="2">
        <v>0</v>
      </c>
      <c r="N476" s="2">
        <v>130</v>
      </c>
      <c r="O476" s="2">
        <v>49</v>
      </c>
      <c r="P476" s="36" t="s">
        <v>108</v>
      </c>
    </row>
    <row r="477" spans="1:22" x14ac:dyDescent="0.25">
      <c r="A477" s="10">
        <v>44509</v>
      </c>
      <c r="B477" s="26">
        <v>0.43055555555555558</v>
      </c>
      <c r="C477" s="11">
        <v>7.19</v>
      </c>
      <c r="D477" s="11">
        <v>11.12</v>
      </c>
      <c r="E477" s="12">
        <v>93.6</v>
      </c>
      <c r="F477" s="12">
        <v>8.3333333333333339</v>
      </c>
      <c r="G477" s="12">
        <v>7.7</v>
      </c>
      <c r="H477" s="11">
        <v>7.17</v>
      </c>
      <c r="J477" s="2">
        <v>57.5</v>
      </c>
      <c r="K477" s="2">
        <v>0</v>
      </c>
      <c r="N477" s="2">
        <v>7.8</v>
      </c>
      <c r="O477" s="2">
        <v>7.8</v>
      </c>
      <c r="P477" s="36" t="s">
        <v>108</v>
      </c>
    </row>
    <row r="478" spans="1:22" x14ac:dyDescent="0.25">
      <c r="A478" s="10">
        <v>44522</v>
      </c>
      <c r="B478" s="26">
        <v>0.43055555555555558</v>
      </c>
      <c r="C478" s="11">
        <v>7.15</v>
      </c>
      <c r="D478" s="11">
        <v>11.27</v>
      </c>
      <c r="E478" s="12">
        <v>93.3</v>
      </c>
      <c r="F478" s="12">
        <v>8.3333333333333339</v>
      </c>
      <c r="G478" s="12">
        <v>7.4</v>
      </c>
      <c r="H478" s="11">
        <v>18.2</v>
      </c>
      <c r="J478" s="2">
        <v>58.5</v>
      </c>
      <c r="K478" s="2">
        <v>0</v>
      </c>
      <c r="N478" s="2">
        <v>13</v>
      </c>
      <c r="O478" s="2">
        <v>13</v>
      </c>
      <c r="P478" s="36" t="s">
        <v>108</v>
      </c>
    </row>
    <row r="479" spans="1:22" x14ac:dyDescent="0.25">
      <c r="A479" s="10">
        <v>44537</v>
      </c>
      <c r="B479" s="26">
        <v>0.44097222222222227</v>
      </c>
      <c r="C479" s="11">
        <v>7.18</v>
      </c>
      <c r="D479" s="11">
        <v>11.59</v>
      </c>
      <c r="E479" s="12">
        <v>92.3</v>
      </c>
      <c r="F479" s="12">
        <v>5.5555555555555554</v>
      </c>
      <c r="G479" s="12">
        <v>5.8</v>
      </c>
      <c r="H479" s="11">
        <v>13.5</v>
      </c>
      <c r="J479" s="2">
        <v>60.2</v>
      </c>
      <c r="K479" s="2">
        <v>0</v>
      </c>
      <c r="N479" s="2">
        <v>2</v>
      </c>
      <c r="O479" s="2">
        <v>2</v>
      </c>
      <c r="P479" s="36">
        <v>0.19</v>
      </c>
      <c r="Q479" s="2">
        <v>0.25</v>
      </c>
      <c r="R479" s="2">
        <v>6.8000000000000005E-2</v>
      </c>
      <c r="S479" s="2">
        <v>0.03</v>
      </c>
      <c r="T479" s="2">
        <v>0.09</v>
      </c>
      <c r="U479" s="2">
        <v>0.02</v>
      </c>
      <c r="V479" s="2">
        <v>35</v>
      </c>
    </row>
    <row r="480" spans="1:22" x14ac:dyDescent="0.25">
      <c r="A480" s="10">
        <v>44550</v>
      </c>
      <c r="B480" s="26">
        <v>0.44097222222222227</v>
      </c>
      <c r="C480" s="11">
        <v>7.22</v>
      </c>
      <c r="D480" s="11">
        <v>13.4</v>
      </c>
      <c r="E480" s="12">
        <v>102</v>
      </c>
      <c r="F480" s="12">
        <v>0</v>
      </c>
      <c r="G480" s="12">
        <v>4.2</v>
      </c>
      <c r="H480" s="11">
        <v>9.89</v>
      </c>
      <c r="J480" s="2">
        <v>59.8</v>
      </c>
      <c r="K480" s="2">
        <v>0</v>
      </c>
      <c r="N480" s="2">
        <v>4.5</v>
      </c>
      <c r="O480" s="2">
        <v>2</v>
      </c>
      <c r="P480" s="36" t="s">
        <v>108</v>
      </c>
    </row>
    <row r="481" spans="1:22" x14ac:dyDescent="0.25">
      <c r="A481" s="10">
        <v>44567</v>
      </c>
      <c r="B481" s="26">
        <v>0.4513888888888889</v>
      </c>
      <c r="C481" s="11">
        <v>7.15</v>
      </c>
      <c r="D481" s="11">
        <v>12.97</v>
      </c>
      <c r="E481" s="12">
        <v>98.8</v>
      </c>
      <c r="F481" s="12">
        <v>7.7777777777777786</v>
      </c>
      <c r="G481" s="12">
        <v>3.6</v>
      </c>
      <c r="H481" s="11">
        <v>8.16</v>
      </c>
      <c r="J481" s="2">
        <v>75.2</v>
      </c>
      <c r="K481" s="2">
        <v>0</v>
      </c>
      <c r="N481" s="2">
        <v>23</v>
      </c>
      <c r="O481" s="2">
        <v>13</v>
      </c>
      <c r="P481" s="36" t="s">
        <v>108</v>
      </c>
    </row>
    <row r="482" spans="1:22" x14ac:dyDescent="0.25">
      <c r="A482" s="10">
        <v>44580</v>
      </c>
      <c r="B482" s="26">
        <v>0.4201388888888889</v>
      </c>
      <c r="C482" s="11">
        <v>6.98</v>
      </c>
      <c r="D482" s="11">
        <v>12.63</v>
      </c>
      <c r="E482" s="12">
        <v>97.9</v>
      </c>
      <c r="F482" s="12">
        <v>7.7777777777777786</v>
      </c>
      <c r="G482" s="12">
        <v>5.0999999999999996</v>
      </c>
      <c r="H482" s="11">
        <v>9.3699999999999992</v>
      </c>
      <c r="J482" s="2">
        <v>58.6</v>
      </c>
      <c r="K482" s="2">
        <v>0</v>
      </c>
      <c r="N482" s="2">
        <v>4.5</v>
      </c>
      <c r="O482" s="2">
        <v>4.5</v>
      </c>
      <c r="P482" s="36" t="s">
        <v>108</v>
      </c>
    </row>
    <row r="483" spans="1:22" x14ac:dyDescent="0.25">
      <c r="A483" s="10">
        <v>44594</v>
      </c>
      <c r="B483" s="26" t="s">
        <v>145</v>
      </c>
      <c r="C483" s="11"/>
      <c r="D483" s="11"/>
      <c r="E483" s="12"/>
      <c r="F483" s="12"/>
      <c r="G483" s="12"/>
      <c r="H483" s="11"/>
      <c r="K483" s="2"/>
      <c r="P483" s="36" t="s">
        <v>108</v>
      </c>
    </row>
    <row r="484" spans="1:22" x14ac:dyDescent="0.25">
      <c r="A484" s="10">
        <v>44607</v>
      </c>
      <c r="B484" s="26">
        <v>0.44444444444444442</v>
      </c>
      <c r="C484" s="11">
        <v>7.23</v>
      </c>
      <c r="D484" s="11">
        <v>12.62</v>
      </c>
      <c r="E484" s="12">
        <v>97.7</v>
      </c>
      <c r="F484" s="12">
        <v>7.7777777777777786</v>
      </c>
      <c r="G484" s="12">
        <v>5</v>
      </c>
      <c r="H484" s="11">
        <v>4.68</v>
      </c>
      <c r="J484" s="2">
        <v>68.400000000000006</v>
      </c>
      <c r="K484" s="2">
        <v>0</v>
      </c>
      <c r="N484" s="2">
        <v>4.5</v>
      </c>
      <c r="O484" s="2">
        <v>4.5</v>
      </c>
      <c r="P484" s="36" t="s">
        <v>108</v>
      </c>
    </row>
    <row r="485" spans="1:22" x14ac:dyDescent="0.25">
      <c r="A485" s="10">
        <v>44622</v>
      </c>
      <c r="B485" s="26">
        <v>0.4375</v>
      </c>
      <c r="C485" s="11">
        <v>7.5</v>
      </c>
      <c r="D485" s="11">
        <v>13.03</v>
      </c>
      <c r="E485" s="12">
        <v>102.7</v>
      </c>
      <c r="F485" s="12">
        <v>11.111111111111111</v>
      </c>
      <c r="G485" s="12">
        <v>5.4</v>
      </c>
      <c r="H485" s="11">
        <v>24.9</v>
      </c>
      <c r="J485" s="2">
        <v>41.6</v>
      </c>
      <c r="K485" s="2">
        <v>0</v>
      </c>
      <c r="N485" s="2">
        <v>33</v>
      </c>
      <c r="O485" s="2">
        <v>17</v>
      </c>
      <c r="P485" s="36" t="s">
        <v>108</v>
      </c>
    </row>
    <row r="486" spans="1:22" x14ac:dyDescent="0.25">
      <c r="A486" s="10">
        <v>44636</v>
      </c>
      <c r="B486" s="26">
        <v>0.44930555555555557</v>
      </c>
      <c r="C486" s="11">
        <v>7.51</v>
      </c>
      <c r="D486" s="11">
        <v>13.24</v>
      </c>
      <c r="E486" s="12">
        <v>103.8</v>
      </c>
      <c r="F486" s="12">
        <v>7.7777777777777786</v>
      </c>
      <c r="G486" s="12">
        <v>5.6</v>
      </c>
      <c r="H486" s="11">
        <v>6.92</v>
      </c>
      <c r="J486" s="2">
        <v>62.1</v>
      </c>
      <c r="K486" s="2">
        <v>0</v>
      </c>
      <c r="N486" s="2">
        <v>13</v>
      </c>
      <c r="O486" s="2">
        <v>4.5</v>
      </c>
      <c r="P486" s="36">
        <v>0.09</v>
      </c>
      <c r="Q486" s="2">
        <v>0.25</v>
      </c>
      <c r="R486" s="2">
        <v>2.1999999999999999E-2</v>
      </c>
      <c r="S486" s="2">
        <v>0.03</v>
      </c>
      <c r="T486" s="2">
        <v>0.09</v>
      </c>
      <c r="U486" s="2">
        <v>0.01</v>
      </c>
      <c r="V486" s="2">
        <v>8</v>
      </c>
    </row>
    <row r="487" spans="1:22" x14ac:dyDescent="0.25">
      <c r="A487" s="10">
        <v>44649</v>
      </c>
      <c r="B487" s="26">
        <v>0.43055555555555558</v>
      </c>
      <c r="C487" s="11">
        <v>7.54</v>
      </c>
      <c r="D487" s="11">
        <v>11.97</v>
      </c>
      <c r="E487" s="12">
        <v>98.6</v>
      </c>
      <c r="F487" s="12">
        <v>8.8888888888888893</v>
      </c>
      <c r="G487" s="12">
        <v>7.2</v>
      </c>
      <c r="H487" s="11">
        <v>2.79</v>
      </c>
      <c r="J487" s="2">
        <v>59.7</v>
      </c>
      <c r="K487" s="2">
        <v>0</v>
      </c>
      <c r="N487" s="2">
        <v>2</v>
      </c>
      <c r="O487" s="2">
        <v>1.8</v>
      </c>
      <c r="P487" s="36" t="s">
        <v>108</v>
      </c>
    </row>
    <row r="488" spans="1:22" x14ac:dyDescent="0.25">
      <c r="A488" s="10">
        <v>44663</v>
      </c>
      <c r="B488" s="26">
        <v>0.42222222222222222</v>
      </c>
      <c r="C488" s="11">
        <v>7.72</v>
      </c>
      <c r="D488" s="11">
        <v>11.78</v>
      </c>
      <c r="E488" s="12">
        <v>95</v>
      </c>
      <c r="F488" s="12">
        <v>6.666666666666667</v>
      </c>
      <c r="G488" s="12">
        <v>6.1</v>
      </c>
      <c r="H488" s="11">
        <v>4.05</v>
      </c>
      <c r="J488" s="2">
        <v>2.6</v>
      </c>
      <c r="K488" s="2">
        <v>0</v>
      </c>
      <c r="N488" s="2">
        <v>4.5</v>
      </c>
      <c r="O488" s="2">
        <v>4.5</v>
      </c>
      <c r="P488" s="36" t="s">
        <v>108</v>
      </c>
    </row>
    <row r="489" spans="1:22" x14ac:dyDescent="0.25">
      <c r="A489" s="10">
        <v>44676</v>
      </c>
      <c r="B489" s="26">
        <v>0.4291666666666667</v>
      </c>
      <c r="C489" s="11">
        <v>7.65</v>
      </c>
      <c r="D489" s="11">
        <v>11.73</v>
      </c>
      <c r="E489" s="12">
        <v>100.7</v>
      </c>
      <c r="F489" s="12">
        <v>10</v>
      </c>
      <c r="G489" s="12">
        <v>8.9</v>
      </c>
      <c r="H489" s="11">
        <v>1.99</v>
      </c>
      <c r="J489" s="2">
        <v>74.2</v>
      </c>
      <c r="K489" s="2">
        <v>0</v>
      </c>
      <c r="N489" s="2">
        <v>2</v>
      </c>
      <c r="O489" s="2">
        <v>2</v>
      </c>
      <c r="P489" s="36" t="s">
        <v>108</v>
      </c>
    </row>
    <row r="490" spans="1:22" x14ac:dyDescent="0.25">
      <c r="A490" s="10">
        <v>44691</v>
      </c>
      <c r="B490" s="26">
        <v>0.41666666666666669</v>
      </c>
      <c r="C490" s="11">
        <v>7.65</v>
      </c>
      <c r="D490" s="11">
        <v>12.7</v>
      </c>
      <c r="E490" s="12">
        <v>107.7</v>
      </c>
      <c r="F490" s="12">
        <v>10</v>
      </c>
      <c r="G490" s="12">
        <v>8.1999999999999993</v>
      </c>
      <c r="H490" s="11">
        <v>2.44</v>
      </c>
      <c r="J490" s="2">
        <v>49.9</v>
      </c>
      <c r="K490" s="2">
        <v>0</v>
      </c>
      <c r="N490" s="2">
        <v>2</v>
      </c>
      <c r="O490" s="2">
        <v>2</v>
      </c>
      <c r="P490" s="36" t="s">
        <v>108</v>
      </c>
    </row>
    <row r="491" spans="1:22" x14ac:dyDescent="0.25">
      <c r="A491" s="10">
        <v>44704</v>
      </c>
      <c r="B491" s="26">
        <v>0.43541666666666662</v>
      </c>
      <c r="C491" s="11">
        <v>7.77</v>
      </c>
      <c r="D491" s="11">
        <v>11.27</v>
      </c>
      <c r="E491" s="12">
        <v>99.6</v>
      </c>
      <c r="F491" s="12">
        <v>12.77777777777778</v>
      </c>
      <c r="G491" s="12">
        <v>10.4</v>
      </c>
      <c r="H491" s="11">
        <v>1.88</v>
      </c>
      <c r="J491" s="2">
        <v>68.5</v>
      </c>
      <c r="K491" s="2">
        <v>0</v>
      </c>
      <c r="N491" s="2">
        <v>2</v>
      </c>
      <c r="O491" s="2">
        <v>2</v>
      </c>
      <c r="P491" s="36" t="s">
        <v>108</v>
      </c>
    </row>
    <row r="492" spans="1:22" x14ac:dyDescent="0.25">
      <c r="A492" s="10">
        <v>44721</v>
      </c>
      <c r="B492" s="26">
        <v>0.41666666666666669</v>
      </c>
      <c r="C492" s="11">
        <v>7.81</v>
      </c>
      <c r="D492" s="11">
        <v>11.4</v>
      </c>
      <c r="E492" s="12">
        <v>101</v>
      </c>
      <c r="F492" s="12">
        <v>12.77777777777778</v>
      </c>
      <c r="G492" s="12">
        <v>10</v>
      </c>
      <c r="H492" s="11">
        <v>8.08</v>
      </c>
      <c r="J492" s="2">
        <v>57.9</v>
      </c>
      <c r="K492" s="2">
        <v>0</v>
      </c>
      <c r="N492" s="2">
        <v>2</v>
      </c>
      <c r="O492" s="2">
        <v>2</v>
      </c>
      <c r="P492" s="36" t="s">
        <v>108</v>
      </c>
    </row>
    <row r="493" spans="1:22" x14ac:dyDescent="0.25">
      <c r="A493" s="10">
        <v>44734</v>
      </c>
      <c r="B493" s="26">
        <v>0.47291666666666665</v>
      </c>
      <c r="C493" s="11">
        <v>7.75</v>
      </c>
      <c r="D493" s="11">
        <v>11.56</v>
      </c>
      <c r="E493" s="12">
        <v>103.7</v>
      </c>
      <c r="F493" s="12">
        <v>16.666666666666671</v>
      </c>
      <c r="G493" s="12">
        <v>11</v>
      </c>
      <c r="H493" s="11">
        <v>4.0599999999999996</v>
      </c>
      <c r="J493" s="2">
        <v>39.5</v>
      </c>
      <c r="K493" s="2">
        <v>0</v>
      </c>
      <c r="N493" s="2">
        <v>13</v>
      </c>
      <c r="O493" s="2">
        <v>7.8</v>
      </c>
      <c r="P493" s="36">
        <v>0.04</v>
      </c>
      <c r="Q493" s="2">
        <v>0.25</v>
      </c>
      <c r="R493" s="2">
        <v>1.7999999999999999E-2</v>
      </c>
      <c r="S493" s="2">
        <v>0.01</v>
      </c>
      <c r="T493" s="2">
        <v>0.04</v>
      </c>
      <c r="U493" s="2">
        <v>0.01</v>
      </c>
      <c r="V493" s="2">
        <v>8.5</v>
      </c>
    </row>
    <row r="494" spans="1:22" x14ac:dyDescent="0.25">
      <c r="A494" s="10">
        <v>44747</v>
      </c>
      <c r="B494" s="26">
        <v>0.42708333333333331</v>
      </c>
      <c r="C494" s="11">
        <v>7.72</v>
      </c>
      <c r="D494" s="11">
        <v>11.59</v>
      </c>
      <c r="E494" s="12">
        <v>104.9</v>
      </c>
      <c r="F494" s="12">
        <v>17.777777777777779</v>
      </c>
      <c r="G494" s="12">
        <v>11.2</v>
      </c>
      <c r="H494" s="11">
        <v>7.49</v>
      </c>
      <c r="J494" s="2">
        <v>46.8</v>
      </c>
      <c r="K494" s="2">
        <v>0</v>
      </c>
      <c r="N494" s="2">
        <v>11</v>
      </c>
      <c r="O494" s="2">
        <v>7.8</v>
      </c>
      <c r="P494" s="36" t="s">
        <v>108</v>
      </c>
    </row>
    <row r="495" spans="1:22" x14ac:dyDescent="0.25">
      <c r="A495" s="10">
        <v>44761</v>
      </c>
      <c r="B495" s="26">
        <v>0.42638888888888887</v>
      </c>
      <c r="C495" s="11">
        <v>7.45</v>
      </c>
      <c r="D495" s="11">
        <v>11.18</v>
      </c>
      <c r="E495" s="12">
        <v>102.7</v>
      </c>
      <c r="F495" s="12">
        <v>18.888888888888889</v>
      </c>
      <c r="G495" s="12">
        <v>11.9</v>
      </c>
      <c r="H495" s="11">
        <v>4.26</v>
      </c>
      <c r="J495" s="2">
        <v>46.3</v>
      </c>
      <c r="K495" s="2">
        <v>0</v>
      </c>
      <c r="N495" s="2">
        <v>4.5</v>
      </c>
      <c r="O495" s="2">
        <v>2</v>
      </c>
      <c r="P495" s="36" t="s">
        <v>108</v>
      </c>
    </row>
    <row r="496" spans="1:22" x14ac:dyDescent="0.25">
      <c r="A496" s="10">
        <v>44775</v>
      </c>
      <c r="B496" s="26">
        <v>0.4201388888888889</v>
      </c>
      <c r="C496" s="11">
        <v>7.95</v>
      </c>
      <c r="D496" s="11">
        <v>10.49</v>
      </c>
      <c r="E496" s="12">
        <v>103.1</v>
      </c>
      <c r="F496" s="12">
        <v>15.555555555555561</v>
      </c>
      <c r="G496" s="12">
        <v>15</v>
      </c>
      <c r="H496" s="11">
        <v>3.13</v>
      </c>
      <c r="J496" s="2">
        <v>46.7</v>
      </c>
      <c r="K496" s="2">
        <v>0</v>
      </c>
      <c r="N496" s="2">
        <v>7.8</v>
      </c>
      <c r="O496" s="2">
        <v>2</v>
      </c>
      <c r="P496" s="36" t="s">
        <v>108</v>
      </c>
    </row>
    <row r="497" spans="1:22" x14ac:dyDescent="0.25">
      <c r="A497" s="10">
        <v>44789</v>
      </c>
      <c r="B497" s="26">
        <v>0.41666666666666669</v>
      </c>
      <c r="C497" s="11">
        <v>7.58</v>
      </c>
      <c r="D497" s="11">
        <v>9.94</v>
      </c>
      <c r="E497" s="12">
        <v>101</v>
      </c>
      <c r="F497" s="12">
        <v>19.44444444444445</v>
      </c>
      <c r="G497" s="12">
        <v>16.600000000000001</v>
      </c>
      <c r="H497" s="11">
        <v>3.29</v>
      </c>
      <c r="J497" s="2">
        <v>54.6</v>
      </c>
      <c r="K497" s="2">
        <v>0</v>
      </c>
      <c r="N497" s="2">
        <v>33</v>
      </c>
      <c r="O497" s="2">
        <v>11</v>
      </c>
      <c r="P497" s="36" t="s">
        <v>108</v>
      </c>
    </row>
    <row r="498" spans="1:22" x14ac:dyDescent="0.25">
      <c r="A498" s="10">
        <v>44803</v>
      </c>
      <c r="B498" s="26">
        <v>0.4375</v>
      </c>
      <c r="C498" s="11">
        <v>7.51</v>
      </c>
      <c r="D498" s="11">
        <v>9.76</v>
      </c>
      <c r="E498" s="12">
        <v>99.5</v>
      </c>
      <c r="F498" s="12">
        <v>22.777777777777779</v>
      </c>
      <c r="G498" s="12">
        <v>16.600000000000001</v>
      </c>
      <c r="H498" s="11">
        <v>3.96</v>
      </c>
      <c r="J498" s="2">
        <v>61</v>
      </c>
      <c r="K498" s="2">
        <v>0</v>
      </c>
      <c r="N498" s="2">
        <v>49</v>
      </c>
      <c r="O498" s="2">
        <v>17</v>
      </c>
      <c r="P498" s="36" t="s">
        <v>108</v>
      </c>
    </row>
    <row r="499" spans="1:22" x14ac:dyDescent="0.25">
      <c r="A499" s="10">
        <v>44817</v>
      </c>
      <c r="B499" s="26">
        <v>0.40833333333333338</v>
      </c>
      <c r="C499" s="11">
        <v>7.67</v>
      </c>
      <c r="D499" s="11">
        <v>9.9499999999999993</v>
      </c>
      <c r="E499" s="12">
        <v>96.8</v>
      </c>
      <c r="F499" s="12">
        <v>16.111111111111111</v>
      </c>
      <c r="G499" s="12">
        <v>14.2</v>
      </c>
      <c r="H499" s="11">
        <v>3.42</v>
      </c>
      <c r="J499" s="2">
        <v>60.9</v>
      </c>
      <c r="K499" s="2">
        <v>0</v>
      </c>
      <c r="N499" s="2">
        <v>23</v>
      </c>
      <c r="O499" s="2">
        <v>7.8</v>
      </c>
      <c r="P499" s="36" t="s">
        <v>108</v>
      </c>
    </row>
    <row r="500" spans="1:22" x14ac:dyDescent="0.25">
      <c r="A500" s="10">
        <v>44832</v>
      </c>
      <c r="B500" s="26">
        <v>0.43055555555555558</v>
      </c>
      <c r="C500" s="11">
        <v>7.71</v>
      </c>
      <c r="D500" s="11">
        <v>9.4499999999999993</v>
      </c>
      <c r="E500" s="12">
        <v>90.9</v>
      </c>
      <c r="F500" s="12">
        <v>16.111111111111111</v>
      </c>
      <c r="G500" s="12">
        <v>13.8</v>
      </c>
      <c r="H500" s="11">
        <v>3.26</v>
      </c>
      <c r="J500" s="2">
        <v>68</v>
      </c>
      <c r="K500" s="2">
        <v>0</v>
      </c>
      <c r="N500" s="2">
        <v>4.5</v>
      </c>
      <c r="O500" s="2">
        <v>4.5</v>
      </c>
      <c r="P500" s="36">
        <v>3.7999999999999999E-2</v>
      </c>
      <c r="Q500" s="2">
        <v>0.25</v>
      </c>
      <c r="R500" s="2">
        <v>1.0999999999999999E-2</v>
      </c>
      <c r="S500" s="2">
        <v>0.02</v>
      </c>
      <c r="T500" s="2">
        <v>3.7999999999999999E-2</v>
      </c>
      <c r="U500" s="2">
        <v>9.2999999999999992E-3</v>
      </c>
      <c r="V500" s="2">
        <v>2</v>
      </c>
    </row>
    <row r="501" spans="1:22" x14ac:dyDescent="0.25">
      <c r="K501" s="2"/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450</v>
      </c>
      <c r="D503" s="2">
        <f t="shared" ref="D503:O503" si="0">COUNT(D6:D501)</f>
        <v>475</v>
      </c>
      <c r="E503" s="2">
        <f t="shared" si="0"/>
        <v>476</v>
      </c>
      <c r="F503" s="2">
        <f t="shared" si="0"/>
        <v>51</v>
      </c>
      <c r="G503" s="2">
        <f t="shared" si="0"/>
        <v>479</v>
      </c>
      <c r="H503" s="2">
        <f t="shared" si="0"/>
        <v>445</v>
      </c>
      <c r="I503" s="12">
        <f t="shared" si="0"/>
        <v>381</v>
      </c>
      <c r="J503" s="12">
        <f t="shared" si="0"/>
        <v>477</v>
      </c>
      <c r="K503" s="12">
        <f t="shared" si="0"/>
        <v>478</v>
      </c>
      <c r="L503" s="2" t="s">
        <v>109</v>
      </c>
      <c r="M503" s="2" t="s">
        <v>109</v>
      </c>
      <c r="N503" s="13">
        <f t="shared" si="0"/>
        <v>479</v>
      </c>
      <c r="O503" s="13">
        <f t="shared" si="0"/>
        <v>51</v>
      </c>
      <c r="P503" s="2">
        <f t="shared" ref="P503:V503" si="1">COUNT(P6:P501)</f>
        <v>118</v>
      </c>
      <c r="Q503" s="2">
        <f t="shared" si="1"/>
        <v>118</v>
      </c>
      <c r="R503" s="2">
        <f t="shared" si="1"/>
        <v>118</v>
      </c>
      <c r="S503" s="2">
        <f t="shared" si="1"/>
        <v>118</v>
      </c>
      <c r="T503" s="2">
        <f t="shared" si="1"/>
        <v>117</v>
      </c>
      <c r="U503" s="2">
        <f t="shared" si="1"/>
        <v>118</v>
      </c>
      <c r="V503" s="2">
        <f t="shared" si="1"/>
        <v>118</v>
      </c>
    </row>
    <row r="504" spans="1:22" x14ac:dyDescent="0.25">
      <c r="A504" s="17" t="s">
        <v>96</v>
      </c>
      <c r="C504" s="11">
        <f>AVERAGE(C6:C501)</f>
        <v>7.5757111111111088</v>
      </c>
      <c r="D504" s="11">
        <f t="shared" ref="D504:O504" si="2">AVERAGE(D6:D501)</f>
        <v>11.288294736842111</v>
      </c>
      <c r="E504" s="11">
        <f t="shared" si="2"/>
        <v>97.917226890756424</v>
      </c>
      <c r="F504" s="11">
        <f t="shared" si="2"/>
        <v>11.165577342047929</v>
      </c>
      <c r="G504" s="12">
        <f t="shared" si="2"/>
        <v>9.4670354906054275</v>
      </c>
      <c r="H504" s="11">
        <f t="shared" si="2"/>
        <v>8.6044112359550589</v>
      </c>
      <c r="I504" s="12">
        <f t="shared" si="2"/>
        <v>40.611023622047249</v>
      </c>
      <c r="J504" s="12">
        <f t="shared" si="2"/>
        <v>56.996645702306047</v>
      </c>
      <c r="K504" s="12">
        <f t="shared" si="2"/>
        <v>1.694439585899506E-2</v>
      </c>
      <c r="L504" s="2" t="s">
        <v>109</v>
      </c>
      <c r="M504" s="2" t="s">
        <v>109</v>
      </c>
      <c r="N504" s="13">
        <f t="shared" si="2"/>
        <v>20.508141962421711</v>
      </c>
      <c r="O504" s="13">
        <f t="shared" si="2"/>
        <v>10.807843137254903</v>
      </c>
      <c r="P504" s="11">
        <f t="shared" ref="P504:V504" si="3">AVERAGE(P6:P501)</f>
        <v>8.6991525423728802E-2</v>
      </c>
      <c r="Q504" s="11">
        <f t="shared" si="3"/>
        <v>0.28296610169491526</v>
      </c>
      <c r="R504" s="11">
        <f t="shared" si="3"/>
        <v>5.5355932203389739E-2</v>
      </c>
      <c r="S504" s="11">
        <f t="shared" si="3"/>
        <v>1.2152542372881355E-2</v>
      </c>
      <c r="T504" s="11">
        <f t="shared" si="3"/>
        <v>8.0871794871794869E-2</v>
      </c>
      <c r="U504" s="11">
        <f t="shared" si="3"/>
        <v>2.0841525423728805E-2</v>
      </c>
      <c r="V504" s="11">
        <f t="shared" si="3"/>
        <v>15.427966101694915</v>
      </c>
    </row>
    <row r="505" spans="1:22" x14ac:dyDescent="0.25">
      <c r="A505" s="17" t="s">
        <v>129</v>
      </c>
      <c r="C505" s="11">
        <f>STDEV(C6:C501)</f>
        <v>0.39320345709771609</v>
      </c>
      <c r="D505" s="11">
        <f t="shared" ref="D505:O505" si="4">STDEV(D6:D501)</f>
        <v>1.0912019838173908</v>
      </c>
      <c r="E505" s="11">
        <f t="shared" si="4"/>
        <v>4.1299569870312194</v>
      </c>
      <c r="F505" s="11">
        <f t="shared" si="4"/>
        <v>5.849189985031896</v>
      </c>
      <c r="G505" s="12">
        <f t="shared" si="4"/>
        <v>3.9294829129508746</v>
      </c>
      <c r="H505" s="11">
        <f t="shared" si="4"/>
        <v>11.395743577696541</v>
      </c>
      <c r="I505" s="12">
        <f t="shared" si="4"/>
        <v>28.871288492420952</v>
      </c>
      <c r="J505" s="12">
        <f t="shared" si="4"/>
        <v>33.869038271420386</v>
      </c>
      <c r="K505" s="12">
        <f t="shared" si="4"/>
        <v>0.31588315175949605</v>
      </c>
      <c r="L505" s="2" t="s">
        <v>109</v>
      </c>
      <c r="M505" s="2" t="s">
        <v>109</v>
      </c>
      <c r="N505" s="13">
        <f t="shared" si="4"/>
        <v>43.006482878201339</v>
      </c>
      <c r="O505" s="13">
        <f t="shared" si="4"/>
        <v>12.150783400871811</v>
      </c>
      <c r="P505" s="11">
        <f t="shared" ref="P505:V505" si="5">STDEV(P6:P501)</f>
        <v>6.418636004990938E-2</v>
      </c>
      <c r="Q505" s="11">
        <f t="shared" si="5"/>
        <v>0.16570135488891979</v>
      </c>
      <c r="R505" s="11">
        <f t="shared" si="5"/>
        <v>2.5674332995515317E-2</v>
      </c>
      <c r="S505" s="11">
        <f t="shared" si="5"/>
        <v>1.0935418124126368E-2</v>
      </c>
      <c r="T505" s="11">
        <f t="shared" si="5"/>
        <v>4.8491118714301257E-2</v>
      </c>
      <c r="U505" s="11">
        <f t="shared" si="5"/>
        <v>1.8241243426799596E-2</v>
      </c>
      <c r="V505" s="11">
        <f t="shared" si="5"/>
        <v>27.833699937991668</v>
      </c>
    </row>
    <row r="506" spans="1:22" x14ac:dyDescent="0.25">
      <c r="A506" s="17" t="s">
        <v>99</v>
      </c>
      <c r="C506" s="11">
        <f>MAX(C6:C501)</f>
        <v>8.91</v>
      </c>
      <c r="D506" s="11">
        <f t="shared" ref="D506:O506" si="6">MAX(D6:D501)</f>
        <v>13.73</v>
      </c>
      <c r="E506" s="11">
        <f t="shared" si="6"/>
        <v>112.3</v>
      </c>
      <c r="F506" s="11">
        <f t="shared" si="6"/>
        <v>22.777777777777779</v>
      </c>
      <c r="G506" s="12">
        <f t="shared" si="6"/>
        <v>18.3</v>
      </c>
      <c r="H506" s="11">
        <f t="shared" si="6"/>
        <v>109</v>
      </c>
      <c r="I506" s="12">
        <f t="shared" si="6"/>
        <v>499</v>
      </c>
      <c r="J506" s="12">
        <f t="shared" si="6"/>
        <v>687</v>
      </c>
      <c r="K506" s="12">
        <f t="shared" si="6"/>
        <v>6.9</v>
      </c>
      <c r="L506" s="2" t="s">
        <v>109</v>
      </c>
      <c r="M506" s="2" t="s">
        <v>109</v>
      </c>
      <c r="N506" s="13">
        <f t="shared" si="6"/>
        <v>540</v>
      </c>
      <c r="O506" s="13">
        <f t="shared" si="6"/>
        <v>70</v>
      </c>
      <c r="P506" s="11">
        <f t="shared" ref="P506:V506" si="7">MAX(P6:P501)</f>
        <v>0.51</v>
      </c>
      <c r="Q506" s="11">
        <f t="shared" si="7"/>
        <v>1.66</v>
      </c>
      <c r="R506" s="11">
        <f t="shared" si="7"/>
        <v>0.23</v>
      </c>
      <c r="S506" s="11">
        <f t="shared" si="7"/>
        <v>0.05</v>
      </c>
      <c r="T506" s="11">
        <f t="shared" si="7"/>
        <v>0.21</v>
      </c>
      <c r="U506" s="11">
        <f t="shared" si="7"/>
        <v>0.1</v>
      </c>
      <c r="V506" s="11">
        <f t="shared" si="7"/>
        <v>231</v>
      </c>
    </row>
    <row r="507" spans="1:22" x14ac:dyDescent="0.25">
      <c r="A507" s="17" t="s">
        <v>100</v>
      </c>
      <c r="C507" s="11">
        <f>MIN(C6:C501)</f>
        <v>6.38</v>
      </c>
      <c r="D507" s="11">
        <f t="shared" ref="D507:O507" si="8">MIN(D6:D501)</f>
        <v>8.4</v>
      </c>
      <c r="E507" s="11">
        <f t="shared" si="8"/>
        <v>83.9</v>
      </c>
      <c r="F507" s="11">
        <f t="shared" si="8"/>
        <v>0</v>
      </c>
      <c r="G507" s="12">
        <f t="shared" si="8"/>
        <v>1.4</v>
      </c>
      <c r="H507" s="11">
        <f t="shared" si="8"/>
        <v>0.87</v>
      </c>
      <c r="I507" s="12">
        <f t="shared" si="8"/>
        <v>20.2</v>
      </c>
      <c r="J507" s="12">
        <f t="shared" si="8"/>
        <v>2.6</v>
      </c>
      <c r="K507" s="12">
        <f t="shared" si="8"/>
        <v>0</v>
      </c>
      <c r="L507" s="2" t="s">
        <v>109</v>
      </c>
      <c r="M507" s="2" t="s">
        <v>109</v>
      </c>
      <c r="N507" s="13">
        <f>MIN(N6:N501)</f>
        <v>1</v>
      </c>
      <c r="O507" s="13">
        <f t="shared" si="8"/>
        <v>1</v>
      </c>
      <c r="P507" s="11">
        <f t="shared" ref="P507:V507" si="9">MIN(P6:P501)</f>
        <v>5.0000000000000001E-3</v>
      </c>
      <c r="Q507" s="11">
        <f t="shared" si="9"/>
        <v>0.25</v>
      </c>
      <c r="R507" s="11">
        <f t="shared" si="9"/>
        <v>1.0999999999999999E-2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9.2999999999999992E-3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9.4371312437934574</v>
      </c>
      <c r="O508" s="13">
        <f>GEOMEAN(O6:O501)</f>
        <v>6.8389189234196612</v>
      </c>
    </row>
    <row r="509" spans="1:22" x14ac:dyDescent="0.25">
      <c r="A509" s="17" t="s">
        <v>106</v>
      </c>
      <c r="N509" s="13">
        <f>COUNTIF(N6:N501,"&gt;200")</f>
        <v>5</v>
      </c>
      <c r="O509" s="13">
        <f>COUNTIF(O6:O501,"&gt;200")</f>
        <v>0</v>
      </c>
    </row>
    <row r="510" spans="1:22" x14ac:dyDescent="0.25">
      <c r="A510" s="17" t="s">
        <v>107</v>
      </c>
      <c r="L510" s="12"/>
      <c r="N510" s="13">
        <f>(N509/N503)*100</f>
        <v>1.0438413361169103</v>
      </c>
      <c r="O510" s="13">
        <f>(O509/O503)*100</f>
        <v>0</v>
      </c>
    </row>
  </sheetData>
  <phoneticPr fontId="0" type="noConversion"/>
  <pageMargins left="1" right="1" top="1" bottom="1" header="0.5" footer="0.5"/>
  <pageSetup scale="58" firstPageNumber="185" fitToHeight="2" orientation="landscape" useFirstPageNumber="1" r:id="rId1"/>
  <headerFooter alignWithMargins="0">
    <oddFooter>&amp;CA-&amp;P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W510"/>
  <sheetViews>
    <sheetView zoomScale="80" zoomScaleNormal="80" workbookViewId="0">
      <pane xSplit="1" ySplit="5" topLeftCell="B472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0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9" width="8.85546875" style="2"/>
    <col min="10" max="10" width="10.140625" style="2" bestFit="1" customWidth="1"/>
    <col min="11" max="11" width="9.140625" style="12"/>
    <col min="12" max="12" width="8.85546875" style="2"/>
    <col min="13" max="13" width="12.1406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bestFit="1" customWidth="1"/>
    <col min="22" max="22" width="9" style="2" customWidth="1"/>
    <col min="23" max="16384" width="8.85546875" style="2"/>
  </cols>
  <sheetData>
    <row r="1" spans="1:23" x14ac:dyDescent="0.25">
      <c r="A1" s="17" t="s">
        <v>132</v>
      </c>
      <c r="B1" s="57">
        <v>47</v>
      </c>
      <c r="D1" s="12"/>
      <c r="E1" s="12"/>
      <c r="F1" s="12"/>
      <c r="G1" s="12"/>
      <c r="H1" s="13"/>
      <c r="I1" s="13"/>
      <c r="J1" s="12"/>
      <c r="L1" s="11"/>
      <c r="M1" s="3"/>
    </row>
    <row r="2" spans="1:23" x14ac:dyDescent="0.25">
      <c r="A2" s="17" t="s">
        <v>131</v>
      </c>
      <c r="B2" s="58" t="s">
        <v>88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C3" s="11"/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  <c r="W4" s="37"/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x14ac:dyDescent="0.25">
      <c r="A6" s="8">
        <v>37908.375</v>
      </c>
      <c r="B6" s="26">
        <v>37908.375</v>
      </c>
      <c r="C6" s="4">
        <v>7.66</v>
      </c>
      <c r="D6" s="4">
        <v>8.01</v>
      </c>
      <c r="E6" s="5">
        <v>85.2</v>
      </c>
      <c r="F6" s="5"/>
      <c r="G6" s="5">
        <v>11.7</v>
      </c>
      <c r="H6" s="4">
        <v>6.53</v>
      </c>
      <c r="I6" s="3">
        <v>26790</v>
      </c>
      <c r="J6" s="3">
        <v>35900</v>
      </c>
      <c r="K6" s="5">
        <v>22.6</v>
      </c>
      <c r="L6" s="6"/>
      <c r="M6" s="4"/>
      <c r="N6" s="3">
        <v>4</v>
      </c>
      <c r="O6" s="3"/>
      <c r="P6" s="4"/>
      <c r="Q6" s="5"/>
      <c r="R6" s="5"/>
      <c r="S6" s="4"/>
      <c r="T6" s="4"/>
      <c r="U6" s="4"/>
      <c r="V6" s="6"/>
      <c r="W6" s="6"/>
    </row>
    <row r="7" spans="1:23" x14ac:dyDescent="0.25">
      <c r="A7" s="8">
        <v>37921.375</v>
      </c>
      <c r="B7" s="26">
        <v>37921.375</v>
      </c>
      <c r="C7" s="4">
        <v>7.4</v>
      </c>
      <c r="D7" s="4">
        <v>6.96</v>
      </c>
      <c r="E7" s="5">
        <v>72.3</v>
      </c>
      <c r="F7" s="5"/>
      <c r="G7" s="5">
        <v>11.4</v>
      </c>
      <c r="H7" s="4">
        <v>18.8</v>
      </c>
      <c r="I7" s="3">
        <v>22170</v>
      </c>
      <c r="J7" s="3">
        <v>29970</v>
      </c>
      <c r="K7" s="5">
        <v>18.600000000000001</v>
      </c>
      <c r="L7" s="6"/>
      <c r="M7" s="4"/>
      <c r="N7" s="3">
        <v>8</v>
      </c>
      <c r="O7" s="3"/>
      <c r="P7" s="4">
        <v>0.25900000000000001</v>
      </c>
      <c r="Q7" s="4">
        <v>0.25</v>
      </c>
      <c r="R7" s="4">
        <v>0.05</v>
      </c>
      <c r="S7" s="4">
        <v>0.06</v>
      </c>
      <c r="T7" s="4"/>
      <c r="U7" s="4">
        <v>0.12</v>
      </c>
      <c r="V7" s="6">
        <v>42</v>
      </c>
      <c r="W7" s="6"/>
    </row>
    <row r="8" spans="1:23" x14ac:dyDescent="0.25">
      <c r="A8" s="8">
        <v>37937.416666666664</v>
      </c>
      <c r="B8" s="26">
        <v>37937.416666666664</v>
      </c>
      <c r="C8" s="4">
        <v>7.41</v>
      </c>
      <c r="D8" s="4">
        <v>8.2899999999999991</v>
      </c>
      <c r="E8" s="5">
        <v>83.5</v>
      </c>
      <c r="F8" s="5"/>
      <c r="G8" s="5">
        <v>9.3000000000000007</v>
      </c>
      <c r="H8" s="4">
        <v>34.299999999999997</v>
      </c>
      <c r="I8" s="3">
        <v>24880</v>
      </c>
      <c r="J8" s="3">
        <v>35490</v>
      </c>
      <c r="K8" s="5">
        <v>22.3</v>
      </c>
      <c r="L8" s="6"/>
      <c r="M8" s="4"/>
      <c r="N8" s="3">
        <v>80</v>
      </c>
      <c r="O8" s="3"/>
      <c r="P8" s="4"/>
      <c r="Q8" s="4"/>
      <c r="R8" s="4"/>
      <c r="S8" s="4"/>
      <c r="T8" s="4"/>
      <c r="U8" s="4"/>
      <c r="V8" s="6"/>
      <c r="W8" s="6"/>
    </row>
    <row r="9" spans="1:23" x14ac:dyDescent="0.25">
      <c r="A9" s="8">
        <v>37949.37222222222</v>
      </c>
      <c r="B9" s="26">
        <v>37949.37222222222</v>
      </c>
      <c r="C9" s="4">
        <v>7.39</v>
      </c>
      <c r="D9" s="4">
        <v>9.2100000000000009</v>
      </c>
      <c r="E9" s="5">
        <v>87.8</v>
      </c>
      <c r="F9" s="5"/>
      <c r="G9" s="5">
        <v>7.7</v>
      </c>
      <c r="H9" s="4">
        <v>66.5</v>
      </c>
      <c r="I9" s="3">
        <v>21450</v>
      </c>
      <c r="J9" s="3">
        <v>31860</v>
      </c>
      <c r="K9" s="5">
        <v>19.600000000000001</v>
      </c>
      <c r="L9" s="6"/>
      <c r="M9" s="4"/>
      <c r="N9" s="3">
        <v>2</v>
      </c>
      <c r="O9" s="3"/>
      <c r="P9" s="15">
        <v>5.0000000000000001E-3</v>
      </c>
      <c r="Q9" s="4">
        <v>0.25</v>
      </c>
      <c r="R9" s="4">
        <v>0.4</v>
      </c>
      <c r="S9" s="15">
        <v>5.0000000000000001E-3</v>
      </c>
      <c r="T9" s="15">
        <v>5.0000000000000001E-3</v>
      </c>
      <c r="U9" s="4">
        <v>0.08</v>
      </c>
      <c r="V9" s="6">
        <v>140</v>
      </c>
      <c r="W9" s="6"/>
    </row>
    <row r="10" spans="1:23" x14ac:dyDescent="0.25">
      <c r="A10" s="8">
        <v>37964.395833333336</v>
      </c>
      <c r="B10" s="26">
        <v>37964.395833333336</v>
      </c>
      <c r="C10" s="4">
        <v>7.46</v>
      </c>
      <c r="D10" s="4">
        <v>8.99</v>
      </c>
      <c r="E10" s="5">
        <v>84</v>
      </c>
      <c r="F10" s="5"/>
      <c r="G10" s="5">
        <v>7.3</v>
      </c>
      <c r="H10" s="4">
        <v>12.1</v>
      </c>
      <c r="I10" s="3">
        <v>19170</v>
      </c>
      <c r="J10" s="3">
        <v>28960</v>
      </c>
      <c r="K10" s="5">
        <v>17.8</v>
      </c>
      <c r="L10" s="6"/>
      <c r="M10" s="4"/>
      <c r="N10" s="3">
        <v>2</v>
      </c>
      <c r="O10" s="3"/>
      <c r="P10" s="4"/>
      <c r="Q10" s="4"/>
      <c r="R10" s="4"/>
      <c r="S10" s="4"/>
      <c r="T10" s="4"/>
      <c r="U10" s="4"/>
      <c r="V10" s="6"/>
      <c r="W10" s="6"/>
    </row>
    <row r="11" spans="1:23" x14ac:dyDescent="0.25">
      <c r="A11" s="8">
        <v>37977.416666666664</v>
      </c>
      <c r="B11" s="26">
        <v>37977.416666666664</v>
      </c>
      <c r="C11" s="4">
        <v>7.49</v>
      </c>
      <c r="D11" s="4">
        <v>8.36</v>
      </c>
      <c r="E11" s="5">
        <v>81.3</v>
      </c>
      <c r="F11" s="5"/>
      <c r="G11" s="5">
        <v>8.3000000000000007</v>
      </c>
      <c r="H11" s="4">
        <v>4.7</v>
      </c>
      <c r="I11" s="3">
        <v>23200</v>
      </c>
      <c r="J11" s="3">
        <v>34040</v>
      </c>
      <c r="K11" s="5">
        <v>21.2</v>
      </c>
      <c r="L11" s="6"/>
      <c r="M11" s="4"/>
      <c r="N11" s="3">
        <v>2</v>
      </c>
      <c r="O11" s="3"/>
      <c r="P11" s="15">
        <v>5.0000000000000001E-3</v>
      </c>
      <c r="Q11" s="4">
        <v>0.25</v>
      </c>
      <c r="R11" s="4">
        <v>0.05</v>
      </c>
      <c r="S11" s="15">
        <v>5.0000000000000001E-3</v>
      </c>
      <c r="T11" s="15">
        <v>5.0000000000000001E-3</v>
      </c>
      <c r="U11" s="4">
        <v>0.05</v>
      </c>
      <c r="V11" s="6">
        <v>29</v>
      </c>
      <c r="W11" s="6"/>
    </row>
    <row r="12" spans="1:23" x14ac:dyDescent="0.25">
      <c r="A12" s="8">
        <v>37993.395833333336</v>
      </c>
      <c r="B12" s="26">
        <v>37993.395833333336</v>
      </c>
      <c r="C12" s="4">
        <v>7.52</v>
      </c>
      <c r="D12" s="4">
        <v>10.029999999999999</v>
      </c>
      <c r="E12" s="5">
        <v>84.4</v>
      </c>
      <c r="F12" s="5"/>
      <c r="G12" s="5">
        <v>5</v>
      </c>
      <c r="H12" s="4">
        <v>13.9</v>
      </c>
      <c r="I12" s="3">
        <v>20750</v>
      </c>
      <c r="J12" s="3">
        <v>33590</v>
      </c>
      <c r="K12" s="5">
        <v>20.7</v>
      </c>
      <c r="L12" s="6"/>
      <c r="M12" s="4"/>
      <c r="N12" s="3">
        <v>8</v>
      </c>
      <c r="O12" s="3"/>
      <c r="P12" s="4"/>
      <c r="Q12" s="4"/>
      <c r="R12" s="4"/>
      <c r="S12" s="4"/>
      <c r="T12" s="4"/>
      <c r="U12" s="4"/>
      <c r="V12" s="6"/>
      <c r="W12" s="6"/>
    </row>
    <row r="13" spans="1:23" x14ac:dyDescent="0.25">
      <c r="A13" s="8">
        <v>38006.375</v>
      </c>
      <c r="B13" s="26">
        <v>38006.375</v>
      </c>
      <c r="C13" s="4">
        <v>7.6</v>
      </c>
      <c r="D13" s="4">
        <v>9</v>
      </c>
      <c r="E13" s="5">
        <v>85.3</v>
      </c>
      <c r="F13" s="5"/>
      <c r="G13" s="5">
        <v>7.6</v>
      </c>
      <c r="H13" s="4">
        <v>5.92</v>
      </c>
      <c r="I13" s="3">
        <v>19320</v>
      </c>
      <c r="J13" s="3">
        <v>28930</v>
      </c>
      <c r="K13" s="5">
        <v>17.7</v>
      </c>
      <c r="L13" s="6"/>
      <c r="M13" s="4"/>
      <c r="N13" s="3">
        <v>8</v>
      </c>
      <c r="O13" s="3"/>
      <c r="P13" s="15">
        <v>5.0000000000000001E-3</v>
      </c>
      <c r="Q13" s="4">
        <v>0.25</v>
      </c>
      <c r="R13" s="4">
        <v>0.05</v>
      </c>
      <c r="S13" s="15">
        <v>5.0000000000000001E-3</v>
      </c>
      <c r="T13" s="15">
        <v>5.0000000000000001E-3</v>
      </c>
      <c r="U13" s="4">
        <v>0.01</v>
      </c>
      <c r="V13" s="6">
        <v>15</v>
      </c>
      <c r="W13" s="6"/>
    </row>
    <row r="14" spans="1:23" x14ac:dyDescent="0.25">
      <c r="A14" s="8">
        <v>38020.375</v>
      </c>
      <c r="B14" s="26">
        <v>38020.375</v>
      </c>
      <c r="C14" s="4">
        <v>7.38</v>
      </c>
      <c r="D14" s="4">
        <v>9.77</v>
      </c>
      <c r="E14" s="5">
        <v>87.2</v>
      </c>
      <c r="F14" s="5"/>
      <c r="G14" s="5">
        <v>6.4</v>
      </c>
      <c r="H14" s="4">
        <v>7.32</v>
      </c>
      <c r="I14" s="3">
        <v>16080</v>
      </c>
      <c r="J14" s="3">
        <v>24810</v>
      </c>
      <c r="K14" s="5">
        <v>15</v>
      </c>
      <c r="L14" s="6"/>
      <c r="M14" s="4"/>
      <c r="N14" s="3">
        <v>2</v>
      </c>
      <c r="O14" s="3"/>
      <c r="P14" s="4"/>
      <c r="Q14" s="4"/>
      <c r="R14" s="4"/>
      <c r="S14" s="4"/>
      <c r="T14" s="4"/>
      <c r="U14" s="4"/>
      <c r="V14" s="6"/>
      <c r="W14" s="6"/>
    </row>
    <row r="15" spans="1:23" x14ac:dyDescent="0.25">
      <c r="A15" s="8">
        <v>38034.385416666664</v>
      </c>
      <c r="B15" s="26">
        <v>38034.385416666664</v>
      </c>
      <c r="C15" s="4">
        <v>7.44</v>
      </c>
      <c r="D15" s="4">
        <v>10.26</v>
      </c>
      <c r="E15" s="5">
        <v>92.8</v>
      </c>
      <c r="F15" s="5"/>
      <c r="G15" s="5">
        <v>6.6</v>
      </c>
      <c r="H15" s="4">
        <v>4.18</v>
      </c>
      <c r="I15" s="3">
        <v>16660</v>
      </c>
      <c r="J15" s="3">
        <v>25690</v>
      </c>
      <c r="K15" s="5">
        <v>15.6</v>
      </c>
      <c r="L15" s="6"/>
      <c r="M15" s="4"/>
      <c r="N15" s="3">
        <v>4</v>
      </c>
      <c r="O15" s="3"/>
      <c r="P15" s="15">
        <v>5.0000000000000001E-3</v>
      </c>
      <c r="Q15" s="4">
        <v>0.6</v>
      </c>
      <c r="R15" s="4">
        <v>0.05</v>
      </c>
      <c r="S15" s="15">
        <v>5.0000000000000001E-3</v>
      </c>
      <c r="T15" s="15">
        <v>5.0000000000000001E-3</v>
      </c>
      <c r="U15" s="4">
        <v>0.01</v>
      </c>
      <c r="V15" s="6">
        <v>2</v>
      </c>
      <c r="W15" s="6"/>
    </row>
    <row r="16" spans="1:23" x14ac:dyDescent="0.25">
      <c r="A16" s="8">
        <v>38048.361111111109</v>
      </c>
      <c r="B16" s="26">
        <v>38048.361111111109</v>
      </c>
      <c r="C16" s="4">
        <v>7.48</v>
      </c>
      <c r="D16" s="4">
        <v>9.0399999999999991</v>
      </c>
      <c r="E16" s="5">
        <v>86.3</v>
      </c>
      <c r="F16" s="5"/>
      <c r="G16" s="5">
        <v>8</v>
      </c>
      <c r="H16" s="4">
        <v>2.4900000000000002</v>
      </c>
      <c r="I16" s="3">
        <v>20870</v>
      </c>
      <c r="J16" s="3">
        <v>30930</v>
      </c>
      <c r="K16" s="5">
        <v>19.100000000000001</v>
      </c>
      <c r="L16" s="6"/>
      <c r="M16" s="4"/>
      <c r="N16" s="3">
        <v>2</v>
      </c>
      <c r="O16" s="3"/>
      <c r="P16" s="4"/>
      <c r="Q16" s="4"/>
      <c r="R16" s="4"/>
      <c r="S16" s="4"/>
      <c r="T16" s="4"/>
      <c r="U16" s="4"/>
      <c r="V16" s="6"/>
      <c r="W16" s="6"/>
    </row>
    <row r="17" spans="1:23" x14ac:dyDescent="0.25">
      <c r="A17" s="8">
        <v>38062.375</v>
      </c>
      <c r="B17" s="26">
        <v>38062.375</v>
      </c>
      <c r="C17" s="4">
        <v>7.58</v>
      </c>
      <c r="D17" s="4">
        <v>8.64</v>
      </c>
      <c r="E17" s="5">
        <v>85.2</v>
      </c>
      <c r="F17" s="5"/>
      <c r="G17" s="5">
        <v>8.3000000000000007</v>
      </c>
      <c r="H17" s="4">
        <v>2.02</v>
      </c>
      <c r="I17" s="3">
        <v>24510</v>
      </c>
      <c r="J17" s="3">
        <v>35850</v>
      </c>
      <c r="K17" s="5">
        <v>22.4</v>
      </c>
      <c r="L17" s="6"/>
      <c r="M17" s="4"/>
      <c r="N17" s="3">
        <v>2</v>
      </c>
      <c r="O17" s="3"/>
      <c r="P17" s="15">
        <v>5.0000000000000001E-3</v>
      </c>
      <c r="Q17" s="4">
        <v>0.6</v>
      </c>
      <c r="R17" s="4">
        <v>0.05</v>
      </c>
      <c r="S17" s="15">
        <v>5.0000000000000001E-3</v>
      </c>
      <c r="T17" s="15">
        <v>5.0000000000000001E-3</v>
      </c>
      <c r="U17" s="4">
        <v>0.12</v>
      </c>
      <c r="V17" s="6">
        <v>58</v>
      </c>
      <c r="W17" s="6"/>
    </row>
    <row r="18" spans="1:23" x14ac:dyDescent="0.25">
      <c r="A18" s="8">
        <v>38076.395833333336</v>
      </c>
      <c r="B18" s="26">
        <v>38076.395833333336</v>
      </c>
      <c r="C18" s="4">
        <v>7.48</v>
      </c>
      <c r="D18" s="4">
        <v>9.6199999999999992</v>
      </c>
      <c r="E18" s="5">
        <v>93.7</v>
      </c>
      <c r="F18" s="5"/>
      <c r="G18" s="5">
        <v>9.8000000000000007</v>
      </c>
      <c r="H18" s="4">
        <v>2.04</v>
      </c>
      <c r="I18" s="3">
        <v>19080</v>
      </c>
      <c r="J18" s="3">
        <v>26910</v>
      </c>
      <c r="K18" s="5">
        <v>16.5</v>
      </c>
      <c r="L18" s="6"/>
      <c r="M18" s="4"/>
      <c r="N18" s="3">
        <v>4</v>
      </c>
      <c r="O18" s="3"/>
      <c r="P18" s="4"/>
      <c r="Q18" s="4"/>
      <c r="R18" s="4"/>
      <c r="S18" s="4"/>
      <c r="T18" s="4"/>
      <c r="U18" s="4"/>
      <c r="V18" s="6"/>
      <c r="W18" s="6"/>
    </row>
    <row r="19" spans="1:23" x14ac:dyDescent="0.25">
      <c r="A19" s="8">
        <v>38090.375</v>
      </c>
      <c r="B19" s="26">
        <v>38090.375</v>
      </c>
      <c r="C19" s="4">
        <v>7.64</v>
      </c>
      <c r="D19" s="4">
        <v>8.58</v>
      </c>
      <c r="E19" s="5">
        <v>89.9</v>
      </c>
      <c r="F19" s="5"/>
      <c r="G19" s="5">
        <v>10.6</v>
      </c>
      <c r="H19" s="4">
        <v>1.33</v>
      </c>
      <c r="I19" s="3">
        <v>27080</v>
      </c>
      <c r="J19" s="3">
        <v>37240</v>
      </c>
      <c r="K19" s="5">
        <v>22.9</v>
      </c>
      <c r="L19" s="6"/>
      <c r="M19" s="4"/>
      <c r="N19" s="3">
        <v>2</v>
      </c>
      <c r="O19" s="3"/>
      <c r="P19" s="15">
        <v>5.0000000000000001E-3</v>
      </c>
      <c r="Q19" s="4">
        <v>0.25</v>
      </c>
      <c r="R19" s="4">
        <v>0.05</v>
      </c>
      <c r="S19" s="15">
        <v>5.0000000000000001E-3</v>
      </c>
      <c r="T19" s="15">
        <v>5.0000000000000001E-3</v>
      </c>
      <c r="U19" s="4">
        <v>0.05</v>
      </c>
      <c r="V19" s="6">
        <v>84</v>
      </c>
      <c r="W19" s="6"/>
    </row>
    <row r="20" spans="1:23" x14ac:dyDescent="0.25">
      <c r="A20" s="8">
        <v>38104.378472222219</v>
      </c>
      <c r="B20" s="26">
        <v>38104.378472222219</v>
      </c>
      <c r="C20" s="4">
        <v>7.76</v>
      </c>
      <c r="D20" s="4">
        <v>9.19</v>
      </c>
      <c r="E20" s="5">
        <v>96.3</v>
      </c>
      <c r="F20" s="5"/>
      <c r="G20" s="5">
        <v>11.8</v>
      </c>
      <c r="H20" s="4">
        <v>1.83</v>
      </c>
      <c r="I20" s="3">
        <v>24430</v>
      </c>
      <c r="J20" s="3">
        <v>32680</v>
      </c>
      <c r="K20" s="5">
        <v>20.399999999999999</v>
      </c>
      <c r="L20" s="6"/>
      <c r="M20" s="4"/>
      <c r="N20" s="3">
        <v>1</v>
      </c>
      <c r="O20" s="3"/>
      <c r="P20" s="4"/>
      <c r="Q20" s="4"/>
      <c r="R20" s="4"/>
      <c r="S20" s="4"/>
      <c r="T20" s="4"/>
      <c r="U20" s="4"/>
      <c r="V20" s="6"/>
      <c r="W20" s="6"/>
    </row>
    <row r="21" spans="1:23" x14ac:dyDescent="0.25">
      <c r="A21" s="8">
        <v>38118.368055555555</v>
      </c>
      <c r="B21" s="26">
        <v>38118.368055555555</v>
      </c>
      <c r="C21" s="4">
        <v>7.46</v>
      </c>
      <c r="D21" s="4">
        <v>7.56</v>
      </c>
      <c r="E21" s="5">
        <v>82.3</v>
      </c>
      <c r="F21" s="5"/>
      <c r="G21" s="5">
        <v>11.5</v>
      </c>
      <c r="H21" s="4">
        <v>2.34</v>
      </c>
      <c r="I21" s="3">
        <v>31590</v>
      </c>
      <c r="J21" s="3">
        <v>42650</v>
      </c>
      <c r="K21" s="5">
        <v>27.3</v>
      </c>
      <c r="L21" s="6"/>
      <c r="M21" s="4"/>
      <c r="N21" s="3">
        <v>2</v>
      </c>
      <c r="O21" s="3"/>
      <c r="P21" s="15">
        <v>5.0000000000000001E-3</v>
      </c>
      <c r="Q21" s="4">
        <v>0.25</v>
      </c>
      <c r="R21" s="4">
        <v>0.05</v>
      </c>
      <c r="S21" s="15">
        <v>5.0000000000000001E-3</v>
      </c>
      <c r="T21" s="15">
        <v>5.0000000000000001E-3</v>
      </c>
      <c r="U21" s="4">
        <v>0.05</v>
      </c>
      <c r="V21" s="6">
        <v>47</v>
      </c>
      <c r="W21" s="6"/>
    </row>
    <row r="22" spans="1:23" x14ac:dyDescent="0.25">
      <c r="A22" s="8">
        <v>38132.371527777781</v>
      </c>
      <c r="B22" s="26">
        <v>38132.371527777781</v>
      </c>
      <c r="C22" s="4">
        <v>8.0500000000000007</v>
      </c>
      <c r="D22" s="4">
        <v>8.6</v>
      </c>
      <c r="E22" s="5">
        <v>95.7</v>
      </c>
      <c r="F22" s="5"/>
      <c r="G22" s="5">
        <v>13</v>
      </c>
      <c r="H22" s="4">
        <v>2.5099999999999998</v>
      </c>
      <c r="I22" s="3">
        <v>30750</v>
      </c>
      <c r="J22" s="3">
        <v>39860</v>
      </c>
      <c r="K22" s="5">
        <v>25.4</v>
      </c>
      <c r="L22" s="6"/>
      <c r="M22" s="4"/>
      <c r="N22" s="3">
        <v>4</v>
      </c>
      <c r="O22" s="3"/>
      <c r="P22" s="4"/>
      <c r="Q22" s="4"/>
      <c r="R22" s="4"/>
      <c r="S22" s="4"/>
      <c r="T22" s="4"/>
      <c r="U22" s="4"/>
      <c r="V22" s="6"/>
      <c r="W22" s="6"/>
    </row>
    <row r="23" spans="1:23" x14ac:dyDescent="0.25">
      <c r="A23" s="8">
        <v>38146.375</v>
      </c>
      <c r="B23" s="26">
        <v>38146.375</v>
      </c>
      <c r="C23" s="4">
        <v>7.9</v>
      </c>
      <c r="D23" s="4">
        <v>8.02</v>
      </c>
      <c r="E23" s="5">
        <v>89.6</v>
      </c>
      <c r="F23" s="5"/>
      <c r="G23" s="5">
        <v>12.9</v>
      </c>
      <c r="H23" s="4">
        <v>3.05</v>
      </c>
      <c r="I23" s="3">
        <v>32430</v>
      </c>
      <c r="J23" s="3">
        <v>42230</v>
      </c>
      <c r="K23" s="5">
        <v>27.1</v>
      </c>
      <c r="L23" s="6"/>
      <c r="M23" s="4"/>
      <c r="N23" s="3">
        <v>13</v>
      </c>
      <c r="O23" s="3"/>
      <c r="P23" s="15">
        <v>5.0000000000000001E-3</v>
      </c>
      <c r="Q23" s="4">
        <v>0.25</v>
      </c>
      <c r="R23" s="4">
        <v>0.05</v>
      </c>
      <c r="S23" s="15">
        <v>5.0000000000000001E-3</v>
      </c>
      <c r="T23" s="15">
        <v>5.0000000000000001E-3</v>
      </c>
      <c r="U23" s="4">
        <v>0.05</v>
      </c>
      <c r="V23" s="6">
        <v>57</v>
      </c>
      <c r="W23" s="6"/>
    </row>
    <row r="24" spans="1:23" x14ac:dyDescent="0.25">
      <c r="A24" s="8">
        <v>38160.385416666664</v>
      </c>
      <c r="B24" s="26">
        <v>38160.385416666664</v>
      </c>
      <c r="C24" s="4">
        <v>8.0500000000000007</v>
      </c>
      <c r="D24" s="4">
        <v>8.0500000000000007</v>
      </c>
      <c r="E24" s="5">
        <v>92.9</v>
      </c>
      <c r="F24" s="5"/>
      <c r="G24" s="5">
        <v>14</v>
      </c>
      <c r="H24" s="4">
        <v>4.22</v>
      </c>
      <c r="I24" s="3">
        <v>33800</v>
      </c>
      <c r="J24" s="3">
        <v>42700</v>
      </c>
      <c r="K24" s="5">
        <v>27.5</v>
      </c>
      <c r="L24" s="6"/>
      <c r="M24" s="4"/>
      <c r="N24" s="3">
        <v>4</v>
      </c>
      <c r="O24" s="3"/>
      <c r="P24" s="4"/>
      <c r="Q24" s="4"/>
      <c r="R24" s="4"/>
      <c r="S24" s="4"/>
      <c r="T24" s="4"/>
      <c r="U24" s="4"/>
      <c r="V24" s="6"/>
      <c r="W24" s="6"/>
    </row>
    <row r="25" spans="1:23" x14ac:dyDescent="0.25">
      <c r="A25" s="8">
        <v>38174.388888888891</v>
      </c>
      <c r="B25" s="26">
        <v>38174.388888888891</v>
      </c>
      <c r="C25" s="4">
        <v>7.89</v>
      </c>
      <c r="D25" s="4">
        <v>6.95</v>
      </c>
      <c r="E25" s="5">
        <v>79.599999999999994</v>
      </c>
      <c r="F25" s="5"/>
      <c r="G25" s="5">
        <v>13.6</v>
      </c>
      <c r="H25" s="4">
        <v>5.61</v>
      </c>
      <c r="I25" s="3">
        <v>34160</v>
      </c>
      <c r="J25" s="3">
        <v>43660</v>
      </c>
      <c r="K25" s="5">
        <v>28.2</v>
      </c>
      <c r="L25" s="6"/>
      <c r="M25" s="4"/>
      <c r="N25" s="3">
        <v>30</v>
      </c>
      <c r="O25" s="3"/>
      <c r="P25" s="15">
        <v>5.0000000000000001E-3</v>
      </c>
      <c r="Q25" s="4">
        <v>0.25</v>
      </c>
      <c r="R25" s="4">
        <v>0.05</v>
      </c>
      <c r="S25" s="15">
        <v>5.0000000000000001E-3</v>
      </c>
      <c r="T25" s="15">
        <v>5.0000000000000001E-3</v>
      </c>
      <c r="U25" s="4">
        <v>0.05</v>
      </c>
      <c r="V25" s="6">
        <v>10</v>
      </c>
      <c r="W25" s="6"/>
    </row>
    <row r="26" spans="1:23" x14ac:dyDescent="0.25">
      <c r="A26" s="8">
        <v>38188.395833333336</v>
      </c>
      <c r="B26" s="26">
        <v>38188.395833333336</v>
      </c>
      <c r="C26" s="4">
        <v>7.99</v>
      </c>
      <c r="D26" s="4">
        <v>8.1300000000000008</v>
      </c>
      <c r="E26" s="5">
        <v>94.6</v>
      </c>
      <c r="F26" s="5"/>
      <c r="G26" s="5">
        <v>15.5</v>
      </c>
      <c r="H26" s="4">
        <v>4.6100000000000003</v>
      </c>
      <c r="I26" s="3">
        <v>31230</v>
      </c>
      <c r="J26" s="3">
        <v>38180</v>
      </c>
      <c r="K26" s="5">
        <v>24.3</v>
      </c>
      <c r="L26" s="6"/>
      <c r="M26" s="4"/>
      <c r="N26" s="3">
        <v>4</v>
      </c>
      <c r="O26" s="3"/>
      <c r="P26" s="4"/>
      <c r="Q26" s="4"/>
      <c r="R26" s="4"/>
      <c r="S26" s="4"/>
      <c r="T26" s="4"/>
      <c r="U26" s="4"/>
      <c r="V26" s="6"/>
      <c r="W26" s="6"/>
    </row>
    <row r="27" spans="1:23" x14ac:dyDescent="0.25">
      <c r="A27" s="8">
        <v>38202.375</v>
      </c>
      <c r="B27" s="26">
        <v>38202.375</v>
      </c>
      <c r="C27" s="4">
        <v>7.88</v>
      </c>
      <c r="D27" s="4">
        <v>7.11</v>
      </c>
      <c r="E27" s="5">
        <v>84.1</v>
      </c>
      <c r="F27" s="5"/>
      <c r="G27" s="5">
        <v>15.3</v>
      </c>
      <c r="H27" s="4">
        <v>6.27</v>
      </c>
      <c r="I27" s="3">
        <v>34480</v>
      </c>
      <c r="J27" s="3">
        <v>42330</v>
      </c>
      <c r="K27" s="5">
        <v>27.3</v>
      </c>
      <c r="L27" s="6"/>
      <c r="M27" s="4"/>
      <c r="N27" s="3">
        <v>13</v>
      </c>
      <c r="O27" s="3"/>
      <c r="P27" s="15">
        <v>5.0000000000000001E-3</v>
      </c>
      <c r="Q27" s="4">
        <v>0.25</v>
      </c>
      <c r="R27" s="4">
        <v>0.05</v>
      </c>
      <c r="S27" s="15">
        <v>5.0000000000000001E-3</v>
      </c>
      <c r="T27" s="15">
        <v>5.0000000000000001E-3</v>
      </c>
      <c r="U27" s="4">
        <v>0.05</v>
      </c>
      <c r="V27" s="6">
        <v>22</v>
      </c>
      <c r="W27" s="6"/>
    </row>
    <row r="28" spans="1:23" x14ac:dyDescent="0.25">
      <c r="A28" s="8">
        <v>38216.378472222219</v>
      </c>
      <c r="B28" s="26">
        <v>38216.378472222219</v>
      </c>
      <c r="C28" s="4">
        <v>7.98</v>
      </c>
      <c r="D28" s="4">
        <v>8.56</v>
      </c>
      <c r="E28" s="5">
        <v>101.2</v>
      </c>
      <c r="F28" s="5"/>
      <c r="G28" s="5">
        <v>16</v>
      </c>
      <c r="H28" s="4">
        <v>7.82</v>
      </c>
      <c r="I28" s="3">
        <v>32930</v>
      </c>
      <c r="J28" s="3">
        <v>39770</v>
      </c>
      <c r="K28" s="5">
        <v>25.4</v>
      </c>
      <c r="L28" s="6"/>
      <c r="M28" s="4"/>
      <c r="N28" s="3">
        <v>4</v>
      </c>
      <c r="O28" s="3"/>
      <c r="P28" s="4"/>
      <c r="Q28" s="4"/>
      <c r="R28" s="4"/>
      <c r="S28" s="4"/>
      <c r="T28" s="4"/>
      <c r="U28" s="4"/>
      <c r="V28" s="6"/>
      <c r="W28" s="6"/>
    </row>
    <row r="29" spans="1:23" x14ac:dyDescent="0.25">
      <c r="A29" s="8">
        <v>38230.409722222219</v>
      </c>
      <c r="B29" s="26">
        <v>38230.409722222219</v>
      </c>
      <c r="C29" s="4">
        <v>7.57</v>
      </c>
      <c r="D29" s="4">
        <v>6.74</v>
      </c>
      <c r="E29" s="5">
        <v>77</v>
      </c>
      <c r="F29" s="5"/>
      <c r="G29" s="5">
        <v>14.9</v>
      </c>
      <c r="H29" s="4">
        <v>8.74</v>
      </c>
      <c r="I29" s="3">
        <v>29600</v>
      </c>
      <c r="J29" s="3">
        <v>36640</v>
      </c>
      <c r="K29" s="5">
        <v>23.2</v>
      </c>
      <c r="L29" s="6"/>
      <c r="M29" s="4"/>
      <c r="N29" s="3">
        <v>50</v>
      </c>
      <c r="O29" s="3"/>
      <c r="P29" s="4">
        <v>0.19</v>
      </c>
      <c r="Q29" s="4">
        <v>0.25</v>
      </c>
      <c r="R29" s="4">
        <v>0.05</v>
      </c>
      <c r="S29" s="15">
        <v>5.0000000000000001E-3</v>
      </c>
      <c r="T29" s="4">
        <v>0.19</v>
      </c>
      <c r="U29" s="4">
        <v>0.1</v>
      </c>
      <c r="V29" s="6">
        <v>17</v>
      </c>
      <c r="W29" s="6"/>
    </row>
    <row r="30" spans="1:23" x14ac:dyDescent="0.25">
      <c r="A30" s="8">
        <v>38244.364583333336</v>
      </c>
      <c r="B30" s="26">
        <v>38244.364583333336</v>
      </c>
      <c r="C30" s="4">
        <v>7.53</v>
      </c>
      <c r="D30" s="4">
        <v>7.84</v>
      </c>
      <c r="E30" s="5">
        <v>84.9</v>
      </c>
      <c r="F30" s="5"/>
      <c r="G30" s="5">
        <v>13.4</v>
      </c>
      <c r="H30" s="4">
        <v>10.77</v>
      </c>
      <c r="I30" s="3">
        <v>21300</v>
      </c>
      <c r="J30" s="3">
        <v>27350</v>
      </c>
      <c r="K30" s="5">
        <v>16.8</v>
      </c>
      <c r="L30" s="6"/>
      <c r="M30" s="4"/>
      <c r="N30" s="3">
        <v>30</v>
      </c>
      <c r="O30" s="3"/>
      <c r="P30" s="4"/>
      <c r="Q30" s="4"/>
      <c r="R30" s="4"/>
      <c r="S30" s="4"/>
      <c r="T30" s="4"/>
      <c r="U30" s="4"/>
      <c r="V30" s="6"/>
      <c r="W30" s="6"/>
    </row>
    <row r="31" spans="1:23" x14ac:dyDescent="0.25">
      <c r="A31" s="8">
        <v>38258.402777777781</v>
      </c>
      <c r="B31" s="26">
        <v>38258.402777777781</v>
      </c>
      <c r="C31" s="4">
        <v>7.62</v>
      </c>
      <c r="D31" s="4">
        <v>6.57</v>
      </c>
      <c r="E31" s="5">
        <v>71.5</v>
      </c>
      <c r="F31" s="5"/>
      <c r="G31" s="5">
        <v>13</v>
      </c>
      <c r="H31" s="4">
        <v>2.77</v>
      </c>
      <c r="I31" s="3">
        <v>26540</v>
      </c>
      <c r="J31" s="3">
        <v>34450</v>
      </c>
      <c r="K31" s="5">
        <v>21.7</v>
      </c>
      <c r="L31" s="6"/>
      <c r="M31" s="4"/>
      <c r="N31" s="3">
        <v>13</v>
      </c>
      <c r="O31" s="3"/>
      <c r="P31" s="4">
        <v>0.21</v>
      </c>
      <c r="Q31" s="4">
        <v>0.25</v>
      </c>
      <c r="R31" s="4">
        <v>0.1</v>
      </c>
      <c r="S31" s="15">
        <v>5.0000000000000001E-3</v>
      </c>
      <c r="T31" s="4">
        <v>0.21</v>
      </c>
      <c r="U31" s="4">
        <v>7.0000000000000007E-2</v>
      </c>
      <c r="V31" s="6">
        <v>9</v>
      </c>
      <c r="W31" s="6"/>
    </row>
    <row r="32" spans="1:23" x14ac:dyDescent="0.25">
      <c r="A32" s="8">
        <v>38272.381944444445</v>
      </c>
      <c r="B32" s="26">
        <v>38272.381944444445</v>
      </c>
      <c r="C32" s="4">
        <v>7.72</v>
      </c>
      <c r="D32" s="4">
        <v>7.87</v>
      </c>
      <c r="E32" s="5">
        <v>83.6</v>
      </c>
      <c r="F32" s="5"/>
      <c r="G32" s="5">
        <v>12.8</v>
      </c>
      <c r="H32" s="4">
        <v>2.88</v>
      </c>
      <c r="I32" s="3">
        <v>23180</v>
      </c>
      <c r="J32" s="3">
        <v>30240</v>
      </c>
      <c r="K32" s="5">
        <v>18.8</v>
      </c>
      <c r="L32" s="6"/>
      <c r="M32" s="4"/>
      <c r="N32" s="3">
        <v>13</v>
      </c>
      <c r="O32" s="3"/>
      <c r="P32" s="4"/>
      <c r="Q32" s="4"/>
      <c r="R32" s="4"/>
      <c r="S32" s="4"/>
      <c r="T32" s="4"/>
      <c r="U32" s="4"/>
      <c r="V32" s="6"/>
      <c r="W32" s="6"/>
    </row>
    <row r="33" spans="1:23" x14ac:dyDescent="0.25">
      <c r="A33" s="8">
        <v>38286.385416666664</v>
      </c>
      <c r="B33" s="26">
        <v>38286.385416666664</v>
      </c>
      <c r="C33" s="4">
        <v>7.57</v>
      </c>
      <c r="D33" s="4">
        <v>8.5299999999999994</v>
      </c>
      <c r="E33" s="5">
        <v>82.4</v>
      </c>
      <c r="F33" s="5"/>
      <c r="G33" s="5">
        <v>9.6999999999999993</v>
      </c>
      <c r="H33" s="4">
        <v>4.49</v>
      </c>
      <c r="I33" s="3">
        <v>20740</v>
      </c>
      <c r="J33" s="3">
        <v>29250</v>
      </c>
      <c r="K33" s="5">
        <v>18</v>
      </c>
      <c r="L33" s="6"/>
      <c r="M33" s="4"/>
      <c r="N33" s="3">
        <v>4</v>
      </c>
      <c r="O33" s="3"/>
      <c r="P33" s="4">
        <v>0.18</v>
      </c>
      <c r="Q33" s="4">
        <v>0.25</v>
      </c>
      <c r="R33" s="4">
        <v>0.05</v>
      </c>
      <c r="S33" s="15">
        <v>5.0000000000000001E-3</v>
      </c>
      <c r="T33" s="4">
        <v>0.18</v>
      </c>
      <c r="U33" s="4">
        <v>0.05</v>
      </c>
      <c r="V33" s="6">
        <v>13</v>
      </c>
      <c r="W33" s="6"/>
    </row>
    <row r="34" spans="1:23" x14ac:dyDescent="0.25">
      <c r="A34" s="8">
        <v>38299.378472222219</v>
      </c>
      <c r="B34" s="26">
        <v>38299.378472222219</v>
      </c>
      <c r="C34" s="4">
        <v>7.64</v>
      </c>
      <c r="D34" s="4">
        <v>7.39</v>
      </c>
      <c r="E34" s="5">
        <v>76</v>
      </c>
      <c r="F34" s="5"/>
      <c r="G34" s="5">
        <v>9.6999999999999993</v>
      </c>
      <c r="H34" s="4">
        <v>8.32</v>
      </c>
      <c r="I34" s="3">
        <v>26770</v>
      </c>
      <c r="J34" s="3">
        <v>37700</v>
      </c>
      <c r="K34" s="5">
        <v>23.8</v>
      </c>
      <c r="L34" s="6"/>
      <c r="M34" s="4"/>
      <c r="N34" s="3">
        <v>4</v>
      </c>
      <c r="O34" s="3"/>
      <c r="P34" s="4"/>
      <c r="Q34" s="4"/>
      <c r="R34" s="4"/>
      <c r="S34" s="4"/>
      <c r="T34" s="4"/>
      <c r="U34" s="4"/>
      <c r="V34" s="6"/>
      <c r="W34" s="6"/>
    </row>
    <row r="35" spans="1:23" x14ac:dyDescent="0.25">
      <c r="A35" s="8">
        <v>38313.385416666664</v>
      </c>
      <c r="B35" s="26">
        <v>38313.385416666664</v>
      </c>
      <c r="C35" s="4">
        <v>7.61</v>
      </c>
      <c r="D35" s="4">
        <v>7.8</v>
      </c>
      <c r="E35" s="5">
        <v>75</v>
      </c>
      <c r="F35" s="5"/>
      <c r="G35" s="5">
        <v>8.9</v>
      </c>
      <c r="H35" s="4">
        <v>4.01</v>
      </c>
      <c r="I35" s="3">
        <v>28010</v>
      </c>
      <c r="J35" s="3">
        <v>40680</v>
      </c>
      <c r="K35" s="5">
        <v>25.6</v>
      </c>
      <c r="L35" s="6"/>
      <c r="M35" s="4"/>
      <c r="N35" s="3">
        <v>4</v>
      </c>
      <c r="O35" s="3"/>
      <c r="P35" s="4">
        <v>0.32</v>
      </c>
      <c r="Q35" s="4">
        <v>0.25</v>
      </c>
      <c r="R35" s="4">
        <v>0.09</v>
      </c>
      <c r="S35" s="4">
        <v>0.09</v>
      </c>
      <c r="T35" s="4">
        <v>0.31</v>
      </c>
      <c r="U35" s="4">
        <v>0.06</v>
      </c>
      <c r="V35" s="6">
        <v>21</v>
      </c>
      <c r="W35" s="6"/>
    </row>
    <row r="36" spans="1:23" x14ac:dyDescent="0.25">
      <c r="A36" s="8">
        <v>38328.395833333336</v>
      </c>
      <c r="B36" s="26">
        <v>38328.395833333336</v>
      </c>
      <c r="C36" s="4">
        <v>7.6</v>
      </c>
      <c r="D36" s="4">
        <v>8.52</v>
      </c>
      <c r="E36" s="5">
        <v>81.8</v>
      </c>
      <c r="F36" s="5"/>
      <c r="G36" s="5">
        <v>7.1</v>
      </c>
      <c r="H36" s="4">
        <v>4.28</v>
      </c>
      <c r="I36" s="3">
        <v>23950</v>
      </c>
      <c r="J36" s="3">
        <v>36680</v>
      </c>
      <c r="K36" s="5">
        <v>22.9</v>
      </c>
      <c r="L36" s="6"/>
      <c r="M36" s="4"/>
      <c r="N36" s="3">
        <v>13</v>
      </c>
      <c r="O36" s="3"/>
      <c r="P36" s="4"/>
      <c r="Q36" s="4"/>
      <c r="R36" s="4"/>
      <c r="S36" s="4"/>
      <c r="T36" s="4"/>
      <c r="U36" s="4"/>
      <c r="V36" s="6"/>
      <c r="W36" s="6"/>
    </row>
    <row r="37" spans="1:23" x14ac:dyDescent="0.25">
      <c r="A37" s="8">
        <v>38341.395833333336</v>
      </c>
      <c r="B37" s="26">
        <v>38341.395833333336</v>
      </c>
      <c r="C37" s="4">
        <v>7.51</v>
      </c>
      <c r="D37" s="4">
        <v>8.82</v>
      </c>
      <c r="E37" s="5">
        <v>84.7</v>
      </c>
      <c r="F37" s="5"/>
      <c r="G37" s="5">
        <v>7.1</v>
      </c>
      <c r="H37" s="4">
        <v>3.95</v>
      </c>
      <c r="I37" s="3">
        <v>23850</v>
      </c>
      <c r="J37" s="3">
        <v>36160</v>
      </c>
      <c r="K37" s="5">
        <v>22.7</v>
      </c>
      <c r="L37" s="6"/>
      <c r="M37" s="4"/>
      <c r="N37" s="3">
        <v>2</v>
      </c>
      <c r="O37" s="3"/>
      <c r="P37" s="4">
        <v>0.3</v>
      </c>
      <c r="Q37" s="4">
        <v>0.25</v>
      </c>
      <c r="R37" s="4">
        <v>0.1</v>
      </c>
      <c r="S37" s="15">
        <v>5.0000000000000001E-3</v>
      </c>
      <c r="T37" s="4">
        <v>0.3</v>
      </c>
      <c r="U37" s="4">
        <v>0.06</v>
      </c>
      <c r="V37" s="6">
        <v>13</v>
      </c>
      <c r="W37" s="6"/>
    </row>
    <row r="38" spans="1:23" x14ac:dyDescent="0.25">
      <c r="A38" s="8">
        <v>38356.399305555555</v>
      </c>
      <c r="B38" s="26">
        <v>38356.399305555555</v>
      </c>
      <c r="C38" s="4">
        <v>7.76</v>
      </c>
      <c r="D38" s="4">
        <v>9.85</v>
      </c>
      <c r="E38" s="5">
        <v>89.5</v>
      </c>
      <c r="F38" s="5"/>
      <c r="G38" s="5">
        <v>3.7</v>
      </c>
      <c r="H38" s="4">
        <v>9</v>
      </c>
      <c r="I38" s="3">
        <v>25350</v>
      </c>
      <c r="J38" s="3">
        <v>42710</v>
      </c>
      <c r="K38" s="5">
        <v>26.8</v>
      </c>
      <c r="L38" s="6"/>
      <c r="M38" s="4"/>
      <c r="N38" s="3">
        <v>13</v>
      </c>
      <c r="O38" s="3"/>
      <c r="P38" s="4"/>
      <c r="Q38" s="4"/>
      <c r="R38" s="4"/>
      <c r="S38" s="4"/>
      <c r="T38" s="4"/>
      <c r="U38" s="4"/>
      <c r="V38" s="6"/>
      <c r="W38" s="6"/>
    </row>
    <row r="39" spans="1:23" x14ac:dyDescent="0.25">
      <c r="A39" s="8">
        <v>38370.385416666664</v>
      </c>
      <c r="B39" s="26">
        <v>38370.385416666664</v>
      </c>
      <c r="C39" s="4">
        <v>7.49</v>
      </c>
      <c r="D39" s="4">
        <v>9.26</v>
      </c>
      <c r="E39" s="5">
        <v>91.6</v>
      </c>
      <c r="F39" s="5"/>
      <c r="G39" s="5">
        <v>7.5</v>
      </c>
      <c r="H39" s="4">
        <v>4.22</v>
      </c>
      <c r="I39" s="3">
        <v>27280</v>
      </c>
      <c r="J39" s="3">
        <v>40980</v>
      </c>
      <c r="K39" s="5">
        <v>25.9</v>
      </c>
      <c r="L39" s="6"/>
      <c r="M39" s="4"/>
      <c r="N39" s="3">
        <v>23</v>
      </c>
      <c r="O39" s="3"/>
      <c r="P39" s="4">
        <v>0.36</v>
      </c>
      <c r="Q39" s="4">
        <v>0.25</v>
      </c>
      <c r="R39" s="4">
        <v>0.05</v>
      </c>
      <c r="S39" s="15">
        <v>5.0000000000000001E-3</v>
      </c>
      <c r="T39" s="4">
        <v>0.36</v>
      </c>
      <c r="U39" s="4">
        <v>0.06</v>
      </c>
      <c r="V39" s="6">
        <v>19</v>
      </c>
      <c r="W39" s="6"/>
    </row>
    <row r="40" spans="1:23" x14ac:dyDescent="0.25">
      <c r="A40" s="8">
        <v>38384.385416666664</v>
      </c>
      <c r="B40" s="26">
        <v>38384.385416666664</v>
      </c>
      <c r="C40" s="4">
        <v>7.62</v>
      </c>
      <c r="D40" s="4">
        <v>8.69</v>
      </c>
      <c r="E40" s="5">
        <v>85.7</v>
      </c>
      <c r="F40" s="5"/>
      <c r="G40" s="5">
        <v>7.7</v>
      </c>
      <c r="H40" s="4">
        <v>6.05</v>
      </c>
      <c r="I40" s="3">
        <v>26700</v>
      </c>
      <c r="J40" s="3">
        <v>39950</v>
      </c>
      <c r="K40" s="5">
        <v>25.2</v>
      </c>
      <c r="L40" s="6"/>
      <c r="M40" s="4"/>
      <c r="N40" s="3">
        <v>4</v>
      </c>
      <c r="O40" s="3"/>
      <c r="P40" s="4"/>
      <c r="Q40" s="4"/>
      <c r="R40" s="4"/>
      <c r="S40" s="4"/>
      <c r="T40" s="4"/>
      <c r="U40" s="4"/>
      <c r="V40" s="6"/>
      <c r="W40" s="6"/>
    </row>
    <row r="41" spans="1:23" x14ac:dyDescent="0.25">
      <c r="A41" s="8">
        <v>38398.392361111109</v>
      </c>
      <c r="B41" s="26">
        <v>38398.392361111109</v>
      </c>
      <c r="C41" s="4">
        <v>7.56</v>
      </c>
      <c r="D41" s="4">
        <v>8.4499999999999993</v>
      </c>
      <c r="E41" s="5">
        <v>81.8</v>
      </c>
      <c r="F41" s="5"/>
      <c r="G41" s="5">
        <v>6.6</v>
      </c>
      <c r="H41" s="4">
        <v>3.93</v>
      </c>
      <c r="I41" s="3">
        <v>26750</v>
      </c>
      <c r="J41" s="3">
        <v>41230</v>
      </c>
      <c r="K41" s="5">
        <v>26.1</v>
      </c>
      <c r="L41" s="6"/>
      <c r="M41" s="4"/>
      <c r="N41" s="3">
        <v>1</v>
      </c>
      <c r="O41" s="3"/>
      <c r="P41" s="4">
        <v>0.32</v>
      </c>
      <c r="Q41" s="4">
        <v>0.25</v>
      </c>
      <c r="R41" s="4">
        <v>0.1</v>
      </c>
      <c r="S41" s="15">
        <v>5.0000000000000001E-3</v>
      </c>
      <c r="T41" s="4">
        <v>0.32</v>
      </c>
      <c r="U41" s="4">
        <v>0.06</v>
      </c>
      <c r="V41" s="6">
        <v>14</v>
      </c>
      <c r="W41" s="6"/>
    </row>
    <row r="42" spans="1:23" x14ac:dyDescent="0.25">
      <c r="A42" s="8">
        <v>38412.381944444445</v>
      </c>
      <c r="B42" s="26">
        <v>38412.381944444445</v>
      </c>
      <c r="C42" s="4">
        <v>7.76</v>
      </c>
      <c r="D42" s="4">
        <v>8.6300000000000008</v>
      </c>
      <c r="E42" s="5">
        <v>85.5</v>
      </c>
      <c r="F42" s="5"/>
      <c r="G42" s="5">
        <v>8.4</v>
      </c>
      <c r="H42" s="4">
        <v>4.21</v>
      </c>
      <c r="I42" s="3">
        <v>25440</v>
      </c>
      <c r="J42" s="3">
        <v>37250</v>
      </c>
      <c r="K42" s="5">
        <v>23.4</v>
      </c>
      <c r="L42" s="6"/>
      <c r="M42" s="4"/>
      <c r="N42" s="3">
        <v>2</v>
      </c>
      <c r="O42" s="3"/>
      <c r="P42" s="4"/>
      <c r="Q42" s="4"/>
      <c r="R42" s="4"/>
      <c r="S42" s="4"/>
      <c r="T42" s="4"/>
      <c r="U42" s="4"/>
      <c r="V42" s="6"/>
      <c r="W42" s="6"/>
    </row>
    <row r="43" spans="1:23" x14ac:dyDescent="0.25">
      <c r="A43" s="8">
        <v>38426.381944444445</v>
      </c>
      <c r="B43" s="26">
        <v>38426.381944444445</v>
      </c>
      <c r="C43" s="4">
        <v>7.82</v>
      </c>
      <c r="D43" s="4">
        <v>8.34</v>
      </c>
      <c r="E43" s="5">
        <v>85.3</v>
      </c>
      <c r="F43" s="5"/>
      <c r="G43" s="5">
        <v>9.3000000000000007</v>
      </c>
      <c r="H43" s="4">
        <v>2.12</v>
      </c>
      <c r="I43" s="3">
        <v>27530</v>
      </c>
      <c r="J43" s="3">
        <v>39270</v>
      </c>
      <c r="K43" s="5">
        <v>24.9</v>
      </c>
      <c r="L43" s="6"/>
      <c r="M43" s="4"/>
      <c r="N43" s="3">
        <v>1</v>
      </c>
      <c r="O43" s="3"/>
      <c r="P43" s="4">
        <v>0.21</v>
      </c>
      <c r="Q43" s="4">
        <v>0.25</v>
      </c>
      <c r="R43" s="4">
        <v>0.09</v>
      </c>
      <c r="S43" s="4">
        <v>0.05</v>
      </c>
      <c r="T43" s="4">
        <v>0.21</v>
      </c>
      <c r="U43" s="4">
        <v>0.05</v>
      </c>
      <c r="V43" s="6">
        <v>16</v>
      </c>
      <c r="W43" s="6"/>
    </row>
    <row r="44" spans="1:23" x14ac:dyDescent="0.25">
      <c r="A44" s="8">
        <v>38440.375</v>
      </c>
      <c r="B44" s="26">
        <v>38440.375</v>
      </c>
      <c r="C44" s="4">
        <v>7.67</v>
      </c>
      <c r="D44" s="4">
        <v>9.01</v>
      </c>
      <c r="E44" s="5">
        <v>87.1</v>
      </c>
      <c r="F44" s="5"/>
      <c r="G44" s="5">
        <v>8.5</v>
      </c>
      <c r="H44" s="4">
        <v>5.44</v>
      </c>
      <c r="I44" s="3">
        <v>21820</v>
      </c>
      <c r="J44" s="3">
        <v>31880</v>
      </c>
      <c r="K44" s="5">
        <v>19.7</v>
      </c>
      <c r="L44" s="6"/>
      <c r="M44" s="4"/>
      <c r="N44" s="3">
        <v>23</v>
      </c>
      <c r="O44" s="3"/>
      <c r="P44" s="4"/>
      <c r="Q44" s="4"/>
      <c r="R44" s="4"/>
      <c r="S44" s="4"/>
      <c r="T44" s="4"/>
      <c r="U44" s="4"/>
      <c r="V44" s="6"/>
      <c r="W44" s="6"/>
    </row>
    <row r="45" spans="1:23" x14ac:dyDescent="0.25">
      <c r="A45" s="8">
        <v>38454.381944444445</v>
      </c>
      <c r="B45" s="26">
        <v>38454.381944444445</v>
      </c>
      <c r="C45" s="4">
        <v>7.86</v>
      </c>
      <c r="D45" s="4">
        <v>8.9700000000000006</v>
      </c>
      <c r="E45" s="5">
        <v>89.9</v>
      </c>
      <c r="F45" s="5"/>
      <c r="G45" s="5">
        <v>9</v>
      </c>
      <c r="H45" s="4">
        <v>4.4000000000000004</v>
      </c>
      <c r="I45" s="3">
        <v>25140</v>
      </c>
      <c r="J45" s="3">
        <v>36380</v>
      </c>
      <c r="K45" s="5">
        <v>22.9</v>
      </c>
      <c r="L45" s="6"/>
      <c r="M45" s="4"/>
      <c r="N45" s="3">
        <v>8</v>
      </c>
      <c r="O45" s="3"/>
      <c r="P45" s="4">
        <v>0.21</v>
      </c>
      <c r="Q45" s="4">
        <v>1.69</v>
      </c>
      <c r="R45" s="4">
        <v>0.05</v>
      </c>
      <c r="S45" s="15">
        <v>5.0000000000000001E-3</v>
      </c>
      <c r="T45" s="4">
        <v>0.21</v>
      </c>
      <c r="U45" s="4">
        <v>0.09</v>
      </c>
      <c r="V45" s="6">
        <v>36</v>
      </c>
      <c r="W45" s="6"/>
    </row>
    <row r="46" spans="1:23" x14ac:dyDescent="0.25">
      <c r="A46" s="8">
        <v>38468.375</v>
      </c>
      <c r="B46" s="26">
        <v>38468.375</v>
      </c>
      <c r="C46" s="4">
        <v>7.92</v>
      </c>
      <c r="D46" s="4">
        <v>9.2100000000000009</v>
      </c>
      <c r="E46" s="5">
        <v>95.5</v>
      </c>
      <c r="F46" s="5"/>
      <c r="G46" s="5">
        <v>12.2</v>
      </c>
      <c r="H46" s="4">
        <v>6.01</v>
      </c>
      <c r="I46" s="3">
        <v>26160</v>
      </c>
      <c r="J46" s="3">
        <v>34640</v>
      </c>
      <c r="K46" s="5">
        <v>21.8</v>
      </c>
      <c r="L46" s="6"/>
      <c r="M46" s="4"/>
      <c r="N46" s="3">
        <v>2</v>
      </c>
      <c r="O46" s="3"/>
      <c r="P46" s="4"/>
      <c r="Q46" s="4"/>
      <c r="R46" s="4"/>
      <c r="S46" s="4"/>
      <c r="T46" s="4"/>
      <c r="U46" s="4"/>
      <c r="V46" s="6"/>
      <c r="W46" s="6"/>
    </row>
    <row r="47" spans="1:23" x14ac:dyDescent="0.25">
      <c r="A47" s="8">
        <v>38482.388888888891</v>
      </c>
      <c r="B47" s="26">
        <v>38482.388888888891</v>
      </c>
      <c r="C47" s="4">
        <v>7.96</v>
      </c>
      <c r="D47" s="4">
        <v>9.1999999999999993</v>
      </c>
      <c r="E47" s="5">
        <v>99.8</v>
      </c>
      <c r="F47" s="5"/>
      <c r="G47" s="5">
        <v>12.4</v>
      </c>
      <c r="H47" s="4">
        <v>4.0199999999999996</v>
      </c>
      <c r="I47" s="3">
        <v>27790</v>
      </c>
      <c r="J47" s="3">
        <v>36670</v>
      </c>
      <c r="K47" s="5">
        <v>23.2</v>
      </c>
      <c r="L47" s="6"/>
      <c r="M47" s="4"/>
      <c r="N47" s="3">
        <v>2</v>
      </c>
      <c r="O47" s="3"/>
      <c r="P47" s="4">
        <v>0.17</v>
      </c>
      <c r="Q47" s="4">
        <v>0.25</v>
      </c>
      <c r="R47" s="4">
        <v>0.1</v>
      </c>
      <c r="S47" s="4">
        <v>0.04</v>
      </c>
      <c r="T47" s="4">
        <v>0.17</v>
      </c>
      <c r="U47" s="4">
        <v>0.06</v>
      </c>
      <c r="V47" s="6">
        <v>28</v>
      </c>
      <c r="W47" s="6"/>
    </row>
    <row r="48" spans="1:23" x14ac:dyDescent="0.25">
      <c r="A48" s="8">
        <v>38496.381944444445</v>
      </c>
      <c r="B48" s="26">
        <v>38496.381944444445</v>
      </c>
      <c r="C48" s="4">
        <v>8.0399999999999991</v>
      </c>
      <c r="D48" s="4">
        <v>9.25</v>
      </c>
      <c r="E48" s="5">
        <v>99.2</v>
      </c>
      <c r="F48" s="5"/>
      <c r="G48" s="5">
        <v>12.8</v>
      </c>
      <c r="H48" s="4">
        <v>2.46</v>
      </c>
      <c r="I48" s="3">
        <v>24850</v>
      </c>
      <c r="J48" s="3">
        <v>32360</v>
      </c>
      <c r="K48" s="5">
        <v>20.2</v>
      </c>
      <c r="L48" s="6"/>
      <c r="M48" s="4"/>
      <c r="N48" s="3">
        <v>1</v>
      </c>
      <c r="O48" s="3"/>
      <c r="P48" s="4"/>
      <c r="Q48" s="4"/>
      <c r="R48" s="4"/>
      <c r="S48" s="4"/>
      <c r="T48" s="4"/>
      <c r="U48" s="4"/>
      <c r="V48" s="6"/>
      <c r="W48" s="6"/>
    </row>
    <row r="49" spans="1:23" x14ac:dyDescent="0.25">
      <c r="A49" s="8">
        <v>38510.378472222219</v>
      </c>
      <c r="B49" s="26">
        <v>38510.378472222219</v>
      </c>
      <c r="C49" s="4">
        <v>8.01</v>
      </c>
      <c r="D49" s="4">
        <v>9.98</v>
      </c>
      <c r="E49" s="5">
        <v>107.6</v>
      </c>
      <c r="F49" s="5"/>
      <c r="G49" s="5">
        <v>13.4</v>
      </c>
      <c r="H49" s="4">
        <v>2.1800000000000002</v>
      </c>
      <c r="I49" s="3">
        <v>26500</v>
      </c>
      <c r="J49" s="3">
        <v>34030</v>
      </c>
      <c r="K49" s="5">
        <v>24.4</v>
      </c>
      <c r="L49" s="6"/>
      <c r="M49" s="4"/>
      <c r="N49" s="3">
        <v>8</v>
      </c>
      <c r="O49" s="3"/>
      <c r="P49" s="4">
        <v>0.14000000000000001</v>
      </c>
      <c r="Q49" s="4">
        <v>0.25</v>
      </c>
      <c r="R49" s="4">
        <v>0.05</v>
      </c>
      <c r="S49" s="4">
        <v>0.05</v>
      </c>
      <c r="T49" s="4">
        <v>0.13</v>
      </c>
      <c r="U49" s="4">
        <v>0.08</v>
      </c>
      <c r="V49" s="6">
        <v>29</v>
      </c>
      <c r="W49" s="6"/>
    </row>
    <row r="50" spans="1:23" x14ac:dyDescent="0.25">
      <c r="A50" s="8">
        <v>38524.375</v>
      </c>
      <c r="B50" s="26">
        <v>38524.375</v>
      </c>
      <c r="C50" s="4">
        <v>8.08</v>
      </c>
      <c r="D50" s="4">
        <v>9.25</v>
      </c>
      <c r="E50" s="5">
        <v>106.7</v>
      </c>
      <c r="F50" s="5"/>
      <c r="G50" s="5">
        <v>15.5</v>
      </c>
      <c r="H50" s="4">
        <v>4.03</v>
      </c>
      <c r="I50" s="3">
        <v>29600</v>
      </c>
      <c r="J50" s="3">
        <v>36200</v>
      </c>
      <c r="K50" s="5">
        <v>22.9</v>
      </c>
      <c r="L50" s="6"/>
      <c r="M50" s="4"/>
      <c r="N50" s="3">
        <v>2</v>
      </c>
      <c r="O50" s="3"/>
      <c r="P50" s="4"/>
      <c r="Q50" s="4"/>
      <c r="R50" s="4"/>
      <c r="S50" s="4"/>
      <c r="T50" s="4"/>
      <c r="U50" s="4"/>
      <c r="V50" s="6"/>
      <c r="W50" s="6"/>
    </row>
    <row r="51" spans="1:23" x14ac:dyDescent="0.25">
      <c r="A51" s="8">
        <v>38538.375</v>
      </c>
      <c r="B51" s="26">
        <v>38538.375</v>
      </c>
      <c r="C51" s="4">
        <v>8.11</v>
      </c>
      <c r="D51" s="4">
        <v>10.039999999999999</v>
      </c>
      <c r="E51" s="5">
        <v>115.4</v>
      </c>
      <c r="F51" s="5"/>
      <c r="G51" s="5">
        <v>15.6</v>
      </c>
      <c r="H51" s="4">
        <v>1.79</v>
      </c>
      <c r="I51" s="3">
        <v>29100</v>
      </c>
      <c r="J51" s="3">
        <v>35600</v>
      </c>
      <c r="K51" s="5">
        <v>22.5</v>
      </c>
      <c r="L51" s="6"/>
      <c r="M51" s="4"/>
      <c r="N51" s="3">
        <v>1</v>
      </c>
      <c r="O51" s="3"/>
      <c r="P51" s="4">
        <v>0.13</v>
      </c>
      <c r="Q51" s="4">
        <v>0.48</v>
      </c>
      <c r="R51" s="4">
        <v>0.05</v>
      </c>
      <c r="S51" s="15">
        <v>5.0000000000000001E-3</v>
      </c>
      <c r="T51" s="4">
        <v>0.13</v>
      </c>
      <c r="U51" s="4">
        <v>0.06</v>
      </c>
      <c r="V51" s="6">
        <v>54</v>
      </c>
      <c r="W51" s="6"/>
    </row>
    <row r="52" spans="1:23" x14ac:dyDescent="0.25">
      <c r="A52" s="8">
        <v>38552.430555555555</v>
      </c>
      <c r="B52" s="26">
        <v>38552.430555555555</v>
      </c>
      <c r="C52" s="4">
        <v>8.07</v>
      </c>
      <c r="D52" s="4">
        <v>9.0299999999999994</v>
      </c>
      <c r="E52" s="5">
        <v>106.5</v>
      </c>
      <c r="F52" s="5"/>
      <c r="G52" s="5">
        <v>17.2</v>
      </c>
      <c r="H52" s="4">
        <v>3.68</v>
      </c>
      <c r="I52" s="3">
        <v>29740</v>
      </c>
      <c r="J52" s="3">
        <v>34790</v>
      </c>
      <c r="K52" s="5">
        <v>22</v>
      </c>
      <c r="L52" s="6"/>
      <c r="M52" s="4"/>
      <c r="N52" s="3">
        <v>8</v>
      </c>
      <c r="O52" s="3"/>
      <c r="P52" s="4"/>
      <c r="Q52" s="4"/>
      <c r="R52" s="4"/>
      <c r="S52" s="4"/>
      <c r="T52" s="4"/>
      <c r="U52" s="4"/>
      <c r="V52" s="6"/>
      <c r="W52" s="6"/>
    </row>
    <row r="53" spans="1:23" x14ac:dyDescent="0.25">
      <c r="A53" s="8">
        <v>38566.381944444445</v>
      </c>
      <c r="B53" s="26">
        <v>38566.381944444445</v>
      </c>
      <c r="C53" s="4">
        <v>8.02</v>
      </c>
      <c r="D53" s="4">
        <v>9.17</v>
      </c>
      <c r="E53" s="5">
        <v>106.1</v>
      </c>
      <c r="F53" s="5"/>
      <c r="G53" s="5">
        <v>16.2</v>
      </c>
      <c r="H53" s="4">
        <v>4.05</v>
      </c>
      <c r="I53" s="3">
        <v>29780</v>
      </c>
      <c r="J53" s="3">
        <v>35770</v>
      </c>
      <c r="K53" s="5">
        <v>22.6</v>
      </c>
      <c r="L53" s="6"/>
      <c r="M53" s="4"/>
      <c r="N53" s="3">
        <v>1</v>
      </c>
      <c r="O53" s="3"/>
      <c r="P53" s="4">
        <v>0.1</v>
      </c>
      <c r="Q53" s="4">
        <v>0.25</v>
      </c>
      <c r="R53" s="4">
        <v>0.05</v>
      </c>
      <c r="S53" s="4">
        <v>0.03</v>
      </c>
      <c r="T53" s="4">
        <v>0.1</v>
      </c>
      <c r="U53" s="4">
        <v>0.05</v>
      </c>
      <c r="V53" s="6">
        <v>34</v>
      </c>
      <c r="W53" s="6"/>
    </row>
    <row r="54" spans="1:23" x14ac:dyDescent="0.25">
      <c r="A54" s="8">
        <v>38580.364583333336</v>
      </c>
      <c r="B54" s="26">
        <v>38580.364583333336</v>
      </c>
      <c r="C54" s="4">
        <v>7.95</v>
      </c>
      <c r="D54" s="4">
        <v>8.56</v>
      </c>
      <c r="E54" s="5">
        <v>99.4</v>
      </c>
      <c r="F54" s="5"/>
      <c r="G54" s="5">
        <v>16</v>
      </c>
      <c r="H54" s="4">
        <v>6.4</v>
      </c>
      <c r="I54" s="3">
        <v>29260</v>
      </c>
      <c r="J54" s="3">
        <v>35310</v>
      </c>
      <c r="K54" s="5">
        <v>22.3</v>
      </c>
      <c r="L54" s="6"/>
      <c r="M54" s="4"/>
      <c r="N54" s="3">
        <v>4</v>
      </c>
      <c r="O54" s="3"/>
      <c r="P54" s="4"/>
      <c r="Q54" s="4"/>
      <c r="R54" s="4"/>
      <c r="S54" s="4"/>
      <c r="T54" s="4"/>
      <c r="U54" s="4"/>
      <c r="V54" s="6"/>
      <c r="W54" s="6"/>
    </row>
    <row r="55" spans="1:23" x14ac:dyDescent="0.25">
      <c r="A55" s="8">
        <v>38594.378472222219</v>
      </c>
      <c r="B55" s="26">
        <v>38594.378472222219</v>
      </c>
      <c r="C55" s="4">
        <v>7.85</v>
      </c>
      <c r="D55" s="4">
        <v>7.52</v>
      </c>
      <c r="E55" s="5">
        <v>86.4</v>
      </c>
      <c r="F55" s="5"/>
      <c r="G55" s="5">
        <v>15.1</v>
      </c>
      <c r="H55" s="4">
        <v>8.65</v>
      </c>
      <c r="I55" s="3">
        <v>30300</v>
      </c>
      <c r="J55" s="3">
        <v>37410</v>
      </c>
      <c r="K55" s="5">
        <v>23.8</v>
      </c>
      <c r="L55" s="6"/>
      <c r="M55" s="4"/>
      <c r="N55" s="3">
        <v>1</v>
      </c>
      <c r="O55" s="3"/>
      <c r="P55" s="4">
        <v>0.11</v>
      </c>
      <c r="Q55" s="4">
        <v>0.25</v>
      </c>
      <c r="R55" s="4">
        <v>0.05</v>
      </c>
      <c r="S55" s="15">
        <v>5.0000000000000001E-3</v>
      </c>
      <c r="T55" s="4">
        <v>0.1</v>
      </c>
      <c r="U55" s="4">
        <v>7.0000000000000007E-2</v>
      </c>
      <c r="V55" s="6">
        <v>74</v>
      </c>
      <c r="W55" s="6"/>
    </row>
    <row r="56" spans="1:23" x14ac:dyDescent="0.25">
      <c r="A56" s="8">
        <v>38608.40625</v>
      </c>
      <c r="B56" s="26">
        <v>38608.40625</v>
      </c>
      <c r="C56" s="4">
        <v>7.85</v>
      </c>
      <c r="D56" s="4">
        <v>7.12</v>
      </c>
      <c r="E56" s="5">
        <v>83</v>
      </c>
      <c r="F56" s="5"/>
      <c r="G56" s="5">
        <v>15</v>
      </c>
      <c r="H56" s="4">
        <v>5.84</v>
      </c>
      <c r="I56" s="3">
        <v>32420</v>
      </c>
      <c r="J56" s="3">
        <v>40110</v>
      </c>
      <c r="K56" s="5">
        <v>25.7</v>
      </c>
      <c r="L56" s="6"/>
      <c r="M56" s="4"/>
      <c r="N56" s="3">
        <v>1</v>
      </c>
      <c r="O56" s="3"/>
      <c r="P56" s="4"/>
      <c r="Q56" s="4"/>
      <c r="R56" s="4"/>
      <c r="S56" s="4"/>
      <c r="T56" s="4"/>
      <c r="U56" s="4"/>
      <c r="V56" s="6"/>
      <c r="W56" s="6"/>
    </row>
    <row r="57" spans="1:23" x14ac:dyDescent="0.25">
      <c r="A57" s="8">
        <v>38622.375</v>
      </c>
      <c r="B57" s="26">
        <v>38622.375</v>
      </c>
      <c r="C57" s="4">
        <v>7.88</v>
      </c>
      <c r="D57" s="4">
        <v>8.08</v>
      </c>
      <c r="E57" s="5">
        <v>82.7</v>
      </c>
      <c r="F57" s="5"/>
      <c r="G57" s="5">
        <v>13.3</v>
      </c>
      <c r="H57" s="4">
        <v>4.4400000000000004</v>
      </c>
      <c r="I57" s="3">
        <v>32280</v>
      </c>
      <c r="J57" s="3">
        <v>41610</v>
      </c>
      <c r="K57" s="5">
        <v>26.7</v>
      </c>
      <c r="L57" s="6"/>
      <c r="M57" s="4"/>
      <c r="N57" s="3">
        <v>1</v>
      </c>
      <c r="O57" s="3"/>
      <c r="P57" s="4">
        <v>0.1</v>
      </c>
      <c r="Q57" s="4">
        <v>0.9</v>
      </c>
      <c r="R57" s="4">
        <v>0.05</v>
      </c>
      <c r="S57" s="15">
        <v>5.0000000000000001E-3</v>
      </c>
      <c r="T57" s="4">
        <v>0.08</v>
      </c>
      <c r="U57" s="4">
        <v>0.09</v>
      </c>
      <c r="V57" s="6">
        <v>67</v>
      </c>
      <c r="W57" s="6"/>
    </row>
    <row r="58" spans="1:23" x14ac:dyDescent="0.25">
      <c r="A58" s="8">
        <v>38636.368055555555</v>
      </c>
      <c r="B58" s="26">
        <v>38636.368055555555</v>
      </c>
      <c r="C58" s="4">
        <v>7.66</v>
      </c>
      <c r="D58" s="4">
        <v>6.2</v>
      </c>
      <c r="E58" s="5">
        <v>67.3</v>
      </c>
      <c r="F58" s="5"/>
      <c r="G58" s="5">
        <v>11.2</v>
      </c>
      <c r="H58" s="4">
        <v>4.8899999999999997</v>
      </c>
      <c r="I58" s="3">
        <v>31140</v>
      </c>
      <c r="J58" s="3">
        <v>42060</v>
      </c>
      <c r="K58" s="5">
        <v>27.1</v>
      </c>
      <c r="L58" s="6"/>
      <c r="M58" s="4"/>
      <c r="N58" s="3">
        <v>2</v>
      </c>
      <c r="O58" s="3"/>
      <c r="P58" s="4"/>
      <c r="Q58" s="4"/>
      <c r="R58" s="4"/>
      <c r="S58" s="4"/>
      <c r="T58" s="4"/>
      <c r="U58" s="4"/>
      <c r="V58" s="6"/>
      <c r="W58" s="6"/>
    </row>
    <row r="59" spans="1:23" x14ac:dyDescent="0.25">
      <c r="A59" s="8">
        <v>38650.388888888891</v>
      </c>
      <c r="B59" s="26">
        <v>38650.388888888891</v>
      </c>
      <c r="C59" s="4">
        <v>7.78</v>
      </c>
      <c r="D59" s="4">
        <v>6.32</v>
      </c>
      <c r="E59" s="5">
        <v>68.7</v>
      </c>
      <c r="F59" s="5"/>
      <c r="G59" s="5">
        <v>11.2</v>
      </c>
      <c r="H59" s="4">
        <v>2.04</v>
      </c>
      <c r="I59" s="3">
        <v>32180</v>
      </c>
      <c r="J59" s="3">
        <v>43720</v>
      </c>
      <c r="K59" s="5">
        <v>28.1</v>
      </c>
      <c r="L59" s="6"/>
      <c r="M59" s="4"/>
      <c r="N59" s="3">
        <v>23</v>
      </c>
      <c r="O59" s="3"/>
      <c r="P59" s="4">
        <v>0.22</v>
      </c>
      <c r="Q59" s="4">
        <v>0.25</v>
      </c>
      <c r="R59" s="4">
        <v>0.05</v>
      </c>
      <c r="S59" s="15">
        <v>5.0000000000000001E-3</v>
      </c>
      <c r="T59" s="4">
        <v>0.2</v>
      </c>
      <c r="U59" s="4">
        <v>0.08</v>
      </c>
      <c r="V59" s="6">
        <v>60</v>
      </c>
      <c r="W59" s="6"/>
    </row>
    <row r="60" spans="1:23" x14ac:dyDescent="0.25">
      <c r="A60" s="8">
        <v>38664.375</v>
      </c>
      <c r="B60" s="26">
        <v>38664.375</v>
      </c>
      <c r="C60" s="4">
        <v>7.7</v>
      </c>
      <c r="D60" s="4">
        <v>8.24</v>
      </c>
      <c r="E60" s="5">
        <v>83.3</v>
      </c>
      <c r="F60" s="5"/>
      <c r="G60" s="5">
        <v>8.6999999999999993</v>
      </c>
      <c r="H60" s="4">
        <v>4.32</v>
      </c>
      <c r="I60" s="3">
        <v>27350</v>
      </c>
      <c r="J60" s="3">
        <v>39800</v>
      </c>
      <c r="K60" s="5">
        <v>25.1</v>
      </c>
      <c r="L60" s="6"/>
      <c r="M60" s="4"/>
      <c r="N60" s="3">
        <v>13</v>
      </c>
      <c r="O60" s="3"/>
      <c r="P60" s="4"/>
      <c r="Q60" s="4"/>
      <c r="R60" s="4"/>
      <c r="S60" s="4"/>
      <c r="T60" s="4"/>
      <c r="U60" s="4"/>
      <c r="V60" s="6"/>
      <c r="W60" s="6"/>
    </row>
    <row r="61" spans="1:23" x14ac:dyDescent="0.25">
      <c r="A61" s="8">
        <v>38677.40625</v>
      </c>
      <c r="B61" s="26">
        <v>38677.40625</v>
      </c>
      <c r="C61" s="4">
        <v>7.69</v>
      </c>
      <c r="D61" s="4">
        <v>8.56</v>
      </c>
      <c r="E61" s="5">
        <v>83.4</v>
      </c>
      <c r="F61" s="5"/>
      <c r="G61" s="5">
        <v>8.9</v>
      </c>
      <c r="H61" s="4">
        <v>4.7699999999999996</v>
      </c>
      <c r="I61" s="3">
        <v>27070</v>
      </c>
      <c r="J61" s="3">
        <v>39050</v>
      </c>
      <c r="K61" s="5">
        <v>24.7</v>
      </c>
      <c r="L61" s="6"/>
      <c r="M61" s="4"/>
      <c r="N61" s="3">
        <v>4</v>
      </c>
      <c r="O61" s="3"/>
      <c r="P61" s="4">
        <v>0.25</v>
      </c>
      <c r="Q61" s="4">
        <v>1.84</v>
      </c>
      <c r="R61" s="4">
        <v>0.05</v>
      </c>
      <c r="S61" s="4">
        <v>0.08</v>
      </c>
      <c r="T61" s="4">
        <v>0.25</v>
      </c>
      <c r="U61" s="4">
        <v>0.09</v>
      </c>
      <c r="V61" s="6">
        <v>35</v>
      </c>
      <c r="W61" s="6"/>
    </row>
    <row r="62" spans="1:23" x14ac:dyDescent="0.25">
      <c r="A62" s="8">
        <v>38692.378472222219</v>
      </c>
      <c r="B62" s="26">
        <v>38692.378472222219</v>
      </c>
      <c r="C62" s="4">
        <v>7.63</v>
      </c>
      <c r="D62" s="4">
        <v>8.17</v>
      </c>
      <c r="E62" s="5">
        <v>79.599999999999994</v>
      </c>
      <c r="F62" s="5"/>
      <c r="G62" s="5">
        <v>7.6</v>
      </c>
      <c r="H62" s="4">
        <v>5.3</v>
      </c>
      <c r="I62" s="3">
        <v>24850</v>
      </c>
      <c r="J62" s="3">
        <v>37250</v>
      </c>
      <c r="K62" s="5">
        <v>23.4</v>
      </c>
      <c r="L62" s="6"/>
      <c r="M62" s="4"/>
      <c r="N62" s="3">
        <v>8</v>
      </c>
      <c r="O62" s="3"/>
      <c r="P62" s="4"/>
      <c r="Q62" s="4"/>
      <c r="R62" s="4"/>
      <c r="S62" s="4"/>
      <c r="T62" s="4"/>
      <c r="U62" s="4"/>
      <c r="V62" s="6"/>
      <c r="W62" s="6"/>
    </row>
    <row r="63" spans="1:23" x14ac:dyDescent="0.25">
      <c r="A63" s="8">
        <v>38706.388888888891</v>
      </c>
      <c r="B63" s="26">
        <v>38706.388888888891</v>
      </c>
      <c r="C63" s="4">
        <v>6.92</v>
      </c>
      <c r="D63" s="4">
        <v>8.4</v>
      </c>
      <c r="E63" s="5">
        <v>81.5</v>
      </c>
      <c r="F63" s="5"/>
      <c r="G63" s="5">
        <v>7.4</v>
      </c>
      <c r="H63" s="4">
        <v>9.1999999999999993</v>
      </c>
      <c r="I63" s="3">
        <v>24850</v>
      </c>
      <c r="J63" s="3">
        <v>37390</v>
      </c>
      <c r="K63" s="5">
        <v>23.5</v>
      </c>
      <c r="L63" s="6"/>
      <c r="M63" s="4"/>
      <c r="N63" s="3">
        <v>2</v>
      </c>
      <c r="O63" s="3"/>
      <c r="P63" s="4">
        <v>0.17</v>
      </c>
      <c r="Q63" s="4">
        <v>0.25</v>
      </c>
      <c r="R63" s="4">
        <v>0.12</v>
      </c>
      <c r="S63" s="15">
        <v>5.0000000000000001E-3</v>
      </c>
      <c r="T63" s="4">
        <v>0.16</v>
      </c>
      <c r="U63" s="4">
        <v>0.11</v>
      </c>
      <c r="V63" s="6">
        <v>40</v>
      </c>
      <c r="W63" s="6"/>
    </row>
    <row r="64" spans="1:23" x14ac:dyDescent="0.25">
      <c r="A64" s="8">
        <v>38720.381944444445</v>
      </c>
      <c r="B64" s="26">
        <v>38720.381944444445</v>
      </c>
      <c r="C64" s="4">
        <v>7.69</v>
      </c>
      <c r="D64" s="4">
        <v>9.5500000000000007</v>
      </c>
      <c r="E64" s="5">
        <v>88.1</v>
      </c>
      <c r="F64" s="5"/>
      <c r="G64" s="5">
        <v>7.5</v>
      </c>
      <c r="H64" s="4">
        <v>11.6</v>
      </c>
      <c r="I64" s="3">
        <v>16460</v>
      </c>
      <c r="J64" s="3">
        <v>24720</v>
      </c>
      <c r="K64" s="5">
        <v>14.9</v>
      </c>
      <c r="L64" s="6"/>
      <c r="M64" s="4"/>
      <c r="N64" s="3">
        <v>4</v>
      </c>
      <c r="O64" s="3"/>
      <c r="P64" s="4"/>
      <c r="Q64" s="4"/>
      <c r="R64" s="4"/>
      <c r="S64" s="4"/>
      <c r="T64" s="4"/>
      <c r="U64" s="4"/>
      <c r="V64" s="6"/>
      <c r="W64" s="6"/>
    </row>
    <row r="65" spans="1:23" x14ac:dyDescent="0.25">
      <c r="A65" s="8">
        <v>38734.395833333336</v>
      </c>
      <c r="B65" s="26">
        <v>38734.395833333336</v>
      </c>
      <c r="C65" s="4">
        <v>7.62</v>
      </c>
      <c r="D65" s="4">
        <v>10.86</v>
      </c>
      <c r="E65" s="5">
        <v>94.8</v>
      </c>
      <c r="F65" s="5"/>
      <c r="G65" s="5">
        <v>6.6</v>
      </c>
      <c r="H65" s="4">
        <v>19.7</v>
      </c>
      <c r="I65" s="3">
        <v>11470</v>
      </c>
      <c r="J65" s="3">
        <v>17650</v>
      </c>
      <c r="K65" s="5">
        <v>10.4</v>
      </c>
      <c r="L65" s="6"/>
      <c r="M65" s="4"/>
      <c r="N65" s="3">
        <v>4</v>
      </c>
      <c r="O65" s="3"/>
      <c r="P65" s="4">
        <v>0.32</v>
      </c>
      <c r="Q65" s="4">
        <v>0.25</v>
      </c>
      <c r="R65" s="4">
        <v>0.05</v>
      </c>
      <c r="S65" s="15">
        <v>5.0000000000000001E-3</v>
      </c>
      <c r="T65" s="4">
        <v>0.31</v>
      </c>
      <c r="U65" s="4">
        <v>7.0000000000000007E-2</v>
      </c>
      <c r="V65" s="6">
        <v>59</v>
      </c>
      <c r="W65" s="6"/>
    </row>
    <row r="66" spans="1:23" x14ac:dyDescent="0.25">
      <c r="A66" s="8">
        <v>38748.381944444445</v>
      </c>
      <c r="B66" s="26">
        <v>38748.381944444445</v>
      </c>
      <c r="C66" s="4">
        <v>7.7</v>
      </c>
      <c r="D66" s="4">
        <v>9.91</v>
      </c>
      <c r="E66" s="5">
        <v>90.3</v>
      </c>
      <c r="F66" s="5"/>
      <c r="G66" s="5">
        <v>6.9</v>
      </c>
      <c r="H66" s="4">
        <v>22.5</v>
      </c>
      <c r="I66" s="3">
        <v>17130</v>
      </c>
      <c r="J66" s="3">
        <v>26180</v>
      </c>
      <c r="K66" s="5">
        <v>15.9</v>
      </c>
      <c r="L66" s="6"/>
      <c r="M66" s="4"/>
      <c r="N66" s="3">
        <v>4</v>
      </c>
      <c r="O66" s="3"/>
      <c r="P66" s="4"/>
      <c r="Q66" s="4"/>
      <c r="R66" s="4"/>
      <c r="S66" s="4"/>
      <c r="T66" s="4"/>
      <c r="U66" s="4"/>
      <c r="V66" s="6"/>
      <c r="W66" s="6"/>
    </row>
    <row r="67" spans="1:23" x14ac:dyDescent="0.25">
      <c r="A67" s="8">
        <v>38762.381944444445</v>
      </c>
      <c r="B67" s="26">
        <v>38762.381944444445</v>
      </c>
      <c r="C67" s="4">
        <v>7.67</v>
      </c>
      <c r="D67" s="4">
        <v>9.48</v>
      </c>
      <c r="E67" s="5">
        <v>87.3</v>
      </c>
      <c r="F67" s="5"/>
      <c r="G67" s="5">
        <v>7</v>
      </c>
      <c r="H67" s="4">
        <v>5.66</v>
      </c>
      <c r="I67" s="3">
        <v>18500</v>
      </c>
      <c r="J67" s="3">
        <v>28240</v>
      </c>
      <c r="K67" s="5">
        <v>17.2</v>
      </c>
      <c r="L67" s="6"/>
      <c r="M67" s="4"/>
      <c r="N67" s="3">
        <v>4</v>
      </c>
      <c r="O67" s="3"/>
      <c r="P67" s="4">
        <v>0.27</v>
      </c>
      <c r="Q67" s="4">
        <v>0.25</v>
      </c>
      <c r="R67" s="4">
        <v>0.05</v>
      </c>
      <c r="S67" s="4">
        <v>0.05</v>
      </c>
      <c r="T67" s="4">
        <v>0.26</v>
      </c>
      <c r="U67" s="4">
        <v>0.09</v>
      </c>
      <c r="V67" s="6">
        <v>62</v>
      </c>
      <c r="W67" s="6"/>
    </row>
    <row r="68" spans="1:23" x14ac:dyDescent="0.25">
      <c r="A68" s="8">
        <v>38776.382638888892</v>
      </c>
      <c r="B68" s="26">
        <v>38776.382638888892</v>
      </c>
      <c r="C68" s="4">
        <v>7.75</v>
      </c>
      <c r="D68" s="4">
        <v>9.06</v>
      </c>
      <c r="E68" s="5">
        <v>86.2</v>
      </c>
      <c r="F68" s="5"/>
      <c r="G68" s="5">
        <v>7.1</v>
      </c>
      <c r="H68" s="4">
        <v>7.01</v>
      </c>
      <c r="I68" s="3">
        <v>22960</v>
      </c>
      <c r="J68" s="3">
        <v>34810</v>
      </c>
      <c r="K68" s="5">
        <v>21.8</v>
      </c>
      <c r="L68" s="6"/>
      <c r="M68" s="4"/>
      <c r="N68" s="3">
        <v>4</v>
      </c>
      <c r="O68" s="3"/>
      <c r="P68" s="4"/>
      <c r="Q68" s="4"/>
      <c r="R68" s="4"/>
      <c r="S68" s="4"/>
      <c r="T68" s="4"/>
      <c r="U68" s="4"/>
      <c r="V68" s="6"/>
      <c r="W68" s="6"/>
    </row>
    <row r="69" spans="1:23" x14ac:dyDescent="0.25">
      <c r="A69" s="8">
        <v>38790.381944444445</v>
      </c>
      <c r="B69" s="26">
        <v>38790.381944444445</v>
      </c>
      <c r="C69" s="4">
        <v>7.85</v>
      </c>
      <c r="D69" s="4">
        <v>10.1</v>
      </c>
      <c r="E69" s="5">
        <v>93.8</v>
      </c>
      <c r="F69" s="5"/>
      <c r="G69" s="5">
        <v>7.3</v>
      </c>
      <c r="H69" s="4">
        <v>4.79</v>
      </c>
      <c r="I69" s="3">
        <v>18850</v>
      </c>
      <c r="J69" s="3">
        <v>28510</v>
      </c>
      <c r="K69" s="5">
        <v>17.399999999999999</v>
      </c>
      <c r="L69" s="6"/>
      <c r="M69" s="4"/>
      <c r="N69" s="3">
        <v>1</v>
      </c>
      <c r="O69" s="3"/>
      <c r="P69" s="4">
        <v>0.1</v>
      </c>
      <c r="Q69" s="4">
        <v>0.25</v>
      </c>
      <c r="R69" s="4">
        <v>0.05</v>
      </c>
      <c r="S69" s="4">
        <v>0.02</v>
      </c>
      <c r="T69" s="4">
        <v>0.09</v>
      </c>
      <c r="U69" s="4">
        <v>7.0000000000000007E-2</v>
      </c>
      <c r="V69" s="6">
        <v>34</v>
      </c>
      <c r="W69" s="6"/>
    </row>
    <row r="70" spans="1:23" x14ac:dyDescent="0.25">
      <c r="A70" s="8">
        <v>38804.375</v>
      </c>
      <c r="B70" s="26">
        <v>38804.375</v>
      </c>
      <c r="C70" s="4">
        <v>7.92</v>
      </c>
      <c r="D70" s="4">
        <v>9.4600000000000009</v>
      </c>
      <c r="E70" s="5">
        <v>93.5</v>
      </c>
      <c r="F70" s="5"/>
      <c r="G70" s="5">
        <v>8.6999999999999993</v>
      </c>
      <c r="H70" s="4">
        <v>2.42</v>
      </c>
      <c r="I70" s="3">
        <v>22930</v>
      </c>
      <c r="J70" s="3">
        <v>33280</v>
      </c>
      <c r="K70" s="5">
        <v>20.7</v>
      </c>
      <c r="L70" s="6"/>
      <c r="M70" s="4"/>
      <c r="N70" s="3">
        <v>4</v>
      </c>
      <c r="O70" s="3"/>
      <c r="P70" s="4"/>
      <c r="Q70" s="4"/>
      <c r="R70" s="4"/>
      <c r="S70" s="4"/>
      <c r="T70" s="4"/>
      <c r="U70" s="4"/>
      <c r="V70" s="6"/>
      <c r="W70" s="6"/>
    </row>
    <row r="71" spans="1:23" x14ac:dyDescent="0.25">
      <c r="A71" s="8">
        <v>38818.381944444445</v>
      </c>
      <c r="B71" s="26">
        <v>38818.381944444445</v>
      </c>
      <c r="C71" s="4">
        <v>7.87</v>
      </c>
      <c r="D71" s="4">
        <v>10.029999999999999</v>
      </c>
      <c r="E71" s="5">
        <v>100.6</v>
      </c>
      <c r="F71" s="5"/>
      <c r="G71" s="5">
        <v>10.1</v>
      </c>
      <c r="H71" s="4">
        <v>1.25</v>
      </c>
      <c r="I71" s="3">
        <v>22130</v>
      </c>
      <c r="J71" s="3">
        <v>30950</v>
      </c>
      <c r="K71" s="5">
        <v>19.2</v>
      </c>
      <c r="L71" s="6"/>
      <c r="M71" s="4"/>
      <c r="N71" s="3">
        <v>8</v>
      </c>
      <c r="O71" s="3"/>
      <c r="P71" s="4">
        <v>0.2</v>
      </c>
      <c r="Q71" s="4">
        <v>0.25</v>
      </c>
      <c r="R71" s="4">
        <v>0.05</v>
      </c>
      <c r="S71" s="4">
        <v>0.03</v>
      </c>
      <c r="T71" s="4">
        <v>0.18</v>
      </c>
      <c r="U71" s="4">
        <v>0.01</v>
      </c>
      <c r="V71" s="6">
        <v>22</v>
      </c>
      <c r="W71" s="6"/>
    </row>
    <row r="72" spans="1:23" x14ac:dyDescent="0.25">
      <c r="A72" s="8">
        <v>38832.381944444445</v>
      </c>
      <c r="B72" s="26">
        <v>38832.381944444445</v>
      </c>
      <c r="C72" s="4">
        <v>7.91</v>
      </c>
      <c r="D72" s="4">
        <v>9.65</v>
      </c>
      <c r="E72" s="5">
        <v>100.3</v>
      </c>
      <c r="F72" s="5"/>
      <c r="G72" s="5">
        <v>10.9</v>
      </c>
      <c r="H72" s="4">
        <v>1.47</v>
      </c>
      <c r="I72" s="3">
        <v>25030</v>
      </c>
      <c r="J72" s="3">
        <v>34060</v>
      </c>
      <c r="K72" s="5">
        <v>21.3</v>
      </c>
      <c r="L72" s="6"/>
      <c r="M72" s="4"/>
      <c r="N72" s="3">
        <v>1</v>
      </c>
      <c r="O72" s="3"/>
      <c r="P72" s="4"/>
      <c r="Q72" s="4"/>
      <c r="R72" s="4"/>
      <c r="S72" s="4"/>
      <c r="T72" s="4"/>
      <c r="U72" s="4"/>
      <c r="V72" s="6"/>
      <c r="W72" s="6"/>
    </row>
    <row r="73" spans="1:23" x14ac:dyDescent="0.25">
      <c r="A73" s="8">
        <v>38846.385416666664</v>
      </c>
      <c r="B73" s="26">
        <v>38846.385416666664</v>
      </c>
      <c r="C73" s="4">
        <v>7.94</v>
      </c>
      <c r="D73" s="4">
        <v>9.8699999999999992</v>
      </c>
      <c r="E73" s="5">
        <v>99.3</v>
      </c>
      <c r="F73" s="5"/>
      <c r="G73" s="5">
        <v>10.6</v>
      </c>
      <c r="H73" s="4">
        <v>2.73</v>
      </c>
      <c r="I73" s="3">
        <v>21510</v>
      </c>
      <c r="J73" s="3">
        <v>29710</v>
      </c>
      <c r="K73" s="5">
        <v>18.3</v>
      </c>
      <c r="L73" s="6"/>
      <c r="M73" s="4"/>
      <c r="N73" s="3">
        <v>1</v>
      </c>
      <c r="O73" s="3"/>
      <c r="P73" s="4">
        <v>0.18</v>
      </c>
      <c r="Q73" s="4">
        <v>0.25</v>
      </c>
      <c r="R73" s="4">
        <v>0.05</v>
      </c>
      <c r="S73" s="4">
        <v>0.02</v>
      </c>
      <c r="T73" s="4">
        <v>0.18</v>
      </c>
      <c r="U73" s="4">
        <v>0.06</v>
      </c>
      <c r="V73" s="6">
        <v>24</v>
      </c>
      <c r="W73" s="6"/>
    </row>
    <row r="74" spans="1:23" x14ac:dyDescent="0.25">
      <c r="A74" s="8">
        <v>38860.375</v>
      </c>
      <c r="B74" s="26">
        <v>38860.375</v>
      </c>
      <c r="C74" s="4">
        <v>7.75</v>
      </c>
      <c r="D74" s="4">
        <v>8.8800000000000008</v>
      </c>
      <c r="E74" s="5">
        <v>89.7</v>
      </c>
      <c r="F74" s="5"/>
      <c r="G74" s="5">
        <v>10.7</v>
      </c>
      <c r="H74" s="4">
        <v>7.09</v>
      </c>
      <c r="I74" s="3">
        <v>21600</v>
      </c>
      <c r="J74" s="3">
        <v>29500</v>
      </c>
      <c r="K74" s="5">
        <v>18.2</v>
      </c>
      <c r="L74" s="6"/>
      <c r="M74" s="4"/>
      <c r="N74" s="3">
        <v>13</v>
      </c>
      <c r="O74" s="3"/>
      <c r="P74" s="4"/>
      <c r="Q74" s="4"/>
      <c r="R74" s="4"/>
      <c r="S74" s="4"/>
      <c r="T74" s="4"/>
      <c r="U74" s="4"/>
      <c r="V74" s="6"/>
      <c r="W74" s="6"/>
    </row>
    <row r="75" spans="1:23" x14ac:dyDescent="0.25">
      <c r="A75" s="8">
        <v>38874.381944444445</v>
      </c>
      <c r="B75" s="26">
        <v>38874.381944444445</v>
      </c>
      <c r="C75" s="4">
        <v>8.0299999999999994</v>
      </c>
      <c r="D75" s="4">
        <v>10.050000000000001</v>
      </c>
      <c r="E75" s="5">
        <v>105.1</v>
      </c>
      <c r="F75" s="5"/>
      <c r="G75" s="5">
        <v>12.9</v>
      </c>
      <c r="H75" s="4">
        <v>5.4</v>
      </c>
      <c r="I75" s="3">
        <v>20410</v>
      </c>
      <c r="J75" s="3">
        <v>26580</v>
      </c>
      <c r="K75" s="5">
        <v>16.3</v>
      </c>
      <c r="L75" s="6"/>
      <c r="M75" s="4"/>
      <c r="N75" s="3">
        <v>13</v>
      </c>
      <c r="O75" s="3"/>
      <c r="P75" s="4">
        <v>0.1</v>
      </c>
      <c r="Q75" s="4">
        <v>0.25</v>
      </c>
      <c r="R75" s="4">
        <v>0.05</v>
      </c>
      <c r="S75" s="4">
        <v>0.02</v>
      </c>
      <c r="T75" s="4">
        <v>0.09</v>
      </c>
      <c r="U75" s="4">
        <v>0.05</v>
      </c>
      <c r="V75" s="6">
        <v>25</v>
      </c>
      <c r="W75" s="6"/>
    </row>
    <row r="76" spans="1:23" x14ac:dyDescent="0.25">
      <c r="A76" s="8">
        <v>38888.395833333336</v>
      </c>
      <c r="B76" s="26">
        <v>38888.395833333336</v>
      </c>
      <c r="C76" s="4">
        <v>7.97</v>
      </c>
      <c r="D76" s="4">
        <v>8.56</v>
      </c>
      <c r="E76" s="5">
        <v>92</v>
      </c>
      <c r="F76" s="5"/>
      <c r="G76" s="5">
        <v>12.9</v>
      </c>
      <c r="H76" s="4">
        <v>4.58</v>
      </c>
      <c r="I76" s="3">
        <v>24650</v>
      </c>
      <c r="J76" s="3">
        <v>32740</v>
      </c>
      <c r="K76" s="5">
        <v>20.3</v>
      </c>
      <c r="L76" s="6"/>
      <c r="M76" s="4"/>
      <c r="N76" s="3">
        <v>4</v>
      </c>
      <c r="O76" s="3"/>
      <c r="P76" s="4"/>
      <c r="Q76" s="4"/>
      <c r="R76" s="4"/>
      <c r="S76" s="4"/>
      <c r="T76" s="4"/>
      <c r="U76" s="4"/>
      <c r="V76" s="6"/>
      <c r="W76" s="6"/>
    </row>
    <row r="77" spans="1:23" x14ac:dyDescent="0.25">
      <c r="A77" s="8">
        <v>38903.368055555555</v>
      </c>
      <c r="B77" s="26">
        <v>38903.368055555555</v>
      </c>
      <c r="C77" s="4">
        <v>8.01</v>
      </c>
      <c r="D77" s="4">
        <v>8.14</v>
      </c>
      <c r="E77" s="5">
        <v>93.6</v>
      </c>
      <c r="F77" s="5"/>
      <c r="G77" s="5">
        <v>15.1</v>
      </c>
      <c r="H77" s="4">
        <v>4.91</v>
      </c>
      <c r="I77" s="3">
        <v>26080</v>
      </c>
      <c r="J77" s="3">
        <v>32500</v>
      </c>
      <c r="K77" s="5">
        <v>20.399999999999999</v>
      </c>
      <c r="L77" s="6"/>
      <c r="M77" s="4"/>
      <c r="N77" s="3">
        <v>8</v>
      </c>
      <c r="O77" s="3"/>
      <c r="P77" s="4">
        <v>0.03</v>
      </c>
      <c r="Q77" s="4">
        <v>0.25</v>
      </c>
      <c r="R77" s="4">
        <v>0.05</v>
      </c>
      <c r="S77" s="4">
        <v>0.04</v>
      </c>
      <c r="T77" s="4">
        <v>0.03</v>
      </c>
      <c r="U77" s="4">
        <v>0.06</v>
      </c>
      <c r="V77" s="6">
        <v>44</v>
      </c>
      <c r="W77" s="6"/>
    </row>
    <row r="78" spans="1:23" x14ac:dyDescent="0.25">
      <c r="A78" s="8">
        <v>38916.378472222219</v>
      </c>
      <c r="B78" s="26">
        <v>38916.378472222219</v>
      </c>
      <c r="C78" s="4">
        <v>7.86</v>
      </c>
      <c r="D78" s="4">
        <v>8.4700000000000006</v>
      </c>
      <c r="E78" s="5">
        <v>96</v>
      </c>
      <c r="F78" s="5"/>
      <c r="G78" s="5">
        <v>14.2</v>
      </c>
      <c r="H78" s="4">
        <v>3.14</v>
      </c>
      <c r="I78" s="3">
        <v>30870</v>
      </c>
      <c r="J78" s="3">
        <v>39000</v>
      </c>
      <c r="K78" s="5">
        <v>24.9</v>
      </c>
      <c r="L78" s="6"/>
      <c r="M78" s="4"/>
      <c r="N78" s="3"/>
      <c r="O78" s="3"/>
      <c r="P78" s="4"/>
      <c r="Q78" s="4"/>
      <c r="R78" s="4"/>
      <c r="S78" s="4"/>
      <c r="T78" s="4"/>
      <c r="U78" s="4"/>
      <c r="V78" s="6"/>
      <c r="W78" s="6"/>
    </row>
    <row r="79" spans="1:23" x14ac:dyDescent="0.25">
      <c r="A79" s="8">
        <v>38930.40625</v>
      </c>
      <c r="B79" s="26">
        <v>38930.40625</v>
      </c>
      <c r="C79" s="4">
        <v>7.97</v>
      </c>
      <c r="D79" s="4">
        <v>9.16</v>
      </c>
      <c r="E79" s="5">
        <v>105.6</v>
      </c>
      <c r="F79" s="5"/>
      <c r="G79" s="5">
        <v>14.8</v>
      </c>
      <c r="H79" s="4">
        <v>3.02</v>
      </c>
      <c r="I79" s="3">
        <v>33550</v>
      </c>
      <c r="J79" s="3">
        <v>40380</v>
      </c>
      <c r="K79" s="5">
        <v>25.8</v>
      </c>
      <c r="L79" s="6"/>
      <c r="M79" s="4"/>
      <c r="N79" s="3">
        <v>2</v>
      </c>
      <c r="O79" s="3"/>
      <c r="P79" s="4">
        <v>0.09</v>
      </c>
      <c r="Q79" s="4">
        <v>0.25</v>
      </c>
      <c r="R79" s="4">
        <v>0.05</v>
      </c>
      <c r="S79" s="4">
        <v>0.04</v>
      </c>
      <c r="T79" s="4">
        <v>7.0000000000000007E-2</v>
      </c>
      <c r="U79" s="4">
        <v>0.09</v>
      </c>
      <c r="V79" s="6">
        <v>2</v>
      </c>
      <c r="W79" s="6"/>
    </row>
    <row r="80" spans="1:23" x14ac:dyDescent="0.25">
      <c r="A80" s="8">
        <v>38944.371527777781</v>
      </c>
      <c r="B80" s="26">
        <v>38944.371527777781</v>
      </c>
      <c r="C80" s="4">
        <v>7.9</v>
      </c>
      <c r="D80" s="4">
        <v>8.07</v>
      </c>
      <c r="E80" s="5">
        <v>94.6</v>
      </c>
      <c r="F80" s="5"/>
      <c r="G80" s="5">
        <v>15.1</v>
      </c>
      <c r="H80" s="4">
        <v>3.4</v>
      </c>
      <c r="I80" s="3">
        <v>33980</v>
      </c>
      <c r="J80" s="3">
        <v>41820</v>
      </c>
      <c r="K80" s="5">
        <v>26.9</v>
      </c>
      <c r="L80" s="6"/>
      <c r="M80" s="4"/>
      <c r="N80" s="3">
        <v>2</v>
      </c>
      <c r="O80" s="3"/>
      <c r="P80" s="4"/>
      <c r="Q80" s="4"/>
      <c r="R80" s="4"/>
      <c r="S80" s="4"/>
      <c r="T80" s="4"/>
      <c r="U80" s="4"/>
      <c r="V80" s="6"/>
      <c r="W80" s="6"/>
    </row>
    <row r="81" spans="1:23" x14ac:dyDescent="0.25">
      <c r="A81" s="8">
        <v>38958.385416666664</v>
      </c>
      <c r="B81" s="26">
        <v>38958.385416666664</v>
      </c>
      <c r="C81" s="4">
        <v>7.97</v>
      </c>
      <c r="D81" s="4">
        <v>7.62</v>
      </c>
      <c r="E81" s="5">
        <v>89.5</v>
      </c>
      <c r="F81" s="5"/>
      <c r="G81" s="5">
        <v>15.7</v>
      </c>
      <c r="H81" s="4">
        <v>3.39</v>
      </c>
      <c r="I81" s="3">
        <v>32440</v>
      </c>
      <c r="J81" s="3">
        <v>39490</v>
      </c>
      <c r="K81" s="5">
        <v>24.2</v>
      </c>
      <c r="L81" s="6"/>
      <c r="M81" s="4"/>
      <c r="N81" s="3">
        <v>1</v>
      </c>
      <c r="O81" s="3"/>
      <c r="P81" s="4">
        <v>0.06</v>
      </c>
      <c r="Q81" s="4">
        <v>0.25</v>
      </c>
      <c r="R81" s="4">
        <v>0.05</v>
      </c>
      <c r="S81" s="4">
        <v>0.04</v>
      </c>
      <c r="T81" s="4">
        <v>0.04</v>
      </c>
      <c r="U81" s="4">
        <v>0.08</v>
      </c>
      <c r="V81" s="6">
        <v>23</v>
      </c>
      <c r="W81" s="6"/>
    </row>
    <row r="82" spans="1:23" x14ac:dyDescent="0.25">
      <c r="A82" s="8">
        <v>38973.40625</v>
      </c>
      <c r="B82" s="26">
        <v>38973.40625</v>
      </c>
      <c r="C82" s="4">
        <v>7.89</v>
      </c>
      <c r="D82" s="4">
        <v>7.21</v>
      </c>
      <c r="E82" s="5">
        <v>82.7</v>
      </c>
      <c r="F82" s="5"/>
      <c r="G82" s="5">
        <v>14</v>
      </c>
      <c r="H82" s="4">
        <v>3.68</v>
      </c>
      <c r="I82" s="3">
        <v>33060</v>
      </c>
      <c r="J82" s="3">
        <v>41850</v>
      </c>
      <c r="K82" s="5">
        <v>26.9</v>
      </c>
      <c r="L82" s="6"/>
      <c r="M82" s="4"/>
      <c r="N82" s="3">
        <v>8</v>
      </c>
      <c r="O82" s="3"/>
      <c r="P82" s="4"/>
      <c r="Q82" s="4"/>
      <c r="R82" s="4"/>
      <c r="S82" s="4"/>
      <c r="T82" s="4"/>
      <c r="U82" s="4"/>
      <c r="V82" s="6"/>
      <c r="W82" s="6"/>
    </row>
    <row r="83" spans="1:23" x14ac:dyDescent="0.25">
      <c r="A83" s="8">
        <v>38986.381944444445</v>
      </c>
      <c r="B83" s="26">
        <v>38986.381944444445</v>
      </c>
      <c r="C83" s="4">
        <v>7.36</v>
      </c>
      <c r="D83" s="4">
        <v>7.54</v>
      </c>
      <c r="E83" s="5">
        <v>81.3</v>
      </c>
      <c r="F83" s="5"/>
      <c r="G83" s="5">
        <v>14.2</v>
      </c>
      <c r="H83" s="4">
        <v>3.46</v>
      </c>
      <c r="I83" s="3">
        <v>30700</v>
      </c>
      <c r="J83" s="3">
        <v>38700</v>
      </c>
      <c r="K83" s="5">
        <v>24.6</v>
      </c>
      <c r="L83" s="6"/>
      <c r="M83" s="4"/>
      <c r="N83" s="3">
        <v>2</v>
      </c>
      <c r="O83" s="3"/>
      <c r="P83" s="4">
        <v>0.17</v>
      </c>
      <c r="Q83" s="4">
        <v>0.25</v>
      </c>
      <c r="R83" s="4">
        <v>0.05</v>
      </c>
      <c r="S83" s="4">
        <v>0.06</v>
      </c>
      <c r="T83" s="4">
        <v>0.15</v>
      </c>
      <c r="U83" s="4">
        <v>0.17</v>
      </c>
      <c r="V83" s="6">
        <v>12</v>
      </c>
      <c r="W83" s="6"/>
    </row>
    <row r="84" spans="1:23" x14ac:dyDescent="0.25">
      <c r="A84" s="8">
        <v>39000.372916666667</v>
      </c>
      <c r="B84" s="26">
        <v>39000.372916666667</v>
      </c>
      <c r="C84" s="4">
        <v>7.69</v>
      </c>
      <c r="D84" s="4">
        <v>7.23</v>
      </c>
      <c r="E84" s="5">
        <v>79.099999999999994</v>
      </c>
      <c r="F84" s="5"/>
      <c r="G84" s="5">
        <v>11.8</v>
      </c>
      <c r="H84" s="4">
        <v>3.32</v>
      </c>
      <c r="I84" s="3">
        <v>31150</v>
      </c>
      <c r="J84" s="3">
        <v>41680</v>
      </c>
      <c r="K84" s="5">
        <v>26.7</v>
      </c>
      <c r="L84" s="6"/>
      <c r="M84" s="4"/>
      <c r="N84" s="3">
        <v>4</v>
      </c>
      <c r="O84" s="3"/>
      <c r="P84" s="4"/>
      <c r="Q84" s="4"/>
      <c r="R84" s="4"/>
      <c r="S84" s="4"/>
      <c r="T84" s="4"/>
      <c r="U84" s="4"/>
      <c r="V84" s="6"/>
      <c r="W84" s="6"/>
    </row>
    <row r="85" spans="1:23" x14ac:dyDescent="0.25">
      <c r="A85" s="8">
        <v>39014.402777777781</v>
      </c>
      <c r="B85" s="26">
        <v>39014.402777777781</v>
      </c>
      <c r="C85" s="4">
        <v>6.73</v>
      </c>
      <c r="D85" s="4">
        <v>6.9</v>
      </c>
      <c r="E85" s="5">
        <v>72.5</v>
      </c>
      <c r="F85" s="5"/>
      <c r="G85" s="5">
        <v>11.1</v>
      </c>
      <c r="H85" s="4">
        <v>1.63</v>
      </c>
      <c r="I85" s="3">
        <v>25280</v>
      </c>
      <c r="J85" s="3">
        <v>38510</v>
      </c>
      <c r="K85" s="5">
        <v>24.4</v>
      </c>
      <c r="L85" s="6"/>
      <c r="M85" s="4"/>
      <c r="N85" s="3">
        <v>4</v>
      </c>
      <c r="O85" s="3"/>
      <c r="P85" s="4">
        <v>0.19</v>
      </c>
      <c r="Q85" s="4">
        <v>0.25</v>
      </c>
      <c r="R85" s="4">
        <v>0.05</v>
      </c>
      <c r="S85" s="4">
        <v>7.0000000000000007E-2</v>
      </c>
      <c r="T85" s="4">
        <v>0.18</v>
      </c>
      <c r="U85" s="4">
        <v>0.12</v>
      </c>
      <c r="V85" s="6">
        <v>2</v>
      </c>
      <c r="W85" s="6"/>
    </row>
    <row r="86" spans="1:23" x14ac:dyDescent="0.25">
      <c r="A86" s="8">
        <v>39029.420138888891</v>
      </c>
      <c r="B86" s="26">
        <v>39029.420138888891</v>
      </c>
      <c r="C86" s="4">
        <v>6.71</v>
      </c>
      <c r="D86" s="4">
        <v>9.1199999999999992</v>
      </c>
      <c r="E86" s="5">
        <v>87</v>
      </c>
      <c r="F86" s="5"/>
      <c r="G86" s="5">
        <v>10.1</v>
      </c>
      <c r="H86" s="4">
        <v>80.2</v>
      </c>
      <c r="I86" s="3">
        <v>14230</v>
      </c>
      <c r="J86" s="3">
        <v>19910</v>
      </c>
      <c r="K86" s="5">
        <v>11.9</v>
      </c>
      <c r="L86" s="6"/>
      <c r="M86" s="4"/>
      <c r="N86" s="3"/>
      <c r="O86" s="3"/>
      <c r="P86" s="4"/>
      <c r="Q86" s="4"/>
      <c r="R86" s="4"/>
      <c r="S86" s="4"/>
      <c r="T86" s="4"/>
      <c r="U86" s="4"/>
      <c r="V86" s="6"/>
      <c r="W86" s="6"/>
    </row>
    <row r="87" spans="1:23" x14ac:dyDescent="0.25">
      <c r="A87" s="8">
        <v>39041.378472222219</v>
      </c>
      <c r="B87" s="26">
        <v>39041.378472222219</v>
      </c>
      <c r="C87" s="4">
        <v>6.86</v>
      </c>
      <c r="D87" s="4">
        <v>10.14</v>
      </c>
      <c r="E87" s="5">
        <v>92.4</v>
      </c>
      <c r="F87" s="5"/>
      <c r="G87" s="5">
        <v>8.4</v>
      </c>
      <c r="H87" s="4">
        <v>15.7</v>
      </c>
      <c r="I87" s="3">
        <v>12010</v>
      </c>
      <c r="J87" s="3">
        <v>17570</v>
      </c>
      <c r="K87" s="5">
        <v>10.3</v>
      </c>
      <c r="L87" s="6"/>
      <c r="M87" s="4"/>
      <c r="N87" s="3">
        <v>2</v>
      </c>
      <c r="O87" s="3"/>
      <c r="P87" s="4">
        <v>0.23</v>
      </c>
      <c r="Q87" s="4">
        <v>0.62</v>
      </c>
      <c r="R87" s="4">
        <v>0.05</v>
      </c>
      <c r="S87" s="4">
        <v>0.06</v>
      </c>
      <c r="T87" s="4">
        <v>0.23</v>
      </c>
      <c r="U87" s="4">
        <v>0.17</v>
      </c>
      <c r="V87" s="6">
        <v>29</v>
      </c>
      <c r="W87" s="6"/>
    </row>
    <row r="88" spans="1:23" x14ac:dyDescent="0.25">
      <c r="A88" s="8">
        <v>39056.395833333336</v>
      </c>
      <c r="B88" s="26">
        <v>39056.395833333336</v>
      </c>
      <c r="C88" s="4">
        <v>6.84</v>
      </c>
      <c r="D88" s="4">
        <v>8.41</v>
      </c>
      <c r="E88" s="5">
        <v>80.8</v>
      </c>
      <c r="F88" s="5"/>
      <c r="G88" s="5">
        <v>7.7</v>
      </c>
      <c r="H88" s="4">
        <v>6.6</v>
      </c>
      <c r="I88" s="3">
        <v>22490</v>
      </c>
      <c r="J88" s="3">
        <v>33590</v>
      </c>
      <c r="K88" s="5">
        <v>20.9</v>
      </c>
      <c r="L88" s="6"/>
      <c r="M88" s="4"/>
      <c r="N88" s="3">
        <v>2</v>
      </c>
      <c r="O88" s="3"/>
      <c r="P88" s="4"/>
      <c r="Q88" s="4"/>
      <c r="R88" s="4"/>
      <c r="S88" s="4"/>
      <c r="T88" s="4"/>
      <c r="U88" s="4"/>
      <c r="V88" s="6"/>
      <c r="W88" s="6"/>
    </row>
    <row r="89" spans="1:23" x14ac:dyDescent="0.25">
      <c r="A89" s="8">
        <v>39070.392361111109</v>
      </c>
      <c r="B89" s="26">
        <v>39070.392361111109</v>
      </c>
      <c r="C89" s="4">
        <v>6.85</v>
      </c>
      <c r="D89" s="4">
        <v>10.97</v>
      </c>
      <c r="E89" s="5">
        <v>95.7</v>
      </c>
      <c r="F89" s="5"/>
      <c r="G89" s="5">
        <v>5.8</v>
      </c>
      <c r="H89" s="4">
        <v>10.38</v>
      </c>
      <c r="I89" s="3">
        <v>13970</v>
      </c>
      <c r="J89" s="3">
        <v>22040</v>
      </c>
      <c r="K89" s="5">
        <v>13.1</v>
      </c>
      <c r="L89" s="6"/>
      <c r="M89" s="4"/>
      <c r="N89" s="3">
        <v>1</v>
      </c>
      <c r="O89" s="3"/>
      <c r="P89" s="4">
        <v>0.27</v>
      </c>
      <c r="Q89" s="4">
        <v>0.25</v>
      </c>
      <c r="R89" s="4">
        <v>0.05</v>
      </c>
      <c r="S89" s="4">
        <v>0.05</v>
      </c>
      <c r="T89" s="4">
        <v>0.13</v>
      </c>
      <c r="U89" s="4">
        <v>7.0000000000000007E-2</v>
      </c>
      <c r="V89" s="6">
        <v>16</v>
      </c>
      <c r="W89" s="6"/>
    </row>
    <row r="90" spans="1:23" x14ac:dyDescent="0.25">
      <c r="A90" s="8">
        <v>39085.420138888891</v>
      </c>
      <c r="B90" s="26">
        <v>39085.420138888891</v>
      </c>
      <c r="C90" s="4">
        <v>6.82</v>
      </c>
      <c r="D90" s="4">
        <v>10.71</v>
      </c>
      <c r="E90" s="5">
        <v>99.1</v>
      </c>
      <c r="F90" s="5"/>
      <c r="G90" s="5">
        <v>7.4</v>
      </c>
      <c r="H90" s="4">
        <v>9.51</v>
      </c>
      <c r="I90" s="3">
        <v>19000</v>
      </c>
      <c r="J90" s="3">
        <v>28630</v>
      </c>
      <c r="K90" s="5">
        <v>17.5</v>
      </c>
      <c r="L90" s="6"/>
      <c r="M90" s="4"/>
      <c r="N90" s="3">
        <v>30</v>
      </c>
      <c r="O90" s="3"/>
      <c r="P90" s="4"/>
      <c r="Q90" s="4"/>
      <c r="R90" s="4"/>
      <c r="S90" s="4"/>
      <c r="T90" s="4"/>
      <c r="U90" s="4"/>
      <c r="V90" s="6"/>
      <c r="W90" s="6"/>
    </row>
    <row r="91" spans="1:23" x14ac:dyDescent="0.25">
      <c r="A91" s="8">
        <v>39099.40625</v>
      </c>
      <c r="B91" s="26">
        <v>39099.40625</v>
      </c>
      <c r="C91" s="4">
        <v>6.68</v>
      </c>
      <c r="D91" s="4">
        <v>10.33</v>
      </c>
      <c r="E91" s="5">
        <v>90.9</v>
      </c>
      <c r="F91" s="5"/>
      <c r="G91" s="5">
        <v>5.3</v>
      </c>
      <c r="H91" s="4">
        <v>4.4400000000000004</v>
      </c>
      <c r="I91" s="3">
        <v>16950</v>
      </c>
      <c r="J91" s="3">
        <v>27270</v>
      </c>
      <c r="K91" s="5">
        <v>16.5</v>
      </c>
      <c r="L91" s="6"/>
      <c r="M91" s="4"/>
      <c r="N91" s="3">
        <v>4</v>
      </c>
      <c r="O91" s="3"/>
      <c r="P91" s="4">
        <v>0.26</v>
      </c>
      <c r="Q91" s="4">
        <v>0.25</v>
      </c>
      <c r="R91" s="4">
        <v>0.05</v>
      </c>
      <c r="S91" s="4">
        <v>0.04</v>
      </c>
      <c r="T91" s="4">
        <v>0.24</v>
      </c>
      <c r="U91" s="4">
        <v>7.0000000000000007E-2</v>
      </c>
      <c r="V91" s="6">
        <v>6</v>
      </c>
      <c r="W91" s="6"/>
    </row>
    <row r="92" spans="1:23" x14ac:dyDescent="0.25">
      <c r="A92" s="8">
        <v>39112.392361111109</v>
      </c>
      <c r="B92" s="26">
        <v>39112.392361111109</v>
      </c>
      <c r="C92" s="4">
        <v>7.36</v>
      </c>
      <c r="D92" s="4">
        <v>9.84</v>
      </c>
      <c r="E92" s="5">
        <v>88.8</v>
      </c>
      <c r="F92" s="5"/>
      <c r="G92" s="5">
        <v>5.9</v>
      </c>
      <c r="H92" s="4">
        <v>3.01</v>
      </c>
      <c r="I92" s="3">
        <v>18890</v>
      </c>
      <c r="J92" s="3">
        <v>30060</v>
      </c>
      <c r="K92" s="5">
        <v>18.600000000000001</v>
      </c>
      <c r="L92" s="6"/>
      <c r="M92" s="4"/>
      <c r="N92" s="3">
        <v>2</v>
      </c>
      <c r="O92" s="3"/>
      <c r="P92" s="4"/>
      <c r="Q92" s="4"/>
      <c r="R92" s="4"/>
      <c r="S92" s="4"/>
      <c r="T92" s="4"/>
      <c r="U92" s="4"/>
      <c r="V92" s="6"/>
      <c r="W92" s="6"/>
    </row>
    <row r="93" spans="1:23" x14ac:dyDescent="0.25">
      <c r="A93" s="8">
        <v>39126.392361111109</v>
      </c>
      <c r="B93" s="26">
        <v>39126.392361111109</v>
      </c>
      <c r="C93" s="4">
        <v>7.1</v>
      </c>
      <c r="D93" s="4">
        <v>10.01</v>
      </c>
      <c r="E93" s="5">
        <v>93.6</v>
      </c>
      <c r="F93" s="5"/>
      <c r="G93" s="5">
        <v>7.9</v>
      </c>
      <c r="H93" s="4">
        <v>3.02</v>
      </c>
      <c r="I93" s="3">
        <v>17750</v>
      </c>
      <c r="J93" s="3">
        <v>26340</v>
      </c>
      <c r="K93" s="5">
        <v>16</v>
      </c>
      <c r="L93" s="6"/>
      <c r="M93" s="4"/>
      <c r="N93" s="3">
        <v>13</v>
      </c>
      <c r="O93" s="3"/>
      <c r="P93" s="4">
        <v>0.24</v>
      </c>
      <c r="Q93" s="4">
        <v>0.56000000000000005</v>
      </c>
      <c r="R93" s="4">
        <v>0.05</v>
      </c>
      <c r="S93" s="4">
        <v>0.05</v>
      </c>
      <c r="T93" s="4">
        <v>0.23</v>
      </c>
      <c r="U93" s="4">
        <v>0.06</v>
      </c>
      <c r="V93" s="6">
        <v>8</v>
      </c>
      <c r="W93" s="6"/>
    </row>
    <row r="94" spans="1:23" x14ac:dyDescent="0.25">
      <c r="A94" s="8">
        <v>39141.4375</v>
      </c>
      <c r="B94" s="26">
        <v>39141.4375</v>
      </c>
      <c r="C94" s="4">
        <v>7.5</v>
      </c>
      <c r="D94" s="4">
        <v>10.18</v>
      </c>
      <c r="E94" s="5">
        <v>93.9</v>
      </c>
      <c r="F94" s="5"/>
      <c r="G94" s="5">
        <v>6.5</v>
      </c>
      <c r="H94" s="4">
        <v>1.91</v>
      </c>
      <c r="I94" s="3">
        <v>20200</v>
      </c>
      <c r="J94" s="3">
        <v>31270</v>
      </c>
      <c r="K94" s="5">
        <v>19.3</v>
      </c>
      <c r="L94" s="6"/>
      <c r="M94" s="4"/>
      <c r="N94" s="3"/>
      <c r="O94" s="3"/>
      <c r="P94" s="4"/>
      <c r="Q94" s="4"/>
      <c r="R94" s="4"/>
      <c r="S94" s="4"/>
      <c r="T94" s="4"/>
      <c r="U94" s="4"/>
      <c r="V94" s="6"/>
      <c r="W94" s="6"/>
    </row>
    <row r="95" spans="1:23" x14ac:dyDescent="0.25">
      <c r="A95" s="8">
        <v>39154.402777777781</v>
      </c>
      <c r="B95" s="26">
        <v>39154.402777777781</v>
      </c>
      <c r="C95" s="4">
        <v>7.44</v>
      </c>
      <c r="D95" s="4">
        <v>10.64</v>
      </c>
      <c r="E95" s="5">
        <v>95.6</v>
      </c>
      <c r="F95" s="5"/>
      <c r="G95" s="5">
        <v>7.5</v>
      </c>
      <c r="H95" s="4">
        <v>8.6300000000000008</v>
      </c>
      <c r="I95" s="3">
        <v>12890</v>
      </c>
      <c r="J95" s="3">
        <v>19420</v>
      </c>
      <c r="K95" s="5">
        <v>11.5</v>
      </c>
      <c r="L95" s="6"/>
      <c r="M95" s="4"/>
      <c r="N95" s="3">
        <v>8</v>
      </c>
      <c r="O95" s="3"/>
      <c r="P95" s="4">
        <v>0.17</v>
      </c>
      <c r="Q95" s="4">
        <v>0.25</v>
      </c>
      <c r="R95" s="4">
        <v>0.05</v>
      </c>
      <c r="S95" s="4">
        <v>0.05</v>
      </c>
      <c r="T95" s="4">
        <v>0.16</v>
      </c>
      <c r="U95" s="4">
        <v>0.05</v>
      </c>
      <c r="V95" s="6">
        <v>8</v>
      </c>
      <c r="W95" s="6"/>
    </row>
    <row r="96" spans="1:23" x14ac:dyDescent="0.25">
      <c r="A96" s="8">
        <v>39168.385416666664</v>
      </c>
      <c r="B96" s="26">
        <v>39168.385416666664</v>
      </c>
      <c r="C96" s="4"/>
      <c r="D96" s="4">
        <v>11.05</v>
      </c>
      <c r="E96" s="5">
        <v>100.7</v>
      </c>
      <c r="F96" s="5"/>
      <c r="G96" s="5">
        <v>7.6</v>
      </c>
      <c r="H96" s="4">
        <v>11.9</v>
      </c>
      <c r="I96" s="3">
        <v>14630</v>
      </c>
      <c r="J96" s="3">
        <v>21640</v>
      </c>
      <c r="K96" s="5">
        <v>13</v>
      </c>
      <c r="L96" s="6"/>
      <c r="M96" s="4"/>
      <c r="N96" s="3">
        <v>4</v>
      </c>
      <c r="O96" s="3"/>
      <c r="P96" s="4"/>
      <c r="Q96" s="4"/>
      <c r="R96" s="4"/>
      <c r="S96" s="4"/>
      <c r="T96" s="4"/>
      <c r="U96" s="4"/>
      <c r="V96" s="6"/>
      <c r="W96" s="6"/>
    </row>
    <row r="97" spans="1:23" x14ac:dyDescent="0.25">
      <c r="A97" s="8">
        <v>39181.381944444445</v>
      </c>
      <c r="B97" s="26">
        <v>39181.381944444445</v>
      </c>
      <c r="C97" s="4">
        <v>7.77</v>
      </c>
      <c r="D97" s="4">
        <v>9.3699999999999992</v>
      </c>
      <c r="E97" s="5">
        <v>91.1</v>
      </c>
      <c r="F97" s="5"/>
      <c r="G97" s="5">
        <v>9.5</v>
      </c>
      <c r="H97" s="4">
        <v>3.19</v>
      </c>
      <c r="I97" s="3">
        <v>17690</v>
      </c>
      <c r="J97" s="3">
        <v>25170</v>
      </c>
      <c r="K97" s="5">
        <v>15.3</v>
      </c>
      <c r="L97" s="6"/>
      <c r="M97" s="4"/>
      <c r="N97" s="3">
        <v>4</v>
      </c>
      <c r="O97" s="3"/>
      <c r="P97" s="4">
        <v>0.23</v>
      </c>
      <c r="Q97" s="4">
        <v>0.25</v>
      </c>
      <c r="R97" s="4">
        <v>0.05</v>
      </c>
      <c r="S97" s="4">
        <v>0.04</v>
      </c>
      <c r="T97" s="4">
        <v>0.22</v>
      </c>
      <c r="U97" s="4">
        <v>0.02</v>
      </c>
      <c r="V97" s="6">
        <v>2</v>
      </c>
      <c r="W97" s="6"/>
    </row>
    <row r="98" spans="1:23" x14ac:dyDescent="0.25">
      <c r="A98" s="8">
        <v>39196.388888888891</v>
      </c>
      <c r="B98" s="26">
        <v>39196.388888888891</v>
      </c>
      <c r="C98" s="4">
        <v>7.91</v>
      </c>
      <c r="D98" s="4">
        <v>9.11</v>
      </c>
      <c r="E98" s="5">
        <v>95.2</v>
      </c>
      <c r="F98" s="5"/>
      <c r="G98" s="5">
        <v>10.199999999999999</v>
      </c>
      <c r="H98" s="4">
        <v>1.42</v>
      </c>
      <c r="I98" s="3">
        <v>29470</v>
      </c>
      <c r="J98" s="3">
        <v>42470</v>
      </c>
      <c r="K98" s="5">
        <v>27.3</v>
      </c>
      <c r="L98" s="6"/>
      <c r="M98" s="4"/>
      <c r="N98" s="3">
        <v>4</v>
      </c>
      <c r="O98" s="3"/>
      <c r="P98" s="4"/>
      <c r="Q98" s="4"/>
      <c r="R98" s="4"/>
      <c r="S98" s="4"/>
      <c r="T98" s="4"/>
      <c r="U98" s="4"/>
      <c r="V98" s="6"/>
      <c r="W98" s="6"/>
    </row>
    <row r="99" spans="1:23" x14ac:dyDescent="0.25">
      <c r="A99" s="8">
        <v>39210.388888888891</v>
      </c>
      <c r="B99" s="26">
        <v>39210.388888888891</v>
      </c>
      <c r="C99" s="4">
        <v>7.84</v>
      </c>
      <c r="D99" s="4">
        <v>10.62</v>
      </c>
      <c r="E99" s="5">
        <v>111.6</v>
      </c>
      <c r="F99" s="5"/>
      <c r="G99" s="5">
        <v>11.7</v>
      </c>
      <c r="H99" s="4">
        <v>1.01</v>
      </c>
      <c r="I99" s="3">
        <v>28700</v>
      </c>
      <c r="J99" s="3">
        <v>38980</v>
      </c>
      <c r="K99" s="5">
        <v>24.8</v>
      </c>
      <c r="L99" s="6"/>
      <c r="M99" s="4"/>
      <c r="N99" s="3">
        <v>2</v>
      </c>
      <c r="O99" s="3"/>
      <c r="P99" s="4">
        <v>0.12</v>
      </c>
      <c r="Q99" s="4">
        <v>0.25</v>
      </c>
      <c r="R99" s="4">
        <v>0.05</v>
      </c>
      <c r="S99" s="4">
        <v>0.06</v>
      </c>
      <c r="T99" s="4">
        <v>0.1</v>
      </c>
      <c r="U99" s="4">
        <v>0.01</v>
      </c>
      <c r="V99" s="6">
        <v>14</v>
      </c>
      <c r="W99" s="6"/>
    </row>
    <row r="100" spans="1:23" x14ac:dyDescent="0.25">
      <c r="A100" s="8">
        <v>39224.381944444445</v>
      </c>
      <c r="B100" s="26">
        <v>39224.381944444445</v>
      </c>
      <c r="C100" s="4">
        <v>7.72</v>
      </c>
      <c r="D100" s="4">
        <v>8.51</v>
      </c>
      <c r="E100" s="5">
        <v>89.7</v>
      </c>
      <c r="F100" s="5"/>
      <c r="G100" s="5">
        <v>10.4</v>
      </c>
      <c r="H100" s="4">
        <v>0.96</v>
      </c>
      <c r="I100" s="3">
        <v>29190</v>
      </c>
      <c r="J100" s="3">
        <v>40460</v>
      </c>
      <c r="K100" s="5">
        <v>25.7</v>
      </c>
      <c r="L100" s="6"/>
      <c r="M100" s="4"/>
      <c r="N100" s="3">
        <v>2</v>
      </c>
      <c r="O100" s="3"/>
      <c r="P100" s="4"/>
      <c r="Q100" s="4"/>
      <c r="R100" s="4"/>
      <c r="S100" s="4"/>
      <c r="T100" s="4"/>
      <c r="U100" s="4"/>
      <c r="V100" s="6"/>
      <c r="W100" s="6"/>
    </row>
    <row r="101" spans="1:23" x14ac:dyDescent="0.25">
      <c r="A101" s="8">
        <v>39238.371527777781</v>
      </c>
      <c r="B101" s="26">
        <v>39238.371527777781</v>
      </c>
      <c r="C101" s="4">
        <v>7.84</v>
      </c>
      <c r="D101" s="4">
        <v>8.0399999999999991</v>
      </c>
      <c r="E101" s="5">
        <v>88.5</v>
      </c>
      <c r="F101" s="5"/>
      <c r="G101" s="5">
        <v>11.9</v>
      </c>
      <c r="H101" s="4">
        <v>2.69</v>
      </c>
      <c r="I101" s="3">
        <v>31050</v>
      </c>
      <c r="J101" s="3">
        <v>41390</v>
      </c>
      <c r="K101" s="5">
        <v>26.5</v>
      </c>
      <c r="L101" s="6"/>
      <c r="M101" s="4"/>
      <c r="N101" s="3">
        <v>4</v>
      </c>
      <c r="O101" s="3"/>
      <c r="P101" s="4">
        <v>0.15</v>
      </c>
      <c r="Q101" s="4">
        <v>0.25</v>
      </c>
      <c r="R101" s="4">
        <v>0.05</v>
      </c>
      <c r="S101" s="4">
        <v>0.04</v>
      </c>
      <c r="T101" s="4">
        <v>0.12</v>
      </c>
      <c r="U101" s="4">
        <v>0.03</v>
      </c>
      <c r="V101" s="6">
        <v>17</v>
      </c>
      <c r="W101" s="6"/>
    </row>
    <row r="102" spans="1:23" x14ac:dyDescent="0.25">
      <c r="A102" s="8">
        <v>39252.378472222219</v>
      </c>
      <c r="B102" s="26">
        <v>39252.378472222219</v>
      </c>
      <c r="C102" s="4">
        <v>7.78</v>
      </c>
      <c r="D102" s="4">
        <v>8.2100000000000009</v>
      </c>
      <c r="E102" s="5">
        <v>89.1</v>
      </c>
      <c r="F102" s="5"/>
      <c r="G102" s="5">
        <v>11.6</v>
      </c>
      <c r="H102" s="4">
        <v>5.23</v>
      </c>
      <c r="I102" s="3">
        <v>31080</v>
      </c>
      <c r="J102" s="3">
        <v>41750</v>
      </c>
      <c r="K102" s="5">
        <v>26.6</v>
      </c>
      <c r="L102" s="6"/>
      <c r="M102" s="4"/>
      <c r="N102" s="3">
        <v>1</v>
      </c>
      <c r="O102" s="3"/>
      <c r="P102" s="4"/>
      <c r="Q102" s="4"/>
      <c r="R102" s="4"/>
      <c r="S102" s="4"/>
      <c r="T102" s="4"/>
      <c r="U102" s="4"/>
      <c r="V102" s="6"/>
      <c r="W102" s="6"/>
    </row>
    <row r="103" spans="1:23" x14ac:dyDescent="0.25">
      <c r="A103" s="8">
        <v>39265.402777777781</v>
      </c>
      <c r="B103" s="26">
        <v>39265.402777777781</v>
      </c>
      <c r="C103" s="4">
        <v>7.92</v>
      </c>
      <c r="D103" s="4">
        <v>9.2200000000000006</v>
      </c>
      <c r="E103" s="5">
        <v>98.4</v>
      </c>
      <c r="F103" s="5"/>
      <c r="G103" s="5">
        <v>13.6</v>
      </c>
      <c r="H103" s="4">
        <v>3.59</v>
      </c>
      <c r="I103" s="3">
        <v>25600</v>
      </c>
      <c r="J103" s="3">
        <v>32600</v>
      </c>
      <c r="K103" s="5">
        <v>20.399999999999999</v>
      </c>
      <c r="L103" s="6"/>
      <c r="M103" s="4"/>
      <c r="N103" s="3">
        <v>2</v>
      </c>
      <c r="O103" s="3"/>
      <c r="P103" s="4">
        <v>0.1</v>
      </c>
      <c r="Q103" s="4">
        <v>1.06</v>
      </c>
      <c r="R103" s="4">
        <v>0.05</v>
      </c>
      <c r="S103" s="4">
        <v>0.03</v>
      </c>
      <c r="T103" s="4">
        <v>0.08</v>
      </c>
      <c r="U103" s="4">
        <v>0.04</v>
      </c>
      <c r="V103" s="6">
        <v>7</v>
      </c>
      <c r="W103" s="6"/>
    </row>
    <row r="104" spans="1:23" x14ac:dyDescent="0.25">
      <c r="A104" s="8">
        <v>39280.388888888891</v>
      </c>
      <c r="B104" s="26">
        <v>39280.388888888891</v>
      </c>
      <c r="C104" s="4">
        <v>7.45</v>
      </c>
      <c r="D104" s="4">
        <v>8.14</v>
      </c>
      <c r="E104" s="5">
        <v>91.1</v>
      </c>
      <c r="F104" s="5"/>
      <c r="G104" s="5">
        <v>14</v>
      </c>
      <c r="H104" s="4">
        <v>4.92</v>
      </c>
      <c r="I104" s="3">
        <v>28200</v>
      </c>
      <c r="J104" s="3">
        <v>25690</v>
      </c>
      <c r="K104" s="5">
        <v>22.5</v>
      </c>
      <c r="L104" s="6"/>
      <c r="M104" s="4"/>
      <c r="N104" s="3">
        <v>4</v>
      </c>
      <c r="O104" s="3"/>
      <c r="P104" s="4"/>
      <c r="Q104" s="4"/>
      <c r="R104" s="4"/>
      <c r="S104" s="4"/>
      <c r="T104" s="4"/>
      <c r="U104" s="4"/>
      <c r="V104" s="6"/>
      <c r="W104" s="6"/>
    </row>
    <row r="105" spans="1:23" x14ac:dyDescent="0.25">
      <c r="A105" s="8">
        <v>39294.375</v>
      </c>
      <c r="B105" s="26">
        <v>39294.375</v>
      </c>
      <c r="C105" s="4">
        <v>7.62</v>
      </c>
      <c r="D105" s="4">
        <v>8.11</v>
      </c>
      <c r="E105" s="5">
        <v>91.1</v>
      </c>
      <c r="F105" s="5"/>
      <c r="G105" s="5">
        <v>14.3</v>
      </c>
      <c r="H105" s="4">
        <v>6.81</v>
      </c>
      <c r="I105" s="3">
        <v>28350</v>
      </c>
      <c r="J105" s="3">
        <v>35560</v>
      </c>
      <c r="K105" s="5">
        <v>22.4</v>
      </c>
      <c r="L105" s="6"/>
      <c r="M105" s="4"/>
      <c r="N105" s="3">
        <v>1</v>
      </c>
      <c r="O105" s="3"/>
      <c r="P105" s="4">
        <v>0.15</v>
      </c>
      <c r="Q105" s="4">
        <v>0.25</v>
      </c>
      <c r="R105" s="4">
        <v>0.05</v>
      </c>
      <c r="S105" s="4">
        <v>0.05</v>
      </c>
      <c r="T105" s="4">
        <v>0.14000000000000001</v>
      </c>
      <c r="U105" s="4">
        <v>0.02</v>
      </c>
      <c r="V105" s="6">
        <v>46</v>
      </c>
      <c r="W105" s="6"/>
    </row>
    <row r="106" spans="1:23" x14ac:dyDescent="0.25">
      <c r="A106" s="8">
        <v>39308.40625</v>
      </c>
      <c r="B106" s="26">
        <v>39308.40625</v>
      </c>
      <c r="C106" s="4">
        <v>7.84</v>
      </c>
      <c r="D106" s="4">
        <v>8.77</v>
      </c>
      <c r="E106" s="5">
        <v>100.8</v>
      </c>
      <c r="F106" s="5"/>
      <c r="G106" s="5">
        <v>15</v>
      </c>
      <c r="H106" s="4">
        <v>3.98</v>
      </c>
      <c r="I106" s="3">
        <v>30070</v>
      </c>
      <c r="J106" s="3">
        <v>37030</v>
      </c>
      <c r="K106" s="5">
        <v>23.6</v>
      </c>
      <c r="L106" s="6"/>
      <c r="M106" s="4"/>
      <c r="N106" s="3">
        <v>8</v>
      </c>
      <c r="O106" s="3"/>
      <c r="P106" s="4"/>
      <c r="Q106" s="4"/>
      <c r="R106" s="4"/>
      <c r="S106" s="4"/>
      <c r="T106" s="4"/>
      <c r="U106" s="4"/>
      <c r="V106" s="6"/>
      <c r="W106" s="6"/>
    </row>
    <row r="107" spans="1:23" x14ac:dyDescent="0.25">
      <c r="A107" s="8">
        <v>39322.385416666664</v>
      </c>
      <c r="B107" s="26">
        <v>39322.385416666664</v>
      </c>
      <c r="C107" s="4">
        <v>7.57</v>
      </c>
      <c r="D107" s="4">
        <v>8.6999999999999993</v>
      </c>
      <c r="E107" s="5">
        <v>99.5</v>
      </c>
      <c r="F107" s="5"/>
      <c r="G107" s="5">
        <v>14.8</v>
      </c>
      <c r="H107" s="4">
        <v>4.57</v>
      </c>
      <c r="I107" s="3">
        <v>28730</v>
      </c>
      <c r="J107" s="3">
        <v>35610</v>
      </c>
      <c r="K107" s="5">
        <v>22.5</v>
      </c>
      <c r="L107" s="6"/>
      <c r="M107" s="4"/>
      <c r="N107" s="3">
        <v>4</v>
      </c>
      <c r="O107" s="3"/>
      <c r="P107" s="4">
        <v>0.15</v>
      </c>
      <c r="Q107" s="4">
        <v>0.25</v>
      </c>
      <c r="R107" s="4">
        <v>0.05</v>
      </c>
      <c r="S107" s="4">
        <v>0.06</v>
      </c>
      <c r="T107" s="4">
        <v>0.13</v>
      </c>
      <c r="U107" s="4">
        <v>0.08</v>
      </c>
      <c r="V107" s="6">
        <v>46</v>
      </c>
      <c r="W107" s="6"/>
    </row>
    <row r="108" spans="1:23" x14ac:dyDescent="0.25">
      <c r="A108" s="8">
        <v>39335.378472222219</v>
      </c>
      <c r="B108" s="26">
        <v>39335.378472222219</v>
      </c>
      <c r="C108" s="4">
        <v>7.65</v>
      </c>
      <c r="D108" s="4">
        <v>8.64</v>
      </c>
      <c r="E108" s="5">
        <v>98.6</v>
      </c>
      <c r="F108" s="5"/>
      <c r="G108" s="5">
        <v>14.9</v>
      </c>
      <c r="H108" s="4">
        <v>3.63</v>
      </c>
      <c r="I108" s="3">
        <v>29430</v>
      </c>
      <c r="J108" s="3">
        <v>36400</v>
      </c>
      <c r="K108" s="5">
        <v>23</v>
      </c>
      <c r="L108" s="6"/>
      <c r="M108" s="4"/>
      <c r="N108" s="3">
        <v>13</v>
      </c>
      <c r="O108" s="3"/>
      <c r="P108" s="4"/>
      <c r="Q108" s="4"/>
      <c r="R108" s="4"/>
      <c r="S108" s="4"/>
      <c r="T108" s="4"/>
      <c r="U108" s="4"/>
      <c r="V108" s="6"/>
      <c r="W108" s="6"/>
    </row>
    <row r="109" spans="1:23" x14ac:dyDescent="0.25">
      <c r="A109" s="8">
        <v>39349.371527777781</v>
      </c>
      <c r="B109" s="26">
        <v>39349.371527777781</v>
      </c>
      <c r="C109" s="4">
        <v>7.53</v>
      </c>
      <c r="D109" s="4">
        <v>8.57</v>
      </c>
      <c r="E109" s="5">
        <v>93.3</v>
      </c>
      <c r="F109" s="5"/>
      <c r="G109" s="5">
        <v>12.7</v>
      </c>
      <c r="H109" s="4">
        <v>1.95</v>
      </c>
      <c r="I109" s="3">
        <v>27400</v>
      </c>
      <c r="J109" s="3">
        <v>35800</v>
      </c>
      <c r="K109" s="5">
        <v>22.6</v>
      </c>
      <c r="L109" s="6"/>
      <c r="M109" s="4"/>
      <c r="N109" s="3">
        <v>1</v>
      </c>
      <c r="O109" s="3"/>
      <c r="P109" s="4">
        <v>0.15</v>
      </c>
      <c r="Q109" s="4">
        <v>0.25</v>
      </c>
      <c r="R109" s="4">
        <v>0.05</v>
      </c>
      <c r="S109" s="4">
        <v>7.0000000000000007E-2</v>
      </c>
      <c r="T109" s="4">
        <v>0.14000000000000001</v>
      </c>
      <c r="U109" s="4">
        <v>7.0000000000000007E-2</v>
      </c>
      <c r="V109" s="6">
        <v>35</v>
      </c>
      <c r="W109" s="6"/>
    </row>
    <row r="110" spans="1:23" x14ac:dyDescent="0.25">
      <c r="A110" s="8">
        <v>39363.423611111109</v>
      </c>
      <c r="B110" s="26">
        <v>39363.423611111109</v>
      </c>
      <c r="C110" s="4">
        <v>7.2</v>
      </c>
      <c r="D110" s="4">
        <v>9.8000000000000007</v>
      </c>
      <c r="E110" s="5">
        <v>94.2</v>
      </c>
      <c r="F110" s="5"/>
      <c r="G110" s="5">
        <v>11</v>
      </c>
      <c r="H110" s="4">
        <v>4.8499999999999996</v>
      </c>
      <c r="I110" s="3">
        <v>17420</v>
      </c>
      <c r="J110" s="3">
        <v>23780</v>
      </c>
      <c r="K110" s="5">
        <v>14.4</v>
      </c>
      <c r="L110" s="6"/>
      <c r="M110" s="4"/>
      <c r="N110" s="3">
        <v>8</v>
      </c>
      <c r="O110" s="3"/>
      <c r="P110" s="4"/>
      <c r="Q110" s="4"/>
      <c r="R110" s="4"/>
      <c r="S110" s="4"/>
      <c r="T110" s="4"/>
      <c r="U110" s="4"/>
      <c r="V110" s="6"/>
      <c r="W110" s="6"/>
    </row>
    <row r="111" spans="1:23" x14ac:dyDescent="0.25">
      <c r="A111" s="8">
        <v>39378.392361111109</v>
      </c>
      <c r="B111" s="26">
        <v>39378.392361111109</v>
      </c>
      <c r="C111" s="4">
        <v>7.3</v>
      </c>
      <c r="D111" s="4">
        <v>9.99</v>
      </c>
      <c r="E111" s="5">
        <v>97.3</v>
      </c>
      <c r="F111" s="5"/>
      <c r="G111" s="5">
        <v>10.5</v>
      </c>
      <c r="H111" s="4">
        <v>3.21</v>
      </c>
      <c r="I111" s="3">
        <v>16640</v>
      </c>
      <c r="J111" s="3">
        <v>23070</v>
      </c>
      <c r="K111" s="5">
        <v>13.9</v>
      </c>
      <c r="L111" s="6"/>
      <c r="M111" s="4"/>
      <c r="N111" s="3">
        <v>4</v>
      </c>
      <c r="O111" s="3"/>
      <c r="P111" s="4">
        <v>0.19</v>
      </c>
      <c r="Q111" s="4">
        <v>0.25</v>
      </c>
      <c r="R111" s="4">
        <v>0.05</v>
      </c>
      <c r="S111" s="4">
        <v>0.05</v>
      </c>
      <c r="T111" s="4">
        <v>0.18</v>
      </c>
      <c r="U111" s="4">
        <v>0.04</v>
      </c>
      <c r="V111" s="6">
        <v>34</v>
      </c>
      <c r="W111" s="6"/>
    </row>
    <row r="112" spans="1:23" x14ac:dyDescent="0.25">
      <c r="A112" s="8">
        <v>39393.378472222219</v>
      </c>
      <c r="B112" s="26">
        <v>39393.378472222219</v>
      </c>
      <c r="C112" s="4">
        <v>7.6</v>
      </c>
      <c r="D112" s="4">
        <v>8.2899999999999991</v>
      </c>
      <c r="E112" s="5">
        <v>83.4</v>
      </c>
      <c r="F112" s="5"/>
      <c r="G112" s="5">
        <v>9.8000000000000007</v>
      </c>
      <c r="H112" s="4">
        <v>1</v>
      </c>
      <c r="I112" s="3">
        <v>22610</v>
      </c>
      <c r="J112" s="3">
        <v>31860</v>
      </c>
      <c r="K112" s="5">
        <v>19.8</v>
      </c>
      <c r="L112" s="6"/>
      <c r="M112" s="4"/>
      <c r="N112" s="3">
        <v>8</v>
      </c>
      <c r="O112" s="3"/>
      <c r="P112" s="4"/>
      <c r="Q112" s="4"/>
      <c r="R112" s="4"/>
      <c r="S112" s="4"/>
      <c r="T112" s="4"/>
      <c r="U112" s="4"/>
      <c r="V112" s="6"/>
      <c r="W112" s="6"/>
    </row>
    <row r="113" spans="1:23" x14ac:dyDescent="0.25">
      <c r="A113" s="8">
        <v>39405.392361111109</v>
      </c>
      <c r="B113" s="26">
        <v>39405.392361111109</v>
      </c>
      <c r="C113" s="4">
        <v>7.67</v>
      </c>
      <c r="D113" s="4">
        <v>7.22</v>
      </c>
      <c r="E113" s="5">
        <v>78.900000000000006</v>
      </c>
      <c r="F113" s="5"/>
      <c r="G113" s="5">
        <v>8.3000000000000007</v>
      </c>
      <c r="H113" s="4">
        <v>2.4500000000000002</v>
      </c>
      <c r="I113" s="3">
        <v>30470</v>
      </c>
      <c r="J113" s="3">
        <v>44670</v>
      </c>
      <c r="K113" s="5">
        <v>28.6</v>
      </c>
      <c r="L113" s="6"/>
      <c r="M113" s="4"/>
      <c r="N113" s="3">
        <v>1</v>
      </c>
      <c r="O113" s="3"/>
      <c r="P113" s="4">
        <v>0.33</v>
      </c>
      <c r="Q113" s="4">
        <v>0.25</v>
      </c>
      <c r="R113" s="4">
        <v>0.05</v>
      </c>
      <c r="S113" s="4">
        <v>0.11</v>
      </c>
      <c r="T113" s="4">
        <v>0.31</v>
      </c>
      <c r="U113" s="4">
        <v>0.05</v>
      </c>
      <c r="V113" s="6">
        <v>57</v>
      </c>
      <c r="W113" s="6"/>
    </row>
    <row r="114" spans="1:23" x14ac:dyDescent="0.25">
      <c r="A114" s="8">
        <v>39421.385416666664</v>
      </c>
      <c r="B114" s="26">
        <v>39421.385416666664</v>
      </c>
      <c r="C114" s="4">
        <v>7.51</v>
      </c>
      <c r="D114" s="4">
        <v>10.1</v>
      </c>
      <c r="E114" s="5">
        <v>98.5</v>
      </c>
      <c r="F114" s="5"/>
      <c r="G114" s="5">
        <v>8.1999999999999993</v>
      </c>
      <c r="H114" s="4">
        <v>7.04</v>
      </c>
      <c r="I114" s="3">
        <v>20060</v>
      </c>
      <c r="J114" s="3">
        <v>29240</v>
      </c>
      <c r="K114" s="5">
        <v>18.2</v>
      </c>
      <c r="L114" s="6"/>
      <c r="M114" s="4"/>
      <c r="N114" s="3">
        <v>8</v>
      </c>
      <c r="O114" s="3"/>
      <c r="P114" s="4"/>
      <c r="Q114" s="4"/>
      <c r="R114" s="4"/>
      <c r="S114" s="4"/>
      <c r="T114" s="4"/>
      <c r="U114" s="4"/>
      <c r="V114" s="6"/>
      <c r="W114" s="6"/>
    </row>
    <row r="115" spans="1:23" x14ac:dyDescent="0.25">
      <c r="A115" s="8">
        <v>39434.395833333336</v>
      </c>
      <c r="B115" s="26">
        <v>39434.395833333336</v>
      </c>
      <c r="C115" s="4">
        <v>7.6</v>
      </c>
      <c r="D115" s="4">
        <v>9.41</v>
      </c>
      <c r="E115" s="5">
        <v>91.3</v>
      </c>
      <c r="F115" s="5"/>
      <c r="G115" s="5">
        <v>6.6</v>
      </c>
      <c r="H115" s="4">
        <v>5.16</v>
      </c>
      <c r="I115" s="3">
        <v>26700</v>
      </c>
      <c r="J115" s="3">
        <v>41100</v>
      </c>
      <c r="K115" s="5">
        <v>26</v>
      </c>
      <c r="L115" s="6"/>
      <c r="M115" s="4"/>
      <c r="N115" s="3">
        <v>8</v>
      </c>
      <c r="O115" s="3"/>
      <c r="P115" s="4">
        <v>0.35</v>
      </c>
      <c r="Q115" s="4">
        <v>0.25</v>
      </c>
      <c r="R115" s="4">
        <v>0.05</v>
      </c>
      <c r="S115" s="4">
        <v>0.1</v>
      </c>
      <c r="T115" s="4">
        <v>0.33</v>
      </c>
      <c r="U115" s="4">
        <v>0.03</v>
      </c>
      <c r="V115" s="6">
        <v>63</v>
      </c>
      <c r="W115" s="6"/>
    </row>
    <row r="116" spans="1:23" s="6" customFormat="1" x14ac:dyDescent="0.25">
      <c r="A116" s="8">
        <v>39449.385416666664</v>
      </c>
      <c r="B116" s="26">
        <v>39449.385416666664</v>
      </c>
      <c r="C116" s="4">
        <v>7.68</v>
      </c>
      <c r="D116" s="4">
        <v>10.199999999999999</v>
      </c>
      <c r="E116" s="5">
        <v>95.5</v>
      </c>
      <c r="F116" s="5"/>
      <c r="G116" s="5">
        <v>6.1</v>
      </c>
      <c r="H116" s="4">
        <v>3.37</v>
      </c>
      <c r="I116" s="3">
        <v>23430</v>
      </c>
      <c r="J116" s="3">
        <v>36700</v>
      </c>
      <c r="K116" s="5">
        <v>22.9</v>
      </c>
      <c r="M116" s="4"/>
      <c r="N116" s="3">
        <v>8</v>
      </c>
      <c r="O116" s="3"/>
      <c r="P116" s="4"/>
      <c r="Q116" s="4"/>
      <c r="R116" s="4"/>
      <c r="S116" s="4"/>
      <c r="T116" s="4"/>
      <c r="U116" s="4"/>
    </row>
    <row r="117" spans="1:23" s="6" customFormat="1" x14ac:dyDescent="0.25">
      <c r="A117" s="8">
        <v>39462.392361111109</v>
      </c>
      <c r="B117" s="26">
        <v>39462.392361111109</v>
      </c>
      <c r="C117" s="4">
        <v>7.61</v>
      </c>
      <c r="D117" s="4">
        <v>9.52</v>
      </c>
      <c r="E117" s="5">
        <v>89</v>
      </c>
      <c r="F117" s="5"/>
      <c r="G117" s="5">
        <v>6</v>
      </c>
      <c r="H117" s="4">
        <v>6.63</v>
      </c>
      <c r="I117" s="3">
        <v>23720</v>
      </c>
      <c r="J117" s="3">
        <v>37250</v>
      </c>
      <c r="K117" s="5">
        <v>23.3</v>
      </c>
      <c r="M117" s="4"/>
      <c r="N117" s="3">
        <v>1</v>
      </c>
      <c r="O117" s="3"/>
      <c r="P117" s="4">
        <v>0.36</v>
      </c>
      <c r="Q117" s="4">
        <v>0.25</v>
      </c>
      <c r="R117" s="4">
        <v>0.05</v>
      </c>
      <c r="S117" s="4">
        <v>7.0000000000000007E-2</v>
      </c>
      <c r="T117" s="4">
        <v>0.35</v>
      </c>
      <c r="U117" s="4">
        <v>0.04</v>
      </c>
      <c r="V117" s="6">
        <v>59</v>
      </c>
    </row>
    <row r="118" spans="1:23" s="6" customFormat="1" x14ac:dyDescent="0.25">
      <c r="A118" s="8">
        <v>39476.381944444445</v>
      </c>
      <c r="B118" s="26">
        <v>39476.381944444445</v>
      </c>
      <c r="C118" s="4">
        <v>7.67</v>
      </c>
      <c r="D118" s="4">
        <v>9.3800000000000008</v>
      </c>
      <c r="E118" s="5">
        <v>90</v>
      </c>
      <c r="F118" s="5"/>
      <c r="G118" s="5">
        <v>6</v>
      </c>
      <c r="H118" s="4">
        <v>3.75</v>
      </c>
      <c r="I118" s="3">
        <v>27030</v>
      </c>
      <c r="J118" s="3">
        <v>42500</v>
      </c>
      <c r="K118" s="5">
        <v>26.9</v>
      </c>
      <c r="M118" s="4"/>
      <c r="N118" s="3">
        <v>1</v>
      </c>
      <c r="O118" s="3"/>
      <c r="P118" s="4"/>
      <c r="Q118" s="4"/>
      <c r="R118" s="4"/>
      <c r="S118" s="4"/>
      <c r="T118" s="4"/>
      <c r="U118" s="4"/>
    </row>
    <row r="119" spans="1:23" s="6" customFormat="1" x14ac:dyDescent="0.25">
      <c r="A119" s="8">
        <v>39490.388888888891</v>
      </c>
      <c r="B119" s="26">
        <v>39490.388888888891</v>
      </c>
      <c r="C119" s="4">
        <v>7.34</v>
      </c>
      <c r="D119" s="4">
        <v>9.6199999999999992</v>
      </c>
      <c r="E119" s="5">
        <v>89.5</v>
      </c>
      <c r="F119" s="5"/>
      <c r="G119" s="5">
        <v>6.6</v>
      </c>
      <c r="H119" s="4">
        <v>5.04</v>
      </c>
      <c r="I119" s="3">
        <v>21370</v>
      </c>
      <c r="J119" s="3">
        <v>32970</v>
      </c>
      <c r="K119" s="5">
        <v>20.399999999999999</v>
      </c>
      <c r="M119" s="4"/>
      <c r="N119" s="3">
        <v>8</v>
      </c>
      <c r="O119" s="3"/>
      <c r="P119" s="4">
        <v>0.35</v>
      </c>
      <c r="Q119" s="4">
        <v>0.25</v>
      </c>
      <c r="R119" s="4">
        <v>0.05</v>
      </c>
      <c r="S119" s="4">
        <v>7.0000000000000007E-2</v>
      </c>
      <c r="T119" s="4">
        <v>0.33</v>
      </c>
      <c r="U119" s="4">
        <v>0.06</v>
      </c>
      <c r="V119" s="6">
        <v>39</v>
      </c>
    </row>
    <row r="120" spans="1:23" s="6" customFormat="1" x14ac:dyDescent="0.25">
      <c r="A120" s="8">
        <v>39504.402777777781</v>
      </c>
      <c r="B120" s="26">
        <v>39504.402777777781</v>
      </c>
      <c r="C120" s="4">
        <v>7.51</v>
      </c>
      <c r="D120" s="4">
        <v>8.81</v>
      </c>
      <c r="E120" s="5">
        <v>85.4</v>
      </c>
      <c r="F120" s="5"/>
      <c r="G120" s="5">
        <v>7.5</v>
      </c>
      <c r="H120" s="4">
        <v>2.31</v>
      </c>
      <c r="I120" s="3">
        <v>24130</v>
      </c>
      <c r="J120" s="3">
        <v>36160</v>
      </c>
      <c r="K120" s="5">
        <v>22.7</v>
      </c>
      <c r="M120" s="4"/>
      <c r="N120" s="3">
        <v>1</v>
      </c>
      <c r="O120" s="3"/>
      <c r="P120" s="4"/>
      <c r="Q120" s="4"/>
      <c r="R120" s="4"/>
      <c r="S120" s="4"/>
      <c r="T120" s="4"/>
      <c r="U120" s="4"/>
    </row>
    <row r="121" spans="1:23" s="6" customFormat="1" x14ac:dyDescent="0.25">
      <c r="A121" s="8">
        <v>39518.375</v>
      </c>
      <c r="B121" s="26">
        <v>39518.375</v>
      </c>
      <c r="C121" s="4">
        <v>7.53</v>
      </c>
      <c r="D121" s="4">
        <v>9.85</v>
      </c>
      <c r="E121" s="5">
        <v>94.1</v>
      </c>
      <c r="F121" s="5"/>
      <c r="G121" s="5">
        <v>7.8</v>
      </c>
      <c r="H121" s="4">
        <v>5.3</v>
      </c>
      <c r="I121" s="3">
        <v>21160</v>
      </c>
      <c r="J121" s="3">
        <v>31420</v>
      </c>
      <c r="K121" s="5">
        <v>19.399999999999999</v>
      </c>
      <c r="M121" s="4"/>
      <c r="N121" s="3">
        <v>1</v>
      </c>
      <c r="O121" s="3"/>
      <c r="P121" s="4">
        <v>0.28000000000000003</v>
      </c>
      <c r="Q121" s="4">
        <v>0.25</v>
      </c>
      <c r="R121" s="4">
        <v>0.05</v>
      </c>
      <c r="S121" s="4">
        <v>0.06</v>
      </c>
      <c r="T121" s="4">
        <v>0.27</v>
      </c>
      <c r="U121" s="4">
        <v>0.05</v>
      </c>
      <c r="V121" s="6">
        <v>44</v>
      </c>
    </row>
    <row r="122" spans="1:23" s="6" customFormat="1" x14ac:dyDescent="0.25">
      <c r="A122" s="8">
        <v>39532.399305555555</v>
      </c>
      <c r="B122" s="26">
        <v>39532.399305555555</v>
      </c>
      <c r="C122" s="4">
        <v>7.51</v>
      </c>
      <c r="D122" s="4">
        <v>10.11</v>
      </c>
      <c r="E122" s="5">
        <v>96.6</v>
      </c>
      <c r="F122" s="5"/>
      <c r="G122" s="5">
        <v>7.5</v>
      </c>
      <c r="H122" s="4">
        <v>3.05</v>
      </c>
      <c r="I122" s="3">
        <v>22060</v>
      </c>
      <c r="J122" s="3">
        <v>33140</v>
      </c>
      <c r="K122" s="5">
        <v>20.5</v>
      </c>
      <c r="M122" s="4"/>
      <c r="N122" s="3">
        <v>1</v>
      </c>
      <c r="O122" s="3"/>
      <c r="P122" s="4"/>
      <c r="Q122" s="4"/>
      <c r="R122" s="4"/>
      <c r="S122" s="4"/>
      <c r="T122" s="4"/>
      <c r="U122" s="4"/>
    </row>
    <row r="123" spans="1:23" s="6" customFormat="1" x14ac:dyDescent="0.25">
      <c r="A123" s="8">
        <v>39546.388888888891</v>
      </c>
      <c r="B123" s="26">
        <v>39546.388888888891</v>
      </c>
      <c r="C123" s="4">
        <v>7.59</v>
      </c>
      <c r="D123" s="4">
        <v>9.3699999999999992</v>
      </c>
      <c r="E123" s="5">
        <v>92.5</v>
      </c>
      <c r="F123" s="5"/>
      <c r="G123" s="5">
        <v>8.6</v>
      </c>
      <c r="H123" s="4">
        <v>3.42</v>
      </c>
      <c r="I123" s="3">
        <v>24010</v>
      </c>
      <c r="J123" s="3">
        <v>34980</v>
      </c>
      <c r="K123" s="5">
        <v>21.9</v>
      </c>
      <c r="M123" s="4"/>
      <c r="N123" s="3">
        <v>2</v>
      </c>
      <c r="O123" s="3"/>
      <c r="P123" s="4">
        <v>0.23</v>
      </c>
      <c r="Q123" s="4">
        <v>0.25</v>
      </c>
      <c r="R123" s="4">
        <v>0.05</v>
      </c>
      <c r="S123" s="4">
        <v>0.06</v>
      </c>
      <c r="T123" s="4">
        <v>0.21</v>
      </c>
      <c r="U123" s="4">
        <v>7.0000000000000007E-2</v>
      </c>
      <c r="V123" s="6">
        <v>49</v>
      </c>
    </row>
    <row r="124" spans="1:23" s="6" customFormat="1" x14ac:dyDescent="0.25">
      <c r="A124" s="8">
        <v>39560.381944444445</v>
      </c>
      <c r="B124" s="26">
        <v>39560.381944444445</v>
      </c>
      <c r="C124" s="4">
        <v>7.66</v>
      </c>
      <c r="D124" s="4">
        <v>9.5</v>
      </c>
      <c r="E124" s="5">
        <v>94.5</v>
      </c>
      <c r="F124" s="5"/>
      <c r="G124" s="5">
        <v>8.9</v>
      </c>
      <c r="H124" s="4">
        <v>1.87</v>
      </c>
      <c r="I124" s="3">
        <v>24400</v>
      </c>
      <c r="J124" s="3">
        <v>35200</v>
      </c>
      <c r="K124" s="5">
        <v>22.1</v>
      </c>
      <c r="M124" s="4"/>
      <c r="N124" s="3">
        <v>1</v>
      </c>
      <c r="O124" s="3"/>
      <c r="P124" s="4"/>
      <c r="Q124" s="4"/>
      <c r="R124" s="4"/>
      <c r="S124" s="4"/>
      <c r="T124" s="4"/>
      <c r="U124" s="4"/>
    </row>
    <row r="125" spans="1:23" s="6" customFormat="1" x14ac:dyDescent="0.25">
      <c r="A125" s="8">
        <v>39574.420138888891</v>
      </c>
      <c r="B125" s="26">
        <v>39574.420138888891</v>
      </c>
      <c r="C125" s="4">
        <v>7.85</v>
      </c>
      <c r="D125" s="4">
        <v>7.05</v>
      </c>
      <c r="E125" s="5">
        <v>74.400000000000006</v>
      </c>
      <c r="F125" s="5"/>
      <c r="G125" s="5">
        <v>10.199999999999999</v>
      </c>
      <c r="H125" s="4">
        <v>2.56</v>
      </c>
      <c r="I125" s="3">
        <v>27500</v>
      </c>
      <c r="J125" s="3">
        <v>38500</v>
      </c>
      <c r="K125" s="5">
        <v>24.4</v>
      </c>
      <c r="M125" s="4"/>
      <c r="N125" s="3">
        <v>1</v>
      </c>
      <c r="O125" s="3"/>
      <c r="P125" s="4">
        <v>0.22</v>
      </c>
      <c r="Q125" s="4">
        <v>0.25</v>
      </c>
      <c r="R125" s="4">
        <v>0.11</v>
      </c>
      <c r="S125" s="4">
        <v>0.04</v>
      </c>
      <c r="T125" s="4">
        <v>0.2</v>
      </c>
      <c r="U125" s="4">
        <v>0.08</v>
      </c>
      <c r="V125" s="6">
        <v>45</v>
      </c>
    </row>
    <row r="126" spans="1:23" s="6" customFormat="1" x14ac:dyDescent="0.25">
      <c r="A126" s="8">
        <v>39588.375</v>
      </c>
      <c r="B126" s="26">
        <v>39588.375</v>
      </c>
      <c r="C126" s="4">
        <v>7.87</v>
      </c>
      <c r="D126" s="4">
        <v>9.26</v>
      </c>
      <c r="E126" s="5">
        <v>92.5</v>
      </c>
      <c r="F126" s="5"/>
      <c r="G126" s="5">
        <v>10.5</v>
      </c>
      <c r="H126" s="4">
        <v>8.4499999999999993</v>
      </c>
      <c r="I126" s="3">
        <v>20470</v>
      </c>
      <c r="J126" s="3">
        <v>28260</v>
      </c>
      <c r="K126" s="5">
        <v>17.399999999999999</v>
      </c>
      <c r="M126" s="4"/>
      <c r="N126" s="3">
        <v>8</v>
      </c>
      <c r="O126" s="3"/>
      <c r="P126" s="4"/>
      <c r="Q126" s="4"/>
      <c r="R126" s="4"/>
      <c r="S126" s="4"/>
      <c r="T126" s="4"/>
      <c r="U126" s="4"/>
    </row>
    <row r="127" spans="1:23" s="6" customFormat="1" x14ac:dyDescent="0.25">
      <c r="A127" s="8">
        <v>39602.392361111109</v>
      </c>
      <c r="B127" s="26">
        <v>39602.392361111109</v>
      </c>
      <c r="C127" s="4">
        <v>7.75</v>
      </c>
      <c r="D127" s="4">
        <v>9.0299999999999994</v>
      </c>
      <c r="E127" s="5">
        <v>88.4</v>
      </c>
      <c r="F127" s="5"/>
      <c r="G127" s="5">
        <v>10.5</v>
      </c>
      <c r="H127" s="4">
        <v>5.4</v>
      </c>
      <c r="I127" s="3">
        <v>21630</v>
      </c>
      <c r="J127" s="3">
        <v>29990</v>
      </c>
      <c r="K127" s="5">
        <v>18.600000000000001</v>
      </c>
      <c r="M127" s="4"/>
      <c r="N127" s="3">
        <v>8</v>
      </c>
      <c r="O127" s="3"/>
      <c r="P127" s="4">
        <v>0.24</v>
      </c>
      <c r="Q127" s="4">
        <v>0.25</v>
      </c>
      <c r="R127" s="4">
        <v>0.06</v>
      </c>
      <c r="S127" s="4">
        <v>0.05</v>
      </c>
      <c r="T127" s="4">
        <v>0.22</v>
      </c>
      <c r="U127" s="4">
        <v>7.0000000000000007E-2</v>
      </c>
      <c r="V127" s="6">
        <v>31</v>
      </c>
    </row>
    <row r="128" spans="1:23" s="6" customFormat="1" x14ac:dyDescent="0.25">
      <c r="A128" s="8">
        <v>39616.375</v>
      </c>
      <c r="B128" s="26">
        <v>39616.375</v>
      </c>
      <c r="C128" s="4">
        <v>8.02</v>
      </c>
      <c r="D128" s="4">
        <v>9.52</v>
      </c>
      <c r="E128" s="5">
        <v>101.3</v>
      </c>
      <c r="F128" s="5"/>
      <c r="G128" s="5">
        <v>12.9</v>
      </c>
      <c r="H128" s="4">
        <v>2.09</v>
      </c>
      <c r="I128" s="3">
        <v>23680</v>
      </c>
      <c r="J128" s="3">
        <v>30810</v>
      </c>
      <c r="K128" s="5">
        <v>19.2</v>
      </c>
      <c r="M128" s="4"/>
      <c r="N128" s="3">
        <v>4</v>
      </c>
      <c r="O128" s="3"/>
      <c r="P128" s="4"/>
      <c r="Q128" s="4"/>
      <c r="R128" s="4"/>
      <c r="S128" s="4"/>
      <c r="T128" s="4"/>
      <c r="U128" s="4"/>
    </row>
    <row r="129" spans="1:22" s="6" customFormat="1" x14ac:dyDescent="0.25">
      <c r="A129" s="8">
        <v>39630.385416666664</v>
      </c>
      <c r="B129" s="26">
        <v>39630.385416666664</v>
      </c>
      <c r="C129" s="4">
        <v>7.75</v>
      </c>
      <c r="D129" s="4">
        <v>9.5399999999999991</v>
      </c>
      <c r="E129" s="5">
        <v>102.1</v>
      </c>
      <c r="F129" s="5"/>
      <c r="G129" s="5">
        <v>14.1</v>
      </c>
      <c r="H129" s="4">
        <v>4.92</v>
      </c>
      <c r="I129" s="3">
        <v>21830</v>
      </c>
      <c r="J129" s="3">
        <v>27630</v>
      </c>
      <c r="K129" s="5">
        <v>17.100000000000001</v>
      </c>
      <c r="M129" s="4"/>
      <c r="N129" s="3">
        <v>13</v>
      </c>
      <c r="O129" s="3"/>
      <c r="P129" s="4">
        <v>0.5</v>
      </c>
      <c r="Q129" s="4">
        <v>0.25</v>
      </c>
      <c r="R129" s="4">
        <v>4.8000000000000001E-2</v>
      </c>
      <c r="S129" s="4">
        <v>0.05</v>
      </c>
      <c r="T129" s="4">
        <v>0.49</v>
      </c>
      <c r="U129" s="4">
        <v>0.09</v>
      </c>
      <c r="V129" s="6">
        <v>51</v>
      </c>
    </row>
    <row r="130" spans="1:22" s="6" customFormat="1" x14ac:dyDescent="0.25">
      <c r="A130" s="8">
        <v>39644.402777777781</v>
      </c>
      <c r="B130" s="26">
        <v>39644.402777777781</v>
      </c>
      <c r="C130" s="4">
        <v>7.97</v>
      </c>
      <c r="D130" s="4">
        <v>7.5</v>
      </c>
      <c r="E130" s="5">
        <v>84.5</v>
      </c>
      <c r="F130" s="5"/>
      <c r="G130" s="5">
        <v>15.3</v>
      </c>
      <c r="H130" s="4">
        <v>2.77</v>
      </c>
      <c r="I130" s="3">
        <v>24250</v>
      </c>
      <c r="J130" s="3">
        <v>29610</v>
      </c>
      <c r="K130" s="5">
        <v>18.399999999999999</v>
      </c>
      <c r="M130" s="4"/>
      <c r="N130" s="3">
        <v>2</v>
      </c>
      <c r="O130" s="3"/>
      <c r="P130" s="4"/>
      <c r="Q130" s="4"/>
      <c r="R130" s="4"/>
      <c r="S130" s="4"/>
      <c r="T130" s="4"/>
      <c r="U130" s="4"/>
    </row>
    <row r="131" spans="1:22" s="6" customFormat="1" x14ac:dyDescent="0.25">
      <c r="A131" s="8">
        <v>39658.402777777781</v>
      </c>
      <c r="B131" s="26">
        <v>39658.402777777781</v>
      </c>
      <c r="C131" s="4">
        <v>7.86</v>
      </c>
      <c r="D131" s="4">
        <v>8.4</v>
      </c>
      <c r="E131" s="5">
        <v>92.5</v>
      </c>
      <c r="F131" s="5"/>
      <c r="G131" s="5">
        <v>14</v>
      </c>
      <c r="H131" s="4">
        <v>7.02</v>
      </c>
      <c r="I131" s="3">
        <v>24730</v>
      </c>
      <c r="J131" s="3">
        <v>31230</v>
      </c>
      <c r="K131" s="5">
        <v>19.5</v>
      </c>
      <c r="M131" s="4"/>
      <c r="N131" s="3">
        <v>2</v>
      </c>
      <c r="O131" s="3"/>
      <c r="P131" s="4">
        <v>0.1</v>
      </c>
      <c r="Q131" s="4">
        <v>0.25</v>
      </c>
      <c r="R131" s="4">
        <v>5.3999999999999999E-2</v>
      </c>
      <c r="S131" s="4">
        <v>0.03</v>
      </c>
      <c r="T131" s="4">
        <v>0.09</v>
      </c>
      <c r="U131" s="4">
        <v>7.0000000000000007E-2</v>
      </c>
      <c r="V131" s="6">
        <v>34</v>
      </c>
    </row>
    <row r="132" spans="1:22" s="6" customFormat="1" x14ac:dyDescent="0.25">
      <c r="A132" s="8">
        <v>39672.385416666664</v>
      </c>
      <c r="B132" s="26">
        <v>39672.385416666664</v>
      </c>
      <c r="C132" s="4">
        <v>7.86</v>
      </c>
      <c r="D132" s="4">
        <v>9.56</v>
      </c>
      <c r="E132" s="5">
        <v>109.4</v>
      </c>
      <c r="F132" s="5"/>
      <c r="G132" s="5">
        <v>15.5</v>
      </c>
      <c r="H132" s="4">
        <v>2.06</v>
      </c>
      <c r="I132" s="3">
        <v>26780</v>
      </c>
      <c r="J132" s="3">
        <v>32640</v>
      </c>
      <c r="K132" s="5">
        <v>20.399999999999999</v>
      </c>
      <c r="M132" s="4"/>
      <c r="N132" s="3">
        <v>2</v>
      </c>
      <c r="O132" s="3"/>
      <c r="P132" s="4"/>
      <c r="Q132" s="4"/>
      <c r="R132" s="4"/>
      <c r="S132" s="4"/>
      <c r="T132" s="4"/>
      <c r="U132" s="4"/>
    </row>
    <row r="133" spans="1:22" s="6" customFormat="1" x14ac:dyDescent="0.25">
      <c r="A133" s="8">
        <v>39686.378472222219</v>
      </c>
      <c r="B133" s="26">
        <v>39686.378472222219</v>
      </c>
      <c r="C133" s="4">
        <v>7.53</v>
      </c>
      <c r="D133" s="4">
        <v>7.25</v>
      </c>
      <c r="E133" s="5">
        <v>79.7</v>
      </c>
      <c r="F133" s="5"/>
      <c r="G133" s="5">
        <v>14.1</v>
      </c>
      <c r="H133" s="4">
        <v>6.96</v>
      </c>
      <c r="I133" s="3">
        <v>26480</v>
      </c>
      <c r="J133" s="3">
        <v>33560</v>
      </c>
      <c r="K133" s="5">
        <v>21.1</v>
      </c>
      <c r="M133" s="4"/>
      <c r="N133" s="3">
        <v>4</v>
      </c>
      <c r="O133" s="3"/>
      <c r="P133" s="4">
        <v>0.15</v>
      </c>
      <c r="Q133" s="4">
        <v>0.25</v>
      </c>
      <c r="R133" s="4">
        <v>0.112</v>
      </c>
      <c r="S133" s="4">
        <v>0.05</v>
      </c>
      <c r="T133" s="4">
        <v>0.15</v>
      </c>
      <c r="U133" s="4">
        <v>0.09</v>
      </c>
      <c r="V133" s="6">
        <v>63</v>
      </c>
    </row>
    <row r="134" spans="1:22" s="6" customFormat="1" x14ac:dyDescent="0.25">
      <c r="A134" s="8">
        <v>39700.375</v>
      </c>
      <c r="B134" s="26">
        <v>39700.375</v>
      </c>
      <c r="C134" s="4">
        <v>7.74</v>
      </c>
      <c r="D134" s="4">
        <v>7.15</v>
      </c>
      <c r="E134" s="5">
        <v>85.4</v>
      </c>
      <c r="F134" s="5"/>
      <c r="G134" s="5">
        <v>15.9</v>
      </c>
      <c r="H134" s="4">
        <v>9.81</v>
      </c>
      <c r="I134" s="3">
        <v>35010</v>
      </c>
      <c r="J134" s="3">
        <v>42380</v>
      </c>
      <c r="K134" s="5">
        <v>27.3</v>
      </c>
      <c r="M134" s="4"/>
      <c r="N134" s="3">
        <v>2</v>
      </c>
      <c r="O134" s="3"/>
      <c r="P134" s="4"/>
      <c r="Q134" s="4"/>
      <c r="R134" s="4"/>
      <c r="S134" s="4"/>
      <c r="T134" s="4"/>
      <c r="U134" s="4"/>
    </row>
    <row r="135" spans="1:22" s="6" customFormat="1" x14ac:dyDescent="0.25">
      <c r="A135" s="8">
        <v>39714.40625</v>
      </c>
      <c r="B135" s="26">
        <v>39714.40625</v>
      </c>
      <c r="C135" s="4">
        <v>7.48</v>
      </c>
      <c r="D135" s="4">
        <v>5.48</v>
      </c>
      <c r="E135" s="5">
        <v>62</v>
      </c>
      <c r="F135" s="5"/>
      <c r="G135" s="5">
        <v>11.7</v>
      </c>
      <c r="H135" s="4">
        <v>3.88</v>
      </c>
      <c r="I135" s="3">
        <v>31700</v>
      </c>
      <c r="J135" s="3">
        <v>42600</v>
      </c>
      <c r="K135" s="5">
        <v>27.3</v>
      </c>
      <c r="M135" s="4"/>
      <c r="N135" s="3">
        <v>1</v>
      </c>
      <c r="O135" s="3"/>
      <c r="P135" s="4">
        <v>0.23</v>
      </c>
      <c r="Q135" s="4">
        <v>0.25</v>
      </c>
      <c r="R135" s="4">
        <v>0.16</v>
      </c>
      <c r="S135" s="4">
        <v>7.0000000000000007E-2</v>
      </c>
      <c r="T135" s="4">
        <v>0.22</v>
      </c>
      <c r="U135" s="4">
        <v>0.1</v>
      </c>
      <c r="V135" s="6">
        <v>48</v>
      </c>
    </row>
    <row r="136" spans="1:22" s="6" customFormat="1" x14ac:dyDescent="0.25">
      <c r="A136" s="7">
        <v>39728.395833333336</v>
      </c>
      <c r="B136" s="16">
        <v>39728.395833333336</v>
      </c>
      <c r="C136" s="4">
        <v>7.56</v>
      </c>
      <c r="D136" s="4">
        <v>6.8</v>
      </c>
      <c r="E136" s="5">
        <v>74.8</v>
      </c>
      <c r="F136" s="5"/>
      <c r="G136" s="5">
        <v>11.3</v>
      </c>
      <c r="H136" s="4">
        <v>4.09</v>
      </c>
      <c r="I136" s="3">
        <v>32010</v>
      </c>
      <c r="J136" s="3">
        <v>43320</v>
      </c>
      <c r="K136" s="5">
        <v>27.9</v>
      </c>
      <c r="M136" s="4"/>
      <c r="N136" s="3">
        <v>1</v>
      </c>
      <c r="O136" s="3"/>
      <c r="P136" s="4"/>
      <c r="Q136" s="4"/>
      <c r="R136" s="4"/>
      <c r="S136" s="4"/>
      <c r="T136" s="4"/>
      <c r="U136" s="4"/>
    </row>
    <row r="137" spans="1:22" x14ac:dyDescent="0.25">
      <c r="A137" s="7">
        <v>39742.388888888891</v>
      </c>
      <c r="B137" s="16">
        <v>39742.388888888891</v>
      </c>
      <c r="C137" s="4">
        <v>7.52</v>
      </c>
      <c r="D137" s="4">
        <v>6.56</v>
      </c>
      <c r="E137" s="5">
        <v>69.599999999999994</v>
      </c>
      <c r="F137" s="5"/>
      <c r="G137" s="5">
        <v>9.6</v>
      </c>
      <c r="H137" s="4">
        <v>2.8</v>
      </c>
      <c r="I137" s="3">
        <v>30430</v>
      </c>
      <c r="J137" s="3">
        <v>43140</v>
      </c>
      <c r="K137" s="5">
        <v>27.6</v>
      </c>
      <c r="L137" s="6"/>
      <c r="M137" s="4"/>
      <c r="N137" s="3">
        <v>2</v>
      </c>
      <c r="O137" s="3"/>
      <c r="P137" s="4">
        <v>0.28000000000000003</v>
      </c>
      <c r="Q137" s="4">
        <v>0.42</v>
      </c>
      <c r="R137" s="4">
        <v>7.0000000000000007E-2</v>
      </c>
      <c r="S137" s="4">
        <v>0.06</v>
      </c>
      <c r="T137" s="4">
        <v>0.26</v>
      </c>
      <c r="U137" s="4">
        <v>0.09</v>
      </c>
      <c r="V137" s="6">
        <v>70</v>
      </c>
    </row>
    <row r="138" spans="1:22" x14ac:dyDescent="0.25">
      <c r="A138" s="7">
        <v>39756.40625</v>
      </c>
      <c r="B138" s="16">
        <v>39756.40625</v>
      </c>
      <c r="C138" s="4">
        <v>7.66</v>
      </c>
      <c r="D138" s="4">
        <v>7.62</v>
      </c>
      <c r="E138" s="5">
        <v>78.900000000000006</v>
      </c>
      <c r="F138" s="5"/>
      <c r="G138" s="5">
        <v>9.6</v>
      </c>
      <c r="H138" s="4">
        <v>8.48</v>
      </c>
      <c r="I138" s="3">
        <v>28130</v>
      </c>
      <c r="J138" s="3">
        <v>39870</v>
      </c>
      <c r="K138" s="5">
        <v>25.3</v>
      </c>
      <c r="L138" s="6"/>
      <c r="M138" s="4"/>
      <c r="N138" s="3">
        <v>2</v>
      </c>
      <c r="O138" s="3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39770.40625</v>
      </c>
      <c r="B139" s="16">
        <v>39770.40625</v>
      </c>
      <c r="C139" s="4">
        <v>7.46</v>
      </c>
      <c r="D139" s="4">
        <v>7.12</v>
      </c>
      <c r="E139" s="5">
        <v>70.8</v>
      </c>
      <c r="F139" s="5"/>
      <c r="G139" s="5">
        <v>9.3000000000000007</v>
      </c>
      <c r="H139" s="4">
        <v>5.43</v>
      </c>
      <c r="I139" s="3">
        <v>22930</v>
      </c>
      <c r="J139" s="3">
        <v>32800</v>
      </c>
      <c r="K139" s="5">
        <v>20.399999999999999</v>
      </c>
      <c r="L139" s="6"/>
      <c r="M139" s="4"/>
      <c r="N139" s="3">
        <v>7</v>
      </c>
      <c r="O139" s="3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39784.385416666664</v>
      </c>
      <c r="B140" s="16">
        <v>39784.385416666664</v>
      </c>
      <c r="C140" s="4">
        <v>7.5</v>
      </c>
      <c r="D140" s="4">
        <v>8.39</v>
      </c>
      <c r="E140" s="5">
        <v>83.2</v>
      </c>
      <c r="F140" s="5"/>
      <c r="G140" s="5">
        <v>9.3000000000000007</v>
      </c>
      <c r="H140" s="4">
        <v>7.36</v>
      </c>
      <c r="I140" s="3">
        <v>22230</v>
      </c>
      <c r="J140" s="3">
        <v>31770</v>
      </c>
      <c r="K140" s="5">
        <v>19.7</v>
      </c>
      <c r="L140" s="6"/>
      <c r="M140" s="4"/>
      <c r="N140" s="3">
        <v>27</v>
      </c>
      <c r="O140" s="3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39798.402777777781</v>
      </c>
      <c r="B141" s="16">
        <v>39798.402777777781</v>
      </c>
      <c r="C141" s="4">
        <v>7.19</v>
      </c>
      <c r="D141" s="4">
        <v>7.73</v>
      </c>
      <c r="E141" s="5">
        <v>72.099999999999994</v>
      </c>
      <c r="F141" s="5"/>
      <c r="G141" s="5">
        <v>5.6</v>
      </c>
      <c r="H141" s="4">
        <v>7.74</v>
      </c>
      <c r="I141" s="3">
        <v>22600</v>
      </c>
      <c r="J141" s="3">
        <v>25980</v>
      </c>
      <c r="K141" s="5">
        <v>22.4</v>
      </c>
      <c r="L141" s="6"/>
      <c r="M141" s="4"/>
      <c r="N141" s="3">
        <v>11</v>
      </c>
      <c r="O141" s="3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39812.385416666664</v>
      </c>
      <c r="B142" s="16">
        <v>39812.385416666664</v>
      </c>
      <c r="C142" s="4">
        <v>7.3</v>
      </c>
      <c r="D142" s="4">
        <v>9.5</v>
      </c>
      <c r="E142" s="5">
        <v>85</v>
      </c>
      <c r="F142" s="5"/>
      <c r="G142" s="5">
        <v>5.6</v>
      </c>
      <c r="H142" s="4">
        <v>10.92</v>
      </c>
      <c r="I142" s="3">
        <v>19170</v>
      </c>
      <c r="J142" s="3">
        <v>30500</v>
      </c>
      <c r="K142" s="5">
        <v>18.7</v>
      </c>
      <c r="L142" s="6"/>
      <c r="M142" s="4"/>
      <c r="N142" s="3">
        <v>110</v>
      </c>
      <c r="O142" s="3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39826.40625</v>
      </c>
      <c r="B143" s="16">
        <v>39826.40625</v>
      </c>
      <c r="C143" s="4">
        <v>7.35</v>
      </c>
      <c r="D143" s="4">
        <v>9.5399999999999991</v>
      </c>
      <c r="E143" s="5">
        <v>87.3</v>
      </c>
      <c r="F143" s="5"/>
      <c r="G143" s="5">
        <v>6.7</v>
      </c>
      <c r="H143" s="4">
        <v>13.9</v>
      </c>
      <c r="I143" s="3">
        <v>17700</v>
      </c>
      <c r="J143" s="3">
        <v>27130</v>
      </c>
      <c r="K143" s="5">
        <v>16.5</v>
      </c>
      <c r="L143" s="6"/>
      <c r="M143" s="4"/>
      <c r="N143" s="3">
        <v>8</v>
      </c>
      <c r="O143" s="3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39841.409722222219</v>
      </c>
      <c r="B144" s="16">
        <v>39841.409722222219</v>
      </c>
      <c r="C144" s="4">
        <v>6.98</v>
      </c>
      <c r="D144" s="4">
        <v>10.14</v>
      </c>
      <c r="E144" s="5">
        <v>89.6</v>
      </c>
      <c r="F144" s="5"/>
      <c r="G144" s="5">
        <v>5.0999999999999996</v>
      </c>
      <c r="H144" s="4">
        <v>17.3</v>
      </c>
      <c r="I144" s="3">
        <v>17790</v>
      </c>
      <c r="J144" s="3">
        <v>28700</v>
      </c>
      <c r="K144" s="5">
        <v>17.5</v>
      </c>
      <c r="L144" s="6"/>
      <c r="M144" s="4"/>
      <c r="N144" s="3">
        <v>1</v>
      </c>
      <c r="O144" s="3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39854.381944444445</v>
      </c>
      <c r="B145" s="16">
        <v>39854.381944444445</v>
      </c>
      <c r="C145" s="4">
        <v>7.26</v>
      </c>
      <c r="D145" s="4">
        <v>9.34</v>
      </c>
      <c r="E145" s="5">
        <v>86</v>
      </c>
      <c r="F145" s="5"/>
      <c r="G145" s="5">
        <v>5.9</v>
      </c>
      <c r="H145" s="4">
        <v>5.85</v>
      </c>
      <c r="I145" s="3">
        <v>21370</v>
      </c>
      <c r="J145" s="3">
        <v>33640</v>
      </c>
      <c r="K145" s="5">
        <v>20.8</v>
      </c>
      <c r="L145" s="6"/>
      <c r="M145" s="4"/>
      <c r="N145" s="3">
        <v>4</v>
      </c>
      <c r="O145" s="3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39868.388888888891</v>
      </c>
      <c r="B146" s="16">
        <v>39868.388888888891</v>
      </c>
      <c r="C146" s="4">
        <v>6.95</v>
      </c>
      <c r="D146" s="4">
        <v>9.42</v>
      </c>
      <c r="E146" s="5">
        <v>90.3</v>
      </c>
      <c r="F146" s="5"/>
      <c r="G146" s="5">
        <v>7.4</v>
      </c>
      <c r="H146" s="4">
        <v>3.61</v>
      </c>
      <c r="I146" s="3">
        <v>23010</v>
      </c>
      <c r="J146" s="3">
        <v>34590</v>
      </c>
      <c r="K146" s="5">
        <v>17.8</v>
      </c>
      <c r="L146" s="6"/>
      <c r="M146" s="4"/>
      <c r="N146" s="3">
        <v>2</v>
      </c>
      <c r="O146" s="3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39885.388888888891</v>
      </c>
      <c r="B147" s="16">
        <v>39885.388888888891</v>
      </c>
      <c r="C147" s="4">
        <v>7.54</v>
      </c>
      <c r="D147" s="4">
        <v>9.68</v>
      </c>
      <c r="E147" s="5">
        <v>93</v>
      </c>
      <c r="F147" s="5"/>
      <c r="G147" s="5">
        <v>7.1</v>
      </c>
      <c r="H147" s="4">
        <v>2.56</v>
      </c>
      <c r="I147" s="3">
        <v>24270</v>
      </c>
      <c r="J147" s="3">
        <v>37210</v>
      </c>
      <c r="K147" s="5">
        <v>23.3</v>
      </c>
      <c r="L147" s="6"/>
      <c r="M147" s="4"/>
      <c r="N147" s="3"/>
      <c r="O147" s="3"/>
      <c r="P147" s="4"/>
      <c r="Q147" s="4"/>
      <c r="R147" s="4"/>
      <c r="S147" s="4"/>
      <c r="T147" s="4"/>
      <c r="U147" s="4"/>
      <c r="V147" s="6"/>
    </row>
    <row r="148" spans="1:22" x14ac:dyDescent="0.25">
      <c r="A148" s="7">
        <v>39895.402777777781</v>
      </c>
      <c r="B148" s="16">
        <v>39895.402777777781</v>
      </c>
      <c r="C148" s="4">
        <v>7.97</v>
      </c>
      <c r="D148" s="4">
        <v>10.34</v>
      </c>
      <c r="E148" s="5">
        <v>97</v>
      </c>
      <c r="F148" s="5"/>
      <c r="G148" s="5">
        <v>7</v>
      </c>
      <c r="H148" s="4">
        <v>3.1</v>
      </c>
      <c r="I148" s="3">
        <v>20990</v>
      </c>
      <c r="J148" s="3">
        <v>31970</v>
      </c>
      <c r="K148" s="5">
        <v>19.7</v>
      </c>
      <c r="L148" s="6"/>
      <c r="M148" s="4"/>
      <c r="N148" s="3">
        <v>11</v>
      </c>
      <c r="O148" s="3"/>
      <c r="P148" s="4">
        <v>0.21</v>
      </c>
      <c r="Q148" s="4">
        <v>0.26</v>
      </c>
      <c r="R148" s="4">
        <v>5.3999999999999999E-2</v>
      </c>
      <c r="S148" s="4">
        <v>0.03</v>
      </c>
      <c r="T148" s="4">
        <v>0.2</v>
      </c>
      <c r="U148" s="4">
        <v>0.05</v>
      </c>
      <c r="V148" s="6">
        <v>53</v>
      </c>
    </row>
    <row r="149" spans="1:22" x14ac:dyDescent="0.25">
      <c r="A149" s="7">
        <v>39911.395833333336</v>
      </c>
      <c r="B149" s="16">
        <v>39911.395833333336</v>
      </c>
      <c r="C149" s="4">
        <v>7.78</v>
      </c>
      <c r="D149" s="4">
        <v>10.31</v>
      </c>
      <c r="E149" s="5">
        <v>103</v>
      </c>
      <c r="F149" s="5"/>
      <c r="G149" s="5">
        <v>9.3000000000000007</v>
      </c>
      <c r="H149" s="4">
        <v>1.92</v>
      </c>
      <c r="I149" s="3">
        <v>24020</v>
      </c>
      <c r="J149" s="3">
        <v>34300</v>
      </c>
      <c r="K149" s="5">
        <v>21.4</v>
      </c>
      <c r="L149" s="6"/>
      <c r="M149" s="4"/>
      <c r="N149" s="3">
        <v>2</v>
      </c>
      <c r="O149" s="3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39924.416666666664</v>
      </c>
      <c r="B150" s="16">
        <v>39924.416666666664</v>
      </c>
      <c r="C150" s="4">
        <v>7.6</v>
      </c>
      <c r="D150" s="4">
        <v>10.51</v>
      </c>
      <c r="E150" s="5">
        <v>103</v>
      </c>
      <c r="F150" s="5"/>
      <c r="G150" s="5">
        <v>10.199999999999999</v>
      </c>
      <c r="H150" s="4"/>
      <c r="I150" s="3">
        <v>20050</v>
      </c>
      <c r="J150" s="3">
        <v>28120</v>
      </c>
      <c r="K150" s="5">
        <v>17.3</v>
      </c>
      <c r="L150" s="6"/>
      <c r="M150" s="4"/>
      <c r="N150" s="3">
        <v>1</v>
      </c>
      <c r="O150" s="3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39939.40625</v>
      </c>
      <c r="B151" s="16">
        <v>39939.40625</v>
      </c>
      <c r="C151" s="4">
        <v>8.02</v>
      </c>
      <c r="D151" s="4">
        <v>9.84</v>
      </c>
      <c r="E151" s="5">
        <v>96.4</v>
      </c>
      <c r="F151" s="5"/>
      <c r="G151" s="5">
        <v>10.1</v>
      </c>
      <c r="H151" s="4">
        <v>2.67</v>
      </c>
      <c r="I151" s="3">
        <v>17210</v>
      </c>
      <c r="J151" s="3">
        <v>24000</v>
      </c>
      <c r="K151" s="5">
        <v>14.6</v>
      </c>
      <c r="L151" s="6"/>
      <c r="M151" s="4"/>
      <c r="N151" s="3">
        <v>8</v>
      </c>
      <c r="O151" s="3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39951.368055555555</v>
      </c>
      <c r="B152" s="16">
        <v>39951.368055555555</v>
      </c>
      <c r="C152" s="4">
        <v>7.99</v>
      </c>
      <c r="D152" s="4">
        <v>9.1199999999999992</v>
      </c>
      <c r="E152" s="5">
        <v>94.9</v>
      </c>
      <c r="F152" s="5"/>
      <c r="G152" s="5">
        <v>11.9</v>
      </c>
      <c r="H152" s="4">
        <v>1.35</v>
      </c>
      <c r="I152" s="3">
        <v>22310</v>
      </c>
      <c r="J152" s="3">
        <v>29780</v>
      </c>
      <c r="K152" s="5">
        <v>18.7</v>
      </c>
      <c r="L152" s="6"/>
      <c r="M152" s="4"/>
      <c r="N152" s="3">
        <v>4</v>
      </c>
      <c r="O152" s="3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39966.368055555555</v>
      </c>
      <c r="B153" s="16">
        <v>39966.368055555555</v>
      </c>
      <c r="C153" s="4">
        <v>7.92</v>
      </c>
      <c r="D153" s="4">
        <v>9.26</v>
      </c>
      <c r="E153" s="5">
        <v>100.7</v>
      </c>
      <c r="F153" s="5"/>
      <c r="G153" s="5">
        <v>13.6</v>
      </c>
      <c r="H153" s="4">
        <v>2.83</v>
      </c>
      <c r="I153" s="3">
        <v>23620</v>
      </c>
      <c r="J153" s="3">
        <v>30250</v>
      </c>
      <c r="K153" s="5">
        <v>19</v>
      </c>
      <c r="L153" s="6"/>
      <c r="M153" s="4"/>
      <c r="N153" s="3">
        <v>13</v>
      </c>
      <c r="O153" s="3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39980.381944444445</v>
      </c>
      <c r="B154" s="16">
        <v>39980.381944444445</v>
      </c>
      <c r="C154" s="4">
        <v>7.91</v>
      </c>
      <c r="D154" s="4">
        <v>9.0500000000000007</v>
      </c>
      <c r="E154" s="5">
        <v>98.3</v>
      </c>
      <c r="F154" s="5"/>
      <c r="G154" s="5">
        <v>12.9</v>
      </c>
      <c r="H154" s="4">
        <v>1.7</v>
      </c>
      <c r="I154" s="3">
        <v>26680</v>
      </c>
      <c r="J154" s="3">
        <v>34690</v>
      </c>
      <c r="K154" s="5">
        <v>21.8</v>
      </c>
      <c r="L154" s="6"/>
      <c r="M154" s="4"/>
      <c r="N154" s="3">
        <v>4</v>
      </c>
      <c r="O154" s="3"/>
      <c r="P154" s="4">
        <v>0.1</v>
      </c>
      <c r="Q154" s="4">
        <v>0.28000000000000003</v>
      </c>
      <c r="R154" s="4">
        <v>0.09</v>
      </c>
      <c r="S154" s="15">
        <v>5.0000000000000001E-3</v>
      </c>
      <c r="T154" s="4">
        <v>0.09</v>
      </c>
      <c r="U154" s="4">
        <v>0.01</v>
      </c>
      <c r="V154" s="6">
        <v>45</v>
      </c>
    </row>
    <row r="155" spans="1:22" x14ac:dyDescent="0.25">
      <c r="A155" s="7">
        <v>39994.371527777781</v>
      </c>
      <c r="B155" s="16">
        <v>39994.371527777781</v>
      </c>
      <c r="C155" s="4">
        <v>7.98</v>
      </c>
      <c r="D155" s="4">
        <v>8.09</v>
      </c>
      <c r="E155" s="5">
        <v>90.2</v>
      </c>
      <c r="F155" s="5"/>
      <c r="G155" s="5">
        <v>13.7</v>
      </c>
      <c r="H155" s="4">
        <v>4.59</v>
      </c>
      <c r="I155" s="3">
        <v>28950</v>
      </c>
      <c r="J155" s="3">
        <v>36710</v>
      </c>
      <c r="K155" s="5">
        <v>23.2</v>
      </c>
      <c r="L155" s="6"/>
      <c r="M155" s="4"/>
      <c r="N155" s="3">
        <v>13</v>
      </c>
      <c r="O155" s="3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40008.381944444445</v>
      </c>
      <c r="B156" s="16">
        <v>40008.381944444445</v>
      </c>
      <c r="C156" s="4">
        <v>7.73</v>
      </c>
      <c r="D156" s="4">
        <v>6.57</v>
      </c>
      <c r="E156" s="5">
        <v>72.2</v>
      </c>
      <c r="F156" s="5"/>
      <c r="G156" s="5">
        <v>12.5</v>
      </c>
      <c r="H156" s="4">
        <v>1.72</v>
      </c>
      <c r="I156" s="3">
        <v>30530</v>
      </c>
      <c r="J156" s="3">
        <v>40080</v>
      </c>
      <c r="K156" s="5">
        <v>25.6</v>
      </c>
      <c r="L156" s="6"/>
      <c r="M156" s="4"/>
      <c r="N156" s="3">
        <v>4</v>
      </c>
      <c r="O156" s="3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40022.364583333336</v>
      </c>
      <c r="B157" s="16">
        <v>40022.364583333336</v>
      </c>
      <c r="C157" s="4">
        <v>7.81</v>
      </c>
      <c r="D157" s="4">
        <v>7.92</v>
      </c>
      <c r="E157" s="5">
        <v>94</v>
      </c>
      <c r="F157" s="5"/>
      <c r="G157" s="5">
        <v>16</v>
      </c>
      <c r="H157" s="4">
        <v>2.61</v>
      </c>
      <c r="I157" s="3">
        <v>34060</v>
      </c>
      <c r="J157" s="3">
        <v>41140</v>
      </c>
      <c r="K157" s="5">
        <v>26.4</v>
      </c>
      <c r="L157" s="6"/>
      <c r="M157" s="4"/>
      <c r="N157" s="3">
        <v>7</v>
      </c>
      <c r="O157" s="3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40036.388888888891</v>
      </c>
      <c r="B158" s="16">
        <v>40036.388888888891</v>
      </c>
      <c r="C158" s="4">
        <v>7.67</v>
      </c>
      <c r="D158" s="4">
        <v>6.68</v>
      </c>
      <c r="E158" s="5">
        <v>74.5</v>
      </c>
      <c r="F158" s="5"/>
      <c r="G158" s="5">
        <v>13.5</v>
      </c>
      <c r="H158" s="4">
        <v>2.58</v>
      </c>
      <c r="I158" s="3">
        <v>31100</v>
      </c>
      <c r="J158" s="3">
        <v>39790</v>
      </c>
      <c r="K158" s="5">
        <v>25.4</v>
      </c>
      <c r="L158" s="6"/>
      <c r="M158" s="4"/>
      <c r="N158" s="3">
        <v>8</v>
      </c>
      <c r="O158" s="3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40051.371527777781</v>
      </c>
      <c r="B159" s="16">
        <v>40051.371527777781</v>
      </c>
      <c r="C159" s="4">
        <v>7.8</v>
      </c>
      <c r="D159" s="4">
        <v>7.37</v>
      </c>
      <c r="E159" s="5">
        <v>83.6</v>
      </c>
      <c r="F159" s="5"/>
      <c r="G159" s="5">
        <v>13.7</v>
      </c>
      <c r="H159" s="4">
        <v>3.4</v>
      </c>
      <c r="I159" s="3">
        <v>32900</v>
      </c>
      <c r="J159" s="3">
        <v>41920</v>
      </c>
      <c r="K159" s="5">
        <v>26.9</v>
      </c>
      <c r="L159" s="6"/>
      <c r="M159" s="4"/>
      <c r="N159" s="3">
        <v>2</v>
      </c>
      <c r="O159" s="3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40064.402777777781</v>
      </c>
      <c r="B160" s="16">
        <v>40064.402777777781</v>
      </c>
      <c r="C160" s="4">
        <v>7.66</v>
      </c>
      <c r="D160" s="4">
        <v>7.36</v>
      </c>
      <c r="E160" s="5">
        <v>81.2</v>
      </c>
      <c r="F160" s="5"/>
      <c r="G160" s="5">
        <v>14</v>
      </c>
      <c r="H160" s="4">
        <v>7.3</v>
      </c>
      <c r="I160" s="3">
        <v>25190</v>
      </c>
      <c r="J160" s="3">
        <v>31850</v>
      </c>
      <c r="K160" s="5">
        <v>19.899999999999999</v>
      </c>
      <c r="L160" s="6"/>
      <c r="M160" s="4"/>
      <c r="N160" s="3">
        <v>17</v>
      </c>
      <c r="O160" s="3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40078.399305555555</v>
      </c>
      <c r="B161" s="16">
        <v>40078.399305555555</v>
      </c>
      <c r="C161" s="4">
        <v>7.64</v>
      </c>
      <c r="D161" s="4">
        <v>7.76</v>
      </c>
      <c r="E161" s="5">
        <v>80.2</v>
      </c>
      <c r="F161" s="5"/>
      <c r="G161" s="5">
        <v>13.3</v>
      </c>
      <c r="H161" s="4">
        <v>3.26</v>
      </c>
      <c r="I161" s="3">
        <v>29200</v>
      </c>
      <c r="J161" s="3">
        <v>37600</v>
      </c>
      <c r="K161" s="5">
        <v>23.9</v>
      </c>
      <c r="L161" s="6"/>
      <c r="M161" s="4"/>
      <c r="N161" s="3">
        <v>4</v>
      </c>
      <c r="O161" s="3"/>
      <c r="P161" s="4">
        <v>0.23</v>
      </c>
      <c r="Q161" s="4">
        <v>0.62</v>
      </c>
      <c r="R161" s="4">
        <v>0.107</v>
      </c>
      <c r="S161" s="4">
        <v>0.08</v>
      </c>
      <c r="T161" s="4">
        <v>0.23</v>
      </c>
      <c r="U161" s="4">
        <v>7.0000000000000007E-2</v>
      </c>
      <c r="V161" s="6">
        <v>41</v>
      </c>
    </row>
    <row r="162" spans="1:22" x14ac:dyDescent="0.25">
      <c r="A162" s="7">
        <v>40092.375</v>
      </c>
      <c r="B162" s="16">
        <v>40092.375</v>
      </c>
      <c r="C162" s="4">
        <v>7.64</v>
      </c>
      <c r="D162" s="4">
        <v>7.06</v>
      </c>
      <c r="E162" s="5">
        <v>76.5</v>
      </c>
      <c r="F162" s="5"/>
      <c r="G162" s="5">
        <v>11.8</v>
      </c>
      <c r="H162" s="4">
        <v>2.66</v>
      </c>
      <c r="I162" s="3">
        <v>27660</v>
      </c>
      <c r="J162" s="3">
        <v>37000</v>
      </c>
      <c r="K162" s="5">
        <v>23.4</v>
      </c>
      <c r="L162" s="6"/>
      <c r="M162" s="4"/>
      <c r="N162" s="3">
        <v>17</v>
      </c>
      <c r="O162" s="3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40108.402777777781</v>
      </c>
      <c r="B163" s="16">
        <v>40108.402777777781</v>
      </c>
      <c r="C163" s="4">
        <v>7.53</v>
      </c>
      <c r="D163" s="4">
        <v>6.71</v>
      </c>
      <c r="E163" s="5">
        <v>70.5</v>
      </c>
      <c r="F163" s="5"/>
      <c r="G163" s="5">
        <v>11.1</v>
      </c>
      <c r="H163" s="4">
        <v>4.8899999999999997</v>
      </c>
      <c r="I163" s="3">
        <v>25360</v>
      </c>
      <c r="J163" s="3">
        <v>34480</v>
      </c>
      <c r="K163" s="5">
        <v>21.6</v>
      </c>
      <c r="L163" s="6"/>
      <c r="M163" s="4"/>
      <c r="N163" s="3">
        <v>11</v>
      </c>
      <c r="O163" s="3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40123.402777777781</v>
      </c>
      <c r="B164" s="16">
        <v>40123.402777777781</v>
      </c>
      <c r="C164" s="4">
        <v>7.49</v>
      </c>
      <c r="D164" s="4">
        <v>9.1</v>
      </c>
      <c r="E164" s="5">
        <v>86.3</v>
      </c>
      <c r="F164" s="5"/>
      <c r="G164" s="5">
        <v>9.6999999999999993</v>
      </c>
      <c r="H164" s="4">
        <v>17.5</v>
      </c>
      <c r="I164" s="3">
        <v>13650</v>
      </c>
      <c r="J164" s="3">
        <v>19240</v>
      </c>
      <c r="K164" s="5">
        <v>11.4</v>
      </c>
      <c r="L164" s="6"/>
      <c r="M164" s="4"/>
      <c r="N164" s="3">
        <v>50</v>
      </c>
      <c r="O164" s="3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40137.388888888891</v>
      </c>
      <c r="B165" s="16">
        <v>40137.388888888891</v>
      </c>
      <c r="C165" s="4">
        <v>7.46</v>
      </c>
      <c r="D165" s="4">
        <v>10.98</v>
      </c>
      <c r="E165" s="5">
        <v>97.3</v>
      </c>
      <c r="F165" s="5"/>
      <c r="G165" s="5">
        <v>7.8</v>
      </c>
      <c r="H165" s="4">
        <v>20.8</v>
      </c>
      <c r="I165" s="3">
        <v>9200</v>
      </c>
      <c r="J165" s="3">
        <v>13700</v>
      </c>
      <c r="K165" s="5">
        <v>7.9</v>
      </c>
      <c r="L165" s="6"/>
      <c r="M165" s="4"/>
      <c r="N165" s="3">
        <v>13</v>
      </c>
      <c r="O165" s="3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40148.392361111109</v>
      </c>
      <c r="B166" s="16">
        <v>40148.392361111109</v>
      </c>
      <c r="C166" s="4">
        <v>7.55</v>
      </c>
      <c r="D166" s="4">
        <v>9.7100000000000009</v>
      </c>
      <c r="E166" s="5">
        <v>86.3</v>
      </c>
      <c r="F166" s="5"/>
      <c r="G166" s="5">
        <v>7.8</v>
      </c>
      <c r="H166" s="4">
        <v>6.09</v>
      </c>
      <c r="I166" s="3">
        <v>12100</v>
      </c>
      <c r="J166" s="3">
        <v>18040</v>
      </c>
      <c r="K166" s="5">
        <v>10.6</v>
      </c>
      <c r="L166" s="6"/>
      <c r="M166" s="4"/>
      <c r="N166" s="3">
        <v>4</v>
      </c>
      <c r="O166" s="3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40163.371527777781</v>
      </c>
      <c r="B167" s="16">
        <v>40163.371527777781</v>
      </c>
      <c r="C167" s="4">
        <v>7.26</v>
      </c>
      <c r="D167" s="4">
        <v>10.07</v>
      </c>
      <c r="E167" s="5">
        <v>93.2</v>
      </c>
      <c r="F167" s="5"/>
      <c r="G167" s="5">
        <v>6.9</v>
      </c>
      <c r="H167" s="4">
        <v>5.5</v>
      </c>
      <c r="I167" s="3">
        <v>19240</v>
      </c>
      <c r="J167" s="3">
        <v>29360</v>
      </c>
      <c r="K167" s="5">
        <v>18.100000000000001</v>
      </c>
      <c r="L167" s="6"/>
      <c r="M167" s="4"/>
      <c r="N167" s="3">
        <v>7</v>
      </c>
      <c r="O167" s="3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40176.447916666664</v>
      </c>
      <c r="B168" s="16">
        <v>40176.447916666664</v>
      </c>
      <c r="C168" s="4">
        <v>7.46</v>
      </c>
      <c r="D168" s="4"/>
      <c r="E168" s="5"/>
      <c r="F168" s="5"/>
      <c r="G168" s="5">
        <v>5.7</v>
      </c>
      <c r="H168" s="4">
        <v>2.95</v>
      </c>
      <c r="I168" s="3">
        <v>26180</v>
      </c>
      <c r="J168" s="3">
        <v>41390</v>
      </c>
      <c r="K168" s="5">
        <v>26.2</v>
      </c>
      <c r="L168" s="6"/>
      <c r="M168" s="4"/>
      <c r="N168" s="3">
        <v>11</v>
      </c>
      <c r="O168" s="3"/>
      <c r="P168" s="4">
        <v>1.2999999999999999E-2</v>
      </c>
      <c r="Q168" s="4">
        <v>0.3</v>
      </c>
      <c r="R168" s="4">
        <v>0.124</v>
      </c>
      <c r="S168" s="4">
        <v>0.83</v>
      </c>
      <c r="T168" s="4">
        <v>0.37</v>
      </c>
      <c r="U168" s="4">
        <v>0.06</v>
      </c>
      <c r="V168" s="6">
        <v>13</v>
      </c>
    </row>
    <row r="169" spans="1:22" x14ac:dyDescent="0.25">
      <c r="A169" s="7">
        <v>40190.413194444445</v>
      </c>
      <c r="B169" s="16">
        <v>40190.413194444445</v>
      </c>
      <c r="C169" s="4"/>
      <c r="D169" s="4">
        <v>9.5</v>
      </c>
      <c r="E169" s="5">
        <v>85.7</v>
      </c>
      <c r="F169" s="5"/>
      <c r="G169" s="5">
        <v>7.7</v>
      </c>
      <c r="H169" s="4">
        <v>5.0199999999999996</v>
      </c>
      <c r="I169" s="3">
        <v>12750</v>
      </c>
      <c r="J169" s="3">
        <v>19010</v>
      </c>
      <c r="K169" s="5">
        <v>11.2</v>
      </c>
      <c r="L169" s="6"/>
      <c r="M169" s="4"/>
      <c r="N169" s="3">
        <v>7</v>
      </c>
      <c r="O169" s="3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40204.423611111109</v>
      </c>
      <c r="B170" s="16">
        <v>40204.423611111109</v>
      </c>
      <c r="C170" s="4">
        <v>7.44</v>
      </c>
      <c r="D170" s="4">
        <v>8.9</v>
      </c>
      <c r="E170" s="5">
        <v>84.4</v>
      </c>
      <c r="F170" s="5"/>
      <c r="G170" s="5">
        <v>7.2</v>
      </c>
      <c r="H170" s="4">
        <v>2.12</v>
      </c>
      <c r="I170" s="3">
        <v>23510</v>
      </c>
      <c r="J170" s="3">
        <v>35550</v>
      </c>
      <c r="K170" s="5">
        <v>10.3</v>
      </c>
      <c r="L170" s="6"/>
      <c r="M170" s="4"/>
      <c r="N170" s="3">
        <v>1</v>
      </c>
      <c r="O170" s="3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40219.409722222219</v>
      </c>
      <c r="B171" s="16">
        <v>40219.409722222219</v>
      </c>
      <c r="C171" s="4">
        <v>7.31</v>
      </c>
      <c r="D171" s="4">
        <v>8.82</v>
      </c>
      <c r="E171" s="5">
        <v>85.2</v>
      </c>
      <c r="F171" s="5"/>
      <c r="G171" s="5">
        <v>7.6</v>
      </c>
      <c r="H171" s="4">
        <v>1.52</v>
      </c>
      <c r="I171" s="3">
        <v>23250</v>
      </c>
      <c r="J171" s="3">
        <v>34690</v>
      </c>
      <c r="K171" s="5">
        <v>21.5</v>
      </c>
      <c r="L171" s="6"/>
      <c r="M171" s="4"/>
      <c r="N171" s="3">
        <v>2</v>
      </c>
      <c r="O171" s="3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40232.381944444445</v>
      </c>
      <c r="B172" s="16">
        <v>40232.381944444445</v>
      </c>
      <c r="C172" s="4">
        <v>7.37</v>
      </c>
      <c r="D172" s="4">
        <v>9.3699999999999992</v>
      </c>
      <c r="E172" s="5">
        <v>92.4</v>
      </c>
      <c r="F172" s="5"/>
      <c r="G172" s="5">
        <v>7.5</v>
      </c>
      <c r="H172" s="4">
        <v>1.05</v>
      </c>
      <c r="I172" s="3">
        <v>25650</v>
      </c>
      <c r="J172" s="3">
        <v>38520</v>
      </c>
      <c r="K172" s="5">
        <v>24.2</v>
      </c>
      <c r="L172" s="6"/>
      <c r="M172" s="4"/>
      <c r="N172" s="3">
        <v>1</v>
      </c>
      <c r="O172" s="3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40246.385416666664</v>
      </c>
      <c r="B173" s="16">
        <v>40246.385416666664</v>
      </c>
      <c r="C173" s="4">
        <v>7.53</v>
      </c>
      <c r="D173" s="4">
        <v>9.59</v>
      </c>
      <c r="E173" s="5">
        <v>93.8</v>
      </c>
      <c r="F173" s="5"/>
      <c r="G173" s="5">
        <v>7.6</v>
      </c>
      <c r="H173" s="4">
        <v>1.1200000000000001</v>
      </c>
      <c r="I173" s="3">
        <v>25800</v>
      </c>
      <c r="J173" s="3">
        <v>38580</v>
      </c>
      <c r="K173" s="5">
        <v>24.4</v>
      </c>
      <c r="L173" s="6"/>
      <c r="M173" s="4"/>
      <c r="N173" s="3">
        <v>2</v>
      </c>
      <c r="O173" s="3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40260.38894675926</v>
      </c>
      <c r="B174" s="16">
        <v>40260.38894675926</v>
      </c>
      <c r="C174" s="4">
        <v>7.54</v>
      </c>
      <c r="D174" s="4">
        <v>8.92</v>
      </c>
      <c r="E174" s="5">
        <v>90.1</v>
      </c>
      <c r="F174" s="5"/>
      <c r="G174" s="5">
        <v>9.1999999999999993</v>
      </c>
      <c r="H174" s="4">
        <v>1.19</v>
      </c>
      <c r="I174" s="3">
        <v>28370</v>
      </c>
      <c r="J174" s="3">
        <v>40710</v>
      </c>
      <c r="K174" s="5">
        <v>25.9</v>
      </c>
      <c r="L174" s="6"/>
      <c r="M174" s="4"/>
      <c r="N174" s="3">
        <v>1</v>
      </c>
      <c r="O174" s="3"/>
      <c r="P174" s="4">
        <v>0.23</v>
      </c>
      <c r="Q174" s="4">
        <v>0.25</v>
      </c>
      <c r="R174" s="4">
        <v>0.107</v>
      </c>
      <c r="S174" s="4">
        <v>7.0000000000000007E-2</v>
      </c>
      <c r="T174" s="4">
        <v>0.23</v>
      </c>
      <c r="U174" s="4">
        <v>7.0000000000000007E-2</v>
      </c>
      <c r="V174" s="6">
        <v>52</v>
      </c>
    </row>
    <row r="175" spans="1:22" x14ac:dyDescent="0.25">
      <c r="A175" s="7">
        <v>40274.444444444445</v>
      </c>
      <c r="B175" s="16">
        <v>40274.444444444445</v>
      </c>
      <c r="C175" s="4">
        <v>7.49</v>
      </c>
      <c r="D175" s="4">
        <v>9.86</v>
      </c>
      <c r="E175" s="5">
        <v>97.1</v>
      </c>
      <c r="F175" s="5"/>
      <c r="G175" s="5">
        <v>8.6999999999999993</v>
      </c>
      <c r="H175" s="4">
        <v>4.1500000000000004</v>
      </c>
      <c r="I175" s="3">
        <v>22830</v>
      </c>
      <c r="J175" s="3">
        <v>33010</v>
      </c>
      <c r="K175" s="5">
        <v>20.399999999999999</v>
      </c>
      <c r="L175" s="6"/>
      <c r="M175" s="4"/>
      <c r="N175" s="3">
        <v>2</v>
      </c>
      <c r="O175" s="3"/>
      <c r="P175" s="4"/>
      <c r="Q175" s="4"/>
      <c r="R175" s="4"/>
      <c r="S175" s="4"/>
      <c r="T175" s="4"/>
      <c r="U175" s="4"/>
      <c r="V175" s="6"/>
    </row>
    <row r="176" spans="1:22" x14ac:dyDescent="0.25">
      <c r="A176" s="7">
        <v>40288.395833333336</v>
      </c>
      <c r="B176" s="16">
        <v>40288.395833333336</v>
      </c>
      <c r="C176" s="4">
        <v>7.6</v>
      </c>
      <c r="D176" s="4">
        <v>9.82</v>
      </c>
      <c r="E176" s="5">
        <v>106</v>
      </c>
      <c r="F176" s="5"/>
      <c r="G176" s="5">
        <v>11.6</v>
      </c>
      <c r="H176" s="4">
        <v>0.56000000000000005</v>
      </c>
      <c r="I176" s="3">
        <v>30350</v>
      </c>
      <c r="J176" s="3">
        <v>40550</v>
      </c>
      <c r="K176" s="5">
        <v>26.2</v>
      </c>
      <c r="L176" s="6"/>
      <c r="M176" s="4"/>
      <c r="N176" s="3">
        <v>8</v>
      </c>
      <c r="O176" s="3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40303.395833333336</v>
      </c>
      <c r="B177" s="16">
        <v>40303.395833333336</v>
      </c>
      <c r="C177" s="4">
        <v>7.84</v>
      </c>
      <c r="D177" s="4">
        <v>9.1300000000000008</v>
      </c>
      <c r="E177" s="5">
        <v>93.7</v>
      </c>
      <c r="F177" s="5"/>
      <c r="G177" s="5">
        <v>9.6999999999999993</v>
      </c>
      <c r="H177" s="4">
        <v>2.25</v>
      </c>
      <c r="I177" s="3">
        <v>30190</v>
      </c>
      <c r="J177" s="3">
        <v>42790</v>
      </c>
      <c r="K177" s="5">
        <v>27.4</v>
      </c>
      <c r="L177" s="6"/>
      <c r="M177" s="4"/>
      <c r="N177" s="3">
        <v>2</v>
      </c>
      <c r="O177" s="3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40318.416666666664</v>
      </c>
      <c r="B178" s="16">
        <v>40318.416666666664</v>
      </c>
      <c r="C178" s="4">
        <v>7.78</v>
      </c>
      <c r="D178" s="4">
        <v>9.3699999999999992</v>
      </c>
      <c r="E178" s="5">
        <v>95</v>
      </c>
      <c r="F178" s="5"/>
      <c r="G178" s="5">
        <v>10.3</v>
      </c>
      <c r="H178" s="4">
        <v>3.75</v>
      </c>
      <c r="I178" s="3">
        <v>23570</v>
      </c>
      <c r="J178" s="3">
        <v>32740</v>
      </c>
      <c r="K178" s="5">
        <v>20.6</v>
      </c>
      <c r="L178" s="6"/>
      <c r="M178" s="4"/>
      <c r="N178" s="3">
        <v>23</v>
      </c>
      <c r="O178" s="3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40330.444444444445</v>
      </c>
      <c r="B179" s="16">
        <v>40330.444444444445</v>
      </c>
      <c r="C179" s="4">
        <v>7.72</v>
      </c>
      <c r="D179" s="4">
        <v>8.35</v>
      </c>
      <c r="E179" s="5">
        <v>87.9</v>
      </c>
      <c r="F179" s="5"/>
      <c r="G179" s="5">
        <v>11.5</v>
      </c>
      <c r="H179" s="4">
        <v>4.34</v>
      </c>
      <c r="I179" s="3">
        <v>26350</v>
      </c>
      <c r="J179" s="3">
        <v>35430</v>
      </c>
      <c r="K179" s="5">
        <v>22.4</v>
      </c>
      <c r="L179" s="6"/>
      <c r="M179" s="4"/>
      <c r="N179" s="3">
        <v>3</v>
      </c>
      <c r="O179" s="3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40345.40625</v>
      </c>
      <c r="B180" s="16">
        <v>40345.40625</v>
      </c>
      <c r="C180" s="4">
        <v>7.84</v>
      </c>
      <c r="D180" s="4">
        <v>8.75</v>
      </c>
      <c r="E180" s="5">
        <v>95</v>
      </c>
      <c r="F180" s="5"/>
      <c r="G180" s="5">
        <v>11.8</v>
      </c>
      <c r="H180" s="4">
        <v>5.52</v>
      </c>
      <c r="I180" s="3">
        <v>29540</v>
      </c>
      <c r="J180" s="3">
        <v>39410</v>
      </c>
      <c r="K180" s="5">
        <v>25.1</v>
      </c>
      <c r="L180" s="6"/>
      <c r="M180" s="4"/>
      <c r="N180" s="3">
        <v>2</v>
      </c>
      <c r="O180" s="3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40358.427083333336</v>
      </c>
      <c r="B181" s="16">
        <v>40358.427083333336</v>
      </c>
      <c r="C181" s="4">
        <v>7.99</v>
      </c>
      <c r="D181" s="4">
        <v>9.02</v>
      </c>
      <c r="E181" s="5">
        <v>97.5</v>
      </c>
      <c r="F181" s="5"/>
      <c r="G181" s="5">
        <v>12.5</v>
      </c>
      <c r="H181" s="4">
        <v>3.11</v>
      </c>
      <c r="I181" s="3">
        <v>25340</v>
      </c>
      <c r="J181" s="3">
        <v>33320</v>
      </c>
      <c r="K181" s="5">
        <v>21</v>
      </c>
      <c r="L181" s="6"/>
      <c r="M181" s="4"/>
      <c r="N181" s="3">
        <v>2</v>
      </c>
      <c r="O181" s="3"/>
      <c r="P181" s="4">
        <v>0.13</v>
      </c>
      <c r="Q181" s="4">
        <v>0.32</v>
      </c>
      <c r="R181" s="4">
        <v>8.6999999999999994E-2</v>
      </c>
      <c r="S181" s="4">
        <v>0.05</v>
      </c>
      <c r="T181" s="4">
        <v>0.13</v>
      </c>
      <c r="U181" s="4">
        <v>0.06</v>
      </c>
      <c r="V181" s="6">
        <v>45</v>
      </c>
    </row>
    <row r="182" spans="1:22" x14ac:dyDescent="0.25">
      <c r="A182" s="7">
        <v>40372.375</v>
      </c>
      <c r="B182" s="16">
        <v>40372.375</v>
      </c>
      <c r="C182" s="4">
        <v>7.91</v>
      </c>
      <c r="D182" s="4">
        <v>8.5</v>
      </c>
      <c r="E182" s="5">
        <v>94</v>
      </c>
      <c r="F182" s="5"/>
      <c r="G182" s="5">
        <v>14</v>
      </c>
      <c r="H182" s="4">
        <v>4.66</v>
      </c>
      <c r="I182" s="3">
        <v>26670</v>
      </c>
      <c r="J182" s="3">
        <v>33750</v>
      </c>
      <c r="K182" s="5">
        <v>21.2</v>
      </c>
      <c r="L182" s="6"/>
      <c r="M182" s="4"/>
      <c r="N182" s="3">
        <v>2</v>
      </c>
      <c r="O182" s="3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40387.40625</v>
      </c>
      <c r="B183" s="16">
        <v>40387.40625</v>
      </c>
      <c r="C183" s="4">
        <v>7.92</v>
      </c>
      <c r="D183" s="4">
        <v>8.7100000000000009</v>
      </c>
      <c r="E183" s="5">
        <v>93.2</v>
      </c>
      <c r="F183" s="5"/>
      <c r="G183" s="5">
        <v>15.7</v>
      </c>
      <c r="H183" s="4">
        <v>4.43</v>
      </c>
      <c r="I183" s="3">
        <v>27550</v>
      </c>
      <c r="J183" s="3">
        <v>33470</v>
      </c>
      <c r="K183" s="5">
        <v>21</v>
      </c>
      <c r="L183" s="6"/>
      <c r="M183" s="4"/>
      <c r="N183" s="3">
        <v>4</v>
      </c>
      <c r="O183" s="3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40400.402777777781</v>
      </c>
      <c r="B184" s="16">
        <v>40400.402777777781</v>
      </c>
      <c r="C184" s="4">
        <v>7.66</v>
      </c>
      <c r="D184" s="4">
        <v>6.61</v>
      </c>
      <c r="E184" s="5">
        <v>73.7</v>
      </c>
      <c r="F184" s="5"/>
      <c r="G184" s="5">
        <v>13.6</v>
      </c>
      <c r="H184" s="4">
        <v>3.92</v>
      </c>
      <c r="I184" s="3">
        <v>26390</v>
      </c>
      <c r="J184" s="3">
        <v>33820</v>
      </c>
      <c r="K184" s="5">
        <v>21.2</v>
      </c>
      <c r="L184" s="6"/>
      <c r="M184" s="4"/>
      <c r="N184" s="3">
        <v>8</v>
      </c>
      <c r="O184" s="3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40414.395833333336</v>
      </c>
      <c r="B185" s="16">
        <v>40414.395833333336</v>
      </c>
      <c r="C185" s="4">
        <v>7.91</v>
      </c>
      <c r="D185" s="4">
        <v>8.26</v>
      </c>
      <c r="E185" s="5">
        <v>92.8</v>
      </c>
      <c r="F185" s="5"/>
      <c r="G185" s="5">
        <v>15.4</v>
      </c>
      <c r="H185" s="4">
        <v>6.38</v>
      </c>
      <c r="I185" s="3">
        <v>26900</v>
      </c>
      <c r="J185" s="3">
        <v>32910</v>
      </c>
      <c r="K185" s="5">
        <v>20.6</v>
      </c>
      <c r="L185" s="6"/>
      <c r="M185" s="4"/>
      <c r="N185" s="3">
        <v>11</v>
      </c>
      <c r="O185" s="3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40428.416666666664</v>
      </c>
      <c r="B186" s="16">
        <v>40428.416666666664</v>
      </c>
      <c r="C186" s="4">
        <v>7.67</v>
      </c>
      <c r="D186" s="4">
        <v>7.74</v>
      </c>
      <c r="E186" s="5">
        <v>84.5</v>
      </c>
      <c r="F186" s="5"/>
      <c r="G186" s="5">
        <v>12.8</v>
      </c>
      <c r="H186" s="4">
        <v>3.06</v>
      </c>
      <c r="I186" s="3">
        <v>28130</v>
      </c>
      <c r="J186" s="3">
        <v>36610</v>
      </c>
      <c r="K186" s="5">
        <v>23.2</v>
      </c>
      <c r="L186" s="6"/>
      <c r="M186" s="4"/>
      <c r="N186" s="3">
        <v>50</v>
      </c>
      <c r="O186" s="3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40444.399305555555</v>
      </c>
      <c r="B187" s="16">
        <v>40444.399305555555</v>
      </c>
      <c r="C187" s="4">
        <v>7.63</v>
      </c>
      <c r="D187" s="4">
        <v>8.11</v>
      </c>
      <c r="E187" s="5">
        <v>86.2</v>
      </c>
      <c r="F187" s="5"/>
      <c r="G187" s="5">
        <v>13.4</v>
      </c>
      <c r="H187" s="4">
        <v>3.61</v>
      </c>
      <c r="I187" s="3">
        <v>21650</v>
      </c>
      <c r="J187" s="3">
        <v>27750</v>
      </c>
      <c r="K187" s="5">
        <v>12.1</v>
      </c>
      <c r="L187" s="6"/>
      <c r="M187" s="4"/>
      <c r="N187" s="3">
        <v>13</v>
      </c>
      <c r="O187" s="3"/>
      <c r="P187" s="4">
        <v>0.16800000000000001</v>
      </c>
      <c r="Q187" s="4">
        <v>0.48</v>
      </c>
      <c r="R187" s="4">
        <v>0.106</v>
      </c>
      <c r="S187" s="4">
        <v>0.04</v>
      </c>
      <c r="T187" s="4">
        <v>0.16</v>
      </c>
      <c r="U187" s="4">
        <v>0.06</v>
      </c>
      <c r="V187" s="6">
        <v>43</v>
      </c>
    </row>
    <row r="188" spans="1:22" x14ac:dyDescent="0.25">
      <c r="A188" s="7">
        <v>40456.416666666664</v>
      </c>
      <c r="B188" s="16">
        <v>40456.416666666664</v>
      </c>
      <c r="C188" s="4">
        <v>7.6</v>
      </c>
      <c r="D188" s="4">
        <v>6.66</v>
      </c>
      <c r="E188" s="5">
        <v>71.8</v>
      </c>
      <c r="F188" s="5"/>
      <c r="G188" s="5">
        <v>12.8</v>
      </c>
      <c r="H188" s="4">
        <v>2.74</v>
      </c>
      <c r="I188" s="3">
        <v>25020</v>
      </c>
      <c r="J188" s="3">
        <v>32640</v>
      </c>
      <c r="K188" s="5">
        <v>20.5</v>
      </c>
      <c r="L188" s="6"/>
      <c r="M188" s="4"/>
      <c r="N188" s="3">
        <v>8</v>
      </c>
      <c r="O188" s="3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40470.385416666664</v>
      </c>
      <c r="B189" s="16">
        <v>40470.385416666664</v>
      </c>
      <c r="C189" s="4">
        <v>7.64</v>
      </c>
      <c r="D189" s="4">
        <v>8.14</v>
      </c>
      <c r="E189" s="5">
        <v>82.2</v>
      </c>
      <c r="F189" s="5"/>
      <c r="G189" s="5">
        <v>10.8</v>
      </c>
      <c r="H189" s="4">
        <v>1.36</v>
      </c>
      <c r="I189" s="3">
        <v>22820</v>
      </c>
      <c r="J189" s="3">
        <v>31300</v>
      </c>
      <c r="K189" s="5">
        <v>19.5</v>
      </c>
      <c r="L189" s="6"/>
      <c r="M189" s="4"/>
      <c r="N189" s="3">
        <v>23</v>
      </c>
      <c r="O189" s="3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40484.416666666664</v>
      </c>
      <c r="B190" s="16">
        <v>40484.416666666664</v>
      </c>
      <c r="C190" s="4">
        <v>7.46</v>
      </c>
      <c r="D190" s="4">
        <v>7.86</v>
      </c>
      <c r="E190" s="5">
        <v>81.400000000000006</v>
      </c>
      <c r="F190" s="5"/>
      <c r="G190" s="5">
        <v>10</v>
      </c>
      <c r="H190" s="4">
        <v>5.4</v>
      </c>
      <c r="I190" s="3">
        <v>28010</v>
      </c>
      <c r="J190" s="3">
        <v>39260</v>
      </c>
      <c r="K190" s="5">
        <v>24.9</v>
      </c>
      <c r="L190" s="6"/>
      <c r="M190" s="4"/>
      <c r="N190" s="3">
        <v>11</v>
      </c>
      <c r="O190" s="3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40500.46875</v>
      </c>
      <c r="B191" s="16">
        <v>40500.46875</v>
      </c>
      <c r="C191" s="4">
        <v>7.57</v>
      </c>
      <c r="D191" s="4">
        <v>8.6300000000000008</v>
      </c>
      <c r="E191" s="5">
        <v>85.7</v>
      </c>
      <c r="F191" s="5"/>
      <c r="G191" s="5">
        <v>8.5</v>
      </c>
      <c r="H191" s="4">
        <v>3.11</v>
      </c>
      <c r="I191" s="3">
        <v>26030</v>
      </c>
      <c r="J191" s="3">
        <v>38030</v>
      </c>
      <c r="K191" s="5">
        <v>24</v>
      </c>
      <c r="L191" s="6"/>
      <c r="M191" s="4"/>
      <c r="N191" s="3">
        <v>2</v>
      </c>
      <c r="O191" s="3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40513.399305555555</v>
      </c>
      <c r="B192" s="16">
        <v>40513.399305555555</v>
      </c>
      <c r="C192" s="4"/>
      <c r="D192" s="4">
        <v>9.61</v>
      </c>
      <c r="E192" s="5">
        <v>92.6</v>
      </c>
      <c r="F192" s="5"/>
      <c r="G192" s="5">
        <v>7</v>
      </c>
      <c r="H192" s="4">
        <v>2.52</v>
      </c>
      <c r="I192" s="3">
        <v>24730</v>
      </c>
      <c r="J192" s="3">
        <v>37670</v>
      </c>
      <c r="K192" s="5">
        <v>23.7</v>
      </c>
      <c r="L192" s="6"/>
      <c r="M192" s="4"/>
      <c r="N192" s="3">
        <v>13</v>
      </c>
      <c r="O192" s="3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40526.4375</v>
      </c>
      <c r="B193" s="16">
        <v>40526.4375</v>
      </c>
      <c r="C193" s="4">
        <v>7.17</v>
      </c>
      <c r="D193" s="4">
        <v>9.94</v>
      </c>
      <c r="E193" s="5">
        <v>95.1</v>
      </c>
      <c r="F193" s="5"/>
      <c r="G193" s="5">
        <v>7.7</v>
      </c>
      <c r="H193" s="4">
        <v>10.050000000000001</v>
      </c>
      <c r="I193" s="3">
        <v>21670</v>
      </c>
      <c r="J193" s="3">
        <v>32330</v>
      </c>
      <c r="K193" s="5">
        <v>20</v>
      </c>
      <c r="L193" s="6"/>
      <c r="M193" s="4"/>
      <c r="N193" s="3">
        <v>70</v>
      </c>
      <c r="O193" s="3"/>
      <c r="P193" s="4">
        <v>0.34</v>
      </c>
      <c r="Q193" s="4">
        <v>0.53</v>
      </c>
      <c r="R193" s="4">
        <v>8.1000000000000003E-2</v>
      </c>
      <c r="S193" s="4">
        <v>0.06</v>
      </c>
      <c r="T193" s="4">
        <v>0.33</v>
      </c>
      <c r="U193" s="4">
        <v>0.06</v>
      </c>
      <c r="V193" s="6">
        <v>56</v>
      </c>
    </row>
    <row r="194" spans="1:22" x14ac:dyDescent="0.25">
      <c r="A194" s="7">
        <v>40540.399305555555</v>
      </c>
      <c r="B194" s="16">
        <v>40540.399305555555</v>
      </c>
      <c r="C194" s="4">
        <v>7.68</v>
      </c>
      <c r="D194" s="4">
        <v>8.15</v>
      </c>
      <c r="E194" s="5">
        <v>81.900000000000006</v>
      </c>
      <c r="F194" s="5"/>
      <c r="G194" s="5">
        <v>7.5</v>
      </c>
      <c r="H194" s="4">
        <v>4.54</v>
      </c>
      <c r="I194" s="3">
        <v>28030</v>
      </c>
      <c r="J194" s="3">
        <v>42270</v>
      </c>
      <c r="K194" s="5">
        <v>24.8</v>
      </c>
      <c r="L194" s="6"/>
      <c r="M194" s="4"/>
      <c r="N194" s="3">
        <v>13</v>
      </c>
      <c r="O194" s="3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40554.40625</v>
      </c>
      <c r="B195" s="16">
        <v>40554.40625</v>
      </c>
      <c r="C195" s="4">
        <v>7.64</v>
      </c>
      <c r="D195" s="4">
        <v>9.16</v>
      </c>
      <c r="E195" s="5">
        <v>86.8</v>
      </c>
      <c r="F195" s="5"/>
      <c r="G195" s="5">
        <v>5.6</v>
      </c>
      <c r="H195" s="4">
        <v>5.97</v>
      </c>
      <c r="I195" s="3">
        <v>26180</v>
      </c>
      <c r="J195" s="3">
        <v>41670</v>
      </c>
      <c r="K195" s="5">
        <v>26.3</v>
      </c>
      <c r="L195" s="6"/>
      <c r="M195" s="4"/>
      <c r="N195" s="3">
        <v>13</v>
      </c>
      <c r="O195" s="3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40568.399305555555</v>
      </c>
      <c r="B196" s="16">
        <v>40568.399305555555</v>
      </c>
      <c r="C196" s="4"/>
      <c r="D196" s="4">
        <v>9.19</v>
      </c>
      <c r="E196" s="5">
        <v>86.4</v>
      </c>
      <c r="F196" s="5"/>
      <c r="G196" s="5">
        <v>7.3</v>
      </c>
      <c r="H196" s="4">
        <v>9.67</v>
      </c>
      <c r="I196" s="3">
        <v>20220</v>
      </c>
      <c r="J196" s="3">
        <v>30450</v>
      </c>
      <c r="K196" s="5">
        <v>18.899999999999999</v>
      </c>
      <c r="L196" s="6"/>
      <c r="M196" s="4"/>
      <c r="N196" s="3">
        <v>23</v>
      </c>
      <c r="O196" s="3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40584.423611111109</v>
      </c>
      <c r="B197" s="16">
        <v>40584.423611111109</v>
      </c>
      <c r="C197" s="4">
        <v>7.75</v>
      </c>
      <c r="D197" s="4">
        <v>8.9600000000000009</v>
      </c>
      <c r="E197" s="5">
        <v>84.6</v>
      </c>
      <c r="F197" s="5"/>
      <c r="G197" s="5">
        <v>6.3</v>
      </c>
      <c r="H197" s="4">
        <v>6.9</v>
      </c>
      <c r="I197" s="3">
        <v>23430</v>
      </c>
      <c r="J197" s="3">
        <v>36310</v>
      </c>
      <c r="K197" s="5">
        <v>22.6</v>
      </c>
      <c r="L197" s="6"/>
      <c r="M197" s="4"/>
      <c r="N197" s="3">
        <v>1</v>
      </c>
      <c r="O197" s="3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40596.388888888891</v>
      </c>
      <c r="B198" s="16">
        <v>40596.388888888891</v>
      </c>
      <c r="C198" s="4">
        <v>7.62</v>
      </c>
      <c r="D198" s="4">
        <v>9.06</v>
      </c>
      <c r="E198" s="5">
        <v>83.1</v>
      </c>
      <c r="F198" s="5"/>
      <c r="G198" s="5">
        <v>6.3</v>
      </c>
      <c r="H198" s="4">
        <v>5.43</v>
      </c>
      <c r="I198" s="3">
        <v>19810</v>
      </c>
      <c r="J198" s="3">
        <v>30800</v>
      </c>
      <c r="K198" s="5">
        <v>19</v>
      </c>
      <c r="L198" s="6"/>
      <c r="M198" s="4"/>
      <c r="N198" s="3">
        <v>1</v>
      </c>
      <c r="O198" s="3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40610.385416666664</v>
      </c>
      <c r="B199" s="16">
        <v>40610.385416666664</v>
      </c>
      <c r="C199" s="4">
        <v>7.76</v>
      </c>
      <c r="D199" s="4">
        <v>10.43</v>
      </c>
      <c r="E199" s="5">
        <v>96.7</v>
      </c>
      <c r="F199" s="5"/>
      <c r="G199" s="5">
        <v>7.1</v>
      </c>
      <c r="H199" s="4">
        <v>2.7</v>
      </c>
      <c r="I199" s="3">
        <v>19940</v>
      </c>
      <c r="J199" s="3">
        <v>30280</v>
      </c>
      <c r="K199" s="5">
        <v>18.600000000000001</v>
      </c>
      <c r="L199" s="6"/>
      <c r="M199" s="4"/>
      <c r="N199" s="3">
        <v>2</v>
      </c>
      <c r="O199" s="3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40624.413194444445</v>
      </c>
      <c r="B200" s="16">
        <v>40624.413194444445</v>
      </c>
      <c r="C200" s="4"/>
      <c r="D200" s="4">
        <v>9.31</v>
      </c>
      <c r="E200" s="5">
        <v>90.9</v>
      </c>
      <c r="F200" s="5"/>
      <c r="G200" s="5">
        <v>7.7</v>
      </c>
      <c r="H200" s="4">
        <v>4.04</v>
      </c>
      <c r="I200" s="3">
        <v>22390</v>
      </c>
      <c r="J200" s="3">
        <v>33250</v>
      </c>
      <c r="K200" s="5">
        <v>20.7</v>
      </c>
      <c r="L200" s="6"/>
      <c r="M200" s="4"/>
      <c r="N200" s="3">
        <v>2</v>
      </c>
      <c r="O200" s="3"/>
      <c r="P200" s="4">
        <v>0.26</v>
      </c>
      <c r="Q200" s="4">
        <v>0.3</v>
      </c>
      <c r="R200" s="4">
        <v>0.10100000000000001</v>
      </c>
      <c r="S200" s="4">
        <v>0.04</v>
      </c>
      <c r="T200" s="4">
        <v>0.24</v>
      </c>
      <c r="U200" s="4">
        <v>7.0000000000000007E-2</v>
      </c>
      <c r="V200" s="6">
        <v>27</v>
      </c>
    </row>
    <row r="201" spans="1:22" x14ac:dyDescent="0.25">
      <c r="A201" s="7">
        <v>40638.378472222219</v>
      </c>
      <c r="B201" s="16">
        <v>40638.378472222219</v>
      </c>
      <c r="C201" s="4">
        <v>7.7</v>
      </c>
      <c r="D201" s="4">
        <v>10.029999999999999</v>
      </c>
      <c r="E201" s="5">
        <v>91.2</v>
      </c>
      <c r="F201" s="5"/>
      <c r="G201" s="5">
        <v>7.3</v>
      </c>
      <c r="H201" s="4"/>
      <c r="I201" s="3">
        <v>16770</v>
      </c>
      <c r="J201" s="3">
        <v>25340</v>
      </c>
      <c r="K201" s="5">
        <v>15.3</v>
      </c>
      <c r="L201" s="6"/>
      <c r="M201" s="4"/>
      <c r="N201" s="3">
        <v>6</v>
      </c>
      <c r="O201" s="3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40653.385416666664</v>
      </c>
      <c r="B202" s="16">
        <v>40653.385416666664</v>
      </c>
      <c r="C202" s="4">
        <v>7.73</v>
      </c>
      <c r="D202" s="4">
        <v>9.48</v>
      </c>
      <c r="E202" s="5">
        <v>94.9</v>
      </c>
      <c r="F202" s="5"/>
      <c r="G202" s="5">
        <v>9.1999999999999993</v>
      </c>
      <c r="H202" s="4">
        <v>4.6100000000000003</v>
      </c>
      <c r="I202" s="3">
        <v>25390</v>
      </c>
      <c r="J202" s="3">
        <v>36400</v>
      </c>
      <c r="K202" s="5">
        <v>22.8</v>
      </c>
      <c r="L202" s="6"/>
      <c r="M202" s="4"/>
      <c r="N202" s="3">
        <v>2</v>
      </c>
      <c r="O202" s="3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40666.430555555555</v>
      </c>
      <c r="B203" s="16">
        <v>40666.430555555555</v>
      </c>
      <c r="C203" s="4">
        <v>7.84</v>
      </c>
      <c r="D203" s="4">
        <v>9.58</v>
      </c>
      <c r="E203" s="5">
        <v>94</v>
      </c>
      <c r="F203" s="5"/>
      <c r="G203" s="5">
        <v>10.4</v>
      </c>
      <c r="H203" s="4">
        <v>1.89</v>
      </c>
      <c r="I203" s="3">
        <v>21420</v>
      </c>
      <c r="J203" s="3">
        <v>30040</v>
      </c>
      <c r="K203" s="5">
        <v>18.600000000000001</v>
      </c>
      <c r="L203" s="6"/>
      <c r="M203" s="4"/>
      <c r="N203" s="3">
        <v>4</v>
      </c>
      <c r="O203" s="3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40681.375</v>
      </c>
      <c r="B204" s="16">
        <v>40681.375</v>
      </c>
      <c r="C204" s="4">
        <v>7.73</v>
      </c>
      <c r="D204" s="4">
        <v>9.6</v>
      </c>
      <c r="E204" s="5">
        <v>96.9</v>
      </c>
      <c r="F204" s="5"/>
      <c r="G204" s="5">
        <v>10.7</v>
      </c>
      <c r="H204" s="4">
        <v>4.8600000000000003</v>
      </c>
      <c r="I204" s="3">
        <v>22260</v>
      </c>
      <c r="J204" s="3">
        <v>30610</v>
      </c>
      <c r="K204" s="5">
        <v>19</v>
      </c>
      <c r="L204" s="6"/>
      <c r="M204" s="4"/>
      <c r="N204" s="3">
        <v>13</v>
      </c>
      <c r="O204" s="3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40696.392361111109</v>
      </c>
      <c r="B205" s="16">
        <v>40696.392361111109</v>
      </c>
      <c r="C205" s="4">
        <v>7.79</v>
      </c>
      <c r="D205" s="4">
        <v>9.11</v>
      </c>
      <c r="E205" s="5">
        <v>91.6</v>
      </c>
      <c r="F205" s="5"/>
      <c r="G205" s="5">
        <v>11.4</v>
      </c>
      <c r="H205" s="4">
        <v>2.74</v>
      </c>
      <c r="I205" s="3">
        <v>21570</v>
      </c>
      <c r="J205" s="3">
        <v>29100</v>
      </c>
      <c r="K205" s="5">
        <v>18</v>
      </c>
      <c r="L205" s="6"/>
      <c r="M205" s="4"/>
      <c r="N205" s="3">
        <v>2</v>
      </c>
      <c r="O205" s="3"/>
      <c r="P205" s="4"/>
      <c r="Q205" s="4"/>
      <c r="R205" s="4"/>
      <c r="S205" s="4"/>
      <c r="T205" s="4"/>
      <c r="U205" s="4"/>
      <c r="V205" s="6"/>
    </row>
    <row r="206" spans="1:22" x14ac:dyDescent="0.25">
      <c r="A206" s="20">
        <v>40709.434027777781</v>
      </c>
      <c r="B206" s="384">
        <v>40709.434027777781</v>
      </c>
      <c r="C206" s="21">
        <v>7.75</v>
      </c>
      <c r="D206" s="21">
        <v>8.31</v>
      </c>
      <c r="E206" s="22">
        <v>87.3</v>
      </c>
      <c r="F206" s="22"/>
      <c r="G206" s="22">
        <v>11.8</v>
      </c>
      <c r="H206" s="21"/>
      <c r="I206" s="27">
        <v>21230</v>
      </c>
      <c r="J206" s="27">
        <v>28360</v>
      </c>
      <c r="K206" s="22">
        <v>17.5</v>
      </c>
      <c r="L206" s="23"/>
      <c r="M206" s="21"/>
      <c r="N206" s="27">
        <v>9.3000000000000007</v>
      </c>
      <c r="O206" s="27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40722.388888888891</v>
      </c>
      <c r="B207" s="16">
        <v>40722.388888888891</v>
      </c>
      <c r="C207" s="4">
        <v>7.95</v>
      </c>
      <c r="D207" s="4">
        <v>10.59</v>
      </c>
      <c r="E207" s="5">
        <v>110.3</v>
      </c>
      <c r="F207" s="5"/>
      <c r="G207" s="5">
        <v>13.8</v>
      </c>
      <c r="H207" s="4"/>
      <c r="I207" s="3">
        <v>21220</v>
      </c>
      <c r="J207" s="3">
        <v>26850</v>
      </c>
      <c r="K207" s="5">
        <v>16.5</v>
      </c>
      <c r="L207" s="6"/>
      <c r="M207" s="4"/>
      <c r="N207" s="3">
        <v>4.5</v>
      </c>
      <c r="O207" s="3"/>
      <c r="P207" s="4">
        <v>7.0000000000000007E-2</v>
      </c>
      <c r="Q207" s="4">
        <v>0.4</v>
      </c>
      <c r="R207" s="4">
        <v>7.8E-2</v>
      </c>
      <c r="S207" s="4">
        <v>0.03</v>
      </c>
      <c r="T207" s="4">
        <v>7.0000000000000007E-2</v>
      </c>
      <c r="U207" s="4">
        <v>0.05</v>
      </c>
      <c r="V207" s="6">
        <v>13</v>
      </c>
    </row>
    <row r="208" spans="1:22" x14ac:dyDescent="0.25">
      <c r="A208" s="7">
        <v>40737.409722222219</v>
      </c>
      <c r="B208" s="16">
        <v>40737.409722222219</v>
      </c>
      <c r="C208" s="4">
        <v>7.8</v>
      </c>
      <c r="D208" s="4">
        <v>9.2799999999999994</v>
      </c>
      <c r="E208" s="5">
        <v>99.8</v>
      </c>
      <c r="F208" s="5"/>
      <c r="G208" s="5">
        <v>13.6</v>
      </c>
      <c r="H208" s="4">
        <v>2.61</v>
      </c>
      <c r="I208" s="3">
        <v>22060</v>
      </c>
      <c r="J208" s="3">
        <v>28070</v>
      </c>
      <c r="K208" s="5">
        <v>17.399999999999999</v>
      </c>
      <c r="L208" s="6"/>
      <c r="M208" s="4"/>
      <c r="N208" s="3">
        <v>2</v>
      </c>
      <c r="O208" s="3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40750.375</v>
      </c>
      <c r="B209" s="16">
        <v>40750.375</v>
      </c>
      <c r="C209" s="4">
        <v>7.85</v>
      </c>
      <c r="D209" s="4">
        <v>8.34</v>
      </c>
      <c r="E209" s="5">
        <v>91.4</v>
      </c>
      <c r="F209" s="5"/>
      <c r="G209" s="5">
        <v>13.8</v>
      </c>
      <c r="H209" s="4"/>
      <c r="I209" s="3">
        <v>22750</v>
      </c>
      <c r="J209" s="3">
        <v>28920</v>
      </c>
      <c r="K209" s="5">
        <v>17.899999999999999</v>
      </c>
      <c r="L209" s="6"/>
      <c r="M209" s="4"/>
      <c r="N209" s="3">
        <v>5</v>
      </c>
      <c r="O209" s="3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40764.399305555555</v>
      </c>
      <c r="B210" s="16">
        <v>40764.399305555555</v>
      </c>
      <c r="C210" s="4">
        <v>7.73</v>
      </c>
      <c r="D210" s="4"/>
      <c r="E210" s="5"/>
      <c r="F210" s="5"/>
      <c r="G210" s="5">
        <v>14.4</v>
      </c>
      <c r="H210" s="4"/>
      <c r="I210" s="3">
        <v>25840</v>
      </c>
      <c r="J210" s="3">
        <v>32380</v>
      </c>
      <c r="K210" s="5">
        <v>20.3</v>
      </c>
      <c r="L210" s="6"/>
      <c r="M210" s="4"/>
      <c r="N210" s="3">
        <v>2</v>
      </c>
      <c r="O210" s="3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40778.402777777781</v>
      </c>
      <c r="B211" s="16">
        <v>40778.402777777781</v>
      </c>
      <c r="C211" s="4">
        <v>7.22</v>
      </c>
      <c r="D211" s="4">
        <v>6.37</v>
      </c>
      <c r="E211" s="5">
        <v>76.3</v>
      </c>
      <c r="F211" s="5"/>
      <c r="G211" s="5">
        <v>15.6</v>
      </c>
      <c r="H211" s="4"/>
      <c r="I211" s="3">
        <v>30460</v>
      </c>
      <c r="J211" s="3">
        <v>37100</v>
      </c>
      <c r="K211" s="5">
        <v>23.5</v>
      </c>
      <c r="L211" s="6"/>
      <c r="M211" s="4"/>
      <c r="N211" s="3">
        <v>4</v>
      </c>
      <c r="O211" s="3"/>
      <c r="P211" s="4"/>
      <c r="Q211" s="4"/>
      <c r="R211" s="4"/>
      <c r="S211" s="4"/>
      <c r="T211" s="4"/>
      <c r="U211" s="4"/>
      <c r="V211" s="6"/>
    </row>
    <row r="212" spans="1:22" x14ac:dyDescent="0.25">
      <c r="A212" s="7">
        <v>40792.40625</v>
      </c>
      <c r="B212" s="16">
        <v>40792.40625</v>
      </c>
      <c r="C212" s="4"/>
      <c r="D212" s="4"/>
      <c r="E212" s="5">
        <v>86.1</v>
      </c>
      <c r="F212" s="5"/>
      <c r="G212" s="5">
        <v>14.9</v>
      </c>
      <c r="H212" s="4">
        <v>3.87</v>
      </c>
      <c r="I212" s="3">
        <v>31750</v>
      </c>
      <c r="J212" s="3">
        <v>39490</v>
      </c>
      <c r="K212" s="5">
        <v>25.3</v>
      </c>
      <c r="L212" s="6"/>
      <c r="M212" s="4"/>
      <c r="N212" s="3">
        <v>1</v>
      </c>
      <c r="O212" s="3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40806.392361111109</v>
      </c>
      <c r="B213" s="16">
        <v>40806.392361111109</v>
      </c>
      <c r="C213" s="4">
        <v>7.58</v>
      </c>
      <c r="D213" s="4">
        <v>7.77</v>
      </c>
      <c r="E213" s="5">
        <v>87.3</v>
      </c>
      <c r="F213" s="5"/>
      <c r="G213" s="5">
        <v>13.4</v>
      </c>
      <c r="H213" s="4">
        <v>2.35</v>
      </c>
      <c r="I213" s="3">
        <v>32770</v>
      </c>
      <c r="J213" s="3">
        <v>41630</v>
      </c>
      <c r="K213" s="5">
        <v>26.7</v>
      </c>
      <c r="L213" s="6"/>
      <c r="M213" s="4"/>
      <c r="N213" s="3">
        <v>4.5</v>
      </c>
      <c r="O213" s="3"/>
      <c r="P213" s="4">
        <v>0.17</v>
      </c>
      <c r="Q213" s="4">
        <v>0.33</v>
      </c>
      <c r="R213" s="4">
        <v>0.12</v>
      </c>
      <c r="S213" s="4">
        <v>0.06</v>
      </c>
      <c r="T213" s="4">
        <v>0.16</v>
      </c>
      <c r="U213" s="4">
        <v>0.09</v>
      </c>
      <c r="V213" s="6">
        <v>33</v>
      </c>
    </row>
    <row r="214" spans="1:22" x14ac:dyDescent="0.25">
      <c r="A214" s="7">
        <v>40820</v>
      </c>
      <c r="B214" s="26">
        <v>0.38541666666666669</v>
      </c>
      <c r="C214" s="4">
        <v>7.51</v>
      </c>
      <c r="D214" s="4">
        <v>7.56</v>
      </c>
      <c r="E214" s="5">
        <v>83</v>
      </c>
      <c r="F214" s="5"/>
      <c r="G214" s="5">
        <v>11.7</v>
      </c>
      <c r="H214" s="4">
        <v>4.17</v>
      </c>
      <c r="I214" s="3">
        <v>32290</v>
      </c>
      <c r="J214" s="3">
        <v>43300</v>
      </c>
      <c r="K214" s="5">
        <v>27.8</v>
      </c>
      <c r="L214" s="3"/>
      <c r="M214" s="4"/>
      <c r="N214" s="3">
        <v>2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40836</v>
      </c>
      <c r="B215" s="26">
        <v>0.37847222222222227</v>
      </c>
      <c r="C215" s="4">
        <v>7.52</v>
      </c>
      <c r="D215" s="4">
        <v>8.15</v>
      </c>
      <c r="E215" s="5">
        <v>88.1</v>
      </c>
      <c r="F215" s="5"/>
      <c r="G215" s="5">
        <v>11.2</v>
      </c>
      <c r="H215" s="4">
        <v>1.32</v>
      </c>
      <c r="I215" s="3">
        <v>31340</v>
      </c>
      <c r="J215" s="3">
        <v>42520</v>
      </c>
      <c r="K215" s="5">
        <v>27.3</v>
      </c>
      <c r="L215" s="3"/>
      <c r="M215" s="4"/>
      <c r="N215" s="3">
        <v>2</v>
      </c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40848</v>
      </c>
      <c r="B216" s="26">
        <v>0.3888888888888889</v>
      </c>
      <c r="C216" s="4">
        <v>7.15</v>
      </c>
      <c r="D216" s="4">
        <v>8.06</v>
      </c>
      <c r="E216" s="5">
        <v>82.4</v>
      </c>
      <c r="F216" s="5"/>
      <c r="G216" s="5">
        <v>8.9</v>
      </c>
      <c r="H216" s="4">
        <v>1.17</v>
      </c>
      <c r="I216" s="3">
        <v>28650</v>
      </c>
      <c r="J216" s="3">
        <v>41760</v>
      </c>
      <c r="K216" s="5">
        <v>26.5</v>
      </c>
      <c r="L216" s="3"/>
      <c r="M216" s="4"/>
      <c r="N216" s="3">
        <v>9</v>
      </c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40862</v>
      </c>
      <c r="B217" s="26">
        <v>0.39930555555555558</v>
      </c>
      <c r="C217" s="4">
        <v>7.6</v>
      </c>
      <c r="D217" s="4">
        <v>9</v>
      </c>
      <c r="E217" s="5">
        <v>89</v>
      </c>
      <c r="F217" s="5"/>
      <c r="G217" s="5">
        <v>8.1</v>
      </c>
      <c r="H217" s="4">
        <v>3.07</v>
      </c>
      <c r="I217" s="3">
        <v>25590</v>
      </c>
      <c r="J217" s="3">
        <v>37830</v>
      </c>
      <c r="K217" s="5">
        <v>23.8</v>
      </c>
      <c r="L217" s="3"/>
      <c r="M217" s="4"/>
      <c r="N217" s="3">
        <v>11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40877</v>
      </c>
      <c r="B218" s="26">
        <v>0.40972222222222227</v>
      </c>
      <c r="C218" s="4">
        <v>7.28</v>
      </c>
      <c r="D218" s="4">
        <v>9.4600000000000009</v>
      </c>
      <c r="E218" s="5">
        <v>87.9</v>
      </c>
      <c r="F218" s="5"/>
      <c r="G218" s="5">
        <v>7.4</v>
      </c>
      <c r="H218" s="4">
        <v>10.73</v>
      </c>
      <c r="I218" s="3">
        <v>18530</v>
      </c>
      <c r="J218" s="3">
        <v>27840</v>
      </c>
      <c r="K218" s="5">
        <v>17</v>
      </c>
      <c r="L218" s="3"/>
      <c r="M218" s="4"/>
      <c r="N218" s="3">
        <v>17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40891</v>
      </c>
      <c r="B219" s="26">
        <v>0.41666666666666669</v>
      </c>
      <c r="C219" s="4"/>
      <c r="D219" s="4">
        <v>8.19</v>
      </c>
      <c r="E219" s="5">
        <v>76.5</v>
      </c>
      <c r="F219" s="5"/>
      <c r="G219" s="5">
        <v>6.8</v>
      </c>
      <c r="H219" s="4">
        <v>2.99</v>
      </c>
      <c r="I219" s="3">
        <v>21280</v>
      </c>
      <c r="J219" s="3">
        <v>32660</v>
      </c>
      <c r="K219" s="5">
        <v>20.2</v>
      </c>
      <c r="L219" s="3"/>
      <c r="M219" s="4"/>
      <c r="N219" s="3">
        <v>23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40906</v>
      </c>
      <c r="B220" s="26">
        <v>0.40277777777777773</v>
      </c>
      <c r="C220" s="4"/>
      <c r="D220" s="4">
        <v>9.68</v>
      </c>
      <c r="E220" s="5">
        <v>90.1</v>
      </c>
      <c r="F220" s="5"/>
      <c r="G220" s="5">
        <v>7.4</v>
      </c>
      <c r="H220" s="4">
        <v>10.45</v>
      </c>
      <c r="I220" s="3">
        <v>18510</v>
      </c>
      <c r="J220" s="3">
        <v>27810</v>
      </c>
      <c r="K220" s="5">
        <v>17</v>
      </c>
      <c r="L220" s="54"/>
      <c r="M220" s="4"/>
      <c r="N220" s="3">
        <v>13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40918</v>
      </c>
      <c r="B221" s="26">
        <v>0.375</v>
      </c>
      <c r="C221" s="4"/>
      <c r="D221" s="4">
        <v>9.42</v>
      </c>
      <c r="E221" s="5">
        <v>83.7</v>
      </c>
      <c r="F221" s="5"/>
      <c r="G221" s="5">
        <v>6.6</v>
      </c>
      <c r="H221" s="4">
        <v>7.61</v>
      </c>
      <c r="I221" s="3">
        <v>14800</v>
      </c>
      <c r="J221" s="3">
        <v>22870</v>
      </c>
      <c r="K221" s="5">
        <v>13.7</v>
      </c>
      <c r="L221" s="3"/>
      <c r="M221" s="4"/>
      <c r="N221" s="3">
        <v>13</v>
      </c>
      <c r="O221" s="3"/>
      <c r="P221" s="4"/>
      <c r="Q221" s="4"/>
      <c r="R221" s="4"/>
      <c r="S221" s="4"/>
      <c r="T221" s="4"/>
      <c r="U221" s="4"/>
      <c r="V221" s="3"/>
    </row>
    <row r="222" spans="1:22" x14ac:dyDescent="0.25">
      <c r="A222" s="7">
        <v>40933</v>
      </c>
      <c r="B222" s="26">
        <v>0.40972222222222227</v>
      </c>
      <c r="C222" s="4"/>
      <c r="D222" s="4">
        <v>8.99</v>
      </c>
      <c r="E222" s="5">
        <v>81.900000000000006</v>
      </c>
      <c r="F222" s="5"/>
      <c r="G222" s="5">
        <v>6.2</v>
      </c>
      <c r="H222" s="4">
        <v>13.4</v>
      </c>
      <c r="I222" s="3">
        <v>20640</v>
      </c>
      <c r="J222" s="3">
        <v>32000</v>
      </c>
      <c r="K222" s="5">
        <v>19.8</v>
      </c>
      <c r="L222" s="3"/>
      <c r="M222" s="4"/>
      <c r="N222" s="3">
        <v>2</v>
      </c>
      <c r="O222" s="3"/>
      <c r="P222" s="4">
        <v>0.32</v>
      </c>
      <c r="Q222" s="4">
        <v>0.28000000000000003</v>
      </c>
      <c r="R222" s="4">
        <v>0.114</v>
      </c>
      <c r="S222" s="4">
        <v>0.05</v>
      </c>
      <c r="T222" s="4">
        <v>0.31</v>
      </c>
      <c r="U222" s="4">
        <v>0.04</v>
      </c>
      <c r="V222" s="3">
        <v>49</v>
      </c>
    </row>
    <row r="223" spans="1:22" x14ac:dyDescent="0.25">
      <c r="A223" s="7">
        <v>40946</v>
      </c>
      <c r="B223" s="26">
        <v>0.37847222222222227</v>
      </c>
      <c r="C223" s="4">
        <v>7.41</v>
      </c>
      <c r="D223" s="4">
        <v>9.4499999999999993</v>
      </c>
      <c r="E223" s="5">
        <v>86.4</v>
      </c>
      <c r="F223" s="5"/>
      <c r="G223" s="5">
        <v>6.2</v>
      </c>
      <c r="H223" s="4">
        <v>2.7</v>
      </c>
      <c r="I223" s="3">
        <v>18660</v>
      </c>
      <c r="J223" s="3">
        <v>28880</v>
      </c>
      <c r="K223" s="5">
        <v>17.600000000000001</v>
      </c>
      <c r="L223" s="3"/>
      <c r="M223" s="4"/>
      <c r="N223" s="3">
        <v>23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40962</v>
      </c>
      <c r="B224" s="26">
        <v>0.41319444444444442</v>
      </c>
      <c r="C224" s="4">
        <v>7.16</v>
      </c>
      <c r="D224" s="4">
        <v>9.01</v>
      </c>
      <c r="E224" s="5">
        <v>83.9</v>
      </c>
      <c r="F224" s="5"/>
      <c r="G224" s="5">
        <v>6.8</v>
      </c>
      <c r="H224" s="4">
        <v>26.4</v>
      </c>
      <c r="I224" s="3">
        <v>19880</v>
      </c>
      <c r="J224" s="3">
        <v>30430</v>
      </c>
      <c r="K224" s="5">
        <v>18.7</v>
      </c>
      <c r="L224" s="3"/>
      <c r="M224" s="4"/>
      <c r="N224" s="3">
        <v>110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40976</v>
      </c>
      <c r="B225" s="26">
        <v>0.3923611111111111</v>
      </c>
      <c r="C225" s="4">
        <v>7.28</v>
      </c>
      <c r="D225" s="4">
        <v>8.6999999999999993</v>
      </c>
      <c r="E225" s="5">
        <v>80.2</v>
      </c>
      <c r="F225" s="5"/>
      <c r="G225" s="5">
        <v>6.3</v>
      </c>
      <c r="H225" s="4">
        <v>2.88</v>
      </c>
      <c r="I225" s="3">
        <v>19270</v>
      </c>
      <c r="J225" s="3">
        <v>29990</v>
      </c>
      <c r="K225" s="5">
        <v>18.399999999999999</v>
      </c>
      <c r="L225" s="3"/>
      <c r="M225" s="4"/>
      <c r="N225" s="3">
        <v>2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40988</v>
      </c>
      <c r="B226" s="26">
        <v>0.40625</v>
      </c>
      <c r="C226" s="4">
        <v>7.38</v>
      </c>
      <c r="D226" s="4">
        <v>11.11</v>
      </c>
      <c r="E226" s="5">
        <v>93.5</v>
      </c>
      <c r="F226" s="5"/>
      <c r="G226" s="5">
        <v>6.1</v>
      </c>
      <c r="H226" s="4">
        <v>4.74</v>
      </c>
      <c r="I226" s="3">
        <v>10500</v>
      </c>
      <c r="J226" s="3">
        <v>16400</v>
      </c>
      <c r="K226" s="5">
        <v>9.6</v>
      </c>
      <c r="L226" s="3"/>
      <c r="M226" s="4"/>
      <c r="N226" s="3">
        <v>2</v>
      </c>
      <c r="O226" s="3"/>
      <c r="P226" s="4">
        <v>0.21</v>
      </c>
      <c r="Q226" s="4">
        <v>0.25</v>
      </c>
      <c r="R226" s="4">
        <v>5.1999999999999998E-2</v>
      </c>
      <c r="S226" s="4">
        <v>2.4E-2</v>
      </c>
      <c r="T226" s="4">
        <v>0.21</v>
      </c>
      <c r="U226" s="4">
        <v>0.04</v>
      </c>
      <c r="V226" s="3">
        <v>13</v>
      </c>
    </row>
    <row r="227" spans="1:22" x14ac:dyDescent="0.25">
      <c r="A227" s="7">
        <v>41004</v>
      </c>
      <c r="B227" s="26">
        <v>0.39930555555555558</v>
      </c>
      <c r="C227" s="4">
        <v>7.63</v>
      </c>
      <c r="D227" s="4">
        <v>9.35</v>
      </c>
      <c r="E227" s="5">
        <v>90.1</v>
      </c>
      <c r="F227" s="5"/>
      <c r="G227" s="5">
        <v>8.1</v>
      </c>
      <c r="H227" s="4">
        <v>3.04</v>
      </c>
      <c r="I227" s="3">
        <v>18860</v>
      </c>
      <c r="J227" s="3">
        <v>27770</v>
      </c>
      <c r="K227" s="5">
        <v>17</v>
      </c>
      <c r="L227" s="3"/>
      <c r="M227" s="4"/>
      <c r="N227" s="3">
        <v>7</v>
      </c>
      <c r="O227" s="3"/>
      <c r="P227" s="4"/>
      <c r="Q227" s="4"/>
      <c r="R227" s="4"/>
      <c r="S227" s="4"/>
      <c r="T227" s="4"/>
      <c r="U227" s="4"/>
      <c r="V227" s="3"/>
    </row>
    <row r="228" spans="1:22" x14ac:dyDescent="0.25">
      <c r="A228" s="7">
        <v>41016</v>
      </c>
      <c r="B228" s="26">
        <v>0.42708333333333331</v>
      </c>
      <c r="C228" s="4">
        <v>7.98</v>
      </c>
      <c r="D228" s="4">
        <v>10.02</v>
      </c>
      <c r="E228" s="5">
        <v>97.8</v>
      </c>
      <c r="F228" s="5"/>
      <c r="G228" s="5">
        <v>9.6</v>
      </c>
      <c r="H228" s="4">
        <v>1.54</v>
      </c>
      <c r="I228" s="3">
        <v>19210</v>
      </c>
      <c r="J228" s="3">
        <v>27220</v>
      </c>
      <c r="K228" s="5">
        <v>16.7</v>
      </c>
      <c r="L228" s="3"/>
      <c r="M228" s="4"/>
      <c r="N228" s="3">
        <v>11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41030</v>
      </c>
      <c r="B229" s="26">
        <v>0.41319444444444442</v>
      </c>
      <c r="C229" s="4">
        <v>7.24</v>
      </c>
      <c r="D229" s="4">
        <v>10.1</v>
      </c>
      <c r="E229" s="5">
        <v>97.9</v>
      </c>
      <c r="F229" s="5"/>
      <c r="G229" s="5">
        <v>9.6</v>
      </c>
      <c r="H229" s="4">
        <v>3.5</v>
      </c>
      <c r="I229" s="3">
        <v>19370</v>
      </c>
      <c r="J229" s="3">
        <v>27200</v>
      </c>
      <c r="K229" s="5">
        <v>16.7</v>
      </c>
      <c r="L229" s="4"/>
      <c r="M229" s="4"/>
      <c r="N229" s="3">
        <v>17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41044</v>
      </c>
      <c r="B230" s="26">
        <v>0.3888888888888889</v>
      </c>
      <c r="C230" s="4">
        <v>7.99</v>
      </c>
      <c r="D230" s="4">
        <v>9.56</v>
      </c>
      <c r="E230" s="5">
        <v>103.1</v>
      </c>
      <c r="F230" s="5"/>
      <c r="G230" s="5">
        <v>13.5</v>
      </c>
      <c r="H230" s="4">
        <v>2.19</v>
      </c>
      <c r="I230" s="3">
        <v>24680</v>
      </c>
      <c r="J230" s="3">
        <v>31540</v>
      </c>
      <c r="K230" s="5">
        <v>19.7</v>
      </c>
      <c r="L230" s="6"/>
      <c r="M230" s="4"/>
      <c r="N230" s="3">
        <v>2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41058</v>
      </c>
      <c r="B231" s="26">
        <v>0.39930555555555558</v>
      </c>
      <c r="C231" s="4">
        <v>7.72</v>
      </c>
      <c r="D231" s="4">
        <v>8.8000000000000007</v>
      </c>
      <c r="E231" s="5">
        <v>93</v>
      </c>
      <c r="F231" s="5"/>
      <c r="G231" s="5">
        <v>11.6</v>
      </c>
      <c r="H231" s="4">
        <v>3.59</v>
      </c>
      <c r="I231" s="3">
        <v>26820</v>
      </c>
      <c r="J231" s="3">
        <v>35830</v>
      </c>
      <c r="K231" s="5">
        <v>22.5</v>
      </c>
      <c r="L231" s="6"/>
      <c r="M231" s="4"/>
      <c r="N231" s="3">
        <v>6.8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41072</v>
      </c>
      <c r="B232" s="26">
        <v>0.3923611111111111</v>
      </c>
      <c r="C232" s="4">
        <v>7.7</v>
      </c>
      <c r="D232" s="4">
        <v>9.32</v>
      </c>
      <c r="E232" s="5">
        <v>101.8</v>
      </c>
      <c r="F232" s="5"/>
      <c r="G232" s="5">
        <v>12.9</v>
      </c>
      <c r="H232" s="4">
        <v>2.78</v>
      </c>
      <c r="I232" s="3">
        <v>25430</v>
      </c>
      <c r="J232" s="3">
        <v>33330</v>
      </c>
      <c r="K232" s="5">
        <v>20.9</v>
      </c>
      <c r="L232" s="6"/>
      <c r="M232" s="4"/>
      <c r="N232" s="3">
        <v>4.5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41086</v>
      </c>
      <c r="B233" s="26">
        <v>0.39583333333333331</v>
      </c>
      <c r="C233" s="4">
        <v>7.61</v>
      </c>
      <c r="D233" s="4">
        <v>8.49</v>
      </c>
      <c r="E233" s="5">
        <v>91.3</v>
      </c>
      <c r="F233" s="5"/>
      <c r="G233" s="5">
        <v>11.6</v>
      </c>
      <c r="H233" s="4">
        <v>2.74</v>
      </c>
      <c r="I233" s="3">
        <v>29090</v>
      </c>
      <c r="J233" s="3">
        <v>38970</v>
      </c>
      <c r="K233" s="5">
        <v>24.8</v>
      </c>
      <c r="L233" s="6"/>
      <c r="M233" s="4"/>
      <c r="N233" s="3">
        <v>2</v>
      </c>
      <c r="O233" s="3"/>
      <c r="P233" s="4">
        <v>0.13300000000000001</v>
      </c>
      <c r="Q233" s="4">
        <v>0.25</v>
      </c>
      <c r="R233" s="4">
        <v>0.106</v>
      </c>
      <c r="S233" s="4">
        <v>5.8000000000000003E-2</v>
      </c>
      <c r="T233" s="4">
        <v>0.12</v>
      </c>
      <c r="U233" s="4">
        <v>0.08</v>
      </c>
      <c r="V233" s="3">
        <v>20</v>
      </c>
    </row>
    <row r="234" spans="1:22" x14ac:dyDescent="0.25">
      <c r="A234" s="7">
        <v>41102</v>
      </c>
      <c r="B234" s="26">
        <v>0.39583333333333331</v>
      </c>
      <c r="C234" s="4">
        <v>7.71</v>
      </c>
      <c r="D234" s="4">
        <v>8.76</v>
      </c>
      <c r="E234" s="5">
        <v>97.8</v>
      </c>
      <c r="F234" s="5"/>
      <c r="G234" s="5">
        <v>14.6</v>
      </c>
      <c r="H234" s="4">
        <v>4.34</v>
      </c>
      <c r="I234" s="3">
        <v>25700</v>
      </c>
      <c r="J234" s="3">
        <v>32090</v>
      </c>
      <c r="K234" s="5">
        <v>20</v>
      </c>
      <c r="L234" s="6"/>
      <c r="M234" s="4"/>
      <c r="N234" s="3">
        <v>13</v>
      </c>
      <c r="O234" s="3"/>
      <c r="P234" s="4"/>
      <c r="Q234" s="4"/>
      <c r="R234" s="4"/>
      <c r="S234" s="4"/>
      <c r="T234" s="4"/>
      <c r="U234" s="4"/>
      <c r="V234" s="3"/>
    </row>
    <row r="235" spans="1:22" x14ac:dyDescent="0.25">
      <c r="A235" s="7">
        <v>41115</v>
      </c>
      <c r="B235" s="26">
        <v>0.41666666666666669</v>
      </c>
      <c r="C235" s="4">
        <v>7.49</v>
      </c>
      <c r="D235" s="4">
        <v>7.3</v>
      </c>
      <c r="E235" s="5">
        <v>81.400000000000006</v>
      </c>
      <c r="F235" s="5"/>
      <c r="G235" s="5">
        <v>13.03</v>
      </c>
      <c r="H235" s="4"/>
      <c r="I235" s="3">
        <v>29300</v>
      </c>
      <c r="J235" s="3">
        <v>37730</v>
      </c>
      <c r="K235" s="5">
        <v>24</v>
      </c>
      <c r="L235" s="6"/>
      <c r="M235" s="4"/>
      <c r="N235" s="3">
        <v>7.8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41128</v>
      </c>
      <c r="B236" s="26">
        <v>0.40625</v>
      </c>
      <c r="C236" s="4">
        <v>7.66</v>
      </c>
      <c r="D236" s="4">
        <v>8.0299999999999994</v>
      </c>
      <c r="E236" s="5">
        <v>93.8</v>
      </c>
      <c r="F236" s="5"/>
      <c r="G236" s="5">
        <v>15.9</v>
      </c>
      <c r="H236" s="4">
        <v>3.5</v>
      </c>
      <c r="I236" s="3">
        <v>30460</v>
      </c>
      <c r="J236" s="3">
        <v>36830</v>
      </c>
      <c r="K236" s="5">
        <v>23.4</v>
      </c>
      <c r="L236" s="6"/>
      <c r="M236" s="4"/>
      <c r="N236" s="3">
        <v>2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41142</v>
      </c>
      <c r="B237" s="26">
        <v>0.40277777777777773</v>
      </c>
      <c r="C237" s="4">
        <v>7.66</v>
      </c>
      <c r="D237" s="4">
        <v>7.67</v>
      </c>
      <c r="E237" s="5">
        <v>85.7</v>
      </c>
      <c r="F237" s="5"/>
      <c r="G237" s="5">
        <v>14.5</v>
      </c>
      <c r="H237" s="4">
        <v>5.01</v>
      </c>
      <c r="I237" s="3">
        <v>27160</v>
      </c>
      <c r="J237" s="3">
        <v>33860</v>
      </c>
      <c r="K237" s="5">
        <v>21.3</v>
      </c>
      <c r="L237" s="6"/>
      <c r="M237" s="4"/>
      <c r="N237" s="3">
        <v>7.8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41157</v>
      </c>
      <c r="B238" s="26">
        <v>0.39930555555555558</v>
      </c>
      <c r="C238" s="4">
        <v>7.66</v>
      </c>
      <c r="D238" s="4">
        <v>7.39</v>
      </c>
      <c r="E238" s="5">
        <v>85</v>
      </c>
      <c r="F238" s="5"/>
      <c r="G238" s="5">
        <v>14.6</v>
      </c>
      <c r="H238" s="4">
        <v>4.47</v>
      </c>
      <c r="I238" s="3">
        <v>31560</v>
      </c>
      <c r="J238" s="3">
        <v>39360</v>
      </c>
      <c r="K238" s="5">
        <v>25.1</v>
      </c>
      <c r="L238" s="6"/>
      <c r="M238" s="4"/>
      <c r="N238" s="3">
        <v>14</v>
      </c>
      <c r="O238" s="3"/>
      <c r="P238" s="4"/>
      <c r="Q238" s="4"/>
      <c r="R238" s="4"/>
      <c r="S238" s="4"/>
      <c r="T238" s="4"/>
      <c r="U238" s="4"/>
      <c r="V238" s="3"/>
    </row>
    <row r="239" spans="1:22" x14ac:dyDescent="0.25">
      <c r="A239" s="7">
        <v>41169</v>
      </c>
      <c r="B239" s="26">
        <v>0.4236111111111111</v>
      </c>
      <c r="C239" s="4">
        <v>7.75</v>
      </c>
      <c r="D239" s="4">
        <v>6.74</v>
      </c>
      <c r="E239" s="5">
        <v>72.3</v>
      </c>
      <c r="F239" s="5"/>
      <c r="G239" s="5">
        <v>13.6</v>
      </c>
      <c r="H239" s="4">
        <v>2.79</v>
      </c>
      <c r="I239" s="3">
        <v>28060</v>
      </c>
      <c r="J239" s="3">
        <v>35880</v>
      </c>
      <c r="K239" s="5">
        <v>22.7</v>
      </c>
      <c r="L239" s="6"/>
      <c r="M239" s="4"/>
      <c r="N239" s="3">
        <v>6.8</v>
      </c>
      <c r="O239" s="3"/>
      <c r="P239" s="4">
        <v>0.15300000000000002</v>
      </c>
      <c r="Q239" s="4">
        <v>0.35</v>
      </c>
      <c r="R239" s="4">
        <v>9.2999999999999999E-2</v>
      </c>
      <c r="S239" s="4">
        <v>5.6000000000000001E-2</v>
      </c>
      <c r="T239" s="4">
        <v>0.14000000000000001</v>
      </c>
      <c r="U239" s="4">
        <v>7.0000000000000007E-2</v>
      </c>
      <c r="V239" s="3">
        <v>28</v>
      </c>
    </row>
    <row r="240" spans="1:22" x14ac:dyDescent="0.25">
      <c r="A240" s="7">
        <v>41185</v>
      </c>
      <c r="B240" s="26">
        <v>0.3888888888888889</v>
      </c>
      <c r="C240" s="96">
        <v>7.42</v>
      </c>
      <c r="D240" s="96">
        <v>7.05</v>
      </c>
      <c r="E240" s="97">
        <v>75.400000000000006</v>
      </c>
      <c r="F240" s="97"/>
      <c r="G240" s="97">
        <v>11.9</v>
      </c>
      <c r="H240" s="96">
        <v>4.7699999999999996</v>
      </c>
      <c r="I240" s="129">
        <v>27420</v>
      </c>
      <c r="J240" s="129">
        <v>36550</v>
      </c>
      <c r="K240" s="97">
        <v>23.1</v>
      </c>
      <c r="L240" s="98"/>
      <c r="M240" s="99"/>
      <c r="N240" s="129">
        <v>6.1</v>
      </c>
      <c r="O240" s="129"/>
      <c r="P240" s="4"/>
      <c r="Q240" s="4"/>
      <c r="R240" s="6"/>
      <c r="S240" s="6"/>
      <c r="T240" s="6"/>
      <c r="U240" s="6"/>
      <c r="V240" s="6"/>
    </row>
    <row r="241" spans="1:22" x14ac:dyDescent="0.25">
      <c r="A241" s="7">
        <v>41199</v>
      </c>
      <c r="B241" s="26">
        <v>0.4201388888888889</v>
      </c>
      <c r="C241" s="100">
        <v>7.63</v>
      </c>
      <c r="D241" s="100">
        <v>8.57</v>
      </c>
      <c r="E241" s="101">
        <v>88.4</v>
      </c>
      <c r="F241" s="101"/>
      <c r="G241" s="101">
        <v>10.4</v>
      </c>
      <c r="H241" s="100">
        <v>7.52</v>
      </c>
      <c r="I241" s="102">
        <v>23560</v>
      </c>
      <c r="J241" s="102">
        <v>32520</v>
      </c>
      <c r="K241" s="101">
        <v>20.3</v>
      </c>
      <c r="L241" s="98"/>
      <c r="M241" s="102"/>
      <c r="N241" s="102">
        <v>23</v>
      </c>
      <c r="O241" s="102"/>
      <c r="P241" s="11"/>
    </row>
    <row r="242" spans="1:22" x14ac:dyDescent="0.25">
      <c r="A242" s="7">
        <v>41212</v>
      </c>
      <c r="B242" s="26">
        <v>0.38194444444444442</v>
      </c>
      <c r="C242" s="100">
        <v>7.16</v>
      </c>
      <c r="D242" s="100">
        <v>8.5</v>
      </c>
      <c r="E242" s="101">
        <v>83.3</v>
      </c>
      <c r="F242" s="101"/>
      <c r="G242" s="101">
        <v>10.4</v>
      </c>
      <c r="H242" s="100">
        <v>7.21</v>
      </c>
      <c r="I242" s="102">
        <v>16640</v>
      </c>
      <c r="J242" s="102">
        <v>22970</v>
      </c>
      <c r="K242" s="101">
        <v>13.9</v>
      </c>
      <c r="L242" s="98"/>
      <c r="M242" s="102"/>
      <c r="N242" s="102">
        <v>13</v>
      </c>
      <c r="O242" s="102"/>
      <c r="P242" s="11"/>
    </row>
    <row r="243" spans="1:22" x14ac:dyDescent="0.25">
      <c r="A243" s="7">
        <v>41226</v>
      </c>
      <c r="B243" s="26">
        <v>0.41319444444444442</v>
      </c>
      <c r="C243" s="100">
        <v>7.07</v>
      </c>
      <c r="D243" s="100">
        <v>8.75</v>
      </c>
      <c r="E243" s="101">
        <v>84</v>
      </c>
      <c r="F243" s="101"/>
      <c r="G243" s="101">
        <v>8.6</v>
      </c>
      <c r="H243" s="100">
        <v>3.48</v>
      </c>
      <c r="I243" s="102">
        <v>18210</v>
      </c>
      <c r="J243" s="102">
        <v>26650</v>
      </c>
      <c r="K243" s="101">
        <v>16.3</v>
      </c>
      <c r="L243" s="98"/>
      <c r="M243" s="102"/>
      <c r="N243" s="102">
        <v>13</v>
      </c>
      <c r="O243" s="102"/>
      <c r="P243" s="11"/>
    </row>
    <row r="244" spans="1:22" x14ac:dyDescent="0.25">
      <c r="A244" s="7">
        <v>41240</v>
      </c>
      <c r="B244" s="26">
        <v>0.38541666666666669</v>
      </c>
      <c r="C244" s="100">
        <v>7.34</v>
      </c>
      <c r="D244" s="100">
        <v>8.48</v>
      </c>
      <c r="E244" s="101">
        <v>78</v>
      </c>
      <c r="F244" s="101"/>
      <c r="G244" s="101">
        <v>7.4</v>
      </c>
      <c r="H244" s="100">
        <v>2.5</v>
      </c>
      <c r="I244" s="102">
        <v>17300</v>
      </c>
      <c r="J244" s="102">
        <v>26100</v>
      </c>
      <c r="K244" s="101">
        <v>15.8</v>
      </c>
      <c r="L244" s="98"/>
      <c r="M244" s="102"/>
      <c r="N244" s="102">
        <v>13</v>
      </c>
      <c r="O244" s="102"/>
      <c r="P244" s="11"/>
    </row>
    <row r="245" spans="1:22" x14ac:dyDescent="0.25">
      <c r="A245" s="7">
        <v>41254</v>
      </c>
      <c r="B245" s="26">
        <v>0.38194444444444442</v>
      </c>
      <c r="C245" s="100">
        <v>7.24</v>
      </c>
      <c r="D245" s="100">
        <v>9.34</v>
      </c>
      <c r="E245" s="101">
        <v>86</v>
      </c>
      <c r="F245" s="101"/>
      <c r="G245" s="101">
        <v>7.5</v>
      </c>
      <c r="H245" s="100">
        <v>2.0299999999999998</v>
      </c>
      <c r="I245" s="102">
        <v>18980</v>
      </c>
      <c r="J245" s="102">
        <v>29510</v>
      </c>
      <c r="K245" s="101">
        <v>17.8</v>
      </c>
      <c r="L245" s="98"/>
      <c r="M245" s="102"/>
      <c r="N245" s="102">
        <v>13</v>
      </c>
      <c r="O245" s="102"/>
      <c r="P245" s="11"/>
    </row>
    <row r="246" spans="1:22" x14ac:dyDescent="0.25">
      <c r="A246" s="7">
        <v>41270</v>
      </c>
      <c r="B246" s="26">
        <v>0.41319444444444442</v>
      </c>
      <c r="C246" s="100">
        <v>7.43</v>
      </c>
      <c r="D246" s="100">
        <v>9.65</v>
      </c>
      <c r="E246" s="101">
        <v>86.3</v>
      </c>
      <c r="F246" s="101"/>
      <c r="G246" s="101">
        <v>6.6</v>
      </c>
      <c r="H246" s="100">
        <v>1.26</v>
      </c>
      <c r="I246" s="102">
        <v>16800</v>
      </c>
      <c r="J246" s="102">
        <v>25790</v>
      </c>
      <c r="K246" s="101">
        <v>15.6</v>
      </c>
      <c r="L246" s="98"/>
      <c r="M246" s="102"/>
      <c r="N246" s="102">
        <v>7.8</v>
      </c>
      <c r="O246" s="102"/>
      <c r="P246" s="100">
        <v>0.26900000000000002</v>
      </c>
      <c r="Q246" s="103">
        <v>0.25</v>
      </c>
      <c r="R246" s="104">
        <v>7.1999999999999995E-2</v>
      </c>
      <c r="S246" s="103">
        <v>0.05</v>
      </c>
      <c r="T246" s="100">
        <v>0.26</v>
      </c>
      <c r="U246" s="100">
        <v>0.05</v>
      </c>
      <c r="V246" s="102">
        <v>16</v>
      </c>
    </row>
    <row r="247" spans="1:22" x14ac:dyDescent="0.25">
      <c r="A247" s="7">
        <v>41284</v>
      </c>
      <c r="B247" s="26">
        <v>0.40625</v>
      </c>
      <c r="C247" s="100">
        <v>7.21</v>
      </c>
      <c r="D247" s="100">
        <v>10.14</v>
      </c>
      <c r="E247" s="101">
        <v>90.2</v>
      </c>
      <c r="F247" s="101"/>
      <c r="G247" s="101">
        <v>6.3</v>
      </c>
      <c r="H247" s="100">
        <v>11.1</v>
      </c>
      <c r="I247" s="102">
        <v>16010</v>
      </c>
      <c r="J247" s="102">
        <v>24960</v>
      </c>
      <c r="K247" s="101">
        <v>15</v>
      </c>
      <c r="L247" s="98"/>
      <c r="M247" s="102"/>
      <c r="N247" s="102">
        <v>4.5</v>
      </c>
      <c r="O247" s="102"/>
      <c r="P247" s="11"/>
    </row>
    <row r="248" spans="1:22" x14ac:dyDescent="0.25">
      <c r="A248" s="7">
        <v>41297</v>
      </c>
      <c r="B248" s="26">
        <v>0.3923611111111111</v>
      </c>
      <c r="C248" s="100">
        <v>7.38</v>
      </c>
      <c r="D248" s="100">
        <v>10.25</v>
      </c>
      <c r="E248" s="101">
        <v>92.9</v>
      </c>
      <c r="F248" s="101"/>
      <c r="G248" s="101">
        <v>6.2</v>
      </c>
      <c r="H248" s="100">
        <v>1.29</v>
      </c>
      <c r="I248" s="102">
        <v>17710</v>
      </c>
      <c r="J248" s="102">
        <v>27630</v>
      </c>
      <c r="K248" s="101">
        <v>16.8</v>
      </c>
      <c r="L248" s="98"/>
      <c r="M248" s="102"/>
      <c r="N248" s="102">
        <v>7.8</v>
      </c>
      <c r="O248" s="102"/>
      <c r="P248" s="11"/>
    </row>
    <row r="249" spans="1:22" x14ac:dyDescent="0.25">
      <c r="A249" s="7">
        <v>41310</v>
      </c>
      <c r="B249" s="26">
        <v>0.37847222222222227</v>
      </c>
      <c r="C249" s="100">
        <v>6.93</v>
      </c>
      <c r="D249" s="100">
        <v>8.8800000000000008</v>
      </c>
      <c r="E249" s="101">
        <v>84.1</v>
      </c>
      <c r="F249" s="101"/>
      <c r="G249" s="101">
        <v>6.8</v>
      </c>
      <c r="H249" s="100">
        <v>17.899999999999999</v>
      </c>
      <c r="I249" s="102">
        <v>21460</v>
      </c>
      <c r="J249" s="102">
        <v>32410</v>
      </c>
      <c r="K249" s="101">
        <v>20.100000000000001</v>
      </c>
      <c r="L249" s="98"/>
      <c r="M249" s="102"/>
      <c r="N249" s="102">
        <v>2</v>
      </c>
      <c r="O249" s="102"/>
      <c r="P249" s="11"/>
    </row>
    <row r="250" spans="1:22" x14ac:dyDescent="0.25">
      <c r="A250" s="7">
        <v>41324</v>
      </c>
      <c r="B250" s="26">
        <v>0.3923611111111111</v>
      </c>
      <c r="C250" s="100">
        <v>7.44</v>
      </c>
      <c r="D250" s="100">
        <v>9.64</v>
      </c>
      <c r="E250" s="101">
        <v>92.2</v>
      </c>
      <c r="F250" s="101"/>
      <c r="G250" s="101">
        <v>7</v>
      </c>
      <c r="H250" s="102"/>
      <c r="I250" s="102">
        <v>23250</v>
      </c>
      <c r="J250" s="102">
        <v>35340</v>
      </c>
      <c r="K250" s="101">
        <v>22</v>
      </c>
      <c r="L250" s="98"/>
      <c r="M250" s="102"/>
      <c r="N250" s="102">
        <v>2</v>
      </c>
      <c r="O250" s="102"/>
      <c r="P250" s="11"/>
    </row>
    <row r="251" spans="1:22" x14ac:dyDescent="0.25">
      <c r="A251" s="7">
        <v>41338</v>
      </c>
      <c r="B251" s="26">
        <v>0.3888888888888889</v>
      </c>
      <c r="C251" s="100">
        <v>7.67</v>
      </c>
      <c r="D251" s="100">
        <v>9.4600000000000009</v>
      </c>
      <c r="E251" s="101">
        <v>91</v>
      </c>
      <c r="F251" s="101"/>
      <c r="G251" s="101">
        <v>6.9</v>
      </c>
      <c r="H251" s="102"/>
      <c r="I251" s="102">
        <v>26210</v>
      </c>
      <c r="J251" s="102">
        <v>39870</v>
      </c>
      <c r="K251" s="101">
        <v>25.2</v>
      </c>
      <c r="L251" s="98"/>
      <c r="M251" s="102"/>
      <c r="N251" s="102">
        <v>2</v>
      </c>
      <c r="O251" s="102"/>
      <c r="P251" s="11"/>
    </row>
    <row r="252" spans="1:22" x14ac:dyDescent="0.25">
      <c r="A252" s="7">
        <v>41352</v>
      </c>
      <c r="B252" s="26">
        <v>0.375</v>
      </c>
      <c r="C252" s="100">
        <v>7.64</v>
      </c>
      <c r="D252" s="100">
        <v>9.83</v>
      </c>
      <c r="E252" s="101">
        <v>93</v>
      </c>
      <c r="F252" s="101"/>
      <c r="G252" s="101">
        <v>6.8</v>
      </c>
      <c r="H252" s="102"/>
      <c r="I252" s="102">
        <v>22940</v>
      </c>
      <c r="J252" s="102">
        <v>35280</v>
      </c>
      <c r="K252" s="101">
        <v>22</v>
      </c>
      <c r="L252" s="98"/>
      <c r="M252" s="102"/>
      <c r="N252" s="102">
        <v>4.5</v>
      </c>
      <c r="O252" s="102"/>
      <c r="P252" s="11"/>
    </row>
    <row r="253" spans="1:22" x14ac:dyDescent="0.25">
      <c r="A253" s="7">
        <v>41366</v>
      </c>
      <c r="B253" s="26">
        <v>0.3923611111111111</v>
      </c>
      <c r="C253" s="100">
        <v>7.71</v>
      </c>
      <c r="D253" s="100">
        <v>8.76</v>
      </c>
      <c r="E253" s="101">
        <v>91.3</v>
      </c>
      <c r="F253" s="101"/>
      <c r="G253" s="101">
        <v>9.6999999999999993</v>
      </c>
      <c r="H253" s="102"/>
      <c r="I253" s="102">
        <v>29970</v>
      </c>
      <c r="J253" s="102">
        <v>42330</v>
      </c>
      <c r="K253" s="101">
        <v>27</v>
      </c>
      <c r="L253" s="98"/>
      <c r="M253" s="102"/>
      <c r="N253" s="102">
        <v>2</v>
      </c>
      <c r="O253" s="102"/>
      <c r="P253" s="100">
        <v>0.18</v>
      </c>
      <c r="Q253" s="103">
        <v>0.25</v>
      </c>
      <c r="R253" s="104">
        <v>0.13800000000000001</v>
      </c>
      <c r="S253" s="103">
        <v>0.05</v>
      </c>
      <c r="T253" s="100">
        <v>0.18</v>
      </c>
      <c r="U253" s="100">
        <v>0.05</v>
      </c>
      <c r="V253" s="102">
        <v>26</v>
      </c>
    </row>
    <row r="254" spans="1:22" x14ac:dyDescent="0.25">
      <c r="A254" s="7">
        <v>41380</v>
      </c>
      <c r="B254" s="26">
        <v>0.3923611111111111</v>
      </c>
      <c r="C254" s="100">
        <v>7.65</v>
      </c>
      <c r="D254" s="100">
        <v>9.0299999999999994</v>
      </c>
      <c r="E254" s="101">
        <v>91.4</v>
      </c>
      <c r="F254" s="101"/>
      <c r="G254" s="101">
        <v>8.9</v>
      </c>
      <c r="H254" s="102"/>
      <c r="I254" s="102">
        <v>26770</v>
      </c>
      <c r="J254" s="102">
        <v>38680</v>
      </c>
      <c r="K254" s="101">
        <v>24.5</v>
      </c>
      <c r="L254" s="98"/>
      <c r="M254" s="102"/>
      <c r="N254" s="102">
        <v>2</v>
      </c>
      <c r="O254" s="102"/>
      <c r="P254" s="11"/>
    </row>
    <row r="255" spans="1:22" x14ac:dyDescent="0.25">
      <c r="A255" s="105">
        <v>41394</v>
      </c>
      <c r="B255" s="26">
        <v>0.40277777777777773</v>
      </c>
      <c r="C255" s="100">
        <v>7.47</v>
      </c>
      <c r="D255" s="100">
        <v>8.75</v>
      </c>
      <c r="E255" s="101">
        <v>90.3</v>
      </c>
      <c r="F255" s="101"/>
      <c r="G255" s="101">
        <v>9.5</v>
      </c>
      <c r="H255" s="102"/>
      <c r="I255" s="102">
        <v>28530</v>
      </c>
      <c r="J255" s="102">
        <v>40560</v>
      </c>
      <c r="K255" s="101">
        <v>25.8</v>
      </c>
      <c r="L255" s="98"/>
      <c r="M255" s="102"/>
      <c r="N255" s="102">
        <v>2</v>
      </c>
      <c r="O255" s="102"/>
      <c r="P255" s="11"/>
    </row>
    <row r="256" spans="1:22" x14ac:dyDescent="0.25">
      <c r="A256" s="7">
        <v>41408</v>
      </c>
      <c r="B256" s="26">
        <v>0.40972222222222227</v>
      </c>
      <c r="C256" s="100">
        <v>7.36</v>
      </c>
      <c r="D256" s="100">
        <v>8.5500000000000007</v>
      </c>
      <c r="E256" s="101">
        <v>88.5</v>
      </c>
      <c r="F256" s="101"/>
      <c r="G256" s="101">
        <v>10.7</v>
      </c>
      <c r="H256" s="102"/>
      <c r="I256" s="102">
        <v>24030</v>
      </c>
      <c r="J256" s="102">
        <v>33300</v>
      </c>
      <c r="K256" s="101">
        <v>20.7</v>
      </c>
      <c r="L256" s="98"/>
      <c r="M256" s="102"/>
      <c r="N256" s="102">
        <v>13</v>
      </c>
      <c r="O256" s="102"/>
      <c r="P256" s="11"/>
    </row>
    <row r="257" spans="1:22" x14ac:dyDescent="0.25">
      <c r="A257" s="7">
        <v>41424</v>
      </c>
      <c r="B257" s="26">
        <v>0.38194444444444442</v>
      </c>
      <c r="C257" s="100"/>
      <c r="D257" s="100">
        <v>7.42</v>
      </c>
      <c r="E257" s="101">
        <v>79.2</v>
      </c>
      <c r="F257" s="101"/>
      <c r="G257" s="101">
        <v>10.3</v>
      </c>
      <c r="H257" s="102"/>
      <c r="I257" s="102">
        <v>31010</v>
      </c>
      <c r="J257" s="102">
        <v>43090</v>
      </c>
      <c r="K257" s="101">
        <v>27.6</v>
      </c>
      <c r="L257" s="98"/>
      <c r="M257" s="102"/>
      <c r="N257" s="102">
        <v>4</v>
      </c>
      <c r="O257" s="102"/>
      <c r="P257" s="11"/>
    </row>
    <row r="258" spans="1:22" x14ac:dyDescent="0.25">
      <c r="A258" s="7">
        <v>41436</v>
      </c>
      <c r="B258" s="26">
        <v>0.39930555555555558</v>
      </c>
      <c r="C258" s="100"/>
      <c r="D258" s="100">
        <v>8.39</v>
      </c>
      <c r="E258" s="101">
        <v>92.9</v>
      </c>
      <c r="F258" s="101"/>
      <c r="G258" s="101">
        <v>12.9</v>
      </c>
      <c r="H258" s="102"/>
      <c r="I258" s="102">
        <v>26790</v>
      </c>
      <c r="J258" s="102">
        <v>34720</v>
      </c>
      <c r="K258" s="101">
        <v>21.8</v>
      </c>
      <c r="L258" s="98"/>
      <c r="M258" s="102"/>
      <c r="N258" s="102">
        <v>4.5</v>
      </c>
      <c r="O258" s="102"/>
      <c r="P258" s="11"/>
    </row>
    <row r="259" spans="1:22" x14ac:dyDescent="0.25">
      <c r="A259" s="7">
        <v>41452</v>
      </c>
      <c r="B259" s="26">
        <v>0.38541666666666669</v>
      </c>
      <c r="C259" s="100">
        <v>7.73</v>
      </c>
      <c r="D259" s="100">
        <v>7.55</v>
      </c>
      <c r="E259" s="101">
        <v>80.099999999999994</v>
      </c>
      <c r="F259" s="101"/>
      <c r="G259" s="101">
        <v>12.6</v>
      </c>
      <c r="H259" s="100">
        <v>4.9000000000000004</v>
      </c>
      <c r="I259" s="102">
        <v>31250</v>
      </c>
      <c r="J259" s="102">
        <v>40700</v>
      </c>
      <c r="K259" s="101">
        <v>26.1</v>
      </c>
      <c r="L259" s="98"/>
      <c r="M259" s="102"/>
      <c r="N259" s="102">
        <v>13</v>
      </c>
      <c r="O259" s="102"/>
      <c r="P259" s="100">
        <v>0.17</v>
      </c>
      <c r="Q259" s="100">
        <v>0.39</v>
      </c>
      <c r="R259" s="104">
        <v>0.127</v>
      </c>
      <c r="S259" s="100">
        <v>0.05</v>
      </c>
      <c r="T259" s="100">
        <v>0.17</v>
      </c>
      <c r="U259" s="100">
        <v>0.05</v>
      </c>
      <c r="V259" s="102">
        <v>69</v>
      </c>
    </row>
    <row r="260" spans="1:22" x14ac:dyDescent="0.25">
      <c r="A260" s="7">
        <v>41465</v>
      </c>
      <c r="B260" s="26">
        <v>0.4236111111111111</v>
      </c>
      <c r="C260" s="100">
        <v>8.0500000000000007</v>
      </c>
      <c r="D260" s="100">
        <v>8.6999999999999993</v>
      </c>
      <c r="E260" s="101">
        <v>98.7</v>
      </c>
      <c r="F260" s="101"/>
      <c r="G260" s="101">
        <v>15.7</v>
      </c>
      <c r="H260" s="100">
        <v>6.05</v>
      </c>
      <c r="I260" s="102">
        <v>25220</v>
      </c>
      <c r="J260" s="102">
        <v>30610</v>
      </c>
      <c r="K260" s="101">
        <v>19</v>
      </c>
      <c r="L260" s="98"/>
      <c r="M260" s="102"/>
      <c r="N260" s="102">
        <v>2</v>
      </c>
      <c r="O260" s="102"/>
      <c r="P260" s="11"/>
    </row>
    <row r="261" spans="1:22" x14ac:dyDescent="0.25">
      <c r="A261" s="7">
        <v>41481</v>
      </c>
      <c r="B261" s="26">
        <v>0.43055555555555558</v>
      </c>
      <c r="C261" s="100">
        <v>7.92</v>
      </c>
      <c r="D261" s="100">
        <v>8.32</v>
      </c>
      <c r="E261" s="101">
        <v>95.3</v>
      </c>
      <c r="F261" s="101"/>
      <c r="G261" s="101">
        <v>14.8</v>
      </c>
      <c r="H261" s="102"/>
      <c r="I261" s="102">
        <v>31240</v>
      </c>
      <c r="J261" s="102">
        <v>38770</v>
      </c>
      <c r="K261" s="101">
        <v>24.7</v>
      </c>
      <c r="L261" s="98"/>
      <c r="M261" s="102"/>
      <c r="N261" s="102">
        <v>14</v>
      </c>
      <c r="O261" s="102"/>
      <c r="P261" s="11"/>
    </row>
    <row r="262" spans="1:22" x14ac:dyDescent="0.25">
      <c r="A262" s="7">
        <v>41492</v>
      </c>
      <c r="B262" s="26">
        <v>0.37847222222222227</v>
      </c>
      <c r="C262" s="100">
        <v>7.65</v>
      </c>
      <c r="D262" s="100">
        <v>8.11</v>
      </c>
      <c r="E262" s="101">
        <v>92.9</v>
      </c>
      <c r="F262" s="101"/>
      <c r="G262" s="101">
        <v>15.5</v>
      </c>
      <c r="H262" s="100">
        <v>3.9</v>
      </c>
      <c r="I262" s="102">
        <v>28580</v>
      </c>
      <c r="J262" s="102">
        <v>34910</v>
      </c>
      <c r="K262" s="101">
        <v>22</v>
      </c>
      <c r="L262" s="98"/>
      <c r="M262" s="102"/>
      <c r="N262" s="3">
        <v>1</v>
      </c>
      <c r="O262" s="3"/>
      <c r="P262" s="11"/>
    </row>
    <row r="263" spans="1:22" x14ac:dyDescent="0.25">
      <c r="A263" s="7">
        <v>41508</v>
      </c>
      <c r="B263" s="26">
        <v>0.40972222222222227</v>
      </c>
      <c r="C263" s="100">
        <v>7.23</v>
      </c>
      <c r="D263" s="100">
        <v>7.97</v>
      </c>
      <c r="E263" s="101">
        <v>90.6</v>
      </c>
      <c r="F263" s="101"/>
      <c r="G263" s="101">
        <v>14.4</v>
      </c>
      <c r="H263" s="100">
        <v>4.07</v>
      </c>
      <c r="I263" s="102">
        <v>31000</v>
      </c>
      <c r="J263" s="102">
        <v>38410</v>
      </c>
      <c r="K263" s="101">
        <v>24.5</v>
      </c>
      <c r="L263" s="98"/>
      <c r="M263" s="102"/>
      <c r="N263" s="102">
        <v>7.8</v>
      </c>
      <c r="O263" s="102"/>
      <c r="P263" s="11"/>
    </row>
    <row r="264" spans="1:22" x14ac:dyDescent="0.25">
      <c r="A264" s="7">
        <v>41521</v>
      </c>
      <c r="B264" s="26">
        <v>0.40277777777777773</v>
      </c>
      <c r="C264" s="100">
        <v>7.48</v>
      </c>
      <c r="D264" s="100">
        <v>7.46</v>
      </c>
      <c r="E264" s="101">
        <v>84.5</v>
      </c>
      <c r="F264" s="101"/>
      <c r="G264" s="101">
        <v>15.2</v>
      </c>
      <c r="H264" s="100">
        <v>3.06</v>
      </c>
      <c r="I264" s="102">
        <v>27650</v>
      </c>
      <c r="J264" s="102">
        <v>33950</v>
      </c>
      <c r="K264" s="101">
        <v>21.4</v>
      </c>
      <c r="L264" s="98"/>
      <c r="M264" s="102"/>
      <c r="N264" s="102">
        <v>4.5</v>
      </c>
      <c r="O264" s="102"/>
      <c r="P264" s="11"/>
    </row>
    <row r="265" spans="1:22" x14ac:dyDescent="0.25">
      <c r="A265" s="7">
        <v>41534</v>
      </c>
      <c r="B265" s="26">
        <v>0.4236111111111111</v>
      </c>
      <c r="C265" s="100">
        <v>6.67</v>
      </c>
      <c r="D265" s="100">
        <v>6.85</v>
      </c>
      <c r="E265" s="101">
        <v>74.099999999999994</v>
      </c>
      <c r="F265" s="101"/>
      <c r="G265" s="101">
        <v>13.5</v>
      </c>
      <c r="H265" s="100">
        <v>4.13</v>
      </c>
      <c r="I265" s="102">
        <v>27600</v>
      </c>
      <c r="J265" s="102">
        <v>35400</v>
      </c>
      <c r="K265" s="101">
        <v>22.3</v>
      </c>
      <c r="L265" s="98"/>
      <c r="M265" s="102"/>
      <c r="N265" s="102">
        <v>7.8</v>
      </c>
      <c r="O265" s="102"/>
      <c r="P265" s="100">
        <v>0.16</v>
      </c>
      <c r="Q265" s="103">
        <v>0.28000000000000003</v>
      </c>
      <c r="R265" s="104">
        <v>0.128</v>
      </c>
      <c r="S265" s="103">
        <v>0.06</v>
      </c>
      <c r="T265" s="100">
        <v>0.15</v>
      </c>
      <c r="U265" s="100">
        <v>7.0000000000000007E-2</v>
      </c>
      <c r="V265" s="102">
        <v>18</v>
      </c>
    </row>
    <row r="266" spans="1:22" s="6" customFormat="1" x14ac:dyDescent="0.25">
      <c r="A266" s="25">
        <v>41550</v>
      </c>
      <c r="B266" s="26">
        <v>0.39930555555555558</v>
      </c>
      <c r="C266" s="4">
        <v>7.25</v>
      </c>
      <c r="D266" s="4">
        <v>7.25</v>
      </c>
      <c r="E266" s="4">
        <v>7.25</v>
      </c>
      <c r="F266" s="4"/>
      <c r="G266" s="5">
        <v>11</v>
      </c>
      <c r="H266" s="4">
        <v>6.01</v>
      </c>
      <c r="I266" s="3">
        <v>15190</v>
      </c>
      <c r="J266" s="3">
        <v>20690</v>
      </c>
      <c r="K266" s="5">
        <v>12.4</v>
      </c>
      <c r="M266" s="3"/>
      <c r="N266" s="3">
        <v>7.8</v>
      </c>
      <c r="O266" s="3"/>
      <c r="P266" s="4"/>
    </row>
    <row r="267" spans="1:22" s="6" customFormat="1" x14ac:dyDescent="0.25">
      <c r="A267" s="25">
        <v>41562</v>
      </c>
      <c r="B267" s="26">
        <v>0.38541666666666669</v>
      </c>
      <c r="C267" s="4">
        <v>7.34</v>
      </c>
      <c r="D267" s="4">
        <v>7.27</v>
      </c>
      <c r="E267" s="5">
        <v>75.2</v>
      </c>
      <c r="F267" s="5"/>
      <c r="G267" s="5">
        <v>10.8</v>
      </c>
      <c r="H267" s="4">
        <v>6.44</v>
      </c>
      <c r="I267" s="3">
        <v>25130</v>
      </c>
      <c r="J267" s="3">
        <v>34410</v>
      </c>
      <c r="K267" s="5">
        <v>21.6</v>
      </c>
      <c r="L267" s="233"/>
      <c r="M267" s="3"/>
      <c r="N267" s="3">
        <v>1</v>
      </c>
      <c r="O267" s="3"/>
      <c r="P267" s="236"/>
      <c r="Q267" s="233"/>
      <c r="R267" s="233"/>
      <c r="S267" s="233"/>
      <c r="T267" s="233"/>
      <c r="U267" s="233"/>
      <c r="V267" s="233"/>
    </row>
    <row r="268" spans="1:22" s="6" customFormat="1" x14ac:dyDescent="0.25">
      <c r="A268" s="25">
        <v>41576</v>
      </c>
      <c r="B268" s="26">
        <v>0.3923611111111111</v>
      </c>
      <c r="C268" s="4">
        <v>7.34</v>
      </c>
      <c r="D268" s="4">
        <v>7.27</v>
      </c>
      <c r="E268" s="5">
        <v>75.2</v>
      </c>
      <c r="F268" s="5"/>
      <c r="G268" s="5">
        <v>10.8</v>
      </c>
      <c r="H268" s="4">
        <v>6.44</v>
      </c>
      <c r="I268" s="3">
        <v>25130</v>
      </c>
      <c r="J268" s="3">
        <v>34410</v>
      </c>
      <c r="K268" s="5">
        <v>21.6</v>
      </c>
      <c r="M268" s="3"/>
      <c r="N268" s="3">
        <v>1</v>
      </c>
      <c r="O268" s="3"/>
      <c r="P268" s="4"/>
      <c r="U268" s="19"/>
    </row>
    <row r="269" spans="1:22" s="6" customFormat="1" x14ac:dyDescent="0.25">
      <c r="A269" s="25">
        <v>41593</v>
      </c>
      <c r="B269" s="26">
        <v>0.39583333333333331</v>
      </c>
      <c r="C269" s="4">
        <v>7.23</v>
      </c>
      <c r="D269" s="4">
        <v>7.74</v>
      </c>
      <c r="E269" s="5">
        <v>76.7</v>
      </c>
      <c r="F269" s="5"/>
      <c r="G269" s="5">
        <v>9.6</v>
      </c>
      <c r="H269" s="4">
        <v>2.5299999999999998</v>
      </c>
      <c r="I269" s="3">
        <v>23290</v>
      </c>
      <c r="J269" s="3">
        <v>32700</v>
      </c>
      <c r="K269" s="5">
        <v>20.3</v>
      </c>
      <c r="L269" s="233"/>
      <c r="M269" s="3"/>
      <c r="N269" s="3">
        <v>2</v>
      </c>
      <c r="O269" s="3"/>
      <c r="P269" s="236"/>
      <c r="Q269" s="233"/>
      <c r="R269" s="233"/>
      <c r="S269" s="233"/>
      <c r="T269" s="233"/>
      <c r="U269" s="233"/>
    </row>
    <row r="270" spans="1:22" s="6" customFormat="1" x14ac:dyDescent="0.25">
      <c r="A270" s="25">
        <v>41604</v>
      </c>
      <c r="B270" s="26">
        <v>0.42708333333333331</v>
      </c>
      <c r="C270" s="4">
        <v>6.39</v>
      </c>
      <c r="D270" s="4">
        <v>8.0299999999999994</v>
      </c>
      <c r="E270" s="5">
        <v>79.7</v>
      </c>
      <c r="F270" s="5"/>
      <c r="G270" s="5">
        <v>7.5</v>
      </c>
      <c r="H270" s="4">
        <v>1.65</v>
      </c>
      <c r="I270" s="3">
        <v>29800</v>
      </c>
      <c r="J270" s="3">
        <v>44790</v>
      </c>
      <c r="K270" s="5">
        <v>28.6</v>
      </c>
      <c r="M270" s="3"/>
      <c r="N270" s="3">
        <v>1</v>
      </c>
      <c r="O270" s="3"/>
      <c r="P270" s="4"/>
      <c r="U270" s="19"/>
    </row>
    <row r="271" spans="1:22" s="6" customFormat="1" x14ac:dyDescent="0.25">
      <c r="A271" s="25">
        <v>41618</v>
      </c>
      <c r="B271" s="26">
        <v>0.37847222222222227</v>
      </c>
      <c r="C271" s="4"/>
      <c r="D271" s="4">
        <v>7.97</v>
      </c>
      <c r="E271" s="5">
        <v>76.2</v>
      </c>
      <c r="F271" s="5"/>
      <c r="G271" s="5">
        <v>5.9</v>
      </c>
      <c r="H271" s="4">
        <v>2.2799999999999998</v>
      </c>
      <c r="I271" s="3">
        <v>28930</v>
      </c>
      <c r="J271" s="3">
        <v>45590</v>
      </c>
      <c r="K271" s="5">
        <v>29.1</v>
      </c>
      <c r="L271" s="233"/>
      <c r="M271" s="3"/>
      <c r="N271" s="3">
        <v>2</v>
      </c>
      <c r="O271" s="3"/>
      <c r="P271" s="236"/>
      <c r="Q271" s="233"/>
      <c r="R271" s="233"/>
      <c r="S271" s="233"/>
      <c r="T271" s="233"/>
    </row>
    <row r="272" spans="1:22" s="6" customFormat="1" x14ac:dyDescent="0.25">
      <c r="A272" s="25">
        <v>41634</v>
      </c>
      <c r="B272" s="26">
        <v>0.41666666666666669</v>
      </c>
      <c r="C272" s="4"/>
      <c r="D272" s="4">
        <v>7.15</v>
      </c>
      <c r="E272" s="5">
        <v>70.400000000000006</v>
      </c>
      <c r="F272" s="5"/>
      <c r="G272" s="5">
        <v>6.9</v>
      </c>
      <c r="H272" s="3"/>
      <c r="I272" s="3">
        <v>28360</v>
      </c>
      <c r="J272" s="3">
        <v>43290</v>
      </c>
      <c r="K272" s="5">
        <v>27.5</v>
      </c>
      <c r="L272" s="233"/>
      <c r="M272" s="3"/>
      <c r="N272" s="3">
        <v>4.5</v>
      </c>
      <c r="O272" s="3"/>
      <c r="P272" s="53">
        <v>0.34</v>
      </c>
      <c r="Q272" s="53">
        <v>0.26</v>
      </c>
      <c r="R272" s="52">
        <v>0.11</v>
      </c>
      <c r="S272" s="53">
        <v>7.0000000000000007E-2</v>
      </c>
      <c r="T272" s="53">
        <v>0.34</v>
      </c>
      <c r="U272" s="53">
        <v>0.05</v>
      </c>
      <c r="V272" s="54">
        <v>23</v>
      </c>
    </row>
    <row r="273" spans="1:22" s="6" customFormat="1" x14ac:dyDescent="0.25">
      <c r="A273" s="25">
        <v>41648</v>
      </c>
      <c r="B273" s="26">
        <v>0.3888888888888889</v>
      </c>
      <c r="C273" s="4">
        <v>7.12</v>
      </c>
      <c r="D273" s="4">
        <v>9.31</v>
      </c>
      <c r="E273" s="5">
        <v>87.9</v>
      </c>
      <c r="F273" s="5"/>
      <c r="G273" s="5">
        <v>6.8</v>
      </c>
      <c r="H273" s="3"/>
      <c r="I273" s="3">
        <v>22340</v>
      </c>
      <c r="J273" s="3">
        <v>34200</v>
      </c>
      <c r="K273" s="5">
        <v>21.2</v>
      </c>
      <c r="L273" s="233"/>
      <c r="M273" s="3"/>
      <c r="N273" s="3">
        <v>2</v>
      </c>
      <c r="O273" s="3"/>
      <c r="P273" s="236"/>
      <c r="Q273" s="233"/>
      <c r="R273" s="233"/>
      <c r="S273" s="233"/>
      <c r="T273" s="233"/>
      <c r="U273" s="233"/>
    </row>
    <row r="274" spans="1:22" s="6" customFormat="1" x14ac:dyDescent="0.25">
      <c r="A274" s="25">
        <v>41661</v>
      </c>
      <c r="B274" s="26">
        <v>0.3888888888888889</v>
      </c>
      <c r="C274" s="4">
        <v>6.36</v>
      </c>
      <c r="D274" s="4">
        <v>8.11</v>
      </c>
      <c r="E274" s="5">
        <v>78.599999999999994</v>
      </c>
      <c r="F274" s="5"/>
      <c r="G274" s="5">
        <v>6.9</v>
      </c>
      <c r="H274" s="4">
        <v>3.95</v>
      </c>
      <c r="I274" s="3">
        <v>25880</v>
      </c>
      <c r="J274" s="3">
        <v>39570</v>
      </c>
      <c r="K274" s="5">
        <v>24.9</v>
      </c>
      <c r="M274" s="3"/>
      <c r="N274" s="3">
        <v>7.8</v>
      </c>
      <c r="O274" s="3"/>
      <c r="P274" s="4"/>
      <c r="U274" s="19"/>
    </row>
    <row r="275" spans="1:22" s="6" customFormat="1" x14ac:dyDescent="0.25">
      <c r="A275" s="25">
        <v>41674</v>
      </c>
      <c r="B275" s="26">
        <v>0.3923611111111111</v>
      </c>
      <c r="C275" s="4">
        <v>6.77</v>
      </c>
      <c r="D275" s="4">
        <v>8.23</v>
      </c>
      <c r="E275" s="5">
        <v>78.599999999999994</v>
      </c>
      <c r="F275" s="5"/>
      <c r="G275" s="5">
        <v>6.4</v>
      </c>
      <c r="H275" s="4">
        <v>5.55</v>
      </c>
      <c r="I275" s="3">
        <v>25330</v>
      </c>
      <c r="J275" s="3">
        <v>39320</v>
      </c>
      <c r="K275" s="5">
        <v>24.7</v>
      </c>
      <c r="L275" s="233"/>
      <c r="M275" s="3"/>
      <c r="N275" s="3">
        <v>7.8</v>
      </c>
      <c r="O275" s="3"/>
      <c r="P275" s="236"/>
      <c r="Q275" s="233"/>
      <c r="R275" s="233"/>
      <c r="S275" s="233"/>
      <c r="T275" s="233"/>
    </row>
    <row r="276" spans="1:22" s="6" customFormat="1" x14ac:dyDescent="0.25">
      <c r="A276" s="25">
        <v>41689</v>
      </c>
      <c r="B276" s="26">
        <v>0.3923611111111111</v>
      </c>
      <c r="C276" s="4">
        <v>6.57</v>
      </c>
      <c r="D276" s="4">
        <v>10.15</v>
      </c>
      <c r="E276" s="5">
        <v>90</v>
      </c>
      <c r="F276" s="5"/>
      <c r="G276" s="5">
        <v>6</v>
      </c>
      <c r="H276" s="4">
        <v>5.07</v>
      </c>
      <c r="I276" s="3">
        <v>15830</v>
      </c>
      <c r="J276" s="3">
        <v>24810</v>
      </c>
      <c r="K276" s="5">
        <v>14.9</v>
      </c>
      <c r="M276" s="3"/>
      <c r="N276" s="3">
        <v>4.5</v>
      </c>
      <c r="O276" s="3"/>
      <c r="P276" s="4"/>
      <c r="T276" s="19"/>
    </row>
    <row r="277" spans="1:22" s="6" customFormat="1" x14ac:dyDescent="0.25">
      <c r="A277" s="25">
        <v>41705</v>
      </c>
      <c r="B277" s="26">
        <v>0.39930555555555558</v>
      </c>
      <c r="C277" s="4"/>
      <c r="D277" s="4">
        <v>8.91</v>
      </c>
      <c r="E277" s="5">
        <v>88.6</v>
      </c>
      <c r="F277" s="5"/>
      <c r="G277" s="5">
        <v>7.6</v>
      </c>
      <c r="H277" s="4">
        <v>4.68</v>
      </c>
      <c r="I277" s="3">
        <v>27820</v>
      </c>
      <c r="J277" s="3">
        <v>41610</v>
      </c>
      <c r="K277" s="5">
        <v>26.4</v>
      </c>
      <c r="L277" s="26"/>
      <c r="M277" s="3"/>
      <c r="N277" s="3">
        <v>2</v>
      </c>
      <c r="O277" s="3"/>
      <c r="P277" s="4"/>
    </row>
    <row r="278" spans="1:22" s="6" customFormat="1" x14ac:dyDescent="0.25">
      <c r="A278" s="25">
        <v>41718</v>
      </c>
      <c r="B278" s="26">
        <v>0.36805555555555558</v>
      </c>
      <c r="C278" s="4">
        <v>6.67</v>
      </c>
      <c r="D278" s="4">
        <v>8.8699999999999992</v>
      </c>
      <c r="E278" s="5">
        <v>85.6</v>
      </c>
      <c r="F278" s="5"/>
      <c r="G278" s="5">
        <v>7.6</v>
      </c>
      <c r="H278" s="4">
        <v>7.83</v>
      </c>
      <c r="I278" s="3">
        <v>23570</v>
      </c>
      <c r="J278" s="3">
        <v>35320</v>
      </c>
      <c r="K278" s="5">
        <v>22.1</v>
      </c>
      <c r="L278" s="233"/>
      <c r="M278" s="3"/>
      <c r="N278" s="3">
        <v>4.5</v>
      </c>
      <c r="O278" s="3"/>
      <c r="P278" s="236"/>
      <c r="Q278" s="233"/>
      <c r="R278" s="233"/>
      <c r="S278" s="233"/>
      <c r="T278" s="233"/>
      <c r="U278" s="233"/>
      <c r="V278" s="233"/>
    </row>
    <row r="279" spans="1:22" s="6" customFormat="1" x14ac:dyDescent="0.25">
      <c r="A279" s="25">
        <v>41732</v>
      </c>
      <c r="B279" s="26">
        <v>0.39930555555555558</v>
      </c>
      <c r="C279" s="4">
        <v>6.48</v>
      </c>
      <c r="D279" s="4">
        <v>9.43</v>
      </c>
      <c r="E279" s="5">
        <v>95.2</v>
      </c>
      <c r="F279" s="5"/>
      <c r="G279" s="5">
        <v>9.1999999999999993</v>
      </c>
      <c r="H279" s="4">
        <v>3.77</v>
      </c>
      <c r="I279" s="3">
        <v>24540</v>
      </c>
      <c r="J279" s="3">
        <v>35130</v>
      </c>
      <c r="K279" s="5">
        <v>22</v>
      </c>
      <c r="L279" s="233"/>
      <c r="M279" s="3"/>
      <c r="N279" s="3">
        <v>13</v>
      </c>
      <c r="O279" s="3"/>
      <c r="P279" s="53">
        <v>0.21</v>
      </c>
      <c r="Q279" s="53">
        <v>0.3</v>
      </c>
      <c r="R279" s="52">
        <v>0.106</v>
      </c>
      <c r="S279" s="53">
        <v>0.04</v>
      </c>
      <c r="T279" s="53">
        <v>0.21</v>
      </c>
      <c r="U279" s="53">
        <v>0.03</v>
      </c>
      <c r="V279" s="54">
        <v>26</v>
      </c>
    </row>
    <row r="280" spans="1:22" s="6" customFormat="1" x14ac:dyDescent="0.25">
      <c r="A280" s="25">
        <v>41746</v>
      </c>
      <c r="B280" s="26">
        <v>0.35069444444444442</v>
      </c>
      <c r="C280" s="4">
        <v>6.26</v>
      </c>
      <c r="D280" s="4">
        <v>9.4499999999999993</v>
      </c>
      <c r="E280" s="5">
        <v>95.4</v>
      </c>
      <c r="F280" s="5"/>
      <c r="G280" s="5">
        <v>9.5</v>
      </c>
      <c r="H280" s="4">
        <v>4.25</v>
      </c>
      <c r="I280" s="3">
        <v>23530</v>
      </c>
      <c r="J280" s="3">
        <v>34090</v>
      </c>
      <c r="K280" s="5">
        <v>21.4</v>
      </c>
      <c r="L280" s="233"/>
      <c r="M280" s="3"/>
      <c r="N280" s="3">
        <v>4</v>
      </c>
      <c r="O280" s="3"/>
      <c r="P280" s="236"/>
      <c r="Q280" s="233"/>
      <c r="R280" s="233"/>
      <c r="S280" s="233"/>
      <c r="T280" s="233"/>
      <c r="U280" s="233"/>
      <c r="V280" s="233"/>
    </row>
    <row r="281" spans="1:22" s="6" customFormat="1" x14ac:dyDescent="0.25">
      <c r="A281" s="25">
        <v>41758</v>
      </c>
      <c r="B281" s="26">
        <v>0.37152777777777773</v>
      </c>
      <c r="C281" s="4">
        <v>6.63</v>
      </c>
      <c r="D281" s="4">
        <v>9.58</v>
      </c>
      <c r="E281" s="5">
        <v>95.5</v>
      </c>
      <c r="F281" s="5"/>
      <c r="G281" s="5">
        <v>10.7</v>
      </c>
      <c r="H281" s="4">
        <v>2.75</v>
      </c>
      <c r="I281" s="3">
        <v>19690</v>
      </c>
      <c r="J281" s="3">
        <v>27030</v>
      </c>
      <c r="K281" s="5">
        <v>16.600000000000001</v>
      </c>
      <c r="L281" s="233"/>
      <c r="N281" s="3">
        <v>17</v>
      </c>
      <c r="O281" s="3"/>
      <c r="P281" s="236"/>
      <c r="Q281" s="233"/>
      <c r="R281" s="233"/>
      <c r="S281" s="233"/>
      <c r="T281" s="233"/>
      <c r="U281" s="233"/>
    </row>
    <row r="282" spans="1:22" s="6" customFormat="1" x14ac:dyDescent="0.25">
      <c r="A282" s="25">
        <v>41772</v>
      </c>
      <c r="B282" s="26">
        <v>0.37847222222222227</v>
      </c>
      <c r="C282" s="4">
        <v>6.29</v>
      </c>
      <c r="D282" s="4">
        <v>9.48</v>
      </c>
      <c r="E282" s="5">
        <v>100.7</v>
      </c>
      <c r="F282" s="5"/>
      <c r="G282" s="5">
        <v>13.5</v>
      </c>
      <c r="H282" s="4">
        <v>3.18</v>
      </c>
      <c r="I282" s="3">
        <v>21220</v>
      </c>
      <c r="J282" s="3">
        <v>26590</v>
      </c>
      <c r="K282" s="5">
        <v>16.8</v>
      </c>
      <c r="L282" s="233"/>
      <c r="N282" s="3">
        <v>9.1999999999999993</v>
      </c>
      <c r="O282" s="3"/>
      <c r="P282" s="236"/>
      <c r="Q282" s="233"/>
      <c r="R282" s="233"/>
      <c r="S282" s="233"/>
      <c r="T282" s="233"/>
      <c r="U282" s="233"/>
      <c r="V282" s="233"/>
    </row>
    <row r="283" spans="1:22" s="6" customFormat="1" x14ac:dyDescent="0.25">
      <c r="A283" s="25">
        <v>41789</v>
      </c>
      <c r="B283" s="26">
        <v>0.38194444444444442</v>
      </c>
      <c r="C283" s="4">
        <v>6.62</v>
      </c>
      <c r="D283" s="4">
        <v>8.76</v>
      </c>
      <c r="E283" s="5">
        <v>91.6</v>
      </c>
      <c r="F283" s="5"/>
      <c r="G283" s="5">
        <v>11.3</v>
      </c>
      <c r="H283" s="4">
        <v>3.47</v>
      </c>
      <c r="I283" s="3">
        <v>25190</v>
      </c>
      <c r="J283" s="3">
        <v>34160</v>
      </c>
      <c r="K283" s="5">
        <v>21.4</v>
      </c>
      <c r="L283" s="233"/>
      <c r="M283" s="3"/>
      <c r="N283" s="3">
        <v>2</v>
      </c>
      <c r="O283" s="3"/>
      <c r="P283" s="236"/>
      <c r="Q283" s="233"/>
      <c r="R283" s="233"/>
      <c r="S283" s="233"/>
      <c r="T283" s="233"/>
      <c r="U283" s="233"/>
    </row>
    <row r="284" spans="1:22" s="6" customFormat="1" x14ac:dyDescent="0.25">
      <c r="A284" s="25">
        <v>41801</v>
      </c>
      <c r="B284" s="26">
        <v>0.38194444444444442</v>
      </c>
      <c r="C284" s="4">
        <v>6.87</v>
      </c>
      <c r="D284" s="4">
        <v>9.58</v>
      </c>
      <c r="E284" s="5">
        <v>102.4</v>
      </c>
      <c r="F284" s="5"/>
      <c r="G284" s="5">
        <v>13.9</v>
      </c>
      <c r="H284" s="4">
        <v>3.06</v>
      </c>
      <c r="I284" s="3">
        <v>20350</v>
      </c>
      <c r="J284" s="3">
        <v>25520</v>
      </c>
      <c r="K284" s="5">
        <v>15.6</v>
      </c>
      <c r="L284" s="233"/>
      <c r="M284" s="3"/>
      <c r="N284" s="3">
        <v>4.5</v>
      </c>
      <c r="O284" s="3"/>
      <c r="P284" s="236"/>
      <c r="Q284" s="233"/>
      <c r="R284" s="233"/>
      <c r="S284" s="233"/>
      <c r="T284" s="233"/>
      <c r="U284" s="233"/>
    </row>
    <row r="285" spans="1:22" s="6" customFormat="1" x14ac:dyDescent="0.25">
      <c r="A285" s="25">
        <v>41814</v>
      </c>
      <c r="B285" s="26">
        <v>0.44444444444444442</v>
      </c>
      <c r="C285" s="4">
        <v>6.47</v>
      </c>
      <c r="D285" s="4">
        <v>8.93</v>
      </c>
      <c r="E285" s="5">
        <v>99.7</v>
      </c>
      <c r="F285" s="5"/>
      <c r="G285" s="5">
        <v>14.7</v>
      </c>
      <c r="H285" s="4">
        <v>2.0099999999999998</v>
      </c>
      <c r="I285" s="3">
        <v>24600</v>
      </c>
      <c r="J285" s="3">
        <v>30310</v>
      </c>
      <c r="K285" s="5">
        <v>18.8</v>
      </c>
      <c r="M285" s="3"/>
      <c r="N285" s="3">
        <v>4.5</v>
      </c>
      <c r="O285" s="3"/>
      <c r="P285" s="53">
        <v>0.08</v>
      </c>
      <c r="Q285" s="53">
        <v>0.25</v>
      </c>
      <c r="R285" s="52">
        <v>9.1999999999999998E-2</v>
      </c>
      <c r="S285" s="53">
        <v>0.04</v>
      </c>
      <c r="T285" s="53">
        <v>7.0000000000000007E-2</v>
      </c>
      <c r="U285" s="53">
        <v>0.05</v>
      </c>
      <c r="V285" s="54">
        <v>22</v>
      </c>
    </row>
    <row r="286" spans="1:22" s="6" customFormat="1" x14ac:dyDescent="0.25">
      <c r="A286" s="25">
        <v>41828</v>
      </c>
      <c r="B286" s="26">
        <v>0.38194444444444442</v>
      </c>
      <c r="C286" s="4">
        <v>7.61</v>
      </c>
      <c r="D286" s="4">
        <v>9.02</v>
      </c>
      <c r="E286" s="5">
        <v>101.2</v>
      </c>
      <c r="F286" s="5"/>
      <c r="G286" s="5">
        <v>15.9</v>
      </c>
      <c r="H286" s="4">
        <v>2.41</v>
      </c>
      <c r="I286" s="3">
        <v>24600</v>
      </c>
      <c r="J286" s="3">
        <v>30100</v>
      </c>
      <c r="K286" s="5">
        <v>19.100000000000001</v>
      </c>
      <c r="L286" s="233"/>
      <c r="M286" s="4"/>
      <c r="N286" s="3">
        <v>13</v>
      </c>
      <c r="O286" s="3"/>
      <c r="P286" s="236"/>
      <c r="Q286" s="233"/>
      <c r="R286" s="233"/>
      <c r="S286" s="233"/>
      <c r="T286" s="233"/>
      <c r="U286" s="233"/>
    </row>
    <row r="287" spans="1:22" s="6" customFormat="1" x14ac:dyDescent="0.25">
      <c r="A287" s="25">
        <v>41842</v>
      </c>
      <c r="B287" s="26">
        <v>0.375</v>
      </c>
      <c r="C287" s="4">
        <v>7.18</v>
      </c>
      <c r="D287" s="4">
        <v>9.3000000000000007</v>
      </c>
      <c r="E287" s="5">
        <v>101.7</v>
      </c>
      <c r="F287" s="5"/>
      <c r="G287" s="5">
        <v>14.7</v>
      </c>
      <c r="H287" s="4">
        <v>3.39</v>
      </c>
      <c r="I287" s="3">
        <v>20950</v>
      </c>
      <c r="J287" s="3">
        <v>26080</v>
      </c>
      <c r="K287" s="5">
        <v>16</v>
      </c>
      <c r="L287" s="233"/>
      <c r="M287" s="3"/>
      <c r="N287" s="3">
        <v>17</v>
      </c>
      <c r="O287" s="3"/>
      <c r="P287" s="236"/>
      <c r="Q287" s="233"/>
      <c r="R287" s="233"/>
      <c r="S287" s="233"/>
      <c r="T287" s="233"/>
      <c r="U287" s="233"/>
      <c r="V287" s="233"/>
    </row>
    <row r="288" spans="1:22" s="6" customFormat="1" x14ac:dyDescent="0.25">
      <c r="A288" s="25">
        <v>41857</v>
      </c>
      <c r="B288" s="26">
        <v>0.36805555555555558</v>
      </c>
      <c r="C288" s="4">
        <v>7.23</v>
      </c>
      <c r="D288" s="4">
        <v>7.15</v>
      </c>
      <c r="E288" s="5">
        <v>86.5</v>
      </c>
      <c r="F288" s="5"/>
      <c r="G288" s="5">
        <v>18</v>
      </c>
      <c r="H288" s="4">
        <v>3.38</v>
      </c>
      <c r="I288" s="3">
        <v>30200</v>
      </c>
      <c r="J288" s="3">
        <v>34890</v>
      </c>
      <c r="K288" s="5">
        <v>22</v>
      </c>
      <c r="L288" s="233"/>
      <c r="M288" s="3"/>
      <c r="N288" s="3">
        <v>4.5</v>
      </c>
      <c r="O288" s="3"/>
      <c r="P288" s="236"/>
      <c r="Q288" s="233"/>
      <c r="R288" s="233"/>
      <c r="S288" s="233"/>
      <c r="T288" s="233"/>
      <c r="V288" s="19"/>
    </row>
    <row r="289" spans="1:22" s="6" customFormat="1" x14ac:dyDescent="0.25">
      <c r="A289" s="25">
        <v>41870</v>
      </c>
      <c r="B289" s="26">
        <v>0.38541666666666669</v>
      </c>
      <c r="C289" s="4">
        <v>7.41</v>
      </c>
      <c r="D289" s="4">
        <v>7.09</v>
      </c>
      <c r="E289" s="5">
        <v>82.8</v>
      </c>
      <c r="F289" s="5"/>
      <c r="G289" s="5">
        <v>16.5</v>
      </c>
      <c r="H289" s="3"/>
      <c r="I289" s="3">
        <v>32800</v>
      </c>
      <c r="J289" s="3">
        <v>39200</v>
      </c>
      <c r="K289" s="5">
        <v>25</v>
      </c>
      <c r="L289" s="233"/>
      <c r="M289" s="4"/>
      <c r="N289" s="3">
        <v>13</v>
      </c>
      <c r="O289" s="3"/>
      <c r="P289" s="236"/>
      <c r="Q289" s="233"/>
      <c r="R289" s="233"/>
      <c r="S289" s="233"/>
      <c r="T289" s="233"/>
      <c r="U289" s="233"/>
    </row>
    <row r="290" spans="1:22" s="6" customFormat="1" x14ac:dyDescent="0.25">
      <c r="A290" s="25">
        <v>41887</v>
      </c>
      <c r="B290" s="26">
        <v>0.3923611111111111</v>
      </c>
      <c r="C290" s="4">
        <v>6.31</v>
      </c>
      <c r="D290" s="4">
        <v>6.58</v>
      </c>
      <c r="E290" s="5">
        <v>77.2</v>
      </c>
      <c r="F290" s="5"/>
      <c r="G290" s="5">
        <v>15.7</v>
      </c>
      <c r="H290" s="19"/>
      <c r="I290" s="3">
        <v>31200</v>
      </c>
      <c r="J290" s="3">
        <v>37900</v>
      </c>
      <c r="K290" s="5">
        <v>24.1</v>
      </c>
      <c r="L290" s="233"/>
      <c r="M290" s="19"/>
      <c r="N290" s="3">
        <v>46</v>
      </c>
      <c r="O290" s="3"/>
      <c r="P290" s="236"/>
      <c r="Q290" s="233"/>
      <c r="R290" s="233"/>
      <c r="S290" s="233"/>
      <c r="T290" s="233"/>
      <c r="U290" s="233"/>
    </row>
    <row r="291" spans="1:22" s="6" customFormat="1" x14ac:dyDescent="0.25">
      <c r="A291" s="25">
        <v>41899</v>
      </c>
      <c r="B291" s="26">
        <v>0.37847222222222227</v>
      </c>
      <c r="C291" s="4">
        <v>7.28</v>
      </c>
      <c r="D291" s="4">
        <v>7.27</v>
      </c>
      <c r="E291" s="5">
        <v>83.7</v>
      </c>
      <c r="F291" s="5"/>
      <c r="G291" s="5">
        <v>14.5</v>
      </c>
      <c r="H291" s="4">
        <v>2.94</v>
      </c>
      <c r="I291" s="3">
        <v>33760</v>
      </c>
      <c r="J291" s="3">
        <v>42180</v>
      </c>
      <c r="K291" s="5">
        <v>27.2</v>
      </c>
      <c r="M291" s="4"/>
      <c r="N291" s="3">
        <v>2</v>
      </c>
      <c r="O291" s="3"/>
      <c r="P291" s="236"/>
      <c r="Q291" s="233"/>
      <c r="R291" s="233"/>
      <c r="S291" s="233"/>
      <c r="T291" s="233"/>
      <c r="U291" s="233"/>
      <c r="V291" s="233"/>
    </row>
    <row r="292" spans="1:22" s="6" customFormat="1" x14ac:dyDescent="0.25">
      <c r="A292" s="25">
        <v>41912</v>
      </c>
      <c r="B292" s="26">
        <v>0.3888888888888889</v>
      </c>
      <c r="C292" s="4">
        <v>6.83</v>
      </c>
      <c r="D292" s="4">
        <v>6.67</v>
      </c>
      <c r="E292" s="5">
        <v>73.7</v>
      </c>
      <c r="F292" s="5"/>
      <c r="G292" s="5">
        <v>12.8</v>
      </c>
      <c r="H292" s="4">
        <v>2.64</v>
      </c>
      <c r="I292" s="3">
        <v>31180</v>
      </c>
      <c r="J292" s="3">
        <v>40580</v>
      </c>
      <c r="K292" s="5">
        <v>25.9</v>
      </c>
      <c r="L292" s="233"/>
      <c r="M292" s="3"/>
      <c r="N292" s="3">
        <v>4</v>
      </c>
      <c r="O292" s="3"/>
      <c r="P292" s="53">
        <v>0.23699999999999999</v>
      </c>
      <c r="Q292" s="53">
        <v>0.39</v>
      </c>
      <c r="R292" s="52">
        <v>0.128</v>
      </c>
      <c r="S292" s="53">
        <v>7.0000000000000007E-2</v>
      </c>
      <c r="T292" s="53">
        <v>0.23</v>
      </c>
      <c r="U292" s="53">
        <v>0.1</v>
      </c>
      <c r="V292" s="54">
        <v>22</v>
      </c>
    </row>
    <row r="293" spans="1:22" x14ac:dyDescent="0.25">
      <c r="A293" s="10">
        <v>41927</v>
      </c>
      <c r="B293" s="26">
        <v>0.39583333333333331</v>
      </c>
      <c r="C293" s="11">
        <v>6.8</v>
      </c>
      <c r="D293" s="11">
        <v>6.95</v>
      </c>
      <c r="E293" s="2">
        <v>76.8</v>
      </c>
      <c r="G293" s="2">
        <v>12</v>
      </c>
      <c r="H293" s="2">
        <v>2.36</v>
      </c>
      <c r="I293" s="13">
        <v>33200</v>
      </c>
      <c r="J293" s="13">
        <v>44140</v>
      </c>
      <c r="K293" s="2">
        <v>28.4</v>
      </c>
      <c r="N293" s="13">
        <v>4.5</v>
      </c>
      <c r="O293" s="13"/>
      <c r="P293" s="4"/>
      <c r="Q293" s="6"/>
      <c r="R293" s="6"/>
      <c r="S293" s="6"/>
      <c r="T293" s="6"/>
      <c r="U293" s="6"/>
      <c r="V293" s="6"/>
    </row>
    <row r="294" spans="1:22" x14ac:dyDescent="0.25">
      <c r="A294" s="10">
        <v>41940</v>
      </c>
      <c r="B294" s="26">
        <v>0.3888888888888889</v>
      </c>
      <c r="C294" s="11">
        <v>6.67</v>
      </c>
      <c r="D294" s="11">
        <v>7.99</v>
      </c>
      <c r="E294" s="2">
        <v>81.3</v>
      </c>
      <c r="G294" s="2">
        <v>10.7</v>
      </c>
      <c r="H294" s="2">
        <v>5.63</v>
      </c>
      <c r="I294" s="13">
        <v>21990</v>
      </c>
      <c r="J294" s="13">
        <v>30210</v>
      </c>
      <c r="K294" s="2">
        <v>18.7</v>
      </c>
      <c r="N294" s="13"/>
      <c r="O294" s="13"/>
      <c r="P294" s="4"/>
      <c r="Q294" s="6"/>
      <c r="R294" s="6"/>
      <c r="S294" s="6"/>
      <c r="T294" s="6"/>
      <c r="U294" s="6"/>
      <c r="V294" s="6"/>
    </row>
    <row r="295" spans="1:22" x14ac:dyDescent="0.25">
      <c r="A295" s="10">
        <v>41957</v>
      </c>
      <c r="B295" s="26">
        <v>0.39583333333333331</v>
      </c>
      <c r="C295" s="11">
        <v>6.78</v>
      </c>
      <c r="D295" s="11">
        <v>7.83</v>
      </c>
      <c r="E295" s="2">
        <v>78.400000000000006</v>
      </c>
      <c r="G295" s="2">
        <v>7.8</v>
      </c>
      <c r="H295" s="2">
        <v>2.52</v>
      </c>
      <c r="I295" s="13">
        <v>28460</v>
      </c>
      <c r="J295" s="13">
        <v>42800</v>
      </c>
      <c r="K295" s="2">
        <v>27.2</v>
      </c>
      <c r="N295" s="13">
        <v>17</v>
      </c>
      <c r="O295" s="13"/>
      <c r="P295" s="4"/>
      <c r="Q295" s="6"/>
      <c r="R295" s="6"/>
      <c r="S295" s="6"/>
      <c r="T295" s="6"/>
      <c r="U295" s="6"/>
      <c r="V295" s="6"/>
    </row>
    <row r="296" spans="1:22" x14ac:dyDescent="0.25">
      <c r="A296" s="10">
        <v>41967</v>
      </c>
      <c r="B296" s="26">
        <v>0.38194444444444442</v>
      </c>
      <c r="C296" s="11">
        <v>7.04</v>
      </c>
      <c r="D296" s="11">
        <v>8.4700000000000006</v>
      </c>
      <c r="E296" s="2">
        <v>82.2</v>
      </c>
      <c r="G296" s="2">
        <v>8.9</v>
      </c>
      <c r="H296" s="2">
        <v>6.95</v>
      </c>
      <c r="I296" s="13">
        <v>21080</v>
      </c>
      <c r="J296" s="13">
        <v>30400</v>
      </c>
      <c r="K296" s="2">
        <v>18.7</v>
      </c>
      <c r="N296" s="13">
        <v>23</v>
      </c>
      <c r="O296" s="13"/>
      <c r="P296" s="4"/>
      <c r="Q296" s="6"/>
      <c r="R296" s="6"/>
      <c r="S296" s="6"/>
      <c r="T296" s="6"/>
      <c r="U296" s="6"/>
      <c r="V296" s="6"/>
    </row>
    <row r="297" spans="1:22" x14ac:dyDescent="0.25">
      <c r="A297" s="10">
        <v>41982</v>
      </c>
      <c r="B297" s="26">
        <v>0.38541666666666669</v>
      </c>
      <c r="C297" s="11">
        <v>6.5</v>
      </c>
      <c r="D297" s="11">
        <v>9.4700000000000006</v>
      </c>
      <c r="E297" s="2">
        <v>89.1</v>
      </c>
      <c r="G297" s="2">
        <v>8.9</v>
      </c>
      <c r="H297" s="2">
        <v>17.2</v>
      </c>
      <c r="I297" s="13">
        <v>14990</v>
      </c>
      <c r="J297" s="13">
        <v>21660</v>
      </c>
      <c r="K297" s="2">
        <v>13</v>
      </c>
      <c r="N297" s="13">
        <v>2</v>
      </c>
      <c r="O297" s="13"/>
      <c r="P297" s="4"/>
      <c r="Q297" s="6"/>
      <c r="R297" s="6"/>
      <c r="S297" s="6"/>
      <c r="T297" s="6"/>
      <c r="U297" s="6"/>
      <c r="V297" s="6"/>
    </row>
    <row r="298" spans="1:22" x14ac:dyDescent="0.25">
      <c r="A298" s="10">
        <v>41996</v>
      </c>
      <c r="B298" s="26">
        <v>0.3888888888888889</v>
      </c>
      <c r="C298" s="11">
        <v>6.44</v>
      </c>
      <c r="D298" s="11">
        <v>7.92</v>
      </c>
      <c r="E298" s="2">
        <v>76.5</v>
      </c>
      <c r="G298" s="2">
        <v>8.6</v>
      </c>
      <c r="H298" s="2">
        <v>9.2100000000000009</v>
      </c>
      <c r="I298" s="13">
        <v>21040</v>
      </c>
      <c r="J298" s="13">
        <v>30720</v>
      </c>
      <c r="K298" s="2">
        <v>19</v>
      </c>
      <c r="N298" s="13">
        <v>13</v>
      </c>
      <c r="O298" s="13"/>
      <c r="P298" s="4">
        <v>0.375</v>
      </c>
      <c r="Q298" s="6">
        <v>0.3</v>
      </c>
      <c r="R298" s="6">
        <v>0.126</v>
      </c>
      <c r="S298" s="6">
        <v>0.05</v>
      </c>
      <c r="T298" s="6">
        <v>0.37</v>
      </c>
      <c r="U298" s="6">
        <v>0.05</v>
      </c>
      <c r="V298" s="6">
        <v>29</v>
      </c>
    </row>
    <row r="299" spans="1:22" x14ac:dyDescent="0.25">
      <c r="A299" s="10">
        <v>42010</v>
      </c>
      <c r="B299" s="26">
        <v>0.3888888888888889</v>
      </c>
      <c r="C299" s="11">
        <v>6.41</v>
      </c>
      <c r="D299" s="11">
        <v>9.66</v>
      </c>
      <c r="E299" s="2">
        <v>88.2</v>
      </c>
      <c r="G299" s="2">
        <v>7.5</v>
      </c>
      <c r="H299" s="2">
        <v>32</v>
      </c>
      <c r="I299" s="13">
        <v>16290</v>
      </c>
      <c r="J299" s="13">
        <v>24300</v>
      </c>
      <c r="K299" s="2">
        <v>14.7</v>
      </c>
      <c r="N299" s="13">
        <v>49</v>
      </c>
      <c r="O299" s="13"/>
      <c r="P299" s="4"/>
      <c r="Q299" s="6"/>
      <c r="R299" s="6"/>
      <c r="S299" s="6"/>
      <c r="T299" s="6"/>
      <c r="U299" s="6"/>
      <c r="V299" s="6"/>
    </row>
    <row r="300" spans="1:22" x14ac:dyDescent="0.25">
      <c r="A300" s="10">
        <v>42027</v>
      </c>
      <c r="B300" s="26">
        <v>0.38541666666666669</v>
      </c>
      <c r="C300" s="11">
        <v>6.34</v>
      </c>
      <c r="D300" s="11">
        <v>8.59</v>
      </c>
      <c r="E300" s="2">
        <v>82.5</v>
      </c>
      <c r="G300" s="2">
        <v>8.4</v>
      </c>
      <c r="H300" s="2">
        <v>9.01</v>
      </c>
      <c r="I300" s="13">
        <v>20650</v>
      </c>
      <c r="J300" s="13">
        <v>30260</v>
      </c>
      <c r="K300" s="2">
        <v>18.7</v>
      </c>
      <c r="N300" s="13">
        <v>1.8</v>
      </c>
      <c r="O300" s="13"/>
      <c r="P300" s="4"/>
      <c r="Q300" s="6"/>
      <c r="R300" s="6"/>
      <c r="S300" s="6"/>
      <c r="T300" s="6"/>
      <c r="U300" s="6"/>
      <c r="V300" s="6"/>
    </row>
    <row r="301" spans="1:22" x14ac:dyDescent="0.25">
      <c r="A301" s="10">
        <v>42040</v>
      </c>
      <c r="B301" s="26">
        <v>0.37152777777777773</v>
      </c>
      <c r="C301" s="11">
        <v>6.24</v>
      </c>
      <c r="D301" s="11">
        <v>8.89</v>
      </c>
      <c r="E301" s="2">
        <v>83.4</v>
      </c>
      <c r="G301" s="2">
        <v>8.3000000000000007</v>
      </c>
      <c r="H301" s="2">
        <v>5.04</v>
      </c>
      <c r="I301" s="13">
        <v>17290</v>
      </c>
      <c r="J301" s="13">
        <v>25360</v>
      </c>
      <c r="K301" s="2">
        <v>15.4</v>
      </c>
      <c r="N301" s="13">
        <v>7.8</v>
      </c>
      <c r="O301" s="13"/>
      <c r="P301" s="4"/>
      <c r="Q301" s="6"/>
      <c r="R301" s="6"/>
      <c r="S301" s="6"/>
      <c r="T301" s="6"/>
      <c r="U301" s="6"/>
      <c r="V301" s="6"/>
    </row>
    <row r="302" spans="1:22" x14ac:dyDescent="0.25">
      <c r="A302" s="10">
        <v>42055</v>
      </c>
      <c r="B302" s="26">
        <v>0.39930555555555558</v>
      </c>
      <c r="C302" s="11">
        <v>6.56</v>
      </c>
      <c r="D302" s="11">
        <v>8.8000000000000007</v>
      </c>
      <c r="E302" s="2">
        <v>86.4</v>
      </c>
      <c r="G302" s="2">
        <v>9</v>
      </c>
      <c r="H302" s="2">
        <v>4.5199999999999996</v>
      </c>
      <c r="I302" s="13">
        <v>22330</v>
      </c>
      <c r="J302" s="13">
        <v>32110</v>
      </c>
      <c r="K302" s="2">
        <v>19.899999999999999</v>
      </c>
      <c r="N302" s="13">
        <v>1</v>
      </c>
      <c r="O302" s="13"/>
      <c r="P302" s="4"/>
      <c r="Q302" s="6"/>
      <c r="R302" s="6"/>
      <c r="S302" s="6"/>
      <c r="T302" s="6"/>
      <c r="U302" s="6"/>
      <c r="V302" s="6"/>
    </row>
    <row r="303" spans="1:22" x14ac:dyDescent="0.25">
      <c r="A303" s="10">
        <v>42066</v>
      </c>
      <c r="B303" s="26">
        <v>0.40625</v>
      </c>
      <c r="C303" s="11">
        <v>6.12</v>
      </c>
      <c r="D303" s="11">
        <v>8.83</v>
      </c>
      <c r="E303" s="2">
        <v>85.4</v>
      </c>
      <c r="G303" s="2">
        <v>8</v>
      </c>
      <c r="H303" s="2">
        <v>4.18</v>
      </c>
      <c r="I303" s="13">
        <v>22510</v>
      </c>
      <c r="J303" s="13">
        <v>33270</v>
      </c>
      <c r="K303" s="2">
        <v>20.7</v>
      </c>
      <c r="N303" s="13">
        <v>1</v>
      </c>
      <c r="O303" s="13"/>
      <c r="P303" s="4"/>
      <c r="Q303" s="6"/>
      <c r="R303" s="6"/>
      <c r="S303" s="6"/>
      <c r="T303" s="6"/>
      <c r="U303" s="6"/>
      <c r="V303" s="6"/>
    </row>
    <row r="304" spans="1:22" x14ac:dyDescent="0.25">
      <c r="A304" s="10">
        <v>42080</v>
      </c>
      <c r="B304" s="26">
        <v>0.3923611111111111</v>
      </c>
      <c r="C304" s="11">
        <v>6.18</v>
      </c>
      <c r="D304" s="11">
        <v>8.93</v>
      </c>
      <c r="E304" s="2">
        <v>87</v>
      </c>
      <c r="G304" s="2">
        <v>9.1999999999999993</v>
      </c>
      <c r="I304" s="13">
        <v>20100</v>
      </c>
      <c r="J304" s="13">
        <v>28700</v>
      </c>
      <c r="K304" s="2">
        <v>17.600000000000001</v>
      </c>
      <c r="N304" s="13">
        <v>130</v>
      </c>
      <c r="O304" s="13"/>
      <c r="P304" s="4">
        <v>0.245</v>
      </c>
      <c r="Q304" s="6">
        <v>0.25</v>
      </c>
      <c r="R304" s="6">
        <v>0.05</v>
      </c>
      <c r="S304" s="6">
        <v>0.04</v>
      </c>
      <c r="T304" s="6">
        <v>0.24</v>
      </c>
      <c r="U304" s="6">
        <v>0.06</v>
      </c>
      <c r="V304" s="6">
        <v>15</v>
      </c>
    </row>
    <row r="305" spans="1:22" x14ac:dyDescent="0.25">
      <c r="A305" s="10">
        <v>42094</v>
      </c>
      <c r="B305" s="26">
        <v>0.38541666666666669</v>
      </c>
      <c r="C305" s="11">
        <v>6.22</v>
      </c>
      <c r="D305" s="11">
        <v>10.039999999999999</v>
      </c>
      <c r="E305" s="2">
        <v>95.7</v>
      </c>
      <c r="G305" s="2">
        <v>10.199999999999999</v>
      </c>
      <c r="I305" s="13">
        <v>12860</v>
      </c>
      <c r="J305" s="13">
        <v>17920</v>
      </c>
      <c r="K305" s="2">
        <v>10.6</v>
      </c>
      <c r="N305" s="13">
        <v>4.5</v>
      </c>
      <c r="O305" s="13"/>
      <c r="P305" s="4"/>
      <c r="Q305" s="6"/>
      <c r="R305" s="6"/>
      <c r="S305" s="6"/>
      <c r="T305" s="6"/>
      <c r="U305" s="6"/>
      <c r="V305" s="6"/>
    </row>
    <row r="306" spans="1:22" x14ac:dyDescent="0.25">
      <c r="A306" s="10">
        <v>42108</v>
      </c>
      <c r="B306" s="26">
        <v>0.40277777777777773</v>
      </c>
      <c r="C306" s="11">
        <v>6.17</v>
      </c>
      <c r="D306" s="11">
        <v>9.1300000000000008</v>
      </c>
      <c r="E306" s="2">
        <v>89.5</v>
      </c>
      <c r="G306" s="2">
        <v>9.5</v>
      </c>
      <c r="I306" s="13">
        <v>21390</v>
      </c>
      <c r="J306" s="13">
        <v>30400</v>
      </c>
      <c r="K306" s="2">
        <v>18.899999999999999</v>
      </c>
      <c r="N306" s="13">
        <v>6.8</v>
      </c>
      <c r="O306" s="13"/>
      <c r="P306" s="4"/>
      <c r="Q306" s="6"/>
      <c r="R306" s="6"/>
      <c r="S306" s="6"/>
      <c r="T306" s="6"/>
      <c r="U306" s="6"/>
      <c r="V306" s="6"/>
    </row>
    <row r="307" spans="1:22" x14ac:dyDescent="0.25">
      <c r="A307" s="10">
        <v>42122</v>
      </c>
      <c r="B307" s="26">
        <v>0.375</v>
      </c>
      <c r="C307" s="11">
        <v>7.93</v>
      </c>
      <c r="D307" s="11">
        <v>9.36</v>
      </c>
      <c r="E307" s="2">
        <v>96.6</v>
      </c>
      <c r="G307" s="2">
        <v>11.8</v>
      </c>
      <c r="I307" s="13">
        <v>21620</v>
      </c>
      <c r="J307" s="13">
        <v>29000</v>
      </c>
      <c r="K307" s="2">
        <v>18</v>
      </c>
      <c r="N307" s="13">
        <v>5</v>
      </c>
      <c r="O307" s="13"/>
      <c r="P307" s="4"/>
      <c r="Q307" s="6"/>
      <c r="R307" s="6"/>
      <c r="S307" s="6"/>
      <c r="T307" s="6"/>
      <c r="U307" s="6"/>
      <c r="V307" s="6"/>
    </row>
    <row r="308" spans="1:22" x14ac:dyDescent="0.25">
      <c r="A308" s="10">
        <v>42135</v>
      </c>
      <c r="B308" s="26">
        <v>0.39930555555555558</v>
      </c>
      <c r="C308" s="11">
        <v>7.84</v>
      </c>
      <c r="D308" s="11">
        <v>8.14</v>
      </c>
      <c r="E308" s="2">
        <v>89.4</v>
      </c>
      <c r="G308" s="2">
        <v>12.4</v>
      </c>
      <c r="I308" s="13">
        <v>30770</v>
      </c>
      <c r="J308" s="13">
        <v>40470</v>
      </c>
      <c r="K308" s="2">
        <v>25.9</v>
      </c>
      <c r="N308" s="13">
        <v>2</v>
      </c>
      <c r="O308" s="13"/>
      <c r="P308" s="4"/>
      <c r="Q308" s="6"/>
      <c r="R308" s="6"/>
      <c r="S308" s="6"/>
      <c r="T308" s="6"/>
      <c r="U308" s="6"/>
      <c r="V308" s="6"/>
    </row>
    <row r="309" spans="1:22" x14ac:dyDescent="0.25">
      <c r="A309" s="10">
        <v>42152</v>
      </c>
      <c r="B309" s="26">
        <v>0.41666666666666669</v>
      </c>
      <c r="C309" s="11">
        <v>7.78</v>
      </c>
      <c r="D309" s="11">
        <v>8.84</v>
      </c>
      <c r="E309" s="2">
        <v>99.1</v>
      </c>
      <c r="G309" s="2">
        <v>15</v>
      </c>
      <c r="H309" s="2">
        <v>4.12</v>
      </c>
      <c r="I309" s="13">
        <v>27640</v>
      </c>
      <c r="J309" s="13">
        <v>34150</v>
      </c>
      <c r="K309" s="2">
        <v>21.5</v>
      </c>
      <c r="N309" s="13">
        <v>4</v>
      </c>
      <c r="O309" s="13"/>
      <c r="P309" s="4"/>
      <c r="Q309" s="6"/>
      <c r="R309" s="6"/>
      <c r="S309" s="6"/>
      <c r="T309" s="6"/>
      <c r="U309" s="6"/>
      <c r="V309" s="6"/>
    </row>
    <row r="310" spans="1:22" x14ac:dyDescent="0.25">
      <c r="A310" s="10">
        <v>42164</v>
      </c>
      <c r="B310" s="26">
        <v>0.375</v>
      </c>
      <c r="C310" s="11">
        <v>8.01</v>
      </c>
      <c r="D310" s="11">
        <v>8.7799999999999994</v>
      </c>
      <c r="E310" s="2">
        <v>101.5</v>
      </c>
      <c r="G310" s="2">
        <v>15.7</v>
      </c>
      <c r="H310" s="2">
        <v>2.89</v>
      </c>
      <c r="I310" s="13">
        <v>30670</v>
      </c>
      <c r="J310" s="13">
        <v>37310</v>
      </c>
      <c r="K310" s="2">
        <v>23.7</v>
      </c>
      <c r="N310" s="13">
        <v>2</v>
      </c>
      <c r="O310" s="13"/>
      <c r="P310" s="4"/>
      <c r="Q310" s="6"/>
      <c r="R310" s="6"/>
      <c r="S310" s="6"/>
      <c r="T310" s="6"/>
      <c r="U310" s="6"/>
      <c r="V310" s="6"/>
    </row>
    <row r="311" spans="1:22" x14ac:dyDescent="0.25">
      <c r="A311" s="10">
        <v>42177</v>
      </c>
      <c r="B311" s="26">
        <v>0.38611111111111113</v>
      </c>
      <c r="C311" s="11">
        <v>7.92</v>
      </c>
      <c r="D311" s="11">
        <v>8.68</v>
      </c>
      <c r="E311" s="2">
        <v>101.6</v>
      </c>
      <c r="G311" s="2">
        <v>15.5</v>
      </c>
      <c r="H311" s="2">
        <v>2.17</v>
      </c>
      <c r="I311" s="13">
        <v>32200</v>
      </c>
      <c r="J311" s="13">
        <v>39400</v>
      </c>
      <c r="K311" s="2">
        <v>25.1</v>
      </c>
      <c r="N311" s="13">
        <v>2</v>
      </c>
      <c r="O311" s="13"/>
      <c r="P311" s="4">
        <v>0.03</v>
      </c>
      <c r="Q311" s="6">
        <v>0.39</v>
      </c>
      <c r="R311" s="6">
        <v>5.3999999999999999E-2</v>
      </c>
      <c r="S311" s="6">
        <v>0.04</v>
      </c>
      <c r="T311" s="6">
        <v>0.03</v>
      </c>
      <c r="U311" s="6">
        <v>0.04</v>
      </c>
      <c r="V311" s="6">
        <v>14</v>
      </c>
    </row>
    <row r="312" spans="1:22" x14ac:dyDescent="0.25">
      <c r="A312" s="10">
        <v>42192</v>
      </c>
      <c r="B312" s="26">
        <v>0.37152777777777773</v>
      </c>
      <c r="C312" s="11">
        <v>7.83</v>
      </c>
      <c r="D312" s="11">
        <v>7.97</v>
      </c>
      <c r="E312" s="2">
        <v>94.1</v>
      </c>
      <c r="G312" s="2">
        <v>15.9</v>
      </c>
      <c r="H312" s="2">
        <v>2.75</v>
      </c>
      <c r="I312" s="13">
        <v>31650</v>
      </c>
      <c r="J312" s="13">
        <v>38290</v>
      </c>
      <c r="K312" s="2">
        <v>24.4</v>
      </c>
      <c r="N312" s="13">
        <v>2</v>
      </c>
      <c r="O312" s="13"/>
      <c r="P312" s="4"/>
      <c r="Q312" s="6"/>
      <c r="R312" s="6"/>
      <c r="S312" s="6"/>
      <c r="T312" s="6"/>
      <c r="U312" s="6"/>
      <c r="V312" s="6"/>
    </row>
    <row r="313" spans="1:22" x14ac:dyDescent="0.25">
      <c r="A313" s="10">
        <v>42207</v>
      </c>
      <c r="B313" s="26">
        <v>0.35069444444444442</v>
      </c>
      <c r="C313" s="11">
        <v>7.96</v>
      </c>
      <c r="D313" s="11">
        <v>7.81</v>
      </c>
      <c r="E313" s="2">
        <v>91.9</v>
      </c>
      <c r="G313" s="2">
        <v>16.2</v>
      </c>
      <c r="H313" s="2">
        <v>2.56</v>
      </c>
      <c r="I313" s="13">
        <v>31920</v>
      </c>
      <c r="J313" s="13">
        <v>38440</v>
      </c>
      <c r="K313" s="2">
        <v>24.5</v>
      </c>
      <c r="N313" s="13">
        <v>1</v>
      </c>
      <c r="O313" s="13"/>
      <c r="P313" s="4"/>
      <c r="Q313" s="6"/>
      <c r="R313" s="6"/>
      <c r="S313" s="6"/>
      <c r="T313" s="6"/>
      <c r="U313" s="6"/>
      <c r="V313" s="6"/>
    </row>
    <row r="314" spans="1:22" x14ac:dyDescent="0.25">
      <c r="A314" s="10">
        <v>42222</v>
      </c>
      <c r="B314" s="26">
        <v>0.41666666666666669</v>
      </c>
      <c r="C314" s="11">
        <v>7.55</v>
      </c>
      <c r="D314" s="11">
        <v>9.26</v>
      </c>
      <c r="E314" s="2">
        <v>84</v>
      </c>
      <c r="G314" s="2">
        <v>14.6</v>
      </c>
      <c r="H314" s="2">
        <v>2.65</v>
      </c>
      <c r="I314" s="13">
        <v>31850</v>
      </c>
      <c r="J314" s="13">
        <v>39720</v>
      </c>
      <c r="K314" s="2">
        <v>25.4</v>
      </c>
      <c r="N314" s="13">
        <v>4.5</v>
      </c>
      <c r="O314" s="13"/>
      <c r="P314" s="4"/>
      <c r="Q314" s="6"/>
      <c r="R314" s="6"/>
      <c r="S314" s="6"/>
      <c r="T314" s="6"/>
      <c r="U314" s="6"/>
      <c r="V314" s="6"/>
    </row>
    <row r="315" spans="1:22" x14ac:dyDescent="0.25">
      <c r="A315" s="10">
        <v>42235</v>
      </c>
      <c r="B315" s="26">
        <v>0.3888888888888889</v>
      </c>
      <c r="C315" s="11">
        <v>7.49</v>
      </c>
      <c r="D315" s="11">
        <v>6.76</v>
      </c>
      <c r="E315" s="2">
        <v>81.099999999999994</v>
      </c>
      <c r="G315" s="2">
        <v>16.8</v>
      </c>
      <c r="H315" s="2">
        <v>3.81</v>
      </c>
      <c r="I315" s="13">
        <v>32900</v>
      </c>
      <c r="J315" s="13">
        <v>38770</v>
      </c>
      <c r="K315" s="2">
        <v>24.8</v>
      </c>
      <c r="N315" s="13">
        <v>1</v>
      </c>
      <c r="O315" s="13"/>
      <c r="P315" s="4"/>
      <c r="Q315" s="6"/>
      <c r="R315" s="6"/>
      <c r="S315" s="6"/>
      <c r="T315" s="6"/>
      <c r="U315" s="6"/>
      <c r="V315" s="6"/>
    </row>
    <row r="316" spans="1:22" x14ac:dyDescent="0.25">
      <c r="A316" s="10">
        <v>42250</v>
      </c>
      <c r="B316" s="26">
        <v>0.40277777777777773</v>
      </c>
      <c r="C316" s="11">
        <v>7.83</v>
      </c>
      <c r="D316" s="11">
        <v>6.69</v>
      </c>
      <c r="E316" s="2">
        <v>74.8</v>
      </c>
      <c r="G316" s="2">
        <v>14.3</v>
      </c>
      <c r="H316" s="2">
        <v>6.41</v>
      </c>
      <c r="I316" s="13">
        <v>28550</v>
      </c>
      <c r="J316" s="13">
        <v>35840</v>
      </c>
      <c r="K316" s="2">
        <v>22.6</v>
      </c>
      <c r="N316" s="13">
        <v>49</v>
      </c>
      <c r="O316" s="13"/>
      <c r="P316" s="4"/>
      <c r="Q316" s="6"/>
      <c r="R316" s="6"/>
      <c r="S316" s="6"/>
      <c r="T316" s="6"/>
      <c r="U316" s="6"/>
      <c r="V316" s="6"/>
    </row>
    <row r="317" spans="1:22" x14ac:dyDescent="0.25">
      <c r="A317" s="10">
        <v>42262</v>
      </c>
      <c r="B317" s="26">
        <v>0.3576388888888889</v>
      </c>
      <c r="C317" s="11">
        <v>7.55</v>
      </c>
      <c r="D317" s="11">
        <v>7.53</v>
      </c>
      <c r="E317" s="2">
        <v>85.4</v>
      </c>
      <c r="G317" s="2">
        <v>14.5</v>
      </c>
      <c r="H317" s="2">
        <v>5.33</v>
      </c>
      <c r="I317" s="13">
        <v>29420</v>
      </c>
      <c r="J317" s="13">
        <v>36730</v>
      </c>
      <c r="K317" s="2">
        <v>23.3</v>
      </c>
      <c r="N317" s="13">
        <v>23</v>
      </c>
      <c r="O317" s="13"/>
      <c r="P317" s="4"/>
      <c r="Q317" s="6"/>
      <c r="R317" s="6"/>
      <c r="S317" s="6"/>
      <c r="T317" s="6"/>
      <c r="U317" s="6"/>
      <c r="V317" s="6"/>
    </row>
    <row r="318" spans="1:22" x14ac:dyDescent="0.25">
      <c r="A318" s="10">
        <v>42278</v>
      </c>
      <c r="B318" s="26">
        <v>0.3888888888888889</v>
      </c>
      <c r="C318" s="4">
        <v>7.55</v>
      </c>
      <c r="D318" s="11">
        <v>6.67</v>
      </c>
      <c r="E318" s="12">
        <v>74</v>
      </c>
      <c r="F318" s="12"/>
      <c r="G318" s="5">
        <v>13.4</v>
      </c>
      <c r="H318" s="4">
        <v>2.92</v>
      </c>
      <c r="I318" s="5">
        <v>29180</v>
      </c>
      <c r="J318" s="5">
        <v>37440</v>
      </c>
      <c r="K318" s="5">
        <v>23.8</v>
      </c>
      <c r="M318" s="13"/>
      <c r="N318" s="13">
        <v>2</v>
      </c>
      <c r="O318" s="13"/>
      <c r="P318" s="53">
        <v>0.24</v>
      </c>
      <c r="Q318" s="53">
        <v>0.28999999999999998</v>
      </c>
      <c r="R318" s="52">
        <v>0.10199999999999999</v>
      </c>
      <c r="S318" s="53">
        <v>7.0000000000000007E-2</v>
      </c>
      <c r="T318" s="53">
        <v>0.24</v>
      </c>
      <c r="U318" s="53">
        <v>0.06</v>
      </c>
      <c r="V318" s="54">
        <v>10</v>
      </c>
    </row>
    <row r="319" spans="1:22" x14ac:dyDescent="0.25">
      <c r="A319" s="10">
        <v>42290</v>
      </c>
      <c r="B319" s="26">
        <v>0.3888888888888889</v>
      </c>
      <c r="C319" s="4">
        <v>6.5</v>
      </c>
      <c r="D319" s="11">
        <v>7.51</v>
      </c>
      <c r="E319" s="12">
        <v>79.099999999999994</v>
      </c>
      <c r="F319" s="12"/>
      <c r="G319" s="5">
        <v>12.9</v>
      </c>
      <c r="H319" s="4">
        <v>8.4700000000000006</v>
      </c>
      <c r="I319" s="5">
        <v>20040</v>
      </c>
      <c r="J319" s="5">
        <v>26050</v>
      </c>
      <c r="K319" s="5">
        <v>16</v>
      </c>
      <c r="M319" s="51"/>
      <c r="N319" s="13">
        <v>33</v>
      </c>
      <c r="O319" s="13"/>
      <c r="P319" s="11"/>
    </row>
    <row r="320" spans="1:22" x14ac:dyDescent="0.25">
      <c r="A320" s="10">
        <v>42304</v>
      </c>
      <c r="B320" s="26">
        <v>0.38194444444444442</v>
      </c>
      <c r="C320" s="4">
        <v>7.54</v>
      </c>
      <c r="D320" s="11">
        <v>6.77</v>
      </c>
      <c r="E320" s="12">
        <v>72.599999999999994</v>
      </c>
      <c r="F320" s="12"/>
      <c r="G320" s="5">
        <v>12.1</v>
      </c>
      <c r="H320" s="4">
        <v>3.49</v>
      </c>
      <c r="I320" s="5">
        <v>26200</v>
      </c>
      <c r="J320" s="5">
        <v>34800</v>
      </c>
      <c r="K320" s="5">
        <v>21.9</v>
      </c>
      <c r="M320" s="13"/>
      <c r="N320" s="13">
        <v>6.8</v>
      </c>
      <c r="O320" s="13"/>
      <c r="P320" s="11"/>
    </row>
    <row r="321" spans="1:22" x14ac:dyDescent="0.25">
      <c r="A321" s="10">
        <v>42318</v>
      </c>
      <c r="B321" s="26">
        <v>0.39583333333333331</v>
      </c>
      <c r="C321" s="4">
        <v>7.6</v>
      </c>
      <c r="D321" s="11">
        <v>7.58</v>
      </c>
      <c r="E321" s="12">
        <v>73.5</v>
      </c>
      <c r="F321" s="12"/>
      <c r="G321" s="5">
        <v>9.9</v>
      </c>
      <c r="H321" s="4">
        <v>5.47</v>
      </c>
      <c r="I321" s="5">
        <v>17820</v>
      </c>
      <c r="J321" s="5">
        <v>25010</v>
      </c>
      <c r="K321" s="5">
        <v>15.2</v>
      </c>
      <c r="M321" s="3"/>
      <c r="N321" s="13">
        <v>4.5</v>
      </c>
      <c r="O321" s="13"/>
      <c r="P321" s="11"/>
    </row>
    <row r="322" spans="1:22" x14ac:dyDescent="0.25">
      <c r="A322" s="10">
        <v>42332</v>
      </c>
      <c r="B322" s="26">
        <v>0.37847222222222227</v>
      </c>
      <c r="C322" s="4">
        <v>7.55</v>
      </c>
      <c r="D322" s="11">
        <v>7.92</v>
      </c>
      <c r="E322" s="12">
        <v>74.099999999999994</v>
      </c>
      <c r="F322" s="12"/>
      <c r="G322" s="5">
        <v>8.3000000000000007</v>
      </c>
      <c r="H322" s="4">
        <v>5.93</v>
      </c>
      <c r="I322" s="5">
        <v>18290</v>
      </c>
      <c r="J322" s="5">
        <v>26950</v>
      </c>
      <c r="K322" s="5">
        <v>16.399999999999999</v>
      </c>
      <c r="M322" s="13"/>
      <c r="N322" s="13">
        <v>7.8</v>
      </c>
      <c r="O322" s="13"/>
      <c r="P322" s="11"/>
    </row>
    <row r="323" spans="1:22" x14ac:dyDescent="0.25">
      <c r="A323" s="10">
        <v>42346</v>
      </c>
      <c r="B323" s="26">
        <v>0.4201388888888889</v>
      </c>
      <c r="C323" s="4">
        <v>7.55</v>
      </c>
      <c r="D323" s="11">
        <v>7.62</v>
      </c>
      <c r="E323" s="12">
        <v>73.099999999999994</v>
      </c>
      <c r="F323" s="12"/>
      <c r="G323" s="5">
        <v>8.8000000000000007</v>
      </c>
      <c r="H323" s="4">
        <v>9.7200000000000006</v>
      </c>
      <c r="I323" s="5">
        <v>19310</v>
      </c>
      <c r="J323" s="5">
        <v>29240</v>
      </c>
      <c r="K323" s="5">
        <v>17.5</v>
      </c>
      <c r="M323" s="51"/>
      <c r="N323" s="13">
        <v>7.8</v>
      </c>
      <c r="O323" s="13"/>
      <c r="P323" s="11"/>
    </row>
    <row r="324" spans="1:22" x14ac:dyDescent="0.25">
      <c r="A324" s="10">
        <v>42361</v>
      </c>
      <c r="B324" s="26">
        <v>0.37152777777777773</v>
      </c>
      <c r="C324" s="4">
        <v>6.83</v>
      </c>
      <c r="D324" s="11">
        <v>9.5500000000000007</v>
      </c>
      <c r="E324" s="12">
        <v>86.4</v>
      </c>
      <c r="F324" s="12"/>
      <c r="G324" s="5">
        <v>6.9</v>
      </c>
      <c r="H324" s="4">
        <v>9.11</v>
      </c>
      <c r="I324" s="5">
        <v>17210</v>
      </c>
      <c r="J324" s="5">
        <v>26300</v>
      </c>
      <c r="K324" s="5">
        <v>15.9</v>
      </c>
      <c r="M324" s="3"/>
      <c r="N324" s="13">
        <v>23</v>
      </c>
      <c r="O324" s="13"/>
      <c r="P324" s="11"/>
    </row>
    <row r="325" spans="1:22" x14ac:dyDescent="0.25">
      <c r="A325" s="10">
        <v>42374</v>
      </c>
      <c r="B325" s="26">
        <v>0.3888888888888889</v>
      </c>
      <c r="C325" s="4">
        <v>7.53</v>
      </c>
      <c r="D325" s="11">
        <v>9.5500000000000007</v>
      </c>
      <c r="E325" s="12">
        <v>87</v>
      </c>
      <c r="F325" s="12"/>
      <c r="G325" s="5">
        <v>4.8</v>
      </c>
      <c r="H325" s="4">
        <v>7.4</v>
      </c>
      <c r="I325" s="5">
        <v>23570</v>
      </c>
      <c r="J325" s="5">
        <v>38340</v>
      </c>
      <c r="K325" s="5">
        <v>24</v>
      </c>
      <c r="M325" s="3"/>
      <c r="N325" s="13">
        <v>33</v>
      </c>
      <c r="O325" s="13"/>
      <c r="P325" s="53">
        <v>0.41</v>
      </c>
      <c r="Q325" s="53">
        <v>0.34</v>
      </c>
      <c r="R325" s="52">
        <v>0.14000000000000001</v>
      </c>
      <c r="S325" s="53">
        <v>7.0000000000000007E-2</v>
      </c>
      <c r="T325" s="53">
        <v>0.41</v>
      </c>
      <c r="U325" s="53">
        <v>0.09</v>
      </c>
      <c r="V325" s="54">
        <v>23</v>
      </c>
    </row>
    <row r="326" spans="1:22" x14ac:dyDescent="0.25">
      <c r="A326" s="10">
        <v>42389</v>
      </c>
      <c r="B326" s="26">
        <v>0.3888888888888889</v>
      </c>
      <c r="C326" s="4">
        <v>7.45</v>
      </c>
      <c r="D326" s="11">
        <v>9.0399999999999991</v>
      </c>
      <c r="E326" s="12">
        <v>87.3</v>
      </c>
      <c r="F326" s="12"/>
      <c r="G326" s="5">
        <v>7.7</v>
      </c>
      <c r="H326" s="4">
        <v>3.74</v>
      </c>
      <c r="I326" s="5">
        <v>23403</v>
      </c>
      <c r="J326" s="5">
        <v>35129</v>
      </c>
      <c r="K326" s="108">
        <v>22.398910338929699</v>
      </c>
      <c r="M326" s="3"/>
      <c r="N326" s="13">
        <v>11</v>
      </c>
      <c r="O326" s="13"/>
      <c r="P326" s="11"/>
    </row>
    <row r="327" spans="1:22" x14ac:dyDescent="0.25">
      <c r="A327" s="10">
        <v>42402</v>
      </c>
      <c r="B327" s="26">
        <v>0.40625</v>
      </c>
      <c r="C327" s="4">
        <v>7.49</v>
      </c>
      <c r="D327" s="11">
        <v>11.27</v>
      </c>
      <c r="E327" s="12">
        <v>103.4</v>
      </c>
      <c r="F327" s="12"/>
      <c r="G327" s="5">
        <v>7</v>
      </c>
      <c r="H327" s="4">
        <v>3.66</v>
      </c>
      <c r="I327" s="5">
        <v>17697</v>
      </c>
      <c r="J327" s="5">
        <v>26959</v>
      </c>
      <c r="K327" s="5">
        <v>16.794660092571505</v>
      </c>
      <c r="M327" s="13"/>
      <c r="N327" s="13">
        <v>7.8</v>
      </c>
      <c r="O327" s="13"/>
      <c r="P327" s="11"/>
    </row>
    <row r="328" spans="1:22" x14ac:dyDescent="0.25">
      <c r="A328" s="10">
        <v>42419</v>
      </c>
      <c r="B328" s="26">
        <v>0.37152777777777773</v>
      </c>
      <c r="C328" s="4">
        <v>6.65</v>
      </c>
      <c r="D328" s="11">
        <v>10.85</v>
      </c>
      <c r="E328" s="12">
        <v>94.2</v>
      </c>
      <c r="F328" s="12"/>
      <c r="G328" s="5">
        <v>7.5</v>
      </c>
      <c r="H328" s="4">
        <v>16.09</v>
      </c>
      <c r="I328" s="5">
        <v>7337</v>
      </c>
      <c r="J328" s="5">
        <v>11027</v>
      </c>
      <c r="K328" s="109">
        <v>6.3509220181193839</v>
      </c>
      <c r="M328" s="13"/>
      <c r="N328" s="13">
        <v>33</v>
      </c>
      <c r="O328" s="13"/>
      <c r="P328" s="11"/>
    </row>
    <row r="329" spans="1:22" x14ac:dyDescent="0.25">
      <c r="A329" s="10">
        <v>42431</v>
      </c>
      <c r="B329" s="26">
        <v>0.3923611111111111</v>
      </c>
      <c r="C329" s="4">
        <v>6.52</v>
      </c>
      <c r="D329" s="11">
        <v>10.81</v>
      </c>
      <c r="E329" s="12">
        <v>96.6</v>
      </c>
      <c r="F329" s="12"/>
      <c r="G329" s="5">
        <v>7.9</v>
      </c>
      <c r="H329" s="4">
        <v>4.87</v>
      </c>
      <c r="I329" s="5">
        <v>10473</v>
      </c>
      <c r="J329" s="5">
        <v>15638</v>
      </c>
      <c r="K329" s="5">
        <v>9.3000000000000007</v>
      </c>
      <c r="M329" s="3"/>
      <c r="N329" s="13">
        <v>6.8</v>
      </c>
      <c r="O329" s="13"/>
      <c r="P329" s="11"/>
    </row>
    <row r="330" spans="1:22" x14ac:dyDescent="0.25">
      <c r="A330" s="10">
        <v>42443</v>
      </c>
      <c r="B330" s="26">
        <v>0.39583333333333331</v>
      </c>
      <c r="C330" s="4">
        <v>7.72</v>
      </c>
      <c r="D330" s="11">
        <v>9.1999999999999993</v>
      </c>
      <c r="E330" s="12">
        <v>91.9</v>
      </c>
      <c r="F330" s="12"/>
      <c r="G330" s="5">
        <v>8.4</v>
      </c>
      <c r="H330" s="4">
        <v>5.22</v>
      </c>
      <c r="I330" s="5">
        <v>26625</v>
      </c>
      <c r="J330" s="5">
        <v>39034</v>
      </c>
      <c r="K330" s="5">
        <v>25.120218135200343</v>
      </c>
      <c r="M330" s="3"/>
      <c r="N330" s="13">
        <v>13</v>
      </c>
      <c r="O330" s="13"/>
      <c r="P330" s="11"/>
    </row>
    <row r="331" spans="1:22" x14ac:dyDescent="0.25">
      <c r="A331" s="10">
        <v>42458</v>
      </c>
      <c r="B331" s="26">
        <v>0.40277777777777773</v>
      </c>
      <c r="C331" s="4">
        <v>7.24</v>
      </c>
      <c r="D331" s="11">
        <v>9.67</v>
      </c>
      <c r="E331" s="12">
        <v>99.1</v>
      </c>
      <c r="F331" s="12"/>
      <c r="G331" s="5">
        <v>9.9</v>
      </c>
      <c r="H331" s="4">
        <v>4.88</v>
      </c>
      <c r="I331" s="5">
        <v>26191</v>
      </c>
      <c r="J331" s="5">
        <v>36819</v>
      </c>
      <c r="K331" s="5">
        <v>23.573537445270965</v>
      </c>
      <c r="M331" s="3"/>
      <c r="N331" s="13">
        <v>2</v>
      </c>
      <c r="O331" s="13"/>
      <c r="P331" s="53">
        <v>0.21</v>
      </c>
      <c r="Q331" s="53">
        <v>0.27</v>
      </c>
      <c r="R331" s="52">
        <v>0.10299999999999999</v>
      </c>
      <c r="S331" s="53">
        <v>0.05</v>
      </c>
      <c r="T331" s="53">
        <v>0.21</v>
      </c>
      <c r="U331" s="53">
        <v>0.03</v>
      </c>
      <c r="V331" s="54">
        <v>10</v>
      </c>
    </row>
    <row r="332" spans="1:22" x14ac:dyDescent="0.25">
      <c r="A332" s="10">
        <v>42474</v>
      </c>
      <c r="B332" s="26">
        <v>0.39930555555555558</v>
      </c>
      <c r="C332" s="4">
        <v>7.39</v>
      </c>
      <c r="D332" s="11">
        <v>9.57</v>
      </c>
      <c r="E332" s="12">
        <v>98.1</v>
      </c>
      <c r="F332" s="12"/>
      <c r="G332" s="5">
        <v>10.199999999999999</v>
      </c>
      <c r="H332" s="4">
        <v>2.11</v>
      </c>
      <c r="I332" s="5">
        <v>24926</v>
      </c>
      <c r="J332" s="5">
        <v>34598</v>
      </c>
      <c r="K332" s="5">
        <v>22.030853357605181</v>
      </c>
      <c r="M332" s="3"/>
      <c r="N332" s="13">
        <v>2</v>
      </c>
      <c r="O332" s="13"/>
      <c r="P332" s="11"/>
    </row>
    <row r="333" spans="1:22" x14ac:dyDescent="0.25">
      <c r="A333" s="10">
        <v>42488</v>
      </c>
      <c r="B333" s="26">
        <v>0.3923611111111111</v>
      </c>
      <c r="C333" s="4">
        <v>7.12</v>
      </c>
      <c r="D333" s="11">
        <v>8.65</v>
      </c>
      <c r="E333" s="12">
        <v>93.6</v>
      </c>
      <c r="F333" s="12"/>
      <c r="G333" s="5">
        <v>11.8</v>
      </c>
      <c r="H333" s="4">
        <v>2.2599999999999998</v>
      </c>
      <c r="I333" s="5">
        <v>29544</v>
      </c>
      <c r="J333" s="5">
        <v>39515</v>
      </c>
      <c r="K333" s="5">
        <v>25.457123927658472</v>
      </c>
      <c r="M333" s="3"/>
      <c r="N333" s="13">
        <v>2</v>
      </c>
      <c r="O333" s="13"/>
      <c r="P333" s="11"/>
    </row>
    <row r="334" spans="1:22" x14ac:dyDescent="0.25">
      <c r="A334" s="10">
        <v>42501</v>
      </c>
      <c r="B334" s="26">
        <v>0.38194444444444442</v>
      </c>
      <c r="C334" s="4">
        <v>6.95</v>
      </c>
      <c r="D334" s="11">
        <v>8.3699999999999992</v>
      </c>
      <c r="E334" s="12">
        <v>92.7</v>
      </c>
      <c r="F334" s="12"/>
      <c r="G334" s="5">
        <v>12.8</v>
      </c>
      <c r="H334" s="4">
        <v>4.79</v>
      </c>
      <c r="I334" s="5">
        <v>30671</v>
      </c>
      <c r="J334" s="5">
        <v>40037</v>
      </c>
      <c r="K334" s="5">
        <v>25.823154776628375</v>
      </c>
      <c r="M334" s="6"/>
      <c r="N334" s="13">
        <v>2</v>
      </c>
      <c r="O334" s="13"/>
      <c r="P334" s="11"/>
    </row>
    <row r="335" spans="1:22" x14ac:dyDescent="0.25">
      <c r="A335" s="10">
        <v>42514</v>
      </c>
      <c r="B335" s="26">
        <v>0.38194444444444442</v>
      </c>
      <c r="C335" s="11"/>
      <c r="D335" s="11">
        <v>8.81</v>
      </c>
      <c r="E335" s="12">
        <v>94.7</v>
      </c>
      <c r="F335" s="12"/>
      <c r="G335" s="5">
        <v>12.4</v>
      </c>
      <c r="H335" s="4">
        <v>4.09</v>
      </c>
      <c r="I335" s="5">
        <v>26595</v>
      </c>
      <c r="J335" s="5">
        <v>35060</v>
      </c>
      <c r="K335" s="5">
        <v>22.4</v>
      </c>
      <c r="M335" s="13"/>
      <c r="N335" s="13">
        <v>1</v>
      </c>
      <c r="O335" s="13"/>
      <c r="P335" s="11"/>
    </row>
    <row r="336" spans="1:22" x14ac:dyDescent="0.25">
      <c r="A336" s="10">
        <v>42528</v>
      </c>
      <c r="B336" s="26">
        <v>0.3923611111111111</v>
      </c>
      <c r="C336" s="4"/>
      <c r="D336" s="11">
        <v>8.02</v>
      </c>
      <c r="E336" s="12">
        <v>89.7</v>
      </c>
      <c r="F336" s="12"/>
      <c r="G336" s="5">
        <v>13.9</v>
      </c>
      <c r="H336" s="4">
        <v>4.18</v>
      </c>
      <c r="I336" s="5">
        <v>28995</v>
      </c>
      <c r="J336" s="5">
        <v>36807</v>
      </c>
      <c r="K336" s="5">
        <v>23.6</v>
      </c>
      <c r="M336" s="3"/>
      <c r="N336" s="13">
        <v>2</v>
      </c>
      <c r="O336" s="13"/>
      <c r="P336" s="11"/>
    </row>
    <row r="337" spans="1:22" x14ac:dyDescent="0.25">
      <c r="A337" s="10">
        <v>42544</v>
      </c>
      <c r="B337" s="26">
        <v>0.40972222222222227</v>
      </c>
      <c r="C337" s="4"/>
      <c r="D337" s="11">
        <v>8.69</v>
      </c>
      <c r="E337" s="12">
        <v>97.1</v>
      </c>
      <c r="F337" s="12"/>
      <c r="G337" s="5">
        <v>13.8</v>
      </c>
      <c r="H337" s="4">
        <v>2.93</v>
      </c>
      <c r="I337" s="5">
        <v>29309</v>
      </c>
      <c r="J337" s="5">
        <v>37305</v>
      </c>
      <c r="K337" s="5">
        <v>23.912216762669075</v>
      </c>
      <c r="M337" s="3"/>
      <c r="N337" s="13">
        <v>4</v>
      </c>
      <c r="O337" s="13"/>
      <c r="P337" s="53">
        <v>0.11</v>
      </c>
      <c r="Q337" s="53">
        <v>0.25</v>
      </c>
      <c r="R337" s="52">
        <v>9.4E-2</v>
      </c>
      <c r="S337" s="53">
        <v>0.04</v>
      </c>
      <c r="T337" s="53">
        <v>0.11</v>
      </c>
      <c r="U337" s="53">
        <v>0.04</v>
      </c>
      <c r="V337" s="54">
        <v>2</v>
      </c>
    </row>
    <row r="338" spans="1:22" x14ac:dyDescent="0.25">
      <c r="A338" s="10">
        <v>42556</v>
      </c>
      <c r="B338" s="26">
        <v>0.375</v>
      </c>
      <c r="C338" s="4"/>
      <c r="D338" s="11">
        <v>8.68</v>
      </c>
      <c r="E338" s="12">
        <v>96.3</v>
      </c>
      <c r="F338" s="12"/>
      <c r="G338" s="5">
        <v>13.3</v>
      </c>
      <c r="H338" s="4">
        <v>7.08</v>
      </c>
      <c r="I338" s="5">
        <v>29316</v>
      </c>
      <c r="J338" s="5">
        <v>37775</v>
      </c>
      <c r="K338" s="5">
        <v>24.240114885250335</v>
      </c>
      <c r="M338" s="3"/>
      <c r="N338" s="13">
        <v>4.5</v>
      </c>
      <c r="O338" s="13"/>
      <c r="P338" s="11"/>
    </row>
    <row r="339" spans="1:22" x14ac:dyDescent="0.25">
      <c r="A339" s="10">
        <v>42572</v>
      </c>
      <c r="B339" s="26">
        <v>0.38194444444444442</v>
      </c>
      <c r="C339" s="4"/>
      <c r="D339" s="11">
        <v>8.8800000000000008</v>
      </c>
      <c r="E339" s="12">
        <v>103.1</v>
      </c>
      <c r="F339" s="12"/>
      <c r="G339" s="5">
        <v>15.7</v>
      </c>
      <c r="H339" s="4">
        <v>6.14</v>
      </c>
      <c r="I339" s="5">
        <v>30169</v>
      </c>
      <c r="J339" s="5">
        <v>36651</v>
      </c>
      <c r="K339" s="5">
        <v>23.456554114678188</v>
      </c>
      <c r="M339" s="3"/>
      <c r="N339" s="3">
        <v>2</v>
      </c>
      <c r="O339" s="3"/>
      <c r="P339" s="11"/>
    </row>
    <row r="340" spans="1:22" x14ac:dyDescent="0.25">
      <c r="A340" s="10">
        <v>42584</v>
      </c>
      <c r="B340" s="26">
        <v>0.40972222222222227</v>
      </c>
      <c r="C340" s="11"/>
      <c r="D340" s="11">
        <v>7.83</v>
      </c>
      <c r="E340" s="12">
        <v>91</v>
      </c>
      <c r="F340" s="12"/>
      <c r="G340" s="5">
        <v>15.6</v>
      </c>
      <c r="H340" s="4">
        <v>3.82</v>
      </c>
      <c r="I340" s="3">
        <v>30626</v>
      </c>
      <c r="J340" s="3">
        <v>37304</v>
      </c>
      <c r="K340" s="108">
        <f>((J340/1000)^1.0878)*0.4665</f>
        <v>23.911519492094513</v>
      </c>
      <c r="M340" s="13"/>
      <c r="N340" s="13">
        <v>8</v>
      </c>
      <c r="O340" s="13"/>
      <c r="P340" s="11"/>
    </row>
    <row r="341" spans="1:22" x14ac:dyDescent="0.25">
      <c r="A341" s="10">
        <v>42598</v>
      </c>
      <c r="B341" s="26">
        <v>0.39583333333333331</v>
      </c>
      <c r="C341" s="4">
        <v>7.91</v>
      </c>
      <c r="D341" s="11">
        <v>8.09</v>
      </c>
      <c r="E341" s="12">
        <v>96.4</v>
      </c>
      <c r="F341" s="12"/>
      <c r="G341" s="5">
        <v>17</v>
      </c>
      <c r="H341" s="4">
        <v>3.28</v>
      </c>
      <c r="I341" s="5">
        <v>31228</v>
      </c>
      <c r="J341" s="5">
        <v>36880</v>
      </c>
      <c r="K341" s="5">
        <v>23.616025145868107</v>
      </c>
      <c r="M341" s="3"/>
      <c r="N341" s="13">
        <v>9</v>
      </c>
      <c r="O341" s="13"/>
      <c r="P341" s="11"/>
    </row>
    <row r="342" spans="1:22" x14ac:dyDescent="0.25">
      <c r="A342" s="10">
        <v>42614</v>
      </c>
      <c r="B342" s="26">
        <v>0.3888888888888889</v>
      </c>
      <c r="C342" s="4">
        <v>7.63</v>
      </c>
      <c r="D342" s="11">
        <v>6.59</v>
      </c>
      <c r="E342" s="12">
        <v>73.7</v>
      </c>
      <c r="F342" s="12"/>
      <c r="G342" s="5">
        <v>14.1</v>
      </c>
      <c r="H342" s="4">
        <v>4.0999999999999996</v>
      </c>
      <c r="I342" s="5">
        <v>28780</v>
      </c>
      <c r="J342" s="5">
        <v>36313</v>
      </c>
      <c r="K342" s="5">
        <v>23.221337614939895</v>
      </c>
      <c r="M342" s="13"/>
      <c r="N342" s="13">
        <v>33</v>
      </c>
      <c r="O342" s="13"/>
      <c r="P342" s="11"/>
    </row>
    <row r="343" spans="1:22" x14ac:dyDescent="0.25">
      <c r="A343" s="10">
        <v>42626</v>
      </c>
      <c r="B343" s="26">
        <v>0.39583333333333331</v>
      </c>
      <c r="C343" s="4">
        <v>7.87</v>
      </c>
      <c r="D343" s="11">
        <v>6.47</v>
      </c>
      <c r="E343" s="12">
        <v>73.900000000000006</v>
      </c>
      <c r="F343" s="12"/>
      <c r="G343" s="5">
        <v>15.4</v>
      </c>
      <c r="H343" s="4">
        <v>3.61</v>
      </c>
      <c r="I343" s="5">
        <v>29186</v>
      </c>
      <c r="J343" s="5">
        <v>35719</v>
      </c>
      <c r="K343" s="5">
        <v>22.808435548623091</v>
      </c>
      <c r="M343" s="3"/>
      <c r="N343" s="13">
        <v>13</v>
      </c>
      <c r="O343" s="13"/>
      <c r="P343" s="11"/>
    </row>
    <row r="344" spans="1:22" x14ac:dyDescent="0.25">
      <c r="A344" s="10">
        <v>42641</v>
      </c>
      <c r="B344" s="26">
        <v>0.40625</v>
      </c>
      <c r="C344" s="4">
        <v>7.59</v>
      </c>
      <c r="D344" s="11">
        <v>7.78</v>
      </c>
      <c r="E344" s="12">
        <v>86.9</v>
      </c>
      <c r="F344" s="12"/>
      <c r="G344" s="5">
        <v>14.1</v>
      </c>
      <c r="H344" s="4">
        <v>4.45</v>
      </c>
      <c r="I344" s="5">
        <v>29338</v>
      </c>
      <c r="J344" s="5">
        <v>37056</v>
      </c>
      <c r="K344" s="5">
        <v>23.738647163120497</v>
      </c>
      <c r="M344" s="13"/>
      <c r="N344" s="13">
        <v>1</v>
      </c>
      <c r="O344" s="13"/>
      <c r="P344" s="53">
        <v>0.19</v>
      </c>
      <c r="Q344" s="53">
        <v>0.32</v>
      </c>
      <c r="R344" s="52">
        <v>0.14699999999999999</v>
      </c>
      <c r="S344" s="53">
        <v>0.06</v>
      </c>
      <c r="T344" s="53">
        <v>0.19</v>
      </c>
      <c r="U344" s="53">
        <v>0.05</v>
      </c>
      <c r="V344" s="54">
        <v>40</v>
      </c>
    </row>
    <row r="345" spans="1:22" x14ac:dyDescent="0.25">
      <c r="A345" s="110">
        <v>42654</v>
      </c>
      <c r="B345" s="26">
        <v>0.40625</v>
      </c>
      <c r="C345" s="111">
        <v>7.38</v>
      </c>
      <c r="D345" s="112">
        <v>8.06</v>
      </c>
      <c r="E345" s="113">
        <v>84</v>
      </c>
      <c r="F345" s="113"/>
      <c r="G345" s="114">
        <v>11.5</v>
      </c>
      <c r="H345" s="111">
        <v>7.67</v>
      </c>
      <c r="I345" s="114">
        <v>26079</v>
      </c>
      <c r="J345" s="114">
        <v>35118</v>
      </c>
      <c r="K345" s="114">
        <v>22.391280824948673</v>
      </c>
      <c r="L345" s="114"/>
      <c r="M345" s="115"/>
      <c r="N345" s="115">
        <v>14</v>
      </c>
      <c r="O345" s="115"/>
      <c r="P345" s="237"/>
      <c r="Q345" s="116"/>
      <c r="R345" s="116"/>
      <c r="S345" s="116"/>
      <c r="T345" s="116"/>
      <c r="U345" s="116"/>
      <c r="V345" s="116"/>
    </row>
    <row r="346" spans="1:22" x14ac:dyDescent="0.25">
      <c r="A346" s="110">
        <v>42669</v>
      </c>
      <c r="B346" s="26">
        <v>0.38541666666666669</v>
      </c>
      <c r="C346" s="111">
        <v>6.76</v>
      </c>
      <c r="D346" s="112">
        <v>8.32</v>
      </c>
      <c r="E346" s="113">
        <v>81.3</v>
      </c>
      <c r="F346" s="113"/>
      <c r="G346" s="114">
        <v>10.7</v>
      </c>
      <c r="H346" s="111">
        <v>9.44</v>
      </c>
      <c r="I346" s="114">
        <v>15600</v>
      </c>
      <c r="J346" s="114">
        <v>21560</v>
      </c>
      <c r="K346" s="114">
        <v>12.9</v>
      </c>
      <c r="L346" s="114"/>
      <c r="M346" s="115"/>
      <c r="N346" s="115">
        <v>17</v>
      </c>
      <c r="O346" s="115"/>
      <c r="P346" s="237"/>
      <c r="Q346" s="116"/>
      <c r="R346" s="116"/>
      <c r="S346" s="116"/>
      <c r="T346" s="116"/>
      <c r="U346" s="116"/>
      <c r="V346" s="116"/>
    </row>
    <row r="347" spans="1:22" x14ac:dyDescent="0.25">
      <c r="A347" s="110">
        <v>42682</v>
      </c>
      <c r="B347" s="26">
        <v>0.38750000000000001</v>
      </c>
      <c r="C347" s="111">
        <v>6.57</v>
      </c>
      <c r="D347" s="112">
        <v>6.85</v>
      </c>
      <c r="E347" s="113">
        <v>73.2</v>
      </c>
      <c r="F347" s="113"/>
      <c r="G347" s="114">
        <v>10.6</v>
      </c>
      <c r="H347" s="111">
        <v>4.62</v>
      </c>
      <c r="I347" s="114">
        <v>28764</v>
      </c>
      <c r="J347" s="114">
        <v>39631</v>
      </c>
      <c r="K347" s="114">
        <v>25.538427627520282</v>
      </c>
      <c r="L347" s="114"/>
      <c r="M347" s="121"/>
      <c r="N347" s="115">
        <v>8</v>
      </c>
      <c r="O347" s="115"/>
      <c r="P347" s="237"/>
      <c r="Q347" s="116"/>
      <c r="R347" s="116"/>
      <c r="S347" s="116"/>
      <c r="T347" s="116"/>
      <c r="U347" s="116"/>
      <c r="V347" s="116"/>
    </row>
    <row r="348" spans="1:22" x14ac:dyDescent="0.25">
      <c r="A348" s="110">
        <v>42696</v>
      </c>
      <c r="B348" s="26">
        <v>0.3923611111111111</v>
      </c>
      <c r="C348" s="111">
        <v>6.92</v>
      </c>
      <c r="D348" s="112">
        <v>7.41</v>
      </c>
      <c r="E348" s="113">
        <v>76.599999999999994</v>
      </c>
      <c r="F348" s="113"/>
      <c r="G348" s="114">
        <v>9.8000000000000007</v>
      </c>
      <c r="H348" s="111">
        <v>4.49</v>
      </c>
      <c r="I348" s="114">
        <v>28360</v>
      </c>
      <c r="J348" s="114">
        <v>39988</v>
      </c>
      <c r="K348" s="114">
        <v>25.788777650959918</v>
      </c>
      <c r="L348" s="114"/>
      <c r="M348" s="121"/>
      <c r="N348" s="115">
        <v>2</v>
      </c>
      <c r="O348" s="115"/>
      <c r="P348" s="237"/>
      <c r="Q348" s="116"/>
      <c r="R348" s="116"/>
      <c r="S348" s="116"/>
      <c r="T348" s="116"/>
      <c r="U348" s="116"/>
      <c r="V348" s="116"/>
    </row>
    <row r="349" spans="1:22" x14ac:dyDescent="0.25">
      <c r="A349" s="110">
        <v>42713</v>
      </c>
      <c r="B349" s="26">
        <v>0.40625</v>
      </c>
      <c r="C349" s="111">
        <v>6.55</v>
      </c>
      <c r="D349" s="112">
        <v>9.91</v>
      </c>
      <c r="E349" s="113">
        <v>90.4</v>
      </c>
      <c r="F349" s="113"/>
      <c r="G349" s="114">
        <v>4.8</v>
      </c>
      <c r="H349" s="111">
        <v>10.210000000000001</v>
      </c>
      <c r="I349" s="114">
        <v>23622</v>
      </c>
      <c r="J349" s="114">
        <v>38467</v>
      </c>
      <c r="K349" s="114">
        <v>24.7</v>
      </c>
      <c r="L349" s="114"/>
      <c r="M349" s="121"/>
      <c r="N349" s="115">
        <v>49</v>
      </c>
      <c r="O349" s="115"/>
      <c r="P349" s="237"/>
      <c r="Q349" s="116"/>
      <c r="R349" s="116"/>
      <c r="S349" s="116"/>
      <c r="T349" s="116"/>
      <c r="U349" s="116"/>
      <c r="V349" s="116"/>
    </row>
    <row r="350" spans="1:22" x14ac:dyDescent="0.25">
      <c r="A350" s="110">
        <v>42725</v>
      </c>
      <c r="B350" s="26">
        <v>0.44444444444444442</v>
      </c>
      <c r="C350" s="111"/>
      <c r="D350" s="112">
        <v>9.65</v>
      </c>
      <c r="E350" s="113">
        <v>93.3</v>
      </c>
      <c r="F350" s="113"/>
      <c r="G350" s="114">
        <v>6.8</v>
      </c>
      <c r="H350" s="111">
        <v>7.16</v>
      </c>
      <c r="I350" s="114">
        <v>26087</v>
      </c>
      <c r="J350" s="114">
        <v>40009</v>
      </c>
      <c r="K350" s="117">
        <v>25.803510252200464</v>
      </c>
      <c r="L350" s="117"/>
      <c r="M350" s="111"/>
      <c r="N350" s="121">
        <v>1</v>
      </c>
      <c r="O350" s="121"/>
      <c r="P350" s="119">
        <v>0.41</v>
      </c>
      <c r="Q350" s="119">
        <v>0.25</v>
      </c>
      <c r="R350" s="118">
        <v>8.6999999999999994E-2</v>
      </c>
      <c r="S350" s="119">
        <v>7.0000000000000007E-2</v>
      </c>
      <c r="T350" s="119">
        <v>0.41</v>
      </c>
      <c r="U350" s="119">
        <v>0.04</v>
      </c>
      <c r="V350" s="120">
        <v>36</v>
      </c>
    </row>
    <row r="351" spans="1:22" x14ac:dyDescent="0.25">
      <c r="A351" s="110">
        <v>42739</v>
      </c>
      <c r="B351" s="26">
        <v>0.39583333333333331</v>
      </c>
      <c r="C351" s="111">
        <v>6.41</v>
      </c>
      <c r="D351" s="112">
        <v>9.4600000000000009</v>
      </c>
      <c r="E351" s="113">
        <v>85</v>
      </c>
      <c r="F351" s="113"/>
      <c r="G351" s="114">
        <v>4.0999999999999996</v>
      </c>
      <c r="H351" s="115"/>
      <c r="I351" s="114">
        <v>23099</v>
      </c>
      <c r="J351" s="114">
        <v>38445</v>
      </c>
      <c r="K351" s="114">
        <v>24.708162759363137</v>
      </c>
      <c r="L351" s="114"/>
      <c r="M351" s="121"/>
      <c r="N351" s="115">
        <v>11</v>
      </c>
      <c r="O351" s="115"/>
      <c r="P351" s="237"/>
      <c r="Q351" s="116"/>
      <c r="R351" s="116"/>
      <c r="S351" s="116"/>
      <c r="T351" s="116"/>
      <c r="U351" s="116"/>
      <c r="V351" s="116"/>
    </row>
    <row r="352" spans="1:22" x14ac:dyDescent="0.25">
      <c r="A352" s="110">
        <v>42752</v>
      </c>
      <c r="B352" s="26">
        <v>0.38194444444444442</v>
      </c>
      <c r="C352" s="111">
        <v>6</v>
      </c>
      <c r="D352" s="112">
        <v>8.93</v>
      </c>
      <c r="E352" s="113">
        <v>87.2</v>
      </c>
      <c r="F352" s="113"/>
      <c r="G352" s="114">
        <v>7.1</v>
      </c>
      <c r="H352" s="121"/>
      <c r="I352" s="114">
        <v>25240</v>
      </c>
      <c r="J352" s="114">
        <v>38397</v>
      </c>
      <c r="K352" s="114">
        <v>24.674607000378924</v>
      </c>
      <c r="L352" s="114"/>
      <c r="M352" s="121"/>
      <c r="N352" s="115">
        <v>6.8</v>
      </c>
      <c r="O352" s="115"/>
      <c r="P352" s="237"/>
      <c r="Q352" s="116"/>
      <c r="R352" s="116"/>
      <c r="S352" s="116"/>
      <c r="T352" s="116"/>
      <c r="U352" s="116"/>
      <c r="V352" s="116"/>
    </row>
    <row r="353" spans="1:22" x14ac:dyDescent="0.25">
      <c r="A353" s="110">
        <v>42767</v>
      </c>
      <c r="B353" s="26">
        <v>0.37152777777777773</v>
      </c>
      <c r="C353" s="111">
        <v>6.19</v>
      </c>
      <c r="D353" s="112">
        <v>9.51</v>
      </c>
      <c r="E353" s="113">
        <v>88.7</v>
      </c>
      <c r="F353" s="113"/>
      <c r="G353" s="114">
        <v>6.2</v>
      </c>
      <c r="H353" s="115"/>
      <c r="I353" s="121">
        <v>24271</v>
      </c>
      <c r="J353" s="121">
        <v>37892</v>
      </c>
      <c r="K353" s="117">
        <v>24.321796461302259</v>
      </c>
      <c r="L353" s="117"/>
      <c r="M353" s="121"/>
      <c r="N353" s="115">
        <v>31</v>
      </c>
      <c r="O353" s="115"/>
      <c r="P353" s="237"/>
      <c r="Q353" s="116"/>
      <c r="R353" s="116"/>
      <c r="S353" s="116"/>
      <c r="T353" s="116"/>
      <c r="U353" s="116"/>
      <c r="V353" s="116"/>
    </row>
    <row r="354" spans="1:22" x14ac:dyDescent="0.25">
      <c r="A354" s="110">
        <v>42782</v>
      </c>
      <c r="B354" s="26">
        <v>0.40277777777777773</v>
      </c>
      <c r="C354" s="111">
        <v>5.96</v>
      </c>
      <c r="D354" s="112">
        <v>10.220000000000001</v>
      </c>
      <c r="E354" s="113">
        <v>97</v>
      </c>
      <c r="F354" s="113"/>
      <c r="G354" s="114">
        <v>7.6</v>
      </c>
      <c r="H354" s="167"/>
      <c r="I354" s="114">
        <v>18315</v>
      </c>
      <c r="J354" s="114">
        <v>27423</v>
      </c>
      <c r="K354" s="117">
        <v>17.109334042678565</v>
      </c>
      <c r="L354" s="117"/>
      <c r="M354" s="121"/>
      <c r="N354" s="115">
        <v>17</v>
      </c>
      <c r="O354" s="115"/>
      <c r="P354" s="237"/>
      <c r="Q354" s="116"/>
      <c r="R354" s="116"/>
      <c r="S354" s="116"/>
      <c r="T354" s="116"/>
      <c r="U354" s="116"/>
      <c r="V354" s="116"/>
    </row>
    <row r="355" spans="1:22" x14ac:dyDescent="0.25">
      <c r="A355" s="110">
        <v>42794</v>
      </c>
      <c r="B355" s="26">
        <v>0.40972222222222227</v>
      </c>
      <c r="C355" s="111">
        <v>6.13</v>
      </c>
      <c r="D355" s="112">
        <v>9.9</v>
      </c>
      <c r="E355" s="113">
        <v>89.9</v>
      </c>
      <c r="F355" s="113"/>
      <c r="G355" s="114">
        <v>6.1</v>
      </c>
      <c r="H355" s="121"/>
      <c r="I355" s="114">
        <v>19442</v>
      </c>
      <c r="J355" s="114">
        <v>30427</v>
      </c>
      <c r="K355" s="114">
        <v>19.157592650563714</v>
      </c>
      <c r="L355" s="114"/>
      <c r="M355" s="121"/>
      <c r="N355" s="121">
        <v>2</v>
      </c>
      <c r="O355" s="121"/>
      <c r="P355" s="237"/>
      <c r="Q355" s="116"/>
      <c r="R355" s="116"/>
      <c r="S355" s="116"/>
      <c r="T355" s="116"/>
      <c r="U355" s="116"/>
      <c r="V355" s="116"/>
    </row>
    <row r="356" spans="1:22" x14ac:dyDescent="0.25">
      <c r="A356" s="110">
        <v>42809</v>
      </c>
      <c r="B356" s="26">
        <v>0.40277777777777773</v>
      </c>
      <c r="C356" s="111">
        <v>5.86</v>
      </c>
      <c r="D356" s="112">
        <v>10.88</v>
      </c>
      <c r="E356" s="113">
        <v>99.5</v>
      </c>
      <c r="F356" s="113"/>
      <c r="G356" s="114">
        <v>7.9</v>
      </c>
      <c r="H356" s="115"/>
      <c r="I356" s="114">
        <v>14212</v>
      </c>
      <c r="J356" s="114">
        <v>21096</v>
      </c>
      <c r="K356" s="117">
        <v>12.862237813764908</v>
      </c>
      <c r="L356" s="117"/>
      <c r="M356" s="121"/>
      <c r="N356" s="121">
        <v>4.5</v>
      </c>
      <c r="O356" s="121"/>
      <c r="P356" s="237"/>
      <c r="Q356" s="116"/>
      <c r="R356" s="116"/>
      <c r="S356" s="116"/>
      <c r="T356" s="116"/>
      <c r="U356" s="116"/>
      <c r="V356" s="116"/>
    </row>
    <row r="357" spans="1:22" x14ac:dyDescent="0.25">
      <c r="A357" s="110">
        <v>42824</v>
      </c>
      <c r="B357" s="26">
        <v>0.3888888888888889</v>
      </c>
      <c r="C357" s="112"/>
      <c r="D357" s="112">
        <v>10.68</v>
      </c>
      <c r="E357" s="113">
        <v>97.4</v>
      </c>
      <c r="F357" s="113"/>
      <c r="G357" s="114">
        <v>8</v>
      </c>
      <c r="H357" s="111">
        <v>9.0399999999999991</v>
      </c>
      <c r="I357" s="114">
        <v>14764</v>
      </c>
      <c r="J357" s="114">
        <v>21863</v>
      </c>
      <c r="K357" s="114">
        <v>13.37173986907181</v>
      </c>
      <c r="L357" s="114"/>
      <c r="M357" s="121"/>
      <c r="N357" s="115">
        <v>79</v>
      </c>
      <c r="O357" s="115"/>
      <c r="P357" s="119">
        <v>0.21</v>
      </c>
      <c r="Q357" s="119">
        <v>0.28000000000000003</v>
      </c>
      <c r="R357" s="118">
        <v>8.4000000000000005E-2</v>
      </c>
      <c r="S357" s="119">
        <v>0.03</v>
      </c>
      <c r="T357" s="119">
        <v>0.21</v>
      </c>
      <c r="U357" s="119">
        <v>0.02</v>
      </c>
      <c r="V357" s="120">
        <v>24</v>
      </c>
    </row>
    <row r="358" spans="1:22" x14ac:dyDescent="0.25">
      <c r="A358" s="110">
        <v>42836</v>
      </c>
      <c r="B358" s="26">
        <v>0.39583333333333331</v>
      </c>
      <c r="C358" s="112"/>
      <c r="D358" s="112">
        <v>11.14</v>
      </c>
      <c r="E358" s="113">
        <v>101.6</v>
      </c>
      <c r="F358" s="113"/>
      <c r="G358" s="114">
        <v>8.8000000000000007</v>
      </c>
      <c r="H358" s="111">
        <v>7.9</v>
      </c>
      <c r="I358" s="114">
        <v>11699</v>
      </c>
      <c r="J358" s="114">
        <v>16951</v>
      </c>
      <c r="K358" s="114">
        <v>10.13842099922396</v>
      </c>
      <c r="L358" s="114"/>
      <c r="M358" s="121"/>
      <c r="N358" s="115">
        <v>23</v>
      </c>
      <c r="O358" s="115"/>
      <c r="P358" s="237"/>
      <c r="Q358" s="116"/>
      <c r="R358" s="116"/>
      <c r="S358" s="116"/>
      <c r="T358" s="116"/>
      <c r="U358" s="116"/>
      <c r="V358" s="116"/>
    </row>
    <row r="359" spans="1:22" x14ac:dyDescent="0.25">
      <c r="A359" s="110">
        <v>42850</v>
      </c>
      <c r="B359" s="26">
        <v>0.39583333333333331</v>
      </c>
      <c r="C359" s="111">
        <v>7.72</v>
      </c>
      <c r="D359" s="112">
        <v>9.74</v>
      </c>
      <c r="E359" s="113">
        <v>94.1</v>
      </c>
      <c r="F359" s="113"/>
      <c r="G359" s="114">
        <v>10.5</v>
      </c>
      <c r="H359" s="111">
        <v>3.5</v>
      </c>
      <c r="I359" s="114">
        <v>14142</v>
      </c>
      <c r="J359" s="114">
        <v>19538</v>
      </c>
      <c r="K359" s="114">
        <v>11.8</v>
      </c>
      <c r="L359" s="114"/>
      <c r="M359" s="121"/>
      <c r="N359" s="115">
        <v>4.5</v>
      </c>
      <c r="O359" s="115"/>
      <c r="P359" s="237"/>
      <c r="Q359" s="116"/>
      <c r="R359" s="116"/>
      <c r="S359" s="116"/>
      <c r="T359" s="116"/>
      <c r="U359" s="116"/>
      <c r="V359" s="116"/>
    </row>
    <row r="360" spans="1:22" x14ac:dyDescent="0.25">
      <c r="A360" s="110">
        <v>42864</v>
      </c>
      <c r="B360" s="26">
        <v>0.38541666666666669</v>
      </c>
      <c r="C360" s="111">
        <v>7.71</v>
      </c>
      <c r="D360" s="112">
        <v>9.5399999999999991</v>
      </c>
      <c r="E360" s="113">
        <v>94.6</v>
      </c>
      <c r="F360" s="113"/>
      <c r="G360" s="114">
        <v>11.2</v>
      </c>
      <c r="H360" s="111">
        <v>3.14</v>
      </c>
      <c r="I360" s="114">
        <v>17664</v>
      </c>
      <c r="J360" s="114">
        <v>24015</v>
      </c>
      <c r="K360" s="114">
        <v>14.809507313641191</v>
      </c>
      <c r="L360" s="114"/>
      <c r="M360" s="121"/>
      <c r="N360" s="115">
        <v>11</v>
      </c>
      <c r="O360" s="115"/>
      <c r="P360" s="237"/>
      <c r="Q360" s="116"/>
      <c r="R360" s="116"/>
      <c r="S360" s="116"/>
      <c r="T360" s="116"/>
      <c r="U360" s="116"/>
      <c r="V360" s="116"/>
    </row>
    <row r="361" spans="1:22" x14ac:dyDescent="0.25">
      <c r="A361" s="110">
        <v>42880</v>
      </c>
      <c r="B361" s="26">
        <v>0.375</v>
      </c>
      <c r="C361" s="111">
        <v>7.05</v>
      </c>
      <c r="D361" s="112">
        <v>9.26</v>
      </c>
      <c r="E361" s="113">
        <v>94.9</v>
      </c>
      <c r="F361" s="113"/>
      <c r="G361" s="114">
        <v>11.6</v>
      </c>
      <c r="H361" s="111">
        <v>3.8</v>
      </c>
      <c r="I361" s="114">
        <v>20734</v>
      </c>
      <c r="J361" s="114">
        <v>27841</v>
      </c>
      <c r="K361" s="114">
        <v>17.393212642439561</v>
      </c>
      <c r="L361" s="114"/>
      <c r="M361" s="121"/>
      <c r="N361" s="115">
        <v>6.8</v>
      </c>
      <c r="O361" s="115"/>
      <c r="P361" s="237"/>
      <c r="Q361" s="116"/>
      <c r="R361" s="116"/>
      <c r="S361" s="116"/>
      <c r="T361" s="116"/>
      <c r="U361" s="116"/>
      <c r="V361" s="116"/>
    </row>
    <row r="362" spans="1:22" x14ac:dyDescent="0.25">
      <c r="A362" s="110">
        <v>42893</v>
      </c>
      <c r="B362" s="26">
        <v>0.39583333333333331</v>
      </c>
      <c r="C362" s="111">
        <v>7.7</v>
      </c>
      <c r="D362" s="112">
        <v>9.86</v>
      </c>
      <c r="E362" s="113">
        <v>106.1</v>
      </c>
      <c r="F362" s="113"/>
      <c r="G362" s="114">
        <v>14.5</v>
      </c>
      <c r="H362" s="111">
        <v>3.99</v>
      </c>
      <c r="I362" s="114">
        <v>19755</v>
      </c>
      <c r="J362" s="114">
        <v>24790</v>
      </c>
      <c r="K362" s="114">
        <v>15.330123512032181</v>
      </c>
      <c r="L362" s="114"/>
      <c r="M362" s="121"/>
      <c r="N362" s="115">
        <v>11</v>
      </c>
      <c r="O362" s="115"/>
      <c r="P362" s="237"/>
      <c r="Q362" s="116"/>
      <c r="R362" s="116"/>
      <c r="S362" s="116"/>
      <c r="T362" s="116"/>
      <c r="U362" s="116"/>
      <c r="V362" s="116"/>
    </row>
    <row r="363" spans="1:22" x14ac:dyDescent="0.25">
      <c r="A363" s="110">
        <v>42908</v>
      </c>
      <c r="B363" s="26">
        <v>0.3888888888888889</v>
      </c>
      <c r="C363" s="111">
        <v>7.06</v>
      </c>
      <c r="D363" s="112">
        <v>8.86</v>
      </c>
      <c r="E363" s="113">
        <v>92.6</v>
      </c>
      <c r="F363" s="113"/>
      <c r="G363" s="114">
        <v>13.4</v>
      </c>
      <c r="H363" s="111">
        <v>3.23</v>
      </c>
      <c r="I363" s="114">
        <v>20617</v>
      </c>
      <c r="J363" s="114">
        <v>26469</v>
      </c>
      <c r="K363" s="114">
        <v>16.462869573189106</v>
      </c>
      <c r="L363" s="114"/>
      <c r="M363" s="121"/>
      <c r="N363" s="121">
        <v>1</v>
      </c>
      <c r="O363" s="121"/>
      <c r="P363" s="119">
        <v>0.17</v>
      </c>
      <c r="Q363" s="119">
        <v>0.25</v>
      </c>
      <c r="R363" s="119">
        <v>0.05</v>
      </c>
      <c r="S363" s="119">
        <v>0.04</v>
      </c>
      <c r="T363" s="119">
        <v>0.17</v>
      </c>
      <c r="U363" s="119">
        <v>0.04</v>
      </c>
      <c r="V363" s="120">
        <v>8</v>
      </c>
    </row>
    <row r="364" spans="1:22" x14ac:dyDescent="0.25">
      <c r="A364" s="110">
        <v>42923</v>
      </c>
      <c r="B364" s="26">
        <v>0.37847222222222227</v>
      </c>
      <c r="C364" s="112"/>
      <c r="D364" s="112">
        <v>10.029999999999999</v>
      </c>
      <c r="E364" s="113">
        <v>112.6</v>
      </c>
      <c r="F364" s="113"/>
      <c r="G364" s="114">
        <v>15.8</v>
      </c>
      <c r="H364" s="111">
        <v>4.3899999999999997</v>
      </c>
      <c r="I364" s="114">
        <v>25424</v>
      </c>
      <c r="J364" s="114">
        <v>30838</v>
      </c>
      <c r="K364" s="114">
        <v>19.43925518444977</v>
      </c>
      <c r="L364" s="114"/>
      <c r="M364" s="121"/>
      <c r="N364" s="115">
        <v>4.5</v>
      </c>
      <c r="O364" s="115"/>
      <c r="P364" s="237"/>
      <c r="Q364" s="116"/>
      <c r="R364" s="116"/>
      <c r="S364" s="116"/>
      <c r="T364" s="116"/>
      <c r="U364" s="116"/>
      <c r="V364" s="116"/>
    </row>
    <row r="365" spans="1:22" x14ac:dyDescent="0.25">
      <c r="A365" s="110">
        <v>42934</v>
      </c>
      <c r="B365" s="26">
        <v>0.38541666666666669</v>
      </c>
      <c r="C365" s="111">
        <v>8</v>
      </c>
      <c r="D365" s="112">
        <v>8.6300000000000008</v>
      </c>
      <c r="E365" s="113">
        <v>98.5</v>
      </c>
      <c r="F365" s="113"/>
      <c r="G365" s="114">
        <v>15.5</v>
      </c>
      <c r="H365" s="111">
        <v>5.0999999999999996</v>
      </c>
      <c r="I365" s="114">
        <v>28716</v>
      </c>
      <c r="J365" s="114">
        <v>35061</v>
      </c>
      <c r="K365" s="114">
        <v>22.35174943262216</v>
      </c>
      <c r="L365" s="114"/>
      <c r="M365" s="121"/>
      <c r="N365" s="115">
        <v>11</v>
      </c>
      <c r="O365" s="115"/>
      <c r="P365" s="237"/>
      <c r="Q365" s="116"/>
      <c r="R365" s="116"/>
      <c r="S365" s="116"/>
      <c r="T365" s="116"/>
      <c r="U365" s="116"/>
      <c r="V365" s="116"/>
    </row>
    <row r="366" spans="1:22" x14ac:dyDescent="0.25">
      <c r="A366" s="110">
        <v>42951</v>
      </c>
      <c r="B366" s="26">
        <v>0.38194444444444442</v>
      </c>
      <c r="C366" s="111">
        <v>7.9</v>
      </c>
      <c r="D366" s="112">
        <v>8</v>
      </c>
      <c r="E366" s="113">
        <v>97.9</v>
      </c>
      <c r="F366" s="113"/>
      <c r="G366" s="114">
        <v>18.5</v>
      </c>
      <c r="H366" s="111">
        <v>2.4</v>
      </c>
      <c r="I366" s="114">
        <v>31911</v>
      </c>
      <c r="J366" s="114">
        <v>36443</v>
      </c>
      <c r="K366" s="114">
        <v>23.311782848508404</v>
      </c>
      <c r="L366" s="114"/>
      <c r="M366" s="121"/>
      <c r="N366" s="121">
        <v>1</v>
      </c>
      <c r="O366" s="121"/>
      <c r="P366" s="237"/>
      <c r="Q366" s="116"/>
      <c r="R366" s="116"/>
      <c r="S366" s="116"/>
      <c r="T366" s="116"/>
      <c r="U366" s="116"/>
      <c r="V366" s="116"/>
    </row>
    <row r="367" spans="1:22" x14ac:dyDescent="0.25">
      <c r="A367" s="110">
        <v>42963</v>
      </c>
      <c r="B367" s="26">
        <v>0.3888888888888889</v>
      </c>
      <c r="C367" s="111">
        <v>7.9</v>
      </c>
      <c r="D367" s="112">
        <v>7.81</v>
      </c>
      <c r="E367" s="113">
        <v>89</v>
      </c>
      <c r="F367" s="113"/>
      <c r="G367" s="114">
        <v>15.1</v>
      </c>
      <c r="H367" s="111">
        <v>4.9000000000000004</v>
      </c>
      <c r="I367" s="114">
        <v>30206</v>
      </c>
      <c r="J367" s="114">
        <v>37224</v>
      </c>
      <c r="K367" s="114">
        <v>23.855743166781078</v>
      </c>
      <c r="L367" s="114"/>
      <c r="M367" s="121"/>
      <c r="N367" s="115">
        <v>11</v>
      </c>
      <c r="O367" s="115"/>
      <c r="P367" s="237"/>
      <c r="Q367" s="116"/>
      <c r="R367" s="116"/>
      <c r="S367" s="116"/>
      <c r="T367" s="116"/>
      <c r="U367" s="116"/>
      <c r="V367" s="116"/>
    </row>
    <row r="368" spans="1:22" x14ac:dyDescent="0.25">
      <c r="A368" s="110">
        <v>42977</v>
      </c>
      <c r="B368" s="26">
        <v>0.39583333333333331</v>
      </c>
      <c r="C368" s="111">
        <v>7.9</v>
      </c>
      <c r="D368" s="112">
        <v>7.51</v>
      </c>
      <c r="E368" s="113">
        <v>89.7</v>
      </c>
      <c r="F368" s="113"/>
      <c r="G368" s="114">
        <v>16.600000000000001</v>
      </c>
      <c r="H368" s="111">
        <v>3.8</v>
      </c>
      <c r="I368" s="114">
        <v>33710</v>
      </c>
      <c r="J368" s="114">
        <v>40123</v>
      </c>
      <c r="K368" s="114">
        <v>25.883499069198194</v>
      </c>
      <c r="L368" s="114"/>
      <c r="M368" s="121"/>
      <c r="N368" s="115">
        <v>2</v>
      </c>
      <c r="O368" s="115"/>
      <c r="P368" s="237"/>
      <c r="Q368" s="116"/>
      <c r="R368" s="116"/>
      <c r="S368" s="116"/>
      <c r="T368" s="116"/>
      <c r="U368" s="116"/>
      <c r="V368" s="116"/>
    </row>
    <row r="369" spans="1:22" x14ac:dyDescent="0.25">
      <c r="A369" s="110">
        <v>42990</v>
      </c>
      <c r="B369" s="26">
        <v>0.39930555555555558</v>
      </c>
      <c r="C369" s="111">
        <v>7.5</v>
      </c>
      <c r="D369" s="112">
        <v>7.19</v>
      </c>
      <c r="E369" s="113">
        <v>81.599999999999994</v>
      </c>
      <c r="F369" s="113"/>
      <c r="G369" s="114">
        <v>14.2</v>
      </c>
      <c r="H369" s="111">
        <v>4.91</v>
      </c>
      <c r="I369" s="114">
        <v>31707</v>
      </c>
      <c r="J369" s="114">
        <v>39900</v>
      </c>
      <c r="K369" s="114">
        <v>25.72704842744842</v>
      </c>
      <c r="L369" s="114"/>
      <c r="M369" s="121"/>
      <c r="N369" s="121">
        <v>1</v>
      </c>
      <c r="O369" s="121"/>
      <c r="P369" s="119">
        <v>0.28000000000000003</v>
      </c>
      <c r="Q369" s="119">
        <v>0.25</v>
      </c>
      <c r="R369" s="118">
        <v>6.4000000000000001E-2</v>
      </c>
      <c r="S369" s="119">
        <v>7.0000000000000007E-2</v>
      </c>
      <c r="T369" s="119">
        <v>0.28000000000000003</v>
      </c>
      <c r="U369" s="119">
        <v>0.06</v>
      </c>
      <c r="V369" s="120">
        <v>24</v>
      </c>
    </row>
    <row r="370" spans="1:22" x14ac:dyDescent="0.25">
      <c r="A370" s="110">
        <v>43004</v>
      </c>
      <c r="B370" s="26">
        <v>0.4201388888888889</v>
      </c>
      <c r="C370" s="111">
        <v>7</v>
      </c>
      <c r="D370" s="112">
        <v>7.3</v>
      </c>
      <c r="E370" s="113">
        <v>81.2</v>
      </c>
      <c r="F370" s="113"/>
      <c r="G370" s="114">
        <v>13.5</v>
      </c>
      <c r="H370" s="111">
        <v>2.58</v>
      </c>
      <c r="I370" s="114">
        <v>31256</v>
      </c>
      <c r="J370" s="114">
        <v>40058</v>
      </c>
      <c r="K370" s="114">
        <v>25.837888961608606</v>
      </c>
      <c r="L370" s="114"/>
      <c r="M370" s="121"/>
      <c r="N370" s="115">
        <v>2</v>
      </c>
      <c r="O370" s="115"/>
      <c r="P370" s="237"/>
      <c r="Q370" s="116"/>
      <c r="R370" s="116"/>
      <c r="S370" s="116"/>
      <c r="T370" s="116"/>
      <c r="U370" s="116"/>
      <c r="V370" s="116"/>
    </row>
    <row r="371" spans="1:22" x14ac:dyDescent="0.25">
      <c r="A371" s="10">
        <v>43018</v>
      </c>
      <c r="B371" s="26">
        <v>0.3888888888888889</v>
      </c>
      <c r="C371" s="122">
        <v>7.66</v>
      </c>
      <c r="D371" s="123">
        <v>7.13</v>
      </c>
      <c r="E371" s="124">
        <v>77.5</v>
      </c>
      <c r="F371" s="124"/>
      <c r="G371" s="125">
        <v>11.8</v>
      </c>
      <c r="H371" s="122">
        <v>4.4400000000000004</v>
      </c>
      <c r="I371" s="125">
        <v>30039</v>
      </c>
      <c r="J371" s="125">
        <v>40143</v>
      </c>
      <c r="K371" s="12">
        <v>25.9</v>
      </c>
      <c r="N371" s="126">
        <v>4.5</v>
      </c>
      <c r="O371" s="126"/>
      <c r="P371" s="11"/>
    </row>
    <row r="372" spans="1:22" x14ac:dyDescent="0.25">
      <c r="A372" s="10">
        <v>43032</v>
      </c>
      <c r="B372" s="26">
        <v>0.3923611111111111</v>
      </c>
      <c r="C372" s="122">
        <v>6.72</v>
      </c>
      <c r="D372" s="123">
        <v>8.4499999999999993</v>
      </c>
      <c r="E372" s="124">
        <v>83.1</v>
      </c>
      <c r="F372" s="124"/>
      <c r="G372" s="125">
        <v>10.5</v>
      </c>
      <c r="H372" s="122">
        <v>8.33</v>
      </c>
      <c r="I372" s="125">
        <v>21006</v>
      </c>
      <c r="J372" s="125">
        <v>29063</v>
      </c>
      <c r="K372" s="12">
        <v>18.2</v>
      </c>
      <c r="N372" s="126">
        <v>13</v>
      </c>
      <c r="O372" s="126"/>
      <c r="P372" s="11"/>
    </row>
    <row r="373" spans="1:22" x14ac:dyDescent="0.25">
      <c r="A373" s="10">
        <v>43046</v>
      </c>
      <c r="B373" s="26">
        <v>0.3888888888888889</v>
      </c>
      <c r="C373" s="122">
        <v>7.25</v>
      </c>
      <c r="D373" s="123">
        <v>7.61</v>
      </c>
      <c r="E373" s="124">
        <v>75.3</v>
      </c>
      <c r="F373" s="124"/>
      <c r="G373" s="125">
        <v>9</v>
      </c>
      <c r="H373" s="122">
        <v>5.1100000000000003</v>
      </c>
      <c r="I373" s="125">
        <v>24808</v>
      </c>
      <c r="J373" s="125">
        <v>35717</v>
      </c>
      <c r="K373" s="12">
        <v>22.8</v>
      </c>
      <c r="N373" s="126">
        <v>13</v>
      </c>
      <c r="O373" s="126"/>
      <c r="P373" s="11"/>
    </row>
    <row r="374" spans="1:22" x14ac:dyDescent="0.25">
      <c r="A374" s="10">
        <v>43060</v>
      </c>
      <c r="B374" s="26">
        <v>0.36805555555555558</v>
      </c>
      <c r="C374" s="122">
        <v>6.79</v>
      </c>
      <c r="D374" s="123">
        <v>9.18</v>
      </c>
      <c r="E374" s="124">
        <v>87.8</v>
      </c>
      <c r="F374" s="124"/>
      <c r="G374" s="125">
        <v>8.5</v>
      </c>
      <c r="H374" s="122">
        <v>7.57</v>
      </c>
      <c r="I374" s="125">
        <v>19769</v>
      </c>
      <c r="J374" s="125">
        <v>28895</v>
      </c>
      <c r="K374" s="12">
        <v>18.100000000000001</v>
      </c>
      <c r="N374" s="126">
        <v>23</v>
      </c>
      <c r="O374" s="126"/>
      <c r="P374" s="11"/>
    </row>
    <row r="375" spans="1:22" x14ac:dyDescent="0.25">
      <c r="A375" s="10">
        <v>43075</v>
      </c>
      <c r="B375" s="26">
        <v>0.375</v>
      </c>
      <c r="C375" s="122">
        <v>6.58</v>
      </c>
      <c r="D375" s="123">
        <v>8.41</v>
      </c>
      <c r="E375" s="124">
        <v>77.400000000000006</v>
      </c>
      <c r="F375" s="124"/>
      <c r="G375" s="125">
        <v>7.9</v>
      </c>
      <c r="H375" s="122">
        <v>12.3</v>
      </c>
      <c r="I375" s="125">
        <v>19147</v>
      </c>
      <c r="J375" s="125">
        <v>28427</v>
      </c>
      <c r="K375" s="12">
        <v>17.8</v>
      </c>
      <c r="N375" s="126">
        <v>7.8</v>
      </c>
      <c r="O375" s="126"/>
      <c r="P375" s="11"/>
    </row>
    <row r="376" spans="1:22" x14ac:dyDescent="0.25">
      <c r="A376" s="10">
        <v>43089</v>
      </c>
      <c r="B376" s="26">
        <v>0.38541666666666669</v>
      </c>
      <c r="C376" s="122">
        <v>7</v>
      </c>
      <c r="D376" s="123">
        <v>8.85</v>
      </c>
      <c r="E376" s="124">
        <v>82.6</v>
      </c>
      <c r="F376" s="124"/>
      <c r="G376" s="125">
        <v>7.6</v>
      </c>
      <c r="H376" s="122">
        <v>14.4</v>
      </c>
      <c r="I376" s="125">
        <v>19677</v>
      </c>
      <c r="J376" s="125">
        <v>29512</v>
      </c>
      <c r="K376" s="12">
        <v>18.5</v>
      </c>
      <c r="N376" s="126">
        <v>110</v>
      </c>
      <c r="O376" s="126"/>
      <c r="P376" s="169">
        <v>0.69</v>
      </c>
      <c r="Q376" s="169">
        <v>0.25</v>
      </c>
      <c r="R376" s="168">
        <v>0.112</v>
      </c>
      <c r="S376" s="169">
        <v>0.06</v>
      </c>
      <c r="T376" s="169">
        <v>0.69</v>
      </c>
      <c r="U376" s="169">
        <v>0.05</v>
      </c>
      <c r="V376" s="170">
        <v>30</v>
      </c>
    </row>
    <row r="377" spans="1:22" x14ac:dyDescent="0.25">
      <c r="A377" s="10">
        <v>43104</v>
      </c>
      <c r="B377" s="26">
        <v>0.3888888888888889</v>
      </c>
      <c r="C377" s="122">
        <v>6.59</v>
      </c>
      <c r="D377" s="123">
        <v>8.52</v>
      </c>
      <c r="E377" s="124">
        <v>78.900000000000006</v>
      </c>
      <c r="F377" s="124"/>
      <c r="G377" s="125">
        <v>7.3</v>
      </c>
      <c r="H377" s="122">
        <v>10.69</v>
      </c>
      <c r="I377" s="125">
        <v>17731</v>
      </c>
      <c r="J377" s="125">
        <v>26754</v>
      </c>
      <c r="K377" s="12">
        <v>16.7</v>
      </c>
      <c r="N377" s="126">
        <v>4.5</v>
      </c>
      <c r="O377" s="126"/>
      <c r="P377" s="11"/>
    </row>
    <row r="378" spans="1:22" x14ac:dyDescent="0.25">
      <c r="A378" s="10">
        <v>43119</v>
      </c>
      <c r="B378" s="26">
        <v>0.37847222222222227</v>
      </c>
      <c r="C378" s="122">
        <v>6.46</v>
      </c>
      <c r="D378" s="123">
        <v>10.81</v>
      </c>
      <c r="E378" s="124">
        <v>94.6</v>
      </c>
      <c r="F378" s="124"/>
      <c r="G378" s="125">
        <v>6.9</v>
      </c>
      <c r="H378" s="122">
        <v>14.1</v>
      </c>
      <c r="I378" s="125">
        <v>10546</v>
      </c>
      <c r="J378" s="125">
        <v>16137</v>
      </c>
      <c r="K378" s="12">
        <v>9.6</v>
      </c>
      <c r="N378" s="13">
        <v>6.8</v>
      </c>
      <c r="O378" s="13"/>
      <c r="P378" s="11"/>
    </row>
    <row r="379" spans="1:22" x14ac:dyDescent="0.25">
      <c r="A379" s="10">
        <v>43133</v>
      </c>
      <c r="B379" s="26">
        <v>0.38194444444444442</v>
      </c>
      <c r="C379" s="122">
        <v>6.43</v>
      </c>
      <c r="D379" s="123">
        <v>9.59</v>
      </c>
      <c r="E379" s="124">
        <v>89.1</v>
      </c>
      <c r="F379" s="124"/>
      <c r="G379" s="125">
        <v>7.5</v>
      </c>
      <c r="H379" s="122">
        <v>11.7</v>
      </c>
      <c r="I379" s="125">
        <v>18569</v>
      </c>
      <c r="J379" s="125">
        <v>27849</v>
      </c>
      <c r="K379" s="12">
        <v>17.399999999999999</v>
      </c>
      <c r="N379" s="126">
        <v>7.8</v>
      </c>
      <c r="O379" s="126"/>
      <c r="P379" s="11"/>
    </row>
    <row r="380" spans="1:22" x14ac:dyDescent="0.25">
      <c r="A380" s="10">
        <v>43144</v>
      </c>
      <c r="B380" s="26">
        <v>0.36458333333333331</v>
      </c>
      <c r="C380" s="122">
        <v>6.47</v>
      </c>
      <c r="D380" s="123">
        <v>9.59</v>
      </c>
      <c r="E380" s="124">
        <v>84.4</v>
      </c>
      <c r="F380" s="124"/>
      <c r="G380" s="125">
        <v>6</v>
      </c>
      <c r="H380" s="122">
        <v>5.37</v>
      </c>
      <c r="I380" s="125">
        <v>16553</v>
      </c>
      <c r="J380" s="125">
        <v>25978</v>
      </c>
      <c r="K380" s="12">
        <v>16.100000000000001</v>
      </c>
      <c r="N380" s="126">
        <v>13</v>
      </c>
      <c r="O380" s="126"/>
      <c r="P380" s="11"/>
    </row>
    <row r="381" spans="1:22" x14ac:dyDescent="0.25">
      <c r="A381" s="10">
        <v>43161</v>
      </c>
      <c r="B381" s="26">
        <v>0.3923611111111111</v>
      </c>
      <c r="C381" s="122">
        <v>6.39</v>
      </c>
      <c r="D381" s="123">
        <v>9.6</v>
      </c>
      <c r="E381" s="124">
        <v>89.8</v>
      </c>
      <c r="F381" s="124"/>
      <c r="G381" s="125">
        <v>6.9</v>
      </c>
      <c r="H381" s="122">
        <v>4.05</v>
      </c>
      <c r="I381" s="125">
        <v>19799</v>
      </c>
      <c r="J381" s="125">
        <v>30295</v>
      </c>
      <c r="K381" s="12">
        <v>19.100000000000001</v>
      </c>
      <c r="N381" s="126">
        <v>4.5</v>
      </c>
      <c r="O381" s="126"/>
      <c r="P381" s="11"/>
    </row>
    <row r="382" spans="1:22" x14ac:dyDescent="0.25">
      <c r="A382" s="10">
        <v>43173</v>
      </c>
      <c r="B382" s="26">
        <v>0.39583333333333331</v>
      </c>
      <c r="C382" s="122">
        <v>6.2</v>
      </c>
      <c r="D382" s="123">
        <v>10.32</v>
      </c>
      <c r="E382" s="124">
        <v>96.2</v>
      </c>
      <c r="F382" s="124"/>
      <c r="G382" s="125">
        <v>7.9</v>
      </c>
      <c r="H382" s="122">
        <v>2.98</v>
      </c>
      <c r="I382" s="125">
        <v>17026</v>
      </c>
      <c r="J382" s="125">
        <v>25262</v>
      </c>
      <c r="K382" s="12">
        <v>15.6</v>
      </c>
      <c r="N382" s="126">
        <v>1</v>
      </c>
      <c r="O382" s="126"/>
      <c r="P382" s="11"/>
    </row>
    <row r="383" spans="1:22" x14ac:dyDescent="0.25">
      <c r="A383" s="10">
        <v>43188</v>
      </c>
      <c r="B383" s="26">
        <v>0.3888888888888889</v>
      </c>
      <c r="C383" s="122">
        <v>7.5</v>
      </c>
      <c r="D383" s="123">
        <v>9.18</v>
      </c>
      <c r="E383" s="124">
        <v>87.6</v>
      </c>
      <c r="F383" s="124"/>
      <c r="G383" s="125">
        <v>8.1999999999999993</v>
      </c>
      <c r="H383" s="122">
        <v>2.73</v>
      </c>
      <c r="I383" s="125">
        <v>22585</v>
      </c>
      <c r="J383" s="125">
        <v>33272</v>
      </c>
      <c r="K383" s="12">
        <v>21.1</v>
      </c>
      <c r="N383" s="126">
        <v>2</v>
      </c>
      <c r="O383" s="126"/>
      <c r="P383" s="169">
        <v>0.23</v>
      </c>
      <c r="Q383" s="169">
        <v>0.25</v>
      </c>
      <c r="R383" s="168">
        <v>6.0999999999999999E-2</v>
      </c>
      <c r="S383" s="169">
        <v>0.05</v>
      </c>
      <c r="T383" s="169">
        <v>0.23</v>
      </c>
      <c r="U383" s="169">
        <v>0.03</v>
      </c>
      <c r="V383" s="170">
        <v>12</v>
      </c>
    </row>
    <row r="384" spans="1:22" x14ac:dyDescent="0.25">
      <c r="A384" s="10">
        <v>43202</v>
      </c>
      <c r="B384" s="26">
        <v>0.39930555555555558</v>
      </c>
      <c r="C384" s="122">
        <v>7.1</v>
      </c>
      <c r="D384" s="123">
        <v>10.48</v>
      </c>
      <c r="E384" s="124">
        <v>97.4</v>
      </c>
      <c r="F384" s="124"/>
      <c r="G384" s="125">
        <v>8.8000000000000007</v>
      </c>
      <c r="H384" s="122">
        <v>3.55</v>
      </c>
      <c r="I384" s="125">
        <v>13595</v>
      </c>
      <c r="J384" s="125">
        <v>19699</v>
      </c>
      <c r="K384" s="12">
        <v>11.9</v>
      </c>
      <c r="N384" s="13">
        <v>4</v>
      </c>
      <c r="O384" s="13"/>
      <c r="P384" s="11"/>
    </row>
    <row r="385" spans="1:22" x14ac:dyDescent="0.25">
      <c r="A385" s="10">
        <v>43215</v>
      </c>
      <c r="B385" s="26">
        <v>0.40625</v>
      </c>
      <c r="C385" s="122">
        <v>7.78</v>
      </c>
      <c r="D385" s="123">
        <v>10.6</v>
      </c>
      <c r="E385" s="124">
        <v>110.3</v>
      </c>
      <c r="F385" s="124"/>
      <c r="G385" s="125">
        <v>11.5</v>
      </c>
      <c r="H385" s="122">
        <v>1.96</v>
      </c>
      <c r="I385" s="125">
        <v>25233</v>
      </c>
      <c r="J385" s="125">
        <v>33968</v>
      </c>
      <c r="K385" s="12">
        <v>21.6</v>
      </c>
      <c r="N385" s="126">
        <v>6.8</v>
      </c>
      <c r="O385" s="126"/>
      <c r="P385" s="11"/>
    </row>
    <row r="386" spans="1:22" x14ac:dyDescent="0.25">
      <c r="A386" s="10">
        <v>43230</v>
      </c>
      <c r="B386" s="26">
        <v>0.39930555555555558</v>
      </c>
      <c r="C386" s="122">
        <v>7.36</v>
      </c>
      <c r="D386" s="123">
        <v>9.5500000000000007</v>
      </c>
      <c r="E386" s="124">
        <v>98.8</v>
      </c>
      <c r="F386" s="124"/>
      <c r="G386" s="125">
        <v>12.7</v>
      </c>
      <c r="H386" s="122">
        <v>3.67</v>
      </c>
      <c r="I386" s="125">
        <v>20057</v>
      </c>
      <c r="J386" s="125">
        <v>26197</v>
      </c>
      <c r="K386" s="12">
        <v>16.3</v>
      </c>
      <c r="N386" s="126">
        <v>4</v>
      </c>
      <c r="O386" s="126"/>
      <c r="P386" s="11"/>
    </row>
    <row r="387" spans="1:22" x14ac:dyDescent="0.25">
      <c r="A387" s="10">
        <v>43243</v>
      </c>
      <c r="B387" s="26">
        <v>0.38541666666666669</v>
      </c>
      <c r="C387" s="122">
        <v>7.23</v>
      </c>
      <c r="D387" s="123">
        <v>9.5299999999999994</v>
      </c>
      <c r="E387" s="124">
        <v>103.6</v>
      </c>
      <c r="F387" s="124"/>
      <c r="G387" s="125">
        <v>12.9</v>
      </c>
      <c r="H387" s="122">
        <v>3.63</v>
      </c>
      <c r="I387" s="125">
        <v>26698</v>
      </c>
      <c r="J387" s="125">
        <v>34717</v>
      </c>
      <c r="K387" s="12">
        <v>22.1</v>
      </c>
      <c r="N387" s="126">
        <v>2</v>
      </c>
      <c r="O387" s="126"/>
      <c r="P387" s="11"/>
    </row>
    <row r="388" spans="1:22" x14ac:dyDescent="0.25">
      <c r="A388" s="10">
        <v>43255</v>
      </c>
      <c r="B388" s="26">
        <v>0.375</v>
      </c>
      <c r="C388" s="122">
        <v>7.34</v>
      </c>
      <c r="D388" s="123">
        <v>8.6199999999999992</v>
      </c>
      <c r="E388" s="124">
        <v>92.7</v>
      </c>
      <c r="F388" s="124"/>
      <c r="G388" s="125">
        <v>12.4</v>
      </c>
      <c r="H388" s="122">
        <v>3.28</v>
      </c>
      <c r="I388" s="125">
        <v>28081</v>
      </c>
      <c r="J388" s="125">
        <v>36982</v>
      </c>
      <c r="K388" s="12">
        <v>23.7</v>
      </c>
      <c r="N388" s="126">
        <v>2</v>
      </c>
      <c r="O388" s="126"/>
      <c r="P388" s="11"/>
    </row>
    <row r="389" spans="1:22" x14ac:dyDescent="0.25">
      <c r="A389" s="10">
        <v>43270</v>
      </c>
      <c r="B389" s="26">
        <v>0.375</v>
      </c>
      <c r="C389" s="122">
        <v>6.68</v>
      </c>
      <c r="D389" s="123">
        <v>8.27</v>
      </c>
      <c r="E389" s="124">
        <v>94.8</v>
      </c>
      <c r="F389" s="124"/>
      <c r="G389" s="125">
        <v>15.2</v>
      </c>
      <c r="H389" s="122">
        <v>2.23</v>
      </c>
      <c r="I389" s="125">
        <v>31389</v>
      </c>
      <c r="J389" s="125">
        <v>38689</v>
      </c>
      <c r="K389" s="12">
        <v>24.9</v>
      </c>
      <c r="N389" s="126">
        <v>2</v>
      </c>
      <c r="O389" s="126"/>
      <c r="P389" s="169">
        <v>0.1</v>
      </c>
      <c r="Q389" s="169">
        <v>0.27</v>
      </c>
      <c r="R389" s="168">
        <v>5.3999999999999999E-2</v>
      </c>
      <c r="S389" s="169">
        <v>0.04</v>
      </c>
      <c r="T389" s="169">
        <v>0.1</v>
      </c>
      <c r="U389" s="169">
        <v>0.03</v>
      </c>
      <c r="V389" s="170">
        <v>20</v>
      </c>
    </row>
    <row r="390" spans="1:22" x14ac:dyDescent="0.25">
      <c r="A390" s="10">
        <v>43286</v>
      </c>
      <c r="B390" s="26">
        <v>0.37847222222222227</v>
      </c>
      <c r="C390" s="122">
        <v>7.45</v>
      </c>
      <c r="D390" s="123">
        <v>9.84</v>
      </c>
      <c r="E390" s="124">
        <v>113.8</v>
      </c>
      <c r="F390" s="124"/>
      <c r="G390" s="125">
        <v>15.6</v>
      </c>
      <c r="H390" s="122"/>
      <c r="I390" s="125">
        <v>30989</v>
      </c>
      <c r="J390" s="125">
        <v>37746</v>
      </c>
      <c r="K390" s="12">
        <v>24.2</v>
      </c>
      <c r="N390" s="126">
        <v>13</v>
      </c>
      <c r="O390" s="126"/>
      <c r="P390" s="11"/>
    </row>
    <row r="391" spans="1:22" x14ac:dyDescent="0.25">
      <c r="A391" s="10">
        <v>43299</v>
      </c>
      <c r="B391" s="26">
        <v>0.37847222222222227</v>
      </c>
      <c r="C391" s="122">
        <v>7.13</v>
      </c>
      <c r="D391" s="123">
        <v>8.19</v>
      </c>
      <c r="E391" s="124">
        <v>93.2</v>
      </c>
      <c r="F391" s="124"/>
      <c r="G391" s="125">
        <v>15.3</v>
      </c>
      <c r="H391" s="122"/>
      <c r="I391" s="125">
        <v>29903</v>
      </c>
      <c r="J391" s="125">
        <v>36733</v>
      </c>
      <c r="K391" s="12">
        <v>23.5</v>
      </c>
      <c r="N391" s="126">
        <v>2</v>
      </c>
      <c r="O391" s="126"/>
      <c r="P391" s="11"/>
    </row>
    <row r="392" spans="1:22" x14ac:dyDescent="0.25">
      <c r="A392" s="10">
        <v>43312</v>
      </c>
      <c r="B392" s="26">
        <v>0.39583333333333331</v>
      </c>
      <c r="C392" s="122">
        <v>6.29</v>
      </c>
      <c r="D392" s="123">
        <v>8.1300000000000008</v>
      </c>
      <c r="E392" s="124">
        <v>95.4</v>
      </c>
      <c r="F392" s="124"/>
      <c r="G392" s="125">
        <v>16.100000000000001</v>
      </c>
      <c r="H392" s="122"/>
      <c r="I392" s="125">
        <v>31650</v>
      </c>
      <c r="J392" s="125">
        <v>38145</v>
      </c>
      <c r="K392" s="12">
        <v>24.5</v>
      </c>
      <c r="N392" s="126">
        <v>2</v>
      </c>
      <c r="O392" s="126"/>
      <c r="P392" s="11"/>
    </row>
    <row r="393" spans="1:22" x14ac:dyDescent="0.25">
      <c r="A393" s="10">
        <v>43329</v>
      </c>
      <c r="B393" s="26">
        <v>0.375</v>
      </c>
      <c r="C393" s="122">
        <v>6.74</v>
      </c>
      <c r="D393" s="123">
        <v>7.9119999999999999</v>
      </c>
      <c r="E393" s="124">
        <v>89.8</v>
      </c>
      <c r="F393" s="124"/>
      <c r="G393" s="125">
        <v>14.4</v>
      </c>
      <c r="H393" s="122"/>
      <c r="I393" s="125">
        <v>32456</v>
      </c>
      <c r="J393" s="125">
        <v>40672</v>
      </c>
      <c r="K393" s="12">
        <v>26.3</v>
      </c>
      <c r="N393" s="126">
        <v>7</v>
      </c>
      <c r="O393" s="126"/>
      <c r="P393" s="11"/>
    </row>
    <row r="394" spans="1:22" x14ac:dyDescent="0.25">
      <c r="A394" s="10">
        <v>43341</v>
      </c>
      <c r="B394" s="26">
        <v>0.375</v>
      </c>
      <c r="C394" s="122">
        <v>6.76</v>
      </c>
      <c r="D394" s="123">
        <v>7.28</v>
      </c>
      <c r="E394" s="124">
        <v>83.5</v>
      </c>
      <c r="F394" s="124"/>
      <c r="G394" s="125">
        <v>15</v>
      </c>
      <c r="H394" s="122"/>
      <c r="I394" s="125">
        <v>30418</v>
      </c>
      <c r="J394" s="125">
        <v>35575</v>
      </c>
      <c r="K394" s="12">
        <v>22.7</v>
      </c>
      <c r="N394" s="126">
        <v>7</v>
      </c>
      <c r="O394" s="126"/>
      <c r="P394" s="11"/>
    </row>
    <row r="395" spans="1:22" x14ac:dyDescent="0.25">
      <c r="A395" s="10">
        <v>43357</v>
      </c>
      <c r="B395" s="26">
        <v>0.38194444444444442</v>
      </c>
      <c r="C395" s="122">
        <v>6.51</v>
      </c>
      <c r="D395" s="123">
        <v>6.8</v>
      </c>
      <c r="E395" s="124">
        <v>76.099999999999994</v>
      </c>
      <c r="F395" s="124"/>
      <c r="G395" s="125">
        <v>13.8</v>
      </c>
      <c r="H395" s="122"/>
      <c r="I395" s="125">
        <v>30371</v>
      </c>
      <c r="J395" s="125">
        <v>38641</v>
      </c>
      <c r="K395" s="12">
        <v>24.8</v>
      </c>
      <c r="N395" s="13">
        <v>6.8</v>
      </c>
      <c r="O395" s="13"/>
      <c r="P395" s="11"/>
    </row>
    <row r="396" spans="1:22" x14ac:dyDescent="0.25">
      <c r="A396" s="10">
        <v>43370</v>
      </c>
      <c r="B396" s="26">
        <v>0.40416666666666662</v>
      </c>
      <c r="C396" s="122"/>
      <c r="D396" s="123">
        <v>7.14</v>
      </c>
      <c r="E396" s="124">
        <v>78.599999999999994</v>
      </c>
      <c r="F396" s="124"/>
      <c r="G396" s="125">
        <v>13.8</v>
      </c>
      <c r="H396" s="122">
        <v>4.29</v>
      </c>
      <c r="I396" s="125">
        <v>27961</v>
      </c>
      <c r="J396" s="125">
        <v>35600</v>
      </c>
      <c r="K396" s="12">
        <v>22.7</v>
      </c>
      <c r="N396" s="126">
        <v>17</v>
      </c>
      <c r="O396" s="126"/>
      <c r="P396" s="169">
        <v>0.21</v>
      </c>
      <c r="Q396" s="2">
        <v>0.28999999999999998</v>
      </c>
      <c r="R396" s="2">
        <v>7.6999999999999999E-2</v>
      </c>
      <c r="S396" s="2">
        <v>0.06</v>
      </c>
      <c r="T396" s="2">
        <v>0.21</v>
      </c>
      <c r="U396" s="2">
        <v>0.05</v>
      </c>
      <c r="V396" s="2">
        <v>16</v>
      </c>
    </row>
    <row r="397" spans="1:22" x14ac:dyDescent="0.25">
      <c r="A397" s="10">
        <v>43385</v>
      </c>
      <c r="B397" s="26">
        <v>0.38541666666666669</v>
      </c>
      <c r="C397" s="122">
        <v>7.37</v>
      </c>
      <c r="D397" s="123">
        <v>7.13</v>
      </c>
      <c r="E397" s="124">
        <v>76.3</v>
      </c>
      <c r="F397" s="124"/>
      <c r="G397" s="125">
        <v>12.4</v>
      </c>
      <c r="H397" s="122">
        <v>3.97</v>
      </c>
      <c r="I397" s="125">
        <v>27182</v>
      </c>
      <c r="J397" s="125">
        <v>35808</v>
      </c>
      <c r="K397" s="12">
        <v>22.9</v>
      </c>
      <c r="N397" s="13">
        <v>2</v>
      </c>
      <c r="O397" s="13"/>
      <c r="P397" s="11"/>
    </row>
    <row r="398" spans="1:22" x14ac:dyDescent="0.25">
      <c r="A398" s="10">
        <v>43398</v>
      </c>
      <c r="B398" s="26">
        <v>0.38541666666666669</v>
      </c>
      <c r="C398" s="122">
        <v>6.53</v>
      </c>
      <c r="D398" s="123">
        <v>7.81</v>
      </c>
      <c r="E398" s="124">
        <v>80.900000000000006</v>
      </c>
      <c r="F398" s="124"/>
      <c r="G398" s="125">
        <v>11.6</v>
      </c>
      <c r="H398" s="122">
        <v>3.8</v>
      </c>
      <c r="I398" s="125"/>
      <c r="J398" s="125">
        <v>31276</v>
      </c>
      <c r="K398" s="12">
        <v>19.5</v>
      </c>
      <c r="N398" s="13">
        <v>7.8</v>
      </c>
      <c r="O398" s="13"/>
      <c r="P398" s="11"/>
    </row>
    <row r="399" spans="1:22" x14ac:dyDescent="0.25">
      <c r="A399" s="10">
        <v>43412</v>
      </c>
      <c r="B399" s="26">
        <v>0.37152777777777773</v>
      </c>
      <c r="C399" s="122">
        <v>6.17</v>
      </c>
      <c r="D399" s="123">
        <v>8.57</v>
      </c>
      <c r="E399" s="124">
        <v>81.8</v>
      </c>
      <c r="F399" s="124"/>
      <c r="G399" s="125">
        <v>9.6999999999999993</v>
      </c>
      <c r="H399" s="122">
        <v>5.35</v>
      </c>
      <c r="I399" s="125"/>
      <c r="J399" s="125">
        <v>26707</v>
      </c>
      <c r="K399" s="12">
        <v>16.3</v>
      </c>
      <c r="N399" s="13">
        <v>4.5</v>
      </c>
      <c r="O399" s="13"/>
      <c r="P399" s="11"/>
    </row>
    <row r="400" spans="1:22" x14ac:dyDescent="0.25">
      <c r="A400" s="10">
        <v>43424</v>
      </c>
      <c r="B400" s="26">
        <v>0.37152777777777773</v>
      </c>
      <c r="C400" s="4">
        <v>6.26</v>
      </c>
      <c r="D400" s="11">
        <v>8.09</v>
      </c>
      <c r="E400" s="12">
        <v>78.099999999999994</v>
      </c>
      <c r="F400" s="12"/>
      <c r="G400" s="5">
        <v>8.6999999999999993</v>
      </c>
      <c r="H400" s="4">
        <v>2.91</v>
      </c>
      <c r="I400" s="13"/>
      <c r="J400" s="3">
        <v>30093</v>
      </c>
      <c r="K400" s="5">
        <v>18.600000000000001</v>
      </c>
      <c r="L400" s="5"/>
      <c r="M400" s="3"/>
      <c r="N400" s="13">
        <v>9.3000000000000007</v>
      </c>
      <c r="O400" s="13"/>
      <c r="P400" s="11"/>
    </row>
    <row r="401" spans="1:22" x14ac:dyDescent="0.25">
      <c r="A401" s="10">
        <v>43440</v>
      </c>
      <c r="B401" s="26">
        <v>0.36805555555555558</v>
      </c>
      <c r="C401" s="4">
        <v>6.24</v>
      </c>
      <c r="D401" s="11">
        <v>7.62</v>
      </c>
      <c r="E401" s="12">
        <v>71.599999999999994</v>
      </c>
      <c r="F401" s="12"/>
      <c r="G401" s="5">
        <v>7.3</v>
      </c>
      <c r="H401" s="4">
        <v>2.8</v>
      </c>
      <c r="I401" s="13"/>
      <c r="J401" s="5">
        <v>32788</v>
      </c>
      <c r="K401" s="5">
        <v>20.3</v>
      </c>
      <c r="L401" s="5"/>
      <c r="M401" s="3"/>
      <c r="N401" s="13">
        <v>4.5</v>
      </c>
      <c r="O401" s="13"/>
      <c r="P401" s="11"/>
    </row>
    <row r="402" spans="1:22" x14ac:dyDescent="0.25">
      <c r="A402" s="10">
        <v>43455</v>
      </c>
      <c r="B402" s="26">
        <v>0.3923611111111111</v>
      </c>
      <c r="C402" s="4">
        <v>6.17</v>
      </c>
      <c r="D402" s="11">
        <v>10.050000000000001</v>
      </c>
      <c r="E402" s="12">
        <v>90.1</v>
      </c>
      <c r="F402" s="12"/>
      <c r="G402" s="5">
        <v>7.5</v>
      </c>
      <c r="H402" s="4">
        <v>7.65</v>
      </c>
      <c r="I402" s="5"/>
      <c r="J402" s="5">
        <v>21036</v>
      </c>
      <c r="K402" s="5">
        <v>12.5</v>
      </c>
      <c r="L402" s="5"/>
      <c r="M402" s="3"/>
      <c r="N402" s="13">
        <v>4.5</v>
      </c>
      <c r="O402" s="13"/>
      <c r="P402" s="11"/>
    </row>
    <row r="403" spans="1:22" x14ac:dyDescent="0.25">
      <c r="A403" s="10">
        <v>43469</v>
      </c>
      <c r="B403" s="26">
        <v>0.3888888888888889</v>
      </c>
      <c r="C403" s="4">
        <v>6.96</v>
      </c>
      <c r="D403" s="11">
        <v>9.9499999999999993</v>
      </c>
      <c r="E403" s="12">
        <v>92.4</v>
      </c>
      <c r="F403" s="12"/>
      <c r="G403" s="5">
        <v>7.7</v>
      </c>
      <c r="H403" s="4">
        <v>5.66</v>
      </c>
      <c r="I403" s="5"/>
      <c r="J403" s="5">
        <v>24800</v>
      </c>
      <c r="K403" s="5">
        <v>15</v>
      </c>
      <c r="L403" s="5"/>
      <c r="M403" s="3"/>
      <c r="N403" s="13">
        <v>4.5</v>
      </c>
      <c r="O403" s="13"/>
      <c r="P403" s="53">
        <v>0.28999999999999998</v>
      </c>
      <c r="Q403" s="53">
        <v>0.25</v>
      </c>
      <c r="R403" s="52">
        <v>9.1999999999999998E-2</v>
      </c>
      <c r="S403" s="52">
        <v>5.0000000000000001E-3</v>
      </c>
      <c r="T403" s="53">
        <v>0.28000000000000003</v>
      </c>
      <c r="U403" s="53">
        <v>0.04</v>
      </c>
      <c r="V403" s="54">
        <v>17</v>
      </c>
    </row>
    <row r="404" spans="1:22" x14ac:dyDescent="0.25">
      <c r="A404" s="10">
        <v>43480</v>
      </c>
      <c r="B404" s="26">
        <v>0.36805555555555558</v>
      </c>
      <c r="C404" s="4">
        <v>6.36</v>
      </c>
      <c r="D404" s="11">
        <v>8.83</v>
      </c>
      <c r="E404" s="12">
        <v>83.5</v>
      </c>
      <c r="F404" s="12"/>
      <c r="G404" s="5">
        <v>6.6</v>
      </c>
      <c r="H404" s="4">
        <v>1.84</v>
      </c>
      <c r="I404" s="5"/>
      <c r="J404" s="5">
        <v>35398</v>
      </c>
      <c r="K404" s="5">
        <v>22</v>
      </c>
      <c r="L404" s="5"/>
      <c r="M404" s="3"/>
      <c r="N404" s="13">
        <v>4.5</v>
      </c>
      <c r="O404" s="13"/>
      <c r="P404" s="11"/>
    </row>
    <row r="405" spans="1:22" x14ac:dyDescent="0.25">
      <c r="A405" s="10">
        <v>43495</v>
      </c>
      <c r="B405" s="26">
        <v>0.37847222222222227</v>
      </c>
      <c r="C405" s="4">
        <v>7.04</v>
      </c>
      <c r="D405" s="11">
        <v>9.7100000000000009</v>
      </c>
      <c r="E405" s="12">
        <v>92.8</v>
      </c>
      <c r="F405" s="12"/>
      <c r="G405" s="5">
        <v>7</v>
      </c>
      <c r="H405" s="4">
        <v>2.33</v>
      </c>
      <c r="I405" s="5"/>
      <c r="J405" s="5">
        <v>37150</v>
      </c>
      <c r="K405" s="5">
        <v>23.3</v>
      </c>
      <c r="L405" s="5"/>
      <c r="M405" s="3"/>
      <c r="N405" s="13">
        <v>4</v>
      </c>
      <c r="O405" s="13"/>
      <c r="P405" s="11"/>
    </row>
    <row r="406" spans="1:22" x14ac:dyDescent="0.25">
      <c r="A406" s="10">
        <v>43510</v>
      </c>
      <c r="B406" s="26">
        <v>0.375</v>
      </c>
      <c r="C406" s="4">
        <v>6.6</v>
      </c>
      <c r="D406" s="11">
        <v>11.41</v>
      </c>
      <c r="E406" s="12">
        <v>100.5</v>
      </c>
      <c r="F406" s="12"/>
      <c r="G406" s="5">
        <v>3.3</v>
      </c>
      <c r="H406" s="4">
        <v>2.2200000000000002</v>
      </c>
      <c r="I406" s="5"/>
      <c r="J406" s="5">
        <v>33519</v>
      </c>
      <c r="K406" s="5">
        <v>20.5</v>
      </c>
      <c r="L406" s="5"/>
      <c r="M406" s="3"/>
      <c r="N406" s="13">
        <v>34</v>
      </c>
      <c r="O406" s="13"/>
      <c r="P406" s="11"/>
    </row>
    <row r="407" spans="1:22" x14ac:dyDescent="0.25">
      <c r="A407" s="10">
        <v>43525</v>
      </c>
      <c r="B407" s="26">
        <v>0.375</v>
      </c>
      <c r="C407" s="4">
        <v>6.35</v>
      </c>
      <c r="D407" s="11">
        <v>9.93</v>
      </c>
      <c r="E407" s="12">
        <v>91.3</v>
      </c>
      <c r="F407" s="12"/>
      <c r="G407" s="5">
        <v>6.2</v>
      </c>
      <c r="H407" s="4">
        <v>1.43</v>
      </c>
      <c r="I407" s="5"/>
      <c r="J407" s="5">
        <v>33447</v>
      </c>
      <c r="K407" s="5">
        <v>20.7</v>
      </c>
      <c r="L407" s="5"/>
      <c r="M407" s="3"/>
      <c r="N407" s="13">
        <v>2</v>
      </c>
      <c r="O407" s="13"/>
      <c r="P407" s="11"/>
    </row>
    <row r="408" spans="1:22" x14ac:dyDescent="0.25">
      <c r="A408" s="10">
        <v>43537</v>
      </c>
      <c r="B408" s="26">
        <v>0.37152777777777773</v>
      </c>
      <c r="C408" s="4">
        <v>6.53</v>
      </c>
      <c r="D408" s="11">
        <v>9.61</v>
      </c>
      <c r="E408" s="12">
        <v>91</v>
      </c>
      <c r="F408" s="12"/>
      <c r="G408" s="5">
        <v>6.7</v>
      </c>
      <c r="H408" s="4">
        <v>1.33</v>
      </c>
      <c r="I408" s="5"/>
      <c r="J408" s="5">
        <v>38529</v>
      </c>
      <c r="K408" s="5">
        <v>24.2</v>
      </c>
      <c r="L408" s="5"/>
      <c r="M408" s="3"/>
      <c r="N408" s="13">
        <v>4.5</v>
      </c>
      <c r="O408" s="13"/>
      <c r="P408" s="11"/>
    </row>
    <row r="409" spans="1:22" x14ac:dyDescent="0.25">
      <c r="A409" s="10">
        <v>43550</v>
      </c>
      <c r="B409" s="26">
        <v>0.3888888888888889</v>
      </c>
      <c r="C409" s="4">
        <v>6.37</v>
      </c>
      <c r="D409" s="11">
        <v>9.2200000000000006</v>
      </c>
      <c r="E409" s="12">
        <v>93.4</v>
      </c>
      <c r="F409" s="12"/>
      <c r="G409" s="5">
        <v>8.8000000000000007</v>
      </c>
      <c r="H409" s="4">
        <v>0.76</v>
      </c>
      <c r="I409" s="5"/>
      <c r="J409" s="5">
        <v>40673</v>
      </c>
      <c r="K409" s="5">
        <v>25.8</v>
      </c>
      <c r="L409" s="5"/>
      <c r="M409" s="3"/>
      <c r="N409" s="3">
        <v>1</v>
      </c>
      <c r="O409" s="3"/>
      <c r="P409" s="53">
        <v>0.21</v>
      </c>
      <c r="Q409" s="53">
        <v>0.25</v>
      </c>
      <c r="R409" s="52">
        <v>7.4999999999999997E-2</v>
      </c>
      <c r="S409" s="53">
        <v>0.05</v>
      </c>
      <c r="T409" s="53">
        <v>0.21</v>
      </c>
      <c r="U409" s="53">
        <v>0.02</v>
      </c>
      <c r="V409" s="54">
        <v>13</v>
      </c>
    </row>
    <row r="410" spans="1:22" x14ac:dyDescent="0.25">
      <c r="A410" s="10">
        <v>43571</v>
      </c>
      <c r="B410" s="26">
        <v>0.36458333333333331</v>
      </c>
      <c r="C410" s="4">
        <v>6.28</v>
      </c>
      <c r="D410" s="11">
        <v>9.44</v>
      </c>
      <c r="E410" s="12">
        <v>91.4</v>
      </c>
      <c r="F410" s="12"/>
      <c r="G410" s="5">
        <v>9.3000000000000007</v>
      </c>
      <c r="H410" s="4">
        <v>2.17</v>
      </c>
      <c r="I410" s="5"/>
      <c r="J410" s="5">
        <v>27007</v>
      </c>
      <c r="K410" s="5">
        <v>16.5</v>
      </c>
      <c r="L410" s="5"/>
      <c r="M410" s="3"/>
      <c r="N410" s="3">
        <v>7.8</v>
      </c>
      <c r="O410" s="3"/>
      <c r="P410" s="11"/>
    </row>
    <row r="411" spans="1:22" x14ac:dyDescent="0.25">
      <c r="A411" s="10">
        <v>43580</v>
      </c>
      <c r="B411" s="26">
        <v>0.375</v>
      </c>
      <c r="C411" s="4">
        <v>6.57</v>
      </c>
      <c r="D411" s="11">
        <v>9.49</v>
      </c>
      <c r="E411" s="12">
        <v>97.4</v>
      </c>
      <c r="F411" s="12"/>
      <c r="G411" s="5">
        <v>10.3</v>
      </c>
      <c r="H411" s="4">
        <v>1.6</v>
      </c>
      <c r="I411" s="5"/>
      <c r="J411" s="5">
        <v>37342</v>
      </c>
      <c r="K411" s="5">
        <v>23.6</v>
      </c>
      <c r="L411" s="5"/>
      <c r="M411" s="3"/>
      <c r="N411" s="3">
        <v>1</v>
      </c>
      <c r="O411" s="3"/>
      <c r="P411" s="11"/>
    </row>
    <row r="412" spans="1:22" x14ac:dyDescent="0.25">
      <c r="A412" s="10">
        <v>43593</v>
      </c>
      <c r="B412" s="26">
        <v>0.375</v>
      </c>
      <c r="C412" s="4">
        <v>6.63</v>
      </c>
      <c r="D412" s="11">
        <v>9.2200000000000006</v>
      </c>
      <c r="E412" s="12">
        <v>101</v>
      </c>
      <c r="F412" s="12"/>
      <c r="G412" s="5">
        <v>12.9</v>
      </c>
      <c r="H412" s="4">
        <v>5.48</v>
      </c>
      <c r="I412" s="5"/>
      <c r="J412" s="5">
        <v>38909</v>
      </c>
      <c r="K412" s="5">
        <v>24.8</v>
      </c>
      <c r="L412" s="5"/>
      <c r="M412" s="3"/>
      <c r="N412" s="13">
        <v>4.5</v>
      </c>
      <c r="O412" s="13"/>
      <c r="P412" s="11"/>
    </row>
    <row r="413" spans="1:22" x14ac:dyDescent="0.25">
      <c r="A413" s="10">
        <v>43608</v>
      </c>
      <c r="B413" s="26">
        <v>0.35416666666666669</v>
      </c>
      <c r="C413" s="4">
        <v>6.66</v>
      </c>
      <c r="D413" s="11">
        <v>8.74</v>
      </c>
      <c r="E413" s="12">
        <v>96.3</v>
      </c>
      <c r="F413" s="12"/>
      <c r="G413" s="5">
        <v>12.6</v>
      </c>
      <c r="H413" s="4">
        <v>1.84</v>
      </c>
      <c r="I413" s="5"/>
      <c r="J413" s="5">
        <v>40412</v>
      </c>
      <c r="K413" s="5">
        <v>25.8</v>
      </c>
      <c r="L413" s="5"/>
      <c r="M413" s="3"/>
      <c r="N413" s="13">
        <v>1</v>
      </c>
      <c r="O413" s="13"/>
      <c r="P413" s="11"/>
    </row>
    <row r="414" spans="1:22" x14ac:dyDescent="0.25">
      <c r="A414" s="10">
        <v>43620</v>
      </c>
      <c r="B414" s="26">
        <v>0.39583333333333331</v>
      </c>
      <c r="C414" s="4"/>
      <c r="D414" s="11">
        <v>9.1199999999999992</v>
      </c>
      <c r="E414" s="12">
        <v>100.1</v>
      </c>
      <c r="F414" s="12"/>
      <c r="G414" s="5">
        <v>13.9</v>
      </c>
      <c r="H414" s="4">
        <v>2.72</v>
      </c>
      <c r="I414" s="5"/>
      <c r="J414" s="5">
        <v>34672</v>
      </c>
      <c r="K414" s="5">
        <v>21.8</v>
      </c>
      <c r="L414" s="5"/>
      <c r="M414" s="3"/>
      <c r="N414" s="13">
        <v>2</v>
      </c>
      <c r="O414" s="13"/>
      <c r="P414" s="11"/>
    </row>
    <row r="415" spans="1:22" x14ac:dyDescent="0.25">
      <c r="A415" s="10">
        <v>43637</v>
      </c>
      <c r="B415" s="26">
        <v>0.37847222222222227</v>
      </c>
      <c r="C415" s="4">
        <v>6.64</v>
      </c>
      <c r="D415" s="11">
        <v>8.34</v>
      </c>
      <c r="E415" s="12">
        <v>92.6</v>
      </c>
      <c r="F415" s="12"/>
      <c r="G415" s="5">
        <v>13.3</v>
      </c>
      <c r="H415" s="4">
        <v>3.82</v>
      </c>
      <c r="I415" s="5"/>
      <c r="J415" s="5">
        <v>39792</v>
      </c>
      <c r="K415" s="5">
        <v>25.4</v>
      </c>
      <c r="L415" s="5"/>
      <c r="M415" s="3"/>
      <c r="N415" s="13">
        <v>2</v>
      </c>
      <c r="O415" s="13"/>
      <c r="P415" s="11"/>
    </row>
    <row r="416" spans="1:22" x14ac:dyDescent="0.25">
      <c r="A416" s="10">
        <v>43648</v>
      </c>
      <c r="B416" s="26">
        <v>0.3611111111111111</v>
      </c>
      <c r="C416" s="4"/>
      <c r="D416" s="11">
        <v>8.58</v>
      </c>
      <c r="E416" s="12">
        <v>98.2</v>
      </c>
      <c r="F416" s="12"/>
      <c r="G416" s="5">
        <v>15</v>
      </c>
      <c r="H416" s="4">
        <v>9.5299999999999994</v>
      </c>
      <c r="I416" s="5"/>
      <c r="J416" s="5">
        <v>38283</v>
      </c>
      <c r="K416" s="5">
        <v>24.4</v>
      </c>
      <c r="L416" s="5"/>
      <c r="M416" s="3"/>
      <c r="N416" s="13">
        <v>13</v>
      </c>
      <c r="O416" s="13"/>
      <c r="P416" s="53">
        <v>0.1</v>
      </c>
      <c r="Q416" s="53">
        <v>0.3</v>
      </c>
      <c r="R416" s="52">
        <v>8.1000000000000003E-2</v>
      </c>
      <c r="S416" s="53">
        <v>0.12</v>
      </c>
      <c r="T416" s="53">
        <v>0.09</v>
      </c>
      <c r="U416" s="53">
        <v>0.04</v>
      </c>
      <c r="V416" s="54">
        <v>49</v>
      </c>
    </row>
    <row r="417" spans="1:22" x14ac:dyDescent="0.25">
      <c r="A417" s="10">
        <v>43662</v>
      </c>
      <c r="B417" s="26">
        <v>0.36805555555555558</v>
      </c>
      <c r="C417" s="4">
        <v>7.51</v>
      </c>
      <c r="D417" s="11">
        <v>8.65</v>
      </c>
      <c r="E417" s="12">
        <v>99.2</v>
      </c>
      <c r="F417" s="12"/>
      <c r="G417" s="5">
        <v>15.2</v>
      </c>
      <c r="H417" s="4">
        <v>2.04</v>
      </c>
      <c r="I417" s="5"/>
      <c r="J417" s="3">
        <v>37697</v>
      </c>
      <c r="K417" s="5">
        <v>24</v>
      </c>
      <c r="L417" s="5"/>
      <c r="M417" s="3"/>
      <c r="N417" s="13">
        <v>2</v>
      </c>
      <c r="O417" s="13"/>
      <c r="P417" s="11"/>
    </row>
    <row r="418" spans="1:22" x14ac:dyDescent="0.25">
      <c r="A418" s="10">
        <v>43676</v>
      </c>
      <c r="B418" s="26">
        <v>0.36458333333333331</v>
      </c>
      <c r="C418" s="4">
        <v>7.74</v>
      </c>
      <c r="D418" s="11">
        <v>8.23</v>
      </c>
      <c r="E418" s="12">
        <v>96.3</v>
      </c>
      <c r="F418" s="12"/>
      <c r="G418" s="5">
        <v>16.2</v>
      </c>
      <c r="H418" s="4">
        <v>2.92</v>
      </c>
      <c r="I418" s="5"/>
      <c r="J418" s="5">
        <v>37230</v>
      </c>
      <c r="K418" s="5">
        <v>23.6</v>
      </c>
      <c r="L418" s="5"/>
      <c r="M418" s="3"/>
      <c r="N418" s="13">
        <v>7.8</v>
      </c>
      <c r="O418" s="13"/>
      <c r="P418" s="11"/>
    </row>
    <row r="419" spans="1:22" x14ac:dyDescent="0.25">
      <c r="A419" s="10">
        <v>43690</v>
      </c>
      <c r="B419" s="26">
        <v>0.36805555555555558</v>
      </c>
      <c r="C419" s="4">
        <v>7.85</v>
      </c>
      <c r="D419" s="11">
        <v>8.0299999999999994</v>
      </c>
      <c r="E419" s="12">
        <v>92.7</v>
      </c>
      <c r="F419" s="12"/>
      <c r="G419" s="5">
        <v>15.9</v>
      </c>
      <c r="H419" s="4">
        <v>2.61</v>
      </c>
      <c r="I419" s="5"/>
      <c r="J419" s="5">
        <v>36197</v>
      </c>
      <c r="K419" s="5">
        <v>22.9</v>
      </c>
      <c r="L419" s="5"/>
      <c r="M419" s="3"/>
      <c r="N419" s="13">
        <v>2</v>
      </c>
      <c r="O419" s="13"/>
      <c r="P419" s="11"/>
    </row>
    <row r="420" spans="1:22" x14ac:dyDescent="0.25">
      <c r="A420" s="10">
        <v>43705</v>
      </c>
      <c r="B420" s="26">
        <v>0.34722222222222227</v>
      </c>
      <c r="C420" s="4">
        <v>7.62</v>
      </c>
      <c r="D420" s="11">
        <v>7.64</v>
      </c>
      <c r="E420" s="12">
        <v>89.3</v>
      </c>
      <c r="F420" s="12"/>
      <c r="G420" s="5">
        <v>16</v>
      </c>
      <c r="H420" s="4">
        <v>2.38</v>
      </c>
      <c r="I420" s="5"/>
      <c r="J420" s="5">
        <v>37260</v>
      </c>
      <c r="K420" s="5">
        <v>23.7</v>
      </c>
      <c r="L420" s="5"/>
      <c r="M420" s="3"/>
      <c r="N420" s="13">
        <v>7.8</v>
      </c>
      <c r="O420" s="13"/>
      <c r="P420" s="11"/>
    </row>
    <row r="421" spans="1:22" x14ac:dyDescent="0.25">
      <c r="A421" s="10">
        <v>43719</v>
      </c>
      <c r="B421" s="26">
        <v>0.37847222222222227</v>
      </c>
      <c r="C421" s="4">
        <v>7.34</v>
      </c>
      <c r="D421" s="11">
        <v>7.28</v>
      </c>
      <c r="E421" s="12">
        <v>82.1</v>
      </c>
      <c r="F421" s="12"/>
      <c r="G421" s="5">
        <v>15.1</v>
      </c>
      <c r="H421" s="4">
        <v>3.53</v>
      </c>
      <c r="I421" s="5"/>
      <c r="J421" s="5">
        <v>34879</v>
      </c>
      <c r="K421" s="5">
        <v>22</v>
      </c>
      <c r="L421" s="5"/>
      <c r="M421" s="3"/>
      <c r="N421" s="13">
        <v>4.5</v>
      </c>
      <c r="O421" s="13"/>
      <c r="P421" s="11"/>
    </row>
    <row r="422" spans="1:22" x14ac:dyDescent="0.25">
      <c r="A422" s="10">
        <v>43733</v>
      </c>
      <c r="B422" s="26">
        <v>0.37847222222222227</v>
      </c>
      <c r="C422" s="4">
        <v>6.64</v>
      </c>
      <c r="D422" s="11">
        <v>8</v>
      </c>
      <c r="E422" s="12">
        <v>86.4</v>
      </c>
      <c r="F422" s="12"/>
      <c r="G422" s="5">
        <v>13.8</v>
      </c>
      <c r="H422" s="4">
        <v>4.0599999999999996</v>
      </c>
      <c r="I422" s="5"/>
      <c r="J422" s="5">
        <v>32606</v>
      </c>
      <c r="K422" s="5">
        <v>20.399999999999999</v>
      </c>
      <c r="L422" s="5"/>
      <c r="M422" s="3"/>
      <c r="N422" s="13"/>
      <c r="O422" s="13"/>
      <c r="P422" s="53">
        <v>0.18</v>
      </c>
      <c r="Q422" s="53">
        <v>0.28000000000000003</v>
      </c>
      <c r="R422" s="53">
        <v>0.05</v>
      </c>
      <c r="S422" s="53">
        <v>7.0000000000000007E-2</v>
      </c>
      <c r="T422" s="53">
        <v>0.18</v>
      </c>
      <c r="U422" s="53">
        <v>0.08</v>
      </c>
      <c r="V422" s="54">
        <v>17</v>
      </c>
    </row>
    <row r="423" spans="1:22" x14ac:dyDescent="0.25">
      <c r="A423" s="10">
        <v>43748</v>
      </c>
      <c r="B423" s="26">
        <v>0.37847222222222227</v>
      </c>
      <c r="C423" s="4">
        <v>6.19</v>
      </c>
      <c r="D423" s="11">
        <v>8.75</v>
      </c>
      <c r="E423" s="12">
        <v>88.4</v>
      </c>
      <c r="F423" s="12"/>
      <c r="G423" s="5">
        <v>10.9</v>
      </c>
      <c r="H423" s="4">
        <v>4.3099999999999996</v>
      </c>
      <c r="J423" s="5">
        <v>32381</v>
      </c>
      <c r="K423" s="5">
        <v>20.2</v>
      </c>
      <c r="N423" s="13">
        <v>2</v>
      </c>
      <c r="O423" s="13"/>
      <c r="P423" s="11"/>
    </row>
    <row r="424" spans="1:22" x14ac:dyDescent="0.25">
      <c r="A424" s="10">
        <v>43761</v>
      </c>
      <c r="B424" s="26">
        <v>0.36458333333333331</v>
      </c>
      <c r="C424" s="4">
        <v>6.77</v>
      </c>
      <c r="D424" s="11">
        <v>7.55</v>
      </c>
      <c r="E424" s="12">
        <v>76</v>
      </c>
      <c r="F424" s="12"/>
      <c r="G424" s="5">
        <v>10.7</v>
      </c>
      <c r="H424" s="4">
        <v>7.42</v>
      </c>
      <c r="J424" s="5">
        <v>33315</v>
      </c>
      <c r="K424" s="5">
        <v>20.8</v>
      </c>
      <c r="N424" s="13">
        <v>13</v>
      </c>
      <c r="O424" s="13"/>
      <c r="P424" s="11"/>
    </row>
    <row r="425" spans="1:22" x14ac:dyDescent="0.25">
      <c r="A425" s="10">
        <v>43774</v>
      </c>
      <c r="B425" s="26">
        <v>0.37152777777777773</v>
      </c>
      <c r="C425" s="4">
        <v>6.3</v>
      </c>
      <c r="D425" s="11">
        <v>7.73</v>
      </c>
      <c r="E425" s="12">
        <v>79.599999999999994</v>
      </c>
      <c r="F425" s="12"/>
      <c r="G425" s="5">
        <v>9.5</v>
      </c>
      <c r="H425" s="4">
        <v>2.4700000000000002</v>
      </c>
      <c r="J425" s="5">
        <v>41922</v>
      </c>
      <c r="K425" s="5">
        <v>26.7</v>
      </c>
      <c r="N425" s="13">
        <v>4.5</v>
      </c>
      <c r="O425" s="13"/>
      <c r="P425" s="11"/>
    </row>
    <row r="426" spans="1:22" x14ac:dyDescent="0.25">
      <c r="A426" s="10">
        <v>43789</v>
      </c>
      <c r="B426" s="26">
        <v>0.375</v>
      </c>
      <c r="C426" s="4">
        <v>6.04</v>
      </c>
      <c r="D426" s="11">
        <v>8.7100000000000009</v>
      </c>
      <c r="E426" s="12">
        <v>87.9</v>
      </c>
      <c r="F426" s="12"/>
      <c r="G426" s="5">
        <v>8.6999999999999993</v>
      </c>
      <c r="H426" s="4">
        <v>8.5399999999999991</v>
      </c>
      <c r="J426" s="5">
        <v>41597</v>
      </c>
      <c r="K426" s="5">
        <v>26.5</v>
      </c>
      <c r="N426" s="13">
        <v>7.8</v>
      </c>
      <c r="O426" s="13"/>
      <c r="P426" s="11"/>
    </row>
    <row r="427" spans="1:22" x14ac:dyDescent="0.25">
      <c r="A427" s="10">
        <v>43805</v>
      </c>
      <c r="B427" s="26">
        <v>0.37152777777777773</v>
      </c>
      <c r="C427" s="4">
        <v>6.38</v>
      </c>
      <c r="D427" s="11">
        <v>8.7200000000000006</v>
      </c>
      <c r="E427" s="12">
        <v>86.3</v>
      </c>
      <c r="F427" s="12"/>
      <c r="G427" s="5">
        <v>7.6</v>
      </c>
      <c r="H427" s="4">
        <v>4.41</v>
      </c>
      <c r="J427" s="5">
        <v>41324</v>
      </c>
      <c r="K427" s="5">
        <v>26.2</v>
      </c>
      <c r="N427" s="13">
        <v>13</v>
      </c>
      <c r="O427" s="13"/>
      <c r="P427" s="11"/>
    </row>
    <row r="428" spans="1:22" x14ac:dyDescent="0.25">
      <c r="A428" s="10">
        <v>43816</v>
      </c>
      <c r="B428" s="26">
        <v>0.38194444444444442</v>
      </c>
      <c r="C428" s="4">
        <v>6.32</v>
      </c>
      <c r="D428" s="11">
        <v>8.2100000000000009</v>
      </c>
      <c r="E428" s="12">
        <v>80.7</v>
      </c>
      <c r="F428" s="12"/>
      <c r="G428" s="5">
        <v>8.1</v>
      </c>
      <c r="H428" s="4">
        <v>3.28</v>
      </c>
      <c r="J428" s="5">
        <v>38257</v>
      </c>
      <c r="K428" s="5">
        <v>24.1</v>
      </c>
      <c r="N428" s="13">
        <v>4</v>
      </c>
      <c r="O428" s="13"/>
      <c r="P428" s="53">
        <v>0.36</v>
      </c>
      <c r="Q428" s="53">
        <v>0.25</v>
      </c>
      <c r="R428" s="52">
        <v>5.3999999999999999E-2</v>
      </c>
      <c r="S428" s="53">
        <v>0.1</v>
      </c>
      <c r="T428" s="53">
        <v>0.34</v>
      </c>
      <c r="U428" s="53">
        <v>0.05</v>
      </c>
      <c r="V428" s="54">
        <v>22</v>
      </c>
    </row>
    <row r="429" spans="1:22" x14ac:dyDescent="0.25">
      <c r="A429" s="10">
        <v>43833</v>
      </c>
      <c r="B429" s="26">
        <v>0.37152777777777773</v>
      </c>
      <c r="C429" s="4">
        <v>6.06</v>
      </c>
      <c r="D429" s="11"/>
      <c r="E429" s="12"/>
      <c r="F429" s="12"/>
      <c r="G429" s="5">
        <v>8</v>
      </c>
      <c r="H429" s="4">
        <v>4.4000000000000004</v>
      </c>
      <c r="J429" s="5">
        <v>33844</v>
      </c>
      <c r="K429" s="5">
        <v>21.1</v>
      </c>
      <c r="N429" s="13">
        <v>4.5</v>
      </c>
      <c r="O429" s="13"/>
      <c r="P429" s="11"/>
    </row>
    <row r="430" spans="1:22" x14ac:dyDescent="0.25">
      <c r="A430" s="10">
        <v>43845</v>
      </c>
      <c r="B430" s="26">
        <v>0.36805555555555558</v>
      </c>
      <c r="C430" s="4">
        <v>5.9</v>
      </c>
      <c r="D430" s="11">
        <v>9.1</v>
      </c>
      <c r="E430" s="12">
        <v>83.5</v>
      </c>
      <c r="F430" s="12"/>
      <c r="G430" s="5">
        <v>5.0999999999999996</v>
      </c>
      <c r="H430" s="4">
        <v>10.31</v>
      </c>
      <c r="J430" s="5">
        <v>37554</v>
      </c>
      <c r="K430" s="5">
        <v>23.4</v>
      </c>
      <c r="N430" s="13">
        <v>17</v>
      </c>
      <c r="O430" s="13"/>
      <c r="P430" s="11"/>
    </row>
    <row r="431" spans="1:22" x14ac:dyDescent="0.25">
      <c r="A431" s="10">
        <v>43858</v>
      </c>
      <c r="B431" s="26">
        <v>0.37152777777777773</v>
      </c>
      <c r="C431" s="4">
        <v>6.16</v>
      </c>
      <c r="D431" s="11">
        <v>10.42</v>
      </c>
      <c r="E431" s="12">
        <v>93.8</v>
      </c>
      <c r="F431" s="12"/>
      <c r="G431" s="5">
        <v>7.2</v>
      </c>
      <c r="H431" s="4">
        <v>7.7</v>
      </c>
      <c r="J431" s="5">
        <v>21666</v>
      </c>
      <c r="K431" s="5">
        <v>12.9</v>
      </c>
      <c r="N431" s="13">
        <v>13</v>
      </c>
      <c r="O431" s="13"/>
      <c r="P431" s="11"/>
    </row>
    <row r="432" spans="1:22" x14ac:dyDescent="0.25">
      <c r="A432" s="10">
        <v>43871</v>
      </c>
      <c r="B432" s="26">
        <v>0.36458333333333331</v>
      </c>
      <c r="C432" s="4">
        <v>6.02</v>
      </c>
      <c r="D432" s="11">
        <v>9.81</v>
      </c>
      <c r="E432" s="12">
        <v>89.2</v>
      </c>
      <c r="F432" s="12"/>
      <c r="G432" s="5">
        <v>6.6</v>
      </c>
      <c r="H432" s="4">
        <v>11.4</v>
      </c>
      <c r="J432" s="5">
        <v>27005</v>
      </c>
      <c r="K432" s="5">
        <v>16.399999999999999</v>
      </c>
      <c r="N432" s="13">
        <v>2</v>
      </c>
      <c r="O432" s="13"/>
      <c r="P432" s="11"/>
    </row>
    <row r="433" spans="1:22" x14ac:dyDescent="0.25">
      <c r="A433" s="10">
        <v>43886</v>
      </c>
      <c r="B433" s="26">
        <v>0.36458333333333331</v>
      </c>
      <c r="C433" s="4">
        <v>6.26</v>
      </c>
      <c r="D433" s="11">
        <v>10.130000000000001</v>
      </c>
      <c r="E433" s="12">
        <v>93.2</v>
      </c>
      <c r="F433" s="12"/>
      <c r="G433" s="5">
        <v>6.8</v>
      </c>
      <c r="H433" s="4">
        <v>7.05</v>
      </c>
      <c r="J433" s="5">
        <v>28484</v>
      </c>
      <c r="K433" s="5">
        <v>17.399999999999999</v>
      </c>
      <c r="N433" s="13">
        <v>7.8</v>
      </c>
      <c r="O433" s="13"/>
      <c r="P433" s="11"/>
    </row>
    <row r="434" spans="1:22" x14ac:dyDescent="0.25">
      <c r="A434" s="10">
        <v>43902</v>
      </c>
      <c r="B434" s="26">
        <v>0.37708333333333338</v>
      </c>
      <c r="C434" s="4">
        <v>6.27</v>
      </c>
      <c r="D434" s="11">
        <v>9.26</v>
      </c>
      <c r="E434" s="12">
        <v>90</v>
      </c>
      <c r="F434" s="12"/>
      <c r="G434" s="5">
        <v>8.3000000000000007</v>
      </c>
      <c r="H434" s="4">
        <v>3.91</v>
      </c>
      <c r="J434" s="5">
        <v>33321</v>
      </c>
      <c r="K434" s="5">
        <v>20.7</v>
      </c>
      <c r="N434" s="13">
        <v>4</v>
      </c>
      <c r="O434" s="13"/>
      <c r="P434" s="53">
        <v>0.25</v>
      </c>
      <c r="Q434" s="53">
        <v>0.25</v>
      </c>
      <c r="R434" s="52">
        <v>6.8000000000000005E-2</v>
      </c>
      <c r="S434" s="53">
        <v>0.02</v>
      </c>
      <c r="T434" s="53">
        <v>0.25</v>
      </c>
      <c r="U434" s="53">
        <v>0.05</v>
      </c>
      <c r="V434" s="54">
        <v>16</v>
      </c>
    </row>
    <row r="435" spans="1:22" x14ac:dyDescent="0.25">
      <c r="A435" s="10">
        <v>43915</v>
      </c>
      <c r="B435" s="26"/>
      <c r="C435" s="11"/>
      <c r="D435" s="11"/>
      <c r="K435" s="2"/>
      <c r="N435" s="13"/>
      <c r="O435" s="13"/>
      <c r="P435" s="11"/>
    </row>
    <row r="436" spans="1:22" x14ac:dyDescent="0.25">
      <c r="A436" s="10">
        <v>43929</v>
      </c>
      <c r="B436" s="26"/>
      <c r="C436" s="11"/>
      <c r="D436" s="11"/>
      <c r="K436" s="2"/>
      <c r="N436" s="13"/>
      <c r="O436" s="13"/>
      <c r="P436" s="11"/>
    </row>
    <row r="437" spans="1:22" x14ac:dyDescent="0.25">
      <c r="A437" s="10">
        <v>43943</v>
      </c>
      <c r="B437" s="26"/>
      <c r="C437" s="11"/>
      <c r="D437" s="11"/>
      <c r="K437" s="2"/>
      <c r="N437" s="13"/>
      <c r="O437" s="13"/>
      <c r="P437" s="11"/>
    </row>
    <row r="438" spans="1:22" x14ac:dyDescent="0.25">
      <c r="A438" s="10">
        <v>43958</v>
      </c>
      <c r="B438" s="26"/>
      <c r="C438" s="11"/>
      <c r="D438" s="11"/>
      <c r="K438" s="2"/>
      <c r="N438" s="13"/>
      <c r="O438" s="13"/>
      <c r="P438" s="11"/>
    </row>
    <row r="439" spans="1:22" x14ac:dyDescent="0.25">
      <c r="A439" s="10">
        <v>43971</v>
      </c>
      <c r="B439" s="26">
        <v>0.36458333333333331</v>
      </c>
      <c r="C439" s="4">
        <v>6.36</v>
      </c>
      <c r="D439" s="11">
        <v>8.6</v>
      </c>
      <c r="E439" s="12">
        <v>89.2</v>
      </c>
      <c r="F439" s="12"/>
      <c r="G439" s="5">
        <v>12.5</v>
      </c>
      <c r="H439" s="4">
        <v>4.88</v>
      </c>
      <c r="J439" s="5">
        <v>26296</v>
      </c>
      <c r="K439" s="5">
        <v>16.100000000000001</v>
      </c>
      <c r="N439" s="13">
        <v>6.8</v>
      </c>
      <c r="O439" s="13"/>
      <c r="P439" s="11"/>
    </row>
    <row r="440" spans="1:22" x14ac:dyDescent="0.25">
      <c r="A440" s="10">
        <v>43986</v>
      </c>
      <c r="B440" s="26">
        <v>0.35069444444444442</v>
      </c>
      <c r="C440" s="4">
        <v>6.04</v>
      </c>
      <c r="D440" s="11">
        <v>8.99</v>
      </c>
      <c r="E440" s="12">
        <v>95.5</v>
      </c>
      <c r="F440" s="12"/>
      <c r="G440" s="5">
        <v>12.3</v>
      </c>
      <c r="H440" s="4">
        <v>3.8</v>
      </c>
      <c r="J440" s="5">
        <v>32860</v>
      </c>
      <c r="K440" s="5">
        <v>20.6</v>
      </c>
      <c r="N440" s="13">
        <v>17</v>
      </c>
      <c r="O440" s="13"/>
      <c r="P440" s="11"/>
    </row>
    <row r="441" spans="1:22" x14ac:dyDescent="0.25">
      <c r="A441" s="10">
        <v>44000</v>
      </c>
      <c r="B441" s="26">
        <v>0.36458333333333331</v>
      </c>
      <c r="C441" s="4">
        <v>6.42</v>
      </c>
      <c r="D441" s="11">
        <v>9.9700000000000006</v>
      </c>
      <c r="E441" s="12">
        <v>105.9</v>
      </c>
      <c r="F441" s="12"/>
      <c r="G441" s="5">
        <v>14</v>
      </c>
      <c r="H441" s="4">
        <v>2.56</v>
      </c>
      <c r="J441" s="5">
        <v>23920</v>
      </c>
      <c r="K441" s="5">
        <v>14.5</v>
      </c>
      <c r="N441" s="13">
        <v>49</v>
      </c>
      <c r="O441" s="13"/>
      <c r="P441" s="53">
        <v>8.4000000000000005E-2</v>
      </c>
      <c r="Q441" s="53">
        <v>0.25</v>
      </c>
      <c r="R441" s="53">
        <v>0.05</v>
      </c>
      <c r="S441" s="53">
        <v>0.03</v>
      </c>
      <c r="T441" s="53">
        <v>0.08</v>
      </c>
      <c r="U441" s="53">
        <v>0.11</v>
      </c>
      <c r="V441" s="54">
        <v>10</v>
      </c>
    </row>
    <row r="442" spans="1:22" x14ac:dyDescent="0.25">
      <c r="A442" s="10">
        <v>44013</v>
      </c>
      <c r="B442" s="26">
        <v>0.35416666666666669</v>
      </c>
      <c r="C442" s="4">
        <v>6.39</v>
      </c>
      <c r="D442" s="11">
        <v>9.19</v>
      </c>
      <c r="E442" s="12">
        <v>98</v>
      </c>
      <c r="F442" s="12"/>
      <c r="G442" s="5">
        <v>13.9</v>
      </c>
      <c r="H442" s="4">
        <v>4.3899999999999997</v>
      </c>
      <c r="J442" s="5">
        <v>25766</v>
      </c>
      <c r="K442" s="5">
        <v>15.8</v>
      </c>
      <c r="N442" s="13">
        <v>70</v>
      </c>
      <c r="O442" s="13"/>
      <c r="P442" s="11"/>
    </row>
    <row r="443" spans="1:22" x14ac:dyDescent="0.25">
      <c r="A443" s="10">
        <v>44028</v>
      </c>
      <c r="B443" s="26">
        <v>0.3576388888888889</v>
      </c>
      <c r="C443" s="4">
        <v>6.13</v>
      </c>
      <c r="D443" s="11">
        <v>9.6199999999999992</v>
      </c>
      <c r="E443" s="12">
        <v>109.3</v>
      </c>
      <c r="F443" s="12"/>
      <c r="G443" s="5">
        <v>16.100000000000001</v>
      </c>
      <c r="H443" s="4">
        <v>2.96</v>
      </c>
      <c r="J443" s="5">
        <v>29584</v>
      </c>
      <c r="K443" s="5">
        <v>18.399999999999999</v>
      </c>
      <c r="N443" s="13">
        <v>23</v>
      </c>
      <c r="O443" s="13"/>
      <c r="P443" s="11"/>
    </row>
    <row r="444" spans="1:22" x14ac:dyDescent="0.25">
      <c r="A444" s="10">
        <v>44040</v>
      </c>
      <c r="B444" s="26">
        <v>0.3576388888888889</v>
      </c>
      <c r="C444" s="4">
        <v>6.18</v>
      </c>
      <c r="D444" s="11">
        <v>7.79</v>
      </c>
      <c r="E444" s="12">
        <v>91.4</v>
      </c>
      <c r="F444" s="12"/>
      <c r="G444" s="5">
        <v>16</v>
      </c>
      <c r="H444" s="4">
        <v>3.8</v>
      </c>
      <c r="J444" s="5">
        <v>38164</v>
      </c>
      <c r="K444" s="5">
        <v>24.3</v>
      </c>
      <c r="N444" s="13">
        <v>4.5</v>
      </c>
      <c r="O444" s="13"/>
      <c r="P444" s="11"/>
    </row>
    <row r="445" spans="1:22" x14ac:dyDescent="0.25">
      <c r="A445" s="10">
        <v>44055</v>
      </c>
      <c r="B445" s="26">
        <v>0.37847222222222227</v>
      </c>
      <c r="C445" s="4">
        <v>6.32</v>
      </c>
      <c r="D445" s="11">
        <v>8.48</v>
      </c>
      <c r="E445" s="11">
        <v>101.5</v>
      </c>
      <c r="F445" s="11"/>
      <c r="G445" s="5">
        <v>17</v>
      </c>
      <c r="H445" s="4">
        <v>2.16</v>
      </c>
      <c r="J445" s="5">
        <v>37487</v>
      </c>
      <c r="K445" s="5">
        <v>23.8</v>
      </c>
      <c r="N445" s="13">
        <v>2</v>
      </c>
      <c r="O445" s="13"/>
      <c r="P445" s="11"/>
    </row>
    <row r="446" spans="1:22" x14ac:dyDescent="0.25">
      <c r="A446" s="10">
        <v>44069</v>
      </c>
      <c r="B446" s="26">
        <v>0.36805555555555558</v>
      </c>
      <c r="C446" s="4">
        <v>6.56</v>
      </c>
      <c r="D446" s="11">
        <v>7.79</v>
      </c>
      <c r="E446" s="12">
        <v>90.7</v>
      </c>
      <c r="F446" s="12"/>
      <c r="G446" s="5">
        <v>14.9</v>
      </c>
      <c r="H446" s="4">
        <v>3.67</v>
      </c>
      <c r="J446" s="5">
        <v>41122</v>
      </c>
      <c r="K446" s="5">
        <v>26.4</v>
      </c>
      <c r="N446" s="13">
        <v>4.5</v>
      </c>
      <c r="O446" s="13"/>
      <c r="P446" s="11"/>
    </row>
    <row r="447" spans="1:22" x14ac:dyDescent="0.25">
      <c r="A447" s="10">
        <v>44083</v>
      </c>
      <c r="B447" s="26">
        <v>0.36805555555555558</v>
      </c>
      <c r="C447" s="4">
        <v>6.42</v>
      </c>
      <c r="D447" s="11">
        <v>7.72</v>
      </c>
      <c r="E447" s="12">
        <v>92.5</v>
      </c>
      <c r="F447" s="12"/>
      <c r="G447" s="5">
        <v>16</v>
      </c>
      <c r="H447" s="4">
        <v>3.07</v>
      </c>
      <c r="J447" s="5">
        <v>42722</v>
      </c>
      <c r="K447" s="5">
        <v>27.5</v>
      </c>
      <c r="N447" s="13">
        <v>1</v>
      </c>
      <c r="O447" s="13"/>
      <c r="P447" s="11"/>
    </row>
    <row r="448" spans="1:22" x14ac:dyDescent="0.25">
      <c r="A448" s="10">
        <v>44095</v>
      </c>
      <c r="B448" s="26">
        <v>0.36458333333333331</v>
      </c>
      <c r="C448" s="4">
        <v>6.03</v>
      </c>
      <c r="D448" s="11">
        <v>6.44</v>
      </c>
      <c r="E448" s="12">
        <v>72.8</v>
      </c>
      <c r="F448" s="12"/>
      <c r="G448" s="5">
        <v>13.6</v>
      </c>
      <c r="H448" s="4">
        <v>3.83</v>
      </c>
      <c r="J448" s="5">
        <v>40922</v>
      </c>
      <c r="K448" s="5">
        <v>26.2</v>
      </c>
      <c r="N448" s="13">
        <v>7.8</v>
      </c>
      <c r="O448" s="13"/>
      <c r="P448" s="53">
        <v>0.25</v>
      </c>
      <c r="Q448" s="53">
        <v>0.25</v>
      </c>
      <c r="R448" s="52">
        <v>9.4E-2</v>
      </c>
      <c r="S448" s="53">
        <v>0.08</v>
      </c>
      <c r="T448" s="53">
        <v>0.24</v>
      </c>
      <c r="U448" s="53">
        <v>0.06</v>
      </c>
      <c r="V448" s="54">
        <v>17</v>
      </c>
    </row>
    <row r="449" spans="1:22" x14ac:dyDescent="0.25">
      <c r="A449" s="10">
        <v>44112</v>
      </c>
      <c r="B449" s="26">
        <v>0.36805555555555558</v>
      </c>
      <c r="C449" s="11">
        <v>5.99</v>
      </c>
      <c r="D449" s="11">
        <v>6.98</v>
      </c>
      <c r="E449" s="2">
        <v>79.400000000000006</v>
      </c>
      <c r="F449" s="12">
        <v>13.333333333333334</v>
      </c>
      <c r="G449" s="2">
        <v>13.5</v>
      </c>
      <c r="H449" s="2">
        <v>2.33</v>
      </c>
      <c r="J449" s="12">
        <v>42386</v>
      </c>
      <c r="K449" s="12">
        <v>27.2</v>
      </c>
      <c r="N449" s="13">
        <v>2</v>
      </c>
      <c r="O449" s="13">
        <v>1</v>
      </c>
      <c r="P449" s="11"/>
    </row>
    <row r="450" spans="1:22" x14ac:dyDescent="0.25">
      <c r="A450" s="10">
        <v>44126</v>
      </c>
      <c r="B450" s="26">
        <v>0.36458333333333331</v>
      </c>
      <c r="C450" s="11">
        <v>5.46</v>
      </c>
      <c r="D450" s="11">
        <v>7.11</v>
      </c>
      <c r="E450" s="2">
        <v>74.5</v>
      </c>
      <c r="F450" s="12">
        <v>1.1111111111111112</v>
      </c>
      <c r="G450" s="36">
        <v>10</v>
      </c>
      <c r="H450" s="11">
        <v>5</v>
      </c>
      <c r="J450" s="12">
        <v>41035</v>
      </c>
      <c r="K450" s="12">
        <v>26.1</v>
      </c>
      <c r="N450" s="13">
        <v>11</v>
      </c>
      <c r="O450" s="13">
        <v>4</v>
      </c>
      <c r="P450" s="11"/>
    </row>
    <row r="451" spans="1:22" x14ac:dyDescent="0.25">
      <c r="A451" s="10">
        <v>44140</v>
      </c>
      <c r="B451" s="26"/>
      <c r="C451" s="11"/>
      <c r="D451" s="11"/>
      <c r="F451" s="12"/>
      <c r="N451" s="13"/>
      <c r="O451" s="13"/>
      <c r="P451" s="11"/>
    </row>
    <row r="452" spans="1:22" x14ac:dyDescent="0.25">
      <c r="A452" s="10">
        <v>44154</v>
      </c>
      <c r="B452" s="26">
        <v>0.36458333333333331</v>
      </c>
      <c r="C452" s="11">
        <v>5.38</v>
      </c>
      <c r="D452" s="11">
        <v>9.42</v>
      </c>
      <c r="E452" s="2">
        <v>91.3</v>
      </c>
      <c r="F452" s="12">
        <v>6.666666666666667</v>
      </c>
      <c r="G452" s="2">
        <v>8.8000000000000007</v>
      </c>
      <c r="H452" s="2">
        <v>7.4</v>
      </c>
      <c r="J452" s="12">
        <v>29874</v>
      </c>
      <c r="K452" s="12">
        <v>18.399999999999999</v>
      </c>
      <c r="N452" s="13">
        <v>13</v>
      </c>
      <c r="O452" s="13">
        <v>13</v>
      </c>
      <c r="P452" s="11"/>
    </row>
    <row r="453" spans="1:22" x14ac:dyDescent="0.25">
      <c r="A453" s="10">
        <v>44168</v>
      </c>
      <c r="B453" s="26">
        <v>0.36805555555555558</v>
      </c>
      <c r="C453" s="11">
        <v>5.29</v>
      </c>
      <c r="D453" s="11">
        <v>8.74</v>
      </c>
      <c r="E453" s="2">
        <v>84.8</v>
      </c>
      <c r="F453" s="12">
        <v>0.55555555555555558</v>
      </c>
      <c r="G453" s="2">
        <v>7.9</v>
      </c>
      <c r="H453" s="2">
        <v>4.6900000000000004</v>
      </c>
      <c r="J453" s="12">
        <v>34622</v>
      </c>
      <c r="K453" s="12">
        <v>21.6</v>
      </c>
      <c r="N453" s="13">
        <v>13</v>
      </c>
      <c r="O453" s="13">
        <v>13</v>
      </c>
      <c r="P453" s="11"/>
    </row>
    <row r="454" spans="1:22" x14ac:dyDescent="0.25">
      <c r="A454" s="10">
        <v>44182</v>
      </c>
      <c r="B454" s="26">
        <v>0.37847222222222227</v>
      </c>
      <c r="C454" s="11">
        <v>6.18</v>
      </c>
      <c r="D454" s="11">
        <v>9.49</v>
      </c>
      <c r="E454" s="2">
        <v>91.4</v>
      </c>
      <c r="F454" s="12">
        <v>7.2222222222222223</v>
      </c>
      <c r="G454" s="2">
        <v>8.1999999999999993</v>
      </c>
      <c r="H454" s="2">
        <v>10.97</v>
      </c>
      <c r="J454" s="12">
        <v>31274</v>
      </c>
      <c r="K454" s="12">
        <v>19.3</v>
      </c>
      <c r="N454" s="13">
        <v>23</v>
      </c>
      <c r="O454" s="13">
        <v>23</v>
      </c>
      <c r="P454" s="11"/>
    </row>
    <row r="455" spans="1:22" x14ac:dyDescent="0.25">
      <c r="A455" s="10">
        <v>44194</v>
      </c>
      <c r="B455" s="26">
        <v>0.37152777777777773</v>
      </c>
      <c r="C455" s="11">
        <v>6.23</v>
      </c>
      <c r="D455" s="11">
        <v>8.4600000000000009</v>
      </c>
      <c r="E455" s="2">
        <v>79.400000000000006</v>
      </c>
      <c r="F455" s="12">
        <v>0</v>
      </c>
      <c r="G455" s="2">
        <v>7.3</v>
      </c>
      <c r="H455" s="2">
        <v>5.32</v>
      </c>
      <c r="J455" s="12">
        <v>30495</v>
      </c>
      <c r="K455" s="12">
        <v>18.8</v>
      </c>
      <c r="N455" s="13">
        <v>4.5</v>
      </c>
      <c r="O455" s="13">
        <v>1</v>
      </c>
      <c r="P455" s="11">
        <v>0.33</v>
      </c>
      <c r="Q455" s="2">
        <v>0.25</v>
      </c>
      <c r="R455" s="2">
        <v>8.3000000000000004E-2</v>
      </c>
      <c r="S455" s="2">
        <v>0.05</v>
      </c>
      <c r="T455" s="2">
        <v>0.32</v>
      </c>
      <c r="U455" s="2">
        <v>0.04</v>
      </c>
      <c r="V455" s="2">
        <v>18</v>
      </c>
    </row>
    <row r="456" spans="1:22" x14ac:dyDescent="0.25">
      <c r="A456" s="10">
        <v>44210</v>
      </c>
      <c r="B456" s="26">
        <v>0.36805555555555558</v>
      </c>
      <c r="C456" s="11">
        <v>6.2</v>
      </c>
      <c r="D456" s="11">
        <v>9.3699999999999992</v>
      </c>
      <c r="E456" s="2">
        <v>86.7</v>
      </c>
      <c r="F456" s="12">
        <v>4.4444444444444446</v>
      </c>
      <c r="G456" s="2">
        <v>7.3</v>
      </c>
      <c r="H456" s="2">
        <v>14.5</v>
      </c>
      <c r="J456" s="12">
        <v>27300</v>
      </c>
      <c r="K456" s="12">
        <v>16.600000000000001</v>
      </c>
      <c r="N456" s="13">
        <v>4.5</v>
      </c>
      <c r="O456" s="13">
        <v>4.5</v>
      </c>
      <c r="P456" s="11"/>
    </row>
    <row r="457" spans="1:22" x14ac:dyDescent="0.25">
      <c r="A457" s="10">
        <v>44224</v>
      </c>
      <c r="B457" s="26">
        <v>0.35416666666666669</v>
      </c>
      <c r="C457" s="11">
        <v>5.89</v>
      </c>
      <c r="D457" s="11">
        <v>9.76</v>
      </c>
      <c r="E457" s="2">
        <v>88.9</v>
      </c>
      <c r="F457" s="12">
        <v>2.7777777777777777</v>
      </c>
      <c r="G457" s="2">
        <v>6.4</v>
      </c>
      <c r="H457" s="2">
        <v>4.6900000000000004</v>
      </c>
      <c r="J457" s="12">
        <v>28676</v>
      </c>
      <c r="K457" s="12">
        <v>17.5</v>
      </c>
      <c r="N457" s="13">
        <v>7.8</v>
      </c>
      <c r="O457" s="13">
        <v>7.8</v>
      </c>
      <c r="P457" s="11"/>
    </row>
    <row r="458" spans="1:22" x14ac:dyDescent="0.25">
      <c r="A458" s="10">
        <v>44235</v>
      </c>
      <c r="B458" s="26">
        <v>0.36805555555555558</v>
      </c>
      <c r="C458" s="11">
        <v>6.14</v>
      </c>
      <c r="D458" s="11">
        <v>9.48</v>
      </c>
      <c r="E458" s="2">
        <v>88.6</v>
      </c>
      <c r="F458" s="12">
        <v>3.3333333333333335</v>
      </c>
      <c r="G458" s="2">
        <v>7</v>
      </c>
      <c r="H458" s="2">
        <v>5.09</v>
      </c>
      <c r="J458" s="12">
        <v>31392</v>
      </c>
      <c r="K458" s="12">
        <v>19.399999999999999</v>
      </c>
      <c r="N458" s="13">
        <v>11</v>
      </c>
      <c r="O458" s="13">
        <v>6.8</v>
      </c>
      <c r="P458" s="11"/>
    </row>
    <row r="459" spans="1:22" x14ac:dyDescent="0.25">
      <c r="A459" s="10">
        <v>44251</v>
      </c>
      <c r="B459" s="26">
        <v>0.35416666666666669</v>
      </c>
      <c r="C459" s="11">
        <v>6.06</v>
      </c>
      <c r="D459" s="11">
        <v>9.92</v>
      </c>
      <c r="E459" s="2">
        <v>88.7</v>
      </c>
      <c r="F459" s="12">
        <v>-0.55555555555555558</v>
      </c>
      <c r="G459" s="2">
        <v>6</v>
      </c>
      <c r="H459" s="2">
        <v>6.98</v>
      </c>
      <c r="J459" s="12">
        <v>26836</v>
      </c>
      <c r="K459" s="12">
        <v>16.3</v>
      </c>
      <c r="N459" s="13">
        <v>49</v>
      </c>
      <c r="O459" s="13">
        <v>49</v>
      </c>
      <c r="P459" s="11"/>
    </row>
    <row r="460" spans="1:22" x14ac:dyDescent="0.25">
      <c r="A460" s="10">
        <v>44264</v>
      </c>
      <c r="B460" s="26">
        <v>0.36805555555555558</v>
      </c>
      <c r="C460" s="11">
        <v>6.06</v>
      </c>
      <c r="D460" s="11">
        <v>10.49</v>
      </c>
      <c r="E460" s="2">
        <v>97.9</v>
      </c>
      <c r="F460" s="12">
        <v>6.666666666666667</v>
      </c>
      <c r="G460" s="2">
        <v>7.4</v>
      </c>
      <c r="H460" s="2">
        <v>1.79</v>
      </c>
      <c r="J460" s="12">
        <v>28884</v>
      </c>
      <c r="K460" s="12">
        <v>17.7</v>
      </c>
      <c r="N460" s="13">
        <v>1</v>
      </c>
      <c r="O460" s="13">
        <v>1</v>
      </c>
      <c r="P460" s="11"/>
    </row>
    <row r="461" spans="1:22" x14ac:dyDescent="0.25">
      <c r="A461" s="10">
        <v>44279</v>
      </c>
      <c r="B461" s="26">
        <v>0.38194444444444442</v>
      </c>
      <c r="C461" s="11">
        <v>6.05</v>
      </c>
      <c r="D461" s="11">
        <v>9.5500000000000007</v>
      </c>
      <c r="E461" s="2">
        <v>91.5</v>
      </c>
      <c r="F461" s="12">
        <v>4.4444444444444446</v>
      </c>
      <c r="G461" s="2">
        <v>8.3000000000000007</v>
      </c>
      <c r="H461" s="2">
        <v>1.56</v>
      </c>
      <c r="J461" s="12">
        <v>29966</v>
      </c>
      <c r="K461" s="12">
        <v>18.5</v>
      </c>
      <c r="N461" s="13">
        <v>13</v>
      </c>
      <c r="O461" s="13">
        <v>13</v>
      </c>
      <c r="P461" s="11">
        <v>0.17</v>
      </c>
      <c r="Q461" s="2">
        <v>0.25</v>
      </c>
      <c r="R461" s="2">
        <v>0.05</v>
      </c>
      <c r="S461" s="2">
        <v>0.04</v>
      </c>
      <c r="T461" s="2">
        <v>0.17</v>
      </c>
      <c r="U461" s="2">
        <v>0.04</v>
      </c>
      <c r="V461" s="2">
        <v>8</v>
      </c>
    </row>
    <row r="462" spans="1:22" x14ac:dyDescent="0.25">
      <c r="A462" s="10">
        <v>44292</v>
      </c>
      <c r="B462" s="26">
        <v>0.36458333333333331</v>
      </c>
      <c r="C462" s="11">
        <v>5.93</v>
      </c>
      <c r="D462" s="11">
        <v>9.11</v>
      </c>
      <c r="E462" s="2">
        <v>91.8</v>
      </c>
      <c r="F462" s="12">
        <v>5.5555555555555554</v>
      </c>
      <c r="G462" s="2">
        <v>9</v>
      </c>
      <c r="H462" s="2">
        <v>1.68</v>
      </c>
      <c r="J462" s="12">
        <v>37302</v>
      </c>
      <c r="K462" s="12">
        <v>23.5</v>
      </c>
      <c r="N462" s="13">
        <v>4.5</v>
      </c>
      <c r="O462" s="13">
        <v>1</v>
      </c>
      <c r="P462" s="11"/>
    </row>
    <row r="463" spans="1:22" x14ac:dyDescent="0.25">
      <c r="A463" s="10">
        <v>44307</v>
      </c>
      <c r="B463" s="26">
        <v>0.38541666666666669</v>
      </c>
      <c r="C463" s="11">
        <v>6.31</v>
      </c>
      <c r="D463" s="11">
        <v>9.84</v>
      </c>
      <c r="E463" s="2">
        <v>103.5</v>
      </c>
      <c r="F463" s="12">
        <v>7.2222222222222223</v>
      </c>
      <c r="G463" s="2">
        <v>11.6</v>
      </c>
      <c r="H463" s="2">
        <v>2.11</v>
      </c>
      <c r="J463" s="12">
        <v>33959</v>
      </c>
      <c r="K463" s="12">
        <v>21.3</v>
      </c>
      <c r="N463" s="13">
        <v>6.1</v>
      </c>
      <c r="O463" s="13">
        <v>2</v>
      </c>
      <c r="P463" s="11"/>
    </row>
    <row r="464" spans="1:22" x14ac:dyDescent="0.25">
      <c r="A464" s="10">
        <v>44320</v>
      </c>
      <c r="B464" s="26">
        <v>0.37847222222222227</v>
      </c>
      <c r="C464" s="11">
        <v>6.59</v>
      </c>
      <c r="D464" s="11">
        <v>8.7899999999999991</v>
      </c>
      <c r="E464" s="2">
        <v>92.3</v>
      </c>
      <c r="F464" s="12">
        <v>9.4444444444444446</v>
      </c>
      <c r="G464" s="2">
        <v>10.6</v>
      </c>
      <c r="H464" s="2">
        <v>1.72</v>
      </c>
      <c r="J464" s="12">
        <v>38462</v>
      </c>
      <c r="K464" s="12">
        <v>24.4</v>
      </c>
      <c r="N464" s="13">
        <v>4</v>
      </c>
      <c r="O464" s="13">
        <v>1.8</v>
      </c>
      <c r="P464" s="11"/>
    </row>
    <row r="465" spans="1:22" x14ac:dyDescent="0.25">
      <c r="A465" s="10">
        <v>44334</v>
      </c>
      <c r="B465" s="26">
        <v>0.37152777777777773</v>
      </c>
      <c r="C465" s="11">
        <v>6.33</v>
      </c>
      <c r="D465" s="11">
        <v>8.2799999999999994</v>
      </c>
      <c r="E465" s="2">
        <v>87.5</v>
      </c>
      <c r="F465" s="12">
        <v>10</v>
      </c>
      <c r="G465" s="2">
        <v>11.6</v>
      </c>
      <c r="H465" s="2">
        <v>2.17</v>
      </c>
      <c r="J465" s="12">
        <v>34992</v>
      </c>
      <c r="K465" s="12">
        <v>22</v>
      </c>
      <c r="N465" s="13">
        <v>4.5</v>
      </c>
      <c r="O465" s="13">
        <v>4.5</v>
      </c>
      <c r="P465" s="11"/>
    </row>
    <row r="466" spans="1:22" x14ac:dyDescent="0.25">
      <c r="A466" s="10">
        <v>44349</v>
      </c>
      <c r="B466" s="26">
        <v>0.3611111111111111</v>
      </c>
      <c r="C466" s="11">
        <v>6.19</v>
      </c>
      <c r="D466" s="11">
        <v>8.9499999999999993</v>
      </c>
      <c r="E466" s="2">
        <v>101.5</v>
      </c>
      <c r="F466" s="12">
        <v>20</v>
      </c>
      <c r="G466" s="2">
        <v>13.8</v>
      </c>
      <c r="H466" s="2">
        <v>2.64</v>
      </c>
      <c r="J466" s="12">
        <v>40801</v>
      </c>
      <c r="K466" s="12">
        <v>26.1</v>
      </c>
      <c r="N466" s="13">
        <v>1</v>
      </c>
      <c r="O466" s="13">
        <v>1</v>
      </c>
      <c r="P466" s="11"/>
    </row>
    <row r="467" spans="1:22" x14ac:dyDescent="0.25">
      <c r="A467" s="10">
        <v>44362</v>
      </c>
      <c r="B467" s="26">
        <v>0.3576388888888889</v>
      </c>
      <c r="C467" s="11">
        <v>6.53</v>
      </c>
      <c r="D467" s="11">
        <v>8.4</v>
      </c>
      <c r="E467" s="2">
        <v>92.7</v>
      </c>
      <c r="F467" s="12">
        <v>16.666666666666668</v>
      </c>
      <c r="G467" s="2">
        <v>12.4</v>
      </c>
      <c r="H467" s="2">
        <v>2.17</v>
      </c>
      <c r="J467" s="12">
        <v>40908</v>
      </c>
      <c r="K467" s="12">
        <v>26.2</v>
      </c>
      <c r="N467" s="13">
        <v>2</v>
      </c>
      <c r="O467" s="13">
        <v>2</v>
      </c>
      <c r="P467" s="11">
        <v>0.14000000000000001</v>
      </c>
      <c r="Q467" s="2">
        <v>0.25</v>
      </c>
      <c r="R467" s="2">
        <v>6.0999999999999999E-2</v>
      </c>
      <c r="S467" s="2">
        <v>0.04</v>
      </c>
      <c r="T467" s="2">
        <v>0.12</v>
      </c>
      <c r="U467" s="2">
        <v>0.03</v>
      </c>
      <c r="V467" s="2">
        <v>11</v>
      </c>
    </row>
    <row r="468" spans="1:22" x14ac:dyDescent="0.25">
      <c r="A468" s="10">
        <v>44376</v>
      </c>
      <c r="B468" s="26">
        <v>0.33680555555555558</v>
      </c>
      <c r="C468" s="11">
        <v>6.2</v>
      </c>
      <c r="D468" s="11">
        <v>8.2100000000000009</v>
      </c>
      <c r="E468" s="2">
        <v>98.2</v>
      </c>
      <c r="F468" s="12">
        <v>20</v>
      </c>
      <c r="G468" s="2">
        <v>16.3</v>
      </c>
      <c r="H468" s="2">
        <v>2.38</v>
      </c>
      <c r="J468" s="12">
        <v>40882</v>
      </c>
      <c r="K468" s="12">
        <v>26.2</v>
      </c>
      <c r="N468" s="13">
        <v>4.5</v>
      </c>
      <c r="O468" s="13">
        <v>2</v>
      </c>
      <c r="P468" s="11"/>
    </row>
    <row r="469" spans="1:22" x14ac:dyDescent="0.25">
      <c r="A469" s="10">
        <v>44390</v>
      </c>
      <c r="B469" s="26">
        <v>0.36805555555555558</v>
      </c>
      <c r="C469" s="11">
        <v>6.85</v>
      </c>
      <c r="D469" s="11">
        <v>8.1199999999999992</v>
      </c>
      <c r="E469" s="2">
        <v>93</v>
      </c>
      <c r="F469" s="12">
        <v>15</v>
      </c>
      <c r="G469" s="2">
        <v>13.8</v>
      </c>
      <c r="H469" s="2">
        <v>6.04</v>
      </c>
      <c r="J469" s="12">
        <v>42609</v>
      </c>
      <c r="K469" s="12">
        <v>27.4</v>
      </c>
      <c r="N469" s="13">
        <v>4.5</v>
      </c>
      <c r="O469" s="13">
        <v>4.5</v>
      </c>
      <c r="P469" s="11"/>
    </row>
    <row r="470" spans="1:22" x14ac:dyDescent="0.25">
      <c r="A470" s="10">
        <v>44404</v>
      </c>
      <c r="B470" s="26">
        <v>0.35416666666666669</v>
      </c>
      <c r="C470" s="11">
        <v>6.48</v>
      </c>
      <c r="D470" s="11">
        <v>8.0500000000000007</v>
      </c>
      <c r="E470" s="2">
        <v>93.7</v>
      </c>
      <c r="F470" s="12">
        <v>14.444444444444445</v>
      </c>
      <c r="G470" s="2">
        <v>14.4</v>
      </c>
      <c r="H470" s="2">
        <v>6.34</v>
      </c>
      <c r="J470" s="12">
        <v>43359</v>
      </c>
      <c r="K470" s="12">
        <v>27.9</v>
      </c>
      <c r="N470" s="13">
        <v>1.8</v>
      </c>
      <c r="O470" s="13">
        <v>1.8</v>
      </c>
      <c r="P470" s="11"/>
    </row>
    <row r="471" spans="1:22" x14ac:dyDescent="0.25">
      <c r="A471" s="10">
        <v>44418</v>
      </c>
      <c r="B471" s="26">
        <v>0.3576388888888889</v>
      </c>
      <c r="C471" s="11">
        <v>6.35</v>
      </c>
      <c r="D471" s="11">
        <v>7.7</v>
      </c>
      <c r="E471" s="2">
        <v>90.2</v>
      </c>
      <c r="F471" s="12">
        <v>16.111111111111111</v>
      </c>
      <c r="G471" s="2">
        <v>15.3</v>
      </c>
      <c r="H471" s="2">
        <v>5.71</v>
      </c>
      <c r="J471" s="12">
        <v>40949</v>
      </c>
      <c r="K471" s="12">
        <v>26.2</v>
      </c>
      <c r="N471" s="13">
        <v>11</v>
      </c>
      <c r="O471" s="13">
        <v>6.8</v>
      </c>
      <c r="P471" s="11"/>
    </row>
    <row r="472" spans="1:22" x14ac:dyDescent="0.25">
      <c r="A472" s="10">
        <v>44433</v>
      </c>
      <c r="B472" s="26">
        <v>0.36458333333333331</v>
      </c>
      <c r="C472" s="11">
        <v>6.32</v>
      </c>
      <c r="D472" s="11">
        <v>7.66</v>
      </c>
      <c r="E472" s="2">
        <v>89.1</v>
      </c>
      <c r="F472" s="12">
        <v>15</v>
      </c>
      <c r="G472" s="2">
        <v>14.6</v>
      </c>
      <c r="H472" s="2">
        <v>4.41</v>
      </c>
      <c r="J472" s="12">
        <v>42548</v>
      </c>
      <c r="K472" s="12">
        <v>27.4</v>
      </c>
      <c r="N472" s="13">
        <v>6.8</v>
      </c>
      <c r="O472" s="13">
        <v>6.8</v>
      </c>
      <c r="P472" s="11"/>
    </row>
    <row r="473" spans="1:22" x14ac:dyDescent="0.25">
      <c r="A473" s="10">
        <v>44446</v>
      </c>
      <c r="B473" s="26">
        <v>0.375</v>
      </c>
      <c r="C473" s="11">
        <v>6.65</v>
      </c>
      <c r="D473" s="11">
        <v>7.17</v>
      </c>
      <c r="E473" s="2">
        <v>82.6</v>
      </c>
      <c r="F473" s="12">
        <v>15.555555555555557</v>
      </c>
      <c r="G473" s="2">
        <v>14.5</v>
      </c>
      <c r="H473" s="2">
        <v>3.26</v>
      </c>
      <c r="J473" s="12">
        <v>42302</v>
      </c>
      <c r="K473" s="12">
        <v>27.2</v>
      </c>
      <c r="N473" s="13">
        <v>7.8</v>
      </c>
      <c r="O473" s="13">
        <v>7.8</v>
      </c>
      <c r="P473" s="11"/>
    </row>
    <row r="474" spans="1:22" x14ac:dyDescent="0.25">
      <c r="A474" s="10">
        <v>44460</v>
      </c>
      <c r="B474" s="26">
        <v>0.37847222222222227</v>
      </c>
      <c r="C474" s="11">
        <v>6.05</v>
      </c>
      <c r="D474" s="11">
        <v>6.87</v>
      </c>
      <c r="E474" s="2">
        <v>75.2</v>
      </c>
      <c r="F474" s="12">
        <v>13.333333333333334</v>
      </c>
      <c r="G474" s="2">
        <v>13.4</v>
      </c>
      <c r="H474" s="2">
        <v>4.41</v>
      </c>
      <c r="J474" s="12">
        <v>36735</v>
      </c>
      <c r="K474" s="12">
        <v>23.3</v>
      </c>
      <c r="N474" s="13">
        <v>7.8</v>
      </c>
      <c r="O474" s="13">
        <v>4.5</v>
      </c>
      <c r="P474" s="11">
        <v>5.0000000000000001E-3</v>
      </c>
      <c r="Q474" s="2">
        <v>0.26</v>
      </c>
      <c r="R474" s="2">
        <v>7.5999999999999998E-2</v>
      </c>
      <c r="S474" s="2">
        <v>5.0000000000000001E-3</v>
      </c>
      <c r="T474" s="2">
        <v>5.0000000000000001E-3</v>
      </c>
      <c r="U474" s="2">
        <v>7.0000000000000007E-2</v>
      </c>
      <c r="V474" s="2">
        <v>21</v>
      </c>
    </row>
    <row r="475" spans="1:22" x14ac:dyDescent="0.25">
      <c r="A475" s="238">
        <v>44483</v>
      </c>
      <c r="B475" s="26">
        <v>0.37152777777777773</v>
      </c>
      <c r="C475" s="239">
        <v>6</v>
      </c>
      <c r="D475" s="239">
        <v>7.76</v>
      </c>
      <c r="E475" s="240">
        <v>81.7</v>
      </c>
      <c r="F475" s="241">
        <v>8.3333333333333339</v>
      </c>
      <c r="G475" s="240">
        <v>10.199999999999999</v>
      </c>
      <c r="H475" s="240">
        <v>5.31</v>
      </c>
      <c r="I475" s="240"/>
      <c r="J475" s="241">
        <v>43236</v>
      </c>
      <c r="K475" s="241">
        <v>27.7</v>
      </c>
      <c r="L475" s="240"/>
      <c r="M475" s="240"/>
      <c r="N475" s="242">
        <v>2</v>
      </c>
      <c r="O475" s="242">
        <v>1</v>
      </c>
      <c r="P475" s="239" t="s">
        <v>108</v>
      </c>
      <c r="Q475" s="240"/>
      <c r="R475" s="240"/>
      <c r="S475" s="240"/>
      <c r="T475" s="240"/>
      <c r="U475" s="240"/>
      <c r="V475" s="240"/>
    </row>
    <row r="476" spans="1:22" x14ac:dyDescent="0.25">
      <c r="A476" s="238">
        <v>44495</v>
      </c>
      <c r="B476" s="26">
        <v>0.375</v>
      </c>
      <c r="C476" s="239">
        <v>5.78</v>
      </c>
      <c r="D476" s="239">
        <v>8.84</v>
      </c>
      <c r="E476" s="240">
        <v>92.1</v>
      </c>
      <c r="F476" s="241">
        <v>10.555555555555561</v>
      </c>
      <c r="G476" s="240">
        <v>10.199999999999999</v>
      </c>
      <c r="H476" s="240">
        <v>4.8899999999999997</v>
      </c>
      <c r="I476" s="240"/>
      <c r="J476" s="241">
        <v>37451</v>
      </c>
      <c r="K476" s="241">
        <v>23.7</v>
      </c>
      <c r="L476" s="240"/>
      <c r="M476" s="240"/>
      <c r="N476" s="242">
        <v>23</v>
      </c>
      <c r="O476" s="242">
        <v>23</v>
      </c>
      <c r="P476" s="239" t="s">
        <v>108</v>
      </c>
      <c r="Q476" s="240"/>
      <c r="R476" s="240"/>
      <c r="S476" s="240"/>
      <c r="T476" s="240"/>
      <c r="U476" s="240"/>
      <c r="V476" s="240"/>
    </row>
    <row r="477" spans="1:22" x14ac:dyDescent="0.25">
      <c r="A477" s="238">
        <v>44509</v>
      </c>
      <c r="B477" s="26">
        <v>0.375</v>
      </c>
      <c r="C477" s="239">
        <v>5.8</v>
      </c>
      <c r="D477" s="239">
        <v>9.44</v>
      </c>
      <c r="E477" s="240">
        <v>90.5</v>
      </c>
      <c r="F477" s="241">
        <v>6.666666666666667</v>
      </c>
      <c r="G477" s="240">
        <v>8.6999999999999993</v>
      </c>
      <c r="H477" s="239">
        <v>8.1999999999999993</v>
      </c>
      <c r="I477" s="240"/>
      <c r="J477" s="241">
        <v>26750</v>
      </c>
      <c r="K477" s="241">
        <v>16.3</v>
      </c>
      <c r="L477" s="240"/>
      <c r="M477" s="240"/>
      <c r="N477" s="242">
        <v>23</v>
      </c>
      <c r="O477" s="242">
        <v>13</v>
      </c>
      <c r="P477" s="239" t="s">
        <v>108</v>
      </c>
      <c r="Q477" s="240"/>
      <c r="R477" s="240"/>
      <c r="S477" s="240"/>
      <c r="T477" s="240"/>
      <c r="U477" s="240"/>
      <c r="V477" s="240"/>
    </row>
    <row r="478" spans="1:22" x14ac:dyDescent="0.25">
      <c r="A478" s="238">
        <v>44522</v>
      </c>
      <c r="B478" s="26">
        <v>0.36805555555555558</v>
      </c>
      <c r="C478" s="239">
        <v>5.81</v>
      </c>
      <c r="D478" s="239">
        <v>9.51</v>
      </c>
      <c r="E478" s="240">
        <v>87.1</v>
      </c>
      <c r="F478" s="241">
        <v>6.1111111111111116</v>
      </c>
      <c r="G478" s="240">
        <v>8.1</v>
      </c>
      <c r="H478" s="239">
        <v>8.5299999999999994</v>
      </c>
      <c r="I478" s="240"/>
      <c r="J478" s="241">
        <v>21944</v>
      </c>
      <c r="K478" s="241">
        <v>13.1</v>
      </c>
      <c r="L478" s="240"/>
      <c r="M478" s="240"/>
      <c r="N478" s="242">
        <v>22</v>
      </c>
      <c r="O478" s="242">
        <v>14</v>
      </c>
      <c r="P478" s="239" t="s">
        <v>108</v>
      </c>
      <c r="Q478" s="240"/>
      <c r="R478" s="240"/>
      <c r="S478" s="240"/>
      <c r="T478" s="240"/>
      <c r="U478" s="240"/>
      <c r="V478" s="240"/>
    </row>
    <row r="479" spans="1:22" x14ac:dyDescent="0.25">
      <c r="A479" s="238">
        <v>44537</v>
      </c>
      <c r="B479" s="26">
        <v>0.375</v>
      </c>
      <c r="C479" s="239">
        <v>6.01</v>
      </c>
      <c r="D479" s="239">
        <v>8.5500000000000007</v>
      </c>
      <c r="E479" s="240">
        <v>78.2</v>
      </c>
      <c r="F479" s="241">
        <v>5</v>
      </c>
      <c r="G479" s="240">
        <v>7.5</v>
      </c>
      <c r="H479" s="239">
        <v>11.3</v>
      </c>
      <c r="I479" s="240"/>
      <c r="J479" s="241">
        <v>24139</v>
      </c>
      <c r="K479" s="241">
        <v>14.6</v>
      </c>
      <c r="L479" s="240"/>
      <c r="M479" s="240"/>
      <c r="N479" s="242">
        <v>46</v>
      </c>
      <c r="O479" s="242">
        <v>21</v>
      </c>
      <c r="P479" s="239">
        <v>0.48</v>
      </c>
      <c r="Q479" s="240">
        <v>0.2</v>
      </c>
      <c r="R479" s="240">
        <v>0.124</v>
      </c>
      <c r="S479" s="240">
        <v>0.05</v>
      </c>
      <c r="T479" s="240">
        <v>0.24</v>
      </c>
      <c r="U479" s="240">
        <v>7.0000000000000007E-2</v>
      </c>
      <c r="V479" s="240">
        <v>40</v>
      </c>
    </row>
    <row r="480" spans="1:22" x14ac:dyDescent="0.25">
      <c r="A480" s="238">
        <v>44550</v>
      </c>
      <c r="B480" s="26">
        <v>0.3888888888888889</v>
      </c>
      <c r="C480" s="239">
        <v>5.88</v>
      </c>
      <c r="D480" s="239">
        <v>9.07</v>
      </c>
      <c r="E480" s="240">
        <v>83.1</v>
      </c>
      <c r="F480" s="241">
        <v>1.1111111111111109</v>
      </c>
      <c r="G480" s="240">
        <v>6.5</v>
      </c>
      <c r="H480" s="239">
        <v>10.74</v>
      </c>
      <c r="I480" s="240"/>
      <c r="J480" s="241">
        <v>30380</v>
      </c>
      <c r="K480" s="241">
        <v>18.7</v>
      </c>
      <c r="L480" s="240"/>
      <c r="M480" s="240"/>
      <c r="N480" s="242">
        <v>23</v>
      </c>
      <c r="O480" s="242">
        <v>23</v>
      </c>
      <c r="P480" s="239" t="s">
        <v>108</v>
      </c>
      <c r="Q480" s="240"/>
      <c r="R480" s="240"/>
      <c r="S480" s="240"/>
      <c r="T480" s="240"/>
      <c r="U480" s="240"/>
      <c r="V480" s="240"/>
    </row>
    <row r="481" spans="1:22" x14ac:dyDescent="0.25">
      <c r="A481" s="238">
        <v>44567</v>
      </c>
      <c r="B481" s="26">
        <v>0.37152777777777773</v>
      </c>
      <c r="C481" s="239">
        <v>5.48</v>
      </c>
      <c r="D481" s="239">
        <v>9.0500000000000007</v>
      </c>
      <c r="E481" s="240">
        <v>83.4</v>
      </c>
      <c r="F481" s="241">
        <v>1.1111111111111109</v>
      </c>
      <c r="G481" s="240">
        <v>5.3</v>
      </c>
      <c r="H481" s="239">
        <v>7.66</v>
      </c>
      <c r="I481" s="240"/>
      <c r="J481" s="241">
        <v>35454</v>
      </c>
      <c r="K481" s="241">
        <v>22</v>
      </c>
      <c r="L481" s="240"/>
      <c r="M481" s="240"/>
      <c r="N481" s="242">
        <v>70</v>
      </c>
      <c r="O481" s="242">
        <v>22</v>
      </c>
      <c r="P481" s="239" t="s">
        <v>108</v>
      </c>
      <c r="Q481" s="240"/>
      <c r="R481" s="240"/>
      <c r="S481" s="240"/>
      <c r="T481" s="240"/>
      <c r="U481" s="240"/>
      <c r="V481" s="240"/>
    </row>
    <row r="482" spans="1:22" x14ac:dyDescent="0.25">
      <c r="A482" s="238">
        <v>44580</v>
      </c>
      <c r="B482" s="26">
        <v>0.36805555555555558</v>
      </c>
      <c r="C482" s="239">
        <v>5.59</v>
      </c>
      <c r="D482" s="239">
        <v>9.1199999999999992</v>
      </c>
      <c r="E482" s="240">
        <v>82.9</v>
      </c>
      <c r="F482" s="241">
        <v>6.666666666666667</v>
      </c>
      <c r="G482" s="240">
        <v>7.2</v>
      </c>
      <c r="H482" s="239">
        <v>12.99</v>
      </c>
      <c r="I482" s="240"/>
      <c r="J482" s="241">
        <v>26577</v>
      </c>
      <c r="K482" s="241">
        <v>16.2</v>
      </c>
      <c r="L482" s="240"/>
      <c r="M482" s="240"/>
      <c r="N482" s="242">
        <v>23</v>
      </c>
      <c r="O482" s="242">
        <v>13</v>
      </c>
      <c r="P482" s="239" t="s">
        <v>108</v>
      </c>
      <c r="Q482" s="240"/>
      <c r="R482" s="240"/>
      <c r="S482" s="240"/>
      <c r="T482" s="240"/>
      <c r="U482" s="240"/>
      <c r="V482" s="240"/>
    </row>
    <row r="483" spans="1:22" x14ac:dyDescent="0.25">
      <c r="A483" s="238">
        <v>44594</v>
      </c>
      <c r="B483" s="26">
        <v>0.37847222222222227</v>
      </c>
      <c r="C483" s="239">
        <v>5.82</v>
      </c>
      <c r="D483" s="239">
        <v>8.61</v>
      </c>
      <c r="E483" s="240">
        <v>80.400000000000006</v>
      </c>
      <c r="F483" s="241">
        <v>0.55555555555555558</v>
      </c>
      <c r="G483" s="240">
        <v>6.7</v>
      </c>
      <c r="H483" s="239">
        <v>7.12</v>
      </c>
      <c r="I483" s="240"/>
      <c r="J483" s="241">
        <v>36219</v>
      </c>
      <c r="K483" s="241">
        <v>22.6</v>
      </c>
      <c r="L483" s="240"/>
      <c r="M483" s="240"/>
      <c r="N483" s="242">
        <v>1</v>
      </c>
      <c r="O483" s="242">
        <v>1</v>
      </c>
      <c r="P483" s="239" t="s">
        <v>108</v>
      </c>
      <c r="Q483" s="240"/>
      <c r="R483" s="240"/>
      <c r="S483" s="240"/>
      <c r="T483" s="240"/>
      <c r="U483" s="240"/>
      <c r="V483" s="240"/>
    </row>
    <row r="484" spans="1:22" x14ac:dyDescent="0.25">
      <c r="A484" s="238">
        <v>44607</v>
      </c>
      <c r="B484" s="26">
        <v>0.38194444444444442</v>
      </c>
      <c r="C484" s="239">
        <v>5.76</v>
      </c>
      <c r="D484" s="239">
        <v>8.75</v>
      </c>
      <c r="E484" s="240">
        <v>83.2</v>
      </c>
      <c r="F484" s="241">
        <v>7.2222222222222223</v>
      </c>
      <c r="G484" s="240">
        <v>7.8</v>
      </c>
      <c r="H484" s="239">
        <v>3.47</v>
      </c>
      <c r="I484" s="240"/>
      <c r="J484" s="241">
        <v>32893</v>
      </c>
      <c r="K484" s="241">
        <v>20.399999999999999</v>
      </c>
      <c r="L484" s="240"/>
      <c r="M484" s="240"/>
      <c r="N484" s="242">
        <v>6.8</v>
      </c>
      <c r="O484" s="242">
        <v>6.8</v>
      </c>
      <c r="P484" s="239" t="s">
        <v>108</v>
      </c>
      <c r="Q484" s="240"/>
      <c r="R484" s="240"/>
      <c r="S484" s="240"/>
      <c r="T484" s="240"/>
      <c r="U484" s="240"/>
      <c r="V484" s="240"/>
    </row>
    <row r="485" spans="1:22" x14ac:dyDescent="0.25">
      <c r="A485" s="238">
        <v>44622</v>
      </c>
      <c r="B485" s="26">
        <v>0.375</v>
      </c>
      <c r="C485" s="239">
        <v>5.57</v>
      </c>
      <c r="D485" s="239">
        <v>9.59</v>
      </c>
      <c r="E485" s="240">
        <v>89.3</v>
      </c>
      <c r="F485" s="241">
        <v>10.555555555555561</v>
      </c>
      <c r="G485" s="240">
        <v>7.2</v>
      </c>
      <c r="H485" s="239">
        <v>10.77</v>
      </c>
      <c r="I485" s="240"/>
      <c r="J485" s="241">
        <v>30050</v>
      </c>
      <c r="K485" s="241">
        <v>18.5</v>
      </c>
      <c r="L485" s="240"/>
      <c r="M485" s="240"/>
      <c r="N485" s="242">
        <v>7.8</v>
      </c>
      <c r="O485" s="242">
        <v>2</v>
      </c>
      <c r="P485" s="239" t="s">
        <v>108</v>
      </c>
      <c r="Q485" s="240"/>
      <c r="R485" s="240"/>
      <c r="S485" s="240"/>
      <c r="T485" s="240"/>
      <c r="U485" s="240"/>
      <c r="V485" s="240"/>
    </row>
    <row r="486" spans="1:22" x14ac:dyDescent="0.25">
      <c r="A486" s="238">
        <v>44636</v>
      </c>
      <c r="B486" s="26">
        <v>0.38541666666666669</v>
      </c>
      <c r="C486" s="239">
        <v>5.46</v>
      </c>
      <c r="D486" s="239">
        <v>10.41</v>
      </c>
      <c r="E486" s="240">
        <v>94.8</v>
      </c>
      <c r="F486" s="241">
        <v>7.2222222222222223</v>
      </c>
      <c r="G486" s="240">
        <v>7.7</v>
      </c>
      <c r="H486" s="239">
        <v>4.34</v>
      </c>
      <c r="I486" s="240"/>
      <c r="J486" s="241">
        <v>25015</v>
      </c>
      <c r="K486" s="241">
        <v>15.1</v>
      </c>
      <c r="L486" s="240"/>
      <c r="M486" s="240"/>
      <c r="N486" s="242">
        <v>2</v>
      </c>
      <c r="O486" s="242">
        <v>2</v>
      </c>
      <c r="P486" s="239">
        <v>0.14000000000000001</v>
      </c>
      <c r="Q486" s="240">
        <v>7.8E-2</v>
      </c>
      <c r="R486" s="240">
        <v>4.3999999999999997E-2</v>
      </c>
      <c r="S486" s="240">
        <v>0.04</v>
      </c>
      <c r="T486" s="240">
        <v>0.14000000000000001</v>
      </c>
      <c r="U486" s="240">
        <v>0.03</v>
      </c>
      <c r="V486" s="240">
        <v>13</v>
      </c>
    </row>
    <row r="487" spans="1:22" x14ac:dyDescent="0.25">
      <c r="A487" s="238">
        <v>44649</v>
      </c>
      <c r="B487" s="26">
        <v>0.38541666666666669</v>
      </c>
      <c r="C487" s="239">
        <v>5.54</v>
      </c>
      <c r="D487" s="239">
        <v>8.5500000000000007</v>
      </c>
      <c r="E487" s="240">
        <v>84.2</v>
      </c>
      <c r="F487" s="241">
        <v>8.8888888888888893</v>
      </c>
      <c r="G487" s="240">
        <v>8.9</v>
      </c>
      <c r="H487" s="239">
        <v>1.71</v>
      </c>
      <c r="I487" s="240"/>
      <c r="J487" s="241">
        <v>33918</v>
      </c>
      <c r="K487" s="241">
        <v>21.2</v>
      </c>
      <c r="L487" s="240"/>
      <c r="M487" s="240"/>
      <c r="N487" s="242">
        <v>4</v>
      </c>
      <c r="O487" s="242">
        <v>2</v>
      </c>
      <c r="P487" s="239" t="s">
        <v>108</v>
      </c>
      <c r="Q487" s="240"/>
      <c r="R487" s="240"/>
      <c r="S487" s="240"/>
      <c r="T487" s="240"/>
      <c r="U487" s="240"/>
      <c r="V487" s="240"/>
    </row>
    <row r="488" spans="1:22" x14ac:dyDescent="0.25">
      <c r="A488" s="238">
        <v>44663</v>
      </c>
      <c r="B488" s="26">
        <v>0.37847222222222227</v>
      </c>
      <c r="C488" s="239">
        <v>7.45</v>
      </c>
      <c r="D488" s="239">
        <v>9.41</v>
      </c>
      <c r="E488" s="240">
        <v>91.1</v>
      </c>
      <c r="F488" s="241">
        <v>5.5555555555555554</v>
      </c>
      <c r="G488" s="240">
        <v>8.3000000000000007</v>
      </c>
      <c r="H488" s="239">
        <v>2.85</v>
      </c>
      <c r="I488" s="240"/>
      <c r="J488" s="241">
        <v>30838</v>
      </c>
      <c r="K488" s="241">
        <v>19</v>
      </c>
      <c r="L488" s="240"/>
      <c r="M488" s="240"/>
      <c r="N488" s="242">
        <v>4.5</v>
      </c>
      <c r="O488" s="242">
        <v>4.5</v>
      </c>
      <c r="P488" s="239" t="s">
        <v>108</v>
      </c>
      <c r="Q488" s="240"/>
      <c r="R488" s="240"/>
      <c r="S488" s="240"/>
      <c r="T488" s="240"/>
      <c r="U488" s="240"/>
      <c r="V488" s="240"/>
    </row>
    <row r="489" spans="1:22" x14ac:dyDescent="0.25">
      <c r="A489" s="238">
        <v>44676</v>
      </c>
      <c r="B489" s="26">
        <v>0.38194444444444442</v>
      </c>
      <c r="C489" s="239">
        <v>7.9</v>
      </c>
      <c r="D489" s="239">
        <v>9.73</v>
      </c>
      <c r="E489" s="240">
        <v>98.8</v>
      </c>
      <c r="F489" s="241">
        <v>8.8888888888888893</v>
      </c>
      <c r="G489" s="240">
        <v>10.3</v>
      </c>
      <c r="H489" s="239">
        <v>1.92</v>
      </c>
      <c r="I489" s="240"/>
      <c r="J489" s="241">
        <v>33919</v>
      </c>
      <c r="K489" s="241">
        <v>21.2</v>
      </c>
      <c r="L489" s="240"/>
      <c r="M489" s="240"/>
      <c r="N489" s="242">
        <v>350</v>
      </c>
      <c r="O489" s="242">
        <v>240</v>
      </c>
      <c r="P489" s="239" t="s">
        <v>108</v>
      </c>
      <c r="Q489" s="240"/>
      <c r="R489" s="240"/>
      <c r="S489" s="240"/>
      <c r="T489" s="240"/>
      <c r="U489" s="240"/>
      <c r="V489" s="240"/>
    </row>
    <row r="490" spans="1:22" x14ac:dyDescent="0.25">
      <c r="A490" s="238">
        <v>44691</v>
      </c>
      <c r="B490" s="26">
        <v>0.37222222222222223</v>
      </c>
      <c r="C490" s="239">
        <v>7.83</v>
      </c>
      <c r="D490" s="239">
        <v>10.09</v>
      </c>
      <c r="E490" s="240">
        <v>101.3</v>
      </c>
      <c r="F490" s="241">
        <v>9.4444444444444446</v>
      </c>
      <c r="G490" s="240">
        <v>10.3</v>
      </c>
      <c r="H490" s="239">
        <v>2.29</v>
      </c>
      <c r="I490" s="240"/>
      <c r="J490" s="241">
        <v>31727</v>
      </c>
      <c r="K490" s="241">
        <v>19.600000000000001</v>
      </c>
      <c r="L490" s="240"/>
      <c r="M490" s="240"/>
      <c r="N490" s="242">
        <v>4.5</v>
      </c>
      <c r="O490" s="242">
        <v>4.5</v>
      </c>
      <c r="P490" s="239" t="s">
        <v>108</v>
      </c>
      <c r="Q490" s="240"/>
      <c r="R490" s="240"/>
      <c r="S490" s="240"/>
      <c r="T490" s="240"/>
      <c r="U490" s="240"/>
      <c r="V490" s="240"/>
    </row>
    <row r="491" spans="1:22" x14ac:dyDescent="0.25">
      <c r="A491" s="238">
        <v>44704</v>
      </c>
      <c r="B491" s="26">
        <v>0.38611111111111113</v>
      </c>
      <c r="C491" s="239">
        <v>7.76</v>
      </c>
      <c r="D491" s="239">
        <v>8.6999999999999993</v>
      </c>
      <c r="E491" s="240">
        <v>94.5</v>
      </c>
      <c r="F491" s="241">
        <v>12.22222222222222</v>
      </c>
      <c r="G491" s="240">
        <v>12</v>
      </c>
      <c r="H491" s="239">
        <v>3.04</v>
      </c>
      <c r="I491" s="240"/>
      <c r="J491" s="241">
        <v>41551</v>
      </c>
      <c r="K491" s="241">
        <v>26.6</v>
      </c>
      <c r="L491" s="240"/>
      <c r="M491" s="240"/>
      <c r="N491" s="242">
        <v>1.8</v>
      </c>
      <c r="O491" s="242">
        <v>1.8</v>
      </c>
      <c r="P491" s="239" t="s">
        <v>108</v>
      </c>
      <c r="Q491" s="240"/>
      <c r="R491" s="240"/>
      <c r="S491" s="240"/>
      <c r="T491" s="240"/>
      <c r="U491" s="240"/>
      <c r="V491" s="240"/>
    </row>
    <row r="492" spans="1:22" x14ac:dyDescent="0.25">
      <c r="A492" s="238">
        <v>44721</v>
      </c>
      <c r="B492" s="26">
        <v>0.3611111111111111</v>
      </c>
      <c r="C492" s="239">
        <v>7.74</v>
      </c>
      <c r="D492" s="239">
        <v>9.2200000000000006</v>
      </c>
      <c r="E492" s="240">
        <v>95.1</v>
      </c>
      <c r="F492" s="241">
        <v>12.22222222222222</v>
      </c>
      <c r="G492" s="240">
        <v>12.7</v>
      </c>
      <c r="H492" s="239">
        <v>6.01</v>
      </c>
      <c r="I492" s="240"/>
      <c r="J492" s="241">
        <v>25028</v>
      </c>
      <c r="K492" s="241">
        <v>15.3</v>
      </c>
      <c r="L492" s="240"/>
      <c r="M492" s="240"/>
      <c r="N492" s="242">
        <v>7.8</v>
      </c>
      <c r="O492" s="242">
        <v>7.8</v>
      </c>
      <c r="P492" s="239" t="s">
        <v>108</v>
      </c>
      <c r="Q492" s="240"/>
      <c r="R492" s="240"/>
      <c r="S492" s="240"/>
      <c r="T492" s="240"/>
      <c r="U492" s="240"/>
      <c r="V492" s="240"/>
    </row>
    <row r="493" spans="1:22" x14ac:dyDescent="0.25">
      <c r="A493" s="238">
        <v>44734</v>
      </c>
      <c r="B493" s="26">
        <v>0.42083333333333334</v>
      </c>
      <c r="C493" s="239">
        <v>7.78</v>
      </c>
      <c r="D493" s="239">
        <v>8.5</v>
      </c>
      <c r="E493" s="240">
        <v>94.1</v>
      </c>
      <c r="F493" s="241">
        <v>16.666666666666671</v>
      </c>
      <c r="G493" s="240">
        <v>13.2</v>
      </c>
      <c r="H493" s="239">
        <v>2.33</v>
      </c>
      <c r="I493" s="240"/>
      <c r="J493" s="241">
        <v>38133</v>
      </c>
      <c r="K493" s="241">
        <v>24.2</v>
      </c>
      <c r="L493" s="240"/>
      <c r="M493" s="240"/>
      <c r="N493" s="242">
        <v>4.5</v>
      </c>
      <c r="O493" s="242">
        <v>4.5</v>
      </c>
      <c r="P493" s="239">
        <v>0.1487</v>
      </c>
      <c r="Q493" s="240">
        <v>0.16</v>
      </c>
      <c r="R493" s="240">
        <v>6.5000000000000002E-2</v>
      </c>
      <c r="S493" s="240">
        <v>0.04</v>
      </c>
      <c r="T493" s="240">
        <v>0.14000000000000001</v>
      </c>
      <c r="U493" s="240">
        <v>0.01</v>
      </c>
      <c r="V493" s="240">
        <v>33.5</v>
      </c>
    </row>
    <row r="494" spans="1:22" x14ac:dyDescent="0.25">
      <c r="A494" s="238">
        <v>44747</v>
      </c>
      <c r="B494" s="26">
        <v>0.37847222222222227</v>
      </c>
      <c r="C494" s="239">
        <v>7.89</v>
      </c>
      <c r="D494" s="239">
        <v>8.4600000000000009</v>
      </c>
      <c r="E494" s="240">
        <v>93.3</v>
      </c>
      <c r="F494" s="241">
        <v>15</v>
      </c>
      <c r="G494" s="240">
        <v>13.3</v>
      </c>
      <c r="H494" s="239">
        <v>2.54</v>
      </c>
      <c r="I494" s="240"/>
      <c r="J494" s="241">
        <v>37839</v>
      </c>
      <c r="K494" s="241">
        <v>24.1</v>
      </c>
      <c r="L494" s="240"/>
      <c r="M494" s="240"/>
      <c r="N494" s="242">
        <v>14</v>
      </c>
      <c r="O494" s="242">
        <v>6.8</v>
      </c>
      <c r="P494" s="239" t="s">
        <v>108</v>
      </c>
      <c r="Q494" s="240"/>
      <c r="R494" s="240"/>
      <c r="S494" s="240"/>
      <c r="T494" s="240"/>
      <c r="U494" s="240"/>
      <c r="V494" s="240"/>
    </row>
    <row r="495" spans="1:22" x14ac:dyDescent="0.25">
      <c r="A495" s="238">
        <v>44761</v>
      </c>
      <c r="B495" s="26">
        <v>0.37916666666666665</v>
      </c>
      <c r="C495" s="239">
        <v>7.7</v>
      </c>
      <c r="D495" s="239">
        <v>7.71</v>
      </c>
      <c r="E495" s="240">
        <v>85.5</v>
      </c>
      <c r="F495" s="241">
        <v>16.666666666666671</v>
      </c>
      <c r="G495" s="240">
        <v>12.8</v>
      </c>
      <c r="H495" s="239">
        <v>1.69</v>
      </c>
      <c r="I495" s="240"/>
      <c r="J495" s="241">
        <v>42155</v>
      </c>
      <c r="K495" s="241">
        <v>27</v>
      </c>
      <c r="L495" s="240"/>
      <c r="M495" s="240"/>
      <c r="N495" s="242">
        <v>2</v>
      </c>
      <c r="O495" s="242">
        <v>2</v>
      </c>
      <c r="P495" s="239" t="s">
        <v>108</v>
      </c>
      <c r="Q495" s="240"/>
      <c r="R495" s="240"/>
      <c r="S495" s="240"/>
      <c r="T495" s="240"/>
      <c r="U495" s="240"/>
      <c r="V495" s="240"/>
    </row>
    <row r="496" spans="1:22" x14ac:dyDescent="0.25">
      <c r="A496" s="238">
        <v>44775</v>
      </c>
      <c r="B496" s="26">
        <v>0.37847222222222227</v>
      </c>
      <c r="C496" s="239">
        <v>7.85</v>
      </c>
      <c r="D496" s="239">
        <v>7.68</v>
      </c>
      <c r="E496" s="240">
        <v>88.8</v>
      </c>
      <c r="F496" s="241">
        <v>15</v>
      </c>
      <c r="G496" s="240">
        <v>15.2</v>
      </c>
      <c r="H496" s="239">
        <v>7.93</v>
      </c>
      <c r="I496" s="240"/>
      <c r="J496" s="241">
        <v>41537</v>
      </c>
      <c r="K496" s="241">
        <v>26.7</v>
      </c>
      <c r="L496" s="240"/>
      <c r="M496" s="240"/>
      <c r="N496" s="242">
        <v>4.5</v>
      </c>
      <c r="O496" s="242">
        <v>4.5</v>
      </c>
      <c r="P496" s="239" t="s">
        <v>108</v>
      </c>
      <c r="Q496" s="240"/>
      <c r="R496" s="240"/>
      <c r="S496" s="240"/>
      <c r="T496" s="240"/>
      <c r="U496" s="240"/>
      <c r="V496" s="240"/>
    </row>
    <row r="497" spans="1:22" x14ac:dyDescent="0.25">
      <c r="A497" s="238">
        <v>44789</v>
      </c>
      <c r="B497" s="26">
        <v>0.37152777777777773</v>
      </c>
      <c r="C497" s="239">
        <v>7.65</v>
      </c>
      <c r="D497" s="239"/>
      <c r="E497" s="240"/>
      <c r="F497" s="241">
        <v>18.333333333333339</v>
      </c>
      <c r="G497" s="240">
        <v>15.1</v>
      </c>
      <c r="H497" s="239">
        <v>2.96</v>
      </c>
      <c r="I497" s="240"/>
      <c r="J497" s="241">
        <v>41995</v>
      </c>
      <c r="K497" s="241">
        <v>27</v>
      </c>
      <c r="L497" s="240"/>
      <c r="M497" s="240"/>
      <c r="N497" s="242">
        <v>4.5</v>
      </c>
      <c r="O497" s="242">
        <v>4.5</v>
      </c>
      <c r="P497" s="239" t="s">
        <v>108</v>
      </c>
      <c r="Q497" s="240"/>
      <c r="R497" s="240"/>
      <c r="S497" s="240"/>
      <c r="T497" s="240"/>
      <c r="U497" s="240"/>
      <c r="V497" s="240"/>
    </row>
    <row r="498" spans="1:22" x14ac:dyDescent="0.25">
      <c r="A498" s="238">
        <v>44803</v>
      </c>
      <c r="B498" s="26">
        <v>0.37847222222222227</v>
      </c>
      <c r="C498" s="239">
        <v>7.6</v>
      </c>
      <c r="D498" s="239">
        <v>7.27</v>
      </c>
      <c r="E498" s="240">
        <v>85.3</v>
      </c>
      <c r="F498" s="241">
        <v>18.888888888888889</v>
      </c>
      <c r="G498" s="240">
        <v>15.7</v>
      </c>
      <c r="H498" s="239">
        <v>4.5199999999999996</v>
      </c>
      <c r="I498" s="240"/>
      <c r="J498" s="241">
        <v>40566</v>
      </c>
      <c r="K498" s="241">
        <v>26</v>
      </c>
      <c r="L498" s="240"/>
      <c r="M498" s="240"/>
      <c r="N498" s="242">
        <v>2</v>
      </c>
      <c r="O498" s="242">
        <v>2</v>
      </c>
      <c r="P498" s="239" t="s">
        <v>108</v>
      </c>
      <c r="Q498" s="240"/>
      <c r="R498" s="240"/>
      <c r="S498" s="240"/>
      <c r="T498" s="240"/>
      <c r="U498" s="240"/>
      <c r="V498" s="240"/>
    </row>
    <row r="499" spans="1:22" x14ac:dyDescent="0.25">
      <c r="A499" s="238">
        <v>44817</v>
      </c>
      <c r="B499" s="26">
        <v>0.36458333333333331</v>
      </c>
      <c r="C499" s="239">
        <v>7.66</v>
      </c>
      <c r="D499" s="239">
        <v>6.84</v>
      </c>
      <c r="E499" s="240">
        <v>78</v>
      </c>
      <c r="F499" s="241">
        <v>15</v>
      </c>
      <c r="G499" s="240">
        <v>14.1</v>
      </c>
      <c r="H499" s="239">
        <v>5.32</v>
      </c>
      <c r="I499" s="240"/>
      <c r="J499" s="241">
        <v>40847</v>
      </c>
      <c r="K499" s="241">
        <v>26.2</v>
      </c>
      <c r="L499" s="240"/>
      <c r="M499" s="240"/>
      <c r="N499" s="242">
        <v>7.8</v>
      </c>
      <c r="O499" s="242">
        <v>2</v>
      </c>
      <c r="P499" s="239" t="s">
        <v>108</v>
      </c>
      <c r="Q499" s="240"/>
      <c r="R499" s="240"/>
      <c r="S499" s="240"/>
      <c r="T499" s="240"/>
      <c r="U499" s="240"/>
      <c r="V499" s="240"/>
    </row>
    <row r="500" spans="1:22" x14ac:dyDescent="0.25">
      <c r="A500" s="238">
        <v>44832</v>
      </c>
      <c r="B500" s="26">
        <v>0.38541666666666669</v>
      </c>
      <c r="C500" s="239">
        <v>7.66</v>
      </c>
      <c r="D500" s="239">
        <v>7.2</v>
      </c>
      <c r="E500" s="240">
        <v>80.7</v>
      </c>
      <c r="F500" s="241">
        <v>15</v>
      </c>
      <c r="G500" s="240">
        <v>13.7</v>
      </c>
      <c r="H500" s="239">
        <v>2.85</v>
      </c>
      <c r="I500" s="240"/>
      <c r="J500" s="241">
        <v>38848</v>
      </c>
      <c r="K500" s="241">
        <v>24.7</v>
      </c>
      <c r="L500" s="240"/>
      <c r="M500" s="240"/>
      <c r="N500" s="242">
        <v>33</v>
      </c>
      <c r="O500" s="242">
        <v>33</v>
      </c>
      <c r="P500" s="239">
        <v>0.21400000000000002</v>
      </c>
      <c r="Q500" s="240">
        <v>6.0999999999999999E-2</v>
      </c>
      <c r="R500" s="240">
        <v>8.1000000000000003E-2</v>
      </c>
      <c r="S500" s="240">
        <v>0.06</v>
      </c>
      <c r="T500" s="240">
        <v>0.2</v>
      </c>
      <c r="U500" s="240">
        <v>0.04</v>
      </c>
      <c r="V500" s="240">
        <v>58</v>
      </c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462</v>
      </c>
      <c r="D503" s="2">
        <f t="shared" ref="D503:O503" si="0">COUNT(D6:D501)</f>
        <v>485</v>
      </c>
      <c r="E503" s="2">
        <f t="shared" si="0"/>
        <v>486</v>
      </c>
      <c r="F503" s="2">
        <f t="shared" si="0"/>
        <v>51</v>
      </c>
      <c r="G503" s="2">
        <f t="shared" si="0"/>
        <v>490</v>
      </c>
      <c r="H503" s="2">
        <f t="shared" si="0"/>
        <v>451</v>
      </c>
      <c r="I503" s="12">
        <f t="shared" si="0"/>
        <v>392</v>
      </c>
      <c r="J503" s="12">
        <f t="shared" si="0"/>
        <v>490</v>
      </c>
      <c r="K503" s="12">
        <f t="shared" si="0"/>
        <v>490</v>
      </c>
      <c r="L503" s="2" t="s">
        <v>109</v>
      </c>
      <c r="M503" s="2" t="s">
        <v>109</v>
      </c>
      <c r="N503" s="13">
        <f t="shared" si="0"/>
        <v>484</v>
      </c>
      <c r="O503" s="13">
        <f t="shared" si="0"/>
        <v>51</v>
      </c>
      <c r="P503" s="2">
        <f t="shared" ref="P503:V503" si="1">COUNT(P6:P501)</f>
        <v>121</v>
      </c>
      <c r="Q503" s="2">
        <f t="shared" si="1"/>
        <v>121</v>
      </c>
      <c r="R503" s="2">
        <f t="shared" si="1"/>
        <v>121</v>
      </c>
      <c r="S503" s="2">
        <f t="shared" si="1"/>
        <v>121</v>
      </c>
      <c r="T503" s="2">
        <f t="shared" si="1"/>
        <v>120</v>
      </c>
      <c r="U503" s="2">
        <f t="shared" si="1"/>
        <v>121</v>
      </c>
      <c r="V503" s="2">
        <f t="shared" si="1"/>
        <v>121</v>
      </c>
    </row>
    <row r="504" spans="1:22" x14ac:dyDescent="0.25">
      <c r="A504" s="17" t="s">
        <v>96</v>
      </c>
      <c r="C504" s="11">
        <f>AVERAGE(C6:C501)</f>
        <v>7.2266450216450284</v>
      </c>
      <c r="D504" s="11">
        <f t="shared" ref="D504:O504" si="2">AVERAGE(D6:D501)</f>
        <v>8.7176742268041245</v>
      </c>
      <c r="E504" s="11">
        <f t="shared" si="2"/>
        <v>88.858539094650254</v>
      </c>
      <c r="F504" s="11">
        <f t="shared" si="2"/>
        <v>9.5533769063180856</v>
      </c>
      <c r="G504" s="12">
        <f t="shared" si="2"/>
        <v>10.670265306122456</v>
      </c>
      <c r="H504" s="11">
        <f t="shared" si="2"/>
        <v>5.4142793791574286</v>
      </c>
      <c r="I504" s="12">
        <f t="shared" si="2"/>
        <v>24509.114795918369</v>
      </c>
      <c r="J504" s="12">
        <f t="shared" si="2"/>
        <v>33777.777551020408</v>
      </c>
      <c r="K504" s="12">
        <f t="shared" si="2"/>
        <v>21.197801630414553</v>
      </c>
      <c r="L504" s="2" t="s">
        <v>109</v>
      </c>
      <c r="M504" s="2" t="s">
        <v>109</v>
      </c>
      <c r="N504" s="13">
        <f t="shared" si="2"/>
        <v>10.113016528925634</v>
      </c>
      <c r="O504" s="13">
        <f t="shared" si="2"/>
        <v>12.652941176470588</v>
      </c>
      <c r="P504" s="11">
        <f t="shared" ref="P504:V504" si="3">AVERAGE(P6:P501)</f>
        <v>0.19490661157024805</v>
      </c>
      <c r="Q504" s="11">
        <f t="shared" si="3"/>
        <v>0.3175950413223142</v>
      </c>
      <c r="R504" s="11">
        <f t="shared" si="3"/>
        <v>7.5520661157024757E-2</v>
      </c>
      <c r="S504" s="11">
        <f t="shared" si="3"/>
        <v>4.8991735537190065E-2</v>
      </c>
      <c r="T504" s="11">
        <f t="shared" si="3"/>
        <v>0.18729166666666677</v>
      </c>
      <c r="U504" s="11">
        <f t="shared" si="3"/>
        <v>6.0082644628099133E-2</v>
      </c>
      <c r="V504" s="11">
        <f t="shared" si="3"/>
        <v>30.946280991735538</v>
      </c>
    </row>
    <row r="505" spans="1:22" x14ac:dyDescent="0.25">
      <c r="A505" s="17" t="s">
        <v>129</v>
      </c>
      <c r="C505" s="11">
        <f>STDEV(C6:C501)</f>
        <v>0.65870691013281779</v>
      </c>
      <c r="D505" s="11">
        <f t="shared" ref="D505:O505" si="4">STDEV(D6:D501)</f>
        <v>1.0709658502166415</v>
      </c>
      <c r="E505" s="11">
        <f t="shared" si="4"/>
        <v>9.439716169806216</v>
      </c>
      <c r="F505" s="11">
        <f t="shared" si="4"/>
        <v>5.8108238805614212</v>
      </c>
      <c r="G505" s="12">
        <f t="shared" si="4"/>
        <v>3.2830934790916726</v>
      </c>
      <c r="H505" s="11">
        <f t="shared" si="4"/>
        <v>6.0452185036878037</v>
      </c>
      <c r="I505" s="12">
        <f t="shared" si="4"/>
        <v>5475.2761239819729</v>
      </c>
      <c r="J505" s="12">
        <f t="shared" si="4"/>
        <v>6282.1036941159982</v>
      </c>
      <c r="K505" s="12">
        <f t="shared" si="4"/>
        <v>4.3231642948732025</v>
      </c>
      <c r="L505" s="2" t="s">
        <v>109</v>
      </c>
      <c r="M505" s="2" t="s">
        <v>109</v>
      </c>
      <c r="N505" s="13">
        <f t="shared" si="4"/>
        <v>21.377750473619887</v>
      </c>
      <c r="O505" s="13">
        <f t="shared" si="4"/>
        <v>33.80613762582869</v>
      </c>
      <c r="P505" s="11">
        <f t="shared" ref="P505:V505" si="5">STDEV(P6:P501)</f>
        <v>0.11609879538245071</v>
      </c>
      <c r="Q505" s="11">
        <f t="shared" si="5"/>
        <v>0.22672018651899195</v>
      </c>
      <c r="R505" s="11">
        <f t="shared" si="5"/>
        <v>4.1382181989666721E-2</v>
      </c>
      <c r="S505" s="11">
        <f t="shared" si="5"/>
        <v>7.610863900458005E-2</v>
      </c>
      <c r="T505" s="11">
        <f t="shared" si="5"/>
        <v>0.11276117364994542</v>
      </c>
      <c r="U505" s="11">
        <f t="shared" si="5"/>
        <v>2.8210396067425206E-2</v>
      </c>
      <c r="V505" s="11">
        <f t="shared" si="5"/>
        <v>21.144128583455949</v>
      </c>
    </row>
    <row r="506" spans="1:22" x14ac:dyDescent="0.25">
      <c r="A506" s="17" t="s">
        <v>99</v>
      </c>
      <c r="C506" s="11">
        <f>MAX(C6:C501)</f>
        <v>8.11</v>
      </c>
      <c r="D506" s="11">
        <f t="shared" ref="D506:O506" si="6">MAX(D6:D501)</f>
        <v>11.41</v>
      </c>
      <c r="E506" s="11">
        <f t="shared" si="6"/>
        <v>115.4</v>
      </c>
      <c r="F506" s="11">
        <f t="shared" si="6"/>
        <v>20</v>
      </c>
      <c r="G506" s="12">
        <f t="shared" si="6"/>
        <v>18.5</v>
      </c>
      <c r="H506" s="11">
        <f t="shared" si="6"/>
        <v>80.2</v>
      </c>
      <c r="I506" s="12">
        <f t="shared" si="6"/>
        <v>35010</v>
      </c>
      <c r="J506" s="12">
        <f t="shared" si="6"/>
        <v>45590</v>
      </c>
      <c r="K506" s="12">
        <f t="shared" si="6"/>
        <v>29.1</v>
      </c>
      <c r="L506" s="2" t="s">
        <v>109</v>
      </c>
      <c r="M506" s="2" t="s">
        <v>109</v>
      </c>
      <c r="N506" s="13">
        <f t="shared" si="6"/>
        <v>350</v>
      </c>
      <c r="O506" s="13">
        <f t="shared" si="6"/>
        <v>240</v>
      </c>
      <c r="P506" s="11">
        <f t="shared" ref="P506:V506" si="7">MAX(P6:P501)</f>
        <v>0.69</v>
      </c>
      <c r="Q506" s="11">
        <f t="shared" si="7"/>
        <v>1.84</v>
      </c>
      <c r="R506" s="11">
        <f t="shared" si="7"/>
        <v>0.4</v>
      </c>
      <c r="S506" s="11">
        <f t="shared" si="7"/>
        <v>0.83</v>
      </c>
      <c r="T506" s="11">
        <f t="shared" si="7"/>
        <v>0.69</v>
      </c>
      <c r="U506" s="11">
        <f t="shared" si="7"/>
        <v>0.17</v>
      </c>
      <c r="V506" s="11">
        <f t="shared" si="7"/>
        <v>140</v>
      </c>
    </row>
    <row r="507" spans="1:22" x14ac:dyDescent="0.25">
      <c r="A507" s="17" t="s">
        <v>100</v>
      </c>
      <c r="C507" s="11">
        <f>MIN(C6:C501)</f>
        <v>5.29</v>
      </c>
      <c r="D507" s="11">
        <f t="shared" ref="D507:O507" si="8">MIN(D6:D501)</f>
        <v>5.48</v>
      </c>
      <c r="E507" s="11">
        <f t="shared" si="8"/>
        <v>7.25</v>
      </c>
      <c r="F507" s="11">
        <f t="shared" si="8"/>
        <v>-0.55555555555555558</v>
      </c>
      <c r="G507" s="12">
        <f t="shared" si="8"/>
        <v>3.3</v>
      </c>
      <c r="H507" s="11">
        <f t="shared" si="8"/>
        <v>0.56000000000000005</v>
      </c>
      <c r="I507" s="12">
        <f t="shared" si="8"/>
        <v>7337</v>
      </c>
      <c r="J507" s="12">
        <f t="shared" si="8"/>
        <v>11027</v>
      </c>
      <c r="K507" s="12">
        <f t="shared" si="8"/>
        <v>6.3509220181193839</v>
      </c>
      <c r="L507" s="2" t="s">
        <v>109</v>
      </c>
      <c r="M507" s="2" t="s">
        <v>109</v>
      </c>
      <c r="N507" s="13">
        <f>MIN(N6:N501)</f>
        <v>1</v>
      </c>
      <c r="O507" s="13">
        <f t="shared" si="8"/>
        <v>1</v>
      </c>
      <c r="P507" s="11">
        <f t="shared" ref="P507:V507" si="9">MIN(P6:P501)</f>
        <v>5.0000000000000001E-3</v>
      </c>
      <c r="Q507" s="11">
        <f t="shared" si="9"/>
        <v>6.0999999999999999E-2</v>
      </c>
      <c r="R507" s="11">
        <f t="shared" si="9"/>
        <v>4.3999999999999997E-2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5.0806139577355198</v>
      </c>
      <c r="O508" s="13">
        <f>GEOMEAN(O6:O501)</f>
        <v>5.0458110151468114</v>
      </c>
    </row>
    <row r="509" spans="1:22" x14ac:dyDescent="0.25">
      <c r="A509" s="17" t="s">
        <v>106</v>
      </c>
      <c r="N509" s="13">
        <f>COUNTIF(N6:N501,"&gt;200")</f>
        <v>1</v>
      </c>
      <c r="O509" s="13">
        <f>COUNTIF(O6:O501,"&gt;200")</f>
        <v>1</v>
      </c>
    </row>
    <row r="510" spans="1:22" x14ac:dyDescent="0.25">
      <c r="A510" s="17" t="s">
        <v>107</v>
      </c>
      <c r="L510" s="12"/>
      <c r="N510" s="13">
        <f>(N509/N503)*100</f>
        <v>0.20661157024793389</v>
      </c>
      <c r="O510" s="13">
        <f>(O509/O503)*100</f>
        <v>1.9607843137254901</v>
      </c>
    </row>
  </sheetData>
  <phoneticPr fontId="0" type="noConversion"/>
  <pageMargins left="1" right="1" top="1" bottom="1" header="0.5" footer="0.5"/>
  <pageSetup scale="58" firstPageNumber="190" fitToHeight="2" orientation="landscape" useFirstPageNumber="1" r:id="rId1"/>
  <headerFooter alignWithMargins="0">
    <oddFooter>&amp;CA-&amp;P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W510"/>
  <sheetViews>
    <sheetView zoomScale="80" zoomScaleNormal="80" workbookViewId="0">
      <pane xSplit="1" ySplit="5" topLeftCell="B474" activePane="bottomRight" state="frozen"/>
      <selection activeCell="B361" sqref="B361"/>
      <selection pane="topRight" activeCell="B361" sqref="B361"/>
      <selection pane="bottomLeft" activeCell="B361" sqref="B361"/>
      <selection pane="bottomRight" activeCell="B475" sqref="B475:B500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9" style="2" bestFit="1" customWidth="1"/>
    <col min="13" max="13" width="11.4257812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10.42578125" style="2" customWidth="1"/>
    <col min="21" max="21" width="9" style="2" bestFit="1" customWidth="1"/>
    <col min="22" max="22" width="6.28515625" style="2" bestFit="1" customWidth="1"/>
    <col min="23" max="23" width="9" style="2" bestFit="1" customWidth="1"/>
    <col min="24" max="16384" width="8.85546875" style="2"/>
  </cols>
  <sheetData>
    <row r="1" spans="1:23" x14ac:dyDescent="0.25">
      <c r="A1" s="17" t="s">
        <v>132</v>
      </c>
      <c r="B1" s="95">
        <v>48</v>
      </c>
      <c r="D1" s="12"/>
      <c r="E1" s="12"/>
      <c r="F1" s="12"/>
      <c r="G1" s="12"/>
      <c r="H1" s="13"/>
      <c r="I1" s="13"/>
      <c r="J1" s="12"/>
      <c r="L1" s="11"/>
      <c r="M1" s="3"/>
    </row>
    <row r="2" spans="1:23" x14ac:dyDescent="0.25">
      <c r="A2" s="17" t="s">
        <v>131</v>
      </c>
      <c r="B2" s="58" t="s">
        <v>89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C3" s="13"/>
      <c r="D3" s="12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37908.430555555555</v>
      </c>
      <c r="B6" s="26">
        <v>37908.430555555555</v>
      </c>
      <c r="C6" s="4">
        <v>7.77</v>
      </c>
      <c r="D6" s="4">
        <v>10.06</v>
      </c>
      <c r="E6" s="5">
        <v>90.7</v>
      </c>
      <c r="F6" s="5"/>
      <c r="G6" s="5">
        <v>10.8</v>
      </c>
      <c r="H6" s="4">
        <v>0.32</v>
      </c>
      <c r="I6" s="5">
        <v>191.9</v>
      </c>
      <c r="J6" s="5">
        <v>263.39999999999998</v>
      </c>
      <c r="K6" s="5">
        <v>0.1</v>
      </c>
      <c r="M6" s="4"/>
      <c r="N6" s="6">
        <v>50</v>
      </c>
      <c r="P6" s="4"/>
      <c r="Q6" s="5"/>
      <c r="R6" s="5"/>
      <c r="S6" s="4"/>
      <c r="T6" s="4"/>
      <c r="U6" s="4"/>
    </row>
    <row r="7" spans="1:23" s="6" customFormat="1" x14ac:dyDescent="0.25">
      <c r="A7" s="8">
        <v>37921.46875</v>
      </c>
      <c r="B7" s="26">
        <v>37921.46875</v>
      </c>
      <c r="C7" s="4">
        <v>7.63</v>
      </c>
      <c r="D7" s="4">
        <v>10.35</v>
      </c>
      <c r="E7" s="5">
        <v>92.5</v>
      </c>
      <c r="F7" s="5"/>
      <c r="G7" s="5">
        <v>10.3</v>
      </c>
      <c r="H7" s="4">
        <v>1</v>
      </c>
      <c r="I7" s="5">
        <v>161.9</v>
      </c>
      <c r="J7" s="5">
        <v>223.6</v>
      </c>
      <c r="K7" s="5">
        <v>0.1</v>
      </c>
      <c r="M7" s="4"/>
      <c r="N7" s="6">
        <v>80</v>
      </c>
      <c r="P7" s="15">
        <v>0.48099999999999998</v>
      </c>
      <c r="Q7" s="4">
        <v>0.5</v>
      </c>
      <c r="R7" s="4">
        <v>0.2</v>
      </c>
      <c r="S7" s="4">
        <v>0.25</v>
      </c>
      <c r="T7" s="4"/>
      <c r="U7" s="4">
        <v>0.11</v>
      </c>
      <c r="V7" s="6">
        <v>2</v>
      </c>
    </row>
    <row r="8" spans="1:23" s="6" customFormat="1" x14ac:dyDescent="0.25">
      <c r="A8" s="8">
        <v>37937.479166666664</v>
      </c>
      <c r="B8" s="26">
        <v>37937.479166666664</v>
      </c>
      <c r="C8" s="4">
        <v>7.57</v>
      </c>
      <c r="D8" s="4">
        <v>11.55</v>
      </c>
      <c r="E8" s="5">
        <v>95.9</v>
      </c>
      <c r="F8" s="5"/>
      <c r="G8" s="5">
        <v>6.9</v>
      </c>
      <c r="H8" s="4">
        <v>2.63</v>
      </c>
      <c r="I8" s="5">
        <v>122.7</v>
      </c>
      <c r="J8" s="5">
        <v>187</v>
      </c>
      <c r="K8" s="5">
        <v>0.1</v>
      </c>
      <c r="M8" s="4"/>
      <c r="N8" s="6">
        <v>900</v>
      </c>
      <c r="P8" s="15"/>
      <c r="Q8" s="4"/>
      <c r="R8" s="4"/>
      <c r="S8" s="4"/>
      <c r="T8" s="4"/>
      <c r="U8" s="4"/>
    </row>
    <row r="9" spans="1:23" s="6" customFormat="1" x14ac:dyDescent="0.25">
      <c r="A9" s="8">
        <v>37949.423611111109</v>
      </c>
      <c r="B9" s="26">
        <v>37949.423611111109</v>
      </c>
      <c r="C9" s="4">
        <v>7.43</v>
      </c>
      <c r="D9" s="4">
        <v>13.22</v>
      </c>
      <c r="E9" s="5">
        <v>105.9</v>
      </c>
      <c r="F9" s="5"/>
      <c r="G9" s="5">
        <v>5.8</v>
      </c>
      <c r="H9" s="4">
        <v>1.97</v>
      </c>
      <c r="I9" s="5">
        <v>94</v>
      </c>
      <c r="J9" s="5">
        <v>148.69999999999999</v>
      </c>
      <c r="K9" s="5">
        <v>0.1</v>
      </c>
      <c r="L9" s="6">
        <v>15</v>
      </c>
      <c r="M9" s="4"/>
      <c r="N9" s="6">
        <v>240</v>
      </c>
      <c r="P9" s="15">
        <v>2.25</v>
      </c>
      <c r="Q9" s="4">
        <v>1.1000000000000001</v>
      </c>
      <c r="R9" s="4">
        <v>0.05</v>
      </c>
      <c r="S9" s="15">
        <v>5.0000000000000001E-3</v>
      </c>
      <c r="T9" s="4">
        <v>2.25</v>
      </c>
      <c r="U9" s="4">
        <v>0.15</v>
      </c>
      <c r="V9" s="6">
        <v>2</v>
      </c>
    </row>
    <row r="10" spans="1:23" s="6" customFormat="1" x14ac:dyDescent="0.25">
      <c r="A10" s="8">
        <v>37964.465277777781</v>
      </c>
      <c r="B10" s="26">
        <v>37964.465277777781</v>
      </c>
      <c r="C10" s="4">
        <v>7.19</v>
      </c>
      <c r="D10" s="4">
        <v>12.49</v>
      </c>
      <c r="E10" s="5">
        <v>97</v>
      </c>
      <c r="F10" s="5"/>
      <c r="G10" s="5">
        <v>4.7</v>
      </c>
      <c r="H10" s="4">
        <v>2.39</v>
      </c>
      <c r="I10" s="5">
        <v>78.900000000000006</v>
      </c>
      <c r="J10" s="5">
        <v>128.80000000000001</v>
      </c>
      <c r="K10" s="5">
        <v>0.1</v>
      </c>
      <c r="M10" s="4"/>
      <c r="N10" s="6">
        <v>23</v>
      </c>
      <c r="P10" s="15"/>
      <c r="Q10" s="4"/>
      <c r="R10" s="4"/>
      <c r="S10" s="4"/>
      <c r="T10" s="4"/>
      <c r="U10" s="4"/>
    </row>
    <row r="11" spans="1:23" s="6" customFormat="1" x14ac:dyDescent="0.25">
      <c r="A11" s="8">
        <v>37977.496527777781</v>
      </c>
      <c r="B11" s="26">
        <v>37977.496527777781</v>
      </c>
      <c r="C11" s="4">
        <v>7.17</v>
      </c>
      <c r="D11" s="4">
        <v>11.84</v>
      </c>
      <c r="E11" s="5">
        <v>94.7</v>
      </c>
      <c r="F11" s="5"/>
      <c r="G11" s="5">
        <v>5.7</v>
      </c>
      <c r="H11" s="4">
        <v>0.91</v>
      </c>
      <c r="I11" s="5">
        <v>92.9</v>
      </c>
      <c r="J11" s="5">
        <v>146.69999999999999</v>
      </c>
      <c r="K11" s="5">
        <v>0.1</v>
      </c>
      <c r="M11" s="4"/>
      <c r="N11" s="6">
        <v>30</v>
      </c>
      <c r="P11" s="15">
        <v>1.28</v>
      </c>
      <c r="Q11" s="4">
        <v>0.62</v>
      </c>
      <c r="R11" s="4">
        <v>0.05</v>
      </c>
      <c r="S11" s="15">
        <v>5.0000000000000001E-3</v>
      </c>
      <c r="T11" s="4">
        <v>1.28</v>
      </c>
      <c r="U11" s="4">
        <v>0.11</v>
      </c>
      <c r="V11" s="6">
        <v>2</v>
      </c>
    </row>
    <row r="12" spans="1:23" s="6" customFormat="1" x14ac:dyDescent="0.25">
      <c r="A12" s="8">
        <v>37993.451388888891</v>
      </c>
      <c r="B12" s="26">
        <v>37993.451388888891</v>
      </c>
      <c r="C12" s="4">
        <v>7.33</v>
      </c>
      <c r="D12" s="4">
        <v>13.55</v>
      </c>
      <c r="E12" s="5">
        <v>95.5</v>
      </c>
      <c r="F12" s="5"/>
      <c r="G12" s="5">
        <v>1.1000000000000001</v>
      </c>
      <c r="H12" s="4">
        <v>8.2200000000000006</v>
      </c>
      <c r="I12" s="5">
        <v>73.3</v>
      </c>
      <c r="J12" s="5">
        <v>135</v>
      </c>
      <c r="K12" s="5">
        <v>0.1</v>
      </c>
      <c r="M12" s="4"/>
      <c r="N12" s="6">
        <v>50</v>
      </c>
      <c r="P12" s="15"/>
      <c r="Q12" s="4"/>
      <c r="R12" s="4"/>
      <c r="S12" s="4"/>
      <c r="T12" s="4"/>
      <c r="U12" s="4"/>
    </row>
    <row r="13" spans="1:23" s="6" customFormat="1" x14ac:dyDescent="0.25">
      <c r="A13" s="8">
        <v>38006.458333333336</v>
      </c>
      <c r="B13" s="26">
        <v>38006.458333333336</v>
      </c>
      <c r="C13" s="4">
        <v>7.53</v>
      </c>
      <c r="D13" s="4">
        <v>11.98</v>
      </c>
      <c r="E13" s="5">
        <v>98.5</v>
      </c>
      <c r="F13" s="5"/>
      <c r="G13" s="5">
        <v>6.9</v>
      </c>
      <c r="H13" s="4">
        <v>1.57</v>
      </c>
      <c r="I13" s="5">
        <v>81.5</v>
      </c>
      <c r="J13" s="5">
        <v>124.7</v>
      </c>
      <c r="K13" s="5">
        <v>0.1</v>
      </c>
      <c r="L13" s="6">
        <v>11</v>
      </c>
      <c r="M13" s="4"/>
      <c r="N13" s="6">
        <v>23</v>
      </c>
      <c r="P13" s="15">
        <v>1.44</v>
      </c>
      <c r="Q13" s="4">
        <v>1</v>
      </c>
      <c r="R13" s="4">
        <v>0.05</v>
      </c>
      <c r="S13" s="15">
        <v>5.0000000000000001E-3</v>
      </c>
      <c r="T13" s="4">
        <v>1.44</v>
      </c>
      <c r="U13" s="4">
        <v>0.1</v>
      </c>
      <c r="V13" s="6">
        <v>2</v>
      </c>
    </row>
    <row r="14" spans="1:23" s="6" customFormat="1" x14ac:dyDescent="0.25">
      <c r="A14" s="8">
        <v>38020.430555555555</v>
      </c>
      <c r="B14" s="26">
        <v>38020.430555555555</v>
      </c>
      <c r="C14" s="4">
        <v>7.43</v>
      </c>
      <c r="D14" s="4">
        <v>12.37</v>
      </c>
      <c r="E14" s="5">
        <v>98.7</v>
      </c>
      <c r="F14" s="5"/>
      <c r="G14" s="5">
        <v>5.6</v>
      </c>
      <c r="H14" s="4">
        <v>3.1</v>
      </c>
      <c r="I14" s="5">
        <v>70.099999999999994</v>
      </c>
      <c r="J14" s="5">
        <v>111.2</v>
      </c>
      <c r="K14" s="5">
        <v>0.1</v>
      </c>
      <c r="M14" s="4"/>
      <c r="N14" s="6">
        <v>13</v>
      </c>
      <c r="P14" s="15"/>
      <c r="Q14" s="4"/>
      <c r="R14" s="4"/>
      <c r="S14" s="4"/>
      <c r="T14" s="4"/>
      <c r="U14" s="4"/>
    </row>
    <row r="15" spans="1:23" s="6" customFormat="1" x14ac:dyDescent="0.25">
      <c r="A15" s="8">
        <v>38034.458333333336</v>
      </c>
      <c r="B15" s="26">
        <v>38034.458333333336</v>
      </c>
      <c r="C15" s="4">
        <v>7.46</v>
      </c>
      <c r="D15" s="4">
        <v>12.08</v>
      </c>
      <c r="E15" s="5">
        <v>97.6</v>
      </c>
      <c r="F15" s="5"/>
      <c r="G15" s="5">
        <v>6</v>
      </c>
      <c r="H15" s="4">
        <v>2.75</v>
      </c>
      <c r="I15" s="5">
        <v>77.5</v>
      </c>
      <c r="J15" s="5">
        <v>120.3</v>
      </c>
      <c r="K15" s="5">
        <v>0.1</v>
      </c>
      <c r="L15" s="6">
        <v>13</v>
      </c>
      <c r="M15" s="4"/>
      <c r="N15" s="6">
        <v>23</v>
      </c>
      <c r="P15" s="15">
        <v>1.38</v>
      </c>
      <c r="Q15" s="4">
        <v>1</v>
      </c>
      <c r="R15" s="4">
        <v>0.05</v>
      </c>
      <c r="S15" s="15">
        <v>5.0000000000000001E-3</v>
      </c>
      <c r="T15" s="4">
        <v>1.38</v>
      </c>
      <c r="U15" s="4">
        <v>7.0000000000000007E-2</v>
      </c>
      <c r="V15" s="6">
        <v>2</v>
      </c>
    </row>
    <row r="16" spans="1:23" s="6" customFormat="1" x14ac:dyDescent="0.25">
      <c r="A16" s="8">
        <v>38048.435416666667</v>
      </c>
      <c r="B16" s="26">
        <v>38048.435416666667</v>
      </c>
      <c r="C16" s="4">
        <v>7.31</v>
      </c>
      <c r="D16" s="4">
        <v>12.32</v>
      </c>
      <c r="E16" s="5">
        <v>97.7</v>
      </c>
      <c r="F16" s="5"/>
      <c r="G16" s="5">
        <v>5</v>
      </c>
      <c r="H16" s="4">
        <v>1.55</v>
      </c>
      <c r="I16" s="5">
        <v>74.2</v>
      </c>
      <c r="J16" s="5">
        <v>120.4</v>
      </c>
      <c r="K16" s="5">
        <v>0.1</v>
      </c>
      <c r="M16" s="4"/>
      <c r="N16" s="6">
        <v>50</v>
      </c>
      <c r="P16" s="15"/>
      <c r="Q16" s="4"/>
      <c r="R16" s="4"/>
      <c r="S16" s="4"/>
      <c r="T16" s="4"/>
      <c r="U16" s="4"/>
    </row>
    <row r="17" spans="1:22" s="6" customFormat="1" x14ac:dyDescent="0.25">
      <c r="A17" s="8">
        <v>38062.444444444445</v>
      </c>
      <c r="B17" s="26">
        <v>38062.444444444445</v>
      </c>
      <c r="C17" s="4">
        <v>7.5</v>
      </c>
      <c r="D17" s="4">
        <v>11.39</v>
      </c>
      <c r="E17" s="5">
        <v>96</v>
      </c>
      <c r="F17" s="5"/>
      <c r="G17" s="5">
        <v>7.6</v>
      </c>
      <c r="H17" s="4">
        <v>1.8</v>
      </c>
      <c r="I17" s="5">
        <v>77.8</v>
      </c>
      <c r="J17" s="5">
        <v>116.4</v>
      </c>
      <c r="K17" s="5">
        <v>0.1</v>
      </c>
      <c r="L17" s="6">
        <v>10</v>
      </c>
      <c r="M17" s="4"/>
      <c r="N17" s="6">
        <v>23</v>
      </c>
      <c r="P17" s="15">
        <v>1.08</v>
      </c>
      <c r="Q17" s="4">
        <v>1</v>
      </c>
      <c r="R17" s="4">
        <v>0.05</v>
      </c>
      <c r="S17" s="15">
        <v>5.0000000000000001E-3</v>
      </c>
      <c r="T17" s="4">
        <v>1.08</v>
      </c>
      <c r="U17" s="4">
        <v>0.08</v>
      </c>
      <c r="V17" s="6">
        <v>2</v>
      </c>
    </row>
    <row r="18" spans="1:22" s="6" customFormat="1" x14ac:dyDescent="0.25">
      <c r="A18" s="8">
        <v>38076.458333333336</v>
      </c>
      <c r="B18" s="26">
        <v>38076.458333333336</v>
      </c>
      <c r="C18" s="4">
        <v>7.29</v>
      </c>
      <c r="D18" s="4">
        <v>10.92</v>
      </c>
      <c r="E18" s="5">
        <v>95.9</v>
      </c>
      <c r="F18" s="5"/>
      <c r="G18" s="5">
        <v>9.6</v>
      </c>
      <c r="H18" s="4">
        <v>9.58</v>
      </c>
      <c r="I18" s="5">
        <v>79.3</v>
      </c>
      <c r="J18" s="5">
        <v>112.4</v>
      </c>
      <c r="K18" s="5">
        <v>0.1</v>
      </c>
      <c r="M18" s="4"/>
      <c r="N18" s="6">
        <v>500</v>
      </c>
      <c r="P18" s="15"/>
      <c r="Q18" s="4"/>
      <c r="R18" s="4"/>
      <c r="S18" s="4"/>
      <c r="T18" s="4"/>
      <c r="U18" s="4"/>
    </row>
    <row r="19" spans="1:22" s="6" customFormat="1" x14ac:dyDescent="0.25">
      <c r="A19" s="8">
        <v>38090.456944444442</v>
      </c>
      <c r="B19" s="26">
        <v>38090.456944444442</v>
      </c>
      <c r="C19" s="4">
        <v>7.55</v>
      </c>
      <c r="D19" s="4">
        <v>8.91</v>
      </c>
      <c r="E19" s="5">
        <v>81</v>
      </c>
      <c r="F19" s="5"/>
      <c r="G19" s="5">
        <v>10.7</v>
      </c>
      <c r="H19" s="4">
        <v>2.3199999999999998</v>
      </c>
      <c r="I19" s="5">
        <v>102.7</v>
      </c>
      <c r="J19" s="5">
        <v>141.19999999999999</v>
      </c>
      <c r="K19" s="5">
        <v>0.1</v>
      </c>
      <c r="L19" s="6">
        <v>3</v>
      </c>
      <c r="M19" s="4"/>
      <c r="N19" s="6">
        <v>30</v>
      </c>
      <c r="P19" s="15">
        <v>0.55000000000000004</v>
      </c>
      <c r="Q19" s="4">
        <v>0.6</v>
      </c>
      <c r="R19" s="4">
        <v>0.1</v>
      </c>
      <c r="S19" s="15">
        <v>5.0000000000000001E-3</v>
      </c>
      <c r="T19" s="4">
        <v>0.55000000000000004</v>
      </c>
      <c r="U19" s="4">
        <v>0.09</v>
      </c>
      <c r="V19" s="6">
        <v>2</v>
      </c>
    </row>
    <row r="20" spans="1:22" s="6" customFormat="1" x14ac:dyDescent="0.25">
      <c r="A20" s="8">
        <v>38104.4375</v>
      </c>
      <c r="B20" s="26">
        <v>38104.4375</v>
      </c>
      <c r="C20" s="4">
        <v>7.56</v>
      </c>
      <c r="D20" s="4">
        <v>10.54</v>
      </c>
      <c r="E20" s="5">
        <v>93.5</v>
      </c>
      <c r="F20" s="5"/>
      <c r="G20" s="5">
        <v>10.1</v>
      </c>
      <c r="H20" s="4">
        <v>0.62</v>
      </c>
      <c r="I20" s="5">
        <v>126.7</v>
      </c>
      <c r="J20" s="5">
        <v>177</v>
      </c>
      <c r="K20" s="5">
        <v>0.1</v>
      </c>
      <c r="M20" s="4"/>
      <c r="N20" s="6">
        <v>8</v>
      </c>
      <c r="P20" s="15"/>
      <c r="Q20" s="4"/>
      <c r="R20" s="4"/>
      <c r="S20" s="4"/>
      <c r="T20" s="4"/>
      <c r="U20" s="4"/>
    </row>
    <row r="21" spans="1:22" s="6" customFormat="1" x14ac:dyDescent="0.25">
      <c r="A21" s="8">
        <v>38118.423611111109</v>
      </c>
      <c r="B21" s="26">
        <v>38118.423611111109</v>
      </c>
      <c r="C21" s="4">
        <v>7.82</v>
      </c>
      <c r="D21" s="4">
        <v>9.2100000000000009</v>
      </c>
      <c r="E21" s="5">
        <v>82.4</v>
      </c>
      <c r="F21" s="5"/>
      <c r="G21" s="5">
        <v>10.199999999999999</v>
      </c>
      <c r="H21" s="4">
        <v>0.82</v>
      </c>
      <c r="I21" s="5">
        <v>149.30000000000001</v>
      </c>
      <c r="J21" s="5">
        <v>207.9</v>
      </c>
      <c r="K21" s="5">
        <v>0.1</v>
      </c>
      <c r="L21" s="6">
        <v>1</v>
      </c>
      <c r="M21" s="4"/>
      <c r="N21" s="6">
        <v>30</v>
      </c>
      <c r="P21" s="15">
        <v>0.22</v>
      </c>
      <c r="Q21" s="4">
        <v>0.25</v>
      </c>
      <c r="R21" s="4">
        <v>0.24</v>
      </c>
      <c r="S21" s="15">
        <v>5.0000000000000001E-3</v>
      </c>
      <c r="T21" s="4">
        <v>0.22</v>
      </c>
      <c r="U21" s="4">
        <v>7.0000000000000007E-2</v>
      </c>
      <c r="V21" s="6">
        <v>5</v>
      </c>
    </row>
    <row r="22" spans="1:22" s="6" customFormat="1" x14ac:dyDescent="0.25">
      <c r="A22" s="8">
        <v>38132.434027777781</v>
      </c>
      <c r="B22" s="26">
        <v>38132.434027777781</v>
      </c>
      <c r="C22" s="4">
        <v>7.79</v>
      </c>
      <c r="D22" s="4">
        <v>10.43</v>
      </c>
      <c r="E22" s="5">
        <v>94.5</v>
      </c>
      <c r="F22" s="5"/>
      <c r="G22" s="5">
        <v>11.1</v>
      </c>
      <c r="H22" s="4">
        <v>0.61</v>
      </c>
      <c r="I22" s="5">
        <v>153.5</v>
      </c>
      <c r="J22" s="5">
        <v>209.5</v>
      </c>
      <c r="K22" s="5">
        <v>0.1</v>
      </c>
      <c r="M22" s="4"/>
      <c r="N22" s="6">
        <v>23</v>
      </c>
      <c r="P22" s="15"/>
      <c r="Q22" s="4"/>
      <c r="R22" s="4"/>
      <c r="S22" s="4"/>
      <c r="T22" s="4"/>
      <c r="U22" s="4"/>
    </row>
    <row r="23" spans="1:22" s="6" customFormat="1" x14ac:dyDescent="0.25">
      <c r="A23" s="8">
        <v>38146.447916666664</v>
      </c>
      <c r="B23" s="26">
        <v>38146.447916666664</v>
      </c>
      <c r="C23" s="4">
        <v>7.61</v>
      </c>
      <c r="D23" s="4">
        <v>10.220000000000001</v>
      </c>
      <c r="E23" s="5">
        <v>94</v>
      </c>
      <c r="F23" s="5"/>
      <c r="G23" s="5">
        <v>11.7</v>
      </c>
      <c r="H23" s="4">
        <v>3.07</v>
      </c>
      <c r="I23" s="5">
        <v>83.8</v>
      </c>
      <c r="J23" s="5">
        <v>112.3</v>
      </c>
      <c r="K23" s="5">
        <v>0.1</v>
      </c>
      <c r="L23" s="6">
        <v>10</v>
      </c>
      <c r="M23" s="4"/>
      <c r="N23" s="6">
        <v>240</v>
      </c>
      <c r="P23" s="15">
        <v>0.64</v>
      </c>
      <c r="Q23" s="4">
        <v>0.86</v>
      </c>
      <c r="R23" s="4">
        <v>0.05</v>
      </c>
      <c r="S23" s="15">
        <v>5.0000000000000001E-3</v>
      </c>
      <c r="T23" s="4">
        <v>0.64</v>
      </c>
      <c r="U23" s="4">
        <v>0.12</v>
      </c>
      <c r="V23" s="6">
        <v>2</v>
      </c>
    </row>
    <row r="24" spans="1:22" s="6" customFormat="1" x14ac:dyDescent="0.25">
      <c r="A24" s="8">
        <v>38160.444444444445</v>
      </c>
      <c r="B24" s="26">
        <v>38160.444444444445</v>
      </c>
      <c r="C24" s="4">
        <v>7.82</v>
      </c>
      <c r="D24" s="4">
        <v>9.5399999999999991</v>
      </c>
      <c r="E24" s="5">
        <v>92.2</v>
      </c>
      <c r="F24" s="5"/>
      <c r="G24" s="5">
        <v>13.7</v>
      </c>
      <c r="H24" s="4">
        <v>1.63</v>
      </c>
      <c r="I24" s="5">
        <v>124.3</v>
      </c>
      <c r="J24" s="5">
        <v>158.4</v>
      </c>
      <c r="K24" s="5">
        <v>0.1</v>
      </c>
      <c r="M24" s="4"/>
      <c r="N24" s="6">
        <v>240</v>
      </c>
      <c r="P24" s="15"/>
      <c r="Q24" s="4"/>
      <c r="R24" s="4"/>
      <c r="S24" s="4"/>
      <c r="T24" s="4"/>
      <c r="U24" s="4"/>
    </row>
    <row r="25" spans="1:22" s="6" customFormat="1" x14ac:dyDescent="0.25">
      <c r="A25" s="8">
        <v>38174.454861111109</v>
      </c>
      <c r="B25" s="26">
        <v>38174.454861111109</v>
      </c>
      <c r="C25" s="4">
        <v>7.89</v>
      </c>
      <c r="D25" s="4">
        <v>9.3699999999999992</v>
      </c>
      <c r="E25" s="5">
        <v>88.7</v>
      </c>
      <c r="F25" s="5"/>
      <c r="G25" s="5">
        <v>12.9</v>
      </c>
      <c r="H25" s="4">
        <v>6.5</v>
      </c>
      <c r="I25" s="5">
        <v>157.5</v>
      </c>
      <c r="J25" s="5">
        <v>205</v>
      </c>
      <c r="K25" s="5">
        <v>0.1</v>
      </c>
      <c r="L25" s="6">
        <v>2</v>
      </c>
      <c r="M25" s="4"/>
      <c r="N25" s="6">
        <v>3500</v>
      </c>
      <c r="P25" s="15">
        <v>0.59</v>
      </c>
      <c r="Q25" s="4">
        <v>0.7</v>
      </c>
      <c r="R25" s="4">
        <v>0.3</v>
      </c>
      <c r="S25" s="4">
        <v>0.27</v>
      </c>
      <c r="T25" s="4">
        <v>0.59</v>
      </c>
      <c r="U25" s="4">
        <v>0.11</v>
      </c>
      <c r="V25" s="6">
        <v>12</v>
      </c>
    </row>
    <row r="26" spans="1:22" s="6" customFormat="1" x14ac:dyDescent="0.25">
      <c r="A26" s="8">
        <v>38188.454861111109</v>
      </c>
      <c r="B26" s="26">
        <v>38188.454861111109</v>
      </c>
      <c r="C26" s="4">
        <v>7.91</v>
      </c>
      <c r="D26" s="4">
        <v>9.68</v>
      </c>
      <c r="E26" s="5">
        <v>93.3</v>
      </c>
      <c r="F26" s="5"/>
      <c r="G26" s="5">
        <v>13.5</v>
      </c>
      <c r="H26" s="4">
        <v>0.35</v>
      </c>
      <c r="I26" s="5">
        <v>197.3</v>
      </c>
      <c r="J26" s="5">
        <v>252.5</v>
      </c>
      <c r="K26" s="5">
        <v>0.1</v>
      </c>
      <c r="M26" s="4"/>
      <c r="N26" s="6">
        <v>900</v>
      </c>
      <c r="P26" s="15"/>
      <c r="Q26" s="4"/>
      <c r="R26" s="4"/>
      <c r="S26" s="4"/>
      <c r="T26" s="4"/>
      <c r="U26" s="4"/>
    </row>
    <row r="27" spans="1:22" s="6" customFormat="1" x14ac:dyDescent="0.25">
      <c r="A27" s="8">
        <v>38202.444444444445</v>
      </c>
      <c r="B27" s="26">
        <v>38202.444444444445</v>
      </c>
      <c r="C27" s="4">
        <v>7.94</v>
      </c>
      <c r="D27" s="4">
        <v>9.9</v>
      </c>
      <c r="E27" s="5">
        <v>95.1</v>
      </c>
      <c r="F27" s="5"/>
      <c r="G27" s="5">
        <v>13.4</v>
      </c>
      <c r="H27" s="4">
        <v>0.63</v>
      </c>
      <c r="I27" s="5">
        <v>201.9</v>
      </c>
      <c r="J27" s="5">
        <v>259.2</v>
      </c>
      <c r="K27" s="5">
        <v>0.1</v>
      </c>
      <c r="L27" s="6">
        <v>0.5</v>
      </c>
      <c r="M27" s="4"/>
      <c r="N27" s="6">
        <v>50</v>
      </c>
      <c r="P27" s="15">
        <v>5.0000000000000001E-3</v>
      </c>
      <c r="Q27" s="4">
        <v>0.25</v>
      </c>
      <c r="R27" s="4">
        <v>0.4</v>
      </c>
      <c r="S27" s="4">
        <v>0.6</v>
      </c>
      <c r="T27" s="15">
        <v>5.0000000000000001E-3</v>
      </c>
      <c r="U27" s="4">
        <v>7.0000000000000007E-2</v>
      </c>
      <c r="V27" s="6">
        <v>2</v>
      </c>
    </row>
    <row r="28" spans="1:22" s="6" customFormat="1" x14ac:dyDescent="0.25">
      <c r="A28" s="8">
        <v>38216.430555555555</v>
      </c>
      <c r="B28" s="26">
        <v>38216.430555555555</v>
      </c>
      <c r="C28" s="4">
        <v>7.95</v>
      </c>
      <c r="D28" s="4">
        <v>9.6300000000000008</v>
      </c>
      <c r="E28" s="5">
        <v>92.7</v>
      </c>
      <c r="F28" s="5"/>
      <c r="G28" s="5">
        <v>13.4</v>
      </c>
      <c r="H28" s="4">
        <v>0.48</v>
      </c>
      <c r="I28" s="5">
        <v>203.3</v>
      </c>
      <c r="J28" s="5">
        <v>261.10000000000002</v>
      </c>
      <c r="K28" s="5">
        <v>0.1</v>
      </c>
      <c r="M28" s="4"/>
      <c r="N28" s="6">
        <v>130</v>
      </c>
      <c r="P28" s="15"/>
      <c r="Q28" s="4"/>
      <c r="R28" s="4"/>
      <c r="S28" s="4"/>
      <c r="T28" s="4"/>
      <c r="U28" s="4"/>
    </row>
    <row r="29" spans="1:22" s="6" customFormat="1" x14ac:dyDescent="0.25">
      <c r="A29" s="8">
        <v>38230.465277777781</v>
      </c>
      <c r="B29" s="26">
        <v>38230.465277777781</v>
      </c>
      <c r="C29" s="4">
        <v>7.35</v>
      </c>
      <c r="D29" s="4">
        <v>9.59</v>
      </c>
      <c r="E29" s="5">
        <v>93.4</v>
      </c>
      <c r="F29" s="5"/>
      <c r="G29" s="5">
        <v>13.8</v>
      </c>
      <c r="H29" s="4">
        <v>0.61</v>
      </c>
      <c r="I29" s="5">
        <v>170.6</v>
      </c>
      <c r="J29" s="5">
        <v>216.6</v>
      </c>
      <c r="K29" s="5">
        <v>0.1</v>
      </c>
      <c r="L29" s="6">
        <v>1</v>
      </c>
      <c r="M29" s="4"/>
      <c r="N29" s="6">
        <v>80</v>
      </c>
      <c r="P29" s="15">
        <v>0.23</v>
      </c>
      <c r="Q29" s="4">
        <v>0.25</v>
      </c>
      <c r="R29" s="4">
        <v>0.34</v>
      </c>
      <c r="S29" s="4">
        <v>0.31</v>
      </c>
      <c r="T29" s="4">
        <v>0.23</v>
      </c>
      <c r="U29" s="4">
        <v>0.13</v>
      </c>
      <c r="V29" s="6">
        <v>2</v>
      </c>
    </row>
    <row r="30" spans="1:22" s="6" customFormat="1" x14ac:dyDescent="0.25">
      <c r="A30" s="8">
        <v>38244.427083333336</v>
      </c>
      <c r="B30" s="26">
        <v>38244.427083333336</v>
      </c>
      <c r="C30" s="4">
        <v>7.22</v>
      </c>
      <c r="D30" s="4">
        <v>9.8000000000000007</v>
      </c>
      <c r="E30" s="5">
        <v>93.2</v>
      </c>
      <c r="F30" s="5"/>
      <c r="G30" s="5">
        <v>13</v>
      </c>
      <c r="H30" s="4">
        <v>2.76</v>
      </c>
      <c r="I30" s="5">
        <v>112.5</v>
      </c>
      <c r="J30" s="5">
        <v>145.80000000000001</v>
      </c>
      <c r="K30" s="5">
        <v>0.1</v>
      </c>
      <c r="M30" s="4"/>
      <c r="N30" s="6">
        <v>130</v>
      </c>
      <c r="P30" s="15"/>
      <c r="Q30" s="4"/>
      <c r="R30" s="4"/>
      <c r="S30" s="4"/>
      <c r="T30" s="4"/>
      <c r="U30" s="4"/>
    </row>
    <row r="31" spans="1:22" s="6" customFormat="1" x14ac:dyDescent="0.25">
      <c r="A31" s="8">
        <v>38258.479166666664</v>
      </c>
      <c r="B31" s="26">
        <v>38258.479166666664</v>
      </c>
      <c r="C31" s="4">
        <v>7.75</v>
      </c>
      <c r="D31" s="4">
        <v>10.01</v>
      </c>
      <c r="E31" s="5">
        <v>92</v>
      </c>
      <c r="F31" s="5"/>
      <c r="G31" s="5">
        <v>11.5</v>
      </c>
      <c r="H31" s="4">
        <v>1.01</v>
      </c>
      <c r="I31" s="5">
        <v>127.1</v>
      </c>
      <c r="J31" s="5">
        <v>171.4</v>
      </c>
      <c r="K31" s="5">
        <v>0.1</v>
      </c>
      <c r="L31" s="6">
        <v>2</v>
      </c>
      <c r="M31" s="4"/>
      <c r="N31" s="6">
        <v>50</v>
      </c>
      <c r="P31" s="15">
        <v>0.33</v>
      </c>
      <c r="Q31" s="4">
        <v>0.7</v>
      </c>
      <c r="R31" s="4">
        <v>0.1</v>
      </c>
      <c r="S31" s="4">
        <v>0.24</v>
      </c>
      <c r="T31" s="4">
        <v>0.33</v>
      </c>
      <c r="U31" s="4">
        <v>0.11</v>
      </c>
      <c r="V31" s="6">
        <v>2</v>
      </c>
    </row>
    <row r="32" spans="1:22" s="6" customFormat="1" x14ac:dyDescent="0.25">
      <c r="A32" s="8">
        <v>38272.454861111109</v>
      </c>
      <c r="B32" s="26">
        <v>38272.454861111109</v>
      </c>
      <c r="C32" s="4">
        <v>7.62</v>
      </c>
      <c r="D32" s="4">
        <v>9.77</v>
      </c>
      <c r="E32" s="5">
        <v>90.7</v>
      </c>
      <c r="F32" s="5"/>
      <c r="G32" s="5">
        <v>12.1</v>
      </c>
      <c r="H32" s="4">
        <v>1.1599999999999999</v>
      </c>
      <c r="I32" s="5">
        <v>129.9</v>
      </c>
      <c r="J32" s="5">
        <v>173</v>
      </c>
      <c r="K32" s="5">
        <v>0.1</v>
      </c>
      <c r="M32" s="4"/>
      <c r="N32" s="6">
        <v>80</v>
      </c>
      <c r="P32" s="15"/>
      <c r="Q32" s="4"/>
      <c r="R32" s="4"/>
      <c r="S32" s="4"/>
      <c r="T32" s="4"/>
      <c r="U32" s="4"/>
    </row>
    <row r="33" spans="1:22" s="6" customFormat="1" x14ac:dyDescent="0.25">
      <c r="A33" s="8">
        <v>38286.454861111109</v>
      </c>
      <c r="B33" s="26">
        <v>38286.454861111109</v>
      </c>
      <c r="C33" s="4">
        <v>7.42</v>
      </c>
      <c r="D33" s="4">
        <v>9.8699999999999992</v>
      </c>
      <c r="E33" s="5">
        <v>84.7</v>
      </c>
      <c r="F33" s="5"/>
      <c r="G33" s="5">
        <v>8.9</v>
      </c>
      <c r="H33" s="4">
        <v>2.0099999999999998</v>
      </c>
      <c r="I33" s="5">
        <v>101.3</v>
      </c>
      <c r="J33" s="5">
        <v>146.30000000000001</v>
      </c>
      <c r="K33" s="5">
        <v>0.1</v>
      </c>
      <c r="L33" s="6">
        <v>6</v>
      </c>
      <c r="M33" s="4"/>
      <c r="N33" s="6">
        <v>30</v>
      </c>
      <c r="P33" s="15">
        <v>0.43</v>
      </c>
      <c r="Q33" s="4">
        <v>0.7</v>
      </c>
      <c r="R33" s="4">
        <v>0.05</v>
      </c>
      <c r="S33" s="4">
        <v>0.14000000000000001</v>
      </c>
      <c r="T33" s="4">
        <v>0.43</v>
      </c>
      <c r="U33" s="4">
        <v>0.1</v>
      </c>
      <c r="V33" s="6">
        <v>2</v>
      </c>
    </row>
    <row r="34" spans="1:22" s="6" customFormat="1" x14ac:dyDescent="0.25">
      <c r="A34" s="8">
        <v>38299.444444444445</v>
      </c>
      <c r="B34" s="26">
        <v>38299.444444444445</v>
      </c>
      <c r="C34" s="4">
        <v>7.41</v>
      </c>
      <c r="D34" s="4">
        <v>11.08</v>
      </c>
      <c r="E34" s="5">
        <v>95.8</v>
      </c>
      <c r="F34" s="5"/>
      <c r="G34" s="5">
        <v>8.9</v>
      </c>
      <c r="H34" s="4">
        <v>3.03</v>
      </c>
      <c r="I34" s="5">
        <v>89.1</v>
      </c>
      <c r="J34" s="5">
        <v>128.6</v>
      </c>
      <c r="K34" s="5">
        <v>0.1</v>
      </c>
      <c r="M34" s="4"/>
      <c r="N34" s="6">
        <v>30</v>
      </c>
      <c r="P34" s="15"/>
      <c r="Q34" s="4"/>
      <c r="R34" s="4"/>
      <c r="S34" s="4"/>
      <c r="T34" s="4"/>
      <c r="U34" s="4"/>
    </row>
    <row r="35" spans="1:22" s="6" customFormat="1" x14ac:dyDescent="0.25">
      <c r="A35" s="8">
        <v>38313.454861111109</v>
      </c>
      <c r="B35" s="26">
        <v>38313.454861111109</v>
      </c>
      <c r="C35" s="4">
        <v>7.41</v>
      </c>
      <c r="D35" s="4">
        <v>11.67</v>
      </c>
      <c r="E35" s="5">
        <v>97.2</v>
      </c>
      <c r="F35" s="5"/>
      <c r="G35" s="5">
        <v>7.4</v>
      </c>
      <c r="H35" s="4">
        <v>4.49</v>
      </c>
      <c r="I35" s="5">
        <v>80.099999999999994</v>
      </c>
      <c r="J35" s="5">
        <v>120.6</v>
      </c>
      <c r="K35" s="5">
        <v>0.1</v>
      </c>
      <c r="M35" s="4"/>
      <c r="N35" s="6">
        <v>80</v>
      </c>
      <c r="P35" s="15">
        <v>0.97</v>
      </c>
      <c r="Q35" s="4">
        <v>0.9</v>
      </c>
      <c r="R35" s="4">
        <v>0.09</v>
      </c>
      <c r="S35" s="4">
        <v>0.11</v>
      </c>
      <c r="T35" s="4">
        <v>0.92</v>
      </c>
      <c r="U35" s="4">
        <v>0.09</v>
      </c>
      <c r="V35" s="6">
        <v>5</v>
      </c>
    </row>
    <row r="36" spans="1:22" s="6" customFormat="1" x14ac:dyDescent="0.25">
      <c r="A36" s="8">
        <v>38328.458333333336</v>
      </c>
      <c r="B36" s="26">
        <v>38328.458333333336</v>
      </c>
      <c r="C36" s="4">
        <v>7.26</v>
      </c>
      <c r="D36" s="4">
        <v>12.2</v>
      </c>
      <c r="E36" s="5">
        <v>97.9</v>
      </c>
      <c r="F36" s="5"/>
      <c r="G36" s="5">
        <v>5.9</v>
      </c>
      <c r="H36" s="4">
        <v>4.72</v>
      </c>
      <c r="I36" s="5">
        <v>65.900000000000006</v>
      </c>
      <c r="J36" s="5">
        <v>104</v>
      </c>
      <c r="K36" s="5">
        <v>0</v>
      </c>
      <c r="M36" s="4"/>
      <c r="N36" s="6">
        <v>30</v>
      </c>
      <c r="P36" s="15"/>
      <c r="Q36" s="4"/>
      <c r="R36" s="4"/>
      <c r="S36" s="4"/>
      <c r="T36" s="4"/>
      <c r="U36" s="4"/>
    </row>
    <row r="37" spans="1:22" s="6" customFormat="1" x14ac:dyDescent="0.25">
      <c r="A37" s="8">
        <v>38341.482638888891</v>
      </c>
      <c r="B37" s="26">
        <v>38341.482638888891</v>
      </c>
      <c r="C37" s="4">
        <v>7.44</v>
      </c>
      <c r="D37" s="4">
        <v>11.5</v>
      </c>
      <c r="E37" s="5">
        <v>94.2</v>
      </c>
      <c r="F37" s="5"/>
      <c r="G37" s="5">
        <v>6.7</v>
      </c>
      <c r="H37" s="4">
        <v>3.67</v>
      </c>
      <c r="I37" s="5">
        <v>75.400000000000006</v>
      </c>
      <c r="J37" s="5">
        <v>115.6</v>
      </c>
      <c r="K37" s="5">
        <v>0.1</v>
      </c>
      <c r="M37" s="4"/>
      <c r="N37" s="6">
        <v>30</v>
      </c>
      <c r="P37" s="15">
        <v>1.06</v>
      </c>
      <c r="Q37" s="4">
        <v>0.8</v>
      </c>
      <c r="R37" s="4">
        <v>0.05</v>
      </c>
      <c r="S37" s="15">
        <v>5.0000000000000001E-3</v>
      </c>
      <c r="T37" s="4">
        <v>1.06</v>
      </c>
      <c r="U37" s="4">
        <v>0.11</v>
      </c>
      <c r="V37" s="6">
        <v>5</v>
      </c>
    </row>
    <row r="38" spans="1:22" s="6" customFormat="1" x14ac:dyDescent="0.25">
      <c r="A38" s="8">
        <v>38356.454861111109</v>
      </c>
      <c r="B38" s="26">
        <v>38356.454861111109</v>
      </c>
      <c r="C38" s="4">
        <v>7.55</v>
      </c>
      <c r="D38" s="4">
        <v>13.91</v>
      </c>
      <c r="E38" s="5">
        <v>97.7</v>
      </c>
      <c r="F38" s="5"/>
      <c r="G38" s="5">
        <v>0.9</v>
      </c>
      <c r="H38" s="4">
        <v>2.08</v>
      </c>
      <c r="I38" s="5">
        <v>66</v>
      </c>
      <c r="J38" s="5"/>
      <c r="K38" s="5">
        <v>0.1</v>
      </c>
      <c r="M38" s="4"/>
      <c r="P38" s="15"/>
      <c r="Q38" s="4"/>
      <c r="R38" s="4"/>
      <c r="S38" s="4"/>
      <c r="T38" s="4"/>
      <c r="U38" s="4"/>
    </row>
    <row r="39" spans="1:22" s="6" customFormat="1" x14ac:dyDescent="0.25">
      <c r="A39" s="8">
        <v>38370.458333333336</v>
      </c>
      <c r="B39" s="26">
        <v>38370.458333333336</v>
      </c>
      <c r="C39" s="4">
        <v>6.83</v>
      </c>
      <c r="D39" s="4">
        <v>12.32</v>
      </c>
      <c r="E39" s="5">
        <v>102.7</v>
      </c>
      <c r="F39" s="5"/>
      <c r="G39" s="5">
        <v>7.5</v>
      </c>
      <c r="H39" s="4">
        <v>20.100000000000001</v>
      </c>
      <c r="I39" s="5">
        <v>61.5</v>
      </c>
      <c r="J39" s="5">
        <v>92.2</v>
      </c>
      <c r="K39" s="5">
        <v>0</v>
      </c>
      <c r="M39" s="4"/>
      <c r="N39" s="6">
        <v>130</v>
      </c>
      <c r="P39" s="15">
        <v>1.4</v>
      </c>
      <c r="Q39" s="4">
        <v>1</v>
      </c>
      <c r="R39" s="4">
        <v>0.05</v>
      </c>
      <c r="S39" s="15">
        <v>5.0000000000000001E-3</v>
      </c>
      <c r="T39" s="4">
        <v>1.4</v>
      </c>
      <c r="U39" s="4">
        <v>0.11</v>
      </c>
      <c r="V39" s="6">
        <v>46</v>
      </c>
    </row>
    <row r="40" spans="1:22" s="6" customFormat="1" x14ac:dyDescent="0.25">
      <c r="A40" s="8">
        <v>38384.451388888891</v>
      </c>
      <c r="B40" s="26">
        <v>38384.451388888891</v>
      </c>
      <c r="C40" s="4">
        <v>7.47</v>
      </c>
      <c r="D40" s="4">
        <v>11.56</v>
      </c>
      <c r="E40" s="5">
        <v>96</v>
      </c>
      <c r="F40" s="5"/>
      <c r="G40" s="5">
        <v>7.2</v>
      </c>
      <c r="H40" s="4">
        <v>2.81</v>
      </c>
      <c r="I40" s="5">
        <v>79.7</v>
      </c>
      <c r="J40" s="5">
        <v>121.1</v>
      </c>
      <c r="K40" s="5">
        <v>0.1</v>
      </c>
      <c r="M40" s="4"/>
      <c r="N40" s="6">
        <v>30</v>
      </c>
      <c r="P40" s="15"/>
      <c r="Q40" s="4"/>
      <c r="R40" s="4"/>
      <c r="S40" s="4"/>
      <c r="T40" s="4"/>
      <c r="U40" s="4"/>
    </row>
    <row r="41" spans="1:22" s="6" customFormat="1" x14ac:dyDescent="0.25">
      <c r="A41" s="8">
        <v>38398.458333333336</v>
      </c>
      <c r="B41" s="26">
        <v>38398.458333333336</v>
      </c>
      <c r="C41" s="4">
        <v>7.39</v>
      </c>
      <c r="D41" s="4">
        <v>13.72</v>
      </c>
      <c r="E41" s="5">
        <v>100.4</v>
      </c>
      <c r="F41" s="5"/>
      <c r="G41" s="5">
        <v>2.4</v>
      </c>
      <c r="H41" s="4">
        <v>4</v>
      </c>
      <c r="I41" s="5">
        <v>62.8</v>
      </c>
      <c r="J41" s="5">
        <v>110.5</v>
      </c>
      <c r="K41" s="5">
        <v>0</v>
      </c>
      <c r="L41" s="6">
        <v>15</v>
      </c>
      <c r="M41" s="4"/>
      <c r="N41" s="6">
        <v>80</v>
      </c>
      <c r="P41" s="15">
        <v>1.05</v>
      </c>
      <c r="Q41" s="4">
        <v>0.86</v>
      </c>
      <c r="R41" s="4">
        <v>0.05</v>
      </c>
      <c r="S41" s="15">
        <v>5.0000000000000001E-3</v>
      </c>
      <c r="T41" s="4">
        <v>1.05</v>
      </c>
      <c r="U41" s="4">
        <v>0.16</v>
      </c>
      <c r="V41" s="6">
        <v>2</v>
      </c>
    </row>
    <row r="42" spans="1:22" s="6" customFormat="1" x14ac:dyDescent="0.25">
      <c r="A42" s="8">
        <v>38412.4375</v>
      </c>
      <c r="B42" s="26">
        <v>38412.4375</v>
      </c>
      <c r="C42" s="4">
        <v>7.56</v>
      </c>
      <c r="D42" s="4">
        <v>11.88</v>
      </c>
      <c r="E42" s="5">
        <v>98.5</v>
      </c>
      <c r="F42" s="5"/>
      <c r="G42" s="5">
        <v>7.3</v>
      </c>
      <c r="H42" s="4">
        <v>6.74</v>
      </c>
      <c r="I42" s="5">
        <v>81.3</v>
      </c>
      <c r="J42" s="5">
        <v>123.1</v>
      </c>
      <c r="K42" s="5">
        <v>0.1</v>
      </c>
      <c r="M42" s="4"/>
      <c r="N42" s="6">
        <v>130</v>
      </c>
      <c r="P42" s="15"/>
      <c r="Q42" s="4"/>
      <c r="R42" s="4"/>
      <c r="S42" s="4"/>
      <c r="T42" s="4"/>
      <c r="U42" s="4"/>
    </row>
    <row r="43" spans="1:22" s="6" customFormat="1" x14ac:dyDescent="0.25">
      <c r="A43" s="8">
        <v>38426.447916666664</v>
      </c>
      <c r="B43" s="26">
        <v>38426.447916666664</v>
      </c>
      <c r="C43" s="4">
        <v>7.76</v>
      </c>
      <c r="D43" s="4">
        <v>11.32</v>
      </c>
      <c r="E43" s="5">
        <v>94.7</v>
      </c>
      <c r="F43" s="5"/>
      <c r="G43" s="5">
        <v>7.5</v>
      </c>
      <c r="H43" s="4">
        <v>2.4300000000000002</v>
      </c>
      <c r="I43" s="5">
        <v>95.9</v>
      </c>
      <c r="J43" s="5">
        <v>143.80000000000001</v>
      </c>
      <c r="K43" s="5">
        <v>0.1</v>
      </c>
      <c r="L43" s="6">
        <v>3</v>
      </c>
      <c r="M43" s="4"/>
      <c r="N43" s="6">
        <v>23</v>
      </c>
      <c r="P43" s="15">
        <v>0.52</v>
      </c>
      <c r="Q43" s="4">
        <v>0.57999999999999996</v>
      </c>
      <c r="R43" s="4">
        <v>0.09</v>
      </c>
      <c r="S43" s="4">
        <v>0.17</v>
      </c>
      <c r="T43" s="4">
        <v>0.52</v>
      </c>
      <c r="U43" s="4">
        <v>0.13</v>
      </c>
      <c r="V43" s="6">
        <v>2</v>
      </c>
    </row>
    <row r="44" spans="1:22" s="6" customFormat="1" x14ac:dyDescent="0.25">
      <c r="A44" s="8">
        <v>38440.440972222219</v>
      </c>
      <c r="B44" s="26">
        <v>38440.440972222219</v>
      </c>
      <c r="C44" s="4">
        <v>7.56</v>
      </c>
      <c r="D44" s="4">
        <v>11.96</v>
      </c>
      <c r="E44" s="5">
        <v>98.5</v>
      </c>
      <c r="F44" s="5"/>
      <c r="G44" s="5">
        <v>7.1</v>
      </c>
      <c r="H44" s="4">
        <v>8.85</v>
      </c>
      <c r="I44" s="5">
        <v>69</v>
      </c>
      <c r="J44" s="5">
        <v>104.9</v>
      </c>
      <c r="K44" s="5">
        <v>0</v>
      </c>
      <c r="M44" s="4"/>
      <c r="N44" s="6">
        <v>1600</v>
      </c>
      <c r="P44" s="15"/>
      <c r="Q44" s="4"/>
      <c r="R44" s="4"/>
      <c r="S44" s="4"/>
      <c r="T44" s="4"/>
      <c r="U44" s="4"/>
    </row>
    <row r="45" spans="1:22" s="6" customFormat="1" x14ac:dyDescent="0.25">
      <c r="A45" s="8">
        <v>38454.454861111109</v>
      </c>
      <c r="B45" s="26">
        <v>38454.454861111109</v>
      </c>
      <c r="C45" s="4">
        <v>7.43</v>
      </c>
      <c r="D45" s="4">
        <v>11.92</v>
      </c>
      <c r="E45" s="5">
        <v>98.2</v>
      </c>
      <c r="F45" s="5"/>
      <c r="G45" s="5">
        <v>7</v>
      </c>
      <c r="H45" s="4">
        <v>5.47</v>
      </c>
      <c r="I45" s="5">
        <v>62.7</v>
      </c>
      <c r="J45" s="5">
        <v>95.6</v>
      </c>
      <c r="K45" s="5">
        <v>0</v>
      </c>
      <c r="L45" s="6">
        <v>29</v>
      </c>
      <c r="M45" s="4"/>
      <c r="N45" s="6">
        <v>50</v>
      </c>
      <c r="P45" s="15">
        <v>0.86</v>
      </c>
      <c r="Q45" s="4">
        <v>0.84</v>
      </c>
      <c r="R45" s="4">
        <v>0.05</v>
      </c>
      <c r="S45" s="4">
        <v>0.15</v>
      </c>
      <c r="T45" s="4">
        <v>0.86</v>
      </c>
      <c r="U45" s="4">
        <v>0.1</v>
      </c>
      <c r="V45" s="6">
        <v>7</v>
      </c>
    </row>
    <row r="46" spans="1:22" s="6" customFormat="1" x14ac:dyDescent="0.25">
      <c r="A46" s="8">
        <v>38468.440972222219</v>
      </c>
      <c r="B46" s="26">
        <v>38468.440972222219</v>
      </c>
      <c r="C46" s="4">
        <v>7.64</v>
      </c>
      <c r="D46" s="4">
        <v>10.83</v>
      </c>
      <c r="E46" s="5">
        <v>97.4</v>
      </c>
      <c r="F46" s="5"/>
      <c r="G46" s="5">
        <v>10.5</v>
      </c>
      <c r="H46" s="4">
        <v>3.34</v>
      </c>
      <c r="I46" s="5">
        <v>89</v>
      </c>
      <c r="J46" s="5">
        <v>122.9</v>
      </c>
      <c r="K46" s="5">
        <v>0.1</v>
      </c>
      <c r="M46" s="4"/>
      <c r="N46" s="6">
        <v>23</v>
      </c>
      <c r="P46" s="15"/>
      <c r="Q46" s="4"/>
      <c r="R46" s="4"/>
      <c r="S46" s="4"/>
      <c r="T46" s="4"/>
      <c r="U46" s="4"/>
    </row>
    <row r="47" spans="1:22" s="6" customFormat="1" x14ac:dyDescent="0.25">
      <c r="A47" s="8">
        <v>38482.458333333336</v>
      </c>
      <c r="B47" s="26">
        <v>38482.458333333336</v>
      </c>
      <c r="C47" s="4">
        <v>7.75</v>
      </c>
      <c r="D47" s="4">
        <v>9.44</v>
      </c>
      <c r="E47" s="5">
        <v>88.2</v>
      </c>
      <c r="F47" s="5"/>
      <c r="G47" s="5">
        <v>11.8</v>
      </c>
      <c r="H47" s="4">
        <v>2.41</v>
      </c>
      <c r="I47" s="5">
        <v>107.5</v>
      </c>
      <c r="J47" s="5">
        <v>143.80000000000001</v>
      </c>
      <c r="K47" s="5">
        <v>0.1</v>
      </c>
      <c r="L47" s="6">
        <v>3</v>
      </c>
      <c r="M47" s="4">
        <v>0.74</v>
      </c>
      <c r="N47" s="6">
        <v>300</v>
      </c>
      <c r="P47" s="15">
        <v>0.45</v>
      </c>
      <c r="Q47" s="4">
        <v>0.8</v>
      </c>
      <c r="R47" s="4">
        <v>0.12</v>
      </c>
      <c r="S47" s="4">
        <v>0.14000000000000001</v>
      </c>
      <c r="T47" s="4">
        <v>0.45</v>
      </c>
      <c r="U47" s="4">
        <v>0.13</v>
      </c>
      <c r="V47" s="6">
        <v>2</v>
      </c>
    </row>
    <row r="48" spans="1:22" s="6" customFormat="1" x14ac:dyDescent="0.25">
      <c r="A48" s="8">
        <v>38496.444444444445</v>
      </c>
      <c r="B48" s="26">
        <v>38496.444444444445</v>
      </c>
      <c r="C48" s="4">
        <v>7.71</v>
      </c>
      <c r="D48" s="4">
        <v>10.8</v>
      </c>
      <c r="E48" s="5">
        <v>96.4</v>
      </c>
      <c r="F48" s="5"/>
      <c r="G48" s="5">
        <v>10.4</v>
      </c>
      <c r="H48" s="4">
        <v>2.34</v>
      </c>
      <c r="I48" s="5">
        <v>100.5</v>
      </c>
      <c r="J48" s="5">
        <v>139.5</v>
      </c>
      <c r="K48" s="5">
        <v>0.1</v>
      </c>
      <c r="M48" s="4">
        <v>0.76</v>
      </c>
      <c r="N48" s="6">
        <v>80</v>
      </c>
      <c r="P48" s="15"/>
      <c r="Q48" s="4"/>
      <c r="R48" s="4"/>
      <c r="S48" s="4"/>
      <c r="T48" s="4"/>
      <c r="U48" s="4"/>
    </row>
    <row r="49" spans="1:22" s="6" customFormat="1" x14ac:dyDescent="0.25">
      <c r="A49" s="8">
        <v>38510.461805555555</v>
      </c>
      <c r="B49" s="26">
        <v>38510.461805555555</v>
      </c>
      <c r="C49" s="4">
        <v>7.93</v>
      </c>
      <c r="D49" s="4">
        <v>10.34</v>
      </c>
      <c r="E49" s="5">
        <v>94.1</v>
      </c>
      <c r="F49" s="5"/>
      <c r="G49" s="5">
        <v>11.2</v>
      </c>
      <c r="H49" s="4">
        <v>2.1800000000000002</v>
      </c>
      <c r="I49" s="5">
        <v>127.3</v>
      </c>
      <c r="J49" s="5">
        <v>173</v>
      </c>
      <c r="K49" s="5">
        <v>0.1</v>
      </c>
      <c r="L49" s="6">
        <v>2</v>
      </c>
      <c r="M49" s="4">
        <v>0.64</v>
      </c>
      <c r="N49" s="6">
        <v>50</v>
      </c>
      <c r="P49" s="15">
        <v>0.34</v>
      </c>
      <c r="Q49" s="4">
        <v>0.56000000000000005</v>
      </c>
      <c r="R49" s="4">
        <v>0.16</v>
      </c>
      <c r="S49" s="4">
        <v>0.23</v>
      </c>
      <c r="T49" s="4">
        <v>0.34</v>
      </c>
      <c r="U49" s="4">
        <v>0.11</v>
      </c>
      <c r="V49" s="6">
        <v>2</v>
      </c>
    </row>
    <row r="50" spans="1:22" s="6" customFormat="1" x14ac:dyDescent="0.25">
      <c r="A50" s="8">
        <v>38524.451388888891</v>
      </c>
      <c r="B50" s="26">
        <v>38524.451388888891</v>
      </c>
      <c r="C50" s="4">
        <v>7.83</v>
      </c>
      <c r="D50" s="4">
        <v>9.74</v>
      </c>
      <c r="E50" s="5">
        <v>92.9</v>
      </c>
      <c r="F50" s="5"/>
      <c r="G50" s="5">
        <v>13.1</v>
      </c>
      <c r="H50" s="4">
        <v>1.3</v>
      </c>
      <c r="I50" s="5">
        <v>140.6</v>
      </c>
      <c r="J50" s="5">
        <v>181.9</v>
      </c>
      <c r="K50" s="5">
        <v>0.1</v>
      </c>
      <c r="M50" s="4">
        <v>0.62</v>
      </c>
      <c r="N50" s="6">
        <v>130</v>
      </c>
      <c r="P50" s="15"/>
      <c r="Q50" s="4"/>
      <c r="R50" s="4"/>
      <c r="S50" s="4"/>
      <c r="T50" s="4"/>
      <c r="U50" s="4"/>
    </row>
    <row r="51" spans="1:22" s="6" customFormat="1" x14ac:dyDescent="0.25">
      <c r="A51" s="8">
        <v>38538.451388888891</v>
      </c>
      <c r="B51" s="26">
        <v>38538.451388888891</v>
      </c>
      <c r="C51" s="4">
        <v>7.96</v>
      </c>
      <c r="D51" s="4">
        <v>9.3000000000000007</v>
      </c>
      <c r="E51" s="5">
        <v>88.6</v>
      </c>
      <c r="F51" s="5"/>
      <c r="G51" s="5">
        <v>13</v>
      </c>
      <c r="H51" s="4">
        <v>0.11</v>
      </c>
      <c r="I51" s="5">
        <v>153.80000000000001</v>
      </c>
      <c r="J51" s="5">
        <v>199.3</v>
      </c>
      <c r="K51" s="5">
        <v>0.1</v>
      </c>
      <c r="L51" s="6">
        <v>1</v>
      </c>
      <c r="M51" s="4">
        <v>0.57999999999999996</v>
      </c>
      <c r="N51" s="6">
        <v>130</v>
      </c>
      <c r="P51" s="15">
        <v>0.27</v>
      </c>
      <c r="Q51" s="4">
        <v>0.52</v>
      </c>
      <c r="R51" s="4">
        <v>0.43</v>
      </c>
      <c r="S51" s="4">
        <v>0.32</v>
      </c>
      <c r="T51" s="4">
        <v>0.25</v>
      </c>
      <c r="U51" s="4">
        <v>0.1</v>
      </c>
      <c r="V51" s="6">
        <v>2</v>
      </c>
    </row>
    <row r="52" spans="1:22" s="6" customFormat="1" x14ac:dyDescent="0.25">
      <c r="A52" s="8">
        <v>38552.510416666664</v>
      </c>
      <c r="B52" s="26">
        <v>38552.510416666664</v>
      </c>
      <c r="C52" s="4">
        <v>7.93</v>
      </c>
      <c r="D52" s="4">
        <v>9.8800000000000008</v>
      </c>
      <c r="E52" s="5">
        <v>95.5</v>
      </c>
      <c r="F52" s="5"/>
      <c r="G52" s="5">
        <v>13.6</v>
      </c>
      <c r="H52" s="4">
        <v>0</v>
      </c>
      <c r="I52" s="5">
        <v>173.1</v>
      </c>
      <c r="J52" s="5">
        <v>220.5</v>
      </c>
      <c r="K52" s="5">
        <v>0.1</v>
      </c>
      <c r="M52" s="4">
        <v>0.56000000000000005</v>
      </c>
      <c r="N52" s="6">
        <v>80</v>
      </c>
      <c r="P52" s="15"/>
      <c r="Q52" s="4"/>
      <c r="R52" s="4"/>
      <c r="S52" s="4"/>
      <c r="T52" s="4"/>
      <c r="U52" s="4"/>
    </row>
    <row r="53" spans="1:22" s="6" customFormat="1" x14ac:dyDescent="0.25">
      <c r="A53" s="8">
        <v>38566.447222222225</v>
      </c>
      <c r="B53" s="26">
        <v>38566.447222222225</v>
      </c>
      <c r="C53" s="4">
        <v>8.0500000000000007</v>
      </c>
      <c r="D53" s="4">
        <v>8.56</v>
      </c>
      <c r="E53" s="5">
        <v>90.6</v>
      </c>
      <c r="F53" s="5"/>
      <c r="G53" s="5">
        <v>12.4</v>
      </c>
      <c r="H53" s="4">
        <v>0.61</v>
      </c>
      <c r="I53" s="5">
        <v>193.3</v>
      </c>
      <c r="J53" s="5">
        <v>253</v>
      </c>
      <c r="K53" s="5">
        <v>0.1</v>
      </c>
      <c r="L53" s="6">
        <v>0.5</v>
      </c>
      <c r="M53" s="4">
        <v>0.53</v>
      </c>
      <c r="N53" s="6">
        <v>1600</v>
      </c>
      <c r="P53" s="15">
        <v>0.21</v>
      </c>
      <c r="Q53" s="4">
        <v>0.25</v>
      </c>
      <c r="R53" s="4">
        <v>0.42</v>
      </c>
      <c r="S53" s="4">
        <v>0.47</v>
      </c>
      <c r="T53" s="4">
        <v>0.18</v>
      </c>
      <c r="U53" s="4">
        <v>0.06</v>
      </c>
      <c r="V53" s="6">
        <v>2</v>
      </c>
    </row>
    <row r="54" spans="1:22" s="6" customFormat="1" x14ac:dyDescent="0.25">
      <c r="A54" s="8">
        <v>38580.427083333336</v>
      </c>
      <c r="B54" s="26">
        <v>38580.427083333336</v>
      </c>
      <c r="C54" s="4">
        <v>8.01</v>
      </c>
      <c r="D54" s="4">
        <v>9.86</v>
      </c>
      <c r="E54" s="5">
        <v>93.3</v>
      </c>
      <c r="F54" s="5"/>
      <c r="G54" s="5">
        <v>12.7</v>
      </c>
      <c r="H54" s="4">
        <v>0.32</v>
      </c>
      <c r="I54" s="5">
        <v>194.1</v>
      </c>
      <c r="J54" s="5">
        <v>252.7</v>
      </c>
      <c r="K54" s="5">
        <v>0.1</v>
      </c>
      <c r="M54" s="4">
        <v>0.52</v>
      </c>
      <c r="N54" s="6">
        <v>500</v>
      </c>
      <c r="P54" s="15"/>
      <c r="Q54" s="4"/>
      <c r="R54" s="4"/>
      <c r="S54" s="4"/>
      <c r="T54" s="4"/>
      <c r="U54" s="4"/>
    </row>
    <row r="55" spans="1:22" s="6" customFormat="1" x14ac:dyDescent="0.25">
      <c r="A55" s="8">
        <v>38594.444444444445</v>
      </c>
      <c r="B55" s="26">
        <v>38594.444444444445</v>
      </c>
      <c r="C55" s="4">
        <v>7.97</v>
      </c>
      <c r="D55" s="4">
        <v>9.5299999999999994</v>
      </c>
      <c r="E55" s="5">
        <v>89.8</v>
      </c>
      <c r="F55" s="5"/>
      <c r="G55" s="5">
        <v>12.6</v>
      </c>
      <c r="H55" s="4">
        <v>0.22</v>
      </c>
      <c r="I55" s="5">
        <v>195.3</v>
      </c>
      <c r="J55" s="5">
        <v>256.10000000000002</v>
      </c>
      <c r="K55" s="5">
        <v>0.1</v>
      </c>
      <c r="L55" s="6">
        <v>0.4</v>
      </c>
      <c r="M55" s="4">
        <v>0.52</v>
      </c>
      <c r="N55" s="6">
        <v>300</v>
      </c>
      <c r="P55" s="15">
        <v>0.22</v>
      </c>
      <c r="Q55" s="4">
        <v>0.25</v>
      </c>
      <c r="R55" s="4">
        <v>0.42</v>
      </c>
      <c r="S55" s="4">
        <v>0.55000000000000004</v>
      </c>
      <c r="T55" s="4">
        <v>0.2</v>
      </c>
      <c r="U55" s="4">
        <v>0.09</v>
      </c>
      <c r="V55" s="6">
        <v>2</v>
      </c>
    </row>
    <row r="56" spans="1:22" s="6" customFormat="1" x14ac:dyDescent="0.25">
      <c r="A56" s="8">
        <v>38608.46875</v>
      </c>
      <c r="B56" s="26">
        <v>38608.46875</v>
      </c>
      <c r="C56" s="4">
        <v>8</v>
      </c>
      <c r="D56" s="4">
        <v>10.68</v>
      </c>
      <c r="E56" s="5">
        <v>98.8</v>
      </c>
      <c r="F56" s="5"/>
      <c r="G56" s="5">
        <v>11.7</v>
      </c>
      <c r="H56" s="4">
        <v>0.42</v>
      </c>
      <c r="I56" s="5">
        <v>190.8</v>
      </c>
      <c r="J56" s="5">
        <v>255.7</v>
      </c>
      <c r="K56" s="5">
        <v>0.1</v>
      </c>
      <c r="M56" s="4">
        <v>0.53</v>
      </c>
      <c r="N56" s="6">
        <v>80</v>
      </c>
      <c r="P56" s="15"/>
      <c r="Q56" s="4"/>
      <c r="R56" s="4"/>
      <c r="S56" s="4"/>
      <c r="T56" s="4"/>
      <c r="U56" s="4"/>
    </row>
    <row r="57" spans="1:22" s="6" customFormat="1" x14ac:dyDescent="0.25">
      <c r="A57" s="8">
        <v>38622.451388888891</v>
      </c>
      <c r="B57" s="26">
        <v>38622.451388888891</v>
      </c>
      <c r="C57" s="4">
        <v>8.0299999999999994</v>
      </c>
      <c r="D57" s="4">
        <v>9.82</v>
      </c>
      <c r="E57" s="5">
        <v>88.8</v>
      </c>
      <c r="F57" s="5"/>
      <c r="G57" s="5">
        <v>10.7</v>
      </c>
      <c r="H57" s="4">
        <v>0.68</v>
      </c>
      <c r="I57" s="5">
        <v>187.2</v>
      </c>
      <c r="J57" s="5">
        <v>257.60000000000002</v>
      </c>
      <c r="K57" s="5">
        <v>0.1</v>
      </c>
      <c r="L57" s="6">
        <v>0.4</v>
      </c>
      <c r="M57" s="4">
        <v>0.53</v>
      </c>
      <c r="N57" s="6">
        <v>130</v>
      </c>
      <c r="P57" s="15">
        <v>0.2</v>
      </c>
      <c r="Q57" s="4">
        <v>0.25</v>
      </c>
      <c r="R57" s="4">
        <v>0.41</v>
      </c>
      <c r="S57" s="4">
        <v>0.51</v>
      </c>
      <c r="T57" s="4">
        <v>0.17</v>
      </c>
      <c r="U57" s="4">
        <v>0.09</v>
      </c>
      <c r="V57" s="6">
        <v>2</v>
      </c>
    </row>
    <row r="58" spans="1:22" s="6" customFormat="1" x14ac:dyDescent="0.25">
      <c r="A58" s="8">
        <v>38636.423611111109</v>
      </c>
      <c r="B58" s="26">
        <v>38636.423611111109</v>
      </c>
      <c r="C58" s="4">
        <v>7.89</v>
      </c>
      <c r="D58" s="4">
        <v>10.01</v>
      </c>
      <c r="E58" s="5">
        <v>89.5</v>
      </c>
      <c r="F58" s="5"/>
      <c r="G58" s="5">
        <v>10.3</v>
      </c>
      <c r="H58" s="4">
        <v>0.26</v>
      </c>
      <c r="I58" s="5">
        <v>183.9</v>
      </c>
      <c r="J58" s="5">
        <v>256</v>
      </c>
      <c r="K58" s="5">
        <v>0.1</v>
      </c>
      <c r="M58" s="4">
        <v>0.56000000000000005</v>
      </c>
      <c r="N58" s="6">
        <v>30</v>
      </c>
      <c r="P58" s="15"/>
      <c r="Q58" s="4"/>
      <c r="R58" s="4"/>
      <c r="S58" s="4"/>
      <c r="T58" s="4"/>
      <c r="U58" s="4"/>
    </row>
    <row r="59" spans="1:22" s="6" customFormat="1" x14ac:dyDescent="0.25">
      <c r="A59" s="8">
        <v>38650.458333333336</v>
      </c>
      <c r="B59" s="26">
        <v>38650.458333333336</v>
      </c>
      <c r="C59" s="4">
        <v>7.86</v>
      </c>
      <c r="D59" s="4">
        <v>10.07</v>
      </c>
      <c r="E59" s="5">
        <v>92.5</v>
      </c>
      <c r="F59" s="5"/>
      <c r="G59" s="5">
        <v>11.1</v>
      </c>
      <c r="H59" s="4">
        <v>1.58</v>
      </c>
      <c r="I59" s="5">
        <v>155.1</v>
      </c>
      <c r="J59" s="5">
        <v>211</v>
      </c>
      <c r="K59" s="5">
        <v>0.1</v>
      </c>
      <c r="L59" s="6">
        <v>1</v>
      </c>
      <c r="M59" s="4">
        <v>0.62</v>
      </c>
      <c r="N59" s="6">
        <v>30</v>
      </c>
      <c r="P59" s="15">
        <v>0.14000000000000001</v>
      </c>
      <c r="Q59" s="4">
        <v>0.86</v>
      </c>
      <c r="R59" s="4">
        <v>0.05</v>
      </c>
      <c r="S59" s="4">
        <v>0.3</v>
      </c>
      <c r="T59" s="4">
        <v>0.14000000000000001</v>
      </c>
      <c r="U59" s="4">
        <v>0.17</v>
      </c>
      <c r="V59" s="6">
        <v>4</v>
      </c>
    </row>
    <row r="60" spans="1:22" s="6" customFormat="1" x14ac:dyDescent="0.25">
      <c r="A60" s="8">
        <v>38664.930555555555</v>
      </c>
      <c r="B60" s="26">
        <v>38664.930555555555</v>
      </c>
      <c r="C60" s="4">
        <v>7.45</v>
      </c>
      <c r="D60" s="4">
        <v>11.71</v>
      </c>
      <c r="E60" s="5">
        <v>97.2</v>
      </c>
      <c r="F60" s="5"/>
      <c r="G60" s="5">
        <v>7.3</v>
      </c>
      <c r="H60" s="4">
        <v>4.4000000000000004</v>
      </c>
      <c r="I60" s="5">
        <v>99.2</v>
      </c>
      <c r="J60" s="5">
        <v>149.80000000000001</v>
      </c>
      <c r="K60" s="5">
        <v>0.1</v>
      </c>
      <c r="M60" s="4"/>
      <c r="N60" s="6">
        <v>30</v>
      </c>
      <c r="P60" s="15"/>
      <c r="Q60" s="4"/>
      <c r="R60" s="4"/>
      <c r="S60" s="4"/>
      <c r="T60" s="4"/>
      <c r="U60" s="4"/>
    </row>
    <row r="61" spans="1:22" s="6" customFormat="1" x14ac:dyDescent="0.25">
      <c r="A61" s="8">
        <v>38677.479166666664</v>
      </c>
      <c r="B61" s="26">
        <v>38677.479166666664</v>
      </c>
      <c r="C61" s="4">
        <v>7.62</v>
      </c>
      <c r="D61" s="4">
        <v>11.48</v>
      </c>
      <c r="E61" s="5">
        <v>94.8</v>
      </c>
      <c r="F61" s="5"/>
      <c r="G61" s="5">
        <v>7.1</v>
      </c>
      <c r="H61" s="4">
        <v>1.95</v>
      </c>
      <c r="I61" s="5">
        <v>99.7</v>
      </c>
      <c r="J61" s="5">
        <v>151.5</v>
      </c>
      <c r="K61" s="5">
        <v>0.1</v>
      </c>
      <c r="M61" s="4"/>
      <c r="N61" s="6">
        <v>30</v>
      </c>
      <c r="P61" s="15">
        <v>0.66</v>
      </c>
      <c r="Q61" s="4">
        <v>0.74</v>
      </c>
      <c r="R61" s="4">
        <v>0.05</v>
      </c>
      <c r="S61" s="4">
        <v>0.14000000000000001</v>
      </c>
      <c r="T61" s="4">
        <v>0.66</v>
      </c>
      <c r="U61" s="4">
        <v>0.16</v>
      </c>
      <c r="V61" s="6">
        <v>2</v>
      </c>
    </row>
    <row r="62" spans="1:22" s="6" customFormat="1" x14ac:dyDescent="0.25">
      <c r="A62" s="8">
        <v>38692.451388888891</v>
      </c>
      <c r="B62" s="26">
        <v>38692.451388888891</v>
      </c>
      <c r="C62" s="4">
        <v>7.49</v>
      </c>
      <c r="D62" s="4">
        <v>12.6</v>
      </c>
      <c r="E62" s="5">
        <v>100</v>
      </c>
      <c r="F62" s="5"/>
      <c r="G62" s="5">
        <v>5.5</v>
      </c>
      <c r="H62" s="4">
        <v>2.83</v>
      </c>
      <c r="I62" s="5">
        <v>79.8</v>
      </c>
      <c r="J62" s="5">
        <v>127.1</v>
      </c>
      <c r="K62" s="5">
        <v>0.1</v>
      </c>
      <c r="M62" s="4"/>
      <c r="N62" s="6">
        <v>50</v>
      </c>
      <c r="P62" s="15"/>
      <c r="Q62" s="4"/>
      <c r="R62" s="4"/>
      <c r="S62" s="4"/>
      <c r="T62" s="4"/>
      <c r="U62" s="4"/>
    </row>
    <row r="63" spans="1:22" s="6" customFormat="1" x14ac:dyDescent="0.25">
      <c r="A63" s="8">
        <v>38706.458333333336</v>
      </c>
      <c r="B63" s="26">
        <v>38706.458333333336</v>
      </c>
      <c r="C63" s="4">
        <v>7.57</v>
      </c>
      <c r="D63" s="4">
        <v>12.93</v>
      </c>
      <c r="E63" s="5">
        <v>101.8</v>
      </c>
      <c r="F63" s="5"/>
      <c r="G63" s="5">
        <v>5.2</v>
      </c>
      <c r="H63" s="4">
        <v>2.0299999999999998</v>
      </c>
      <c r="I63" s="5">
        <v>87</v>
      </c>
      <c r="J63" s="5">
        <v>139.80000000000001</v>
      </c>
      <c r="K63" s="5">
        <v>0.1</v>
      </c>
      <c r="L63" s="6">
        <v>5</v>
      </c>
      <c r="M63" s="4">
        <v>1.24</v>
      </c>
      <c r="N63" s="6">
        <v>50</v>
      </c>
      <c r="P63" s="15">
        <v>0.59</v>
      </c>
      <c r="Q63" s="4">
        <v>0.74</v>
      </c>
      <c r="R63" s="4">
        <v>0.05</v>
      </c>
      <c r="S63" s="4">
        <v>0.14000000000000001</v>
      </c>
      <c r="T63" s="4">
        <v>0.57999999999999996</v>
      </c>
      <c r="U63" s="4">
        <v>0.13</v>
      </c>
      <c r="V63" s="6">
        <v>2</v>
      </c>
    </row>
    <row r="64" spans="1:22" s="6" customFormat="1" x14ac:dyDescent="0.25">
      <c r="A64" s="8">
        <v>38720.444444444445</v>
      </c>
      <c r="B64" s="26">
        <v>38720.444444444445</v>
      </c>
      <c r="C64" s="4">
        <v>7.51</v>
      </c>
      <c r="D64" s="4">
        <v>12.27</v>
      </c>
      <c r="E64" s="5">
        <v>99.2</v>
      </c>
      <c r="F64" s="5"/>
      <c r="G64" s="5">
        <v>6.2</v>
      </c>
      <c r="H64" s="4">
        <v>6.33</v>
      </c>
      <c r="I64" s="5">
        <v>68.8</v>
      </c>
      <c r="J64" s="5">
        <v>107.1</v>
      </c>
      <c r="K64" s="5">
        <v>0</v>
      </c>
      <c r="M64" s="4">
        <v>1.76</v>
      </c>
      <c r="N64" s="6">
        <v>23</v>
      </c>
      <c r="P64" s="15"/>
      <c r="Q64" s="4"/>
      <c r="R64" s="4"/>
      <c r="S64" s="4"/>
      <c r="T64" s="4"/>
      <c r="U64" s="4"/>
    </row>
    <row r="65" spans="1:22" s="6" customFormat="1" x14ac:dyDescent="0.25">
      <c r="A65" s="8">
        <v>38734.472222222219</v>
      </c>
      <c r="B65" s="26">
        <v>38734.472222222219</v>
      </c>
      <c r="C65" s="4">
        <v>7.44</v>
      </c>
      <c r="D65" s="4">
        <v>7.53</v>
      </c>
      <c r="E65" s="5">
        <v>62.4</v>
      </c>
      <c r="F65" s="5"/>
      <c r="G65" s="5">
        <v>7</v>
      </c>
      <c r="H65" s="4">
        <v>5.53</v>
      </c>
      <c r="I65" s="5">
        <v>65</v>
      </c>
      <c r="J65" s="5">
        <v>99.1</v>
      </c>
      <c r="K65" s="5">
        <v>0</v>
      </c>
      <c r="M65" s="4">
        <v>1.8</v>
      </c>
      <c r="N65" s="6">
        <v>30</v>
      </c>
      <c r="P65" s="15">
        <v>1.83</v>
      </c>
      <c r="Q65" s="4">
        <v>0.84</v>
      </c>
      <c r="R65" s="4">
        <v>0.05</v>
      </c>
      <c r="S65" s="15">
        <v>5.0000000000000001E-3</v>
      </c>
      <c r="T65" s="4">
        <v>1.81</v>
      </c>
      <c r="U65" s="4">
        <v>0.13</v>
      </c>
      <c r="V65" s="6">
        <v>4</v>
      </c>
    </row>
    <row r="66" spans="1:22" s="6" customFormat="1" x14ac:dyDescent="0.25">
      <c r="A66" s="8">
        <v>38748.444444444445</v>
      </c>
      <c r="B66" s="26">
        <v>38748.444444444445</v>
      </c>
      <c r="C66" s="4">
        <v>7.35</v>
      </c>
      <c r="D66" s="4">
        <v>12.11</v>
      </c>
      <c r="E66" s="5">
        <v>97.8</v>
      </c>
      <c r="F66" s="5"/>
      <c r="G66" s="5">
        <v>6.2</v>
      </c>
      <c r="H66" s="4">
        <v>6.85</v>
      </c>
      <c r="I66" s="5">
        <v>60.8</v>
      </c>
      <c r="J66" s="5">
        <v>94.8</v>
      </c>
      <c r="K66" s="5">
        <v>0</v>
      </c>
      <c r="M66" s="4">
        <v>1.9</v>
      </c>
      <c r="N66" s="6">
        <v>50</v>
      </c>
      <c r="P66" s="15"/>
      <c r="Q66" s="4"/>
      <c r="R66" s="4"/>
      <c r="S66" s="4"/>
      <c r="T66" s="4"/>
      <c r="U66" s="4"/>
    </row>
    <row r="67" spans="1:22" s="6" customFormat="1" x14ac:dyDescent="0.25">
      <c r="A67" s="8">
        <v>38762.458333333336</v>
      </c>
      <c r="B67" s="26">
        <v>38762.458333333336</v>
      </c>
      <c r="C67" s="4">
        <v>7.61</v>
      </c>
      <c r="D67" s="4">
        <v>12.97</v>
      </c>
      <c r="E67" s="5">
        <v>100.3</v>
      </c>
      <c r="F67" s="5"/>
      <c r="G67" s="5">
        <v>6.2</v>
      </c>
      <c r="H67" s="4">
        <v>2.65</v>
      </c>
      <c r="I67" s="5">
        <v>72.2</v>
      </c>
      <c r="J67" s="5">
        <v>118.1</v>
      </c>
      <c r="K67" s="5">
        <v>0.1</v>
      </c>
      <c r="L67" s="6">
        <v>8</v>
      </c>
      <c r="M67" s="4">
        <v>1.32</v>
      </c>
      <c r="N67" s="6">
        <v>30</v>
      </c>
      <c r="P67" s="15">
        <v>1.1599999999999999</v>
      </c>
      <c r="Q67" s="4">
        <v>0.6</v>
      </c>
      <c r="R67" s="4">
        <v>0.05</v>
      </c>
      <c r="S67" s="4">
        <v>0.1</v>
      </c>
      <c r="T67" s="4">
        <v>1.1499999999999999</v>
      </c>
      <c r="U67" s="4">
        <v>0.11</v>
      </c>
      <c r="V67" s="6">
        <v>2</v>
      </c>
    </row>
    <row r="68" spans="1:22" s="6" customFormat="1" x14ac:dyDescent="0.25">
      <c r="A68" s="8">
        <v>38776.444444444445</v>
      </c>
      <c r="B68" s="26">
        <v>38776.444444444445</v>
      </c>
      <c r="C68" s="4">
        <v>7.59</v>
      </c>
      <c r="D68" s="4">
        <v>12.14</v>
      </c>
      <c r="E68" s="5">
        <v>96.4</v>
      </c>
      <c r="F68" s="5"/>
      <c r="G68" s="5">
        <v>5.5</v>
      </c>
      <c r="H68" s="4">
        <v>6.46</v>
      </c>
      <c r="I68" s="5">
        <v>67.2</v>
      </c>
      <c r="J68" s="5">
        <v>107</v>
      </c>
      <c r="K68" s="5">
        <v>0</v>
      </c>
      <c r="M68" s="4">
        <v>1.48</v>
      </c>
      <c r="N68" s="6">
        <v>130</v>
      </c>
      <c r="P68" s="15"/>
      <c r="Q68" s="4"/>
      <c r="R68" s="4"/>
      <c r="S68" s="4"/>
      <c r="T68" s="4"/>
      <c r="U68" s="4"/>
    </row>
    <row r="69" spans="1:22" s="6" customFormat="1" x14ac:dyDescent="0.25">
      <c r="A69" s="8">
        <v>38790.444444444445</v>
      </c>
      <c r="B69" s="26">
        <v>38790.444444444445</v>
      </c>
      <c r="C69" s="4">
        <v>7.66</v>
      </c>
      <c r="D69" s="4">
        <v>12.05</v>
      </c>
      <c r="E69" s="5">
        <v>96.8</v>
      </c>
      <c r="F69" s="5"/>
      <c r="G69" s="5">
        <v>5.9</v>
      </c>
      <c r="H69" s="4">
        <v>3.47</v>
      </c>
      <c r="I69" s="5">
        <v>72.8</v>
      </c>
      <c r="J69" s="5">
        <v>114.7</v>
      </c>
      <c r="K69" s="5">
        <v>0.1</v>
      </c>
      <c r="L69" s="6">
        <v>9.1999999999999993</v>
      </c>
      <c r="M69" s="4">
        <v>1.3</v>
      </c>
      <c r="N69" s="6">
        <v>23</v>
      </c>
      <c r="P69" s="15">
        <v>0.66</v>
      </c>
      <c r="Q69" s="4">
        <v>0.82</v>
      </c>
      <c r="R69" s="4">
        <v>0.05</v>
      </c>
      <c r="S69" s="4">
        <v>0.05</v>
      </c>
      <c r="T69" s="4">
        <v>0.66</v>
      </c>
      <c r="U69" s="4">
        <v>0.12</v>
      </c>
      <c r="V69" s="6">
        <v>2</v>
      </c>
    </row>
    <row r="70" spans="1:22" s="6" customFormat="1" x14ac:dyDescent="0.25">
      <c r="A70" s="8">
        <v>38804.434027777781</v>
      </c>
      <c r="B70" s="26">
        <v>38804.434027777781</v>
      </c>
      <c r="C70" s="4">
        <v>7.7</v>
      </c>
      <c r="D70" s="4">
        <v>11.18</v>
      </c>
      <c r="E70" s="5">
        <v>94.6</v>
      </c>
      <c r="F70" s="5"/>
      <c r="G70" s="5">
        <v>7.9</v>
      </c>
      <c r="H70" s="4">
        <v>7.83</v>
      </c>
      <c r="I70" s="5">
        <v>79.8</v>
      </c>
      <c r="J70" s="5">
        <v>118.6</v>
      </c>
      <c r="K70" s="5">
        <v>0.1</v>
      </c>
      <c r="M70" s="4">
        <v>1.3</v>
      </c>
      <c r="N70" s="6">
        <v>240</v>
      </c>
      <c r="P70" s="15"/>
      <c r="Q70" s="4"/>
      <c r="R70" s="4"/>
      <c r="S70" s="4"/>
      <c r="T70" s="4"/>
      <c r="U70" s="4"/>
    </row>
    <row r="71" spans="1:22" s="6" customFormat="1" x14ac:dyDescent="0.25">
      <c r="A71" s="8">
        <v>38818.447916666664</v>
      </c>
      <c r="B71" s="26">
        <v>38818.447916666664</v>
      </c>
      <c r="C71" s="4">
        <v>7.62</v>
      </c>
      <c r="D71" s="4">
        <v>11.96</v>
      </c>
      <c r="E71" s="5">
        <v>100.3</v>
      </c>
      <c r="F71" s="5"/>
      <c r="G71" s="5">
        <v>7.7</v>
      </c>
      <c r="H71" s="4">
        <v>5.35</v>
      </c>
      <c r="I71" s="5">
        <v>69.099999999999994</v>
      </c>
      <c r="J71" s="5">
        <v>102.1</v>
      </c>
      <c r="K71" s="5">
        <v>0</v>
      </c>
      <c r="L71" s="6">
        <v>17</v>
      </c>
      <c r="M71" s="4">
        <v>1.48</v>
      </c>
      <c r="N71" s="6">
        <v>23</v>
      </c>
      <c r="P71" s="15">
        <v>0.79</v>
      </c>
      <c r="Q71" s="4">
        <v>0.9</v>
      </c>
      <c r="R71" s="4">
        <v>0.05</v>
      </c>
      <c r="S71" s="4">
        <v>0.05</v>
      </c>
      <c r="T71" s="4">
        <v>0.78</v>
      </c>
      <c r="U71" s="4">
        <v>0.1</v>
      </c>
      <c r="V71" s="6">
        <v>2</v>
      </c>
    </row>
    <row r="72" spans="1:22" s="6" customFormat="1" x14ac:dyDescent="0.25">
      <c r="A72" s="8">
        <v>38832.423611111109</v>
      </c>
      <c r="B72" s="26">
        <v>38832.423611111109</v>
      </c>
      <c r="C72" s="4">
        <v>7.61</v>
      </c>
      <c r="D72" s="4">
        <v>10.95</v>
      </c>
      <c r="E72" s="5">
        <v>96.9</v>
      </c>
      <c r="F72" s="5"/>
      <c r="G72" s="5">
        <v>9.9</v>
      </c>
      <c r="H72" s="4">
        <v>2.89</v>
      </c>
      <c r="I72" s="5">
        <v>84.6</v>
      </c>
      <c r="J72" s="5">
        <v>118.7</v>
      </c>
      <c r="K72" s="5">
        <v>0.1</v>
      </c>
      <c r="M72" s="4">
        <v>1.24</v>
      </c>
      <c r="N72" s="6">
        <v>30</v>
      </c>
      <c r="P72" s="15"/>
      <c r="Q72" s="4"/>
      <c r="R72" s="4"/>
      <c r="S72" s="4"/>
      <c r="T72" s="4"/>
      <c r="U72" s="4"/>
    </row>
    <row r="73" spans="1:22" s="6" customFormat="1" x14ac:dyDescent="0.25">
      <c r="A73" s="8">
        <v>38846.454861111109</v>
      </c>
      <c r="B73" s="26">
        <v>38846.454861111109</v>
      </c>
      <c r="C73" s="4">
        <v>7.7</v>
      </c>
      <c r="D73" s="4">
        <v>11.29</v>
      </c>
      <c r="E73" s="5">
        <v>98.3</v>
      </c>
      <c r="F73" s="5"/>
      <c r="G73" s="5">
        <v>9</v>
      </c>
      <c r="H73" s="4">
        <v>2.71</v>
      </c>
      <c r="I73" s="5">
        <v>93.6</v>
      </c>
      <c r="J73" s="5">
        <v>134.69999999999999</v>
      </c>
      <c r="K73" s="5">
        <v>0.1</v>
      </c>
      <c r="L73" s="6">
        <v>4</v>
      </c>
      <c r="M73" s="4">
        <v>1.1000000000000001</v>
      </c>
      <c r="N73" s="6">
        <v>130</v>
      </c>
      <c r="P73" s="15">
        <v>0.5</v>
      </c>
      <c r="Q73" s="4">
        <v>1.24</v>
      </c>
      <c r="R73" s="4">
        <v>0.05</v>
      </c>
      <c r="S73" s="4">
        <v>0.11</v>
      </c>
      <c r="T73" s="4">
        <v>0.5</v>
      </c>
      <c r="U73" s="4">
        <v>0.15</v>
      </c>
      <c r="V73" s="6">
        <v>2</v>
      </c>
    </row>
    <row r="74" spans="1:22" s="6" customFormat="1" x14ac:dyDescent="0.25">
      <c r="A74" s="8">
        <v>38860.4375</v>
      </c>
      <c r="B74" s="26">
        <v>38860.4375</v>
      </c>
      <c r="C74" s="4">
        <v>7.73</v>
      </c>
      <c r="D74" s="4">
        <v>9.73</v>
      </c>
      <c r="E74" s="5">
        <v>88.5</v>
      </c>
      <c r="F74" s="5"/>
      <c r="G74" s="5">
        <v>11.1</v>
      </c>
      <c r="H74" s="4">
        <v>3.37</v>
      </c>
      <c r="I74" s="5">
        <v>109.8</v>
      </c>
      <c r="J74" s="5">
        <v>149.5</v>
      </c>
      <c r="K74" s="5">
        <v>0.1</v>
      </c>
      <c r="M74" s="4">
        <v>1.02</v>
      </c>
      <c r="N74" s="6">
        <v>1600</v>
      </c>
      <c r="P74" s="15"/>
      <c r="Q74" s="4"/>
      <c r="R74" s="4"/>
      <c r="S74" s="4"/>
      <c r="T74" s="4"/>
      <c r="U74" s="4"/>
    </row>
    <row r="75" spans="1:22" s="6" customFormat="1" x14ac:dyDescent="0.25">
      <c r="A75" s="8">
        <v>38874.458333333336</v>
      </c>
      <c r="B75" s="26">
        <v>38874.458333333336</v>
      </c>
      <c r="C75" s="4">
        <v>7.71</v>
      </c>
      <c r="D75" s="4">
        <v>10.95</v>
      </c>
      <c r="E75" s="5">
        <v>102.7</v>
      </c>
      <c r="F75" s="5"/>
      <c r="G75" s="5">
        <v>12.2</v>
      </c>
      <c r="H75" s="4">
        <v>3.82</v>
      </c>
      <c r="I75" s="5">
        <v>85.6</v>
      </c>
      <c r="J75" s="5">
        <v>113</v>
      </c>
      <c r="K75" s="5">
        <v>0.1</v>
      </c>
      <c r="L75" s="6">
        <v>8</v>
      </c>
      <c r="M75" s="4">
        <v>1.26</v>
      </c>
      <c r="N75" s="6">
        <v>170</v>
      </c>
      <c r="P75" s="15">
        <v>0.53</v>
      </c>
      <c r="Q75" s="4">
        <v>1.24</v>
      </c>
      <c r="R75" s="4">
        <v>0.05</v>
      </c>
      <c r="S75" s="4">
        <v>0.09</v>
      </c>
      <c r="T75" s="4">
        <v>0.53</v>
      </c>
      <c r="U75" s="4">
        <v>0.13</v>
      </c>
      <c r="V75" s="6">
        <v>8</v>
      </c>
    </row>
    <row r="76" spans="1:22" s="6" customFormat="1" x14ac:dyDescent="0.25">
      <c r="A76" s="8">
        <v>38888.461805555555</v>
      </c>
      <c r="B76" s="26">
        <v>38888.461805555555</v>
      </c>
      <c r="C76" s="4">
        <v>7.63</v>
      </c>
      <c r="D76" s="4">
        <v>10.51</v>
      </c>
      <c r="E76" s="5">
        <v>98.1</v>
      </c>
      <c r="F76" s="5"/>
      <c r="G76" s="5">
        <v>12.1</v>
      </c>
      <c r="H76" s="4">
        <v>4.12</v>
      </c>
      <c r="I76" s="5">
        <v>107.6</v>
      </c>
      <c r="J76" s="5">
        <v>142.9</v>
      </c>
      <c r="K76" s="5">
        <v>0.1</v>
      </c>
      <c r="M76" s="4">
        <v>1.07</v>
      </c>
      <c r="N76" s="6">
        <v>300</v>
      </c>
      <c r="P76" s="15"/>
      <c r="Q76" s="4"/>
      <c r="R76" s="4"/>
      <c r="S76" s="4"/>
      <c r="T76" s="4"/>
      <c r="U76" s="4"/>
    </row>
    <row r="77" spans="1:22" s="6" customFormat="1" x14ac:dyDescent="0.25">
      <c r="A77" s="8">
        <v>38903.4375</v>
      </c>
      <c r="B77" s="26">
        <v>38903.4375</v>
      </c>
      <c r="C77" s="4">
        <v>7.76</v>
      </c>
      <c r="D77" s="4">
        <v>10.28</v>
      </c>
      <c r="E77" s="5">
        <v>99</v>
      </c>
      <c r="F77" s="5"/>
      <c r="G77" s="5">
        <v>12.2</v>
      </c>
      <c r="H77" s="4">
        <v>0.87</v>
      </c>
      <c r="I77" s="5">
        <v>166.6</v>
      </c>
      <c r="J77" s="5">
        <v>220.4</v>
      </c>
      <c r="K77" s="5">
        <v>0.1</v>
      </c>
      <c r="L77" s="6">
        <v>0.7</v>
      </c>
      <c r="M77" s="4">
        <v>0.9</v>
      </c>
      <c r="N77" s="6">
        <v>300</v>
      </c>
      <c r="P77" s="15">
        <v>0.24</v>
      </c>
      <c r="Q77" s="4">
        <v>0.57999999999999996</v>
      </c>
      <c r="R77" s="4">
        <v>0.26</v>
      </c>
      <c r="S77" s="4">
        <v>0.47</v>
      </c>
      <c r="T77" s="4">
        <v>0.22</v>
      </c>
      <c r="U77" s="4">
        <v>0.13</v>
      </c>
      <c r="V77" s="6">
        <v>2</v>
      </c>
    </row>
    <row r="78" spans="1:22" s="6" customFormat="1" x14ac:dyDescent="0.25">
      <c r="A78" s="8">
        <v>38916.440972222219</v>
      </c>
      <c r="B78" s="26">
        <v>38916.440972222219</v>
      </c>
      <c r="C78" s="4">
        <v>7.93</v>
      </c>
      <c r="D78" s="4">
        <v>9.67</v>
      </c>
      <c r="E78" s="5">
        <v>91</v>
      </c>
      <c r="F78" s="5"/>
      <c r="G78" s="5">
        <v>12.3</v>
      </c>
      <c r="H78" s="4">
        <v>0</v>
      </c>
      <c r="I78" s="5">
        <v>172.1</v>
      </c>
      <c r="J78" s="5">
        <v>227.1</v>
      </c>
      <c r="K78" s="5">
        <v>0.1</v>
      </c>
      <c r="M78" s="4">
        <v>0.9</v>
      </c>
      <c r="P78" s="15"/>
      <c r="Q78" s="4"/>
      <c r="R78" s="4"/>
      <c r="S78" s="4"/>
      <c r="T78" s="4"/>
      <c r="U78" s="4"/>
    </row>
    <row r="79" spans="1:22" s="6" customFormat="1" x14ac:dyDescent="0.25">
      <c r="A79" s="8">
        <v>38930.472222222219</v>
      </c>
      <c r="B79" s="26">
        <v>38930.472222222219</v>
      </c>
      <c r="C79" s="4">
        <v>8.09</v>
      </c>
      <c r="D79" s="4">
        <v>9.98</v>
      </c>
      <c r="E79" s="5">
        <v>94.5</v>
      </c>
      <c r="F79" s="5"/>
      <c r="G79" s="5">
        <v>12.5</v>
      </c>
      <c r="H79" s="4">
        <v>0.24</v>
      </c>
      <c r="I79" s="5">
        <v>193.1</v>
      </c>
      <c r="J79" s="5">
        <v>253.4</v>
      </c>
      <c r="K79" s="5">
        <v>0.1</v>
      </c>
      <c r="M79" s="4">
        <v>0.88</v>
      </c>
      <c r="N79" s="6">
        <v>50</v>
      </c>
      <c r="P79" s="15">
        <v>0.24</v>
      </c>
      <c r="Q79" s="4">
        <v>0.25</v>
      </c>
      <c r="R79" s="4">
        <v>0.4</v>
      </c>
      <c r="S79" s="4">
        <v>0.51</v>
      </c>
      <c r="T79" s="4">
        <v>0.22</v>
      </c>
      <c r="U79" s="4">
        <v>0.09</v>
      </c>
      <c r="V79" s="6">
        <v>2</v>
      </c>
    </row>
    <row r="80" spans="1:22" s="6" customFormat="1" x14ac:dyDescent="0.25">
      <c r="A80" s="8">
        <v>38944.440972222219</v>
      </c>
      <c r="B80" s="26">
        <v>38944.440972222219</v>
      </c>
      <c r="C80" s="4">
        <v>7.94</v>
      </c>
      <c r="D80" s="4">
        <v>10.050000000000001</v>
      </c>
      <c r="E80" s="5">
        <v>94.5</v>
      </c>
      <c r="F80" s="5"/>
      <c r="G80" s="5">
        <v>12.3</v>
      </c>
      <c r="H80" s="4">
        <v>0.32</v>
      </c>
      <c r="I80" s="5">
        <v>194</v>
      </c>
      <c r="J80" s="5">
        <v>255.7</v>
      </c>
      <c r="K80" s="5">
        <v>0.1</v>
      </c>
      <c r="M80" s="4">
        <v>0.89</v>
      </c>
      <c r="N80" s="6">
        <v>170</v>
      </c>
      <c r="P80" s="15"/>
      <c r="Q80" s="4"/>
      <c r="R80" s="4"/>
      <c r="S80" s="4"/>
      <c r="T80" s="4"/>
      <c r="U80" s="4"/>
    </row>
    <row r="81" spans="1:22" s="6" customFormat="1" x14ac:dyDescent="0.25">
      <c r="A81" s="8">
        <v>38958.461805555555</v>
      </c>
      <c r="B81" s="26">
        <v>38958.461805555555</v>
      </c>
      <c r="C81" s="4">
        <v>8.1</v>
      </c>
      <c r="D81" s="4">
        <v>10.35</v>
      </c>
      <c r="E81" s="5">
        <v>94.5</v>
      </c>
      <c r="F81" s="5"/>
      <c r="G81" s="5">
        <v>12</v>
      </c>
      <c r="H81" s="4">
        <v>0.53</v>
      </c>
      <c r="I81" s="5">
        <v>194.1</v>
      </c>
      <c r="J81" s="5">
        <v>258.2</v>
      </c>
      <c r="K81" s="5">
        <v>0.1</v>
      </c>
      <c r="L81" s="6">
        <v>0.5</v>
      </c>
      <c r="M81" s="4">
        <v>0.88</v>
      </c>
      <c r="N81" s="6">
        <v>240</v>
      </c>
      <c r="P81" s="15">
        <v>0.23</v>
      </c>
      <c r="Q81" s="4">
        <v>0.25</v>
      </c>
      <c r="R81" s="4">
        <v>0.47</v>
      </c>
      <c r="S81" s="4">
        <v>0.57999999999999996</v>
      </c>
      <c r="T81" s="4">
        <v>0.21</v>
      </c>
      <c r="U81" s="4">
        <v>0.1</v>
      </c>
      <c r="V81" s="6">
        <v>2</v>
      </c>
    </row>
    <row r="82" spans="1:22" s="6" customFormat="1" x14ac:dyDescent="0.25">
      <c r="A82" s="8">
        <v>38973.46875</v>
      </c>
      <c r="B82" s="26">
        <v>38973.46875</v>
      </c>
      <c r="C82" s="4">
        <v>7.26</v>
      </c>
      <c r="D82" s="4">
        <v>10.33</v>
      </c>
      <c r="E82" s="5">
        <v>95.2</v>
      </c>
      <c r="F82" s="5"/>
      <c r="G82" s="5">
        <v>11.6</v>
      </c>
      <c r="H82" s="4">
        <v>1.63</v>
      </c>
      <c r="I82" s="5">
        <v>192.7</v>
      </c>
      <c r="J82" s="5">
        <v>258.8</v>
      </c>
      <c r="K82" s="5">
        <v>0.1</v>
      </c>
      <c r="M82" s="4">
        <v>0.88</v>
      </c>
      <c r="N82" s="6">
        <v>500</v>
      </c>
      <c r="P82" s="15"/>
      <c r="Q82" s="4"/>
      <c r="R82" s="4"/>
      <c r="S82" s="4"/>
      <c r="T82" s="4"/>
      <c r="U82" s="4"/>
    </row>
    <row r="83" spans="1:22" s="6" customFormat="1" x14ac:dyDescent="0.25">
      <c r="A83" s="8">
        <v>38986.451388888891</v>
      </c>
      <c r="B83" s="26">
        <v>38986.451388888891</v>
      </c>
      <c r="C83" s="4">
        <v>7.61</v>
      </c>
      <c r="D83" s="4">
        <v>9.86</v>
      </c>
      <c r="E83" s="5">
        <v>90.6</v>
      </c>
      <c r="F83" s="5"/>
      <c r="G83" s="5">
        <v>11.4</v>
      </c>
      <c r="H83" s="4">
        <v>1.29</v>
      </c>
      <c r="I83" s="5">
        <v>191.6</v>
      </c>
      <c r="J83" s="5">
        <v>258.89999999999998</v>
      </c>
      <c r="K83" s="5">
        <v>0.1</v>
      </c>
      <c r="M83" s="4">
        <v>0.88</v>
      </c>
      <c r="N83" s="6">
        <v>30</v>
      </c>
      <c r="P83" s="15">
        <v>0.22</v>
      </c>
      <c r="Q83" s="4">
        <v>0.25</v>
      </c>
      <c r="R83" s="4">
        <v>0.4</v>
      </c>
      <c r="S83" s="15">
        <v>5.0000000000000001E-3</v>
      </c>
      <c r="T83" s="4">
        <v>0.22</v>
      </c>
      <c r="U83" s="4">
        <v>0.11</v>
      </c>
      <c r="V83" s="6">
        <v>13</v>
      </c>
    </row>
    <row r="84" spans="1:22" s="6" customFormat="1" x14ac:dyDescent="0.25">
      <c r="A84" s="8">
        <v>39000.424305555556</v>
      </c>
      <c r="B84" s="26">
        <v>39000.424305555556</v>
      </c>
      <c r="C84" s="4">
        <v>7.68</v>
      </c>
      <c r="D84" s="4">
        <v>10.43</v>
      </c>
      <c r="E84" s="5">
        <v>90.2</v>
      </c>
      <c r="F84" s="5"/>
      <c r="G84" s="5">
        <v>8.6999999999999993</v>
      </c>
      <c r="H84" s="4">
        <v>0</v>
      </c>
      <c r="I84" s="5">
        <v>178.6</v>
      </c>
      <c r="J84" s="5">
        <v>258.8</v>
      </c>
      <c r="K84" s="5">
        <v>0.1</v>
      </c>
      <c r="M84" s="4">
        <v>0.9</v>
      </c>
      <c r="N84" s="6">
        <v>23</v>
      </c>
      <c r="P84" s="15"/>
      <c r="Q84" s="4"/>
      <c r="R84" s="4"/>
      <c r="S84" s="4"/>
      <c r="T84" s="4"/>
      <c r="U84" s="4"/>
    </row>
    <row r="85" spans="1:22" s="6" customFormat="1" x14ac:dyDescent="0.25">
      <c r="A85" s="8">
        <v>39014.486111111109</v>
      </c>
      <c r="B85" s="26">
        <v>39014.486111111109</v>
      </c>
      <c r="C85" s="4">
        <v>7.49</v>
      </c>
      <c r="D85" s="4">
        <v>9.7200000000000006</v>
      </c>
      <c r="E85" s="5">
        <v>84.5</v>
      </c>
      <c r="F85" s="5"/>
      <c r="G85" s="5">
        <v>9.5</v>
      </c>
      <c r="H85" s="4">
        <v>0.25</v>
      </c>
      <c r="I85" s="5">
        <v>174.5</v>
      </c>
      <c r="J85" s="5">
        <v>248</v>
      </c>
      <c r="K85" s="5">
        <v>0.1</v>
      </c>
      <c r="M85" s="4">
        <v>0.9</v>
      </c>
      <c r="N85" s="6">
        <v>130</v>
      </c>
      <c r="P85" s="15">
        <v>0.21</v>
      </c>
      <c r="Q85" s="4">
        <v>0.25</v>
      </c>
      <c r="R85" s="4">
        <v>0.32</v>
      </c>
      <c r="S85" s="4">
        <v>0.46</v>
      </c>
      <c r="T85" s="4">
        <v>0.2</v>
      </c>
      <c r="U85" s="4">
        <v>0.08</v>
      </c>
      <c r="V85" s="6">
        <v>2</v>
      </c>
    </row>
    <row r="86" spans="1:22" s="6" customFormat="1" x14ac:dyDescent="0.25">
      <c r="A86" s="8">
        <v>39029.479166666664</v>
      </c>
      <c r="B86" s="26">
        <v>39029.479166666664</v>
      </c>
      <c r="C86" s="4">
        <v>7.19</v>
      </c>
      <c r="D86" s="4">
        <v>11.42</v>
      </c>
      <c r="E86" s="5">
        <v>100.7</v>
      </c>
      <c r="F86" s="5"/>
      <c r="G86" s="5">
        <v>9.6999999999999993</v>
      </c>
      <c r="H86" s="4">
        <v>11.5</v>
      </c>
      <c r="I86" s="5">
        <v>99.6</v>
      </c>
      <c r="J86" s="5">
        <v>142.5</v>
      </c>
      <c r="K86" s="5">
        <v>0.1</v>
      </c>
      <c r="M86" s="4">
        <v>1.68</v>
      </c>
      <c r="P86" s="15"/>
      <c r="Q86" s="4"/>
      <c r="R86" s="4"/>
      <c r="S86" s="4"/>
      <c r="T86" s="4"/>
      <c r="U86" s="4"/>
    </row>
    <row r="87" spans="1:22" s="6" customFormat="1" x14ac:dyDescent="0.25">
      <c r="A87" s="8">
        <v>39041.447916666664</v>
      </c>
      <c r="B87" s="26">
        <v>39041.447916666664</v>
      </c>
      <c r="C87" s="4">
        <v>7.82</v>
      </c>
      <c r="D87" s="4">
        <v>11.41</v>
      </c>
      <c r="E87" s="5">
        <v>97.4</v>
      </c>
      <c r="F87" s="5"/>
      <c r="G87" s="5">
        <v>8.5</v>
      </c>
      <c r="H87" s="4">
        <v>1.99</v>
      </c>
      <c r="I87" s="5">
        <v>92.3</v>
      </c>
      <c r="J87" s="5">
        <v>134.69999999999999</v>
      </c>
      <c r="K87" s="5">
        <v>0.1</v>
      </c>
      <c r="M87" s="4">
        <v>1.3</v>
      </c>
      <c r="N87" s="6">
        <v>30</v>
      </c>
      <c r="P87" s="15">
        <v>0.77</v>
      </c>
      <c r="Q87" s="4">
        <v>1.38</v>
      </c>
      <c r="R87" s="4">
        <v>0.05</v>
      </c>
      <c r="S87" s="4">
        <v>0.15</v>
      </c>
      <c r="T87" s="4">
        <v>0.76</v>
      </c>
      <c r="U87" s="4">
        <v>0.12</v>
      </c>
      <c r="V87" s="6">
        <v>2</v>
      </c>
    </row>
    <row r="88" spans="1:22" s="6" customFormat="1" x14ac:dyDescent="0.25">
      <c r="A88" s="8">
        <v>39056.458333333336</v>
      </c>
      <c r="B88" s="26">
        <v>39056.458333333336</v>
      </c>
      <c r="C88" s="4">
        <v>7.43</v>
      </c>
      <c r="D88" s="4">
        <v>13.09</v>
      </c>
      <c r="E88" s="5">
        <v>100.5</v>
      </c>
      <c r="F88" s="5"/>
      <c r="G88" s="5">
        <v>4.3</v>
      </c>
      <c r="H88" s="4">
        <v>3.13</v>
      </c>
      <c r="I88" s="5">
        <v>69.2</v>
      </c>
      <c r="J88" s="5">
        <v>114.2</v>
      </c>
      <c r="K88" s="5">
        <v>0.1</v>
      </c>
      <c r="M88" s="4">
        <v>1.55</v>
      </c>
      <c r="N88" s="6">
        <v>50</v>
      </c>
      <c r="P88" s="15"/>
      <c r="Q88" s="4"/>
      <c r="R88" s="4"/>
      <c r="S88" s="4"/>
      <c r="T88" s="4"/>
      <c r="U88" s="4"/>
    </row>
    <row r="89" spans="1:22" s="6" customFormat="1" x14ac:dyDescent="0.25">
      <c r="A89" s="8">
        <v>39070.454861111109</v>
      </c>
      <c r="B89" s="26">
        <v>39070.454861111109</v>
      </c>
      <c r="C89" s="4">
        <v>7.51</v>
      </c>
      <c r="D89" s="4">
        <v>12.61</v>
      </c>
      <c r="E89" s="5">
        <v>99.2</v>
      </c>
      <c r="F89" s="5"/>
      <c r="G89" s="5">
        <v>5</v>
      </c>
      <c r="H89" s="4">
        <v>2.14</v>
      </c>
      <c r="I89" s="5">
        <v>70.599999999999994</v>
      </c>
      <c r="J89" s="5">
        <v>114</v>
      </c>
      <c r="K89" s="5">
        <v>0.1</v>
      </c>
      <c r="M89" s="4">
        <v>1.44</v>
      </c>
      <c r="N89" s="6">
        <v>8</v>
      </c>
      <c r="P89" s="15">
        <v>1.53</v>
      </c>
      <c r="Q89" s="4">
        <v>1</v>
      </c>
      <c r="R89" s="4">
        <v>0.05</v>
      </c>
      <c r="S89" s="4">
        <v>0.08</v>
      </c>
      <c r="T89" s="4">
        <v>0.74</v>
      </c>
      <c r="U89" s="4">
        <v>0.1</v>
      </c>
      <c r="V89" s="6">
        <v>2</v>
      </c>
    </row>
    <row r="90" spans="1:22" s="6" customFormat="1" x14ac:dyDescent="0.25">
      <c r="A90" s="8">
        <v>39085.461805555555</v>
      </c>
      <c r="B90" s="26">
        <v>39085.461805555555</v>
      </c>
      <c r="C90" s="4">
        <v>7.38</v>
      </c>
      <c r="D90" s="4">
        <v>12.54</v>
      </c>
      <c r="E90" s="5">
        <v>103.3</v>
      </c>
      <c r="F90" s="5"/>
      <c r="G90" s="5">
        <v>6.9</v>
      </c>
      <c r="H90" s="4">
        <v>18.7</v>
      </c>
      <c r="I90" s="5">
        <v>63.8</v>
      </c>
      <c r="J90" s="5">
        <v>97.1</v>
      </c>
      <c r="K90" s="5">
        <v>0</v>
      </c>
      <c r="M90" s="4">
        <v>1.82</v>
      </c>
      <c r="N90" s="6">
        <v>240</v>
      </c>
      <c r="P90" s="15"/>
      <c r="Q90" s="4"/>
      <c r="R90" s="4"/>
      <c r="S90" s="4"/>
      <c r="T90" s="4"/>
      <c r="U90" s="4"/>
    </row>
    <row r="91" spans="1:22" s="6" customFormat="1" x14ac:dyDescent="0.25">
      <c r="A91" s="8">
        <v>39099.472222222219</v>
      </c>
      <c r="B91" s="26">
        <v>39099.472222222219</v>
      </c>
      <c r="C91" s="4">
        <v>7.35</v>
      </c>
      <c r="D91" s="4">
        <v>13.56</v>
      </c>
      <c r="E91" s="5">
        <v>99.3</v>
      </c>
      <c r="F91" s="5"/>
      <c r="G91" s="5">
        <v>2.5</v>
      </c>
      <c r="H91" s="4">
        <v>33.6</v>
      </c>
      <c r="I91" s="5">
        <v>65.099999999999994</v>
      </c>
      <c r="J91" s="5">
        <v>114</v>
      </c>
      <c r="K91" s="5">
        <v>0.1</v>
      </c>
      <c r="M91" s="4">
        <v>1.42</v>
      </c>
      <c r="N91" s="6">
        <v>50</v>
      </c>
      <c r="P91" s="15">
        <v>1.35</v>
      </c>
      <c r="Q91" s="4">
        <v>0.7</v>
      </c>
      <c r="R91" s="4">
        <v>0.05</v>
      </c>
      <c r="S91" s="4">
        <v>0.06</v>
      </c>
      <c r="T91" s="4">
        <v>1.34</v>
      </c>
      <c r="U91" s="4">
        <v>0.12</v>
      </c>
      <c r="V91" s="6">
        <v>2</v>
      </c>
    </row>
    <row r="92" spans="1:22" s="6" customFormat="1" x14ac:dyDescent="0.25">
      <c r="A92" s="8">
        <v>39112.454861111109</v>
      </c>
      <c r="B92" s="26">
        <v>39112.454861111109</v>
      </c>
      <c r="C92" s="4">
        <v>7.63</v>
      </c>
      <c r="D92" s="4">
        <v>14.04</v>
      </c>
      <c r="E92" s="5">
        <v>101.7</v>
      </c>
      <c r="F92" s="5"/>
      <c r="G92" s="5">
        <v>2.1</v>
      </c>
      <c r="H92" s="4">
        <v>1.68</v>
      </c>
      <c r="I92" s="5">
        <v>65.5</v>
      </c>
      <c r="J92" s="5">
        <v>116</v>
      </c>
      <c r="K92" s="5">
        <v>0.1</v>
      </c>
      <c r="M92" s="4">
        <v>1.34</v>
      </c>
      <c r="N92" s="6">
        <v>30</v>
      </c>
      <c r="P92" s="15"/>
      <c r="Q92" s="4"/>
      <c r="R92" s="4"/>
      <c r="S92" s="4"/>
      <c r="T92" s="4"/>
      <c r="U92" s="4"/>
    </row>
    <row r="93" spans="1:22" s="6" customFormat="1" x14ac:dyDescent="0.25">
      <c r="A93" s="8">
        <v>39126.458333333336</v>
      </c>
      <c r="B93" s="26">
        <v>39126.458333333336</v>
      </c>
      <c r="C93" s="4">
        <v>7.7</v>
      </c>
      <c r="D93" s="4">
        <v>11.58</v>
      </c>
      <c r="E93" s="5">
        <v>96.3</v>
      </c>
      <c r="F93" s="5"/>
      <c r="G93" s="5">
        <v>7.2</v>
      </c>
      <c r="H93" s="4">
        <v>2.23</v>
      </c>
      <c r="I93" s="5">
        <v>84.6</v>
      </c>
      <c r="J93" s="5">
        <v>128.19999999999999</v>
      </c>
      <c r="K93" s="5">
        <v>0.1</v>
      </c>
      <c r="M93" s="4">
        <v>1.26</v>
      </c>
      <c r="N93" s="6">
        <v>50</v>
      </c>
      <c r="P93" s="15">
        <v>0.82</v>
      </c>
      <c r="Q93" s="4">
        <v>1.08</v>
      </c>
      <c r="R93" s="4">
        <v>0.05</v>
      </c>
      <c r="S93" s="4">
        <v>0.13</v>
      </c>
      <c r="T93" s="4">
        <v>0.81</v>
      </c>
      <c r="U93" s="4">
        <v>0.09</v>
      </c>
      <c r="V93" s="6">
        <v>2</v>
      </c>
    </row>
    <row r="94" spans="1:22" s="6" customFormat="1" x14ac:dyDescent="0.25">
      <c r="A94" s="8">
        <v>39141.488194444442</v>
      </c>
      <c r="B94" s="26">
        <v>39141.488194444442</v>
      </c>
      <c r="C94" s="4">
        <v>7.62</v>
      </c>
      <c r="D94" s="4">
        <v>13.18</v>
      </c>
      <c r="E94" s="5">
        <v>98.7</v>
      </c>
      <c r="F94" s="5"/>
      <c r="G94" s="5">
        <v>3.8</v>
      </c>
      <c r="H94" s="4">
        <v>6.24</v>
      </c>
      <c r="I94" s="5">
        <v>53.1</v>
      </c>
      <c r="J94" s="5">
        <v>101.1</v>
      </c>
      <c r="K94" s="5">
        <v>0</v>
      </c>
      <c r="M94" s="4">
        <v>1.64</v>
      </c>
      <c r="N94" s="6">
        <v>80</v>
      </c>
      <c r="P94" s="15"/>
      <c r="Q94" s="4"/>
      <c r="R94" s="4"/>
      <c r="S94" s="4"/>
      <c r="T94" s="4"/>
      <c r="U94" s="4"/>
    </row>
    <row r="95" spans="1:22" s="6" customFormat="1" x14ac:dyDescent="0.25">
      <c r="A95" s="8">
        <v>39154.458333333336</v>
      </c>
      <c r="B95" s="26">
        <v>39154.458333333336</v>
      </c>
      <c r="C95" s="4">
        <v>7.61</v>
      </c>
      <c r="D95" s="4">
        <v>11.3</v>
      </c>
      <c r="E95" s="5">
        <v>93.4</v>
      </c>
      <c r="F95" s="5"/>
      <c r="G95" s="5">
        <v>7</v>
      </c>
      <c r="H95" s="4">
        <v>3.36</v>
      </c>
      <c r="I95" s="5">
        <v>69.7</v>
      </c>
      <c r="J95" s="5">
        <v>106</v>
      </c>
      <c r="K95" s="5">
        <v>0</v>
      </c>
      <c r="M95" s="4">
        <v>1.46</v>
      </c>
      <c r="N95" s="6">
        <v>80</v>
      </c>
      <c r="P95" s="15">
        <v>0.81</v>
      </c>
      <c r="Q95" s="4">
        <v>0.86</v>
      </c>
      <c r="R95" s="4">
        <v>0.05</v>
      </c>
      <c r="S95" s="4">
        <v>0.16</v>
      </c>
      <c r="T95" s="4">
        <v>0.8</v>
      </c>
      <c r="U95" s="4">
        <v>0.1</v>
      </c>
      <c r="V95" s="6">
        <v>5</v>
      </c>
    </row>
    <row r="96" spans="1:22" s="6" customFormat="1" x14ac:dyDescent="0.25">
      <c r="A96" s="8">
        <v>39168.449305555558</v>
      </c>
      <c r="B96" s="26">
        <v>39168.449305555558</v>
      </c>
      <c r="C96" s="4">
        <v>7.27</v>
      </c>
      <c r="D96" s="4">
        <v>11.23</v>
      </c>
      <c r="E96" s="5">
        <v>93.8</v>
      </c>
      <c r="F96" s="5"/>
      <c r="G96" s="5">
        <v>7.5</v>
      </c>
      <c r="H96" s="4">
        <v>5.26</v>
      </c>
      <c r="I96" s="5">
        <v>30.4</v>
      </c>
      <c r="J96" s="5">
        <v>70.599999999999994</v>
      </c>
      <c r="K96" s="5">
        <v>0</v>
      </c>
      <c r="M96" s="4">
        <v>1.72</v>
      </c>
      <c r="N96" s="6">
        <v>30</v>
      </c>
      <c r="P96" s="15"/>
      <c r="Q96" s="4"/>
      <c r="R96" s="4"/>
      <c r="S96" s="4"/>
      <c r="T96" s="4"/>
      <c r="U96" s="4"/>
    </row>
    <row r="97" spans="1:22" s="6" customFormat="1" x14ac:dyDescent="0.25">
      <c r="A97" s="8">
        <v>39181.458333333336</v>
      </c>
      <c r="B97" s="26">
        <v>39181.458333333336</v>
      </c>
      <c r="C97" s="4">
        <v>7.74</v>
      </c>
      <c r="D97" s="4">
        <v>11.02</v>
      </c>
      <c r="E97" s="5">
        <v>96.9</v>
      </c>
      <c r="F97" s="5"/>
      <c r="G97" s="5">
        <v>9.5</v>
      </c>
      <c r="H97" s="4">
        <v>22.5</v>
      </c>
      <c r="I97" s="5">
        <v>80.3</v>
      </c>
      <c r="J97" s="5">
        <v>113.7</v>
      </c>
      <c r="K97" s="5">
        <v>0.1</v>
      </c>
      <c r="M97" s="4">
        <v>1.5</v>
      </c>
      <c r="N97" s="6">
        <v>1600</v>
      </c>
      <c r="P97" s="15">
        <v>0.63</v>
      </c>
      <c r="Q97" s="4">
        <v>1.26</v>
      </c>
      <c r="R97" s="4">
        <v>0.05</v>
      </c>
      <c r="S97" s="4">
        <v>0.09</v>
      </c>
      <c r="T97" s="4">
        <v>0.61</v>
      </c>
      <c r="U97" s="4">
        <v>0.09</v>
      </c>
      <c r="V97" s="6">
        <v>31</v>
      </c>
    </row>
    <row r="98" spans="1:22" s="6" customFormat="1" x14ac:dyDescent="0.25">
      <c r="A98" s="8">
        <v>39196.454861111109</v>
      </c>
      <c r="B98" s="26">
        <v>39196.454861111109</v>
      </c>
      <c r="C98" s="4">
        <v>7.75</v>
      </c>
      <c r="D98" s="4">
        <v>10.64</v>
      </c>
      <c r="E98" s="5">
        <v>93.7</v>
      </c>
      <c r="F98" s="5"/>
      <c r="G98" s="5">
        <v>9.6999999999999993</v>
      </c>
      <c r="H98" s="4">
        <v>3.34</v>
      </c>
      <c r="I98" s="5">
        <v>94.6</v>
      </c>
      <c r="J98" s="5">
        <v>133.5</v>
      </c>
      <c r="K98" s="5">
        <v>0.1</v>
      </c>
      <c r="M98" s="4">
        <v>1.1599999999999999</v>
      </c>
      <c r="N98" s="6">
        <v>50</v>
      </c>
      <c r="P98" s="15"/>
      <c r="Q98" s="4"/>
      <c r="R98" s="4"/>
      <c r="S98" s="4"/>
      <c r="T98" s="4"/>
      <c r="U98" s="4"/>
    </row>
    <row r="99" spans="1:22" s="6" customFormat="1" x14ac:dyDescent="0.25">
      <c r="A99" s="8">
        <v>39210.465277777781</v>
      </c>
      <c r="B99" s="26">
        <v>39210.465277777781</v>
      </c>
      <c r="C99" s="4">
        <v>7.8</v>
      </c>
      <c r="D99" s="4"/>
      <c r="E99" s="5"/>
      <c r="F99" s="5"/>
      <c r="G99" s="5">
        <v>11.2</v>
      </c>
      <c r="H99" s="4">
        <v>2.0699999999999998</v>
      </c>
      <c r="I99" s="5">
        <v>109.4</v>
      </c>
      <c r="J99" s="5">
        <v>148.4</v>
      </c>
      <c r="K99" s="5">
        <v>0.1</v>
      </c>
      <c r="L99" s="6">
        <v>2.7</v>
      </c>
      <c r="M99" s="4">
        <v>1.1200000000000001</v>
      </c>
      <c r="N99" s="6">
        <v>80</v>
      </c>
      <c r="P99" s="15">
        <v>0.4</v>
      </c>
      <c r="Q99" s="4">
        <v>0.25</v>
      </c>
      <c r="R99" s="4">
        <v>0.11</v>
      </c>
      <c r="S99" s="4">
        <v>0.2</v>
      </c>
      <c r="T99" s="4">
        <v>0.39</v>
      </c>
      <c r="U99" s="4">
        <v>0.05</v>
      </c>
      <c r="V99" s="6">
        <v>2</v>
      </c>
    </row>
    <row r="100" spans="1:22" s="6" customFormat="1" x14ac:dyDescent="0.25">
      <c r="A100" s="8">
        <v>39224.444444444445</v>
      </c>
      <c r="B100" s="26">
        <v>39224.444444444445</v>
      </c>
      <c r="C100" s="4">
        <v>7.77</v>
      </c>
      <c r="D100" s="4">
        <v>10.82</v>
      </c>
      <c r="E100" s="5">
        <v>96.6</v>
      </c>
      <c r="F100" s="5"/>
      <c r="G100" s="5">
        <v>10.199999999999999</v>
      </c>
      <c r="H100" s="4">
        <v>3.02</v>
      </c>
      <c r="I100" s="5">
        <v>102.9</v>
      </c>
      <c r="J100" s="5">
        <v>143.4</v>
      </c>
      <c r="K100" s="5">
        <v>0.1</v>
      </c>
      <c r="M100" s="4">
        <v>1.1200000000000001</v>
      </c>
      <c r="N100" s="6">
        <v>500</v>
      </c>
      <c r="P100" s="15"/>
      <c r="Q100" s="4"/>
      <c r="R100" s="4"/>
      <c r="S100" s="4"/>
      <c r="T100" s="4"/>
      <c r="U100" s="4"/>
    </row>
    <row r="101" spans="1:22" s="6" customFormat="1" x14ac:dyDescent="0.25">
      <c r="A101" s="8">
        <v>39238.4375</v>
      </c>
      <c r="B101" s="26">
        <v>39238.4375</v>
      </c>
      <c r="C101" s="4">
        <v>7.65</v>
      </c>
      <c r="D101" s="4">
        <v>9.93</v>
      </c>
      <c r="E101" s="5">
        <v>92.1</v>
      </c>
      <c r="F101" s="5"/>
      <c r="G101" s="5">
        <v>11.9</v>
      </c>
      <c r="H101" s="4">
        <v>0.69</v>
      </c>
      <c r="I101" s="5">
        <v>167.6</v>
      </c>
      <c r="J101" s="5">
        <v>223.8</v>
      </c>
      <c r="K101" s="5">
        <v>0.1</v>
      </c>
      <c r="M101" s="4">
        <v>0.96</v>
      </c>
      <c r="N101" s="6">
        <v>50</v>
      </c>
      <c r="P101" s="15">
        <v>0.24</v>
      </c>
      <c r="Q101" s="4">
        <v>0.25</v>
      </c>
      <c r="R101" s="4">
        <v>0.3</v>
      </c>
      <c r="S101" s="4">
        <v>0.41</v>
      </c>
      <c r="T101" s="4">
        <v>0.22</v>
      </c>
      <c r="U101" s="4">
        <v>0.1</v>
      </c>
      <c r="V101" s="6">
        <v>2</v>
      </c>
    </row>
    <row r="102" spans="1:22" s="6" customFormat="1" x14ac:dyDescent="0.25">
      <c r="A102" s="8">
        <v>39252.451388888891</v>
      </c>
      <c r="B102" s="26">
        <v>39252.451388888891</v>
      </c>
      <c r="C102" s="4">
        <v>7.61</v>
      </c>
      <c r="D102" s="4">
        <v>10.43</v>
      </c>
      <c r="E102" s="5">
        <v>94.1</v>
      </c>
      <c r="F102" s="5"/>
      <c r="G102" s="5">
        <v>10.6</v>
      </c>
      <c r="H102" s="4">
        <v>1.1599999999999999</v>
      </c>
      <c r="I102" s="5">
        <v>134.5</v>
      </c>
      <c r="J102" s="5">
        <v>185</v>
      </c>
      <c r="K102" s="5">
        <v>0.1</v>
      </c>
      <c r="M102" s="4">
        <v>1.06</v>
      </c>
      <c r="N102" s="6">
        <v>130</v>
      </c>
      <c r="P102" s="15"/>
      <c r="Q102" s="4"/>
      <c r="R102" s="4"/>
      <c r="S102" s="4"/>
      <c r="T102" s="4"/>
      <c r="U102" s="4"/>
    </row>
    <row r="103" spans="1:22" s="6" customFormat="1" x14ac:dyDescent="0.25">
      <c r="A103" s="8">
        <v>39265.475694444445</v>
      </c>
      <c r="B103" s="26">
        <v>39265.475694444445</v>
      </c>
      <c r="C103" s="4">
        <v>7.59</v>
      </c>
      <c r="D103" s="4">
        <v>10.71</v>
      </c>
      <c r="E103" s="5">
        <v>101.2</v>
      </c>
      <c r="F103" s="5"/>
      <c r="G103" s="5">
        <v>12.7</v>
      </c>
      <c r="H103" s="4">
        <v>0.71</v>
      </c>
      <c r="I103" s="5">
        <v>180.9</v>
      </c>
      <c r="J103" s="5">
        <v>236.3</v>
      </c>
      <c r="K103" s="5">
        <v>0.1</v>
      </c>
      <c r="M103" s="4">
        <v>0.94</v>
      </c>
      <c r="N103" s="6">
        <v>80</v>
      </c>
      <c r="P103" s="15">
        <v>0.22</v>
      </c>
      <c r="Q103" s="4">
        <v>0.64</v>
      </c>
      <c r="R103" s="4">
        <v>0.39</v>
      </c>
      <c r="S103" s="4">
        <v>0.49</v>
      </c>
      <c r="T103" s="4">
        <v>0.19</v>
      </c>
      <c r="U103" s="4">
        <v>0.1</v>
      </c>
      <c r="V103" s="6">
        <v>2</v>
      </c>
    </row>
    <row r="104" spans="1:22" s="6" customFormat="1" x14ac:dyDescent="0.25">
      <c r="A104" s="8">
        <v>39280.465277777781</v>
      </c>
      <c r="B104" s="26">
        <v>39280.465277777781</v>
      </c>
      <c r="C104" s="4">
        <v>7.34</v>
      </c>
      <c r="D104" s="4">
        <v>10.029999999999999</v>
      </c>
      <c r="E104" s="5">
        <v>96</v>
      </c>
      <c r="F104" s="5"/>
      <c r="G104" s="5">
        <v>13.1</v>
      </c>
      <c r="H104" s="4">
        <v>6.17</v>
      </c>
      <c r="I104" s="5">
        <v>196.1</v>
      </c>
      <c r="J104" s="5">
        <v>253.7</v>
      </c>
      <c r="K104" s="5">
        <v>0.1</v>
      </c>
      <c r="M104" s="4">
        <v>0.94</v>
      </c>
      <c r="N104" s="6">
        <v>500</v>
      </c>
      <c r="P104" s="15"/>
      <c r="Q104" s="4"/>
      <c r="R104" s="4"/>
      <c r="S104" s="4"/>
      <c r="T104" s="4"/>
      <c r="U104" s="4"/>
    </row>
    <row r="105" spans="1:22" s="6" customFormat="1" x14ac:dyDescent="0.25">
      <c r="A105" s="8">
        <v>39294.440972222219</v>
      </c>
      <c r="B105" s="26">
        <v>39294.440972222219</v>
      </c>
      <c r="C105" s="4">
        <v>7.4</v>
      </c>
      <c r="D105" s="4">
        <v>10.8</v>
      </c>
      <c r="E105" s="5">
        <v>100.6</v>
      </c>
      <c r="F105" s="5"/>
      <c r="G105" s="5">
        <v>12</v>
      </c>
      <c r="H105" s="4">
        <v>0.05</v>
      </c>
      <c r="I105" s="5">
        <v>192.5</v>
      </c>
      <c r="J105" s="5">
        <v>254.9</v>
      </c>
      <c r="K105" s="5">
        <v>0.1</v>
      </c>
      <c r="L105" s="6">
        <v>0.4</v>
      </c>
      <c r="M105" s="4">
        <v>0.92</v>
      </c>
      <c r="N105" s="6">
        <v>240</v>
      </c>
      <c r="P105" s="15">
        <v>0.22</v>
      </c>
      <c r="Q105" s="4">
        <v>0.25</v>
      </c>
      <c r="R105" s="4">
        <v>0.44</v>
      </c>
      <c r="S105" s="4">
        <v>0.59</v>
      </c>
      <c r="T105" s="4">
        <v>0.2</v>
      </c>
      <c r="U105" s="4">
        <v>7.0000000000000007E-2</v>
      </c>
      <c r="V105" s="6">
        <v>2</v>
      </c>
    </row>
    <row r="106" spans="1:22" s="6" customFormat="1" x14ac:dyDescent="0.25">
      <c r="A106" s="8">
        <v>39308.482638888891</v>
      </c>
      <c r="B106" s="26">
        <v>39308.482638888891</v>
      </c>
      <c r="C106" s="4">
        <v>7.75</v>
      </c>
      <c r="D106" s="4">
        <v>9.7899999999999991</v>
      </c>
      <c r="E106" s="5">
        <v>92.3</v>
      </c>
      <c r="F106" s="5"/>
      <c r="G106" s="5">
        <v>12.5</v>
      </c>
      <c r="H106" s="4">
        <v>0.15</v>
      </c>
      <c r="I106" s="5">
        <v>197.4</v>
      </c>
      <c r="J106" s="5">
        <v>259.10000000000002</v>
      </c>
      <c r="K106" s="5">
        <v>0.1</v>
      </c>
      <c r="M106" s="4">
        <v>0.92</v>
      </c>
      <c r="N106" s="6">
        <v>300</v>
      </c>
      <c r="P106" s="15"/>
      <c r="Q106" s="4"/>
      <c r="R106" s="4"/>
      <c r="S106" s="4"/>
      <c r="T106" s="4"/>
      <c r="U106" s="4"/>
    </row>
    <row r="107" spans="1:22" s="6" customFormat="1" x14ac:dyDescent="0.25">
      <c r="A107" s="8">
        <v>39322.461805555555</v>
      </c>
      <c r="B107" s="26">
        <v>39322.461805555555</v>
      </c>
      <c r="C107" s="4">
        <v>7.76</v>
      </c>
      <c r="D107" s="4">
        <v>10.7</v>
      </c>
      <c r="E107" s="5">
        <v>99.5</v>
      </c>
      <c r="F107" s="5"/>
      <c r="G107" s="5">
        <v>11.9</v>
      </c>
      <c r="H107" s="4">
        <v>0.15</v>
      </c>
      <c r="I107" s="5">
        <v>195.3</v>
      </c>
      <c r="J107" s="5">
        <v>259.10000000000002</v>
      </c>
      <c r="K107" s="5">
        <v>0.1</v>
      </c>
      <c r="M107" s="4">
        <v>0.94</v>
      </c>
      <c r="N107" s="6">
        <v>240</v>
      </c>
      <c r="P107" s="15">
        <v>0.23</v>
      </c>
      <c r="Q107" s="4">
        <v>0.25</v>
      </c>
      <c r="R107" s="4">
        <v>0.44</v>
      </c>
      <c r="S107" s="4">
        <v>0.63</v>
      </c>
      <c r="T107" s="4">
        <v>0.21</v>
      </c>
      <c r="U107" s="4">
        <v>0.06</v>
      </c>
      <c r="V107" s="6">
        <v>2</v>
      </c>
    </row>
    <row r="108" spans="1:22" s="6" customFormat="1" x14ac:dyDescent="0.25">
      <c r="A108" s="8">
        <v>39335.447916666664</v>
      </c>
      <c r="B108" s="26">
        <v>39335.447916666664</v>
      </c>
      <c r="C108" s="4">
        <v>7.91</v>
      </c>
      <c r="D108" s="4">
        <v>10.81</v>
      </c>
      <c r="E108" s="5">
        <v>99.6</v>
      </c>
      <c r="F108" s="5"/>
      <c r="G108" s="5">
        <v>11.5</v>
      </c>
      <c r="H108" s="4">
        <v>0.16</v>
      </c>
      <c r="I108" s="5">
        <v>191.2</v>
      </c>
      <c r="J108" s="5">
        <v>256.8</v>
      </c>
      <c r="K108" s="5">
        <v>0.1</v>
      </c>
      <c r="M108" s="4">
        <v>0.94</v>
      </c>
      <c r="N108" s="6">
        <v>500</v>
      </c>
      <c r="P108" s="15"/>
      <c r="Q108" s="4"/>
      <c r="R108" s="4"/>
      <c r="S108" s="4"/>
      <c r="T108" s="4"/>
      <c r="U108" s="4"/>
    </row>
    <row r="109" spans="1:22" s="6" customFormat="1" x14ac:dyDescent="0.25">
      <c r="A109" s="8">
        <v>39349.4375</v>
      </c>
      <c r="B109" s="26">
        <v>39349.4375</v>
      </c>
      <c r="C109" s="4">
        <v>7.92</v>
      </c>
      <c r="D109" s="4">
        <v>11.36</v>
      </c>
      <c r="E109" s="5">
        <v>101</v>
      </c>
      <c r="F109" s="5"/>
      <c r="G109" s="5">
        <v>10.1</v>
      </c>
      <c r="H109" s="4">
        <v>0.28999999999999998</v>
      </c>
      <c r="I109" s="5">
        <v>187</v>
      </c>
      <c r="J109" s="5">
        <v>260.89999999999998</v>
      </c>
      <c r="K109" s="5">
        <v>0.1</v>
      </c>
      <c r="M109" s="4">
        <v>0.94</v>
      </c>
      <c r="N109" s="6">
        <v>500</v>
      </c>
      <c r="P109" s="15">
        <v>0.21</v>
      </c>
      <c r="Q109" s="4">
        <v>0.25</v>
      </c>
      <c r="R109" s="4">
        <v>0.41</v>
      </c>
      <c r="S109" s="4">
        <v>0.61</v>
      </c>
      <c r="T109" s="4">
        <v>0.2</v>
      </c>
      <c r="U109" s="4">
        <v>0.05</v>
      </c>
      <c r="V109" s="6">
        <v>2</v>
      </c>
    </row>
    <row r="110" spans="1:22" s="6" customFormat="1" x14ac:dyDescent="0.25">
      <c r="A110" s="8">
        <v>39363.482638888891</v>
      </c>
      <c r="B110" s="26">
        <v>39363.482638888891</v>
      </c>
      <c r="C110" s="4">
        <v>7.4</v>
      </c>
      <c r="D110" s="4">
        <v>9.8800000000000008</v>
      </c>
      <c r="E110" s="5">
        <v>87.9</v>
      </c>
      <c r="F110" s="5"/>
      <c r="G110" s="5">
        <v>9.5</v>
      </c>
      <c r="H110" s="4">
        <v>0.49</v>
      </c>
      <c r="I110" s="5">
        <v>158</v>
      </c>
      <c r="J110" s="5">
        <v>224.3</v>
      </c>
      <c r="K110" s="5">
        <v>0.1</v>
      </c>
      <c r="M110" s="4">
        <v>1</v>
      </c>
      <c r="N110" s="6">
        <v>80</v>
      </c>
      <c r="P110" s="15"/>
      <c r="Q110" s="4"/>
      <c r="R110" s="4"/>
      <c r="S110" s="4"/>
      <c r="T110" s="4"/>
      <c r="U110" s="4"/>
    </row>
    <row r="111" spans="1:22" s="6" customFormat="1" x14ac:dyDescent="0.25">
      <c r="A111" s="8">
        <v>39378.461805555555</v>
      </c>
      <c r="B111" s="26">
        <v>39378.461805555555</v>
      </c>
      <c r="C111" s="4">
        <v>7.42</v>
      </c>
      <c r="D111" s="4">
        <v>10.28</v>
      </c>
      <c r="E111" s="5">
        <v>92.3</v>
      </c>
      <c r="F111" s="5"/>
      <c r="G111" s="5">
        <v>10.5</v>
      </c>
      <c r="H111" s="4">
        <v>0.39</v>
      </c>
      <c r="I111" s="5">
        <v>159.80000000000001</v>
      </c>
      <c r="J111" s="5">
        <v>220.3</v>
      </c>
      <c r="K111" s="5">
        <v>0.1</v>
      </c>
      <c r="M111" s="4">
        <v>1</v>
      </c>
      <c r="N111" s="6">
        <v>23</v>
      </c>
      <c r="P111" s="15">
        <v>0.13</v>
      </c>
      <c r="Q111" s="4">
        <v>0.5</v>
      </c>
      <c r="R111" s="4">
        <v>0.23</v>
      </c>
      <c r="S111" s="4">
        <v>0.36</v>
      </c>
      <c r="T111" s="4">
        <v>0.12</v>
      </c>
      <c r="U111" s="4">
        <v>0.09</v>
      </c>
      <c r="V111" s="6">
        <v>32</v>
      </c>
    </row>
    <row r="112" spans="1:22" s="6" customFormat="1" x14ac:dyDescent="0.25">
      <c r="A112" s="8">
        <v>39393.440972222219</v>
      </c>
      <c r="B112" s="26">
        <v>39393.440972222219</v>
      </c>
      <c r="C112" s="4">
        <v>7.77</v>
      </c>
      <c r="D112" s="4">
        <v>10.59</v>
      </c>
      <c r="E112" s="5">
        <v>91.4</v>
      </c>
      <c r="F112" s="5"/>
      <c r="G112" s="5">
        <v>8.9</v>
      </c>
      <c r="H112" s="4">
        <v>0</v>
      </c>
      <c r="I112" s="5">
        <v>165.8</v>
      </c>
      <c r="J112" s="5">
        <v>239.1</v>
      </c>
      <c r="K112" s="5">
        <v>0.1</v>
      </c>
      <c r="M112" s="4">
        <v>1</v>
      </c>
      <c r="N112" s="6">
        <v>130</v>
      </c>
      <c r="P112" s="15"/>
      <c r="Q112" s="4"/>
      <c r="R112" s="4"/>
      <c r="S112" s="4"/>
      <c r="T112" s="4"/>
      <c r="U112" s="4"/>
    </row>
    <row r="113" spans="1:22" s="6" customFormat="1" x14ac:dyDescent="0.25">
      <c r="A113" s="8">
        <v>39405.454861111109</v>
      </c>
      <c r="B113" s="26">
        <v>39405.454861111109</v>
      </c>
      <c r="C113" s="4">
        <v>7.51</v>
      </c>
      <c r="D113" s="4">
        <v>10.199999999999999</v>
      </c>
      <c r="E113" s="5">
        <v>83</v>
      </c>
      <c r="F113" s="5"/>
      <c r="G113" s="5">
        <v>6.7</v>
      </c>
      <c r="H113" s="4">
        <v>2.9</v>
      </c>
      <c r="I113" s="5">
        <v>121.8</v>
      </c>
      <c r="J113" s="5">
        <v>187.4</v>
      </c>
      <c r="K113" s="5">
        <v>0.1</v>
      </c>
      <c r="M113" s="4">
        <v>1.1599999999999999</v>
      </c>
      <c r="N113" s="6">
        <v>80</v>
      </c>
      <c r="P113" s="15">
        <v>0.46</v>
      </c>
      <c r="Q113" s="4">
        <v>0.86</v>
      </c>
      <c r="R113" s="4">
        <v>0.12</v>
      </c>
      <c r="S113" s="4">
        <v>0.28999999999999998</v>
      </c>
      <c r="T113" s="4">
        <v>0.46</v>
      </c>
      <c r="U113" s="4">
        <v>0.1</v>
      </c>
      <c r="V113" s="6">
        <v>7</v>
      </c>
    </row>
    <row r="114" spans="1:22" s="6" customFormat="1" x14ac:dyDescent="0.25">
      <c r="A114" s="8">
        <v>39421.436111111114</v>
      </c>
      <c r="B114" s="26">
        <v>39421.436111111114</v>
      </c>
      <c r="C114" s="4">
        <v>7.49</v>
      </c>
      <c r="D114" s="4">
        <v>11.11</v>
      </c>
      <c r="E114" s="5">
        <v>94.6</v>
      </c>
      <c r="F114" s="5"/>
      <c r="G114" s="5">
        <v>8.3000000000000007</v>
      </c>
      <c r="H114" s="4">
        <v>3.38</v>
      </c>
      <c r="I114" s="5">
        <v>108</v>
      </c>
      <c r="J114" s="5">
        <v>158</v>
      </c>
      <c r="K114" s="5">
        <v>0.1</v>
      </c>
      <c r="M114" s="4">
        <v>1.32</v>
      </c>
      <c r="N114" s="6">
        <v>30</v>
      </c>
      <c r="P114" s="15"/>
      <c r="Q114" s="4"/>
      <c r="R114" s="4"/>
      <c r="S114" s="4"/>
      <c r="T114" s="4"/>
      <c r="U114" s="4"/>
    </row>
    <row r="115" spans="1:22" s="6" customFormat="1" x14ac:dyDescent="0.25">
      <c r="A115" s="8">
        <v>39434.458333333336</v>
      </c>
      <c r="B115" s="26">
        <v>39434.458333333336</v>
      </c>
      <c r="C115" s="4">
        <v>7.43</v>
      </c>
      <c r="D115" s="4">
        <v>12.3</v>
      </c>
      <c r="E115" s="5">
        <v>95.8</v>
      </c>
      <c r="F115" s="5"/>
      <c r="G115" s="5">
        <v>4.8</v>
      </c>
      <c r="H115" s="4">
        <v>3.36</v>
      </c>
      <c r="I115" s="5">
        <v>87.2</v>
      </c>
      <c r="J115" s="5">
        <v>142</v>
      </c>
      <c r="K115" s="5">
        <v>0.1</v>
      </c>
      <c r="M115" s="4">
        <v>1.4</v>
      </c>
      <c r="N115" s="6">
        <v>30</v>
      </c>
      <c r="P115" s="15">
        <v>1.18</v>
      </c>
      <c r="Q115" s="4">
        <v>0.96</v>
      </c>
      <c r="R115" s="4">
        <v>0.05</v>
      </c>
      <c r="S115" s="4">
        <v>0.15</v>
      </c>
      <c r="T115" s="4">
        <v>1.18</v>
      </c>
      <c r="U115" s="4">
        <v>0.09</v>
      </c>
      <c r="V115" s="6">
        <v>7</v>
      </c>
    </row>
    <row r="116" spans="1:22" s="6" customFormat="1" x14ac:dyDescent="0.25">
      <c r="A116" s="8">
        <v>39449.447916666664</v>
      </c>
      <c r="B116" s="26">
        <v>39449.447916666664</v>
      </c>
      <c r="C116" s="4">
        <v>7.73</v>
      </c>
      <c r="D116" s="4">
        <v>13</v>
      </c>
      <c r="E116" s="5">
        <v>100.9</v>
      </c>
      <c r="F116" s="5"/>
      <c r="G116" s="5">
        <v>4.7</v>
      </c>
      <c r="H116" s="4">
        <v>3.36</v>
      </c>
      <c r="I116" s="5">
        <v>76.2</v>
      </c>
      <c r="J116" s="5">
        <v>123.5</v>
      </c>
      <c r="K116" s="5">
        <v>0.1</v>
      </c>
      <c r="M116" s="4">
        <v>1.48</v>
      </c>
      <c r="N116" s="6">
        <v>50</v>
      </c>
      <c r="P116" s="15"/>
      <c r="Q116" s="4"/>
      <c r="R116" s="4"/>
      <c r="S116" s="4"/>
      <c r="T116" s="4"/>
      <c r="U116" s="4"/>
    </row>
    <row r="117" spans="1:22" s="6" customFormat="1" x14ac:dyDescent="0.25">
      <c r="A117" s="8">
        <v>39462.461805555555</v>
      </c>
      <c r="B117" s="26">
        <v>39462.461805555555</v>
      </c>
      <c r="C117" s="4">
        <v>7.62</v>
      </c>
      <c r="D117" s="4">
        <v>12.76</v>
      </c>
      <c r="E117" s="5">
        <v>97.9</v>
      </c>
      <c r="F117" s="5"/>
      <c r="G117" s="5">
        <v>4.3</v>
      </c>
      <c r="H117" s="4">
        <v>4.5199999999999996</v>
      </c>
      <c r="I117" s="5">
        <v>68.5</v>
      </c>
      <c r="J117" s="5">
        <v>113.4</v>
      </c>
      <c r="K117" s="5">
        <v>0.1</v>
      </c>
      <c r="M117" s="4">
        <v>1.58</v>
      </c>
      <c r="N117" s="6">
        <v>30</v>
      </c>
      <c r="P117" s="15">
        <v>1.45</v>
      </c>
      <c r="Q117" s="4">
        <v>0.74</v>
      </c>
      <c r="R117" s="4">
        <v>0.05</v>
      </c>
      <c r="S117" s="4">
        <v>0.09</v>
      </c>
      <c r="T117" s="4">
        <v>1.44</v>
      </c>
      <c r="U117" s="4">
        <v>0.08</v>
      </c>
      <c r="V117" s="6">
        <v>7</v>
      </c>
    </row>
    <row r="118" spans="1:22" s="6" customFormat="1" x14ac:dyDescent="0.25">
      <c r="A118" s="8">
        <v>39476.440972222219</v>
      </c>
      <c r="B118" s="26">
        <v>39476.440972222219</v>
      </c>
      <c r="C118" s="4">
        <v>7.88</v>
      </c>
      <c r="D118" s="4">
        <v>12.52</v>
      </c>
      <c r="E118" s="5">
        <v>92.7</v>
      </c>
      <c r="F118" s="5"/>
      <c r="G118" s="5">
        <v>2.7</v>
      </c>
      <c r="H118" s="4">
        <v>3.8</v>
      </c>
      <c r="I118" s="5">
        <v>75.400000000000006</v>
      </c>
      <c r="J118" s="5">
        <v>131.69999999999999</v>
      </c>
      <c r="K118" s="5">
        <v>0.1</v>
      </c>
      <c r="M118" s="4">
        <v>1.3</v>
      </c>
      <c r="N118" s="6">
        <v>80</v>
      </c>
      <c r="P118" s="15"/>
      <c r="Q118" s="4"/>
      <c r="R118" s="4"/>
      <c r="S118" s="4"/>
      <c r="T118" s="4"/>
      <c r="U118" s="4"/>
    </row>
    <row r="119" spans="1:22" s="6" customFormat="1" x14ac:dyDescent="0.25">
      <c r="A119" s="8">
        <v>39490.468055555553</v>
      </c>
      <c r="B119" s="26">
        <v>39490.468055555553</v>
      </c>
      <c r="C119" s="4">
        <v>7.81</v>
      </c>
      <c r="D119" s="4">
        <v>12.34</v>
      </c>
      <c r="E119" s="5">
        <v>99.4</v>
      </c>
      <c r="F119" s="5"/>
      <c r="G119" s="5">
        <v>6.1</v>
      </c>
      <c r="H119" s="4">
        <v>5.36</v>
      </c>
      <c r="I119" s="5">
        <v>42.8</v>
      </c>
      <c r="J119" s="5">
        <v>65.2</v>
      </c>
      <c r="K119" s="5">
        <v>0</v>
      </c>
      <c r="M119" s="4">
        <v>1.74</v>
      </c>
      <c r="N119" s="6">
        <v>13</v>
      </c>
      <c r="P119" s="15">
        <v>1.84</v>
      </c>
      <c r="Q119" s="4">
        <v>0.92</v>
      </c>
      <c r="R119" s="4">
        <v>0.05</v>
      </c>
      <c r="S119" s="4">
        <v>0.1</v>
      </c>
      <c r="T119" s="4">
        <v>1.83</v>
      </c>
      <c r="U119" s="4">
        <v>0.08</v>
      </c>
      <c r="V119" s="6">
        <v>7</v>
      </c>
    </row>
    <row r="120" spans="1:22" s="6" customFormat="1" x14ac:dyDescent="0.25">
      <c r="A120" s="8">
        <v>39504.465277777781</v>
      </c>
      <c r="B120" s="26">
        <v>39504.465277777781</v>
      </c>
      <c r="C120" s="4">
        <v>7.52</v>
      </c>
      <c r="D120" s="4">
        <v>12.09</v>
      </c>
      <c r="E120" s="5">
        <v>97.5</v>
      </c>
      <c r="F120" s="5"/>
      <c r="G120" s="5">
        <v>6.2</v>
      </c>
      <c r="H120" s="4">
        <v>1.74</v>
      </c>
      <c r="I120" s="5">
        <v>83.6</v>
      </c>
      <c r="J120" s="5">
        <v>130.5</v>
      </c>
      <c r="K120" s="5">
        <v>0.1</v>
      </c>
      <c r="M120" s="4">
        <v>1.26</v>
      </c>
      <c r="N120" s="6">
        <v>23</v>
      </c>
      <c r="P120" s="15"/>
      <c r="Q120" s="4"/>
      <c r="R120" s="4"/>
      <c r="S120" s="4"/>
      <c r="T120" s="4"/>
      <c r="U120" s="4"/>
    </row>
    <row r="121" spans="1:22" s="6" customFormat="1" x14ac:dyDescent="0.25">
      <c r="A121" s="8">
        <v>39518.444444444445</v>
      </c>
      <c r="B121" s="26">
        <v>39518.444444444445</v>
      </c>
      <c r="C121" s="4">
        <v>7.81</v>
      </c>
      <c r="D121" s="4">
        <v>11.44</v>
      </c>
      <c r="E121" s="5">
        <v>95.6</v>
      </c>
      <c r="F121" s="5"/>
      <c r="G121" s="5">
        <v>7.6</v>
      </c>
      <c r="H121" s="4">
        <v>3.23</v>
      </c>
      <c r="I121" s="5">
        <v>80.099999999999994</v>
      </c>
      <c r="J121" s="5">
        <v>120</v>
      </c>
      <c r="K121" s="5">
        <v>0.1</v>
      </c>
      <c r="M121" s="4">
        <v>1.4</v>
      </c>
      <c r="N121" s="6">
        <v>13</v>
      </c>
      <c r="P121" s="15">
        <v>0.76</v>
      </c>
      <c r="Q121" s="4">
        <v>0.76</v>
      </c>
      <c r="R121" s="4">
        <v>0.05</v>
      </c>
      <c r="S121" s="4">
        <v>0.11</v>
      </c>
      <c r="T121" s="4">
        <v>0.76</v>
      </c>
      <c r="U121" s="4">
        <v>0.09</v>
      </c>
      <c r="V121" s="6">
        <v>2</v>
      </c>
    </row>
    <row r="122" spans="1:22" s="6" customFormat="1" x14ac:dyDescent="0.25">
      <c r="A122" s="8">
        <v>39532.461805555555</v>
      </c>
      <c r="B122" s="26">
        <v>39532.461805555555</v>
      </c>
      <c r="C122" s="4">
        <v>7.84</v>
      </c>
      <c r="D122" s="4">
        <v>12.46</v>
      </c>
      <c r="E122" s="5">
        <v>97.9</v>
      </c>
      <c r="F122" s="5"/>
      <c r="G122" s="5">
        <v>5.0999999999999996</v>
      </c>
      <c r="H122" s="4">
        <v>4.38</v>
      </c>
      <c r="I122" s="5">
        <v>68.099999999999994</v>
      </c>
      <c r="J122" s="5">
        <v>110</v>
      </c>
      <c r="K122" s="5">
        <v>0.1</v>
      </c>
      <c r="M122" s="4">
        <v>1.56</v>
      </c>
      <c r="N122" s="6">
        <v>30</v>
      </c>
      <c r="P122" s="15"/>
      <c r="Q122" s="4"/>
      <c r="R122" s="4"/>
      <c r="S122" s="4"/>
      <c r="T122" s="4"/>
      <c r="U122" s="4"/>
    </row>
    <row r="123" spans="1:22" s="6" customFormat="1" x14ac:dyDescent="0.25">
      <c r="A123" s="8">
        <v>39546.465277777781</v>
      </c>
      <c r="B123" s="26">
        <v>39546.465277777781</v>
      </c>
      <c r="C123" s="4">
        <v>7.92</v>
      </c>
      <c r="D123" s="4">
        <v>11.98</v>
      </c>
      <c r="E123" s="5">
        <v>97.3</v>
      </c>
      <c r="F123" s="5"/>
      <c r="G123" s="5">
        <v>7.2</v>
      </c>
      <c r="H123" s="4">
        <v>6.66</v>
      </c>
      <c r="I123" s="5">
        <v>65.3</v>
      </c>
      <c r="J123" s="5">
        <v>101.7</v>
      </c>
      <c r="K123" s="5">
        <v>0</v>
      </c>
      <c r="M123" s="4">
        <v>1.6</v>
      </c>
      <c r="N123" s="6">
        <v>80</v>
      </c>
      <c r="P123" s="15">
        <v>0.88</v>
      </c>
      <c r="Q123" s="4">
        <v>0.94</v>
      </c>
      <c r="R123" s="4">
        <v>0.05</v>
      </c>
      <c r="S123" s="4">
        <v>7.0000000000000007E-2</v>
      </c>
      <c r="T123" s="4">
        <v>0.86</v>
      </c>
      <c r="U123" s="4">
        <v>0.09</v>
      </c>
      <c r="V123" s="6">
        <v>14</v>
      </c>
    </row>
    <row r="124" spans="1:22" s="6" customFormat="1" x14ac:dyDescent="0.25">
      <c r="A124" s="8">
        <v>39560.444444444445</v>
      </c>
      <c r="B124" s="26">
        <v>39560.444444444445</v>
      </c>
      <c r="C124" s="4">
        <v>7.79</v>
      </c>
      <c r="D124" s="4">
        <v>10.86</v>
      </c>
      <c r="E124" s="5">
        <v>87.6</v>
      </c>
      <c r="F124" s="5"/>
      <c r="G124" s="5">
        <v>5.8</v>
      </c>
      <c r="H124" s="4">
        <v>3.48</v>
      </c>
      <c r="I124" s="5">
        <v>72.5</v>
      </c>
      <c r="J124" s="5">
        <v>114.4</v>
      </c>
      <c r="K124" s="5">
        <v>0.1</v>
      </c>
      <c r="M124" s="4">
        <v>1.4</v>
      </c>
      <c r="N124" s="6">
        <v>50</v>
      </c>
      <c r="P124" s="15"/>
      <c r="Q124" s="4"/>
      <c r="R124" s="4"/>
      <c r="S124" s="4"/>
      <c r="T124" s="4"/>
      <c r="U124" s="4"/>
    </row>
    <row r="125" spans="1:22" s="6" customFormat="1" x14ac:dyDescent="0.25">
      <c r="A125" s="8">
        <v>39574.486111111109</v>
      </c>
      <c r="B125" s="26">
        <v>39574.486111111109</v>
      </c>
      <c r="C125" s="4">
        <v>7.3</v>
      </c>
      <c r="D125" s="4">
        <v>10.89</v>
      </c>
      <c r="E125" s="5">
        <v>95.3</v>
      </c>
      <c r="F125" s="5"/>
      <c r="G125" s="5">
        <v>9.4</v>
      </c>
      <c r="H125" s="4">
        <v>2.41</v>
      </c>
      <c r="I125" s="5">
        <v>89.9</v>
      </c>
      <c r="J125" s="5">
        <v>127.9</v>
      </c>
      <c r="K125" s="5">
        <v>0.1</v>
      </c>
      <c r="M125" s="4">
        <v>1.28</v>
      </c>
      <c r="N125" s="6">
        <v>30</v>
      </c>
      <c r="P125" s="15">
        <v>0.59</v>
      </c>
      <c r="Q125" s="4">
        <v>0.78</v>
      </c>
      <c r="R125" s="4">
        <v>0.05</v>
      </c>
      <c r="S125" s="4">
        <v>0.11</v>
      </c>
      <c r="T125" s="4">
        <v>0.59</v>
      </c>
      <c r="U125" s="4">
        <v>0.1</v>
      </c>
      <c r="V125" s="6">
        <v>4</v>
      </c>
    </row>
    <row r="126" spans="1:22" s="6" customFormat="1" x14ac:dyDescent="0.25">
      <c r="A126" s="8">
        <v>39588.934027777781</v>
      </c>
      <c r="B126" s="26">
        <v>39588.934027777781</v>
      </c>
      <c r="C126" s="4">
        <v>7.6</v>
      </c>
      <c r="D126" s="4">
        <v>10.130000000000001</v>
      </c>
      <c r="E126" s="5">
        <v>94.6</v>
      </c>
      <c r="F126" s="5"/>
      <c r="G126" s="5">
        <v>12.1</v>
      </c>
      <c r="H126" s="4">
        <v>6.21</v>
      </c>
      <c r="I126" s="5">
        <v>96.7</v>
      </c>
      <c r="J126" s="5">
        <v>128.1</v>
      </c>
      <c r="K126" s="5">
        <v>0.1</v>
      </c>
      <c r="M126" s="4">
        <v>1.3</v>
      </c>
      <c r="N126" s="6">
        <v>900</v>
      </c>
      <c r="P126" s="15"/>
      <c r="Q126" s="4"/>
      <c r="R126" s="4"/>
      <c r="S126" s="4"/>
      <c r="T126" s="4"/>
      <c r="U126" s="4"/>
    </row>
    <row r="127" spans="1:22" s="6" customFormat="1" x14ac:dyDescent="0.25">
      <c r="A127" s="8">
        <v>39602.46875</v>
      </c>
      <c r="B127" s="26">
        <v>39602.46875</v>
      </c>
      <c r="C127" s="4">
        <v>7.66</v>
      </c>
      <c r="D127" s="4">
        <v>10.79</v>
      </c>
      <c r="E127" s="5">
        <v>96.9</v>
      </c>
      <c r="F127" s="5"/>
      <c r="G127" s="5">
        <v>10.6</v>
      </c>
      <c r="H127" s="4">
        <v>5.55</v>
      </c>
      <c r="I127" s="5">
        <v>99.6</v>
      </c>
      <c r="J127" s="5">
        <v>137.4</v>
      </c>
      <c r="K127" s="5">
        <v>0.1</v>
      </c>
      <c r="M127" s="4">
        <v>1.26</v>
      </c>
      <c r="N127" s="6">
        <v>500</v>
      </c>
      <c r="P127" s="15">
        <v>0.54</v>
      </c>
      <c r="Q127" s="4">
        <v>0.78</v>
      </c>
      <c r="R127" s="4">
        <v>0.15</v>
      </c>
      <c r="S127" s="4">
        <v>0.16</v>
      </c>
      <c r="T127" s="4">
        <v>0.53</v>
      </c>
      <c r="U127" s="4">
        <v>0.1</v>
      </c>
      <c r="V127" s="6">
        <v>13</v>
      </c>
    </row>
    <row r="128" spans="1:22" s="6" customFormat="1" x14ac:dyDescent="0.25">
      <c r="A128" s="8">
        <v>39616.434027777781</v>
      </c>
      <c r="B128" s="26">
        <v>39616.434027777781</v>
      </c>
      <c r="C128" s="4">
        <v>7.65</v>
      </c>
      <c r="D128" s="4">
        <v>10.67</v>
      </c>
      <c r="E128" s="5">
        <v>95.8</v>
      </c>
      <c r="F128" s="5"/>
      <c r="G128" s="5">
        <v>10.6</v>
      </c>
      <c r="H128" s="4">
        <v>3.64</v>
      </c>
      <c r="I128" s="5">
        <v>90.2</v>
      </c>
      <c r="J128" s="5">
        <v>123.7</v>
      </c>
      <c r="K128" s="5">
        <v>0.1</v>
      </c>
      <c r="M128" s="4">
        <v>1.3</v>
      </c>
      <c r="N128" s="6">
        <v>500</v>
      </c>
      <c r="P128" s="15"/>
      <c r="Q128" s="4"/>
      <c r="R128" s="4"/>
      <c r="S128" s="4"/>
      <c r="T128" s="4"/>
      <c r="U128" s="4"/>
    </row>
    <row r="129" spans="1:22" s="6" customFormat="1" x14ac:dyDescent="0.25">
      <c r="A129" s="8">
        <v>39630.447916666664</v>
      </c>
      <c r="B129" s="26">
        <v>39630.447916666664</v>
      </c>
      <c r="C129" s="4">
        <v>7.48</v>
      </c>
      <c r="D129" s="4">
        <v>10.16</v>
      </c>
      <c r="E129" s="5">
        <v>97.2</v>
      </c>
      <c r="F129" s="5"/>
      <c r="G129" s="5">
        <v>13.3</v>
      </c>
      <c r="H129" s="4">
        <v>2.2000000000000002</v>
      </c>
      <c r="I129" s="5">
        <v>137.6</v>
      </c>
      <c r="J129" s="5">
        <v>177.4</v>
      </c>
      <c r="K129" s="5">
        <v>0.1</v>
      </c>
      <c r="M129" s="4">
        <v>1.08</v>
      </c>
      <c r="N129" s="6">
        <v>300</v>
      </c>
      <c r="P129" s="15">
        <v>0.1</v>
      </c>
      <c r="Q129" s="4">
        <v>0.52</v>
      </c>
      <c r="R129" s="4">
        <v>0.247</v>
      </c>
      <c r="S129" s="4">
        <v>0.48</v>
      </c>
      <c r="T129" s="4">
        <v>0.1</v>
      </c>
      <c r="U129" s="4">
        <v>0.11</v>
      </c>
      <c r="V129" s="6">
        <v>2</v>
      </c>
    </row>
    <row r="130" spans="1:22" s="6" customFormat="1" x14ac:dyDescent="0.25">
      <c r="A130" s="8">
        <v>39644.454861111109</v>
      </c>
      <c r="B130" s="26">
        <v>39644.454861111109</v>
      </c>
      <c r="C130" s="4">
        <v>7.62</v>
      </c>
      <c r="D130" s="4">
        <v>9.9700000000000006</v>
      </c>
      <c r="E130" s="5">
        <v>92</v>
      </c>
      <c r="F130" s="5"/>
      <c r="G130" s="5">
        <v>11.7</v>
      </c>
      <c r="H130" s="4">
        <v>0.79</v>
      </c>
      <c r="I130" s="5">
        <v>165.4</v>
      </c>
      <c r="J130" s="5">
        <v>221.7</v>
      </c>
      <c r="K130" s="5">
        <v>0.1</v>
      </c>
      <c r="M130" s="4"/>
      <c r="N130" s="6">
        <v>500</v>
      </c>
      <c r="P130" s="15"/>
      <c r="Q130" s="4"/>
      <c r="R130" s="4"/>
      <c r="S130" s="4"/>
      <c r="T130" s="4"/>
      <c r="U130" s="4"/>
    </row>
    <row r="131" spans="1:22" s="6" customFormat="1" x14ac:dyDescent="0.25">
      <c r="A131" s="8">
        <v>39658.458333333336</v>
      </c>
      <c r="B131" s="26">
        <v>39658.458333333336</v>
      </c>
      <c r="C131" s="4">
        <v>7.43</v>
      </c>
      <c r="D131" s="4">
        <v>9.76</v>
      </c>
      <c r="E131" s="5">
        <v>90.5</v>
      </c>
      <c r="F131" s="5"/>
      <c r="G131" s="5">
        <v>11.7</v>
      </c>
      <c r="H131" s="4">
        <v>1.35</v>
      </c>
      <c r="I131" s="5">
        <v>172.6</v>
      </c>
      <c r="J131" s="5">
        <v>230.9</v>
      </c>
      <c r="K131" s="5">
        <v>0.1</v>
      </c>
      <c r="M131" s="4">
        <v>0.98</v>
      </c>
      <c r="N131" s="6">
        <v>30</v>
      </c>
      <c r="P131" s="15">
        <v>0.23</v>
      </c>
      <c r="Q131" s="4">
        <v>0.25</v>
      </c>
      <c r="R131" s="4">
        <v>0.42499999999999999</v>
      </c>
      <c r="S131" s="4">
        <v>0.51</v>
      </c>
      <c r="T131" s="4">
        <v>0.21</v>
      </c>
      <c r="U131" s="4">
        <v>0.11</v>
      </c>
      <c r="V131" s="6">
        <v>2</v>
      </c>
    </row>
    <row r="132" spans="1:22" s="6" customFormat="1" x14ac:dyDescent="0.25">
      <c r="A132" s="8">
        <v>39672.444444444445</v>
      </c>
      <c r="B132" s="26">
        <v>39672.444444444445</v>
      </c>
      <c r="C132" s="4">
        <v>7.76</v>
      </c>
      <c r="D132" s="4">
        <v>9.5500000000000007</v>
      </c>
      <c r="E132" s="5">
        <v>89.4</v>
      </c>
      <c r="F132" s="5"/>
      <c r="G132" s="5">
        <v>12.2</v>
      </c>
      <c r="H132" s="4">
        <v>0.64</v>
      </c>
      <c r="I132" s="5">
        <v>192.7</v>
      </c>
      <c r="J132" s="5">
        <v>254.7</v>
      </c>
      <c r="K132" s="5">
        <v>0.1</v>
      </c>
      <c r="M132" s="4"/>
      <c r="N132" s="6">
        <v>130</v>
      </c>
      <c r="P132" s="15"/>
      <c r="Q132" s="4"/>
      <c r="R132" s="4"/>
      <c r="S132" s="4"/>
      <c r="T132" s="4"/>
      <c r="U132" s="4"/>
    </row>
    <row r="133" spans="1:22" s="6" customFormat="1" x14ac:dyDescent="0.25">
      <c r="A133" s="8">
        <v>39686.444444444445</v>
      </c>
      <c r="B133" s="26">
        <v>39686.444444444445</v>
      </c>
      <c r="C133" s="4">
        <v>7.53</v>
      </c>
      <c r="D133" s="4">
        <v>9.77</v>
      </c>
      <c r="E133" s="5">
        <v>91.6</v>
      </c>
      <c r="F133" s="5"/>
      <c r="G133" s="5">
        <v>12.3</v>
      </c>
      <c r="H133" s="4">
        <v>1.66</v>
      </c>
      <c r="I133" s="5">
        <v>152.19999999999999</v>
      </c>
      <c r="J133" s="5">
        <v>200.7</v>
      </c>
      <c r="K133" s="5">
        <v>0.1</v>
      </c>
      <c r="M133" s="4">
        <v>1.06</v>
      </c>
      <c r="N133" s="6">
        <v>170</v>
      </c>
      <c r="P133" s="15">
        <v>0.32</v>
      </c>
      <c r="Q133" s="4">
        <v>0.78</v>
      </c>
      <c r="R133" s="4">
        <v>0.251</v>
      </c>
      <c r="S133" s="4">
        <v>0.33</v>
      </c>
      <c r="T133" s="4">
        <v>0.31</v>
      </c>
      <c r="U133" s="4">
        <v>0.11</v>
      </c>
      <c r="V133" s="6">
        <v>2</v>
      </c>
    </row>
    <row r="134" spans="1:22" s="6" customFormat="1" x14ac:dyDescent="0.25">
      <c r="A134" s="8">
        <v>39700.430555555555</v>
      </c>
      <c r="B134" s="26">
        <v>39700.430555555555</v>
      </c>
      <c r="C134" s="4">
        <v>7.49</v>
      </c>
      <c r="D134" s="4">
        <v>10.16</v>
      </c>
      <c r="E134" s="5">
        <v>94.1</v>
      </c>
      <c r="F134" s="5"/>
      <c r="G134" s="5">
        <v>11.8</v>
      </c>
      <c r="H134" s="4">
        <v>0.91</v>
      </c>
      <c r="I134" s="5">
        <v>186.6</v>
      </c>
      <c r="J134" s="5">
        <v>249.3</v>
      </c>
      <c r="K134" s="5">
        <v>0.1</v>
      </c>
      <c r="M134" s="4">
        <v>0.96</v>
      </c>
      <c r="N134" s="6">
        <v>50</v>
      </c>
      <c r="P134" s="15"/>
      <c r="Q134" s="4"/>
      <c r="R134" s="4"/>
      <c r="S134" s="4"/>
      <c r="T134" s="4"/>
      <c r="U134" s="4"/>
    </row>
    <row r="135" spans="1:22" s="6" customFormat="1" x14ac:dyDescent="0.25">
      <c r="A135" s="8">
        <v>39714.472222222219</v>
      </c>
      <c r="B135" s="26">
        <v>39714.472222222219</v>
      </c>
      <c r="C135" s="4">
        <v>7.5</v>
      </c>
      <c r="D135" s="4">
        <v>10.199999999999999</v>
      </c>
      <c r="E135" s="5">
        <v>90.2</v>
      </c>
      <c r="F135" s="5"/>
      <c r="G135" s="5">
        <v>9.8000000000000007</v>
      </c>
      <c r="H135" s="4">
        <v>1.2</v>
      </c>
      <c r="I135" s="5">
        <v>164.9</v>
      </c>
      <c r="J135" s="5">
        <v>232.3</v>
      </c>
      <c r="K135" s="5">
        <v>0.1</v>
      </c>
      <c r="M135" s="4">
        <v>1.01</v>
      </c>
      <c r="N135" s="6">
        <v>130</v>
      </c>
      <c r="P135" s="15">
        <v>0.2</v>
      </c>
      <c r="Q135" s="4">
        <v>0.54</v>
      </c>
      <c r="R135" s="4">
        <v>0.81</v>
      </c>
      <c r="S135" s="4">
        <v>0.43</v>
      </c>
      <c r="T135" s="4">
        <v>0.19</v>
      </c>
      <c r="U135" s="4">
        <v>0.1</v>
      </c>
      <c r="V135" s="6">
        <v>7</v>
      </c>
    </row>
    <row r="136" spans="1:22" s="6" customFormat="1" x14ac:dyDescent="0.25">
      <c r="A136" s="7">
        <v>39728.458333333336</v>
      </c>
      <c r="B136" s="16">
        <v>39728.458333333336</v>
      </c>
      <c r="C136" s="4">
        <v>7.37</v>
      </c>
      <c r="D136" s="4">
        <v>9.6</v>
      </c>
      <c r="E136" s="5">
        <v>87.8</v>
      </c>
      <c r="F136" s="5"/>
      <c r="G136" s="5">
        <v>11.3</v>
      </c>
      <c r="H136" s="4">
        <v>2.46</v>
      </c>
      <c r="I136" s="5">
        <v>147.5</v>
      </c>
      <c r="J136" s="5">
        <v>199.8</v>
      </c>
      <c r="K136" s="5">
        <v>0.1</v>
      </c>
      <c r="M136" s="4">
        <v>1.1399999999999999</v>
      </c>
      <c r="N136" s="6">
        <v>240</v>
      </c>
      <c r="P136" s="15"/>
      <c r="Q136" s="4"/>
      <c r="R136" s="4"/>
      <c r="S136" s="4"/>
      <c r="T136" s="4"/>
      <c r="U136" s="4"/>
    </row>
    <row r="137" spans="1:22" s="6" customFormat="1" x14ac:dyDescent="0.25">
      <c r="A137" s="7">
        <v>39742.454861111109</v>
      </c>
      <c r="B137" s="16">
        <v>39742.454861111109</v>
      </c>
      <c r="C137" s="4">
        <v>7.61</v>
      </c>
      <c r="D137" s="4">
        <v>10.17</v>
      </c>
      <c r="E137" s="5">
        <v>88</v>
      </c>
      <c r="F137" s="5"/>
      <c r="G137" s="5">
        <v>8.9</v>
      </c>
      <c r="H137" s="4">
        <v>0.92</v>
      </c>
      <c r="I137" s="5">
        <v>153.9</v>
      </c>
      <c r="J137" s="5">
        <v>222.1</v>
      </c>
      <c r="K137" s="5">
        <v>0.1</v>
      </c>
      <c r="M137" s="4">
        <v>1.06</v>
      </c>
      <c r="N137" s="6">
        <v>8</v>
      </c>
      <c r="P137" s="15">
        <v>0.17</v>
      </c>
      <c r="Q137" s="4">
        <v>0.54</v>
      </c>
      <c r="R137" s="4">
        <v>0.28000000000000003</v>
      </c>
      <c r="S137" s="4">
        <v>0.37</v>
      </c>
      <c r="T137" s="4">
        <v>0.16</v>
      </c>
      <c r="U137" s="4">
        <v>0.1</v>
      </c>
      <c r="V137" s="6">
        <v>4</v>
      </c>
    </row>
    <row r="138" spans="1:22" s="6" customFormat="1" x14ac:dyDescent="0.25">
      <c r="A138" s="7">
        <v>39756.46875</v>
      </c>
      <c r="B138" s="16">
        <v>39756.46875</v>
      </c>
      <c r="C138" s="4">
        <v>7.71</v>
      </c>
      <c r="D138" s="4">
        <v>10.94</v>
      </c>
      <c r="E138" s="5">
        <v>94.3</v>
      </c>
      <c r="F138" s="5"/>
      <c r="G138" s="5">
        <v>8.8000000000000007</v>
      </c>
      <c r="H138" s="4">
        <v>23.6</v>
      </c>
      <c r="I138" s="5">
        <v>118.8</v>
      </c>
      <c r="J138" s="5">
        <v>172.5</v>
      </c>
      <c r="K138" s="5">
        <v>0.1</v>
      </c>
      <c r="M138" s="4">
        <v>1.4</v>
      </c>
      <c r="N138" s="6">
        <v>240</v>
      </c>
      <c r="P138" s="15"/>
      <c r="Q138" s="4"/>
      <c r="R138" s="4"/>
      <c r="S138" s="4"/>
      <c r="T138" s="4"/>
      <c r="U138" s="4"/>
    </row>
    <row r="139" spans="1:22" s="6" customFormat="1" x14ac:dyDescent="0.25">
      <c r="A139" s="7">
        <v>39770.472222222219</v>
      </c>
      <c r="B139" s="16">
        <v>39770.472222222219</v>
      </c>
      <c r="C139" s="4">
        <v>7.47</v>
      </c>
      <c r="D139" s="4">
        <v>10.84</v>
      </c>
      <c r="E139" s="5">
        <v>94.5</v>
      </c>
      <c r="F139" s="5"/>
      <c r="G139" s="5">
        <v>9.1999999999999993</v>
      </c>
      <c r="H139" s="4">
        <v>1.89</v>
      </c>
      <c r="I139" s="5">
        <v>96.2</v>
      </c>
      <c r="J139" s="5">
        <v>137.6</v>
      </c>
      <c r="K139" s="5">
        <v>0.1</v>
      </c>
      <c r="M139" s="4">
        <v>1.38</v>
      </c>
      <c r="N139" s="6">
        <v>13</v>
      </c>
      <c r="P139" s="15"/>
      <c r="Q139" s="4"/>
      <c r="R139" s="4"/>
      <c r="S139" s="4"/>
      <c r="T139" s="4"/>
      <c r="U139" s="4"/>
    </row>
    <row r="140" spans="1:22" s="6" customFormat="1" x14ac:dyDescent="0.25">
      <c r="A140" s="7">
        <v>39784.451388888891</v>
      </c>
      <c r="B140" s="16">
        <v>39784.451388888891</v>
      </c>
      <c r="C140" s="4">
        <v>7.33</v>
      </c>
      <c r="D140" s="4">
        <v>11.48</v>
      </c>
      <c r="E140" s="5">
        <v>96.9</v>
      </c>
      <c r="F140" s="5"/>
      <c r="G140" s="5">
        <v>9.1</v>
      </c>
      <c r="H140" s="4">
        <v>3.66</v>
      </c>
      <c r="I140" s="5">
        <v>84.4</v>
      </c>
      <c r="J140" s="5">
        <v>120.9</v>
      </c>
      <c r="K140" s="5">
        <v>0.1</v>
      </c>
      <c r="M140" s="4">
        <v>1.72</v>
      </c>
      <c r="N140" s="6">
        <v>50</v>
      </c>
      <c r="P140" s="15"/>
      <c r="Q140" s="4"/>
      <c r="R140" s="4"/>
      <c r="S140" s="4"/>
      <c r="T140" s="4"/>
      <c r="U140" s="4"/>
    </row>
    <row r="141" spans="1:22" s="6" customFormat="1" x14ac:dyDescent="0.25">
      <c r="A141" s="7">
        <v>39798.472222222219</v>
      </c>
      <c r="B141" s="16">
        <v>39798.472222222219</v>
      </c>
      <c r="C141" s="4">
        <v>7.33</v>
      </c>
      <c r="D141" s="4">
        <v>14.54</v>
      </c>
      <c r="E141" s="5">
        <v>100.2</v>
      </c>
      <c r="F141" s="5"/>
      <c r="G141" s="5">
        <v>0.3</v>
      </c>
      <c r="H141" s="4">
        <v>3.39</v>
      </c>
      <c r="I141" s="5">
        <v>60</v>
      </c>
      <c r="J141" s="5"/>
      <c r="K141" s="5">
        <v>0.1</v>
      </c>
      <c r="M141" s="4">
        <v>1.52</v>
      </c>
      <c r="N141" s="6">
        <v>50</v>
      </c>
      <c r="P141" s="15"/>
      <c r="Q141" s="4"/>
      <c r="R141" s="4"/>
      <c r="S141" s="4"/>
      <c r="T141" s="4"/>
      <c r="U141" s="4"/>
    </row>
    <row r="142" spans="1:22" s="6" customFormat="1" x14ac:dyDescent="0.25">
      <c r="A142" s="7">
        <v>39812.454861111109</v>
      </c>
      <c r="B142" s="16">
        <v>39812.454861111109</v>
      </c>
      <c r="C142" s="4">
        <v>7.37</v>
      </c>
      <c r="D142" s="4">
        <v>13.5</v>
      </c>
      <c r="E142" s="5">
        <v>99.3</v>
      </c>
      <c r="F142" s="5"/>
      <c r="G142" s="5">
        <v>2.7</v>
      </c>
      <c r="H142" s="4">
        <v>9.25</v>
      </c>
      <c r="I142" s="5">
        <v>55.6</v>
      </c>
      <c r="J142" s="5">
        <v>97</v>
      </c>
      <c r="K142" s="5">
        <v>0</v>
      </c>
      <c r="M142" s="4">
        <v>2.4500000000000002</v>
      </c>
      <c r="N142" s="6">
        <v>70</v>
      </c>
      <c r="P142" s="15"/>
      <c r="Q142" s="4"/>
      <c r="R142" s="4"/>
      <c r="S142" s="4"/>
      <c r="T142" s="4"/>
      <c r="U142" s="4"/>
    </row>
    <row r="143" spans="1:22" s="6" customFormat="1" x14ac:dyDescent="0.25">
      <c r="A143" s="7">
        <v>39826.475694444445</v>
      </c>
      <c r="B143" s="16">
        <v>39826.475694444445</v>
      </c>
      <c r="C143" s="4">
        <v>7.27</v>
      </c>
      <c r="D143" s="4">
        <v>12.21</v>
      </c>
      <c r="E143" s="5">
        <v>99.7</v>
      </c>
      <c r="F143" s="5"/>
      <c r="G143" s="5">
        <v>6.6</v>
      </c>
      <c r="H143" s="4">
        <v>7.18</v>
      </c>
      <c r="I143" s="5">
        <v>56.7</v>
      </c>
      <c r="J143" s="5">
        <v>87.4</v>
      </c>
      <c r="K143" s="5">
        <v>0</v>
      </c>
      <c r="M143" s="4"/>
      <c r="N143" s="6">
        <v>50</v>
      </c>
      <c r="P143" s="15"/>
      <c r="Q143" s="4"/>
      <c r="R143" s="4"/>
      <c r="S143" s="4"/>
      <c r="T143" s="4"/>
      <c r="U143" s="4"/>
    </row>
    <row r="144" spans="1:22" x14ac:dyDescent="0.25">
      <c r="A144" s="7">
        <v>39841.465277777781</v>
      </c>
      <c r="B144" s="16">
        <v>39841.465277777781</v>
      </c>
      <c r="C144" s="4">
        <v>7.4</v>
      </c>
      <c r="D144" s="4">
        <v>13.42</v>
      </c>
      <c r="E144" s="5">
        <v>99.8</v>
      </c>
      <c r="F144" s="5"/>
      <c r="G144" s="5">
        <v>3.1</v>
      </c>
      <c r="H144" s="4">
        <v>3.21</v>
      </c>
      <c r="I144" s="5">
        <v>70.400000000000006</v>
      </c>
      <c r="J144" s="5">
        <v>121</v>
      </c>
      <c r="K144" s="5">
        <v>0.1</v>
      </c>
      <c r="L144" s="6"/>
      <c r="M144" s="4"/>
      <c r="N144" s="6">
        <v>1</v>
      </c>
      <c r="O144" s="6"/>
      <c r="P144" s="15"/>
      <c r="Q144" s="4"/>
      <c r="R144" s="4"/>
      <c r="S144" s="4"/>
      <c r="T144" s="4"/>
      <c r="U144" s="4"/>
      <c r="V144" s="6"/>
    </row>
    <row r="145" spans="1:22" x14ac:dyDescent="0.25">
      <c r="A145" s="7">
        <v>39854.440972222219</v>
      </c>
      <c r="B145" s="16">
        <v>39854.440972222219</v>
      </c>
      <c r="C145" s="4">
        <v>7.54</v>
      </c>
      <c r="D145" s="4">
        <v>12.91</v>
      </c>
      <c r="E145" s="5">
        <v>96.6</v>
      </c>
      <c r="F145" s="5"/>
      <c r="G145" s="5">
        <v>3.3</v>
      </c>
      <c r="H145" s="4">
        <v>3.88</v>
      </c>
      <c r="I145" s="5">
        <v>73.5</v>
      </c>
      <c r="J145" s="5">
        <v>125.8</v>
      </c>
      <c r="K145" s="5">
        <v>0.1</v>
      </c>
      <c r="L145" s="6"/>
      <c r="M145" s="4"/>
      <c r="N145" s="6">
        <v>22</v>
      </c>
      <c r="O145" s="6"/>
      <c r="P145" s="15"/>
      <c r="Q145" s="4"/>
      <c r="R145" s="4"/>
      <c r="S145" s="4"/>
      <c r="T145" s="4"/>
      <c r="U145" s="4"/>
      <c r="V145" s="6"/>
    </row>
    <row r="146" spans="1:22" x14ac:dyDescent="0.25">
      <c r="A146" s="7">
        <v>39868.454861111109</v>
      </c>
      <c r="B146" s="16">
        <v>39868.454861111109</v>
      </c>
      <c r="C146" s="4">
        <v>7.27</v>
      </c>
      <c r="D146" s="4">
        <v>11.53</v>
      </c>
      <c r="E146" s="5">
        <v>94.2</v>
      </c>
      <c r="F146" s="5"/>
      <c r="G146" s="5">
        <v>6.6</v>
      </c>
      <c r="H146" s="4">
        <v>3.43</v>
      </c>
      <c r="I146" s="5">
        <v>80.900000000000006</v>
      </c>
      <c r="J146" s="5">
        <v>124.6</v>
      </c>
      <c r="K146" s="5">
        <v>0.1</v>
      </c>
      <c r="L146" s="6"/>
      <c r="M146" s="4"/>
      <c r="N146" s="6">
        <v>80</v>
      </c>
      <c r="O146" s="6"/>
      <c r="P146" s="15"/>
      <c r="Q146" s="4"/>
      <c r="R146" s="4"/>
      <c r="S146" s="4"/>
      <c r="T146" s="4"/>
      <c r="U146" s="4"/>
      <c r="V146" s="6"/>
    </row>
    <row r="147" spans="1:22" x14ac:dyDescent="0.25">
      <c r="A147" s="7">
        <v>39885.461805555555</v>
      </c>
      <c r="B147" s="16">
        <v>39885.461805555555</v>
      </c>
      <c r="C147" s="4">
        <v>7.07</v>
      </c>
      <c r="D147" s="4">
        <v>13.3</v>
      </c>
      <c r="E147" s="5">
        <v>98.6</v>
      </c>
      <c r="F147" s="5"/>
      <c r="G147" s="5">
        <v>2.8</v>
      </c>
      <c r="H147" s="4">
        <v>1.5</v>
      </c>
      <c r="I147" s="5">
        <v>76.599999999999994</v>
      </c>
      <c r="J147" s="5">
        <v>133.1</v>
      </c>
      <c r="K147" s="5">
        <v>0.1</v>
      </c>
      <c r="L147" s="6"/>
      <c r="M147" s="4"/>
      <c r="N147" s="6"/>
      <c r="O147" s="6"/>
      <c r="P147" s="15"/>
      <c r="Q147" s="4"/>
      <c r="R147" s="4"/>
      <c r="S147" s="4"/>
      <c r="T147" s="4"/>
      <c r="U147" s="4"/>
      <c r="V147" s="6"/>
    </row>
    <row r="148" spans="1:22" x14ac:dyDescent="0.25">
      <c r="A148" s="7">
        <v>39895.472222222219</v>
      </c>
      <c r="B148" s="16">
        <v>39895.472222222219</v>
      </c>
      <c r="C148" s="4">
        <v>7.74</v>
      </c>
      <c r="D148" s="4">
        <v>12.29</v>
      </c>
      <c r="E148" s="5">
        <v>98.2</v>
      </c>
      <c r="F148" s="5"/>
      <c r="G148" s="5">
        <v>5.8</v>
      </c>
      <c r="H148" s="4">
        <v>3.08</v>
      </c>
      <c r="I148" s="5">
        <v>76.099999999999994</v>
      </c>
      <c r="J148" s="5">
        <v>119.6</v>
      </c>
      <c r="K148" s="5">
        <v>0.1</v>
      </c>
      <c r="L148" s="6"/>
      <c r="M148" s="4"/>
      <c r="N148" s="6">
        <v>23</v>
      </c>
      <c r="O148" s="6"/>
      <c r="P148" s="15">
        <v>0.83</v>
      </c>
      <c r="Q148" s="4">
        <v>0.68</v>
      </c>
      <c r="R148" s="4">
        <v>4.9000000000000002E-2</v>
      </c>
      <c r="S148" s="4">
        <v>0.06</v>
      </c>
      <c r="T148" s="4">
        <v>0.83</v>
      </c>
      <c r="U148" s="4">
        <v>7.0000000000000007E-2</v>
      </c>
      <c r="V148" s="6">
        <v>7</v>
      </c>
    </row>
    <row r="149" spans="1:22" x14ac:dyDescent="0.25">
      <c r="A149" s="7">
        <v>39911.454861111109</v>
      </c>
      <c r="B149" s="16">
        <v>39911.454861111109</v>
      </c>
      <c r="C149" s="4">
        <v>7.47</v>
      </c>
      <c r="D149" s="4">
        <v>11.57</v>
      </c>
      <c r="E149" s="5">
        <v>97.8</v>
      </c>
      <c r="F149" s="5"/>
      <c r="G149" s="5">
        <v>8</v>
      </c>
      <c r="H149" s="4">
        <v>3.02</v>
      </c>
      <c r="I149" s="5">
        <v>75.3</v>
      </c>
      <c r="J149" s="5">
        <v>111.7</v>
      </c>
      <c r="K149" s="5">
        <v>0.1</v>
      </c>
      <c r="L149" s="6"/>
      <c r="M149" s="4"/>
      <c r="N149" s="6">
        <v>11</v>
      </c>
      <c r="O149" s="6"/>
      <c r="P149" s="15"/>
      <c r="Q149" s="4"/>
      <c r="R149" s="4"/>
      <c r="S149" s="4"/>
      <c r="T149" s="4"/>
      <c r="U149" s="4"/>
      <c r="V149" s="6"/>
    </row>
    <row r="150" spans="1:22" x14ac:dyDescent="0.25">
      <c r="A150" s="7">
        <v>39924.475694444445</v>
      </c>
      <c r="B150" s="16">
        <v>39924.475694444445</v>
      </c>
      <c r="C150" s="4">
        <v>7.48</v>
      </c>
      <c r="D150" s="4">
        <v>11.12</v>
      </c>
      <c r="E150" s="5">
        <v>98.9</v>
      </c>
      <c r="F150" s="5"/>
      <c r="G150" s="5">
        <v>10.3</v>
      </c>
      <c r="H150" s="4"/>
      <c r="I150" s="5">
        <v>83.9</v>
      </c>
      <c r="J150" s="5">
        <v>116.5</v>
      </c>
      <c r="K150" s="5">
        <v>0.1</v>
      </c>
      <c r="L150" s="6"/>
      <c r="M150" s="4"/>
      <c r="N150" s="6">
        <v>13</v>
      </c>
      <c r="O150" s="6"/>
      <c r="P150" s="15"/>
      <c r="Q150" s="4"/>
      <c r="R150" s="4"/>
      <c r="S150" s="4"/>
      <c r="T150" s="4"/>
      <c r="U150" s="4"/>
      <c r="V150" s="6"/>
    </row>
    <row r="151" spans="1:22" x14ac:dyDescent="0.25">
      <c r="A151" s="7">
        <v>39939.465277777781</v>
      </c>
      <c r="B151" s="16">
        <v>39939.465277777781</v>
      </c>
      <c r="C151" s="4">
        <v>7.88</v>
      </c>
      <c r="D151" s="4">
        <v>10.94</v>
      </c>
      <c r="E151" s="5">
        <v>96</v>
      </c>
      <c r="F151" s="5"/>
      <c r="G151" s="5">
        <v>9.5</v>
      </c>
      <c r="H151" s="4">
        <v>2.17</v>
      </c>
      <c r="I151" s="5">
        <v>89.2</v>
      </c>
      <c r="J151" s="5">
        <v>126.7</v>
      </c>
      <c r="K151" s="5">
        <v>0.1</v>
      </c>
      <c r="L151" s="6"/>
      <c r="M151" s="4"/>
      <c r="N151" s="6">
        <v>350</v>
      </c>
      <c r="O151" s="6"/>
      <c r="P151" s="15"/>
      <c r="Q151" s="4"/>
      <c r="R151" s="4"/>
      <c r="S151" s="4"/>
      <c r="T151" s="4"/>
      <c r="U151" s="4"/>
      <c r="V151" s="6"/>
    </row>
    <row r="152" spans="1:22" x14ac:dyDescent="0.25">
      <c r="A152" s="7">
        <v>39951.434027777781</v>
      </c>
      <c r="B152" s="16">
        <v>39951.434027777781</v>
      </c>
      <c r="C152" s="4">
        <v>7.92</v>
      </c>
      <c r="D152" s="4">
        <v>10.54</v>
      </c>
      <c r="E152" s="5">
        <v>96.5</v>
      </c>
      <c r="F152" s="5"/>
      <c r="G152" s="5">
        <v>11.5</v>
      </c>
      <c r="H152" s="4">
        <v>1.54</v>
      </c>
      <c r="I152" s="5">
        <v>95.3</v>
      </c>
      <c r="J152" s="5">
        <v>128.4</v>
      </c>
      <c r="K152" s="5">
        <v>0.1</v>
      </c>
      <c r="L152" s="6"/>
      <c r="M152" s="4"/>
      <c r="N152" s="6">
        <v>130</v>
      </c>
      <c r="O152" s="6"/>
      <c r="P152" s="15"/>
      <c r="Q152" s="4"/>
      <c r="R152" s="4"/>
      <c r="S152" s="4"/>
      <c r="T152" s="4"/>
      <c r="U152" s="4"/>
      <c r="V152" s="6"/>
    </row>
    <row r="153" spans="1:22" x14ac:dyDescent="0.25">
      <c r="A153" s="7">
        <v>39966.434027777781</v>
      </c>
      <c r="B153" s="16">
        <v>39966.434027777781</v>
      </c>
      <c r="C153" s="4">
        <v>7.78</v>
      </c>
      <c r="D153" s="4">
        <v>9.59</v>
      </c>
      <c r="E153" s="5">
        <v>90.5</v>
      </c>
      <c r="F153" s="5"/>
      <c r="G153" s="5">
        <v>12.7</v>
      </c>
      <c r="H153" s="4">
        <v>1.04</v>
      </c>
      <c r="I153" s="5">
        <v>130.80000000000001</v>
      </c>
      <c r="J153" s="5">
        <v>171.1</v>
      </c>
      <c r="K153" s="5">
        <v>0.1</v>
      </c>
      <c r="L153" s="6"/>
      <c r="M153" s="4"/>
      <c r="N153" s="6">
        <v>70</v>
      </c>
      <c r="O153" s="6"/>
      <c r="P153" s="15"/>
      <c r="Q153" s="4"/>
      <c r="R153" s="4"/>
      <c r="S153" s="4"/>
      <c r="T153" s="4"/>
      <c r="U153" s="4"/>
      <c r="V153" s="6"/>
    </row>
    <row r="154" spans="1:22" x14ac:dyDescent="0.25">
      <c r="A154" s="7">
        <v>39980.454861111109</v>
      </c>
      <c r="B154" s="16">
        <v>39980.454861111109</v>
      </c>
      <c r="C154" s="4">
        <v>7.97</v>
      </c>
      <c r="D154" s="4">
        <v>9.86</v>
      </c>
      <c r="E154" s="5">
        <v>91.8</v>
      </c>
      <c r="F154" s="5"/>
      <c r="G154" s="5">
        <v>12.2</v>
      </c>
      <c r="H154" s="4">
        <v>0.57999999999999996</v>
      </c>
      <c r="I154" s="5">
        <v>168.9</v>
      </c>
      <c r="J154" s="5">
        <v>223.6</v>
      </c>
      <c r="K154" s="5">
        <v>0.1</v>
      </c>
      <c r="L154" s="6"/>
      <c r="M154" s="4"/>
      <c r="N154" s="6">
        <v>70</v>
      </c>
      <c r="O154" s="6"/>
      <c r="P154" s="15">
        <v>0.25</v>
      </c>
      <c r="Q154" s="4">
        <v>0.38</v>
      </c>
      <c r="R154" s="4">
        <v>0.32</v>
      </c>
      <c r="S154" s="4">
        <v>0.54</v>
      </c>
      <c r="T154" s="4">
        <v>0.24</v>
      </c>
      <c r="U154" s="4">
        <v>0.06</v>
      </c>
      <c r="V154" s="6">
        <v>5</v>
      </c>
    </row>
    <row r="155" spans="1:22" x14ac:dyDescent="0.25">
      <c r="A155" s="7">
        <v>39994.447916666664</v>
      </c>
      <c r="B155" s="16">
        <v>39994.447916666664</v>
      </c>
      <c r="C155" s="4">
        <v>7.94</v>
      </c>
      <c r="D155" s="4">
        <v>10.36</v>
      </c>
      <c r="E155" s="5">
        <v>95.3</v>
      </c>
      <c r="F155" s="5"/>
      <c r="G155" s="5">
        <v>11.4</v>
      </c>
      <c r="H155" s="4">
        <v>0.94</v>
      </c>
      <c r="I155" s="5">
        <v>186.3</v>
      </c>
      <c r="J155" s="5">
        <v>251.2</v>
      </c>
      <c r="K155" s="5">
        <v>0.1</v>
      </c>
      <c r="L155" s="6"/>
      <c r="M155" s="4"/>
      <c r="N155" s="6">
        <v>80</v>
      </c>
      <c r="O155" s="6"/>
      <c r="P155" s="15"/>
      <c r="Q155" s="4"/>
      <c r="R155" s="4"/>
      <c r="S155" s="4"/>
      <c r="T155" s="4"/>
      <c r="U155" s="4"/>
      <c r="V155" s="6"/>
    </row>
    <row r="156" spans="1:22" x14ac:dyDescent="0.25">
      <c r="A156" s="7">
        <v>40008.454861111109</v>
      </c>
      <c r="B156" s="16">
        <v>40008.454861111109</v>
      </c>
      <c r="C156" s="4">
        <v>8.0299999999999994</v>
      </c>
      <c r="D156" s="4">
        <v>9.93</v>
      </c>
      <c r="E156" s="5">
        <v>92.3</v>
      </c>
      <c r="F156" s="5"/>
      <c r="G156" s="5">
        <v>12.1</v>
      </c>
      <c r="H156" s="4">
        <v>0.55000000000000004</v>
      </c>
      <c r="I156" s="5">
        <v>193.5</v>
      </c>
      <c r="J156" s="5">
        <v>256.5</v>
      </c>
      <c r="K156" s="5">
        <v>0.1</v>
      </c>
      <c r="L156" s="6"/>
      <c r="M156" s="4"/>
      <c r="N156" s="6">
        <v>500</v>
      </c>
      <c r="O156" s="6"/>
      <c r="P156" s="15"/>
      <c r="Q156" s="4"/>
      <c r="R156" s="4"/>
      <c r="S156" s="4"/>
      <c r="T156" s="4"/>
      <c r="U156" s="4"/>
      <c r="V156" s="6"/>
    </row>
    <row r="157" spans="1:22" x14ac:dyDescent="0.25">
      <c r="A157" s="7">
        <v>40022.4375</v>
      </c>
      <c r="B157" s="16">
        <v>40022.4375</v>
      </c>
      <c r="C157" s="4">
        <v>7.98</v>
      </c>
      <c r="D157" s="4">
        <v>9.4</v>
      </c>
      <c r="E157" s="5">
        <v>92.3</v>
      </c>
      <c r="F157" s="5"/>
      <c r="G157" s="5">
        <v>14.4</v>
      </c>
      <c r="H157" s="4">
        <v>0.57999999999999996</v>
      </c>
      <c r="I157" s="5">
        <v>207</v>
      </c>
      <c r="J157" s="5">
        <v>259.60000000000002</v>
      </c>
      <c r="K157" s="5">
        <v>0.1</v>
      </c>
      <c r="L157" s="6"/>
      <c r="M157" s="4"/>
      <c r="N157" s="6">
        <v>220</v>
      </c>
      <c r="O157" s="6"/>
      <c r="P157" s="15"/>
      <c r="Q157" s="4"/>
      <c r="R157" s="4"/>
      <c r="S157" s="4"/>
      <c r="T157" s="4"/>
      <c r="U157" s="4"/>
      <c r="V157" s="6"/>
    </row>
    <row r="158" spans="1:22" x14ac:dyDescent="0.25">
      <c r="A158" s="7">
        <v>40036.451388888891</v>
      </c>
      <c r="B158" s="16">
        <v>40036.451388888891</v>
      </c>
      <c r="C158" s="4">
        <v>7.86</v>
      </c>
      <c r="D158" s="4">
        <v>9.6999999999999993</v>
      </c>
      <c r="E158" s="5">
        <v>91.9</v>
      </c>
      <c r="F158" s="5"/>
      <c r="G158" s="5">
        <v>12.9</v>
      </c>
      <c r="H158" s="4">
        <v>0.48</v>
      </c>
      <c r="I158" s="5">
        <v>199.5</v>
      </c>
      <c r="J158" s="5">
        <v>259.7</v>
      </c>
      <c r="K158" s="5">
        <v>0.1</v>
      </c>
      <c r="L158" s="6"/>
      <c r="M158" s="4"/>
      <c r="N158" s="6">
        <v>500</v>
      </c>
      <c r="O158" s="6"/>
      <c r="P158" s="15"/>
      <c r="Q158" s="4"/>
      <c r="R158" s="4"/>
      <c r="S158" s="4"/>
      <c r="T158" s="4"/>
      <c r="U158" s="4"/>
      <c r="V158" s="6"/>
    </row>
    <row r="159" spans="1:22" x14ac:dyDescent="0.25">
      <c r="A159" s="7">
        <v>40051.434027777781</v>
      </c>
      <c r="B159" s="16">
        <v>40051.434027777781</v>
      </c>
      <c r="C159" s="4">
        <v>7.87</v>
      </c>
      <c r="D159" s="4">
        <v>9.98</v>
      </c>
      <c r="E159" s="5">
        <v>92.3</v>
      </c>
      <c r="F159" s="5"/>
      <c r="G159" s="5">
        <v>11.8</v>
      </c>
      <c r="H159" s="4">
        <v>0.45</v>
      </c>
      <c r="I159" s="5">
        <v>193.9</v>
      </c>
      <c r="J159" s="5">
        <v>259.3</v>
      </c>
      <c r="K159" s="5">
        <v>0.1</v>
      </c>
      <c r="L159" s="6"/>
      <c r="M159" s="4"/>
      <c r="N159" s="6">
        <v>240</v>
      </c>
      <c r="O159" s="6"/>
      <c r="P159" s="15"/>
      <c r="Q159" s="4"/>
      <c r="R159" s="4"/>
      <c r="S159" s="4"/>
      <c r="T159" s="4"/>
      <c r="U159" s="4"/>
      <c r="V159" s="6"/>
    </row>
    <row r="160" spans="1:22" x14ac:dyDescent="0.25">
      <c r="A160" s="7">
        <v>40064.465277777781</v>
      </c>
      <c r="B160" s="16">
        <v>40064.465277777781</v>
      </c>
      <c r="C160" s="4">
        <v>7.88</v>
      </c>
      <c r="D160" s="4">
        <v>9.6199999999999992</v>
      </c>
      <c r="E160" s="5">
        <v>90</v>
      </c>
      <c r="F160" s="5"/>
      <c r="G160" s="5">
        <v>12.1</v>
      </c>
      <c r="H160" s="4">
        <v>0.77</v>
      </c>
      <c r="I160" s="5">
        <v>197.1</v>
      </c>
      <c r="J160" s="5">
        <v>261.5</v>
      </c>
      <c r="K160" s="5">
        <v>0.1</v>
      </c>
      <c r="L160" s="6"/>
      <c r="M160" s="4"/>
      <c r="N160" s="6">
        <v>130</v>
      </c>
      <c r="O160" s="6"/>
      <c r="P160" s="15"/>
      <c r="Q160" s="4"/>
      <c r="R160" s="4"/>
      <c r="S160" s="4"/>
      <c r="T160" s="4"/>
      <c r="U160" s="4"/>
      <c r="V160" s="6"/>
    </row>
    <row r="161" spans="1:22" x14ac:dyDescent="0.25">
      <c r="A161" s="7">
        <v>40078.479166666664</v>
      </c>
      <c r="B161" s="16">
        <v>40078.479166666664</v>
      </c>
      <c r="C161" s="4">
        <v>7.93</v>
      </c>
      <c r="D161" s="4">
        <v>9.8000000000000007</v>
      </c>
      <c r="E161" s="5">
        <v>90.4</v>
      </c>
      <c r="F161" s="5"/>
      <c r="G161" s="5">
        <v>11.6</v>
      </c>
      <c r="H161" s="4">
        <v>0.32</v>
      </c>
      <c r="I161" s="5">
        <v>195.7</v>
      </c>
      <c r="J161" s="5">
        <v>262.39999999999998</v>
      </c>
      <c r="K161" s="5">
        <v>0.1</v>
      </c>
      <c r="L161" s="6"/>
      <c r="M161" s="4"/>
      <c r="N161" s="6">
        <v>240</v>
      </c>
      <c r="O161" s="6"/>
      <c r="P161" s="15">
        <v>0.23</v>
      </c>
      <c r="Q161" s="4">
        <v>0.6</v>
      </c>
      <c r="R161" s="4">
        <v>0.41399999999999998</v>
      </c>
      <c r="S161" s="4">
        <v>0.54</v>
      </c>
      <c r="T161" s="4">
        <v>0.22</v>
      </c>
      <c r="U161" s="4">
        <v>0.1</v>
      </c>
      <c r="V161" s="6">
        <v>2</v>
      </c>
    </row>
    <row r="162" spans="1:22" x14ac:dyDescent="0.25">
      <c r="A162" s="7">
        <v>40092.444444444445</v>
      </c>
      <c r="B162" s="16">
        <v>40092.444444444445</v>
      </c>
      <c r="C162" s="4">
        <v>8.01</v>
      </c>
      <c r="D162" s="4">
        <v>10.79</v>
      </c>
      <c r="E162" s="5">
        <v>94</v>
      </c>
      <c r="F162" s="5"/>
      <c r="G162" s="5">
        <v>9.1999999999999993</v>
      </c>
      <c r="H162" s="4">
        <v>0.56000000000000005</v>
      </c>
      <c r="I162" s="5">
        <v>185.4</v>
      </c>
      <c r="J162" s="5">
        <v>265.60000000000002</v>
      </c>
      <c r="K162" s="5">
        <v>0.1</v>
      </c>
      <c r="L162" s="6"/>
      <c r="M162" s="4"/>
      <c r="N162" s="6">
        <v>30</v>
      </c>
      <c r="O162" s="6"/>
      <c r="P162" s="15"/>
      <c r="Q162" s="4"/>
      <c r="R162" s="4"/>
      <c r="S162" s="4"/>
      <c r="T162" s="4"/>
      <c r="U162" s="4"/>
      <c r="V162" s="6"/>
    </row>
    <row r="163" spans="1:22" x14ac:dyDescent="0.25">
      <c r="A163" s="7">
        <v>40108.482638888891</v>
      </c>
      <c r="B163" s="16">
        <v>40108.482638888891</v>
      </c>
      <c r="C163" s="4">
        <v>7.3</v>
      </c>
      <c r="D163" s="4">
        <v>10.51</v>
      </c>
      <c r="E163" s="5">
        <v>94.3</v>
      </c>
      <c r="F163" s="5"/>
      <c r="G163" s="5">
        <v>10.5</v>
      </c>
      <c r="H163" s="4">
        <v>0.85</v>
      </c>
      <c r="I163" s="5">
        <v>145.9</v>
      </c>
      <c r="J163" s="5">
        <v>201.8</v>
      </c>
      <c r="K163" s="5">
        <v>0.1</v>
      </c>
      <c r="L163" s="6"/>
      <c r="M163" s="4"/>
      <c r="N163" s="6">
        <v>50</v>
      </c>
      <c r="O163" s="6"/>
      <c r="P163" s="15"/>
      <c r="Q163" s="4"/>
      <c r="R163" s="4"/>
      <c r="S163" s="4"/>
      <c r="T163" s="4"/>
      <c r="U163" s="4"/>
      <c r="V163" s="6"/>
    </row>
    <row r="164" spans="1:22" x14ac:dyDescent="0.25">
      <c r="A164" s="7">
        <v>40123.46875</v>
      </c>
      <c r="B164" s="16">
        <v>40123.46875</v>
      </c>
      <c r="C164" s="4">
        <v>7.34</v>
      </c>
      <c r="D164" s="4">
        <v>11.18</v>
      </c>
      <c r="E164" s="5">
        <v>97.1</v>
      </c>
      <c r="F164" s="5"/>
      <c r="G164" s="5">
        <v>9.1999999999999993</v>
      </c>
      <c r="H164" s="4">
        <v>1.46</v>
      </c>
      <c r="I164" s="5">
        <v>96.1</v>
      </c>
      <c r="J164" s="5">
        <v>137.9</v>
      </c>
      <c r="K164" s="5">
        <v>0.1</v>
      </c>
      <c r="L164" s="6"/>
      <c r="M164" s="4"/>
      <c r="N164" s="6">
        <v>8</v>
      </c>
      <c r="O164" s="6"/>
      <c r="P164" s="15"/>
      <c r="Q164" s="4"/>
      <c r="R164" s="4"/>
      <c r="S164" s="4"/>
      <c r="T164" s="4"/>
      <c r="U164" s="4"/>
      <c r="V164" s="6"/>
    </row>
    <row r="165" spans="1:22" x14ac:dyDescent="0.25">
      <c r="A165" s="7">
        <v>40137.454861111109</v>
      </c>
      <c r="B165" s="16">
        <v>40137.454861111109</v>
      </c>
      <c r="C165" s="4">
        <v>7.06</v>
      </c>
      <c r="D165" s="4">
        <v>11.46</v>
      </c>
      <c r="E165" s="5">
        <v>98</v>
      </c>
      <c r="F165" s="5"/>
      <c r="G165" s="5">
        <v>8.5</v>
      </c>
      <c r="H165" s="4">
        <v>2.77</v>
      </c>
      <c r="I165" s="5">
        <v>55.2</v>
      </c>
      <c r="J165" s="5">
        <v>74.2</v>
      </c>
      <c r="K165" s="5">
        <v>0</v>
      </c>
      <c r="L165" s="6"/>
      <c r="M165" s="4"/>
      <c r="N165" s="6">
        <v>30</v>
      </c>
      <c r="O165" s="6"/>
      <c r="P165" s="15"/>
      <c r="Q165" s="4"/>
      <c r="R165" s="4"/>
      <c r="S165" s="4"/>
      <c r="T165" s="4"/>
      <c r="U165" s="4"/>
      <c r="V165" s="6"/>
    </row>
    <row r="166" spans="1:22" x14ac:dyDescent="0.25">
      <c r="A166" s="7">
        <v>40148.458333333336</v>
      </c>
      <c r="B166" s="16">
        <v>40148.458333333336</v>
      </c>
      <c r="C166" s="4">
        <v>7.37</v>
      </c>
      <c r="D166" s="4">
        <v>12.67</v>
      </c>
      <c r="E166" s="5">
        <v>102.5</v>
      </c>
      <c r="F166" s="5"/>
      <c r="G166" s="5">
        <v>6.3</v>
      </c>
      <c r="H166" s="4">
        <v>1.37</v>
      </c>
      <c r="I166" s="5">
        <v>42.9</v>
      </c>
      <c r="J166" s="5">
        <v>61.9</v>
      </c>
      <c r="K166" s="5">
        <v>0</v>
      </c>
      <c r="L166" s="6"/>
      <c r="M166" s="4"/>
      <c r="N166" s="6">
        <v>9</v>
      </c>
      <c r="O166" s="6"/>
      <c r="P166" s="15"/>
      <c r="Q166" s="4"/>
      <c r="R166" s="4"/>
      <c r="S166" s="4"/>
      <c r="T166" s="4"/>
      <c r="U166" s="4"/>
      <c r="V166" s="6"/>
    </row>
    <row r="167" spans="1:22" x14ac:dyDescent="0.25">
      <c r="A167" s="7">
        <v>40163.4375</v>
      </c>
      <c r="B167" s="16">
        <v>40163.4375</v>
      </c>
      <c r="C167" s="4">
        <v>7.28</v>
      </c>
      <c r="D167" s="4">
        <v>13.11</v>
      </c>
      <c r="E167" s="5">
        <v>100.9</v>
      </c>
      <c r="F167" s="5"/>
      <c r="G167" s="5">
        <v>4.4000000000000004</v>
      </c>
      <c r="H167" s="4">
        <v>3.41</v>
      </c>
      <c r="I167" s="5">
        <v>70.400000000000006</v>
      </c>
      <c r="J167" s="5">
        <v>115.9</v>
      </c>
      <c r="K167" s="5">
        <v>0.1</v>
      </c>
      <c r="L167" s="6"/>
      <c r="M167" s="4"/>
      <c r="N167" s="6">
        <v>500</v>
      </c>
      <c r="O167" s="6"/>
      <c r="P167" s="15"/>
      <c r="Q167" s="4"/>
      <c r="R167" s="4"/>
      <c r="S167" s="4"/>
      <c r="T167" s="4"/>
      <c r="U167" s="4"/>
      <c r="V167" s="6"/>
    </row>
    <row r="168" spans="1:22" x14ac:dyDescent="0.25">
      <c r="A168" s="7">
        <v>40176.517361111109</v>
      </c>
      <c r="B168" s="16">
        <v>40176.517361111109</v>
      </c>
      <c r="C168" s="4">
        <v>7.59</v>
      </c>
      <c r="D168" s="4"/>
      <c r="E168" s="5"/>
      <c r="F168" s="5"/>
      <c r="G168" s="5">
        <v>2.5</v>
      </c>
      <c r="H168" s="4">
        <v>1.62</v>
      </c>
      <c r="I168" s="5">
        <v>65.400000000000006</v>
      </c>
      <c r="J168" s="5">
        <v>114.9</v>
      </c>
      <c r="K168" s="5">
        <v>0.1</v>
      </c>
      <c r="L168" s="6"/>
      <c r="M168" s="4"/>
      <c r="N168" s="6">
        <v>11</v>
      </c>
      <c r="O168" s="6"/>
      <c r="P168" s="15">
        <v>0.91</v>
      </c>
      <c r="Q168" s="4">
        <v>0.64</v>
      </c>
      <c r="R168" s="4">
        <v>5.8999999999999997E-2</v>
      </c>
      <c r="S168" s="4">
        <v>9.4E-2</v>
      </c>
      <c r="T168" s="4">
        <v>0.91</v>
      </c>
      <c r="U168" s="4">
        <v>0.08</v>
      </c>
      <c r="V168" s="6">
        <v>2</v>
      </c>
    </row>
    <row r="169" spans="1:22" x14ac:dyDescent="0.25">
      <c r="A169" s="7">
        <v>40190.5</v>
      </c>
      <c r="B169" s="16">
        <v>40190.5</v>
      </c>
      <c r="C169" s="4"/>
      <c r="D169" s="4">
        <v>12.06</v>
      </c>
      <c r="E169" s="5">
        <v>103.8</v>
      </c>
      <c r="F169" s="5"/>
      <c r="G169" s="5">
        <v>9</v>
      </c>
      <c r="H169" s="4">
        <v>2.98</v>
      </c>
      <c r="I169" s="5">
        <v>35.5</v>
      </c>
      <c r="J169" s="5">
        <v>63.5</v>
      </c>
      <c r="K169" s="5">
        <v>0</v>
      </c>
      <c r="L169" s="6"/>
      <c r="M169" s="4"/>
      <c r="N169" s="6">
        <v>17</v>
      </c>
      <c r="O169" s="6"/>
      <c r="P169" s="15"/>
      <c r="Q169" s="4"/>
      <c r="R169" s="4"/>
      <c r="S169" s="4"/>
      <c r="T169" s="4"/>
      <c r="U169" s="4"/>
      <c r="V169" s="6"/>
    </row>
    <row r="170" spans="1:22" x14ac:dyDescent="0.25">
      <c r="A170" s="7">
        <v>40204.479166666664</v>
      </c>
      <c r="B170" s="16">
        <v>40204.479166666664</v>
      </c>
      <c r="C170" s="4">
        <v>7.19</v>
      </c>
      <c r="D170" s="4">
        <v>12.24</v>
      </c>
      <c r="E170" s="5">
        <v>97.5</v>
      </c>
      <c r="F170" s="5"/>
      <c r="G170" s="5">
        <v>5.7</v>
      </c>
      <c r="H170" s="4">
        <v>1.61</v>
      </c>
      <c r="I170" s="5">
        <v>54.9</v>
      </c>
      <c r="J170" s="5">
        <v>60.9</v>
      </c>
      <c r="K170" s="5">
        <v>0.1</v>
      </c>
      <c r="L170" s="6"/>
      <c r="M170" s="4"/>
      <c r="N170" s="6">
        <v>60</v>
      </c>
      <c r="O170" s="6"/>
      <c r="P170" s="15"/>
      <c r="Q170" s="4"/>
      <c r="R170" s="4"/>
      <c r="S170" s="4"/>
      <c r="T170" s="4"/>
      <c r="U170" s="4"/>
      <c r="V170" s="6"/>
    </row>
    <row r="171" spans="1:22" x14ac:dyDescent="0.25">
      <c r="A171" s="7">
        <v>40219.465277777781</v>
      </c>
      <c r="B171" s="16">
        <v>40219.465277777781</v>
      </c>
      <c r="C171" s="4">
        <v>7.41</v>
      </c>
      <c r="D171" s="4">
        <v>12</v>
      </c>
      <c r="E171" s="5">
        <v>95.4</v>
      </c>
      <c r="F171" s="5"/>
      <c r="G171" s="5">
        <v>5.6</v>
      </c>
      <c r="H171" s="4">
        <v>1.52</v>
      </c>
      <c r="I171" s="5">
        <v>81.3</v>
      </c>
      <c r="J171" s="5">
        <v>128.6</v>
      </c>
      <c r="K171" s="5">
        <v>0.1</v>
      </c>
      <c r="L171" s="6"/>
      <c r="M171" s="4"/>
      <c r="N171" s="6">
        <v>30</v>
      </c>
      <c r="O171" s="6"/>
      <c r="P171" s="15"/>
      <c r="Q171" s="4"/>
      <c r="R171" s="4"/>
      <c r="S171" s="4"/>
      <c r="T171" s="4"/>
      <c r="U171" s="4"/>
      <c r="V171" s="6"/>
    </row>
    <row r="172" spans="1:22" x14ac:dyDescent="0.25">
      <c r="A172" s="7">
        <v>40232.444444444445</v>
      </c>
      <c r="B172" s="16">
        <v>40232.444444444445</v>
      </c>
      <c r="C172" s="4">
        <v>7.14</v>
      </c>
      <c r="D172" s="4">
        <v>12.74</v>
      </c>
      <c r="E172" s="5">
        <v>99.2</v>
      </c>
      <c r="F172" s="5"/>
      <c r="G172" s="5">
        <v>4.7</v>
      </c>
      <c r="H172" s="4">
        <v>1.6</v>
      </c>
      <c r="I172" s="5">
        <v>75.2</v>
      </c>
      <c r="J172" s="5">
        <v>123</v>
      </c>
      <c r="K172" s="5">
        <v>0.1</v>
      </c>
      <c r="L172" s="6"/>
      <c r="M172" s="4"/>
      <c r="N172" s="6">
        <v>30</v>
      </c>
      <c r="O172" s="6"/>
      <c r="P172" s="15"/>
      <c r="Q172" s="4"/>
      <c r="R172" s="4"/>
      <c r="S172" s="4"/>
      <c r="T172" s="4"/>
      <c r="U172" s="4"/>
      <c r="V172" s="6"/>
    </row>
    <row r="173" spans="1:22" x14ac:dyDescent="0.25">
      <c r="A173" s="7">
        <v>40246.458333333336</v>
      </c>
      <c r="B173" s="16">
        <v>40246.458333333336</v>
      </c>
      <c r="C173" s="4">
        <v>7.46</v>
      </c>
      <c r="D173" s="4">
        <v>12.68</v>
      </c>
      <c r="E173" s="5">
        <v>99.5</v>
      </c>
      <c r="F173" s="5"/>
      <c r="G173" s="5">
        <v>5.0999999999999996</v>
      </c>
      <c r="H173" s="4">
        <v>1.69</v>
      </c>
      <c r="I173" s="5">
        <v>82.3</v>
      </c>
      <c r="J173" s="5">
        <v>133.1</v>
      </c>
      <c r="K173" s="5">
        <v>0.1</v>
      </c>
      <c r="L173" s="6"/>
      <c r="M173" s="4"/>
      <c r="N173" s="6">
        <v>2</v>
      </c>
      <c r="O173" s="6"/>
      <c r="P173" s="15"/>
      <c r="Q173" s="4"/>
      <c r="R173" s="4"/>
      <c r="S173" s="4"/>
      <c r="T173" s="4"/>
      <c r="U173" s="4"/>
      <c r="V173" s="6"/>
    </row>
    <row r="174" spans="1:22" x14ac:dyDescent="0.25">
      <c r="A174" s="7">
        <v>40260.454861111109</v>
      </c>
      <c r="B174" s="16">
        <v>40260.454861111109</v>
      </c>
      <c r="C174" s="4">
        <v>7.31</v>
      </c>
      <c r="D174" s="4">
        <v>11.94</v>
      </c>
      <c r="E174" s="5">
        <v>99.9</v>
      </c>
      <c r="F174" s="5"/>
      <c r="G174" s="5">
        <v>7.6</v>
      </c>
      <c r="H174" s="4">
        <v>2.4300000000000002</v>
      </c>
      <c r="I174" s="5">
        <v>84.1</v>
      </c>
      <c r="J174" s="5">
        <v>125.8</v>
      </c>
      <c r="K174" s="5">
        <v>0.1</v>
      </c>
      <c r="L174" s="6"/>
      <c r="M174" s="4"/>
      <c r="N174" s="6">
        <v>8</v>
      </c>
      <c r="O174" s="6"/>
      <c r="P174" s="15">
        <v>0.38</v>
      </c>
      <c r="Q174" s="4">
        <v>0.72</v>
      </c>
      <c r="R174" s="4">
        <v>9.8000000000000004E-2</v>
      </c>
      <c r="S174" s="4">
        <v>0.14000000000000001</v>
      </c>
      <c r="T174" s="4">
        <v>0.38</v>
      </c>
      <c r="U174" s="4">
        <v>0.1</v>
      </c>
      <c r="V174" s="6">
        <v>2</v>
      </c>
    </row>
    <row r="175" spans="1:22" x14ac:dyDescent="0.25">
      <c r="A175" s="7">
        <v>40274.5</v>
      </c>
      <c r="B175" s="16">
        <v>40274.5</v>
      </c>
      <c r="C175" s="4">
        <v>7.86</v>
      </c>
      <c r="D175" s="4">
        <v>13.17</v>
      </c>
      <c r="E175" s="5">
        <v>110.5</v>
      </c>
      <c r="F175" s="5"/>
      <c r="G175" s="5">
        <v>7.7</v>
      </c>
      <c r="H175" s="4">
        <v>8.69</v>
      </c>
      <c r="I175" s="5">
        <v>62.2</v>
      </c>
      <c r="J175" s="5">
        <v>104.7</v>
      </c>
      <c r="K175" s="5">
        <v>0.1</v>
      </c>
      <c r="L175" s="6"/>
      <c r="M175" s="4"/>
      <c r="N175" s="6">
        <v>130</v>
      </c>
      <c r="O175" s="6"/>
      <c r="P175" s="15"/>
      <c r="Q175" s="4"/>
      <c r="R175" s="4"/>
      <c r="S175" s="4"/>
      <c r="T175" s="4"/>
      <c r="U175" s="4"/>
      <c r="V175" s="6"/>
    </row>
    <row r="176" spans="1:22" x14ac:dyDescent="0.25">
      <c r="A176" s="7">
        <v>40288.46875</v>
      </c>
      <c r="B176" s="16">
        <v>40288.46875</v>
      </c>
      <c r="C176" s="4">
        <v>7.26</v>
      </c>
      <c r="D176" s="4">
        <v>10.35</v>
      </c>
      <c r="E176" s="5">
        <v>94.8</v>
      </c>
      <c r="F176" s="5"/>
      <c r="G176" s="5">
        <v>11.4</v>
      </c>
      <c r="H176" s="4">
        <v>1.1200000000000001</v>
      </c>
      <c r="I176" s="5">
        <v>97.1</v>
      </c>
      <c r="J176" s="5">
        <v>130.9</v>
      </c>
      <c r="K176" s="5">
        <v>0.1</v>
      </c>
      <c r="L176" s="6"/>
      <c r="M176" s="4"/>
      <c r="N176" s="6">
        <v>13</v>
      </c>
      <c r="O176" s="6"/>
      <c r="P176" s="15"/>
      <c r="Q176" s="4"/>
      <c r="R176" s="4"/>
      <c r="S176" s="4"/>
      <c r="T176" s="4"/>
      <c r="U176" s="4"/>
      <c r="V176" s="6"/>
    </row>
    <row r="177" spans="1:22" x14ac:dyDescent="0.25">
      <c r="A177" s="7">
        <v>40303.465277777781</v>
      </c>
      <c r="B177" s="16">
        <v>40303.465277777781</v>
      </c>
      <c r="C177" s="4">
        <v>6.81</v>
      </c>
      <c r="D177" s="4">
        <v>11.79</v>
      </c>
      <c r="E177" s="5">
        <v>98.2</v>
      </c>
      <c r="F177" s="5"/>
      <c r="G177" s="5">
        <v>7.5</v>
      </c>
      <c r="H177" s="4">
        <v>5.38</v>
      </c>
      <c r="I177" s="5">
        <v>69</v>
      </c>
      <c r="J177" s="5">
        <v>105.5</v>
      </c>
      <c r="K177" s="5">
        <v>0</v>
      </c>
      <c r="L177" s="6"/>
      <c r="M177" s="4"/>
      <c r="N177" s="6">
        <v>70</v>
      </c>
      <c r="O177" s="6"/>
      <c r="P177" s="15"/>
      <c r="Q177" s="4"/>
      <c r="R177" s="4"/>
      <c r="S177" s="4"/>
      <c r="T177" s="4"/>
      <c r="U177" s="4"/>
      <c r="V177" s="6"/>
    </row>
    <row r="178" spans="1:22" x14ac:dyDescent="0.25">
      <c r="A178" s="7">
        <v>40318.493055555555</v>
      </c>
      <c r="B178" s="16">
        <v>40318.493055555555</v>
      </c>
      <c r="C178" s="4">
        <v>7.26</v>
      </c>
      <c r="D178" s="4">
        <v>10.52</v>
      </c>
      <c r="E178" s="5">
        <v>95</v>
      </c>
      <c r="F178" s="5"/>
      <c r="G178" s="5">
        <v>10.7</v>
      </c>
      <c r="H178" s="4">
        <v>3.77</v>
      </c>
      <c r="I178" s="5">
        <v>96.1</v>
      </c>
      <c r="J178" s="5">
        <v>132.1</v>
      </c>
      <c r="K178" s="5">
        <v>0.1</v>
      </c>
      <c r="L178" s="6"/>
      <c r="M178" s="4"/>
      <c r="N178" s="6">
        <v>240</v>
      </c>
      <c r="O178" s="6"/>
      <c r="P178" s="15"/>
      <c r="Q178" s="4"/>
      <c r="R178" s="4"/>
      <c r="S178" s="4"/>
      <c r="T178" s="4"/>
      <c r="U178" s="4"/>
      <c r="V178" s="6"/>
    </row>
    <row r="179" spans="1:22" x14ac:dyDescent="0.25">
      <c r="A179" s="7">
        <v>40330.517361111109</v>
      </c>
      <c r="B179" s="16">
        <v>40330.517361111109</v>
      </c>
      <c r="C179" s="4">
        <v>7.22</v>
      </c>
      <c r="D179" s="4">
        <v>10.56</v>
      </c>
      <c r="E179" s="5">
        <v>98.4</v>
      </c>
      <c r="F179" s="5"/>
      <c r="G179" s="5">
        <v>12.3</v>
      </c>
      <c r="H179" s="4">
        <v>6.4</v>
      </c>
      <c r="I179" s="5">
        <v>71.599999999999994</v>
      </c>
      <c r="J179" s="5">
        <v>94.3</v>
      </c>
      <c r="K179" s="5">
        <v>0</v>
      </c>
      <c r="L179" s="6"/>
      <c r="M179" s="4"/>
      <c r="N179" s="6">
        <v>170</v>
      </c>
      <c r="O179" s="6"/>
      <c r="P179" s="15"/>
      <c r="Q179" s="4"/>
      <c r="R179" s="4"/>
      <c r="S179" s="4"/>
      <c r="T179" s="4"/>
      <c r="U179" s="4"/>
      <c r="V179" s="6"/>
    </row>
    <row r="180" spans="1:22" x14ac:dyDescent="0.25">
      <c r="A180" s="7">
        <v>40345.479166666664</v>
      </c>
      <c r="B180" s="16">
        <v>40345.479166666664</v>
      </c>
      <c r="C180" s="4">
        <v>7.45</v>
      </c>
      <c r="D180" s="4">
        <v>10.89</v>
      </c>
      <c r="E180" s="5">
        <v>98.8</v>
      </c>
      <c r="F180" s="5"/>
      <c r="G180" s="5">
        <v>10.9</v>
      </c>
      <c r="H180" s="4">
        <v>3.59</v>
      </c>
      <c r="I180" s="5">
        <v>84.5</v>
      </c>
      <c r="J180" s="5">
        <v>115.2</v>
      </c>
      <c r="K180" s="5">
        <v>0.1</v>
      </c>
      <c r="L180" s="6"/>
      <c r="M180" s="4"/>
      <c r="N180" s="6">
        <v>220</v>
      </c>
      <c r="O180" s="6"/>
      <c r="P180" s="15"/>
      <c r="Q180" s="4"/>
      <c r="R180" s="4"/>
      <c r="S180" s="4"/>
      <c r="T180" s="4"/>
      <c r="U180" s="4"/>
      <c r="V180" s="6"/>
    </row>
    <row r="181" spans="1:22" x14ac:dyDescent="0.25">
      <c r="A181" s="7">
        <v>40358.503472222219</v>
      </c>
      <c r="B181" s="16">
        <v>40358.503472222219</v>
      </c>
      <c r="C181" s="4">
        <v>7.68</v>
      </c>
      <c r="D181" s="4">
        <v>9.75</v>
      </c>
      <c r="E181" s="5">
        <v>91.5</v>
      </c>
      <c r="F181" s="5"/>
      <c r="G181" s="5">
        <v>12.5</v>
      </c>
      <c r="H181" s="4">
        <v>1.64</v>
      </c>
      <c r="I181" s="5">
        <v>115.4</v>
      </c>
      <c r="J181" s="5">
        <v>151.30000000000001</v>
      </c>
      <c r="K181" s="5">
        <v>0.1</v>
      </c>
      <c r="L181" s="6"/>
      <c r="M181" s="4"/>
      <c r="N181" s="6">
        <v>130</v>
      </c>
      <c r="O181" s="6"/>
      <c r="P181" s="15">
        <v>0.35</v>
      </c>
      <c r="Q181" s="4">
        <v>0.62</v>
      </c>
      <c r="R181" s="4">
        <v>0.157</v>
      </c>
      <c r="S181" s="4">
        <v>0.12</v>
      </c>
      <c r="T181" s="4">
        <v>0.35</v>
      </c>
      <c r="U181" s="4">
        <v>0.11</v>
      </c>
      <c r="V181" s="6">
        <v>2</v>
      </c>
    </row>
    <row r="182" spans="1:22" x14ac:dyDescent="0.25">
      <c r="A182" s="7">
        <v>40372.440972222219</v>
      </c>
      <c r="B182" s="16">
        <v>40372.440972222219</v>
      </c>
      <c r="C182" s="4">
        <v>7.63</v>
      </c>
      <c r="D182" s="4">
        <v>9.86</v>
      </c>
      <c r="E182" s="5">
        <v>92.9</v>
      </c>
      <c r="F182" s="5"/>
      <c r="G182" s="5">
        <v>12.6</v>
      </c>
      <c r="H182" s="4">
        <v>0.42</v>
      </c>
      <c r="I182" s="5">
        <v>157.1</v>
      </c>
      <c r="J182" s="5">
        <v>205.1</v>
      </c>
      <c r="K182" s="5">
        <v>0.1</v>
      </c>
      <c r="L182" s="6"/>
      <c r="M182" s="4"/>
      <c r="N182" s="6">
        <v>130</v>
      </c>
      <c r="O182" s="6"/>
      <c r="P182" s="15"/>
      <c r="Q182" s="4"/>
      <c r="R182" s="4"/>
      <c r="S182" s="4"/>
      <c r="T182" s="4"/>
      <c r="U182" s="4"/>
      <c r="V182" s="6"/>
    </row>
    <row r="183" spans="1:22" x14ac:dyDescent="0.25">
      <c r="A183" s="7">
        <v>40387.479166666664</v>
      </c>
      <c r="B183" s="16">
        <v>40387.479166666664</v>
      </c>
      <c r="C183" s="4">
        <v>7.78</v>
      </c>
      <c r="D183" s="4">
        <v>10.39</v>
      </c>
      <c r="E183" s="5">
        <v>98.2</v>
      </c>
      <c r="F183" s="5"/>
      <c r="G183" s="5">
        <v>12.7</v>
      </c>
      <c r="H183" s="4">
        <v>0.3</v>
      </c>
      <c r="I183" s="5">
        <v>192.6</v>
      </c>
      <c r="J183" s="5">
        <v>250.3</v>
      </c>
      <c r="K183" s="5">
        <v>0.1</v>
      </c>
      <c r="L183" s="6"/>
      <c r="M183" s="4"/>
      <c r="N183" s="6">
        <v>240</v>
      </c>
      <c r="O183" s="6"/>
      <c r="P183" s="15"/>
      <c r="Q183" s="4"/>
      <c r="R183" s="4"/>
      <c r="S183" s="4"/>
      <c r="T183" s="4"/>
      <c r="U183" s="4"/>
      <c r="V183" s="6"/>
    </row>
    <row r="184" spans="1:22" x14ac:dyDescent="0.25">
      <c r="A184" s="7">
        <v>40400.461805555555</v>
      </c>
      <c r="B184" s="16">
        <v>40400.461805555555</v>
      </c>
      <c r="C184" s="4">
        <v>7.68</v>
      </c>
      <c r="D184" s="4">
        <v>9.64</v>
      </c>
      <c r="E184" s="5">
        <v>90.2</v>
      </c>
      <c r="F184" s="5"/>
      <c r="G184" s="5">
        <v>12.5</v>
      </c>
      <c r="H184" s="4">
        <v>0.53</v>
      </c>
      <c r="I184" s="5">
        <v>179.3</v>
      </c>
      <c r="J184" s="5">
        <v>235.5</v>
      </c>
      <c r="K184" s="5">
        <v>0.1</v>
      </c>
      <c r="L184" s="6"/>
      <c r="M184" s="4"/>
      <c r="N184" s="6">
        <v>130</v>
      </c>
      <c r="O184" s="6"/>
      <c r="P184" s="15"/>
      <c r="Q184" s="4"/>
      <c r="R184" s="4"/>
      <c r="S184" s="4"/>
      <c r="T184" s="4"/>
      <c r="U184" s="4"/>
      <c r="V184" s="6"/>
    </row>
    <row r="185" spans="1:22" x14ac:dyDescent="0.25">
      <c r="A185" s="7">
        <v>40414.451388888891</v>
      </c>
      <c r="B185" s="16">
        <v>40414.451388888891</v>
      </c>
      <c r="C185" s="4">
        <v>7.8</v>
      </c>
      <c r="D185" s="4">
        <v>9.6999999999999993</v>
      </c>
      <c r="E185" s="5">
        <v>89.9</v>
      </c>
      <c r="F185" s="5"/>
      <c r="G185" s="5">
        <v>12</v>
      </c>
      <c r="H185" s="4">
        <v>0.37</v>
      </c>
      <c r="I185" s="5">
        <v>191.9</v>
      </c>
      <c r="J185" s="5">
        <v>255.3</v>
      </c>
      <c r="K185" s="5">
        <v>0.1</v>
      </c>
      <c r="L185" s="6"/>
      <c r="M185" s="4"/>
      <c r="N185" s="6">
        <v>130</v>
      </c>
      <c r="O185" s="6"/>
      <c r="P185" s="15"/>
      <c r="Q185" s="4"/>
      <c r="R185" s="4"/>
      <c r="S185" s="4"/>
      <c r="T185" s="4"/>
      <c r="U185" s="4"/>
      <c r="V185" s="6"/>
    </row>
    <row r="186" spans="1:22" x14ac:dyDescent="0.25">
      <c r="A186" s="7">
        <v>40428.493055555555</v>
      </c>
      <c r="B186" s="16">
        <v>40428.493055555555</v>
      </c>
      <c r="C186" s="4">
        <v>7.51</v>
      </c>
      <c r="D186" s="4">
        <v>10.02</v>
      </c>
      <c r="E186" s="5">
        <v>93.5</v>
      </c>
      <c r="F186" s="5"/>
      <c r="G186" s="5">
        <v>12.2</v>
      </c>
      <c r="H186" s="4">
        <v>1.25</v>
      </c>
      <c r="I186" s="5">
        <v>150</v>
      </c>
      <c r="J186" s="5">
        <v>198.6</v>
      </c>
      <c r="K186" s="5">
        <v>0.1</v>
      </c>
      <c r="L186" s="6"/>
      <c r="M186" s="4"/>
      <c r="N186" s="6">
        <v>1600</v>
      </c>
      <c r="O186" s="6"/>
      <c r="P186" s="15"/>
      <c r="Q186" s="4"/>
      <c r="R186" s="4"/>
      <c r="S186" s="4"/>
      <c r="T186" s="4"/>
      <c r="U186" s="4"/>
      <c r="V186" s="6"/>
    </row>
    <row r="187" spans="1:22" x14ac:dyDescent="0.25">
      <c r="A187" s="7">
        <v>40444.465277777781</v>
      </c>
      <c r="B187" s="16">
        <v>40444.465277777781</v>
      </c>
      <c r="C187" s="4">
        <v>7.59</v>
      </c>
      <c r="D187" s="4">
        <v>9.61</v>
      </c>
      <c r="E187" s="5">
        <v>89.3</v>
      </c>
      <c r="F187" s="5"/>
      <c r="G187" s="5">
        <v>12</v>
      </c>
      <c r="H187" s="4">
        <v>0.71</v>
      </c>
      <c r="I187" s="5">
        <v>151.9</v>
      </c>
      <c r="J187" s="5">
        <v>202</v>
      </c>
      <c r="K187" s="5">
        <v>0.1</v>
      </c>
      <c r="L187" s="6"/>
      <c r="M187" s="4"/>
      <c r="N187" s="6">
        <v>110</v>
      </c>
      <c r="O187" s="6"/>
      <c r="P187" s="15">
        <v>0.26</v>
      </c>
      <c r="Q187" s="4"/>
      <c r="R187" s="4">
        <v>0.223</v>
      </c>
      <c r="S187" s="4">
        <v>0.22</v>
      </c>
      <c r="T187" s="4">
        <v>0.25</v>
      </c>
      <c r="U187" s="4">
        <v>0.11</v>
      </c>
      <c r="V187" s="6">
        <v>2</v>
      </c>
    </row>
    <row r="188" spans="1:22" x14ac:dyDescent="0.25">
      <c r="A188" s="7">
        <v>40456.475694444445</v>
      </c>
      <c r="B188" s="16">
        <v>40456.475694444445</v>
      </c>
      <c r="C188" s="4">
        <v>7.72</v>
      </c>
      <c r="D188" s="4">
        <v>8.8800000000000008</v>
      </c>
      <c r="E188" s="5">
        <v>80.099999999999994</v>
      </c>
      <c r="F188" s="5"/>
      <c r="G188" s="5">
        <v>10.6</v>
      </c>
      <c r="H188" s="4">
        <v>0.24</v>
      </c>
      <c r="I188" s="5">
        <v>166.4</v>
      </c>
      <c r="J188" s="5">
        <v>230.2</v>
      </c>
      <c r="K188" s="5">
        <v>0.1</v>
      </c>
      <c r="L188" s="6"/>
      <c r="M188" s="4"/>
      <c r="N188" s="6">
        <v>50</v>
      </c>
      <c r="O188" s="6"/>
      <c r="P188" s="15"/>
      <c r="Q188" s="4"/>
      <c r="R188" s="4"/>
      <c r="S188" s="4"/>
      <c r="T188" s="4"/>
      <c r="U188" s="4"/>
      <c r="V188" s="6"/>
    </row>
    <row r="189" spans="1:22" x14ac:dyDescent="0.25">
      <c r="A189" s="7">
        <v>40470.451388888891</v>
      </c>
      <c r="B189" s="16">
        <v>40470.451388888891</v>
      </c>
      <c r="C189" s="4">
        <v>7.59</v>
      </c>
      <c r="D189" s="4">
        <v>11.02</v>
      </c>
      <c r="E189" s="5">
        <v>95.1</v>
      </c>
      <c r="F189" s="5"/>
      <c r="G189" s="5">
        <v>8.9</v>
      </c>
      <c r="H189" s="4">
        <v>0</v>
      </c>
      <c r="I189" s="5">
        <v>155.19999999999999</v>
      </c>
      <c r="J189" s="5">
        <v>224.3</v>
      </c>
      <c r="K189" s="5">
        <v>0.1</v>
      </c>
      <c r="L189" s="6"/>
      <c r="M189" s="4"/>
      <c r="N189" s="6">
        <v>2</v>
      </c>
      <c r="O189" s="6"/>
      <c r="P189" s="15"/>
      <c r="Q189" s="4"/>
      <c r="R189" s="4"/>
      <c r="S189" s="4"/>
      <c r="T189" s="4"/>
      <c r="U189" s="4"/>
      <c r="V189" s="6"/>
    </row>
    <row r="190" spans="1:22" x14ac:dyDescent="0.25">
      <c r="A190" s="7">
        <v>40484.493055555555</v>
      </c>
      <c r="B190" s="16">
        <v>40484.493055555555</v>
      </c>
      <c r="C190" s="4">
        <v>7.17</v>
      </c>
      <c r="D190" s="4">
        <v>10.9</v>
      </c>
      <c r="E190" s="5">
        <v>97.2</v>
      </c>
      <c r="F190" s="5"/>
      <c r="G190" s="5">
        <v>10.199999999999999</v>
      </c>
      <c r="H190" s="4">
        <v>3.81</v>
      </c>
      <c r="I190" s="5">
        <v>106.9</v>
      </c>
      <c r="J190" s="5">
        <v>148.9</v>
      </c>
      <c r="K190" s="5">
        <v>0.1</v>
      </c>
      <c r="L190" s="6"/>
      <c r="M190" s="4"/>
      <c r="N190" s="6">
        <v>50</v>
      </c>
      <c r="O190" s="6"/>
      <c r="P190" s="15"/>
      <c r="Q190" s="4"/>
      <c r="R190" s="4"/>
      <c r="S190" s="4"/>
      <c r="T190" s="4"/>
      <c r="U190" s="4"/>
      <c r="V190" s="6"/>
    </row>
    <row r="191" spans="1:22" x14ac:dyDescent="0.25">
      <c r="A191" s="7">
        <v>40500.524305555555</v>
      </c>
      <c r="B191" s="16">
        <v>40500.524305555555</v>
      </c>
      <c r="C191" s="4">
        <v>7.01</v>
      </c>
      <c r="D191" s="4">
        <v>12.77</v>
      </c>
      <c r="E191" s="5">
        <v>105.3</v>
      </c>
      <c r="F191" s="5"/>
      <c r="G191" s="5">
        <v>7</v>
      </c>
      <c r="H191" s="4">
        <v>10.72</v>
      </c>
      <c r="I191" s="5">
        <v>65.2</v>
      </c>
      <c r="J191" s="5">
        <v>94.5</v>
      </c>
      <c r="K191" s="5">
        <v>0</v>
      </c>
      <c r="L191" s="6"/>
      <c r="M191" s="4"/>
      <c r="N191" s="6">
        <v>300</v>
      </c>
      <c r="O191" s="6"/>
      <c r="P191" s="15"/>
      <c r="Q191" s="4"/>
      <c r="R191" s="4"/>
      <c r="S191" s="4"/>
      <c r="T191" s="4"/>
      <c r="U191" s="4"/>
      <c r="V191" s="6"/>
    </row>
    <row r="192" spans="1:22" x14ac:dyDescent="0.25">
      <c r="A192" s="7">
        <v>40513.451388888891</v>
      </c>
      <c r="B192" s="16">
        <v>40513.451388888891</v>
      </c>
      <c r="C192" s="4"/>
      <c r="D192" s="4">
        <v>13.39</v>
      </c>
      <c r="E192" s="5">
        <v>107.9</v>
      </c>
      <c r="F192" s="5"/>
      <c r="G192" s="5">
        <v>6.2</v>
      </c>
      <c r="H192" s="4">
        <v>4.3099999999999996</v>
      </c>
      <c r="I192" s="5">
        <v>78.5</v>
      </c>
      <c r="J192" s="5">
        <v>116.4</v>
      </c>
      <c r="K192" s="5">
        <v>0.1</v>
      </c>
      <c r="L192" s="6"/>
      <c r="M192" s="4"/>
      <c r="N192" s="6">
        <v>80</v>
      </c>
      <c r="O192" s="6"/>
      <c r="P192" s="15"/>
      <c r="Q192" s="4"/>
      <c r="R192" s="4"/>
      <c r="S192" s="4"/>
      <c r="T192" s="4"/>
      <c r="U192" s="4"/>
      <c r="V192" s="6"/>
    </row>
    <row r="193" spans="1:22" x14ac:dyDescent="0.25">
      <c r="A193" s="7">
        <v>40526.486111111109</v>
      </c>
      <c r="B193" s="16">
        <v>40526.486111111109</v>
      </c>
      <c r="C193" s="4">
        <v>6.82</v>
      </c>
      <c r="D193" s="4">
        <v>13.77</v>
      </c>
      <c r="E193" s="5">
        <v>114.7</v>
      </c>
      <c r="F193" s="5"/>
      <c r="G193" s="5">
        <v>7.5</v>
      </c>
      <c r="H193" s="4">
        <v>40.700000000000003</v>
      </c>
      <c r="I193" s="5">
        <v>49.8</v>
      </c>
      <c r="J193" s="5">
        <v>73.2</v>
      </c>
      <c r="K193" s="5">
        <v>0</v>
      </c>
      <c r="L193" s="6"/>
      <c r="M193" s="4"/>
      <c r="N193" s="6">
        <v>130</v>
      </c>
      <c r="O193" s="6"/>
      <c r="P193" s="15">
        <v>1.39</v>
      </c>
      <c r="Q193" s="4">
        <v>1.33</v>
      </c>
      <c r="R193" s="4">
        <v>0.154</v>
      </c>
      <c r="S193" s="4">
        <v>0.02</v>
      </c>
      <c r="T193" s="4">
        <v>1.39</v>
      </c>
      <c r="U193" s="4">
        <v>0.11899999999999999</v>
      </c>
      <c r="V193" s="6">
        <v>98</v>
      </c>
    </row>
    <row r="194" spans="1:22" x14ac:dyDescent="0.25">
      <c r="A194" s="7">
        <v>40540.454861111109</v>
      </c>
      <c r="B194" s="16">
        <v>40540.454861111109</v>
      </c>
      <c r="C194" s="4">
        <v>7.31</v>
      </c>
      <c r="D194" s="4">
        <v>11.62</v>
      </c>
      <c r="E194" s="5">
        <v>94.4</v>
      </c>
      <c r="F194" s="5"/>
      <c r="G194" s="5">
        <v>6.5</v>
      </c>
      <c r="H194" s="4">
        <v>2.37</v>
      </c>
      <c r="I194" s="5">
        <v>64.599999999999994</v>
      </c>
      <c r="J194" s="5">
        <v>118.5</v>
      </c>
      <c r="K194" s="5">
        <v>0.1</v>
      </c>
      <c r="L194" s="6"/>
      <c r="M194" s="4"/>
      <c r="N194" s="6">
        <v>30</v>
      </c>
      <c r="O194" s="6"/>
      <c r="P194" s="15"/>
      <c r="Q194" s="4"/>
      <c r="R194" s="4"/>
      <c r="S194" s="4"/>
      <c r="T194" s="4"/>
      <c r="U194" s="4"/>
      <c r="V194" s="6"/>
    </row>
    <row r="195" spans="1:22" x14ac:dyDescent="0.25">
      <c r="A195" s="7">
        <v>40554.461805555555</v>
      </c>
      <c r="B195" s="16">
        <v>40554.461805555555</v>
      </c>
      <c r="C195" s="4">
        <v>6.99</v>
      </c>
      <c r="D195" s="4">
        <v>13.2</v>
      </c>
      <c r="E195" s="5">
        <v>96.5</v>
      </c>
      <c r="F195" s="5"/>
      <c r="G195" s="5">
        <v>2.5</v>
      </c>
      <c r="H195" s="4">
        <v>3.42</v>
      </c>
      <c r="I195" s="5">
        <v>61.2</v>
      </c>
      <c r="J195" s="5">
        <v>109.5</v>
      </c>
      <c r="K195" s="5">
        <v>0</v>
      </c>
      <c r="L195" s="6"/>
      <c r="M195" s="4"/>
      <c r="N195" s="6">
        <v>13</v>
      </c>
      <c r="O195" s="6"/>
      <c r="P195" s="15"/>
      <c r="Q195" s="4"/>
      <c r="R195" s="4"/>
      <c r="S195" s="4"/>
      <c r="T195" s="4"/>
      <c r="U195" s="4"/>
      <c r="V195" s="6"/>
    </row>
    <row r="196" spans="1:22" x14ac:dyDescent="0.25">
      <c r="A196" s="7">
        <v>40568.461805555555</v>
      </c>
      <c r="B196" s="16">
        <v>40568.461805555555</v>
      </c>
      <c r="C196" s="4"/>
      <c r="D196" s="4">
        <v>12.06</v>
      </c>
      <c r="E196" s="5">
        <v>101</v>
      </c>
      <c r="F196" s="5"/>
      <c r="G196" s="5">
        <v>7.6</v>
      </c>
      <c r="H196" s="4">
        <v>6.72</v>
      </c>
      <c r="I196" s="5">
        <v>63.3</v>
      </c>
      <c r="J196" s="5">
        <v>95.1</v>
      </c>
      <c r="K196" s="5">
        <v>0</v>
      </c>
      <c r="L196" s="6"/>
      <c r="M196" s="4"/>
      <c r="N196" s="6">
        <v>30</v>
      </c>
      <c r="O196" s="6"/>
      <c r="P196" s="15"/>
      <c r="Q196" s="4"/>
      <c r="R196" s="4"/>
      <c r="S196" s="4"/>
      <c r="T196" s="4"/>
      <c r="U196" s="4"/>
      <c r="V196" s="6"/>
    </row>
    <row r="197" spans="1:22" x14ac:dyDescent="0.25">
      <c r="A197" s="7">
        <v>40584.486111111109</v>
      </c>
      <c r="B197" s="16">
        <v>40584.486111111109</v>
      </c>
      <c r="C197" s="4">
        <v>7.73</v>
      </c>
      <c r="D197" s="4">
        <v>13.14</v>
      </c>
      <c r="E197" s="5">
        <v>98.2</v>
      </c>
      <c r="F197" s="5"/>
      <c r="G197" s="5">
        <v>3.3</v>
      </c>
      <c r="H197" s="4">
        <v>2.9</v>
      </c>
      <c r="I197" s="5">
        <v>66.5</v>
      </c>
      <c r="J197" s="5">
        <v>112.8</v>
      </c>
      <c r="K197" s="5">
        <v>0.1</v>
      </c>
      <c r="L197" s="6"/>
      <c r="M197" s="4"/>
      <c r="N197" s="6">
        <v>4</v>
      </c>
      <c r="O197" s="6"/>
      <c r="P197" s="15"/>
      <c r="Q197" s="4"/>
      <c r="R197" s="4"/>
      <c r="S197" s="4"/>
      <c r="T197" s="4"/>
      <c r="U197" s="4"/>
      <c r="V197" s="6"/>
    </row>
    <row r="198" spans="1:22" x14ac:dyDescent="0.25">
      <c r="A198" s="7">
        <v>40596.444444444445</v>
      </c>
      <c r="B198" s="16">
        <v>40596.444444444445</v>
      </c>
      <c r="C198" s="4">
        <v>7.61</v>
      </c>
      <c r="D198" s="4">
        <v>13</v>
      </c>
      <c r="E198" s="5">
        <v>95.9</v>
      </c>
      <c r="F198" s="5"/>
      <c r="G198" s="5">
        <v>2.9</v>
      </c>
      <c r="H198" s="4">
        <v>4.75</v>
      </c>
      <c r="I198" s="5">
        <v>72.599999999999994</v>
      </c>
      <c r="J198" s="5">
        <v>124.2</v>
      </c>
      <c r="K198" s="5">
        <v>0.1</v>
      </c>
      <c r="L198" s="6"/>
      <c r="M198" s="4"/>
      <c r="N198" s="6">
        <v>13</v>
      </c>
      <c r="O198" s="6"/>
      <c r="P198" s="15"/>
      <c r="Q198" s="4"/>
      <c r="R198" s="4"/>
      <c r="S198" s="4"/>
      <c r="T198" s="4"/>
      <c r="U198" s="4"/>
      <c r="V198" s="6"/>
    </row>
    <row r="199" spans="1:22" x14ac:dyDescent="0.25">
      <c r="A199" s="7">
        <v>40610.447916666664</v>
      </c>
      <c r="B199" s="16">
        <v>40610.447916666664</v>
      </c>
      <c r="C199" s="4">
        <v>7.68</v>
      </c>
      <c r="D199" s="4">
        <v>12.84</v>
      </c>
      <c r="E199" s="5">
        <v>100.3</v>
      </c>
      <c r="F199" s="5"/>
      <c r="G199" s="5">
        <v>4.7</v>
      </c>
      <c r="H199" s="4">
        <v>4.99</v>
      </c>
      <c r="I199" s="5">
        <v>62.7</v>
      </c>
      <c r="J199" s="5">
        <v>102.2</v>
      </c>
      <c r="K199" s="5">
        <v>0</v>
      </c>
      <c r="L199" s="6"/>
      <c r="M199" s="4"/>
      <c r="N199" s="6">
        <v>33</v>
      </c>
      <c r="O199" s="6"/>
      <c r="P199" s="15"/>
      <c r="Q199" s="4"/>
      <c r="R199" s="4"/>
      <c r="S199" s="4"/>
      <c r="T199" s="4"/>
      <c r="U199" s="4"/>
      <c r="V199" s="6"/>
    </row>
    <row r="200" spans="1:22" x14ac:dyDescent="0.25">
      <c r="A200" s="7">
        <v>40624.482638888891</v>
      </c>
      <c r="B200" s="16">
        <v>40624.482638888891</v>
      </c>
      <c r="C200" s="4"/>
      <c r="D200" s="4">
        <v>11.94</v>
      </c>
      <c r="E200" s="5">
        <v>96.6</v>
      </c>
      <c r="F200" s="5"/>
      <c r="G200" s="5">
        <v>6.3</v>
      </c>
      <c r="H200" s="4">
        <v>3.89</v>
      </c>
      <c r="I200" s="5">
        <v>66</v>
      </c>
      <c r="J200" s="5">
        <v>102.3</v>
      </c>
      <c r="K200" s="5">
        <v>0</v>
      </c>
      <c r="L200" s="6"/>
      <c r="M200" s="4"/>
      <c r="N200" s="6">
        <v>13</v>
      </c>
      <c r="O200" s="6"/>
      <c r="P200" s="15">
        <v>1.1100000000000001</v>
      </c>
      <c r="Q200" s="4">
        <v>0.62</v>
      </c>
      <c r="R200" s="4">
        <v>4.4999999999999998E-2</v>
      </c>
      <c r="S200" s="4">
        <v>0.02</v>
      </c>
      <c r="T200" s="4">
        <v>1.1000000000000001</v>
      </c>
      <c r="U200" s="4">
        <v>0.06</v>
      </c>
      <c r="V200" s="6">
        <v>5</v>
      </c>
    </row>
    <row r="201" spans="1:22" x14ac:dyDescent="0.25">
      <c r="A201" s="7">
        <v>40638.434027777781</v>
      </c>
      <c r="B201" s="16">
        <v>40638.434027777781</v>
      </c>
      <c r="C201" s="4">
        <v>7.39</v>
      </c>
      <c r="D201" s="4">
        <v>12.21</v>
      </c>
      <c r="E201" s="5">
        <v>99.4</v>
      </c>
      <c r="F201" s="5"/>
      <c r="G201" s="5">
        <v>6.7</v>
      </c>
      <c r="H201" s="4">
        <v>8.69</v>
      </c>
      <c r="I201" s="5">
        <v>52.2</v>
      </c>
      <c r="J201" s="5">
        <v>80.3</v>
      </c>
      <c r="K201" s="5">
        <v>0</v>
      </c>
      <c r="L201" s="6"/>
      <c r="M201" s="4"/>
      <c r="N201" s="6">
        <v>23</v>
      </c>
      <c r="O201" s="6"/>
      <c r="P201" s="15"/>
      <c r="Q201" s="4"/>
      <c r="R201" s="4"/>
      <c r="S201" s="4"/>
      <c r="T201" s="4"/>
      <c r="U201" s="4"/>
      <c r="V201" s="6"/>
    </row>
    <row r="202" spans="1:22" x14ac:dyDescent="0.25">
      <c r="A202" s="7">
        <v>40653.440972222219</v>
      </c>
      <c r="B202" s="16">
        <v>40653.440972222219</v>
      </c>
      <c r="C202" s="4">
        <v>7.65</v>
      </c>
      <c r="D202" s="4">
        <v>11.86</v>
      </c>
      <c r="E202" s="5">
        <v>97.3</v>
      </c>
      <c r="F202" s="5"/>
      <c r="G202" s="5">
        <v>7</v>
      </c>
      <c r="H202" s="4">
        <v>3.06</v>
      </c>
      <c r="I202" s="5">
        <v>69.5</v>
      </c>
      <c r="J202" s="5">
        <v>105.2</v>
      </c>
      <c r="K202" s="5">
        <v>0</v>
      </c>
      <c r="L202" s="6"/>
      <c r="M202" s="4"/>
      <c r="N202" s="6">
        <v>4</v>
      </c>
      <c r="O202" s="6"/>
      <c r="P202" s="15"/>
      <c r="Q202" s="4"/>
      <c r="R202" s="4"/>
      <c r="S202" s="4"/>
      <c r="T202" s="4"/>
      <c r="U202" s="4"/>
      <c r="V202" s="6"/>
    </row>
    <row r="203" spans="1:22" x14ac:dyDescent="0.25">
      <c r="A203" s="7">
        <v>40666.493055555555</v>
      </c>
      <c r="B203" s="16">
        <v>40666.493055555555</v>
      </c>
      <c r="C203" s="4">
        <v>7.67</v>
      </c>
      <c r="D203" s="4">
        <v>11.87</v>
      </c>
      <c r="E203" s="5">
        <v>102.1</v>
      </c>
      <c r="F203" s="5"/>
      <c r="G203" s="5">
        <v>8.8000000000000007</v>
      </c>
      <c r="H203" s="4">
        <v>4.6900000000000004</v>
      </c>
      <c r="I203" s="5">
        <v>68.900000000000006</v>
      </c>
      <c r="J203" s="5">
        <v>98.6</v>
      </c>
      <c r="K203" s="5">
        <v>0</v>
      </c>
      <c r="L203" s="6"/>
      <c r="M203" s="4"/>
      <c r="N203" s="6">
        <v>130</v>
      </c>
      <c r="O203" s="6"/>
      <c r="P203" s="15"/>
      <c r="Q203" s="4"/>
      <c r="R203" s="4"/>
      <c r="S203" s="4"/>
      <c r="T203" s="4"/>
      <c r="U203" s="4"/>
      <c r="V203" s="6"/>
    </row>
    <row r="204" spans="1:22" x14ac:dyDescent="0.25">
      <c r="A204" s="7">
        <v>40681.454861111109</v>
      </c>
      <c r="B204" s="16">
        <v>40681.454861111109</v>
      </c>
      <c r="C204" s="4">
        <v>7.43</v>
      </c>
      <c r="D204" s="4">
        <v>11.04</v>
      </c>
      <c r="E204" s="5">
        <v>96.1</v>
      </c>
      <c r="F204" s="5"/>
      <c r="G204" s="5">
        <v>9.1999999999999993</v>
      </c>
      <c r="H204" s="4">
        <v>3.25</v>
      </c>
      <c r="I204" s="5">
        <v>68.8</v>
      </c>
      <c r="J204" s="5">
        <v>98.6</v>
      </c>
      <c r="K204" s="5">
        <v>0</v>
      </c>
      <c r="L204" s="6"/>
      <c r="M204" s="4"/>
      <c r="N204" s="6">
        <v>33</v>
      </c>
      <c r="O204" s="6"/>
      <c r="P204" s="15"/>
      <c r="Q204" s="4"/>
      <c r="R204" s="4"/>
      <c r="S204" s="4"/>
      <c r="T204" s="4"/>
      <c r="U204" s="4"/>
      <c r="V204" s="6"/>
    </row>
    <row r="205" spans="1:22" x14ac:dyDescent="0.25">
      <c r="A205" s="7">
        <v>40696.451388888891</v>
      </c>
      <c r="B205" s="16">
        <v>40696.451388888891</v>
      </c>
      <c r="C205" s="4">
        <v>7.7</v>
      </c>
      <c r="D205" s="4">
        <v>10.43</v>
      </c>
      <c r="E205" s="5">
        <v>94.7</v>
      </c>
      <c r="F205" s="5"/>
      <c r="G205" s="5">
        <v>11.1</v>
      </c>
      <c r="H205" s="4">
        <v>2.99</v>
      </c>
      <c r="I205" s="5">
        <v>88.8</v>
      </c>
      <c r="J205" s="5">
        <v>120.7</v>
      </c>
      <c r="K205" s="5">
        <v>0.1</v>
      </c>
      <c r="L205" s="6"/>
      <c r="M205" s="4"/>
      <c r="N205" s="6">
        <v>13</v>
      </c>
      <c r="O205" s="6"/>
      <c r="P205" s="15"/>
      <c r="Q205" s="4"/>
      <c r="R205" s="4"/>
      <c r="S205" s="4"/>
      <c r="T205" s="4"/>
      <c r="U205" s="4"/>
      <c r="V205" s="6"/>
    </row>
    <row r="206" spans="1:22" x14ac:dyDescent="0.25">
      <c r="A206" s="20">
        <v>40709.513888888891</v>
      </c>
      <c r="B206" s="384">
        <v>40709.513888888891</v>
      </c>
      <c r="C206" s="21">
        <v>7.82</v>
      </c>
      <c r="D206" s="21">
        <v>9.4499999999999993</v>
      </c>
      <c r="E206" s="22">
        <v>86.5</v>
      </c>
      <c r="F206" s="22"/>
      <c r="G206" s="22">
        <v>11.8</v>
      </c>
      <c r="H206" s="21"/>
      <c r="I206" s="22">
        <v>105</v>
      </c>
      <c r="J206" s="22">
        <v>138.80000000000001</v>
      </c>
      <c r="K206" s="22">
        <v>0.1</v>
      </c>
      <c r="L206" s="23"/>
      <c r="M206" s="21"/>
      <c r="N206" s="24">
        <v>240</v>
      </c>
      <c r="O206" s="24"/>
      <c r="P206" s="15"/>
      <c r="Q206" s="4"/>
      <c r="R206" s="4"/>
      <c r="S206" s="4"/>
      <c r="T206" s="4"/>
      <c r="U206" s="4"/>
      <c r="V206" s="6"/>
    </row>
    <row r="207" spans="1:22" x14ac:dyDescent="0.25">
      <c r="A207" s="7">
        <v>40722.461805555555</v>
      </c>
      <c r="B207" s="16">
        <v>40722.461805555555</v>
      </c>
      <c r="C207" s="4">
        <v>7.82</v>
      </c>
      <c r="D207" s="4">
        <v>9.84</v>
      </c>
      <c r="E207" s="5">
        <v>93.9</v>
      </c>
      <c r="F207" s="5"/>
      <c r="G207" s="5">
        <v>13</v>
      </c>
      <c r="H207" s="4"/>
      <c r="I207" s="5">
        <v>135</v>
      </c>
      <c r="J207" s="5">
        <v>173.8</v>
      </c>
      <c r="K207" s="5">
        <v>0.1</v>
      </c>
      <c r="L207" s="6"/>
      <c r="M207" s="4"/>
      <c r="N207" s="6">
        <v>240</v>
      </c>
      <c r="O207" s="6"/>
      <c r="P207" s="15">
        <v>0.27</v>
      </c>
      <c r="Q207" s="4">
        <v>0.65</v>
      </c>
      <c r="R207" s="4">
        <v>0.23100000000000001</v>
      </c>
      <c r="S207" s="4">
        <v>0.16</v>
      </c>
      <c r="T207" s="4">
        <v>0.26</v>
      </c>
      <c r="U207" s="4">
        <v>0.11</v>
      </c>
      <c r="V207" s="6">
        <v>2</v>
      </c>
    </row>
    <row r="208" spans="1:22" x14ac:dyDescent="0.25">
      <c r="A208" s="7">
        <v>40737.475694444445</v>
      </c>
      <c r="B208" s="16">
        <v>40737.475694444445</v>
      </c>
      <c r="C208" s="4">
        <v>7.8</v>
      </c>
      <c r="D208" s="4">
        <v>9.2100000000000009</v>
      </c>
      <c r="E208" s="5">
        <v>87.2</v>
      </c>
      <c r="F208" s="5"/>
      <c r="G208" s="5">
        <v>12.8</v>
      </c>
      <c r="H208" s="4">
        <v>0.6</v>
      </c>
      <c r="I208" s="5">
        <v>160.5</v>
      </c>
      <c r="J208" s="5">
        <v>209.1</v>
      </c>
      <c r="K208" s="5">
        <v>0.1</v>
      </c>
      <c r="L208" s="6"/>
      <c r="M208" s="4"/>
      <c r="N208" s="6">
        <v>79</v>
      </c>
      <c r="O208" s="6"/>
      <c r="P208" s="15"/>
      <c r="Q208" s="4"/>
      <c r="R208" s="4"/>
      <c r="S208" s="4"/>
      <c r="T208" s="4"/>
      <c r="U208" s="4"/>
      <c r="V208" s="6"/>
    </row>
    <row r="209" spans="1:22" x14ac:dyDescent="0.25">
      <c r="A209" s="7">
        <v>40750.430555555555</v>
      </c>
      <c r="B209" s="16">
        <v>40750.430555555555</v>
      </c>
      <c r="C209" s="4">
        <v>7.55</v>
      </c>
      <c r="D209" s="4">
        <v>8.4600000000000009</v>
      </c>
      <c r="E209" s="5">
        <v>81.2</v>
      </c>
      <c r="F209" s="5"/>
      <c r="G209" s="5">
        <v>12.8</v>
      </c>
      <c r="H209" s="4"/>
      <c r="I209" s="5">
        <v>148.19999999999999</v>
      </c>
      <c r="J209" s="5">
        <v>192.7</v>
      </c>
      <c r="K209" s="5">
        <v>0.1</v>
      </c>
      <c r="L209" s="6"/>
      <c r="M209" s="4"/>
      <c r="N209" s="6">
        <v>140</v>
      </c>
      <c r="O209" s="6"/>
      <c r="P209" s="15"/>
      <c r="Q209" s="4"/>
      <c r="R209" s="4"/>
      <c r="S209" s="4"/>
      <c r="T209" s="4"/>
      <c r="U209" s="4"/>
      <c r="V209" s="6"/>
    </row>
    <row r="210" spans="1:22" x14ac:dyDescent="0.25">
      <c r="A210" s="7">
        <v>40764.472222222219</v>
      </c>
      <c r="B210" s="16">
        <v>40764.472222222219</v>
      </c>
      <c r="C210" s="4">
        <v>7.46</v>
      </c>
      <c r="D210" s="4"/>
      <c r="E210" s="5"/>
      <c r="F210" s="5"/>
      <c r="G210" s="5">
        <v>12.1</v>
      </c>
      <c r="H210" s="4"/>
      <c r="I210" s="5">
        <v>189.6</v>
      </c>
      <c r="J210" s="5">
        <v>250.6</v>
      </c>
      <c r="K210" s="5">
        <v>0.1</v>
      </c>
      <c r="L210" s="6"/>
      <c r="M210" s="4"/>
      <c r="N210" s="6">
        <v>240</v>
      </c>
      <c r="O210" s="6"/>
      <c r="P210" s="15"/>
      <c r="Q210" s="4"/>
      <c r="R210" s="4"/>
      <c r="S210" s="4"/>
      <c r="T210" s="4"/>
      <c r="U210" s="4"/>
      <c r="V210" s="6"/>
    </row>
    <row r="211" spans="1:22" x14ac:dyDescent="0.25">
      <c r="A211" s="7">
        <v>40778.472222222219</v>
      </c>
      <c r="B211" s="16">
        <v>40778.472222222219</v>
      </c>
      <c r="C211" s="4">
        <v>7.1</v>
      </c>
      <c r="D211" s="4">
        <v>8.75</v>
      </c>
      <c r="E211" s="5">
        <v>83.8</v>
      </c>
      <c r="F211" s="5"/>
      <c r="G211" s="5">
        <v>13.6</v>
      </c>
      <c r="H211" s="4"/>
      <c r="I211" s="5">
        <v>205.9</v>
      </c>
      <c r="J211" s="5">
        <v>262.5</v>
      </c>
      <c r="K211" s="5">
        <v>0.1</v>
      </c>
      <c r="L211" s="6"/>
      <c r="M211" s="4"/>
      <c r="N211" s="6">
        <v>1600</v>
      </c>
      <c r="O211" s="6"/>
      <c r="P211" s="15"/>
      <c r="Q211" s="4"/>
      <c r="R211" s="4"/>
      <c r="S211" s="4"/>
      <c r="T211" s="4"/>
      <c r="U211" s="4"/>
      <c r="V211" s="6"/>
    </row>
    <row r="212" spans="1:22" x14ac:dyDescent="0.25">
      <c r="A212" s="7">
        <v>40792.479166666664</v>
      </c>
      <c r="B212" s="16">
        <v>40792.479166666664</v>
      </c>
      <c r="C212" s="4"/>
      <c r="D212" s="4">
        <v>10.07</v>
      </c>
      <c r="E212" s="5">
        <v>93.9</v>
      </c>
      <c r="F212" s="5"/>
      <c r="G212" s="5">
        <v>12.3</v>
      </c>
      <c r="H212" s="4">
        <v>0.57999999999999996</v>
      </c>
      <c r="I212" s="5">
        <v>197.5</v>
      </c>
      <c r="J212" s="5">
        <v>257.8</v>
      </c>
      <c r="K212" s="5">
        <v>0.1</v>
      </c>
      <c r="L212" s="6"/>
      <c r="M212" s="4"/>
      <c r="N212" s="6">
        <v>23</v>
      </c>
      <c r="O212" s="6"/>
      <c r="P212" s="15"/>
      <c r="Q212" s="4"/>
      <c r="R212" s="4"/>
      <c r="S212" s="4"/>
      <c r="T212" s="4"/>
      <c r="U212" s="4"/>
      <c r="V212" s="6"/>
    </row>
    <row r="213" spans="1:22" x14ac:dyDescent="0.25">
      <c r="A213" s="7">
        <v>40806.465277777781</v>
      </c>
      <c r="B213" s="16">
        <v>40806.465277777781</v>
      </c>
      <c r="C213" s="4">
        <v>7.68</v>
      </c>
      <c r="D213" s="4"/>
      <c r="E213" s="5">
        <v>94.6</v>
      </c>
      <c r="F213" s="5"/>
      <c r="G213" s="5">
        <v>11.2</v>
      </c>
      <c r="H213" s="4">
        <v>0.27</v>
      </c>
      <c r="I213" s="5">
        <v>193</v>
      </c>
      <c r="J213" s="5">
        <v>261.89999999999998</v>
      </c>
      <c r="K213" s="5">
        <v>0.1</v>
      </c>
      <c r="L213" s="6"/>
      <c r="M213" s="4"/>
      <c r="N213" s="6">
        <v>46</v>
      </c>
      <c r="O213" s="6"/>
      <c r="P213" s="15">
        <v>0.22</v>
      </c>
      <c r="Q213" s="4">
        <v>0.27</v>
      </c>
      <c r="R213" s="4">
        <v>0.48</v>
      </c>
      <c r="S213" s="4">
        <v>0.4</v>
      </c>
      <c r="T213" s="4">
        <v>0.2</v>
      </c>
      <c r="U213" s="4">
        <v>0.08</v>
      </c>
      <c r="V213" s="6">
        <v>2</v>
      </c>
    </row>
    <row r="214" spans="1:22" x14ac:dyDescent="0.25">
      <c r="A214" s="7">
        <v>40820</v>
      </c>
      <c r="B214" s="26">
        <v>0.44791666666666669</v>
      </c>
      <c r="C214" s="4">
        <v>7.9</v>
      </c>
      <c r="D214" s="4">
        <v>9.81</v>
      </c>
      <c r="E214" s="5">
        <v>89.5</v>
      </c>
      <c r="F214" s="5"/>
      <c r="G214" s="5">
        <v>11.3</v>
      </c>
      <c r="H214" s="4">
        <v>0.36</v>
      </c>
      <c r="I214" s="5">
        <v>195.1</v>
      </c>
      <c r="J214" s="5">
        <v>263.3</v>
      </c>
      <c r="K214" s="5">
        <v>0.1</v>
      </c>
      <c r="L214" s="3"/>
      <c r="M214" s="4"/>
      <c r="N214" s="3">
        <v>70</v>
      </c>
      <c r="O214" s="3"/>
      <c r="P214" s="15"/>
      <c r="Q214" s="4"/>
      <c r="R214" s="4"/>
      <c r="S214" s="4"/>
      <c r="T214" s="4"/>
      <c r="U214" s="4"/>
      <c r="V214" s="3"/>
    </row>
    <row r="215" spans="1:22" x14ac:dyDescent="0.25">
      <c r="A215" s="7">
        <v>40836</v>
      </c>
      <c r="B215" s="26">
        <v>0.4548611111111111</v>
      </c>
      <c r="C215" s="4">
        <v>7.61</v>
      </c>
      <c r="D215" s="4">
        <v>9.44</v>
      </c>
      <c r="E215" s="5">
        <v>85</v>
      </c>
      <c r="F215" s="5"/>
      <c r="G215" s="5">
        <v>10.5</v>
      </c>
      <c r="H215" s="4">
        <v>0.72</v>
      </c>
      <c r="I215" s="5">
        <v>191.1</v>
      </c>
      <c r="J215" s="5">
        <v>264.10000000000002</v>
      </c>
      <c r="K215" s="5">
        <v>0.1</v>
      </c>
      <c r="L215" s="3"/>
      <c r="M215" s="4"/>
      <c r="N215" s="3">
        <v>33</v>
      </c>
      <c r="O215" s="3"/>
      <c r="P215" s="15"/>
      <c r="Q215" s="4"/>
      <c r="R215" s="4"/>
      <c r="S215" s="4"/>
      <c r="T215" s="4"/>
      <c r="U215" s="4"/>
      <c r="V215" s="3"/>
    </row>
    <row r="216" spans="1:22" x14ac:dyDescent="0.25">
      <c r="A216" s="7">
        <v>40848</v>
      </c>
      <c r="B216" s="26">
        <v>0.4548611111111111</v>
      </c>
      <c r="C216" s="4">
        <v>7.34</v>
      </c>
      <c r="D216" s="4">
        <v>11.77</v>
      </c>
      <c r="E216" s="5">
        <v>97.9</v>
      </c>
      <c r="F216" s="5"/>
      <c r="G216" s="5">
        <v>7.4</v>
      </c>
      <c r="H216" s="4">
        <v>0</v>
      </c>
      <c r="I216" s="5">
        <v>148.9</v>
      </c>
      <c r="J216" s="5">
        <v>223.9</v>
      </c>
      <c r="K216" s="5">
        <v>0.1</v>
      </c>
      <c r="L216" s="3"/>
      <c r="M216" s="4"/>
      <c r="N216" s="3">
        <v>49</v>
      </c>
      <c r="O216" s="3"/>
      <c r="P216" s="15"/>
      <c r="Q216" s="4"/>
      <c r="R216" s="4"/>
      <c r="S216" s="4"/>
      <c r="T216" s="4"/>
      <c r="U216" s="4"/>
      <c r="V216" s="3"/>
    </row>
    <row r="217" spans="1:22" x14ac:dyDescent="0.25">
      <c r="A217" s="7">
        <v>40862</v>
      </c>
      <c r="B217" s="26">
        <v>0.46527777777777773</v>
      </c>
      <c r="C217" s="4">
        <v>6.86</v>
      </c>
      <c r="D217" s="4">
        <v>12.01</v>
      </c>
      <c r="E217" s="5">
        <v>96.4</v>
      </c>
      <c r="F217" s="5"/>
      <c r="G217" s="5">
        <v>5.9</v>
      </c>
      <c r="H217" s="4">
        <v>1.52</v>
      </c>
      <c r="I217" s="5">
        <v>101.2</v>
      </c>
      <c r="J217" s="5">
        <v>159</v>
      </c>
      <c r="K217" s="5">
        <v>0.1</v>
      </c>
      <c r="L217" s="3"/>
      <c r="M217" s="4"/>
      <c r="N217" s="3">
        <v>79</v>
      </c>
      <c r="O217" s="3"/>
      <c r="P217" s="15"/>
      <c r="Q217" s="4"/>
      <c r="R217" s="4"/>
      <c r="S217" s="4"/>
      <c r="T217" s="4"/>
      <c r="U217" s="4"/>
      <c r="V217" s="3"/>
    </row>
    <row r="218" spans="1:22" x14ac:dyDescent="0.25">
      <c r="A218" s="7">
        <v>40877</v>
      </c>
      <c r="B218" s="26">
        <v>0.46527777777777773</v>
      </c>
      <c r="C218" s="4">
        <v>7.34</v>
      </c>
      <c r="D218" s="4">
        <v>13.37</v>
      </c>
      <c r="E218" s="5">
        <v>107.3</v>
      </c>
      <c r="F218" s="5"/>
      <c r="G218" s="5">
        <v>6</v>
      </c>
      <c r="H218" s="4">
        <v>2.76</v>
      </c>
      <c r="I218" s="5">
        <v>62.3</v>
      </c>
      <c r="J218" s="5">
        <v>112</v>
      </c>
      <c r="K218" s="5">
        <v>0</v>
      </c>
      <c r="L218" s="3"/>
      <c r="M218" s="4"/>
      <c r="N218" s="3">
        <v>33</v>
      </c>
      <c r="O218" s="3"/>
      <c r="P218" s="15"/>
      <c r="Q218" s="4"/>
      <c r="R218" s="4"/>
      <c r="S218" s="4"/>
      <c r="T218" s="4"/>
      <c r="U218" s="4"/>
      <c r="V218" s="3"/>
    </row>
    <row r="219" spans="1:22" x14ac:dyDescent="0.25">
      <c r="A219" s="7">
        <v>40891</v>
      </c>
      <c r="B219" s="26">
        <v>0.5</v>
      </c>
      <c r="C219" s="4"/>
      <c r="D219" s="4">
        <v>12.95</v>
      </c>
      <c r="E219" s="5">
        <v>97</v>
      </c>
      <c r="F219" s="5"/>
      <c r="G219" s="5">
        <v>3.3</v>
      </c>
      <c r="H219" s="4">
        <v>1.22</v>
      </c>
      <c r="I219" s="5">
        <v>83.9</v>
      </c>
      <c r="J219" s="5">
        <v>142</v>
      </c>
      <c r="K219" s="5">
        <v>0.1</v>
      </c>
      <c r="L219" s="3"/>
      <c r="M219" s="4"/>
      <c r="N219" s="3">
        <v>33</v>
      </c>
      <c r="O219" s="3"/>
      <c r="P219" s="15"/>
      <c r="Q219" s="4"/>
      <c r="R219" s="4"/>
      <c r="S219" s="4"/>
      <c r="T219" s="4"/>
      <c r="U219" s="4"/>
      <c r="V219" s="3"/>
    </row>
    <row r="220" spans="1:22" x14ac:dyDescent="0.25">
      <c r="A220" s="7">
        <v>40906</v>
      </c>
      <c r="B220" s="26">
        <v>0.45833333333333331</v>
      </c>
      <c r="C220" s="4"/>
      <c r="D220" s="4">
        <v>12.01</v>
      </c>
      <c r="E220" s="5">
        <v>98.6</v>
      </c>
      <c r="F220" s="5"/>
      <c r="G220" s="5">
        <v>6.9</v>
      </c>
      <c r="H220" s="4">
        <v>1.89</v>
      </c>
      <c r="I220" s="5">
        <v>87.8</v>
      </c>
      <c r="J220" s="5">
        <v>133.4</v>
      </c>
      <c r="K220" s="5">
        <v>0.1</v>
      </c>
      <c r="L220" s="54"/>
      <c r="M220" s="4"/>
      <c r="N220" s="3">
        <v>11</v>
      </c>
      <c r="O220" s="3"/>
      <c r="P220" s="15"/>
      <c r="Q220" s="4"/>
      <c r="R220" s="4"/>
      <c r="S220" s="4"/>
      <c r="T220" s="4"/>
      <c r="U220" s="4"/>
      <c r="V220" s="3"/>
    </row>
    <row r="221" spans="1:22" x14ac:dyDescent="0.25">
      <c r="A221" s="7">
        <v>40918</v>
      </c>
      <c r="B221" s="26">
        <v>0.4375</v>
      </c>
      <c r="C221" s="4"/>
      <c r="D221" s="4">
        <v>11.81</v>
      </c>
      <c r="E221" s="5">
        <v>93.9</v>
      </c>
      <c r="F221" s="5"/>
      <c r="G221" s="5">
        <v>5.7</v>
      </c>
      <c r="H221" s="4">
        <v>1.91</v>
      </c>
      <c r="I221" s="5">
        <v>76.900000000000006</v>
      </c>
      <c r="J221" s="5">
        <v>121.5</v>
      </c>
      <c r="K221" s="5">
        <v>0.1</v>
      </c>
      <c r="L221" s="3"/>
      <c r="M221" s="4"/>
      <c r="N221" s="3">
        <v>8</v>
      </c>
      <c r="O221" s="3"/>
      <c r="P221" s="15"/>
      <c r="Q221" s="4"/>
      <c r="R221" s="4"/>
      <c r="S221" s="4"/>
      <c r="T221" s="4"/>
      <c r="U221" s="4"/>
      <c r="V221" s="3"/>
    </row>
    <row r="222" spans="1:22" x14ac:dyDescent="0.25">
      <c r="A222" s="7">
        <v>40933</v>
      </c>
      <c r="B222" s="26">
        <v>0.47569444444444442</v>
      </c>
      <c r="C222" s="4"/>
      <c r="D222" s="4">
        <v>11.92</v>
      </c>
      <c r="E222" s="5">
        <v>94</v>
      </c>
      <c r="F222" s="5"/>
      <c r="G222" s="5">
        <v>5.3</v>
      </c>
      <c r="H222" s="4">
        <v>5.29</v>
      </c>
      <c r="I222" s="5">
        <v>61.5</v>
      </c>
      <c r="J222" s="5">
        <v>97.8</v>
      </c>
      <c r="K222" s="5">
        <v>0</v>
      </c>
      <c r="L222" s="3"/>
      <c r="M222" s="4"/>
      <c r="N222" s="3">
        <v>33</v>
      </c>
      <c r="O222" s="3"/>
      <c r="P222" s="15">
        <v>1.82</v>
      </c>
      <c r="Q222" s="4">
        <v>0.66</v>
      </c>
      <c r="R222" s="4">
        <v>0.05</v>
      </c>
      <c r="S222" s="4">
        <v>0.02</v>
      </c>
      <c r="T222" s="4">
        <v>1.82</v>
      </c>
      <c r="U222" s="4">
        <v>0.06</v>
      </c>
      <c r="V222" s="3">
        <v>9</v>
      </c>
    </row>
    <row r="223" spans="1:22" x14ac:dyDescent="0.25">
      <c r="A223" s="7">
        <v>40946</v>
      </c>
      <c r="B223" s="26">
        <v>0.46180555555555558</v>
      </c>
      <c r="C223" s="4">
        <v>7.5</v>
      </c>
      <c r="D223" s="4">
        <v>13.19</v>
      </c>
      <c r="E223" s="5">
        <v>100.9</v>
      </c>
      <c r="F223" s="5"/>
      <c r="G223" s="5">
        <v>4.0999999999999996</v>
      </c>
      <c r="H223" s="4">
        <v>1.81</v>
      </c>
      <c r="I223" s="5">
        <v>67.7</v>
      </c>
      <c r="J223" s="5">
        <v>112.7</v>
      </c>
      <c r="K223" s="5">
        <v>0.1</v>
      </c>
      <c r="L223" s="3"/>
      <c r="M223" s="4"/>
      <c r="N223" s="3">
        <v>23</v>
      </c>
      <c r="O223" s="3"/>
      <c r="P223" s="15"/>
      <c r="Q223" s="4"/>
      <c r="R223" s="4"/>
      <c r="S223" s="4"/>
      <c r="T223" s="4"/>
      <c r="U223" s="4"/>
      <c r="V223" s="3"/>
    </row>
    <row r="224" spans="1:22" x14ac:dyDescent="0.25">
      <c r="A224" s="7">
        <v>40962</v>
      </c>
      <c r="B224" s="26">
        <v>0.47569444444444442</v>
      </c>
      <c r="C224" s="4">
        <v>6.76</v>
      </c>
      <c r="D224" s="4">
        <v>11.87</v>
      </c>
      <c r="E224" s="5">
        <v>96.2</v>
      </c>
      <c r="F224" s="5"/>
      <c r="G224" s="5">
        <v>6.5</v>
      </c>
      <c r="H224" s="4">
        <v>33.9</v>
      </c>
      <c r="I224" s="5">
        <v>55.3</v>
      </c>
      <c r="J224" s="5">
        <v>85.4</v>
      </c>
      <c r="K224" s="5">
        <v>0</v>
      </c>
      <c r="L224" s="3"/>
      <c r="M224" s="4"/>
      <c r="N224" s="3">
        <v>23</v>
      </c>
      <c r="O224" s="3"/>
      <c r="P224" s="15"/>
      <c r="Q224" s="4"/>
      <c r="R224" s="4"/>
      <c r="S224" s="4"/>
      <c r="T224" s="4"/>
      <c r="U224" s="4"/>
      <c r="V224" s="3"/>
    </row>
    <row r="225" spans="1:22" x14ac:dyDescent="0.25">
      <c r="A225" s="7">
        <v>40976</v>
      </c>
      <c r="B225" s="26">
        <v>0.44791666666666669</v>
      </c>
      <c r="C225" s="4">
        <v>7.39</v>
      </c>
      <c r="D225" s="4">
        <v>11.91</v>
      </c>
      <c r="E225" s="5">
        <v>91</v>
      </c>
      <c r="F225" s="5"/>
      <c r="G225" s="5">
        <v>4.0999999999999996</v>
      </c>
      <c r="H225" s="4">
        <v>3.04</v>
      </c>
      <c r="I225" s="5">
        <v>59.3</v>
      </c>
      <c r="J225" s="5">
        <v>98.7</v>
      </c>
      <c r="K225" s="5">
        <v>0</v>
      </c>
      <c r="L225" s="3"/>
      <c r="M225" s="4"/>
      <c r="N225" s="3">
        <v>49</v>
      </c>
      <c r="O225" s="3"/>
      <c r="P225" s="15"/>
      <c r="Q225" s="4"/>
      <c r="R225" s="4"/>
      <c r="S225" s="4"/>
      <c r="T225" s="4"/>
      <c r="U225" s="4"/>
      <c r="V225" s="3"/>
    </row>
    <row r="226" spans="1:22" x14ac:dyDescent="0.25">
      <c r="A226" s="7">
        <v>40988</v>
      </c>
      <c r="B226" s="26">
        <v>0.4826388888888889</v>
      </c>
      <c r="C226" s="4">
        <v>7.57</v>
      </c>
      <c r="D226" s="4">
        <v>12.38</v>
      </c>
      <c r="E226" s="5">
        <v>98.9</v>
      </c>
      <c r="F226" s="5"/>
      <c r="G226" s="5">
        <v>5.6</v>
      </c>
      <c r="H226" s="4">
        <v>6.5</v>
      </c>
      <c r="I226" s="5">
        <v>62.3</v>
      </c>
      <c r="J226" s="5">
        <v>98.6</v>
      </c>
      <c r="K226" s="5">
        <v>0</v>
      </c>
      <c r="L226" s="3"/>
      <c r="M226" s="4"/>
      <c r="N226" s="3">
        <v>49</v>
      </c>
      <c r="O226" s="3"/>
      <c r="P226" s="15">
        <v>1.1200000000000001</v>
      </c>
      <c r="Q226" s="4">
        <v>0.25</v>
      </c>
      <c r="R226" s="4">
        <v>4.4999999999999998E-2</v>
      </c>
      <c r="S226" s="15">
        <v>1.4E-2</v>
      </c>
      <c r="T226" s="4">
        <v>1.1200000000000001</v>
      </c>
      <c r="U226" s="4">
        <v>6.6000000000000003E-2</v>
      </c>
      <c r="V226" s="3">
        <v>9</v>
      </c>
    </row>
    <row r="227" spans="1:22" x14ac:dyDescent="0.25">
      <c r="A227" s="7">
        <v>41004</v>
      </c>
      <c r="B227" s="26">
        <v>0.46527777777777773</v>
      </c>
      <c r="C227" s="4">
        <v>6.86</v>
      </c>
      <c r="D227" s="4">
        <v>12.05</v>
      </c>
      <c r="E227" s="5">
        <v>98.4</v>
      </c>
      <c r="F227" s="5"/>
      <c r="G227" s="5">
        <v>6.9</v>
      </c>
      <c r="H227" s="4">
        <v>2.56</v>
      </c>
      <c r="I227" s="5">
        <v>64.2</v>
      </c>
      <c r="J227" s="5">
        <v>98.4</v>
      </c>
      <c r="K227" s="5">
        <v>0</v>
      </c>
      <c r="L227" s="3"/>
      <c r="M227" s="4"/>
      <c r="N227" s="3">
        <v>79</v>
      </c>
      <c r="O227" s="3"/>
      <c r="P227" s="15"/>
      <c r="Q227" s="4"/>
      <c r="R227" s="4"/>
      <c r="S227" s="4"/>
      <c r="T227" s="4"/>
      <c r="U227" s="4"/>
      <c r="V227" s="3"/>
    </row>
    <row r="228" spans="1:22" x14ac:dyDescent="0.25">
      <c r="A228" s="7">
        <v>41016</v>
      </c>
      <c r="B228" s="26">
        <v>0.5</v>
      </c>
      <c r="C228" s="4">
        <v>7.58</v>
      </c>
      <c r="D228" s="4">
        <v>11.76</v>
      </c>
      <c r="E228" s="5">
        <v>100.4</v>
      </c>
      <c r="F228" s="5"/>
      <c r="G228" s="5">
        <v>8.5</v>
      </c>
      <c r="H228" s="4">
        <v>4.0599999999999996</v>
      </c>
      <c r="I228" s="5">
        <v>69.8</v>
      </c>
      <c r="J228" s="5">
        <v>101.7</v>
      </c>
      <c r="K228" s="5">
        <v>0</v>
      </c>
      <c r="L228" s="3"/>
      <c r="M228" s="4"/>
      <c r="N228" s="3">
        <v>79</v>
      </c>
      <c r="O228" s="3"/>
      <c r="P228" s="15"/>
      <c r="Q228" s="4"/>
      <c r="R228" s="4"/>
      <c r="S228" s="4"/>
      <c r="T228" s="4"/>
      <c r="U228" s="4"/>
      <c r="V228" s="3"/>
    </row>
    <row r="229" spans="1:22" x14ac:dyDescent="0.25">
      <c r="A229" s="7">
        <v>41030</v>
      </c>
      <c r="B229" s="26">
        <v>0.4826388888888889</v>
      </c>
      <c r="C229" s="4">
        <v>7.2</v>
      </c>
      <c r="D229" s="4">
        <v>11.89</v>
      </c>
      <c r="E229" s="5">
        <v>102.7</v>
      </c>
      <c r="F229" s="5"/>
      <c r="G229" s="5">
        <v>9.1</v>
      </c>
      <c r="H229" s="4">
        <v>9.82</v>
      </c>
      <c r="I229" s="5">
        <v>62.1</v>
      </c>
      <c r="J229" s="5">
        <v>86.8</v>
      </c>
      <c r="K229" s="5">
        <v>0</v>
      </c>
      <c r="L229" s="4"/>
      <c r="M229" s="4"/>
      <c r="N229" s="3">
        <v>540</v>
      </c>
      <c r="O229" s="3"/>
      <c r="P229" s="15"/>
      <c r="Q229" s="4"/>
      <c r="R229" s="4"/>
      <c r="S229" s="4"/>
      <c r="T229" s="4"/>
      <c r="U229" s="4"/>
      <c r="V229" s="3"/>
    </row>
    <row r="230" spans="1:22" x14ac:dyDescent="0.25">
      <c r="A230" s="7">
        <v>41044</v>
      </c>
      <c r="B230" s="26">
        <v>0.44791666666666669</v>
      </c>
      <c r="C230" s="4">
        <v>7.55</v>
      </c>
      <c r="D230" s="4">
        <v>9.99</v>
      </c>
      <c r="E230" s="5">
        <v>91.8</v>
      </c>
      <c r="F230" s="5"/>
      <c r="G230" s="5">
        <v>11.6</v>
      </c>
      <c r="H230" s="4">
        <v>1.77</v>
      </c>
      <c r="I230" s="5">
        <v>92.4</v>
      </c>
      <c r="J230" s="5">
        <v>124</v>
      </c>
      <c r="K230" s="5">
        <v>0.1</v>
      </c>
      <c r="L230" s="6"/>
      <c r="M230" s="4"/>
      <c r="N230" s="3">
        <v>49</v>
      </c>
      <c r="O230" s="3"/>
      <c r="P230" s="15"/>
      <c r="Q230" s="4"/>
      <c r="R230" s="4"/>
      <c r="S230" s="4"/>
      <c r="T230" s="4"/>
      <c r="U230" s="4"/>
      <c r="V230" s="3"/>
    </row>
    <row r="231" spans="1:22" x14ac:dyDescent="0.25">
      <c r="A231" s="7">
        <v>41058</v>
      </c>
      <c r="B231" s="26">
        <v>0.46527777777777773</v>
      </c>
      <c r="C231" s="4">
        <v>6.63</v>
      </c>
      <c r="D231" s="4">
        <v>10.45</v>
      </c>
      <c r="E231" s="5">
        <v>95.2</v>
      </c>
      <c r="F231" s="5"/>
      <c r="G231" s="5">
        <v>11.2</v>
      </c>
      <c r="H231" s="4">
        <v>2.54</v>
      </c>
      <c r="I231" s="5">
        <v>89.4</v>
      </c>
      <c r="J231" s="5">
        <v>121.5</v>
      </c>
      <c r="K231" s="5">
        <v>0.1</v>
      </c>
      <c r="L231" s="6"/>
      <c r="M231" s="4"/>
      <c r="N231" s="3">
        <v>130</v>
      </c>
      <c r="O231" s="3"/>
      <c r="P231" s="15"/>
      <c r="Q231" s="4"/>
      <c r="R231" s="4"/>
      <c r="S231" s="4"/>
      <c r="T231" s="4"/>
      <c r="U231" s="4"/>
      <c r="V231" s="3"/>
    </row>
    <row r="232" spans="1:22" x14ac:dyDescent="0.25">
      <c r="A232" s="7">
        <v>41072</v>
      </c>
      <c r="B232" s="26">
        <v>0.4548611111111111</v>
      </c>
      <c r="C232" s="4">
        <v>7.41</v>
      </c>
      <c r="D232" s="4">
        <v>9.8000000000000007</v>
      </c>
      <c r="E232" s="5">
        <v>92.4</v>
      </c>
      <c r="F232" s="5"/>
      <c r="G232" s="5">
        <v>12.5</v>
      </c>
      <c r="H232" s="4">
        <v>1.83</v>
      </c>
      <c r="I232" s="5">
        <v>108.3</v>
      </c>
      <c r="J232" s="5">
        <v>142.30000000000001</v>
      </c>
      <c r="K232" s="5">
        <v>0.1</v>
      </c>
      <c r="L232" s="6"/>
      <c r="M232" s="4"/>
      <c r="N232" s="3">
        <v>130</v>
      </c>
      <c r="O232" s="3"/>
      <c r="P232" s="15"/>
      <c r="Q232" s="4"/>
      <c r="R232" s="4"/>
      <c r="S232" s="4"/>
      <c r="T232" s="4"/>
      <c r="U232" s="4"/>
      <c r="V232" s="3"/>
    </row>
    <row r="233" spans="1:22" x14ac:dyDescent="0.25">
      <c r="A233" s="7">
        <v>41086</v>
      </c>
      <c r="B233" s="26">
        <v>0.49305555555555558</v>
      </c>
      <c r="C233" s="4">
        <v>6.77</v>
      </c>
      <c r="D233" s="4">
        <v>10.63</v>
      </c>
      <c r="E233" s="5">
        <v>98.5</v>
      </c>
      <c r="F233" s="5"/>
      <c r="G233" s="5">
        <v>11.9</v>
      </c>
      <c r="H233" s="4">
        <v>2.2999999999999998</v>
      </c>
      <c r="I233" s="5">
        <v>87.5</v>
      </c>
      <c r="J233" s="5">
        <v>115.9</v>
      </c>
      <c r="K233" s="5">
        <v>0.1</v>
      </c>
      <c r="L233" s="6"/>
      <c r="M233" s="4"/>
      <c r="N233" s="3">
        <v>49</v>
      </c>
      <c r="O233" s="3"/>
      <c r="P233" s="15">
        <v>0.3</v>
      </c>
      <c r="Q233" s="4">
        <v>0.72</v>
      </c>
      <c r="R233" s="4">
        <v>0.13700000000000001</v>
      </c>
      <c r="S233" s="4">
        <v>4.7E-2</v>
      </c>
      <c r="T233" s="4">
        <v>0.3</v>
      </c>
      <c r="U233" s="4">
        <v>0.1</v>
      </c>
      <c r="V233" s="3">
        <v>2</v>
      </c>
    </row>
    <row r="234" spans="1:22" x14ac:dyDescent="0.25">
      <c r="A234" s="7">
        <v>41102</v>
      </c>
      <c r="B234" s="26">
        <v>0.45833333333333331</v>
      </c>
      <c r="C234" s="4">
        <v>7.06</v>
      </c>
      <c r="D234" s="4">
        <v>9.77</v>
      </c>
      <c r="E234" s="5">
        <v>93.6</v>
      </c>
      <c r="F234" s="5"/>
      <c r="G234" s="5">
        <v>13.4</v>
      </c>
      <c r="H234" s="4">
        <v>0.51</v>
      </c>
      <c r="I234" s="5">
        <v>121.7</v>
      </c>
      <c r="J234" s="5">
        <v>155.9</v>
      </c>
      <c r="K234" s="5">
        <v>0.1</v>
      </c>
      <c r="L234" s="6"/>
      <c r="M234" s="4"/>
      <c r="N234" s="3">
        <v>130</v>
      </c>
      <c r="O234" s="3"/>
      <c r="P234" s="15"/>
      <c r="Q234" s="4"/>
      <c r="R234" s="4"/>
      <c r="S234" s="4"/>
      <c r="T234" s="4"/>
      <c r="U234" s="4"/>
      <c r="V234" s="3"/>
    </row>
    <row r="235" spans="1:22" x14ac:dyDescent="0.25">
      <c r="A235" s="7">
        <v>41115</v>
      </c>
      <c r="B235" s="26">
        <v>0.48958333333333331</v>
      </c>
      <c r="C235" s="4">
        <v>7.31</v>
      </c>
      <c r="D235" s="4">
        <v>9.3800000000000008</v>
      </c>
      <c r="E235" s="5">
        <v>89.6</v>
      </c>
      <c r="F235" s="5"/>
      <c r="G235" s="5">
        <v>13.4</v>
      </c>
      <c r="H235" s="4"/>
      <c r="I235" s="5">
        <v>143.30000000000001</v>
      </c>
      <c r="J235" s="5">
        <v>184.2</v>
      </c>
      <c r="K235" s="5">
        <v>0.1</v>
      </c>
      <c r="L235" s="6"/>
      <c r="M235" s="4"/>
      <c r="N235" s="3">
        <v>350</v>
      </c>
      <c r="O235" s="3"/>
      <c r="P235" s="15"/>
      <c r="Q235" s="4"/>
      <c r="R235" s="4"/>
      <c r="S235" s="4"/>
      <c r="T235" s="4"/>
      <c r="U235" s="4"/>
      <c r="V235" s="3"/>
    </row>
    <row r="236" spans="1:22" x14ac:dyDescent="0.25">
      <c r="A236" s="7">
        <v>41128</v>
      </c>
      <c r="B236" s="26">
        <v>0.47916666666666669</v>
      </c>
      <c r="C236" s="4">
        <v>7.94</v>
      </c>
      <c r="D236" s="4">
        <v>9.31</v>
      </c>
      <c r="E236" s="5">
        <v>90.1</v>
      </c>
      <c r="F236" s="5"/>
      <c r="G236" s="5">
        <v>13.5</v>
      </c>
      <c r="H236" s="4">
        <v>0.54</v>
      </c>
      <c r="I236" s="5">
        <v>188.5</v>
      </c>
      <c r="J236" s="5">
        <v>240.3</v>
      </c>
      <c r="K236" s="5">
        <v>0.1</v>
      </c>
      <c r="L236" s="6"/>
      <c r="M236" s="4"/>
      <c r="N236" s="3">
        <v>79</v>
      </c>
      <c r="O236" s="3"/>
      <c r="P236" s="15"/>
      <c r="Q236" s="4"/>
      <c r="R236" s="4"/>
      <c r="S236" s="4"/>
      <c r="T236" s="4"/>
      <c r="U236" s="4"/>
      <c r="V236" s="3"/>
    </row>
    <row r="237" spans="1:22" x14ac:dyDescent="0.25">
      <c r="A237" s="7">
        <v>41142</v>
      </c>
      <c r="B237" s="26">
        <v>0.47222222222222227</v>
      </c>
      <c r="C237" s="4">
        <v>7.89</v>
      </c>
      <c r="D237" s="4">
        <v>10.18</v>
      </c>
      <c r="E237" s="5">
        <v>98.1</v>
      </c>
      <c r="F237" s="5"/>
      <c r="G237" s="5">
        <v>13.5</v>
      </c>
      <c r="H237" s="4">
        <v>0.56999999999999995</v>
      </c>
      <c r="I237" s="5">
        <v>200.9</v>
      </c>
      <c r="J237" s="5">
        <v>256.89999999999998</v>
      </c>
      <c r="K237" s="5">
        <v>0.1</v>
      </c>
      <c r="L237" s="6"/>
      <c r="M237" s="4"/>
      <c r="N237" s="3">
        <v>49</v>
      </c>
      <c r="O237" s="3"/>
      <c r="P237" s="15"/>
      <c r="Q237" s="4"/>
      <c r="R237" s="4"/>
      <c r="S237" s="4"/>
      <c r="T237" s="4"/>
      <c r="U237" s="4"/>
      <c r="V237" s="3"/>
    </row>
    <row r="238" spans="1:22" x14ac:dyDescent="0.25">
      <c r="A238" s="7">
        <v>41157</v>
      </c>
      <c r="B238" s="26">
        <v>0.4861111111111111</v>
      </c>
      <c r="C238" s="4">
        <v>7.46</v>
      </c>
      <c r="D238" s="4">
        <v>9.07</v>
      </c>
      <c r="E238" s="5">
        <v>84.5</v>
      </c>
      <c r="F238" s="5"/>
      <c r="G238" s="5">
        <v>12.1</v>
      </c>
      <c r="H238" s="4">
        <v>0.6</v>
      </c>
      <c r="I238" s="5">
        <v>197.2</v>
      </c>
      <c r="J238" s="5">
        <v>261.60000000000002</v>
      </c>
      <c r="K238" s="5">
        <v>0.1</v>
      </c>
      <c r="L238" s="6"/>
      <c r="M238" s="4"/>
      <c r="N238" s="3">
        <v>33</v>
      </c>
      <c r="O238" s="3"/>
      <c r="P238" s="15"/>
      <c r="Q238" s="4"/>
      <c r="R238" s="4"/>
      <c r="S238" s="4"/>
      <c r="T238" s="4"/>
      <c r="U238" s="4"/>
      <c r="V238" s="3"/>
    </row>
    <row r="239" spans="1:22" x14ac:dyDescent="0.25">
      <c r="A239" s="7">
        <v>41169</v>
      </c>
      <c r="B239" s="26">
        <v>0.51041666666666663</v>
      </c>
      <c r="C239" s="4">
        <v>7.87</v>
      </c>
      <c r="D239" s="4">
        <v>10.130000000000001</v>
      </c>
      <c r="E239" s="5">
        <v>92.5</v>
      </c>
      <c r="F239" s="5"/>
      <c r="G239" s="5">
        <v>11.8</v>
      </c>
      <c r="H239" s="4">
        <v>0.76</v>
      </c>
      <c r="I239" s="5">
        <v>197.2</v>
      </c>
      <c r="J239" s="5">
        <v>262.3</v>
      </c>
      <c r="K239" s="5">
        <v>0.1</v>
      </c>
      <c r="L239" s="6"/>
      <c r="M239" s="4"/>
      <c r="N239" s="3">
        <v>79</v>
      </c>
      <c r="O239" s="3"/>
      <c r="P239" s="15">
        <v>0.19600000000000001</v>
      </c>
      <c r="Q239" s="4">
        <v>0.36</v>
      </c>
      <c r="R239" s="4">
        <v>0.37</v>
      </c>
      <c r="S239" s="4">
        <v>0.37</v>
      </c>
      <c r="T239" s="4">
        <v>0.18</v>
      </c>
      <c r="U239" s="4">
        <v>0.09</v>
      </c>
      <c r="V239" s="3">
        <v>2</v>
      </c>
    </row>
    <row r="240" spans="1:22" x14ac:dyDescent="0.25">
      <c r="A240" s="7">
        <v>41185</v>
      </c>
      <c r="B240" s="26">
        <v>0.47569444444444442</v>
      </c>
      <c r="C240" s="96">
        <v>7.67</v>
      </c>
      <c r="D240" s="96">
        <v>10.36</v>
      </c>
      <c r="E240" s="97">
        <v>91.5</v>
      </c>
      <c r="F240" s="97"/>
      <c r="G240" s="97">
        <v>9.8000000000000007</v>
      </c>
      <c r="H240" s="96">
        <v>0.42</v>
      </c>
      <c r="I240" s="97">
        <v>184.8</v>
      </c>
      <c r="J240" s="97">
        <v>260.2</v>
      </c>
      <c r="K240" s="97">
        <v>0.1</v>
      </c>
      <c r="L240" s="98"/>
      <c r="M240" s="99"/>
      <c r="N240" s="99">
        <v>46</v>
      </c>
      <c r="O240" s="99"/>
      <c r="P240" s="15"/>
      <c r="Q240" s="4"/>
      <c r="R240" s="6"/>
      <c r="S240" s="6"/>
      <c r="T240" s="6"/>
      <c r="U240" s="6"/>
      <c r="V240" s="6"/>
    </row>
    <row r="241" spans="1:22" x14ac:dyDescent="0.25">
      <c r="A241" s="7">
        <v>41199</v>
      </c>
      <c r="B241" s="26">
        <v>0.4861111111111111</v>
      </c>
      <c r="C241" s="100">
        <v>7.36</v>
      </c>
      <c r="D241" s="100">
        <v>9.69</v>
      </c>
      <c r="E241" s="101">
        <v>86.5</v>
      </c>
      <c r="F241" s="101"/>
      <c r="G241" s="101">
        <v>10.4</v>
      </c>
      <c r="H241" s="100">
        <v>0.77</v>
      </c>
      <c r="I241" s="101">
        <v>190.9</v>
      </c>
      <c r="J241" s="101">
        <v>264.3</v>
      </c>
      <c r="K241" s="101">
        <v>0.1</v>
      </c>
      <c r="L241" s="98"/>
      <c r="M241" s="102"/>
      <c r="N241" s="103">
        <v>46</v>
      </c>
      <c r="O241" s="103"/>
      <c r="P241" s="36"/>
    </row>
    <row r="242" spans="1:22" x14ac:dyDescent="0.25">
      <c r="A242" s="7">
        <v>41212</v>
      </c>
      <c r="B242" s="26">
        <v>0.4548611111111111</v>
      </c>
      <c r="C242" s="100">
        <v>7.09</v>
      </c>
      <c r="D242" s="100">
        <v>9.94</v>
      </c>
      <c r="E242" s="101">
        <v>90.4</v>
      </c>
      <c r="F242" s="101"/>
      <c r="G242" s="101">
        <v>11.1</v>
      </c>
      <c r="H242" s="100">
        <v>1.45</v>
      </c>
      <c r="I242" s="101">
        <v>137</v>
      </c>
      <c r="J242" s="101">
        <v>186.1</v>
      </c>
      <c r="K242" s="101">
        <v>0.1</v>
      </c>
      <c r="L242" s="98"/>
      <c r="M242" s="102"/>
      <c r="N242" s="102">
        <v>350</v>
      </c>
      <c r="O242" s="102"/>
      <c r="P242" s="36"/>
    </row>
    <row r="243" spans="1:22" x14ac:dyDescent="0.25">
      <c r="A243" s="7">
        <v>41226</v>
      </c>
      <c r="B243" s="26">
        <v>0.47916666666666669</v>
      </c>
      <c r="C243" s="100">
        <v>7.56</v>
      </c>
      <c r="D243" s="100">
        <v>11.58</v>
      </c>
      <c r="E243" s="101">
        <v>97.8</v>
      </c>
      <c r="F243" s="101"/>
      <c r="G243" s="101">
        <v>8</v>
      </c>
      <c r="H243" s="100">
        <v>1.32</v>
      </c>
      <c r="I243" s="101">
        <v>99.7</v>
      </c>
      <c r="J243" s="101">
        <v>147.9</v>
      </c>
      <c r="K243" s="101">
        <v>0.1</v>
      </c>
      <c r="L243" s="98"/>
      <c r="M243" s="102"/>
      <c r="N243" s="103">
        <v>79</v>
      </c>
      <c r="O243" s="103"/>
      <c r="P243" s="36"/>
    </row>
    <row r="244" spans="1:22" x14ac:dyDescent="0.25">
      <c r="A244" s="7">
        <v>41240</v>
      </c>
      <c r="B244" s="26">
        <v>0.44791666666666669</v>
      </c>
      <c r="C244" s="100">
        <v>7.55</v>
      </c>
      <c r="D244" s="100">
        <v>12.48</v>
      </c>
      <c r="E244" s="101">
        <v>96.6</v>
      </c>
      <c r="F244" s="101"/>
      <c r="G244" s="101">
        <v>4.5</v>
      </c>
      <c r="H244" s="100">
        <v>1.98</v>
      </c>
      <c r="I244" s="101">
        <v>68.900000000000006</v>
      </c>
      <c r="J244" s="101">
        <v>112.9</v>
      </c>
      <c r="K244" s="101">
        <v>0.1</v>
      </c>
      <c r="L244" s="98"/>
      <c r="M244" s="102"/>
      <c r="N244" s="103">
        <v>17</v>
      </c>
      <c r="O244" s="103"/>
      <c r="P244" s="36"/>
    </row>
    <row r="245" spans="1:22" x14ac:dyDescent="0.25">
      <c r="A245" s="7">
        <v>41254</v>
      </c>
      <c r="B245" s="26">
        <v>0.44444444444444442</v>
      </c>
      <c r="C245" s="100">
        <v>7.64</v>
      </c>
      <c r="D245" s="100">
        <v>11.66</v>
      </c>
      <c r="E245" s="101">
        <v>94.7</v>
      </c>
      <c r="F245" s="101"/>
      <c r="G245" s="101">
        <v>6.3</v>
      </c>
      <c r="H245" s="100">
        <v>1.6</v>
      </c>
      <c r="I245" s="101">
        <v>69.099999999999994</v>
      </c>
      <c r="J245" s="101">
        <v>107.6</v>
      </c>
      <c r="K245" s="101">
        <v>0.1</v>
      </c>
      <c r="L245" s="98"/>
      <c r="M245" s="102"/>
      <c r="N245" s="103">
        <v>31</v>
      </c>
      <c r="O245" s="103"/>
      <c r="P245" s="36"/>
    </row>
    <row r="246" spans="1:22" x14ac:dyDescent="0.25">
      <c r="A246" s="7">
        <v>41270</v>
      </c>
      <c r="B246" s="26">
        <v>0.49305555555555558</v>
      </c>
      <c r="C246" s="100">
        <v>7.68</v>
      </c>
      <c r="D246" s="100">
        <v>12.02</v>
      </c>
      <c r="E246" s="101">
        <v>96.2</v>
      </c>
      <c r="F246" s="101"/>
      <c r="G246" s="101">
        <v>5.8</v>
      </c>
      <c r="H246" s="100">
        <v>3.78</v>
      </c>
      <c r="I246" s="101">
        <v>60.2</v>
      </c>
      <c r="J246" s="101">
        <v>95</v>
      </c>
      <c r="K246" s="101">
        <v>0</v>
      </c>
      <c r="L246" s="98"/>
      <c r="M246" s="102"/>
      <c r="N246" s="103">
        <v>110</v>
      </c>
      <c r="O246" s="103"/>
      <c r="P246" s="104">
        <v>1.06</v>
      </c>
      <c r="Q246" s="103">
        <v>0.59</v>
      </c>
      <c r="R246" s="104">
        <v>6.6000000000000003E-2</v>
      </c>
      <c r="S246" s="103">
        <v>0.04</v>
      </c>
      <c r="T246" s="100">
        <v>1.06</v>
      </c>
      <c r="U246" s="100">
        <v>0.06</v>
      </c>
      <c r="V246" s="102">
        <v>8</v>
      </c>
    </row>
    <row r="247" spans="1:22" x14ac:dyDescent="0.25">
      <c r="A247" s="7">
        <v>41284</v>
      </c>
      <c r="B247" s="26">
        <v>0.47916666666666669</v>
      </c>
      <c r="C247" s="100">
        <v>7.22</v>
      </c>
      <c r="D247" s="100">
        <v>13.06</v>
      </c>
      <c r="E247" s="101">
        <v>99.5</v>
      </c>
      <c r="F247" s="101"/>
      <c r="G247" s="101">
        <v>4.4000000000000004</v>
      </c>
      <c r="H247" s="100">
        <v>7.97</v>
      </c>
      <c r="I247" s="101">
        <v>48.7</v>
      </c>
      <c r="J247" s="101">
        <v>81.599999999999994</v>
      </c>
      <c r="K247" s="101">
        <v>0</v>
      </c>
      <c r="L247" s="98"/>
      <c r="M247" s="102"/>
      <c r="N247" s="103">
        <v>130</v>
      </c>
      <c r="O247" s="103"/>
      <c r="P247" s="36"/>
    </row>
    <row r="248" spans="1:22" x14ac:dyDescent="0.25">
      <c r="A248" s="7">
        <v>41297</v>
      </c>
      <c r="B248" s="26">
        <v>0.47222222222222227</v>
      </c>
      <c r="C248" s="100">
        <v>7.64</v>
      </c>
      <c r="D248" s="100">
        <v>13.04</v>
      </c>
      <c r="E248" s="101">
        <v>96.7</v>
      </c>
      <c r="F248" s="101"/>
      <c r="G248" s="101">
        <v>2.9</v>
      </c>
      <c r="H248" s="100">
        <v>5.8</v>
      </c>
      <c r="I248" s="101">
        <v>65.7</v>
      </c>
      <c r="J248" s="101">
        <v>112.8</v>
      </c>
      <c r="K248" s="101">
        <v>0.1</v>
      </c>
      <c r="L248" s="98"/>
      <c r="M248" s="102"/>
      <c r="N248" s="103">
        <v>130</v>
      </c>
      <c r="O248" s="103"/>
      <c r="P248" s="36"/>
    </row>
    <row r="249" spans="1:22" x14ac:dyDescent="0.25">
      <c r="A249" s="7">
        <v>41310</v>
      </c>
      <c r="B249" s="26">
        <v>0.4375</v>
      </c>
      <c r="C249" s="100">
        <v>7.57</v>
      </c>
      <c r="D249" s="100">
        <v>12.06</v>
      </c>
      <c r="E249" s="101">
        <v>98.3</v>
      </c>
      <c r="F249" s="101"/>
      <c r="G249" s="101">
        <v>6.6</v>
      </c>
      <c r="H249" s="100">
        <v>3.59</v>
      </c>
      <c r="I249" s="101">
        <v>55.7</v>
      </c>
      <c r="J249" s="101">
        <v>86.1</v>
      </c>
      <c r="K249" s="101">
        <v>0</v>
      </c>
      <c r="L249" s="98"/>
      <c r="M249" s="102"/>
      <c r="N249" s="103">
        <v>33</v>
      </c>
      <c r="O249" s="103"/>
      <c r="P249" s="36"/>
    </row>
    <row r="250" spans="1:22" x14ac:dyDescent="0.25">
      <c r="A250" s="7">
        <v>41324</v>
      </c>
      <c r="B250" s="26">
        <v>0.46180555555555558</v>
      </c>
      <c r="C250" s="100">
        <v>7.57</v>
      </c>
      <c r="D250" s="100">
        <v>12.7</v>
      </c>
      <c r="E250" s="101">
        <v>99.6</v>
      </c>
      <c r="F250" s="101"/>
      <c r="G250" s="101">
        <v>5</v>
      </c>
      <c r="H250" s="100"/>
      <c r="I250" s="101">
        <v>58.4</v>
      </c>
      <c r="J250" s="101">
        <v>94.3</v>
      </c>
      <c r="K250" s="101">
        <v>0</v>
      </c>
      <c r="L250" s="98"/>
      <c r="M250" s="102"/>
      <c r="N250" s="103">
        <v>49</v>
      </c>
      <c r="O250" s="103"/>
      <c r="P250" s="36"/>
    </row>
    <row r="251" spans="1:22" x14ac:dyDescent="0.25">
      <c r="A251" s="7">
        <v>41338</v>
      </c>
      <c r="B251" s="26">
        <v>0.44444444444444442</v>
      </c>
      <c r="C251" s="100">
        <v>7.66</v>
      </c>
      <c r="D251" s="100">
        <v>12.33</v>
      </c>
      <c r="E251" s="101">
        <v>98.3</v>
      </c>
      <c r="F251" s="101"/>
      <c r="G251" s="101">
        <v>5.7</v>
      </c>
      <c r="H251" s="100"/>
      <c r="I251" s="101">
        <v>64.900000000000006</v>
      </c>
      <c r="J251" s="101">
        <v>102.3</v>
      </c>
      <c r="K251" s="101">
        <v>0</v>
      </c>
      <c r="L251" s="98"/>
      <c r="M251" s="102"/>
      <c r="N251" s="103">
        <v>13</v>
      </c>
      <c r="O251" s="103"/>
      <c r="P251" s="36"/>
    </row>
    <row r="252" spans="1:22" x14ac:dyDescent="0.25">
      <c r="A252" s="7">
        <v>41352</v>
      </c>
      <c r="B252" s="26">
        <v>0.45833333333333331</v>
      </c>
      <c r="C252" s="100">
        <v>7.69</v>
      </c>
      <c r="D252" s="100">
        <v>12.06</v>
      </c>
      <c r="E252" s="101">
        <v>95.7</v>
      </c>
      <c r="F252" s="101"/>
      <c r="G252" s="101">
        <v>5.6</v>
      </c>
      <c r="H252" s="100"/>
      <c r="I252" s="101">
        <v>61.4</v>
      </c>
      <c r="J252" s="101">
        <v>97.7</v>
      </c>
      <c r="K252" s="101">
        <v>0</v>
      </c>
      <c r="L252" s="98"/>
      <c r="M252" s="102"/>
      <c r="N252" s="103">
        <v>49</v>
      </c>
      <c r="O252" s="103"/>
      <c r="P252" s="36"/>
    </row>
    <row r="253" spans="1:22" x14ac:dyDescent="0.25">
      <c r="A253" s="7">
        <v>41366</v>
      </c>
      <c r="B253" s="26">
        <v>0.45833333333333331</v>
      </c>
      <c r="C253" s="100">
        <v>7.8</v>
      </c>
      <c r="D253" s="100">
        <v>10.99</v>
      </c>
      <c r="E253" s="101">
        <v>96.5</v>
      </c>
      <c r="F253" s="101"/>
      <c r="G253" s="101">
        <v>9.5</v>
      </c>
      <c r="H253" s="100"/>
      <c r="I253" s="101">
        <v>87.1</v>
      </c>
      <c r="J253" s="101">
        <v>123.7</v>
      </c>
      <c r="K253" s="101">
        <v>0.1</v>
      </c>
      <c r="L253" s="98"/>
      <c r="M253" s="102"/>
      <c r="N253" s="103"/>
      <c r="O253" s="103"/>
      <c r="P253" s="104">
        <v>0.51</v>
      </c>
      <c r="Q253" s="103">
        <v>0.49</v>
      </c>
      <c r="R253" s="104">
        <v>9.9000000000000005E-2</v>
      </c>
      <c r="S253" s="103">
        <v>7.0000000000000007E-2</v>
      </c>
      <c r="T253" s="100">
        <v>0.51</v>
      </c>
      <c r="U253" s="100">
        <v>0.08</v>
      </c>
      <c r="V253" s="102">
        <v>4</v>
      </c>
    </row>
    <row r="254" spans="1:22" x14ac:dyDescent="0.25">
      <c r="A254" s="7">
        <v>41380</v>
      </c>
      <c r="B254" s="26">
        <v>0.46527777777777773</v>
      </c>
      <c r="C254" s="100">
        <v>7.71</v>
      </c>
      <c r="D254" s="100">
        <v>11.89</v>
      </c>
      <c r="E254" s="101">
        <v>96.8</v>
      </c>
      <c r="F254" s="101"/>
      <c r="G254" s="101">
        <v>6.6</v>
      </c>
      <c r="H254" s="100"/>
      <c r="I254" s="101">
        <v>64</v>
      </c>
      <c r="J254" s="101">
        <v>99</v>
      </c>
      <c r="K254" s="101">
        <v>0</v>
      </c>
      <c r="L254" s="98"/>
      <c r="M254" s="102"/>
      <c r="N254" s="103">
        <v>23</v>
      </c>
      <c r="O254" s="103"/>
      <c r="P254" s="36"/>
    </row>
    <row r="255" spans="1:22" x14ac:dyDescent="0.25">
      <c r="A255" s="105">
        <v>41394</v>
      </c>
      <c r="B255" s="26">
        <v>0.49305555555555558</v>
      </c>
      <c r="C255" s="100">
        <v>7.73</v>
      </c>
      <c r="D255" s="100">
        <v>11.25</v>
      </c>
      <c r="E255" s="101">
        <v>96.6</v>
      </c>
      <c r="F255" s="101"/>
      <c r="G255" s="101">
        <v>8.6999999999999993</v>
      </c>
      <c r="H255" s="100"/>
      <c r="I255" s="101">
        <v>71.7</v>
      </c>
      <c r="J255" s="101">
        <v>104.1</v>
      </c>
      <c r="K255" s="101">
        <v>0</v>
      </c>
      <c r="L255" s="98"/>
      <c r="M255" s="102"/>
      <c r="N255" s="103">
        <v>1600</v>
      </c>
      <c r="O255" s="103"/>
      <c r="P255" s="36"/>
    </row>
    <row r="256" spans="1:22" x14ac:dyDescent="0.25">
      <c r="A256" s="7">
        <v>41408</v>
      </c>
      <c r="B256" s="26">
        <v>0.47222222222222227</v>
      </c>
      <c r="C256" s="100">
        <v>7.81</v>
      </c>
      <c r="D256" s="100">
        <v>10.48</v>
      </c>
      <c r="E256" s="101">
        <v>96.1</v>
      </c>
      <c r="F256" s="101"/>
      <c r="G256" s="101">
        <v>11.4</v>
      </c>
      <c r="H256" s="100"/>
      <c r="I256" s="101">
        <v>93.7</v>
      </c>
      <c r="J256" s="101">
        <v>126.3</v>
      </c>
      <c r="K256" s="101">
        <v>0.1</v>
      </c>
      <c r="L256" s="98"/>
      <c r="M256" s="102"/>
      <c r="N256" s="103">
        <v>540</v>
      </c>
      <c r="O256" s="103"/>
      <c r="P256" s="36"/>
    </row>
    <row r="257" spans="1:22" x14ac:dyDescent="0.25">
      <c r="A257" s="7">
        <v>41424</v>
      </c>
      <c r="B257" s="26">
        <v>0.44444444444444442</v>
      </c>
      <c r="C257" s="100"/>
      <c r="D257" s="100">
        <v>10.59</v>
      </c>
      <c r="E257" s="101">
        <v>96.2</v>
      </c>
      <c r="F257" s="101"/>
      <c r="G257" s="101">
        <v>11</v>
      </c>
      <c r="H257" s="100"/>
      <c r="I257" s="101">
        <v>72.400000000000006</v>
      </c>
      <c r="J257" s="101">
        <v>98.9</v>
      </c>
      <c r="K257" s="101">
        <v>0</v>
      </c>
      <c r="L257" s="98"/>
      <c r="M257" s="102"/>
      <c r="N257" s="103">
        <v>16000</v>
      </c>
      <c r="O257" s="103"/>
      <c r="P257" s="36"/>
    </row>
    <row r="258" spans="1:22" x14ac:dyDescent="0.25">
      <c r="A258" s="7">
        <v>41436</v>
      </c>
      <c r="B258" s="26">
        <v>0.4513888888888889</v>
      </c>
      <c r="C258" s="100"/>
      <c r="D258" s="100">
        <v>9.6</v>
      </c>
      <c r="E258" s="101">
        <v>89.7</v>
      </c>
      <c r="F258" s="101"/>
      <c r="G258" s="101">
        <v>12.3</v>
      </c>
      <c r="H258" s="100"/>
      <c r="I258" s="101">
        <v>110.3</v>
      </c>
      <c r="J258" s="101">
        <v>144.69999999999999</v>
      </c>
      <c r="K258" s="101">
        <v>0.1</v>
      </c>
      <c r="L258" s="98"/>
      <c r="M258" s="102"/>
      <c r="N258" s="103">
        <v>170</v>
      </c>
      <c r="O258" s="103"/>
      <c r="P258" s="36"/>
    </row>
    <row r="259" spans="1:22" x14ac:dyDescent="0.25">
      <c r="A259" s="7">
        <v>41452</v>
      </c>
      <c r="B259" s="26">
        <v>0.45833333333333331</v>
      </c>
      <c r="C259" s="100">
        <v>7.75</v>
      </c>
      <c r="D259" s="100">
        <v>9.1</v>
      </c>
      <c r="E259" s="101">
        <v>91.2</v>
      </c>
      <c r="F259" s="101"/>
      <c r="G259" s="101">
        <v>14.6</v>
      </c>
      <c r="H259" s="100">
        <v>2.2000000000000002</v>
      </c>
      <c r="I259" s="101">
        <v>126.9</v>
      </c>
      <c r="J259" s="101">
        <v>157.5</v>
      </c>
      <c r="K259" s="101">
        <v>0.1</v>
      </c>
      <c r="L259" s="98"/>
      <c r="M259" s="102"/>
      <c r="N259" s="103">
        <v>920</v>
      </c>
      <c r="O259" s="103"/>
      <c r="P259" s="104">
        <v>0.26</v>
      </c>
      <c r="Q259" s="100">
        <v>0.49</v>
      </c>
      <c r="R259" s="104">
        <v>0.153</v>
      </c>
      <c r="S259" s="100">
        <v>0.15</v>
      </c>
      <c r="T259" s="100">
        <v>0.26</v>
      </c>
      <c r="U259" s="100">
        <v>0.09</v>
      </c>
      <c r="V259" s="3">
        <v>2</v>
      </c>
    </row>
    <row r="260" spans="1:22" x14ac:dyDescent="0.25">
      <c r="A260" s="7">
        <v>41465</v>
      </c>
      <c r="B260" s="26">
        <v>0.5</v>
      </c>
      <c r="C260" s="100">
        <v>7.86</v>
      </c>
      <c r="D260" s="100">
        <v>8.8800000000000008</v>
      </c>
      <c r="E260" s="101">
        <v>86.7</v>
      </c>
      <c r="F260" s="101"/>
      <c r="G260" s="101">
        <v>13.6</v>
      </c>
      <c r="H260" s="100">
        <v>0.41</v>
      </c>
      <c r="I260" s="101">
        <v>171.8</v>
      </c>
      <c r="J260" s="101">
        <v>216.1</v>
      </c>
      <c r="K260" s="101">
        <v>0.1</v>
      </c>
      <c r="L260" s="98"/>
      <c r="M260" s="102"/>
      <c r="N260" s="103">
        <v>70</v>
      </c>
      <c r="O260" s="103"/>
      <c r="P260" s="36"/>
    </row>
    <row r="261" spans="1:22" x14ac:dyDescent="0.25">
      <c r="A261" s="7">
        <v>41481</v>
      </c>
      <c r="B261" s="26">
        <v>0.5</v>
      </c>
      <c r="C261" s="100">
        <v>8.06</v>
      </c>
      <c r="D261" s="100">
        <v>9.34</v>
      </c>
      <c r="E261" s="101">
        <v>88</v>
      </c>
      <c r="F261" s="101"/>
      <c r="G261" s="101">
        <v>13.3</v>
      </c>
      <c r="H261" s="100"/>
      <c r="I261" s="101">
        <v>198</v>
      </c>
      <c r="J261" s="101">
        <v>255.2</v>
      </c>
      <c r="K261" s="101">
        <v>0.1</v>
      </c>
      <c r="L261" s="98"/>
      <c r="M261" s="102"/>
      <c r="N261" s="103">
        <v>920</v>
      </c>
      <c r="O261" s="103"/>
      <c r="P261" s="36"/>
    </row>
    <row r="262" spans="1:22" x14ac:dyDescent="0.25">
      <c r="A262" s="7">
        <v>41492</v>
      </c>
      <c r="B262" s="26">
        <v>0.46180555555555558</v>
      </c>
      <c r="C262" s="100"/>
      <c r="D262" s="100">
        <v>9.91</v>
      </c>
      <c r="E262" s="101">
        <v>93.2</v>
      </c>
      <c r="F262" s="101"/>
      <c r="G262" s="101">
        <v>12.6</v>
      </c>
      <c r="H262" s="100">
        <v>0.06</v>
      </c>
      <c r="I262" s="101">
        <v>195.1</v>
      </c>
      <c r="J262" s="101">
        <v>255.2</v>
      </c>
      <c r="K262" s="101">
        <v>0.1</v>
      </c>
      <c r="L262" s="98"/>
      <c r="M262" s="102"/>
      <c r="N262" s="102">
        <v>110</v>
      </c>
      <c r="O262" s="102"/>
      <c r="P262" s="36"/>
    </row>
    <row r="263" spans="1:22" x14ac:dyDescent="0.25">
      <c r="A263" s="7">
        <v>41508</v>
      </c>
      <c r="B263" s="26">
        <v>0.47916666666666669</v>
      </c>
      <c r="C263" s="100">
        <v>6.98</v>
      </c>
      <c r="D263" s="100">
        <v>9.75</v>
      </c>
      <c r="E263" s="101">
        <v>92.7</v>
      </c>
      <c r="F263" s="101"/>
      <c r="G263" s="101">
        <v>13.1</v>
      </c>
      <c r="H263" s="100">
        <v>0.66</v>
      </c>
      <c r="I263" s="101">
        <v>197.6</v>
      </c>
      <c r="J263" s="101">
        <v>253</v>
      </c>
      <c r="K263" s="101">
        <v>0.1</v>
      </c>
      <c r="L263" s="98"/>
      <c r="M263" s="102"/>
      <c r="N263" s="103">
        <v>79</v>
      </c>
      <c r="O263" s="103"/>
      <c r="P263" s="36"/>
    </row>
    <row r="264" spans="1:22" x14ac:dyDescent="0.25">
      <c r="A264" s="7">
        <v>41521</v>
      </c>
      <c r="B264" s="26">
        <v>0.47569444444444442</v>
      </c>
      <c r="C264" s="100">
        <v>7.52</v>
      </c>
      <c r="D264" s="100">
        <v>9.76</v>
      </c>
      <c r="E264" s="101">
        <v>93.2</v>
      </c>
      <c r="F264" s="101"/>
      <c r="G264" s="101">
        <v>13.1</v>
      </c>
      <c r="H264" s="100">
        <v>0.5</v>
      </c>
      <c r="I264" s="101">
        <v>203.2</v>
      </c>
      <c r="J264" s="101">
        <v>262.60000000000002</v>
      </c>
      <c r="K264" s="101">
        <v>0.1</v>
      </c>
      <c r="L264" s="98"/>
      <c r="M264" s="102"/>
      <c r="N264" s="103">
        <v>540</v>
      </c>
      <c r="O264" s="103"/>
      <c r="P264" s="36"/>
    </row>
    <row r="265" spans="1:22" x14ac:dyDescent="0.25">
      <c r="A265" s="7">
        <v>41534</v>
      </c>
      <c r="B265" s="26">
        <v>0.50694444444444442</v>
      </c>
      <c r="C265" s="72">
        <v>7.27</v>
      </c>
      <c r="D265" s="72">
        <v>9.18</v>
      </c>
      <c r="E265" s="73">
        <v>86.9</v>
      </c>
      <c r="F265" s="73"/>
      <c r="G265" s="73">
        <v>13</v>
      </c>
      <c r="H265" s="72">
        <v>0.6</v>
      </c>
      <c r="I265" s="73">
        <v>200.9</v>
      </c>
      <c r="J265" s="73">
        <v>260.3</v>
      </c>
      <c r="K265" s="73">
        <v>0.1</v>
      </c>
      <c r="L265" s="75"/>
      <c r="M265" s="106"/>
      <c r="N265" s="74">
        <v>350</v>
      </c>
      <c r="O265" s="74"/>
      <c r="P265" s="107">
        <v>0.21</v>
      </c>
      <c r="Q265" s="74">
        <v>0.35</v>
      </c>
      <c r="R265" s="107">
        <v>0.52900000000000003</v>
      </c>
      <c r="S265" s="74">
        <v>0.42</v>
      </c>
      <c r="T265" s="72">
        <v>0.19</v>
      </c>
      <c r="U265" s="72">
        <v>0.09</v>
      </c>
      <c r="V265" s="3">
        <v>2</v>
      </c>
    </row>
    <row r="266" spans="1:22" s="6" customFormat="1" x14ac:dyDescent="0.25">
      <c r="A266" s="25">
        <v>41550</v>
      </c>
      <c r="B266" s="26">
        <v>0.47916666666666669</v>
      </c>
      <c r="C266" s="4">
        <v>7.48</v>
      </c>
      <c r="D266" s="4">
        <v>11.1</v>
      </c>
      <c r="E266" s="5">
        <v>100.1</v>
      </c>
      <c r="F266" s="5"/>
      <c r="G266" s="5">
        <v>10.5</v>
      </c>
      <c r="H266" s="4">
        <v>1.32</v>
      </c>
      <c r="I266" s="5">
        <v>129.30000000000001</v>
      </c>
      <c r="J266" s="5">
        <v>178.4</v>
      </c>
      <c r="K266" s="5">
        <v>0.1</v>
      </c>
      <c r="M266" s="3"/>
      <c r="N266" s="3">
        <v>240</v>
      </c>
      <c r="O266" s="3"/>
      <c r="P266" s="15"/>
      <c r="T266" s="19"/>
      <c r="V266" s="3"/>
    </row>
    <row r="267" spans="1:22" s="6" customFormat="1" x14ac:dyDescent="0.25">
      <c r="A267" s="25">
        <v>41562</v>
      </c>
      <c r="B267" s="26">
        <v>0.46875</v>
      </c>
      <c r="C267" s="4">
        <v>7.49</v>
      </c>
      <c r="D267" s="4">
        <v>10.5</v>
      </c>
      <c r="E267" s="5">
        <v>90.6</v>
      </c>
      <c r="F267" s="5"/>
      <c r="G267" s="5">
        <v>8.9</v>
      </c>
      <c r="H267" s="4">
        <v>0.41</v>
      </c>
      <c r="I267" s="5">
        <v>148.19999999999999</v>
      </c>
      <c r="J267" s="5">
        <v>213.5</v>
      </c>
      <c r="K267" s="5">
        <v>0.1</v>
      </c>
      <c r="M267" s="4">
        <v>0.78</v>
      </c>
      <c r="N267" s="5">
        <v>4.5</v>
      </c>
      <c r="O267" s="5"/>
      <c r="P267" s="15"/>
      <c r="U267" s="19"/>
    </row>
    <row r="268" spans="1:22" s="6" customFormat="1" x14ac:dyDescent="0.25">
      <c r="A268" s="25">
        <v>41576</v>
      </c>
      <c r="B268" s="26">
        <v>0.47222222222222227</v>
      </c>
      <c r="C268" s="4">
        <v>7.49</v>
      </c>
      <c r="D268" s="4">
        <v>10.5</v>
      </c>
      <c r="E268" s="5">
        <v>90.6</v>
      </c>
      <c r="F268" s="5"/>
      <c r="G268" s="5">
        <v>8.9</v>
      </c>
      <c r="H268" s="4">
        <v>0.41</v>
      </c>
      <c r="I268" s="5">
        <v>148.19999999999999</v>
      </c>
      <c r="J268" s="5">
        <v>213.5</v>
      </c>
      <c r="K268" s="5">
        <v>0.1</v>
      </c>
      <c r="M268" s="4">
        <v>0.78</v>
      </c>
      <c r="N268" s="5">
        <v>4.5</v>
      </c>
      <c r="O268" s="5"/>
      <c r="P268" s="15"/>
      <c r="T268" s="19"/>
    </row>
    <row r="269" spans="1:22" s="6" customFormat="1" x14ac:dyDescent="0.25">
      <c r="A269" s="25">
        <v>41593</v>
      </c>
      <c r="B269" s="26">
        <v>0.48958333333333331</v>
      </c>
      <c r="C269" s="4">
        <v>7.28</v>
      </c>
      <c r="D269" s="4">
        <v>10.79</v>
      </c>
      <c r="E269" s="5">
        <v>92</v>
      </c>
      <c r="F269" s="5"/>
      <c r="G269" s="5">
        <v>8.4</v>
      </c>
      <c r="H269" s="4">
        <v>1.98</v>
      </c>
      <c r="I269" s="5">
        <v>115.9</v>
      </c>
      <c r="J269" s="5">
        <v>170.5</v>
      </c>
      <c r="K269" s="5">
        <v>0.1</v>
      </c>
      <c r="M269" s="4">
        <v>0.92</v>
      </c>
      <c r="N269" s="3">
        <v>79</v>
      </c>
      <c r="O269" s="3"/>
      <c r="P269" s="15"/>
      <c r="U269" s="19"/>
    </row>
    <row r="270" spans="1:22" s="6" customFormat="1" x14ac:dyDescent="0.25">
      <c r="A270" s="25">
        <v>41604</v>
      </c>
      <c r="B270" s="26">
        <v>0.49305555555555558</v>
      </c>
      <c r="C270" s="4">
        <v>7.21</v>
      </c>
      <c r="D270" s="4">
        <v>13.12</v>
      </c>
      <c r="E270" s="5">
        <v>99.8</v>
      </c>
      <c r="F270" s="5"/>
      <c r="G270" s="5">
        <v>3.8</v>
      </c>
      <c r="H270" s="4">
        <v>1.04</v>
      </c>
      <c r="I270" s="5">
        <v>84.2</v>
      </c>
      <c r="J270" s="5">
        <v>140.80000000000001</v>
      </c>
      <c r="K270" s="5">
        <v>0.1</v>
      </c>
      <c r="M270" s="3"/>
      <c r="N270" s="3">
        <v>13</v>
      </c>
      <c r="O270" s="3"/>
      <c r="P270" s="15"/>
      <c r="T270" s="19"/>
    </row>
    <row r="271" spans="1:22" s="6" customFormat="1" x14ac:dyDescent="0.25">
      <c r="A271" s="25">
        <v>41618</v>
      </c>
      <c r="B271" s="26">
        <v>0.4548611111111111</v>
      </c>
      <c r="C271" s="4"/>
      <c r="D271" s="4">
        <v>13.22</v>
      </c>
      <c r="E271" s="5">
        <v>95.5</v>
      </c>
      <c r="F271" s="5"/>
      <c r="G271" s="5">
        <v>1.8</v>
      </c>
      <c r="H271" s="4">
        <v>0.9</v>
      </c>
      <c r="I271" s="5">
        <v>86.5</v>
      </c>
      <c r="J271" s="5"/>
      <c r="K271" s="5">
        <v>0.1</v>
      </c>
      <c r="M271" s="4">
        <v>0.94</v>
      </c>
      <c r="N271" s="5">
        <v>4.5</v>
      </c>
      <c r="O271" s="5"/>
      <c r="P271" s="15"/>
      <c r="T271" s="19"/>
    </row>
    <row r="272" spans="1:22" s="6" customFormat="1" x14ac:dyDescent="0.25">
      <c r="A272" s="25">
        <v>41634</v>
      </c>
      <c r="B272" s="26">
        <v>0.4861111111111111</v>
      </c>
      <c r="C272" s="4"/>
      <c r="D272" s="4">
        <v>11.74</v>
      </c>
      <c r="E272" s="5">
        <v>91.4</v>
      </c>
      <c r="F272" s="5"/>
      <c r="G272" s="5"/>
      <c r="H272" s="4"/>
      <c r="I272" s="5">
        <v>69.8</v>
      </c>
      <c r="J272" s="5">
        <v>113.8</v>
      </c>
      <c r="K272" s="5">
        <v>0.1</v>
      </c>
      <c r="M272" s="3"/>
      <c r="N272" s="3">
        <v>17</v>
      </c>
      <c r="O272" s="3"/>
      <c r="P272" s="52">
        <v>1.74</v>
      </c>
      <c r="Q272" s="53">
        <v>0.81</v>
      </c>
      <c r="R272" s="52">
        <v>5.0999999999999997E-2</v>
      </c>
      <c r="S272" s="53">
        <v>0.03</v>
      </c>
      <c r="T272" s="53">
        <v>1.74</v>
      </c>
      <c r="U272" s="53">
        <v>0.02</v>
      </c>
      <c r="V272" s="54">
        <v>4</v>
      </c>
    </row>
    <row r="273" spans="1:22" s="6" customFormat="1" x14ac:dyDescent="0.25">
      <c r="A273" s="25">
        <v>41648</v>
      </c>
      <c r="B273" s="26">
        <v>0.46527777777777773</v>
      </c>
      <c r="C273" s="4">
        <v>8.02</v>
      </c>
      <c r="D273" s="4">
        <v>12.15</v>
      </c>
      <c r="E273" s="5">
        <v>96.6</v>
      </c>
      <c r="F273" s="5"/>
      <c r="G273" s="5">
        <v>5.5</v>
      </c>
      <c r="H273" s="4"/>
      <c r="I273" s="5">
        <v>70.099999999999994</v>
      </c>
      <c r="J273" s="5">
        <v>111.8</v>
      </c>
      <c r="K273" s="5">
        <v>0.1</v>
      </c>
      <c r="M273" s="4">
        <v>1.5</v>
      </c>
      <c r="N273" s="3">
        <v>31</v>
      </c>
      <c r="O273" s="3"/>
      <c r="P273" s="15"/>
      <c r="U273" s="19"/>
    </row>
    <row r="274" spans="1:22" s="6" customFormat="1" x14ac:dyDescent="0.25">
      <c r="A274" s="25">
        <v>41661</v>
      </c>
      <c r="B274" s="26">
        <v>0.46180555555555558</v>
      </c>
      <c r="C274" s="4">
        <v>7.65</v>
      </c>
      <c r="D274" s="4">
        <v>12.39</v>
      </c>
      <c r="E274" s="5">
        <v>97.3</v>
      </c>
      <c r="F274" s="5"/>
      <c r="G274" s="5">
        <v>5</v>
      </c>
      <c r="H274" s="4">
        <v>2.2000000000000002</v>
      </c>
      <c r="I274" s="5">
        <v>73.599999999999994</v>
      </c>
      <c r="J274" s="5">
        <v>119.5</v>
      </c>
      <c r="K274" s="5">
        <v>0.1</v>
      </c>
      <c r="M274" s="4">
        <v>1.1499999999999999</v>
      </c>
      <c r="N274" s="3">
        <v>13</v>
      </c>
      <c r="O274" s="3"/>
      <c r="P274" s="15"/>
      <c r="U274" s="19"/>
    </row>
    <row r="275" spans="1:22" s="6" customFormat="1" x14ac:dyDescent="0.25">
      <c r="A275" s="25">
        <v>41674</v>
      </c>
      <c r="B275" s="26">
        <v>0.46875</v>
      </c>
      <c r="C275" s="4">
        <v>7.85</v>
      </c>
      <c r="D275" s="4">
        <v>14.2</v>
      </c>
      <c r="E275" s="5">
        <v>103</v>
      </c>
      <c r="F275" s="5"/>
      <c r="G275" s="5">
        <v>2</v>
      </c>
      <c r="H275" s="4">
        <v>1.75</v>
      </c>
      <c r="I275" s="5">
        <v>67.8</v>
      </c>
      <c r="J275" s="5">
        <v>119.6</v>
      </c>
      <c r="K275" s="5">
        <v>0.1</v>
      </c>
      <c r="M275" s="4">
        <v>1.18</v>
      </c>
      <c r="N275" s="3">
        <v>23</v>
      </c>
      <c r="O275" s="3"/>
      <c r="P275" s="15"/>
      <c r="T275" s="19"/>
    </row>
    <row r="276" spans="1:22" s="6" customFormat="1" x14ac:dyDescent="0.25">
      <c r="A276" s="25">
        <v>41689</v>
      </c>
      <c r="B276" s="26">
        <v>0.46527777777777773</v>
      </c>
      <c r="C276" s="4">
        <v>7.65</v>
      </c>
      <c r="D276" s="4">
        <v>12.29</v>
      </c>
      <c r="E276" s="5">
        <v>95.6</v>
      </c>
      <c r="F276" s="5"/>
      <c r="G276" s="5">
        <v>4.7</v>
      </c>
      <c r="H276" s="4">
        <v>3.59</v>
      </c>
      <c r="I276" s="5">
        <v>64.900000000000006</v>
      </c>
      <c r="J276" s="5">
        <v>105.8</v>
      </c>
      <c r="K276" s="5">
        <v>0</v>
      </c>
      <c r="L276" s="26"/>
      <c r="M276" s="4">
        <v>1.4</v>
      </c>
      <c r="N276" s="3">
        <v>23</v>
      </c>
      <c r="O276" s="3"/>
      <c r="P276" s="15"/>
    </row>
    <row r="277" spans="1:22" s="6" customFormat="1" x14ac:dyDescent="0.25">
      <c r="A277" s="25">
        <v>41705</v>
      </c>
      <c r="B277" s="26">
        <v>0.46527777777777773</v>
      </c>
      <c r="C277" s="4"/>
      <c r="D277" s="4">
        <v>11.24</v>
      </c>
      <c r="E277" s="5">
        <v>95.3</v>
      </c>
      <c r="F277" s="5"/>
      <c r="G277" s="5">
        <v>8.1999999999999993</v>
      </c>
      <c r="H277" s="4">
        <v>5.47</v>
      </c>
      <c r="I277" s="5">
        <v>63.7</v>
      </c>
      <c r="J277" s="5">
        <v>93.9</v>
      </c>
      <c r="K277" s="5">
        <v>0</v>
      </c>
      <c r="M277" s="3"/>
      <c r="N277" s="3">
        <v>33</v>
      </c>
      <c r="O277" s="3"/>
      <c r="P277" s="15"/>
      <c r="U277" s="19"/>
    </row>
    <row r="278" spans="1:22" s="6" customFormat="1" x14ac:dyDescent="0.25">
      <c r="A278" s="25">
        <v>41718</v>
      </c>
      <c r="B278" s="26">
        <v>0.44097222222222227</v>
      </c>
      <c r="C278" s="4">
        <v>7.77</v>
      </c>
      <c r="D278" s="4">
        <v>12.06</v>
      </c>
      <c r="E278" s="5">
        <v>97.4</v>
      </c>
      <c r="F278" s="5"/>
      <c r="G278" s="5">
        <v>6.1</v>
      </c>
      <c r="H278" s="4">
        <v>6.2</v>
      </c>
      <c r="I278" s="5">
        <v>63</v>
      </c>
      <c r="J278" s="5">
        <v>98.6</v>
      </c>
      <c r="K278" s="5">
        <v>0</v>
      </c>
      <c r="M278" s="4">
        <v>1.65</v>
      </c>
      <c r="N278" s="3">
        <v>33</v>
      </c>
      <c r="O278" s="3"/>
      <c r="P278" s="15"/>
      <c r="U278" s="19"/>
    </row>
    <row r="279" spans="1:22" s="6" customFormat="1" x14ac:dyDescent="0.25">
      <c r="A279" s="25">
        <v>41732</v>
      </c>
      <c r="B279" s="26">
        <v>0.46875</v>
      </c>
      <c r="C279" s="4">
        <v>7.73</v>
      </c>
      <c r="D279" s="4">
        <v>10.94</v>
      </c>
      <c r="E279" s="5">
        <v>92.5</v>
      </c>
      <c r="F279" s="5"/>
      <c r="G279" s="5">
        <v>8.1</v>
      </c>
      <c r="H279" s="4">
        <v>1.86</v>
      </c>
      <c r="I279" s="5">
        <v>73.2</v>
      </c>
      <c r="J279" s="5">
        <v>108.8</v>
      </c>
      <c r="K279" s="5">
        <v>0</v>
      </c>
      <c r="M279" s="4">
        <v>1.3</v>
      </c>
      <c r="N279" s="3">
        <v>22</v>
      </c>
      <c r="O279" s="3"/>
      <c r="P279" s="52">
        <v>0.89</v>
      </c>
      <c r="Q279" s="53">
        <v>0.67</v>
      </c>
      <c r="R279" s="52">
        <v>6.8000000000000005E-2</v>
      </c>
      <c r="S279" s="53">
        <v>0.04</v>
      </c>
      <c r="T279" s="53">
        <v>0.89</v>
      </c>
      <c r="U279" s="53">
        <v>0.03</v>
      </c>
      <c r="V279" s="3">
        <v>2</v>
      </c>
    </row>
    <row r="280" spans="1:22" s="6" customFormat="1" x14ac:dyDescent="0.25">
      <c r="A280" s="25">
        <v>41746</v>
      </c>
      <c r="B280" s="26">
        <v>0.39930555555555558</v>
      </c>
      <c r="C280" s="4">
        <v>7.79</v>
      </c>
      <c r="D280" s="4">
        <v>10.81</v>
      </c>
      <c r="E280" s="5">
        <v>94.9</v>
      </c>
      <c r="F280" s="5"/>
      <c r="G280" s="5">
        <v>9.5</v>
      </c>
      <c r="H280" s="4">
        <v>7.51</v>
      </c>
      <c r="I280" s="5">
        <v>75.400000000000006</v>
      </c>
      <c r="J280" s="5">
        <v>106</v>
      </c>
      <c r="K280" s="5">
        <v>0.1</v>
      </c>
      <c r="M280" s="4">
        <v>1.34</v>
      </c>
      <c r="N280" s="3">
        <v>920</v>
      </c>
      <c r="O280" s="3"/>
      <c r="P280" s="15"/>
      <c r="V280" s="19"/>
    </row>
    <row r="281" spans="1:22" s="6" customFormat="1" x14ac:dyDescent="0.25">
      <c r="A281" s="25">
        <v>41758</v>
      </c>
      <c r="B281" s="26">
        <v>0.44444444444444442</v>
      </c>
      <c r="C281" s="4">
        <v>7.63</v>
      </c>
      <c r="D281" s="4">
        <v>11.13</v>
      </c>
      <c r="E281" s="5">
        <v>98.3</v>
      </c>
      <c r="F281" s="5"/>
      <c r="G281" s="5">
        <v>9.8000000000000007</v>
      </c>
      <c r="H281" s="4">
        <v>2.37</v>
      </c>
      <c r="I281" s="5">
        <v>76.900000000000006</v>
      </c>
      <c r="J281" s="5">
        <v>108.3</v>
      </c>
      <c r="K281" s="5">
        <v>0.1</v>
      </c>
      <c r="M281" s="4">
        <v>1.2</v>
      </c>
      <c r="N281" s="3">
        <v>33</v>
      </c>
      <c r="O281" s="3"/>
      <c r="P281" s="15"/>
      <c r="U281" s="19"/>
    </row>
    <row r="282" spans="1:22" s="6" customFormat="1" x14ac:dyDescent="0.25">
      <c r="A282" s="25">
        <v>41772</v>
      </c>
      <c r="B282" s="26">
        <v>0.46180555555555558</v>
      </c>
      <c r="C282" s="4">
        <v>7.37</v>
      </c>
      <c r="D282" s="4">
        <v>10.79</v>
      </c>
      <c r="E282" s="5">
        <v>99.8</v>
      </c>
      <c r="F282" s="5"/>
      <c r="G282" s="5">
        <v>11.8</v>
      </c>
      <c r="H282" s="4">
        <v>3.14</v>
      </c>
      <c r="I282" s="5">
        <v>76.3</v>
      </c>
      <c r="J282" s="5">
        <v>102</v>
      </c>
      <c r="K282" s="5">
        <v>0</v>
      </c>
      <c r="M282" s="4">
        <v>1.36</v>
      </c>
      <c r="N282" s="3">
        <v>49</v>
      </c>
      <c r="O282" s="3"/>
      <c r="P282" s="15"/>
      <c r="V282" s="19"/>
    </row>
    <row r="283" spans="1:22" s="6" customFormat="1" x14ac:dyDescent="0.25">
      <c r="A283" s="25">
        <v>41789</v>
      </c>
      <c r="B283" s="26">
        <v>0.45833333333333331</v>
      </c>
      <c r="C283" s="4">
        <v>7.45</v>
      </c>
      <c r="D283" s="4">
        <v>9.56</v>
      </c>
      <c r="E283" s="5">
        <v>87</v>
      </c>
      <c r="F283" s="5"/>
      <c r="G283" s="5">
        <v>10.7</v>
      </c>
      <c r="H283" s="4">
        <v>2.39</v>
      </c>
      <c r="I283" s="5">
        <v>92.2</v>
      </c>
      <c r="J283" s="5">
        <v>126.7</v>
      </c>
      <c r="K283" s="5">
        <v>0.1</v>
      </c>
      <c r="M283" s="4">
        <v>1.08</v>
      </c>
      <c r="N283" s="3">
        <v>130</v>
      </c>
      <c r="O283" s="3"/>
      <c r="P283" s="15"/>
      <c r="U283" s="19"/>
    </row>
    <row r="284" spans="1:22" s="6" customFormat="1" x14ac:dyDescent="0.25">
      <c r="A284" s="25">
        <v>41801</v>
      </c>
      <c r="B284" s="26">
        <v>0.44791666666666669</v>
      </c>
      <c r="C284" s="4">
        <v>7.4</v>
      </c>
      <c r="D284" s="4">
        <v>9.7100000000000009</v>
      </c>
      <c r="E284" s="5">
        <v>90.5</v>
      </c>
      <c r="F284" s="5"/>
      <c r="G284" s="5">
        <v>12</v>
      </c>
      <c r="H284" s="4">
        <v>0.93</v>
      </c>
      <c r="I284" s="5">
        <v>134</v>
      </c>
      <c r="J284" s="5">
        <v>177.7</v>
      </c>
      <c r="K284" s="5">
        <v>0.1</v>
      </c>
      <c r="M284" s="4">
        <v>0.9</v>
      </c>
      <c r="N284" s="3">
        <v>170</v>
      </c>
      <c r="O284" s="3"/>
      <c r="P284" s="15"/>
      <c r="U284" s="19"/>
    </row>
    <row r="285" spans="1:22" s="6" customFormat="1" x14ac:dyDescent="0.25">
      <c r="A285" s="25">
        <v>41814</v>
      </c>
      <c r="B285" s="26">
        <v>0.53263888888888888</v>
      </c>
      <c r="C285" s="4">
        <v>7.18</v>
      </c>
      <c r="D285" s="4">
        <v>9.61</v>
      </c>
      <c r="E285" s="5">
        <v>92.2</v>
      </c>
      <c r="F285" s="5"/>
      <c r="G285" s="5">
        <v>13.7</v>
      </c>
      <c r="H285" s="4">
        <v>0.55000000000000004</v>
      </c>
      <c r="I285" s="5">
        <v>148.4</v>
      </c>
      <c r="J285" s="5">
        <v>188.9</v>
      </c>
      <c r="K285" s="5">
        <v>0.1</v>
      </c>
      <c r="M285" s="3"/>
      <c r="N285" s="3">
        <v>49</v>
      </c>
      <c r="O285" s="3"/>
      <c r="P285" s="52">
        <v>0.24</v>
      </c>
      <c r="Q285" s="53">
        <v>0.35</v>
      </c>
      <c r="R285" s="52">
        <v>0.22900000000000001</v>
      </c>
      <c r="S285" s="53">
        <v>0.22</v>
      </c>
      <c r="T285" s="53">
        <v>0.24</v>
      </c>
      <c r="U285" s="53">
        <v>0.06</v>
      </c>
      <c r="V285" s="54">
        <v>2</v>
      </c>
    </row>
    <row r="286" spans="1:22" s="6" customFormat="1" x14ac:dyDescent="0.25">
      <c r="A286" s="25">
        <v>41828</v>
      </c>
      <c r="B286" s="26">
        <v>0.44444444444444442</v>
      </c>
      <c r="C286" s="4">
        <v>7.74</v>
      </c>
      <c r="D286" s="4">
        <v>8.1999999999999993</v>
      </c>
      <c r="E286" s="5">
        <v>81.400000000000006</v>
      </c>
      <c r="F286" s="5"/>
      <c r="G286" s="5">
        <v>13.9</v>
      </c>
      <c r="H286" s="4">
        <v>0.54</v>
      </c>
      <c r="I286" s="5">
        <v>177.8</v>
      </c>
      <c r="J286" s="5">
        <v>225.5</v>
      </c>
      <c r="K286" s="5">
        <v>0.1</v>
      </c>
      <c r="M286" s="4">
        <v>0.88</v>
      </c>
      <c r="N286" s="3">
        <v>240</v>
      </c>
      <c r="O286" s="3"/>
      <c r="P286" s="15"/>
      <c r="T286" s="19"/>
    </row>
    <row r="287" spans="1:22" s="6" customFormat="1" x14ac:dyDescent="0.25">
      <c r="A287" s="25">
        <v>41842</v>
      </c>
      <c r="B287" s="26">
        <v>0.43402777777777773</v>
      </c>
      <c r="C287" s="4">
        <v>7.66</v>
      </c>
      <c r="D287" s="4">
        <v>9.7100000000000009</v>
      </c>
      <c r="E287" s="5">
        <v>91.1</v>
      </c>
      <c r="F287" s="5"/>
      <c r="G287" s="5">
        <v>12.4</v>
      </c>
      <c r="H287" s="4">
        <v>0.34</v>
      </c>
      <c r="I287" s="5">
        <v>196.4</v>
      </c>
      <c r="J287" s="5">
        <v>258.5</v>
      </c>
      <c r="K287" s="5">
        <v>0.1</v>
      </c>
      <c r="M287" s="4">
        <v>0.82</v>
      </c>
      <c r="N287" s="3">
        <v>130</v>
      </c>
      <c r="O287" s="3"/>
      <c r="P287" s="15"/>
    </row>
    <row r="288" spans="1:22" s="6" customFormat="1" x14ac:dyDescent="0.25">
      <c r="A288" s="25">
        <v>41857</v>
      </c>
      <c r="B288" s="26">
        <v>0.43055555555555558</v>
      </c>
      <c r="C288" s="4">
        <v>7.44</v>
      </c>
      <c r="D288" s="4">
        <v>9.6999999999999993</v>
      </c>
      <c r="E288" s="5">
        <v>92.8</v>
      </c>
      <c r="F288" s="5"/>
      <c r="G288" s="5">
        <v>13.4</v>
      </c>
      <c r="H288" s="4">
        <v>0.63</v>
      </c>
      <c r="I288" s="5">
        <v>201.1</v>
      </c>
      <c r="J288" s="5">
        <v>257.5</v>
      </c>
      <c r="K288" s="5">
        <v>0.1</v>
      </c>
      <c r="M288" s="3"/>
      <c r="N288" s="3">
        <v>130</v>
      </c>
      <c r="O288" s="3"/>
      <c r="P288" s="15"/>
      <c r="S288" s="19"/>
    </row>
    <row r="289" spans="1:22" s="6" customFormat="1" x14ac:dyDescent="0.25">
      <c r="A289" s="25">
        <v>41870</v>
      </c>
      <c r="B289" s="26">
        <v>0.44791666666666669</v>
      </c>
      <c r="C289" s="4">
        <v>7.56</v>
      </c>
      <c r="D289" s="4">
        <v>9.5</v>
      </c>
      <c r="E289" s="5">
        <v>92</v>
      </c>
      <c r="F289" s="5"/>
      <c r="G289" s="5">
        <v>14</v>
      </c>
      <c r="H289" s="4"/>
      <c r="I289" s="5">
        <v>206</v>
      </c>
      <c r="J289" s="5">
        <v>260.3</v>
      </c>
      <c r="K289" s="5">
        <v>0.1</v>
      </c>
      <c r="M289" s="4">
        <v>0.82</v>
      </c>
      <c r="N289" s="3">
        <v>350</v>
      </c>
      <c r="O289" s="3"/>
      <c r="P289" s="15"/>
      <c r="T289" s="19"/>
    </row>
    <row r="290" spans="1:22" s="6" customFormat="1" x14ac:dyDescent="0.25">
      <c r="A290" s="25">
        <v>41887</v>
      </c>
      <c r="B290" s="26">
        <v>0.45833333333333331</v>
      </c>
      <c r="C290" s="4">
        <v>7.42</v>
      </c>
      <c r="D290" s="4">
        <v>9.8699999999999992</v>
      </c>
      <c r="E290" s="5">
        <v>93.2</v>
      </c>
      <c r="F290" s="5"/>
      <c r="G290" s="5">
        <v>12.6</v>
      </c>
      <c r="H290" s="4"/>
      <c r="I290" s="5">
        <v>185.6</v>
      </c>
      <c r="J290" s="5">
        <v>242.5</v>
      </c>
      <c r="K290" s="5">
        <v>0.1</v>
      </c>
      <c r="M290" s="19"/>
      <c r="N290" s="3">
        <v>240</v>
      </c>
      <c r="O290" s="3"/>
      <c r="P290" s="15"/>
      <c r="T290" s="19"/>
    </row>
    <row r="291" spans="1:22" s="6" customFormat="1" x14ac:dyDescent="0.25">
      <c r="A291" s="25">
        <v>41899</v>
      </c>
      <c r="B291" s="26">
        <v>0.4513888888888889</v>
      </c>
      <c r="C291" s="4">
        <v>8</v>
      </c>
      <c r="D291" s="4">
        <v>9.7200000000000006</v>
      </c>
      <c r="E291" s="5">
        <v>91</v>
      </c>
      <c r="F291" s="5"/>
      <c r="G291" s="5">
        <v>12.3</v>
      </c>
      <c r="H291" s="4">
        <v>0.56000000000000005</v>
      </c>
      <c r="I291" s="5">
        <v>200</v>
      </c>
      <c r="J291" s="5">
        <v>263.8</v>
      </c>
      <c r="K291" s="5">
        <v>0.1</v>
      </c>
      <c r="M291" s="4">
        <v>0.86</v>
      </c>
      <c r="N291" s="3">
        <v>240</v>
      </c>
      <c r="O291" s="3"/>
      <c r="P291" s="15"/>
    </row>
    <row r="292" spans="1:22" s="6" customFormat="1" x14ac:dyDescent="0.25">
      <c r="A292" s="25">
        <v>41912</v>
      </c>
      <c r="B292" s="26">
        <v>0.45833333333333331</v>
      </c>
      <c r="C292" s="4">
        <v>7.78</v>
      </c>
      <c r="D292" s="4">
        <v>9.5299999999999994</v>
      </c>
      <c r="E292" s="5">
        <v>87.7</v>
      </c>
      <c r="F292" s="5"/>
      <c r="G292" s="5">
        <v>12.4</v>
      </c>
      <c r="H292" s="4">
        <v>0.64</v>
      </c>
      <c r="I292" s="5">
        <v>187.2</v>
      </c>
      <c r="J292" s="5">
        <v>246.3</v>
      </c>
      <c r="K292" s="5">
        <v>0.1</v>
      </c>
      <c r="L292" s="26"/>
      <c r="M292" s="4">
        <v>0.88</v>
      </c>
      <c r="N292" s="3">
        <v>33</v>
      </c>
      <c r="O292" s="3"/>
      <c r="P292" s="52">
        <v>0.23</v>
      </c>
      <c r="Q292" s="53">
        <v>0.37</v>
      </c>
      <c r="R292" s="52">
        <v>0.32100000000000001</v>
      </c>
      <c r="S292" s="53">
        <v>0.37</v>
      </c>
      <c r="T292" s="53">
        <v>0.22</v>
      </c>
      <c r="U292" s="53">
        <v>0.06</v>
      </c>
      <c r="V292" s="54">
        <v>2</v>
      </c>
    </row>
    <row r="293" spans="1:22" x14ac:dyDescent="0.25">
      <c r="A293" s="10">
        <v>41927</v>
      </c>
      <c r="B293" s="26">
        <v>0.46875</v>
      </c>
      <c r="C293" s="11">
        <v>7.87</v>
      </c>
      <c r="D293" s="11">
        <v>9.86</v>
      </c>
      <c r="E293" s="2">
        <v>92.4</v>
      </c>
      <c r="G293" s="12">
        <v>12.5</v>
      </c>
      <c r="H293" s="11">
        <v>2.62</v>
      </c>
      <c r="I293" s="12">
        <v>138.19999999999999</v>
      </c>
      <c r="J293" s="12">
        <v>180.1</v>
      </c>
      <c r="K293" s="12">
        <v>0.1</v>
      </c>
      <c r="M293" s="2">
        <v>1.08</v>
      </c>
      <c r="N293" s="2">
        <v>240</v>
      </c>
      <c r="P293" s="15"/>
      <c r="Q293" s="6"/>
      <c r="R293" s="6"/>
      <c r="S293" s="6"/>
      <c r="T293" s="6"/>
      <c r="U293" s="6"/>
      <c r="V293" s="6"/>
    </row>
    <row r="294" spans="1:22" x14ac:dyDescent="0.25">
      <c r="A294" s="10">
        <v>41940</v>
      </c>
      <c r="B294" s="26">
        <v>0.46180555555555558</v>
      </c>
      <c r="C294" s="11">
        <v>7.72</v>
      </c>
      <c r="D294" s="11">
        <v>10.3</v>
      </c>
      <c r="E294" s="2">
        <v>92.6</v>
      </c>
      <c r="G294" s="12">
        <v>10.7</v>
      </c>
      <c r="H294" s="11">
        <v>2.06</v>
      </c>
      <c r="I294" s="12">
        <v>108</v>
      </c>
      <c r="J294" s="12">
        <v>146.9</v>
      </c>
      <c r="K294" s="12">
        <v>0.1</v>
      </c>
      <c r="M294" s="2">
        <v>1.32</v>
      </c>
      <c r="N294" s="2">
        <v>33</v>
      </c>
      <c r="P294" s="15"/>
      <c r="Q294" s="6"/>
      <c r="R294" s="6"/>
      <c r="S294" s="6"/>
      <c r="T294" s="6"/>
      <c r="U294" s="6"/>
      <c r="V294" s="6"/>
    </row>
    <row r="295" spans="1:22" x14ac:dyDescent="0.25">
      <c r="A295" s="10">
        <v>41957</v>
      </c>
      <c r="B295" s="26">
        <v>0.46527777777777773</v>
      </c>
      <c r="C295" s="11">
        <v>8.18</v>
      </c>
      <c r="D295" s="11">
        <v>12.7</v>
      </c>
      <c r="E295" s="2">
        <v>93.2</v>
      </c>
      <c r="G295" s="12">
        <v>2.4</v>
      </c>
      <c r="H295" s="11">
        <v>1.61</v>
      </c>
      <c r="I295" s="12">
        <v>80.7</v>
      </c>
      <c r="J295" s="12">
        <v>141.30000000000001</v>
      </c>
      <c r="K295" s="12">
        <v>0.1</v>
      </c>
      <c r="N295" s="2">
        <v>130</v>
      </c>
      <c r="P295" s="15"/>
      <c r="Q295" s="6"/>
      <c r="R295" s="6"/>
      <c r="S295" s="6"/>
      <c r="T295" s="6"/>
      <c r="U295" s="6"/>
      <c r="V295" s="6"/>
    </row>
    <row r="296" spans="1:22" x14ac:dyDescent="0.25">
      <c r="A296" s="10">
        <v>41967</v>
      </c>
      <c r="B296" s="26">
        <v>0.45833333333333331</v>
      </c>
      <c r="C296" s="11">
        <v>7.79</v>
      </c>
      <c r="D296" s="11">
        <v>11.5</v>
      </c>
      <c r="E296" s="2">
        <v>95.1</v>
      </c>
      <c r="G296" s="12">
        <v>7.1</v>
      </c>
      <c r="H296" s="11">
        <v>2.4300000000000002</v>
      </c>
      <c r="I296" s="12">
        <v>88.3</v>
      </c>
      <c r="J296" s="12">
        <v>132.9</v>
      </c>
      <c r="K296" s="12">
        <v>0.1</v>
      </c>
      <c r="M296" s="2">
        <v>1.3</v>
      </c>
      <c r="N296" s="2">
        <v>240</v>
      </c>
      <c r="P296" s="15"/>
      <c r="Q296" s="6"/>
      <c r="R296" s="6"/>
      <c r="S296" s="6"/>
      <c r="T296" s="6"/>
      <c r="U296" s="6"/>
      <c r="V296" s="6"/>
    </row>
    <row r="297" spans="1:22" x14ac:dyDescent="0.25">
      <c r="A297" s="10">
        <v>41982</v>
      </c>
      <c r="B297" s="26">
        <v>0.4548611111111111</v>
      </c>
      <c r="C297" s="11">
        <v>7.32</v>
      </c>
      <c r="D297" s="11">
        <v>10.94</v>
      </c>
      <c r="E297" s="2">
        <v>95.9</v>
      </c>
      <c r="G297" s="12">
        <v>9.6</v>
      </c>
      <c r="H297" s="11">
        <v>2.38</v>
      </c>
      <c r="I297" s="12">
        <v>87.6</v>
      </c>
      <c r="J297" s="12">
        <v>124.2</v>
      </c>
      <c r="K297" s="12">
        <v>0.1</v>
      </c>
      <c r="M297" s="2">
        <v>1.28</v>
      </c>
      <c r="N297" s="2">
        <v>130</v>
      </c>
      <c r="P297" s="15"/>
      <c r="Q297" s="6"/>
      <c r="R297" s="6"/>
      <c r="S297" s="6"/>
      <c r="T297" s="6"/>
      <c r="U297" s="6"/>
      <c r="V297" s="6"/>
    </row>
    <row r="298" spans="1:22" x14ac:dyDescent="0.25">
      <c r="A298" s="10">
        <v>41996</v>
      </c>
      <c r="B298" s="26">
        <v>0.4548611111111111</v>
      </c>
      <c r="C298" s="11">
        <v>7.36</v>
      </c>
      <c r="D298" s="11">
        <v>11.78</v>
      </c>
      <c r="E298" s="2">
        <v>97.6</v>
      </c>
      <c r="G298" s="12">
        <v>7.2</v>
      </c>
      <c r="H298" s="11">
        <v>2.66</v>
      </c>
      <c r="I298" s="12">
        <v>79.900000000000006</v>
      </c>
      <c r="J298" s="12">
        <v>120.9</v>
      </c>
      <c r="K298" s="12">
        <v>0.1</v>
      </c>
      <c r="M298" s="2">
        <v>1.3</v>
      </c>
      <c r="N298" s="2">
        <v>13</v>
      </c>
      <c r="P298" s="15">
        <v>1.468</v>
      </c>
      <c r="Q298" s="6">
        <v>0.56000000000000005</v>
      </c>
      <c r="R298" s="6">
        <v>5.1999999999999998E-2</v>
      </c>
      <c r="S298" s="6">
        <v>0.04</v>
      </c>
      <c r="T298" s="6">
        <v>1.46</v>
      </c>
      <c r="U298" s="6">
        <v>0.04</v>
      </c>
      <c r="V298" s="6">
        <v>2</v>
      </c>
    </row>
    <row r="299" spans="1:22" x14ac:dyDescent="0.25">
      <c r="A299" s="10">
        <v>42010</v>
      </c>
      <c r="B299" s="26">
        <v>0.44444444444444442</v>
      </c>
      <c r="C299" s="11">
        <v>7.3</v>
      </c>
      <c r="D299" s="11">
        <v>11.97</v>
      </c>
      <c r="E299" s="2">
        <v>99.9</v>
      </c>
      <c r="G299" s="12">
        <v>7.5</v>
      </c>
      <c r="H299" s="11">
        <v>30.6</v>
      </c>
      <c r="I299" s="12">
        <v>59.2</v>
      </c>
      <c r="J299" s="12">
        <v>88.8</v>
      </c>
      <c r="K299" s="12">
        <v>0</v>
      </c>
      <c r="N299" s="2">
        <v>240</v>
      </c>
      <c r="P299" s="15"/>
      <c r="Q299" s="6"/>
      <c r="R299" s="6"/>
      <c r="S299" s="6"/>
      <c r="T299" s="6"/>
      <c r="U299" s="6"/>
      <c r="V299" s="6"/>
    </row>
    <row r="300" spans="1:22" x14ac:dyDescent="0.25">
      <c r="A300" s="10">
        <v>42027</v>
      </c>
      <c r="B300" s="26">
        <v>0.46180555555555558</v>
      </c>
      <c r="C300" s="11">
        <v>7.35</v>
      </c>
      <c r="D300" s="11">
        <v>11.43</v>
      </c>
      <c r="E300" s="2">
        <v>96.7</v>
      </c>
      <c r="G300" s="12">
        <v>8.1</v>
      </c>
      <c r="H300" s="11">
        <v>3.73</v>
      </c>
      <c r="I300" s="12">
        <v>77</v>
      </c>
      <c r="J300" s="12">
        <v>114.1</v>
      </c>
      <c r="K300" s="12">
        <v>0.1</v>
      </c>
      <c r="N300" s="2">
        <v>33</v>
      </c>
      <c r="P300" s="15"/>
      <c r="Q300" s="6"/>
      <c r="R300" s="6"/>
      <c r="S300" s="6"/>
      <c r="T300" s="6"/>
      <c r="U300" s="6"/>
      <c r="V300" s="6"/>
    </row>
    <row r="301" spans="1:22" x14ac:dyDescent="0.25">
      <c r="A301" s="10">
        <v>42040</v>
      </c>
      <c r="B301" s="26">
        <v>0.4375</v>
      </c>
      <c r="C301" s="11">
        <v>7.23</v>
      </c>
      <c r="D301" s="11">
        <v>11.43</v>
      </c>
      <c r="E301" s="2">
        <v>97.4</v>
      </c>
      <c r="G301" s="12">
        <v>8.4</v>
      </c>
      <c r="H301" s="11">
        <v>7.98</v>
      </c>
      <c r="I301" s="12">
        <v>77.3</v>
      </c>
      <c r="J301" s="12">
        <v>114.3</v>
      </c>
      <c r="K301" s="12">
        <v>0.1</v>
      </c>
      <c r="M301" s="2">
        <v>1.92</v>
      </c>
      <c r="N301" s="2">
        <v>94</v>
      </c>
      <c r="P301" s="15"/>
      <c r="Q301" s="6"/>
      <c r="R301" s="6"/>
      <c r="S301" s="6"/>
      <c r="T301" s="6"/>
      <c r="U301" s="6"/>
      <c r="V301" s="6"/>
    </row>
    <row r="302" spans="1:22" x14ac:dyDescent="0.25">
      <c r="A302" s="10">
        <v>42055</v>
      </c>
      <c r="B302" s="26">
        <v>0.46527777777777773</v>
      </c>
      <c r="C302" s="11">
        <v>7.45</v>
      </c>
      <c r="D302" s="11">
        <v>10.87</v>
      </c>
      <c r="E302" s="2">
        <v>92.7</v>
      </c>
      <c r="G302" s="12">
        <v>8.5</v>
      </c>
      <c r="H302" s="11">
        <v>4.1500000000000004</v>
      </c>
      <c r="I302" s="12">
        <v>80.5</v>
      </c>
      <c r="J302" s="12">
        <v>117.7</v>
      </c>
      <c r="K302" s="12">
        <v>0.1</v>
      </c>
      <c r="M302" s="2">
        <v>1.8</v>
      </c>
      <c r="N302" s="2">
        <v>49</v>
      </c>
      <c r="P302" s="15"/>
      <c r="Q302" s="6"/>
      <c r="R302" s="6"/>
      <c r="S302" s="6"/>
      <c r="T302" s="6"/>
      <c r="U302" s="6"/>
      <c r="V302" s="6"/>
    </row>
    <row r="303" spans="1:22" x14ac:dyDescent="0.25">
      <c r="A303" s="10">
        <v>42066</v>
      </c>
      <c r="B303" s="26">
        <v>0.46527777777777773</v>
      </c>
      <c r="C303" s="11">
        <v>7.15</v>
      </c>
      <c r="D303" s="11">
        <v>12.68</v>
      </c>
      <c r="E303" s="2">
        <v>97.7</v>
      </c>
      <c r="G303" s="12">
        <v>4.5</v>
      </c>
      <c r="H303" s="11">
        <v>2.66</v>
      </c>
      <c r="I303" s="12">
        <v>74.8</v>
      </c>
      <c r="J303" s="12">
        <v>122.9</v>
      </c>
      <c r="K303" s="12">
        <v>0.1</v>
      </c>
      <c r="M303" s="2">
        <v>1.7</v>
      </c>
      <c r="N303" s="2">
        <v>17</v>
      </c>
      <c r="P303" s="15"/>
      <c r="Q303" s="6"/>
      <c r="R303" s="6"/>
      <c r="S303" s="6"/>
      <c r="T303" s="6"/>
      <c r="U303" s="6"/>
      <c r="V303" s="6"/>
    </row>
    <row r="304" spans="1:22" x14ac:dyDescent="0.25">
      <c r="A304" s="10">
        <v>42080</v>
      </c>
      <c r="B304" s="26">
        <v>0.46527777777777773</v>
      </c>
      <c r="C304" s="11">
        <v>7.1</v>
      </c>
      <c r="D304" s="11">
        <v>11.7</v>
      </c>
      <c r="E304" s="2">
        <v>96.5</v>
      </c>
      <c r="G304" s="12">
        <v>7.2</v>
      </c>
      <c r="H304" s="11"/>
      <c r="I304" s="12">
        <v>72.2</v>
      </c>
      <c r="J304" s="12">
        <v>108.4</v>
      </c>
      <c r="K304" s="12">
        <v>0.1</v>
      </c>
      <c r="M304" s="2">
        <v>1.9</v>
      </c>
      <c r="N304" s="2">
        <v>46</v>
      </c>
      <c r="P304" s="15">
        <v>1.47</v>
      </c>
      <c r="Q304" s="6">
        <v>0.68</v>
      </c>
      <c r="R304" s="6">
        <v>7.0999999999999994E-2</v>
      </c>
      <c r="S304" s="6">
        <v>0.04</v>
      </c>
      <c r="T304" s="6">
        <v>1.47</v>
      </c>
      <c r="U304" s="6">
        <v>0.02</v>
      </c>
      <c r="V304" s="6">
        <v>4</v>
      </c>
    </row>
    <row r="305" spans="1:22" x14ac:dyDescent="0.25">
      <c r="A305" s="10">
        <v>42094</v>
      </c>
      <c r="B305" s="26">
        <v>0.4513888888888889</v>
      </c>
      <c r="C305" s="11">
        <v>7.11</v>
      </c>
      <c r="D305" s="11">
        <v>11.23</v>
      </c>
      <c r="E305" s="2">
        <v>99.2</v>
      </c>
      <c r="G305" s="12">
        <v>9.9</v>
      </c>
      <c r="H305" s="11"/>
      <c r="I305" s="12">
        <v>77.3</v>
      </c>
      <c r="J305" s="12">
        <v>108.2</v>
      </c>
      <c r="K305" s="12">
        <v>0.1</v>
      </c>
      <c r="N305" s="2">
        <v>350</v>
      </c>
      <c r="P305" s="15"/>
      <c r="Q305" s="6"/>
      <c r="R305" s="6"/>
      <c r="S305" s="6"/>
      <c r="T305" s="6"/>
      <c r="U305" s="6"/>
      <c r="V305" s="6"/>
    </row>
    <row r="306" spans="1:22" x14ac:dyDescent="0.25">
      <c r="A306" s="10">
        <v>42108</v>
      </c>
      <c r="B306" s="26">
        <v>0.46527777777777773</v>
      </c>
      <c r="C306" s="11"/>
      <c r="D306" s="11">
        <v>11.64</v>
      </c>
      <c r="E306" s="2">
        <v>97.2</v>
      </c>
      <c r="G306" s="12">
        <v>7.5</v>
      </c>
      <c r="H306" s="11"/>
      <c r="I306" s="12">
        <v>72.7</v>
      </c>
      <c r="J306" s="12">
        <v>109.2</v>
      </c>
      <c r="K306" s="12">
        <v>0.1</v>
      </c>
      <c r="M306" s="2">
        <v>1.8</v>
      </c>
      <c r="N306" s="2">
        <v>350</v>
      </c>
      <c r="P306" s="15"/>
      <c r="Q306" s="6"/>
      <c r="R306" s="6"/>
      <c r="S306" s="6"/>
      <c r="T306" s="6"/>
      <c r="U306" s="6"/>
      <c r="V306" s="6"/>
    </row>
    <row r="307" spans="1:22" x14ac:dyDescent="0.25">
      <c r="A307" s="10">
        <v>42122</v>
      </c>
      <c r="B307" s="26">
        <v>0.44444444444444442</v>
      </c>
      <c r="C307" s="11">
        <v>7.46</v>
      </c>
      <c r="D307" s="11">
        <v>10.130000000000001</v>
      </c>
      <c r="E307" s="2">
        <v>93.5</v>
      </c>
      <c r="G307" s="12">
        <v>11.7</v>
      </c>
      <c r="H307" s="11"/>
      <c r="I307" s="12">
        <v>91.1</v>
      </c>
      <c r="J307" s="12">
        <v>122.3</v>
      </c>
      <c r="K307" s="12">
        <v>0.1</v>
      </c>
      <c r="M307" s="2">
        <v>1.7</v>
      </c>
      <c r="N307" s="2">
        <v>110</v>
      </c>
      <c r="P307" s="15"/>
      <c r="Q307" s="6"/>
      <c r="R307" s="6"/>
      <c r="S307" s="6"/>
      <c r="T307" s="6"/>
      <c r="U307" s="6"/>
      <c r="V307" s="6"/>
    </row>
    <row r="308" spans="1:22" x14ac:dyDescent="0.25">
      <c r="A308" s="10">
        <v>42135</v>
      </c>
      <c r="B308" s="26">
        <v>0.47916666666666669</v>
      </c>
      <c r="C308" s="11">
        <v>7.86</v>
      </c>
      <c r="D308" s="11">
        <v>9.9499999999999993</v>
      </c>
      <c r="E308" s="2">
        <v>92.2</v>
      </c>
      <c r="G308" s="12">
        <v>11.9</v>
      </c>
      <c r="H308" s="11"/>
      <c r="I308" s="12">
        <v>115.9</v>
      </c>
      <c r="J308" s="12">
        <v>154.5</v>
      </c>
      <c r="K308" s="12">
        <v>0.1</v>
      </c>
      <c r="M308" s="2">
        <v>1.6</v>
      </c>
      <c r="N308" s="2">
        <v>49</v>
      </c>
      <c r="P308" s="15"/>
      <c r="Q308" s="6"/>
      <c r="R308" s="6"/>
      <c r="S308" s="6"/>
      <c r="T308" s="6"/>
      <c r="U308" s="6"/>
      <c r="V308" s="6"/>
    </row>
    <row r="309" spans="1:22" x14ac:dyDescent="0.25">
      <c r="A309" s="10">
        <v>42152</v>
      </c>
      <c r="B309" s="26">
        <v>0.48958333333333331</v>
      </c>
      <c r="C309" s="11">
        <v>7.52</v>
      </c>
      <c r="D309" s="11">
        <v>9.51</v>
      </c>
      <c r="E309" s="2">
        <v>91.1</v>
      </c>
      <c r="G309" s="12">
        <v>14.3</v>
      </c>
      <c r="H309" s="11">
        <v>0.85</v>
      </c>
      <c r="I309" s="12">
        <v>138.5</v>
      </c>
      <c r="J309" s="12">
        <v>173.9</v>
      </c>
      <c r="K309" s="12">
        <v>0.1</v>
      </c>
      <c r="N309" s="2">
        <v>170</v>
      </c>
      <c r="P309" s="15"/>
      <c r="Q309" s="6"/>
      <c r="R309" s="6"/>
      <c r="S309" s="6"/>
      <c r="T309" s="6"/>
      <c r="U309" s="6"/>
      <c r="V309" s="6"/>
    </row>
    <row r="310" spans="1:22" x14ac:dyDescent="0.25">
      <c r="A310" s="10">
        <v>42164</v>
      </c>
      <c r="B310" s="26">
        <v>0.44444444444444442</v>
      </c>
      <c r="C310" s="11">
        <v>7.71</v>
      </c>
      <c r="D310" s="11">
        <v>10.87</v>
      </c>
      <c r="E310" s="2">
        <v>103.3</v>
      </c>
      <c r="G310" s="12">
        <v>13</v>
      </c>
      <c r="H310" s="11">
        <v>0.52</v>
      </c>
      <c r="I310" s="12">
        <v>161.9</v>
      </c>
      <c r="J310" s="12">
        <v>209.3</v>
      </c>
      <c r="K310" s="12">
        <v>0.1</v>
      </c>
      <c r="M310" s="2">
        <v>1.55</v>
      </c>
      <c r="N310" s="2">
        <v>22</v>
      </c>
      <c r="P310" s="15"/>
      <c r="Q310" s="6"/>
      <c r="R310" s="6"/>
      <c r="S310" s="6"/>
      <c r="T310" s="6"/>
      <c r="U310" s="6"/>
      <c r="V310" s="6"/>
    </row>
    <row r="311" spans="1:22" x14ac:dyDescent="0.25">
      <c r="A311" s="10">
        <v>42177</v>
      </c>
      <c r="B311" s="26">
        <v>0.46180555555555558</v>
      </c>
      <c r="C311" s="11">
        <v>7.69</v>
      </c>
      <c r="D311" s="11">
        <v>9.4499999999999993</v>
      </c>
      <c r="E311" s="2">
        <v>88.7</v>
      </c>
      <c r="G311" s="12">
        <v>12.5</v>
      </c>
      <c r="H311" s="11">
        <v>0.81</v>
      </c>
      <c r="I311" s="12">
        <v>183.1</v>
      </c>
      <c r="J311" s="12">
        <v>240.1</v>
      </c>
      <c r="K311" s="12">
        <v>0.1</v>
      </c>
      <c r="M311" s="2">
        <v>1.4</v>
      </c>
      <c r="N311" s="2">
        <v>79</v>
      </c>
      <c r="P311" s="15">
        <v>0.22</v>
      </c>
      <c r="Q311" s="6">
        <v>0.25</v>
      </c>
      <c r="R311" s="6">
        <v>0.41599999999999998</v>
      </c>
      <c r="S311" s="6">
        <v>0.41</v>
      </c>
      <c r="T311" s="6">
        <v>0.2</v>
      </c>
      <c r="U311" s="6">
        <v>7.0000000000000007E-2</v>
      </c>
      <c r="V311" s="6">
        <v>2</v>
      </c>
    </row>
    <row r="312" spans="1:22" x14ac:dyDescent="0.25">
      <c r="A312" s="10">
        <v>42192</v>
      </c>
      <c r="B312" s="26">
        <v>0.44097222222222227</v>
      </c>
      <c r="C312" s="11">
        <v>8</v>
      </c>
      <c r="D312" s="11">
        <v>9.84</v>
      </c>
      <c r="E312" s="2">
        <v>94.6</v>
      </c>
      <c r="G312" s="12">
        <v>13.6</v>
      </c>
      <c r="H312" s="11">
        <v>0.64</v>
      </c>
      <c r="I312" s="12">
        <v>184.7</v>
      </c>
      <c r="J312" s="12">
        <v>235.6</v>
      </c>
      <c r="K312" s="12">
        <v>0.1</v>
      </c>
      <c r="N312" s="2">
        <v>130</v>
      </c>
      <c r="P312" s="15"/>
      <c r="Q312" s="6"/>
      <c r="R312" s="6"/>
      <c r="S312" s="6"/>
      <c r="T312" s="6"/>
      <c r="U312" s="6"/>
      <c r="V312" s="6"/>
    </row>
    <row r="313" spans="1:22" x14ac:dyDescent="0.25">
      <c r="A313" s="10">
        <v>42207</v>
      </c>
      <c r="B313" s="26">
        <v>0.42708333333333331</v>
      </c>
      <c r="C313" s="11">
        <v>7.82</v>
      </c>
      <c r="D313" s="11">
        <v>9.3699999999999992</v>
      </c>
      <c r="E313" s="2">
        <v>91.1</v>
      </c>
      <c r="G313" s="12">
        <v>13.4</v>
      </c>
      <c r="H313" s="11">
        <v>0.6</v>
      </c>
      <c r="I313" s="12">
        <v>185.8</v>
      </c>
      <c r="J313" s="12">
        <v>238.8</v>
      </c>
      <c r="K313" s="12">
        <v>0.1</v>
      </c>
      <c r="M313" s="2">
        <v>1.4</v>
      </c>
      <c r="N313" s="2">
        <v>130</v>
      </c>
      <c r="P313" s="15"/>
      <c r="Q313" s="6"/>
      <c r="R313" s="6"/>
      <c r="S313" s="6"/>
      <c r="T313" s="6"/>
      <c r="U313" s="6"/>
      <c r="V313" s="6"/>
    </row>
    <row r="314" spans="1:22" x14ac:dyDescent="0.25">
      <c r="A314" s="10">
        <v>42222</v>
      </c>
      <c r="B314" s="26">
        <v>0.5</v>
      </c>
      <c r="C314" s="11">
        <v>7.71</v>
      </c>
      <c r="D314" s="11">
        <v>9.26</v>
      </c>
      <c r="E314" s="2">
        <v>103.2</v>
      </c>
      <c r="G314" s="12">
        <v>13.8</v>
      </c>
      <c r="H314" s="11">
        <v>0.42</v>
      </c>
      <c r="I314" s="12">
        <v>189.9</v>
      </c>
      <c r="J314" s="12">
        <v>242</v>
      </c>
      <c r="K314" s="12">
        <v>0.1</v>
      </c>
      <c r="M314" s="2">
        <v>1.4</v>
      </c>
      <c r="N314" s="2">
        <v>350</v>
      </c>
      <c r="P314" s="15"/>
      <c r="Q314" s="6"/>
      <c r="R314" s="6"/>
      <c r="S314" s="6"/>
      <c r="T314" s="6"/>
      <c r="U314" s="6"/>
      <c r="V314" s="6"/>
    </row>
    <row r="315" spans="1:22" x14ac:dyDescent="0.25">
      <c r="A315" s="10">
        <v>42235</v>
      </c>
      <c r="B315" s="26">
        <v>0.4513888888888889</v>
      </c>
      <c r="C315" s="11">
        <v>7.76</v>
      </c>
      <c r="D315" s="11">
        <v>9.27</v>
      </c>
      <c r="E315" s="2">
        <v>90.3</v>
      </c>
      <c r="G315" s="12">
        <v>14.3</v>
      </c>
      <c r="H315" s="11">
        <v>1.03</v>
      </c>
      <c r="I315" s="12">
        <v>191.1</v>
      </c>
      <c r="J315" s="12">
        <v>238.4</v>
      </c>
      <c r="K315" s="12">
        <v>0.1</v>
      </c>
      <c r="M315" s="2">
        <v>1.4</v>
      </c>
      <c r="N315" s="2">
        <v>540</v>
      </c>
      <c r="P315" s="15"/>
      <c r="Q315" s="6"/>
      <c r="R315" s="6"/>
      <c r="S315" s="6"/>
      <c r="T315" s="6"/>
      <c r="U315" s="6"/>
      <c r="V315" s="6"/>
    </row>
    <row r="316" spans="1:22" x14ac:dyDescent="0.25">
      <c r="A316" s="10">
        <v>42250</v>
      </c>
      <c r="B316" s="26">
        <v>0.47222222222222227</v>
      </c>
      <c r="C316" s="11">
        <v>7.92</v>
      </c>
      <c r="D316" s="11">
        <v>9.08</v>
      </c>
      <c r="E316" s="2">
        <v>85.4</v>
      </c>
      <c r="G316" s="12">
        <v>12.6</v>
      </c>
      <c r="H316" s="11">
        <v>0.42</v>
      </c>
      <c r="I316" s="12">
        <v>185.6</v>
      </c>
      <c r="J316" s="12">
        <v>243.2</v>
      </c>
      <c r="K316" s="12">
        <v>0.1</v>
      </c>
      <c r="M316" s="2">
        <v>1.42</v>
      </c>
      <c r="N316" s="2">
        <v>140</v>
      </c>
      <c r="P316" s="15"/>
      <c r="Q316" s="6"/>
      <c r="R316" s="6"/>
      <c r="S316" s="6"/>
      <c r="T316" s="6"/>
      <c r="U316" s="6"/>
      <c r="V316" s="6"/>
    </row>
    <row r="317" spans="1:22" x14ac:dyDescent="0.25">
      <c r="A317" s="10">
        <v>42262</v>
      </c>
      <c r="B317" s="26">
        <v>0.42708333333333331</v>
      </c>
      <c r="C317" s="11">
        <v>7.92</v>
      </c>
      <c r="D317" s="11">
        <v>9.4499999999999993</v>
      </c>
      <c r="E317" s="2">
        <v>89</v>
      </c>
      <c r="G317" s="12">
        <v>12.2</v>
      </c>
      <c r="H317" s="11">
        <v>0.48</v>
      </c>
      <c r="I317" s="12">
        <v>181</v>
      </c>
      <c r="J317" s="12">
        <v>240.9</v>
      </c>
      <c r="K317" s="12">
        <v>0.1</v>
      </c>
      <c r="M317" s="2">
        <v>1.4</v>
      </c>
      <c r="N317" s="2">
        <v>33</v>
      </c>
      <c r="P317" s="15"/>
      <c r="Q317" s="6"/>
      <c r="R317" s="6"/>
      <c r="S317" s="6"/>
      <c r="T317" s="6"/>
      <c r="U317" s="6"/>
      <c r="V317" s="6"/>
    </row>
    <row r="318" spans="1:22" x14ac:dyDescent="0.25">
      <c r="A318" s="10">
        <v>42278</v>
      </c>
      <c r="B318" s="26">
        <v>0.47222222222222227</v>
      </c>
      <c r="C318" s="4">
        <v>7.89</v>
      </c>
      <c r="D318" s="11">
        <v>9.75</v>
      </c>
      <c r="E318" s="12">
        <v>88.7</v>
      </c>
      <c r="F318" s="12"/>
      <c r="G318" s="5">
        <v>11</v>
      </c>
      <c r="H318" s="4">
        <v>0.44</v>
      </c>
      <c r="I318" s="5">
        <v>180.6</v>
      </c>
      <c r="J318" s="5">
        <v>246.5</v>
      </c>
      <c r="K318" s="5">
        <v>0.1</v>
      </c>
      <c r="M318" s="4">
        <v>1.5</v>
      </c>
      <c r="N318" s="13">
        <v>79</v>
      </c>
      <c r="O318" s="13"/>
      <c r="P318" s="52">
        <v>0.21</v>
      </c>
      <c r="Q318" s="53">
        <v>0.28000000000000003</v>
      </c>
      <c r="R318" s="52">
        <v>0.50900000000000001</v>
      </c>
      <c r="S318" s="53">
        <v>0.43</v>
      </c>
      <c r="T318" s="53">
        <v>0.2</v>
      </c>
      <c r="U318" s="53">
        <v>0.04</v>
      </c>
      <c r="V318" s="54">
        <v>2</v>
      </c>
    </row>
    <row r="319" spans="1:22" x14ac:dyDescent="0.25">
      <c r="A319" s="10">
        <v>42290</v>
      </c>
      <c r="B319" s="26">
        <v>0.46527777777777773</v>
      </c>
      <c r="C319" s="4">
        <v>7.32</v>
      </c>
      <c r="D319" s="11">
        <v>8.7100000000000009</v>
      </c>
      <c r="E319" s="12">
        <v>82.3</v>
      </c>
      <c r="F319" s="12"/>
      <c r="G319" s="5">
        <v>12.1</v>
      </c>
      <c r="H319" s="4">
        <v>0.69</v>
      </c>
      <c r="I319" s="5">
        <v>162.5</v>
      </c>
      <c r="J319" s="5">
        <v>215.8</v>
      </c>
      <c r="K319" s="5">
        <v>0.1</v>
      </c>
      <c r="M319" s="51"/>
      <c r="N319" s="13">
        <v>23</v>
      </c>
      <c r="O319" s="13"/>
      <c r="P319" s="36"/>
    </row>
    <row r="320" spans="1:22" x14ac:dyDescent="0.25">
      <c r="A320" s="10">
        <v>42304</v>
      </c>
      <c r="B320" s="26">
        <v>0.44444444444444442</v>
      </c>
      <c r="C320" s="4">
        <v>7.72</v>
      </c>
      <c r="D320" s="11">
        <v>9.6999999999999993</v>
      </c>
      <c r="E320" s="12">
        <v>87.1</v>
      </c>
      <c r="F320" s="12"/>
      <c r="G320" s="5">
        <v>10.5</v>
      </c>
      <c r="H320" s="4">
        <v>2.0099999999999998</v>
      </c>
      <c r="I320" s="5">
        <v>178.3</v>
      </c>
      <c r="J320" s="5">
        <v>246.6</v>
      </c>
      <c r="K320" s="5">
        <v>0.1</v>
      </c>
      <c r="M320" s="4">
        <v>1.5</v>
      </c>
      <c r="N320" s="13">
        <v>920</v>
      </c>
      <c r="O320" s="13"/>
      <c r="P320" s="36"/>
    </row>
    <row r="321" spans="1:22" x14ac:dyDescent="0.25">
      <c r="A321" s="10">
        <v>42318</v>
      </c>
      <c r="B321" s="26">
        <v>0.46527777777777773</v>
      </c>
      <c r="C321" s="4">
        <v>7.55</v>
      </c>
      <c r="D321" s="11">
        <v>11.24</v>
      </c>
      <c r="E321" s="12">
        <v>93.5</v>
      </c>
      <c r="F321" s="12"/>
      <c r="G321" s="5">
        <v>7.5</v>
      </c>
      <c r="H321" s="4">
        <v>1.29</v>
      </c>
      <c r="I321" s="5">
        <v>108</v>
      </c>
      <c r="J321" s="5">
        <v>162.19999999999999</v>
      </c>
      <c r="K321" s="5">
        <v>0.1</v>
      </c>
      <c r="M321" s="4">
        <v>1.8</v>
      </c>
      <c r="N321" s="13">
        <v>33</v>
      </c>
      <c r="O321" s="13"/>
      <c r="P321" s="36"/>
    </row>
    <row r="322" spans="1:22" x14ac:dyDescent="0.25">
      <c r="A322" s="10">
        <v>42332</v>
      </c>
      <c r="B322" s="26">
        <v>0.44791666666666669</v>
      </c>
      <c r="C322" s="4">
        <v>7.38</v>
      </c>
      <c r="D322" s="11">
        <v>12.2</v>
      </c>
      <c r="E322" s="12">
        <v>97.6</v>
      </c>
      <c r="F322" s="12"/>
      <c r="G322" s="5">
        <v>5.8</v>
      </c>
      <c r="H322" s="4">
        <v>4.17</v>
      </c>
      <c r="I322" s="5">
        <v>71.3</v>
      </c>
      <c r="J322" s="5">
        <v>112.7</v>
      </c>
      <c r="K322" s="5">
        <v>0.1</v>
      </c>
      <c r="M322" s="4">
        <v>2.36</v>
      </c>
      <c r="N322" s="13">
        <v>140</v>
      </c>
      <c r="O322" s="13"/>
      <c r="P322" s="36"/>
    </row>
    <row r="323" spans="1:22" x14ac:dyDescent="0.25">
      <c r="A323" s="10">
        <v>42346</v>
      </c>
      <c r="B323" s="26">
        <v>0.48958333333333331</v>
      </c>
      <c r="C323" s="4">
        <v>7.18</v>
      </c>
      <c r="D323" s="11">
        <v>10.67</v>
      </c>
      <c r="E323" s="12">
        <v>92.9</v>
      </c>
      <c r="F323" s="12"/>
      <c r="G323" s="5">
        <v>9.1999999999999993</v>
      </c>
      <c r="H323" s="4">
        <v>3.74</v>
      </c>
      <c r="I323" s="5">
        <v>70.3</v>
      </c>
      <c r="J323" s="5">
        <v>100.1</v>
      </c>
      <c r="K323" s="5">
        <v>0</v>
      </c>
      <c r="M323" s="4">
        <v>2.2999999999999998</v>
      </c>
      <c r="N323" s="13">
        <v>79</v>
      </c>
      <c r="O323" s="13"/>
      <c r="P323" s="36"/>
    </row>
    <row r="324" spans="1:22" x14ac:dyDescent="0.25">
      <c r="A324" s="10">
        <v>42361</v>
      </c>
      <c r="B324" s="26">
        <v>0.42708333333333331</v>
      </c>
      <c r="C324" s="4">
        <v>7.43</v>
      </c>
      <c r="D324" s="11">
        <v>12.8</v>
      </c>
      <c r="E324" s="12">
        <v>100.2</v>
      </c>
      <c r="F324" s="12"/>
      <c r="G324" s="5">
        <v>4.9000000000000004</v>
      </c>
      <c r="H324" s="4">
        <v>11.3</v>
      </c>
      <c r="I324" s="5">
        <v>51.2</v>
      </c>
      <c r="J324" s="5">
        <v>71.2</v>
      </c>
      <c r="K324" s="5">
        <v>0</v>
      </c>
      <c r="M324" s="3"/>
      <c r="N324" s="13">
        <v>79</v>
      </c>
      <c r="O324" s="13"/>
      <c r="P324" s="36"/>
    </row>
    <row r="325" spans="1:22" x14ac:dyDescent="0.25">
      <c r="A325" s="10">
        <v>42374</v>
      </c>
      <c r="B325" s="26">
        <v>0.45833333333333331</v>
      </c>
      <c r="C325" s="4">
        <v>7.82</v>
      </c>
      <c r="D325" s="11">
        <v>13.1</v>
      </c>
      <c r="E325" s="12">
        <v>96.6</v>
      </c>
      <c r="F325" s="12"/>
      <c r="G325" s="5">
        <v>2.8</v>
      </c>
      <c r="H325" s="4">
        <v>2.58</v>
      </c>
      <c r="I325" s="5">
        <v>65.3</v>
      </c>
      <c r="J325" s="5">
        <v>113.6</v>
      </c>
      <c r="K325" s="5">
        <v>0.1</v>
      </c>
      <c r="M325" s="3"/>
      <c r="N325" s="13">
        <v>46</v>
      </c>
      <c r="O325" s="13"/>
      <c r="P325" s="52">
        <v>1.69</v>
      </c>
      <c r="Q325" s="53">
        <v>0.66</v>
      </c>
      <c r="R325" s="52">
        <v>5.2999999999999999E-2</v>
      </c>
      <c r="S325" s="53">
        <v>0.04</v>
      </c>
      <c r="T325" s="53">
        <v>1.69</v>
      </c>
      <c r="U325" s="53">
        <v>0.02</v>
      </c>
      <c r="V325" s="54">
        <v>2</v>
      </c>
    </row>
    <row r="326" spans="1:22" x14ac:dyDescent="0.25">
      <c r="A326" s="10">
        <v>42389</v>
      </c>
      <c r="B326" s="26">
        <v>0.4513888888888889</v>
      </c>
      <c r="C326" s="4">
        <v>7.18</v>
      </c>
      <c r="D326" s="11">
        <v>12.58</v>
      </c>
      <c r="E326" s="12">
        <v>101.8</v>
      </c>
      <c r="F326" s="12"/>
      <c r="G326" s="5">
        <v>6.3</v>
      </c>
      <c r="H326" s="4">
        <v>3.05</v>
      </c>
      <c r="I326" s="5">
        <v>62.5</v>
      </c>
      <c r="J326" s="5">
        <v>97.3</v>
      </c>
      <c r="K326" s="108">
        <v>3.699310589990687E-2</v>
      </c>
      <c r="M326" s="4">
        <v>2.1</v>
      </c>
      <c r="N326" s="13">
        <v>27</v>
      </c>
      <c r="O326" s="13"/>
      <c r="P326" s="36"/>
    </row>
    <row r="327" spans="1:22" x14ac:dyDescent="0.25">
      <c r="A327" s="10">
        <v>42402</v>
      </c>
      <c r="B327" s="26">
        <v>0.4826388888888889</v>
      </c>
      <c r="C327" s="4">
        <v>7.38</v>
      </c>
      <c r="D327" s="11">
        <v>12.79</v>
      </c>
      <c r="E327" s="12">
        <v>101.4</v>
      </c>
      <c r="F327" s="12"/>
      <c r="G327" s="5">
        <v>5.5</v>
      </c>
      <c r="H327" s="4">
        <v>2.25</v>
      </c>
      <c r="I327" s="5">
        <v>59.9</v>
      </c>
      <c r="J327" s="5">
        <v>95.4</v>
      </c>
      <c r="K327" s="5">
        <v>3.6207986116478512E-2</v>
      </c>
      <c r="M327" s="4">
        <v>2.04</v>
      </c>
      <c r="N327" s="13">
        <v>33</v>
      </c>
      <c r="O327" s="13"/>
      <c r="P327" s="36"/>
    </row>
    <row r="328" spans="1:22" x14ac:dyDescent="0.25">
      <c r="A328" s="10">
        <v>42419</v>
      </c>
      <c r="B328" s="26">
        <v>0.4375</v>
      </c>
      <c r="C328" s="4">
        <v>7.32</v>
      </c>
      <c r="D328" s="11">
        <v>11.97</v>
      </c>
      <c r="E328" s="12">
        <v>100.9</v>
      </c>
      <c r="F328" s="12"/>
      <c r="G328" s="5">
        <v>7.9</v>
      </c>
      <c r="H328" s="4">
        <v>5.69</v>
      </c>
      <c r="I328" s="5">
        <v>55.5</v>
      </c>
      <c r="J328" s="5">
        <v>83</v>
      </c>
      <c r="K328" s="109">
        <v>3.111894012255724E-2</v>
      </c>
      <c r="M328" s="4">
        <v>2.3199999999999998</v>
      </c>
      <c r="N328" s="13">
        <v>70</v>
      </c>
      <c r="O328" s="13"/>
      <c r="P328" s="36"/>
    </row>
    <row r="329" spans="1:22" x14ac:dyDescent="0.25">
      <c r="A329" s="10">
        <v>42431</v>
      </c>
      <c r="B329" s="26">
        <v>0.45833333333333331</v>
      </c>
      <c r="C329" s="4">
        <v>7.38</v>
      </c>
      <c r="D329" s="11">
        <v>11.4</v>
      </c>
      <c r="E329" s="12">
        <v>96.4</v>
      </c>
      <c r="F329" s="12"/>
      <c r="G329" s="5">
        <v>8.1</v>
      </c>
      <c r="H329" s="4">
        <v>2.79</v>
      </c>
      <c r="I329" s="5">
        <v>63.3</v>
      </c>
      <c r="J329" s="5">
        <v>93.6</v>
      </c>
      <c r="K329" s="5">
        <v>0</v>
      </c>
      <c r="M329" s="4">
        <v>2.02</v>
      </c>
      <c r="N329" s="13">
        <v>33</v>
      </c>
      <c r="O329" s="13"/>
      <c r="P329" s="36"/>
    </row>
    <row r="330" spans="1:22" x14ac:dyDescent="0.25">
      <c r="A330" s="10">
        <v>42443</v>
      </c>
      <c r="B330" s="26">
        <v>0.46527777777777773</v>
      </c>
      <c r="C330" s="4">
        <v>7.59</v>
      </c>
      <c r="D330" s="11">
        <v>11.14</v>
      </c>
      <c r="E330" s="12">
        <v>91.9</v>
      </c>
      <c r="F330" s="12"/>
      <c r="G330" s="5">
        <v>7.1</v>
      </c>
      <c r="H330" s="4">
        <v>4.0199999999999996</v>
      </c>
      <c r="I330" s="5">
        <v>58.1</v>
      </c>
      <c r="J330" s="5">
        <v>88.8</v>
      </c>
      <c r="K330" s="5">
        <v>3.3491551924796172E-2</v>
      </c>
      <c r="M330" s="4">
        <v>2.1</v>
      </c>
      <c r="N330" s="13">
        <v>70</v>
      </c>
      <c r="O330" s="13"/>
      <c r="P330" s="36"/>
    </row>
    <row r="331" spans="1:22" x14ac:dyDescent="0.25">
      <c r="A331" s="10">
        <v>42458</v>
      </c>
      <c r="B331" s="26">
        <v>0.47222222222222227</v>
      </c>
      <c r="C331" s="4">
        <v>7.61</v>
      </c>
      <c r="D331" s="11">
        <v>11.69</v>
      </c>
      <c r="E331" s="12">
        <v>96.5</v>
      </c>
      <c r="F331" s="12"/>
      <c r="G331" s="5">
        <v>7.1</v>
      </c>
      <c r="H331" s="4">
        <v>2.27</v>
      </c>
      <c r="I331" s="5">
        <v>68.099999999999994</v>
      </c>
      <c r="J331" s="5">
        <v>103.5</v>
      </c>
      <c r="K331" s="5">
        <v>3.9564324989288552E-2</v>
      </c>
      <c r="M331" s="3"/>
      <c r="N331" s="13">
        <v>13</v>
      </c>
      <c r="O331" s="13"/>
      <c r="P331" s="52">
        <v>0.54</v>
      </c>
      <c r="Q331" s="53">
        <v>0.62</v>
      </c>
      <c r="R331" s="52">
        <v>8.5000000000000006E-2</v>
      </c>
      <c r="S331" s="53">
        <v>0.05</v>
      </c>
      <c r="T331" s="53">
        <v>0.54</v>
      </c>
      <c r="U331" s="53">
        <v>0.02</v>
      </c>
      <c r="V331" s="54">
        <v>2</v>
      </c>
    </row>
    <row r="332" spans="1:22" x14ac:dyDescent="0.25">
      <c r="A332" s="10">
        <v>42474</v>
      </c>
      <c r="B332" s="26">
        <v>0.46527777777777773</v>
      </c>
      <c r="C332" s="4">
        <v>7.66</v>
      </c>
      <c r="D332" s="11">
        <v>11.68</v>
      </c>
      <c r="E332" s="12">
        <v>102.4</v>
      </c>
      <c r="F332" s="12"/>
      <c r="G332" s="5">
        <v>9.5</v>
      </c>
      <c r="H332" s="4">
        <v>2.59</v>
      </c>
      <c r="I332" s="5">
        <v>80.3</v>
      </c>
      <c r="J332" s="5">
        <v>114</v>
      </c>
      <c r="K332" s="5">
        <v>4.3949379247682607E-2</v>
      </c>
      <c r="M332" s="4">
        <v>1.78</v>
      </c>
      <c r="N332" s="13">
        <v>49</v>
      </c>
      <c r="O332" s="13"/>
      <c r="P332" s="36"/>
    </row>
    <row r="333" spans="1:22" x14ac:dyDescent="0.25">
      <c r="A333" s="10">
        <v>42488</v>
      </c>
      <c r="B333" s="26">
        <v>0.4513888888888889</v>
      </c>
      <c r="C333" s="4">
        <v>7.71</v>
      </c>
      <c r="D333" s="11">
        <v>10.85</v>
      </c>
      <c r="E333" s="12">
        <v>97.9</v>
      </c>
      <c r="F333" s="12"/>
      <c r="G333" s="5">
        <v>10.8</v>
      </c>
      <c r="H333" s="4">
        <v>1.77</v>
      </c>
      <c r="I333" s="5">
        <v>95.2</v>
      </c>
      <c r="J333" s="5">
        <v>130.69999999999999</v>
      </c>
      <c r="K333" s="5">
        <v>5.0996014067567735E-2</v>
      </c>
      <c r="M333" s="3"/>
      <c r="N333" s="13">
        <v>49</v>
      </c>
      <c r="O333" s="13"/>
      <c r="P333" s="36"/>
    </row>
    <row r="334" spans="1:22" x14ac:dyDescent="0.25">
      <c r="A334" s="10">
        <v>42501</v>
      </c>
      <c r="B334" s="26">
        <v>0.4513888888888889</v>
      </c>
      <c r="C334" s="4">
        <v>7.44</v>
      </c>
      <c r="D334" s="11">
        <v>11.04</v>
      </c>
      <c r="E334" s="12">
        <v>100.5</v>
      </c>
      <c r="F334" s="12"/>
      <c r="G334" s="5">
        <v>11.1</v>
      </c>
      <c r="H334" s="4">
        <v>1.03</v>
      </c>
      <c r="I334" s="5">
        <v>133.4</v>
      </c>
      <c r="J334" s="5">
        <v>181.5</v>
      </c>
      <c r="K334" s="5">
        <v>7.2888270524260723E-2</v>
      </c>
      <c r="M334" s="6"/>
      <c r="N334" s="13">
        <v>70</v>
      </c>
      <c r="O334" s="13"/>
      <c r="P334" s="36"/>
    </row>
    <row r="335" spans="1:22" x14ac:dyDescent="0.25">
      <c r="A335" s="10">
        <v>42514</v>
      </c>
      <c r="B335" s="26">
        <v>0.44444444444444442</v>
      </c>
      <c r="C335" s="11"/>
      <c r="D335" s="11">
        <v>9.67</v>
      </c>
      <c r="E335" s="12">
        <v>89.2</v>
      </c>
      <c r="F335" s="12"/>
      <c r="G335" s="5">
        <v>11.7</v>
      </c>
      <c r="H335" s="4">
        <v>0.89</v>
      </c>
      <c r="I335" s="5">
        <v>140.30000000000001</v>
      </c>
      <c r="J335" s="5">
        <v>187.9</v>
      </c>
      <c r="K335" s="5">
        <v>0.1</v>
      </c>
      <c r="M335" s="4">
        <v>1.6</v>
      </c>
      <c r="N335" s="13">
        <v>540</v>
      </c>
      <c r="O335" s="13"/>
      <c r="P335" s="36"/>
    </row>
    <row r="336" spans="1:22" x14ac:dyDescent="0.25">
      <c r="A336" s="10">
        <v>42528</v>
      </c>
      <c r="B336" s="26">
        <v>0.4513888888888889</v>
      </c>
      <c r="C336" s="4"/>
      <c r="D336" s="11">
        <v>10.64</v>
      </c>
      <c r="E336" s="12">
        <v>100.5</v>
      </c>
      <c r="F336" s="12"/>
      <c r="G336" s="5">
        <v>12.7</v>
      </c>
      <c r="H336" s="4">
        <v>0.76</v>
      </c>
      <c r="I336" s="5">
        <v>169.7</v>
      </c>
      <c r="J336" s="5">
        <v>2215</v>
      </c>
      <c r="K336" s="5">
        <v>1.1000000000000001</v>
      </c>
      <c r="M336" s="4">
        <v>1.65</v>
      </c>
      <c r="N336" s="13">
        <v>110</v>
      </c>
      <c r="O336" s="13"/>
      <c r="P336" s="36"/>
    </row>
    <row r="337" spans="1:22" x14ac:dyDescent="0.25">
      <c r="A337" s="10">
        <v>42544</v>
      </c>
      <c r="B337" s="26">
        <v>0.5</v>
      </c>
      <c r="C337" s="4"/>
      <c r="D337" s="11">
        <v>10.01</v>
      </c>
      <c r="E337" s="12">
        <v>94</v>
      </c>
      <c r="F337" s="12"/>
      <c r="G337" s="5">
        <v>12.5</v>
      </c>
      <c r="H337" s="4">
        <v>0.94</v>
      </c>
      <c r="I337" s="5">
        <v>145</v>
      </c>
      <c r="J337" s="5">
        <v>190.5</v>
      </c>
      <c r="K337" s="5">
        <v>7.6828332513666567E-2</v>
      </c>
      <c r="M337" s="3"/>
      <c r="N337" s="13">
        <v>130</v>
      </c>
      <c r="O337" s="13"/>
      <c r="P337" s="52">
        <v>0.19</v>
      </c>
      <c r="Q337" s="53">
        <v>0.39</v>
      </c>
      <c r="R337" s="52">
        <v>0.29899999999999999</v>
      </c>
      <c r="S337" s="53">
        <v>0.02</v>
      </c>
      <c r="T337" s="53">
        <v>0.19</v>
      </c>
      <c r="U337" s="53">
        <v>0.06</v>
      </c>
      <c r="V337" s="54">
        <v>2</v>
      </c>
    </row>
    <row r="338" spans="1:22" x14ac:dyDescent="0.25">
      <c r="A338" s="10">
        <v>42556</v>
      </c>
      <c r="B338" s="26">
        <v>0.4375</v>
      </c>
      <c r="C338" s="4"/>
      <c r="D338" s="11">
        <v>10.37</v>
      </c>
      <c r="E338" s="12">
        <v>97.1</v>
      </c>
      <c r="F338" s="12"/>
      <c r="G338" s="5">
        <v>12.4</v>
      </c>
      <c r="H338" s="4">
        <v>0.8</v>
      </c>
      <c r="I338" s="5">
        <v>162.80000000000001</v>
      </c>
      <c r="J338" s="5">
        <v>214.6</v>
      </c>
      <c r="K338" s="5">
        <v>8.7457781160399664E-2</v>
      </c>
      <c r="M338" s="3"/>
      <c r="N338" s="13">
        <v>540</v>
      </c>
      <c r="O338" s="13"/>
      <c r="P338" s="36"/>
    </row>
    <row r="339" spans="1:22" x14ac:dyDescent="0.25">
      <c r="A339" s="10">
        <v>42572</v>
      </c>
      <c r="B339" s="26">
        <v>0.44444444444444442</v>
      </c>
      <c r="C339" s="4"/>
      <c r="D339" s="11">
        <v>11</v>
      </c>
      <c r="E339" s="12">
        <v>105.5</v>
      </c>
      <c r="F339" s="12"/>
      <c r="G339" s="5">
        <v>13.4</v>
      </c>
      <c r="H339" s="4">
        <v>0.67</v>
      </c>
      <c r="I339" s="5">
        <v>191.8</v>
      </c>
      <c r="J339" s="5">
        <v>246.2</v>
      </c>
      <c r="K339" s="5">
        <v>0.10155347464365792</v>
      </c>
      <c r="M339" s="3"/>
      <c r="N339" s="13">
        <v>240</v>
      </c>
      <c r="O339" s="13"/>
      <c r="P339" s="36"/>
    </row>
    <row r="340" spans="1:22" x14ac:dyDescent="0.25">
      <c r="A340" s="10">
        <v>42584</v>
      </c>
      <c r="B340" s="26"/>
      <c r="C340" s="11"/>
      <c r="D340" s="11"/>
      <c r="E340" s="13"/>
      <c r="F340" s="13"/>
      <c r="G340" s="12"/>
      <c r="H340" s="11"/>
      <c r="I340" s="12"/>
      <c r="J340" s="13"/>
      <c r="M340" s="13"/>
      <c r="N340" s="13"/>
      <c r="O340" s="13"/>
      <c r="P340" s="36"/>
    </row>
    <row r="341" spans="1:22" x14ac:dyDescent="0.25">
      <c r="A341" s="10">
        <v>42598</v>
      </c>
      <c r="B341" s="26">
        <v>0.47222222222222227</v>
      </c>
      <c r="C341" s="4">
        <v>8.08</v>
      </c>
      <c r="D341" s="11">
        <v>10.25</v>
      </c>
      <c r="E341" s="12">
        <v>98.1</v>
      </c>
      <c r="F341" s="12"/>
      <c r="G341" s="5">
        <v>13.3</v>
      </c>
      <c r="H341" s="4">
        <v>0.72</v>
      </c>
      <c r="I341" s="5">
        <v>194.7</v>
      </c>
      <c r="J341" s="5">
        <v>250.5</v>
      </c>
      <c r="K341" s="5">
        <v>0.10348435496877254</v>
      </c>
      <c r="M341" s="3"/>
      <c r="N341" s="13">
        <v>130</v>
      </c>
      <c r="O341" s="13"/>
      <c r="P341" s="36"/>
    </row>
    <row r="342" spans="1:22" x14ac:dyDescent="0.25">
      <c r="A342" s="10">
        <v>42614</v>
      </c>
      <c r="B342" s="26">
        <v>0.44791666666666669</v>
      </c>
      <c r="C342" s="4">
        <v>7.92</v>
      </c>
      <c r="D342" s="11">
        <v>9.31</v>
      </c>
      <c r="E342" s="12">
        <v>88.4</v>
      </c>
      <c r="F342" s="12"/>
      <c r="G342" s="5">
        <v>13.1</v>
      </c>
      <c r="H342" s="4">
        <v>0.88</v>
      </c>
      <c r="I342" s="5">
        <v>186.3</v>
      </c>
      <c r="J342" s="5">
        <v>241</v>
      </c>
      <c r="K342" s="5">
        <v>9.9222413574594048E-2</v>
      </c>
      <c r="M342" s="13"/>
      <c r="N342" s="13">
        <v>540</v>
      </c>
      <c r="O342" s="13"/>
      <c r="P342" s="36"/>
    </row>
    <row r="343" spans="1:22" x14ac:dyDescent="0.25">
      <c r="A343" s="10">
        <v>42626</v>
      </c>
      <c r="B343" s="26">
        <v>0.47569444444444442</v>
      </c>
      <c r="C343" s="4">
        <v>7.95</v>
      </c>
      <c r="D343" s="11">
        <v>10.6</v>
      </c>
      <c r="E343" s="12">
        <v>96.7</v>
      </c>
      <c r="F343" s="12"/>
      <c r="G343" s="5">
        <v>11.4</v>
      </c>
      <c r="H343" s="4">
        <v>1.89</v>
      </c>
      <c r="I343" s="5">
        <v>179.8</v>
      </c>
      <c r="J343" s="5">
        <v>242.9</v>
      </c>
      <c r="K343" s="5">
        <v>0.10007364044448901</v>
      </c>
      <c r="M343" s="4">
        <v>1.5</v>
      </c>
      <c r="N343" s="13">
        <v>350</v>
      </c>
      <c r="O343" s="13"/>
      <c r="P343" s="36"/>
    </row>
    <row r="344" spans="1:22" x14ac:dyDescent="0.25">
      <c r="A344" s="10">
        <v>42641</v>
      </c>
      <c r="B344" s="26">
        <v>0.49305555555555558</v>
      </c>
      <c r="C344" s="4">
        <v>7.91</v>
      </c>
      <c r="D344" s="11">
        <v>10.23</v>
      </c>
      <c r="E344" s="12">
        <v>94.2</v>
      </c>
      <c r="F344" s="12"/>
      <c r="G344" s="5">
        <v>11.9</v>
      </c>
      <c r="H344" s="4">
        <v>0.74</v>
      </c>
      <c r="I344" s="5">
        <v>183.9</v>
      </c>
      <c r="J344" s="5">
        <v>245.3</v>
      </c>
      <c r="K344" s="5">
        <v>0.10114970977904975</v>
      </c>
      <c r="M344" s="4">
        <v>1.5</v>
      </c>
      <c r="N344" s="13">
        <v>70</v>
      </c>
      <c r="O344" s="13"/>
      <c r="P344" s="52">
        <v>0.2</v>
      </c>
      <c r="Q344" s="53">
        <v>0.25</v>
      </c>
      <c r="R344" s="52">
        <v>0.50900000000000001</v>
      </c>
      <c r="S344" s="53">
        <v>0.44</v>
      </c>
      <c r="T344" s="53">
        <v>0.19</v>
      </c>
      <c r="U344" s="53">
        <v>0.06</v>
      </c>
      <c r="V344" s="54">
        <v>2</v>
      </c>
    </row>
    <row r="345" spans="1:22" x14ac:dyDescent="0.25">
      <c r="A345" s="110">
        <v>42654</v>
      </c>
      <c r="B345" s="26">
        <v>0.47222222222222227</v>
      </c>
      <c r="C345" s="111">
        <v>7.77</v>
      </c>
      <c r="D345" s="112">
        <v>10.51</v>
      </c>
      <c r="E345" s="113">
        <v>90.4</v>
      </c>
      <c r="F345" s="113"/>
      <c r="G345" s="114">
        <v>9.1999999999999993</v>
      </c>
      <c r="H345" s="111">
        <v>1.3</v>
      </c>
      <c r="I345" s="114">
        <v>170.1</v>
      </c>
      <c r="J345" s="114">
        <v>243.7</v>
      </c>
      <c r="K345" s="114">
        <v>0.10043222695749737</v>
      </c>
      <c r="L345" s="114"/>
      <c r="M345" s="115"/>
      <c r="N345" s="115">
        <v>33</v>
      </c>
      <c r="O345" s="115"/>
      <c r="P345" s="127"/>
      <c r="Q345" s="116"/>
      <c r="R345" s="116"/>
      <c r="S345" s="116"/>
      <c r="T345" s="116"/>
      <c r="U345" s="116"/>
      <c r="V345" s="116"/>
    </row>
    <row r="346" spans="1:22" x14ac:dyDescent="0.25">
      <c r="A346" s="110">
        <v>42669</v>
      </c>
      <c r="B346" s="26">
        <v>0.45833333333333331</v>
      </c>
      <c r="C346" s="111">
        <v>7.58</v>
      </c>
      <c r="D346" s="112">
        <v>9.91</v>
      </c>
      <c r="E346" s="113">
        <v>88.8</v>
      </c>
      <c r="F346" s="113"/>
      <c r="G346" s="114">
        <v>10.4</v>
      </c>
      <c r="H346" s="111">
        <v>2.48</v>
      </c>
      <c r="I346" s="114">
        <v>135.80000000000001</v>
      </c>
      <c r="J346" s="114">
        <v>188.1</v>
      </c>
      <c r="K346" s="114">
        <v>0.1</v>
      </c>
      <c r="L346" s="114"/>
      <c r="M346" s="111">
        <v>1.65</v>
      </c>
      <c r="N346" s="115">
        <v>130</v>
      </c>
      <c r="O346" s="115"/>
      <c r="P346" s="127"/>
      <c r="Q346" s="116"/>
      <c r="R346" s="116"/>
      <c r="S346" s="116"/>
      <c r="T346" s="116"/>
      <c r="U346" s="116"/>
      <c r="V346" s="116"/>
    </row>
    <row r="347" spans="1:22" x14ac:dyDescent="0.25">
      <c r="A347" s="110">
        <v>42682</v>
      </c>
      <c r="B347" s="26">
        <v>0.46388888888888885</v>
      </c>
      <c r="C347" s="111">
        <v>7.45</v>
      </c>
      <c r="D347" s="112">
        <v>9.74</v>
      </c>
      <c r="E347" s="113">
        <v>89.2</v>
      </c>
      <c r="F347" s="113"/>
      <c r="G347" s="114">
        <v>11.6</v>
      </c>
      <c r="H347" s="111">
        <v>2.5099999999999998</v>
      </c>
      <c r="I347" s="114">
        <v>101.9</v>
      </c>
      <c r="J347" s="114">
        <v>137.6</v>
      </c>
      <c r="K347" s="114">
        <v>5.3931286527336586E-2</v>
      </c>
      <c r="L347" s="114"/>
      <c r="M347" s="111">
        <v>1.95</v>
      </c>
      <c r="N347" s="115">
        <v>130</v>
      </c>
      <c r="O347" s="115"/>
      <c r="P347" s="127"/>
      <c r="Q347" s="116"/>
      <c r="R347" s="116"/>
      <c r="S347" s="116"/>
      <c r="T347" s="116"/>
      <c r="U347" s="116"/>
      <c r="V347" s="116"/>
    </row>
    <row r="348" spans="1:22" x14ac:dyDescent="0.25">
      <c r="A348" s="110">
        <v>42696</v>
      </c>
      <c r="B348" s="26">
        <v>0.45833333333333331</v>
      </c>
      <c r="C348" s="111">
        <v>7.81</v>
      </c>
      <c r="D348" s="112">
        <v>11.3</v>
      </c>
      <c r="E348" s="113">
        <v>97.1</v>
      </c>
      <c r="F348" s="113"/>
      <c r="G348" s="114">
        <v>8.6999999999999993</v>
      </c>
      <c r="H348" s="111">
        <v>3.29</v>
      </c>
      <c r="I348" s="114">
        <v>75.2</v>
      </c>
      <c r="J348" s="114">
        <v>109.1</v>
      </c>
      <c r="K348" s="114">
        <v>4.18983974106562E-2</v>
      </c>
      <c r="L348" s="114"/>
      <c r="M348" s="111">
        <v>2.1</v>
      </c>
      <c r="N348" s="115">
        <v>49</v>
      </c>
      <c r="O348" s="115"/>
      <c r="P348" s="127"/>
      <c r="Q348" s="116"/>
      <c r="R348" s="116"/>
      <c r="S348" s="116"/>
      <c r="T348" s="116"/>
      <c r="U348" s="116"/>
      <c r="V348" s="116"/>
    </row>
    <row r="349" spans="1:22" x14ac:dyDescent="0.25">
      <c r="A349" s="110">
        <v>42713</v>
      </c>
      <c r="B349" s="26">
        <v>0.47916666666666669</v>
      </c>
      <c r="C349" s="111">
        <v>7.62</v>
      </c>
      <c r="D349" s="112">
        <v>12.81</v>
      </c>
      <c r="E349" s="113">
        <v>95.1</v>
      </c>
      <c r="F349" s="113"/>
      <c r="G349" s="114">
        <v>3</v>
      </c>
      <c r="H349" s="111">
        <v>2.96</v>
      </c>
      <c r="I349" s="114">
        <v>57.8</v>
      </c>
      <c r="J349" s="114">
        <v>99.6</v>
      </c>
      <c r="K349" s="114">
        <v>0</v>
      </c>
      <c r="L349" s="114"/>
      <c r="M349" s="111">
        <v>2.15</v>
      </c>
      <c r="N349" s="115">
        <v>79</v>
      </c>
      <c r="O349" s="115"/>
      <c r="P349" s="127"/>
      <c r="Q349" s="116"/>
      <c r="R349" s="116"/>
      <c r="S349" s="116"/>
      <c r="T349" s="116"/>
      <c r="U349" s="116"/>
      <c r="V349" s="116"/>
    </row>
    <row r="350" spans="1:22" x14ac:dyDescent="0.25">
      <c r="A350" s="110">
        <v>42725</v>
      </c>
      <c r="B350" s="26">
        <v>0.52083333333333337</v>
      </c>
      <c r="C350" s="111"/>
      <c r="D350" s="112">
        <v>13.66</v>
      </c>
      <c r="E350" s="113">
        <v>103.2</v>
      </c>
      <c r="F350" s="113"/>
      <c r="G350" s="114">
        <v>3.6</v>
      </c>
      <c r="H350" s="111">
        <v>4.07</v>
      </c>
      <c r="I350" s="114">
        <v>59.2</v>
      </c>
      <c r="J350" s="114">
        <v>100.1</v>
      </c>
      <c r="K350" s="117">
        <v>3.8152573489718095E-2</v>
      </c>
      <c r="L350" s="117"/>
      <c r="M350" s="111">
        <v>2.1</v>
      </c>
      <c r="N350" s="115">
        <v>70</v>
      </c>
      <c r="O350" s="115"/>
      <c r="P350" s="118">
        <v>1.36</v>
      </c>
      <c r="Q350" s="119">
        <v>0.66</v>
      </c>
      <c r="R350" s="118">
        <v>6.0999999999999999E-2</v>
      </c>
      <c r="S350" s="119">
        <v>0.04</v>
      </c>
      <c r="T350" s="119">
        <v>1.35</v>
      </c>
      <c r="U350" s="119">
        <v>0.04</v>
      </c>
      <c r="V350" s="120">
        <v>2</v>
      </c>
    </row>
    <row r="351" spans="1:22" x14ac:dyDescent="0.25">
      <c r="A351" s="110">
        <v>42739</v>
      </c>
      <c r="B351" s="26">
        <v>0.46180555555555558</v>
      </c>
      <c r="C351" s="111">
        <v>7.32</v>
      </c>
      <c r="D351" s="112">
        <v>14.87</v>
      </c>
      <c r="E351" s="113">
        <v>103</v>
      </c>
      <c r="F351" s="113"/>
      <c r="G351" s="114">
        <v>0.4</v>
      </c>
      <c r="H351" s="112"/>
      <c r="I351" s="114">
        <v>58.7</v>
      </c>
      <c r="J351" s="114">
        <v>110.5</v>
      </c>
      <c r="K351" s="114">
        <v>4.2483582683809529E-2</v>
      </c>
      <c r="L351" s="114"/>
      <c r="M351" s="111"/>
      <c r="N351" s="115">
        <v>46</v>
      </c>
      <c r="O351" s="115"/>
      <c r="P351" s="127"/>
      <c r="Q351" s="116"/>
      <c r="R351" s="116"/>
      <c r="S351" s="116"/>
      <c r="T351" s="116"/>
      <c r="U351" s="116"/>
      <c r="V351" s="116"/>
    </row>
    <row r="352" spans="1:22" x14ac:dyDescent="0.25">
      <c r="A352" s="110">
        <v>42752</v>
      </c>
      <c r="B352" s="26">
        <v>0.44791666666666669</v>
      </c>
      <c r="C352" s="111">
        <v>7.25</v>
      </c>
      <c r="D352" s="112">
        <v>13.68</v>
      </c>
      <c r="E352" s="113">
        <v>103.2</v>
      </c>
      <c r="F352" s="113"/>
      <c r="G352" s="114">
        <v>3.2</v>
      </c>
      <c r="H352" s="111"/>
      <c r="I352" s="114">
        <v>64.099999999999994</v>
      </c>
      <c r="J352" s="114">
        <v>109.8</v>
      </c>
      <c r="K352" s="114">
        <v>4.2190908158073297E-2</v>
      </c>
      <c r="L352" s="114"/>
      <c r="M352" s="111">
        <v>2.02</v>
      </c>
      <c r="N352" s="115">
        <v>350</v>
      </c>
      <c r="O352" s="115"/>
      <c r="P352" s="127"/>
      <c r="Q352" s="116"/>
      <c r="R352" s="116"/>
      <c r="S352" s="116"/>
      <c r="T352" s="116"/>
      <c r="U352" s="116"/>
      <c r="V352" s="116"/>
    </row>
    <row r="353" spans="1:22" x14ac:dyDescent="0.25">
      <c r="A353" s="110">
        <v>42767</v>
      </c>
      <c r="B353" s="26">
        <v>0.4375</v>
      </c>
      <c r="C353" s="111">
        <v>7.5</v>
      </c>
      <c r="D353" s="112">
        <v>13.96</v>
      </c>
      <c r="E353" s="113">
        <v>99.6</v>
      </c>
      <c r="F353" s="113"/>
      <c r="G353" s="114">
        <v>2</v>
      </c>
      <c r="H353" s="112"/>
      <c r="I353" s="114">
        <v>65.2</v>
      </c>
      <c r="J353" s="114">
        <v>116.3</v>
      </c>
      <c r="K353" s="117">
        <v>4.4914778447442898E-2</v>
      </c>
      <c r="L353" s="117"/>
      <c r="M353" s="111"/>
      <c r="N353" s="115">
        <v>23</v>
      </c>
      <c r="O353" s="115"/>
      <c r="P353" s="127"/>
      <c r="Q353" s="116"/>
      <c r="R353" s="116"/>
      <c r="S353" s="116"/>
      <c r="T353" s="116"/>
      <c r="U353" s="116"/>
      <c r="V353" s="116"/>
    </row>
    <row r="354" spans="1:22" x14ac:dyDescent="0.25">
      <c r="A354" s="110">
        <v>42782</v>
      </c>
      <c r="B354" s="26">
        <v>0.45833333333333331</v>
      </c>
      <c r="C354" s="111">
        <v>7.69</v>
      </c>
      <c r="D354" s="112">
        <v>11.58</v>
      </c>
      <c r="E354" s="113">
        <v>100.1</v>
      </c>
      <c r="F354" s="113"/>
      <c r="G354" s="114">
        <v>8.3000000000000007</v>
      </c>
      <c r="H354" s="112"/>
      <c r="I354" s="114">
        <v>67.8</v>
      </c>
      <c r="J354" s="114">
        <v>99.7</v>
      </c>
      <c r="K354" s="117">
        <v>3.7986758984050129E-2</v>
      </c>
      <c r="L354" s="117"/>
      <c r="M354" s="111">
        <v>2.1800000000000002</v>
      </c>
      <c r="N354" s="115">
        <v>49</v>
      </c>
      <c r="O354" s="115"/>
      <c r="P354" s="127"/>
      <c r="Q354" s="116"/>
      <c r="R354" s="116"/>
      <c r="S354" s="116"/>
      <c r="T354" s="116"/>
      <c r="U354" s="116"/>
      <c r="V354" s="116"/>
    </row>
    <row r="355" spans="1:22" x14ac:dyDescent="0.25">
      <c r="A355" s="110">
        <v>42794</v>
      </c>
      <c r="B355" s="26">
        <v>0.47222222222222227</v>
      </c>
      <c r="C355" s="111">
        <v>7.32</v>
      </c>
      <c r="D355" s="112">
        <v>13.94</v>
      </c>
      <c r="E355" s="113">
        <v>102.8</v>
      </c>
      <c r="F355" s="113"/>
      <c r="G355" s="114">
        <v>2.9</v>
      </c>
      <c r="H355" s="111"/>
      <c r="I355" s="114">
        <v>58.4</v>
      </c>
      <c r="J355" s="114">
        <v>101</v>
      </c>
      <c r="K355" s="114">
        <v>3.8525868549149557E-2</v>
      </c>
      <c r="L355" s="114"/>
      <c r="M355" s="111"/>
      <c r="N355" s="121">
        <v>49</v>
      </c>
      <c r="O355" s="121"/>
      <c r="P355" s="127"/>
      <c r="Q355" s="116"/>
      <c r="R355" s="116"/>
      <c r="S355" s="116"/>
      <c r="T355" s="116"/>
      <c r="U355" s="116"/>
      <c r="V355" s="116"/>
    </row>
    <row r="356" spans="1:22" x14ac:dyDescent="0.25">
      <c r="A356" s="110">
        <v>42809</v>
      </c>
      <c r="B356" s="26">
        <v>0.46180555555555558</v>
      </c>
      <c r="C356" s="111">
        <v>7.24</v>
      </c>
      <c r="D356" s="112">
        <v>11.71</v>
      </c>
      <c r="E356" s="113">
        <v>100.9</v>
      </c>
      <c r="F356" s="113"/>
      <c r="G356" s="114">
        <v>8.8000000000000007</v>
      </c>
      <c r="H356" s="112"/>
      <c r="I356" s="114">
        <v>65.400000000000006</v>
      </c>
      <c r="J356" s="114">
        <v>94.8</v>
      </c>
      <c r="K356" s="117">
        <v>3.5960337363965263E-2</v>
      </c>
      <c r="L356" s="117"/>
      <c r="M356" s="111">
        <v>2.2200000000000002</v>
      </c>
      <c r="N356" s="121">
        <v>33</v>
      </c>
      <c r="O356" s="121"/>
      <c r="P356" s="127"/>
      <c r="Q356" s="116"/>
      <c r="R356" s="116"/>
      <c r="S356" s="116"/>
      <c r="T356" s="116"/>
      <c r="U356" s="116"/>
      <c r="V356" s="116"/>
    </row>
    <row r="357" spans="1:22" x14ac:dyDescent="0.25">
      <c r="A357" s="110">
        <v>42824</v>
      </c>
      <c r="B357" s="26">
        <v>0.46875</v>
      </c>
      <c r="C357" s="112"/>
      <c r="D357" s="112">
        <v>12.13</v>
      </c>
      <c r="E357" s="113">
        <v>100.9</v>
      </c>
      <c r="F357" s="113"/>
      <c r="G357" s="114">
        <v>7.8</v>
      </c>
      <c r="H357" s="111">
        <v>10.220000000000001</v>
      </c>
      <c r="I357" s="114">
        <v>52.3</v>
      </c>
      <c r="J357" s="114">
        <v>77.8</v>
      </c>
      <c r="K357" s="114">
        <v>2.9004090641807048E-2</v>
      </c>
      <c r="L357" s="114"/>
      <c r="M357" s="111"/>
      <c r="N357" s="115">
        <v>350</v>
      </c>
      <c r="O357" s="115"/>
      <c r="P357" s="118">
        <v>1.26</v>
      </c>
      <c r="Q357" s="119">
        <v>0.77</v>
      </c>
      <c r="R357" s="118">
        <v>7.3999999999999996E-2</v>
      </c>
      <c r="S357" s="119">
        <v>0.04</v>
      </c>
      <c r="T357" s="119">
        <v>1.25</v>
      </c>
      <c r="U357" s="119">
        <v>0.01</v>
      </c>
      <c r="V357" s="120">
        <v>30</v>
      </c>
    </row>
    <row r="358" spans="1:22" x14ac:dyDescent="0.25">
      <c r="A358" s="110">
        <v>42836</v>
      </c>
      <c r="B358" s="26">
        <v>0.4548611111111111</v>
      </c>
      <c r="C358" s="112"/>
      <c r="D358" s="112">
        <v>12.98</v>
      </c>
      <c r="E358" s="113">
        <v>108.1</v>
      </c>
      <c r="F358" s="113"/>
      <c r="G358" s="114">
        <v>7.5</v>
      </c>
      <c r="H358" s="111">
        <v>3.85</v>
      </c>
      <c r="I358" s="114">
        <v>65.3</v>
      </c>
      <c r="J358" s="114">
        <v>98</v>
      </c>
      <c r="K358" s="114">
        <v>3.7282701454806007E-2</v>
      </c>
      <c r="L358" s="114"/>
      <c r="M358" s="111"/>
      <c r="N358" s="115">
        <v>33</v>
      </c>
      <c r="O358" s="115"/>
      <c r="P358" s="127"/>
      <c r="Q358" s="116"/>
      <c r="R358" s="116"/>
      <c r="S358" s="116"/>
      <c r="T358" s="116"/>
      <c r="U358" s="116"/>
      <c r="V358" s="116"/>
    </row>
    <row r="359" spans="1:22" x14ac:dyDescent="0.25">
      <c r="A359" s="110">
        <v>42850</v>
      </c>
      <c r="B359" s="26">
        <v>0.45833333333333331</v>
      </c>
      <c r="C359" s="111">
        <v>7.75</v>
      </c>
      <c r="D359" s="112">
        <v>11.45</v>
      </c>
      <c r="E359" s="113">
        <v>102</v>
      </c>
      <c r="F359" s="113"/>
      <c r="G359" s="114">
        <v>10.199999999999999</v>
      </c>
      <c r="H359" s="111">
        <v>2.92</v>
      </c>
      <c r="I359" s="114">
        <v>79.7</v>
      </c>
      <c r="J359" s="114">
        <v>111</v>
      </c>
      <c r="K359" s="114">
        <v>0</v>
      </c>
      <c r="L359" s="114"/>
      <c r="M359" s="111">
        <v>1.86</v>
      </c>
      <c r="N359" s="115">
        <v>23</v>
      </c>
      <c r="O359" s="115"/>
      <c r="P359" s="127"/>
      <c r="Q359" s="116"/>
      <c r="R359" s="116"/>
      <c r="S359" s="116"/>
      <c r="T359" s="116"/>
      <c r="U359" s="116"/>
      <c r="V359" s="116"/>
    </row>
    <row r="360" spans="1:22" x14ac:dyDescent="0.25">
      <c r="A360" s="110">
        <v>42864</v>
      </c>
      <c r="B360" s="26">
        <v>0.44791666666666669</v>
      </c>
      <c r="C360" s="111">
        <v>7.66</v>
      </c>
      <c r="D360" s="112">
        <v>11.62</v>
      </c>
      <c r="E360" s="113">
        <v>102.2</v>
      </c>
      <c r="F360" s="113"/>
      <c r="G360" s="114">
        <v>9.9</v>
      </c>
      <c r="H360" s="111">
        <v>3.53</v>
      </c>
      <c r="I360" s="114">
        <v>75.3</v>
      </c>
      <c r="J360" s="114">
        <v>105.9</v>
      </c>
      <c r="K360" s="114">
        <v>4.0563318118691759E-2</v>
      </c>
      <c r="L360" s="114"/>
      <c r="M360" s="111">
        <v>1.98</v>
      </c>
      <c r="N360" s="115">
        <v>240</v>
      </c>
      <c r="O360" s="115"/>
      <c r="P360" s="127"/>
      <c r="Q360" s="116"/>
      <c r="R360" s="116"/>
      <c r="S360" s="116"/>
      <c r="T360" s="116"/>
      <c r="U360" s="116"/>
      <c r="V360" s="116"/>
    </row>
    <row r="361" spans="1:22" x14ac:dyDescent="0.25">
      <c r="A361" s="110">
        <v>42880</v>
      </c>
      <c r="B361" s="26">
        <v>0.4513888888888889</v>
      </c>
      <c r="C361" s="111">
        <v>7.58</v>
      </c>
      <c r="D361" s="112">
        <v>11.2</v>
      </c>
      <c r="E361" s="113">
        <v>101.2</v>
      </c>
      <c r="F361" s="113"/>
      <c r="G361" s="114">
        <v>10.8</v>
      </c>
      <c r="H361" s="111">
        <v>2.69</v>
      </c>
      <c r="I361" s="114">
        <v>84.4</v>
      </c>
      <c r="J361" s="114">
        <v>115.9</v>
      </c>
      <c r="K361" s="114">
        <v>4.474676155591778E-2</v>
      </c>
      <c r="L361" s="114"/>
      <c r="M361" s="111"/>
      <c r="N361" s="115">
        <v>17</v>
      </c>
      <c r="O361" s="115"/>
      <c r="P361" s="127"/>
      <c r="Q361" s="116"/>
      <c r="R361" s="116"/>
      <c r="S361" s="116"/>
      <c r="T361" s="116"/>
      <c r="U361" s="116"/>
      <c r="V361" s="116"/>
    </row>
    <row r="362" spans="1:22" x14ac:dyDescent="0.25">
      <c r="A362" s="110">
        <v>42893</v>
      </c>
      <c r="B362" s="26">
        <v>0.4513888888888889</v>
      </c>
      <c r="C362" s="111">
        <v>7.52</v>
      </c>
      <c r="D362" s="112">
        <v>10.38</v>
      </c>
      <c r="E362" s="113">
        <v>97.5</v>
      </c>
      <c r="F362" s="113"/>
      <c r="G362" s="114">
        <v>12.3</v>
      </c>
      <c r="H362" s="111">
        <v>2.2799999999999998</v>
      </c>
      <c r="I362" s="114">
        <v>124.2</v>
      </c>
      <c r="J362" s="114">
        <v>163.9</v>
      </c>
      <c r="K362" s="114">
        <v>6.5233492977455648E-2</v>
      </c>
      <c r="L362" s="114"/>
      <c r="M362" s="111">
        <v>1.8</v>
      </c>
      <c r="N362" s="115">
        <v>140</v>
      </c>
      <c r="O362" s="115"/>
      <c r="P362" s="127"/>
      <c r="Q362" s="116"/>
      <c r="R362" s="116"/>
      <c r="S362" s="116"/>
      <c r="T362" s="116"/>
      <c r="U362" s="116"/>
      <c r="V362" s="116"/>
    </row>
    <row r="363" spans="1:22" x14ac:dyDescent="0.25">
      <c r="A363" s="110">
        <v>42908</v>
      </c>
      <c r="B363" s="26">
        <v>0.47222222222222227</v>
      </c>
      <c r="C363" s="111">
        <v>7.29</v>
      </c>
      <c r="D363" s="112">
        <v>10.65</v>
      </c>
      <c r="E363" s="113">
        <v>97</v>
      </c>
      <c r="F363" s="113"/>
      <c r="G363" s="114">
        <v>11.7</v>
      </c>
      <c r="H363" s="111">
        <v>1</v>
      </c>
      <c r="I363" s="114">
        <v>133.69999999999999</v>
      </c>
      <c r="J363" s="114">
        <v>179.2</v>
      </c>
      <c r="K363" s="114">
        <v>7.1884081892396243E-2</v>
      </c>
      <c r="L363" s="114"/>
      <c r="M363" s="111"/>
      <c r="N363" s="121">
        <v>79</v>
      </c>
      <c r="O363" s="121"/>
      <c r="P363" s="118">
        <v>0.26</v>
      </c>
      <c r="Q363" s="119">
        <v>0.43</v>
      </c>
      <c r="R363" s="118">
        <v>0.27</v>
      </c>
      <c r="S363" s="119">
        <v>0.22</v>
      </c>
      <c r="T363" s="119">
        <v>0.25</v>
      </c>
      <c r="U363" s="119">
        <v>7.0000000000000007E-2</v>
      </c>
      <c r="V363" s="120">
        <v>2</v>
      </c>
    </row>
    <row r="364" spans="1:22" x14ac:dyDescent="0.25">
      <c r="A364" s="110">
        <v>42923</v>
      </c>
      <c r="B364" s="26">
        <v>0.44097222222222227</v>
      </c>
      <c r="C364" s="112"/>
      <c r="D364" s="112">
        <v>10.74</v>
      </c>
      <c r="E364" s="113">
        <v>99.4</v>
      </c>
      <c r="F364" s="113"/>
      <c r="G364" s="114">
        <v>12.3</v>
      </c>
      <c r="H364" s="111">
        <v>0.69</v>
      </c>
      <c r="I364" s="114">
        <v>184</v>
      </c>
      <c r="J364" s="114">
        <v>242.6</v>
      </c>
      <c r="K364" s="114">
        <v>9.9939197214995806E-2</v>
      </c>
      <c r="L364" s="114"/>
      <c r="M364" s="111"/>
      <c r="N364" s="115">
        <v>49</v>
      </c>
      <c r="O364" s="115"/>
      <c r="P364" s="127"/>
      <c r="Q364" s="116"/>
      <c r="R364" s="116"/>
      <c r="S364" s="116"/>
      <c r="T364" s="116"/>
      <c r="U364" s="116"/>
      <c r="V364" s="116"/>
    </row>
    <row r="365" spans="1:22" x14ac:dyDescent="0.25">
      <c r="A365" s="110">
        <v>42934</v>
      </c>
      <c r="B365" s="26">
        <v>0.45833333333333331</v>
      </c>
      <c r="C365" s="111">
        <v>8.1</v>
      </c>
      <c r="D365" s="112">
        <v>10.43</v>
      </c>
      <c r="E365" s="113">
        <v>97</v>
      </c>
      <c r="F365" s="113"/>
      <c r="G365" s="114">
        <v>12.3</v>
      </c>
      <c r="H365" s="111">
        <v>0.84</v>
      </c>
      <c r="I365" s="114">
        <v>186.1</v>
      </c>
      <c r="J365" s="114">
        <v>245.9</v>
      </c>
      <c r="K365" s="114">
        <v>0.10141887193266926</v>
      </c>
      <c r="L365" s="114"/>
      <c r="M365" s="111"/>
      <c r="N365" s="115">
        <v>79</v>
      </c>
      <c r="O365" s="115"/>
      <c r="P365" s="127"/>
      <c r="Q365" s="116"/>
      <c r="R365" s="116"/>
      <c r="S365" s="116"/>
      <c r="T365" s="116"/>
      <c r="U365" s="116"/>
      <c r="V365" s="116"/>
    </row>
    <row r="366" spans="1:22" x14ac:dyDescent="0.25">
      <c r="A366" s="110">
        <v>42951</v>
      </c>
      <c r="B366" s="26">
        <v>0.46180555555555558</v>
      </c>
      <c r="C366" s="111">
        <v>7.8</v>
      </c>
      <c r="D366" s="112">
        <v>10.93</v>
      </c>
      <c r="E366" s="113">
        <v>105</v>
      </c>
      <c r="F366" s="113"/>
      <c r="G366" s="114">
        <v>13.5</v>
      </c>
      <c r="H366" s="111">
        <v>0.79</v>
      </c>
      <c r="I366" s="114">
        <v>193.6</v>
      </c>
      <c r="J366" s="114">
        <v>247.7</v>
      </c>
      <c r="K366" s="114">
        <v>0.10222670390045183</v>
      </c>
      <c r="L366" s="114"/>
      <c r="M366" s="111">
        <v>1.8</v>
      </c>
      <c r="N366" s="115">
        <v>130</v>
      </c>
      <c r="O366" s="115"/>
      <c r="P366" s="127"/>
      <c r="Q366" s="116"/>
      <c r="R366" s="116"/>
      <c r="S366" s="116"/>
      <c r="T366" s="116"/>
      <c r="U366" s="116"/>
      <c r="V366" s="116"/>
    </row>
    <row r="367" spans="1:22" x14ac:dyDescent="0.25">
      <c r="A367" s="110">
        <v>42963</v>
      </c>
      <c r="B367" s="26">
        <v>0.45833333333333331</v>
      </c>
      <c r="C367" s="111">
        <v>8.1</v>
      </c>
      <c r="D367" s="112">
        <v>10.85</v>
      </c>
      <c r="E367" s="113">
        <v>101.1</v>
      </c>
      <c r="F367" s="113"/>
      <c r="G367" s="114">
        <v>12.5</v>
      </c>
      <c r="H367" s="111">
        <v>0.97</v>
      </c>
      <c r="I367" s="114">
        <v>189.1</v>
      </c>
      <c r="J367" s="114">
        <v>248.3</v>
      </c>
      <c r="K367" s="114">
        <v>0.10249609596712587</v>
      </c>
      <c r="L367" s="114"/>
      <c r="M367" s="111">
        <v>1.72</v>
      </c>
      <c r="N367" s="115">
        <v>33</v>
      </c>
      <c r="O367" s="115"/>
      <c r="P367" s="127"/>
      <c r="Q367" s="116"/>
      <c r="R367" s="116"/>
      <c r="S367" s="116"/>
      <c r="T367" s="116"/>
      <c r="U367" s="116"/>
      <c r="V367" s="116"/>
    </row>
    <row r="368" spans="1:22" x14ac:dyDescent="0.25">
      <c r="A368" s="110">
        <v>42977</v>
      </c>
      <c r="B368" s="26">
        <v>0.48958333333333331</v>
      </c>
      <c r="C368" s="111">
        <v>7.8</v>
      </c>
      <c r="D368" s="112">
        <v>10.09</v>
      </c>
      <c r="E368" s="113">
        <v>95.6</v>
      </c>
      <c r="F368" s="113"/>
      <c r="G368" s="114">
        <v>13.1</v>
      </c>
      <c r="H368" s="111">
        <v>2.4</v>
      </c>
      <c r="I368" s="114">
        <v>78.599999999999994</v>
      </c>
      <c r="J368" s="114">
        <v>101.6</v>
      </c>
      <c r="K368" s="114">
        <v>3.8774894387826588E-2</v>
      </c>
      <c r="L368" s="114"/>
      <c r="M368" s="111"/>
      <c r="N368" s="115">
        <v>110</v>
      </c>
      <c r="O368" s="115"/>
      <c r="P368" s="127"/>
      <c r="Q368" s="116"/>
      <c r="R368" s="116"/>
      <c r="S368" s="116"/>
      <c r="T368" s="116"/>
      <c r="U368" s="116"/>
      <c r="V368" s="116"/>
    </row>
    <row r="369" spans="1:23" x14ac:dyDescent="0.25">
      <c r="A369" s="110">
        <v>42990</v>
      </c>
      <c r="B369" s="26">
        <v>0.4861111111111111</v>
      </c>
      <c r="C369" s="111">
        <v>7.7</v>
      </c>
      <c r="D369" s="112">
        <v>11.31</v>
      </c>
      <c r="E369" s="113">
        <v>107.4</v>
      </c>
      <c r="F369" s="113"/>
      <c r="G369" s="114">
        <v>13.2</v>
      </c>
      <c r="H369" s="111">
        <v>1.84</v>
      </c>
      <c r="I369" s="114">
        <v>190.2</v>
      </c>
      <c r="J369" s="114">
        <v>245.6</v>
      </c>
      <c r="K369" s="114">
        <v>0.10128428363911193</v>
      </c>
      <c r="L369" s="114"/>
      <c r="M369" s="111">
        <v>1.6</v>
      </c>
      <c r="N369" s="121">
        <v>130</v>
      </c>
      <c r="O369" s="121"/>
      <c r="P369" s="118">
        <v>0.02</v>
      </c>
      <c r="Q369" s="119">
        <v>0.25</v>
      </c>
      <c r="R369" s="118">
        <v>0.67400000000000004</v>
      </c>
      <c r="S369" s="119">
        <v>0.48</v>
      </c>
      <c r="T369" s="118">
        <v>5.0000000000000001E-3</v>
      </c>
      <c r="U369" s="119">
        <v>0.04</v>
      </c>
      <c r="V369" s="120">
        <v>2</v>
      </c>
    </row>
    <row r="370" spans="1:23" x14ac:dyDescent="0.25">
      <c r="A370" s="110">
        <v>43004</v>
      </c>
      <c r="B370" s="26">
        <v>0.4861111111111111</v>
      </c>
      <c r="C370" s="111">
        <v>7.6</v>
      </c>
      <c r="D370" s="112">
        <v>10.16</v>
      </c>
      <c r="E370" s="113">
        <v>94.1</v>
      </c>
      <c r="F370" s="113"/>
      <c r="G370" s="114">
        <v>12.3</v>
      </c>
      <c r="H370" s="111">
        <v>1.99</v>
      </c>
      <c r="I370" s="114">
        <v>193.1</v>
      </c>
      <c r="J370" s="114">
        <v>254.7</v>
      </c>
      <c r="K370" s="114">
        <v>0.10537314307833694</v>
      </c>
      <c r="L370" s="114"/>
      <c r="M370" s="111"/>
      <c r="N370" s="115">
        <v>46</v>
      </c>
      <c r="O370" s="115"/>
      <c r="P370" s="36"/>
    </row>
    <row r="371" spans="1:23" x14ac:dyDescent="0.25">
      <c r="A371" s="10">
        <v>43018</v>
      </c>
      <c r="B371" s="26">
        <v>0.46527777777777773</v>
      </c>
      <c r="C371" s="122">
        <v>8.0399999999999991</v>
      </c>
      <c r="D371" s="123">
        <v>9.8000000000000007</v>
      </c>
      <c r="E371" s="124">
        <v>87</v>
      </c>
      <c r="F371" s="124"/>
      <c r="G371" s="125">
        <v>10.1</v>
      </c>
      <c r="H371" s="122">
        <v>1.26</v>
      </c>
      <c r="I371" s="125">
        <v>180.9</v>
      </c>
      <c r="J371" s="125">
        <v>252.9</v>
      </c>
      <c r="K371" s="12">
        <v>0.1</v>
      </c>
      <c r="L371" s="125"/>
      <c r="M371" s="122">
        <v>1.72</v>
      </c>
      <c r="N371" s="126">
        <v>49</v>
      </c>
      <c r="O371" s="126"/>
      <c r="P371" s="36"/>
    </row>
    <row r="372" spans="1:23" x14ac:dyDescent="0.25">
      <c r="A372" s="10">
        <v>43032</v>
      </c>
      <c r="B372" s="26">
        <v>0.46180555555555558</v>
      </c>
      <c r="C372" s="122">
        <v>7.25</v>
      </c>
      <c r="D372" s="123">
        <v>10.82</v>
      </c>
      <c r="E372" s="124">
        <v>93.2</v>
      </c>
      <c r="F372" s="124"/>
      <c r="G372" s="125">
        <v>9.6</v>
      </c>
      <c r="H372" s="122">
        <v>1.28</v>
      </c>
      <c r="I372" s="125">
        <v>169.1</v>
      </c>
      <c r="J372" s="125">
        <v>239.6</v>
      </c>
      <c r="K372" s="12">
        <v>0.1</v>
      </c>
      <c r="N372" s="126">
        <v>22</v>
      </c>
      <c r="O372" s="126"/>
      <c r="P372" s="36"/>
    </row>
    <row r="373" spans="1:23" x14ac:dyDescent="0.25">
      <c r="A373" s="10">
        <v>43046</v>
      </c>
      <c r="B373" s="26">
        <v>0.4548611111111111</v>
      </c>
      <c r="C373" s="122">
        <v>7.23</v>
      </c>
      <c r="D373" s="123">
        <v>12.31</v>
      </c>
      <c r="E373" s="124">
        <v>96.9</v>
      </c>
      <c r="F373" s="124"/>
      <c r="G373" s="125">
        <v>5.5</v>
      </c>
      <c r="H373" s="122">
        <v>1.81</v>
      </c>
      <c r="I373" s="125">
        <v>125</v>
      </c>
      <c r="J373" s="125">
        <v>199</v>
      </c>
      <c r="K373" s="12">
        <v>0.1</v>
      </c>
      <c r="M373" s="2">
        <v>1.84</v>
      </c>
      <c r="N373" s="126">
        <v>79</v>
      </c>
      <c r="O373" s="126"/>
      <c r="P373" s="36"/>
    </row>
    <row r="374" spans="1:23" x14ac:dyDescent="0.25">
      <c r="A374" s="10">
        <v>43060</v>
      </c>
      <c r="B374" s="26">
        <v>0.43402777777777773</v>
      </c>
      <c r="C374" s="122">
        <v>7.27</v>
      </c>
      <c r="D374" s="123">
        <v>11.9</v>
      </c>
      <c r="E374" s="124">
        <v>97.2</v>
      </c>
      <c r="F374" s="124"/>
      <c r="G374" s="125">
        <v>6.7</v>
      </c>
      <c r="H374" s="122">
        <v>3.63</v>
      </c>
      <c r="I374" s="125">
        <v>90</v>
      </c>
      <c r="J374" s="125">
        <v>138.4</v>
      </c>
      <c r="K374" s="12">
        <v>0.1</v>
      </c>
      <c r="N374" s="2">
        <v>240</v>
      </c>
      <c r="P374" s="36"/>
    </row>
    <row r="375" spans="1:23" x14ac:dyDescent="0.25">
      <c r="A375" s="10">
        <v>43075</v>
      </c>
      <c r="B375" s="26">
        <v>0.44791666666666669</v>
      </c>
      <c r="C375" s="122">
        <v>7.26</v>
      </c>
      <c r="D375" s="123">
        <v>13.52</v>
      </c>
      <c r="E375" s="124">
        <v>99.6</v>
      </c>
      <c r="F375" s="124"/>
      <c r="G375" s="125">
        <v>3.6</v>
      </c>
      <c r="H375" s="122">
        <v>2.93</v>
      </c>
      <c r="I375" s="125">
        <v>57.4</v>
      </c>
      <c r="J375" s="125">
        <v>97.1</v>
      </c>
      <c r="K375" s="12">
        <v>0</v>
      </c>
      <c r="M375" s="2">
        <v>2.2999999999999998</v>
      </c>
      <c r="N375" s="126">
        <v>49</v>
      </c>
      <c r="O375" s="126"/>
      <c r="P375" s="36"/>
    </row>
    <row r="376" spans="1:23" x14ac:dyDescent="0.25">
      <c r="A376" s="10">
        <v>43089</v>
      </c>
      <c r="B376" s="26">
        <v>0.45833333333333331</v>
      </c>
      <c r="C376" s="122">
        <v>7.53</v>
      </c>
      <c r="D376" s="123">
        <v>12.99</v>
      </c>
      <c r="E376" s="124">
        <v>100.5</v>
      </c>
      <c r="F376" s="124"/>
      <c r="G376" s="125">
        <v>4.9000000000000004</v>
      </c>
      <c r="H376" s="122">
        <v>7.41</v>
      </c>
      <c r="I376" s="125">
        <v>48.5</v>
      </c>
      <c r="J376" s="125">
        <v>78.7</v>
      </c>
      <c r="K376" s="12">
        <v>0</v>
      </c>
      <c r="M376" s="2">
        <v>2.75</v>
      </c>
      <c r="N376" s="126">
        <v>49</v>
      </c>
      <c r="O376" s="126"/>
      <c r="P376" s="36">
        <v>1.46</v>
      </c>
      <c r="Q376" s="2">
        <v>0.78</v>
      </c>
      <c r="R376" s="36">
        <v>0.06</v>
      </c>
      <c r="S376" s="2">
        <v>0.03</v>
      </c>
      <c r="T376" s="2">
        <v>1.46</v>
      </c>
      <c r="U376" s="2">
        <v>0.01</v>
      </c>
      <c r="V376" s="2">
        <v>20</v>
      </c>
    </row>
    <row r="377" spans="1:23" x14ac:dyDescent="0.25">
      <c r="A377" s="10">
        <v>43104</v>
      </c>
      <c r="B377" s="26">
        <v>0.45833333333333331</v>
      </c>
      <c r="C377" s="122">
        <v>7.28</v>
      </c>
      <c r="D377" s="123">
        <v>13.34</v>
      </c>
      <c r="E377" s="124">
        <v>98.2</v>
      </c>
      <c r="F377" s="124"/>
      <c r="G377" s="125">
        <v>2.8</v>
      </c>
      <c r="H377" s="122">
        <v>2.31</v>
      </c>
      <c r="I377" s="125">
        <v>57.3</v>
      </c>
      <c r="J377" s="125">
        <v>99.6</v>
      </c>
      <c r="K377" s="12">
        <v>0</v>
      </c>
      <c r="N377" s="126">
        <v>13</v>
      </c>
      <c r="O377" s="126"/>
      <c r="P377" s="36"/>
    </row>
    <row r="378" spans="1:23" x14ac:dyDescent="0.25">
      <c r="A378" s="10">
        <v>43119</v>
      </c>
      <c r="B378" s="26">
        <v>0.4548611111111111</v>
      </c>
      <c r="C378" s="122">
        <v>7.1</v>
      </c>
      <c r="D378" s="123">
        <v>12.08</v>
      </c>
      <c r="E378" s="124">
        <v>98.5</v>
      </c>
      <c r="F378" s="124"/>
      <c r="G378" s="125">
        <v>6.5</v>
      </c>
      <c r="H378" s="122">
        <v>3.59</v>
      </c>
      <c r="I378" s="125">
        <v>58.7</v>
      </c>
      <c r="J378" s="125">
        <v>90.7</v>
      </c>
      <c r="K378" s="12">
        <v>0</v>
      </c>
      <c r="N378" s="126">
        <v>23</v>
      </c>
      <c r="O378" s="126"/>
      <c r="P378" s="36"/>
    </row>
    <row r="379" spans="1:23" x14ac:dyDescent="0.25">
      <c r="A379" s="10">
        <v>43133</v>
      </c>
      <c r="B379" s="26">
        <v>0.43541666666666662</v>
      </c>
      <c r="C379" s="122">
        <v>7.13</v>
      </c>
      <c r="D379" s="123">
        <v>12.75</v>
      </c>
      <c r="E379" s="124">
        <v>105</v>
      </c>
      <c r="F379" s="124"/>
      <c r="G379" s="125">
        <v>7.2</v>
      </c>
      <c r="H379" s="122">
        <v>8.8000000000000007</v>
      </c>
      <c r="I379" s="125">
        <v>52.2</v>
      </c>
      <c r="J379" s="125">
        <v>78.5</v>
      </c>
      <c r="K379" s="12">
        <v>0</v>
      </c>
      <c r="M379" s="2">
        <v>2.8</v>
      </c>
      <c r="N379" s="2">
        <v>79</v>
      </c>
      <c r="P379" s="36"/>
    </row>
    <row r="380" spans="1:23" x14ac:dyDescent="0.25">
      <c r="A380" s="10">
        <v>43144</v>
      </c>
      <c r="B380" s="26">
        <v>0.43055555555555558</v>
      </c>
      <c r="C380" s="122">
        <v>7.19</v>
      </c>
      <c r="D380" s="123">
        <v>13.61</v>
      </c>
      <c r="E380" s="124">
        <v>99.4</v>
      </c>
      <c r="F380" s="124"/>
      <c r="G380" s="125">
        <v>2.8</v>
      </c>
      <c r="H380" s="122">
        <v>4.75</v>
      </c>
      <c r="I380" s="125">
        <v>51.7</v>
      </c>
      <c r="J380" s="125">
        <v>89.9</v>
      </c>
      <c r="K380" s="12">
        <v>0</v>
      </c>
      <c r="N380" s="2">
        <v>63</v>
      </c>
      <c r="P380" s="36"/>
    </row>
    <row r="381" spans="1:23" x14ac:dyDescent="0.25">
      <c r="A381" s="10">
        <v>43161</v>
      </c>
      <c r="B381" s="26">
        <v>0.45833333333333331</v>
      </c>
      <c r="C381" s="122">
        <v>7.01</v>
      </c>
      <c r="D381" s="123">
        <v>12.52</v>
      </c>
      <c r="E381" s="124">
        <v>98.1</v>
      </c>
      <c r="F381" s="124"/>
      <c r="G381" s="125">
        <v>4.7</v>
      </c>
      <c r="H381" s="122">
        <v>3.97</v>
      </c>
      <c r="I381" s="125">
        <v>53.4</v>
      </c>
      <c r="J381" s="125">
        <v>87</v>
      </c>
      <c r="K381" s="12">
        <v>0</v>
      </c>
      <c r="N381" s="126">
        <v>33</v>
      </c>
      <c r="O381" s="126"/>
      <c r="P381" s="36"/>
    </row>
    <row r="382" spans="1:23" x14ac:dyDescent="0.25">
      <c r="A382" s="10">
        <v>43173</v>
      </c>
      <c r="B382" s="26">
        <v>0.46875</v>
      </c>
      <c r="C382" s="122">
        <v>7.25</v>
      </c>
      <c r="D382" s="123">
        <v>11.62</v>
      </c>
      <c r="E382" s="124">
        <v>97.1</v>
      </c>
      <c r="F382" s="124"/>
      <c r="G382" s="125">
        <v>7.6</v>
      </c>
      <c r="H382" s="122">
        <v>8.82</v>
      </c>
      <c r="I382" s="125">
        <v>67.2</v>
      </c>
      <c r="J382" s="125">
        <v>100.8</v>
      </c>
      <c r="K382" s="12">
        <v>0</v>
      </c>
      <c r="N382" s="126">
        <v>240</v>
      </c>
      <c r="O382" s="126"/>
      <c r="P382" s="36"/>
    </row>
    <row r="383" spans="1:23" x14ac:dyDescent="0.25">
      <c r="A383" s="10">
        <v>43188</v>
      </c>
      <c r="B383" s="26">
        <v>0.46527777777777773</v>
      </c>
      <c r="C383" s="122">
        <v>7.41</v>
      </c>
      <c r="D383" s="123">
        <v>12.37</v>
      </c>
      <c r="E383" s="124">
        <v>100.1</v>
      </c>
      <c r="F383" s="124"/>
      <c r="G383" s="125">
        <v>6.9</v>
      </c>
      <c r="H383" s="122">
        <v>5.91</v>
      </c>
      <c r="I383" s="125">
        <v>55.5</v>
      </c>
      <c r="J383" s="125">
        <v>84.7</v>
      </c>
      <c r="K383" s="12">
        <v>0</v>
      </c>
      <c r="N383" s="126">
        <v>49</v>
      </c>
      <c r="O383" s="126"/>
      <c r="P383" s="36">
        <v>0.57999999999999996</v>
      </c>
      <c r="Q383" s="2">
        <v>0.62</v>
      </c>
      <c r="R383" s="2">
        <v>6.3E-2</v>
      </c>
      <c r="S383" s="2">
        <v>0.03</v>
      </c>
      <c r="T383" s="2">
        <v>0.56999999999999995</v>
      </c>
      <c r="U383" s="2">
        <v>0.02</v>
      </c>
      <c r="V383" s="2">
        <v>8</v>
      </c>
      <c r="W383" s="36"/>
    </row>
    <row r="384" spans="1:23" x14ac:dyDescent="0.25">
      <c r="A384" s="10">
        <v>43202</v>
      </c>
      <c r="B384" s="26">
        <v>0.47222222222222227</v>
      </c>
      <c r="C384" s="122">
        <v>7.41</v>
      </c>
      <c r="D384" s="123">
        <v>12.07</v>
      </c>
      <c r="E384" s="124">
        <v>101.4</v>
      </c>
      <c r="F384" s="124"/>
      <c r="G384" s="125">
        <v>7.8</v>
      </c>
      <c r="H384" s="122">
        <v>5.51</v>
      </c>
      <c r="I384" s="125">
        <v>54.4</v>
      </c>
      <c r="J384" s="125">
        <v>81</v>
      </c>
      <c r="K384" s="12">
        <v>0</v>
      </c>
      <c r="N384" s="2">
        <v>33</v>
      </c>
      <c r="P384" s="36"/>
    </row>
    <row r="385" spans="1:23" x14ac:dyDescent="0.25">
      <c r="A385" s="10">
        <v>43215</v>
      </c>
      <c r="B385" s="26">
        <v>0.47222222222222227</v>
      </c>
      <c r="C385" s="122">
        <v>7.61</v>
      </c>
      <c r="D385" s="123">
        <v>11.8</v>
      </c>
      <c r="E385" s="124">
        <v>103.9</v>
      </c>
      <c r="F385" s="124"/>
      <c r="G385" s="125">
        <v>10.1</v>
      </c>
      <c r="H385" s="122">
        <v>2.8</v>
      </c>
      <c r="I385" s="125">
        <v>69.2</v>
      </c>
      <c r="J385" s="125">
        <v>96.6</v>
      </c>
      <c r="K385" s="12">
        <v>0</v>
      </c>
      <c r="N385" s="126">
        <v>33</v>
      </c>
      <c r="O385" s="126"/>
      <c r="P385" s="36"/>
    </row>
    <row r="386" spans="1:23" x14ac:dyDescent="0.25">
      <c r="A386" s="10">
        <v>43230</v>
      </c>
      <c r="B386" s="26">
        <v>0.47222222222222227</v>
      </c>
      <c r="C386" s="122">
        <v>7.7</v>
      </c>
      <c r="D386" s="123">
        <v>11.81</v>
      </c>
      <c r="E386" s="124">
        <v>109.4</v>
      </c>
      <c r="F386" s="124"/>
      <c r="G386" s="125">
        <v>12.2</v>
      </c>
      <c r="H386" s="122">
        <v>2.78</v>
      </c>
      <c r="I386" s="125">
        <v>89.3</v>
      </c>
      <c r="J386" s="125">
        <v>118.1</v>
      </c>
      <c r="K386" s="12">
        <v>0</v>
      </c>
      <c r="N386" s="126">
        <v>920</v>
      </c>
      <c r="O386" s="126"/>
      <c r="P386" s="36"/>
    </row>
    <row r="387" spans="1:23" x14ac:dyDescent="0.25">
      <c r="A387" s="10">
        <v>43243</v>
      </c>
      <c r="B387" s="26">
        <v>0.45833333333333331</v>
      </c>
      <c r="C387" s="122">
        <v>6.95</v>
      </c>
      <c r="D387" s="123">
        <v>10.93</v>
      </c>
      <c r="E387" s="124">
        <v>103.3</v>
      </c>
      <c r="F387" s="124"/>
      <c r="G387" s="125">
        <v>12.7</v>
      </c>
      <c r="H387" s="122">
        <v>1.17</v>
      </c>
      <c r="I387" s="125">
        <v>127.3</v>
      </c>
      <c r="J387" s="125">
        <v>166.4</v>
      </c>
      <c r="K387" s="12">
        <v>0.1</v>
      </c>
      <c r="N387" s="126">
        <v>70</v>
      </c>
      <c r="O387" s="126"/>
      <c r="P387" s="36"/>
    </row>
    <row r="388" spans="1:23" x14ac:dyDescent="0.25">
      <c r="A388" s="10">
        <v>43255</v>
      </c>
      <c r="B388" s="26">
        <v>0.4513888888888889</v>
      </c>
      <c r="C388" s="122">
        <v>7.12</v>
      </c>
      <c r="D388" s="123">
        <v>10.56</v>
      </c>
      <c r="E388" s="124">
        <v>95.3</v>
      </c>
      <c r="F388" s="124"/>
      <c r="G388" s="125">
        <v>11.1</v>
      </c>
      <c r="H388" s="122">
        <v>1.1200000000000001</v>
      </c>
      <c r="I388" s="125">
        <v>134.30000000000001</v>
      </c>
      <c r="J388" s="125">
        <v>182.9</v>
      </c>
      <c r="K388" s="12">
        <v>0.1</v>
      </c>
      <c r="N388" s="126">
        <v>110</v>
      </c>
      <c r="O388" s="126"/>
      <c r="P388" s="36"/>
    </row>
    <row r="389" spans="1:23" x14ac:dyDescent="0.25">
      <c r="A389" s="10">
        <v>43270</v>
      </c>
      <c r="B389" s="26">
        <v>0.4513888888888889</v>
      </c>
      <c r="C389" s="122">
        <v>7.05</v>
      </c>
      <c r="D389" s="123">
        <v>9.8800000000000008</v>
      </c>
      <c r="E389" s="124">
        <v>96.4</v>
      </c>
      <c r="F389" s="124"/>
      <c r="G389" s="125">
        <v>14.7</v>
      </c>
      <c r="H389" s="122">
        <v>0.88</v>
      </c>
      <c r="I389" s="125">
        <v>178</v>
      </c>
      <c r="J389" s="125">
        <v>222.2</v>
      </c>
      <c r="K389" s="12">
        <v>0.1</v>
      </c>
      <c r="N389" s="2">
        <v>79</v>
      </c>
      <c r="P389" s="36">
        <v>0.17</v>
      </c>
      <c r="Q389" s="2">
        <v>0.31</v>
      </c>
      <c r="R389" s="2">
        <v>0.33300000000000002</v>
      </c>
      <c r="S389" s="2">
        <v>0.27</v>
      </c>
      <c r="T389" s="2">
        <v>0.16</v>
      </c>
      <c r="U389" s="2">
        <v>0.06</v>
      </c>
      <c r="V389" s="2">
        <v>2</v>
      </c>
      <c r="W389" s="36"/>
    </row>
    <row r="390" spans="1:23" x14ac:dyDescent="0.25">
      <c r="A390" s="10">
        <v>43286</v>
      </c>
      <c r="B390" s="26">
        <v>0.44791666666666669</v>
      </c>
      <c r="C390" s="122">
        <v>7.58</v>
      </c>
      <c r="D390" s="123">
        <v>9.65</v>
      </c>
      <c r="E390" s="124">
        <v>93.6</v>
      </c>
      <c r="F390" s="124"/>
      <c r="G390" s="125">
        <v>14.2</v>
      </c>
      <c r="H390" s="122"/>
      <c r="I390" s="125">
        <v>190.7</v>
      </c>
      <c r="J390" s="125">
        <v>240.3</v>
      </c>
      <c r="K390" s="12">
        <v>0.1</v>
      </c>
      <c r="N390" s="2">
        <v>130</v>
      </c>
      <c r="P390" s="36"/>
    </row>
    <row r="391" spans="1:23" x14ac:dyDescent="0.25">
      <c r="A391" s="10">
        <v>43299</v>
      </c>
      <c r="B391" s="26">
        <v>0.45833333333333331</v>
      </c>
      <c r="C391" s="122">
        <v>7.68</v>
      </c>
      <c r="D391" s="123">
        <v>9.49</v>
      </c>
      <c r="E391" s="124">
        <v>92.1</v>
      </c>
      <c r="F391" s="124"/>
      <c r="G391" s="125">
        <v>14.4</v>
      </c>
      <c r="H391" s="122"/>
      <c r="I391" s="125">
        <v>194.4</v>
      </c>
      <c r="J391" s="125">
        <v>243.7</v>
      </c>
      <c r="K391" s="12">
        <v>0.1</v>
      </c>
      <c r="N391" s="126">
        <v>79</v>
      </c>
      <c r="O391" s="126"/>
      <c r="P391" s="36"/>
    </row>
    <row r="392" spans="1:23" x14ac:dyDescent="0.25">
      <c r="A392" s="10">
        <v>43312</v>
      </c>
      <c r="B392" s="26">
        <v>0.46180555555555558</v>
      </c>
      <c r="C392" s="122">
        <v>6.89</v>
      </c>
      <c r="D392" s="123">
        <v>10.08</v>
      </c>
      <c r="E392" s="124">
        <v>99.7</v>
      </c>
      <c r="F392" s="124"/>
      <c r="G392" s="125">
        <v>15.3</v>
      </c>
      <c r="H392" s="122"/>
      <c r="I392" s="125">
        <v>201</v>
      </c>
      <c r="J392" s="125">
        <v>247.8</v>
      </c>
      <c r="K392" s="12">
        <v>0.1</v>
      </c>
      <c r="N392" s="126">
        <v>110</v>
      </c>
      <c r="O392" s="126"/>
      <c r="P392" s="36"/>
    </row>
    <row r="393" spans="1:23" x14ac:dyDescent="0.25">
      <c r="A393" s="10">
        <v>43329</v>
      </c>
      <c r="B393" s="26">
        <v>0.44791666666666669</v>
      </c>
      <c r="C393" s="122">
        <v>7.16</v>
      </c>
      <c r="D393" s="123">
        <v>10.1</v>
      </c>
      <c r="E393" s="124">
        <v>94.7</v>
      </c>
      <c r="F393" s="124"/>
      <c r="G393" s="125">
        <v>13</v>
      </c>
      <c r="H393" s="122"/>
      <c r="I393" s="125">
        <v>190</v>
      </c>
      <c r="J393" s="125">
        <v>246.3</v>
      </c>
      <c r="K393" s="12">
        <v>0.1</v>
      </c>
      <c r="N393" s="126">
        <v>79</v>
      </c>
      <c r="O393" s="126"/>
      <c r="P393" s="36"/>
    </row>
    <row r="394" spans="1:23" x14ac:dyDescent="0.25">
      <c r="A394" s="10">
        <v>43341</v>
      </c>
      <c r="B394" s="26">
        <v>0.44791666666666669</v>
      </c>
      <c r="C394" s="122">
        <v>7.14</v>
      </c>
      <c r="D394" s="123">
        <v>10.6</v>
      </c>
      <c r="E394" s="124">
        <v>100.1</v>
      </c>
      <c r="F394" s="124"/>
      <c r="G394" s="125">
        <v>12.9</v>
      </c>
      <c r="H394" s="122"/>
      <c r="I394" s="125">
        <v>173.6</v>
      </c>
      <c r="J394" s="125">
        <v>226</v>
      </c>
      <c r="K394" s="12">
        <v>0.1</v>
      </c>
      <c r="N394" s="126">
        <v>79</v>
      </c>
      <c r="O394" s="126"/>
      <c r="P394" s="36"/>
    </row>
    <row r="395" spans="1:23" x14ac:dyDescent="0.25">
      <c r="A395" s="10">
        <v>43357</v>
      </c>
      <c r="B395" s="26">
        <v>0.4513888888888889</v>
      </c>
      <c r="C395" s="122">
        <v>7.11</v>
      </c>
      <c r="D395" s="123">
        <v>10.15</v>
      </c>
      <c r="E395" s="124">
        <v>95.9</v>
      </c>
      <c r="F395" s="124"/>
      <c r="G395" s="125">
        <v>13</v>
      </c>
      <c r="H395" s="122"/>
      <c r="I395" s="125">
        <v>191.8</v>
      </c>
      <c r="J395" s="125">
        <v>249</v>
      </c>
      <c r="K395" s="12">
        <v>0.1</v>
      </c>
      <c r="N395" s="126">
        <v>1600</v>
      </c>
      <c r="O395" s="126"/>
      <c r="P395" s="36"/>
    </row>
    <row r="396" spans="1:23" x14ac:dyDescent="0.25">
      <c r="A396" s="10">
        <v>43370</v>
      </c>
      <c r="B396" s="26">
        <v>0.50069444444444444</v>
      </c>
      <c r="C396" s="122"/>
      <c r="D396" s="123">
        <v>9.1999999999999993</v>
      </c>
      <c r="E396" s="124">
        <v>97</v>
      </c>
      <c r="F396" s="124"/>
      <c r="G396" s="125">
        <v>11.9</v>
      </c>
      <c r="H396" s="122">
        <v>0.69</v>
      </c>
      <c r="I396" s="125">
        <v>188.3</v>
      </c>
      <c r="J396" s="125">
        <v>251.5</v>
      </c>
      <c r="K396" s="12">
        <v>0.1</v>
      </c>
      <c r="N396" s="126">
        <v>79</v>
      </c>
      <c r="O396" s="126"/>
      <c r="P396" s="36">
        <v>0.19</v>
      </c>
      <c r="Q396" s="6">
        <v>0.25</v>
      </c>
      <c r="R396" s="2">
        <v>0.66900000000000004</v>
      </c>
      <c r="S396" s="2">
        <v>0.4</v>
      </c>
      <c r="T396" s="2">
        <v>0.18</v>
      </c>
      <c r="U396" s="2">
        <v>0.04</v>
      </c>
      <c r="V396" s="6">
        <v>2</v>
      </c>
    </row>
    <row r="397" spans="1:23" x14ac:dyDescent="0.25">
      <c r="A397" s="10">
        <v>43385</v>
      </c>
      <c r="B397" s="26">
        <v>0.4513888888888889</v>
      </c>
      <c r="C397" s="122">
        <v>7.78</v>
      </c>
      <c r="D397" s="123">
        <v>10.72</v>
      </c>
      <c r="E397" s="124">
        <v>94.2</v>
      </c>
      <c r="F397" s="124"/>
      <c r="G397" s="125">
        <v>9.9</v>
      </c>
      <c r="H397" s="122">
        <v>0.6</v>
      </c>
      <c r="I397" s="125">
        <v>175</v>
      </c>
      <c r="J397" s="125">
        <v>245.7</v>
      </c>
      <c r="K397" s="12">
        <v>0.1</v>
      </c>
      <c r="N397" s="13">
        <v>130</v>
      </c>
      <c r="O397" s="13"/>
      <c r="P397" s="36"/>
    </row>
    <row r="398" spans="1:23" x14ac:dyDescent="0.25">
      <c r="A398" s="10">
        <v>43398</v>
      </c>
      <c r="B398" s="26">
        <v>0.46180555555555558</v>
      </c>
      <c r="C398" s="122">
        <v>7.26</v>
      </c>
      <c r="D398" s="123">
        <v>10.25</v>
      </c>
      <c r="E398" s="124">
        <v>92.4</v>
      </c>
      <c r="F398" s="124"/>
      <c r="G398" s="125">
        <v>10.9</v>
      </c>
      <c r="H398" s="122">
        <v>0.67</v>
      </c>
      <c r="I398" s="125"/>
      <c r="J398" s="125">
        <v>246.4</v>
      </c>
      <c r="K398" s="12">
        <v>0.1</v>
      </c>
      <c r="N398" s="13">
        <v>79</v>
      </c>
      <c r="O398" s="13"/>
      <c r="P398" s="36"/>
    </row>
    <row r="399" spans="1:23" x14ac:dyDescent="0.25">
      <c r="A399" s="10">
        <v>43412</v>
      </c>
      <c r="B399" s="26">
        <v>0.44444444444444442</v>
      </c>
      <c r="C399" s="122">
        <v>7.46</v>
      </c>
      <c r="D399" s="123">
        <v>11.85</v>
      </c>
      <c r="E399" s="124">
        <v>95.3</v>
      </c>
      <c r="F399" s="124"/>
      <c r="G399" s="125">
        <v>6.9</v>
      </c>
      <c r="H399" s="122">
        <v>1.26</v>
      </c>
      <c r="I399" s="125"/>
      <c r="J399" s="125">
        <v>155.1</v>
      </c>
      <c r="K399" s="12">
        <v>0.1</v>
      </c>
      <c r="M399" s="2">
        <v>1.88</v>
      </c>
      <c r="N399" s="13">
        <v>17</v>
      </c>
      <c r="O399" s="13"/>
      <c r="P399" s="36"/>
    </row>
    <row r="400" spans="1:23" x14ac:dyDescent="0.25">
      <c r="A400" s="10">
        <v>43424</v>
      </c>
      <c r="B400" s="26">
        <v>0.4548611111111111</v>
      </c>
      <c r="C400" s="4">
        <v>6.84</v>
      </c>
      <c r="D400" s="11">
        <v>12.1</v>
      </c>
      <c r="E400" s="12">
        <v>94.6</v>
      </c>
      <c r="F400" s="12"/>
      <c r="G400" s="5">
        <v>5</v>
      </c>
      <c r="H400" s="4">
        <v>1.1200000000000001</v>
      </c>
      <c r="I400" s="5"/>
      <c r="J400" s="5">
        <v>161.4</v>
      </c>
      <c r="K400" s="5">
        <v>0.1</v>
      </c>
      <c r="L400" s="5"/>
      <c r="M400" s="4"/>
      <c r="N400" s="12">
        <v>7.8</v>
      </c>
      <c r="O400" s="12"/>
      <c r="P400" s="36"/>
    </row>
    <row r="401" spans="1:22" x14ac:dyDescent="0.25">
      <c r="A401" s="10">
        <v>43440</v>
      </c>
      <c r="B401" s="26">
        <v>0.43402777777777773</v>
      </c>
      <c r="C401" s="4">
        <v>7.23</v>
      </c>
      <c r="D401" s="11">
        <v>13.1</v>
      </c>
      <c r="E401" s="12">
        <v>94.4</v>
      </c>
      <c r="F401" s="12"/>
      <c r="G401" s="5">
        <v>2.1</v>
      </c>
      <c r="H401" s="4">
        <v>1.03</v>
      </c>
      <c r="I401" s="5"/>
      <c r="J401" s="5">
        <v>152.9</v>
      </c>
      <c r="K401" s="5">
        <v>0.1</v>
      </c>
      <c r="L401" s="5"/>
      <c r="M401" s="4"/>
      <c r="N401" s="13">
        <v>13</v>
      </c>
      <c r="O401" s="13"/>
      <c r="P401" s="36"/>
    </row>
    <row r="402" spans="1:22" x14ac:dyDescent="0.25">
      <c r="A402" s="10">
        <v>43455</v>
      </c>
      <c r="B402" s="26">
        <v>0.45833333333333331</v>
      </c>
      <c r="C402" s="4">
        <v>6.71</v>
      </c>
      <c r="D402" s="11">
        <v>12.06</v>
      </c>
      <c r="E402" s="12">
        <v>96.1</v>
      </c>
      <c r="F402" s="12"/>
      <c r="G402" s="5">
        <v>6.1</v>
      </c>
      <c r="H402" s="4">
        <v>2.4700000000000002</v>
      </c>
      <c r="I402" s="5"/>
      <c r="J402" s="5">
        <v>113</v>
      </c>
      <c r="K402" s="5">
        <v>0.1</v>
      </c>
      <c r="L402" s="5"/>
      <c r="M402" s="4">
        <v>2.08</v>
      </c>
      <c r="N402" s="12">
        <v>7.8</v>
      </c>
      <c r="O402" s="12"/>
      <c r="P402" s="36"/>
    </row>
    <row r="403" spans="1:22" x14ac:dyDescent="0.25">
      <c r="A403" s="10">
        <v>43469</v>
      </c>
      <c r="B403" s="26">
        <v>0.45833333333333331</v>
      </c>
      <c r="C403" s="4">
        <v>6.6</v>
      </c>
      <c r="D403" s="11">
        <v>12.1</v>
      </c>
      <c r="E403" s="12">
        <v>101</v>
      </c>
      <c r="F403" s="12"/>
      <c r="G403" s="5">
        <v>7.4</v>
      </c>
      <c r="H403" s="4">
        <v>2.66</v>
      </c>
      <c r="I403" s="5"/>
      <c r="J403" s="5">
        <v>97.9</v>
      </c>
      <c r="K403" s="5">
        <v>0</v>
      </c>
      <c r="L403" s="5"/>
      <c r="M403" s="4">
        <v>2.1</v>
      </c>
      <c r="N403" s="13">
        <v>33</v>
      </c>
      <c r="O403" s="13"/>
      <c r="P403" s="52">
        <v>0.8</v>
      </c>
      <c r="Q403" s="53">
        <v>0.56999999999999995</v>
      </c>
      <c r="R403" s="52">
        <v>6.8000000000000005E-2</v>
      </c>
      <c r="S403" s="52">
        <v>5.0000000000000001E-3</v>
      </c>
      <c r="T403" s="53">
        <v>0.79</v>
      </c>
      <c r="U403" s="53">
        <v>0.02</v>
      </c>
      <c r="V403" s="54">
        <v>2</v>
      </c>
    </row>
    <row r="404" spans="1:22" x14ac:dyDescent="0.25">
      <c r="A404" s="10">
        <v>43480</v>
      </c>
      <c r="B404" s="26">
        <v>0.43402777777777773</v>
      </c>
      <c r="C404" s="4">
        <v>6.96</v>
      </c>
      <c r="D404" s="11">
        <v>12.92</v>
      </c>
      <c r="E404" s="12">
        <v>96.5</v>
      </c>
      <c r="F404" s="12"/>
      <c r="G404" s="5">
        <v>3.1</v>
      </c>
      <c r="H404" s="4">
        <v>1.63</v>
      </c>
      <c r="I404" s="5"/>
      <c r="J404" s="5">
        <v>112.7</v>
      </c>
      <c r="K404" s="5">
        <v>0.1</v>
      </c>
      <c r="L404" s="5"/>
      <c r="M404" s="4"/>
      <c r="N404" s="13">
        <v>49</v>
      </c>
      <c r="O404" s="13"/>
      <c r="P404" s="36"/>
    </row>
    <row r="405" spans="1:22" x14ac:dyDescent="0.25">
      <c r="A405" s="10">
        <v>43495</v>
      </c>
      <c r="B405" s="26">
        <v>0.46527777777777773</v>
      </c>
      <c r="C405" s="4">
        <v>7.06</v>
      </c>
      <c r="D405" s="11">
        <v>14.12</v>
      </c>
      <c r="E405" s="12">
        <v>105.4</v>
      </c>
      <c r="F405" s="12"/>
      <c r="G405" s="5">
        <v>3.3</v>
      </c>
      <c r="H405" s="4">
        <v>1.99</v>
      </c>
      <c r="I405" s="5"/>
      <c r="J405" s="5">
        <v>107.8</v>
      </c>
      <c r="K405" s="5">
        <v>0</v>
      </c>
      <c r="L405" s="5"/>
      <c r="M405" s="4">
        <v>1.9</v>
      </c>
      <c r="N405" s="13">
        <v>23</v>
      </c>
      <c r="O405" s="13"/>
      <c r="P405" s="36"/>
    </row>
    <row r="406" spans="1:22" x14ac:dyDescent="0.25">
      <c r="A406" s="10">
        <v>43510</v>
      </c>
      <c r="B406" s="26">
        <v>0.4375</v>
      </c>
      <c r="C406" s="4">
        <v>7.05</v>
      </c>
      <c r="D406" s="11">
        <v>14.25</v>
      </c>
      <c r="E406" s="12">
        <v>103.9</v>
      </c>
      <c r="F406" s="12"/>
      <c r="G406" s="5">
        <v>1.4</v>
      </c>
      <c r="H406" s="4">
        <v>3.36</v>
      </c>
      <c r="I406" s="5"/>
      <c r="J406" s="5">
        <v>113.3</v>
      </c>
      <c r="K406" s="5">
        <v>0</v>
      </c>
      <c r="L406" s="5"/>
      <c r="M406" s="4">
        <v>2.0499999999999998</v>
      </c>
      <c r="N406" s="13">
        <v>22</v>
      </c>
      <c r="O406" s="13"/>
      <c r="P406" s="36"/>
    </row>
    <row r="407" spans="1:22" x14ac:dyDescent="0.25">
      <c r="A407" s="10">
        <v>43525</v>
      </c>
      <c r="B407" s="26">
        <v>0.44097222222222227</v>
      </c>
      <c r="C407" s="4">
        <v>7.54</v>
      </c>
      <c r="D407" s="11">
        <v>13.89</v>
      </c>
      <c r="E407" s="12">
        <v>101.7</v>
      </c>
      <c r="F407" s="12"/>
      <c r="G407" s="5">
        <v>2.7</v>
      </c>
      <c r="H407" s="4">
        <v>2.2000000000000002</v>
      </c>
      <c r="I407" s="5"/>
      <c r="J407" s="5">
        <v>100.9</v>
      </c>
      <c r="K407" s="5">
        <v>0</v>
      </c>
      <c r="L407" s="5"/>
      <c r="M407" s="4">
        <v>2.02</v>
      </c>
      <c r="N407" s="13">
        <v>11</v>
      </c>
      <c r="O407" s="13"/>
      <c r="P407" s="36"/>
    </row>
    <row r="408" spans="1:22" x14ac:dyDescent="0.25">
      <c r="A408" s="10">
        <v>43537</v>
      </c>
      <c r="B408" s="26">
        <v>0.45833333333333331</v>
      </c>
      <c r="C408" s="4">
        <v>7.24</v>
      </c>
      <c r="D408" s="11">
        <v>13.47</v>
      </c>
      <c r="E408" s="12">
        <v>101.3</v>
      </c>
      <c r="F408" s="12"/>
      <c r="G408" s="5">
        <v>3.9</v>
      </c>
      <c r="H408" s="4">
        <v>5.16</v>
      </c>
      <c r="I408" s="5"/>
      <c r="J408" s="5">
        <v>83</v>
      </c>
      <c r="K408" s="5">
        <v>0</v>
      </c>
      <c r="L408" s="5"/>
      <c r="M408" s="4">
        <v>2.4500000000000002</v>
      </c>
      <c r="N408" s="13">
        <v>23</v>
      </c>
      <c r="O408" s="13"/>
      <c r="P408" s="36"/>
    </row>
    <row r="409" spans="1:22" x14ac:dyDescent="0.25">
      <c r="A409" s="10">
        <v>43550</v>
      </c>
      <c r="B409" s="26">
        <v>0.47569444444444442</v>
      </c>
      <c r="C409" s="4">
        <v>7.04</v>
      </c>
      <c r="D409" s="11">
        <v>11.73</v>
      </c>
      <c r="E409" s="12">
        <v>100</v>
      </c>
      <c r="F409" s="12"/>
      <c r="G409" s="5">
        <v>8.6</v>
      </c>
      <c r="H409" s="4">
        <v>2.38</v>
      </c>
      <c r="I409" s="5"/>
      <c r="J409" s="5">
        <v>113.9</v>
      </c>
      <c r="K409" s="5">
        <v>0.1</v>
      </c>
      <c r="L409" s="5"/>
      <c r="M409" s="4"/>
      <c r="N409" s="13">
        <v>17</v>
      </c>
      <c r="O409" s="13"/>
      <c r="P409" s="52">
        <v>0.52</v>
      </c>
      <c r="Q409" s="53">
        <v>0.66</v>
      </c>
      <c r="R409" s="52">
        <v>8.5000000000000006E-2</v>
      </c>
      <c r="S409" s="53">
        <v>7.0000000000000007E-2</v>
      </c>
      <c r="T409" s="53">
        <v>0.52</v>
      </c>
      <c r="U409" s="53">
        <v>0.02</v>
      </c>
      <c r="V409" s="54">
        <v>2</v>
      </c>
    </row>
    <row r="410" spans="1:22" x14ac:dyDescent="0.25">
      <c r="A410" s="10">
        <v>43571</v>
      </c>
      <c r="B410" s="26">
        <v>0.44097222222222227</v>
      </c>
      <c r="C410" s="4">
        <v>7.04</v>
      </c>
      <c r="D410" s="11">
        <v>11.88</v>
      </c>
      <c r="E410" s="12">
        <v>100.9</v>
      </c>
      <c r="F410" s="12"/>
      <c r="G410" s="5">
        <v>8.3000000000000007</v>
      </c>
      <c r="H410" s="4">
        <v>2.57</v>
      </c>
      <c r="I410" s="5"/>
      <c r="J410" s="5">
        <v>99.7</v>
      </c>
      <c r="K410" s="5">
        <v>0</v>
      </c>
      <c r="L410" s="5"/>
      <c r="M410" s="4"/>
      <c r="N410" s="13">
        <v>49</v>
      </c>
      <c r="O410" s="13"/>
      <c r="P410" s="36"/>
    </row>
    <row r="411" spans="1:22" x14ac:dyDescent="0.25">
      <c r="A411" s="10">
        <v>43580</v>
      </c>
      <c r="B411" s="26">
        <v>0.44791666666666669</v>
      </c>
      <c r="C411" s="4">
        <v>7.73</v>
      </c>
      <c r="D411" s="11">
        <v>11.72</v>
      </c>
      <c r="E411" s="12">
        <v>99.8</v>
      </c>
      <c r="F411" s="12"/>
      <c r="G411" s="5">
        <v>8.6999999999999993</v>
      </c>
      <c r="H411" s="4">
        <v>2.2000000000000002</v>
      </c>
      <c r="I411" s="5"/>
      <c r="J411" s="5">
        <v>111.8</v>
      </c>
      <c r="K411" s="5">
        <v>0.1</v>
      </c>
      <c r="L411" s="5"/>
      <c r="M411" s="4">
        <v>1.86</v>
      </c>
      <c r="N411" s="13">
        <v>79</v>
      </c>
      <c r="O411" s="13"/>
      <c r="P411" s="36"/>
    </row>
    <row r="412" spans="1:22" x14ac:dyDescent="0.25">
      <c r="A412" s="10">
        <v>43593</v>
      </c>
      <c r="B412" s="26">
        <v>0.44444444444444442</v>
      </c>
      <c r="C412" s="4">
        <v>8.0299999999999994</v>
      </c>
      <c r="D412" s="11">
        <v>10.8</v>
      </c>
      <c r="E412" s="12">
        <v>97.8</v>
      </c>
      <c r="F412" s="12"/>
      <c r="G412" s="5">
        <v>11.3</v>
      </c>
      <c r="H412" s="4">
        <v>1.69</v>
      </c>
      <c r="I412" s="5"/>
      <c r="J412" s="5">
        <v>153.6</v>
      </c>
      <c r="K412" s="5">
        <v>0.1</v>
      </c>
      <c r="L412" s="5"/>
      <c r="M412" s="4">
        <v>1.7</v>
      </c>
      <c r="N412" s="13">
        <v>350</v>
      </c>
      <c r="O412" s="13"/>
      <c r="P412" s="36"/>
    </row>
    <row r="413" spans="1:22" x14ac:dyDescent="0.25">
      <c r="A413" s="10">
        <v>43608</v>
      </c>
      <c r="B413" s="26">
        <v>0.44444444444444442</v>
      </c>
      <c r="C413" s="4">
        <v>7.73</v>
      </c>
      <c r="D413" s="11">
        <v>10.210000000000001</v>
      </c>
      <c r="E413" s="12">
        <v>95.6</v>
      </c>
      <c r="F413" s="12"/>
      <c r="G413" s="5">
        <v>12.5</v>
      </c>
      <c r="H413" s="4">
        <v>1.45</v>
      </c>
      <c r="I413" s="5"/>
      <c r="J413" s="5">
        <v>173.7</v>
      </c>
      <c r="K413" s="5">
        <v>0.1</v>
      </c>
      <c r="L413" s="5"/>
      <c r="M413" s="4">
        <v>1.7</v>
      </c>
      <c r="N413" s="13">
        <v>70</v>
      </c>
      <c r="O413" s="13"/>
      <c r="P413" s="36"/>
    </row>
    <row r="414" spans="1:22" x14ac:dyDescent="0.25">
      <c r="A414" s="10">
        <v>43620</v>
      </c>
      <c r="B414" s="26">
        <v>0.46180555555555558</v>
      </c>
      <c r="C414" s="4"/>
      <c r="D414" s="11">
        <v>10.77</v>
      </c>
      <c r="E414" s="12">
        <v>99.9</v>
      </c>
      <c r="F414" s="12"/>
      <c r="G414" s="5">
        <v>12.3</v>
      </c>
      <c r="H414" s="4">
        <v>0.68</v>
      </c>
      <c r="I414" s="5"/>
      <c r="J414" s="5">
        <v>216.8</v>
      </c>
      <c r="K414" s="5">
        <v>0.1</v>
      </c>
      <c r="L414" s="5"/>
      <c r="M414" s="4"/>
      <c r="N414" s="13">
        <v>49</v>
      </c>
      <c r="O414" s="13"/>
      <c r="P414" s="36"/>
    </row>
    <row r="415" spans="1:22" x14ac:dyDescent="0.25">
      <c r="A415" s="10">
        <v>43637</v>
      </c>
      <c r="B415" s="26">
        <v>0.46180555555555558</v>
      </c>
      <c r="C415" s="4">
        <v>7.1</v>
      </c>
      <c r="D415" s="11">
        <v>10.65</v>
      </c>
      <c r="E415" s="12">
        <v>100.3</v>
      </c>
      <c r="F415" s="12"/>
      <c r="G415" s="5">
        <v>13</v>
      </c>
      <c r="H415" s="4">
        <v>0.95</v>
      </c>
      <c r="I415" s="5"/>
      <c r="J415" s="5">
        <v>240</v>
      </c>
      <c r="K415" s="5">
        <v>0.1</v>
      </c>
      <c r="L415" s="5"/>
      <c r="M415" s="4"/>
      <c r="N415" s="13">
        <v>140</v>
      </c>
      <c r="O415" s="13"/>
      <c r="P415" s="36"/>
    </row>
    <row r="416" spans="1:22" x14ac:dyDescent="0.25">
      <c r="A416" s="10">
        <v>43648</v>
      </c>
      <c r="B416" s="26">
        <v>0.44791666666666669</v>
      </c>
      <c r="C416" s="4"/>
      <c r="D416" s="11">
        <v>10.39</v>
      </c>
      <c r="E416" s="12">
        <v>97.6</v>
      </c>
      <c r="F416" s="12"/>
      <c r="G416" s="5">
        <v>12.8</v>
      </c>
      <c r="H416" s="4">
        <v>1.0900000000000001</v>
      </c>
      <c r="I416" s="5"/>
      <c r="J416" s="5">
        <v>242.6</v>
      </c>
      <c r="K416" s="5">
        <v>0.1</v>
      </c>
      <c r="L416" s="5"/>
      <c r="M416" s="4"/>
      <c r="N416" s="13">
        <v>49</v>
      </c>
      <c r="O416" s="13"/>
      <c r="P416" s="52">
        <v>0.24</v>
      </c>
      <c r="Q416" s="53">
        <v>0.25</v>
      </c>
      <c r="R416" s="52">
        <v>0.52</v>
      </c>
      <c r="S416" s="53">
        <v>0.45</v>
      </c>
      <c r="T416" s="53">
        <v>0.23</v>
      </c>
      <c r="U416" s="53">
        <v>0.03</v>
      </c>
      <c r="V416" s="54">
        <v>2</v>
      </c>
    </row>
    <row r="417" spans="1:22" x14ac:dyDescent="0.25">
      <c r="A417" s="10">
        <v>43662</v>
      </c>
      <c r="B417" s="26">
        <v>0.44097222222222227</v>
      </c>
      <c r="C417" s="4">
        <v>7.35</v>
      </c>
      <c r="D417" s="11">
        <v>10.11</v>
      </c>
      <c r="E417" s="12">
        <v>97.7</v>
      </c>
      <c r="F417" s="12"/>
      <c r="G417" s="5">
        <v>14</v>
      </c>
      <c r="H417" s="4">
        <v>0.74</v>
      </c>
      <c r="I417" s="5"/>
      <c r="J417" s="5">
        <v>244.3</v>
      </c>
      <c r="K417" s="5">
        <v>0.1</v>
      </c>
      <c r="L417" s="5"/>
      <c r="M417" s="4"/>
      <c r="N417" s="13">
        <v>79</v>
      </c>
      <c r="O417" s="13"/>
      <c r="P417" s="36"/>
    </row>
    <row r="418" spans="1:22" x14ac:dyDescent="0.25">
      <c r="A418" s="10">
        <v>43676</v>
      </c>
      <c r="B418" s="26">
        <v>0.4375</v>
      </c>
      <c r="C418" s="4">
        <v>7.82</v>
      </c>
      <c r="D418" s="11">
        <v>9.69</v>
      </c>
      <c r="E418" s="12">
        <v>92.7</v>
      </c>
      <c r="F418" s="12"/>
      <c r="G418" s="5">
        <v>13.5</v>
      </c>
      <c r="H418" s="4">
        <v>0.56999999999999995</v>
      </c>
      <c r="I418" s="5"/>
      <c r="J418" s="5">
        <v>246.5</v>
      </c>
      <c r="K418" s="5">
        <v>0.1</v>
      </c>
      <c r="L418" s="5"/>
      <c r="M418" s="4"/>
      <c r="N418" s="13">
        <v>130</v>
      </c>
      <c r="O418" s="13"/>
      <c r="P418" s="36"/>
    </row>
    <row r="419" spans="1:22" x14ac:dyDescent="0.25">
      <c r="A419" s="10">
        <v>43690</v>
      </c>
      <c r="B419" s="26">
        <v>0.44791666666666669</v>
      </c>
      <c r="C419" s="4">
        <v>7.45</v>
      </c>
      <c r="D419" s="11">
        <v>10.29</v>
      </c>
      <c r="E419" s="12">
        <v>98.7</v>
      </c>
      <c r="F419" s="12"/>
      <c r="G419" s="5">
        <v>13.8</v>
      </c>
      <c r="H419" s="4">
        <v>0.91</v>
      </c>
      <c r="I419" s="5"/>
      <c r="J419" s="5">
        <v>245.8</v>
      </c>
      <c r="K419" s="5">
        <v>0.1</v>
      </c>
      <c r="L419" s="5"/>
      <c r="M419" s="4"/>
      <c r="N419" s="13">
        <v>350</v>
      </c>
      <c r="O419" s="13"/>
      <c r="P419" s="36"/>
    </row>
    <row r="420" spans="1:22" x14ac:dyDescent="0.25">
      <c r="A420" s="10">
        <v>43705</v>
      </c>
      <c r="B420" s="26">
        <v>0.43055555555555558</v>
      </c>
      <c r="C420" s="4">
        <v>7.1</v>
      </c>
      <c r="D420" s="11">
        <v>10.32</v>
      </c>
      <c r="E420" s="12">
        <v>98.5</v>
      </c>
      <c r="F420" s="12"/>
      <c r="G420" s="5">
        <v>13.2</v>
      </c>
      <c r="H420" s="4">
        <v>0.82</v>
      </c>
      <c r="I420" s="5"/>
      <c r="J420" s="5">
        <v>248.6</v>
      </c>
      <c r="K420" s="5">
        <v>0.1</v>
      </c>
      <c r="L420" s="5"/>
      <c r="M420" s="4"/>
      <c r="N420" s="13">
        <v>350</v>
      </c>
      <c r="O420" s="13"/>
      <c r="P420" s="36"/>
    </row>
    <row r="421" spans="1:22" x14ac:dyDescent="0.25">
      <c r="A421" s="10">
        <v>43719</v>
      </c>
      <c r="B421" s="26">
        <v>0.4548611111111111</v>
      </c>
      <c r="C421" s="4">
        <v>7.3</v>
      </c>
      <c r="D421" s="11">
        <v>9.86</v>
      </c>
      <c r="E421" s="12">
        <v>93.1</v>
      </c>
      <c r="F421" s="12"/>
      <c r="G421" s="5">
        <v>13.1</v>
      </c>
      <c r="H421" s="4">
        <v>2.31</v>
      </c>
      <c r="I421" s="5"/>
      <c r="J421" s="5">
        <v>254.2</v>
      </c>
      <c r="K421" s="5">
        <v>0.1</v>
      </c>
      <c r="L421" s="5"/>
      <c r="M421" s="4"/>
      <c r="N421" s="13">
        <v>540</v>
      </c>
      <c r="O421" s="13"/>
      <c r="P421" s="36"/>
    </row>
    <row r="422" spans="1:22" x14ac:dyDescent="0.25">
      <c r="A422" s="10">
        <v>43733</v>
      </c>
      <c r="B422" s="26">
        <v>0.46527777777777773</v>
      </c>
      <c r="C422" s="4">
        <v>7.26</v>
      </c>
      <c r="D422" s="11">
        <v>10.92</v>
      </c>
      <c r="E422" s="12">
        <v>101.5</v>
      </c>
      <c r="F422" s="12"/>
      <c r="G422" s="5">
        <v>12.6</v>
      </c>
      <c r="H422" s="4">
        <v>1.1599999999999999</v>
      </c>
      <c r="I422" s="5"/>
      <c r="J422" s="5">
        <v>252.8</v>
      </c>
      <c r="K422" s="5">
        <v>0.1</v>
      </c>
      <c r="L422" s="5"/>
      <c r="M422" s="4"/>
      <c r="N422" s="13">
        <v>220</v>
      </c>
      <c r="O422" s="13"/>
      <c r="P422" s="52">
        <v>0.2</v>
      </c>
      <c r="Q422" s="53">
        <v>0.25</v>
      </c>
      <c r="R422" s="52">
        <v>0.46500000000000002</v>
      </c>
      <c r="S422" s="53">
        <v>0.42</v>
      </c>
      <c r="T422" s="53">
        <v>0.19</v>
      </c>
      <c r="U422" s="53">
        <v>0.03</v>
      </c>
      <c r="V422" s="54">
        <v>2</v>
      </c>
    </row>
    <row r="423" spans="1:22" x14ac:dyDescent="0.25">
      <c r="A423" s="10">
        <v>43748</v>
      </c>
      <c r="B423" s="26">
        <v>0.46180555555555558</v>
      </c>
      <c r="C423" s="4">
        <v>6.9</v>
      </c>
      <c r="D423" s="11">
        <v>11.91</v>
      </c>
      <c r="E423" s="12">
        <v>98.1</v>
      </c>
      <c r="F423" s="12"/>
      <c r="G423" s="5">
        <v>7.7</v>
      </c>
      <c r="H423" s="4">
        <v>0.96</v>
      </c>
      <c r="I423" s="12"/>
      <c r="J423" s="5">
        <v>223.5</v>
      </c>
      <c r="K423" s="5">
        <v>0.1</v>
      </c>
      <c r="N423" s="13">
        <v>220</v>
      </c>
      <c r="O423" s="13"/>
      <c r="P423" s="36"/>
    </row>
    <row r="424" spans="1:22" x14ac:dyDescent="0.25">
      <c r="A424" s="10">
        <v>43761</v>
      </c>
      <c r="B424" s="26">
        <v>0.4375</v>
      </c>
      <c r="C424" s="4">
        <v>7.04</v>
      </c>
      <c r="D424" s="11">
        <v>11.32</v>
      </c>
      <c r="E424" s="12">
        <v>97.2</v>
      </c>
      <c r="F424" s="12"/>
      <c r="G424" s="5">
        <v>9.5</v>
      </c>
      <c r="H424" s="4">
        <v>3.72</v>
      </c>
      <c r="I424" s="12"/>
      <c r="J424" s="5">
        <v>143.30000000000001</v>
      </c>
      <c r="K424" s="5">
        <v>0.1</v>
      </c>
      <c r="N424" s="13">
        <v>130</v>
      </c>
      <c r="O424" s="13"/>
      <c r="P424" s="36"/>
    </row>
    <row r="425" spans="1:22" x14ac:dyDescent="0.25">
      <c r="A425" s="10">
        <v>43774</v>
      </c>
      <c r="B425" s="26">
        <v>0.4548611111111111</v>
      </c>
      <c r="C425" s="4">
        <v>7.06</v>
      </c>
      <c r="D425" s="11">
        <v>11.53</v>
      </c>
      <c r="E425" s="12">
        <v>94</v>
      </c>
      <c r="F425" s="12"/>
      <c r="G425" s="5">
        <v>7</v>
      </c>
      <c r="H425" s="4">
        <v>0.91</v>
      </c>
      <c r="I425" s="12"/>
      <c r="J425" s="5">
        <v>204.6</v>
      </c>
      <c r="K425" s="5">
        <v>0.1</v>
      </c>
      <c r="N425" s="13">
        <v>33</v>
      </c>
      <c r="O425" s="13"/>
      <c r="P425" s="36"/>
    </row>
    <row r="426" spans="1:22" x14ac:dyDescent="0.25">
      <c r="A426" s="10">
        <v>43789</v>
      </c>
      <c r="B426" s="26">
        <v>0.46180555555555558</v>
      </c>
      <c r="C426" s="4">
        <v>7.06</v>
      </c>
      <c r="D426" s="11">
        <v>12.34</v>
      </c>
      <c r="E426" s="12">
        <v>98.8</v>
      </c>
      <c r="F426" s="12"/>
      <c r="G426" s="5">
        <v>6.2</v>
      </c>
      <c r="H426" s="4">
        <v>2.81</v>
      </c>
      <c r="I426" s="12"/>
      <c r="J426" s="5">
        <v>135.5</v>
      </c>
      <c r="K426" s="5">
        <v>0.1</v>
      </c>
      <c r="N426" s="13">
        <v>70</v>
      </c>
      <c r="O426" s="13"/>
      <c r="P426" s="36"/>
    </row>
    <row r="427" spans="1:22" x14ac:dyDescent="0.25">
      <c r="A427" s="10">
        <v>43805</v>
      </c>
      <c r="B427" s="26">
        <v>0.44097222222222227</v>
      </c>
      <c r="C427" s="4">
        <v>7</v>
      </c>
      <c r="D427" s="11">
        <v>11.72</v>
      </c>
      <c r="E427" s="12">
        <v>95.3</v>
      </c>
      <c r="F427" s="12"/>
      <c r="G427" s="5">
        <v>6.5</v>
      </c>
      <c r="H427" s="4">
        <v>1.43</v>
      </c>
      <c r="I427" s="12"/>
      <c r="J427" s="5">
        <v>158.1</v>
      </c>
      <c r="K427" s="5">
        <v>0.1</v>
      </c>
      <c r="N427" s="13">
        <v>17</v>
      </c>
      <c r="O427" s="13"/>
      <c r="P427" s="36"/>
    </row>
    <row r="428" spans="1:22" x14ac:dyDescent="0.25">
      <c r="A428" s="10">
        <v>43816</v>
      </c>
      <c r="B428" s="26">
        <v>0.46527777777777773</v>
      </c>
      <c r="C428" s="4">
        <v>7.14</v>
      </c>
      <c r="D428" s="11">
        <v>12.17</v>
      </c>
      <c r="E428" s="12">
        <v>97.2</v>
      </c>
      <c r="F428" s="12"/>
      <c r="G428" s="5">
        <v>6</v>
      </c>
      <c r="H428" s="4">
        <v>1.92</v>
      </c>
      <c r="I428" s="12"/>
      <c r="J428" s="5">
        <v>122.1</v>
      </c>
      <c r="K428" s="5">
        <v>0.1</v>
      </c>
      <c r="N428" s="13">
        <v>13</v>
      </c>
      <c r="O428" s="13"/>
      <c r="P428" s="52">
        <v>0.89</v>
      </c>
      <c r="Q428" s="53">
        <v>0.68</v>
      </c>
      <c r="R428" s="52">
        <v>6.8000000000000005E-2</v>
      </c>
      <c r="S428" s="53">
        <v>0.14000000000000001</v>
      </c>
      <c r="T428" s="53">
        <v>0.88</v>
      </c>
      <c r="U428" s="53">
        <v>0.02</v>
      </c>
      <c r="V428" s="54">
        <v>2</v>
      </c>
    </row>
    <row r="429" spans="1:22" x14ac:dyDescent="0.25">
      <c r="A429" s="10">
        <v>43833</v>
      </c>
      <c r="B429" s="26">
        <v>0.4548611111111111</v>
      </c>
      <c r="C429" s="4">
        <v>6.97</v>
      </c>
      <c r="D429" s="11"/>
      <c r="E429" s="12"/>
      <c r="F429" s="12"/>
      <c r="G429" s="5">
        <v>7.4</v>
      </c>
      <c r="H429" s="4">
        <v>3.71</v>
      </c>
      <c r="I429" s="12"/>
      <c r="J429" s="5">
        <v>103.5</v>
      </c>
      <c r="K429" s="5">
        <v>0</v>
      </c>
      <c r="N429" s="13">
        <v>79</v>
      </c>
      <c r="O429" s="13"/>
      <c r="P429" s="36"/>
    </row>
    <row r="430" spans="1:22" x14ac:dyDescent="0.25">
      <c r="A430" s="10">
        <v>43845</v>
      </c>
      <c r="B430" s="26">
        <v>0.44097222222222227</v>
      </c>
      <c r="C430" s="4">
        <v>6.89</v>
      </c>
      <c r="D430" s="11">
        <v>13.82</v>
      </c>
      <c r="E430" s="12">
        <v>99.4</v>
      </c>
      <c r="F430" s="12"/>
      <c r="G430" s="5">
        <v>1.8</v>
      </c>
      <c r="H430" s="4">
        <v>3.58</v>
      </c>
      <c r="I430" s="12"/>
      <c r="J430" s="5">
        <v>98.8</v>
      </c>
      <c r="K430" s="5">
        <v>0</v>
      </c>
      <c r="N430" s="13">
        <v>31</v>
      </c>
      <c r="O430" s="13"/>
      <c r="P430" s="36"/>
    </row>
    <row r="431" spans="1:22" x14ac:dyDescent="0.25">
      <c r="A431" s="10">
        <v>43858</v>
      </c>
      <c r="B431" s="26">
        <v>0.4375</v>
      </c>
      <c r="C431" s="4">
        <v>7.87</v>
      </c>
      <c r="D431" s="11">
        <v>12.07</v>
      </c>
      <c r="E431" s="12">
        <v>100</v>
      </c>
      <c r="F431" s="12"/>
      <c r="G431" s="5">
        <v>7.2</v>
      </c>
      <c r="H431" s="4">
        <v>31.9</v>
      </c>
      <c r="I431" s="12"/>
      <c r="J431" s="5">
        <v>97.6</v>
      </c>
      <c r="K431" s="5">
        <v>0</v>
      </c>
      <c r="N431" s="13"/>
      <c r="O431" s="13"/>
      <c r="P431" s="36"/>
    </row>
    <row r="432" spans="1:22" x14ac:dyDescent="0.25">
      <c r="A432" s="10">
        <v>43871</v>
      </c>
      <c r="B432" s="26">
        <v>0.44444444444444442</v>
      </c>
      <c r="C432" s="4">
        <v>7.74</v>
      </c>
      <c r="D432" s="11">
        <v>13.37</v>
      </c>
      <c r="E432" s="12">
        <v>103.3</v>
      </c>
      <c r="F432" s="12"/>
      <c r="G432" s="5">
        <v>4.5</v>
      </c>
      <c r="H432" s="4">
        <v>4.99</v>
      </c>
      <c r="I432" s="12"/>
      <c r="J432" s="5">
        <v>89.1</v>
      </c>
      <c r="K432" s="5">
        <v>0</v>
      </c>
      <c r="N432" s="13">
        <v>17</v>
      </c>
      <c r="O432" s="13"/>
      <c r="P432" s="36"/>
    </row>
    <row r="433" spans="1:22" x14ac:dyDescent="0.25">
      <c r="A433" s="10">
        <v>43886</v>
      </c>
      <c r="B433" s="26">
        <v>0.4513888888888889</v>
      </c>
      <c r="C433" s="4">
        <v>7.79</v>
      </c>
      <c r="D433" s="11">
        <v>13.33</v>
      </c>
      <c r="E433" s="12">
        <v>104.5</v>
      </c>
      <c r="F433" s="12"/>
      <c r="G433" s="5">
        <v>5</v>
      </c>
      <c r="H433" s="4">
        <v>2.38</v>
      </c>
      <c r="I433" s="12"/>
      <c r="J433" s="5">
        <v>104.4</v>
      </c>
      <c r="K433" s="5">
        <v>0</v>
      </c>
      <c r="N433" s="13">
        <v>33</v>
      </c>
      <c r="O433" s="13"/>
      <c r="P433" s="36"/>
    </row>
    <row r="434" spans="1:22" x14ac:dyDescent="0.25">
      <c r="A434" s="10">
        <v>43902</v>
      </c>
      <c r="B434" s="26">
        <v>0.44444444444444442</v>
      </c>
      <c r="C434" s="4">
        <v>7.01</v>
      </c>
      <c r="D434" s="11">
        <v>13.2</v>
      </c>
      <c r="E434" s="12">
        <v>104.1</v>
      </c>
      <c r="F434" s="12"/>
      <c r="G434" s="5">
        <v>5.3</v>
      </c>
      <c r="H434" s="4">
        <v>2.35</v>
      </c>
      <c r="I434" s="12"/>
      <c r="J434" s="5">
        <v>103.9</v>
      </c>
      <c r="K434" s="5">
        <v>0</v>
      </c>
      <c r="N434" s="13">
        <v>7.8</v>
      </c>
      <c r="O434" s="13"/>
      <c r="P434" s="52">
        <v>0.73199999999999998</v>
      </c>
      <c r="Q434" s="53">
        <v>0.6</v>
      </c>
      <c r="R434" s="53">
        <v>0.05</v>
      </c>
      <c r="S434" s="52">
        <v>5.0000000000000001E-3</v>
      </c>
      <c r="T434" s="53">
        <v>0.72</v>
      </c>
      <c r="U434" s="53">
        <v>0.03</v>
      </c>
      <c r="V434" s="54">
        <v>2</v>
      </c>
    </row>
    <row r="435" spans="1:22" x14ac:dyDescent="0.25">
      <c r="A435" s="10">
        <v>43915</v>
      </c>
      <c r="B435" s="26"/>
      <c r="C435" s="11"/>
      <c r="D435" s="11"/>
      <c r="G435" s="12"/>
      <c r="H435" s="11"/>
      <c r="I435" s="12"/>
      <c r="J435" s="12"/>
      <c r="P435" s="36"/>
    </row>
    <row r="436" spans="1:22" x14ac:dyDescent="0.25">
      <c r="A436" s="10">
        <v>43929</v>
      </c>
      <c r="B436" s="26"/>
      <c r="C436" s="11"/>
      <c r="D436" s="11"/>
      <c r="G436" s="12"/>
      <c r="H436" s="11"/>
      <c r="I436" s="12"/>
      <c r="J436" s="12"/>
      <c r="P436" s="36"/>
    </row>
    <row r="437" spans="1:22" x14ac:dyDescent="0.25">
      <c r="A437" s="10">
        <v>43943</v>
      </c>
      <c r="B437" s="26"/>
      <c r="C437" s="11"/>
      <c r="D437" s="11"/>
      <c r="G437" s="12"/>
      <c r="H437" s="11"/>
      <c r="I437" s="12"/>
      <c r="J437" s="12"/>
      <c r="P437" s="36"/>
    </row>
    <row r="438" spans="1:22" x14ac:dyDescent="0.25">
      <c r="A438" s="10">
        <v>43958</v>
      </c>
      <c r="B438" s="26"/>
      <c r="C438" s="11"/>
      <c r="D438" s="11"/>
      <c r="G438" s="12"/>
      <c r="H438" s="11"/>
      <c r="I438" s="12"/>
      <c r="J438" s="12"/>
      <c r="P438" s="36"/>
    </row>
    <row r="439" spans="1:22" x14ac:dyDescent="0.25">
      <c r="A439" s="10">
        <v>43971</v>
      </c>
      <c r="B439" s="26">
        <v>0.44097222222222227</v>
      </c>
      <c r="C439" s="4">
        <v>7.02</v>
      </c>
      <c r="D439" s="11">
        <v>10.26</v>
      </c>
      <c r="E439" s="12">
        <v>94.7</v>
      </c>
      <c r="F439" s="12"/>
      <c r="G439" s="5">
        <v>11.8</v>
      </c>
      <c r="H439" s="4">
        <v>2</v>
      </c>
      <c r="I439" s="12"/>
      <c r="J439" s="5">
        <v>157</v>
      </c>
      <c r="K439" s="5">
        <v>0.1</v>
      </c>
      <c r="N439" s="13">
        <v>33</v>
      </c>
      <c r="O439" s="13"/>
      <c r="P439" s="36"/>
    </row>
    <row r="440" spans="1:22" x14ac:dyDescent="0.25">
      <c r="A440" s="10">
        <v>43986</v>
      </c>
      <c r="B440" s="26">
        <v>0.44097222222222227</v>
      </c>
      <c r="C440" s="4">
        <v>6.93</v>
      </c>
      <c r="D440" s="11">
        <v>10.65</v>
      </c>
      <c r="E440" s="12">
        <v>98.5</v>
      </c>
      <c r="F440" s="12"/>
      <c r="G440" s="5">
        <v>11.9</v>
      </c>
      <c r="H440" s="4">
        <v>2.02</v>
      </c>
      <c r="I440" s="12"/>
      <c r="J440" s="5">
        <v>139.69999999999999</v>
      </c>
      <c r="K440" s="5">
        <v>0.1</v>
      </c>
      <c r="N440" s="13">
        <v>79</v>
      </c>
      <c r="O440" s="13"/>
      <c r="P440" s="36"/>
    </row>
    <row r="441" spans="1:22" x14ac:dyDescent="0.25">
      <c r="A441" s="10">
        <v>44000</v>
      </c>
      <c r="B441" s="26">
        <v>0.45833333333333331</v>
      </c>
      <c r="C441" s="4">
        <v>7.19</v>
      </c>
      <c r="D441" s="11">
        <v>10.73</v>
      </c>
      <c r="E441" s="12">
        <v>100.5</v>
      </c>
      <c r="F441" s="12"/>
      <c r="G441" s="5">
        <v>12.4</v>
      </c>
      <c r="H441" s="4">
        <v>2.0299999999999998</v>
      </c>
      <c r="I441" s="12"/>
      <c r="J441" s="5">
        <v>129.69999999999999</v>
      </c>
      <c r="K441" s="5">
        <v>0.1</v>
      </c>
      <c r="N441" s="13">
        <v>170</v>
      </c>
      <c r="O441" s="13"/>
      <c r="P441" s="52">
        <v>0.249</v>
      </c>
      <c r="Q441" s="53">
        <v>0.87</v>
      </c>
      <c r="R441" s="52">
        <v>0.13400000000000001</v>
      </c>
      <c r="S441" s="53">
        <v>0.1</v>
      </c>
      <c r="T441" s="53">
        <v>0.24</v>
      </c>
      <c r="U441" s="53">
        <v>0.09</v>
      </c>
      <c r="V441" s="54">
        <v>3</v>
      </c>
    </row>
    <row r="442" spans="1:22" x14ac:dyDescent="0.25">
      <c r="A442" s="10">
        <v>44013</v>
      </c>
      <c r="B442" s="26">
        <v>0.43055555555555558</v>
      </c>
      <c r="C442" s="4">
        <v>7.02</v>
      </c>
      <c r="D442" s="11">
        <v>10.26</v>
      </c>
      <c r="E442" s="12">
        <v>96.9</v>
      </c>
      <c r="F442" s="12"/>
      <c r="G442" s="5">
        <v>12.8</v>
      </c>
      <c r="H442" s="4">
        <v>1.22</v>
      </c>
      <c r="I442" s="12"/>
      <c r="J442" s="5">
        <v>172.5</v>
      </c>
      <c r="K442" s="5">
        <v>0.1</v>
      </c>
      <c r="N442" s="13">
        <v>350</v>
      </c>
      <c r="O442" s="13"/>
      <c r="P442" s="36"/>
    </row>
    <row r="443" spans="1:22" x14ac:dyDescent="0.25">
      <c r="A443" s="10">
        <v>44028</v>
      </c>
      <c r="B443" s="26">
        <v>0.43402777777777773</v>
      </c>
      <c r="C443" s="4">
        <v>7.08</v>
      </c>
      <c r="D443" s="11">
        <v>10.54</v>
      </c>
      <c r="E443" s="12">
        <v>102.1</v>
      </c>
      <c r="F443" s="12"/>
      <c r="G443" s="5">
        <v>13.9</v>
      </c>
      <c r="H443" s="4">
        <v>0.98</v>
      </c>
      <c r="I443" s="12"/>
      <c r="J443" s="5">
        <v>200.8</v>
      </c>
      <c r="K443" s="5">
        <v>0.1</v>
      </c>
      <c r="N443" s="13">
        <v>140</v>
      </c>
      <c r="O443" s="13"/>
      <c r="P443" s="36"/>
    </row>
    <row r="444" spans="1:22" x14ac:dyDescent="0.25">
      <c r="A444" s="10">
        <v>44040</v>
      </c>
      <c r="B444" s="26">
        <v>0.43055555555555558</v>
      </c>
      <c r="C444" s="4">
        <v>6.89</v>
      </c>
      <c r="D444" s="11">
        <v>10.220000000000001</v>
      </c>
      <c r="E444" s="12">
        <v>99.2</v>
      </c>
      <c r="F444" s="12"/>
      <c r="G444" s="5">
        <v>14</v>
      </c>
      <c r="H444" s="4">
        <v>0.68</v>
      </c>
      <c r="I444" s="12"/>
      <c r="J444" s="5">
        <v>252.7</v>
      </c>
      <c r="K444" s="5">
        <v>0.1</v>
      </c>
      <c r="N444" s="13">
        <v>170</v>
      </c>
      <c r="O444" s="13"/>
      <c r="P444" s="36"/>
    </row>
    <row r="445" spans="1:22" x14ac:dyDescent="0.25">
      <c r="A445" s="10">
        <v>44055</v>
      </c>
      <c r="B445" s="26">
        <v>0.45833333333333331</v>
      </c>
      <c r="C445" s="4">
        <v>6.9</v>
      </c>
      <c r="D445" s="11">
        <v>10.28</v>
      </c>
      <c r="E445" s="11">
        <v>96.9</v>
      </c>
      <c r="F445" s="11"/>
      <c r="G445" s="5">
        <v>12.7</v>
      </c>
      <c r="H445" s="4">
        <v>0.89</v>
      </c>
      <c r="I445" s="12"/>
      <c r="J445" s="5">
        <v>261.5</v>
      </c>
      <c r="K445" s="5">
        <v>0.1</v>
      </c>
      <c r="N445" s="13">
        <v>49</v>
      </c>
      <c r="O445" s="13"/>
      <c r="P445" s="36"/>
    </row>
    <row r="446" spans="1:22" x14ac:dyDescent="0.25">
      <c r="A446" s="10">
        <v>44069</v>
      </c>
      <c r="B446" s="26">
        <v>0.44791666666666669</v>
      </c>
      <c r="C446" s="4">
        <v>6.97</v>
      </c>
      <c r="D446" s="11">
        <v>10.09</v>
      </c>
      <c r="E446" s="12">
        <v>95.1</v>
      </c>
      <c r="F446" s="12"/>
      <c r="G446" s="5">
        <v>12.6</v>
      </c>
      <c r="H446" s="4">
        <v>0.81</v>
      </c>
      <c r="I446" s="12"/>
      <c r="J446" s="5">
        <v>262.39999999999998</v>
      </c>
      <c r="K446" s="5">
        <v>0.1</v>
      </c>
      <c r="N446" s="13">
        <v>170</v>
      </c>
      <c r="O446" s="13"/>
      <c r="P446" s="36"/>
    </row>
    <row r="447" spans="1:22" x14ac:dyDescent="0.25">
      <c r="A447" s="10">
        <v>44083</v>
      </c>
      <c r="B447" s="26">
        <v>0.4513888888888889</v>
      </c>
      <c r="C447" s="4">
        <v>6.95</v>
      </c>
      <c r="D447" s="11">
        <v>10.38</v>
      </c>
      <c r="E447" s="12">
        <v>96.7</v>
      </c>
      <c r="F447" s="12"/>
      <c r="G447" s="5">
        <v>12.1</v>
      </c>
      <c r="H447" s="4">
        <v>0.87</v>
      </c>
      <c r="I447" s="12"/>
      <c r="J447" s="5">
        <v>263</v>
      </c>
      <c r="K447" s="5">
        <v>0.1</v>
      </c>
      <c r="N447" s="13">
        <v>33</v>
      </c>
      <c r="O447" s="13"/>
      <c r="P447" s="36"/>
    </row>
    <row r="448" spans="1:22" x14ac:dyDescent="0.25">
      <c r="A448" s="10">
        <v>44095</v>
      </c>
      <c r="B448" s="26">
        <v>0.4513888888888889</v>
      </c>
      <c r="C448" s="4">
        <v>7.05</v>
      </c>
      <c r="D448" s="11">
        <v>10</v>
      </c>
      <c r="E448" s="12">
        <v>93.2</v>
      </c>
      <c r="F448" s="12"/>
      <c r="G448" s="5">
        <v>12.2</v>
      </c>
      <c r="H448" s="4">
        <v>0.76</v>
      </c>
      <c r="I448" s="12"/>
      <c r="J448" s="5">
        <v>266.3</v>
      </c>
      <c r="K448" s="5">
        <v>0.1</v>
      </c>
      <c r="N448" s="13">
        <v>130</v>
      </c>
      <c r="O448" s="13"/>
      <c r="P448" s="52">
        <v>0.24</v>
      </c>
      <c r="Q448" s="53">
        <v>0.25</v>
      </c>
      <c r="R448" s="52">
        <v>0.46700000000000003</v>
      </c>
      <c r="S448" s="53">
        <v>0.47</v>
      </c>
      <c r="T448" s="53">
        <v>0.22</v>
      </c>
      <c r="U448" s="53">
        <v>0.03</v>
      </c>
      <c r="V448" s="54">
        <v>2</v>
      </c>
    </row>
    <row r="449" spans="1:22" x14ac:dyDescent="0.25">
      <c r="A449" s="10">
        <v>44112</v>
      </c>
      <c r="B449" s="26">
        <v>0.4513888888888889</v>
      </c>
      <c r="C449" s="11">
        <v>6.81</v>
      </c>
      <c r="D449" s="11">
        <v>10.15</v>
      </c>
      <c r="E449" s="2">
        <v>94.5</v>
      </c>
      <c r="F449" s="12">
        <v>15</v>
      </c>
      <c r="G449" s="12">
        <v>12.1</v>
      </c>
      <c r="H449" s="11">
        <v>0.74</v>
      </c>
      <c r="I449" s="12"/>
      <c r="J449" s="12">
        <v>266.7</v>
      </c>
      <c r="K449" s="12">
        <v>0.1</v>
      </c>
      <c r="N449" s="2">
        <v>110</v>
      </c>
      <c r="O449" s="2">
        <v>4</v>
      </c>
      <c r="P449" s="36"/>
    </row>
    <row r="450" spans="1:22" x14ac:dyDescent="0.25">
      <c r="A450" s="10">
        <v>44126</v>
      </c>
      <c r="B450" s="26">
        <v>0.44791666666666669</v>
      </c>
      <c r="C450" s="11">
        <v>6.77</v>
      </c>
      <c r="D450" s="11">
        <v>11.67</v>
      </c>
      <c r="E450" s="2">
        <v>98.5</v>
      </c>
      <c r="F450" s="12">
        <v>5.5555555555555554</v>
      </c>
      <c r="G450" s="12">
        <v>8</v>
      </c>
      <c r="H450" s="11">
        <v>1.27</v>
      </c>
      <c r="I450" s="12"/>
      <c r="J450" s="12">
        <v>178.4</v>
      </c>
      <c r="K450" s="12">
        <v>0.1</v>
      </c>
      <c r="N450" s="2">
        <v>33</v>
      </c>
      <c r="O450" s="2">
        <v>17</v>
      </c>
      <c r="P450" s="36"/>
    </row>
    <row r="451" spans="1:22" x14ac:dyDescent="0.25">
      <c r="A451" s="10">
        <v>44140</v>
      </c>
      <c r="B451" s="26">
        <v>0.44097222222222227</v>
      </c>
      <c r="C451" s="11">
        <v>6.56</v>
      </c>
      <c r="D451" s="11">
        <v>9.84</v>
      </c>
      <c r="E451" s="2">
        <v>89.4</v>
      </c>
      <c r="F451" s="12">
        <v>10</v>
      </c>
      <c r="G451" s="12">
        <v>11.1</v>
      </c>
      <c r="H451" s="11">
        <v>7.59</v>
      </c>
      <c r="I451" s="12"/>
      <c r="J451" s="12">
        <v>177.3</v>
      </c>
      <c r="K451" s="12">
        <v>0.1</v>
      </c>
      <c r="N451" s="2">
        <v>350</v>
      </c>
      <c r="O451" s="2">
        <v>350</v>
      </c>
      <c r="P451" s="36"/>
    </row>
    <row r="452" spans="1:22" x14ac:dyDescent="0.25">
      <c r="A452" s="10">
        <v>44154</v>
      </c>
      <c r="B452" s="26">
        <v>0.4513888888888889</v>
      </c>
      <c r="C452" s="11">
        <v>7.17</v>
      </c>
      <c r="D452" s="11">
        <v>11.9</v>
      </c>
      <c r="E452" s="2">
        <v>99.4</v>
      </c>
      <c r="F452" s="12">
        <v>6.666666666666667</v>
      </c>
      <c r="G452" s="12">
        <v>7.5</v>
      </c>
      <c r="H452" s="11">
        <v>2.79</v>
      </c>
      <c r="I452" s="12"/>
      <c r="J452" s="12">
        <v>132.19999999999999</v>
      </c>
      <c r="K452" s="12">
        <v>0.1</v>
      </c>
      <c r="N452" s="2">
        <v>49</v>
      </c>
      <c r="O452" s="2">
        <v>33</v>
      </c>
      <c r="P452" s="36"/>
    </row>
    <row r="453" spans="1:22" x14ac:dyDescent="0.25">
      <c r="A453" s="10">
        <v>44168</v>
      </c>
      <c r="B453" s="26">
        <v>0.44444444444444442</v>
      </c>
      <c r="C453" s="11">
        <v>7.19</v>
      </c>
      <c r="D453" s="11">
        <v>12.94</v>
      </c>
      <c r="E453" s="2">
        <v>99.2</v>
      </c>
      <c r="F453" s="12">
        <v>3.8888888888888893</v>
      </c>
      <c r="G453" s="12">
        <v>4.0999999999999996</v>
      </c>
      <c r="H453" s="11">
        <v>1.62</v>
      </c>
      <c r="I453" s="12"/>
      <c r="J453" s="12">
        <v>140.1</v>
      </c>
      <c r="K453" s="12">
        <v>0.1</v>
      </c>
      <c r="N453" s="2">
        <v>46</v>
      </c>
      <c r="O453" s="2">
        <v>33</v>
      </c>
      <c r="P453" s="36"/>
    </row>
    <row r="454" spans="1:22" x14ac:dyDescent="0.25">
      <c r="A454" s="10">
        <v>44182</v>
      </c>
      <c r="B454" s="26">
        <v>0.45833333333333331</v>
      </c>
      <c r="C454" s="11">
        <v>7.33</v>
      </c>
      <c r="D454" s="11">
        <v>12.02</v>
      </c>
      <c r="E454" s="2">
        <v>99</v>
      </c>
      <c r="F454" s="12">
        <v>6.666666666666667</v>
      </c>
      <c r="G454" s="12">
        <v>7</v>
      </c>
      <c r="H454" s="11">
        <v>20.8</v>
      </c>
      <c r="I454" s="12"/>
      <c r="J454" s="12">
        <v>113.4</v>
      </c>
      <c r="K454" s="12">
        <v>0.1</v>
      </c>
      <c r="N454" s="2">
        <v>3500</v>
      </c>
      <c r="O454" s="2">
        <v>2000</v>
      </c>
      <c r="P454" s="36"/>
    </row>
    <row r="455" spans="1:22" x14ac:dyDescent="0.25">
      <c r="A455" s="10">
        <v>44194</v>
      </c>
      <c r="B455" s="26">
        <v>0.45833333333333331</v>
      </c>
      <c r="C455" s="11">
        <v>7.32</v>
      </c>
      <c r="D455" s="11">
        <v>13.26</v>
      </c>
      <c r="E455" s="2">
        <v>101.2</v>
      </c>
      <c r="F455" s="12">
        <v>4.4444444444444446</v>
      </c>
      <c r="G455" s="12">
        <v>4</v>
      </c>
      <c r="H455" s="11">
        <v>2.8</v>
      </c>
      <c r="I455" s="12"/>
      <c r="J455" s="12">
        <v>110.2</v>
      </c>
      <c r="K455" s="12">
        <v>0.1</v>
      </c>
      <c r="N455" s="2">
        <v>13</v>
      </c>
      <c r="O455" s="2">
        <v>7.8</v>
      </c>
      <c r="P455" s="36">
        <v>1.39</v>
      </c>
      <c r="Q455" s="2">
        <v>0.76</v>
      </c>
      <c r="R455" s="2">
        <v>5.5E-2</v>
      </c>
      <c r="S455" s="2">
        <v>0.04</v>
      </c>
      <c r="T455" s="2">
        <v>1.38</v>
      </c>
      <c r="U455" s="2">
        <v>0.02</v>
      </c>
      <c r="V455" s="2">
        <v>2</v>
      </c>
    </row>
    <row r="456" spans="1:22" x14ac:dyDescent="0.25">
      <c r="A456" s="10">
        <v>44210</v>
      </c>
      <c r="B456" s="26">
        <v>0.44791666666666669</v>
      </c>
      <c r="C456" s="11">
        <v>7.3</v>
      </c>
      <c r="D456" s="11">
        <v>12.6</v>
      </c>
      <c r="E456" s="2">
        <v>101.5</v>
      </c>
      <c r="F456" s="12">
        <v>6.1111111111111116</v>
      </c>
      <c r="G456" s="12">
        <v>6.1</v>
      </c>
      <c r="H456" s="11">
        <v>3.57</v>
      </c>
      <c r="I456" s="12"/>
      <c r="J456" s="12">
        <v>100.8</v>
      </c>
      <c r="K456" s="12">
        <v>0</v>
      </c>
      <c r="N456" s="2">
        <v>23</v>
      </c>
      <c r="O456" s="2">
        <v>23</v>
      </c>
      <c r="P456" s="36"/>
    </row>
    <row r="457" spans="1:22" x14ac:dyDescent="0.25">
      <c r="A457" s="10">
        <v>44224</v>
      </c>
      <c r="B457" s="26">
        <v>0.43402777777777773</v>
      </c>
      <c r="C457" s="11">
        <v>7.45</v>
      </c>
      <c r="D457" s="11">
        <v>12.84</v>
      </c>
      <c r="E457" s="2">
        <v>99.5</v>
      </c>
      <c r="F457" s="12">
        <v>4.4444444444444446</v>
      </c>
      <c r="G457" s="12">
        <v>4.5999999999999996</v>
      </c>
      <c r="H457" s="11">
        <v>2.7</v>
      </c>
      <c r="I457" s="12"/>
      <c r="J457" s="12">
        <v>112.8</v>
      </c>
      <c r="K457" s="12">
        <v>0.1</v>
      </c>
      <c r="N457" s="2">
        <v>46</v>
      </c>
      <c r="O457" s="2">
        <v>21</v>
      </c>
      <c r="P457" s="36"/>
    </row>
    <row r="458" spans="1:22" x14ac:dyDescent="0.25">
      <c r="A458" s="10">
        <v>44235</v>
      </c>
      <c r="B458" s="26">
        <v>0.43402777777777773</v>
      </c>
      <c r="C458" s="11">
        <v>7.3</v>
      </c>
      <c r="D458" s="11">
        <v>12.65</v>
      </c>
      <c r="E458" s="2">
        <v>99.5</v>
      </c>
      <c r="F458" s="12">
        <v>3.3333333333333335</v>
      </c>
      <c r="G458" s="12">
        <v>5.2</v>
      </c>
      <c r="H458" s="11">
        <v>5.03</v>
      </c>
      <c r="I458" s="12"/>
      <c r="J458" s="12">
        <v>89.4</v>
      </c>
      <c r="K458" s="12">
        <v>0</v>
      </c>
      <c r="N458" s="2">
        <v>23</v>
      </c>
      <c r="O458" s="2">
        <v>23</v>
      </c>
      <c r="P458" s="36"/>
    </row>
    <row r="459" spans="1:22" x14ac:dyDescent="0.25">
      <c r="A459" s="10">
        <v>44251</v>
      </c>
      <c r="B459" s="26">
        <v>0.4375</v>
      </c>
      <c r="C459" s="11">
        <v>7.27</v>
      </c>
      <c r="D459" s="11">
        <v>13.53</v>
      </c>
      <c r="E459" s="2">
        <v>103.5</v>
      </c>
      <c r="F459" s="12">
        <v>4.4444444444444446</v>
      </c>
      <c r="G459" s="12">
        <v>4.0999999999999996</v>
      </c>
      <c r="H459" s="11">
        <v>4.28</v>
      </c>
      <c r="I459" s="12"/>
      <c r="J459" s="12">
        <v>86.7</v>
      </c>
      <c r="K459" s="12">
        <v>0</v>
      </c>
      <c r="N459" s="2">
        <v>49</v>
      </c>
      <c r="O459" s="2">
        <v>22</v>
      </c>
      <c r="P459" s="36"/>
    </row>
    <row r="460" spans="1:22" x14ac:dyDescent="0.25">
      <c r="A460" s="10">
        <v>44264</v>
      </c>
      <c r="B460" s="26">
        <v>0.45833333333333331</v>
      </c>
      <c r="C460" s="11">
        <v>7.29</v>
      </c>
      <c r="D460" s="11">
        <v>12.39</v>
      </c>
      <c r="E460" s="2">
        <v>99.6</v>
      </c>
      <c r="F460" s="12">
        <v>8.8888888888888893</v>
      </c>
      <c r="G460" s="12">
        <v>6</v>
      </c>
      <c r="H460" s="11">
        <v>2.71</v>
      </c>
      <c r="I460" s="12"/>
      <c r="J460" s="12">
        <v>107.4</v>
      </c>
      <c r="K460" s="12">
        <v>0</v>
      </c>
      <c r="N460" s="2">
        <v>350</v>
      </c>
      <c r="O460" s="2">
        <v>350</v>
      </c>
      <c r="P460" s="36"/>
    </row>
    <row r="461" spans="1:22" x14ac:dyDescent="0.25">
      <c r="A461" s="10">
        <v>44279</v>
      </c>
      <c r="B461" s="26">
        <v>0.47222222222222227</v>
      </c>
      <c r="C461" s="11">
        <v>7.46</v>
      </c>
      <c r="D461" s="11">
        <v>11.75</v>
      </c>
      <c r="E461" s="2">
        <v>97.6</v>
      </c>
      <c r="F461" s="12">
        <v>5.5555555555555554</v>
      </c>
      <c r="G461" s="12">
        <v>7.3</v>
      </c>
      <c r="H461" s="11">
        <v>6.44</v>
      </c>
      <c r="I461" s="12"/>
      <c r="J461" s="12">
        <v>116.8</v>
      </c>
      <c r="K461" s="12">
        <v>0.1</v>
      </c>
      <c r="N461" s="2">
        <v>130</v>
      </c>
      <c r="O461" s="2">
        <v>130</v>
      </c>
      <c r="P461" s="36">
        <v>0.4</v>
      </c>
      <c r="Q461" s="2">
        <v>0.76</v>
      </c>
      <c r="R461" s="2">
        <v>8.2000000000000003E-2</v>
      </c>
      <c r="S461" s="2">
        <v>0.06</v>
      </c>
      <c r="T461" s="2">
        <v>0.38</v>
      </c>
      <c r="U461" s="2">
        <v>0.01</v>
      </c>
      <c r="V461" s="2">
        <v>5</v>
      </c>
    </row>
    <row r="462" spans="1:22" x14ac:dyDescent="0.25">
      <c r="A462" s="10">
        <v>44292</v>
      </c>
      <c r="B462" s="26">
        <v>0.44444444444444442</v>
      </c>
      <c r="C462" s="11">
        <v>7.06</v>
      </c>
      <c r="D462" s="11">
        <v>12.04</v>
      </c>
      <c r="E462" s="2">
        <v>99.2</v>
      </c>
      <c r="F462" s="12">
        <v>9.4444444444444446</v>
      </c>
      <c r="G462" s="12">
        <v>7</v>
      </c>
      <c r="H462" s="11">
        <v>1.43</v>
      </c>
      <c r="I462" s="12"/>
      <c r="J462" s="12">
        <v>132.69999999999999</v>
      </c>
      <c r="K462" s="12">
        <v>0.1</v>
      </c>
      <c r="N462" s="2">
        <v>13</v>
      </c>
      <c r="O462" s="2">
        <v>1</v>
      </c>
      <c r="P462" s="36"/>
    </row>
    <row r="463" spans="1:22" x14ac:dyDescent="0.25">
      <c r="A463" s="10">
        <v>44307</v>
      </c>
      <c r="B463" s="26">
        <v>0.46875</v>
      </c>
      <c r="C463" s="11">
        <v>7.37</v>
      </c>
      <c r="D463" s="11">
        <v>11.51</v>
      </c>
      <c r="E463" s="2">
        <v>103.7</v>
      </c>
      <c r="F463" s="12">
        <v>13.888888888888889</v>
      </c>
      <c r="G463" s="12">
        <v>10.7</v>
      </c>
      <c r="H463" s="11">
        <v>1.33</v>
      </c>
      <c r="I463" s="12"/>
      <c r="J463" s="12">
        <v>157.80000000000001</v>
      </c>
      <c r="K463" s="12">
        <v>0.1</v>
      </c>
      <c r="N463" s="2">
        <v>23</v>
      </c>
      <c r="O463" s="2">
        <v>7.8</v>
      </c>
      <c r="P463" s="36"/>
    </row>
    <row r="464" spans="1:22" x14ac:dyDescent="0.25">
      <c r="A464" s="10">
        <v>44320</v>
      </c>
      <c r="B464" s="26">
        <v>0.46180555555555558</v>
      </c>
      <c r="C464" s="11">
        <v>7.3</v>
      </c>
      <c r="D464" s="11">
        <v>10.91</v>
      </c>
      <c r="E464" s="2">
        <v>98.3</v>
      </c>
      <c r="F464" s="12">
        <v>11.666666666666668</v>
      </c>
      <c r="G464" s="12">
        <v>10.7</v>
      </c>
      <c r="H464" s="11">
        <v>1.55</v>
      </c>
      <c r="I464" s="12"/>
      <c r="J464" s="12">
        <v>160.19999999999999</v>
      </c>
      <c r="K464" s="12">
        <v>0.1</v>
      </c>
      <c r="N464" s="2">
        <v>130</v>
      </c>
      <c r="O464" s="2">
        <v>130</v>
      </c>
      <c r="P464" s="36"/>
    </row>
    <row r="465" spans="1:22" x14ac:dyDescent="0.25">
      <c r="A465" s="10">
        <v>44334</v>
      </c>
      <c r="B465" s="26">
        <v>0.44444444444444442</v>
      </c>
      <c r="C465" s="11">
        <v>7.14</v>
      </c>
      <c r="D465" s="11">
        <v>10.9</v>
      </c>
      <c r="E465" s="2">
        <v>98.5</v>
      </c>
      <c r="F465" s="12">
        <v>11.666666666666668</v>
      </c>
      <c r="G465" s="12">
        <v>10.8</v>
      </c>
      <c r="H465" s="11">
        <v>1.7</v>
      </c>
      <c r="I465" s="12"/>
      <c r="J465" s="12">
        <v>181.6</v>
      </c>
      <c r="K465" s="12">
        <v>0.1</v>
      </c>
      <c r="N465" s="2">
        <v>490</v>
      </c>
      <c r="O465" s="2">
        <v>490</v>
      </c>
      <c r="P465" s="36"/>
    </row>
    <row r="466" spans="1:22" x14ac:dyDescent="0.25">
      <c r="A466" s="10">
        <v>44349</v>
      </c>
      <c r="B466" s="26">
        <v>0.45833333333333331</v>
      </c>
      <c r="C466" s="11">
        <v>6.91</v>
      </c>
      <c r="D466" s="11">
        <v>9.1</v>
      </c>
      <c r="E466" s="2">
        <v>88.6</v>
      </c>
      <c r="F466" s="12">
        <v>22.777777777777779</v>
      </c>
      <c r="G466" s="12">
        <v>14.1</v>
      </c>
      <c r="H466" s="11">
        <v>1.34</v>
      </c>
      <c r="I466" s="12"/>
      <c r="J466" s="12">
        <v>202.4</v>
      </c>
      <c r="K466" s="12">
        <v>0.1</v>
      </c>
      <c r="N466" s="2">
        <v>49</v>
      </c>
      <c r="O466" s="2">
        <v>17</v>
      </c>
      <c r="P466" s="36"/>
    </row>
    <row r="467" spans="1:22" x14ac:dyDescent="0.25">
      <c r="A467" s="10">
        <v>44362</v>
      </c>
      <c r="B467" s="26">
        <v>0.44097222222222227</v>
      </c>
      <c r="C467" s="11">
        <v>6.92</v>
      </c>
      <c r="D467" s="11">
        <v>10.26</v>
      </c>
      <c r="E467" s="2">
        <v>98.6</v>
      </c>
      <c r="F467" s="12">
        <v>17.222222222222221</v>
      </c>
      <c r="G467" s="12">
        <v>13.5</v>
      </c>
      <c r="H467" s="11">
        <v>2.7</v>
      </c>
      <c r="I467" s="12"/>
      <c r="J467" s="12">
        <v>158.19999999999999</v>
      </c>
      <c r="K467" s="12">
        <v>0.1</v>
      </c>
      <c r="N467" s="2">
        <v>130</v>
      </c>
      <c r="O467" s="2">
        <v>130</v>
      </c>
      <c r="P467" s="36">
        <v>0.21</v>
      </c>
      <c r="Q467" s="2">
        <v>0.79</v>
      </c>
      <c r="R467" s="2">
        <v>0.193</v>
      </c>
      <c r="S467" s="2">
        <v>0.15</v>
      </c>
      <c r="T467" s="2">
        <v>0.19</v>
      </c>
      <c r="U467" s="2">
        <v>0.03</v>
      </c>
      <c r="V467" s="2">
        <v>2</v>
      </c>
    </row>
    <row r="468" spans="1:22" x14ac:dyDescent="0.25">
      <c r="A468" s="10">
        <v>44376</v>
      </c>
      <c r="B468" s="26">
        <v>0.40625</v>
      </c>
      <c r="C468" s="11">
        <v>7.02</v>
      </c>
      <c r="D468" s="11">
        <v>10.43</v>
      </c>
      <c r="E468" s="2">
        <v>105.2</v>
      </c>
      <c r="F468" s="12">
        <v>22.222222222222221</v>
      </c>
      <c r="G468" s="12">
        <v>15.8</v>
      </c>
      <c r="H468" s="11">
        <v>0.87</v>
      </c>
      <c r="I468" s="12"/>
      <c r="J468" s="12">
        <v>259.89999999999998</v>
      </c>
      <c r="K468" s="12">
        <v>0.1</v>
      </c>
      <c r="N468" s="2">
        <v>240</v>
      </c>
      <c r="O468" s="2">
        <v>27</v>
      </c>
      <c r="P468" s="36"/>
    </row>
    <row r="469" spans="1:22" x14ac:dyDescent="0.25">
      <c r="A469" s="10">
        <v>44390</v>
      </c>
      <c r="B469" s="26">
        <v>0.46180555555555558</v>
      </c>
      <c r="C469" s="11">
        <v>7.29</v>
      </c>
      <c r="D469" s="11">
        <v>10.5</v>
      </c>
      <c r="E469" s="2">
        <v>101.2</v>
      </c>
      <c r="F469" s="12">
        <v>18.333333333333336</v>
      </c>
      <c r="G469" s="12">
        <v>13.7</v>
      </c>
      <c r="H469" s="11">
        <v>0.73</v>
      </c>
      <c r="I469" s="12"/>
      <c r="J469" s="12">
        <v>265</v>
      </c>
      <c r="K469" s="12">
        <v>0.1</v>
      </c>
      <c r="N469" s="2">
        <v>33</v>
      </c>
      <c r="O469" s="2">
        <v>33</v>
      </c>
      <c r="P469" s="36"/>
    </row>
    <row r="470" spans="1:22" x14ac:dyDescent="0.25">
      <c r="A470" s="10">
        <v>44404</v>
      </c>
      <c r="B470" s="26">
        <v>0.44791666666666669</v>
      </c>
      <c r="C470" s="11">
        <v>7.07</v>
      </c>
      <c r="D470" s="11">
        <v>10.8</v>
      </c>
      <c r="E470" s="12">
        <v>104.2</v>
      </c>
      <c r="F470" s="12">
        <v>17.777777777777779</v>
      </c>
      <c r="G470" s="12">
        <v>13.7</v>
      </c>
      <c r="H470" s="11">
        <v>2.95</v>
      </c>
      <c r="I470" s="12"/>
      <c r="J470" s="12">
        <v>268.2</v>
      </c>
      <c r="K470" s="12">
        <v>0.1</v>
      </c>
      <c r="N470" s="2">
        <v>130</v>
      </c>
      <c r="O470" s="2">
        <v>17</v>
      </c>
      <c r="P470" s="36"/>
    </row>
    <row r="471" spans="1:22" x14ac:dyDescent="0.25">
      <c r="A471" s="10">
        <v>44418</v>
      </c>
      <c r="B471" s="26">
        <v>0.4375</v>
      </c>
      <c r="C471" s="11">
        <v>7.15</v>
      </c>
      <c r="D471" s="11">
        <v>10.45</v>
      </c>
      <c r="E471" s="12">
        <v>100.5</v>
      </c>
      <c r="F471" s="12">
        <v>18.888888888888889</v>
      </c>
      <c r="G471" s="12">
        <v>13.6</v>
      </c>
      <c r="H471" s="11">
        <v>0.46</v>
      </c>
      <c r="I471" s="12"/>
      <c r="J471" s="12">
        <v>268.2</v>
      </c>
      <c r="K471" s="12">
        <v>0.1</v>
      </c>
      <c r="N471" s="2">
        <v>46</v>
      </c>
      <c r="O471" s="2">
        <v>46</v>
      </c>
      <c r="P471" s="36"/>
    </row>
    <row r="472" spans="1:22" x14ac:dyDescent="0.25">
      <c r="A472" s="10">
        <v>44433</v>
      </c>
      <c r="B472" s="26">
        <v>0.44097222222222227</v>
      </c>
      <c r="C472" s="11">
        <v>7.03</v>
      </c>
      <c r="D472" s="11">
        <v>10.75</v>
      </c>
      <c r="E472" s="12">
        <v>100.7</v>
      </c>
      <c r="F472" s="12">
        <v>18.888888888888889</v>
      </c>
      <c r="G472" s="12">
        <v>12.4</v>
      </c>
      <c r="H472" s="11">
        <v>1.66</v>
      </c>
      <c r="I472" s="12"/>
      <c r="J472" s="12">
        <v>270</v>
      </c>
      <c r="K472" s="12">
        <v>0.1</v>
      </c>
      <c r="N472" s="2">
        <v>49</v>
      </c>
      <c r="O472" s="2">
        <v>49</v>
      </c>
      <c r="P472" s="36"/>
    </row>
    <row r="473" spans="1:22" x14ac:dyDescent="0.25">
      <c r="A473" s="10">
        <v>44446</v>
      </c>
      <c r="B473" s="26">
        <v>0.4548611111111111</v>
      </c>
      <c r="C473" s="11">
        <v>7.23</v>
      </c>
      <c r="D473" s="11">
        <v>10.43</v>
      </c>
      <c r="E473" s="12">
        <v>97</v>
      </c>
      <c r="F473" s="12">
        <v>19.444444444444446</v>
      </c>
      <c r="G473" s="12">
        <v>12.3</v>
      </c>
      <c r="H473" s="11">
        <v>1.08</v>
      </c>
      <c r="I473" s="12"/>
      <c r="J473" s="12">
        <v>270.39999999999998</v>
      </c>
      <c r="K473" s="12">
        <v>0.1</v>
      </c>
      <c r="N473" s="2">
        <v>920</v>
      </c>
      <c r="O473" s="2">
        <v>920</v>
      </c>
      <c r="P473" s="36"/>
    </row>
    <row r="474" spans="1:22" x14ac:dyDescent="0.25">
      <c r="A474" s="10">
        <v>44460</v>
      </c>
      <c r="B474" s="26">
        <v>0.46875</v>
      </c>
      <c r="C474" s="11">
        <v>6.7</v>
      </c>
      <c r="D474" s="11">
        <v>9.73</v>
      </c>
      <c r="E474" s="12">
        <v>88.8</v>
      </c>
      <c r="F474" s="12">
        <v>16.666666666666668</v>
      </c>
      <c r="G474" s="12">
        <v>11.6</v>
      </c>
      <c r="H474" s="11">
        <v>0.65</v>
      </c>
      <c r="I474" s="12"/>
      <c r="J474" s="12">
        <v>271.5</v>
      </c>
      <c r="K474" s="12">
        <v>0.1</v>
      </c>
      <c r="N474" s="2">
        <v>33</v>
      </c>
      <c r="O474" s="2">
        <v>33</v>
      </c>
      <c r="P474" s="36">
        <v>0.24</v>
      </c>
      <c r="Q474" s="2">
        <v>0.25</v>
      </c>
      <c r="R474" s="2">
        <v>0.437</v>
      </c>
      <c r="S474" s="2">
        <v>0.42</v>
      </c>
      <c r="T474" s="2">
        <v>0.2</v>
      </c>
      <c r="U474" s="2">
        <v>0.04</v>
      </c>
      <c r="V474" s="2">
        <v>2</v>
      </c>
    </row>
    <row r="475" spans="1:22" x14ac:dyDescent="0.25">
      <c r="A475" s="10">
        <v>44483</v>
      </c>
      <c r="B475" s="26">
        <v>0.44444444444444442</v>
      </c>
      <c r="C475" s="11">
        <v>6.98</v>
      </c>
      <c r="D475" s="11">
        <v>10.62</v>
      </c>
      <c r="E475" s="12">
        <v>93</v>
      </c>
      <c r="F475" s="12">
        <v>10</v>
      </c>
      <c r="G475" s="12">
        <v>9.8000000000000007</v>
      </c>
      <c r="H475" s="11">
        <v>0.79</v>
      </c>
      <c r="I475" s="12"/>
      <c r="J475" s="12">
        <v>268.3</v>
      </c>
      <c r="K475" s="12">
        <v>0.1</v>
      </c>
      <c r="N475" s="2">
        <v>20</v>
      </c>
      <c r="O475" s="2">
        <v>20</v>
      </c>
      <c r="P475" s="36" t="s">
        <v>108</v>
      </c>
    </row>
    <row r="476" spans="1:22" x14ac:dyDescent="0.25">
      <c r="A476" s="10">
        <v>44495</v>
      </c>
      <c r="B476" s="26">
        <v>0.44444444444444442</v>
      </c>
      <c r="C476" s="11">
        <v>6.82</v>
      </c>
      <c r="D476" s="11">
        <v>10.46</v>
      </c>
      <c r="E476" s="12">
        <v>94.1</v>
      </c>
      <c r="F476" s="12">
        <v>10</v>
      </c>
      <c r="G476" s="12">
        <v>10.5</v>
      </c>
      <c r="H476" s="11">
        <v>1.1399999999999999</v>
      </c>
      <c r="I476" s="12"/>
      <c r="J476" s="12">
        <v>195.9</v>
      </c>
      <c r="K476" s="12">
        <v>0.1</v>
      </c>
      <c r="N476" s="2">
        <v>130</v>
      </c>
      <c r="O476" s="2">
        <v>34</v>
      </c>
      <c r="P476" s="36" t="s">
        <v>108</v>
      </c>
    </row>
    <row r="477" spans="1:22" x14ac:dyDescent="0.25">
      <c r="A477" s="10">
        <v>44509</v>
      </c>
      <c r="B477" s="26">
        <v>0.44791666666666669</v>
      </c>
      <c r="C477" s="11">
        <v>6.99</v>
      </c>
      <c r="D477" s="11">
        <v>11.88</v>
      </c>
      <c r="E477" s="12">
        <v>100.9</v>
      </c>
      <c r="F477" s="12">
        <v>9.4444444444444446</v>
      </c>
      <c r="G477" s="12">
        <v>8.1</v>
      </c>
      <c r="H477" s="11">
        <v>3.25</v>
      </c>
      <c r="I477" s="12"/>
      <c r="J477" s="12">
        <v>118.2</v>
      </c>
      <c r="K477" s="12">
        <v>0.1</v>
      </c>
      <c r="N477" s="2">
        <v>79</v>
      </c>
      <c r="O477" s="2">
        <v>27</v>
      </c>
      <c r="P477" s="36" t="s">
        <v>108</v>
      </c>
    </row>
    <row r="478" spans="1:22" x14ac:dyDescent="0.25">
      <c r="A478" s="10">
        <v>44522</v>
      </c>
      <c r="B478" s="26">
        <v>0.44444444444444442</v>
      </c>
      <c r="C478" s="11">
        <v>7.04</v>
      </c>
      <c r="D478" s="11">
        <v>12.63</v>
      </c>
      <c r="E478" s="12">
        <v>101.3</v>
      </c>
      <c r="F478" s="12">
        <v>8.3333333333333339</v>
      </c>
      <c r="G478" s="12">
        <v>6.1</v>
      </c>
      <c r="H478" s="11">
        <v>2.0099999999999998</v>
      </c>
      <c r="I478" s="12"/>
      <c r="J478" s="12">
        <v>107.6</v>
      </c>
      <c r="K478" s="12">
        <v>0</v>
      </c>
      <c r="N478" s="2">
        <v>17</v>
      </c>
      <c r="O478" s="2">
        <v>17</v>
      </c>
      <c r="P478" s="36" t="s">
        <v>108</v>
      </c>
    </row>
    <row r="479" spans="1:22" x14ac:dyDescent="0.25">
      <c r="A479" s="10">
        <v>44537</v>
      </c>
      <c r="B479" s="26">
        <v>0.46180555555555558</v>
      </c>
      <c r="C479" s="11">
        <v>7.09</v>
      </c>
      <c r="D479" s="11">
        <v>12.52</v>
      </c>
      <c r="E479" s="12">
        <v>100.8</v>
      </c>
      <c r="F479" s="12">
        <v>6.666666666666667</v>
      </c>
      <c r="G479" s="12">
        <v>6.2</v>
      </c>
      <c r="H479" s="11">
        <v>2.4900000000000002</v>
      </c>
      <c r="I479" s="12"/>
      <c r="J479" s="12">
        <v>101.8</v>
      </c>
      <c r="K479" s="12">
        <v>0</v>
      </c>
      <c r="N479" s="2">
        <v>17</v>
      </c>
      <c r="O479" s="2">
        <v>11</v>
      </c>
      <c r="P479" s="36">
        <v>1.45</v>
      </c>
      <c r="Q479" s="2">
        <v>0.59</v>
      </c>
      <c r="R479" s="2">
        <v>5.1999999999999998E-2</v>
      </c>
      <c r="S479" s="2">
        <v>7.0000000000000007E-2</v>
      </c>
      <c r="T479" s="2">
        <v>0.72</v>
      </c>
      <c r="U479" s="2">
        <v>0.02</v>
      </c>
      <c r="V479" s="2">
        <v>2</v>
      </c>
    </row>
    <row r="480" spans="1:22" x14ac:dyDescent="0.25">
      <c r="A480" s="10">
        <v>44550</v>
      </c>
      <c r="B480" s="26">
        <v>0.45833333333333331</v>
      </c>
      <c r="C480" s="11">
        <v>7.14</v>
      </c>
      <c r="D480" s="11">
        <v>14.15</v>
      </c>
      <c r="E480" s="12">
        <v>105.3</v>
      </c>
      <c r="F480" s="12">
        <v>-0.55555555555555558</v>
      </c>
      <c r="G480" s="12">
        <v>3.3</v>
      </c>
      <c r="H480" s="11">
        <v>2.7</v>
      </c>
      <c r="I480" s="12"/>
      <c r="J480" s="12">
        <v>98</v>
      </c>
      <c r="K480" s="12">
        <v>0</v>
      </c>
      <c r="N480" s="2">
        <v>23</v>
      </c>
      <c r="O480" s="2">
        <v>23</v>
      </c>
      <c r="P480" s="36" t="s">
        <v>108</v>
      </c>
    </row>
    <row r="481" spans="1:22" x14ac:dyDescent="0.25">
      <c r="A481" s="10">
        <v>44567</v>
      </c>
      <c r="B481" s="26">
        <v>0.46527777777777773</v>
      </c>
      <c r="C481" s="11">
        <v>7.17</v>
      </c>
      <c r="D481" s="11">
        <v>13.67</v>
      </c>
      <c r="E481" s="12">
        <v>102.5</v>
      </c>
      <c r="F481" s="12">
        <v>7.7777777777777786</v>
      </c>
      <c r="G481" s="12">
        <v>3</v>
      </c>
      <c r="H481" s="11">
        <v>17.5</v>
      </c>
      <c r="I481" s="12"/>
      <c r="J481" s="12">
        <v>84.9</v>
      </c>
      <c r="K481" s="12">
        <v>0</v>
      </c>
      <c r="N481" s="2">
        <v>540</v>
      </c>
      <c r="O481" s="2">
        <v>32</v>
      </c>
      <c r="P481" s="36" t="s">
        <v>108</v>
      </c>
    </row>
    <row r="482" spans="1:22" x14ac:dyDescent="0.25">
      <c r="A482" s="10">
        <v>44580</v>
      </c>
      <c r="B482" s="26">
        <v>0.44791666666666669</v>
      </c>
      <c r="C482" s="11">
        <v>6.91</v>
      </c>
      <c r="D482" s="11">
        <v>12.49</v>
      </c>
      <c r="E482" s="12">
        <v>101.2</v>
      </c>
      <c r="F482" s="12">
        <v>8.8888888888888893</v>
      </c>
      <c r="G482" s="12">
        <v>6.9</v>
      </c>
      <c r="H482" s="11">
        <v>3.2</v>
      </c>
      <c r="I482" s="12"/>
      <c r="J482" s="12">
        <v>94.1</v>
      </c>
      <c r="K482" s="12">
        <v>0</v>
      </c>
      <c r="N482" s="2">
        <v>33</v>
      </c>
      <c r="O482" s="2">
        <v>33</v>
      </c>
      <c r="P482" s="36" t="s">
        <v>108</v>
      </c>
    </row>
    <row r="483" spans="1:22" x14ac:dyDescent="0.25">
      <c r="A483" s="10">
        <v>44594</v>
      </c>
      <c r="B483" s="26">
        <v>0.46875</v>
      </c>
      <c r="C483" s="11">
        <v>7.15</v>
      </c>
      <c r="D483" s="11">
        <v>14.62</v>
      </c>
      <c r="E483" s="12">
        <v>108.7</v>
      </c>
      <c r="F483" s="12">
        <v>2.7777777777777781</v>
      </c>
      <c r="G483" s="12">
        <v>3.6</v>
      </c>
      <c r="H483" s="11">
        <v>2.21</v>
      </c>
      <c r="I483" s="12"/>
      <c r="J483" s="12">
        <v>108.8</v>
      </c>
      <c r="K483" s="12">
        <v>0</v>
      </c>
      <c r="N483" s="2">
        <v>17</v>
      </c>
      <c r="O483" s="2">
        <v>17</v>
      </c>
      <c r="P483" s="36" t="s">
        <v>108</v>
      </c>
    </row>
    <row r="484" spans="1:22" x14ac:dyDescent="0.25">
      <c r="A484" s="10">
        <v>44607</v>
      </c>
      <c r="B484" s="26">
        <v>0.46527777777777773</v>
      </c>
      <c r="C484" s="11">
        <v>7.08</v>
      </c>
      <c r="D484" s="11">
        <v>11.86</v>
      </c>
      <c r="E484" s="12">
        <v>96.1</v>
      </c>
      <c r="F484" s="12">
        <v>8.3333333333333339</v>
      </c>
      <c r="G484" s="12">
        <v>6.8</v>
      </c>
      <c r="H484" s="11">
        <v>1.91</v>
      </c>
      <c r="I484" s="12"/>
      <c r="J484" s="12">
        <v>123.4</v>
      </c>
      <c r="K484" s="12">
        <v>0.1</v>
      </c>
      <c r="N484" s="2">
        <v>33</v>
      </c>
      <c r="O484" s="2">
        <v>17</v>
      </c>
      <c r="P484" s="36" t="s">
        <v>108</v>
      </c>
    </row>
    <row r="485" spans="1:22" x14ac:dyDescent="0.25">
      <c r="A485" s="10">
        <v>44622</v>
      </c>
      <c r="B485" s="26">
        <v>0.4548611111111111</v>
      </c>
      <c r="C485" s="11">
        <v>7.12</v>
      </c>
      <c r="D485" s="11">
        <v>11.7</v>
      </c>
      <c r="E485" s="12">
        <v>98.6</v>
      </c>
      <c r="F485" s="12">
        <v>8.8888888888888893</v>
      </c>
      <c r="G485" s="12">
        <v>8</v>
      </c>
      <c r="H485" s="11">
        <v>5.57</v>
      </c>
      <c r="I485" s="12"/>
      <c r="J485" s="12">
        <v>95.6</v>
      </c>
      <c r="K485" s="12">
        <v>0</v>
      </c>
      <c r="N485" s="2">
        <v>79</v>
      </c>
      <c r="O485" s="2">
        <v>79</v>
      </c>
      <c r="P485" s="36" t="s">
        <v>108</v>
      </c>
    </row>
    <row r="486" spans="1:22" x14ac:dyDescent="0.25">
      <c r="A486" s="10">
        <v>44636</v>
      </c>
      <c r="B486" s="26">
        <v>0.46875</v>
      </c>
      <c r="C486" s="11">
        <v>7.07</v>
      </c>
      <c r="D486" s="11">
        <v>12.67</v>
      </c>
      <c r="E486" s="12">
        <v>102.3</v>
      </c>
      <c r="F486" s="12">
        <v>8.8888888888888893</v>
      </c>
      <c r="G486" s="12">
        <v>6.8</v>
      </c>
      <c r="H486" s="11">
        <v>5.64</v>
      </c>
      <c r="I486" s="12"/>
      <c r="J486" s="12">
        <v>94.6</v>
      </c>
      <c r="K486" s="12">
        <v>0</v>
      </c>
      <c r="N486" s="2">
        <v>110</v>
      </c>
      <c r="O486" s="2">
        <v>22</v>
      </c>
      <c r="P486" s="36">
        <v>0.44</v>
      </c>
      <c r="Q486" s="2">
        <v>0.66</v>
      </c>
      <c r="R486" s="2">
        <v>6.9000000000000006E-2</v>
      </c>
      <c r="S486" s="2">
        <v>0.06</v>
      </c>
      <c r="T486" s="2">
        <v>0.44</v>
      </c>
      <c r="U486" s="2">
        <v>0.01</v>
      </c>
      <c r="V486" s="2">
        <v>7</v>
      </c>
    </row>
    <row r="487" spans="1:22" x14ac:dyDescent="0.25">
      <c r="A487" s="10">
        <v>44649</v>
      </c>
      <c r="B487" s="26">
        <v>0.4465277777777778</v>
      </c>
      <c r="C487" s="11">
        <v>7.24</v>
      </c>
      <c r="D487" s="11">
        <v>11.84</v>
      </c>
      <c r="E487" s="12">
        <v>101.4</v>
      </c>
      <c r="F487" s="12">
        <v>8.8888888888888893</v>
      </c>
      <c r="G487" s="12">
        <v>8.8000000000000007</v>
      </c>
      <c r="H487" s="11">
        <v>2.57</v>
      </c>
      <c r="I487" s="12"/>
      <c r="J487" s="12">
        <v>103.1</v>
      </c>
      <c r="K487" s="12">
        <v>0.4</v>
      </c>
      <c r="N487" s="2">
        <v>46</v>
      </c>
      <c r="O487" s="2">
        <v>14</v>
      </c>
      <c r="P487" s="36" t="s">
        <v>108</v>
      </c>
    </row>
    <row r="488" spans="1:22" x14ac:dyDescent="0.25">
      <c r="A488" s="10">
        <v>44663</v>
      </c>
      <c r="B488" s="26">
        <v>0.43472222222222223</v>
      </c>
      <c r="C488" s="11">
        <v>7.6</v>
      </c>
      <c r="D488" s="11">
        <v>11.56</v>
      </c>
      <c r="E488" s="12">
        <v>95.2</v>
      </c>
      <c r="F488" s="12">
        <v>6.666666666666667</v>
      </c>
      <c r="G488" s="12">
        <v>7</v>
      </c>
      <c r="H488" s="11">
        <v>3.93</v>
      </c>
      <c r="I488" s="12"/>
      <c r="J488" s="12">
        <v>95.1</v>
      </c>
      <c r="K488" s="12">
        <v>0</v>
      </c>
      <c r="N488" s="2">
        <v>33</v>
      </c>
      <c r="O488" s="2">
        <v>11</v>
      </c>
      <c r="P488" s="36" t="s">
        <v>108</v>
      </c>
    </row>
    <row r="489" spans="1:22" x14ac:dyDescent="0.25">
      <c r="A489" s="10">
        <v>44676</v>
      </c>
      <c r="B489" s="26">
        <v>0.44444444444444442</v>
      </c>
      <c r="C489" s="11">
        <v>7.76</v>
      </c>
      <c r="D489" s="11">
        <v>11.66</v>
      </c>
      <c r="E489" s="12">
        <v>103.1</v>
      </c>
      <c r="F489" s="12">
        <v>11.111111111111111</v>
      </c>
      <c r="G489" s="12">
        <v>10.199999999999999</v>
      </c>
      <c r="H489" s="11">
        <v>2.62</v>
      </c>
      <c r="I489" s="12"/>
      <c r="J489" s="12">
        <v>111.6</v>
      </c>
      <c r="K489" s="12">
        <v>0.1</v>
      </c>
      <c r="N489" s="2">
        <v>33</v>
      </c>
      <c r="O489" s="2">
        <v>11</v>
      </c>
      <c r="P489" s="36" t="s">
        <v>108</v>
      </c>
    </row>
    <row r="490" spans="1:22" x14ac:dyDescent="0.25">
      <c r="A490" s="10">
        <v>44691</v>
      </c>
      <c r="B490" s="26">
        <v>0.43333333333333335</v>
      </c>
      <c r="C490" s="11">
        <v>7.66</v>
      </c>
      <c r="D490" s="11">
        <v>12.08</v>
      </c>
      <c r="E490" s="12">
        <v>105.5</v>
      </c>
      <c r="F490" s="12">
        <v>9.4444444444444446</v>
      </c>
      <c r="G490" s="12">
        <v>9.4</v>
      </c>
      <c r="H490" s="11">
        <v>3.01</v>
      </c>
      <c r="I490" s="12"/>
      <c r="J490" s="12">
        <v>101.4</v>
      </c>
      <c r="K490" s="12">
        <v>0</v>
      </c>
      <c r="N490" s="2">
        <v>49</v>
      </c>
      <c r="O490" s="2">
        <v>7.8</v>
      </c>
      <c r="P490" s="36" t="s">
        <v>108</v>
      </c>
    </row>
    <row r="491" spans="1:22" x14ac:dyDescent="0.25">
      <c r="A491" s="10">
        <v>44704</v>
      </c>
      <c r="B491" s="26">
        <v>0.45277777777777778</v>
      </c>
      <c r="C491" s="11">
        <v>7.68</v>
      </c>
      <c r="D491" s="11">
        <v>10.74</v>
      </c>
      <c r="E491" s="12">
        <v>97.4</v>
      </c>
      <c r="F491" s="12">
        <v>12.77777777777778</v>
      </c>
      <c r="G491" s="12">
        <v>11.4</v>
      </c>
      <c r="H491" s="11">
        <v>1.88</v>
      </c>
      <c r="I491" s="12"/>
      <c r="J491" s="12">
        <v>119.2</v>
      </c>
      <c r="K491" s="12">
        <v>0.1</v>
      </c>
      <c r="N491" s="2">
        <v>33</v>
      </c>
      <c r="O491" s="2">
        <v>11</v>
      </c>
      <c r="P491" s="36" t="s">
        <v>108</v>
      </c>
    </row>
    <row r="492" spans="1:22" x14ac:dyDescent="0.25">
      <c r="A492" s="10">
        <v>44721</v>
      </c>
      <c r="B492" s="26">
        <v>0.43055555555555558</v>
      </c>
      <c r="C492" s="11">
        <v>7.73</v>
      </c>
      <c r="D492" s="11">
        <v>10.09</v>
      </c>
      <c r="E492" s="12">
        <v>95.3</v>
      </c>
      <c r="F492" s="12">
        <v>12.77777777777778</v>
      </c>
      <c r="G492" s="12">
        <v>13</v>
      </c>
      <c r="H492" s="11">
        <v>2.5299999999999998</v>
      </c>
      <c r="I492" s="12"/>
      <c r="J492" s="12">
        <v>131.19999999999999</v>
      </c>
      <c r="K492" s="12">
        <v>0.1</v>
      </c>
      <c r="N492" s="2">
        <v>240</v>
      </c>
      <c r="O492" s="2">
        <v>21</v>
      </c>
      <c r="P492" s="36" t="s">
        <v>108</v>
      </c>
    </row>
    <row r="493" spans="1:22" x14ac:dyDescent="0.25">
      <c r="A493" s="10">
        <v>44734</v>
      </c>
      <c r="B493" s="26">
        <v>0.49305555555555558</v>
      </c>
      <c r="C493" s="11">
        <v>7.76</v>
      </c>
      <c r="D493" s="11">
        <v>10.130000000000001</v>
      </c>
      <c r="E493" s="12">
        <v>97.4</v>
      </c>
      <c r="F493" s="12">
        <v>17.222222222222221</v>
      </c>
      <c r="G493" s="12">
        <v>13.9</v>
      </c>
      <c r="H493" s="11">
        <v>2.2799999999999998</v>
      </c>
      <c r="I493" s="12"/>
      <c r="J493" s="12">
        <v>128.69999999999999</v>
      </c>
      <c r="K493" s="12">
        <v>0.4</v>
      </c>
      <c r="N493" s="2">
        <v>79</v>
      </c>
      <c r="O493" s="2">
        <v>49</v>
      </c>
      <c r="P493" s="36">
        <v>0.28800000000000003</v>
      </c>
      <c r="Q493" s="2">
        <v>0.66</v>
      </c>
      <c r="R493" s="2">
        <v>0.129</v>
      </c>
      <c r="S493" s="2">
        <v>0.09</v>
      </c>
      <c r="T493" s="2">
        <v>0.28000000000000003</v>
      </c>
      <c r="U493" s="2">
        <v>0.02</v>
      </c>
      <c r="V493" s="2">
        <v>3.5</v>
      </c>
    </row>
    <row r="494" spans="1:22" x14ac:dyDescent="0.25">
      <c r="A494" s="10">
        <v>44747</v>
      </c>
      <c r="B494" s="26">
        <v>0.44444444444444442</v>
      </c>
      <c r="C494" s="11">
        <v>7.9</v>
      </c>
      <c r="D494" s="11">
        <v>10.46</v>
      </c>
      <c r="E494" s="12">
        <v>99.5</v>
      </c>
      <c r="F494" s="12">
        <v>18.888888888888889</v>
      </c>
      <c r="G494" s="12">
        <v>13.2</v>
      </c>
      <c r="H494" s="11">
        <v>1.18</v>
      </c>
      <c r="I494" s="12"/>
      <c r="J494" s="12">
        <v>171.6</v>
      </c>
      <c r="K494" s="12">
        <v>0.1</v>
      </c>
      <c r="N494" s="2">
        <v>240</v>
      </c>
      <c r="O494" s="2">
        <v>240</v>
      </c>
      <c r="P494" s="36" t="s">
        <v>108</v>
      </c>
    </row>
    <row r="495" spans="1:22" x14ac:dyDescent="0.25">
      <c r="A495" s="10">
        <v>44761</v>
      </c>
      <c r="B495" s="26">
        <v>0.44097222222222227</v>
      </c>
      <c r="C495" s="11">
        <v>7.41</v>
      </c>
      <c r="D495" s="11">
        <v>10.27</v>
      </c>
      <c r="E495" s="12">
        <v>97.8</v>
      </c>
      <c r="F495" s="12">
        <v>19.44444444444445</v>
      </c>
      <c r="G495" s="12">
        <v>13.2</v>
      </c>
      <c r="H495" s="11">
        <v>0.67</v>
      </c>
      <c r="I495" s="12"/>
      <c r="J495" s="12">
        <v>230.5</v>
      </c>
      <c r="K495" s="12">
        <v>0.1</v>
      </c>
      <c r="N495" s="2">
        <v>33</v>
      </c>
      <c r="O495" s="2">
        <v>4.5</v>
      </c>
      <c r="P495" s="36" t="s">
        <v>108</v>
      </c>
    </row>
    <row r="496" spans="1:22" x14ac:dyDescent="0.25">
      <c r="A496" s="10">
        <v>44775</v>
      </c>
      <c r="B496" s="26">
        <v>0.4375</v>
      </c>
      <c r="C496" s="11">
        <v>7.76</v>
      </c>
      <c r="D496" s="11">
        <v>9.6199999999999992</v>
      </c>
      <c r="E496" s="12">
        <v>91.8</v>
      </c>
      <c r="F496" s="12">
        <v>16.111111111111111</v>
      </c>
      <c r="G496" s="12">
        <v>13.6</v>
      </c>
      <c r="H496" s="11">
        <v>0.52</v>
      </c>
      <c r="I496" s="12"/>
      <c r="J496" s="12">
        <v>262.8</v>
      </c>
      <c r="K496" s="12">
        <v>0.1</v>
      </c>
      <c r="N496" s="2">
        <v>350</v>
      </c>
      <c r="O496" s="2">
        <v>170</v>
      </c>
      <c r="P496" s="36" t="s">
        <v>108</v>
      </c>
    </row>
    <row r="497" spans="1:22" x14ac:dyDescent="0.25">
      <c r="A497" s="10">
        <v>44789</v>
      </c>
      <c r="B497" s="26">
        <v>0.43055555555555558</v>
      </c>
      <c r="C497" s="11">
        <v>7.84</v>
      </c>
      <c r="D497" s="11">
        <v>10.220000000000001</v>
      </c>
      <c r="E497" s="12">
        <v>97.1</v>
      </c>
      <c r="F497" s="12">
        <v>19.44444444444445</v>
      </c>
      <c r="G497" s="12">
        <v>13.5</v>
      </c>
      <c r="H497" s="11">
        <v>0.53</v>
      </c>
      <c r="I497" s="12"/>
      <c r="J497" s="12">
        <v>266.7</v>
      </c>
      <c r="K497" s="12">
        <v>0.1</v>
      </c>
      <c r="N497" s="2">
        <v>920</v>
      </c>
      <c r="O497" s="2">
        <v>280</v>
      </c>
      <c r="P497" s="36" t="s">
        <v>108</v>
      </c>
    </row>
    <row r="498" spans="1:22" x14ac:dyDescent="0.25">
      <c r="A498" s="10">
        <v>44803</v>
      </c>
      <c r="B498" s="26">
        <v>0.4513888888888889</v>
      </c>
      <c r="C498" s="11">
        <v>7.86</v>
      </c>
      <c r="D498" s="11">
        <v>10.63</v>
      </c>
      <c r="E498" s="12">
        <v>101.6</v>
      </c>
      <c r="F498" s="12">
        <v>23.333333333333339</v>
      </c>
      <c r="G498" s="12">
        <v>13.5</v>
      </c>
      <c r="H498" s="11">
        <v>0.41</v>
      </c>
      <c r="I498" s="12"/>
      <c r="J498" s="12">
        <v>270.10000000000002</v>
      </c>
      <c r="K498" s="12">
        <v>0.1</v>
      </c>
      <c r="N498" s="2">
        <v>220</v>
      </c>
      <c r="O498" s="2">
        <v>220</v>
      </c>
      <c r="P498" s="36" t="s">
        <v>108</v>
      </c>
    </row>
    <row r="499" spans="1:22" x14ac:dyDescent="0.25">
      <c r="A499" s="10">
        <v>44817</v>
      </c>
      <c r="B499" s="26">
        <v>0.42152777777777778</v>
      </c>
      <c r="C499" s="11">
        <v>7.91</v>
      </c>
      <c r="D499" s="11">
        <v>10.01</v>
      </c>
      <c r="E499" s="12">
        <v>94.1</v>
      </c>
      <c r="F499" s="12">
        <v>16.111111111111111</v>
      </c>
      <c r="G499" s="12">
        <v>12.6</v>
      </c>
      <c r="H499" s="11">
        <v>0.66</v>
      </c>
      <c r="I499" s="12"/>
      <c r="J499" s="12">
        <v>264.7</v>
      </c>
      <c r="K499" s="12">
        <v>0.1</v>
      </c>
      <c r="N499" s="2">
        <v>1600</v>
      </c>
      <c r="O499" s="2">
        <v>1600</v>
      </c>
      <c r="P499" s="36" t="s">
        <v>108</v>
      </c>
    </row>
    <row r="500" spans="1:22" x14ac:dyDescent="0.25">
      <c r="A500" s="10">
        <v>44832</v>
      </c>
      <c r="B500" s="26">
        <v>0.44444444444444442</v>
      </c>
      <c r="C500" s="11">
        <v>7.77</v>
      </c>
      <c r="D500" s="11">
        <v>10.61</v>
      </c>
      <c r="E500" s="12">
        <v>105</v>
      </c>
      <c r="F500" s="12">
        <v>16.111111111111111</v>
      </c>
      <c r="G500" s="12">
        <v>15.2</v>
      </c>
      <c r="H500" s="11">
        <v>0.54</v>
      </c>
      <c r="I500" s="12"/>
      <c r="J500" s="12">
        <v>5.3</v>
      </c>
      <c r="K500" s="12">
        <v>0</v>
      </c>
      <c r="N500" s="2">
        <v>79</v>
      </c>
      <c r="O500" s="2">
        <v>79</v>
      </c>
      <c r="P500" s="36">
        <v>0.23099999999999998</v>
      </c>
      <c r="Q500" s="2">
        <v>0.25</v>
      </c>
      <c r="R500" s="2">
        <v>0.46100000000000002</v>
      </c>
      <c r="S500" s="2">
        <v>0.47</v>
      </c>
      <c r="T500" s="2">
        <v>0.21</v>
      </c>
      <c r="U500" s="2">
        <v>4.1000000000000002E-2</v>
      </c>
      <c r="V500" s="2">
        <v>2</v>
      </c>
    </row>
    <row r="501" spans="1:22" x14ac:dyDescent="0.25">
      <c r="I501" s="12"/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462</v>
      </c>
      <c r="D503" s="2">
        <f t="shared" ref="D503:O503" si="0">COUNT(D6:D501)</f>
        <v>485</v>
      </c>
      <c r="E503" s="2">
        <f t="shared" si="0"/>
        <v>486</v>
      </c>
      <c r="F503" s="2">
        <f t="shared" si="0"/>
        <v>52</v>
      </c>
      <c r="G503" s="2">
        <f t="shared" si="0"/>
        <v>489</v>
      </c>
      <c r="H503" s="2">
        <f t="shared" si="0"/>
        <v>452</v>
      </c>
      <c r="I503" s="12">
        <f t="shared" si="0"/>
        <v>391</v>
      </c>
      <c r="J503" s="12">
        <f t="shared" si="0"/>
        <v>487</v>
      </c>
      <c r="K503" s="12">
        <f t="shared" si="0"/>
        <v>490</v>
      </c>
      <c r="L503" s="2" t="s">
        <v>109</v>
      </c>
      <c r="M503" s="2">
        <f t="shared" si="0"/>
        <v>174</v>
      </c>
      <c r="N503" s="13">
        <f t="shared" si="0"/>
        <v>484</v>
      </c>
      <c r="O503" s="13">
        <f t="shared" si="0"/>
        <v>52</v>
      </c>
      <c r="P503" s="2">
        <f t="shared" ref="P503:V503" si="1">COUNT(P6:P501)</f>
        <v>121</v>
      </c>
      <c r="Q503" s="2">
        <f t="shared" si="1"/>
        <v>120</v>
      </c>
      <c r="R503" s="2">
        <f t="shared" si="1"/>
        <v>121</v>
      </c>
      <c r="S503" s="2">
        <f t="shared" si="1"/>
        <v>121</v>
      </c>
      <c r="T503" s="2">
        <f t="shared" si="1"/>
        <v>120</v>
      </c>
      <c r="U503" s="2">
        <f t="shared" si="1"/>
        <v>121</v>
      </c>
      <c r="V503" s="2">
        <f t="shared" si="1"/>
        <v>121</v>
      </c>
    </row>
    <row r="504" spans="1:22" x14ac:dyDescent="0.25">
      <c r="A504" s="17" t="s">
        <v>96</v>
      </c>
      <c r="C504" s="11">
        <f>AVERAGE(C6:C501)</f>
        <v>7.4862770562770562</v>
      </c>
      <c r="D504" s="11">
        <f t="shared" ref="D504:O504" si="2">AVERAGE(D6:D501)</f>
        <v>11.155752577319582</v>
      </c>
      <c r="E504" s="11">
        <f t="shared" si="2"/>
        <v>96.15082304526743</v>
      </c>
      <c r="F504" s="11">
        <f t="shared" si="2"/>
        <v>11.570512820512825</v>
      </c>
      <c r="G504" s="12">
        <f t="shared" si="2"/>
        <v>9.1658486707566489</v>
      </c>
      <c r="H504" s="11">
        <f t="shared" si="2"/>
        <v>3.0297123893805322</v>
      </c>
      <c r="I504" s="12">
        <f t="shared" si="2"/>
        <v>115.4452685421996</v>
      </c>
      <c r="J504" s="12">
        <f t="shared" si="2"/>
        <v>166.6813141683779</v>
      </c>
      <c r="K504" s="12">
        <f t="shared" si="2"/>
        <v>8.006466048022591E-2</v>
      </c>
      <c r="L504" s="2" t="s">
        <v>109</v>
      </c>
      <c r="M504" s="11">
        <f t="shared" si="2"/>
        <v>1.3962068965517247</v>
      </c>
      <c r="N504" s="13">
        <f t="shared" si="2"/>
        <v>202.40475206611572</v>
      </c>
      <c r="O504" s="13">
        <f t="shared" si="2"/>
        <v>153.17115384615386</v>
      </c>
      <c r="P504" s="11">
        <f t="shared" ref="P504:V504" si="3">AVERAGE(P6:P501)</f>
        <v>0.63900826446280967</v>
      </c>
      <c r="Q504" s="11">
        <f t="shared" si="3"/>
        <v>0.61641666666666672</v>
      </c>
      <c r="R504" s="11">
        <f t="shared" si="3"/>
        <v>0.19631404958677692</v>
      </c>
      <c r="S504" s="11">
        <f t="shared" si="3"/>
        <v>0.2048760330578511</v>
      </c>
      <c r="T504" s="11">
        <f t="shared" si="3"/>
        <v>0.61941666666666617</v>
      </c>
      <c r="U504" s="11">
        <f t="shared" si="3"/>
        <v>8.0132231404958565E-2</v>
      </c>
      <c r="V504" s="11">
        <f t="shared" si="3"/>
        <v>5.2933884297520661</v>
      </c>
    </row>
    <row r="505" spans="1:22" x14ac:dyDescent="0.25">
      <c r="A505" s="17" t="s">
        <v>129</v>
      </c>
      <c r="C505" s="11">
        <f>STDEV(C6:C501)</f>
        <v>0.32066564626705968</v>
      </c>
      <c r="D505" s="11">
        <f t="shared" ref="D505:O505" si="4">STDEV(D6:D501)</f>
        <v>1.3107715303481573</v>
      </c>
      <c r="E505" s="11">
        <f t="shared" si="4"/>
        <v>5.1840068630598219</v>
      </c>
      <c r="F505" s="11">
        <f t="shared" si="4"/>
        <v>5.8986858469463579</v>
      </c>
      <c r="G505" s="12">
        <f t="shared" si="4"/>
        <v>3.4399174577883005</v>
      </c>
      <c r="H505" s="11">
        <f t="shared" si="4"/>
        <v>4.4370262465599835</v>
      </c>
      <c r="I505" s="12">
        <f t="shared" si="4"/>
        <v>51.566143453168969</v>
      </c>
      <c r="J505" s="12">
        <f t="shared" si="4"/>
        <v>112.31658079243302</v>
      </c>
      <c r="K505" s="12">
        <f t="shared" si="4"/>
        <v>6.4986996424870741E-2</v>
      </c>
      <c r="L505" s="2" t="s">
        <v>109</v>
      </c>
      <c r="M505" s="11">
        <f t="shared" si="4"/>
        <v>0.48043631754091715</v>
      </c>
      <c r="N505" s="13">
        <f t="shared" si="4"/>
        <v>794.78534594344364</v>
      </c>
      <c r="O505" s="13">
        <f t="shared" si="4"/>
        <v>369.69677152644152</v>
      </c>
      <c r="P505" s="11">
        <f t="shared" ref="P505:V505" si="5">STDEV(P6:P501)</f>
        <v>0.50403982144052517</v>
      </c>
      <c r="Q505" s="11">
        <f t="shared" si="5"/>
        <v>0.2784917234964488</v>
      </c>
      <c r="R505" s="11">
        <f t="shared" si="5"/>
        <v>0.17658303207735113</v>
      </c>
      <c r="S505" s="11">
        <f t="shared" si="5"/>
        <v>0.18771297105989315</v>
      </c>
      <c r="T505" s="11">
        <f t="shared" si="5"/>
        <v>0.4964361152521149</v>
      </c>
      <c r="U505" s="11">
        <f t="shared" si="5"/>
        <v>3.7720008428057041E-2</v>
      </c>
      <c r="V505" s="11">
        <f t="shared" si="5"/>
        <v>10.675062338125478</v>
      </c>
    </row>
    <row r="506" spans="1:22" x14ac:dyDescent="0.25">
      <c r="A506" s="17" t="s">
        <v>99</v>
      </c>
      <c r="C506" s="11">
        <f>MAX(C6:C501)</f>
        <v>8.18</v>
      </c>
      <c r="D506" s="11">
        <f t="shared" ref="D506:O506" si="6">MAX(D6:D501)</f>
        <v>14.87</v>
      </c>
      <c r="E506" s="11">
        <f t="shared" si="6"/>
        <v>114.7</v>
      </c>
      <c r="F506" s="11">
        <f t="shared" si="6"/>
        <v>23.333333333333339</v>
      </c>
      <c r="G506" s="12">
        <f t="shared" si="6"/>
        <v>15.8</v>
      </c>
      <c r="H506" s="11">
        <f t="shared" si="6"/>
        <v>40.700000000000003</v>
      </c>
      <c r="I506" s="12">
        <f t="shared" si="6"/>
        <v>207</v>
      </c>
      <c r="J506" s="12">
        <f t="shared" si="6"/>
        <v>2215</v>
      </c>
      <c r="K506" s="12">
        <f t="shared" si="6"/>
        <v>1.1000000000000001</v>
      </c>
      <c r="L506" s="2" t="s">
        <v>109</v>
      </c>
      <c r="M506" s="11">
        <f t="shared" si="6"/>
        <v>2.8</v>
      </c>
      <c r="N506" s="13">
        <f t="shared" si="6"/>
        <v>16000</v>
      </c>
      <c r="O506" s="13">
        <f t="shared" si="6"/>
        <v>2000</v>
      </c>
      <c r="P506" s="11">
        <f t="shared" ref="P506:V506" si="7">MAX(P6:P501)</f>
        <v>2.25</v>
      </c>
      <c r="Q506" s="11">
        <f t="shared" si="7"/>
        <v>1.38</v>
      </c>
      <c r="R506" s="11">
        <f t="shared" si="7"/>
        <v>0.81</v>
      </c>
      <c r="S506" s="11">
        <f t="shared" si="7"/>
        <v>0.63</v>
      </c>
      <c r="T506" s="11">
        <f t="shared" si="7"/>
        <v>2.25</v>
      </c>
      <c r="U506" s="11">
        <f t="shared" si="7"/>
        <v>0.17</v>
      </c>
      <c r="V506" s="11">
        <f t="shared" si="7"/>
        <v>98</v>
      </c>
    </row>
    <row r="507" spans="1:22" x14ac:dyDescent="0.25">
      <c r="A507" s="17" t="s">
        <v>100</v>
      </c>
      <c r="C507" s="11">
        <f>MIN(C6:C501)</f>
        <v>6.56</v>
      </c>
      <c r="D507" s="11">
        <f t="shared" ref="D507:O507" si="8">MIN(D6:D501)</f>
        <v>7.53</v>
      </c>
      <c r="E507" s="11">
        <f t="shared" si="8"/>
        <v>62.4</v>
      </c>
      <c r="F507" s="11">
        <f t="shared" si="8"/>
        <v>-0.55555555555555558</v>
      </c>
      <c r="G507" s="12">
        <f t="shared" si="8"/>
        <v>0.3</v>
      </c>
      <c r="H507" s="11">
        <f t="shared" si="8"/>
        <v>0</v>
      </c>
      <c r="I507" s="12">
        <f t="shared" si="8"/>
        <v>30.4</v>
      </c>
      <c r="J507" s="12">
        <f t="shared" si="8"/>
        <v>5.3</v>
      </c>
      <c r="K507" s="12">
        <f t="shared" si="8"/>
        <v>0</v>
      </c>
      <c r="L507" s="2" t="s">
        <v>109</v>
      </c>
      <c r="M507" s="11">
        <f t="shared" si="8"/>
        <v>0.52</v>
      </c>
      <c r="N507" s="13">
        <f>MIN(N6:N501)</f>
        <v>1</v>
      </c>
      <c r="O507" s="13">
        <f t="shared" si="8"/>
        <v>1</v>
      </c>
      <c r="P507" s="11">
        <f t="shared" ref="P507:V507" si="9">MIN(P6:P501)</f>
        <v>5.0000000000000001E-3</v>
      </c>
      <c r="Q507" s="11">
        <f t="shared" si="9"/>
        <v>0.25</v>
      </c>
      <c r="R507" s="11">
        <f t="shared" si="9"/>
        <v>4.4999999999999998E-2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73.20240002725204</v>
      </c>
      <c r="O508" s="13">
        <f>GEOMEAN(O6:O501)</f>
        <v>38.871998625884572</v>
      </c>
    </row>
    <row r="509" spans="1:22" x14ac:dyDescent="0.25">
      <c r="A509" s="17" t="s">
        <v>106</v>
      </c>
      <c r="N509" s="13">
        <f>COUNTIF(N6:N501,"&gt;200")</f>
        <v>106</v>
      </c>
      <c r="O509" s="13">
        <f>COUNTIF(O6:O501,"&gt;200")</f>
        <v>9</v>
      </c>
    </row>
    <row r="510" spans="1:22" x14ac:dyDescent="0.25">
      <c r="A510" s="17" t="s">
        <v>107</v>
      </c>
      <c r="L510" s="12"/>
      <c r="N510" s="13">
        <f>(N509/N503)*100</f>
        <v>21.900826446280991</v>
      </c>
      <c r="O510" s="13">
        <f>(O509/O503)*100</f>
        <v>17.307692307692307</v>
      </c>
    </row>
  </sheetData>
  <phoneticPr fontId="0" type="noConversion"/>
  <pageMargins left="1" right="1" top="1" bottom="1" header="0.5" footer="0.5"/>
  <pageSetup scale="58" firstPageNumber="195" fitToHeight="2" orientation="landscape" useFirstPageNumber="1" r:id="rId1"/>
  <headerFooter alignWithMargins="0">
    <oddFooter>&amp;CA-&amp;P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42DB3-FB10-4570-9B3A-07B9433D6994}">
  <dimension ref="A1:W502"/>
  <sheetViews>
    <sheetView zoomScale="80" zoomScaleNormal="80" workbookViewId="0">
      <pane xSplit="1" ySplit="5" topLeftCell="B6" activePane="bottomRight" state="frozen"/>
      <selection activeCell="B361" sqref="B361"/>
      <selection pane="topRight" activeCell="B361" sqref="B361"/>
      <selection pane="bottomLeft" activeCell="B361" sqref="B361"/>
      <selection pane="bottomRight" activeCell="F1" sqref="F1:J1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9" style="2" bestFit="1" customWidth="1"/>
    <col min="13" max="13" width="11.4257812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10.42578125" style="2" customWidth="1"/>
    <col min="21" max="21" width="9" style="2" bestFit="1" customWidth="1"/>
    <col min="22" max="22" width="6.28515625" style="2" bestFit="1" customWidth="1"/>
    <col min="23" max="23" width="9" style="2" bestFit="1" customWidth="1"/>
    <col min="24" max="16384" width="8.85546875" style="2"/>
  </cols>
  <sheetData>
    <row r="1" spans="1:23" x14ac:dyDescent="0.25">
      <c r="A1" s="17" t="s">
        <v>132</v>
      </c>
      <c r="B1" s="95">
        <v>49</v>
      </c>
      <c r="E1" s="12"/>
      <c r="F1" s="454" t="s">
        <v>159</v>
      </c>
      <c r="G1" s="454"/>
      <c r="H1" s="455"/>
      <c r="I1" s="455"/>
      <c r="J1" s="454"/>
      <c r="L1" s="11"/>
      <c r="M1" s="3"/>
    </row>
    <row r="2" spans="1:23" x14ac:dyDescent="0.25">
      <c r="A2" s="17" t="s">
        <v>131</v>
      </c>
      <c r="B2" s="95" t="s">
        <v>139</v>
      </c>
      <c r="E2" s="12"/>
      <c r="F2" s="12"/>
      <c r="G2" s="12"/>
      <c r="H2" s="13"/>
      <c r="I2" s="13"/>
      <c r="J2" s="12"/>
      <c r="L2" s="11"/>
      <c r="M2" s="3"/>
    </row>
    <row r="3" spans="1:23" x14ac:dyDescent="0.25">
      <c r="C3" s="13"/>
      <c r="D3" s="12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44474</v>
      </c>
      <c r="B6" s="26">
        <v>0.5625</v>
      </c>
      <c r="C6" s="4">
        <v>7.05</v>
      </c>
      <c r="D6" s="4">
        <v>2.37</v>
      </c>
      <c r="E6" s="5">
        <v>22.5</v>
      </c>
      <c r="F6" s="5">
        <v>15</v>
      </c>
      <c r="G6" s="5">
        <v>12.9</v>
      </c>
      <c r="H6" s="4">
        <v>6.1</v>
      </c>
      <c r="I6" s="5"/>
      <c r="J6" s="5">
        <v>326.7</v>
      </c>
      <c r="K6" s="5">
        <v>0.2</v>
      </c>
      <c r="M6" s="4"/>
      <c r="N6" s="6">
        <v>23</v>
      </c>
      <c r="O6" s="6">
        <v>23</v>
      </c>
      <c r="P6" s="4" t="s">
        <v>108</v>
      </c>
      <c r="Q6" s="5"/>
      <c r="R6" s="5"/>
      <c r="S6" s="4"/>
      <c r="T6" s="4"/>
      <c r="U6" s="4"/>
    </row>
    <row r="7" spans="1:23" s="6" customFormat="1" x14ac:dyDescent="0.25">
      <c r="A7" s="8">
        <v>44488</v>
      </c>
      <c r="B7" s="26">
        <v>0.56597222222222221</v>
      </c>
      <c r="C7" s="4">
        <v>7.15</v>
      </c>
      <c r="D7" s="4">
        <v>5.84</v>
      </c>
      <c r="E7" s="5">
        <v>53.4</v>
      </c>
      <c r="F7" s="5">
        <v>15.555555555555561</v>
      </c>
      <c r="G7" s="5">
        <v>11.2</v>
      </c>
      <c r="H7" s="4">
        <v>6.12</v>
      </c>
      <c r="I7" s="5"/>
      <c r="J7" s="5">
        <v>299.5</v>
      </c>
      <c r="K7" s="5">
        <v>0.1</v>
      </c>
      <c r="M7" s="4"/>
      <c r="N7" s="6">
        <v>4.5</v>
      </c>
      <c r="O7" s="6">
        <v>2</v>
      </c>
      <c r="P7" s="15" t="s">
        <v>108</v>
      </c>
      <c r="Q7" s="4"/>
      <c r="R7" s="4"/>
      <c r="S7" s="4"/>
      <c r="T7" s="4"/>
      <c r="U7" s="4"/>
    </row>
    <row r="8" spans="1:23" s="6" customFormat="1" x14ac:dyDescent="0.25">
      <c r="A8" s="8">
        <v>44502</v>
      </c>
      <c r="B8" s="26">
        <v>0.54166666666666663</v>
      </c>
      <c r="C8" s="4">
        <v>6.93</v>
      </c>
      <c r="D8" s="4">
        <v>4.9800000000000004</v>
      </c>
      <c r="E8" s="5">
        <v>43.2</v>
      </c>
      <c r="F8" s="5">
        <v>10</v>
      </c>
      <c r="G8" s="5">
        <v>9.4</v>
      </c>
      <c r="H8" s="4">
        <v>10.71</v>
      </c>
      <c r="I8" s="5"/>
      <c r="J8" s="5">
        <v>343.4</v>
      </c>
      <c r="K8" s="5">
        <v>0.2</v>
      </c>
      <c r="M8" s="4"/>
      <c r="N8" s="6">
        <v>49</v>
      </c>
      <c r="O8" s="6">
        <v>22</v>
      </c>
      <c r="P8" s="15" t="s">
        <v>108</v>
      </c>
      <c r="Q8" s="4"/>
      <c r="R8" s="4"/>
      <c r="S8" s="4"/>
      <c r="T8" s="4"/>
      <c r="U8" s="4"/>
    </row>
    <row r="9" spans="1:23" s="6" customFormat="1" x14ac:dyDescent="0.25">
      <c r="A9" s="8">
        <v>44518</v>
      </c>
      <c r="B9" s="26"/>
      <c r="C9" s="4"/>
      <c r="D9" s="4"/>
      <c r="E9" s="5"/>
      <c r="F9" s="5"/>
      <c r="G9" s="5"/>
      <c r="H9" s="4"/>
      <c r="I9" s="5"/>
      <c r="J9" s="5"/>
      <c r="K9" s="5"/>
      <c r="M9" s="4"/>
      <c r="P9" s="15"/>
      <c r="Q9" s="4"/>
      <c r="R9" s="4"/>
      <c r="S9" s="4"/>
      <c r="T9" s="4"/>
      <c r="U9" s="4"/>
    </row>
    <row r="10" spans="1:23" s="6" customFormat="1" x14ac:dyDescent="0.25">
      <c r="A10" s="8">
        <v>44532</v>
      </c>
      <c r="B10" s="26">
        <v>0.57291666666666663</v>
      </c>
      <c r="C10" s="4">
        <v>6.45</v>
      </c>
      <c r="D10" s="4">
        <v>4.51</v>
      </c>
      <c r="E10" s="5">
        <v>39.700000000000003</v>
      </c>
      <c r="F10" s="5">
        <v>7.7777777777777786</v>
      </c>
      <c r="G10" s="5">
        <v>10.199999999999999</v>
      </c>
      <c r="H10" s="4">
        <v>31.5</v>
      </c>
      <c r="I10" s="5"/>
      <c r="J10" s="5">
        <v>240.1</v>
      </c>
      <c r="K10" s="5">
        <v>0.1</v>
      </c>
      <c r="M10" s="4"/>
      <c r="N10" s="6">
        <v>6.8</v>
      </c>
      <c r="O10" s="6">
        <v>4.5</v>
      </c>
      <c r="P10" s="15" t="s">
        <v>108</v>
      </c>
      <c r="Q10" s="4"/>
      <c r="R10" s="4"/>
      <c r="S10" s="15"/>
      <c r="T10" s="4"/>
      <c r="U10" s="4"/>
    </row>
    <row r="11" spans="1:23" s="6" customFormat="1" x14ac:dyDescent="0.25">
      <c r="A11" s="8">
        <v>44544</v>
      </c>
      <c r="B11" s="26">
        <v>0.57291666666666663</v>
      </c>
      <c r="C11" s="4">
        <v>6.46</v>
      </c>
      <c r="D11" s="4">
        <v>5.0199999999999996</v>
      </c>
      <c r="E11" s="5">
        <v>41.7</v>
      </c>
      <c r="F11" s="5">
        <v>5</v>
      </c>
      <c r="G11" s="5">
        <v>7</v>
      </c>
      <c r="H11" s="4">
        <v>22.6</v>
      </c>
      <c r="I11" s="5"/>
      <c r="J11" s="5">
        <v>308.7</v>
      </c>
      <c r="K11" s="5">
        <v>0.1</v>
      </c>
      <c r="M11" s="4"/>
      <c r="N11" s="6">
        <v>23</v>
      </c>
      <c r="O11" s="6">
        <v>23</v>
      </c>
      <c r="P11" s="15">
        <v>1.728</v>
      </c>
      <c r="Q11" s="4">
        <v>1.32</v>
      </c>
      <c r="R11" s="4">
        <v>0.251</v>
      </c>
      <c r="S11" s="4">
        <v>0.13</v>
      </c>
      <c r="T11" s="4">
        <v>1.7</v>
      </c>
      <c r="U11" s="4">
        <v>0.55000000000000004</v>
      </c>
      <c r="V11" s="6">
        <v>17</v>
      </c>
    </row>
    <row r="12" spans="1:23" s="6" customFormat="1" x14ac:dyDescent="0.25">
      <c r="A12" s="8">
        <v>44559</v>
      </c>
      <c r="B12" s="26"/>
      <c r="C12" s="4"/>
      <c r="D12" s="4"/>
      <c r="E12" s="5"/>
      <c r="F12" s="5"/>
      <c r="G12" s="5"/>
      <c r="H12" s="4"/>
      <c r="I12" s="5"/>
      <c r="J12" s="5"/>
      <c r="K12" s="5"/>
      <c r="M12" s="4"/>
      <c r="P12" s="15" t="s">
        <v>108</v>
      </c>
      <c r="Q12" s="4"/>
      <c r="R12" s="4"/>
      <c r="S12" s="15"/>
      <c r="T12" s="4"/>
      <c r="U12" s="4"/>
    </row>
    <row r="13" spans="1:23" s="6" customFormat="1" x14ac:dyDescent="0.25">
      <c r="A13" s="8">
        <v>44574</v>
      </c>
      <c r="B13" s="26">
        <v>0.56597222222222221</v>
      </c>
      <c r="C13" s="4">
        <v>6.53</v>
      </c>
      <c r="D13" s="4">
        <v>6.97</v>
      </c>
      <c r="E13" s="5">
        <v>59</v>
      </c>
      <c r="F13" s="5">
        <v>12.77777777777778</v>
      </c>
      <c r="G13" s="5">
        <v>8.5</v>
      </c>
      <c r="H13" s="4">
        <v>52.7</v>
      </c>
      <c r="I13" s="5"/>
      <c r="J13" s="5">
        <v>214.3</v>
      </c>
      <c r="K13" s="5">
        <v>0.1</v>
      </c>
      <c r="M13" s="4"/>
      <c r="N13" s="6">
        <v>79</v>
      </c>
      <c r="O13" s="6">
        <v>79</v>
      </c>
      <c r="P13" s="15" t="s">
        <v>108</v>
      </c>
      <c r="Q13" s="4"/>
      <c r="R13" s="4"/>
      <c r="S13" s="4"/>
      <c r="T13" s="4"/>
      <c r="U13" s="4"/>
    </row>
    <row r="14" spans="1:23" s="6" customFormat="1" x14ac:dyDescent="0.25">
      <c r="A14" s="8">
        <v>44587</v>
      </c>
      <c r="B14" s="26">
        <v>0.55555555555555558</v>
      </c>
      <c r="C14" s="4">
        <v>6.56</v>
      </c>
      <c r="D14" s="4">
        <v>4.37</v>
      </c>
      <c r="E14" s="5">
        <v>36</v>
      </c>
      <c r="F14" s="5">
        <v>2.7777777777777781</v>
      </c>
      <c r="G14" s="5">
        <v>7.5</v>
      </c>
      <c r="H14" s="4">
        <v>32.9</v>
      </c>
      <c r="I14" s="5"/>
      <c r="J14" s="5">
        <v>333.8</v>
      </c>
      <c r="K14" s="5">
        <v>0.2</v>
      </c>
      <c r="M14" s="4"/>
      <c r="N14" s="6">
        <v>23</v>
      </c>
      <c r="O14" s="6">
        <v>7.8</v>
      </c>
      <c r="P14" s="15" t="s">
        <v>108</v>
      </c>
      <c r="Q14" s="4"/>
      <c r="R14" s="4"/>
      <c r="S14" s="15"/>
      <c r="T14" s="4"/>
      <c r="U14" s="4"/>
    </row>
    <row r="15" spans="1:23" s="6" customFormat="1" x14ac:dyDescent="0.25">
      <c r="A15" s="8">
        <v>44601</v>
      </c>
      <c r="B15" s="26">
        <v>0.57638888888888895</v>
      </c>
      <c r="C15" s="4">
        <v>6.71</v>
      </c>
      <c r="D15" s="4">
        <v>4.91</v>
      </c>
      <c r="E15" s="5">
        <v>41.8</v>
      </c>
      <c r="F15" s="5">
        <v>9.4444444444444446</v>
      </c>
      <c r="G15" s="5">
        <v>9.3000000000000007</v>
      </c>
      <c r="H15" s="4">
        <v>42.9</v>
      </c>
      <c r="I15" s="5"/>
      <c r="J15" s="5">
        <v>325.89999999999998</v>
      </c>
      <c r="K15" s="5">
        <v>0.2</v>
      </c>
      <c r="M15" s="4"/>
      <c r="N15" s="6">
        <v>79</v>
      </c>
      <c r="O15" s="6">
        <v>33</v>
      </c>
      <c r="P15" s="15" t="s">
        <v>108</v>
      </c>
      <c r="Q15" s="4"/>
      <c r="R15" s="4"/>
      <c r="S15" s="4"/>
      <c r="T15" s="4"/>
      <c r="U15" s="4"/>
    </row>
    <row r="16" spans="1:23" s="6" customFormat="1" x14ac:dyDescent="0.25">
      <c r="A16" s="8">
        <v>44616</v>
      </c>
      <c r="B16" s="26">
        <v>0.58333333333333337</v>
      </c>
      <c r="C16" s="4">
        <v>6.64</v>
      </c>
      <c r="D16" s="4">
        <v>5.8</v>
      </c>
      <c r="E16" s="5">
        <v>46.7</v>
      </c>
      <c r="F16" s="5">
        <v>3.333333333333333</v>
      </c>
      <c r="G16" s="5">
        <v>6.8</v>
      </c>
      <c r="H16" s="4">
        <v>48.4</v>
      </c>
      <c r="I16" s="5"/>
      <c r="J16" s="5">
        <v>301.5</v>
      </c>
      <c r="K16" s="5">
        <v>0.1</v>
      </c>
      <c r="M16" s="4"/>
      <c r="N16" s="6">
        <v>540</v>
      </c>
      <c r="O16" s="6">
        <v>170</v>
      </c>
      <c r="P16" s="15" t="s">
        <v>108</v>
      </c>
      <c r="Q16" s="4"/>
      <c r="R16" s="4"/>
      <c r="S16" s="15"/>
      <c r="T16" s="4"/>
      <c r="U16" s="4"/>
    </row>
    <row r="17" spans="1:22" s="6" customFormat="1" x14ac:dyDescent="0.25">
      <c r="A17" s="8">
        <v>44630</v>
      </c>
      <c r="B17" s="26">
        <v>0.61458333333333337</v>
      </c>
      <c r="C17" s="4">
        <v>6.74</v>
      </c>
      <c r="D17" s="4">
        <v>4.7699999999999996</v>
      </c>
      <c r="E17" s="5">
        <v>39.700000000000003</v>
      </c>
      <c r="F17" s="5">
        <v>7.7777777777777786</v>
      </c>
      <c r="G17" s="5">
        <v>8</v>
      </c>
      <c r="H17" s="4">
        <v>49.2</v>
      </c>
      <c r="I17" s="5"/>
      <c r="J17" s="5">
        <v>325.8</v>
      </c>
      <c r="K17" s="5">
        <v>0.2</v>
      </c>
      <c r="M17" s="4"/>
      <c r="N17" s="6">
        <v>70</v>
      </c>
      <c r="O17" s="6">
        <v>70</v>
      </c>
      <c r="P17" s="15">
        <v>0.68</v>
      </c>
      <c r="Q17" s="4">
        <v>1.76</v>
      </c>
      <c r="R17" s="4">
        <v>0.54500000000000004</v>
      </c>
      <c r="S17" s="4">
        <v>0.15</v>
      </c>
      <c r="T17" s="4">
        <v>0.64</v>
      </c>
      <c r="U17" s="4">
        <v>0.88</v>
      </c>
      <c r="V17" s="6">
        <v>66</v>
      </c>
    </row>
    <row r="18" spans="1:22" s="6" customFormat="1" x14ac:dyDescent="0.25">
      <c r="A18" s="8">
        <v>44644</v>
      </c>
      <c r="B18" s="26">
        <v>0.58333333333333337</v>
      </c>
      <c r="C18" s="4">
        <v>6.64</v>
      </c>
      <c r="D18" s="4">
        <v>6.31</v>
      </c>
      <c r="E18" s="5">
        <v>54.2</v>
      </c>
      <c r="F18" s="5">
        <v>10</v>
      </c>
      <c r="G18" s="5">
        <v>9.1</v>
      </c>
      <c r="H18" s="4">
        <v>44</v>
      </c>
      <c r="I18" s="5"/>
      <c r="J18" s="5">
        <v>267.2</v>
      </c>
      <c r="K18" s="5">
        <v>0.1</v>
      </c>
      <c r="M18" s="4"/>
      <c r="N18" s="6">
        <v>130</v>
      </c>
      <c r="O18" s="6">
        <v>49</v>
      </c>
      <c r="P18" s="15" t="s">
        <v>108</v>
      </c>
      <c r="Q18" s="4"/>
      <c r="R18" s="4"/>
      <c r="S18" s="15"/>
      <c r="T18" s="4"/>
      <c r="U18" s="4"/>
    </row>
    <row r="19" spans="1:22" s="6" customFormat="1" x14ac:dyDescent="0.25">
      <c r="A19" s="8">
        <v>44658</v>
      </c>
      <c r="B19" s="26">
        <v>0.53125</v>
      </c>
      <c r="C19" s="4">
        <v>6.84</v>
      </c>
      <c r="D19" s="4">
        <v>5.97</v>
      </c>
      <c r="E19" s="5">
        <v>53.4</v>
      </c>
      <c r="F19" s="5">
        <v>13.888888888888889</v>
      </c>
      <c r="G19" s="5">
        <v>10.8</v>
      </c>
      <c r="H19" s="4">
        <v>46.6</v>
      </c>
      <c r="I19" s="5"/>
      <c r="J19" s="5">
        <v>318.5</v>
      </c>
      <c r="K19" s="5">
        <v>0.2</v>
      </c>
      <c r="M19" s="4"/>
      <c r="N19" s="6">
        <v>31</v>
      </c>
      <c r="O19" s="6">
        <v>31</v>
      </c>
      <c r="P19" s="15" t="s">
        <v>108</v>
      </c>
      <c r="Q19" s="4"/>
      <c r="R19" s="4"/>
      <c r="S19" s="4"/>
      <c r="T19" s="4"/>
      <c r="U19" s="4"/>
    </row>
    <row r="20" spans="1:22" s="6" customFormat="1" x14ac:dyDescent="0.25">
      <c r="A20" s="8">
        <v>44671</v>
      </c>
      <c r="B20" s="26">
        <v>0.58263888888888882</v>
      </c>
      <c r="C20" s="4">
        <v>6.77</v>
      </c>
      <c r="D20" s="4">
        <v>6.25</v>
      </c>
      <c r="E20" s="5">
        <v>55.6</v>
      </c>
      <c r="F20" s="5">
        <v>12.22222222222222</v>
      </c>
      <c r="G20" s="5">
        <v>9.6999999999999993</v>
      </c>
      <c r="H20" s="4">
        <v>60.4</v>
      </c>
      <c r="I20" s="5"/>
      <c r="J20" s="5">
        <v>337.3</v>
      </c>
      <c r="K20" s="5">
        <v>0.2</v>
      </c>
      <c r="M20" s="4"/>
      <c r="N20" s="6">
        <v>49</v>
      </c>
      <c r="O20" s="6">
        <v>23</v>
      </c>
      <c r="P20" s="15" t="s">
        <v>108</v>
      </c>
      <c r="Q20" s="4"/>
      <c r="R20" s="4"/>
      <c r="S20" s="15"/>
      <c r="T20" s="4"/>
      <c r="U20" s="4"/>
    </row>
    <row r="21" spans="1:22" s="6" customFormat="1" x14ac:dyDescent="0.25">
      <c r="A21" s="8">
        <v>44683</v>
      </c>
      <c r="B21" s="26">
        <v>0.5229166666666667</v>
      </c>
      <c r="C21" s="4">
        <v>7.26</v>
      </c>
      <c r="D21" s="4">
        <v>5.68</v>
      </c>
      <c r="E21" s="5">
        <v>53.4</v>
      </c>
      <c r="F21" s="5">
        <v>11.66666666666667</v>
      </c>
      <c r="G21" s="5">
        <v>12</v>
      </c>
      <c r="H21" s="4">
        <v>62.7</v>
      </c>
      <c r="I21" s="5"/>
      <c r="J21" s="5">
        <v>342.9</v>
      </c>
      <c r="K21" s="5">
        <v>0.2</v>
      </c>
      <c r="M21" s="4"/>
      <c r="P21" s="15" t="s">
        <v>108</v>
      </c>
      <c r="Q21" s="4"/>
      <c r="R21" s="4"/>
      <c r="S21" s="4"/>
      <c r="T21" s="4"/>
      <c r="U21" s="4"/>
    </row>
    <row r="22" spans="1:22" s="6" customFormat="1" x14ac:dyDescent="0.25">
      <c r="A22" s="8">
        <v>44686</v>
      </c>
      <c r="B22" s="26">
        <v>0.51388888888888895</v>
      </c>
      <c r="C22" s="4">
        <v>7.05</v>
      </c>
      <c r="D22" s="4">
        <v>5.66</v>
      </c>
      <c r="E22" s="5">
        <v>51.6</v>
      </c>
      <c r="F22" s="5">
        <v>7.7777777777777786</v>
      </c>
      <c r="G22" s="5">
        <v>11</v>
      </c>
      <c r="H22" s="4">
        <v>61.1</v>
      </c>
      <c r="I22" s="5"/>
      <c r="J22" s="5">
        <v>323.10000000000002</v>
      </c>
      <c r="K22" s="5">
        <v>0.2</v>
      </c>
      <c r="M22" s="4"/>
      <c r="N22" s="6">
        <v>920</v>
      </c>
      <c r="O22" s="6">
        <v>49</v>
      </c>
      <c r="P22" s="15" t="s">
        <v>108</v>
      </c>
      <c r="Q22" s="4"/>
      <c r="R22" s="4"/>
      <c r="S22" s="15"/>
      <c r="T22" s="4"/>
      <c r="U22" s="4"/>
    </row>
    <row r="23" spans="1:22" s="6" customFormat="1" x14ac:dyDescent="0.25">
      <c r="A23" s="8">
        <v>44700</v>
      </c>
      <c r="B23" s="26">
        <v>0.54583333333333328</v>
      </c>
      <c r="C23" s="4">
        <v>6.65</v>
      </c>
      <c r="D23" s="4">
        <v>5.63</v>
      </c>
      <c r="E23" s="5">
        <v>52.5</v>
      </c>
      <c r="F23" s="5">
        <v>13.33333333333333</v>
      </c>
      <c r="G23" s="5">
        <v>12.6</v>
      </c>
      <c r="H23" s="4">
        <v>101.2</v>
      </c>
      <c r="I23" s="5"/>
      <c r="J23" s="5">
        <v>338.5</v>
      </c>
      <c r="K23" s="5">
        <v>0.2</v>
      </c>
      <c r="M23" s="4"/>
      <c r="N23" s="6">
        <v>130</v>
      </c>
      <c r="O23" s="6">
        <v>130</v>
      </c>
      <c r="P23" s="15" t="s">
        <v>108</v>
      </c>
      <c r="Q23" s="4"/>
      <c r="R23" s="4"/>
      <c r="S23" s="4"/>
      <c r="T23" s="4"/>
      <c r="U23" s="4"/>
    </row>
    <row r="24" spans="1:22" s="6" customFormat="1" x14ac:dyDescent="0.25">
      <c r="A24" s="8">
        <v>44712</v>
      </c>
      <c r="B24" s="26">
        <v>0.54027777777777775</v>
      </c>
      <c r="C24" s="4">
        <v>7.17</v>
      </c>
      <c r="D24" s="4">
        <v>4.63</v>
      </c>
      <c r="E24" s="5">
        <v>44.3</v>
      </c>
      <c r="F24" s="5">
        <v>17.222222222222221</v>
      </c>
      <c r="G24" s="5">
        <v>13.8</v>
      </c>
      <c r="H24" s="4">
        <v>53.5</v>
      </c>
      <c r="I24" s="5"/>
      <c r="J24" s="5">
        <v>362.4</v>
      </c>
      <c r="K24" s="5">
        <v>0.2</v>
      </c>
      <c r="M24" s="4"/>
      <c r="N24" s="6">
        <v>130</v>
      </c>
      <c r="O24" s="6">
        <v>79</v>
      </c>
      <c r="P24" s="15" t="s">
        <v>108</v>
      </c>
      <c r="Q24" s="4"/>
      <c r="R24" s="4"/>
      <c r="S24" s="15"/>
      <c r="T24" s="4"/>
      <c r="U24" s="4"/>
    </row>
    <row r="25" spans="1:22" s="6" customFormat="1" x14ac:dyDescent="0.25">
      <c r="A25" s="8">
        <v>44725</v>
      </c>
      <c r="B25" s="26">
        <v>0.55208333333333337</v>
      </c>
      <c r="C25" s="4">
        <v>6.83</v>
      </c>
      <c r="D25" s="4">
        <v>5.31</v>
      </c>
      <c r="E25" s="5">
        <v>50.8</v>
      </c>
      <c r="F25" s="5">
        <v>14.444444444444439</v>
      </c>
      <c r="G25" s="5">
        <v>13.4</v>
      </c>
      <c r="H25" s="4">
        <v>44</v>
      </c>
      <c r="I25" s="5"/>
      <c r="J25" s="5">
        <v>294</v>
      </c>
      <c r="K25" s="5">
        <v>0.1</v>
      </c>
      <c r="M25" s="4"/>
      <c r="N25" s="6">
        <v>240</v>
      </c>
      <c r="O25" s="6">
        <v>240</v>
      </c>
      <c r="P25" s="15">
        <v>1</v>
      </c>
      <c r="Q25" s="4">
        <v>1.33</v>
      </c>
      <c r="R25" s="4">
        <v>0.4</v>
      </c>
      <c r="S25" s="4">
        <v>0.09</v>
      </c>
      <c r="T25" s="4">
        <v>0.95</v>
      </c>
      <c r="U25" s="4">
        <v>0.57999999999999996</v>
      </c>
      <c r="V25" s="6">
        <v>36</v>
      </c>
    </row>
    <row r="26" spans="1:22" s="6" customFormat="1" x14ac:dyDescent="0.25">
      <c r="A26" s="8">
        <v>44740</v>
      </c>
      <c r="B26" s="26">
        <v>0.58680555555555558</v>
      </c>
      <c r="C26" s="4">
        <v>7.2</v>
      </c>
      <c r="D26" s="4">
        <v>3.12</v>
      </c>
      <c r="E26" s="5">
        <v>30.5</v>
      </c>
      <c r="F26" s="5">
        <v>17.777777777777779</v>
      </c>
      <c r="G26" s="5">
        <v>14.6</v>
      </c>
      <c r="H26" s="4">
        <v>48.1</v>
      </c>
      <c r="I26" s="5"/>
      <c r="J26" s="5">
        <v>358.8</v>
      </c>
      <c r="K26" s="5">
        <v>0.2</v>
      </c>
      <c r="M26" s="4"/>
      <c r="N26" s="6">
        <v>79</v>
      </c>
      <c r="O26" s="6">
        <v>79</v>
      </c>
      <c r="P26" s="15" t="s">
        <v>108</v>
      </c>
      <c r="Q26" s="4"/>
      <c r="R26" s="4"/>
      <c r="S26" s="4"/>
      <c r="T26" s="4"/>
      <c r="U26" s="4"/>
    </row>
    <row r="27" spans="1:22" s="6" customFormat="1" x14ac:dyDescent="0.25">
      <c r="A27" s="8">
        <v>44753</v>
      </c>
      <c r="B27" s="26">
        <v>0.53819444444444442</v>
      </c>
      <c r="C27" s="4">
        <v>7.17</v>
      </c>
      <c r="D27" s="4">
        <v>3.87</v>
      </c>
      <c r="E27" s="5">
        <v>40.200000000000003</v>
      </c>
      <c r="F27" s="5">
        <v>23.333333333333339</v>
      </c>
      <c r="G27" s="5">
        <v>16.7</v>
      </c>
      <c r="H27" s="4">
        <v>54.1</v>
      </c>
      <c r="I27" s="5"/>
      <c r="J27" s="5">
        <v>380.2</v>
      </c>
      <c r="K27" s="5">
        <v>0.2</v>
      </c>
      <c r="M27" s="4"/>
      <c r="N27" s="6">
        <v>540</v>
      </c>
      <c r="O27" s="6">
        <v>540</v>
      </c>
      <c r="P27" s="15" t="s">
        <v>108</v>
      </c>
      <c r="Q27" s="4"/>
      <c r="R27" s="4"/>
      <c r="S27" s="4"/>
      <c r="T27" s="4"/>
      <c r="U27" s="4"/>
    </row>
    <row r="28" spans="1:22" s="6" customFormat="1" x14ac:dyDescent="0.25">
      <c r="A28" s="8">
        <v>44768</v>
      </c>
      <c r="B28" s="26">
        <v>0.49652777777777773</v>
      </c>
      <c r="C28" s="4">
        <v>7.2</v>
      </c>
      <c r="D28" s="4">
        <v>2.7</v>
      </c>
      <c r="E28" s="5">
        <v>27.3</v>
      </c>
      <c r="F28" s="5">
        <v>27.222222222222221</v>
      </c>
      <c r="G28" s="5">
        <v>16.100000000000001</v>
      </c>
      <c r="H28" s="4">
        <v>47.6</v>
      </c>
      <c r="I28" s="5"/>
      <c r="J28" s="5">
        <v>411.8</v>
      </c>
      <c r="K28" s="5">
        <v>0.2</v>
      </c>
      <c r="M28" s="4"/>
      <c r="N28" s="6">
        <v>170</v>
      </c>
      <c r="O28" s="6">
        <v>170</v>
      </c>
      <c r="P28" s="15" t="s">
        <v>108</v>
      </c>
      <c r="Q28" s="4"/>
      <c r="R28" s="4"/>
      <c r="S28" s="4"/>
      <c r="T28" s="15"/>
      <c r="U28" s="4"/>
    </row>
    <row r="29" spans="1:22" s="6" customFormat="1" x14ac:dyDescent="0.25">
      <c r="A29" s="8">
        <v>44782</v>
      </c>
      <c r="B29" s="26">
        <v>0.51874999999999993</v>
      </c>
      <c r="C29" s="4">
        <v>7.01</v>
      </c>
      <c r="D29" s="4"/>
      <c r="E29" s="5"/>
      <c r="F29" s="5">
        <v>18.333333333333339</v>
      </c>
      <c r="G29" s="5">
        <v>14</v>
      </c>
      <c r="H29" s="4">
        <v>31.9</v>
      </c>
      <c r="I29" s="5"/>
      <c r="J29" s="5">
        <v>414.9</v>
      </c>
      <c r="K29" s="5">
        <v>0.2</v>
      </c>
      <c r="M29" s="4"/>
      <c r="N29" s="6">
        <v>79</v>
      </c>
      <c r="O29" s="6">
        <v>22</v>
      </c>
      <c r="P29" s="15" t="s">
        <v>108</v>
      </c>
      <c r="Q29" s="4"/>
      <c r="R29" s="4"/>
      <c r="S29" s="4"/>
      <c r="T29" s="4"/>
      <c r="U29" s="4"/>
    </row>
    <row r="30" spans="1:22" s="6" customFormat="1" x14ac:dyDescent="0.25">
      <c r="A30" s="8">
        <v>44796</v>
      </c>
      <c r="B30" s="26">
        <v>0.54166666666666663</v>
      </c>
      <c r="C30" s="4">
        <v>7.06</v>
      </c>
      <c r="D30" s="4">
        <v>3.85</v>
      </c>
      <c r="E30" s="5">
        <v>38.6</v>
      </c>
      <c r="F30" s="5">
        <v>21.111111111111111</v>
      </c>
      <c r="G30" s="5">
        <v>15.9</v>
      </c>
      <c r="H30" s="4">
        <v>31.6</v>
      </c>
      <c r="I30" s="5"/>
      <c r="J30" s="5">
        <v>402.9</v>
      </c>
      <c r="K30" s="5">
        <v>0.2</v>
      </c>
      <c r="M30" s="4"/>
      <c r="N30" s="6">
        <v>350</v>
      </c>
      <c r="O30" s="6">
        <v>33</v>
      </c>
      <c r="P30" s="15" t="s">
        <v>108</v>
      </c>
      <c r="Q30" s="4"/>
      <c r="R30" s="4"/>
      <c r="S30" s="4"/>
      <c r="T30" s="4"/>
      <c r="U30" s="4"/>
    </row>
    <row r="31" spans="1:22" s="6" customFormat="1" x14ac:dyDescent="0.25">
      <c r="A31" s="8">
        <v>44811</v>
      </c>
      <c r="B31" s="26">
        <v>0.49305555555555558</v>
      </c>
      <c r="C31" s="4">
        <v>7.18</v>
      </c>
      <c r="D31" s="4">
        <v>3.16</v>
      </c>
      <c r="E31" s="5">
        <v>29.9</v>
      </c>
      <c r="F31" s="5">
        <v>21.111111111111111</v>
      </c>
      <c r="G31" s="5">
        <v>13.3</v>
      </c>
      <c r="H31" s="4">
        <v>24.9</v>
      </c>
      <c r="I31" s="5"/>
      <c r="J31" s="5">
        <v>409.6</v>
      </c>
      <c r="K31" s="5">
        <v>0.2</v>
      </c>
      <c r="M31" s="4"/>
      <c r="N31" s="6">
        <v>920</v>
      </c>
      <c r="O31" s="6">
        <v>79</v>
      </c>
      <c r="P31" s="15" t="s">
        <v>108</v>
      </c>
      <c r="Q31" s="4"/>
      <c r="R31" s="4"/>
      <c r="S31" s="4"/>
      <c r="T31" s="4"/>
      <c r="U31" s="4"/>
    </row>
    <row r="32" spans="1:22" s="6" customFormat="1" x14ac:dyDescent="0.25">
      <c r="A32" s="8">
        <v>44824</v>
      </c>
      <c r="B32" s="26">
        <v>0.53125</v>
      </c>
      <c r="C32" s="4">
        <v>7.19</v>
      </c>
      <c r="D32" s="4">
        <v>3.04</v>
      </c>
      <c r="E32" s="5">
        <v>28.2</v>
      </c>
      <c r="F32" s="5">
        <v>25.555555555555561</v>
      </c>
      <c r="G32" s="5">
        <v>12.2</v>
      </c>
      <c r="H32" s="4">
        <v>17.2</v>
      </c>
      <c r="I32" s="5"/>
      <c r="J32" s="5">
        <v>398.2</v>
      </c>
      <c r="K32" s="5">
        <v>0.2</v>
      </c>
      <c r="M32" s="4"/>
      <c r="N32" s="6">
        <v>33</v>
      </c>
      <c r="O32" s="6">
        <v>33</v>
      </c>
      <c r="P32" s="15">
        <v>0.19900000000000001</v>
      </c>
      <c r="Q32" s="4">
        <v>0.86</v>
      </c>
      <c r="R32" s="4">
        <v>7.3999999999999996E-2</v>
      </c>
      <c r="S32" s="4">
        <v>0.05</v>
      </c>
      <c r="T32" s="4">
        <v>0.16</v>
      </c>
      <c r="U32" s="4">
        <v>0.61</v>
      </c>
      <c r="V32" s="6">
        <v>7</v>
      </c>
    </row>
    <row r="33" spans="1:22" s="6" customFormat="1" x14ac:dyDescent="0.25">
      <c r="A33" s="8"/>
      <c r="C33" s="4"/>
      <c r="D33" s="4"/>
      <c r="E33" s="5"/>
      <c r="F33" s="5"/>
      <c r="G33" s="5"/>
      <c r="H33" s="4"/>
      <c r="I33" s="5"/>
      <c r="J33" s="5"/>
      <c r="K33" s="5"/>
      <c r="M33" s="4"/>
      <c r="P33" s="15"/>
      <c r="Q33" s="4"/>
      <c r="R33" s="4"/>
      <c r="S33" s="4"/>
      <c r="T33" s="4"/>
      <c r="U33" s="4"/>
    </row>
    <row r="34" spans="1:22" s="6" customFormat="1" x14ac:dyDescent="0.25">
      <c r="A34" s="17" t="s">
        <v>133</v>
      </c>
      <c r="B34" s="2"/>
      <c r="C34" s="2">
        <f>COUNT(C6:C32)</f>
        <v>25</v>
      </c>
      <c r="D34" s="2">
        <f t="shared" ref="D34:V34" si="0">COUNT(D6:D32)</f>
        <v>24</v>
      </c>
      <c r="E34" s="2">
        <f t="shared" si="0"/>
        <v>24</v>
      </c>
      <c r="F34" s="2">
        <f t="shared" si="0"/>
        <v>25</v>
      </c>
      <c r="G34" s="2">
        <f t="shared" si="0"/>
        <v>25</v>
      </c>
      <c r="H34" s="2">
        <f t="shared" si="0"/>
        <v>25</v>
      </c>
      <c r="I34" s="2" t="s">
        <v>109</v>
      </c>
      <c r="J34" s="2">
        <f t="shared" si="0"/>
        <v>25</v>
      </c>
      <c r="K34" s="2">
        <f t="shared" si="0"/>
        <v>25</v>
      </c>
      <c r="L34" s="2" t="s">
        <v>109</v>
      </c>
      <c r="M34" s="2" t="s">
        <v>109</v>
      </c>
      <c r="N34" s="2">
        <f t="shared" si="0"/>
        <v>24</v>
      </c>
      <c r="O34" s="2">
        <f t="shared" si="0"/>
        <v>24</v>
      </c>
      <c r="P34" s="2">
        <f t="shared" si="0"/>
        <v>4</v>
      </c>
      <c r="Q34" s="2">
        <f t="shared" si="0"/>
        <v>4</v>
      </c>
      <c r="R34" s="2">
        <f t="shared" si="0"/>
        <v>4</v>
      </c>
      <c r="S34" s="2">
        <f t="shared" si="0"/>
        <v>4</v>
      </c>
      <c r="T34" s="2">
        <f t="shared" si="0"/>
        <v>4</v>
      </c>
      <c r="U34" s="2">
        <f t="shared" si="0"/>
        <v>4</v>
      </c>
      <c r="V34" s="2">
        <f t="shared" si="0"/>
        <v>4</v>
      </c>
    </row>
    <row r="35" spans="1:22" s="6" customFormat="1" x14ac:dyDescent="0.25">
      <c r="A35" s="17" t="s">
        <v>96</v>
      </c>
      <c r="B35" s="2"/>
      <c r="C35" s="11">
        <f>AVERAGE(C6:C32)</f>
        <v>6.8975999999999988</v>
      </c>
      <c r="D35" s="11">
        <f t="shared" ref="D35:V35" si="1">AVERAGE(D6:D32)</f>
        <v>4.78</v>
      </c>
      <c r="E35" s="11">
        <f t="shared" si="1"/>
        <v>43.091666666666661</v>
      </c>
      <c r="F35" s="11">
        <f t="shared" si="1"/>
        <v>13.777777777777773</v>
      </c>
      <c r="G35" s="11">
        <f t="shared" si="1"/>
        <v>11.439999999999998</v>
      </c>
      <c r="H35" s="11">
        <f t="shared" si="1"/>
        <v>41.281200000000005</v>
      </c>
      <c r="I35" s="2" t="s">
        <v>109</v>
      </c>
      <c r="J35" s="11">
        <f t="shared" si="1"/>
        <v>335.2</v>
      </c>
      <c r="K35" s="11">
        <f t="shared" si="1"/>
        <v>0.17200000000000007</v>
      </c>
      <c r="L35" s="2" t="s">
        <v>109</v>
      </c>
      <c r="M35" s="2" t="s">
        <v>109</v>
      </c>
      <c r="N35" s="11">
        <f t="shared" si="1"/>
        <v>195.76250000000002</v>
      </c>
      <c r="O35" s="11">
        <f t="shared" si="1"/>
        <v>82.970833333333331</v>
      </c>
      <c r="P35" s="11">
        <f t="shared" si="1"/>
        <v>0.90174999999999994</v>
      </c>
      <c r="Q35" s="11">
        <f t="shared" si="1"/>
        <v>1.3175000000000001</v>
      </c>
      <c r="R35" s="11">
        <f t="shared" si="1"/>
        <v>0.31750000000000006</v>
      </c>
      <c r="S35" s="11">
        <f t="shared" si="1"/>
        <v>0.105</v>
      </c>
      <c r="T35" s="11">
        <f t="shared" si="1"/>
        <v>0.86250000000000004</v>
      </c>
      <c r="U35" s="11">
        <f t="shared" si="1"/>
        <v>0.65500000000000003</v>
      </c>
      <c r="V35" s="11">
        <f t="shared" si="1"/>
        <v>31.5</v>
      </c>
    </row>
    <row r="36" spans="1:22" s="6" customFormat="1" x14ac:dyDescent="0.25">
      <c r="A36" s="17" t="s">
        <v>129</v>
      </c>
      <c r="B36" s="2"/>
      <c r="C36" s="11">
        <f>STDEV(C6:C32)</f>
        <v>0.2659304420332505</v>
      </c>
      <c r="D36" s="11">
        <f t="shared" ref="D36:V36" si="2">STDEV(D6:D32)</f>
        <v>1.2524584519707795</v>
      </c>
      <c r="E36" s="11">
        <f t="shared" si="2"/>
        <v>10.256913539770114</v>
      </c>
      <c r="F36" s="11">
        <f t="shared" si="2"/>
        <v>6.5910058431692722</v>
      </c>
      <c r="G36" s="11">
        <f t="shared" si="2"/>
        <v>2.8848743473503395</v>
      </c>
      <c r="H36" s="11">
        <f t="shared" si="2"/>
        <v>20.867001126180035</v>
      </c>
      <c r="I36" s="2" t="s">
        <v>109</v>
      </c>
      <c r="J36" s="11">
        <f t="shared" si="2"/>
        <v>51.45385473088178</v>
      </c>
      <c r="K36" s="11">
        <f t="shared" si="2"/>
        <v>4.5825756949558448E-2</v>
      </c>
      <c r="L36" s="2" t="s">
        <v>109</v>
      </c>
      <c r="M36" s="2" t="s">
        <v>109</v>
      </c>
      <c r="N36" s="11">
        <f t="shared" si="2"/>
        <v>268.19189562780377</v>
      </c>
      <c r="O36" s="11">
        <f t="shared" si="2"/>
        <v>114.24882638220028</v>
      </c>
      <c r="P36" s="11">
        <f t="shared" si="2"/>
        <v>0.64170937087334712</v>
      </c>
      <c r="Q36" s="11">
        <f t="shared" si="2"/>
        <v>0.36754818278242996</v>
      </c>
      <c r="R36" s="11">
        <f t="shared" si="2"/>
        <v>0.20188858313436148</v>
      </c>
      <c r="S36" s="11">
        <f t="shared" si="2"/>
        <v>4.4347115652166938E-2</v>
      </c>
      <c r="T36" s="11">
        <f t="shared" si="2"/>
        <v>0.64603276490696127</v>
      </c>
      <c r="U36" s="11">
        <f t="shared" si="2"/>
        <v>0.15198684153570655</v>
      </c>
      <c r="V36" s="11">
        <f t="shared" si="2"/>
        <v>25.955089417427686</v>
      </c>
    </row>
    <row r="37" spans="1:22" s="6" customFormat="1" x14ac:dyDescent="0.25">
      <c r="A37" s="17" t="s">
        <v>99</v>
      </c>
      <c r="B37" s="2"/>
      <c r="C37" s="11">
        <f>MAX(C6:C32)</f>
        <v>7.26</v>
      </c>
      <c r="D37" s="11">
        <f t="shared" ref="D37:V37" si="3">MAX(D6:D32)</f>
        <v>6.97</v>
      </c>
      <c r="E37" s="11">
        <f t="shared" si="3"/>
        <v>59</v>
      </c>
      <c r="F37" s="11">
        <f t="shared" si="3"/>
        <v>27.222222222222221</v>
      </c>
      <c r="G37" s="11">
        <f t="shared" si="3"/>
        <v>16.7</v>
      </c>
      <c r="H37" s="11">
        <f t="shared" si="3"/>
        <v>101.2</v>
      </c>
      <c r="I37" s="2" t="s">
        <v>109</v>
      </c>
      <c r="J37" s="11">
        <f t="shared" si="3"/>
        <v>414.9</v>
      </c>
      <c r="K37" s="11">
        <f t="shared" si="3"/>
        <v>0.2</v>
      </c>
      <c r="L37" s="2" t="s">
        <v>109</v>
      </c>
      <c r="M37" s="2" t="s">
        <v>109</v>
      </c>
      <c r="N37" s="11">
        <f t="shared" si="3"/>
        <v>920</v>
      </c>
      <c r="O37" s="11">
        <f t="shared" si="3"/>
        <v>540</v>
      </c>
      <c r="P37" s="11">
        <f t="shared" si="3"/>
        <v>1.728</v>
      </c>
      <c r="Q37" s="11">
        <f t="shared" si="3"/>
        <v>1.76</v>
      </c>
      <c r="R37" s="11">
        <f t="shared" si="3"/>
        <v>0.54500000000000004</v>
      </c>
      <c r="S37" s="11">
        <f t="shared" si="3"/>
        <v>0.15</v>
      </c>
      <c r="T37" s="11">
        <f t="shared" si="3"/>
        <v>1.7</v>
      </c>
      <c r="U37" s="11">
        <f t="shared" si="3"/>
        <v>0.88</v>
      </c>
      <c r="V37" s="11">
        <f t="shared" si="3"/>
        <v>66</v>
      </c>
    </row>
    <row r="38" spans="1:22" s="6" customFormat="1" x14ac:dyDescent="0.25">
      <c r="A38" s="17" t="s">
        <v>100</v>
      </c>
      <c r="B38" s="2"/>
      <c r="C38" s="11">
        <f>MIN(C6:C32)</f>
        <v>6.45</v>
      </c>
      <c r="D38" s="11">
        <f t="shared" ref="D38:V38" si="4">MIN(D6:D32)</f>
        <v>2.37</v>
      </c>
      <c r="E38" s="11">
        <f t="shared" si="4"/>
        <v>22.5</v>
      </c>
      <c r="F38" s="11">
        <f t="shared" si="4"/>
        <v>2.7777777777777781</v>
      </c>
      <c r="G38" s="11">
        <f t="shared" si="4"/>
        <v>6.8</v>
      </c>
      <c r="H38" s="11">
        <f t="shared" si="4"/>
        <v>6.1</v>
      </c>
      <c r="I38" s="2" t="s">
        <v>109</v>
      </c>
      <c r="J38" s="11">
        <f t="shared" si="4"/>
        <v>214.3</v>
      </c>
      <c r="K38" s="11">
        <f t="shared" si="4"/>
        <v>0.1</v>
      </c>
      <c r="L38" s="2" t="s">
        <v>109</v>
      </c>
      <c r="M38" s="2" t="s">
        <v>109</v>
      </c>
      <c r="N38" s="11">
        <f t="shared" si="4"/>
        <v>4.5</v>
      </c>
      <c r="O38" s="11">
        <f t="shared" si="4"/>
        <v>2</v>
      </c>
      <c r="P38" s="11">
        <f t="shared" si="4"/>
        <v>0.19900000000000001</v>
      </c>
      <c r="Q38" s="11">
        <f t="shared" si="4"/>
        <v>0.86</v>
      </c>
      <c r="R38" s="11">
        <f t="shared" si="4"/>
        <v>7.3999999999999996E-2</v>
      </c>
      <c r="S38" s="11">
        <f t="shared" si="4"/>
        <v>0.05</v>
      </c>
      <c r="T38" s="11">
        <f t="shared" si="4"/>
        <v>0.16</v>
      </c>
      <c r="U38" s="11">
        <f t="shared" si="4"/>
        <v>0.55000000000000004</v>
      </c>
      <c r="V38" s="11">
        <f t="shared" si="4"/>
        <v>7</v>
      </c>
    </row>
    <row r="39" spans="1:22" s="6" customFormat="1" x14ac:dyDescent="0.25">
      <c r="A39" s="17" t="s">
        <v>105</v>
      </c>
      <c r="B39" s="2"/>
      <c r="C39" s="2"/>
      <c r="D39" s="2"/>
      <c r="E39" s="2"/>
      <c r="F39" s="2"/>
      <c r="G39" s="2"/>
      <c r="H39" s="2"/>
      <c r="I39" s="2"/>
      <c r="J39" s="2"/>
      <c r="K39" s="12"/>
      <c r="L39" s="2"/>
      <c r="M39" s="2"/>
      <c r="N39" s="13">
        <f>GEOMEAN(N6:N32)</f>
        <v>84.834178208762381</v>
      </c>
      <c r="O39" s="13">
        <f>GEOMEAN(O6:O32)</f>
        <v>42.849565983411949</v>
      </c>
      <c r="P39" s="2"/>
      <c r="Q39" s="2"/>
      <c r="R39" s="2"/>
      <c r="S39" s="2"/>
      <c r="T39" s="2"/>
      <c r="U39" s="2"/>
      <c r="V39" s="2"/>
    </row>
    <row r="40" spans="1:22" s="6" customFormat="1" x14ac:dyDescent="0.25">
      <c r="A40" s="17" t="s">
        <v>106</v>
      </c>
      <c r="B40" s="2"/>
      <c r="C40" s="2"/>
      <c r="D40" s="2"/>
      <c r="E40" s="2"/>
      <c r="F40" s="2"/>
      <c r="G40" s="2"/>
      <c r="H40" s="2"/>
      <c r="I40" s="2"/>
      <c r="J40" s="2"/>
      <c r="K40" s="12"/>
      <c r="L40" s="2"/>
      <c r="M40" s="2"/>
      <c r="N40" s="13">
        <f>COUNTIF(N6:N32,"&gt;200")</f>
        <v>6</v>
      </c>
      <c r="O40" s="13">
        <f>COUNTIF(O6:O32,"&gt;200")</f>
        <v>2</v>
      </c>
      <c r="P40" s="2"/>
      <c r="Q40" s="2"/>
      <c r="R40" s="2"/>
      <c r="S40" s="2"/>
      <c r="T40" s="2"/>
      <c r="U40" s="2"/>
      <c r="V40" s="2"/>
    </row>
    <row r="41" spans="1:22" s="6" customFormat="1" x14ac:dyDescent="0.25">
      <c r="A41" s="17" t="s">
        <v>107</v>
      </c>
      <c r="B41" s="2"/>
      <c r="C41" s="2"/>
      <c r="D41" s="2"/>
      <c r="E41" s="2"/>
      <c r="F41" s="2"/>
      <c r="G41" s="2"/>
      <c r="H41" s="2"/>
      <c r="I41" s="2"/>
      <c r="J41" s="2"/>
      <c r="K41" s="12"/>
      <c r="L41" s="12"/>
      <c r="M41" s="2"/>
      <c r="N41" s="13">
        <f>(N40/N34)*100</f>
        <v>25</v>
      </c>
      <c r="O41" s="13">
        <f>(O40/O34)*100</f>
        <v>8.3333333333333321</v>
      </c>
      <c r="P41" s="2"/>
      <c r="Q41" s="2"/>
      <c r="R41" s="2"/>
      <c r="S41" s="2"/>
      <c r="T41" s="2"/>
      <c r="U41" s="2"/>
      <c r="V41" s="2"/>
    </row>
    <row r="42" spans="1:22" s="6" customFormat="1" x14ac:dyDescent="0.25"/>
    <row r="43" spans="1:22" s="6" customFormat="1" x14ac:dyDescent="0.25">
      <c r="A43" s="8"/>
      <c r="B43" s="8"/>
      <c r="C43" s="4"/>
      <c r="D43" s="4"/>
      <c r="E43" s="5"/>
      <c r="F43" s="5"/>
      <c r="G43" s="5"/>
      <c r="H43" s="4"/>
      <c r="I43" s="5"/>
      <c r="J43" s="5"/>
      <c r="K43" s="5"/>
      <c r="M43" s="4"/>
      <c r="P43" s="15"/>
      <c r="Q43" s="4"/>
      <c r="R43" s="4"/>
      <c r="S43" s="4"/>
      <c r="T43" s="4"/>
      <c r="U43" s="4"/>
    </row>
    <row r="44" spans="1:22" s="6" customFormat="1" x14ac:dyDescent="0.25">
      <c r="A44" s="8"/>
      <c r="C44" s="4"/>
      <c r="D44" s="4"/>
      <c r="E44" s="5"/>
      <c r="F44" s="5"/>
      <c r="G44" s="5"/>
      <c r="H44" s="4"/>
      <c r="I44" s="5"/>
      <c r="J44" s="5"/>
      <c r="K44" s="5"/>
      <c r="M44" s="4"/>
      <c r="P44" s="15"/>
      <c r="Q44" s="4"/>
      <c r="R44" s="4"/>
      <c r="S44" s="4"/>
      <c r="T44" s="4"/>
      <c r="U44" s="4"/>
    </row>
    <row r="45" spans="1:22" s="6" customFormat="1" x14ac:dyDescent="0.25">
      <c r="A45" s="8"/>
      <c r="C45" s="4"/>
      <c r="D45" s="4"/>
      <c r="E45" s="5"/>
      <c r="F45" s="5"/>
      <c r="G45" s="5"/>
      <c r="H45" s="4"/>
      <c r="I45" s="5"/>
      <c r="J45" s="5"/>
      <c r="K45" s="5"/>
      <c r="M45" s="4"/>
      <c r="P45" s="15"/>
      <c r="Q45" s="4"/>
      <c r="R45" s="4"/>
      <c r="S45" s="4"/>
      <c r="T45" s="4"/>
      <c r="U45" s="4"/>
    </row>
    <row r="46" spans="1:22" s="6" customFormat="1" x14ac:dyDescent="0.25">
      <c r="A46" s="8"/>
      <c r="C46" s="4"/>
      <c r="D46" s="4"/>
      <c r="E46" s="5"/>
      <c r="F46" s="5"/>
      <c r="G46" s="5"/>
      <c r="H46" s="4"/>
      <c r="I46" s="5"/>
      <c r="J46" s="5"/>
      <c r="K46" s="5"/>
      <c r="M46" s="4"/>
      <c r="P46" s="15"/>
      <c r="Q46" s="4"/>
      <c r="R46" s="4"/>
      <c r="S46" s="4"/>
      <c r="T46" s="4"/>
      <c r="U46" s="4"/>
    </row>
    <row r="47" spans="1:22" s="6" customFormat="1" x14ac:dyDescent="0.25">
      <c r="A47" s="8"/>
      <c r="C47" s="4"/>
      <c r="D47" s="4"/>
      <c r="E47" s="5"/>
      <c r="F47" s="5"/>
      <c r="G47" s="5"/>
      <c r="H47" s="4"/>
      <c r="I47" s="5"/>
      <c r="J47" s="5"/>
      <c r="K47" s="5"/>
      <c r="M47" s="4"/>
      <c r="P47" s="15"/>
      <c r="Q47" s="4"/>
      <c r="R47" s="4"/>
      <c r="S47" s="4"/>
      <c r="T47" s="4"/>
      <c r="U47" s="4"/>
    </row>
    <row r="48" spans="1:22" s="6" customFormat="1" x14ac:dyDescent="0.25">
      <c r="A48" s="8"/>
      <c r="C48" s="4"/>
      <c r="D48" s="4"/>
      <c r="E48" s="5"/>
      <c r="F48" s="5"/>
      <c r="G48" s="5"/>
      <c r="H48" s="4"/>
      <c r="I48" s="5"/>
      <c r="J48" s="5"/>
      <c r="K48" s="5"/>
      <c r="M48" s="4"/>
      <c r="P48" s="15"/>
      <c r="Q48" s="4"/>
      <c r="R48" s="4"/>
      <c r="S48" s="4"/>
      <c r="T48" s="4"/>
      <c r="U48" s="4"/>
    </row>
    <row r="49" spans="1:21" s="6" customFormat="1" x14ac:dyDescent="0.25">
      <c r="A49" s="8"/>
      <c r="C49" s="4"/>
      <c r="D49" s="4"/>
      <c r="E49" s="5"/>
      <c r="F49" s="5"/>
      <c r="G49" s="5"/>
      <c r="H49" s="4"/>
      <c r="I49" s="5"/>
      <c r="J49" s="5"/>
      <c r="K49" s="5"/>
      <c r="M49" s="4"/>
      <c r="P49" s="15"/>
      <c r="Q49" s="4"/>
      <c r="R49" s="4"/>
      <c r="S49" s="4"/>
      <c r="T49" s="4"/>
      <c r="U49" s="4"/>
    </row>
    <row r="50" spans="1:21" s="6" customFormat="1" x14ac:dyDescent="0.25">
      <c r="A50" s="8"/>
      <c r="C50" s="4"/>
      <c r="D50" s="4"/>
      <c r="E50" s="5"/>
      <c r="F50" s="5"/>
      <c r="G50" s="5"/>
      <c r="H50" s="4"/>
      <c r="I50" s="5"/>
      <c r="J50" s="5"/>
      <c r="K50" s="5"/>
      <c r="M50" s="4"/>
      <c r="P50" s="15"/>
      <c r="Q50" s="4"/>
      <c r="R50" s="4"/>
      <c r="S50" s="4"/>
      <c r="T50" s="4"/>
      <c r="U50" s="4"/>
    </row>
    <row r="51" spans="1:21" s="6" customFormat="1" x14ac:dyDescent="0.25">
      <c r="A51" s="8"/>
      <c r="C51" s="4"/>
      <c r="D51" s="4"/>
      <c r="E51" s="5"/>
      <c r="F51" s="5"/>
      <c r="G51" s="5"/>
      <c r="H51" s="4"/>
      <c r="I51" s="5"/>
      <c r="J51" s="5"/>
      <c r="K51" s="5"/>
      <c r="M51" s="4"/>
      <c r="P51" s="15"/>
      <c r="Q51" s="4"/>
      <c r="R51" s="4"/>
      <c r="S51" s="4"/>
      <c r="T51" s="4"/>
      <c r="U51" s="4"/>
    </row>
    <row r="52" spans="1:21" s="6" customFormat="1" x14ac:dyDescent="0.25">
      <c r="A52" s="8"/>
      <c r="C52" s="4"/>
      <c r="D52" s="4"/>
      <c r="E52" s="5"/>
      <c r="F52" s="5"/>
      <c r="G52" s="5"/>
      <c r="H52" s="4"/>
      <c r="I52" s="5"/>
      <c r="J52" s="5"/>
      <c r="K52" s="5"/>
      <c r="M52" s="4"/>
      <c r="P52" s="15"/>
      <c r="Q52" s="4"/>
      <c r="R52" s="4"/>
      <c r="S52" s="4"/>
      <c r="T52" s="4"/>
      <c r="U52" s="4"/>
    </row>
    <row r="53" spans="1:21" s="6" customFormat="1" x14ac:dyDescent="0.25">
      <c r="A53" s="8"/>
      <c r="C53" s="4"/>
      <c r="D53" s="4"/>
      <c r="E53" s="5"/>
      <c r="F53" s="5"/>
      <c r="G53" s="5"/>
      <c r="H53" s="4"/>
      <c r="I53" s="5"/>
      <c r="J53" s="5"/>
      <c r="K53" s="5"/>
      <c r="M53" s="4"/>
      <c r="P53" s="15"/>
      <c r="Q53" s="4"/>
      <c r="R53" s="4"/>
      <c r="S53" s="4"/>
      <c r="T53" s="4"/>
      <c r="U53" s="4"/>
    </row>
    <row r="54" spans="1:21" s="6" customFormat="1" x14ac:dyDescent="0.25">
      <c r="A54" s="8"/>
      <c r="C54" s="4"/>
      <c r="D54" s="4"/>
      <c r="E54" s="5"/>
      <c r="F54" s="5"/>
      <c r="G54" s="5"/>
      <c r="H54" s="4"/>
      <c r="I54" s="5"/>
      <c r="J54" s="5"/>
      <c r="K54" s="5"/>
      <c r="M54" s="4"/>
      <c r="P54" s="15"/>
      <c r="Q54" s="4"/>
      <c r="R54" s="4"/>
      <c r="S54" s="4"/>
      <c r="T54" s="4"/>
      <c r="U54" s="4"/>
    </row>
    <row r="55" spans="1:21" s="6" customFormat="1" x14ac:dyDescent="0.25">
      <c r="A55" s="8"/>
      <c r="C55" s="4"/>
      <c r="D55" s="4"/>
      <c r="E55" s="5"/>
      <c r="F55" s="5"/>
      <c r="G55" s="5"/>
      <c r="H55" s="4"/>
      <c r="I55" s="5"/>
      <c r="J55" s="5"/>
      <c r="K55" s="5"/>
      <c r="M55" s="4"/>
      <c r="P55" s="15"/>
      <c r="Q55" s="4"/>
      <c r="R55" s="4"/>
      <c r="S55" s="4"/>
      <c r="T55" s="4"/>
      <c r="U55" s="4"/>
    </row>
    <row r="56" spans="1:21" s="6" customFormat="1" x14ac:dyDescent="0.25">
      <c r="A56" s="8"/>
      <c r="C56" s="4"/>
      <c r="D56" s="4"/>
      <c r="E56" s="5"/>
      <c r="F56" s="5"/>
      <c r="G56" s="5"/>
      <c r="H56" s="4"/>
      <c r="I56" s="5"/>
      <c r="J56" s="5"/>
      <c r="K56" s="5"/>
      <c r="M56" s="4"/>
      <c r="P56" s="15"/>
      <c r="Q56" s="4"/>
      <c r="R56" s="4"/>
      <c r="S56" s="4"/>
      <c r="T56" s="4"/>
      <c r="U56" s="4"/>
    </row>
    <row r="57" spans="1:21" s="6" customFormat="1" x14ac:dyDescent="0.25">
      <c r="A57" s="8"/>
      <c r="C57" s="4"/>
      <c r="D57" s="4"/>
      <c r="E57" s="5"/>
      <c r="F57" s="5"/>
      <c r="G57" s="5"/>
      <c r="H57" s="4"/>
      <c r="I57" s="5"/>
      <c r="J57" s="5"/>
      <c r="K57" s="5"/>
      <c r="M57" s="4"/>
      <c r="P57" s="15"/>
      <c r="Q57" s="4"/>
      <c r="R57" s="4"/>
      <c r="S57" s="4"/>
      <c r="T57" s="4"/>
      <c r="U57" s="4"/>
    </row>
    <row r="58" spans="1:21" s="6" customFormat="1" x14ac:dyDescent="0.25">
      <c r="A58" s="8"/>
      <c r="C58" s="4"/>
      <c r="D58" s="4"/>
      <c r="E58" s="5"/>
      <c r="F58" s="5"/>
      <c r="G58" s="5"/>
      <c r="H58" s="4"/>
      <c r="I58" s="5"/>
      <c r="J58" s="5"/>
      <c r="K58" s="5"/>
      <c r="M58" s="4"/>
      <c r="P58" s="15"/>
      <c r="Q58" s="4"/>
      <c r="R58" s="4"/>
      <c r="S58" s="4"/>
      <c r="T58" s="4"/>
      <c r="U58" s="4"/>
    </row>
    <row r="59" spans="1:21" s="6" customFormat="1" x14ac:dyDescent="0.25">
      <c r="A59" s="8"/>
      <c r="C59" s="4"/>
      <c r="D59" s="4"/>
      <c r="E59" s="5"/>
      <c r="F59" s="5"/>
      <c r="G59" s="5"/>
      <c r="H59" s="4"/>
      <c r="I59" s="5"/>
      <c r="J59" s="5"/>
      <c r="K59" s="5"/>
      <c r="M59" s="4"/>
      <c r="P59" s="15"/>
      <c r="Q59" s="4"/>
      <c r="R59" s="4"/>
      <c r="S59" s="4"/>
      <c r="T59" s="4"/>
      <c r="U59" s="4"/>
    </row>
    <row r="60" spans="1:21" s="6" customFormat="1" x14ac:dyDescent="0.25">
      <c r="A60" s="8"/>
      <c r="C60" s="4"/>
      <c r="D60" s="4"/>
      <c r="E60" s="5"/>
      <c r="F60" s="5"/>
      <c r="G60" s="5"/>
      <c r="H60" s="4"/>
      <c r="I60" s="5"/>
      <c r="J60" s="5"/>
      <c r="K60" s="5"/>
      <c r="M60" s="4"/>
      <c r="P60" s="15"/>
      <c r="Q60" s="4"/>
      <c r="R60" s="4"/>
      <c r="S60" s="4"/>
      <c r="T60" s="4"/>
      <c r="U60" s="4"/>
    </row>
    <row r="61" spans="1:21" s="6" customFormat="1" x14ac:dyDescent="0.25">
      <c r="A61" s="8"/>
      <c r="C61" s="4"/>
      <c r="D61" s="4"/>
      <c r="E61" s="5"/>
      <c r="F61" s="5"/>
      <c r="G61" s="5"/>
      <c r="H61" s="4"/>
      <c r="I61" s="5"/>
      <c r="J61" s="5"/>
      <c r="K61" s="5"/>
      <c r="M61" s="4"/>
      <c r="P61" s="15"/>
      <c r="Q61" s="4"/>
      <c r="R61" s="4"/>
      <c r="S61" s="4"/>
      <c r="T61" s="4"/>
      <c r="U61" s="4"/>
    </row>
    <row r="62" spans="1:21" s="6" customFormat="1" x14ac:dyDescent="0.25">
      <c r="A62" s="8"/>
      <c r="C62" s="4"/>
      <c r="D62" s="4"/>
      <c r="E62" s="5"/>
      <c r="F62" s="5"/>
      <c r="G62" s="5"/>
      <c r="H62" s="4"/>
      <c r="I62" s="5"/>
      <c r="J62" s="5"/>
      <c r="K62" s="5"/>
      <c r="M62" s="4"/>
      <c r="P62" s="15"/>
      <c r="Q62" s="4"/>
      <c r="R62" s="4"/>
      <c r="S62" s="4"/>
      <c r="T62" s="4"/>
      <c r="U62" s="4"/>
    </row>
    <row r="63" spans="1:21" s="6" customFormat="1" x14ac:dyDescent="0.25">
      <c r="A63" s="8"/>
      <c r="C63" s="4"/>
      <c r="D63" s="4"/>
      <c r="E63" s="5"/>
      <c r="F63" s="5"/>
      <c r="G63" s="5"/>
      <c r="H63" s="4"/>
      <c r="I63" s="5"/>
      <c r="J63" s="5"/>
      <c r="K63" s="5"/>
      <c r="M63" s="4"/>
      <c r="P63" s="15"/>
      <c r="Q63" s="4"/>
      <c r="R63" s="4"/>
      <c r="S63" s="4"/>
      <c r="T63" s="4"/>
      <c r="U63" s="4"/>
    </row>
    <row r="64" spans="1:21" s="6" customFormat="1" x14ac:dyDescent="0.25">
      <c r="A64" s="8"/>
      <c r="C64" s="4"/>
      <c r="D64" s="4"/>
      <c r="E64" s="5"/>
      <c r="F64" s="5"/>
      <c r="G64" s="5"/>
      <c r="H64" s="4"/>
      <c r="I64" s="5"/>
      <c r="J64" s="5"/>
      <c r="K64" s="5"/>
      <c r="M64" s="4"/>
      <c r="P64" s="15"/>
      <c r="Q64" s="4"/>
      <c r="R64" s="4"/>
      <c r="S64" s="4"/>
      <c r="T64" s="4"/>
      <c r="U64" s="4"/>
    </row>
    <row r="65" spans="1:21" s="6" customFormat="1" x14ac:dyDescent="0.25">
      <c r="A65" s="8"/>
      <c r="C65" s="4"/>
      <c r="D65" s="4"/>
      <c r="E65" s="5"/>
      <c r="F65" s="5"/>
      <c r="G65" s="5"/>
      <c r="H65" s="4"/>
      <c r="I65" s="5"/>
      <c r="J65" s="5"/>
      <c r="K65" s="5"/>
      <c r="M65" s="4"/>
      <c r="P65" s="15"/>
      <c r="Q65" s="4"/>
      <c r="R65" s="4"/>
      <c r="S65" s="4"/>
      <c r="T65" s="4"/>
      <c r="U65" s="4"/>
    </row>
    <row r="66" spans="1:21" s="6" customFormat="1" x14ac:dyDescent="0.25">
      <c r="A66" s="8"/>
      <c r="C66" s="4"/>
      <c r="D66" s="4"/>
      <c r="E66" s="5"/>
      <c r="F66" s="5"/>
      <c r="G66" s="5"/>
      <c r="H66" s="4"/>
      <c r="I66" s="5"/>
      <c r="J66" s="5"/>
      <c r="K66" s="5"/>
      <c r="M66" s="4"/>
      <c r="P66" s="15"/>
      <c r="Q66" s="4"/>
      <c r="R66" s="4"/>
      <c r="S66" s="15"/>
      <c r="T66" s="4"/>
      <c r="U66" s="4"/>
    </row>
    <row r="67" spans="1:21" s="6" customFormat="1" x14ac:dyDescent="0.25">
      <c r="A67" s="8"/>
      <c r="C67" s="4"/>
      <c r="D67" s="4"/>
      <c r="E67" s="5"/>
      <c r="F67" s="5"/>
      <c r="G67" s="5"/>
      <c r="H67" s="4"/>
      <c r="I67" s="5"/>
      <c r="J67" s="5"/>
      <c r="K67" s="5"/>
      <c r="M67" s="4"/>
      <c r="P67" s="15"/>
      <c r="Q67" s="4"/>
      <c r="R67" s="4"/>
      <c r="S67" s="4"/>
      <c r="T67" s="4"/>
      <c r="U67" s="4"/>
    </row>
    <row r="68" spans="1:21" s="6" customFormat="1" x14ac:dyDescent="0.25">
      <c r="A68" s="8"/>
      <c r="C68" s="4"/>
      <c r="D68" s="4"/>
      <c r="E68" s="5"/>
      <c r="F68" s="5"/>
      <c r="G68" s="5"/>
      <c r="H68" s="4"/>
      <c r="I68" s="5"/>
      <c r="J68" s="5"/>
      <c r="K68" s="5"/>
      <c r="M68" s="4"/>
      <c r="P68" s="15"/>
      <c r="Q68" s="4"/>
      <c r="R68" s="4"/>
      <c r="S68" s="4"/>
      <c r="T68" s="4"/>
      <c r="U68" s="4"/>
    </row>
    <row r="69" spans="1:21" s="6" customFormat="1" x14ac:dyDescent="0.25">
      <c r="A69" s="8"/>
      <c r="C69" s="4"/>
      <c r="D69" s="4"/>
      <c r="E69" s="5"/>
      <c r="F69" s="5"/>
      <c r="G69" s="5"/>
      <c r="H69" s="4"/>
      <c r="I69" s="5"/>
      <c r="J69" s="5"/>
      <c r="K69" s="5"/>
      <c r="M69" s="4"/>
      <c r="P69" s="15"/>
      <c r="Q69" s="4"/>
      <c r="R69" s="4"/>
      <c r="S69" s="4"/>
      <c r="T69" s="4"/>
      <c r="U69" s="4"/>
    </row>
    <row r="70" spans="1:21" s="6" customFormat="1" x14ac:dyDescent="0.25">
      <c r="A70" s="8"/>
      <c r="C70" s="4"/>
      <c r="D70" s="4"/>
      <c r="E70" s="5"/>
      <c r="F70" s="5"/>
      <c r="G70" s="5"/>
      <c r="H70" s="4"/>
      <c r="I70" s="5"/>
      <c r="J70" s="5"/>
      <c r="K70" s="5"/>
      <c r="M70" s="4"/>
      <c r="P70" s="15"/>
      <c r="Q70" s="4"/>
      <c r="R70" s="4"/>
      <c r="S70" s="4"/>
      <c r="T70" s="4"/>
      <c r="U70" s="4"/>
    </row>
    <row r="71" spans="1:21" s="6" customFormat="1" x14ac:dyDescent="0.25">
      <c r="A71" s="8"/>
      <c r="B71" s="8"/>
      <c r="C71" s="4"/>
      <c r="D71" s="4"/>
      <c r="E71" s="5"/>
      <c r="F71" s="5"/>
      <c r="G71" s="5"/>
      <c r="H71" s="4"/>
      <c r="I71" s="5"/>
      <c r="J71" s="5"/>
      <c r="K71" s="5"/>
      <c r="M71" s="4"/>
      <c r="P71" s="15"/>
      <c r="Q71" s="4"/>
      <c r="R71" s="4"/>
      <c r="S71" s="4"/>
      <c r="T71" s="4"/>
      <c r="U71" s="4"/>
    </row>
    <row r="72" spans="1:21" s="6" customFormat="1" x14ac:dyDescent="0.25">
      <c r="A72" s="8"/>
      <c r="B72" s="8"/>
      <c r="C72" s="4"/>
      <c r="D72" s="4"/>
      <c r="E72" s="5"/>
      <c r="F72" s="5"/>
      <c r="G72" s="5"/>
      <c r="H72" s="4"/>
      <c r="I72" s="5"/>
      <c r="J72" s="5"/>
      <c r="K72" s="5"/>
      <c r="M72" s="4"/>
      <c r="P72" s="15"/>
      <c r="Q72" s="4"/>
      <c r="R72" s="4"/>
      <c r="S72" s="4"/>
      <c r="T72" s="4"/>
      <c r="U72" s="4"/>
    </row>
    <row r="73" spans="1:21" s="6" customFormat="1" x14ac:dyDescent="0.25">
      <c r="A73" s="8"/>
      <c r="B73" s="8"/>
      <c r="C73" s="4"/>
      <c r="D73" s="4"/>
      <c r="E73" s="5"/>
      <c r="F73" s="5"/>
      <c r="G73" s="5"/>
      <c r="H73" s="4"/>
      <c r="I73" s="5"/>
      <c r="J73" s="5"/>
      <c r="K73" s="5"/>
      <c r="M73" s="4"/>
      <c r="P73" s="15"/>
      <c r="Q73" s="4"/>
      <c r="R73" s="4"/>
      <c r="S73" s="4"/>
      <c r="T73" s="4"/>
      <c r="U73" s="4"/>
    </row>
    <row r="74" spans="1:21" s="6" customFormat="1" x14ac:dyDescent="0.25">
      <c r="A74" s="8"/>
      <c r="B74" s="8"/>
      <c r="C74" s="4"/>
      <c r="D74" s="4"/>
      <c r="E74" s="5"/>
      <c r="F74" s="5"/>
      <c r="G74" s="5"/>
      <c r="H74" s="4"/>
      <c r="I74" s="5"/>
      <c r="J74" s="5"/>
      <c r="K74" s="5"/>
      <c r="M74" s="4"/>
      <c r="P74" s="15"/>
      <c r="Q74" s="4"/>
      <c r="R74" s="4"/>
      <c r="S74" s="4"/>
      <c r="T74" s="4"/>
      <c r="U74" s="4"/>
    </row>
    <row r="75" spans="1:21" s="6" customFormat="1" x14ac:dyDescent="0.25">
      <c r="A75" s="8"/>
      <c r="B75" s="8"/>
      <c r="C75" s="4"/>
      <c r="D75" s="4"/>
      <c r="E75" s="5"/>
      <c r="F75" s="5"/>
      <c r="G75" s="5"/>
      <c r="H75" s="4"/>
      <c r="I75" s="5"/>
      <c r="J75" s="5"/>
      <c r="K75" s="5"/>
      <c r="M75" s="4"/>
      <c r="P75" s="15"/>
      <c r="Q75" s="4"/>
      <c r="R75" s="4"/>
      <c r="S75" s="4"/>
      <c r="T75" s="4"/>
      <c r="U75" s="4"/>
    </row>
    <row r="76" spans="1:21" s="6" customFormat="1" x14ac:dyDescent="0.25">
      <c r="A76" s="8"/>
      <c r="B76" s="8"/>
      <c r="C76" s="4"/>
      <c r="D76" s="4"/>
      <c r="E76" s="5"/>
      <c r="F76" s="5"/>
      <c r="G76" s="5"/>
      <c r="H76" s="4"/>
      <c r="I76" s="5"/>
      <c r="J76" s="5"/>
      <c r="K76" s="5"/>
      <c r="M76" s="4"/>
      <c r="P76" s="15"/>
      <c r="Q76" s="4"/>
      <c r="R76" s="4"/>
      <c r="S76" s="4"/>
      <c r="T76" s="4"/>
      <c r="U76" s="4"/>
    </row>
    <row r="77" spans="1:21" s="6" customFormat="1" x14ac:dyDescent="0.25">
      <c r="A77" s="8"/>
      <c r="B77" s="8"/>
      <c r="C77" s="4"/>
      <c r="D77" s="4"/>
      <c r="E77" s="5"/>
      <c r="F77" s="5"/>
      <c r="G77" s="5"/>
      <c r="H77" s="4"/>
      <c r="I77" s="5"/>
      <c r="J77" s="5"/>
      <c r="K77" s="5"/>
      <c r="M77" s="4"/>
      <c r="P77" s="15"/>
      <c r="Q77" s="4"/>
      <c r="R77" s="4"/>
      <c r="S77" s="4"/>
      <c r="T77" s="4"/>
      <c r="U77" s="4"/>
    </row>
    <row r="78" spans="1:21" s="6" customFormat="1" x14ac:dyDescent="0.25">
      <c r="A78" s="8"/>
      <c r="B78" s="8"/>
      <c r="C78" s="4"/>
      <c r="D78" s="4"/>
      <c r="E78" s="5"/>
      <c r="F78" s="5"/>
      <c r="G78" s="5"/>
      <c r="H78" s="4"/>
      <c r="I78" s="5"/>
      <c r="J78" s="5"/>
      <c r="K78" s="5"/>
      <c r="M78" s="4"/>
      <c r="P78" s="15"/>
      <c r="Q78" s="4"/>
      <c r="R78" s="4"/>
      <c r="S78" s="4"/>
      <c r="T78" s="4"/>
      <c r="U78" s="4"/>
    </row>
    <row r="79" spans="1:21" s="6" customFormat="1" x14ac:dyDescent="0.25">
      <c r="A79" s="8"/>
      <c r="B79" s="8"/>
      <c r="C79" s="4"/>
      <c r="D79" s="4"/>
      <c r="E79" s="5"/>
      <c r="F79" s="5"/>
      <c r="G79" s="5"/>
      <c r="H79" s="4"/>
      <c r="I79" s="5"/>
      <c r="J79" s="5"/>
      <c r="K79" s="5"/>
      <c r="M79" s="4"/>
      <c r="P79" s="15"/>
      <c r="Q79" s="4"/>
      <c r="R79" s="4"/>
      <c r="S79" s="4"/>
      <c r="T79" s="4"/>
      <c r="U79" s="4"/>
    </row>
    <row r="80" spans="1:21" s="6" customFormat="1" x14ac:dyDescent="0.25">
      <c r="A80" s="8"/>
      <c r="B80" s="8"/>
      <c r="C80" s="4"/>
      <c r="D80" s="4"/>
      <c r="E80" s="5"/>
      <c r="F80" s="5"/>
      <c r="G80" s="5"/>
      <c r="H80" s="4"/>
      <c r="I80" s="5"/>
      <c r="J80" s="5"/>
      <c r="K80" s="5"/>
      <c r="M80" s="4"/>
      <c r="P80" s="15"/>
      <c r="Q80" s="4"/>
      <c r="R80" s="4"/>
      <c r="S80" s="4"/>
      <c r="T80" s="4"/>
      <c r="U80" s="4"/>
    </row>
    <row r="81" spans="1:21" s="6" customFormat="1" x14ac:dyDescent="0.25">
      <c r="A81" s="8"/>
      <c r="B81" s="8"/>
      <c r="C81" s="4"/>
      <c r="D81" s="4"/>
      <c r="E81" s="5"/>
      <c r="F81" s="5"/>
      <c r="G81" s="5"/>
      <c r="H81" s="4"/>
      <c r="I81" s="5"/>
      <c r="J81" s="5"/>
      <c r="K81" s="5"/>
      <c r="M81" s="4"/>
      <c r="P81" s="15"/>
      <c r="Q81" s="4"/>
      <c r="R81" s="4"/>
      <c r="S81" s="4"/>
      <c r="T81" s="4"/>
      <c r="U81" s="4"/>
    </row>
    <row r="82" spans="1:21" s="6" customFormat="1" x14ac:dyDescent="0.25">
      <c r="A82" s="8"/>
      <c r="B82" s="8"/>
      <c r="C82" s="4"/>
      <c r="D82" s="4"/>
      <c r="E82" s="5"/>
      <c r="F82" s="5"/>
      <c r="G82" s="5"/>
      <c r="H82" s="4"/>
      <c r="I82" s="5"/>
      <c r="J82" s="5"/>
      <c r="K82" s="5"/>
      <c r="M82" s="4"/>
      <c r="P82" s="15"/>
      <c r="Q82" s="4"/>
      <c r="R82" s="4"/>
      <c r="S82" s="4"/>
      <c r="T82" s="4"/>
      <c r="U82" s="4"/>
    </row>
    <row r="83" spans="1:21" s="6" customFormat="1" x14ac:dyDescent="0.25">
      <c r="A83" s="8"/>
      <c r="B83" s="8"/>
      <c r="C83" s="4"/>
      <c r="D83" s="4"/>
      <c r="E83" s="5"/>
      <c r="F83" s="5"/>
      <c r="G83" s="5"/>
      <c r="H83" s="4"/>
      <c r="I83" s="5"/>
      <c r="J83" s="5"/>
      <c r="K83" s="5"/>
      <c r="M83" s="4"/>
      <c r="P83" s="15"/>
      <c r="Q83" s="4"/>
      <c r="R83" s="4"/>
      <c r="S83" s="4"/>
      <c r="T83" s="4"/>
      <c r="U83" s="4"/>
    </row>
    <row r="84" spans="1:21" s="6" customFormat="1" x14ac:dyDescent="0.25">
      <c r="A84" s="8"/>
      <c r="B84" s="8"/>
      <c r="C84" s="4"/>
      <c r="D84" s="4"/>
      <c r="E84" s="5"/>
      <c r="F84" s="5"/>
      <c r="G84" s="5"/>
      <c r="H84" s="4"/>
      <c r="I84" s="5"/>
      <c r="J84" s="5"/>
      <c r="K84" s="5"/>
      <c r="M84" s="4"/>
      <c r="P84" s="15"/>
      <c r="Q84" s="4"/>
      <c r="R84" s="4"/>
      <c r="S84" s="15"/>
      <c r="T84" s="4"/>
      <c r="U84" s="4"/>
    </row>
    <row r="85" spans="1:21" s="6" customFormat="1" x14ac:dyDescent="0.25">
      <c r="A85" s="8"/>
      <c r="B85" s="8"/>
      <c r="C85" s="4"/>
      <c r="D85" s="4"/>
      <c r="E85" s="5"/>
      <c r="F85" s="5"/>
      <c r="G85" s="5"/>
      <c r="H85" s="4"/>
      <c r="I85" s="5"/>
      <c r="J85" s="5"/>
      <c r="K85" s="5"/>
      <c r="M85" s="4"/>
      <c r="P85" s="15"/>
      <c r="Q85" s="4"/>
      <c r="R85" s="4"/>
      <c r="S85" s="4"/>
      <c r="T85" s="4"/>
      <c r="U85" s="4"/>
    </row>
    <row r="86" spans="1:21" s="6" customFormat="1" x14ac:dyDescent="0.25">
      <c r="A86" s="8"/>
      <c r="B86" s="8"/>
      <c r="C86" s="4"/>
      <c r="D86" s="4"/>
      <c r="E86" s="5"/>
      <c r="F86" s="5"/>
      <c r="G86" s="5"/>
      <c r="H86" s="4"/>
      <c r="I86" s="5"/>
      <c r="J86" s="5"/>
      <c r="K86" s="5"/>
      <c r="M86" s="4"/>
      <c r="P86" s="15"/>
      <c r="Q86" s="4"/>
      <c r="R86" s="4"/>
      <c r="S86" s="4"/>
      <c r="T86" s="4"/>
      <c r="U86" s="4"/>
    </row>
    <row r="87" spans="1:21" s="6" customFormat="1" x14ac:dyDescent="0.25">
      <c r="A87" s="8"/>
      <c r="B87" s="8"/>
      <c r="C87" s="4"/>
      <c r="D87" s="4"/>
      <c r="E87" s="5"/>
      <c r="F87" s="5"/>
      <c r="G87" s="5"/>
      <c r="H87" s="4"/>
      <c r="I87" s="5"/>
      <c r="J87" s="5"/>
      <c r="K87" s="5"/>
      <c r="M87" s="4"/>
      <c r="P87" s="15"/>
      <c r="Q87" s="4"/>
      <c r="R87" s="4"/>
      <c r="S87" s="4"/>
      <c r="T87" s="4"/>
      <c r="U87" s="4"/>
    </row>
    <row r="88" spans="1:21" s="6" customFormat="1" x14ac:dyDescent="0.25">
      <c r="A88" s="8"/>
      <c r="B88" s="8"/>
      <c r="C88" s="4"/>
      <c r="D88" s="4"/>
      <c r="E88" s="5"/>
      <c r="F88" s="5"/>
      <c r="G88" s="5"/>
      <c r="H88" s="4"/>
      <c r="I88" s="5"/>
      <c r="J88" s="5"/>
      <c r="K88" s="5"/>
      <c r="M88" s="4"/>
      <c r="P88" s="15"/>
      <c r="Q88" s="4"/>
      <c r="R88" s="4"/>
      <c r="S88" s="4"/>
      <c r="T88" s="4"/>
      <c r="U88" s="4"/>
    </row>
    <row r="89" spans="1:21" s="6" customFormat="1" x14ac:dyDescent="0.25">
      <c r="A89" s="8"/>
      <c r="B89" s="8"/>
      <c r="C89" s="4"/>
      <c r="D89" s="4"/>
      <c r="E89" s="5"/>
      <c r="F89" s="5"/>
      <c r="G89" s="5"/>
      <c r="H89" s="4"/>
      <c r="I89" s="5"/>
      <c r="J89" s="5"/>
      <c r="K89" s="5"/>
      <c r="M89" s="4"/>
      <c r="P89" s="15"/>
      <c r="Q89" s="4"/>
      <c r="R89" s="4"/>
      <c r="S89" s="4"/>
      <c r="T89" s="4"/>
      <c r="U89" s="4"/>
    </row>
    <row r="90" spans="1:21" s="6" customFormat="1" x14ac:dyDescent="0.25">
      <c r="A90" s="8"/>
      <c r="B90" s="8"/>
      <c r="C90" s="4"/>
      <c r="D90" s="4"/>
      <c r="E90" s="5"/>
      <c r="F90" s="5"/>
      <c r="G90" s="5"/>
      <c r="H90" s="4"/>
      <c r="I90" s="5"/>
      <c r="J90" s="5"/>
      <c r="K90" s="5"/>
      <c r="M90" s="4"/>
      <c r="P90" s="15"/>
      <c r="Q90" s="4"/>
      <c r="R90" s="4"/>
      <c r="S90" s="4"/>
      <c r="T90" s="4"/>
      <c r="U90" s="4"/>
    </row>
    <row r="91" spans="1:21" s="6" customFormat="1" x14ac:dyDescent="0.25">
      <c r="A91" s="8"/>
      <c r="B91" s="8"/>
      <c r="C91" s="4"/>
      <c r="D91" s="4"/>
      <c r="E91" s="5"/>
      <c r="F91" s="5"/>
      <c r="G91" s="5"/>
      <c r="H91" s="4"/>
      <c r="I91" s="5"/>
      <c r="J91" s="5"/>
      <c r="K91" s="5"/>
      <c r="M91" s="4"/>
      <c r="P91" s="15"/>
      <c r="Q91" s="4"/>
      <c r="R91" s="4"/>
      <c r="S91" s="4"/>
      <c r="T91" s="4"/>
      <c r="U91" s="4"/>
    </row>
    <row r="92" spans="1:21" s="6" customFormat="1" x14ac:dyDescent="0.25">
      <c r="A92" s="8"/>
      <c r="B92" s="8"/>
      <c r="C92" s="4"/>
      <c r="D92" s="4"/>
      <c r="E92" s="5"/>
      <c r="F92" s="5"/>
      <c r="G92" s="5"/>
      <c r="H92" s="4"/>
      <c r="I92" s="5"/>
      <c r="J92" s="5"/>
      <c r="K92" s="5"/>
      <c r="M92" s="4"/>
      <c r="P92" s="15"/>
      <c r="Q92" s="4"/>
      <c r="R92" s="4"/>
      <c r="S92" s="4"/>
      <c r="T92" s="4"/>
      <c r="U92" s="4"/>
    </row>
    <row r="93" spans="1:21" s="6" customFormat="1" x14ac:dyDescent="0.25">
      <c r="A93" s="8"/>
      <c r="B93" s="8"/>
      <c r="C93" s="4"/>
      <c r="D93" s="4"/>
      <c r="E93" s="5"/>
      <c r="F93" s="5"/>
      <c r="G93" s="5"/>
      <c r="H93" s="4"/>
      <c r="I93" s="5"/>
      <c r="J93" s="5"/>
      <c r="K93" s="5"/>
      <c r="M93" s="4"/>
      <c r="P93" s="15"/>
      <c r="Q93" s="4"/>
      <c r="R93" s="4"/>
      <c r="S93" s="4"/>
      <c r="T93" s="4"/>
      <c r="U93" s="4"/>
    </row>
    <row r="94" spans="1:21" s="6" customFormat="1" x14ac:dyDescent="0.25">
      <c r="A94" s="8"/>
      <c r="B94" s="8"/>
      <c r="C94" s="4"/>
      <c r="D94" s="4"/>
      <c r="E94" s="5"/>
      <c r="F94" s="5"/>
      <c r="G94" s="5"/>
      <c r="H94" s="4"/>
      <c r="I94" s="5"/>
      <c r="J94" s="5"/>
      <c r="K94" s="5"/>
      <c r="M94" s="4"/>
      <c r="P94" s="15"/>
      <c r="Q94" s="4"/>
      <c r="R94" s="4"/>
      <c r="S94" s="4"/>
      <c r="T94" s="4"/>
      <c r="U94" s="4"/>
    </row>
    <row r="95" spans="1:21" s="6" customFormat="1" x14ac:dyDescent="0.25">
      <c r="A95" s="8"/>
      <c r="B95" s="8"/>
      <c r="C95" s="4"/>
      <c r="D95" s="4"/>
      <c r="E95" s="5"/>
      <c r="F95" s="5"/>
      <c r="G95" s="5"/>
      <c r="H95" s="4"/>
      <c r="I95" s="5"/>
      <c r="J95" s="5"/>
      <c r="K95" s="5"/>
      <c r="M95" s="4"/>
      <c r="P95" s="15"/>
      <c r="Q95" s="4"/>
      <c r="R95" s="4"/>
      <c r="S95" s="4"/>
      <c r="T95" s="4"/>
      <c r="U95" s="4"/>
    </row>
    <row r="96" spans="1:21" s="6" customFormat="1" x14ac:dyDescent="0.25">
      <c r="A96" s="8"/>
      <c r="B96" s="8"/>
      <c r="C96" s="4"/>
      <c r="D96" s="4"/>
      <c r="E96" s="5"/>
      <c r="F96" s="5"/>
      <c r="G96" s="5"/>
      <c r="H96" s="4"/>
      <c r="I96" s="5"/>
      <c r="J96" s="5"/>
      <c r="K96" s="5"/>
      <c r="M96" s="4"/>
      <c r="P96" s="15"/>
      <c r="Q96" s="4"/>
      <c r="R96" s="4"/>
      <c r="S96" s="4"/>
      <c r="T96" s="4"/>
      <c r="U96" s="4"/>
    </row>
    <row r="97" spans="1:21" s="6" customFormat="1" x14ac:dyDescent="0.25">
      <c r="A97" s="8"/>
      <c r="B97" s="8"/>
      <c r="C97" s="4"/>
      <c r="D97" s="4"/>
      <c r="E97" s="5"/>
      <c r="F97" s="5"/>
      <c r="G97" s="5"/>
      <c r="H97" s="4"/>
      <c r="I97" s="5"/>
      <c r="J97" s="5"/>
      <c r="K97" s="5"/>
      <c r="M97" s="4"/>
      <c r="P97" s="15"/>
      <c r="Q97" s="4"/>
      <c r="R97" s="4"/>
      <c r="S97" s="4"/>
      <c r="T97" s="4"/>
      <c r="U97" s="4"/>
    </row>
    <row r="98" spans="1:21" s="6" customFormat="1" x14ac:dyDescent="0.25">
      <c r="A98" s="8"/>
      <c r="B98" s="8"/>
      <c r="C98" s="4"/>
      <c r="D98" s="4"/>
      <c r="E98" s="5"/>
      <c r="F98" s="5"/>
      <c r="G98" s="5"/>
      <c r="H98" s="4"/>
      <c r="I98" s="5"/>
      <c r="J98" s="5"/>
      <c r="K98" s="5"/>
      <c r="M98" s="4"/>
      <c r="P98" s="15"/>
      <c r="Q98" s="4"/>
      <c r="R98" s="4"/>
      <c r="S98" s="4"/>
      <c r="T98" s="4"/>
      <c r="U98" s="4"/>
    </row>
    <row r="99" spans="1:21" s="6" customFormat="1" x14ac:dyDescent="0.25">
      <c r="A99" s="8"/>
      <c r="B99" s="8"/>
      <c r="C99" s="4"/>
      <c r="D99" s="4"/>
      <c r="E99" s="5"/>
      <c r="F99" s="5"/>
      <c r="G99" s="5"/>
      <c r="H99" s="4"/>
      <c r="I99" s="5"/>
      <c r="J99" s="5"/>
      <c r="K99" s="5"/>
      <c r="M99" s="4"/>
      <c r="P99" s="15"/>
      <c r="Q99" s="4"/>
      <c r="R99" s="4"/>
      <c r="S99" s="4"/>
      <c r="T99" s="4"/>
      <c r="U99" s="4"/>
    </row>
    <row r="100" spans="1:21" s="6" customFormat="1" x14ac:dyDescent="0.25">
      <c r="A100" s="8"/>
      <c r="B100" s="8"/>
      <c r="C100" s="4"/>
      <c r="D100" s="4"/>
      <c r="E100" s="5"/>
      <c r="F100" s="5"/>
      <c r="G100" s="5"/>
      <c r="H100" s="4"/>
      <c r="I100" s="5"/>
      <c r="J100" s="5"/>
      <c r="K100" s="5"/>
      <c r="M100" s="4"/>
      <c r="P100" s="15"/>
      <c r="Q100" s="4"/>
      <c r="R100" s="4"/>
      <c r="S100" s="4"/>
      <c r="T100" s="4"/>
      <c r="U100" s="4"/>
    </row>
    <row r="101" spans="1:21" s="6" customFormat="1" x14ac:dyDescent="0.25">
      <c r="A101" s="8"/>
      <c r="B101" s="8"/>
      <c r="C101" s="4"/>
      <c r="D101" s="4"/>
      <c r="E101" s="5"/>
      <c r="F101" s="5"/>
      <c r="G101" s="5"/>
      <c r="H101" s="4"/>
      <c r="I101" s="5"/>
      <c r="J101" s="5"/>
      <c r="K101" s="5"/>
      <c r="M101" s="4"/>
      <c r="P101" s="15"/>
      <c r="Q101" s="4"/>
      <c r="R101" s="4"/>
      <c r="S101" s="4"/>
      <c r="T101" s="4"/>
      <c r="U101" s="4"/>
    </row>
    <row r="102" spans="1:21" s="6" customFormat="1" x14ac:dyDescent="0.25">
      <c r="A102" s="8"/>
      <c r="B102" s="8"/>
      <c r="C102" s="4"/>
      <c r="D102" s="4"/>
      <c r="E102" s="5"/>
      <c r="F102" s="5"/>
      <c r="G102" s="5"/>
      <c r="H102" s="4"/>
      <c r="I102" s="5"/>
      <c r="J102" s="5"/>
      <c r="K102" s="5"/>
      <c r="M102" s="4"/>
      <c r="P102" s="15"/>
      <c r="Q102" s="4"/>
      <c r="R102" s="4"/>
      <c r="S102" s="4"/>
      <c r="T102" s="4"/>
      <c r="U102" s="4"/>
    </row>
    <row r="103" spans="1:21" s="6" customFormat="1" x14ac:dyDescent="0.25">
      <c r="A103" s="8"/>
      <c r="B103" s="8"/>
      <c r="C103" s="4"/>
      <c r="D103" s="4"/>
      <c r="E103" s="5"/>
      <c r="F103" s="5"/>
      <c r="G103" s="5"/>
      <c r="H103" s="4"/>
      <c r="I103" s="5"/>
      <c r="J103" s="5"/>
      <c r="K103" s="5"/>
      <c r="M103" s="4"/>
      <c r="P103" s="15"/>
      <c r="Q103" s="4"/>
      <c r="R103" s="4"/>
      <c r="S103" s="4"/>
      <c r="T103" s="4"/>
      <c r="U103" s="4"/>
    </row>
    <row r="104" spans="1:21" s="6" customFormat="1" x14ac:dyDescent="0.25">
      <c r="A104" s="8"/>
      <c r="B104" s="8"/>
      <c r="C104" s="4"/>
      <c r="D104" s="4"/>
      <c r="E104" s="5"/>
      <c r="F104" s="5"/>
      <c r="G104" s="5"/>
      <c r="H104" s="4"/>
      <c r="I104" s="5"/>
      <c r="J104" s="5"/>
      <c r="K104" s="5"/>
      <c r="M104" s="4"/>
      <c r="P104" s="15"/>
      <c r="Q104" s="4"/>
      <c r="R104" s="4"/>
      <c r="S104" s="4"/>
      <c r="T104" s="4"/>
      <c r="U104" s="4"/>
    </row>
    <row r="105" spans="1:21" s="6" customFormat="1" x14ac:dyDescent="0.25">
      <c r="A105" s="8"/>
      <c r="B105" s="8"/>
      <c r="C105" s="4"/>
      <c r="D105" s="4"/>
      <c r="E105" s="5"/>
      <c r="F105" s="5"/>
      <c r="G105" s="5"/>
      <c r="H105" s="4"/>
      <c r="I105" s="5"/>
      <c r="J105" s="5"/>
      <c r="K105" s="5"/>
      <c r="M105" s="4"/>
      <c r="P105" s="15"/>
      <c r="Q105" s="4"/>
      <c r="R105" s="4"/>
      <c r="S105" s="4"/>
      <c r="T105" s="4"/>
      <c r="U105" s="4"/>
    </row>
    <row r="106" spans="1:21" s="6" customFormat="1" x14ac:dyDescent="0.25">
      <c r="A106" s="8"/>
      <c r="B106" s="8"/>
      <c r="C106" s="4"/>
      <c r="D106" s="4"/>
      <c r="E106" s="5"/>
      <c r="F106" s="5"/>
      <c r="G106" s="5"/>
      <c r="H106" s="4"/>
      <c r="I106" s="5"/>
      <c r="J106" s="5"/>
      <c r="K106" s="5"/>
      <c r="M106" s="4"/>
      <c r="P106" s="15"/>
      <c r="Q106" s="4"/>
      <c r="R106" s="4"/>
      <c r="S106" s="4"/>
      <c r="T106" s="4"/>
      <c r="U106" s="4"/>
    </row>
    <row r="107" spans="1:21" s="6" customFormat="1" x14ac:dyDescent="0.25">
      <c r="A107" s="8"/>
      <c r="B107" s="8"/>
      <c r="C107" s="4"/>
      <c r="D107" s="4"/>
      <c r="E107" s="5"/>
      <c r="F107" s="5"/>
      <c r="G107" s="5"/>
      <c r="H107" s="4"/>
      <c r="I107" s="5"/>
      <c r="J107" s="5"/>
      <c r="K107" s="5"/>
      <c r="M107" s="4"/>
      <c r="P107" s="15"/>
      <c r="Q107" s="4"/>
      <c r="R107" s="4"/>
      <c r="S107" s="4"/>
      <c r="T107" s="4"/>
      <c r="U107" s="4"/>
    </row>
    <row r="108" spans="1:21" s="6" customFormat="1" x14ac:dyDescent="0.25">
      <c r="A108" s="8"/>
      <c r="B108" s="8"/>
      <c r="C108" s="4"/>
      <c r="D108" s="4"/>
      <c r="E108" s="5"/>
      <c r="F108" s="5"/>
      <c r="G108" s="5"/>
      <c r="H108" s="4"/>
      <c r="I108" s="5"/>
      <c r="J108" s="5"/>
      <c r="K108" s="5"/>
      <c r="M108" s="4"/>
      <c r="P108" s="15"/>
      <c r="Q108" s="4"/>
      <c r="R108" s="4"/>
      <c r="S108" s="4"/>
      <c r="T108" s="4"/>
      <c r="U108" s="4"/>
    </row>
    <row r="109" spans="1:21" s="6" customFormat="1" x14ac:dyDescent="0.25">
      <c r="A109" s="8"/>
      <c r="B109" s="8"/>
      <c r="C109" s="4"/>
      <c r="D109" s="4"/>
      <c r="E109" s="5"/>
      <c r="F109" s="5"/>
      <c r="G109" s="5"/>
      <c r="H109" s="4"/>
      <c r="I109" s="5"/>
      <c r="J109" s="5"/>
      <c r="K109" s="5"/>
      <c r="M109" s="4"/>
      <c r="P109" s="15"/>
      <c r="Q109" s="4"/>
      <c r="R109" s="4"/>
      <c r="S109" s="4"/>
      <c r="T109" s="4"/>
      <c r="U109" s="4"/>
    </row>
    <row r="110" spans="1:21" s="6" customFormat="1" x14ac:dyDescent="0.25">
      <c r="A110" s="8"/>
      <c r="B110" s="8"/>
      <c r="C110" s="4"/>
      <c r="D110" s="4"/>
      <c r="E110" s="5"/>
      <c r="F110" s="5"/>
      <c r="G110" s="5"/>
      <c r="H110" s="4"/>
      <c r="I110" s="5"/>
      <c r="J110" s="5"/>
      <c r="K110" s="5"/>
      <c r="M110" s="4"/>
      <c r="P110" s="15"/>
      <c r="Q110" s="4"/>
      <c r="R110" s="4"/>
      <c r="S110" s="4"/>
      <c r="T110" s="4"/>
      <c r="U110" s="4"/>
    </row>
    <row r="111" spans="1:21" s="6" customFormat="1" x14ac:dyDescent="0.25">
      <c r="A111" s="8"/>
      <c r="B111" s="8"/>
      <c r="C111" s="4"/>
      <c r="D111" s="4"/>
      <c r="E111" s="5"/>
      <c r="F111" s="5"/>
      <c r="G111" s="5"/>
      <c r="H111" s="4"/>
      <c r="I111" s="5"/>
      <c r="J111" s="5"/>
      <c r="K111" s="5"/>
      <c r="M111" s="4"/>
      <c r="P111" s="15"/>
      <c r="Q111" s="4"/>
      <c r="R111" s="4"/>
      <c r="S111" s="4"/>
      <c r="T111" s="4"/>
      <c r="U111" s="4"/>
    </row>
    <row r="112" spans="1:21" s="6" customFormat="1" x14ac:dyDescent="0.25">
      <c r="A112" s="8"/>
      <c r="B112" s="8"/>
      <c r="C112" s="4"/>
      <c r="D112" s="4"/>
      <c r="E112" s="5"/>
      <c r="F112" s="5"/>
      <c r="G112" s="5"/>
      <c r="H112" s="4"/>
      <c r="I112" s="5"/>
      <c r="J112" s="5"/>
      <c r="K112" s="5"/>
      <c r="M112" s="4"/>
      <c r="P112" s="15"/>
      <c r="Q112" s="4"/>
      <c r="R112" s="4"/>
      <c r="S112" s="4"/>
      <c r="T112" s="4"/>
      <c r="U112" s="4"/>
    </row>
    <row r="113" spans="1:21" s="6" customFormat="1" x14ac:dyDescent="0.25">
      <c r="A113" s="8"/>
      <c r="B113" s="8"/>
      <c r="C113" s="4"/>
      <c r="D113" s="4"/>
      <c r="E113" s="5"/>
      <c r="F113" s="5"/>
      <c r="G113" s="5"/>
      <c r="H113" s="4"/>
      <c r="I113" s="5"/>
      <c r="J113" s="5"/>
      <c r="K113" s="5"/>
      <c r="M113" s="4"/>
      <c r="P113" s="15"/>
      <c r="Q113" s="4"/>
      <c r="R113" s="4"/>
      <c r="S113" s="4"/>
      <c r="T113" s="4"/>
      <c r="U113" s="4"/>
    </row>
    <row r="114" spans="1:21" s="6" customFormat="1" x14ac:dyDescent="0.25">
      <c r="A114" s="8"/>
      <c r="B114" s="8"/>
      <c r="C114" s="4"/>
      <c r="D114" s="4"/>
      <c r="E114" s="5"/>
      <c r="F114" s="5"/>
      <c r="G114" s="5"/>
      <c r="H114" s="4"/>
      <c r="I114" s="5"/>
      <c r="J114" s="5"/>
      <c r="K114" s="5"/>
      <c r="M114" s="4"/>
      <c r="P114" s="15"/>
      <c r="Q114" s="4"/>
      <c r="R114" s="4"/>
      <c r="S114" s="4"/>
      <c r="T114" s="4"/>
      <c r="U114" s="4"/>
    </row>
    <row r="115" spans="1:21" s="6" customFormat="1" x14ac:dyDescent="0.25">
      <c r="A115" s="8"/>
      <c r="B115" s="8"/>
      <c r="C115" s="4"/>
      <c r="D115" s="4"/>
      <c r="E115" s="5"/>
      <c r="F115" s="5"/>
      <c r="G115" s="5"/>
      <c r="H115" s="4"/>
      <c r="I115" s="5"/>
      <c r="J115" s="5"/>
      <c r="K115" s="5"/>
      <c r="M115" s="4"/>
      <c r="P115" s="15"/>
      <c r="Q115" s="4"/>
      <c r="R115" s="4"/>
      <c r="S115" s="4"/>
      <c r="T115" s="4"/>
      <c r="U115" s="4"/>
    </row>
    <row r="116" spans="1:21" s="6" customFormat="1" x14ac:dyDescent="0.25">
      <c r="A116" s="8"/>
      <c r="B116" s="8"/>
      <c r="C116" s="4"/>
      <c r="D116" s="4"/>
      <c r="E116" s="5"/>
      <c r="F116" s="5"/>
      <c r="G116" s="5"/>
      <c r="H116" s="4"/>
      <c r="I116" s="5"/>
      <c r="J116" s="5"/>
      <c r="K116" s="5"/>
      <c r="M116" s="4"/>
      <c r="P116" s="15"/>
      <c r="Q116" s="4"/>
      <c r="R116" s="4"/>
      <c r="S116" s="4"/>
      <c r="T116" s="4"/>
      <c r="U116" s="4"/>
    </row>
    <row r="117" spans="1:21" s="6" customFormat="1" x14ac:dyDescent="0.25">
      <c r="A117" s="8"/>
      <c r="B117" s="8"/>
      <c r="C117" s="4"/>
      <c r="D117" s="4"/>
      <c r="E117" s="5"/>
      <c r="F117" s="5"/>
      <c r="G117" s="5"/>
      <c r="H117" s="4"/>
      <c r="I117" s="5"/>
      <c r="J117" s="5"/>
      <c r="K117" s="5"/>
      <c r="M117" s="4"/>
      <c r="P117" s="15"/>
      <c r="Q117" s="4"/>
      <c r="R117" s="4"/>
      <c r="S117" s="4"/>
      <c r="T117" s="4"/>
      <c r="U117" s="4"/>
    </row>
    <row r="118" spans="1:21" s="6" customFormat="1" x14ac:dyDescent="0.25">
      <c r="A118" s="8"/>
      <c r="B118" s="8"/>
      <c r="C118" s="4"/>
      <c r="D118" s="4"/>
      <c r="E118" s="5"/>
      <c r="F118" s="5"/>
      <c r="G118" s="5"/>
      <c r="H118" s="4"/>
      <c r="I118" s="5"/>
      <c r="J118" s="5"/>
      <c r="K118" s="5"/>
      <c r="M118" s="4"/>
      <c r="P118" s="15"/>
      <c r="Q118" s="4"/>
      <c r="R118" s="4"/>
      <c r="S118" s="4"/>
      <c r="T118" s="4"/>
      <c r="U118" s="4"/>
    </row>
    <row r="119" spans="1:21" s="6" customFormat="1" x14ac:dyDescent="0.25">
      <c r="A119" s="8"/>
      <c r="B119" s="8"/>
      <c r="C119" s="4"/>
      <c r="D119" s="4"/>
      <c r="E119" s="5"/>
      <c r="F119" s="5"/>
      <c r="G119" s="5"/>
      <c r="H119" s="4"/>
      <c r="I119" s="5"/>
      <c r="J119" s="5"/>
      <c r="K119" s="5"/>
      <c r="M119" s="4"/>
      <c r="P119" s="15"/>
      <c r="Q119" s="4"/>
      <c r="R119" s="4"/>
      <c r="S119" s="4"/>
      <c r="T119" s="4"/>
      <c r="U119" s="4"/>
    </row>
    <row r="120" spans="1:21" s="6" customFormat="1" x14ac:dyDescent="0.25">
      <c r="A120" s="8"/>
      <c r="B120" s="8"/>
      <c r="C120" s="4"/>
      <c r="D120" s="4"/>
      <c r="E120" s="5"/>
      <c r="F120" s="5"/>
      <c r="G120" s="5"/>
      <c r="H120" s="4"/>
      <c r="I120" s="5"/>
      <c r="J120" s="5"/>
      <c r="K120" s="5"/>
      <c r="M120" s="4"/>
      <c r="P120" s="15"/>
      <c r="Q120" s="4"/>
      <c r="R120" s="4"/>
      <c r="S120" s="4"/>
      <c r="T120" s="4"/>
      <c r="U120" s="4"/>
    </row>
    <row r="121" spans="1:21" s="6" customFormat="1" x14ac:dyDescent="0.25">
      <c r="A121" s="8"/>
      <c r="B121" s="8"/>
      <c r="C121" s="4"/>
      <c r="D121" s="4"/>
      <c r="E121" s="5"/>
      <c r="F121" s="5"/>
      <c r="G121" s="5"/>
      <c r="H121" s="4"/>
      <c r="I121" s="5"/>
      <c r="J121" s="5"/>
      <c r="K121" s="5"/>
      <c r="M121" s="4"/>
      <c r="P121" s="15"/>
      <c r="Q121" s="4"/>
      <c r="R121" s="4"/>
      <c r="S121" s="4"/>
      <c r="T121" s="4"/>
      <c r="U121" s="4"/>
    </row>
    <row r="122" spans="1:21" s="6" customFormat="1" x14ac:dyDescent="0.25">
      <c r="A122" s="8"/>
      <c r="B122" s="8"/>
      <c r="C122" s="4"/>
      <c r="D122" s="4"/>
      <c r="E122" s="5"/>
      <c r="F122" s="5"/>
      <c r="G122" s="5"/>
      <c r="H122" s="4"/>
      <c r="I122" s="5"/>
      <c r="J122" s="5"/>
      <c r="K122" s="5"/>
      <c r="M122" s="4"/>
      <c r="P122" s="15"/>
      <c r="Q122" s="4"/>
      <c r="R122" s="4"/>
      <c r="S122" s="4"/>
      <c r="T122" s="4"/>
      <c r="U122" s="4"/>
    </row>
    <row r="123" spans="1:21" s="6" customFormat="1" x14ac:dyDescent="0.25">
      <c r="A123" s="8"/>
      <c r="B123" s="8"/>
      <c r="C123" s="4"/>
      <c r="D123" s="4"/>
      <c r="E123" s="5"/>
      <c r="F123" s="5"/>
      <c r="G123" s="5"/>
      <c r="H123" s="4"/>
      <c r="I123" s="5"/>
      <c r="J123" s="5"/>
      <c r="K123" s="5"/>
      <c r="M123" s="4"/>
      <c r="P123" s="15"/>
      <c r="Q123" s="4"/>
      <c r="R123" s="4"/>
      <c r="S123" s="4"/>
      <c r="T123" s="4"/>
      <c r="U123" s="4"/>
    </row>
    <row r="124" spans="1:21" s="6" customFormat="1" x14ac:dyDescent="0.25">
      <c r="A124" s="8"/>
      <c r="B124" s="8"/>
      <c r="C124" s="4"/>
      <c r="D124" s="4"/>
      <c r="E124" s="5"/>
      <c r="F124" s="5"/>
      <c r="G124" s="5"/>
      <c r="H124" s="4"/>
      <c r="I124" s="5"/>
      <c r="J124" s="5"/>
      <c r="K124" s="5"/>
      <c r="M124" s="4"/>
      <c r="P124" s="15"/>
      <c r="Q124" s="4"/>
      <c r="R124" s="4"/>
      <c r="S124" s="4"/>
      <c r="T124" s="4"/>
      <c r="U124" s="4"/>
    </row>
    <row r="125" spans="1:21" s="6" customFormat="1" x14ac:dyDescent="0.25">
      <c r="A125" s="8"/>
      <c r="B125" s="8"/>
      <c r="C125" s="4"/>
      <c r="D125" s="4"/>
      <c r="E125" s="5"/>
      <c r="F125" s="5"/>
      <c r="G125" s="5"/>
      <c r="H125" s="4"/>
      <c r="I125" s="5"/>
      <c r="J125" s="5"/>
      <c r="K125" s="5"/>
      <c r="M125" s="4"/>
      <c r="P125" s="15"/>
      <c r="Q125" s="4"/>
      <c r="R125" s="4"/>
      <c r="S125" s="4"/>
      <c r="T125" s="4"/>
      <c r="U125" s="4"/>
    </row>
    <row r="126" spans="1:21" s="6" customFormat="1" x14ac:dyDescent="0.25">
      <c r="A126" s="8"/>
      <c r="B126" s="8"/>
      <c r="C126" s="4"/>
      <c r="D126" s="4"/>
      <c r="E126" s="5"/>
      <c r="F126" s="5"/>
      <c r="G126" s="5"/>
      <c r="H126" s="4"/>
      <c r="I126" s="5"/>
      <c r="J126" s="5"/>
      <c r="K126" s="5"/>
      <c r="M126" s="4"/>
      <c r="P126" s="15"/>
      <c r="Q126" s="4"/>
      <c r="R126" s="4"/>
      <c r="S126" s="4"/>
      <c r="T126" s="4"/>
      <c r="U126" s="4"/>
    </row>
    <row r="127" spans="1:21" s="6" customFormat="1" x14ac:dyDescent="0.25">
      <c r="A127" s="8"/>
      <c r="B127" s="8"/>
      <c r="C127" s="4"/>
      <c r="D127" s="4"/>
      <c r="E127" s="5"/>
      <c r="F127" s="5"/>
      <c r="G127" s="5"/>
      <c r="H127" s="4"/>
      <c r="I127" s="5"/>
      <c r="J127" s="5"/>
      <c r="K127" s="5"/>
      <c r="M127" s="4"/>
      <c r="P127" s="15"/>
      <c r="Q127" s="4"/>
      <c r="R127" s="4"/>
      <c r="S127" s="4"/>
      <c r="T127" s="4"/>
      <c r="U127" s="4"/>
    </row>
    <row r="128" spans="1:21" s="6" customFormat="1" x14ac:dyDescent="0.25">
      <c r="A128" s="8"/>
      <c r="B128" s="8"/>
      <c r="C128" s="4"/>
      <c r="D128" s="4"/>
      <c r="E128" s="5"/>
      <c r="F128" s="5"/>
      <c r="G128" s="5"/>
      <c r="H128" s="4"/>
      <c r="I128" s="5"/>
      <c r="J128" s="5"/>
      <c r="K128" s="5"/>
      <c r="M128" s="4"/>
      <c r="P128" s="15"/>
      <c r="Q128" s="4"/>
      <c r="R128" s="4"/>
      <c r="S128" s="4"/>
      <c r="T128" s="4"/>
      <c r="U128" s="4"/>
    </row>
    <row r="129" spans="1:21" s="6" customFormat="1" x14ac:dyDescent="0.25">
      <c r="A129" s="8"/>
      <c r="B129" s="8"/>
      <c r="C129" s="4"/>
      <c r="D129" s="4"/>
      <c r="E129" s="5"/>
      <c r="F129" s="5"/>
      <c r="G129" s="5"/>
      <c r="H129" s="4"/>
      <c r="I129" s="5"/>
      <c r="J129" s="5"/>
      <c r="K129" s="5"/>
      <c r="M129" s="4"/>
      <c r="P129" s="15"/>
      <c r="Q129" s="4"/>
      <c r="R129" s="4"/>
      <c r="S129" s="4"/>
      <c r="T129" s="4"/>
      <c r="U129" s="4"/>
    </row>
    <row r="130" spans="1:21" s="6" customFormat="1" x14ac:dyDescent="0.25">
      <c r="A130" s="8"/>
      <c r="B130" s="8"/>
      <c r="C130" s="4"/>
      <c r="D130" s="4"/>
      <c r="E130" s="5"/>
      <c r="F130" s="5"/>
      <c r="G130" s="5"/>
      <c r="H130" s="4"/>
      <c r="I130" s="5"/>
      <c r="J130" s="5"/>
      <c r="K130" s="5"/>
      <c r="M130" s="4"/>
      <c r="P130" s="15"/>
      <c r="Q130" s="4"/>
      <c r="R130" s="4"/>
      <c r="S130" s="4"/>
      <c r="T130" s="4"/>
      <c r="U130" s="4"/>
    </row>
    <row r="131" spans="1:21" s="6" customFormat="1" x14ac:dyDescent="0.25">
      <c r="A131" s="8"/>
      <c r="B131" s="8"/>
      <c r="C131" s="4"/>
      <c r="D131" s="4"/>
      <c r="E131" s="5"/>
      <c r="F131" s="5"/>
      <c r="G131" s="5"/>
      <c r="H131" s="4"/>
      <c r="I131" s="5"/>
      <c r="J131" s="5"/>
      <c r="K131" s="5"/>
      <c r="M131" s="4"/>
      <c r="P131" s="15"/>
      <c r="Q131" s="4"/>
      <c r="R131" s="4"/>
      <c r="S131" s="4"/>
      <c r="T131" s="4"/>
      <c r="U131" s="4"/>
    </row>
    <row r="132" spans="1:21" s="6" customFormat="1" x14ac:dyDescent="0.25">
      <c r="A132" s="8"/>
      <c r="B132" s="8"/>
      <c r="C132" s="4"/>
      <c r="D132" s="4"/>
      <c r="E132" s="5"/>
      <c r="F132" s="5"/>
      <c r="G132" s="5"/>
      <c r="H132" s="4"/>
      <c r="I132" s="5"/>
      <c r="J132" s="5"/>
      <c r="K132" s="5"/>
      <c r="M132" s="4"/>
      <c r="P132" s="15"/>
      <c r="Q132" s="4"/>
      <c r="R132" s="4"/>
      <c r="S132" s="4"/>
      <c r="T132" s="4"/>
      <c r="U132" s="4"/>
    </row>
    <row r="133" spans="1:21" s="6" customFormat="1" x14ac:dyDescent="0.25">
      <c r="A133" s="8"/>
      <c r="B133" s="8"/>
      <c r="C133" s="4"/>
      <c r="D133" s="4"/>
      <c r="E133" s="5"/>
      <c r="F133" s="5"/>
      <c r="G133" s="5"/>
      <c r="H133" s="4"/>
      <c r="I133" s="5"/>
      <c r="J133" s="5"/>
      <c r="K133" s="5"/>
      <c r="M133" s="4"/>
      <c r="P133" s="15"/>
      <c r="Q133" s="4"/>
      <c r="R133" s="4"/>
      <c r="S133" s="4"/>
      <c r="T133" s="4"/>
      <c r="U133" s="4"/>
    </row>
    <row r="134" spans="1:21" s="6" customFormat="1" x14ac:dyDescent="0.25">
      <c r="A134" s="8"/>
      <c r="B134" s="8"/>
      <c r="C134" s="4"/>
      <c r="D134" s="4"/>
      <c r="E134" s="5"/>
      <c r="F134" s="5"/>
      <c r="G134" s="5"/>
      <c r="H134" s="4"/>
      <c r="I134" s="5"/>
      <c r="J134" s="5"/>
      <c r="K134" s="5"/>
      <c r="M134" s="4"/>
      <c r="P134" s="15"/>
      <c r="Q134" s="4"/>
      <c r="R134" s="4"/>
      <c r="S134" s="4"/>
      <c r="T134" s="4"/>
      <c r="U134" s="4"/>
    </row>
    <row r="135" spans="1:21" s="6" customFormat="1" x14ac:dyDescent="0.25">
      <c r="A135" s="8"/>
      <c r="B135" s="8"/>
      <c r="C135" s="4"/>
      <c r="D135" s="4"/>
      <c r="E135" s="5"/>
      <c r="F135" s="5"/>
      <c r="G135" s="5"/>
      <c r="H135" s="4"/>
      <c r="I135" s="5"/>
      <c r="J135" s="5"/>
      <c r="K135" s="5"/>
      <c r="M135" s="4"/>
      <c r="P135" s="15"/>
      <c r="Q135" s="4"/>
      <c r="R135" s="4"/>
      <c r="S135" s="4"/>
      <c r="T135" s="4"/>
      <c r="U135" s="4"/>
    </row>
    <row r="136" spans="1:21" s="6" customFormat="1" x14ac:dyDescent="0.25">
      <c r="A136" s="8"/>
      <c r="B136" s="8"/>
      <c r="C136" s="4"/>
      <c r="D136" s="4"/>
      <c r="E136" s="5"/>
      <c r="F136" s="5"/>
      <c r="G136" s="5"/>
      <c r="H136" s="4"/>
      <c r="I136" s="5"/>
      <c r="J136" s="5"/>
      <c r="K136" s="5"/>
      <c r="M136" s="4"/>
      <c r="P136" s="15"/>
      <c r="Q136" s="4"/>
      <c r="R136" s="4"/>
      <c r="S136" s="4"/>
      <c r="T136" s="4"/>
      <c r="U136" s="4"/>
    </row>
    <row r="137" spans="1:21" s="6" customFormat="1" x14ac:dyDescent="0.25">
      <c r="A137" s="7"/>
      <c r="B137" s="7"/>
      <c r="C137" s="4"/>
      <c r="D137" s="4"/>
      <c r="E137" s="5"/>
      <c r="F137" s="5"/>
      <c r="G137" s="5"/>
      <c r="H137" s="4"/>
      <c r="I137" s="5"/>
      <c r="J137" s="5"/>
      <c r="K137" s="5"/>
      <c r="M137" s="4"/>
      <c r="P137" s="15"/>
      <c r="Q137" s="4"/>
      <c r="R137" s="4"/>
      <c r="S137" s="4"/>
      <c r="T137" s="4"/>
      <c r="U137" s="4"/>
    </row>
    <row r="138" spans="1:21" s="6" customFormat="1" x14ac:dyDescent="0.25">
      <c r="A138" s="7"/>
      <c r="B138" s="7"/>
      <c r="C138" s="4"/>
      <c r="D138" s="4"/>
      <c r="E138" s="5"/>
      <c r="F138" s="5"/>
      <c r="G138" s="5"/>
      <c r="H138" s="4"/>
      <c r="I138" s="5"/>
      <c r="J138" s="5"/>
      <c r="K138" s="5"/>
      <c r="M138" s="4"/>
      <c r="P138" s="15"/>
      <c r="Q138" s="4"/>
      <c r="R138" s="4"/>
      <c r="S138" s="4"/>
      <c r="T138" s="4"/>
      <c r="U138" s="4"/>
    </row>
    <row r="139" spans="1:21" s="6" customFormat="1" x14ac:dyDescent="0.25">
      <c r="A139" s="7"/>
      <c r="B139" s="7"/>
      <c r="C139" s="4"/>
      <c r="D139" s="4"/>
      <c r="E139" s="5"/>
      <c r="F139" s="5"/>
      <c r="G139" s="5"/>
      <c r="H139" s="4"/>
      <c r="I139" s="5"/>
      <c r="J139" s="5"/>
      <c r="K139" s="5"/>
      <c r="M139" s="4"/>
      <c r="P139" s="15"/>
      <c r="Q139" s="4"/>
      <c r="R139" s="4"/>
      <c r="S139" s="4"/>
      <c r="T139" s="4"/>
      <c r="U139" s="4"/>
    </row>
    <row r="140" spans="1:21" s="6" customFormat="1" x14ac:dyDescent="0.25">
      <c r="A140" s="7"/>
      <c r="B140" s="7"/>
      <c r="C140" s="4"/>
      <c r="D140" s="4"/>
      <c r="E140" s="5"/>
      <c r="F140" s="5"/>
      <c r="G140" s="5"/>
      <c r="H140" s="4"/>
      <c r="I140" s="5"/>
      <c r="J140" s="5"/>
      <c r="K140" s="5"/>
      <c r="M140" s="4"/>
      <c r="P140" s="15"/>
      <c r="Q140" s="4"/>
      <c r="R140" s="4"/>
      <c r="S140" s="4"/>
      <c r="T140" s="4"/>
      <c r="U140" s="4"/>
    </row>
    <row r="141" spans="1:21" s="6" customFormat="1" x14ac:dyDescent="0.25">
      <c r="A141" s="7"/>
      <c r="B141" s="7"/>
      <c r="C141" s="4"/>
      <c r="D141" s="4"/>
      <c r="E141" s="5"/>
      <c r="F141" s="5"/>
      <c r="G141" s="5"/>
      <c r="H141" s="4"/>
      <c r="I141" s="5"/>
      <c r="J141" s="5"/>
      <c r="K141" s="5"/>
      <c r="M141" s="4"/>
      <c r="P141" s="15"/>
      <c r="Q141" s="4"/>
      <c r="R141" s="4"/>
      <c r="S141" s="4"/>
      <c r="T141" s="4"/>
      <c r="U141" s="4"/>
    </row>
    <row r="142" spans="1:21" s="6" customFormat="1" x14ac:dyDescent="0.25">
      <c r="A142" s="7"/>
      <c r="B142" s="7"/>
      <c r="C142" s="4"/>
      <c r="D142" s="4"/>
      <c r="E142" s="5"/>
      <c r="F142" s="5"/>
      <c r="G142" s="5"/>
      <c r="H142" s="4"/>
      <c r="I142" s="5"/>
      <c r="J142" s="5"/>
      <c r="K142" s="5"/>
      <c r="M142" s="4"/>
      <c r="P142" s="15"/>
      <c r="Q142" s="4"/>
      <c r="R142" s="4"/>
      <c r="S142" s="4"/>
      <c r="T142" s="4"/>
      <c r="U142" s="4"/>
    </row>
    <row r="143" spans="1:21" s="6" customFormat="1" x14ac:dyDescent="0.25">
      <c r="A143" s="7"/>
      <c r="B143" s="7"/>
      <c r="C143" s="4"/>
      <c r="D143" s="4"/>
      <c r="E143" s="5"/>
      <c r="F143" s="5"/>
      <c r="G143" s="5"/>
      <c r="H143" s="4"/>
      <c r="I143" s="5"/>
      <c r="J143" s="5"/>
      <c r="K143" s="5"/>
      <c r="M143" s="4"/>
      <c r="P143" s="15"/>
      <c r="Q143" s="4"/>
      <c r="R143" s="4"/>
      <c r="S143" s="4"/>
      <c r="T143" s="4"/>
      <c r="U143" s="4"/>
    </row>
    <row r="144" spans="1:21" s="6" customFormat="1" x14ac:dyDescent="0.25">
      <c r="A144" s="7"/>
      <c r="B144" s="7"/>
      <c r="C144" s="4"/>
      <c r="D144" s="4"/>
      <c r="E144" s="5"/>
      <c r="F144" s="5"/>
      <c r="G144" s="5"/>
      <c r="H144" s="4"/>
      <c r="I144" s="5"/>
      <c r="J144" s="5"/>
      <c r="K144" s="5"/>
      <c r="M144" s="4"/>
      <c r="P144" s="15"/>
      <c r="Q144" s="4"/>
      <c r="R144" s="4"/>
      <c r="S144" s="4"/>
      <c r="T144" s="4"/>
      <c r="U144" s="4"/>
    </row>
    <row r="145" spans="1:22" x14ac:dyDescent="0.25">
      <c r="A145" s="7"/>
      <c r="B145" s="7"/>
      <c r="C145" s="4"/>
      <c r="D145" s="4"/>
      <c r="E145" s="5"/>
      <c r="F145" s="5"/>
      <c r="G145" s="5"/>
      <c r="H145" s="4"/>
      <c r="I145" s="5"/>
      <c r="J145" s="5"/>
      <c r="K145" s="5"/>
      <c r="L145" s="6"/>
      <c r="M145" s="4"/>
      <c r="N145" s="6"/>
      <c r="O145" s="6"/>
      <c r="P145" s="15"/>
      <c r="Q145" s="4"/>
      <c r="R145" s="4"/>
      <c r="S145" s="4"/>
      <c r="T145" s="4"/>
      <c r="U145" s="4"/>
      <c r="V145" s="6"/>
    </row>
    <row r="146" spans="1:22" x14ac:dyDescent="0.25">
      <c r="A146" s="7"/>
      <c r="B146" s="7"/>
      <c r="C146" s="4"/>
      <c r="D146" s="4"/>
      <c r="E146" s="5"/>
      <c r="F146" s="5"/>
      <c r="G146" s="5"/>
      <c r="H146" s="4"/>
      <c r="I146" s="5"/>
      <c r="J146" s="5"/>
      <c r="K146" s="5"/>
      <c r="L146" s="6"/>
      <c r="M146" s="4"/>
      <c r="N146" s="6"/>
      <c r="O146" s="6"/>
      <c r="P146" s="15"/>
      <c r="Q146" s="4"/>
      <c r="R146" s="4"/>
      <c r="S146" s="4"/>
      <c r="T146" s="4"/>
      <c r="U146" s="4"/>
      <c r="V146" s="6"/>
    </row>
    <row r="147" spans="1:22" x14ac:dyDescent="0.25">
      <c r="A147" s="7"/>
      <c r="B147" s="7"/>
      <c r="C147" s="4"/>
      <c r="D147" s="4"/>
      <c r="E147" s="5"/>
      <c r="F147" s="5"/>
      <c r="G147" s="5"/>
      <c r="H147" s="4"/>
      <c r="I147" s="5"/>
      <c r="J147" s="5"/>
      <c r="K147" s="5"/>
      <c r="L147" s="6"/>
      <c r="M147" s="4"/>
      <c r="N147" s="6"/>
      <c r="O147" s="6"/>
      <c r="P147" s="15"/>
      <c r="Q147" s="4"/>
      <c r="R147" s="4"/>
      <c r="S147" s="4"/>
      <c r="T147" s="4"/>
      <c r="U147" s="4"/>
      <c r="V147" s="6"/>
    </row>
    <row r="148" spans="1:22" x14ac:dyDescent="0.25">
      <c r="A148" s="7"/>
      <c r="B148" s="7"/>
      <c r="C148" s="4"/>
      <c r="D148" s="4"/>
      <c r="E148" s="5"/>
      <c r="F148" s="5"/>
      <c r="G148" s="5"/>
      <c r="H148" s="4"/>
      <c r="I148" s="5"/>
      <c r="J148" s="5"/>
      <c r="K148" s="5"/>
      <c r="L148" s="6"/>
      <c r="M148" s="4"/>
      <c r="N148" s="6"/>
      <c r="O148" s="6"/>
      <c r="P148" s="15"/>
      <c r="Q148" s="4"/>
      <c r="R148" s="4"/>
      <c r="S148" s="4"/>
      <c r="T148" s="4"/>
      <c r="U148" s="4"/>
      <c r="V148" s="6"/>
    </row>
    <row r="149" spans="1:22" x14ac:dyDescent="0.25">
      <c r="A149" s="7"/>
      <c r="B149" s="7"/>
      <c r="C149" s="4"/>
      <c r="D149" s="4"/>
      <c r="E149" s="5"/>
      <c r="F149" s="5"/>
      <c r="G149" s="5"/>
      <c r="H149" s="4"/>
      <c r="I149" s="5"/>
      <c r="J149" s="5"/>
      <c r="K149" s="5"/>
      <c r="L149" s="6"/>
      <c r="M149" s="4"/>
      <c r="N149" s="6"/>
      <c r="O149" s="6"/>
      <c r="P149" s="15"/>
      <c r="Q149" s="4"/>
      <c r="R149" s="4"/>
      <c r="S149" s="4"/>
      <c r="T149" s="4"/>
      <c r="U149" s="4"/>
      <c r="V149" s="6"/>
    </row>
    <row r="150" spans="1:22" x14ac:dyDescent="0.25">
      <c r="A150" s="7"/>
      <c r="B150" s="7"/>
      <c r="C150" s="4"/>
      <c r="D150" s="4"/>
      <c r="E150" s="5"/>
      <c r="F150" s="5"/>
      <c r="G150" s="5"/>
      <c r="H150" s="4"/>
      <c r="I150" s="5"/>
      <c r="J150" s="5"/>
      <c r="K150" s="5"/>
      <c r="L150" s="6"/>
      <c r="M150" s="4"/>
      <c r="N150" s="6"/>
      <c r="O150" s="6"/>
      <c r="P150" s="15"/>
      <c r="Q150" s="4"/>
      <c r="R150" s="4"/>
      <c r="S150" s="4"/>
      <c r="T150" s="4"/>
      <c r="U150" s="4"/>
      <c r="V150" s="6"/>
    </row>
    <row r="151" spans="1:22" x14ac:dyDescent="0.25">
      <c r="A151" s="7"/>
      <c r="B151" s="7"/>
      <c r="C151" s="4"/>
      <c r="D151" s="4"/>
      <c r="E151" s="5"/>
      <c r="F151" s="5"/>
      <c r="G151" s="5"/>
      <c r="H151" s="4"/>
      <c r="I151" s="5"/>
      <c r="J151" s="5"/>
      <c r="K151" s="5"/>
      <c r="L151" s="6"/>
      <c r="M151" s="4"/>
      <c r="N151" s="6"/>
      <c r="O151" s="6"/>
      <c r="P151" s="15"/>
      <c r="Q151" s="4"/>
      <c r="R151" s="4"/>
      <c r="S151" s="4"/>
      <c r="T151" s="4"/>
      <c r="U151" s="4"/>
      <c r="V151" s="6"/>
    </row>
    <row r="152" spans="1:22" x14ac:dyDescent="0.25">
      <c r="A152" s="7"/>
      <c r="B152" s="7"/>
      <c r="C152" s="4"/>
      <c r="D152" s="4"/>
      <c r="E152" s="5"/>
      <c r="F152" s="5"/>
      <c r="G152" s="5"/>
      <c r="H152" s="4"/>
      <c r="I152" s="5"/>
      <c r="J152" s="5"/>
      <c r="K152" s="5"/>
      <c r="L152" s="6"/>
      <c r="M152" s="4"/>
      <c r="N152" s="6"/>
      <c r="O152" s="6"/>
      <c r="P152" s="15"/>
      <c r="Q152" s="4"/>
      <c r="R152" s="4"/>
      <c r="S152" s="4"/>
      <c r="T152" s="4"/>
      <c r="U152" s="4"/>
      <c r="V152" s="6"/>
    </row>
    <row r="153" spans="1:22" x14ac:dyDescent="0.25">
      <c r="A153" s="7"/>
      <c r="B153" s="7"/>
      <c r="C153" s="4"/>
      <c r="D153" s="4"/>
      <c r="E153" s="5"/>
      <c r="F153" s="5"/>
      <c r="G153" s="5"/>
      <c r="H153" s="4"/>
      <c r="I153" s="5"/>
      <c r="J153" s="5"/>
      <c r="K153" s="5"/>
      <c r="L153" s="6"/>
      <c r="M153" s="4"/>
      <c r="N153" s="6"/>
      <c r="O153" s="6"/>
      <c r="P153" s="15"/>
      <c r="Q153" s="4"/>
      <c r="R153" s="4"/>
      <c r="S153" s="4"/>
      <c r="T153" s="4"/>
      <c r="U153" s="4"/>
      <c r="V153" s="6"/>
    </row>
    <row r="154" spans="1:22" x14ac:dyDescent="0.25">
      <c r="A154" s="7"/>
      <c r="B154" s="7"/>
      <c r="C154" s="4"/>
      <c r="D154" s="4"/>
      <c r="E154" s="5"/>
      <c r="F154" s="5"/>
      <c r="G154" s="5"/>
      <c r="H154" s="4"/>
      <c r="I154" s="5"/>
      <c r="J154" s="5"/>
      <c r="K154" s="5"/>
      <c r="L154" s="6"/>
      <c r="M154" s="4"/>
      <c r="N154" s="6"/>
      <c r="O154" s="6"/>
      <c r="P154" s="15"/>
      <c r="Q154" s="4"/>
      <c r="R154" s="4"/>
      <c r="S154" s="4"/>
      <c r="T154" s="4"/>
      <c r="U154" s="4"/>
      <c r="V154" s="6"/>
    </row>
    <row r="155" spans="1:22" x14ac:dyDescent="0.25">
      <c r="A155" s="7"/>
      <c r="B155" s="7"/>
      <c r="C155" s="4"/>
      <c r="D155" s="4"/>
      <c r="E155" s="5"/>
      <c r="F155" s="5"/>
      <c r="G155" s="5"/>
      <c r="H155" s="4"/>
      <c r="I155" s="5"/>
      <c r="J155" s="5"/>
      <c r="K155" s="5"/>
      <c r="L155" s="6"/>
      <c r="M155" s="4"/>
      <c r="N155" s="6"/>
      <c r="O155" s="6"/>
      <c r="P155" s="15"/>
      <c r="Q155" s="4"/>
      <c r="R155" s="4"/>
      <c r="S155" s="4"/>
      <c r="T155" s="4"/>
      <c r="U155" s="4"/>
      <c r="V155" s="6"/>
    </row>
    <row r="156" spans="1:22" x14ac:dyDescent="0.25">
      <c r="A156" s="7"/>
      <c r="B156" s="7"/>
      <c r="C156" s="4"/>
      <c r="D156" s="4"/>
      <c r="E156" s="5"/>
      <c r="F156" s="5"/>
      <c r="G156" s="5"/>
      <c r="H156" s="4"/>
      <c r="I156" s="5"/>
      <c r="J156" s="5"/>
      <c r="K156" s="5"/>
      <c r="L156" s="6"/>
      <c r="M156" s="4"/>
      <c r="N156" s="6"/>
      <c r="O156" s="6"/>
      <c r="P156" s="15"/>
      <c r="Q156" s="4"/>
      <c r="R156" s="4"/>
      <c r="S156" s="4"/>
      <c r="T156" s="4"/>
      <c r="U156" s="4"/>
      <c r="V156" s="6"/>
    </row>
    <row r="157" spans="1:22" x14ac:dyDescent="0.25">
      <c r="A157" s="7"/>
      <c r="B157" s="7"/>
      <c r="C157" s="4"/>
      <c r="D157" s="4"/>
      <c r="E157" s="5"/>
      <c r="F157" s="5"/>
      <c r="G157" s="5"/>
      <c r="H157" s="4"/>
      <c r="I157" s="5"/>
      <c r="J157" s="5"/>
      <c r="K157" s="5"/>
      <c r="L157" s="6"/>
      <c r="M157" s="4"/>
      <c r="N157" s="6"/>
      <c r="O157" s="6"/>
      <c r="P157" s="15"/>
      <c r="Q157" s="4"/>
      <c r="R157" s="4"/>
      <c r="S157" s="4"/>
      <c r="T157" s="4"/>
      <c r="U157" s="4"/>
      <c r="V157" s="6"/>
    </row>
    <row r="158" spans="1:22" x14ac:dyDescent="0.25">
      <c r="A158" s="7"/>
      <c r="B158" s="7"/>
      <c r="C158" s="4"/>
      <c r="D158" s="4"/>
      <c r="E158" s="5"/>
      <c r="F158" s="5"/>
      <c r="G158" s="5"/>
      <c r="H158" s="4"/>
      <c r="I158" s="5"/>
      <c r="J158" s="5"/>
      <c r="K158" s="5"/>
      <c r="L158" s="6"/>
      <c r="M158" s="4"/>
      <c r="N158" s="6"/>
      <c r="O158" s="6"/>
      <c r="P158" s="15"/>
      <c r="Q158" s="4"/>
      <c r="R158" s="4"/>
      <c r="S158" s="4"/>
      <c r="T158" s="4"/>
      <c r="U158" s="4"/>
      <c r="V158" s="6"/>
    </row>
    <row r="159" spans="1:22" x14ac:dyDescent="0.25">
      <c r="A159" s="7"/>
      <c r="B159" s="7"/>
      <c r="C159" s="4"/>
      <c r="D159" s="4"/>
      <c r="E159" s="5"/>
      <c r="F159" s="5"/>
      <c r="G159" s="5"/>
      <c r="H159" s="4"/>
      <c r="I159" s="5"/>
      <c r="J159" s="5"/>
      <c r="K159" s="5"/>
      <c r="L159" s="6"/>
      <c r="M159" s="4"/>
      <c r="N159" s="6"/>
      <c r="O159" s="6"/>
      <c r="P159" s="15"/>
      <c r="Q159" s="4"/>
      <c r="R159" s="4"/>
      <c r="S159" s="4"/>
      <c r="T159" s="4"/>
      <c r="U159" s="4"/>
      <c r="V159" s="6"/>
    </row>
    <row r="160" spans="1:22" x14ac:dyDescent="0.25">
      <c r="A160" s="7"/>
      <c r="B160" s="7"/>
      <c r="C160" s="4"/>
      <c r="D160" s="4"/>
      <c r="E160" s="5"/>
      <c r="F160" s="5"/>
      <c r="G160" s="5"/>
      <c r="H160" s="4"/>
      <c r="I160" s="5"/>
      <c r="J160" s="5"/>
      <c r="K160" s="5"/>
      <c r="L160" s="6"/>
      <c r="M160" s="4"/>
      <c r="N160" s="6"/>
      <c r="O160" s="6"/>
      <c r="P160" s="15"/>
      <c r="Q160" s="4"/>
      <c r="R160" s="4"/>
      <c r="S160" s="4"/>
      <c r="T160" s="4"/>
      <c r="U160" s="4"/>
      <c r="V160" s="6"/>
    </row>
    <row r="161" spans="1:22" x14ac:dyDescent="0.25">
      <c r="A161" s="7"/>
      <c r="B161" s="7"/>
      <c r="C161" s="4"/>
      <c r="D161" s="4"/>
      <c r="E161" s="5"/>
      <c r="F161" s="5"/>
      <c r="G161" s="5"/>
      <c r="H161" s="4"/>
      <c r="I161" s="5"/>
      <c r="J161" s="5"/>
      <c r="K161" s="5"/>
      <c r="L161" s="6"/>
      <c r="M161" s="4"/>
      <c r="N161" s="6"/>
      <c r="O161" s="6"/>
      <c r="P161" s="15"/>
      <c r="Q161" s="4"/>
      <c r="R161" s="4"/>
      <c r="S161" s="4"/>
      <c r="T161" s="4"/>
      <c r="U161" s="4"/>
      <c r="V161" s="6"/>
    </row>
    <row r="162" spans="1:22" x14ac:dyDescent="0.25">
      <c r="A162" s="7"/>
      <c r="B162" s="7"/>
      <c r="C162" s="4"/>
      <c r="D162" s="4"/>
      <c r="E162" s="5"/>
      <c r="F162" s="5"/>
      <c r="G162" s="5"/>
      <c r="H162" s="4"/>
      <c r="I162" s="5"/>
      <c r="J162" s="5"/>
      <c r="K162" s="5"/>
      <c r="L162" s="6"/>
      <c r="M162" s="4"/>
      <c r="N162" s="6"/>
      <c r="O162" s="6"/>
      <c r="P162" s="15"/>
      <c r="Q162" s="4"/>
      <c r="R162" s="4"/>
      <c r="S162" s="4"/>
      <c r="T162" s="4"/>
      <c r="U162" s="4"/>
      <c r="V162" s="6"/>
    </row>
    <row r="163" spans="1:22" x14ac:dyDescent="0.25">
      <c r="A163" s="7"/>
      <c r="B163" s="7"/>
      <c r="C163" s="4"/>
      <c r="D163" s="4"/>
      <c r="E163" s="5"/>
      <c r="F163" s="5"/>
      <c r="G163" s="5"/>
      <c r="H163" s="4"/>
      <c r="I163" s="5"/>
      <c r="J163" s="5"/>
      <c r="K163" s="5"/>
      <c r="L163" s="6"/>
      <c r="M163" s="4"/>
      <c r="N163" s="6"/>
      <c r="O163" s="6"/>
      <c r="P163" s="15"/>
      <c r="Q163" s="4"/>
      <c r="R163" s="4"/>
      <c r="S163" s="4"/>
      <c r="T163" s="4"/>
      <c r="U163" s="4"/>
      <c r="V163" s="6"/>
    </row>
    <row r="164" spans="1:22" x14ac:dyDescent="0.25">
      <c r="A164" s="7"/>
      <c r="B164" s="7"/>
      <c r="C164" s="4"/>
      <c r="D164" s="4"/>
      <c r="E164" s="5"/>
      <c r="F164" s="5"/>
      <c r="G164" s="5"/>
      <c r="H164" s="4"/>
      <c r="I164" s="5"/>
      <c r="J164" s="5"/>
      <c r="K164" s="5"/>
      <c r="L164" s="6"/>
      <c r="M164" s="4"/>
      <c r="N164" s="6"/>
      <c r="O164" s="6"/>
      <c r="P164" s="15"/>
      <c r="Q164" s="4"/>
      <c r="R164" s="4"/>
      <c r="S164" s="4"/>
      <c r="T164" s="4"/>
      <c r="U164" s="4"/>
      <c r="V164" s="6"/>
    </row>
    <row r="165" spans="1:22" x14ac:dyDescent="0.25">
      <c r="A165" s="7"/>
      <c r="B165" s="7"/>
      <c r="C165" s="4"/>
      <c r="D165" s="4"/>
      <c r="E165" s="5"/>
      <c r="F165" s="5"/>
      <c r="G165" s="5"/>
      <c r="H165" s="4"/>
      <c r="I165" s="5"/>
      <c r="J165" s="5"/>
      <c r="K165" s="5"/>
      <c r="L165" s="6"/>
      <c r="M165" s="4"/>
      <c r="N165" s="6"/>
      <c r="O165" s="6"/>
      <c r="P165" s="15"/>
      <c r="Q165" s="4"/>
      <c r="R165" s="4"/>
      <c r="S165" s="4"/>
      <c r="T165" s="4"/>
      <c r="U165" s="4"/>
      <c r="V165" s="6"/>
    </row>
    <row r="166" spans="1:22" x14ac:dyDescent="0.25">
      <c r="A166" s="7"/>
      <c r="B166" s="7"/>
      <c r="C166" s="4"/>
      <c r="D166" s="4"/>
      <c r="E166" s="5"/>
      <c r="F166" s="5"/>
      <c r="G166" s="5"/>
      <c r="H166" s="4"/>
      <c r="I166" s="5"/>
      <c r="J166" s="5"/>
      <c r="K166" s="5"/>
      <c r="L166" s="6"/>
      <c r="M166" s="4"/>
      <c r="N166" s="6"/>
      <c r="O166" s="6"/>
      <c r="P166" s="15"/>
      <c r="Q166" s="4"/>
      <c r="R166" s="4"/>
      <c r="S166" s="4"/>
      <c r="T166" s="4"/>
      <c r="U166" s="4"/>
      <c r="V166" s="6"/>
    </row>
    <row r="167" spans="1:22" x14ac:dyDescent="0.25">
      <c r="A167" s="7"/>
      <c r="B167" s="7"/>
      <c r="C167" s="4"/>
      <c r="D167" s="4"/>
      <c r="E167" s="5"/>
      <c r="F167" s="5"/>
      <c r="G167" s="5"/>
      <c r="H167" s="4"/>
      <c r="I167" s="5"/>
      <c r="J167" s="5"/>
      <c r="K167" s="5"/>
      <c r="L167" s="6"/>
      <c r="M167" s="4"/>
      <c r="N167" s="6"/>
      <c r="O167" s="6"/>
      <c r="P167" s="15"/>
      <c r="Q167" s="4"/>
      <c r="R167" s="4"/>
      <c r="S167" s="4"/>
      <c r="T167" s="4"/>
      <c r="U167" s="4"/>
      <c r="V167" s="6"/>
    </row>
    <row r="168" spans="1:22" x14ac:dyDescent="0.25">
      <c r="A168" s="7"/>
      <c r="B168" s="7"/>
      <c r="C168" s="4"/>
      <c r="D168" s="4"/>
      <c r="E168" s="5"/>
      <c r="F168" s="5"/>
      <c r="G168" s="5"/>
      <c r="H168" s="4"/>
      <c r="I168" s="5"/>
      <c r="J168" s="5"/>
      <c r="K168" s="5"/>
      <c r="L168" s="6"/>
      <c r="M168" s="4"/>
      <c r="N168" s="6"/>
      <c r="O168" s="6"/>
      <c r="P168" s="15"/>
      <c r="Q168" s="4"/>
      <c r="R168" s="4"/>
      <c r="S168" s="4"/>
      <c r="T168" s="4"/>
      <c r="U168" s="4"/>
      <c r="V168" s="6"/>
    </row>
    <row r="169" spans="1:22" x14ac:dyDescent="0.25">
      <c r="A169" s="7"/>
      <c r="B169" s="7"/>
      <c r="C169" s="4"/>
      <c r="D169" s="4"/>
      <c r="E169" s="5"/>
      <c r="F169" s="5"/>
      <c r="G169" s="5"/>
      <c r="H169" s="4"/>
      <c r="I169" s="5"/>
      <c r="J169" s="5"/>
      <c r="K169" s="5"/>
      <c r="L169" s="6"/>
      <c r="M169" s="4"/>
      <c r="N169" s="6"/>
      <c r="O169" s="6"/>
      <c r="P169" s="15"/>
      <c r="Q169" s="4"/>
      <c r="R169" s="4"/>
      <c r="S169" s="4"/>
      <c r="T169" s="4"/>
      <c r="U169" s="4"/>
      <c r="V169" s="6"/>
    </row>
    <row r="170" spans="1:22" x14ac:dyDescent="0.25">
      <c r="A170" s="7"/>
      <c r="B170" s="7"/>
      <c r="C170" s="4"/>
      <c r="D170" s="4"/>
      <c r="E170" s="5"/>
      <c r="F170" s="5"/>
      <c r="G170" s="5"/>
      <c r="H170" s="4"/>
      <c r="I170" s="5"/>
      <c r="J170" s="5"/>
      <c r="K170" s="5"/>
      <c r="L170" s="6"/>
      <c r="M170" s="4"/>
      <c r="N170" s="6"/>
      <c r="O170" s="6"/>
      <c r="P170" s="15"/>
      <c r="Q170" s="4"/>
      <c r="R170" s="4"/>
      <c r="S170" s="4"/>
      <c r="T170" s="4"/>
      <c r="U170" s="4"/>
      <c r="V170" s="6"/>
    </row>
    <row r="171" spans="1:22" x14ac:dyDescent="0.25">
      <c r="A171" s="7"/>
      <c r="B171" s="7"/>
      <c r="C171" s="4"/>
      <c r="D171" s="4"/>
      <c r="E171" s="5"/>
      <c r="F171" s="5"/>
      <c r="G171" s="5"/>
      <c r="H171" s="4"/>
      <c r="I171" s="5"/>
      <c r="J171" s="5"/>
      <c r="K171" s="5"/>
      <c r="L171" s="6"/>
      <c r="M171" s="4"/>
      <c r="N171" s="6"/>
      <c r="O171" s="6"/>
      <c r="P171" s="15"/>
      <c r="Q171" s="4"/>
      <c r="R171" s="4"/>
      <c r="S171" s="4"/>
      <c r="T171" s="4"/>
      <c r="U171" s="4"/>
      <c r="V171" s="6"/>
    </row>
    <row r="172" spans="1:22" x14ac:dyDescent="0.25">
      <c r="A172" s="7"/>
      <c r="B172" s="7"/>
      <c r="C172" s="4"/>
      <c r="D172" s="4"/>
      <c r="E172" s="5"/>
      <c r="F172" s="5"/>
      <c r="G172" s="5"/>
      <c r="H172" s="4"/>
      <c r="I172" s="5"/>
      <c r="J172" s="5"/>
      <c r="K172" s="5"/>
      <c r="L172" s="6"/>
      <c r="M172" s="4"/>
      <c r="N172" s="6"/>
      <c r="O172" s="6"/>
      <c r="P172" s="15"/>
      <c r="Q172" s="4"/>
      <c r="R172" s="4"/>
      <c r="S172" s="4"/>
      <c r="T172" s="4"/>
      <c r="U172" s="4"/>
      <c r="V172" s="6"/>
    </row>
    <row r="173" spans="1:22" x14ac:dyDescent="0.25">
      <c r="A173" s="7"/>
      <c r="B173" s="7"/>
      <c r="C173" s="4"/>
      <c r="D173" s="4"/>
      <c r="E173" s="5"/>
      <c r="F173" s="5"/>
      <c r="G173" s="5"/>
      <c r="H173" s="4"/>
      <c r="I173" s="5"/>
      <c r="J173" s="5"/>
      <c r="K173" s="5"/>
      <c r="L173" s="6"/>
      <c r="M173" s="4"/>
      <c r="N173" s="6"/>
      <c r="O173" s="6"/>
      <c r="P173" s="15"/>
      <c r="Q173" s="4"/>
      <c r="R173" s="4"/>
      <c r="S173" s="4"/>
      <c r="T173" s="4"/>
      <c r="U173" s="4"/>
      <c r="V173" s="6"/>
    </row>
    <row r="174" spans="1:22" x14ac:dyDescent="0.25">
      <c r="A174" s="7"/>
      <c r="B174" s="7"/>
      <c r="C174" s="4"/>
      <c r="D174" s="4"/>
      <c r="E174" s="5"/>
      <c r="F174" s="5"/>
      <c r="G174" s="5"/>
      <c r="H174" s="4"/>
      <c r="I174" s="5"/>
      <c r="J174" s="5"/>
      <c r="K174" s="5"/>
      <c r="L174" s="6"/>
      <c r="M174" s="4"/>
      <c r="N174" s="6"/>
      <c r="O174" s="6"/>
      <c r="P174" s="15"/>
      <c r="Q174" s="4"/>
      <c r="R174" s="4"/>
      <c r="S174" s="4"/>
      <c r="T174" s="4"/>
      <c r="U174" s="4"/>
      <c r="V174" s="6"/>
    </row>
    <row r="175" spans="1:22" x14ac:dyDescent="0.25">
      <c r="A175" s="7"/>
      <c r="B175" s="7"/>
      <c r="C175" s="4"/>
      <c r="D175" s="4"/>
      <c r="E175" s="5"/>
      <c r="F175" s="5"/>
      <c r="G175" s="5"/>
      <c r="H175" s="4"/>
      <c r="I175" s="5"/>
      <c r="J175" s="5"/>
      <c r="K175" s="5"/>
      <c r="L175" s="6"/>
      <c r="M175" s="4"/>
      <c r="N175" s="6"/>
      <c r="O175" s="6"/>
      <c r="P175" s="15"/>
      <c r="Q175" s="4"/>
      <c r="R175" s="4"/>
      <c r="S175" s="4"/>
      <c r="T175" s="4"/>
      <c r="U175" s="4"/>
      <c r="V175" s="6"/>
    </row>
    <row r="176" spans="1:22" x14ac:dyDescent="0.25">
      <c r="A176" s="7"/>
      <c r="B176" s="7"/>
      <c r="C176" s="4"/>
      <c r="D176" s="4"/>
      <c r="E176" s="5"/>
      <c r="F176" s="5"/>
      <c r="G176" s="5"/>
      <c r="H176" s="4"/>
      <c r="I176" s="5"/>
      <c r="J176" s="5"/>
      <c r="K176" s="5"/>
      <c r="L176" s="6"/>
      <c r="M176" s="4"/>
      <c r="N176" s="6"/>
      <c r="O176" s="6"/>
      <c r="P176" s="15"/>
      <c r="Q176" s="4"/>
      <c r="R176" s="4"/>
      <c r="S176" s="4"/>
      <c r="T176" s="4"/>
      <c r="U176" s="4"/>
      <c r="V176" s="6"/>
    </row>
    <row r="177" spans="1:22" x14ac:dyDescent="0.25">
      <c r="A177" s="7"/>
      <c r="B177" s="7"/>
      <c r="C177" s="4"/>
      <c r="D177" s="4"/>
      <c r="E177" s="5"/>
      <c r="F177" s="5"/>
      <c r="G177" s="5"/>
      <c r="H177" s="4"/>
      <c r="I177" s="5"/>
      <c r="J177" s="5"/>
      <c r="K177" s="5"/>
      <c r="L177" s="6"/>
      <c r="M177" s="4"/>
      <c r="N177" s="6"/>
      <c r="O177" s="6"/>
      <c r="P177" s="15"/>
      <c r="Q177" s="4"/>
      <c r="R177" s="4"/>
      <c r="S177" s="4"/>
      <c r="T177" s="4"/>
      <c r="U177" s="4"/>
      <c r="V177" s="6"/>
    </row>
    <row r="178" spans="1:22" x14ac:dyDescent="0.25">
      <c r="A178" s="7"/>
      <c r="B178" s="7"/>
      <c r="C178" s="4"/>
      <c r="D178" s="4"/>
      <c r="E178" s="5"/>
      <c r="F178" s="5"/>
      <c r="G178" s="5"/>
      <c r="H178" s="4"/>
      <c r="I178" s="5"/>
      <c r="J178" s="5"/>
      <c r="K178" s="5"/>
      <c r="L178" s="6"/>
      <c r="M178" s="4"/>
      <c r="N178" s="6"/>
      <c r="O178" s="6"/>
      <c r="P178" s="15"/>
      <c r="Q178" s="4"/>
      <c r="R178" s="4"/>
      <c r="S178" s="4"/>
      <c r="T178" s="4"/>
      <c r="U178" s="4"/>
      <c r="V178" s="6"/>
    </row>
    <row r="179" spans="1:22" x14ac:dyDescent="0.25">
      <c r="A179" s="7"/>
      <c r="B179" s="7"/>
      <c r="C179" s="4"/>
      <c r="D179" s="4"/>
      <c r="E179" s="5"/>
      <c r="F179" s="5"/>
      <c r="G179" s="5"/>
      <c r="H179" s="4"/>
      <c r="I179" s="5"/>
      <c r="J179" s="5"/>
      <c r="K179" s="5"/>
      <c r="L179" s="6"/>
      <c r="M179" s="4"/>
      <c r="N179" s="6"/>
      <c r="O179" s="6"/>
      <c r="P179" s="15"/>
      <c r="Q179" s="4"/>
      <c r="R179" s="4"/>
      <c r="S179" s="4"/>
      <c r="T179" s="4"/>
      <c r="U179" s="4"/>
      <c r="V179" s="6"/>
    </row>
    <row r="180" spans="1:22" x14ac:dyDescent="0.25">
      <c r="A180" s="7"/>
      <c r="B180" s="7"/>
      <c r="C180" s="4"/>
      <c r="D180" s="4"/>
      <c r="E180" s="5"/>
      <c r="F180" s="5"/>
      <c r="G180" s="5"/>
      <c r="H180" s="4"/>
      <c r="I180" s="5"/>
      <c r="J180" s="5"/>
      <c r="K180" s="5"/>
      <c r="L180" s="6"/>
      <c r="M180" s="4"/>
      <c r="N180" s="6"/>
      <c r="O180" s="6"/>
      <c r="P180" s="15"/>
      <c r="Q180" s="4"/>
      <c r="R180" s="4"/>
      <c r="S180" s="4"/>
      <c r="T180" s="4"/>
      <c r="U180" s="4"/>
      <c r="V180" s="6"/>
    </row>
    <row r="181" spans="1:22" x14ac:dyDescent="0.25">
      <c r="A181" s="7"/>
      <c r="B181" s="7"/>
      <c r="C181" s="4"/>
      <c r="D181" s="4"/>
      <c r="E181" s="5"/>
      <c r="F181" s="5"/>
      <c r="G181" s="5"/>
      <c r="H181" s="4"/>
      <c r="I181" s="5"/>
      <c r="J181" s="5"/>
      <c r="K181" s="5"/>
      <c r="L181" s="6"/>
      <c r="M181" s="4"/>
      <c r="N181" s="6"/>
      <c r="O181" s="6"/>
      <c r="P181" s="15"/>
      <c r="Q181" s="4"/>
      <c r="R181" s="4"/>
      <c r="S181" s="4"/>
      <c r="T181" s="4"/>
      <c r="U181" s="4"/>
      <c r="V181" s="6"/>
    </row>
    <row r="182" spans="1:22" x14ac:dyDescent="0.25">
      <c r="A182" s="7"/>
      <c r="B182" s="7"/>
      <c r="C182" s="4"/>
      <c r="D182" s="4"/>
      <c r="E182" s="5"/>
      <c r="F182" s="5"/>
      <c r="G182" s="5"/>
      <c r="H182" s="4"/>
      <c r="I182" s="5"/>
      <c r="J182" s="5"/>
      <c r="K182" s="5"/>
      <c r="L182" s="6"/>
      <c r="M182" s="4"/>
      <c r="N182" s="6"/>
      <c r="O182" s="6"/>
      <c r="P182" s="15"/>
      <c r="Q182" s="4"/>
      <c r="R182" s="4"/>
      <c r="S182" s="4"/>
      <c r="T182" s="4"/>
      <c r="U182" s="4"/>
      <c r="V182" s="6"/>
    </row>
    <row r="183" spans="1:22" x14ac:dyDescent="0.25">
      <c r="A183" s="7"/>
      <c r="B183" s="7"/>
      <c r="C183" s="4"/>
      <c r="D183" s="4"/>
      <c r="E183" s="5"/>
      <c r="F183" s="5"/>
      <c r="G183" s="5"/>
      <c r="H183" s="4"/>
      <c r="I183" s="5"/>
      <c r="J183" s="5"/>
      <c r="K183" s="5"/>
      <c r="L183" s="6"/>
      <c r="M183" s="4"/>
      <c r="N183" s="6"/>
      <c r="O183" s="6"/>
      <c r="P183" s="15"/>
      <c r="Q183" s="4"/>
      <c r="R183" s="4"/>
      <c r="S183" s="4"/>
      <c r="T183" s="4"/>
      <c r="U183" s="4"/>
      <c r="V183" s="6"/>
    </row>
    <row r="184" spans="1:22" x14ac:dyDescent="0.25">
      <c r="A184" s="7"/>
      <c r="B184" s="7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P184" s="15"/>
      <c r="Q184" s="4"/>
      <c r="R184" s="4"/>
      <c r="S184" s="4"/>
      <c r="T184" s="4"/>
      <c r="U184" s="4"/>
      <c r="V184" s="6"/>
    </row>
    <row r="185" spans="1:22" x14ac:dyDescent="0.25">
      <c r="A185" s="7"/>
      <c r="B185" s="7"/>
      <c r="C185" s="4"/>
      <c r="D185" s="4"/>
      <c r="E185" s="5"/>
      <c r="F185" s="5"/>
      <c r="G185" s="5"/>
      <c r="H185" s="4"/>
      <c r="I185" s="5"/>
      <c r="J185" s="5"/>
      <c r="K185" s="5"/>
      <c r="L185" s="6"/>
      <c r="M185" s="4"/>
      <c r="N185" s="6"/>
      <c r="O185" s="6"/>
      <c r="P185" s="15"/>
      <c r="Q185" s="4"/>
      <c r="R185" s="4"/>
      <c r="S185" s="4"/>
      <c r="T185" s="4"/>
      <c r="U185" s="4"/>
      <c r="V185" s="6"/>
    </row>
    <row r="186" spans="1:22" x14ac:dyDescent="0.25">
      <c r="A186" s="7"/>
      <c r="B186" s="7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P186" s="15"/>
      <c r="Q186" s="4"/>
      <c r="R186" s="4"/>
      <c r="S186" s="4"/>
      <c r="T186" s="4"/>
      <c r="U186" s="4"/>
      <c r="V186" s="6"/>
    </row>
    <row r="187" spans="1:22" x14ac:dyDescent="0.25">
      <c r="A187" s="7"/>
      <c r="B187" s="7"/>
      <c r="C187" s="4"/>
      <c r="D187" s="4"/>
      <c r="E187" s="5"/>
      <c r="F187" s="5"/>
      <c r="G187" s="5"/>
      <c r="H187" s="4"/>
      <c r="I187" s="5"/>
      <c r="J187" s="5"/>
      <c r="K187" s="5"/>
      <c r="L187" s="6"/>
      <c r="M187" s="4"/>
      <c r="N187" s="6"/>
      <c r="O187" s="6"/>
      <c r="P187" s="15"/>
      <c r="Q187" s="4"/>
      <c r="R187" s="4"/>
      <c r="S187" s="4"/>
      <c r="T187" s="4"/>
      <c r="U187" s="4"/>
      <c r="V187" s="6"/>
    </row>
    <row r="188" spans="1:22" x14ac:dyDescent="0.25">
      <c r="A188" s="7"/>
      <c r="B188" s="7"/>
      <c r="C188" s="4"/>
      <c r="D188" s="4"/>
      <c r="E188" s="5"/>
      <c r="F188" s="5"/>
      <c r="G188" s="5"/>
      <c r="H188" s="4"/>
      <c r="I188" s="5"/>
      <c r="J188" s="5"/>
      <c r="K188" s="5"/>
      <c r="L188" s="6"/>
      <c r="M188" s="4"/>
      <c r="N188" s="6"/>
      <c r="O188" s="6"/>
      <c r="P188" s="15"/>
      <c r="Q188" s="4"/>
      <c r="R188" s="4"/>
      <c r="S188" s="4"/>
      <c r="T188" s="4"/>
      <c r="U188" s="4"/>
      <c r="V188" s="6"/>
    </row>
    <row r="189" spans="1:22" x14ac:dyDescent="0.25">
      <c r="A189" s="7"/>
      <c r="B189" s="7"/>
      <c r="C189" s="4"/>
      <c r="D189" s="4"/>
      <c r="E189" s="5"/>
      <c r="F189" s="5"/>
      <c r="G189" s="5"/>
      <c r="H189" s="4"/>
      <c r="I189" s="5"/>
      <c r="J189" s="5"/>
      <c r="K189" s="5"/>
      <c r="L189" s="6"/>
      <c r="M189" s="4"/>
      <c r="N189" s="6"/>
      <c r="O189" s="6"/>
      <c r="P189" s="15"/>
      <c r="Q189" s="4"/>
      <c r="R189" s="4"/>
      <c r="S189" s="4"/>
      <c r="T189" s="4"/>
      <c r="U189" s="4"/>
      <c r="V189" s="6"/>
    </row>
    <row r="190" spans="1:22" x14ac:dyDescent="0.25">
      <c r="A190" s="7"/>
      <c r="B190" s="7"/>
      <c r="C190" s="4"/>
      <c r="D190" s="4"/>
      <c r="E190" s="5"/>
      <c r="F190" s="5"/>
      <c r="G190" s="5"/>
      <c r="H190" s="4"/>
      <c r="I190" s="5"/>
      <c r="J190" s="5"/>
      <c r="K190" s="5"/>
      <c r="L190" s="6"/>
      <c r="M190" s="4"/>
      <c r="N190" s="6"/>
      <c r="O190" s="6"/>
      <c r="P190" s="15"/>
      <c r="Q190" s="4"/>
      <c r="R190" s="4"/>
      <c r="S190" s="4"/>
      <c r="T190" s="4"/>
      <c r="U190" s="4"/>
      <c r="V190" s="6"/>
    </row>
    <row r="191" spans="1:22" x14ac:dyDescent="0.25">
      <c r="A191" s="7"/>
      <c r="B191" s="7"/>
      <c r="C191" s="4"/>
      <c r="D191" s="4"/>
      <c r="E191" s="5"/>
      <c r="F191" s="5"/>
      <c r="G191" s="5"/>
      <c r="H191" s="4"/>
      <c r="I191" s="5"/>
      <c r="J191" s="5"/>
      <c r="K191" s="5"/>
      <c r="L191" s="6"/>
      <c r="M191" s="4"/>
      <c r="N191" s="6"/>
      <c r="O191" s="6"/>
      <c r="P191" s="15"/>
      <c r="Q191" s="4"/>
      <c r="R191" s="4"/>
      <c r="S191" s="4"/>
      <c r="T191" s="4"/>
      <c r="U191" s="4"/>
      <c r="V191" s="6"/>
    </row>
    <row r="192" spans="1:22" x14ac:dyDescent="0.25">
      <c r="A192" s="7"/>
      <c r="B192" s="7"/>
      <c r="C192" s="4"/>
      <c r="D192" s="4"/>
      <c r="E192" s="5"/>
      <c r="F192" s="5"/>
      <c r="G192" s="5"/>
      <c r="H192" s="4"/>
      <c r="I192" s="5"/>
      <c r="J192" s="5"/>
      <c r="K192" s="5"/>
      <c r="L192" s="6"/>
      <c r="M192" s="4"/>
      <c r="N192" s="6"/>
      <c r="O192" s="6"/>
      <c r="P192" s="15"/>
      <c r="Q192" s="4"/>
      <c r="R192" s="4"/>
      <c r="S192" s="4"/>
      <c r="T192" s="4"/>
      <c r="U192" s="4"/>
      <c r="V192" s="6"/>
    </row>
    <row r="193" spans="1:22" x14ac:dyDescent="0.25">
      <c r="A193" s="7"/>
      <c r="B193" s="7"/>
      <c r="C193" s="4"/>
      <c r="D193" s="4"/>
      <c r="E193" s="5"/>
      <c r="F193" s="5"/>
      <c r="G193" s="5"/>
      <c r="H193" s="4"/>
      <c r="I193" s="5"/>
      <c r="J193" s="5"/>
      <c r="K193" s="5"/>
      <c r="L193" s="6"/>
      <c r="M193" s="4"/>
      <c r="N193" s="6"/>
      <c r="O193" s="6"/>
      <c r="P193" s="15"/>
      <c r="Q193" s="4"/>
      <c r="R193" s="4"/>
      <c r="S193" s="4"/>
      <c r="T193" s="4"/>
      <c r="U193" s="4"/>
      <c r="V193" s="6"/>
    </row>
    <row r="194" spans="1:22" x14ac:dyDescent="0.25">
      <c r="A194" s="7"/>
      <c r="B194" s="7"/>
      <c r="C194" s="4"/>
      <c r="D194" s="4"/>
      <c r="E194" s="5"/>
      <c r="F194" s="5"/>
      <c r="G194" s="5"/>
      <c r="H194" s="4"/>
      <c r="I194" s="5"/>
      <c r="J194" s="5"/>
      <c r="K194" s="5"/>
      <c r="L194" s="6"/>
      <c r="M194" s="4"/>
      <c r="N194" s="6"/>
      <c r="O194" s="6"/>
      <c r="P194" s="15"/>
      <c r="Q194" s="4"/>
      <c r="R194" s="4"/>
      <c r="S194" s="4"/>
      <c r="T194" s="4"/>
      <c r="U194" s="4"/>
      <c r="V194" s="6"/>
    </row>
    <row r="195" spans="1:22" x14ac:dyDescent="0.25">
      <c r="A195" s="7"/>
      <c r="B195" s="7"/>
      <c r="C195" s="4"/>
      <c r="D195" s="4"/>
      <c r="E195" s="5"/>
      <c r="F195" s="5"/>
      <c r="G195" s="5"/>
      <c r="H195" s="4"/>
      <c r="I195" s="5"/>
      <c r="J195" s="5"/>
      <c r="K195" s="5"/>
      <c r="L195" s="6"/>
      <c r="M195" s="4"/>
      <c r="N195" s="6"/>
      <c r="O195" s="6"/>
      <c r="P195" s="15"/>
      <c r="Q195" s="4"/>
      <c r="R195" s="4"/>
      <c r="S195" s="4"/>
      <c r="T195" s="4"/>
      <c r="U195" s="4"/>
      <c r="V195" s="6"/>
    </row>
    <row r="196" spans="1:22" x14ac:dyDescent="0.25">
      <c r="A196" s="7"/>
      <c r="B196" s="7"/>
      <c r="C196" s="4"/>
      <c r="D196" s="4"/>
      <c r="E196" s="5"/>
      <c r="F196" s="5"/>
      <c r="G196" s="5"/>
      <c r="H196" s="4"/>
      <c r="I196" s="5"/>
      <c r="J196" s="5"/>
      <c r="K196" s="5"/>
      <c r="L196" s="6"/>
      <c r="M196" s="4"/>
      <c r="N196" s="6"/>
      <c r="O196" s="6"/>
      <c r="P196" s="15"/>
      <c r="Q196" s="4"/>
      <c r="R196" s="4"/>
      <c r="S196" s="4"/>
      <c r="T196" s="4"/>
      <c r="U196" s="4"/>
      <c r="V196" s="6"/>
    </row>
    <row r="197" spans="1:22" x14ac:dyDescent="0.25">
      <c r="A197" s="7"/>
      <c r="B197" s="7"/>
      <c r="C197" s="4"/>
      <c r="D197" s="4"/>
      <c r="E197" s="5"/>
      <c r="F197" s="5"/>
      <c r="G197" s="5"/>
      <c r="H197" s="4"/>
      <c r="I197" s="5"/>
      <c r="J197" s="5"/>
      <c r="K197" s="5"/>
      <c r="L197" s="6"/>
      <c r="M197" s="4"/>
      <c r="N197" s="6"/>
      <c r="O197" s="6"/>
      <c r="P197" s="15"/>
      <c r="Q197" s="4"/>
      <c r="R197" s="4"/>
      <c r="S197" s="4"/>
      <c r="T197" s="4"/>
      <c r="U197" s="4"/>
      <c r="V197" s="6"/>
    </row>
    <row r="198" spans="1:22" x14ac:dyDescent="0.25">
      <c r="A198" s="7"/>
      <c r="B198" s="7"/>
      <c r="C198" s="4"/>
      <c r="D198" s="4"/>
      <c r="E198" s="5"/>
      <c r="F198" s="5"/>
      <c r="G198" s="5"/>
      <c r="H198" s="4"/>
      <c r="I198" s="5"/>
      <c r="J198" s="5"/>
      <c r="K198" s="5"/>
      <c r="L198" s="6"/>
      <c r="M198" s="4"/>
      <c r="N198" s="6"/>
      <c r="O198" s="6"/>
      <c r="P198" s="15"/>
      <c r="Q198" s="4"/>
      <c r="R198" s="4"/>
      <c r="S198" s="4"/>
      <c r="T198" s="4"/>
      <c r="U198" s="4"/>
      <c r="V198" s="6"/>
    </row>
    <row r="199" spans="1:22" x14ac:dyDescent="0.25">
      <c r="A199" s="7"/>
      <c r="B199" s="7"/>
      <c r="C199" s="4"/>
      <c r="D199" s="4"/>
      <c r="E199" s="5"/>
      <c r="F199" s="5"/>
      <c r="G199" s="5"/>
      <c r="H199" s="4"/>
      <c r="I199" s="5"/>
      <c r="J199" s="5"/>
      <c r="K199" s="5"/>
      <c r="L199" s="6"/>
      <c r="M199" s="4"/>
      <c r="N199" s="6"/>
      <c r="O199" s="6"/>
      <c r="P199" s="15"/>
      <c r="Q199" s="4"/>
      <c r="R199" s="4"/>
      <c r="S199" s="4"/>
      <c r="T199" s="4"/>
      <c r="U199" s="4"/>
      <c r="V199" s="6"/>
    </row>
    <row r="200" spans="1:22" x14ac:dyDescent="0.25">
      <c r="A200" s="7"/>
      <c r="B200" s="7"/>
      <c r="C200" s="4"/>
      <c r="D200" s="4"/>
      <c r="E200" s="5"/>
      <c r="F200" s="5"/>
      <c r="G200" s="5"/>
      <c r="H200" s="4"/>
      <c r="I200" s="5"/>
      <c r="J200" s="5"/>
      <c r="K200" s="5"/>
      <c r="L200" s="6"/>
      <c r="M200" s="4"/>
      <c r="N200" s="6"/>
      <c r="O200" s="6"/>
      <c r="P200" s="15"/>
      <c r="Q200" s="4"/>
      <c r="R200" s="4"/>
      <c r="S200" s="4"/>
      <c r="T200" s="4"/>
      <c r="U200" s="4"/>
      <c r="V200" s="6"/>
    </row>
    <row r="201" spans="1:22" x14ac:dyDescent="0.25">
      <c r="A201" s="7"/>
      <c r="B201" s="7"/>
      <c r="C201" s="4"/>
      <c r="D201" s="4"/>
      <c r="E201" s="5"/>
      <c r="F201" s="5"/>
      <c r="G201" s="5"/>
      <c r="H201" s="4"/>
      <c r="I201" s="5"/>
      <c r="J201" s="5"/>
      <c r="K201" s="5"/>
      <c r="L201" s="6"/>
      <c r="M201" s="4"/>
      <c r="N201" s="6"/>
      <c r="O201" s="6"/>
      <c r="P201" s="15"/>
      <c r="Q201" s="4"/>
      <c r="R201" s="4"/>
      <c r="S201" s="4"/>
      <c r="T201" s="4"/>
      <c r="U201" s="4"/>
      <c r="V201" s="6"/>
    </row>
    <row r="202" spans="1:22" x14ac:dyDescent="0.25">
      <c r="A202" s="7"/>
      <c r="B202" s="7"/>
      <c r="C202" s="4"/>
      <c r="D202" s="4"/>
      <c r="E202" s="5"/>
      <c r="F202" s="5"/>
      <c r="G202" s="5"/>
      <c r="H202" s="4"/>
      <c r="I202" s="5"/>
      <c r="J202" s="5"/>
      <c r="K202" s="5"/>
      <c r="L202" s="6"/>
      <c r="M202" s="4"/>
      <c r="N202" s="6"/>
      <c r="O202" s="6"/>
      <c r="P202" s="15"/>
      <c r="Q202" s="4"/>
      <c r="R202" s="4"/>
      <c r="S202" s="4"/>
      <c r="T202" s="4"/>
      <c r="U202" s="4"/>
      <c r="V202" s="6"/>
    </row>
    <row r="203" spans="1:22" x14ac:dyDescent="0.25">
      <c r="A203" s="7"/>
      <c r="B203" s="7"/>
      <c r="C203" s="4"/>
      <c r="D203" s="4"/>
      <c r="E203" s="5"/>
      <c r="F203" s="5"/>
      <c r="G203" s="5"/>
      <c r="H203" s="4"/>
      <c r="I203" s="5"/>
      <c r="J203" s="5"/>
      <c r="K203" s="5"/>
      <c r="L203" s="6"/>
      <c r="M203" s="4"/>
      <c r="N203" s="6"/>
      <c r="O203" s="6"/>
      <c r="P203" s="15"/>
      <c r="Q203" s="4"/>
      <c r="R203" s="4"/>
      <c r="S203" s="4"/>
      <c r="T203" s="4"/>
      <c r="U203" s="4"/>
      <c r="V203" s="6"/>
    </row>
    <row r="204" spans="1:22" x14ac:dyDescent="0.25">
      <c r="A204" s="7"/>
      <c r="B204" s="7"/>
      <c r="C204" s="4"/>
      <c r="D204" s="4"/>
      <c r="E204" s="5"/>
      <c r="F204" s="5"/>
      <c r="G204" s="5"/>
      <c r="H204" s="4"/>
      <c r="I204" s="5"/>
      <c r="J204" s="5"/>
      <c r="K204" s="5"/>
      <c r="L204" s="6"/>
      <c r="M204" s="4"/>
      <c r="N204" s="6"/>
      <c r="O204" s="6"/>
      <c r="P204" s="15"/>
      <c r="Q204" s="4"/>
      <c r="R204" s="4"/>
      <c r="S204" s="4"/>
      <c r="T204" s="4"/>
      <c r="U204" s="4"/>
      <c r="V204" s="6"/>
    </row>
    <row r="205" spans="1:22" x14ac:dyDescent="0.25">
      <c r="A205" s="7"/>
      <c r="B205" s="7"/>
      <c r="C205" s="4"/>
      <c r="D205" s="4"/>
      <c r="E205" s="5"/>
      <c r="F205" s="5"/>
      <c r="G205" s="5"/>
      <c r="H205" s="4"/>
      <c r="I205" s="5"/>
      <c r="J205" s="5"/>
      <c r="K205" s="5"/>
      <c r="L205" s="6"/>
      <c r="M205" s="4"/>
      <c r="N205" s="6"/>
      <c r="O205" s="6"/>
      <c r="P205" s="15"/>
      <c r="Q205" s="4"/>
      <c r="R205" s="4"/>
      <c r="S205" s="4"/>
      <c r="T205" s="4"/>
      <c r="U205" s="4"/>
      <c r="V205" s="6"/>
    </row>
    <row r="206" spans="1:22" x14ac:dyDescent="0.25">
      <c r="A206" s="7"/>
      <c r="B206" s="7"/>
      <c r="C206" s="4"/>
      <c r="D206" s="4"/>
      <c r="E206" s="5"/>
      <c r="F206" s="5"/>
      <c r="G206" s="5"/>
      <c r="H206" s="4"/>
      <c r="I206" s="5"/>
      <c r="J206" s="5"/>
      <c r="K206" s="5"/>
      <c r="L206" s="6"/>
      <c r="M206" s="4"/>
      <c r="N206" s="6"/>
      <c r="O206" s="6"/>
      <c r="P206" s="15"/>
      <c r="Q206" s="4"/>
      <c r="R206" s="4"/>
      <c r="S206" s="4"/>
      <c r="T206" s="4"/>
      <c r="U206" s="4"/>
      <c r="V206" s="6"/>
    </row>
    <row r="207" spans="1:22" x14ac:dyDescent="0.25">
      <c r="A207" s="20"/>
      <c r="B207" s="20"/>
      <c r="C207" s="21"/>
      <c r="D207" s="21"/>
      <c r="E207" s="22"/>
      <c r="F207" s="22"/>
      <c r="G207" s="22"/>
      <c r="H207" s="21"/>
      <c r="I207" s="22"/>
      <c r="J207" s="22"/>
      <c r="K207" s="22"/>
      <c r="L207" s="23"/>
      <c r="M207" s="21"/>
      <c r="N207" s="24"/>
      <c r="O207" s="24"/>
      <c r="P207" s="15"/>
      <c r="Q207" s="4"/>
      <c r="R207" s="4"/>
      <c r="S207" s="4"/>
      <c r="T207" s="4"/>
      <c r="U207" s="4"/>
      <c r="V207" s="6"/>
    </row>
    <row r="208" spans="1:22" x14ac:dyDescent="0.25">
      <c r="A208" s="7"/>
      <c r="B208" s="7"/>
      <c r="C208" s="4"/>
      <c r="D208" s="4"/>
      <c r="E208" s="5"/>
      <c r="F208" s="5"/>
      <c r="G208" s="5"/>
      <c r="H208" s="4"/>
      <c r="I208" s="5"/>
      <c r="J208" s="5"/>
      <c r="K208" s="5"/>
      <c r="L208" s="6"/>
      <c r="M208" s="4"/>
      <c r="N208" s="6"/>
      <c r="O208" s="6"/>
      <c r="P208" s="15"/>
      <c r="Q208" s="4"/>
      <c r="R208" s="4"/>
      <c r="S208" s="4"/>
      <c r="T208" s="4"/>
      <c r="U208" s="4"/>
      <c r="V208" s="6"/>
    </row>
    <row r="209" spans="1:22" x14ac:dyDescent="0.25">
      <c r="A209" s="7"/>
      <c r="B209" s="7"/>
      <c r="C209" s="4"/>
      <c r="D209" s="4"/>
      <c r="E209" s="5"/>
      <c r="F209" s="5"/>
      <c r="G209" s="5"/>
      <c r="H209" s="4"/>
      <c r="I209" s="5"/>
      <c r="J209" s="5"/>
      <c r="K209" s="5"/>
      <c r="L209" s="6"/>
      <c r="M209" s="4"/>
      <c r="N209" s="6"/>
      <c r="O209" s="6"/>
      <c r="P209" s="15"/>
      <c r="Q209" s="4"/>
      <c r="R209" s="4"/>
      <c r="S209" s="4"/>
      <c r="T209" s="4"/>
      <c r="U209" s="4"/>
      <c r="V209" s="6"/>
    </row>
    <row r="210" spans="1:22" x14ac:dyDescent="0.25">
      <c r="A210" s="7"/>
      <c r="B210" s="7"/>
      <c r="C210" s="4"/>
      <c r="D210" s="4"/>
      <c r="E210" s="5"/>
      <c r="F210" s="5"/>
      <c r="G210" s="5"/>
      <c r="H210" s="4"/>
      <c r="I210" s="5"/>
      <c r="J210" s="5"/>
      <c r="K210" s="5"/>
      <c r="L210" s="6"/>
      <c r="M210" s="4"/>
      <c r="N210" s="6"/>
      <c r="O210" s="6"/>
      <c r="P210" s="15"/>
      <c r="Q210" s="4"/>
      <c r="R210" s="4"/>
      <c r="S210" s="4"/>
      <c r="T210" s="4"/>
      <c r="U210" s="4"/>
      <c r="V210" s="6"/>
    </row>
    <row r="211" spans="1:22" x14ac:dyDescent="0.25">
      <c r="A211" s="7"/>
      <c r="B211" s="7"/>
      <c r="C211" s="4"/>
      <c r="D211" s="4"/>
      <c r="E211" s="5"/>
      <c r="F211" s="5"/>
      <c r="G211" s="5"/>
      <c r="H211" s="4"/>
      <c r="I211" s="5"/>
      <c r="J211" s="5"/>
      <c r="K211" s="5"/>
      <c r="L211" s="6"/>
      <c r="M211" s="4"/>
      <c r="N211" s="6"/>
      <c r="O211" s="6"/>
      <c r="P211" s="15"/>
      <c r="Q211" s="4"/>
      <c r="R211" s="4"/>
      <c r="S211" s="4"/>
      <c r="T211" s="4"/>
      <c r="U211" s="4"/>
      <c r="V211" s="6"/>
    </row>
    <row r="212" spans="1:22" x14ac:dyDescent="0.25">
      <c r="A212" s="7"/>
      <c r="B212" s="7"/>
      <c r="C212" s="4"/>
      <c r="D212" s="4"/>
      <c r="E212" s="5"/>
      <c r="F212" s="5"/>
      <c r="G212" s="5"/>
      <c r="H212" s="4"/>
      <c r="I212" s="5"/>
      <c r="J212" s="5"/>
      <c r="K212" s="5"/>
      <c r="L212" s="6"/>
      <c r="M212" s="4"/>
      <c r="N212" s="6"/>
      <c r="O212" s="6"/>
      <c r="P212" s="15"/>
      <c r="Q212" s="4"/>
      <c r="R212" s="4"/>
      <c r="S212" s="4"/>
      <c r="T212" s="4"/>
      <c r="U212" s="4"/>
      <c r="V212" s="6"/>
    </row>
    <row r="213" spans="1:22" x14ac:dyDescent="0.25">
      <c r="A213" s="7"/>
      <c r="B213" s="7"/>
      <c r="C213" s="4"/>
      <c r="D213" s="4"/>
      <c r="E213" s="5"/>
      <c r="F213" s="5"/>
      <c r="G213" s="5"/>
      <c r="H213" s="4"/>
      <c r="I213" s="5"/>
      <c r="J213" s="5"/>
      <c r="K213" s="5"/>
      <c r="L213" s="6"/>
      <c r="M213" s="4"/>
      <c r="N213" s="6"/>
      <c r="O213" s="6"/>
      <c r="P213" s="15"/>
      <c r="Q213" s="4"/>
      <c r="R213" s="4"/>
      <c r="S213" s="4"/>
      <c r="T213" s="4"/>
      <c r="U213" s="4"/>
      <c r="V213" s="6"/>
    </row>
    <row r="214" spans="1:22" x14ac:dyDescent="0.25">
      <c r="A214" s="7"/>
      <c r="B214" s="7"/>
      <c r="C214" s="4"/>
      <c r="D214" s="4"/>
      <c r="E214" s="5"/>
      <c r="F214" s="5"/>
      <c r="G214" s="5"/>
      <c r="H214" s="4"/>
      <c r="I214" s="5"/>
      <c r="J214" s="5"/>
      <c r="K214" s="5"/>
      <c r="L214" s="6"/>
      <c r="M214" s="4"/>
      <c r="N214" s="6"/>
      <c r="O214" s="6"/>
      <c r="P214" s="15"/>
      <c r="Q214" s="4"/>
      <c r="R214" s="4"/>
      <c r="S214" s="4"/>
      <c r="T214" s="4"/>
      <c r="U214" s="4"/>
      <c r="V214" s="6"/>
    </row>
    <row r="215" spans="1:22" x14ac:dyDescent="0.25">
      <c r="A215" s="7"/>
      <c r="B215" s="7"/>
      <c r="C215" s="4"/>
      <c r="D215" s="4"/>
      <c r="E215" s="5"/>
      <c r="F215" s="5"/>
      <c r="G215" s="5"/>
      <c r="H215" s="4"/>
      <c r="I215" s="5"/>
      <c r="J215" s="5"/>
      <c r="K215" s="5"/>
      <c r="L215" s="3"/>
      <c r="M215" s="4"/>
      <c r="N215" s="3"/>
      <c r="O215" s="3"/>
      <c r="P215" s="15"/>
      <c r="Q215" s="4"/>
      <c r="R215" s="4"/>
      <c r="S215" s="4"/>
      <c r="T215" s="4"/>
      <c r="U215" s="4"/>
      <c r="V215" s="3"/>
    </row>
    <row r="216" spans="1:22" x14ac:dyDescent="0.25">
      <c r="A216" s="7"/>
      <c r="B216" s="7"/>
      <c r="C216" s="4"/>
      <c r="D216" s="4"/>
      <c r="E216" s="5"/>
      <c r="F216" s="5"/>
      <c r="G216" s="5"/>
      <c r="H216" s="4"/>
      <c r="I216" s="5"/>
      <c r="J216" s="5"/>
      <c r="K216" s="5"/>
      <c r="L216" s="3"/>
      <c r="M216" s="4"/>
      <c r="N216" s="3"/>
      <c r="O216" s="3"/>
      <c r="P216" s="15"/>
      <c r="Q216" s="4"/>
      <c r="R216" s="4"/>
      <c r="S216" s="4"/>
      <c r="T216" s="4"/>
      <c r="U216" s="4"/>
      <c r="V216" s="3"/>
    </row>
    <row r="217" spans="1:22" x14ac:dyDescent="0.25">
      <c r="A217" s="7"/>
      <c r="B217" s="7"/>
      <c r="C217" s="4"/>
      <c r="D217" s="4"/>
      <c r="E217" s="5"/>
      <c r="F217" s="5"/>
      <c r="G217" s="5"/>
      <c r="H217" s="4"/>
      <c r="I217" s="5"/>
      <c r="J217" s="5"/>
      <c r="K217" s="5"/>
      <c r="L217" s="3"/>
      <c r="M217" s="4"/>
      <c r="N217" s="3"/>
      <c r="O217" s="3"/>
      <c r="P217" s="15"/>
      <c r="Q217" s="4"/>
      <c r="R217" s="4"/>
      <c r="S217" s="4"/>
      <c r="T217" s="4"/>
      <c r="U217" s="4"/>
      <c r="V217" s="3"/>
    </row>
    <row r="218" spans="1:22" x14ac:dyDescent="0.25">
      <c r="A218" s="7"/>
      <c r="B218" s="7"/>
      <c r="C218" s="4"/>
      <c r="D218" s="4"/>
      <c r="E218" s="5"/>
      <c r="F218" s="5"/>
      <c r="G218" s="5"/>
      <c r="H218" s="4"/>
      <c r="I218" s="5"/>
      <c r="J218" s="5"/>
      <c r="K218" s="5"/>
      <c r="L218" s="3"/>
      <c r="M218" s="4"/>
      <c r="N218" s="3"/>
      <c r="O218" s="3"/>
      <c r="P218" s="15"/>
      <c r="Q218" s="4"/>
      <c r="R218" s="4"/>
      <c r="S218" s="4"/>
      <c r="T218" s="4"/>
      <c r="U218" s="4"/>
      <c r="V218" s="3"/>
    </row>
    <row r="219" spans="1:22" x14ac:dyDescent="0.25">
      <c r="A219" s="7"/>
      <c r="B219" s="7"/>
      <c r="C219" s="4"/>
      <c r="D219" s="4"/>
      <c r="E219" s="5"/>
      <c r="F219" s="5"/>
      <c r="G219" s="5"/>
      <c r="H219" s="4"/>
      <c r="I219" s="5"/>
      <c r="J219" s="5"/>
      <c r="K219" s="5"/>
      <c r="L219" s="3"/>
      <c r="M219" s="4"/>
      <c r="N219" s="3"/>
      <c r="O219" s="3"/>
      <c r="P219" s="15"/>
      <c r="Q219" s="4"/>
      <c r="R219" s="4"/>
      <c r="S219" s="4"/>
      <c r="T219" s="4"/>
      <c r="U219" s="4"/>
      <c r="V219" s="3"/>
    </row>
    <row r="220" spans="1:22" x14ac:dyDescent="0.25">
      <c r="A220" s="7"/>
      <c r="B220" s="7"/>
      <c r="C220" s="4"/>
      <c r="D220" s="4"/>
      <c r="E220" s="5"/>
      <c r="F220" s="5"/>
      <c r="G220" s="5"/>
      <c r="H220" s="4"/>
      <c r="I220" s="5"/>
      <c r="J220" s="5"/>
      <c r="K220" s="5"/>
      <c r="L220" s="3"/>
      <c r="M220" s="4"/>
      <c r="N220" s="3"/>
      <c r="O220" s="3"/>
      <c r="P220" s="15"/>
      <c r="Q220" s="4"/>
      <c r="R220" s="4"/>
      <c r="S220" s="4"/>
      <c r="T220" s="4"/>
      <c r="U220" s="4"/>
      <c r="V220" s="3"/>
    </row>
    <row r="221" spans="1:22" x14ac:dyDescent="0.25">
      <c r="A221" s="7"/>
      <c r="B221" s="7"/>
      <c r="C221" s="4"/>
      <c r="D221" s="4"/>
      <c r="E221" s="5"/>
      <c r="F221" s="5"/>
      <c r="G221" s="5"/>
      <c r="H221" s="4"/>
      <c r="I221" s="5"/>
      <c r="J221" s="5"/>
      <c r="K221" s="5"/>
      <c r="L221" s="54"/>
      <c r="M221" s="4"/>
      <c r="N221" s="3"/>
      <c r="O221" s="3"/>
      <c r="P221" s="15"/>
      <c r="Q221" s="4"/>
      <c r="R221" s="4"/>
      <c r="S221" s="4"/>
      <c r="T221" s="4"/>
      <c r="U221" s="4"/>
      <c r="V221" s="3"/>
    </row>
    <row r="222" spans="1:22" x14ac:dyDescent="0.25">
      <c r="A222" s="7"/>
      <c r="B222" s="7"/>
      <c r="C222" s="4"/>
      <c r="D222" s="4"/>
      <c r="E222" s="5"/>
      <c r="F222" s="5"/>
      <c r="G222" s="5"/>
      <c r="H222" s="4"/>
      <c r="I222" s="5"/>
      <c r="J222" s="5"/>
      <c r="K222" s="5"/>
      <c r="L222" s="3"/>
      <c r="M222" s="4"/>
      <c r="N222" s="3"/>
      <c r="O222" s="3"/>
      <c r="P222" s="15"/>
      <c r="Q222" s="4"/>
      <c r="R222" s="4"/>
      <c r="S222" s="4"/>
      <c r="T222" s="4"/>
      <c r="U222" s="4"/>
      <c r="V222" s="3"/>
    </row>
    <row r="223" spans="1:22" x14ac:dyDescent="0.25">
      <c r="A223" s="7"/>
      <c r="B223" s="7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P223" s="15"/>
      <c r="Q223" s="4"/>
      <c r="R223" s="4"/>
      <c r="S223" s="4"/>
      <c r="T223" s="4"/>
      <c r="U223" s="4"/>
      <c r="V223" s="3"/>
    </row>
    <row r="224" spans="1:22" x14ac:dyDescent="0.25">
      <c r="A224" s="7"/>
      <c r="B224" s="7"/>
      <c r="C224" s="4"/>
      <c r="D224" s="4"/>
      <c r="E224" s="5"/>
      <c r="F224" s="5"/>
      <c r="G224" s="5"/>
      <c r="H224" s="4"/>
      <c r="I224" s="5"/>
      <c r="J224" s="5"/>
      <c r="K224" s="5"/>
      <c r="L224" s="3"/>
      <c r="M224" s="4"/>
      <c r="N224" s="3"/>
      <c r="O224" s="3"/>
      <c r="P224" s="15"/>
      <c r="Q224" s="4"/>
      <c r="R224" s="4"/>
      <c r="S224" s="4"/>
      <c r="T224" s="4"/>
      <c r="U224" s="4"/>
      <c r="V224" s="3"/>
    </row>
    <row r="225" spans="1:22" x14ac:dyDescent="0.25">
      <c r="A225" s="7"/>
      <c r="B225" s="7"/>
      <c r="C225" s="4"/>
      <c r="D225" s="4"/>
      <c r="E225" s="5"/>
      <c r="F225" s="5"/>
      <c r="G225" s="5"/>
      <c r="H225" s="4"/>
      <c r="I225" s="5"/>
      <c r="J225" s="5"/>
      <c r="K225" s="5"/>
      <c r="L225" s="3"/>
      <c r="M225" s="4"/>
      <c r="N225" s="3"/>
      <c r="O225" s="3"/>
      <c r="P225" s="15"/>
      <c r="Q225" s="4"/>
      <c r="R225" s="4"/>
      <c r="S225" s="4"/>
      <c r="T225" s="4"/>
      <c r="U225" s="4"/>
      <c r="V225" s="3"/>
    </row>
    <row r="226" spans="1:22" x14ac:dyDescent="0.25">
      <c r="A226" s="7"/>
      <c r="B226" s="7"/>
      <c r="C226" s="4"/>
      <c r="D226" s="4"/>
      <c r="E226" s="5"/>
      <c r="F226" s="5"/>
      <c r="G226" s="5"/>
      <c r="H226" s="4"/>
      <c r="I226" s="5"/>
      <c r="J226" s="5"/>
      <c r="K226" s="5"/>
      <c r="L226" s="3"/>
      <c r="M226" s="4"/>
      <c r="N226" s="3"/>
      <c r="O226" s="3"/>
      <c r="P226" s="15"/>
      <c r="Q226" s="4"/>
      <c r="R226" s="4"/>
      <c r="S226" s="4"/>
      <c r="T226" s="4"/>
      <c r="U226" s="4"/>
      <c r="V226" s="3"/>
    </row>
    <row r="227" spans="1:22" x14ac:dyDescent="0.25">
      <c r="A227" s="7"/>
      <c r="B227" s="7"/>
      <c r="C227" s="4"/>
      <c r="D227" s="4"/>
      <c r="E227" s="5"/>
      <c r="F227" s="5"/>
      <c r="G227" s="5"/>
      <c r="H227" s="4"/>
      <c r="I227" s="5"/>
      <c r="J227" s="5"/>
      <c r="K227" s="5"/>
      <c r="L227" s="3"/>
      <c r="M227" s="4"/>
      <c r="N227" s="3"/>
      <c r="O227" s="3"/>
      <c r="P227" s="15"/>
      <c r="Q227" s="4"/>
      <c r="R227" s="4"/>
      <c r="S227" s="15"/>
      <c r="T227" s="4"/>
      <c r="U227" s="4"/>
      <c r="V227" s="3"/>
    </row>
    <row r="228" spans="1:22" x14ac:dyDescent="0.25">
      <c r="A228" s="7"/>
      <c r="B228" s="7"/>
      <c r="C228" s="4"/>
      <c r="D228" s="4"/>
      <c r="E228" s="5"/>
      <c r="F228" s="5"/>
      <c r="G228" s="5"/>
      <c r="H228" s="4"/>
      <c r="I228" s="5"/>
      <c r="J228" s="5"/>
      <c r="K228" s="5"/>
      <c r="L228" s="3"/>
      <c r="M228" s="4"/>
      <c r="N228" s="3"/>
      <c r="O228" s="3"/>
      <c r="P228" s="15"/>
      <c r="Q228" s="4"/>
      <c r="R228" s="4"/>
      <c r="S228" s="4"/>
      <c r="T228" s="4"/>
      <c r="U228" s="4"/>
      <c r="V228" s="3"/>
    </row>
    <row r="229" spans="1:22" x14ac:dyDescent="0.25">
      <c r="A229" s="7"/>
      <c r="B229" s="7"/>
      <c r="C229" s="4"/>
      <c r="D229" s="4"/>
      <c r="E229" s="5"/>
      <c r="F229" s="5"/>
      <c r="G229" s="5"/>
      <c r="H229" s="4"/>
      <c r="I229" s="5"/>
      <c r="J229" s="5"/>
      <c r="K229" s="5"/>
      <c r="L229" s="3"/>
      <c r="M229" s="4"/>
      <c r="N229" s="3"/>
      <c r="O229" s="3"/>
      <c r="P229" s="15"/>
      <c r="Q229" s="4"/>
      <c r="R229" s="4"/>
      <c r="S229" s="4"/>
      <c r="T229" s="4"/>
      <c r="U229" s="4"/>
      <c r="V229" s="3"/>
    </row>
    <row r="230" spans="1:22" x14ac:dyDescent="0.25">
      <c r="A230" s="7"/>
      <c r="B230" s="7"/>
      <c r="C230" s="4"/>
      <c r="D230" s="4"/>
      <c r="E230" s="5"/>
      <c r="F230" s="5"/>
      <c r="G230" s="5"/>
      <c r="H230" s="4"/>
      <c r="I230" s="5"/>
      <c r="J230" s="5"/>
      <c r="K230" s="5"/>
      <c r="L230" s="4"/>
      <c r="M230" s="4"/>
      <c r="N230" s="3"/>
      <c r="O230" s="3"/>
      <c r="P230" s="15"/>
      <c r="Q230" s="4"/>
      <c r="R230" s="4"/>
      <c r="S230" s="4"/>
      <c r="T230" s="4"/>
      <c r="U230" s="4"/>
      <c r="V230" s="3"/>
    </row>
    <row r="231" spans="1:22" x14ac:dyDescent="0.25">
      <c r="A231" s="7"/>
      <c r="B231" s="7"/>
      <c r="C231" s="4"/>
      <c r="D231" s="4"/>
      <c r="E231" s="5"/>
      <c r="F231" s="5"/>
      <c r="G231" s="5"/>
      <c r="H231" s="4"/>
      <c r="I231" s="5"/>
      <c r="J231" s="5"/>
      <c r="K231" s="5"/>
      <c r="L231" s="6"/>
      <c r="M231" s="4"/>
      <c r="N231" s="3"/>
      <c r="O231" s="3"/>
      <c r="P231" s="15"/>
      <c r="Q231" s="4"/>
      <c r="R231" s="4"/>
      <c r="S231" s="4"/>
      <c r="T231" s="4"/>
      <c r="U231" s="4"/>
      <c r="V231" s="3"/>
    </row>
    <row r="232" spans="1:22" x14ac:dyDescent="0.25">
      <c r="A232" s="7"/>
      <c r="B232" s="7"/>
      <c r="C232" s="4"/>
      <c r="D232" s="4"/>
      <c r="E232" s="5"/>
      <c r="F232" s="5"/>
      <c r="G232" s="5"/>
      <c r="H232" s="4"/>
      <c r="I232" s="5"/>
      <c r="J232" s="5"/>
      <c r="K232" s="5"/>
      <c r="L232" s="6"/>
      <c r="M232" s="4"/>
      <c r="N232" s="3"/>
      <c r="O232" s="3"/>
      <c r="P232" s="15"/>
      <c r="Q232" s="4"/>
      <c r="R232" s="4"/>
      <c r="S232" s="4"/>
      <c r="T232" s="4"/>
      <c r="U232" s="4"/>
      <c r="V232" s="3"/>
    </row>
    <row r="233" spans="1:22" x14ac:dyDescent="0.25">
      <c r="A233" s="7"/>
      <c r="B233" s="7"/>
      <c r="C233" s="4"/>
      <c r="D233" s="4"/>
      <c r="E233" s="5"/>
      <c r="F233" s="5"/>
      <c r="G233" s="5"/>
      <c r="H233" s="4"/>
      <c r="I233" s="5"/>
      <c r="J233" s="5"/>
      <c r="K233" s="5"/>
      <c r="L233" s="6"/>
      <c r="M233" s="4"/>
      <c r="N233" s="3"/>
      <c r="O233" s="3"/>
      <c r="P233" s="15"/>
      <c r="Q233" s="4"/>
      <c r="R233" s="4"/>
      <c r="S233" s="4"/>
      <c r="T233" s="4"/>
      <c r="U233" s="4"/>
      <c r="V233" s="3"/>
    </row>
    <row r="234" spans="1:22" x14ac:dyDescent="0.25">
      <c r="A234" s="7"/>
      <c r="B234" s="7"/>
      <c r="C234" s="4"/>
      <c r="D234" s="4"/>
      <c r="E234" s="5"/>
      <c r="F234" s="5"/>
      <c r="G234" s="5"/>
      <c r="H234" s="4"/>
      <c r="I234" s="5"/>
      <c r="J234" s="5"/>
      <c r="K234" s="5"/>
      <c r="L234" s="6"/>
      <c r="M234" s="4"/>
      <c r="N234" s="3"/>
      <c r="O234" s="3"/>
      <c r="P234" s="15"/>
      <c r="Q234" s="4"/>
      <c r="R234" s="4"/>
      <c r="S234" s="4"/>
      <c r="T234" s="4"/>
      <c r="U234" s="4"/>
      <c r="V234" s="3"/>
    </row>
    <row r="235" spans="1:22" x14ac:dyDescent="0.25">
      <c r="A235" s="7"/>
      <c r="B235" s="7"/>
      <c r="C235" s="4"/>
      <c r="D235" s="4"/>
      <c r="E235" s="5"/>
      <c r="F235" s="5"/>
      <c r="G235" s="5"/>
      <c r="H235" s="4"/>
      <c r="I235" s="5"/>
      <c r="J235" s="5"/>
      <c r="K235" s="5"/>
      <c r="L235" s="6"/>
      <c r="M235" s="4"/>
      <c r="N235" s="3"/>
      <c r="O235" s="3"/>
      <c r="P235" s="15"/>
      <c r="Q235" s="4"/>
      <c r="R235" s="4"/>
      <c r="S235" s="4"/>
      <c r="T235" s="4"/>
      <c r="U235" s="4"/>
      <c r="V235" s="3"/>
    </row>
    <row r="236" spans="1:22" x14ac:dyDescent="0.25">
      <c r="A236" s="7"/>
      <c r="B236" s="7"/>
      <c r="C236" s="4"/>
      <c r="D236" s="4"/>
      <c r="E236" s="5"/>
      <c r="F236" s="5"/>
      <c r="G236" s="5"/>
      <c r="H236" s="4"/>
      <c r="I236" s="5"/>
      <c r="J236" s="5"/>
      <c r="K236" s="5"/>
      <c r="L236" s="6"/>
      <c r="M236" s="4"/>
      <c r="N236" s="3"/>
      <c r="O236" s="3"/>
      <c r="P236" s="15"/>
      <c r="Q236" s="4"/>
      <c r="R236" s="4"/>
      <c r="S236" s="4"/>
      <c r="T236" s="4"/>
      <c r="U236" s="4"/>
      <c r="V236" s="3"/>
    </row>
    <row r="237" spans="1:22" x14ac:dyDescent="0.25">
      <c r="A237" s="7"/>
      <c r="B237" s="7"/>
      <c r="C237" s="4"/>
      <c r="D237" s="4"/>
      <c r="E237" s="5"/>
      <c r="F237" s="5"/>
      <c r="G237" s="5"/>
      <c r="H237" s="4"/>
      <c r="I237" s="5"/>
      <c r="J237" s="5"/>
      <c r="K237" s="5"/>
      <c r="L237" s="6"/>
      <c r="M237" s="4"/>
      <c r="N237" s="3"/>
      <c r="O237" s="3"/>
      <c r="P237" s="15"/>
      <c r="Q237" s="4"/>
      <c r="R237" s="4"/>
      <c r="S237" s="4"/>
      <c r="T237" s="4"/>
      <c r="U237" s="4"/>
      <c r="V237" s="3"/>
    </row>
    <row r="238" spans="1:22" x14ac:dyDescent="0.25">
      <c r="A238" s="7"/>
      <c r="B238" s="7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P238" s="15"/>
      <c r="Q238" s="4"/>
      <c r="R238" s="4"/>
      <c r="S238" s="4"/>
      <c r="T238" s="4"/>
      <c r="U238" s="4"/>
      <c r="V238" s="3"/>
    </row>
    <row r="239" spans="1:22" x14ac:dyDescent="0.25">
      <c r="A239" s="7"/>
      <c r="B239" s="7"/>
      <c r="C239" s="4"/>
      <c r="D239" s="4"/>
      <c r="E239" s="5"/>
      <c r="F239" s="5"/>
      <c r="G239" s="5"/>
      <c r="H239" s="4"/>
      <c r="I239" s="5"/>
      <c r="J239" s="5"/>
      <c r="K239" s="5"/>
      <c r="L239" s="6"/>
      <c r="M239" s="4"/>
      <c r="N239" s="3"/>
      <c r="O239" s="3"/>
      <c r="P239" s="15"/>
      <c r="Q239" s="4"/>
      <c r="R239" s="4"/>
      <c r="S239" s="4"/>
      <c r="T239" s="4"/>
      <c r="U239" s="4"/>
      <c r="V239" s="3"/>
    </row>
    <row r="240" spans="1:22" x14ac:dyDescent="0.25">
      <c r="A240" s="7"/>
      <c r="B240" s="7"/>
      <c r="C240" s="4"/>
      <c r="D240" s="4"/>
      <c r="E240" s="5"/>
      <c r="F240" s="5"/>
      <c r="G240" s="5"/>
      <c r="H240" s="4"/>
      <c r="I240" s="5"/>
      <c r="J240" s="5"/>
      <c r="K240" s="5"/>
      <c r="L240" s="6"/>
      <c r="M240" s="4"/>
      <c r="N240" s="3"/>
      <c r="O240" s="3"/>
      <c r="P240" s="15"/>
      <c r="Q240" s="4"/>
      <c r="R240" s="4"/>
      <c r="S240" s="4"/>
      <c r="T240" s="4"/>
      <c r="U240" s="4"/>
      <c r="V240" s="3"/>
    </row>
    <row r="241" spans="1:22" x14ac:dyDescent="0.25">
      <c r="A241" s="7"/>
      <c r="B241" s="7"/>
      <c r="C241" s="96"/>
      <c r="D241" s="96"/>
      <c r="E241" s="97"/>
      <c r="F241" s="97"/>
      <c r="G241" s="97"/>
      <c r="H241" s="96"/>
      <c r="I241" s="97"/>
      <c r="J241" s="97"/>
      <c r="K241" s="97"/>
      <c r="L241" s="98"/>
      <c r="M241" s="99"/>
      <c r="N241" s="99"/>
      <c r="O241" s="99"/>
      <c r="P241" s="15"/>
      <c r="Q241" s="4"/>
      <c r="R241" s="6"/>
      <c r="S241" s="6"/>
      <c r="T241" s="6"/>
      <c r="U241" s="6"/>
      <c r="V241" s="6"/>
    </row>
    <row r="242" spans="1:22" x14ac:dyDescent="0.25">
      <c r="A242" s="7"/>
      <c r="B242" s="7"/>
      <c r="C242" s="100"/>
      <c r="D242" s="100"/>
      <c r="E242" s="101"/>
      <c r="F242" s="101"/>
      <c r="G242" s="101"/>
      <c r="H242" s="100"/>
      <c r="I242" s="101"/>
      <c r="J242" s="101"/>
      <c r="K242" s="101"/>
      <c r="L242" s="98"/>
      <c r="M242" s="102"/>
      <c r="N242" s="103"/>
      <c r="O242" s="103"/>
      <c r="P242" s="36"/>
    </row>
    <row r="243" spans="1:22" x14ac:dyDescent="0.25">
      <c r="A243" s="7"/>
      <c r="B243" s="7"/>
      <c r="C243" s="100"/>
      <c r="D243" s="100"/>
      <c r="E243" s="101"/>
      <c r="F243" s="101"/>
      <c r="G243" s="101"/>
      <c r="H243" s="100"/>
      <c r="I243" s="101"/>
      <c r="J243" s="101"/>
      <c r="K243" s="101"/>
      <c r="L243" s="98"/>
      <c r="M243" s="102"/>
      <c r="N243" s="102"/>
      <c r="O243" s="102"/>
      <c r="P243" s="36"/>
    </row>
    <row r="244" spans="1:22" x14ac:dyDescent="0.25">
      <c r="A244" s="7"/>
      <c r="B244" s="7"/>
      <c r="C244" s="100"/>
      <c r="D244" s="100"/>
      <c r="E244" s="101"/>
      <c r="F244" s="101"/>
      <c r="G244" s="101"/>
      <c r="H244" s="100"/>
      <c r="I244" s="101"/>
      <c r="J244" s="101"/>
      <c r="K244" s="101"/>
      <c r="L244" s="98"/>
      <c r="M244" s="102"/>
      <c r="N244" s="103"/>
      <c r="O244" s="103"/>
      <c r="P244" s="36"/>
    </row>
    <row r="245" spans="1:22" x14ac:dyDescent="0.25">
      <c r="A245" s="7"/>
      <c r="B245" s="7"/>
      <c r="C245" s="100"/>
      <c r="D245" s="100"/>
      <c r="E245" s="101"/>
      <c r="F245" s="101"/>
      <c r="G245" s="101"/>
      <c r="H245" s="100"/>
      <c r="I245" s="101"/>
      <c r="J245" s="101"/>
      <c r="K245" s="101"/>
      <c r="L245" s="98"/>
      <c r="M245" s="102"/>
      <c r="N245" s="103"/>
      <c r="O245" s="103"/>
      <c r="P245" s="36"/>
    </row>
    <row r="246" spans="1:22" x14ac:dyDescent="0.25">
      <c r="A246" s="7"/>
      <c r="B246" s="7"/>
      <c r="C246" s="100"/>
      <c r="D246" s="100"/>
      <c r="E246" s="101"/>
      <c r="F246" s="101"/>
      <c r="G246" s="101"/>
      <c r="H246" s="100"/>
      <c r="I246" s="101"/>
      <c r="J246" s="101"/>
      <c r="K246" s="101"/>
      <c r="L246" s="98"/>
      <c r="M246" s="102"/>
      <c r="N246" s="103"/>
      <c r="O246" s="103"/>
      <c r="P246" s="36"/>
    </row>
    <row r="247" spans="1:22" x14ac:dyDescent="0.25">
      <c r="A247" s="7"/>
      <c r="B247" s="7"/>
      <c r="C247" s="100"/>
      <c r="D247" s="100"/>
      <c r="E247" s="101"/>
      <c r="F247" s="101"/>
      <c r="G247" s="101"/>
      <c r="H247" s="100"/>
      <c r="I247" s="101"/>
      <c r="J247" s="101"/>
      <c r="K247" s="101"/>
      <c r="L247" s="98"/>
      <c r="M247" s="102"/>
      <c r="N247" s="103"/>
      <c r="O247" s="103"/>
      <c r="P247" s="104"/>
      <c r="Q247" s="103"/>
      <c r="R247" s="104"/>
      <c r="S247" s="103"/>
      <c r="T247" s="100"/>
      <c r="U247" s="100"/>
      <c r="V247" s="102"/>
    </row>
    <row r="248" spans="1:22" x14ac:dyDescent="0.25">
      <c r="A248" s="7"/>
      <c r="B248" s="7"/>
      <c r="C248" s="100"/>
      <c r="D248" s="100"/>
      <c r="E248" s="101"/>
      <c r="F248" s="101"/>
      <c r="G248" s="101"/>
      <c r="H248" s="100"/>
      <c r="I248" s="101"/>
      <c r="J248" s="101"/>
      <c r="K248" s="101"/>
      <c r="L248" s="98"/>
      <c r="M248" s="102"/>
      <c r="N248" s="103"/>
      <c r="O248" s="103"/>
      <c r="P248" s="36"/>
    </row>
    <row r="249" spans="1:22" x14ac:dyDescent="0.25">
      <c r="A249" s="7"/>
      <c r="B249" s="7"/>
      <c r="C249" s="100"/>
      <c r="D249" s="100"/>
      <c r="E249" s="101"/>
      <c r="F249" s="101"/>
      <c r="G249" s="101"/>
      <c r="H249" s="100"/>
      <c r="I249" s="101"/>
      <c r="J249" s="101"/>
      <c r="K249" s="101"/>
      <c r="L249" s="98"/>
      <c r="M249" s="102"/>
      <c r="N249" s="103"/>
      <c r="O249" s="103"/>
      <c r="P249" s="36"/>
    </row>
    <row r="250" spans="1:22" x14ac:dyDescent="0.25">
      <c r="A250" s="7"/>
      <c r="B250" s="7"/>
      <c r="C250" s="100"/>
      <c r="D250" s="100"/>
      <c r="E250" s="101"/>
      <c r="F250" s="101"/>
      <c r="G250" s="101"/>
      <c r="H250" s="100"/>
      <c r="I250" s="101"/>
      <c r="J250" s="101"/>
      <c r="K250" s="101"/>
      <c r="L250" s="98"/>
      <c r="M250" s="102"/>
      <c r="N250" s="103"/>
      <c r="O250" s="103"/>
      <c r="P250" s="36"/>
    </row>
    <row r="251" spans="1:22" x14ac:dyDescent="0.25">
      <c r="A251" s="7"/>
      <c r="B251" s="7"/>
      <c r="C251" s="100"/>
      <c r="D251" s="100"/>
      <c r="E251" s="101"/>
      <c r="F251" s="101"/>
      <c r="G251" s="101"/>
      <c r="H251" s="100"/>
      <c r="I251" s="101"/>
      <c r="J251" s="101"/>
      <c r="K251" s="101"/>
      <c r="L251" s="98"/>
      <c r="M251" s="102"/>
      <c r="N251" s="103"/>
      <c r="O251" s="103"/>
      <c r="P251" s="36"/>
    </row>
    <row r="252" spans="1:22" x14ac:dyDescent="0.25">
      <c r="A252" s="7"/>
      <c r="B252" s="7"/>
      <c r="C252" s="100"/>
      <c r="D252" s="100"/>
      <c r="E252" s="101"/>
      <c r="F252" s="101"/>
      <c r="G252" s="101"/>
      <c r="H252" s="100"/>
      <c r="I252" s="101"/>
      <c r="J252" s="101"/>
      <c r="K252" s="101"/>
      <c r="L252" s="98"/>
      <c r="M252" s="102"/>
      <c r="N252" s="103"/>
      <c r="O252" s="103"/>
      <c r="P252" s="36"/>
    </row>
    <row r="253" spans="1:22" x14ac:dyDescent="0.25">
      <c r="A253" s="7"/>
      <c r="B253" s="7"/>
      <c r="C253" s="100"/>
      <c r="D253" s="100"/>
      <c r="E253" s="101"/>
      <c r="F253" s="101"/>
      <c r="G253" s="101"/>
      <c r="H253" s="100"/>
      <c r="I253" s="101"/>
      <c r="J253" s="101"/>
      <c r="K253" s="101"/>
      <c r="L253" s="98"/>
      <c r="M253" s="102"/>
      <c r="N253" s="103"/>
      <c r="O253" s="103"/>
      <c r="P253" s="36"/>
    </row>
    <row r="254" spans="1:22" x14ac:dyDescent="0.25">
      <c r="A254" s="7"/>
      <c r="B254" s="7"/>
      <c r="C254" s="100"/>
      <c r="D254" s="100"/>
      <c r="E254" s="101"/>
      <c r="F254" s="101"/>
      <c r="G254" s="101"/>
      <c r="H254" s="100"/>
      <c r="I254" s="101"/>
      <c r="J254" s="101"/>
      <c r="K254" s="101"/>
      <c r="L254" s="98"/>
      <c r="M254" s="102"/>
      <c r="N254" s="103"/>
      <c r="O254" s="103"/>
      <c r="P254" s="104"/>
      <c r="Q254" s="103"/>
      <c r="R254" s="104"/>
      <c r="S254" s="103"/>
      <c r="T254" s="100"/>
      <c r="U254" s="100"/>
      <c r="V254" s="102"/>
    </row>
    <row r="255" spans="1:22" x14ac:dyDescent="0.25">
      <c r="A255" s="7"/>
      <c r="B255" s="7"/>
      <c r="C255" s="100"/>
      <c r="D255" s="100"/>
      <c r="E255" s="101"/>
      <c r="F255" s="101"/>
      <c r="G255" s="101"/>
      <c r="H255" s="100"/>
      <c r="I255" s="101"/>
      <c r="J255" s="101"/>
      <c r="K255" s="101"/>
      <c r="L255" s="98"/>
      <c r="M255" s="102"/>
      <c r="N255" s="103"/>
      <c r="O255" s="103"/>
      <c r="P255" s="36"/>
    </row>
    <row r="256" spans="1:22" x14ac:dyDescent="0.25">
      <c r="A256" s="105"/>
      <c r="B256" s="105"/>
      <c r="C256" s="100"/>
      <c r="D256" s="100"/>
      <c r="E256" s="101"/>
      <c r="F256" s="101"/>
      <c r="G256" s="101"/>
      <c r="H256" s="100"/>
      <c r="I256" s="101"/>
      <c r="J256" s="101"/>
      <c r="K256" s="101"/>
      <c r="L256" s="98"/>
      <c r="M256" s="102"/>
      <c r="N256" s="103"/>
      <c r="O256" s="103"/>
      <c r="P256" s="36"/>
    </row>
    <row r="257" spans="1:22" x14ac:dyDescent="0.25">
      <c r="A257" s="7"/>
      <c r="B257" s="7"/>
      <c r="C257" s="100"/>
      <c r="D257" s="100"/>
      <c r="E257" s="101"/>
      <c r="F257" s="101"/>
      <c r="G257" s="101"/>
      <c r="H257" s="100"/>
      <c r="I257" s="101"/>
      <c r="J257" s="101"/>
      <c r="K257" s="101"/>
      <c r="L257" s="98"/>
      <c r="M257" s="102"/>
      <c r="N257" s="103"/>
      <c r="O257" s="103"/>
      <c r="P257" s="36"/>
    </row>
    <row r="258" spans="1:22" x14ac:dyDescent="0.25">
      <c r="A258" s="7"/>
      <c r="B258" s="7"/>
      <c r="C258" s="100"/>
      <c r="D258" s="100"/>
      <c r="E258" s="101"/>
      <c r="F258" s="101"/>
      <c r="G258" s="101"/>
      <c r="H258" s="100"/>
      <c r="I258" s="101"/>
      <c r="J258" s="101"/>
      <c r="K258" s="101"/>
      <c r="L258" s="98"/>
      <c r="M258" s="102"/>
      <c r="N258" s="103"/>
      <c r="O258" s="103"/>
      <c r="P258" s="36"/>
    </row>
    <row r="259" spans="1:22" x14ac:dyDescent="0.25">
      <c r="A259" s="7"/>
      <c r="B259" s="7"/>
      <c r="C259" s="100"/>
      <c r="D259" s="100"/>
      <c r="E259" s="101"/>
      <c r="F259" s="101"/>
      <c r="G259" s="101"/>
      <c r="H259" s="100"/>
      <c r="I259" s="101"/>
      <c r="J259" s="101"/>
      <c r="K259" s="101"/>
      <c r="L259" s="98"/>
      <c r="M259" s="102"/>
      <c r="N259" s="103"/>
      <c r="O259" s="103"/>
      <c r="P259" s="36"/>
    </row>
    <row r="260" spans="1:22" x14ac:dyDescent="0.25">
      <c r="A260" s="7"/>
      <c r="B260" s="7"/>
      <c r="C260" s="100"/>
      <c r="D260" s="100"/>
      <c r="E260" s="101"/>
      <c r="F260" s="101"/>
      <c r="G260" s="101"/>
      <c r="H260" s="100"/>
      <c r="I260" s="101"/>
      <c r="J260" s="101"/>
      <c r="K260" s="101"/>
      <c r="L260" s="98"/>
      <c r="M260" s="102"/>
      <c r="N260" s="103"/>
      <c r="O260" s="103"/>
      <c r="P260" s="104"/>
      <c r="Q260" s="100"/>
      <c r="R260" s="104"/>
      <c r="S260" s="100"/>
      <c r="T260" s="100"/>
      <c r="U260" s="100"/>
      <c r="V260" s="3"/>
    </row>
    <row r="261" spans="1:22" x14ac:dyDescent="0.25">
      <c r="A261" s="7"/>
      <c r="B261" s="7"/>
      <c r="C261" s="100"/>
      <c r="D261" s="100"/>
      <c r="E261" s="101"/>
      <c r="F261" s="101"/>
      <c r="G261" s="101"/>
      <c r="H261" s="100"/>
      <c r="I261" s="101"/>
      <c r="J261" s="101"/>
      <c r="K261" s="101"/>
      <c r="L261" s="98"/>
      <c r="M261" s="102"/>
      <c r="N261" s="103"/>
      <c r="O261" s="103"/>
      <c r="P261" s="36"/>
    </row>
    <row r="262" spans="1:22" x14ac:dyDescent="0.25">
      <c r="A262" s="7"/>
      <c r="B262" s="7"/>
      <c r="C262" s="100"/>
      <c r="D262" s="100"/>
      <c r="E262" s="101"/>
      <c r="F262" s="101"/>
      <c r="G262" s="101"/>
      <c r="H262" s="100"/>
      <c r="I262" s="101"/>
      <c r="J262" s="101"/>
      <c r="K262" s="101"/>
      <c r="L262" s="98"/>
      <c r="M262" s="102"/>
      <c r="N262" s="103"/>
      <c r="O262" s="103"/>
      <c r="P262" s="36"/>
    </row>
    <row r="263" spans="1:22" x14ac:dyDescent="0.25">
      <c r="A263" s="7"/>
      <c r="B263" s="7"/>
      <c r="C263" s="100"/>
      <c r="D263" s="100"/>
      <c r="E263" s="101"/>
      <c r="F263" s="101"/>
      <c r="G263" s="101"/>
      <c r="H263" s="100"/>
      <c r="I263" s="101"/>
      <c r="J263" s="101"/>
      <c r="K263" s="101"/>
      <c r="L263" s="98"/>
      <c r="M263" s="102"/>
      <c r="N263" s="102"/>
      <c r="O263" s="102"/>
      <c r="P263" s="36"/>
    </row>
    <row r="264" spans="1:22" x14ac:dyDescent="0.25">
      <c r="A264" s="7"/>
      <c r="B264" s="7"/>
      <c r="C264" s="100"/>
      <c r="D264" s="100"/>
      <c r="E264" s="101"/>
      <c r="F264" s="101"/>
      <c r="G264" s="101"/>
      <c r="H264" s="100"/>
      <c r="I264" s="101"/>
      <c r="J264" s="101"/>
      <c r="K264" s="101"/>
      <c r="L264" s="98"/>
      <c r="M264" s="102"/>
      <c r="N264" s="103"/>
      <c r="O264" s="103"/>
      <c r="P264" s="36"/>
    </row>
    <row r="265" spans="1:22" x14ac:dyDescent="0.25">
      <c r="A265" s="7"/>
      <c r="B265" s="7"/>
      <c r="C265" s="100"/>
      <c r="D265" s="100"/>
      <c r="E265" s="101"/>
      <c r="F265" s="101"/>
      <c r="G265" s="101"/>
      <c r="H265" s="100"/>
      <c r="I265" s="101"/>
      <c r="J265" s="101"/>
      <c r="K265" s="101"/>
      <c r="L265" s="98"/>
      <c r="M265" s="102"/>
      <c r="N265" s="103"/>
      <c r="O265" s="103"/>
      <c r="P265" s="36"/>
    </row>
    <row r="266" spans="1:22" x14ac:dyDescent="0.25">
      <c r="A266" s="7"/>
      <c r="B266" s="7"/>
      <c r="C266" s="72"/>
      <c r="D266" s="72"/>
      <c r="E266" s="73"/>
      <c r="F266" s="73"/>
      <c r="G266" s="73"/>
      <c r="H266" s="72"/>
      <c r="I266" s="73"/>
      <c r="J266" s="73"/>
      <c r="K266" s="73"/>
      <c r="L266" s="75"/>
      <c r="M266" s="106"/>
      <c r="N266" s="74"/>
      <c r="O266" s="74"/>
      <c r="P266" s="107"/>
      <c r="Q266" s="74"/>
      <c r="R266" s="107"/>
      <c r="S266" s="74"/>
      <c r="T266" s="72"/>
      <c r="U266" s="72"/>
      <c r="V266" s="3"/>
    </row>
    <row r="267" spans="1:22" s="6" customFormat="1" x14ac:dyDescent="0.25">
      <c r="A267" s="25"/>
      <c r="B267" s="25"/>
      <c r="C267" s="4"/>
      <c r="D267" s="4"/>
      <c r="E267" s="5"/>
      <c r="F267" s="5"/>
      <c r="G267" s="5"/>
      <c r="H267" s="4"/>
      <c r="I267" s="5"/>
      <c r="J267" s="5"/>
      <c r="K267" s="5"/>
      <c r="M267" s="3"/>
      <c r="N267" s="3"/>
      <c r="O267" s="3"/>
      <c r="P267" s="15"/>
      <c r="T267" s="19"/>
      <c r="V267" s="3"/>
    </row>
    <row r="268" spans="1:22" s="6" customFormat="1" x14ac:dyDescent="0.25">
      <c r="A268" s="25"/>
      <c r="B268" s="25"/>
      <c r="C268" s="4"/>
      <c r="D268" s="4"/>
      <c r="E268" s="5"/>
      <c r="F268" s="5"/>
      <c r="G268" s="5"/>
      <c r="H268" s="4"/>
      <c r="I268" s="5"/>
      <c r="J268" s="5"/>
      <c r="K268" s="5"/>
      <c r="M268" s="4"/>
      <c r="N268" s="5"/>
      <c r="O268" s="5"/>
      <c r="P268" s="15"/>
      <c r="U268" s="19"/>
    </row>
    <row r="269" spans="1:22" s="6" customFormat="1" x14ac:dyDescent="0.25">
      <c r="A269" s="25"/>
      <c r="B269" s="25"/>
      <c r="C269" s="4"/>
      <c r="D269" s="4"/>
      <c r="E269" s="5"/>
      <c r="F269" s="5"/>
      <c r="G269" s="5"/>
      <c r="H269" s="4"/>
      <c r="I269" s="5"/>
      <c r="J269" s="5"/>
      <c r="K269" s="5"/>
      <c r="M269" s="4"/>
      <c r="N269" s="5"/>
      <c r="O269" s="5"/>
      <c r="P269" s="15"/>
      <c r="T269" s="19"/>
    </row>
    <row r="270" spans="1:22" s="6" customFormat="1" x14ac:dyDescent="0.25">
      <c r="A270" s="25"/>
      <c r="B270" s="25"/>
      <c r="C270" s="4"/>
      <c r="D270" s="4"/>
      <c r="E270" s="5"/>
      <c r="F270" s="5"/>
      <c r="G270" s="5"/>
      <c r="H270" s="4"/>
      <c r="I270" s="5"/>
      <c r="J270" s="5"/>
      <c r="K270" s="5"/>
      <c r="M270" s="4"/>
      <c r="N270" s="3"/>
      <c r="O270" s="3"/>
      <c r="P270" s="15"/>
      <c r="U270" s="19"/>
    </row>
    <row r="271" spans="1:22" s="6" customFormat="1" x14ac:dyDescent="0.25">
      <c r="A271" s="25"/>
      <c r="B271" s="25"/>
      <c r="C271" s="4"/>
      <c r="D271" s="4"/>
      <c r="E271" s="5"/>
      <c r="F271" s="5"/>
      <c r="G271" s="5"/>
      <c r="H271" s="4"/>
      <c r="I271" s="5"/>
      <c r="J271" s="5"/>
      <c r="K271" s="5"/>
      <c r="M271" s="3"/>
      <c r="N271" s="3"/>
      <c r="O271" s="3"/>
      <c r="P271" s="15"/>
      <c r="T271" s="19"/>
    </row>
    <row r="272" spans="1:22" s="6" customFormat="1" x14ac:dyDescent="0.25">
      <c r="A272" s="25"/>
      <c r="B272" s="25"/>
      <c r="C272" s="4"/>
      <c r="D272" s="4"/>
      <c r="E272" s="5"/>
      <c r="F272" s="5"/>
      <c r="G272" s="5"/>
      <c r="H272" s="4"/>
      <c r="I272" s="5"/>
      <c r="J272" s="5"/>
      <c r="K272" s="5"/>
      <c r="M272" s="4"/>
      <c r="N272" s="5"/>
      <c r="O272" s="5"/>
      <c r="P272" s="15"/>
      <c r="T272" s="19"/>
    </row>
    <row r="273" spans="1:22" s="6" customFormat="1" x14ac:dyDescent="0.25">
      <c r="A273" s="25"/>
      <c r="B273" s="25"/>
      <c r="C273" s="4"/>
      <c r="D273" s="4"/>
      <c r="E273" s="5"/>
      <c r="F273" s="5"/>
      <c r="G273" s="5"/>
      <c r="H273" s="4"/>
      <c r="I273" s="5"/>
      <c r="J273" s="5"/>
      <c r="K273" s="5"/>
      <c r="M273" s="3"/>
      <c r="N273" s="3"/>
      <c r="O273" s="3"/>
      <c r="P273" s="52"/>
      <c r="Q273" s="53"/>
      <c r="R273" s="52"/>
      <c r="S273" s="53"/>
      <c r="T273" s="53"/>
      <c r="U273" s="53"/>
      <c r="V273" s="54"/>
    </row>
    <row r="274" spans="1:22" s="6" customFormat="1" x14ac:dyDescent="0.25">
      <c r="A274" s="25"/>
      <c r="B274" s="25"/>
      <c r="C274" s="4"/>
      <c r="D274" s="4"/>
      <c r="E274" s="5"/>
      <c r="F274" s="5"/>
      <c r="G274" s="5"/>
      <c r="H274" s="4"/>
      <c r="I274" s="5"/>
      <c r="J274" s="5"/>
      <c r="K274" s="5"/>
      <c r="M274" s="4"/>
      <c r="N274" s="3"/>
      <c r="O274" s="3"/>
      <c r="P274" s="15"/>
      <c r="U274" s="19"/>
    </row>
    <row r="275" spans="1:22" s="6" customFormat="1" x14ac:dyDescent="0.25">
      <c r="A275" s="25"/>
      <c r="B275" s="25"/>
      <c r="C275" s="4"/>
      <c r="D275" s="4"/>
      <c r="E275" s="5"/>
      <c r="F275" s="5"/>
      <c r="G275" s="5"/>
      <c r="H275" s="4"/>
      <c r="I275" s="5"/>
      <c r="J275" s="5"/>
      <c r="K275" s="5"/>
      <c r="M275" s="4"/>
      <c r="N275" s="3"/>
      <c r="O275" s="3"/>
      <c r="P275" s="15"/>
      <c r="U275" s="19"/>
    </row>
    <row r="276" spans="1:22" s="6" customFormat="1" x14ac:dyDescent="0.25">
      <c r="A276" s="25"/>
      <c r="B276" s="25"/>
      <c r="C276" s="4"/>
      <c r="D276" s="4"/>
      <c r="E276" s="5"/>
      <c r="F276" s="5"/>
      <c r="G276" s="5"/>
      <c r="H276" s="4"/>
      <c r="I276" s="5"/>
      <c r="J276" s="5"/>
      <c r="K276" s="5"/>
      <c r="M276" s="4"/>
      <c r="N276" s="3"/>
      <c r="O276" s="3"/>
      <c r="P276" s="15"/>
      <c r="T276" s="19"/>
    </row>
    <row r="277" spans="1:22" s="6" customFormat="1" x14ac:dyDescent="0.25">
      <c r="A277" s="25"/>
      <c r="B277" s="25"/>
      <c r="C277" s="4"/>
      <c r="D277" s="4"/>
      <c r="E277" s="5"/>
      <c r="F277" s="5"/>
      <c r="G277" s="5"/>
      <c r="H277" s="4"/>
      <c r="I277" s="5"/>
      <c r="J277" s="5"/>
      <c r="K277" s="5"/>
      <c r="L277" s="26"/>
      <c r="M277" s="4"/>
      <c r="N277" s="3"/>
      <c r="O277" s="3"/>
      <c r="P277" s="15"/>
    </row>
    <row r="278" spans="1:22" s="6" customFormat="1" x14ac:dyDescent="0.25">
      <c r="A278" s="25"/>
      <c r="B278" s="25"/>
      <c r="C278" s="4"/>
      <c r="D278" s="4"/>
      <c r="E278" s="5"/>
      <c r="F278" s="5"/>
      <c r="G278" s="5"/>
      <c r="H278" s="4"/>
      <c r="I278" s="5"/>
      <c r="J278" s="5"/>
      <c r="K278" s="5"/>
      <c r="M278" s="3"/>
      <c r="N278" s="3"/>
      <c r="O278" s="3"/>
      <c r="P278" s="15"/>
      <c r="U278" s="19"/>
    </row>
    <row r="279" spans="1:22" s="6" customFormat="1" x14ac:dyDescent="0.25">
      <c r="A279" s="25"/>
      <c r="B279" s="25"/>
      <c r="C279" s="4"/>
      <c r="D279" s="4"/>
      <c r="E279" s="5"/>
      <c r="F279" s="5"/>
      <c r="G279" s="5"/>
      <c r="H279" s="4"/>
      <c r="I279" s="5"/>
      <c r="J279" s="5"/>
      <c r="K279" s="5"/>
      <c r="M279" s="4"/>
      <c r="N279" s="3"/>
      <c r="O279" s="3"/>
      <c r="P279" s="15"/>
      <c r="U279" s="19"/>
    </row>
    <row r="280" spans="1:22" s="6" customFormat="1" x14ac:dyDescent="0.25">
      <c r="A280" s="25"/>
      <c r="B280" s="25"/>
      <c r="C280" s="4"/>
      <c r="D280" s="4"/>
      <c r="E280" s="5"/>
      <c r="F280" s="5"/>
      <c r="G280" s="5"/>
      <c r="H280" s="4"/>
      <c r="I280" s="5"/>
      <c r="J280" s="5"/>
      <c r="K280" s="5"/>
      <c r="M280" s="4"/>
      <c r="N280" s="3"/>
      <c r="O280" s="3"/>
      <c r="P280" s="52"/>
      <c r="Q280" s="53"/>
      <c r="R280" s="52"/>
      <c r="S280" s="53"/>
      <c r="T280" s="53"/>
      <c r="U280" s="53"/>
      <c r="V280" s="3"/>
    </row>
    <row r="281" spans="1:22" s="6" customFormat="1" x14ac:dyDescent="0.25">
      <c r="A281" s="25"/>
      <c r="B281" s="25"/>
      <c r="C281" s="4"/>
      <c r="D281" s="4"/>
      <c r="E281" s="5"/>
      <c r="F281" s="5"/>
      <c r="G281" s="5"/>
      <c r="H281" s="4"/>
      <c r="I281" s="5"/>
      <c r="J281" s="5"/>
      <c r="K281" s="5"/>
      <c r="M281" s="4"/>
      <c r="N281" s="3"/>
      <c r="O281" s="3"/>
      <c r="P281" s="15"/>
      <c r="V281" s="19"/>
    </row>
    <row r="282" spans="1:22" s="6" customFormat="1" x14ac:dyDescent="0.25">
      <c r="A282" s="25"/>
      <c r="B282" s="25"/>
      <c r="C282" s="4"/>
      <c r="D282" s="4"/>
      <c r="E282" s="5"/>
      <c r="F282" s="5"/>
      <c r="G282" s="5"/>
      <c r="H282" s="4"/>
      <c r="I282" s="5"/>
      <c r="J282" s="5"/>
      <c r="K282" s="5"/>
      <c r="M282" s="4"/>
      <c r="N282" s="3"/>
      <c r="O282" s="3"/>
      <c r="P282" s="15"/>
      <c r="U282" s="19"/>
    </row>
    <row r="283" spans="1:22" s="6" customFormat="1" x14ac:dyDescent="0.25">
      <c r="A283" s="25"/>
      <c r="B283" s="25"/>
      <c r="C283" s="4"/>
      <c r="D283" s="4"/>
      <c r="E283" s="5"/>
      <c r="F283" s="5"/>
      <c r="G283" s="5"/>
      <c r="H283" s="4"/>
      <c r="I283" s="5"/>
      <c r="J283" s="5"/>
      <c r="K283" s="5"/>
      <c r="M283" s="4"/>
      <c r="N283" s="3"/>
      <c r="O283" s="3"/>
      <c r="P283" s="15"/>
      <c r="V283" s="19"/>
    </row>
    <row r="284" spans="1:22" s="6" customFormat="1" x14ac:dyDescent="0.25">
      <c r="A284" s="25"/>
      <c r="B284" s="25"/>
      <c r="C284" s="4"/>
      <c r="D284" s="4"/>
      <c r="E284" s="5"/>
      <c r="F284" s="5"/>
      <c r="G284" s="5"/>
      <c r="H284" s="4"/>
      <c r="I284" s="5"/>
      <c r="J284" s="5"/>
      <c r="K284" s="5"/>
      <c r="M284" s="4"/>
      <c r="N284" s="3"/>
      <c r="O284" s="3"/>
      <c r="P284" s="15"/>
      <c r="U284" s="19"/>
    </row>
    <row r="285" spans="1:22" s="6" customFormat="1" x14ac:dyDescent="0.25">
      <c r="A285" s="25"/>
      <c r="B285" s="25"/>
      <c r="C285" s="4"/>
      <c r="D285" s="4"/>
      <c r="E285" s="5"/>
      <c r="F285" s="5"/>
      <c r="G285" s="5"/>
      <c r="H285" s="4"/>
      <c r="I285" s="5"/>
      <c r="J285" s="5"/>
      <c r="K285" s="5"/>
      <c r="M285" s="4"/>
      <c r="N285" s="3"/>
      <c r="O285" s="3"/>
      <c r="P285" s="15"/>
      <c r="U285" s="19"/>
    </row>
    <row r="286" spans="1:22" s="6" customFormat="1" x14ac:dyDescent="0.25">
      <c r="A286" s="25"/>
      <c r="B286" s="25"/>
      <c r="C286" s="4"/>
      <c r="D286" s="4"/>
      <c r="E286" s="5"/>
      <c r="F286" s="5"/>
      <c r="G286" s="5"/>
      <c r="H286" s="4"/>
      <c r="I286" s="5"/>
      <c r="J286" s="5"/>
      <c r="K286" s="5"/>
      <c r="M286" s="3"/>
      <c r="N286" s="3"/>
      <c r="O286" s="3"/>
      <c r="P286" s="52"/>
      <c r="Q286" s="53"/>
      <c r="R286" s="52"/>
      <c r="S286" s="53"/>
      <c r="T286" s="53"/>
      <c r="U286" s="53"/>
      <c r="V286" s="54"/>
    </row>
    <row r="287" spans="1:22" s="6" customFormat="1" x14ac:dyDescent="0.25">
      <c r="A287" s="25"/>
      <c r="B287" s="25"/>
      <c r="C287" s="4"/>
      <c r="D287" s="4"/>
      <c r="E287" s="5"/>
      <c r="F287" s="5"/>
      <c r="G287" s="5"/>
      <c r="H287" s="4"/>
      <c r="I287" s="5"/>
      <c r="J287" s="5"/>
      <c r="K287" s="5"/>
      <c r="M287" s="4"/>
      <c r="N287" s="3"/>
      <c r="O287" s="3"/>
      <c r="P287" s="15"/>
      <c r="T287" s="19"/>
    </row>
    <row r="288" spans="1:22" s="6" customFormat="1" x14ac:dyDescent="0.25">
      <c r="A288" s="25"/>
      <c r="B288" s="25"/>
      <c r="C288" s="4"/>
      <c r="D288" s="4"/>
      <c r="E288" s="5"/>
      <c r="F288" s="5"/>
      <c r="G288" s="5"/>
      <c r="H288" s="4"/>
      <c r="I288" s="5"/>
      <c r="J288" s="5"/>
      <c r="K288" s="5"/>
      <c r="M288" s="4"/>
      <c r="N288" s="3"/>
      <c r="O288" s="3"/>
      <c r="P288" s="15"/>
    </row>
    <row r="289" spans="1:22" s="6" customFormat="1" x14ac:dyDescent="0.25">
      <c r="A289" s="25"/>
      <c r="B289" s="25"/>
      <c r="C289" s="4"/>
      <c r="D289" s="4"/>
      <c r="E289" s="5"/>
      <c r="F289" s="5"/>
      <c r="G289" s="5"/>
      <c r="H289" s="4"/>
      <c r="I289" s="5"/>
      <c r="J289" s="5"/>
      <c r="K289" s="5"/>
      <c r="M289" s="3"/>
      <c r="N289" s="3"/>
      <c r="O289" s="3"/>
      <c r="P289" s="15"/>
      <c r="S289" s="19"/>
    </row>
    <row r="290" spans="1:22" s="6" customFormat="1" x14ac:dyDescent="0.25">
      <c r="A290" s="25"/>
      <c r="B290" s="25"/>
      <c r="C290" s="4"/>
      <c r="D290" s="4"/>
      <c r="E290" s="5"/>
      <c r="F290" s="5"/>
      <c r="G290" s="5"/>
      <c r="H290" s="4"/>
      <c r="I290" s="5"/>
      <c r="J290" s="5"/>
      <c r="K290" s="5"/>
      <c r="M290" s="4"/>
      <c r="N290" s="3"/>
      <c r="O290" s="3"/>
      <c r="P290" s="15"/>
      <c r="T290" s="19"/>
    </row>
    <row r="291" spans="1:22" s="6" customFormat="1" x14ac:dyDescent="0.25">
      <c r="A291" s="25"/>
      <c r="B291" s="25"/>
      <c r="C291" s="4"/>
      <c r="D291" s="4"/>
      <c r="E291" s="5"/>
      <c r="F291" s="5"/>
      <c r="G291" s="5"/>
      <c r="H291" s="4"/>
      <c r="I291" s="5"/>
      <c r="J291" s="5"/>
      <c r="K291" s="5"/>
      <c r="M291" s="19"/>
      <c r="N291" s="3"/>
      <c r="O291" s="3"/>
      <c r="P291" s="15"/>
      <c r="T291" s="19"/>
    </row>
    <row r="292" spans="1:22" s="6" customFormat="1" x14ac:dyDescent="0.25">
      <c r="A292" s="25"/>
      <c r="B292" s="25"/>
      <c r="C292" s="4"/>
      <c r="D292" s="4"/>
      <c r="E292" s="5"/>
      <c r="F292" s="5"/>
      <c r="G292" s="5"/>
      <c r="H292" s="4"/>
      <c r="I292" s="5"/>
      <c r="J292" s="5"/>
      <c r="K292" s="5"/>
      <c r="M292" s="4"/>
      <c r="N292" s="3"/>
      <c r="O292" s="3"/>
      <c r="P292" s="15"/>
    </row>
    <row r="293" spans="1:22" s="6" customFormat="1" x14ac:dyDescent="0.25">
      <c r="A293" s="25"/>
      <c r="B293" s="25"/>
      <c r="C293" s="4"/>
      <c r="D293" s="4"/>
      <c r="E293" s="5"/>
      <c r="F293" s="5"/>
      <c r="G293" s="5"/>
      <c r="H293" s="4"/>
      <c r="I293" s="5"/>
      <c r="J293" s="5"/>
      <c r="K293" s="5"/>
      <c r="L293" s="26"/>
      <c r="M293" s="4"/>
      <c r="N293" s="3"/>
      <c r="O293" s="3"/>
      <c r="P293" s="52"/>
      <c r="Q293" s="53"/>
      <c r="R293" s="52"/>
      <c r="S293" s="53"/>
      <c r="T293" s="53"/>
      <c r="U293" s="53"/>
      <c r="V293" s="54"/>
    </row>
    <row r="294" spans="1:22" x14ac:dyDescent="0.25">
      <c r="A294" s="10"/>
      <c r="B294" s="10"/>
      <c r="C294" s="11"/>
      <c r="D294" s="11"/>
      <c r="G294" s="12"/>
      <c r="H294" s="11"/>
      <c r="I294" s="12"/>
      <c r="J294" s="12"/>
      <c r="P294" s="15"/>
      <c r="Q294" s="6"/>
      <c r="R294" s="6"/>
      <c r="S294" s="6"/>
      <c r="T294" s="6"/>
      <c r="U294" s="6"/>
      <c r="V294" s="6"/>
    </row>
    <row r="295" spans="1:22" x14ac:dyDescent="0.25">
      <c r="A295" s="10"/>
      <c r="B295" s="10"/>
      <c r="C295" s="11"/>
      <c r="D295" s="11"/>
      <c r="G295" s="12"/>
      <c r="H295" s="11"/>
      <c r="I295" s="12"/>
      <c r="J295" s="12"/>
      <c r="P295" s="15"/>
      <c r="Q295" s="6"/>
      <c r="R295" s="6"/>
      <c r="S295" s="6"/>
      <c r="T295" s="6"/>
      <c r="U295" s="6"/>
      <c r="V295" s="6"/>
    </row>
    <row r="296" spans="1:22" x14ac:dyDescent="0.25">
      <c r="A296" s="10"/>
      <c r="B296" s="10"/>
      <c r="C296" s="11"/>
      <c r="D296" s="11"/>
      <c r="G296" s="12"/>
      <c r="H296" s="11"/>
      <c r="I296" s="12"/>
      <c r="J296" s="12"/>
      <c r="P296" s="15"/>
      <c r="Q296" s="6"/>
      <c r="R296" s="6"/>
      <c r="S296" s="6"/>
      <c r="T296" s="6"/>
      <c r="U296" s="6"/>
      <c r="V296" s="6"/>
    </row>
    <row r="297" spans="1:22" x14ac:dyDescent="0.25">
      <c r="A297" s="10"/>
      <c r="B297" s="10"/>
      <c r="C297" s="11"/>
      <c r="D297" s="11"/>
      <c r="G297" s="12"/>
      <c r="H297" s="11"/>
      <c r="I297" s="12"/>
      <c r="J297" s="12"/>
      <c r="P297" s="15"/>
      <c r="Q297" s="6"/>
      <c r="R297" s="6"/>
      <c r="S297" s="6"/>
      <c r="T297" s="6"/>
      <c r="U297" s="6"/>
      <c r="V297" s="6"/>
    </row>
    <row r="298" spans="1:22" x14ac:dyDescent="0.25">
      <c r="A298" s="10"/>
      <c r="B298" s="10"/>
      <c r="C298" s="11"/>
      <c r="D298" s="11"/>
      <c r="G298" s="12"/>
      <c r="H298" s="11"/>
      <c r="I298" s="12"/>
      <c r="J298" s="12"/>
      <c r="P298" s="15"/>
      <c r="Q298" s="6"/>
      <c r="R298" s="6"/>
      <c r="S298" s="6"/>
      <c r="T298" s="6"/>
      <c r="U298" s="6"/>
      <c r="V298" s="6"/>
    </row>
    <row r="299" spans="1:22" x14ac:dyDescent="0.25">
      <c r="A299" s="10"/>
      <c r="B299" s="10"/>
      <c r="C299" s="11"/>
      <c r="D299" s="11"/>
      <c r="G299" s="12"/>
      <c r="H299" s="11"/>
      <c r="I299" s="12"/>
      <c r="J299" s="12"/>
      <c r="P299" s="15"/>
      <c r="Q299" s="6"/>
      <c r="R299" s="6"/>
      <c r="S299" s="6"/>
      <c r="T299" s="6"/>
      <c r="U299" s="6"/>
      <c r="V299" s="6"/>
    </row>
    <row r="300" spans="1:22" x14ac:dyDescent="0.25">
      <c r="A300" s="10"/>
      <c r="B300" s="10"/>
      <c r="C300" s="11"/>
      <c r="D300" s="11"/>
      <c r="G300" s="12"/>
      <c r="H300" s="11"/>
      <c r="I300" s="12"/>
      <c r="J300" s="12"/>
      <c r="P300" s="15"/>
      <c r="Q300" s="6"/>
      <c r="R300" s="6"/>
      <c r="S300" s="6"/>
      <c r="T300" s="6"/>
      <c r="U300" s="6"/>
      <c r="V300" s="6"/>
    </row>
    <row r="301" spans="1:22" x14ac:dyDescent="0.25">
      <c r="A301" s="10"/>
      <c r="B301" s="10"/>
      <c r="C301" s="11"/>
      <c r="D301" s="11"/>
      <c r="G301" s="12"/>
      <c r="H301" s="11"/>
      <c r="I301" s="12"/>
      <c r="J301" s="12"/>
      <c r="P301" s="15"/>
      <c r="Q301" s="6"/>
      <c r="R301" s="6"/>
      <c r="S301" s="6"/>
      <c r="T301" s="6"/>
      <c r="U301" s="6"/>
      <c r="V301" s="6"/>
    </row>
    <row r="302" spans="1:22" x14ac:dyDescent="0.25">
      <c r="A302" s="10"/>
      <c r="B302" s="10"/>
      <c r="C302" s="11"/>
      <c r="D302" s="11"/>
      <c r="G302" s="12"/>
      <c r="H302" s="11"/>
      <c r="I302" s="12"/>
      <c r="J302" s="12"/>
      <c r="P302" s="15"/>
      <c r="Q302" s="6"/>
      <c r="R302" s="6"/>
      <c r="S302" s="6"/>
      <c r="T302" s="6"/>
      <c r="U302" s="6"/>
      <c r="V302" s="6"/>
    </row>
    <row r="303" spans="1:22" x14ac:dyDescent="0.25">
      <c r="A303" s="10"/>
      <c r="B303" s="10"/>
      <c r="C303" s="11"/>
      <c r="D303" s="11"/>
      <c r="G303" s="12"/>
      <c r="H303" s="11"/>
      <c r="I303" s="12"/>
      <c r="J303" s="12"/>
      <c r="P303" s="15"/>
      <c r="Q303" s="6"/>
      <c r="R303" s="6"/>
      <c r="S303" s="6"/>
      <c r="T303" s="6"/>
      <c r="U303" s="6"/>
      <c r="V303" s="6"/>
    </row>
    <row r="304" spans="1:22" x14ac:dyDescent="0.25">
      <c r="A304" s="10"/>
      <c r="B304" s="10"/>
      <c r="C304" s="11"/>
      <c r="D304" s="11"/>
      <c r="G304" s="12"/>
      <c r="H304" s="11"/>
      <c r="I304" s="12"/>
      <c r="J304" s="12"/>
      <c r="P304" s="15"/>
      <c r="Q304" s="6"/>
      <c r="R304" s="6"/>
      <c r="S304" s="6"/>
      <c r="T304" s="6"/>
      <c r="U304" s="6"/>
      <c r="V304" s="6"/>
    </row>
    <row r="305" spans="1:22" x14ac:dyDescent="0.25">
      <c r="A305" s="10"/>
      <c r="B305" s="10"/>
      <c r="C305" s="11"/>
      <c r="D305" s="11"/>
      <c r="G305" s="12"/>
      <c r="H305" s="11"/>
      <c r="I305" s="12"/>
      <c r="J305" s="12"/>
      <c r="P305" s="15"/>
      <c r="Q305" s="6"/>
      <c r="R305" s="6"/>
      <c r="S305" s="6"/>
      <c r="T305" s="6"/>
      <c r="U305" s="6"/>
      <c r="V305" s="6"/>
    </row>
    <row r="306" spans="1:22" x14ac:dyDescent="0.25">
      <c r="A306" s="10"/>
      <c r="B306" s="10"/>
      <c r="C306" s="11"/>
      <c r="D306" s="11"/>
      <c r="G306" s="12"/>
      <c r="H306" s="11"/>
      <c r="I306" s="12"/>
      <c r="J306" s="12"/>
      <c r="P306" s="15"/>
      <c r="Q306" s="6"/>
      <c r="R306" s="6"/>
      <c r="S306" s="6"/>
      <c r="T306" s="6"/>
      <c r="U306" s="6"/>
      <c r="V306" s="6"/>
    </row>
    <row r="307" spans="1:22" x14ac:dyDescent="0.25">
      <c r="A307" s="10"/>
      <c r="B307" s="10"/>
      <c r="C307" s="11"/>
      <c r="D307" s="11"/>
      <c r="G307" s="12"/>
      <c r="H307" s="11"/>
      <c r="I307" s="12"/>
      <c r="J307" s="12"/>
      <c r="P307" s="15"/>
      <c r="Q307" s="6"/>
      <c r="R307" s="6"/>
      <c r="S307" s="6"/>
      <c r="T307" s="6"/>
      <c r="U307" s="6"/>
      <c r="V307" s="6"/>
    </row>
    <row r="308" spans="1:22" x14ac:dyDescent="0.25">
      <c r="A308" s="10"/>
      <c r="B308" s="10"/>
      <c r="C308" s="11"/>
      <c r="D308" s="11"/>
      <c r="G308" s="12"/>
      <c r="H308" s="11"/>
      <c r="I308" s="12"/>
      <c r="J308" s="12"/>
      <c r="P308" s="15"/>
      <c r="Q308" s="6"/>
      <c r="R308" s="6"/>
      <c r="S308" s="6"/>
      <c r="T308" s="6"/>
      <c r="U308" s="6"/>
      <c r="V308" s="6"/>
    </row>
    <row r="309" spans="1:22" x14ac:dyDescent="0.25">
      <c r="A309" s="10"/>
      <c r="B309" s="10"/>
      <c r="C309" s="11"/>
      <c r="D309" s="11"/>
      <c r="G309" s="12"/>
      <c r="H309" s="11"/>
      <c r="I309" s="12"/>
      <c r="J309" s="12"/>
      <c r="P309" s="15"/>
      <c r="Q309" s="6"/>
      <c r="R309" s="6"/>
      <c r="S309" s="6"/>
      <c r="T309" s="6"/>
      <c r="U309" s="6"/>
      <c r="V309" s="6"/>
    </row>
    <row r="310" spans="1:22" x14ac:dyDescent="0.25">
      <c r="A310" s="10"/>
      <c r="B310" s="10"/>
      <c r="C310" s="11"/>
      <c r="D310" s="11"/>
      <c r="G310" s="12"/>
      <c r="H310" s="11"/>
      <c r="I310" s="12"/>
      <c r="J310" s="12"/>
      <c r="P310" s="15"/>
      <c r="Q310" s="6"/>
      <c r="R310" s="6"/>
      <c r="S310" s="6"/>
      <c r="T310" s="6"/>
      <c r="U310" s="6"/>
      <c r="V310" s="6"/>
    </row>
    <row r="311" spans="1:22" x14ac:dyDescent="0.25">
      <c r="A311" s="10"/>
      <c r="B311" s="10"/>
      <c r="C311" s="11"/>
      <c r="D311" s="11"/>
      <c r="G311" s="12"/>
      <c r="H311" s="11"/>
      <c r="I311" s="12"/>
      <c r="J311" s="12"/>
      <c r="P311" s="15"/>
      <c r="Q311" s="6"/>
      <c r="R311" s="6"/>
      <c r="S311" s="6"/>
      <c r="T311" s="6"/>
      <c r="U311" s="6"/>
      <c r="V311" s="6"/>
    </row>
    <row r="312" spans="1:22" x14ac:dyDescent="0.25">
      <c r="A312" s="10"/>
      <c r="B312" s="10"/>
      <c r="C312" s="11"/>
      <c r="D312" s="11"/>
      <c r="G312" s="12"/>
      <c r="H312" s="11"/>
      <c r="I312" s="12"/>
      <c r="J312" s="12"/>
      <c r="P312" s="15"/>
      <c r="Q312" s="6"/>
      <c r="R312" s="6"/>
      <c r="S312" s="6"/>
      <c r="T312" s="6"/>
      <c r="U312" s="6"/>
      <c r="V312" s="6"/>
    </row>
    <row r="313" spans="1:22" x14ac:dyDescent="0.25">
      <c r="A313" s="10"/>
      <c r="B313" s="10"/>
      <c r="C313" s="11"/>
      <c r="D313" s="11"/>
      <c r="G313" s="12"/>
      <c r="H313" s="11"/>
      <c r="I313" s="12"/>
      <c r="J313" s="12"/>
      <c r="P313" s="15"/>
      <c r="Q313" s="6"/>
      <c r="R313" s="6"/>
      <c r="S313" s="6"/>
      <c r="T313" s="6"/>
      <c r="U313" s="6"/>
      <c r="V313" s="6"/>
    </row>
    <row r="314" spans="1:22" x14ac:dyDescent="0.25">
      <c r="A314" s="10"/>
      <c r="B314" s="10"/>
      <c r="C314" s="11"/>
      <c r="D314" s="11"/>
      <c r="G314" s="12"/>
      <c r="H314" s="11"/>
      <c r="I314" s="12"/>
      <c r="J314" s="12"/>
      <c r="P314" s="15"/>
      <c r="Q314" s="6"/>
      <c r="R314" s="6"/>
      <c r="S314" s="6"/>
      <c r="T314" s="6"/>
      <c r="U314" s="6"/>
      <c r="V314" s="6"/>
    </row>
    <row r="315" spans="1:22" x14ac:dyDescent="0.25">
      <c r="A315" s="10"/>
      <c r="B315" s="10"/>
      <c r="C315" s="11"/>
      <c r="D315" s="11"/>
      <c r="G315" s="12"/>
      <c r="H315" s="11"/>
      <c r="I315" s="12"/>
      <c r="J315" s="12"/>
      <c r="P315" s="15"/>
      <c r="Q315" s="6"/>
      <c r="R315" s="6"/>
      <c r="S315" s="6"/>
      <c r="T315" s="6"/>
      <c r="U315" s="6"/>
      <c r="V315" s="6"/>
    </row>
    <row r="316" spans="1:22" x14ac:dyDescent="0.25">
      <c r="A316" s="10"/>
      <c r="B316" s="10"/>
      <c r="C316" s="11"/>
      <c r="D316" s="11"/>
      <c r="G316" s="12"/>
      <c r="H316" s="11"/>
      <c r="I316" s="12"/>
      <c r="J316" s="12"/>
      <c r="P316" s="15"/>
      <c r="Q316" s="6"/>
      <c r="R316" s="6"/>
      <c r="S316" s="6"/>
      <c r="T316" s="6"/>
      <c r="U316" s="6"/>
      <c r="V316" s="6"/>
    </row>
    <row r="317" spans="1:22" x14ac:dyDescent="0.25">
      <c r="A317" s="10"/>
      <c r="B317" s="10"/>
      <c r="C317" s="11"/>
      <c r="D317" s="11"/>
      <c r="G317" s="12"/>
      <c r="H317" s="11"/>
      <c r="I317" s="12"/>
      <c r="J317" s="12"/>
      <c r="P317" s="15"/>
      <c r="Q317" s="6"/>
      <c r="R317" s="6"/>
      <c r="S317" s="6"/>
      <c r="T317" s="6"/>
      <c r="U317" s="6"/>
      <c r="V317" s="6"/>
    </row>
    <row r="318" spans="1:22" x14ac:dyDescent="0.25">
      <c r="A318" s="10"/>
      <c r="B318" s="10"/>
      <c r="C318" s="11"/>
      <c r="D318" s="11"/>
      <c r="G318" s="12"/>
      <c r="H318" s="11"/>
      <c r="I318" s="12"/>
      <c r="J318" s="12"/>
      <c r="P318" s="15"/>
      <c r="Q318" s="6"/>
      <c r="R318" s="6"/>
      <c r="S318" s="6"/>
      <c r="T318" s="6"/>
      <c r="U318" s="6"/>
      <c r="V318" s="6"/>
    </row>
    <row r="319" spans="1:22" x14ac:dyDescent="0.25">
      <c r="A319" s="10"/>
      <c r="B319" s="10"/>
      <c r="C319" s="4"/>
      <c r="D319" s="11"/>
      <c r="E319" s="12"/>
      <c r="F319" s="12"/>
      <c r="G319" s="5"/>
      <c r="H319" s="4"/>
      <c r="I319" s="5"/>
      <c r="J319" s="5"/>
      <c r="K319" s="5"/>
      <c r="M319" s="4"/>
      <c r="N319" s="13"/>
      <c r="O319" s="13"/>
      <c r="P319" s="52"/>
      <c r="Q319" s="53"/>
      <c r="R319" s="52"/>
      <c r="S319" s="53"/>
      <c r="T319" s="53"/>
      <c r="U319" s="53"/>
      <c r="V319" s="54"/>
    </row>
    <row r="320" spans="1:22" x14ac:dyDescent="0.25">
      <c r="A320" s="10"/>
      <c r="B320" s="10"/>
      <c r="C320" s="4"/>
      <c r="D320" s="11"/>
      <c r="E320" s="12"/>
      <c r="F320" s="12"/>
      <c r="G320" s="5"/>
      <c r="H320" s="4"/>
      <c r="I320" s="5"/>
      <c r="J320" s="5"/>
      <c r="K320" s="5"/>
      <c r="M320" s="51"/>
      <c r="N320" s="13"/>
      <c r="O320" s="13"/>
      <c r="P320" s="36"/>
    </row>
    <row r="321" spans="1:22" x14ac:dyDescent="0.25">
      <c r="A321" s="10"/>
      <c r="B321" s="10"/>
      <c r="C321" s="4"/>
      <c r="D321" s="11"/>
      <c r="E321" s="12"/>
      <c r="F321" s="12"/>
      <c r="G321" s="5"/>
      <c r="H321" s="4"/>
      <c r="I321" s="5"/>
      <c r="J321" s="5"/>
      <c r="K321" s="5"/>
      <c r="M321" s="4"/>
      <c r="N321" s="13"/>
      <c r="O321" s="13"/>
      <c r="P321" s="36"/>
    </row>
    <row r="322" spans="1:22" x14ac:dyDescent="0.25">
      <c r="A322" s="10"/>
      <c r="B322" s="10"/>
      <c r="C322" s="4"/>
      <c r="D322" s="11"/>
      <c r="E322" s="12"/>
      <c r="F322" s="12"/>
      <c r="G322" s="5"/>
      <c r="H322" s="4"/>
      <c r="I322" s="5"/>
      <c r="J322" s="5"/>
      <c r="K322" s="5"/>
      <c r="M322" s="4"/>
      <c r="N322" s="13"/>
      <c r="O322" s="13"/>
      <c r="P322" s="36"/>
    </row>
    <row r="323" spans="1:22" x14ac:dyDescent="0.25">
      <c r="A323" s="10"/>
      <c r="B323" s="10"/>
      <c r="C323" s="4"/>
      <c r="D323" s="11"/>
      <c r="E323" s="12"/>
      <c r="F323" s="12"/>
      <c r="G323" s="5"/>
      <c r="H323" s="4"/>
      <c r="I323" s="5"/>
      <c r="J323" s="5"/>
      <c r="K323" s="5"/>
      <c r="M323" s="4"/>
      <c r="N323" s="13"/>
      <c r="O323" s="13"/>
      <c r="P323" s="36"/>
    </row>
    <row r="324" spans="1:22" x14ac:dyDescent="0.25">
      <c r="A324" s="10"/>
      <c r="B324" s="10"/>
      <c r="C324" s="4"/>
      <c r="D324" s="11"/>
      <c r="E324" s="12"/>
      <c r="F324" s="12"/>
      <c r="G324" s="5"/>
      <c r="H324" s="4"/>
      <c r="I324" s="5"/>
      <c r="J324" s="5"/>
      <c r="K324" s="5"/>
      <c r="M324" s="4"/>
      <c r="N324" s="13"/>
      <c r="O324" s="13"/>
      <c r="P324" s="36"/>
    </row>
    <row r="325" spans="1:22" x14ac:dyDescent="0.25">
      <c r="A325" s="10"/>
      <c r="B325" s="10"/>
      <c r="C325" s="4"/>
      <c r="D325" s="11"/>
      <c r="E325" s="12"/>
      <c r="F325" s="12"/>
      <c r="G325" s="5"/>
      <c r="H325" s="4"/>
      <c r="I325" s="5"/>
      <c r="J325" s="5"/>
      <c r="K325" s="5"/>
      <c r="M325" s="3"/>
      <c r="N325" s="13"/>
      <c r="O325" s="13"/>
      <c r="P325" s="36"/>
    </row>
    <row r="326" spans="1:22" x14ac:dyDescent="0.25">
      <c r="A326" s="10"/>
      <c r="B326" s="10"/>
      <c r="C326" s="4"/>
      <c r="D326" s="11"/>
      <c r="E326" s="12"/>
      <c r="F326" s="12"/>
      <c r="G326" s="5"/>
      <c r="H326" s="4"/>
      <c r="I326" s="5"/>
      <c r="J326" s="5"/>
      <c r="K326" s="5"/>
      <c r="M326" s="3"/>
      <c r="N326" s="13"/>
      <c r="O326" s="13"/>
      <c r="P326" s="52"/>
      <c r="Q326" s="53"/>
      <c r="R326" s="52"/>
      <c r="S326" s="53"/>
      <c r="T326" s="53"/>
      <c r="U326" s="53"/>
      <c r="V326" s="54"/>
    </row>
    <row r="327" spans="1:22" x14ac:dyDescent="0.25">
      <c r="A327" s="10"/>
      <c r="B327" s="10"/>
      <c r="C327" s="4"/>
      <c r="D327" s="11"/>
      <c r="E327" s="12"/>
      <c r="F327" s="12"/>
      <c r="G327" s="5"/>
      <c r="H327" s="4"/>
      <c r="I327" s="5"/>
      <c r="J327" s="5"/>
      <c r="K327" s="108"/>
      <c r="M327" s="4"/>
      <c r="N327" s="13"/>
      <c r="O327" s="13"/>
      <c r="P327" s="36"/>
    </row>
    <row r="328" spans="1:22" x14ac:dyDescent="0.25">
      <c r="A328" s="10"/>
      <c r="B328" s="10"/>
      <c r="C328" s="4"/>
      <c r="D328" s="11"/>
      <c r="E328" s="12"/>
      <c r="F328" s="12"/>
      <c r="G328" s="5"/>
      <c r="H328" s="4"/>
      <c r="I328" s="5"/>
      <c r="J328" s="5"/>
      <c r="K328" s="5"/>
      <c r="M328" s="4"/>
      <c r="N328" s="13"/>
      <c r="O328" s="13"/>
      <c r="P328" s="36"/>
    </row>
    <row r="329" spans="1:22" x14ac:dyDescent="0.25">
      <c r="A329" s="10"/>
      <c r="B329" s="10"/>
      <c r="C329" s="4"/>
      <c r="D329" s="11"/>
      <c r="E329" s="12"/>
      <c r="F329" s="12"/>
      <c r="G329" s="5"/>
      <c r="H329" s="4"/>
      <c r="I329" s="5"/>
      <c r="J329" s="5"/>
      <c r="K329" s="109"/>
      <c r="M329" s="4"/>
      <c r="N329" s="13"/>
      <c r="O329" s="13"/>
      <c r="P329" s="36"/>
    </row>
    <row r="330" spans="1:22" x14ac:dyDescent="0.25">
      <c r="A330" s="10"/>
      <c r="B330" s="10"/>
      <c r="C330" s="4"/>
      <c r="D330" s="11"/>
      <c r="E330" s="12"/>
      <c r="F330" s="12"/>
      <c r="G330" s="5"/>
      <c r="H330" s="4"/>
      <c r="I330" s="5"/>
      <c r="J330" s="5"/>
      <c r="K330" s="5"/>
      <c r="M330" s="4"/>
      <c r="N330" s="13"/>
      <c r="O330" s="13"/>
      <c r="P330" s="36"/>
    </row>
    <row r="331" spans="1:22" x14ac:dyDescent="0.25">
      <c r="A331" s="10"/>
      <c r="B331" s="10"/>
      <c r="C331" s="4"/>
      <c r="D331" s="11"/>
      <c r="E331" s="12"/>
      <c r="F331" s="12"/>
      <c r="G331" s="5"/>
      <c r="H331" s="4"/>
      <c r="I331" s="5"/>
      <c r="J331" s="5"/>
      <c r="K331" s="5"/>
      <c r="M331" s="4"/>
      <c r="N331" s="13"/>
      <c r="O331" s="13"/>
      <c r="P331" s="36"/>
    </row>
    <row r="332" spans="1:22" x14ac:dyDescent="0.25">
      <c r="A332" s="10"/>
      <c r="B332" s="10"/>
      <c r="C332" s="4"/>
      <c r="D332" s="11"/>
      <c r="E332" s="12"/>
      <c r="F332" s="12"/>
      <c r="G332" s="5"/>
      <c r="H332" s="4"/>
      <c r="I332" s="5"/>
      <c r="J332" s="5"/>
      <c r="K332" s="5"/>
      <c r="M332" s="3"/>
      <c r="N332" s="13"/>
      <c r="O332" s="13"/>
      <c r="P332" s="52"/>
      <c r="Q332" s="53"/>
      <c r="R332" s="52"/>
      <c r="S332" s="53"/>
      <c r="T332" s="53"/>
      <c r="U332" s="53"/>
      <c r="V332" s="54"/>
    </row>
    <row r="333" spans="1:22" x14ac:dyDescent="0.25">
      <c r="A333" s="10"/>
      <c r="B333" s="10"/>
      <c r="C333" s="4"/>
      <c r="D333" s="11"/>
      <c r="E333" s="12"/>
      <c r="F333" s="12"/>
      <c r="G333" s="5"/>
      <c r="H333" s="4"/>
      <c r="I333" s="5"/>
      <c r="J333" s="5"/>
      <c r="K333" s="5"/>
      <c r="M333" s="4"/>
      <c r="N333" s="13"/>
      <c r="O333" s="13"/>
      <c r="P333" s="36"/>
    </row>
    <row r="334" spans="1:22" x14ac:dyDescent="0.25">
      <c r="A334" s="10"/>
      <c r="B334" s="10"/>
      <c r="C334" s="4"/>
      <c r="D334" s="11"/>
      <c r="E334" s="12"/>
      <c r="F334" s="12"/>
      <c r="G334" s="5"/>
      <c r="H334" s="4"/>
      <c r="I334" s="5"/>
      <c r="J334" s="5"/>
      <c r="K334" s="5"/>
      <c r="M334" s="3"/>
      <c r="N334" s="13"/>
      <c r="O334" s="13"/>
      <c r="P334" s="36"/>
    </row>
    <row r="335" spans="1:22" x14ac:dyDescent="0.25">
      <c r="A335" s="10"/>
      <c r="B335" s="10"/>
      <c r="C335" s="4"/>
      <c r="D335" s="11"/>
      <c r="E335" s="12"/>
      <c r="F335" s="12"/>
      <c r="G335" s="5"/>
      <c r="H335" s="4"/>
      <c r="I335" s="5"/>
      <c r="J335" s="5"/>
      <c r="K335" s="5"/>
      <c r="M335" s="6"/>
      <c r="N335" s="13"/>
      <c r="O335" s="13"/>
      <c r="P335" s="36"/>
    </row>
    <row r="336" spans="1:22" x14ac:dyDescent="0.25">
      <c r="A336" s="10"/>
      <c r="B336" s="10"/>
      <c r="C336" s="11"/>
      <c r="D336" s="11"/>
      <c r="E336" s="12"/>
      <c r="F336" s="12"/>
      <c r="G336" s="5"/>
      <c r="H336" s="4"/>
      <c r="I336" s="5"/>
      <c r="J336" s="5"/>
      <c r="K336" s="5"/>
      <c r="M336" s="4"/>
      <c r="N336" s="13"/>
      <c r="O336" s="13"/>
      <c r="P336" s="36"/>
    </row>
    <row r="337" spans="1:22" x14ac:dyDescent="0.25">
      <c r="A337" s="10"/>
      <c r="B337" s="10"/>
      <c r="C337" s="4"/>
      <c r="D337" s="11"/>
      <c r="E337" s="12"/>
      <c r="F337" s="12"/>
      <c r="G337" s="5"/>
      <c r="H337" s="4"/>
      <c r="I337" s="5"/>
      <c r="J337" s="5"/>
      <c r="K337" s="5"/>
      <c r="M337" s="4"/>
      <c r="N337" s="13"/>
      <c r="O337" s="13"/>
      <c r="P337" s="36"/>
    </row>
    <row r="338" spans="1:22" x14ac:dyDescent="0.25">
      <c r="A338" s="10"/>
      <c r="B338" s="10"/>
      <c r="C338" s="4"/>
      <c r="D338" s="11"/>
      <c r="E338" s="12"/>
      <c r="F338" s="12"/>
      <c r="G338" s="5"/>
      <c r="H338" s="4"/>
      <c r="I338" s="5"/>
      <c r="J338" s="5"/>
      <c r="K338" s="5"/>
      <c r="M338" s="3"/>
      <c r="N338" s="13"/>
      <c r="O338" s="13"/>
      <c r="P338" s="52"/>
      <c r="Q338" s="53"/>
      <c r="R338" s="52"/>
      <c r="S338" s="53"/>
      <c r="T338" s="53"/>
      <c r="U338" s="53"/>
      <c r="V338" s="54"/>
    </row>
    <row r="339" spans="1:22" x14ac:dyDescent="0.25">
      <c r="A339" s="10"/>
      <c r="B339" s="10"/>
      <c r="C339" s="4"/>
      <c r="D339" s="11"/>
      <c r="E339" s="12"/>
      <c r="F339" s="12"/>
      <c r="G339" s="5"/>
      <c r="H339" s="4"/>
      <c r="I339" s="5"/>
      <c r="J339" s="5"/>
      <c r="K339" s="5"/>
      <c r="M339" s="3"/>
      <c r="N339" s="13"/>
      <c r="O339" s="13"/>
      <c r="P339" s="36"/>
    </row>
    <row r="340" spans="1:22" x14ac:dyDescent="0.25">
      <c r="A340" s="10"/>
      <c r="B340" s="10"/>
      <c r="C340" s="4"/>
      <c r="D340" s="11"/>
      <c r="E340" s="12"/>
      <c r="F340" s="12"/>
      <c r="G340" s="5"/>
      <c r="H340" s="4"/>
      <c r="I340" s="5"/>
      <c r="J340" s="5"/>
      <c r="K340" s="5"/>
      <c r="M340" s="3"/>
      <c r="N340" s="13"/>
      <c r="O340" s="13"/>
      <c r="P340" s="36"/>
    </row>
    <row r="341" spans="1:22" x14ac:dyDescent="0.25">
      <c r="A341" s="10"/>
      <c r="B341" s="10"/>
      <c r="C341" s="11"/>
      <c r="D341" s="11"/>
      <c r="E341" s="13"/>
      <c r="F341" s="13"/>
      <c r="G341" s="12"/>
      <c r="H341" s="11"/>
      <c r="I341" s="12"/>
      <c r="J341" s="13"/>
      <c r="M341" s="13"/>
      <c r="N341" s="13"/>
      <c r="O341" s="13"/>
      <c r="P341" s="36"/>
    </row>
    <row r="342" spans="1:22" x14ac:dyDescent="0.25">
      <c r="A342" s="10"/>
      <c r="B342" s="10"/>
      <c r="C342" s="4"/>
      <c r="D342" s="11"/>
      <c r="E342" s="12"/>
      <c r="F342" s="12"/>
      <c r="G342" s="5"/>
      <c r="H342" s="4"/>
      <c r="I342" s="5"/>
      <c r="J342" s="5"/>
      <c r="K342" s="5"/>
      <c r="M342" s="3"/>
      <c r="N342" s="13"/>
      <c r="O342" s="13"/>
      <c r="P342" s="36"/>
    </row>
    <row r="343" spans="1:22" x14ac:dyDescent="0.25">
      <c r="A343" s="10"/>
      <c r="B343" s="10"/>
      <c r="C343" s="4"/>
      <c r="D343" s="11"/>
      <c r="E343" s="12"/>
      <c r="F343" s="12"/>
      <c r="G343" s="5"/>
      <c r="H343" s="4"/>
      <c r="I343" s="5"/>
      <c r="J343" s="5"/>
      <c r="K343" s="5"/>
      <c r="M343" s="13"/>
      <c r="N343" s="13"/>
      <c r="O343" s="13"/>
      <c r="P343" s="36"/>
    </row>
    <row r="344" spans="1:22" x14ac:dyDescent="0.25">
      <c r="A344" s="10"/>
      <c r="B344" s="10"/>
      <c r="C344" s="4"/>
      <c r="D344" s="11"/>
      <c r="E344" s="12"/>
      <c r="F344" s="12"/>
      <c r="G344" s="5"/>
      <c r="H344" s="4"/>
      <c r="I344" s="5"/>
      <c r="J344" s="5"/>
      <c r="K344" s="5"/>
      <c r="M344" s="4"/>
      <c r="N344" s="13"/>
      <c r="O344" s="13"/>
      <c r="P344" s="36"/>
    </row>
    <row r="345" spans="1:22" x14ac:dyDescent="0.25">
      <c r="A345" s="10"/>
      <c r="B345" s="10"/>
      <c r="C345" s="4"/>
      <c r="D345" s="11"/>
      <c r="E345" s="12"/>
      <c r="F345" s="12"/>
      <c r="G345" s="5"/>
      <c r="H345" s="4"/>
      <c r="I345" s="5"/>
      <c r="J345" s="5"/>
      <c r="K345" s="5"/>
      <c r="M345" s="4"/>
      <c r="N345" s="13"/>
      <c r="O345" s="13"/>
      <c r="P345" s="52"/>
      <c r="Q345" s="53"/>
      <c r="R345" s="52"/>
      <c r="S345" s="53"/>
      <c r="T345" s="53"/>
      <c r="U345" s="53"/>
      <c r="V345" s="54"/>
    </row>
    <row r="346" spans="1:22" x14ac:dyDescent="0.25">
      <c r="A346" s="110"/>
      <c r="B346" s="110"/>
      <c r="C346" s="111"/>
      <c r="D346" s="112"/>
      <c r="E346" s="113"/>
      <c r="F346" s="113"/>
      <c r="G346" s="114"/>
      <c r="H346" s="111"/>
      <c r="I346" s="114"/>
      <c r="J346" s="114"/>
      <c r="K346" s="114"/>
      <c r="L346" s="114"/>
      <c r="M346" s="115"/>
      <c r="N346" s="115"/>
      <c r="O346" s="115"/>
      <c r="P346" s="127"/>
      <c r="Q346" s="116"/>
      <c r="R346" s="116"/>
      <c r="S346" s="116"/>
      <c r="T346" s="116"/>
      <c r="U346" s="116"/>
      <c r="V346" s="116"/>
    </row>
    <row r="347" spans="1:22" x14ac:dyDescent="0.25">
      <c r="A347" s="110"/>
      <c r="B347" s="110"/>
      <c r="C347" s="111"/>
      <c r="D347" s="112"/>
      <c r="E347" s="113"/>
      <c r="F347" s="113"/>
      <c r="G347" s="114"/>
      <c r="H347" s="111"/>
      <c r="I347" s="114"/>
      <c r="J347" s="114"/>
      <c r="K347" s="114"/>
      <c r="L347" s="114"/>
      <c r="M347" s="111"/>
      <c r="N347" s="115"/>
      <c r="O347" s="115"/>
      <c r="P347" s="127"/>
      <c r="Q347" s="116"/>
      <c r="R347" s="116"/>
      <c r="S347" s="116"/>
      <c r="T347" s="116"/>
      <c r="U347" s="116"/>
      <c r="V347" s="116"/>
    </row>
    <row r="348" spans="1:22" x14ac:dyDescent="0.25">
      <c r="A348" s="110"/>
      <c r="B348" s="110"/>
      <c r="C348" s="111"/>
      <c r="D348" s="112"/>
      <c r="E348" s="113"/>
      <c r="F348" s="113"/>
      <c r="G348" s="114"/>
      <c r="H348" s="111"/>
      <c r="I348" s="114"/>
      <c r="J348" s="114"/>
      <c r="K348" s="114"/>
      <c r="L348" s="114"/>
      <c r="M348" s="111"/>
      <c r="N348" s="115"/>
      <c r="O348" s="115"/>
      <c r="P348" s="127"/>
      <c r="Q348" s="116"/>
      <c r="R348" s="116"/>
      <c r="S348" s="116"/>
      <c r="T348" s="116"/>
      <c r="U348" s="116"/>
      <c r="V348" s="116"/>
    </row>
    <row r="349" spans="1:22" x14ac:dyDescent="0.25">
      <c r="A349" s="110"/>
      <c r="B349" s="110"/>
      <c r="C349" s="111"/>
      <c r="D349" s="112"/>
      <c r="E349" s="113"/>
      <c r="F349" s="113"/>
      <c r="G349" s="114"/>
      <c r="H349" s="111"/>
      <c r="I349" s="114"/>
      <c r="J349" s="114"/>
      <c r="K349" s="114"/>
      <c r="L349" s="114"/>
      <c r="M349" s="111"/>
      <c r="N349" s="115"/>
      <c r="O349" s="115"/>
      <c r="P349" s="127"/>
      <c r="Q349" s="116"/>
      <c r="R349" s="116"/>
      <c r="S349" s="116"/>
      <c r="T349" s="116"/>
      <c r="U349" s="116"/>
      <c r="V349" s="116"/>
    </row>
    <row r="350" spans="1:22" x14ac:dyDescent="0.25">
      <c r="A350" s="110"/>
      <c r="B350" s="110"/>
      <c r="C350" s="111"/>
      <c r="D350" s="112"/>
      <c r="E350" s="113"/>
      <c r="F350" s="113"/>
      <c r="G350" s="114"/>
      <c r="H350" s="111"/>
      <c r="I350" s="114"/>
      <c r="J350" s="114"/>
      <c r="K350" s="114"/>
      <c r="L350" s="114"/>
      <c r="M350" s="111"/>
      <c r="N350" s="115"/>
      <c r="O350" s="115"/>
      <c r="P350" s="127"/>
      <c r="Q350" s="116"/>
      <c r="R350" s="116"/>
      <c r="S350" s="116"/>
      <c r="T350" s="116"/>
      <c r="U350" s="116"/>
      <c r="V350" s="116"/>
    </row>
    <row r="351" spans="1:22" x14ac:dyDescent="0.25">
      <c r="A351" s="110"/>
      <c r="B351" s="110"/>
      <c r="C351" s="111"/>
      <c r="D351" s="112"/>
      <c r="E351" s="113"/>
      <c r="F351" s="113"/>
      <c r="G351" s="114"/>
      <c r="H351" s="111"/>
      <c r="I351" s="114"/>
      <c r="J351" s="114"/>
      <c r="K351" s="117"/>
      <c r="L351" s="117"/>
      <c r="M351" s="111"/>
      <c r="N351" s="115"/>
      <c r="O351" s="115"/>
      <c r="P351" s="118"/>
      <c r="Q351" s="119"/>
      <c r="R351" s="118"/>
      <c r="S351" s="119"/>
      <c r="T351" s="119"/>
      <c r="U351" s="119"/>
      <c r="V351" s="120"/>
    </row>
    <row r="352" spans="1:22" x14ac:dyDescent="0.25">
      <c r="A352" s="110"/>
      <c r="B352" s="110"/>
      <c r="C352" s="111"/>
      <c r="D352" s="112"/>
      <c r="E352" s="113"/>
      <c r="F352" s="113"/>
      <c r="G352" s="114"/>
      <c r="H352" s="112"/>
      <c r="I352" s="114"/>
      <c r="J352" s="114"/>
      <c r="K352" s="114"/>
      <c r="L352" s="114"/>
      <c r="M352" s="111"/>
      <c r="N352" s="115"/>
      <c r="O352" s="115"/>
      <c r="P352" s="127"/>
      <c r="Q352" s="116"/>
      <c r="R352" s="116"/>
      <c r="S352" s="116"/>
      <c r="T352" s="116"/>
      <c r="U352" s="116"/>
      <c r="V352" s="116"/>
    </row>
    <row r="353" spans="1:22" x14ac:dyDescent="0.25">
      <c r="A353" s="110"/>
      <c r="B353" s="110"/>
      <c r="C353" s="111"/>
      <c r="D353" s="112"/>
      <c r="E353" s="113"/>
      <c r="F353" s="113"/>
      <c r="G353" s="114"/>
      <c r="H353" s="111"/>
      <c r="I353" s="114"/>
      <c r="J353" s="114"/>
      <c r="K353" s="114"/>
      <c r="L353" s="114"/>
      <c r="M353" s="111"/>
      <c r="N353" s="115"/>
      <c r="O353" s="115"/>
      <c r="P353" s="127"/>
      <c r="Q353" s="116"/>
      <c r="R353" s="116"/>
      <c r="S353" s="116"/>
      <c r="T353" s="116"/>
      <c r="U353" s="116"/>
      <c r="V353" s="116"/>
    </row>
    <row r="354" spans="1:22" x14ac:dyDescent="0.25">
      <c r="A354" s="110"/>
      <c r="B354" s="110"/>
      <c r="C354" s="111"/>
      <c r="D354" s="112"/>
      <c r="E354" s="113"/>
      <c r="F354" s="113"/>
      <c r="G354" s="114"/>
      <c r="H354" s="112"/>
      <c r="I354" s="114"/>
      <c r="J354" s="114"/>
      <c r="K354" s="117"/>
      <c r="L354" s="117"/>
      <c r="M354" s="111"/>
      <c r="N354" s="115"/>
      <c r="O354" s="115"/>
      <c r="P354" s="127"/>
      <c r="Q354" s="116"/>
      <c r="R354" s="116"/>
      <c r="S354" s="116"/>
      <c r="T354" s="116"/>
      <c r="U354" s="116"/>
      <c r="V354" s="116"/>
    </row>
    <row r="355" spans="1:22" x14ac:dyDescent="0.25">
      <c r="A355" s="110"/>
      <c r="B355" s="110"/>
      <c r="C355" s="111"/>
      <c r="D355" s="112"/>
      <c r="E355" s="113"/>
      <c r="F355" s="113"/>
      <c r="G355" s="114"/>
      <c r="H355" s="112"/>
      <c r="I355" s="114"/>
      <c r="J355" s="114"/>
      <c r="K355" s="117"/>
      <c r="L355" s="117"/>
      <c r="M355" s="111"/>
      <c r="N355" s="115"/>
      <c r="O355" s="115"/>
      <c r="P355" s="127"/>
      <c r="Q355" s="116"/>
      <c r="R355" s="116"/>
      <c r="S355" s="116"/>
      <c r="T355" s="116"/>
      <c r="U355" s="116"/>
      <c r="V355" s="116"/>
    </row>
    <row r="356" spans="1:22" x14ac:dyDescent="0.25">
      <c r="A356" s="110"/>
      <c r="B356" s="110"/>
      <c r="C356" s="111"/>
      <c r="D356" s="112"/>
      <c r="E356" s="113"/>
      <c r="F356" s="113"/>
      <c r="G356" s="114"/>
      <c r="H356" s="111"/>
      <c r="I356" s="114"/>
      <c r="J356" s="114"/>
      <c r="K356" s="114"/>
      <c r="L356" s="114"/>
      <c r="M356" s="111"/>
      <c r="N356" s="121"/>
      <c r="O356" s="121"/>
      <c r="P356" s="127"/>
      <c r="Q356" s="116"/>
      <c r="R356" s="116"/>
      <c r="S356" s="116"/>
      <c r="T356" s="116"/>
      <c r="U356" s="116"/>
      <c r="V356" s="116"/>
    </row>
    <row r="357" spans="1:22" x14ac:dyDescent="0.25">
      <c r="A357" s="110"/>
      <c r="B357" s="110"/>
      <c r="C357" s="111"/>
      <c r="D357" s="112"/>
      <c r="E357" s="113"/>
      <c r="F357" s="113"/>
      <c r="G357" s="114"/>
      <c r="H357" s="112"/>
      <c r="I357" s="114"/>
      <c r="J357" s="114"/>
      <c r="K357" s="117"/>
      <c r="L357" s="117"/>
      <c r="M357" s="111"/>
      <c r="N357" s="121"/>
      <c r="O357" s="121"/>
      <c r="P357" s="127"/>
      <c r="Q357" s="116"/>
      <c r="R357" s="116"/>
      <c r="S357" s="116"/>
      <c r="T357" s="116"/>
      <c r="U357" s="116"/>
      <c r="V357" s="116"/>
    </row>
    <row r="358" spans="1:22" x14ac:dyDescent="0.25">
      <c r="A358" s="110"/>
      <c r="B358" s="110"/>
      <c r="C358" s="112"/>
      <c r="D358" s="112"/>
      <c r="E358" s="113"/>
      <c r="F358" s="113"/>
      <c r="G358" s="114"/>
      <c r="H358" s="111"/>
      <c r="I358" s="114"/>
      <c r="J358" s="114"/>
      <c r="K358" s="114"/>
      <c r="L358" s="114"/>
      <c r="M358" s="111"/>
      <c r="N358" s="115"/>
      <c r="O358" s="115"/>
      <c r="P358" s="118"/>
      <c r="Q358" s="119"/>
      <c r="R358" s="118"/>
      <c r="S358" s="119"/>
      <c r="T358" s="119"/>
      <c r="U358" s="119"/>
      <c r="V358" s="120"/>
    </row>
    <row r="359" spans="1:22" x14ac:dyDescent="0.25">
      <c r="A359" s="110"/>
      <c r="B359" s="110"/>
      <c r="C359" s="112"/>
      <c r="D359" s="112"/>
      <c r="E359" s="113"/>
      <c r="F359" s="113"/>
      <c r="G359" s="114"/>
      <c r="H359" s="111"/>
      <c r="I359" s="114"/>
      <c r="J359" s="114"/>
      <c r="K359" s="114"/>
      <c r="L359" s="114"/>
      <c r="M359" s="111"/>
      <c r="N359" s="115"/>
      <c r="O359" s="115"/>
      <c r="P359" s="127"/>
      <c r="Q359" s="116"/>
      <c r="R359" s="116"/>
      <c r="S359" s="116"/>
      <c r="T359" s="116"/>
      <c r="U359" s="116"/>
      <c r="V359" s="116"/>
    </row>
    <row r="360" spans="1:22" x14ac:dyDescent="0.25">
      <c r="A360" s="110"/>
      <c r="B360" s="110"/>
      <c r="C360" s="111"/>
      <c r="D360" s="112"/>
      <c r="E360" s="113"/>
      <c r="F360" s="113"/>
      <c r="G360" s="114"/>
      <c r="H360" s="111"/>
      <c r="I360" s="114"/>
      <c r="J360" s="114"/>
      <c r="K360" s="114"/>
      <c r="L360" s="114"/>
      <c r="M360" s="111"/>
      <c r="N360" s="115"/>
      <c r="O360" s="115"/>
      <c r="P360" s="127"/>
      <c r="Q360" s="116"/>
      <c r="R360" s="116"/>
      <c r="S360" s="116"/>
      <c r="T360" s="116"/>
      <c r="U360" s="116"/>
      <c r="V360" s="116"/>
    </row>
    <row r="361" spans="1:22" x14ac:dyDescent="0.25">
      <c r="A361" s="110"/>
      <c r="B361" s="110"/>
      <c r="C361" s="111"/>
      <c r="D361" s="112"/>
      <c r="E361" s="113"/>
      <c r="F361" s="113"/>
      <c r="G361" s="114"/>
      <c r="H361" s="111"/>
      <c r="I361" s="114"/>
      <c r="J361" s="114"/>
      <c r="K361" s="114"/>
      <c r="L361" s="114"/>
      <c r="M361" s="111"/>
      <c r="N361" s="115"/>
      <c r="O361" s="115"/>
      <c r="P361" s="127"/>
      <c r="Q361" s="116"/>
      <c r="R361" s="116"/>
      <c r="S361" s="116"/>
      <c r="T361" s="116"/>
      <c r="U361" s="116"/>
      <c r="V361" s="116"/>
    </row>
    <row r="362" spans="1:22" x14ac:dyDescent="0.25">
      <c r="A362" s="110"/>
      <c r="B362" s="110"/>
      <c r="C362" s="111"/>
      <c r="D362" s="112"/>
      <c r="E362" s="113"/>
      <c r="F362" s="113"/>
      <c r="G362" s="114"/>
      <c r="H362" s="111"/>
      <c r="I362" s="114"/>
      <c r="J362" s="114"/>
      <c r="K362" s="114"/>
      <c r="L362" s="114"/>
      <c r="M362" s="111"/>
      <c r="N362" s="115"/>
      <c r="O362" s="115"/>
      <c r="P362" s="127"/>
      <c r="Q362" s="116"/>
      <c r="R362" s="116"/>
      <c r="S362" s="116"/>
      <c r="T362" s="116"/>
      <c r="U362" s="116"/>
      <c r="V362" s="116"/>
    </row>
    <row r="363" spans="1:22" x14ac:dyDescent="0.25">
      <c r="A363" s="110"/>
      <c r="B363" s="110"/>
      <c r="C363" s="111"/>
      <c r="D363" s="112"/>
      <c r="E363" s="113"/>
      <c r="F363" s="113"/>
      <c r="G363" s="114"/>
      <c r="H363" s="111"/>
      <c r="I363" s="114"/>
      <c r="J363" s="114"/>
      <c r="K363" s="114"/>
      <c r="L363" s="114"/>
      <c r="M363" s="111"/>
      <c r="N363" s="115"/>
      <c r="O363" s="115"/>
      <c r="P363" s="127"/>
      <c r="Q363" s="116"/>
      <c r="R363" s="116"/>
      <c r="S363" s="116"/>
      <c r="T363" s="116"/>
      <c r="U363" s="116"/>
      <c r="V363" s="116"/>
    </row>
    <row r="364" spans="1:22" x14ac:dyDescent="0.25">
      <c r="A364" s="110"/>
      <c r="B364" s="110"/>
      <c r="C364" s="111"/>
      <c r="D364" s="112"/>
      <c r="E364" s="113"/>
      <c r="F364" s="113"/>
      <c r="G364" s="114"/>
      <c r="H364" s="111"/>
      <c r="I364" s="114"/>
      <c r="J364" s="114"/>
      <c r="K364" s="114"/>
      <c r="L364" s="114"/>
      <c r="M364" s="111"/>
      <c r="N364" s="121"/>
      <c r="O364" s="121"/>
      <c r="P364" s="118"/>
      <c r="Q364" s="119"/>
      <c r="R364" s="118"/>
      <c r="S364" s="119"/>
      <c r="T364" s="119"/>
      <c r="U364" s="119"/>
      <c r="V364" s="120"/>
    </row>
    <row r="365" spans="1:22" x14ac:dyDescent="0.25">
      <c r="A365" s="110"/>
      <c r="B365" s="110"/>
      <c r="C365" s="112"/>
      <c r="D365" s="112"/>
      <c r="E365" s="113"/>
      <c r="F365" s="113"/>
      <c r="G365" s="114"/>
      <c r="H365" s="111"/>
      <c r="I365" s="114"/>
      <c r="J365" s="114"/>
      <c r="K365" s="114"/>
      <c r="L365" s="114"/>
      <c r="M365" s="111"/>
      <c r="N365" s="115"/>
      <c r="O365" s="115"/>
      <c r="P365" s="127"/>
      <c r="Q365" s="116"/>
      <c r="R365" s="116"/>
      <c r="S365" s="116"/>
      <c r="T365" s="116"/>
      <c r="U365" s="116"/>
      <c r="V365" s="116"/>
    </row>
    <row r="366" spans="1:22" x14ac:dyDescent="0.25">
      <c r="A366" s="110"/>
      <c r="B366" s="110"/>
      <c r="C366" s="111"/>
      <c r="D366" s="112"/>
      <c r="E366" s="113"/>
      <c r="F366" s="113"/>
      <c r="G366" s="114"/>
      <c r="H366" s="111"/>
      <c r="I366" s="114"/>
      <c r="J366" s="114"/>
      <c r="K366" s="114"/>
      <c r="L366" s="114"/>
      <c r="M366" s="111"/>
      <c r="N366" s="115"/>
      <c r="O366" s="115"/>
      <c r="P366" s="127"/>
      <c r="Q366" s="116"/>
      <c r="R366" s="116"/>
      <c r="S366" s="116"/>
      <c r="T366" s="116"/>
      <c r="U366" s="116"/>
      <c r="V366" s="116"/>
    </row>
    <row r="367" spans="1:22" x14ac:dyDescent="0.25">
      <c r="A367" s="110"/>
      <c r="B367" s="110"/>
      <c r="C367" s="111"/>
      <c r="D367" s="112"/>
      <c r="E367" s="113"/>
      <c r="F367" s="113"/>
      <c r="G367" s="114"/>
      <c r="H367" s="111"/>
      <c r="I367" s="114"/>
      <c r="J367" s="114"/>
      <c r="K367" s="114"/>
      <c r="L367" s="114"/>
      <c r="M367" s="111"/>
      <c r="N367" s="115"/>
      <c r="O367" s="115"/>
      <c r="P367" s="127"/>
      <c r="Q367" s="116"/>
      <c r="R367" s="116"/>
      <c r="S367" s="116"/>
      <c r="T367" s="116"/>
      <c r="U367" s="116"/>
      <c r="V367" s="116"/>
    </row>
    <row r="368" spans="1:22" x14ac:dyDescent="0.25">
      <c r="A368" s="110"/>
      <c r="B368" s="110"/>
      <c r="C368" s="111"/>
      <c r="D368" s="112"/>
      <c r="E368" s="113"/>
      <c r="F368" s="113"/>
      <c r="G368" s="114"/>
      <c r="H368" s="111"/>
      <c r="I368" s="114"/>
      <c r="J368" s="114"/>
      <c r="K368" s="114"/>
      <c r="L368" s="114"/>
      <c r="M368" s="111"/>
      <c r="N368" s="115"/>
      <c r="O368" s="115"/>
      <c r="P368" s="127"/>
      <c r="Q368" s="116"/>
      <c r="R368" s="116"/>
      <c r="S368" s="116"/>
      <c r="T368" s="116"/>
      <c r="U368" s="116"/>
      <c r="V368" s="116"/>
    </row>
    <row r="369" spans="1:23" x14ac:dyDescent="0.25">
      <c r="A369" s="110"/>
      <c r="B369" s="110"/>
      <c r="C369" s="111"/>
      <c r="D369" s="112"/>
      <c r="E369" s="113"/>
      <c r="F369" s="113"/>
      <c r="G369" s="114"/>
      <c r="H369" s="111"/>
      <c r="I369" s="114"/>
      <c r="J369" s="114"/>
      <c r="K369" s="114"/>
      <c r="L369" s="114"/>
      <c r="M369" s="111"/>
      <c r="N369" s="115"/>
      <c r="O369" s="115"/>
      <c r="P369" s="127"/>
      <c r="Q369" s="116"/>
      <c r="R369" s="116"/>
      <c r="S369" s="116"/>
      <c r="T369" s="116"/>
      <c r="U369" s="116"/>
      <c r="V369" s="116"/>
    </row>
    <row r="370" spans="1:23" x14ac:dyDescent="0.25">
      <c r="A370" s="110"/>
      <c r="B370" s="110"/>
      <c r="C370" s="111"/>
      <c r="D370" s="112"/>
      <c r="E370" s="113"/>
      <c r="F370" s="113"/>
      <c r="G370" s="114"/>
      <c r="H370" s="111"/>
      <c r="I370" s="114"/>
      <c r="J370" s="114"/>
      <c r="K370" s="114"/>
      <c r="L370" s="114"/>
      <c r="M370" s="111"/>
      <c r="N370" s="121"/>
      <c r="O370" s="121"/>
      <c r="P370" s="118"/>
      <c r="Q370" s="119"/>
      <c r="R370" s="118"/>
      <c r="S370" s="119"/>
      <c r="T370" s="118"/>
      <c r="U370" s="119"/>
      <c r="V370" s="120"/>
    </row>
    <row r="371" spans="1:23" x14ac:dyDescent="0.25">
      <c r="A371" s="110"/>
      <c r="B371" s="110"/>
      <c r="C371" s="111"/>
      <c r="D371" s="112"/>
      <c r="E371" s="113"/>
      <c r="F371" s="113"/>
      <c r="G371" s="114"/>
      <c r="H371" s="111"/>
      <c r="I371" s="114"/>
      <c r="J371" s="114"/>
      <c r="K371" s="114"/>
      <c r="L371" s="114"/>
      <c r="M371" s="111"/>
      <c r="N371" s="115"/>
      <c r="O371" s="115"/>
      <c r="P371" s="36"/>
    </row>
    <row r="372" spans="1:23" x14ac:dyDescent="0.25">
      <c r="A372" s="10"/>
      <c r="B372" s="10"/>
      <c r="C372" s="122"/>
      <c r="D372" s="123"/>
      <c r="E372" s="124"/>
      <c r="F372" s="124"/>
      <c r="G372" s="125"/>
      <c r="H372" s="122"/>
      <c r="I372" s="125"/>
      <c r="J372" s="125"/>
      <c r="L372" s="125"/>
      <c r="M372" s="122"/>
      <c r="N372" s="126"/>
      <c r="O372" s="126"/>
      <c r="P372" s="36"/>
    </row>
    <row r="373" spans="1:23" x14ac:dyDescent="0.25">
      <c r="A373" s="10"/>
      <c r="B373" s="10"/>
      <c r="C373" s="122"/>
      <c r="D373" s="123"/>
      <c r="E373" s="124"/>
      <c r="F373" s="124"/>
      <c r="G373" s="125"/>
      <c r="H373" s="122"/>
      <c r="I373" s="125"/>
      <c r="J373" s="125"/>
      <c r="N373" s="126"/>
      <c r="O373" s="126"/>
      <c r="P373" s="36"/>
    </row>
    <row r="374" spans="1:23" x14ac:dyDescent="0.25">
      <c r="A374" s="10"/>
      <c r="B374" s="10"/>
      <c r="C374" s="122"/>
      <c r="D374" s="123"/>
      <c r="E374" s="124"/>
      <c r="F374" s="124"/>
      <c r="G374" s="125"/>
      <c r="H374" s="122"/>
      <c r="I374" s="125"/>
      <c r="J374" s="125"/>
      <c r="N374" s="126"/>
      <c r="O374" s="126"/>
      <c r="P374" s="36"/>
    </row>
    <row r="375" spans="1:23" x14ac:dyDescent="0.25">
      <c r="A375" s="10"/>
      <c r="B375" s="10"/>
      <c r="C375" s="122"/>
      <c r="D375" s="123"/>
      <c r="E375" s="124"/>
      <c r="F375" s="124"/>
      <c r="G375" s="125"/>
      <c r="H375" s="122"/>
      <c r="I375" s="125"/>
      <c r="J375" s="125"/>
      <c r="P375" s="36"/>
    </row>
    <row r="376" spans="1:23" x14ac:dyDescent="0.25">
      <c r="A376" s="10"/>
      <c r="B376" s="10"/>
      <c r="C376" s="122"/>
      <c r="D376" s="123"/>
      <c r="E376" s="124"/>
      <c r="F376" s="124"/>
      <c r="G376" s="125"/>
      <c r="H376" s="122"/>
      <c r="I376" s="125"/>
      <c r="J376" s="125"/>
      <c r="N376" s="126"/>
      <c r="O376" s="126"/>
      <c r="P376" s="36"/>
    </row>
    <row r="377" spans="1:23" x14ac:dyDescent="0.25">
      <c r="A377" s="10"/>
      <c r="B377" s="10"/>
      <c r="C377" s="122"/>
      <c r="D377" s="123"/>
      <c r="E377" s="124"/>
      <c r="F377" s="124"/>
      <c r="G377" s="125"/>
      <c r="H377" s="122"/>
      <c r="I377" s="125"/>
      <c r="J377" s="125"/>
      <c r="N377" s="126"/>
      <c r="O377" s="126"/>
      <c r="P377" s="36"/>
      <c r="R377" s="36"/>
    </row>
    <row r="378" spans="1:23" x14ac:dyDescent="0.25">
      <c r="A378" s="10"/>
      <c r="B378" s="10"/>
      <c r="C378" s="122"/>
      <c r="D378" s="123"/>
      <c r="E378" s="124"/>
      <c r="F378" s="124"/>
      <c r="G378" s="125"/>
      <c r="H378" s="122"/>
      <c r="I378" s="125"/>
      <c r="J378" s="125"/>
      <c r="N378" s="126"/>
      <c r="O378" s="126"/>
      <c r="P378" s="36"/>
    </row>
    <row r="379" spans="1:23" x14ac:dyDescent="0.25">
      <c r="A379" s="10"/>
      <c r="B379" s="10"/>
      <c r="C379" s="122"/>
      <c r="D379" s="123"/>
      <c r="E379" s="124"/>
      <c r="F379" s="124"/>
      <c r="G379" s="125"/>
      <c r="H379" s="122"/>
      <c r="I379" s="125"/>
      <c r="J379" s="125"/>
      <c r="N379" s="126"/>
      <c r="O379" s="126"/>
      <c r="P379" s="36"/>
    </row>
    <row r="380" spans="1:23" x14ac:dyDescent="0.25">
      <c r="A380" s="10"/>
      <c r="B380" s="10"/>
      <c r="C380" s="122"/>
      <c r="D380" s="123"/>
      <c r="E380" s="124"/>
      <c r="F380" s="124"/>
      <c r="G380" s="125"/>
      <c r="H380" s="122"/>
      <c r="I380" s="125"/>
      <c r="J380" s="125"/>
      <c r="P380" s="36"/>
    </row>
    <row r="381" spans="1:23" x14ac:dyDescent="0.25">
      <c r="A381" s="10"/>
      <c r="B381" s="10"/>
      <c r="C381" s="122"/>
      <c r="D381" s="123"/>
      <c r="E381" s="124"/>
      <c r="F381" s="124"/>
      <c r="G381" s="125"/>
      <c r="H381" s="122"/>
      <c r="I381" s="125"/>
      <c r="J381" s="125"/>
      <c r="P381" s="36"/>
    </row>
    <row r="382" spans="1:23" x14ac:dyDescent="0.25">
      <c r="A382" s="10"/>
      <c r="B382" s="10"/>
      <c r="C382" s="122"/>
      <c r="D382" s="123"/>
      <c r="E382" s="124"/>
      <c r="F382" s="124"/>
      <c r="G382" s="125"/>
      <c r="H382" s="122"/>
      <c r="I382" s="125"/>
      <c r="J382" s="125"/>
      <c r="N382" s="126"/>
      <c r="O382" s="126"/>
      <c r="P382" s="36"/>
    </row>
    <row r="383" spans="1:23" x14ac:dyDescent="0.25">
      <c r="A383" s="10"/>
      <c r="B383" s="10"/>
      <c r="C383" s="122"/>
      <c r="D383" s="123"/>
      <c r="E383" s="124"/>
      <c r="F383" s="124"/>
      <c r="G383" s="125"/>
      <c r="H383" s="122"/>
      <c r="I383" s="125"/>
      <c r="J383" s="125"/>
      <c r="N383" s="126"/>
      <c r="O383" s="126"/>
      <c r="P383" s="36"/>
    </row>
    <row r="384" spans="1:23" x14ac:dyDescent="0.25">
      <c r="A384" s="10"/>
      <c r="B384" s="10"/>
      <c r="C384" s="122"/>
      <c r="D384" s="123"/>
      <c r="E384" s="124"/>
      <c r="F384" s="124"/>
      <c r="G384" s="125"/>
      <c r="H384" s="122"/>
      <c r="I384" s="125"/>
      <c r="J384" s="125"/>
      <c r="N384" s="126"/>
      <c r="O384" s="126"/>
      <c r="P384" s="36"/>
      <c r="W384" s="36"/>
    </row>
    <row r="385" spans="1:23" x14ac:dyDescent="0.25">
      <c r="A385" s="10"/>
      <c r="B385" s="10"/>
      <c r="C385" s="122"/>
      <c r="D385" s="123"/>
      <c r="E385" s="124"/>
      <c r="F385" s="124"/>
      <c r="G385" s="125"/>
      <c r="H385" s="122"/>
      <c r="I385" s="125"/>
      <c r="J385" s="125"/>
      <c r="P385" s="36"/>
    </row>
    <row r="386" spans="1:23" x14ac:dyDescent="0.25">
      <c r="A386" s="10"/>
      <c r="B386" s="10"/>
      <c r="C386" s="122"/>
      <c r="D386" s="123"/>
      <c r="E386" s="124"/>
      <c r="F386" s="124"/>
      <c r="G386" s="125"/>
      <c r="H386" s="122"/>
      <c r="I386" s="125"/>
      <c r="J386" s="125"/>
      <c r="N386" s="126"/>
      <c r="O386" s="126"/>
      <c r="P386" s="36"/>
    </row>
    <row r="387" spans="1:23" x14ac:dyDescent="0.25">
      <c r="A387" s="10"/>
      <c r="B387" s="10"/>
      <c r="C387" s="122"/>
      <c r="D387" s="123"/>
      <c r="E387" s="124"/>
      <c r="F387" s="124"/>
      <c r="G387" s="125"/>
      <c r="H387" s="122"/>
      <c r="I387" s="125"/>
      <c r="J387" s="125"/>
      <c r="N387" s="126"/>
      <c r="O387" s="126"/>
      <c r="P387" s="36"/>
    </row>
    <row r="388" spans="1:23" x14ac:dyDescent="0.25">
      <c r="A388" s="10"/>
      <c r="B388" s="10"/>
      <c r="C388" s="122"/>
      <c r="D388" s="123"/>
      <c r="E388" s="124"/>
      <c r="F388" s="124"/>
      <c r="G388" s="125"/>
      <c r="H388" s="122"/>
      <c r="I388" s="125"/>
      <c r="J388" s="125"/>
      <c r="N388" s="126"/>
      <c r="O388" s="126"/>
      <c r="P388" s="36"/>
    </row>
    <row r="389" spans="1:23" x14ac:dyDescent="0.25">
      <c r="A389" s="10"/>
      <c r="B389" s="10"/>
      <c r="C389" s="122"/>
      <c r="D389" s="123"/>
      <c r="E389" s="124"/>
      <c r="F389" s="124"/>
      <c r="G389" s="125"/>
      <c r="H389" s="122"/>
      <c r="I389" s="125"/>
      <c r="J389" s="125"/>
      <c r="N389" s="126"/>
      <c r="O389" s="126"/>
      <c r="P389" s="36"/>
    </row>
    <row r="390" spans="1:23" x14ac:dyDescent="0.25">
      <c r="A390" s="10"/>
      <c r="B390" s="10"/>
      <c r="C390" s="122"/>
      <c r="D390" s="123"/>
      <c r="E390" s="124"/>
      <c r="F390" s="124"/>
      <c r="G390" s="125"/>
      <c r="H390" s="122"/>
      <c r="I390" s="125"/>
      <c r="J390" s="125"/>
      <c r="P390" s="36"/>
      <c r="W390" s="36"/>
    </row>
    <row r="391" spans="1:23" x14ac:dyDescent="0.25">
      <c r="A391" s="10"/>
      <c r="B391" s="10"/>
      <c r="C391" s="122"/>
      <c r="D391" s="123"/>
      <c r="E391" s="124"/>
      <c r="F391" s="124"/>
      <c r="G391" s="125"/>
      <c r="H391" s="122"/>
      <c r="I391" s="125"/>
      <c r="J391" s="125"/>
      <c r="P391" s="36"/>
    </row>
    <row r="392" spans="1:23" x14ac:dyDescent="0.25">
      <c r="A392" s="10"/>
      <c r="B392" s="10"/>
      <c r="C392" s="122"/>
      <c r="D392" s="123"/>
      <c r="E392" s="124"/>
      <c r="F392" s="124"/>
      <c r="G392" s="125"/>
      <c r="H392" s="122"/>
      <c r="I392" s="125"/>
      <c r="J392" s="125"/>
      <c r="N392" s="126"/>
      <c r="O392" s="126"/>
      <c r="P392" s="36"/>
    </row>
    <row r="393" spans="1:23" x14ac:dyDescent="0.25">
      <c r="A393" s="10"/>
      <c r="B393" s="10"/>
      <c r="C393" s="122"/>
      <c r="D393" s="123"/>
      <c r="E393" s="124"/>
      <c r="F393" s="124"/>
      <c r="G393" s="125"/>
      <c r="H393" s="122"/>
      <c r="I393" s="125"/>
      <c r="J393" s="125"/>
      <c r="N393" s="126"/>
      <c r="O393" s="126"/>
      <c r="P393" s="36"/>
    </row>
    <row r="394" spans="1:23" x14ac:dyDescent="0.25">
      <c r="A394" s="10"/>
      <c r="B394" s="10"/>
      <c r="C394" s="122"/>
      <c r="D394" s="123"/>
      <c r="E394" s="124"/>
      <c r="F394" s="124"/>
      <c r="G394" s="125"/>
      <c r="H394" s="122"/>
      <c r="I394" s="125"/>
      <c r="J394" s="125"/>
      <c r="N394" s="126"/>
      <c r="O394" s="126"/>
      <c r="P394" s="36"/>
    </row>
    <row r="395" spans="1:23" x14ac:dyDescent="0.25">
      <c r="A395" s="10"/>
      <c r="B395" s="10"/>
      <c r="C395" s="122"/>
      <c r="D395" s="123"/>
      <c r="E395" s="124"/>
      <c r="F395" s="124"/>
      <c r="G395" s="125"/>
      <c r="H395" s="122"/>
      <c r="I395" s="125"/>
      <c r="J395" s="125"/>
      <c r="N395" s="126"/>
      <c r="O395" s="126"/>
      <c r="P395" s="36"/>
    </row>
    <row r="396" spans="1:23" x14ac:dyDescent="0.25">
      <c r="A396" s="10"/>
      <c r="B396" s="10"/>
      <c r="C396" s="122"/>
      <c r="D396" s="123"/>
      <c r="E396" s="124"/>
      <c r="F396" s="124"/>
      <c r="G396" s="125"/>
      <c r="H396" s="122"/>
      <c r="I396" s="125"/>
      <c r="J396" s="125"/>
      <c r="N396" s="126"/>
      <c r="O396" s="126"/>
      <c r="P396" s="36"/>
    </row>
    <row r="397" spans="1:23" x14ac:dyDescent="0.25">
      <c r="A397" s="10"/>
      <c r="B397" s="10"/>
      <c r="C397" s="122"/>
      <c r="D397" s="123"/>
      <c r="E397" s="124"/>
      <c r="F397" s="124"/>
      <c r="G397" s="125"/>
      <c r="H397" s="122"/>
      <c r="I397" s="125"/>
      <c r="J397" s="125"/>
      <c r="N397" s="126"/>
      <c r="O397" s="126"/>
      <c r="P397" s="36"/>
      <c r="Q397" s="6"/>
      <c r="V397" s="6"/>
    </row>
    <row r="398" spans="1:23" x14ac:dyDescent="0.25">
      <c r="A398" s="10"/>
      <c r="B398" s="10"/>
      <c r="C398" s="122"/>
      <c r="D398" s="123"/>
      <c r="E398" s="124"/>
      <c r="F398" s="124"/>
      <c r="G398" s="125"/>
      <c r="H398" s="122"/>
      <c r="I398" s="125"/>
      <c r="J398" s="125"/>
      <c r="N398" s="13"/>
      <c r="O398" s="13"/>
      <c r="P398" s="36"/>
    </row>
    <row r="399" spans="1:23" x14ac:dyDescent="0.25">
      <c r="A399" s="10"/>
      <c r="B399" s="10"/>
      <c r="C399" s="122"/>
      <c r="D399" s="123"/>
      <c r="E399" s="124"/>
      <c r="F399" s="124"/>
      <c r="G399" s="125"/>
      <c r="H399" s="122"/>
      <c r="I399" s="125"/>
      <c r="J399" s="125"/>
      <c r="N399" s="13"/>
      <c r="O399" s="13"/>
      <c r="P399" s="36"/>
    </row>
    <row r="400" spans="1:23" x14ac:dyDescent="0.25">
      <c r="A400" s="10"/>
      <c r="B400" s="10"/>
      <c r="C400" s="122"/>
      <c r="D400" s="123"/>
      <c r="E400" s="124"/>
      <c r="F400" s="124"/>
      <c r="G400" s="125"/>
      <c r="H400" s="122"/>
      <c r="I400" s="125"/>
      <c r="J400" s="125"/>
      <c r="N400" s="13"/>
      <c r="O400" s="13"/>
      <c r="P400" s="36"/>
    </row>
    <row r="401" spans="1:22" x14ac:dyDescent="0.25">
      <c r="A401" s="10"/>
      <c r="B401" s="10"/>
      <c r="C401" s="4"/>
      <c r="D401" s="11"/>
      <c r="E401" s="12"/>
      <c r="F401" s="12"/>
      <c r="G401" s="5"/>
      <c r="H401" s="4"/>
      <c r="I401" s="5"/>
      <c r="J401" s="5"/>
      <c r="K401" s="5"/>
      <c r="L401" s="5"/>
      <c r="M401" s="4"/>
      <c r="N401" s="12"/>
      <c r="O401" s="12"/>
      <c r="P401" s="36"/>
    </row>
    <row r="402" spans="1:22" x14ac:dyDescent="0.25">
      <c r="A402" s="10"/>
      <c r="B402" s="10"/>
      <c r="C402" s="4"/>
      <c r="D402" s="11"/>
      <c r="E402" s="12"/>
      <c r="F402" s="12"/>
      <c r="G402" s="5"/>
      <c r="H402" s="4"/>
      <c r="I402" s="5"/>
      <c r="J402" s="5"/>
      <c r="K402" s="5"/>
      <c r="L402" s="5"/>
      <c r="M402" s="4"/>
      <c r="N402" s="13"/>
      <c r="O402" s="13"/>
      <c r="P402" s="36"/>
    </row>
    <row r="403" spans="1:22" x14ac:dyDescent="0.25">
      <c r="A403" s="10"/>
      <c r="B403" s="10"/>
      <c r="C403" s="4"/>
      <c r="D403" s="11"/>
      <c r="E403" s="12"/>
      <c r="F403" s="12"/>
      <c r="G403" s="5"/>
      <c r="H403" s="4"/>
      <c r="I403" s="5"/>
      <c r="J403" s="5"/>
      <c r="K403" s="5"/>
      <c r="L403" s="5"/>
      <c r="M403" s="4"/>
      <c r="N403" s="12"/>
      <c r="O403" s="12"/>
      <c r="P403" s="36"/>
    </row>
    <row r="404" spans="1:22" x14ac:dyDescent="0.25">
      <c r="A404" s="10"/>
      <c r="B404" s="10"/>
      <c r="C404" s="4"/>
      <c r="D404" s="11"/>
      <c r="E404" s="12"/>
      <c r="F404" s="12"/>
      <c r="G404" s="5"/>
      <c r="H404" s="4"/>
      <c r="I404" s="5"/>
      <c r="J404" s="5"/>
      <c r="K404" s="5"/>
      <c r="L404" s="5"/>
      <c r="M404" s="4"/>
      <c r="N404" s="13"/>
      <c r="O404" s="13"/>
      <c r="P404" s="52"/>
      <c r="Q404" s="53"/>
      <c r="R404" s="52"/>
      <c r="S404" s="52"/>
      <c r="T404" s="53"/>
      <c r="U404" s="53"/>
      <c r="V404" s="54"/>
    </row>
    <row r="405" spans="1:22" x14ac:dyDescent="0.25">
      <c r="A405" s="10"/>
      <c r="B405" s="10"/>
      <c r="C405" s="4"/>
      <c r="D405" s="11"/>
      <c r="E405" s="12"/>
      <c r="F405" s="12"/>
      <c r="G405" s="5"/>
      <c r="H405" s="4"/>
      <c r="I405" s="5"/>
      <c r="J405" s="5"/>
      <c r="K405" s="5"/>
      <c r="L405" s="5"/>
      <c r="M405" s="4"/>
      <c r="N405" s="13"/>
      <c r="O405" s="13"/>
      <c r="P405" s="36"/>
    </row>
    <row r="406" spans="1:22" x14ac:dyDescent="0.25">
      <c r="A406" s="10"/>
      <c r="B406" s="10"/>
      <c r="C406" s="4"/>
      <c r="D406" s="11"/>
      <c r="E406" s="12"/>
      <c r="F406" s="12"/>
      <c r="G406" s="5"/>
      <c r="H406" s="4"/>
      <c r="I406" s="5"/>
      <c r="J406" s="5"/>
      <c r="K406" s="5"/>
      <c r="L406" s="5"/>
      <c r="M406" s="4"/>
      <c r="N406" s="13"/>
      <c r="O406" s="13"/>
      <c r="P406" s="36"/>
    </row>
    <row r="407" spans="1:22" x14ac:dyDescent="0.25">
      <c r="A407" s="10"/>
      <c r="B407" s="10"/>
      <c r="C407" s="4"/>
      <c r="D407" s="11"/>
      <c r="E407" s="12"/>
      <c r="F407" s="12"/>
      <c r="G407" s="5"/>
      <c r="H407" s="4"/>
      <c r="I407" s="5"/>
      <c r="J407" s="5"/>
      <c r="K407" s="5"/>
      <c r="L407" s="5"/>
      <c r="M407" s="4"/>
      <c r="N407" s="13"/>
      <c r="O407" s="13"/>
      <c r="P407" s="36"/>
    </row>
    <row r="408" spans="1:22" x14ac:dyDescent="0.25">
      <c r="A408" s="10"/>
      <c r="B408" s="10"/>
      <c r="C408" s="4"/>
      <c r="D408" s="11"/>
      <c r="E408" s="12"/>
      <c r="F408" s="12"/>
      <c r="G408" s="5"/>
      <c r="H408" s="4"/>
      <c r="I408" s="5"/>
      <c r="J408" s="5"/>
      <c r="K408" s="5"/>
      <c r="L408" s="5"/>
      <c r="M408" s="4"/>
      <c r="N408" s="13"/>
      <c r="O408" s="13"/>
      <c r="P408" s="36"/>
    </row>
    <row r="409" spans="1:22" x14ac:dyDescent="0.25">
      <c r="A409" s="10"/>
      <c r="B409" s="10"/>
      <c r="C409" s="4"/>
      <c r="D409" s="11"/>
      <c r="E409" s="12"/>
      <c r="F409" s="12"/>
      <c r="G409" s="5"/>
      <c r="H409" s="4"/>
      <c r="I409" s="5"/>
      <c r="J409" s="5"/>
      <c r="K409" s="5"/>
      <c r="L409" s="5"/>
      <c r="M409" s="4"/>
      <c r="N409" s="13"/>
      <c r="O409" s="13"/>
      <c r="P409" s="36"/>
    </row>
    <row r="410" spans="1:22" x14ac:dyDescent="0.25">
      <c r="A410" s="10"/>
      <c r="B410" s="10"/>
      <c r="C410" s="4"/>
      <c r="D410" s="11"/>
      <c r="E410" s="12"/>
      <c r="F410" s="12"/>
      <c r="G410" s="5"/>
      <c r="H410" s="4"/>
      <c r="I410" s="5"/>
      <c r="J410" s="5"/>
      <c r="K410" s="5"/>
      <c r="L410" s="5"/>
      <c r="M410" s="4"/>
      <c r="N410" s="13"/>
      <c r="O410" s="13"/>
      <c r="P410" s="52"/>
      <c r="Q410" s="53"/>
      <c r="R410" s="52"/>
      <c r="S410" s="53"/>
      <c r="T410" s="53"/>
      <c r="U410" s="53"/>
      <c r="V410" s="54"/>
    </row>
    <row r="411" spans="1:22" x14ac:dyDescent="0.25">
      <c r="A411" s="10"/>
      <c r="B411" s="10"/>
      <c r="C411" s="4"/>
      <c r="D411" s="11"/>
      <c r="E411" s="12"/>
      <c r="F411" s="12"/>
      <c r="G411" s="5"/>
      <c r="H411" s="4"/>
      <c r="I411" s="5"/>
      <c r="J411" s="5"/>
      <c r="K411" s="5"/>
      <c r="L411" s="5"/>
      <c r="M411" s="4"/>
      <c r="N411" s="13"/>
      <c r="O411" s="13"/>
      <c r="P411" s="36"/>
    </row>
    <row r="412" spans="1:22" x14ac:dyDescent="0.25">
      <c r="A412" s="10"/>
      <c r="B412" s="10"/>
      <c r="C412" s="4"/>
      <c r="D412" s="11"/>
      <c r="E412" s="12"/>
      <c r="F412" s="12"/>
      <c r="G412" s="5"/>
      <c r="H412" s="4"/>
      <c r="I412" s="5"/>
      <c r="J412" s="5"/>
      <c r="K412" s="5"/>
      <c r="L412" s="5"/>
      <c r="M412" s="4"/>
      <c r="N412" s="13"/>
      <c r="O412" s="13"/>
      <c r="P412" s="36"/>
    </row>
    <row r="413" spans="1:22" x14ac:dyDescent="0.25">
      <c r="A413" s="10"/>
      <c r="B413" s="10"/>
      <c r="C413" s="4"/>
      <c r="D413" s="11"/>
      <c r="E413" s="12"/>
      <c r="F413" s="12"/>
      <c r="G413" s="5"/>
      <c r="H413" s="4"/>
      <c r="I413" s="5"/>
      <c r="J413" s="5"/>
      <c r="K413" s="5"/>
      <c r="L413" s="5"/>
      <c r="M413" s="4"/>
      <c r="N413" s="13"/>
      <c r="O413" s="13"/>
      <c r="P413" s="36"/>
    </row>
    <row r="414" spans="1:22" x14ac:dyDescent="0.25">
      <c r="A414" s="10"/>
      <c r="B414" s="10"/>
      <c r="C414" s="4"/>
      <c r="D414" s="11"/>
      <c r="E414" s="12"/>
      <c r="F414" s="12"/>
      <c r="G414" s="5"/>
      <c r="H414" s="4"/>
      <c r="I414" s="5"/>
      <c r="J414" s="5"/>
      <c r="K414" s="5"/>
      <c r="L414" s="5"/>
      <c r="M414" s="4"/>
      <c r="N414" s="13"/>
      <c r="O414" s="13"/>
      <c r="P414" s="36"/>
    </row>
    <row r="415" spans="1:22" x14ac:dyDescent="0.25">
      <c r="A415" s="10"/>
      <c r="B415" s="10"/>
      <c r="C415" s="4"/>
      <c r="D415" s="11"/>
      <c r="E415" s="12"/>
      <c r="F415" s="12"/>
      <c r="G415" s="5"/>
      <c r="H415" s="4"/>
      <c r="I415" s="5"/>
      <c r="J415" s="5"/>
      <c r="K415" s="5"/>
      <c r="L415" s="5"/>
      <c r="M415" s="4"/>
      <c r="N415" s="13"/>
      <c r="O415" s="13"/>
      <c r="P415" s="36"/>
    </row>
    <row r="416" spans="1:22" x14ac:dyDescent="0.25">
      <c r="A416" s="10"/>
      <c r="B416" s="10"/>
      <c r="C416" s="4"/>
      <c r="D416" s="11"/>
      <c r="E416" s="12"/>
      <c r="F416" s="12"/>
      <c r="G416" s="5"/>
      <c r="H416" s="4"/>
      <c r="I416" s="5"/>
      <c r="J416" s="5"/>
      <c r="K416" s="5"/>
      <c r="L416" s="5"/>
      <c r="M416" s="4"/>
      <c r="N416" s="13"/>
      <c r="O416" s="13"/>
      <c r="P416" s="36"/>
    </row>
    <row r="417" spans="1:22" x14ac:dyDescent="0.25">
      <c r="A417" s="10"/>
      <c r="B417" s="10"/>
      <c r="C417" s="4"/>
      <c r="D417" s="11"/>
      <c r="E417" s="12"/>
      <c r="F417" s="12"/>
      <c r="G417" s="5"/>
      <c r="H417" s="4"/>
      <c r="I417" s="5"/>
      <c r="J417" s="5"/>
      <c r="K417" s="5"/>
      <c r="L417" s="5"/>
      <c r="M417" s="4"/>
      <c r="N417" s="13"/>
      <c r="O417" s="13"/>
      <c r="P417" s="52"/>
      <c r="Q417" s="53"/>
      <c r="R417" s="52"/>
      <c r="S417" s="53"/>
      <c r="T417" s="53"/>
      <c r="U417" s="53"/>
      <c r="V417" s="54"/>
    </row>
    <row r="418" spans="1:22" x14ac:dyDescent="0.25">
      <c r="A418" s="10"/>
      <c r="B418" s="10"/>
      <c r="C418" s="4"/>
      <c r="D418" s="11"/>
      <c r="E418" s="12"/>
      <c r="F418" s="12"/>
      <c r="G418" s="5"/>
      <c r="H418" s="4"/>
      <c r="I418" s="5"/>
      <c r="J418" s="5"/>
      <c r="K418" s="5"/>
      <c r="L418" s="5"/>
      <c r="M418" s="4"/>
      <c r="N418" s="13"/>
      <c r="O418" s="13"/>
      <c r="P418" s="36"/>
    </row>
    <row r="419" spans="1:22" x14ac:dyDescent="0.25">
      <c r="A419" s="10"/>
      <c r="B419" s="10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4"/>
      <c r="N419" s="13"/>
      <c r="O419" s="13"/>
      <c r="P419" s="36"/>
    </row>
    <row r="420" spans="1:22" x14ac:dyDescent="0.25">
      <c r="A420" s="10"/>
      <c r="B420" s="10"/>
      <c r="C420" s="4"/>
      <c r="D420" s="11"/>
      <c r="E420" s="12"/>
      <c r="F420" s="12"/>
      <c r="G420" s="5"/>
      <c r="H420" s="4"/>
      <c r="I420" s="5"/>
      <c r="J420" s="5"/>
      <c r="K420" s="5"/>
      <c r="L420" s="5"/>
      <c r="M420" s="4"/>
      <c r="N420" s="13"/>
      <c r="O420" s="13"/>
      <c r="P420" s="36"/>
    </row>
    <row r="421" spans="1:22" x14ac:dyDescent="0.25">
      <c r="A421" s="10"/>
      <c r="B421" s="10"/>
      <c r="C421" s="4"/>
      <c r="D421" s="11"/>
      <c r="E421" s="12"/>
      <c r="F421" s="12"/>
      <c r="G421" s="5"/>
      <c r="H421" s="4"/>
      <c r="I421" s="5"/>
      <c r="J421" s="5"/>
      <c r="K421" s="5"/>
      <c r="L421" s="5"/>
      <c r="M421" s="4"/>
      <c r="N421" s="13"/>
      <c r="O421" s="13"/>
      <c r="P421" s="36"/>
    </row>
    <row r="422" spans="1:22" x14ac:dyDescent="0.25">
      <c r="A422" s="10"/>
      <c r="B422" s="10"/>
      <c r="C422" s="4"/>
      <c r="D422" s="11"/>
      <c r="E422" s="12"/>
      <c r="F422" s="12"/>
      <c r="G422" s="5"/>
      <c r="H422" s="4"/>
      <c r="I422" s="5"/>
      <c r="J422" s="5"/>
      <c r="K422" s="5"/>
      <c r="L422" s="5"/>
      <c r="M422" s="4"/>
      <c r="N422" s="13"/>
      <c r="O422" s="13"/>
      <c r="P422" s="36"/>
    </row>
    <row r="423" spans="1:22" x14ac:dyDescent="0.25">
      <c r="A423" s="10"/>
      <c r="B423" s="10"/>
      <c r="C423" s="4"/>
      <c r="D423" s="11"/>
      <c r="E423" s="12"/>
      <c r="F423" s="12"/>
      <c r="G423" s="5"/>
      <c r="H423" s="4"/>
      <c r="I423" s="5"/>
      <c r="J423" s="5"/>
      <c r="K423" s="5"/>
      <c r="L423" s="5"/>
      <c r="M423" s="4"/>
      <c r="N423" s="13"/>
      <c r="O423" s="13"/>
      <c r="P423" s="52"/>
      <c r="Q423" s="53"/>
      <c r="R423" s="52"/>
      <c r="S423" s="53"/>
      <c r="T423" s="53"/>
      <c r="U423" s="53"/>
      <c r="V423" s="54"/>
    </row>
    <row r="424" spans="1:22" x14ac:dyDescent="0.25">
      <c r="A424" s="10"/>
      <c r="B424" s="10"/>
      <c r="C424" s="4"/>
      <c r="D424" s="11"/>
      <c r="E424" s="12"/>
      <c r="F424" s="12"/>
      <c r="G424" s="5"/>
      <c r="H424" s="4"/>
      <c r="I424" s="12"/>
      <c r="J424" s="5"/>
      <c r="K424" s="5"/>
      <c r="N424" s="13"/>
      <c r="O424" s="13"/>
      <c r="P424" s="36"/>
    </row>
    <row r="425" spans="1:22" x14ac:dyDescent="0.25">
      <c r="A425" s="10"/>
      <c r="B425" s="10"/>
      <c r="C425" s="4"/>
      <c r="D425" s="11"/>
      <c r="E425" s="12"/>
      <c r="F425" s="12"/>
      <c r="G425" s="5"/>
      <c r="H425" s="4"/>
      <c r="I425" s="12"/>
      <c r="J425" s="5"/>
      <c r="K425" s="5"/>
      <c r="N425" s="13"/>
      <c r="O425" s="13"/>
      <c r="P425" s="36"/>
    </row>
    <row r="426" spans="1:22" x14ac:dyDescent="0.25">
      <c r="A426" s="10"/>
      <c r="B426" s="10"/>
      <c r="C426" s="4"/>
      <c r="D426" s="11"/>
      <c r="E426" s="12"/>
      <c r="F426" s="12"/>
      <c r="G426" s="5"/>
      <c r="H426" s="4"/>
      <c r="I426" s="12"/>
      <c r="J426" s="5"/>
      <c r="K426" s="5"/>
      <c r="N426" s="13"/>
      <c r="O426" s="13"/>
      <c r="P426" s="36"/>
    </row>
    <row r="427" spans="1:22" x14ac:dyDescent="0.25">
      <c r="A427" s="10"/>
      <c r="B427" s="10"/>
      <c r="C427" s="4"/>
      <c r="D427" s="11"/>
      <c r="E427" s="12"/>
      <c r="F427" s="12"/>
      <c r="G427" s="5"/>
      <c r="H427" s="4"/>
      <c r="I427" s="12"/>
      <c r="J427" s="5"/>
      <c r="K427" s="5"/>
      <c r="N427" s="13"/>
      <c r="O427" s="13"/>
      <c r="P427" s="36"/>
    </row>
    <row r="428" spans="1:22" x14ac:dyDescent="0.25">
      <c r="A428" s="10"/>
      <c r="B428" s="10"/>
      <c r="C428" s="4"/>
      <c r="D428" s="11"/>
      <c r="E428" s="12"/>
      <c r="F428" s="12"/>
      <c r="G428" s="5"/>
      <c r="H428" s="4"/>
      <c r="I428" s="12"/>
      <c r="J428" s="5"/>
      <c r="K428" s="5"/>
      <c r="N428" s="13"/>
      <c r="O428" s="13"/>
      <c r="P428" s="36"/>
    </row>
    <row r="429" spans="1:22" x14ac:dyDescent="0.25">
      <c r="A429" s="10"/>
      <c r="B429" s="10"/>
      <c r="C429" s="4"/>
      <c r="D429" s="11"/>
      <c r="E429" s="12"/>
      <c r="F429" s="12"/>
      <c r="G429" s="5"/>
      <c r="H429" s="4"/>
      <c r="I429" s="12"/>
      <c r="J429" s="5"/>
      <c r="K429" s="5"/>
      <c r="N429" s="13"/>
      <c r="O429" s="13"/>
      <c r="P429" s="52"/>
      <c r="Q429" s="53"/>
      <c r="R429" s="52"/>
      <c r="S429" s="53"/>
      <c r="T429" s="53"/>
      <c r="U429" s="53"/>
      <c r="V429" s="54"/>
    </row>
    <row r="430" spans="1:22" x14ac:dyDescent="0.25">
      <c r="A430" s="10"/>
      <c r="B430" s="10"/>
      <c r="C430" s="4"/>
      <c r="D430" s="11"/>
      <c r="E430" s="12"/>
      <c r="F430" s="12"/>
      <c r="G430" s="5"/>
      <c r="H430" s="4"/>
      <c r="I430" s="12"/>
      <c r="J430" s="5"/>
      <c r="K430" s="5"/>
      <c r="N430" s="13"/>
      <c r="O430" s="13"/>
      <c r="P430" s="36"/>
    </row>
    <row r="431" spans="1:22" x14ac:dyDescent="0.25">
      <c r="A431" s="10"/>
      <c r="B431" s="10"/>
      <c r="C431" s="4"/>
      <c r="D431" s="11"/>
      <c r="E431" s="12"/>
      <c r="F431" s="12"/>
      <c r="G431" s="5"/>
      <c r="H431" s="4"/>
      <c r="I431" s="12"/>
      <c r="J431" s="5"/>
      <c r="K431" s="5"/>
      <c r="N431" s="13"/>
      <c r="O431" s="13"/>
      <c r="P431" s="36"/>
    </row>
    <row r="432" spans="1:22" x14ac:dyDescent="0.25">
      <c r="A432" s="10"/>
      <c r="B432" s="10"/>
      <c r="C432" s="4"/>
      <c r="D432" s="11"/>
      <c r="E432" s="12"/>
      <c r="F432" s="12"/>
      <c r="G432" s="5"/>
      <c r="H432" s="4"/>
      <c r="I432" s="12"/>
      <c r="J432" s="5"/>
      <c r="K432" s="5"/>
      <c r="N432" s="13"/>
      <c r="O432" s="13"/>
      <c r="P432" s="36"/>
    </row>
    <row r="433" spans="1:22" x14ac:dyDescent="0.25">
      <c r="A433" s="10"/>
      <c r="B433" s="10"/>
      <c r="C433" s="4"/>
      <c r="D433" s="11"/>
      <c r="E433" s="12"/>
      <c r="F433" s="12"/>
      <c r="G433" s="5"/>
      <c r="H433" s="4"/>
      <c r="I433" s="12"/>
      <c r="J433" s="5"/>
      <c r="K433" s="5"/>
      <c r="N433" s="13"/>
      <c r="O433" s="13"/>
      <c r="P433" s="36"/>
    </row>
    <row r="434" spans="1:22" x14ac:dyDescent="0.25">
      <c r="A434" s="10"/>
      <c r="B434" s="10"/>
      <c r="C434" s="4"/>
      <c r="D434" s="11"/>
      <c r="E434" s="12"/>
      <c r="F434" s="12"/>
      <c r="G434" s="5"/>
      <c r="H434" s="4"/>
      <c r="I434" s="12"/>
      <c r="J434" s="5"/>
      <c r="K434" s="5"/>
      <c r="N434" s="13"/>
      <c r="O434" s="13"/>
      <c r="P434" s="36"/>
    </row>
    <row r="435" spans="1:22" x14ac:dyDescent="0.25">
      <c r="A435" s="10"/>
      <c r="B435" s="10"/>
      <c r="C435" s="4"/>
      <c r="D435" s="11"/>
      <c r="E435" s="12"/>
      <c r="F435" s="12"/>
      <c r="G435" s="5"/>
      <c r="H435" s="4"/>
      <c r="I435" s="12"/>
      <c r="J435" s="5"/>
      <c r="K435" s="5"/>
      <c r="N435" s="13"/>
      <c r="O435" s="13"/>
      <c r="P435" s="52"/>
      <c r="Q435" s="53"/>
      <c r="R435" s="53"/>
      <c r="S435" s="52"/>
      <c r="T435" s="53"/>
      <c r="U435" s="53"/>
      <c r="V435" s="54"/>
    </row>
    <row r="436" spans="1:22" x14ac:dyDescent="0.25">
      <c r="A436" s="10"/>
      <c r="B436" s="10"/>
      <c r="C436" s="11"/>
      <c r="D436" s="11"/>
      <c r="G436" s="12"/>
      <c r="H436" s="11"/>
      <c r="I436" s="12"/>
      <c r="J436" s="12"/>
      <c r="P436" s="36"/>
    </row>
    <row r="437" spans="1:22" x14ac:dyDescent="0.25">
      <c r="A437" s="10"/>
      <c r="B437" s="10"/>
      <c r="C437" s="11"/>
      <c r="D437" s="11"/>
      <c r="G437" s="12"/>
      <c r="H437" s="11"/>
      <c r="I437" s="12"/>
      <c r="J437" s="12"/>
      <c r="P437" s="36"/>
    </row>
    <row r="438" spans="1:22" x14ac:dyDescent="0.25">
      <c r="A438" s="10"/>
      <c r="B438" s="10"/>
      <c r="C438" s="11"/>
      <c r="D438" s="11"/>
      <c r="G438" s="12"/>
      <c r="H438" s="11"/>
      <c r="I438" s="12"/>
      <c r="J438" s="12"/>
      <c r="P438" s="36"/>
    </row>
    <row r="439" spans="1:22" x14ac:dyDescent="0.25">
      <c r="A439" s="10"/>
      <c r="B439" s="10"/>
      <c r="C439" s="11"/>
      <c r="D439" s="11"/>
      <c r="G439" s="12"/>
      <c r="H439" s="11"/>
      <c r="I439" s="12"/>
      <c r="J439" s="12"/>
      <c r="P439" s="36"/>
    </row>
    <row r="440" spans="1:22" x14ac:dyDescent="0.25">
      <c r="A440" s="10"/>
      <c r="B440" s="10"/>
      <c r="C440" s="4"/>
      <c r="D440" s="11"/>
      <c r="E440" s="12"/>
      <c r="F440" s="12"/>
      <c r="G440" s="5"/>
      <c r="H440" s="4"/>
      <c r="I440" s="12"/>
      <c r="J440" s="5"/>
      <c r="K440" s="5"/>
      <c r="N440" s="13"/>
      <c r="O440" s="13"/>
      <c r="P440" s="36"/>
    </row>
    <row r="441" spans="1:22" x14ac:dyDescent="0.25">
      <c r="A441" s="10"/>
      <c r="B441" s="10"/>
      <c r="C441" s="4"/>
      <c r="D441" s="11"/>
      <c r="E441" s="12"/>
      <c r="F441" s="12"/>
      <c r="G441" s="5"/>
      <c r="H441" s="4"/>
      <c r="I441" s="12"/>
      <c r="J441" s="5"/>
      <c r="K441" s="5"/>
      <c r="N441" s="13"/>
      <c r="O441" s="13"/>
      <c r="P441" s="36"/>
    </row>
    <row r="442" spans="1:22" x14ac:dyDescent="0.25">
      <c r="A442" s="10"/>
      <c r="B442" s="10"/>
      <c r="C442" s="4"/>
      <c r="D442" s="11"/>
      <c r="E442" s="12"/>
      <c r="F442" s="12"/>
      <c r="G442" s="5"/>
      <c r="H442" s="4"/>
      <c r="I442" s="12"/>
      <c r="J442" s="5"/>
      <c r="K442" s="5"/>
      <c r="N442" s="13"/>
      <c r="O442" s="13"/>
      <c r="P442" s="52"/>
      <c r="Q442" s="53"/>
      <c r="R442" s="52"/>
      <c r="S442" s="53"/>
      <c r="T442" s="53"/>
      <c r="U442" s="53"/>
      <c r="V442" s="54"/>
    </row>
    <row r="443" spans="1:22" x14ac:dyDescent="0.25">
      <c r="A443" s="10"/>
      <c r="B443" s="10"/>
      <c r="C443" s="4"/>
      <c r="D443" s="11"/>
      <c r="E443" s="12"/>
      <c r="F443" s="12"/>
      <c r="G443" s="5"/>
      <c r="H443" s="4"/>
      <c r="I443" s="12"/>
      <c r="J443" s="5"/>
      <c r="K443" s="5"/>
      <c r="N443" s="13"/>
      <c r="O443" s="13"/>
      <c r="P443" s="36"/>
    </row>
    <row r="444" spans="1:22" x14ac:dyDescent="0.25">
      <c r="A444" s="10"/>
      <c r="B444" s="10"/>
      <c r="C444" s="4"/>
      <c r="D444" s="11"/>
      <c r="E444" s="12"/>
      <c r="F444" s="12"/>
      <c r="G444" s="5"/>
      <c r="H444" s="4"/>
      <c r="I444" s="12"/>
      <c r="J444" s="5"/>
      <c r="K444" s="5"/>
      <c r="N444" s="13"/>
      <c r="O444" s="13"/>
      <c r="P444" s="36"/>
    </row>
    <row r="445" spans="1:22" x14ac:dyDescent="0.25">
      <c r="A445" s="10"/>
      <c r="B445" s="10"/>
      <c r="C445" s="4"/>
      <c r="D445" s="11"/>
      <c r="E445" s="12"/>
      <c r="F445" s="12"/>
      <c r="G445" s="5"/>
      <c r="H445" s="4"/>
      <c r="I445" s="12"/>
      <c r="J445" s="5"/>
      <c r="K445" s="5"/>
      <c r="N445" s="13"/>
      <c r="O445" s="13"/>
      <c r="P445" s="36"/>
    </row>
    <row r="446" spans="1:22" x14ac:dyDescent="0.25">
      <c r="A446" s="10"/>
      <c r="B446" s="10"/>
      <c r="C446" s="4"/>
      <c r="D446" s="11"/>
      <c r="E446" s="11"/>
      <c r="F446" s="11"/>
      <c r="G446" s="5"/>
      <c r="H446" s="4"/>
      <c r="I446" s="12"/>
      <c r="J446" s="5"/>
      <c r="K446" s="5"/>
      <c r="N446" s="13"/>
      <c r="O446" s="13"/>
      <c r="P446" s="36"/>
    </row>
    <row r="447" spans="1:22" x14ac:dyDescent="0.25">
      <c r="A447" s="10"/>
      <c r="B447" s="10"/>
      <c r="C447" s="4"/>
      <c r="D447" s="11"/>
      <c r="E447" s="12"/>
      <c r="F447" s="12"/>
      <c r="G447" s="5"/>
      <c r="H447" s="4"/>
      <c r="I447" s="12"/>
      <c r="J447" s="5"/>
      <c r="K447" s="5"/>
      <c r="N447" s="13"/>
      <c r="O447" s="13"/>
      <c r="P447" s="36"/>
    </row>
    <row r="448" spans="1:22" x14ac:dyDescent="0.25">
      <c r="A448" s="10"/>
      <c r="B448" s="10"/>
      <c r="C448" s="4"/>
      <c r="D448" s="11"/>
      <c r="E448" s="12"/>
      <c r="F448" s="12"/>
      <c r="G448" s="5"/>
      <c r="H448" s="4"/>
      <c r="I448" s="12"/>
      <c r="J448" s="5"/>
      <c r="K448" s="5"/>
      <c r="N448" s="13"/>
      <c r="O448" s="13"/>
      <c r="P448" s="36"/>
    </row>
    <row r="449" spans="1:22" x14ac:dyDescent="0.25">
      <c r="A449" s="10"/>
      <c r="B449" s="10"/>
      <c r="C449" s="4"/>
      <c r="D449" s="11"/>
      <c r="E449" s="12"/>
      <c r="F449" s="12"/>
      <c r="G449" s="5"/>
      <c r="H449" s="4"/>
      <c r="I449" s="12"/>
      <c r="J449" s="5"/>
      <c r="K449" s="5"/>
      <c r="N449" s="13"/>
      <c r="O449" s="13"/>
      <c r="P449" s="52"/>
      <c r="Q449" s="53"/>
      <c r="R449" s="52"/>
      <c r="S449" s="53"/>
      <c r="T449" s="53"/>
      <c r="U449" s="53"/>
      <c r="V449" s="54"/>
    </row>
    <row r="450" spans="1:22" x14ac:dyDescent="0.25">
      <c r="A450" s="10"/>
      <c r="B450" s="10"/>
      <c r="C450" s="11"/>
      <c r="D450" s="11"/>
      <c r="F450" s="12"/>
      <c r="G450" s="12"/>
      <c r="H450" s="11"/>
      <c r="I450" s="12"/>
      <c r="J450" s="12"/>
      <c r="P450" s="36"/>
    </row>
    <row r="451" spans="1:22" x14ac:dyDescent="0.25">
      <c r="A451" s="10"/>
      <c r="B451" s="10"/>
      <c r="C451" s="11"/>
      <c r="D451" s="11"/>
      <c r="F451" s="12"/>
      <c r="G451" s="12"/>
      <c r="H451" s="11"/>
      <c r="I451" s="12"/>
      <c r="J451" s="12"/>
      <c r="P451" s="36"/>
    </row>
    <row r="452" spans="1:22" x14ac:dyDescent="0.25">
      <c r="A452" s="10"/>
      <c r="B452" s="10"/>
      <c r="C452" s="11"/>
      <c r="D452" s="11"/>
      <c r="F452" s="12"/>
      <c r="G452" s="12"/>
      <c r="H452" s="11"/>
      <c r="I452" s="12"/>
      <c r="J452" s="12"/>
      <c r="P452" s="36"/>
    </row>
    <row r="453" spans="1:22" x14ac:dyDescent="0.25">
      <c r="A453" s="10"/>
      <c r="B453" s="10"/>
      <c r="C453" s="11"/>
      <c r="D453" s="11"/>
      <c r="F453" s="12"/>
      <c r="G453" s="12"/>
      <c r="H453" s="11"/>
      <c r="I453" s="12"/>
      <c r="J453" s="12"/>
      <c r="P453" s="36"/>
    </row>
    <row r="454" spans="1:22" x14ac:dyDescent="0.25">
      <c r="A454" s="10"/>
      <c r="B454" s="10"/>
      <c r="C454" s="11"/>
      <c r="D454" s="11"/>
      <c r="F454" s="12"/>
      <c r="G454" s="12"/>
      <c r="H454" s="11"/>
      <c r="I454" s="12"/>
      <c r="J454" s="12"/>
      <c r="P454" s="36"/>
    </row>
    <row r="455" spans="1:22" x14ac:dyDescent="0.25">
      <c r="A455" s="10"/>
      <c r="B455" s="10"/>
      <c r="C455" s="11"/>
      <c r="D455" s="11"/>
      <c r="F455" s="12"/>
      <c r="G455" s="12"/>
      <c r="H455" s="11"/>
      <c r="I455" s="12"/>
      <c r="J455" s="12"/>
      <c r="P455" s="36"/>
    </row>
    <row r="456" spans="1:22" x14ac:dyDescent="0.25">
      <c r="A456" s="10"/>
      <c r="B456" s="10"/>
      <c r="C456" s="11"/>
      <c r="D456" s="11"/>
      <c r="F456" s="12"/>
      <c r="G456" s="12"/>
      <c r="H456" s="11"/>
      <c r="I456" s="12"/>
      <c r="J456" s="12"/>
      <c r="P456" s="36"/>
    </row>
    <row r="457" spans="1:22" x14ac:dyDescent="0.25">
      <c r="A457" s="10"/>
      <c r="B457" s="10"/>
      <c r="C457" s="11"/>
      <c r="D457" s="11"/>
      <c r="F457" s="12"/>
      <c r="G457" s="12"/>
      <c r="H457" s="11"/>
      <c r="I457" s="12"/>
      <c r="J457" s="12"/>
      <c r="P457" s="36"/>
    </row>
    <row r="458" spans="1:22" x14ac:dyDescent="0.25">
      <c r="A458" s="10"/>
      <c r="B458" s="10"/>
      <c r="C458" s="11"/>
      <c r="D458" s="11"/>
      <c r="F458" s="12"/>
      <c r="G458" s="12"/>
      <c r="H458" s="11"/>
      <c r="I458" s="12"/>
      <c r="J458" s="12"/>
      <c r="P458" s="36"/>
    </row>
    <row r="459" spans="1:22" x14ac:dyDescent="0.25">
      <c r="A459" s="10"/>
      <c r="B459" s="10"/>
      <c r="C459" s="11"/>
      <c r="D459" s="11"/>
      <c r="F459" s="12"/>
      <c r="G459" s="12"/>
      <c r="H459" s="11"/>
      <c r="I459" s="12"/>
      <c r="J459" s="12"/>
      <c r="P459" s="36"/>
    </row>
    <row r="460" spans="1:22" x14ac:dyDescent="0.25">
      <c r="A460" s="10"/>
      <c r="B460" s="10"/>
      <c r="C460" s="11"/>
      <c r="D460" s="11"/>
      <c r="F460" s="12"/>
      <c r="G460" s="12"/>
      <c r="H460" s="11"/>
      <c r="I460" s="12"/>
      <c r="J460" s="12"/>
      <c r="P460" s="36"/>
    </row>
    <row r="461" spans="1:22" x14ac:dyDescent="0.25">
      <c r="A461" s="10"/>
      <c r="B461" s="10"/>
      <c r="C461" s="11"/>
      <c r="D461" s="11"/>
      <c r="F461" s="12"/>
      <c r="G461" s="12"/>
      <c r="H461" s="11"/>
      <c r="I461" s="12"/>
      <c r="J461" s="12"/>
      <c r="P461" s="36"/>
    </row>
    <row r="462" spans="1:22" x14ac:dyDescent="0.25">
      <c r="A462" s="10"/>
      <c r="B462" s="10"/>
      <c r="C462" s="11"/>
      <c r="D462" s="11"/>
      <c r="F462" s="12"/>
      <c r="G462" s="12"/>
      <c r="H462" s="11"/>
      <c r="I462" s="12"/>
      <c r="J462" s="12"/>
      <c r="P462" s="36"/>
    </row>
    <row r="463" spans="1:22" x14ac:dyDescent="0.25">
      <c r="A463" s="10"/>
      <c r="B463" s="10"/>
      <c r="C463" s="11"/>
      <c r="D463" s="11"/>
      <c r="F463" s="12"/>
      <c r="G463" s="12"/>
      <c r="H463" s="11"/>
      <c r="I463" s="12"/>
      <c r="J463" s="12"/>
      <c r="P463" s="36"/>
    </row>
    <row r="464" spans="1:22" x14ac:dyDescent="0.25">
      <c r="A464" s="10"/>
      <c r="B464" s="10"/>
      <c r="C464" s="11"/>
      <c r="D464" s="11"/>
      <c r="F464" s="12"/>
      <c r="G464" s="12"/>
      <c r="H464" s="11"/>
      <c r="I464" s="12"/>
      <c r="J464" s="12"/>
      <c r="P464" s="36"/>
    </row>
    <row r="465" spans="1:16" x14ac:dyDescent="0.25">
      <c r="A465" s="10"/>
      <c r="B465" s="10"/>
      <c r="C465" s="11"/>
      <c r="D465" s="11"/>
      <c r="F465" s="12"/>
      <c r="G465" s="12"/>
      <c r="H465" s="11"/>
      <c r="I465" s="12"/>
      <c r="J465" s="12"/>
      <c r="P465" s="36"/>
    </row>
    <row r="466" spans="1:16" x14ac:dyDescent="0.25">
      <c r="A466" s="10"/>
      <c r="B466" s="10"/>
      <c r="C466" s="11"/>
      <c r="D466" s="11"/>
      <c r="F466" s="12"/>
      <c r="G466" s="12"/>
      <c r="H466" s="11"/>
      <c r="I466" s="12"/>
      <c r="J466" s="12"/>
      <c r="P466" s="36"/>
    </row>
    <row r="467" spans="1:16" x14ac:dyDescent="0.25">
      <c r="A467" s="10"/>
      <c r="B467" s="10"/>
      <c r="C467" s="11"/>
      <c r="D467" s="11"/>
      <c r="F467" s="12"/>
      <c r="G467" s="12"/>
      <c r="H467" s="11"/>
      <c r="I467" s="12"/>
      <c r="J467" s="12"/>
      <c r="P467" s="36"/>
    </row>
    <row r="468" spans="1:16" x14ac:dyDescent="0.25">
      <c r="A468" s="10"/>
      <c r="B468" s="10"/>
      <c r="C468" s="11"/>
      <c r="D468" s="11"/>
      <c r="F468" s="12"/>
      <c r="G468" s="12"/>
      <c r="H468" s="11"/>
      <c r="I468" s="12"/>
      <c r="J468" s="12"/>
      <c r="P468" s="36"/>
    </row>
    <row r="469" spans="1:16" x14ac:dyDescent="0.25">
      <c r="A469" s="10"/>
      <c r="B469" s="10"/>
      <c r="C469" s="11"/>
      <c r="D469" s="11"/>
      <c r="F469" s="12"/>
      <c r="G469" s="12"/>
      <c r="H469" s="11"/>
      <c r="I469" s="12"/>
      <c r="J469" s="12"/>
      <c r="P469" s="36"/>
    </row>
    <row r="470" spans="1:16" x14ac:dyDescent="0.25">
      <c r="A470" s="10"/>
      <c r="B470" s="10"/>
      <c r="C470" s="11"/>
      <c r="D470" s="11"/>
      <c r="F470" s="12"/>
      <c r="G470" s="12"/>
      <c r="H470" s="11"/>
      <c r="I470" s="12"/>
      <c r="J470" s="12"/>
      <c r="P470" s="36"/>
    </row>
    <row r="471" spans="1:16" x14ac:dyDescent="0.25">
      <c r="A471" s="10"/>
      <c r="B471" s="10"/>
      <c r="C471" s="11"/>
      <c r="D471" s="11"/>
      <c r="F471" s="12"/>
      <c r="G471" s="12"/>
      <c r="H471" s="11"/>
      <c r="I471" s="12"/>
      <c r="J471" s="12"/>
      <c r="P471" s="36"/>
    </row>
    <row r="472" spans="1:16" x14ac:dyDescent="0.25">
      <c r="A472" s="10"/>
      <c r="B472" s="10"/>
      <c r="C472" s="11"/>
      <c r="D472" s="11"/>
      <c r="F472" s="12"/>
      <c r="G472" s="12"/>
      <c r="H472" s="11"/>
      <c r="I472" s="12"/>
      <c r="J472" s="12"/>
      <c r="P472" s="36"/>
    </row>
    <row r="473" spans="1:16" x14ac:dyDescent="0.25">
      <c r="A473" s="10"/>
      <c r="B473" s="10"/>
      <c r="C473" s="11"/>
      <c r="D473" s="11"/>
      <c r="F473" s="12"/>
      <c r="G473" s="12"/>
      <c r="H473" s="11"/>
      <c r="I473" s="12"/>
      <c r="J473" s="12"/>
      <c r="P473" s="36"/>
    </row>
    <row r="474" spans="1:16" x14ac:dyDescent="0.25">
      <c r="A474" s="10"/>
      <c r="B474" s="10"/>
      <c r="C474" s="11"/>
      <c r="D474" s="11"/>
      <c r="F474" s="12"/>
      <c r="G474" s="12"/>
      <c r="H474" s="11"/>
      <c r="I474" s="12"/>
      <c r="J474" s="12"/>
      <c r="P474" s="36"/>
    </row>
    <row r="475" spans="1:16" x14ac:dyDescent="0.25">
      <c r="A475" s="10"/>
      <c r="B475" s="10"/>
      <c r="C475" s="11"/>
      <c r="D475" s="11"/>
      <c r="F475" s="12"/>
      <c r="G475" s="12"/>
      <c r="H475" s="11"/>
      <c r="I475" s="12"/>
      <c r="J475" s="12"/>
      <c r="P475" s="36"/>
    </row>
    <row r="476" spans="1:16" x14ac:dyDescent="0.25">
      <c r="A476" s="10"/>
      <c r="B476" s="10"/>
      <c r="C476" s="11"/>
      <c r="D476" s="11"/>
      <c r="F476" s="12"/>
      <c r="G476" s="12"/>
      <c r="H476" s="11"/>
      <c r="I476" s="12"/>
      <c r="J476" s="12"/>
      <c r="P476" s="36"/>
    </row>
    <row r="477" spans="1:16" x14ac:dyDescent="0.25">
      <c r="A477" s="10"/>
      <c r="B477" s="10"/>
      <c r="C477" s="11"/>
      <c r="D477" s="11"/>
      <c r="F477" s="12"/>
      <c r="G477" s="12"/>
      <c r="H477" s="11"/>
      <c r="I477" s="12"/>
      <c r="J477" s="12"/>
      <c r="P477" s="36"/>
    </row>
    <row r="478" spans="1:16" x14ac:dyDescent="0.25">
      <c r="A478" s="10"/>
      <c r="B478" s="10"/>
      <c r="C478" s="11"/>
      <c r="D478" s="11"/>
      <c r="F478" s="12"/>
      <c r="G478" s="12"/>
      <c r="H478" s="11"/>
      <c r="I478" s="12"/>
      <c r="J478" s="12"/>
      <c r="P478" s="36"/>
    </row>
    <row r="479" spans="1:16" x14ac:dyDescent="0.25">
      <c r="A479" s="10"/>
      <c r="B479" s="10"/>
      <c r="C479" s="11"/>
      <c r="D479" s="11"/>
      <c r="F479" s="12"/>
      <c r="G479" s="12"/>
      <c r="H479" s="11"/>
      <c r="I479" s="12"/>
      <c r="J479" s="12"/>
      <c r="P479" s="36"/>
    </row>
    <row r="480" spans="1:16" x14ac:dyDescent="0.25">
      <c r="A480" s="10"/>
      <c r="B480" s="10"/>
      <c r="C480" s="11"/>
      <c r="D480" s="11"/>
      <c r="F480" s="12"/>
      <c r="G480" s="12"/>
      <c r="H480" s="11"/>
      <c r="I480" s="12"/>
      <c r="J480" s="12"/>
      <c r="P480" s="36"/>
    </row>
    <row r="481" spans="1:16" x14ac:dyDescent="0.25">
      <c r="A481" s="10"/>
      <c r="B481" s="10"/>
      <c r="C481" s="11"/>
      <c r="D481" s="11"/>
      <c r="F481" s="12"/>
      <c r="G481" s="12"/>
      <c r="H481" s="11"/>
      <c r="I481" s="12"/>
      <c r="J481" s="12"/>
      <c r="P481" s="36"/>
    </row>
    <row r="482" spans="1:16" x14ac:dyDescent="0.25">
      <c r="A482" s="10"/>
      <c r="B482" s="10"/>
      <c r="C482" s="11"/>
      <c r="D482" s="11"/>
      <c r="F482" s="12"/>
      <c r="G482" s="12"/>
      <c r="H482" s="11"/>
      <c r="I482" s="12"/>
      <c r="J482" s="12"/>
      <c r="P482" s="36"/>
    </row>
    <row r="483" spans="1:16" x14ac:dyDescent="0.25">
      <c r="A483" s="10"/>
      <c r="B483" s="10"/>
      <c r="C483" s="11"/>
      <c r="D483" s="11"/>
      <c r="F483" s="12"/>
      <c r="G483" s="12"/>
      <c r="H483" s="11"/>
      <c r="I483" s="12"/>
      <c r="J483" s="12"/>
      <c r="P483" s="36"/>
    </row>
    <row r="484" spans="1:16" x14ac:dyDescent="0.25">
      <c r="A484" s="10"/>
      <c r="B484" s="10"/>
      <c r="C484" s="11"/>
      <c r="D484" s="11"/>
      <c r="F484" s="12"/>
      <c r="G484" s="12"/>
      <c r="H484" s="11"/>
      <c r="I484" s="12"/>
      <c r="J484" s="12"/>
      <c r="P484" s="36"/>
    </row>
    <row r="485" spans="1:16" x14ac:dyDescent="0.25">
      <c r="A485" s="10"/>
      <c r="B485" s="10"/>
      <c r="C485" s="11"/>
      <c r="D485" s="11"/>
      <c r="F485" s="12"/>
      <c r="G485" s="12"/>
      <c r="H485" s="11"/>
      <c r="I485" s="12"/>
      <c r="J485" s="12"/>
      <c r="P485" s="36"/>
    </row>
    <row r="486" spans="1:16" x14ac:dyDescent="0.25">
      <c r="A486" s="10"/>
      <c r="B486" s="10"/>
      <c r="C486" s="11"/>
      <c r="D486" s="11"/>
      <c r="F486" s="12"/>
      <c r="G486" s="12"/>
      <c r="H486" s="11"/>
      <c r="I486" s="12"/>
      <c r="J486" s="12"/>
      <c r="P486" s="36"/>
    </row>
    <row r="487" spans="1:16" x14ac:dyDescent="0.25">
      <c r="A487" s="10"/>
      <c r="B487" s="10"/>
      <c r="C487" s="11"/>
      <c r="D487" s="11"/>
      <c r="F487" s="12"/>
      <c r="G487" s="12"/>
      <c r="H487" s="11"/>
      <c r="I487" s="12"/>
      <c r="J487" s="12"/>
      <c r="P487" s="36"/>
    </row>
    <row r="488" spans="1:16" x14ac:dyDescent="0.25">
      <c r="A488" s="10"/>
      <c r="B488" s="10"/>
      <c r="C488" s="11"/>
      <c r="D488" s="11"/>
      <c r="F488" s="12"/>
      <c r="G488" s="12"/>
      <c r="H488" s="11"/>
      <c r="I488" s="12"/>
      <c r="J488" s="12"/>
      <c r="P488" s="36"/>
    </row>
    <row r="489" spans="1:16" x14ac:dyDescent="0.25">
      <c r="A489" s="10"/>
      <c r="B489" s="10"/>
      <c r="C489" s="11"/>
      <c r="D489" s="11"/>
      <c r="F489" s="12"/>
      <c r="G489" s="12"/>
      <c r="H489" s="11"/>
      <c r="I489" s="12"/>
      <c r="J489" s="12"/>
      <c r="P489" s="36"/>
    </row>
    <row r="490" spans="1:16" x14ac:dyDescent="0.25">
      <c r="A490" s="10"/>
      <c r="B490" s="10"/>
      <c r="C490" s="11"/>
      <c r="D490" s="11"/>
      <c r="F490" s="12"/>
      <c r="G490" s="12"/>
      <c r="H490" s="11"/>
      <c r="I490" s="12"/>
      <c r="J490" s="12"/>
      <c r="P490" s="36"/>
    </row>
    <row r="491" spans="1:16" x14ac:dyDescent="0.25">
      <c r="A491" s="10"/>
      <c r="B491" s="10"/>
      <c r="C491" s="11"/>
      <c r="D491" s="11"/>
      <c r="F491" s="12"/>
      <c r="G491" s="12"/>
      <c r="H491" s="11"/>
      <c r="I491" s="12"/>
      <c r="J491" s="12"/>
      <c r="P491" s="36"/>
    </row>
    <row r="492" spans="1:16" x14ac:dyDescent="0.25">
      <c r="A492" s="10"/>
      <c r="B492" s="10"/>
      <c r="C492" s="11"/>
      <c r="D492" s="11"/>
      <c r="F492" s="12"/>
      <c r="G492" s="12"/>
      <c r="H492" s="11"/>
      <c r="I492" s="12"/>
      <c r="J492" s="12"/>
      <c r="P492" s="36"/>
    </row>
    <row r="493" spans="1:16" x14ac:dyDescent="0.25">
      <c r="A493" s="10"/>
      <c r="B493" s="10"/>
      <c r="C493" s="11"/>
      <c r="D493" s="11"/>
      <c r="F493" s="12"/>
      <c r="G493" s="12"/>
      <c r="H493" s="11"/>
      <c r="I493" s="12"/>
      <c r="J493" s="12"/>
      <c r="P493" s="36"/>
    </row>
    <row r="494" spans="1:16" x14ac:dyDescent="0.25">
      <c r="A494" s="10"/>
      <c r="B494" s="10"/>
      <c r="C494" s="11"/>
      <c r="D494" s="11"/>
      <c r="F494" s="12"/>
      <c r="G494" s="12"/>
      <c r="H494" s="11"/>
      <c r="I494" s="12"/>
      <c r="J494" s="12"/>
      <c r="P494" s="36"/>
    </row>
    <row r="495" spans="1:16" x14ac:dyDescent="0.25">
      <c r="A495" s="10"/>
      <c r="B495" s="10"/>
      <c r="C495" s="11"/>
      <c r="D495" s="11"/>
      <c r="F495" s="12"/>
      <c r="G495" s="12"/>
      <c r="H495" s="11"/>
      <c r="I495" s="12"/>
      <c r="J495" s="12"/>
      <c r="P495" s="36"/>
    </row>
    <row r="496" spans="1:16" x14ac:dyDescent="0.25">
      <c r="A496" s="10"/>
      <c r="B496" s="10"/>
      <c r="C496" s="11"/>
      <c r="D496" s="11"/>
      <c r="F496" s="12"/>
      <c r="G496" s="12"/>
      <c r="H496" s="11"/>
      <c r="I496" s="12"/>
      <c r="J496" s="12"/>
      <c r="P496" s="36"/>
    </row>
    <row r="497" spans="1:16" x14ac:dyDescent="0.25">
      <c r="A497" s="10"/>
      <c r="B497" s="10"/>
      <c r="C497" s="11"/>
      <c r="D497" s="11"/>
      <c r="F497" s="12"/>
      <c r="G497" s="12"/>
      <c r="H497" s="11"/>
      <c r="I497" s="12"/>
      <c r="J497" s="12"/>
      <c r="P497" s="36"/>
    </row>
    <row r="498" spans="1:16" x14ac:dyDescent="0.25">
      <c r="A498" s="10"/>
      <c r="B498" s="10"/>
      <c r="C498" s="11"/>
      <c r="D498" s="11"/>
      <c r="F498" s="12"/>
      <c r="G498" s="12"/>
      <c r="H498" s="11"/>
      <c r="I498" s="12"/>
      <c r="J498" s="12"/>
      <c r="P498" s="36"/>
    </row>
    <row r="499" spans="1:16" x14ac:dyDescent="0.25">
      <c r="A499" s="10"/>
      <c r="B499" s="10"/>
      <c r="C499" s="11"/>
      <c r="D499" s="11"/>
      <c r="F499" s="12"/>
      <c r="G499" s="12"/>
      <c r="H499" s="11"/>
      <c r="I499" s="12"/>
      <c r="J499" s="12"/>
      <c r="P499" s="36"/>
    </row>
    <row r="500" spans="1:16" x14ac:dyDescent="0.25">
      <c r="A500" s="10"/>
      <c r="B500" s="10"/>
      <c r="C500" s="11"/>
      <c r="D500" s="11"/>
      <c r="F500" s="12"/>
      <c r="G500" s="12"/>
      <c r="H500" s="11"/>
      <c r="I500" s="12"/>
      <c r="J500" s="12"/>
      <c r="P500" s="36"/>
    </row>
    <row r="501" spans="1:16" x14ac:dyDescent="0.25">
      <c r="A501" s="10"/>
      <c r="B501" s="10"/>
      <c r="C501" s="11"/>
      <c r="D501" s="11"/>
      <c r="F501" s="12"/>
      <c r="G501" s="12"/>
      <c r="H501" s="11"/>
      <c r="I501" s="12"/>
      <c r="J501" s="12"/>
      <c r="P501" s="36"/>
    </row>
    <row r="502" spans="1:16" x14ac:dyDescent="0.25">
      <c r="I502" s="12"/>
    </row>
  </sheetData>
  <pageMargins left="1" right="1" top="1" bottom="1" header="0.5" footer="0.5"/>
  <pageSetup scale="58" firstPageNumber="195" fitToHeight="2" orientation="landscape" useFirstPageNumber="1" r:id="rId1"/>
  <headerFooter alignWithMargins="0">
    <oddFooter>&amp;CA-&amp;P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CF660-9253-4A82-9942-A8E5A6BCCBD8}">
  <dimension ref="A1:W502"/>
  <sheetViews>
    <sheetView zoomScale="80" zoomScaleNormal="80" workbookViewId="0">
      <pane xSplit="1" ySplit="5" topLeftCell="B6" activePane="bottomRight" state="frozen"/>
      <selection activeCell="B361" sqref="B361"/>
      <selection pane="topRight" activeCell="B361" sqref="B361"/>
      <selection pane="bottomLeft" activeCell="B361" sqref="B361"/>
      <selection pane="bottomRight" activeCell="F1" sqref="F1:J1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9" style="2" bestFit="1" customWidth="1"/>
    <col min="13" max="13" width="11.4257812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10.42578125" style="2" customWidth="1"/>
    <col min="21" max="21" width="9" style="2" bestFit="1" customWidth="1"/>
    <col min="22" max="22" width="6.28515625" style="2" bestFit="1" customWidth="1"/>
    <col min="23" max="23" width="9" style="2" bestFit="1" customWidth="1"/>
    <col min="24" max="16384" width="8.85546875" style="2"/>
  </cols>
  <sheetData>
    <row r="1" spans="1:23" x14ac:dyDescent="0.25">
      <c r="A1" s="17" t="s">
        <v>132</v>
      </c>
      <c r="B1" s="95">
        <v>50</v>
      </c>
      <c r="D1" s="12"/>
      <c r="E1" s="12"/>
      <c r="F1" s="454" t="s">
        <v>159</v>
      </c>
      <c r="G1" s="454"/>
      <c r="H1" s="455"/>
      <c r="I1" s="455"/>
      <c r="J1" s="454"/>
      <c r="L1" s="11"/>
      <c r="M1" s="3"/>
    </row>
    <row r="2" spans="1:23" x14ac:dyDescent="0.25">
      <c r="A2" s="17" t="s">
        <v>131</v>
      </c>
      <c r="B2" s="95" t="s">
        <v>140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C3" s="11"/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44474</v>
      </c>
      <c r="B6" s="26">
        <v>0.57638888888888895</v>
      </c>
      <c r="C6" s="4">
        <v>6.81</v>
      </c>
      <c r="D6" s="4">
        <v>6.89</v>
      </c>
      <c r="E6" s="5">
        <v>67.099999999999994</v>
      </c>
      <c r="F6" s="5">
        <v>15.555555555555561</v>
      </c>
      <c r="G6" s="5">
        <v>13.8</v>
      </c>
      <c r="H6" s="4">
        <v>4.8600000000000003</v>
      </c>
      <c r="I6" s="5"/>
      <c r="J6" s="5">
        <v>2137</v>
      </c>
      <c r="K6" s="5">
        <v>1.1000000000000001</v>
      </c>
      <c r="M6" s="4"/>
      <c r="N6" s="6">
        <v>33</v>
      </c>
      <c r="O6" s="6">
        <v>13</v>
      </c>
      <c r="P6" s="4" t="s">
        <v>108</v>
      </c>
      <c r="Q6" s="5"/>
      <c r="R6" s="5"/>
      <c r="S6" s="4"/>
      <c r="T6" s="4"/>
      <c r="U6" s="4"/>
    </row>
    <row r="7" spans="1:23" s="6" customFormat="1" x14ac:dyDescent="0.25">
      <c r="A7" s="8">
        <v>44488</v>
      </c>
      <c r="B7" s="26">
        <v>0.57986111111111105</v>
      </c>
      <c r="C7" s="4">
        <v>6.95</v>
      </c>
      <c r="D7" s="4">
        <v>9.33</v>
      </c>
      <c r="E7" s="5">
        <v>88</v>
      </c>
      <c r="F7" s="5">
        <v>16.111111111111111</v>
      </c>
      <c r="G7" s="5">
        <v>12.5</v>
      </c>
      <c r="H7" s="4">
        <v>7.98</v>
      </c>
      <c r="I7" s="5"/>
      <c r="J7" s="5">
        <v>372.9</v>
      </c>
      <c r="K7" s="5">
        <v>0.2</v>
      </c>
      <c r="M7" s="4"/>
      <c r="N7" s="6">
        <v>23</v>
      </c>
      <c r="O7" s="6">
        <v>7.8</v>
      </c>
      <c r="P7" s="15" t="s">
        <v>108</v>
      </c>
      <c r="Q7" s="4"/>
      <c r="R7" s="4"/>
      <c r="S7" s="4"/>
      <c r="T7" s="4"/>
      <c r="U7" s="4"/>
    </row>
    <row r="8" spans="1:23" s="6" customFormat="1" x14ac:dyDescent="0.25">
      <c r="A8" s="8">
        <v>44502</v>
      </c>
      <c r="B8" s="26">
        <v>0.55208333333333337</v>
      </c>
      <c r="C8" s="4">
        <v>6.83</v>
      </c>
      <c r="D8" s="4">
        <v>6</v>
      </c>
      <c r="E8" s="5">
        <v>51.4</v>
      </c>
      <c r="F8" s="5">
        <v>10</v>
      </c>
      <c r="G8" s="5">
        <v>8.8000000000000007</v>
      </c>
      <c r="H8" s="4">
        <v>8.6199999999999992</v>
      </c>
      <c r="I8" s="5"/>
      <c r="J8" s="5">
        <v>407.1</v>
      </c>
      <c r="K8" s="5">
        <v>0.2</v>
      </c>
      <c r="M8" s="4"/>
      <c r="N8" s="6">
        <v>33</v>
      </c>
      <c r="O8" s="6">
        <v>17</v>
      </c>
      <c r="P8" s="15" t="s">
        <v>108</v>
      </c>
      <c r="Q8" s="4"/>
      <c r="R8" s="4"/>
      <c r="S8" s="4"/>
      <c r="T8" s="4"/>
      <c r="U8" s="4"/>
    </row>
    <row r="9" spans="1:23" s="6" customFormat="1" x14ac:dyDescent="0.25">
      <c r="A9" s="8">
        <v>44518</v>
      </c>
      <c r="B9" s="26"/>
      <c r="C9" s="4"/>
      <c r="D9" s="4"/>
      <c r="E9" s="5"/>
      <c r="F9" s="5"/>
      <c r="G9" s="5"/>
      <c r="H9" s="4"/>
      <c r="I9" s="5"/>
      <c r="J9" s="5"/>
      <c r="K9" s="5"/>
      <c r="M9" s="4"/>
      <c r="P9" s="15"/>
      <c r="Q9" s="4"/>
      <c r="R9" s="4"/>
      <c r="S9" s="4"/>
      <c r="T9" s="4"/>
      <c r="U9" s="4"/>
    </row>
    <row r="10" spans="1:23" s="6" customFormat="1" x14ac:dyDescent="0.25">
      <c r="A10" s="8">
        <v>44532</v>
      </c>
      <c r="B10" s="26">
        <v>0.58333333333333337</v>
      </c>
      <c r="C10" s="4">
        <v>6.5</v>
      </c>
      <c r="D10" s="4">
        <v>4.8600000000000003</v>
      </c>
      <c r="E10" s="5">
        <v>42.8</v>
      </c>
      <c r="F10" s="5">
        <v>7.7777777777777786</v>
      </c>
      <c r="G10" s="5">
        <v>10.3</v>
      </c>
      <c r="H10" s="4">
        <v>26.9</v>
      </c>
      <c r="I10" s="5"/>
      <c r="J10" s="5">
        <v>259</v>
      </c>
      <c r="K10" s="5">
        <v>0.1</v>
      </c>
      <c r="M10" s="4"/>
      <c r="N10" s="6">
        <v>13</v>
      </c>
      <c r="O10" s="6">
        <v>7.8</v>
      </c>
      <c r="P10" s="15" t="s">
        <v>108</v>
      </c>
      <c r="Q10" s="4"/>
      <c r="R10" s="4"/>
      <c r="S10" s="15"/>
      <c r="T10" s="4"/>
      <c r="U10" s="4"/>
    </row>
    <row r="11" spans="1:23" s="6" customFormat="1" x14ac:dyDescent="0.25">
      <c r="A11" s="8">
        <v>44544</v>
      </c>
      <c r="B11" s="26">
        <v>0.58680555555555558</v>
      </c>
      <c r="C11" s="4">
        <v>6.41</v>
      </c>
      <c r="D11" s="4">
        <v>5.69</v>
      </c>
      <c r="E11" s="5">
        <v>46.7</v>
      </c>
      <c r="F11" s="5">
        <v>5.5555555555555554</v>
      </c>
      <c r="G11" s="5">
        <v>6.6</v>
      </c>
      <c r="H11" s="4">
        <v>24.2</v>
      </c>
      <c r="I11" s="5"/>
      <c r="J11" s="5">
        <v>399.4</v>
      </c>
      <c r="K11" s="5">
        <v>0.2</v>
      </c>
      <c r="M11" s="4"/>
      <c r="N11" s="6">
        <v>31</v>
      </c>
      <c r="O11" s="6">
        <v>31</v>
      </c>
      <c r="P11" s="15">
        <v>1.823</v>
      </c>
      <c r="Q11" s="4">
        <v>1.41</v>
      </c>
      <c r="R11" s="4">
        <v>0.25900000000000001</v>
      </c>
      <c r="S11" s="4">
        <v>0.16</v>
      </c>
      <c r="T11" s="4">
        <v>1.78</v>
      </c>
      <c r="U11" s="4">
        <v>0.46</v>
      </c>
      <c r="V11" s="6">
        <v>13</v>
      </c>
    </row>
    <row r="12" spans="1:23" s="6" customFormat="1" x14ac:dyDescent="0.25">
      <c r="A12" s="8">
        <v>44559</v>
      </c>
      <c r="B12" s="26"/>
      <c r="C12" s="4"/>
      <c r="D12" s="4"/>
      <c r="E12" s="5"/>
      <c r="F12" s="5"/>
      <c r="G12" s="5"/>
      <c r="H12" s="4"/>
      <c r="I12" s="5"/>
      <c r="J12" s="5"/>
      <c r="K12" s="5"/>
      <c r="M12" s="4"/>
      <c r="P12" s="15" t="s">
        <v>108</v>
      </c>
      <c r="Q12" s="4"/>
      <c r="R12" s="4"/>
      <c r="S12" s="15"/>
      <c r="T12" s="4"/>
      <c r="U12" s="4"/>
    </row>
    <row r="13" spans="1:23" s="6" customFormat="1" x14ac:dyDescent="0.25">
      <c r="A13" s="8">
        <v>44574</v>
      </c>
      <c r="B13" s="26">
        <v>0.57638888888888895</v>
      </c>
      <c r="C13" s="4">
        <v>6.18</v>
      </c>
      <c r="D13" s="4">
        <v>8.11</v>
      </c>
      <c r="E13" s="5">
        <v>70.5</v>
      </c>
      <c r="F13" s="5">
        <v>12.77777777777778</v>
      </c>
      <c r="G13" s="5">
        <v>8.9</v>
      </c>
      <c r="H13" s="4">
        <v>51</v>
      </c>
      <c r="I13" s="5"/>
      <c r="J13" s="5">
        <v>5067</v>
      </c>
      <c r="K13" s="5">
        <v>2.7</v>
      </c>
      <c r="M13" s="4"/>
      <c r="N13" s="6">
        <v>79</v>
      </c>
      <c r="O13" s="6">
        <v>79</v>
      </c>
      <c r="P13" s="15" t="s">
        <v>108</v>
      </c>
      <c r="Q13" s="4"/>
      <c r="R13" s="4"/>
      <c r="S13" s="4"/>
      <c r="T13" s="4"/>
      <c r="U13" s="4"/>
    </row>
    <row r="14" spans="1:23" s="6" customFormat="1" x14ac:dyDescent="0.25">
      <c r="A14" s="8">
        <v>44587</v>
      </c>
      <c r="B14" s="26">
        <v>0.56944444444444442</v>
      </c>
      <c r="C14" s="4">
        <v>6.42</v>
      </c>
      <c r="D14" s="4">
        <v>5.15</v>
      </c>
      <c r="E14" s="5">
        <v>42</v>
      </c>
      <c r="F14" s="5">
        <v>3.333333333333333</v>
      </c>
      <c r="G14" s="5">
        <v>7.1</v>
      </c>
      <c r="H14" s="4">
        <v>35</v>
      </c>
      <c r="I14" s="5"/>
      <c r="J14" s="5">
        <v>995</v>
      </c>
      <c r="K14" s="5">
        <v>0.5</v>
      </c>
      <c r="M14" s="4"/>
      <c r="N14" s="6">
        <v>33</v>
      </c>
      <c r="O14" s="6">
        <v>33</v>
      </c>
      <c r="P14" s="15" t="s">
        <v>108</v>
      </c>
      <c r="Q14" s="4"/>
      <c r="R14" s="4"/>
      <c r="S14" s="15"/>
      <c r="T14" s="4"/>
      <c r="U14" s="4"/>
    </row>
    <row r="15" spans="1:23" s="6" customFormat="1" x14ac:dyDescent="0.25">
      <c r="A15" s="8">
        <v>44601</v>
      </c>
      <c r="B15" s="26">
        <v>0.58680555555555558</v>
      </c>
      <c r="C15" s="4">
        <v>6.6</v>
      </c>
      <c r="D15" s="4">
        <v>5.76</v>
      </c>
      <c r="E15" s="5">
        <v>49.1</v>
      </c>
      <c r="F15" s="5">
        <v>9.4444444444444446</v>
      </c>
      <c r="G15" s="5">
        <v>9.3000000000000007</v>
      </c>
      <c r="H15" s="4">
        <v>43.3</v>
      </c>
      <c r="I15" s="5"/>
      <c r="J15" s="5">
        <v>481</v>
      </c>
      <c r="K15" s="5">
        <v>0.2</v>
      </c>
      <c r="M15" s="4"/>
      <c r="N15" s="6">
        <v>130</v>
      </c>
      <c r="O15" s="6">
        <v>79</v>
      </c>
      <c r="P15" s="15" t="s">
        <v>108</v>
      </c>
      <c r="Q15" s="4"/>
      <c r="R15" s="4"/>
      <c r="S15" s="4"/>
      <c r="T15" s="4"/>
      <c r="U15" s="4"/>
    </row>
    <row r="16" spans="1:23" s="6" customFormat="1" x14ac:dyDescent="0.25">
      <c r="A16" s="8">
        <v>44616</v>
      </c>
      <c r="B16" s="26">
        <v>0.59722222222222221</v>
      </c>
      <c r="C16" s="4">
        <v>6.59</v>
      </c>
      <c r="D16" s="4">
        <v>6.88</v>
      </c>
      <c r="E16" s="5">
        <v>54.9</v>
      </c>
      <c r="F16" s="5">
        <v>3.333333333333333</v>
      </c>
      <c r="G16" s="5">
        <v>6.4</v>
      </c>
      <c r="H16" s="4">
        <v>41.6</v>
      </c>
      <c r="I16" s="5"/>
      <c r="J16" s="5">
        <v>356</v>
      </c>
      <c r="K16" s="5">
        <v>0.2</v>
      </c>
      <c r="M16" s="4"/>
      <c r="N16" s="6">
        <v>140</v>
      </c>
      <c r="O16" s="6">
        <v>94</v>
      </c>
      <c r="P16" s="15" t="s">
        <v>108</v>
      </c>
      <c r="Q16" s="4"/>
      <c r="R16" s="4"/>
      <c r="S16" s="15"/>
      <c r="T16" s="4"/>
      <c r="U16" s="4"/>
    </row>
    <row r="17" spans="1:22" s="6" customFormat="1" x14ac:dyDescent="0.25">
      <c r="A17" s="8">
        <v>44630</v>
      </c>
      <c r="B17" s="26">
        <v>0.625</v>
      </c>
      <c r="C17" s="4">
        <v>6.66</v>
      </c>
      <c r="D17" s="4">
        <v>5.37</v>
      </c>
      <c r="E17" s="5">
        <v>44.6</v>
      </c>
      <c r="F17" s="5">
        <v>7.7777777777777786</v>
      </c>
      <c r="G17" s="5">
        <v>7.9</v>
      </c>
      <c r="H17" s="4">
        <v>37.799999999999997</v>
      </c>
      <c r="I17" s="5"/>
      <c r="J17" s="5">
        <v>362.1</v>
      </c>
      <c r="K17" s="5">
        <v>0.2</v>
      </c>
      <c r="M17" s="4"/>
      <c r="N17" s="6">
        <v>70</v>
      </c>
      <c r="O17" s="6">
        <v>70</v>
      </c>
      <c r="P17" s="15"/>
      <c r="Q17" s="4"/>
      <c r="R17" s="4"/>
      <c r="S17" s="4"/>
      <c r="T17" s="4"/>
      <c r="U17" s="4"/>
    </row>
    <row r="18" spans="1:22" s="6" customFormat="1" x14ac:dyDescent="0.25">
      <c r="A18" s="8">
        <v>44644</v>
      </c>
      <c r="B18" s="26">
        <v>0.60416666666666663</v>
      </c>
      <c r="C18" s="4">
        <v>6.58</v>
      </c>
      <c r="D18" s="4">
        <v>6.58</v>
      </c>
      <c r="E18" s="5">
        <v>57</v>
      </c>
      <c r="F18" s="5">
        <v>10</v>
      </c>
      <c r="G18" s="5">
        <v>9.5</v>
      </c>
      <c r="H18" s="4">
        <v>38.200000000000003</v>
      </c>
      <c r="I18" s="5"/>
      <c r="J18" s="5">
        <v>291.3</v>
      </c>
      <c r="K18" s="5">
        <v>0.1</v>
      </c>
      <c r="M18" s="4"/>
      <c r="N18" s="6">
        <v>540</v>
      </c>
      <c r="O18" s="6">
        <v>220</v>
      </c>
      <c r="P18" s="15" t="s">
        <v>108</v>
      </c>
      <c r="Q18" s="4"/>
      <c r="R18" s="4"/>
      <c r="S18" s="15"/>
      <c r="T18" s="4"/>
      <c r="U18" s="4"/>
    </row>
    <row r="19" spans="1:22" s="6" customFormat="1" x14ac:dyDescent="0.25">
      <c r="A19" s="8">
        <v>44658</v>
      </c>
      <c r="B19" s="26">
        <v>0.53819444444444442</v>
      </c>
      <c r="C19" s="4">
        <v>6.67</v>
      </c>
      <c r="D19" s="4">
        <v>5.33</v>
      </c>
      <c r="E19" s="5">
        <v>48.8</v>
      </c>
      <c r="F19" s="5">
        <v>13.888888888888889</v>
      </c>
      <c r="G19" s="5">
        <v>12</v>
      </c>
      <c r="H19" s="4">
        <v>36.1</v>
      </c>
      <c r="I19" s="5"/>
      <c r="J19" s="5">
        <v>364.7</v>
      </c>
      <c r="K19" s="5">
        <v>0.2</v>
      </c>
      <c r="M19" s="4"/>
      <c r="N19" s="6">
        <v>49</v>
      </c>
      <c r="O19" s="6">
        <v>33</v>
      </c>
      <c r="P19" s="15" t="s">
        <v>108</v>
      </c>
      <c r="Q19" s="4"/>
      <c r="R19" s="4"/>
      <c r="S19" s="4"/>
      <c r="T19" s="4"/>
      <c r="U19" s="4"/>
    </row>
    <row r="20" spans="1:22" s="6" customFormat="1" x14ac:dyDescent="0.25">
      <c r="A20" s="8">
        <v>44671</v>
      </c>
      <c r="B20" s="26">
        <v>0.59722222222222221</v>
      </c>
      <c r="C20" s="4">
        <v>6.67</v>
      </c>
      <c r="D20" s="4">
        <v>5.28</v>
      </c>
      <c r="E20" s="5">
        <v>47.7</v>
      </c>
      <c r="F20" s="5">
        <v>12.77777777777778</v>
      </c>
      <c r="G20" s="5">
        <v>10.4</v>
      </c>
      <c r="H20" s="4">
        <v>54.9</v>
      </c>
      <c r="I20" s="5"/>
      <c r="J20" s="5">
        <v>372.2</v>
      </c>
      <c r="K20" s="5">
        <v>0.2</v>
      </c>
      <c r="M20" s="4"/>
      <c r="N20" s="6">
        <v>920</v>
      </c>
      <c r="O20" s="6">
        <v>530</v>
      </c>
      <c r="P20" s="15" t="s">
        <v>108</v>
      </c>
      <c r="Q20" s="4"/>
      <c r="R20" s="4"/>
      <c r="S20" s="15"/>
      <c r="T20" s="4"/>
      <c r="U20" s="4"/>
    </row>
    <row r="21" spans="1:22" s="6" customFormat="1" x14ac:dyDescent="0.25">
      <c r="A21" s="8">
        <v>44683</v>
      </c>
      <c r="B21" s="26">
        <v>0.53472222222222221</v>
      </c>
      <c r="C21" s="4">
        <v>7.08</v>
      </c>
      <c r="D21" s="4">
        <v>6.87</v>
      </c>
      <c r="E21" s="5">
        <v>64.3</v>
      </c>
      <c r="F21" s="5">
        <v>11.66666666666667</v>
      </c>
      <c r="G21" s="5">
        <v>12.3</v>
      </c>
      <c r="H21" s="4">
        <v>51.6</v>
      </c>
      <c r="I21" s="5"/>
      <c r="J21" s="5">
        <v>8</v>
      </c>
      <c r="K21" s="5">
        <v>0</v>
      </c>
      <c r="M21" s="4"/>
      <c r="P21" s="15" t="s">
        <v>108</v>
      </c>
      <c r="Q21" s="4"/>
      <c r="R21" s="4"/>
      <c r="S21" s="4"/>
      <c r="T21" s="4"/>
      <c r="U21" s="4"/>
    </row>
    <row r="22" spans="1:22" s="6" customFormat="1" x14ac:dyDescent="0.25">
      <c r="A22" s="8">
        <v>44686</v>
      </c>
      <c r="B22" s="26">
        <v>0.52083333333333337</v>
      </c>
      <c r="C22" s="4">
        <v>7.13</v>
      </c>
      <c r="D22" s="4">
        <v>5.89</v>
      </c>
      <c r="E22" s="5">
        <v>53.8</v>
      </c>
      <c r="F22" s="5">
        <v>7.7777777777777786</v>
      </c>
      <c r="G22" s="5">
        <v>11.1</v>
      </c>
      <c r="H22" s="4">
        <v>41.5</v>
      </c>
      <c r="I22" s="5"/>
      <c r="J22" s="5">
        <v>315.3</v>
      </c>
      <c r="K22" s="5">
        <v>0.2</v>
      </c>
      <c r="M22" s="4"/>
      <c r="N22" s="6">
        <v>1600</v>
      </c>
      <c r="O22" s="6">
        <v>39</v>
      </c>
      <c r="P22" s="15" t="s">
        <v>108</v>
      </c>
      <c r="Q22" s="4"/>
      <c r="R22" s="4"/>
      <c r="S22" s="15"/>
      <c r="T22" s="4"/>
      <c r="U22" s="4"/>
    </row>
    <row r="23" spans="1:22" s="6" customFormat="1" x14ac:dyDescent="0.25">
      <c r="A23" s="8">
        <v>44700</v>
      </c>
      <c r="B23" s="26">
        <v>0.55347222222222225</v>
      </c>
      <c r="C23" s="4">
        <v>6.69</v>
      </c>
      <c r="D23" s="4">
        <v>0.86</v>
      </c>
      <c r="E23" s="5">
        <v>8.1999999999999993</v>
      </c>
      <c r="F23" s="5">
        <v>12.77777777777778</v>
      </c>
      <c r="G23" s="5">
        <v>13.7</v>
      </c>
      <c r="H23" s="4">
        <v>43.5</v>
      </c>
      <c r="I23" s="5"/>
      <c r="J23" s="5">
        <v>378.3</v>
      </c>
      <c r="K23" s="5">
        <v>0.2</v>
      </c>
      <c r="M23" s="4"/>
      <c r="N23" s="6">
        <v>220</v>
      </c>
      <c r="O23" s="6">
        <v>220</v>
      </c>
      <c r="P23" s="15" t="s">
        <v>108</v>
      </c>
      <c r="Q23" s="4"/>
      <c r="R23" s="4"/>
      <c r="S23" s="4"/>
      <c r="T23" s="4"/>
      <c r="U23" s="4"/>
    </row>
    <row r="24" spans="1:22" s="6" customFormat="1" x14ac:dyDescent="0.25">
      <c r="A24" s="8">
        <v>44712</v>
      </c>
      <c r="B24" s="26">
        <v>0.55486111111111114</v>
      </c>
      <c r="C24" s="4">
        <v>7.14</v>
      </c>
      <c r="D24" s="4">
        <v>4.6900000000000004</v>
      </c>
      <c r="E24" s="5">
        <v>45.6</v>
      </c>
      <c r="F24" s="5">
        <v>17.222222222222221</v>
      </c>
      <c r="G24" s="5">
        <v>14.5</v>
      </c>
      <c r="H24" s="4">
        <v>50.1</v>
      </c>
      <c r="I24" s="5"/>
      <c r="J24" s="5">
        <v>390.1</v>
      </c>
      <c r="K24" s="5">
        <v>0.2</v>
      </c>
      <c r="M24" s="4"/>
      <c r="N24" s="6">
        <v>540</v>
      </c>
      <c r="O24" s="6">
        <v>540</v>
      </c>
      <c r="P24" s="15" t="s">
        <v>108</v>
      </c>
      <c r="Q24" s="4"/>
      <c r="R24" s="4"/>
      <c r="S24" s="15"/>
      <c r="T24" s="4"/>
      <c r="U24" s="4"/>
    </row>
    <row r="25" spans="1:22" s="6" customFormat="1" x14ac:dyDescent="0.25">
      <c r="A25" s="8">
        <v>44725</v>
      </c>
      <c r="B25" s="26">
        <v>0.55972222222222223</v>
      </c>
      <c r="C25" s="4">
        <v>6.05</v>
      </c>
      <c r="D25" s="4">
        <v>5.68</v>
      </c>
      <c r="E25" s="5">
        <v>55.7</v>
      </c>
      <c r="F25" s="5">
        <v>15</v>
      </c>
      <c r="G25" s="5">
        <v>14.5</v>
      </c>
      <c r="H25" s="4">
        <v>31.6</v>
      </c>
      <c r="I25" s="5"/>
      <c r="J25" s="5">
        <v>314.2</v>
      </c>
      <c r="K25" s="5">
        <v>0.2</v>
      </c>
      <c r="M25" s="4"/>
      <c r="N25" s="6">
        <v>130</v>
      </c>
      <c r="O25" s="6">
        <v>130</v>
      </c>
      <c r="P25" s="15">
        <v>1.04</v>
      </c>
      <c r="Q25" s="4">
        <v>1.17</v>
      </c>
      <c r="R25" s="4">
        <v>0.23</v>
      </c>
      <c r="S25" s="4">
        <v>0.09</v>
      </c>
      <c r="T25" s="4">
        <v>0.98</v>
      </c>
      <c r="U25" s="4">
        <v>0.48</v>
      </c>
      <c r="V25" s="6">
        <v>12</v>
      </c>
    </row>
    <row r="26" spans="1:22" s="6" customFormat="1" x14ac:dyDescent="0.25">
      <c r="A26" s="8">
        <v>44740</v>
      </c>
      <c r="B26" s="26">
        <v>0.59375</v>
      </c>
      <c r="C26" s="4">
        <v>7.1</v>
      </c>
      <c r="D26" s="4">
        <v>3.58</v>
      </c>
      <c r="E26" s="5">
        <v>36.299999999999997</v>
      </c>
      <c r="F26" s="5">
        <v>17.777777777777779</v>
      </c>
      <c r="G26" s="5">
        <v>16.3</v>
      </c>
      <c r="H26" s="4">
        <v>42.9</v>
      </c>
      <c r="I26" s="5"/>
      <c r="J26" s="5">
        <v>402.2</v>
      </c>
      <c r="K26" s="5">
        <v>0.2</v>
      </c>
      <c r="M26" s="4"/>
      <c r="N26" s="6">
        <v>130</v>
      </c>
      <c r="O26" s="6">
        <v>130</v>
      </c>
      <c r="P26" s="15" t="s">
        <v>108</v>
      </c>
      <c r="Q26" s="4"/>
      <c r="R26" s="4"/>
      <c r="S26" s="4"/>
      <c r="T26" s="4"/>
      <c r="U26" s="4"/>
    </row>
    <row r="27" spans="1:22" s="6" customFormat="1" x14ac:dyDescent="0.25">
      <c r="A27" s="8">
        <v>44753</v>
      </c>
      <c r="B27" s="26">
        <v>0.54861111111111105</v>
      </c>
      <c r="C27" s="4">
        <v>7.17</v>
      </c>
      <c r="D27" s="4">
        <v>6.14</v>
      </c>
      <c r="E27" s="5">
        <v>67.2</v>
      </c>
      <c r="F27" s="5">
        <v>23.888888888888889</v>
      </c>
      <c r="G27" s="5">
        <v>19.7</v>
      </c>
      <c r="H27" s="4">
        <v>41.7</v>
      </c>
      <c r="I27" s="5"/>
      <c r="J27" s="5">
        <v>425.8</v>
      </c>
      <c r="K27" s="5">
        <v>0.2</v>
      </c>
      <c r="M27" s="4"/>
      <c r="N27" s="6">
        <v>540</v>
      </c>
      <c r="O27" s="6">
        <v>130</v>
      </c>
      <c r="P27" s="15" t="s">
        <v>108</v>
      </c>
      <c r="Q27" s="4"/>
      <c r="R27" s="4"/>
      <c r="S27" s="4"/>
      <c r="T27" s="4"/>
      <c r="U27" s="4"/>
    </row>
    <row r="28" spans="1:22" s="6" customFormat="1" x14ac:dyDescent="0.25">
      <c r="A28" s="8">
        <v>44768</v>
      </c>
      <c r="B28" s="26">
        <v>0.50347222222222221</v>
      </c>
      <c r="C28" s="4">
        <v>7.15</v>
      </c>
      <c r="D28" s="4">
        <v>0.26</v>
      </c>
      <c r="E28" s="5">
        <v>2.9</v>
      </c>
      <c r="F28" s="5">
        <v>26.111111111111111</v>
      </c>
      <c r="G28" s="5">
        <v>20.3</v>
      </c>
      <c r="H28" s="4">
        <v>31.5</v>
      </c>
      <c r="I28" s="5"/>
      <c r="J28" s="5">
        <v>436.7</v>
      </c>
      <c r="K28" s="5">
        <v>0.2</v>
      </c>
      <c r="M28" s="4"/>
      <c r="N28" s="6">
        <v>220</v>
      </c>
      <c r="O28" s="6">
        <v>220</v>
      </c>
      <c r="P28" s="15" t="s">
        <v>108</v>
      </c>
      <c r="Q28" s="4"/>
      <c r="R28" s="4"/>
      <c r="S28" s="4"/>
      <c r="T28" s="15"/>
      <c r="U28" s="4"/>
    </row>
    <row r="29" spans="1:22" s="6" customFormat="1" x14ac:dyDescent="0.25">
      <c r="A29" s="8">
        <v>44782</v>
      </c>
      <c r="B29" s="26">
        <v>0.52916666666666667</v>
      </c>
      <c r="C29" s="4">
        <v>6.92</v>
      </c>
      <c r="D29" s="4">
        <v>4.28</v>
      </c>
      <c r="E29" s="5">
        <v>45.6</v>
      </c>
      <c r="F29" s="5">
        <v>18.333333333333339</v>
      </c>
      <c r="G29" s="5">
        <v>18.600000000000001</v>
      </c>
      <c r="H29" s="4">
        <v>23.4</v>
      </c>
      <c r="I29" s="5"/>
      <c r="J29" s="5">
        <v>453.6</v>
      </c>
      <c r="K29" s="5">
        <v>0.2</v>
      </c>
      <c r="M29" s="4"/>
      <c r="N29" s="6">
        <v>49</v>
      </c>
      <c r="O29" s="6">
        <v>22</v>
      </c>
      <c r="P29" s="15" t="s">
        <v>108</v>
      </c>
      <c r="Q29" s="4"/>
      <c r="R29" s="4"/>
      <c r="S29" s="4"/>
      <c r="T29" s="4"/>
      <c r="U29" s="4"/>
    </row>
    <row r="30" spans="1:22" s="6" customFormat="1" x14ac:dyDescent="0.25">
      <c r="A30" s="8">
        <v>44796</v>
      </c>
      <c r="B30" s="26">
        <v>0.54861111111111105</v>
      </c>
      <c r="C30" s="4">
        <v>7.01</v>
      </c>
      <c r="D30" s="4">
        <v>5.59</v>
      </c>
      <c r="E30" s="5">
        <v>62</v>
      </c>
      <c r="F30" s="5">
        <v>20</v>
      </c>
      <c r="G30" s="5">
        <v>20.399999999999999</v>
      </c>
      <c r="H30" s="4">
        <v>15.6</v>
      </c>
      <c r="I30" s="5"/>
      <c r="J30" s="5">
        <v>2716</v>
      </c>
      <c r="K30" s="5">
        <v>1.4</v>
      </c>
      <c r="M30" s="4"/>
      <c r="N30" s="6">
        <v>350</v>
      </c>
      <c r="O30" s="6">
        <v>49</v>
      </c>
      <c r="P30" s="15" t="s">
        <v>108</v>
      </c>
      <c r="Q30" s="4"/>
      <c r="R30" s="4"/>
      <c r="S30" s="4"/>
      <c r="T30" s="4"/>
      <c r="U30" s="4"/>
    </row>
    <row r="31" spans="1:22" s="6" customFormat="1" x14ac:dyDescent="0.25">
      <c r="A31" s="8">
        <v>44811</v>
      </c>
      <c r="B31" s="26">
        <v>0.50347222222222221</v>
      </c>
      <c r="C31" s="4">
        <v>7.12</v>
      </c>
      <c r="D31" s="4">
        <v>5.34</v>
      </c>
      <c r="E31" s="5">
        <v>55.5</v>
      </c>
      <c r="F31" s="5">
        <v>21.666666666666671</v>
      </c>
      <c r="G31" s="5">
        <v>17.7</v>
      </c>
      <c r="H31" s="4">
        <v>19.7</v>
      </c>
      <c r="I31" s="5"/>
      <c r="J31" s="5">
        <v>1057</v>
      </c>
      <c r="K31" s="5">
        <v>0.5</v>
      </c>
      <c r="M31" s="4"/>
      <c r="N31" s="6">
        <v>350</v>
      </c>
      <c r="O31" s="6">
        <v>170</v>
      </c>
      <c r="P31" s="15" t="s">
        <v>108</v>
      </c>
      <c r="Q31" s="4"/>
      <c r="R31" s="4"/>
      <c r="S31" s="4"/>
      <c r="T31" s="4"/>
      <c r="U31" s="4"/>
    </row>
    <row r="32" spans="1:22" s="6" customFormat="1" x14ac:dyDescent="0.25">
      <c r="A32" s="8">
        <v>44824</v>
      </c>
      <c r="B32" s="26">
        <v>0.54166666666666663</v>
      </c>
      <c r="C32" s="4">
        <v>7.2</v>
      </c>
      <c r="D32" s="4">
        <v>5.9</v>
      </c>
      <c r="E32" s="5">
        <v>58.8</v>
      </c>
      <c r="F32" s="5">
        <v>26.111111111111111</v>
      </c>
      <c r="G32" s="5">
        <v>15.3</v>
      </c>
      <c r="H32" s="4">
        <v>20.6</v>
      </c>
      <c r="I32" s="5"/>
      <c r="J32" s="5">
        <v>722</v>
      </c>
      <c r="K32" s="5">
        <v>0.4</v>
      </c>
      <c r="M32" s="4"/>
      <c r="N32" s="6">
        <v>130</v>
      </c>
      <c r="O32" s="6">
        <v>79</v>
      </c>
      <c r="P32" s="15">
        <v>0.40400000000000003</v>
      </c>
      <c r="Q32" s="4">
        <v>0.38</v>
      </c>
      <c r="R32" s="4">
        <v>0.14499999999999999</v>
      </c>
      <c r="S32" s="4">
        <v>7.0000000000000007E-2</v>
      </c>
      <c r="T32" s="4">
        <v>0.38</v>
      </c>
      <c r="U32" s="4">
        <v>7.0000000000000007E-2</v>
      </c>
      <c r="V32" s="6">
        <v>18</v>
      </c>
    </row>
    <row r="33" spans="1:22" s="6" customFormat="1" x14ac:dyDescent="0.25">
      <c r="A33" s="8"/>
      <c r="C33" s="4"/>
      <c r="D33" s="4"/>
      <c r="E33" s="5"/>
      <c r="F33" s="5"/>
      <c r="G33" s="5"/>
      <c r="H33" s="4"/>
      <c r="I33" s="5"/>
      <c r="J33" s="5"/>
      <c r="K33" s="5"/>
      <c r="M33" s="4"/>
      <c r="P33" s="15"/>
      <c r="Q33" s="4"/>
      <c r="R33" s="4"/>
      <c r="S33" s="4"/>
      <c r="T33" s="4"/>
      <c r="U33" s="4"/>
    </row>
    <row r="34" spans="1:22" s="6" customFormat="1" x14ac:dyDescent="0.25">
      <c r="A34" s="17" t="s">
        <v>133</v>
      </c>
      <c r="B34" s="2"/>
      <c r="C34" s="2">
        <f>COUNT(C6:C32)</f>
        <v>25</v>
      </c>
      <c r="D34" s="2">
        <f t="shared" ref="D34:V34" si="0">COUNT(D6:D32)</f>
        <v>25</v>
      </c>
      <c r="E34" s="2">
        <f t="shared" si="0"/>
        <v>25</v>
      </c>
      <c r="F34" s="2">
        <f t="shared" si="0"/>
        <v>25</v>
      </c>
      <c r="G34" s="2">
        <f t="shared" si="0"/>
        <v>25</v>
      </c>
      <c r="H34" s="2">
        <f t="shared" si="0"/>
        <v>25</v>
      </c>
      <c r="I34" s="2" t="s">
        <v>109</v>
      </c>
      <c r="J34" s="12">
        <f t="shared" si="0"/>
        <v>25</v>
      </c>
      <c r="K34" s="2">
        <f t="shared" si="0"/>
        <v>25</v>
      </c>
      <c r="L34" s="2" t="s">
        <v>109</v>
      </c>
      <c r="M34" s="2" t="s">
        <v>109</v>
      </c>
      <c r="N34" s="2">
        <f t="shared" si="0"/>
        <v>24</v>
      </c>
      <c r="O34" s="2">
        <f t="shared" si="0"/>
        <v>24</v>
      </c>
      <c r="P34" s="2">
        <f t="shared" si="0"/>
        <v>3</v>
      </c>
      <c r="Q34" s="2">
        <f t="shared" si="0"/>
        <v>3</v>
      </c>
      <c r="R34" s="2">
        <f t="shared" si="0"/>
        <v>3</v>
      </c>
      <c r="S34" s="2">
        <f t="shared" si="0"/>
        <v>3</v>
      </c>
      <c r="T34" s="2">
        <f t="shared" si="0"/>
        <v>3</v>
      </c>
      <c r="U34" s="2">
        <f t="shared" si="0"/>
        <v>3</v>
      </c>
      <c r="V34" s="2">
        <f t="shared" si="0"/>
        <v>3</v>
      </c>
    </row>
    <row r="35" spans="1:22" s="6" customFormat="1" x14ac:dyDescent="0.25">
      <c r="A35" s="17" t="s">
        <v>96</v>
      </c>
      <c r="B35" s="2"/>
      <c r="C35" s="11">
        <f>AVERAGE(C6:C32)</f>
        <v>6.7851999999999988</v>
      </c>
      <c r="D35" s="11">
        <f t="shared" ref="D35:V35" si="1">AVERAGE(D6:D32)</f>
        <v>5.4523999999999999</v>
      </c>
      <c r="E35" s="11">
        <f t="shared" si="1"/>
        <v>50.66</v>
      </c>
      <c r="F35" s="11">
        <f t="shared" si="1"/>
        <v>13.866666666666664</v>
      </c>
      <c r="G35" s="11">
        <f t="shared" si="1"/>
        <v>12.715999999999999</v>
      </c>
      <c r="H35" s="11">
        <f t="shared" si="1"/>
        <v>32.9664</v>
      </c>
      <c r="I35" s="2" t="s">
        <v>109</v>
      </c>
      <c r="J35" s="12">
        <f t="shared" si="1"/>
        <v>779.35600000000011</v>
      </c>
      <c r="K35" s="11">
        <f t="shared" si="1"/>
        <v>0.40000000000000008</v>
      </c>
      <c r="L35" s="2" t="s">
        <v>109</v>
      </c>
      <c r="M35" s="2" t="s">
        <v>109</v>
      </c>
      <c r="N35" s="13">
        <f t="shared" si="1"/>
        <v>264.70833333333331</v>
      </c>
      <c r="O35" s="13">
        <f t="shared" si="1"/>
        <v>122.64999999999999</v>
      </c>
      <c r="P35" s="11">
        <f t="shared" si="1"/>
        <v>1.089</v>
      </c>
      <c r="Q35" s="11">
        <f t="shared" si="1"/>
        <v>0.98666666666666669</v>
      </c>
      <c r="R35" s="11">
        <f t="shared" si="1"/>
        <v>0.21133333333333335</v>
      </c>
      <c r="S35" s="11">
        <f t="shared" si="1"/>
        <v>0.10666666666666667</v>
      </c>
      <c r="T35" s="11">
        <f t="shared" si="1"/>
        <v>1.0466666666666666</v>
      </c>
      <c r="U35" s="11">
        <f t="shared" si="1"/>
        <v>0.33666666666666667</v>
      </c>
      <c r="V35" s="11">
        <f t="shared" si="1"/>
        <v>14.333333333333334</v>
      </c>
    </row>
    <row r="36" spans="1:22" s="6" customFormat="1" x14ac:dyDescent="0.25">
      <c r="A36" s="17" t="s">
        <v>129</v>
      </c>
      <c r="B36" s="2"/>
      <c r="C36" s="11">
        <f>STDEV(C6:C32)</f>
        <v>0.32420569602234534</v>
      </c>
      <c r="D36" s="11">
        <f t="shared" ref="D36:V36" si="2">STDEV(D6:D32)</f>
        <v>1.8807141374134095</v>
      </c>
      <c r="E36" s="11">
        <f t="shared" si="2"/>
        <v>17.529950560873438</v>
      </c>
      <c r="F36" s="11">
        <f t="shared" si="2"/>
        <v>6.501582586700513</v>
      </c>
      <c r="G36" s="11">
        <f t="shared" si="2"/>
        <v>4.3364424743484573</v>
      </c>
      <c r="H36" s="11">
        <f t="shared" si="2"/>
        <v>14.286599455433748</v>
      </c>
      <c r="I36" s="2" t="s">
        <v>109</v>
      </c>
      <c r="J36" s="12">
        <f t="shared" si="2"/>
        <v>1073.7704363906964</v>
      </c>
      <c r="K36" s="11">
        <f t="shared" si="2"/>
        <v>0.56935636175129034</v>
      </c>
      <c r="L36" s="2" t="s">
        <v>109</v>
      </c>
      <c r="M36" s="2" t="s">
        <v>109</v>
      </c>
      <c r="N36" s="13">
        <f t="shared" si="2"/>
        <v>364.11757288554196</v>
      </c>
      <c r="O36" s="13">
        <f t="shared" si="2"/>
        <v>143.98839627160783</v>
      </c>
      <c r="P36" s="11">
        <f t="shared" si="2"/>
        <v>0.71076789460413892</v>
      </c>
      <c r="Q36" s="11">
        <f t="shared" si="2"/>
        <v>0.53891867042563402</v>
      </c>
      <c r="R36" s="11">
        <f t="shared" si="2"/>
        <v>5.9248066072516863E-2</v>
      </c>
      <c r="S36" s="11">
        <f t="shared" si="2"/>
        <v>4.7258156262526087E-2</v>
      </c>
      <c r="T36" s="11">
        <f t="shared" si="2"/>
        <v>0.70237691685684944</v>
      </c>
      <c r="U36" s="11">
        <f t="shared" si="2"/>
        <v>0.23115651263447745</v>
      </c>
      <c r="V36" s="11">
        <f t="shared" si="2"/>
        <v>3.2145502536643153</v>
      </c>
    </row>
    <row r="37" spans="1:22" s="6" customFormat="1" x14ac:dyDescent="0.25">
      <c r="A37" s="17" t="s">
        <v>99</v>
      </c>
      <c r="B37" s="2"/>
      <c r="C37" s="11">
        <f>MAX(C6:C32)</f>
        <v>7.2</v>
      </c>
      <c r="D37" s="11">
        <f t="shared" ref="D37:V37" si="3">MAX(D6:D32)</f>
        <v>9.33</v>
      </c>
      <c r="E37" s="11">
        <f t="shared" si="3"/>
        <v>88</v>
      </c>
      <c r="F37" s="11">
        <f t="shared" si="3"/>
        <v>26.111111111111111</v>
      </c>
      <c r="G37" s="11">
        <f t="shared" si="3"/>
        <v>20.399999999999999</v>
      </c>
      <c r="H37" s="11">
        <f t="shared" si="3"/>
        <v>54.9</v>
      </c>
      <c r="I37" s="2" t="s">
        <v>109</v>
      </c>
      <c r="J37" s="12">
        <f t="shared" si="3"/>
        <v>5067</v>
      </c>
      <c r="K37" s="11">
        <f t="shared" si="3"/>
        <v>2.7</v>
      </c>
      <c r="L37" s="2" t="s">
        <v>109</v>
      </c>
      <c r="M37" s="2" t="s">
        <v>109</v>
      </c>
      <c r="N37" s="13">
        <f t="shared" si="3"/>
        <v>1600</v>
      </c>
      <c r="O37" s="13">
        <f t="shared" si="3"/>
        <v>540</v>
      </c>
      <c r="P37" s="11">
        <f t="shared" si="3"/>
        <v>1.823</v>
      </c>
      <c r="Q37" s="11">
        <f t="shared" si="3"/>
        <v>1.41</v>
      </c>
      <c r="R37" s="11">
        <f t="shared" si="3"/>
        <v>0.25900000000000001</v>
      </c>
      <c r="S37" s="11">
        <f t="shared" si="3"/>
        <v>0.16</v>
      </c>
      <c r="T37" s="11">
        <f t="shared" si="3"/>
        <v>1.78</v>
      </c>
      <c r="U37" s="11">
        <f t="shared" si="3"/>
        <v>0.48</v>
      </c>
      <c r="V37" s="11">
        <f t="shared" si="3"/>
        <v>18</v>
      </c>
    </row>
    <row r="38" spans="1:22" s="6" customFormat="1" x14ac:dyDescent="0.25">
      <c r="A38" s="17" t="s">
        <v>100</v>
      </c>
      <c r="B38" s="2"/>
      <c r="C38" s="11">
        <f>MIN(C6:C32)</f>
        <v>6.05</v>
      </c>
      <c r="D38" s="11">
        <f t="shared" ref="D38:V38" si="4">MIN(D6:D32)</f>
        <v>0.26</v>
      </c>
      <c r="E38" s="11">
        <f t="shared" si="4"/>
        <v>2.9</v>
      </c>
      <c r="F38" s="11">
        <f t="shared" si="4"/>
        <v>3.333333333333333</v>
      </c>
      <c r="G38" s="11">
        <f t="shared" si="4"/>
        <v>6.4</v>
      </c>
      <c r="H38" s="11">
        <f t="shared" si="4"/>
        <v>4.8600000000000003</v>
      </c>
      <c r="I38" s="2" t="s">
        <v>109</v>
      </c>
      <c r="J38" s="12">
        <f t="shared" si="4"/>
        <v>8</v>
      </c>
      <c r="K38" s="11">
        <f t="shared" si="4"/>
        <v>0</v>
      </c>
      <c r="L38" s="2" t="s">
        <v>109</v>
      </c>
      <c r="M38" s="2" t="s">
        <v>109</v>
      </c>
      <c r="N38" s="13">
        <f t="shared" si="4"/>
        <v>13</v>
      </c>
      <c r="O38" s="13">
        <f t="shared" si="4"/>
        <v>7.8</v>
      </c>
      <c r="P38" s="11">
        <f t="shared" si="4"/>
        <v>0.40400000000000003</v>
      </c>
      <c r="Q38" s="11">
        <f t="shared" si="4"/>
        <v>0.38</v>
      </c>
      <c r="R38" s="11">
        <f t="shared" si="4"/>
        <v>0.14499999999999999</v>
      </c>
      <c r="S38" s="11">
        <f t="shared" si="4"/>
        <v>7.0000000000000007E-2</v>
      </c>
      <c r="T38" s="11">
        <f t="shared" si="4"/>
        <v>0.38</v>
      </c>
      <c r="U38" s="11">
        <f t="shared" si="4"/>
        <v>7.0000000000000007E-2</v>
      </c>
      <c r="V38" s="11">
        <f t="shared" si="4"/>
        <v>12</v>
      </c>
    </row>
    <row r="39" spans="1:22" s="6" customFormat="1" x14ac:dyDescent="0.25">
      <c r="A39" s="17" t="s">
        <v>105</v>
      </c>
      <c r="B39" s="2"/>
      <c r="C39" s="2"/>
      <c r="D39" s="2"/>
      <c r="E39" s="2"/>
      <c r="F39" s="2"/>
      <c r="G39" s="2"/>
      <c r="H39" s="2"/>
      <c r="I39" s="2"/>
      <c r="J39" s="2"/>
      <c r="K39" s="12"/>
      <c r="L39" s="2"/>
      <c r="M39" s="2"/>
      <c r="N39" s="13">
        <f>GEOMEAN(N6:N32)</f>
        <v>125.71950597248264</v>
      </c>
      <c r="O39" s="13">
        <f>GEOMEAN(O6:O32)</f>
        <v>67.142745108529041</v>
      </c>
      <c r="P39" s="2"/>
      <c r="Q39" s="2"/>
      <c r="R39" s="2"/>
      <c r="S39" s="2"/>
      <c r="T39" s="2"/>
      <c r="U39" s="2"/>
      <c r="V39" s="2"/>
    </row>
    <row r="40" spans="1:22" s="6" customFormat="1" x14ac:dyDescent="0.25">
      <c r="A40" s="17" t="s">
        <v>106</v>
      </c>
      <c r="B40" s="2"/>
      <c r="C40" s="2"/>
      <c r="D40" s="2"/>
      <c r="E40" s="2"/>
      <c r="F40" s="2"/>
      <c r="G40" s="2"/>
      <c r="H40" s="2"/>
      <c r="I40" s="2"/>
      <c r="J40" s="2"/>
      <c r="K40" s="12"/>
      <c r="L40" s="2"/>
      <c r="M40" s="2"/>
      <c r="N40" s="13">
        <f>COUNTIF(N6:N32,"&gt;200")</f>
        <v>9</v>
      </c>
      <c r="O40" s="13">
        <f>COUNTIF(O6:O32,"&gt;200")</f>
        <v>5</v>
      </c>
      <c r="P40" s="2"/>
      <c r="Q40" s="2"/>
      <c r="R40" s="2"/>
      <c r="S40" s="2"/>
      <c r="T40" s="2"/>
      <c r="U40" s="2"/>
      <c r="V40" s="2"/>
    </row>
    <row r="41" spans="1:22" s="6" customFormat="1" x14ac:dyDescent="0.25">
      <c r="A41" s="17" t="s">
        <v>107</v>
      </c>
      <c r="B41" s="2"/>
      <c r="C41" s="2"/>
      <c r="D41" s="2"/>
      <c r="E41" s="2"/>
      <c r="F41" s="2"/>
      <c r="G41" s="2"/>
      <c r="H41" s="2"/>
      <c r="I41" s="2"/>
      <c r="J41" s="2"/>
      <c r="K41" s="12"/>
      <c r="L41" s="12"/>
      <c r="M41" s="2"/>
      <c r="N41" s="13">
        <f>(N40/N34)*100</f>
        <v>37.5</v>
      </c>
      <c r="O41" s="13">
        <f>(O40/O34)*100</f>
        <v>20.833333333333336</v>
      </c>
      <c r="P41" s="2"/>
      <c r="Q41" s="2"/>
      <c r="R41" s="2"/>
      <c r="S41" s="2"/>
      <c r="T41" s="2"/>
      <c r="U41" s="2"/>
      <c r="V41" s="2"/>
    </row>
    <row r="42" spans="1:22" s="6" customFormat="1" x14ac:dyDescent="0.25">
      <c r="A42" s="8"/>
      <c r="B42" s="8"/>
      <c r="C42" s="4"/>
      <c r="D42" s="4"/>
      <c r="E42" s="5"/>
      <c r="F42" s="5"/>
      <c r="G42" s="5"/>
      <c r="H42" s="4"/>
      <c r="I42" s="5"/>
      <c r="J42" s="5"/>
      <c r="K42" s="5"/>
      <c r="M42" s="4"/>
      <c r="P42" s="15"/>
      <c r="Q42" s="4"/>
      <c r="R42" s="4"/>
      <c r="S42" s="15"/>
      <c r="T42" s="4"/>
      <c r="U42" s="4"/>
    </row>
    <row r="43" spans="1:22" s="6" customFormat="1" x14ac:dyDescent="0.25">
      <c r="A43" s="8"/>
      <c r="B43" s="8"/>
      <c r="C43" s="4"/>
      <c r="D43" s="4"/>
      <c r="E43" s="5"/>
      <c r="F43" s="5"/>
      <c r="G43" s="5"/>
      <c r="H43" s="4"/>
      <c r="I43" s="5"/>
      <c r="J43" s="5"/>
      <c r="K43" s="5"/>
      <c r="M43" s="4"/>
      <c r="P43" s="15"/>
      <c r="Q43" s="4"/>
      <c r="R43" s="4"/>
      <c r="S43" s="4"/>
      <c r="T43" s="4"/>
      <c r="U43" s="4"/>
    </row>
    <row r="44" spans="1:22" s="6" customFormat="1" x14ac:dyDescent="0.25">
      <c r="A44" s="8"/>
      <c r="C44" s="4"/>
      <c r="D44" s="4"/>
      <c r="E44" s="5"/>
      <c r="F44" s="5"/>
      <c r="G44" s="5"/>
      <c r="H44" s="4"/>
      <c r="I44" s="5"/>
      <c r="J44" s="5"/>
      <c r="K44" s="5"/>
      <c r="M44" s="4"/>
      <c r="P44" s="15"/>
      <c r="Q44" s="4"/>
      <c r="R44" s="4"/>
      <c r="S44" s="4"/>
      <c r="T44" s="4"/>
      <c r="U44" s="4"/>
    </row>
    <row r="45" spans="1:22" s="6" customFormat="1" x14ac:dyDescent="0.25">
      <c r="A45" s="8"/>
      <c r="C45" s="4"/>
      <c r="D45" s="4"/>
      <c r="E45" s="5"/>
      <c r="F45" s="5"/>
      <c r="G45" s="5"/>
      <c r="H45" s="4"/>
      <c r="I45" s="5"/>
      <c r="J45" s="5"/>
      <c r="K45" s="5"/>
      <c r="M45" s="4"/>
      <c r="P45" s="15"/>
      <c r="Q45" s="4"/>
      <c r="R45" s="4"/>
      <c r="S45" s="4"/>
      <c r="T45" s="4"/>
      <c r="U45" s="4"/>
    </row>
    <row r="46" spans="1:22" s="6" customFormat="1" x14ac:dyDescent="0.25">
      <c r="A46" s="8"/>
      <c r="C46" s="4"/>
      <c r="D46" s="4"/>
      <c r="E46" s="5"/>
      <c r="F46" s="5"/>
      <c r="G46" s="5"/>
      <c r="H46" s="4"/>
      <c r="I46" s="5"/>
      <c r="J46" s="5"/>
      <c r="K46" s="5"/>
      <c r="M46" s="4"/>
      <c r="P46" s="15"/>
      <c r="Q46" s="4"/>
      <c r="R46" s="4"/>
      <c r="S46" s="4"/>
      <c r="T46" s="4"/>
      <c r="U46" s="4"/>
    </row>
    <row r="47" spans="1:22" s="6" customFormat="1" x14ac:dyDescent="0.25">
      <c r="A47" s="8"/>
      <c r="C47" s="4"/>
      <c r="D47" s="4"/>
      <c r="E47" s="5"/>
      <c r="F47" s="5"/>
      <c r="G47" s="5"/>
      <c r="H47" s="4"/>
      <c r="I47" s="5"/>
      <c r="J47" s="5"/>
      <c r="K47" s="5"/>
      <c r="M47" s="4"/>
      <c r="P47" s="15"/>
      <c r="Q47" s="4"/>
      <c r="R47" s="4"/>
      <c r="S47" s="4"/>
      <c r="T47" s="4"/>
      <c r="U47" s="4"/>
    </row>
    <row r="48" spans="1:22" s="6" customFormat="1" x14ac:dyDescent="0.25">
      <c r="A48" s="8"/>
      <c r="C48" s="4"/>
      <c r="D48" s="4"/>
      <c r="E48" s="5"/>
      <c r="F48" s="5"/>
      <c r="G48" s="5"/>
      <c r="H48" s="4"/>
      <c r="I48" s="5"/>
      <c r="J48" s="5"/>
      <c r="K48" s="5"/>
      <c r="M48" s="4"/>
      <c r="P48" s="15"/>
      <c r="Q48" s="4"/>
      <c r="R48" s="4"/>
      <c r="S48" s="4"/>
      <c r="T48" s="4"/>
      <c r="U48" s="4"/>
    </row>
    <row r="49" spans="1:21" s="6" customFormat="1" x14ac:dyDescent="0.25">
      <c r="A49" s="8"/>
      <c r="C49" s="4"/>
      <c r="D49" s="4"/>
      <c r="E49" s="5"/>
      <c r="F49" s="5"/>
      <c r="G49" s="5"/>
      <c r="H49" s="4"/>
      <c r="I49" s="5"/>
      <c r="J49" s="5"/>
      <c r="K49" s="5"/>
      <c r="M49" s="4"/>
      <c r="P49" s="15"/>
      <c r="Q49" s="4"/>
      <c r="R49" s="4"/>
      <c r="S49" s="4"/>
      <c r="T49" s="4"/>
      <c r="U49" s="4"/>
    </row>
    <row r="50" spans="1:21" s="6" customFormat="1" x14ac:dyDescent="0.25">
      <c r="A50" s="8"/>
      <c r="C50" s="4"/>
      <c r="D50" s="4"/>
      <c r="E50" s="5"/>
      <c r="F50" s="5"/>
      <c r="G50" s="5"/>
      <c r="H50" s="4"/>
      <c r="I50" s="5"/>
      <c r="J50" s="5"/>
      <c r="K50" s="5"/>
      <c r="M50" s="4"/>
      <c r="P50" s="15"/>
      <c r="Q50" s="4"/>
      <c r="R50" s="4"/>
      <c r="S50" s="4"/>
      <c r="T50" s="4"/>
      <c r="U50" s="4"/>
    </row>
    <row r="51" spans="1:21" s="6" customFormat="1" x14ac:dyDescent="0.25">
      <c r="A51" s="8"/>
      <c r="C51" s="4"/>
      <c r="D51" s="4"/>
      <c r="E51" s="5"/>
      <c r="F51" s="5"/>
      <c r="G51" s="5"/>
      <c r="H51" s="4"/>
      <c r="I51" s="5"/>
      <c r="J51" s="5"/>
      <c r="K51" s="5"/>
      <c r="M51" s="4"/>
      <c r="P51" s="15"/>
      <c r="Q51" s="4"/>
      <c r="R51" s="4"/>
      <c r="S51" s="4"/>
      <c r="T51" s="4"/>
      <c r="U51" s="4"/>
    </row>
    <row r="52" spans="1:21" s="6" customFormat="1" x14ac:dyDescent="0.25">
      <c r="A52" s="8"/>
      <c r="C52" s="4"/>
      <c r="D52" s="4"/>
      <c r="E52" s="5"/>
      <c r="F52" s="5"/>
      <c r="G52" s="5"/>
      <c r="H52" s="4"/>
      <c r="I52" s="5"/>
      <c r="J52" s="5"/>
      <c r="K52" s="5"/>
      <c r="M52" s="4"/>
      <c r="P52" s="15"/>
      <c r="Q52" s="4"/>
      <c r="R52" s="4"/>
      <c r="S52" s="4"/>
      <c r="T52" s="4"/>
      <c r="U52" s="4"/>
    </row>
    <row r="53" spans="1:21" s="6" customFormat="1" x14ac:dyDescent="0.25">
      <c r="A53" s="8"/>
      <c r="C53" s="4"/>
      <c r="D53" s="4"/>
      <c r="E53" s="5"/>
      <c r="F53" s="5"/>
      <c r="G53" s="5"/>
      <c r="H53" s="4"/>
      <c r="I53" s="5"/>
      <c r="J53" s="5"/>
      <c r="K53" s="5"/>
      <c r="M53" s="4"/>
      <c r="P53" s="15"/>
      <c r="Q53" s="4"/>
      <c r="R53" s="4"/>
      <c r="S53" s="4"/>
      <c r="T53" s="4"/>
      <c r="U53" s="4"/>
    </row>
    <row r="54" spans="1:21" s="6" customFormat="1" x14ac:dyDescent="0.25">
      <c r="A54" s="8"/>
      <c r="C54" s="4"/>
      <c r="D54" s="4"/>
      <c r="E54" s="5"/>
      <c r="F54" s="5"/>
      <c r="G54" s="5"/>
      <c r="H54" s="4"/>
      <c r="I54" s="5"/>
      <c r="J54" s="5"/>
      <c r="K54" s="5"/>
      <c r="M54" s="4"/>
      <c r="P54" s="15"/>
      <c r="Q54" s="4"/>
      <c r="R54" s="4"/>
      <c r="S54" s="4"/>
      <c r="T54" s="4"/>
      <c r="U54" s="4"/>
    </row>
    <row r="55" spans="1:21" s="6" customFormat="1" x14ac:dyDescent="0.25">
      <c r="A55" s="8"/>
      <c r="C55" s="4"/>
      <c r="D55" s="4"/>
      <c r="E55" s="5"/>
      <c r="F55" s="5"/>
      <c r="G55" s="5"/>
      <c r="H55" s="4"/>
      <c r="I55" s="5"/>
      <c r="J55" s="5"/>
      <c r="K55" s="5"/>
      <c r="M55" s="4"/>
      <c r="P55" s="15"/>
      <c r="Q55" s="4"/>
      <c r="R55" s="4"/>
      <c r="S55" s="4"/>
      <c r="T55" s="4"/>
      <c r="U55" s="4"/>
    </row>
    <row r="56" spans="1:21" s="6" customFormat="1" x14ac:dyDescent="0.25">
      <c r="A56" s="8"/>
      <c r="C56" s="4"/>
      <c r="D56" s="4"/>
      <c r="E56" s="5"/>
      <c r="F56" s="5"/>
      <c r="G56" s="5"/>
      <c r="H56" s="4"/>
      <c r="I56" s="5"/>
      <c r="J56" s="5"/>
      <c r="K56" s="5"/>
      <c r="M56" s="4"/>
      <c r="P56" s="15"/>
      <c r="Q56" s="4"/>
      <c r="R56" s="4"/>
      <c r="S56" s="4"/>
      <c r="T56" s="4"/>
      <c r="U56" s="4"/>
    </row>
    <row r="57" spans="1:21" s="6" customFormat="1" x14ac:dyDescent="0.25">
      <c r="A57" s="8"/>
      <c r="C57" s="4"/>
      <c r="D57" s="4"/>
      <c r="E57" s="5"/>
      <c r="F57" s="5"/>
      <c r="G57" s="5"/>
      <c r="H57" s="4"/>
      <c r="I57" s="5"/>
      <c r="J57" s="5"/>
      <c r="K57" s="5"/>
      <c r="M57" s="4"/>
      <c r="P57" s="15"/>
      <c r="Q57" s="4"/>
      <c r="R57" s="4"/>
      <c r="S57" s="4"/>
      <c r="T57" s="4"/>
      <c r="U57" s="4"/>
    </row>
    <row r="58" spans="1:21" s="6" customFormat="1" x14ac:dyDescent="0.25">
      <c r="A58" s="8"/>
      <c r="C58" s="4"/>
      <c r="D58" s="4"/>
      <c r="E58" s="5"/>
      <c r="F58" s="5"/>
      <c r="G58" s="5"/>
      <c r="H58" s="4"/>
      <c r="I58" s="5"/>
      <c r="J58" s="5"/>
      <c r="K58" s="5"/>
      <c r="M58" s="4"/>
      <c r="P58" s="15"/>
      <c r="Q58" s="4"/>
      <c r="R58" s="4"/>
      <c r="S58" s="4"/>
      <c r="T58" s="4"/>
      <c r="U58" s="4"/>
    </row>
    <row r="59" spans="1:21" s="6" customFormat="1" x14ac:dyDescent="0.25">
      <c r="A59" s="8"/>
      <c r="C59" s="4"/>
      <c r="D59" s="4"/>
      <c r="E59" s="5"/>
      <c r="F59" s="5"/>
      <c r="G59" s="5"/>
      <c r="H59" s="4"/>
      <c r="I59" s="5"/>
      <c r="J59" s="5"/>
      <c r="K59" s="5"/>
      <c r="M59" s="4"/>
      <c r="P59" s="15"/>
      <c r="Q59" s="4"/>
      <c r="R59" s="4"/>
      <c r="S59" s="4"/>
      <c r="T59" s="4"/>
      <c r="U59" s="4"/>
    </row>
    <row r="60" spans="1:21" s="6" customFormat="1" x14ac:dyDescent="0.25">
      <c r="A60" s="8"/>
      <c r="C60" s="4"/>
      <c r="D60" s="4"/>
      <c r="E60" s="5"/>
      <c r="F60" s="5"/>
      <c r="G60" s="5"/>
      <c r="H60" s="4"/>
      <c r="I60" s="5"/>
      <c r="J60" s="5"/>
      <c r="K60" s="5"/>
      <c r="M60" s="4"/>
      <c r="P60" s="15"/>
      <c r="Q60" s="4"/>
      <c r="R60" s="4"/>
      <c r="S60" s="4"/>
      <c r="T60" s="4"/>
      <c r="U60" s="4"/>
    </row>
    <row r="61" spans="1:21" s="6" customFormat="1" x14ac:dyDescent="0.25">
      <c r="A61" s="8"/>
      <c r="C61" s="4"/>
      <c r="D61" s="4"/>
      <c r="E61" s="5"/>
      <c r="F61" s="5"/>
      <c r="G61" s="5"/>
      <c r="H61" s="4"/>
      <c r="I61" s="5"/>
      <c r="J61" s="5"/>
      <c r="K61" s="5"/>
      <c r="M61" s="4"/>
      <c r="P61" s="15"/>
      <c r="Q61" s="4"/>
      <c r="R61" s="4"/>
      <c r="S61" s="4"/>
      <c r="T61" s="4"/>
      <c r="U61" s="4"/>
    </row>
    <row r="62" spans="1:21" s="6" customFormat="1" x14ac:dyDescent="0.25">
      <c r="A62" s="8"/>
      <c r="C62" s="4"/>
      <c r="D62" s="4"/>
      <c r="E62" s="5"/>
      <c r="F62" s="5"/>
      <c r="G62" s="5"/>
      <c r="H62" s="4"/>
      <c r="I62" s="5"/>
      <c r="J62" s="5"/>
      <c r="K62" s="5"/>
      <c r="M62" s="4"/>
      <c r="P62" s="15"/>
      <c r="Q62" s="4"/>
      <c r="R62" s="4"/>
      <c r="S62" s="4"/>
      <c r="T62" s="4"/>
      <c r="U62" s="4"/>
    </row>
    <row r="63" spans="1:21" s="6" customFormat="1" x14ac:dyDescent="0.25">
      <c r="A63" s="8"/>
      <c r="C63" s="4"/>
      <c r="D63" s="4"/>
      <c r="E63" s="5"/>
      <c r="F63" s="5"/>
      <c r="G63" s="5"/>
      <c r="H63" s="4"/>
      <c r="I63" s="5"/>
      <c r="J63" s="5"/>
      <c r="K63" s="5"/>
      <c r="M63" s="4"/>
      <c r="P63" s="15"/>
      <c r="Q63" s="4"/>
      <c r="R63" s="4"/>
      <c r="S63" s="4"/>
      <c r="T63" s="4"/>
      <c r="U63" s="4"/>
    </row>
    <row r="64" spans="1:21" s="6" customFormat="1" x14ac:dyDescent="0.25">
      <c r="A64" s="8"/>
      <c r="C64" s="4"/>
      <c r="D64" s="4"/>
      <c r="E64" s="5"/>
      <c r="F64" s="5"/>
      <c r="G64" s="5"/>
      <c r="H64" s="4"/>
      <c r="I64" s="5"/>
      <c r="J64" s="5"/>
      <c r="K64" s="5"/>
      <c r="M64" s="4"/>
      <c r="P64" s="15"/>
      <c r="Q64" s="4"/>
      <c r="R64" s="4"/>
      <c r="S64" s="4"/>
      <c r="T64" s="4"/>
      <c r="U64" s="4"/>
    </row>
    <row r="65" spans="1:21" s="6" customFormat="1" x14ac:dyDescent="0.25">
      <c r="A65" s="8"/>
      <c r="C65" s="4"/>
      <c r="D65" s="4"/>
      <c r="E65" s="5"/>
      <c r="F65" s="5"/>
      <c r="G65" s="5"/>
      <c r="H65" s="4"/>
      <c r="I65" s="5"/>
      <c r="J65" s="5"/>
      <c r="K65" s="5"/>
      <c r="M65" s="4"/>
      <c r="P65" s="15"/>
      <c r="Q65" s="4"/>
      <c r="R65" s="4"/>
      <c r="S65" s="4"/>
      <c r="T65" s="4"/>
      <c r="U65" s="4"/>
    </row>
    <row r="66" spans="1:21" s="6" customFormat="1" x14ac:dyDescent="0.25">
      <c r="A66" s="8"/>
      <c r="C66" s="4"/>
      <c r="D66" s="4"/>
      <c r="E66" s="5"/>
      <c r="F66" s="5"/>
      <c r="G66" s="5"/>
      <c r="H66" s="4"/>
      <c r="I66" s="5"/>
      <c r="J66" s="5"/>
      <c r="K66" s="5"/>
      <c r="M66" s="4"/>
      <c r="P66" s="15"/>
      <c r="Q66" s="4"/>
      <c r="R66" s="4"/>
      <c r="S66" s="15"/>
      <c r="T66" s="4"/>
      <c r="U66" s="4"/>
    </row>
    <row r="67" spans="1:21" s="6" customFormat="1" x14ac:dyDescent="0.25">
      <c r="A67" s="8"/>
      <c r="C67" s="4"/>
      <c r="D67" s="4"/>
      <c r="E67" s="5"/>
      <c r="F67" s="5"/>
      <c r="G67" s="5"/>
      <c r="H67" s="4"/>
      <c r="I67" s="5"/>
      <c r="J67" s="5"/>
      <c r="K67" s="5"/>
      <c r="M67" s="4"/>
      <c r="P67" s="15"/>
      <c r="Q67" s="4"/>
      <c r="R67" s="4"/>
      <c r="S67" s="4"/>
      <c r="T67" s="4"/>
      <c r="U67" s="4"/>
    </row>
    <row r="68" spans="1:21" s="6" customFormat="1" x14ac:dyDescent="0.25">
      <c r="A68" s="8"/>
      <c r="C68" s="4"/>
      <c r="D68" s="4"/>
      <c r="E68" s="5"/>
      <c r="F68" s="5"/>
      <c r="G68" s="5"/>
      <c r="H68" s="4"/>
      <c r="I68" s="5"/>
      <c r="J68" s="5"/>
      <c r="K68" s="5"/>
      <c r="M68" s="4"/>
      <c r="P68" s="15"/>
      <c r="Q68" s="4"/>
      <c r="R68" s="4"/>
      <c r="S68" s="4"/>
      <c r="T68" s="4"/>
      <c r="U68" s="4"/>
    </row>
    <row r="69" spans="1:21" s="6" customFormat="1" x14ac:dyDescent="0.25">
      <c r="A69" s="8"/>
      <c r="C69" s="4"/>
      <c r="D69" s="4"/>
      <c r="E69" s="5"/>
      <c r="F69" s="5"/>
      <c r="G69" s="5"/>
      <c r="H69" s="4"/>
      <c r="I69" s="5"/>
      <c r="J69" s="5"/>
      <c r="K69" s="5"/>
      <c r="M69" s="4"/>
      <c r="P69" s="15"/>
      <c r="Q69" s="4"/>
      <c r="R69" s="4"/>
      <c r="S69" s="4"/>
      <c r="T69" s="4"/>
      <c r="U69" s="4"/>
    </row>
    <row r="70" spans="1:21" s="6" customFormat="1" x14ac:dyDescent="0.25">
      <c r="A70" s="8"/>
      <c r="C70" s="4"/>
      <c r="D70" s="4"/>
      <c r="E70" s="5"/>
      <c r="F70" s="5"/>
      <c r="G70" s="5"/>
      <c r="H70" s="4"/>
      <c r="I70" s="5"/>
      <c r="J70" s="5"/>
      <c r="K70" s="5"/>
      <c r="M70" s="4"/>
      <c r="P70" s="15"/>
      <c r="Q70" s="4"/>
      <c r="R70" s="4"/>
      <c r="S70" s="4"/>
      <c r="T70" s="4"/>
      <c r="U70" s="4"/>
    </row>
    <row r="71" spans="1:21" s="6" customFormat="1" x14ac:dyDescent="0.25">
      <c r="A71" s="8"/>
      <c r="B71" s="8"/>
      <c r="C71" s="4"/>
      <c r="D71" s="4"/>
      <c r="E71" s="5"/>
      <c r="F71" s="5"/>
      <c r="G71" s="5"/>
      <c r="H71" s="4"/>
      <c r="I71" s="5"/>
      <c r="J71" s="5"/>
      <c r="K71" s="5"/>
      <c r="M71" s="4"/>
      <c r="P71" s="15"/>
      <c r="Q71" s="4"/>
      <c r="R71" s="4"/>
      <c r="S71" s="4"/>
      <c r="T71" s="4"/>
      <c r="U71" s="4"/>
    </row>
    <row r="72" spans="1:21" s="6" customFormat="1" x14ac:dyDescent="0.25">
      <c r="A72" s="8"/>
      <c r="B72" s="8"/>
      <c r="C72" s="4"/>
      <c r="D72" s="4"/>
      <c r="E72" s="5"/>
      <c r="F72" s="5"/>
      <c r="G72" s="5"/>
      <c r="H72" s="4"/>
      <c r="I72" s="5"/>
      <c r="J72" s="5"/>
      <c r="K72" s="5"/>
      <c r="M72" s="4"/>
      <c r="P72" s="15"/>
      <c r="Q72" s="4"/>
      <c r="R72" s="4"/>
      <c r="S72" s="4"/>
      <c r="T72" s="4"/>
      <c r="U72" s="4"/>
    </row>
    <row r="73" spans="1:21" s="6" customFormat="1" x14ac:dyDescent="0.25">
      <c r="A73" s="8"/>
      <c r="B73" s="8"/>
      <c r="C73" s="4"/>
      <c r="D73" s="4"/>
      <c r="E73" s="5"/>
      <c r="F73" s="5"/>
      <c r="G73" s="5"/>
      <c r="H73" s="4"/>
      <c r="I73" s="5"/>
      <c r="J73" s="5"/>
      <c r="K73" s="5"/>
      <c r="M73" s="4"/>
      <c r="P73" s="15"/>
      <c r="Q73" s="4"/>
      <c r="R73" s="4"/>
      <c r="S73" s="4"/>
      <c r="T73" s="4"/>
      <c r="U73" s="4"/>
    </row>
    <row r="74" spans="1:21" s="6" customFormat="1" x14ac:dyDescent="0.25">
      <c r="A74" s="8"/>
      <c r="B74" s="8"/>
      <c r="C74" s="4"/>
      <c r="D74" s="4"/>
      <c r="E74" s="5"/>
      <c r="F74" s="5"/>
      <c r="G74" s="5"/>
      <c r="H74" s="4"/>
      <c r="I74" s="5"/>
      <c r="J74" s="5"/>
      <c r="K74" s="5"/>
      <c r="M74" s="4"/>
      <c r="P74" s="15"/>
      <c r="Q74" s="4"/>
      <c r="R74" s="4"/>
      <c r="S74" s="4"/>
      <c r="T74" s="4"/>
      <c r="U74" s="4"/>
    </row>
    <row r="75" spans="1:21" s="6" customFormat="1" x14ac:dyDescent="0.25">
      <c r="A75" s="8"/>
      <c r="B75" s="8"/>
      <c r="C75" s="4"/>
      <c r="D75" s="4"/>
      <c r="E75" s="5"/>
      <c r="F75" s="5"/>
      <c r="G75" s="5"/>
      <c r="H75" s="4"/>
      <c r="I75" s="5"/>
      <c r="J75" s="5"/>
      <c r="K75" s="5"/>
      <c r="M75" s="4"/>
      <c r="P75" s="15"/>
      <c r="Q75" s="4"/>
      <c r="R75" s="4"/>
      <c r="S75" s="4"/>
      <c r="T75" s="4"/>
      <c r="U75" s="4"/>
    </row>
    <row r="76" spans="1:21" s="6" customFormat="1" x14ac:dyDescent="0.25">
      <c r="A76" s="8"/>
      <c r="B76" s="8"/>
      <c r="C76" s="4"/>
      <c r="D76" s="4"/>
      <c r="E76" s="5"/>
      <c r="F76" s="5"/>
      <c r="G76" s="5"/>
      <c r="H76" s="4"/>
      <c r="I76" s="5"/>
      <c r="J76" s="5"/>
      <c r="K76" s="5"/>
      <c r="M76" s="4"/>
      <c r="P76" s="15"/>
      <c r="Q76" s="4"/>
      <c r="R76" s="4"/>
      <c r="S76" s="4"/>
      <c r="T76" s="4"/>
      <c r="U76" s="4"/>
    </row>
    <row r="77" spans="1:21" s="6" customFormat="1" x14ac:dyDescent="0.25">
      <c r="A77" s="8"/>
      <c r="B77" s="8"/>
      <c r="C77" s="4"/>
      <c r="D77" s="4"/>
      <c r="E77" s="5"/>
      <c r="F77" s="5"/>
      <c r="G77" s="5"/>
      <c r="H77" s="4"/>
      <c r="I77" s="5"/>
      <c r="J77" s="5"/>
      <c r="K77" s="5"/>
      <c r="M77" s="4"/>
      <c r="P77" s="15"/>
      <c r="Q77" s="4"/>
      <c r="R77" s="4"/>
      <c r="S77" s="4"/>
      <c r="T77" s="4"/>
      <c r="U77" s="4"/>
    </row>
    <row r="78" spans="1:21" s="6" customFormat="1" x14ac:dyDescent="0.25">
      <c r="A78" s="8"/>
      <c r="B78" s="8"/>
      <c r="C78" s="4"/>
      <c r="D78" s="4"/>
      <c r="E78" s="5"/>
      <c r="F78" s="5"/>
      <c r="G78" s="5"/>
      <c r="H78" s="4"/>
      <c r="I78" s="5"/>
      <c r="J78" s="5"/>
      <c r="K78" s="5"/>
      <c r="M78" s="4"/>
      <c r="P78" s="15"/>
      <c r="Q78" s="4"/>
      <c r="R78" s="4"/>
      <c r="S78" s="4"/>
      <c r="T78" s="4"/>
      <c r="U78" s="4"/>
    </row>
    <row r="79" spans="1:21" s="6" customFormat="1" x14ac:dyDescent="0.25">
      <c r="A79" s="8"/>
      <c r="B79" s="8"/>
      <c r="C79" s="4"/>
      <c r="D79" s="4"/>
      <c r="E79" s="5"/>
      <c r="F79" s="5"/>
      <c r="G79" s="5"/>
      <c r="H79" s="4"/>
      <c r="I79" s="5"/>
      <c r="J79" s="5"/>
      <c r="K79" s="5"/>
      <c r="M79" s="4"/>
      <c r="P79" s="15"/>
      <c r="Q79" s="4"/>
      <c r="R79" s="4"/>
      <c r="S79" s="4"/>
      <c r="T79" s="4"/>
      <c r="U79" s="4"/>
    </row>
    <row r="80" spans="1:21" s="6" customFormat="1" x14ac:dyDescent="0.25">
      <c r="A80" s="8"/>
      <c r="B80" s="8"/>
      <c r="C80" s="4"/>
      <c r="D80" s="4"/>
      <c r="E80" s="5"/>
      <c r="F80" s="5"/>
      <c r="G80" s="5"/>
      <c r="H80" s="4"/>
      <c r="I80" s="5"/>
      <c r="J80" s="5"/>
      <c r="K80" s="5"/>
      <c r="M80" s="4"/>
      <c r="P80" s="15"/>
      <c r="Q80" s="4"/>
      <c r="R80" s="4"/>
      <c r="S80" s="4"/>
      <c r="T80" s="4"/>
      <c r="U80" s="4"/>
    </row>
    <row r="81" spans="1:21" s="6" customFormat="1" x14ac:dyDescent="0.25">
      <c r="A81" s="8"/>
      <c r="B81" s="8"/>
      <c r="C81" s="4"/>
      <c r="D81" s="4"/>
      <c r="E81" s="5"/>
      <c r="F81" s="5"/>
      <c r="G81" s="5"/>
      <c r="H81" s="4"/>
      <c r="I81" s="5"/>
      <c r="J81" s="5"/>
      <c r="K81" s="5"/>
      <c r="M81" s="4"/>
      <c r="P81" s="15"/>
      <c r="Q81" s="4"/>
      <c r="R81" s="4"/>
      <c r="S81" s="4"/>
      <c r="T81" s="4"/>
      <c r="U81" s="4"/>
    </row>
    <row r="82" spans="1:21" s="6" customFormat="1" x14ac:dyDescent="0.25">
      <c r="A82" s="8"/>
      <c r="B82" s="8"/>
      <c r="C82" s="4"/>
      <c r="D82" s="4"/>
      <c r="E82" s="5"/>
      <c r="F82" s="5"/>
      <c r="G82" s="5"/>
      <c r="H82" s="4"/>
      <c r="I82" s="5"/>
      <c r="J82" s="5"/>
      <c r="K82" s="5"/>
      <c r="M82" s="4"/>
      <c r="P82" s="15"/>
      <c r="Q82" s="4"/>
      <c r="R82" s="4"/>
      <c r="S82" s="4"/>
      <c r="T82" s="4"/>
      <c r="U82" s="4"/>
    </row>
    <row r="83" spans="1:21" s="6" customFormat="1" x14ac:dyDescent="0.25">
      <c r="A83" s="8"/>
      <c r="B83" s="8"/>
      <c r="C83" s="4"/>
      <c r="D83" s="4"/>
      <c r="E83" s="5"/>
      <c r="F83" s="5"/>
      <c r="G83" s="5"/>
      <c r="H83" s="4"/>
      <c r="I83" s="5"/>
      <c r="J83" s="5"/>
      <c r="K83" s="5"/>
      <c r="M83" s="4"/>
      <c r="P83" s="15"/>
      <c r="Q83" s="4"/>
      <c r="R83" s="4"/>
      <c r="S83" s="4"/>
      <c r="T83" s="4"/>
      <c r="U83" s="4"/>
    </row>
    <row r="84" spans="1:21" s="6" customFormat="1" x14ac:dyDescent="0.25">
      <c r="A84" s="8"/>
      <c r="B84" s="8"/>
      <c r="C84" s="4"/>
      <c r="D84" s="4"/>
      <c r="E84" s="5"/>
      <c r="F84" s="5"/>
      <c r="G84" s="5"/>
      <c r="H84" s="4"/>
      <c r="I84" s="5"/>
      <c r="J84" s="5"/>
      <c r="K84" s="5"/>
      <c r="M84" s="4"/>
      <c r="P84" s="15"/>
      <c r="Q84" s="4"/>
      <c r="R84" s="4"/>
      <c r="S84" s="15"/>
      <c r="T84" s="4"/>
      <c r="U84" s="4"/>
    </row>
    <row r="85" spans="1:21" s="6" customFormat="1" x14ac:dyDescent="0.25">
      <c r="A85" s="8"/>
      <c r="B85" s="8"/>
      <c r="C85" s="4"/>
      <c r="D85" s="4"/>
      <c r="E85" s="5"/>
      <c r="F85" s="5"/>
      <c r="G85" s="5"/>
      <c r="H85" s="4"/>
      <c r="I85" s="5"/>
      <c r="J85" s="5"/>
      <c r="K85" s="5"/>
      <c r="M85" s="4"/>
      <c r="P85" s="15"/>
      <c r="Q85" s="4"/>
      <c r="R85" s="4"/>
      <c r="S85" s="4"/>
      <c r="T85" s="4"/>
      <c r="U85" s="4"/>
    </row>
    <row r="86" spans="1:21" s="6" customFormat="1" x14ac:dyDescent="0.25">
      <c r="A86" s="8"/>
      <c r="B86" s="8"/>
      <c r="C86" s="4"/>
      <c r="D86" s="4"/>
      <c r="E86" s="5"/>
      <c r="F86" s="5"/>
      <c r="G86" s="5"/>
      <c r="H86" s="4"/>
      <c r="I86" s="5"/>
      <c r="J86" s="5"/>
      <c r="K86" s="5"/>
      <c r="M86" s="4"/>
      <c r="P86" s="15"/>
      <c r="Q86" s="4"/>
      <c r="R86" s="4"/>
      <c r="S86" s="4"/>
      <c r="T86" s="4"/>
      <c r="U86" s="4"/>
    </row>
    <row r="87" spans="1:21" s="6" customFormat="1" x14ac:dyDescent="0.25">
      <c r="A87" s="8"/>
      <c r="B87" s="8"/>
      <c r="C87" s="4"/>
      <c r="D87" s="4"/>
      <c r="E87" s="5"/>
      <c r="F87" s="5"/>
      <c r="G87" s="5"/>
      <c r="H87" s="4"/>
      <c r="I87" s="5"/>
      <c r="J87" s="5"/>
      <c r="K87" s="5"/>
      <c r="M87" s="4"/>
      <c r="P87" s="15"/>
      <c r="Q87" s="4"/>
      <c r="R87" s="4"/>
      <c r="S87" s="4"/>
      <c r="T87" s="4"/>
      <c r="U87" s="4"/>
    </row>
    <row r="88" spans="1:21" s="6" customFormat="1" x14ac:dyDescent="0.25">
      <c r="A88" s="8"/>
      <c r="B88" s="8"/>
      <c r="C88" s="4"/>
      <c r="D88" s="4"/>
      <c r="E88" s="5"/>
      <c r="F88" s="5"/>
      <c r="G88" s="5"/>
      <c r="H88" s="4"/>
      <c r="I88" s="5"/>
      <c r="J88" s="5"/>
      <c r="K88" s="5"/>
      <c r="M88" s="4"/>
      <c r="P88" s="15"/>
      <c r="Q88" s="4"/>
      <c r="R88" s="4"/>
      <c r="S88" s="4"/>
      <c r="T88" s="4"/>
      <c r="U88" s="4"/>
    </row>
    <row r="89" spans="1:21" s="6" customFormat="1" x14ac:dyDescent="0.25">
      <c r="A89" s="8"/>
      <c r="B89" s="8"/>
      <c r="C89" s="4"/>
      <c r="D89" s="4"/>
      <c r="E89" s="5"/>
      <c r="F89" s="5"/>
      <c r="G89" s="5"/>
      <c r="H89" s="4"/>
      <c r="I89" s="5"/>
      <c r="J89" s="5"/>
      <c r="K89" s="5"/>
      <c r="M89" s="4"/>
      <c r="P89" s="15"/>
      <c r="Q89" s="4"/>
      <c r="R89" s="4"/>
      <c r="S89" s="4"/>
      <c r="T89" s="4"/>
      <c r="U89" s="4"/>
    </row>
    <row r="90" spans="1:21" s="6" customFormat="1" x14ac:dyDescent="0.25">
      <c r="A90" s="8"/>
      <c r="B90" s="8"/>
      <c r="C90" s="4"/>
      <c r="D90" s="4"/>
      <c r="E90" s="5"/>
      <c r="F90" s="5"/>
      <c r="G90" s="5"/>
      <c r="H90" s="4"/>
      <c r="I90" s="5"/>
      <c r="J90" s="5"/>
      <c r="K90" s="5"/>
      <c r="M90" s="4"/>
      <c r="P90" s="15"/>
      <c r="Q90" s="4"/>
      <c r="R90" s="4"/>
      <c r="S90" s="4"/>
      <c r="T90" s="4"/>
      <c r="U90" s="4"/>
    </row>
    <row r="91" spans="1:21" s="6" customFormat="1" x14ac:dyDescent="0.25">
      <c r="A91" s="8"/>
      <c r="B91" s="8"/>
      <c r="C91" s="4"/>
      <c r="D91" s="4"/>
      <c r="E91" s="5"/>
      <c r="F91" s="5"/>
      <c r="G91" s="5"/>
      <c r="H91" s="4"/>
      <c r="I91" s="5"/>
      <c r="J91" s="5"/>
      <c r="K91" s="5"/>
      <c r="M91" s="4"/>
      <c r="P91" s="15"/>
      <c r="Q91" s="4"/>
      <c r="R91" s="4"/>
      <c r="S91" s="4"/>
      <c r="T91" s="4"/>
      <c r="U91" s="4"/>
    </row>
    <row r="92" spans="1:21" s="6" customFormat="1" x14ac:dyDescent="0.25">
      <c r="A92" s="8"/>
      <c r="B92" s="8"/>
      <c r="C92" s="4"/>
      <c r="D92" s="4"/>
      <c r="E92" s="5"/>
      <c r="F92" s="5"/>
      <c r="G92" s="5"/>
      <c r="H92" s="4"/>
      <c r="I92" s="5"/>
      <c r="J92" s="5"/>
      <c r="K92" s="5"/>
      <c r="M92" s="4"/>
      <c r="P92" s="15"/>
      <c r="Q92" s="4"/>
      <c r="R92" s="4"/>
      <c r="S92" s="4"/>
      <c r="T92" s="4"/>
      <c r="U92" s="4"/>
    </row>
    <row r="93" spans="1:21" s="6" customFormat="1" x14ac:dyDescent="0.25">
      <c r="A93" s="8"/>
      <c r="B93" s="8"/>
      <c r="C93" s="4"/>
      <c r="D93" s="4"/>
      <c r="E93" s="5"/>
      <c r="F93" s="5"/>
      <c r="G93" s="5"/>
      <c r="H93" s="4"/>
      <c r="I93" s="5"/>
      <c r="J93" s="5"/>
      <c r="K93" s="5"/>
      <c r="M93" s="4"/>
      <c r="P93" s="15"/>
      <c r="Q93" s="4"/>
      <c r="R93" s="4"/>
      <c r="S93" s="4"/>
      <c r="T93" s="4"/>
      <c r="U93" s="4"/>
    </row>
    <row r="94" spans="1:21" s="6" customFormat="1" x14ac:dyDescent="0.25">
      <c r="A94" s="8"/>
      <c r="B94" s="8"/>
      <c r="C94" s="4"/>
      <c r="D94" s="4"/>
      <c r="E94" s="5"/>
      <c r="F94" s="5"/>
      <c r="G94" s="5"/>
      <c r="H94" s="4"/>
      <c r="I94" s="5"/>
      <c r="J94" s="5"/>
      <c r="K94" s="5"/>
      <c r="M94" s="4"/>
      <c r="P94" s="15"/>
      <c r="Q94" s="4"/>
      <c r="R94" s="4"/>
      <c r="S94" s="4"/>
      <c r="T94" s="4"/>
      <c r="U94" s="4"/>
    </row>
    <row r="95" spans="1:21" s="6" customFormat="1" x14ac:dyDescent="0.25">
      <c r="A95" s="8"/>
      <c r="B95" s="8"/>
      <c r="C95" s="4"/>
      <c r="D95" s="4"/>
      <c r="E95" s="5"/>
      <c r="F95" s="5"/>
      <c r="G95" s="5"/>
      <c r="H95" s="4"/>
      <c r="I95" s="5"/>
      <c r="J95" s="5"/>
      <c r="K95" s="5"/>
      <c r="M95" s="4"/>
      <c r="P95" s="15"/>
      <c r="Q95" s="4"/>
      <c r="R95" s="4"/>
      <c r="S95" s="4"/>
      <c r="T95" s="4"/>
      <c r="U95" s="4"/>
    </row>
    <row r="96" spans="1:21" s="6" customFormat="1" x14ac:dyDescent="0.25">
      <c r="A96" s="8"/>
      <c r="B96" s="8"/>
      <c r="C96" s="4"/>
      <c r="D96" s="4"/>
      <c r="E96" s="5"/>
      <c r="F96" s="5"/>
      <c r="G96" s="5"/>
      <c r="H96" s="4"/>
      <c r="I96" s="5"/>
      <c r="J96" s="5"/>
      <c r="K96" s="5"/>
      <c r="M96" s="4"/>
      <c r="P96" s="15"/>
      <c r="Q96" s="4"/>
      <c r="R96" s="4"/>
      <c r="S96" s="4"/>
      <c r="T96" s="4"/>
      <c r="U96" s="4"/>
    </row>
    <row r="97" spans="1:21" s="6" customFormat="1" x14ac:dyDescent="0.25">
      <c r="A97" s="8"/>
      <c r="B97" s="8"/>
      <c r="C97" s="4"/>
      <c r="D97" s="4"/>
      <c r="E97" s="5"/>
      <c r="F97" s="5"/>
      <c r="G97" s="5"/>
      <c r="H97" s="4"/>
      <c r="I97" s="5"/>
      <c r="J97" s="5"/>
      <c r="K97" s="5"/>
      <c r="M97" s="4"/>
      <c r="P97" s="15"/>
      <c r="Q97" s="4"/>
      <c r="R97" s="4"/>
      <c r="S97" s="4"/>
      <c r="T97" s="4"/>
      <c r="U97" s="4"/>
    </row>
    <row r="98" spans="1:21" s="6" customFormat="1" x14ac:dyDescent="0.25">
      <c r="A98" s="8"/>
      <c r="B98" s="8"/>
      <c r="C98" s="4"/>
      <c r="D98" s="4"/>
      <c r="E98" s="5"/>
      <c r="F98" s="5"/>
      <c r="G98" s="5"/>
      <c r="H98" s="4"/>
      <c r="I98" s="5"/>
      <c r="J98" s="5"/>
      <c r="K98" s="5"/>
      <c r="M98" s="4"/>
      <c r="P98" s="15"/>
      <c r="Q98" s="4"/>
      <c r="R98" s="4"/>
      <c r="S98" s="4"/>
      <c r="T98" s="4"/>
      <c r="U98" s="4"/>
    </row>
    <row r="99" spans="1:21" s="6" customFormat="1" x14ac:dyDescent="0.25">
      <c r="A99" s="8"/>
      <c r="B99" s="8"/>
      <c r="C99" s="4"/>
      <c r="D99" s="4"/>
      <c r="E99" s="5"/>
      <c r="F99" s="5"/>
      <c r="G99" s="5"/>
      <c r="H99" s="4"/>
      <c r="I99" s="5"/>
      <c r="J99" s="5"/>
      <c r="K99" s="5"/>
      <c r="M99" s="4"/>
      <c r="P99" s="15"/>
      <c r="Q99" s="4"/>
      <c r="R99" s="4"/>
      <c r="S99" s="4"/>
      <c r="T99" s="4"/>
      <c r="U99" s="4"/>
    </row>
    <row r="100" spans="1:21" s="6" customFormat="1" x14ac:dyDescent="0.25">
      <c r="A100" s="8"/>
      <c r="B100" s="8"/>
      <c r="C100" s="4"/>
      <c r="D100" s="4"/>
      <c r="E100" s="5"/>
      <c r="F100" s="5"/>
      <c r="G100" s="5"/>
      <c r="H100" s="4"/>
      <c r="I100" s="5"/>
      <c r="J100" s="5"/>
      <c r="K100" s="5"/>
      <c r="M100" s="4"/>
      <c r="P100" s="15"/>
      <c r="Q100" s="4"/>
      <c r="R100" s="4"/>
      <c r="S100" s="4"/>
      <c r="T100" s="4"/>
      <c r="U100" s="4"/>
    </row>
    <row r="101" spans="1:21" s="6" customFormat="1" x14ac:dyDescent="0.25">
      <c r="A101" s="8"/>
      <c r="B101" s="8"/>
      <c r="C101" s="4"/>
      <c r="D101" s="4"/>
      <c r="E101" s="5"/>
      <c r="F101" s="5"/>
      <c r="G101" s="5"/>
      <c r="H101" s="4"/>
      <c r="I101" s="5"/>
      <c r="J101" s="5"/>
      <c r="K101" s="5"/>
      <c r="M101" s="4"/>
      <c r="P101" s="15"/>
      <c r="Q101" s="4"/>
      <c r="R101" s="4"/>
      <c r="S101" s="4"/>
      <c r="T101" s="4"/>
      <c r="U101" s="4"/>
    </row>
    <row r="102" spans="1:21" s="6" customFormat="1" x14ac:dyDescent="0.25">
      <c r="A102" s="8"/>
      <c r="B102" s="8"/>
      <c r="C102" s="4"/>
      <c r="D102" s="4"/>
      <c r="E102" s="5"/>
      <c r="F102" s="5"/>
      <c r="G102" s="5"/>
      <c r="H102" s="4"/>
      <c r="I102" s="5"/>
      <c r="J102" s="5"/>
      <c r="K102" s="5"/>
      <c r="M102" s="4"/>
      <c r="P102" s="15"/>
      <c r="Q102" s="4"/>
      <c r="R102" s="4"/>
      <c r="S102" s="4"/>
      <c r="T102" s="4"/>
      <c r="U102" s="4"/>
    </row>
    <row r="103" spans="1:21" s="6" customFormat="1" x14ac:dyDescent="0.25">
      <c r="A103" s="8"/>
      <c r="B103" s="8"/>
      <c r="C103" s="4"/>
      <c r="D103" s="4"/>
      <c r="E103" s="5"/>
      <c r="F103" s="5"/>
      <c r="G103" s="5"/>
      <c r="H103" s="4"/>
      <c r="I103" s="5"/>
      <c r="J103" s="5"/>
      <c r="K103" s="5"/>
      <c r="M103" s="4"/>
      <c r="P103" s="15"/>
      <c r="Q103" s="4"/>
      <c r="R103" s="4"/>
      <c r="S103" s="4"/>
      <c r="T103" s="4"/>
      <c r="U103" s="4"/>
    </row>
    <row r="104" spans="1:21" s="6" customFormat="1" x14ac:dyDescent="0.25">
      <c r="A104" s="8"/>
      <c r="B104" s="8"/>
      <c r="C104" s="4"/>
      <c r="D104" s="4"/>
      <c r="E104" s="5"/>
      <c r="F104" s="5"/>
      <c r="G104" s="5"/>
      <c r="H104" s="4"/>
      <c r="I104" s="5"/>
      <c r="J104" s="5"/>
      <c r="K104" s="5"/>
      <c r="M104" s="4"/>
      <c r="P104" s="15"/>
      <c r="Q104" s="4"/>
      <c r="R104" s="4"/>
      <c r="S104" s="4"/>
      <c r="T104" s="4"/>
      <c r="U104" s="4"/>
    </row>
    <row r="105" spans="1:21" s="6" customFormat="1" x14ac:dyDescent="0.25">
      <c r="A105" s="8"/>
      <c r="B105" s="8"/>
      <c r="C105" s="4"/>
      <c r="D105" s="4"/>
      <c r="E105" s="5"/>
      <c r="F105" s="5"/>
      <c r="G105" s="5"/>
      <c r="H105" s="4"/>
      <c r="I105" s="5"/>
      <c r="J105" s="5"/>
      <c r="K105" s="5"/>
      <c r="M105" s="4"/>
      <c r="P105" s="15"/>
      <c r="Q105" s="4"/>
      <c r="R105" s="4"/>
      <c r="S105" s="4"/>
      <c r="T105" s="4"/>
      <c r="U105" s="4"/>
    </row>
    <row r="106" spans="1:21" s="6" customFormat="1" x14ac:dyDescent="0.25">
      <c r="A106" s="8"/>
      <c r="B106" s="8"/>
      <c r="C106" s="4"/>
      <c r="D106" s="4"/>
      <c r="E106" s="5"/>
      <c r="F106" s="5"/>
      <c r="G106" s="5"/>
      <c r="H106" s="4"/>
      <c r="I106" s="5"/>
      <c r="J106" s="5"/>
      <c r="K106" s="5"/>
      <c r="M106" s="4"/>
      <c r="P106" s="15"/>
      <c r="Q106" s="4"/>
      <c r="R106" s="4"/>
      <c r="S106" s="4"/>
      <c r="T106" s="4"/>
      <c r="U106" s="4"/>
    </row>
    <row r="107" spans="1:21" s="6" customFormat="1" x14ac:dyDescent="0.25">
      <c r="A107" s="8"/>
      <c r="B107" s="8"/>
      <c r="C107" s="4"/>
      <c r="D107" s="4"/>
      <c r="E107" s="5"/>
      <c r="F107" s="5"/>
      <c r="G107" s="5"/>
      <c r="H107" s="4"/>
      <c r="I107" s="5"/>
      <c r="J107" s="5"/>
      <c r="K107" s="5"/>
      <c r="M107" s="4"/>
      <c r="P107" s="15"/>
      <c r="Q107" s="4"/>
      <c r="R107" s="4"/>
      <c r="S107" s="4"/>
      <c r="T107" s="4"/>
      <c r="U107" s="4"/>
    </row>
    <row r="108" spans="1:21" s="6" customFormat="1" x14ac:dyDescent="0.25">
      <c r="A108" s="8"/>
      <c r="B108" s="8"/>
      <c r="C108" s="4"/>
      <c r="D108" s="4"/>
      <c r="E108" s="5"/>
      <c r="F108" s="5"/>
      <c r="G108" s="5"/>
      <c r="H108" s="4"/>
      <c r="I108" s="5"/>
      <c r="J108" s="5"/>
      <c r="K108" s="5"/>
      <c r="M108" s="4"/>
      <c r="P108" s="15"/>
      <c r="Q108" s="4"/>
      <c r="R108" s="4"/>
      <c r="S108" s="4"/>
      <c r="T108" s="4"/>
      <c r="U108" s="4"/>
    </row>
    <row r="109" spans="1:21" s="6" customFormat="1" x14ac:dyDescent="0.25">
      <c r="A109" s="8"/>
      <c r="B109" s="8"/>
      <c r="C109" s="4"/>
      <c r="D109" s="4"/>
      <c r="E109" s="5"/>
      <c r="F109" s="5"/>
      <c r="G109" s="5"/>
      <c r="H109" s="4"/>
      <c r="I109" s="5"/>
      <c r="J109" s="5"/>
      <c r="K109" s="5"/>
      <c r="M109" s="4"/>
      <c r="P109" s="15"/>
      <c r="Q109" s="4"/>
      <c r="R109" s="4"/>
      <c r="S109" s="4"/>
      <c r="T109" s="4"/>
      <c r="U109" s="4"/>
    </row>
    <row r="110" spans="1:21" s="6" customFormat="1" x14ac:dyDescent="0.25">
      <c r="A110" s="8"/>
      <c r="B110" s="8"/>
      <c r="C110" s="4"/>
      <c r="D110" s="4"/>
      <c r="E110" s="5"/>
      <c r="F110" s="5"/>
      <c r="G110" s="5"/>
      <c r="H110" s="4"/>
      <c r="I110" s="5"/>
      <c r="J110" s="5"/>
      <c r="K110" s="5"/>
      <c r="M110" s="4"/>
      <c r="P110" s="15"/>
      <c r="Q110" s="4"/>
      <c r="R110" s="4"/>
      <c r="S110" s="4"/>
      <c r="T110" s="4"/>
      <c r="U110" s="4"/>
    </row>
    <row r="111" spans="1:21" s="6" customFormat="1" x14ac:dyDescent="0.25">
      <c r="A111" s="8"/>
      <c r="B111" s="8"/>
      <c r="C111" s="4"/>
      <c r="D111" s="4"/>
      <c r="E111" s="5"/>
      <c r="F111" s="5"/>
      <c r="G111" s="5"/>
      <c r="H111" s="4"/>
      <c r="I111" s="5"/>
      <c r="J111" s="5"/>
      <c r="K111" s="5"/>
      <c r="M111" s="4"/>
      <c r="P111" s="15"/>
      <c r="Q111" s="4"/>
      <c r="R111" s="4"/>
      <c r="S111" s="4"/>
      <c r="T111" s="4"/>
      <c r="U111" s="4"/>
    </row>
    <row r="112" spans="1:21" s="6" customFormat="1" x14ac:dyDescent="0.25">
      <c r="A112" s="8"/>
      <c r="B112" s="8"/>
      <c r="C112" s="4"/>
      <c r="D112" s="4"/>
      <c r="E112" s="5"/>
      <c r="F112" s="5"/>
      <c r="G112" s="5"/>
      <c r="H112" s="4"/>
      <c r="I112" s="5"/>
      <c r="J112" s="5"/>
      <c r="K112" s="5"/>
      <c r="M112" s="4"/>
      <c r="P112" s="15"/>
      <c r="Q112" s="4"/>
      <c r="R112" s="4"/>
      <c r="S112" s="4"/>
      <c r="T112" s="4"/>
      <c r="U112" s="4"/>
    </row>
    <row r="113" spans="1:21" s="6" customFormat="1" x14ac:dyDescent="0.25">
      <c r="A113" s="8"/>
      <c r="B113" s="8"/>
      <c r="C113" s="4"/>
      <c r="D113" s="4"/>
      <c r="E113" s="5"/>
      <c r="F113" s="5"/>
      <c r="G113" s="5"/>
      <c r="H113" s="4"/>
      <c r="I113" s="5"/>
      <c r="J113" s="5"/>
      <c r="K113" s="5"/>
      <c r="M113" s="4"/>
      <c r="P113" s="15"/>
      <c r="Q113" s="4"/>
      <c r="R113" s="4"/>
      <c r="S113" s="4"/>
      <c r="T113" s="4"/>
      <c r="U113" s="4"/>
    </row>
    <row r="114" spans="1:21" s="6" customFormat="1" x14ac:dyDescent="0.25">
      <c r="A114" s="8"/>
      <c r="B114" s="8"/>
      <c r="C114" s="4"/>
      <c r="D114" s="4"/>
      <c r="E114" s="5"/>
      <c r="F114" s="5"/>
      <c r="G114" s="5"/>
      <c r="H114" s="4"/>
      <c r="I114" s="5"/>
      <c r="J114" s="5"/>
      <c r="K114" s="5"/>
      <c r="M114" s="4"/>
      <c r="P114" s="15"/>
      <c r="Q114" s="4"/>
      <c r="R114" s="4"/>
      <c r="S114" s="4"/>
      <c r="T114" s="4"/>
      <c r="U114" s="4"/>
    </row>
    <row r="115" spans="1:21" s="6" customFormat="1" x14ac:dyDescent="0.25">
      <c r="A115" s="8"/>
      <c r="B115" s="8"/>
      <c r="C115" s="4"/>
      <c r="D115" s="4"/>
      <c r="E115" s="5"/>
      <c r="F115" s="5"/>
      <c r="G115" s="5"/>
      <c r="H115" s="4"/>
      <c r="I115" s="5"/>
      <c r="J115" s="5"/>
      <c r="K115" s="5"/>
      <c r="M115" s="4"/>
      <c r="P115" s="15"/>
      <c r="Q115" s="4"/>
      <c r="R115" s="4"/>
      <c r="S115" s="4"/>
      <c r="T115" s="4"/>
      <c r="U115" s="4"/>
    </row>
    <row r="116" spans="1:21" s="6" customFormat="1" x14ac:dyDescent="0.25">
      <c r="A116" s="8"/>
      <c r="B116" s="8"/>
      <c r="C116" s="4"/>
      <c r="D116" s="4"/>
      <c r="E116" s="5"/>
      <c r="F116" s="5"/>
      <c r="G116" s="5"/>
      <c r="H116" s="4"/>
      <c r="I116" s="5"/>
      <c r="J116" s="5"/>
      <c r="K116" s="5"/>
      <c r="M116" s="4"/>
      <c r="P116" s="15"/>
      <c r="Q116" s="4"/>
      <c r="R116" s="4"/>
      <c r="S116" s="4"/>
      <c r="T116" s="4"/>
      <c r="U116" s="4"/>
    </row>
    <row r="117" spans="1:21" s="6" customFormat="1" x14ac:dyDescent="0.25">
      <c r="A117" s="8"/>
      <c r="B117" s="8"/>
      <c r="C117" s="4"/>
      <c r="D117" s="4"/>
      <c r="E117" s="5"/>
      <c r="F117" s="5"/>
      <c r="G117" s="5"/>
      <c r="H117" s="4"/>
      <c r="I117" s="5"/>
      <c r="J117" s="5"/>
      <c r="K117" s="5"/>
      <c r="M117" s="4"/>
      <c r="P117" s="15"/>
      <c r="Q117" s="4"/>
      <c r="R117" s="4"/>
      <c r="S117" s="4"/>
      <c r="T117" s="4"/>
      <c r="U117" s="4"/>
    </row>
    <row r="118" spans="1:21" s="6" customFormat="1" x14ac:dyDescent="0.25">
      <c r="A118" s="8"/>
      <c r="B118" s="8"/>
      <c r="C118" s="4"/>
      <c r="D118" s="4"/>
      <c r="E118" s="5"/>
      <c r="F118" s="5"/>
      <c r="G118" s="5"/>
      <c r="H118" s="4"/>
      <c r="I118" s="5"/>
      <c r="J118" s="5"/>
      <c r="K118" s="5"/>
      <c r="M118" s="4"/>
      <c r="P118" s="15"/>
      <c r="Q118" s="4"/>
      <c r="R118" s="4"/>
      <c r="S118" s="4"/>
      <c r="T118" s="4"/>
      <c r="U118" s="4"/>
    </row>
    <row r="119" spans="1:21" s="6" customFormat="1" x14ac:dyDescent="0.25">
      <c r="A119" s="8"/>
      <c r="B119" s="8"/>
      <c r="C119" s="4"/>
      <c r="D119" s="4"/>
      <c r="E119" s="5"/>
      <c r="F119" s="5"/>
      <c r="G119" s="5"/>
      <c r="H119" s="4"/>
      <c r="I119" s="5"/>
      <c r="J119" s="5"/>
      <c r="K119" s="5"/>
      <c r="M119" s="4"/>
      <c r="P119" s="15"/>
      <c r="Q119" s="4"/>
      <c r="R119" s="4"/>
      <c r="S119" s="4"/>
      <c r="T119" s="4"/>
      <c r="U119" s="4"/>
    </row>
    <row r="120" spans="1:21" s="6" customFormat="1" x14ac:dyDescent="0.25">
      <c r="A120" s="8"/>
      <c r="B120" s="8"/>
      <c r="C120" s="4"/>
      <c r="D120" s="4"/>
      <c r="E120" s="5"/>
      <c r="F120" s="5"/>
      <c r="G120" s="5"/>
      <c r="H120" s="4"/>
      <c r="I120" s="5"/>
      <c r="J120" s="5"/>
      <c r="K120" s="5"/>
      <c r="M120" s="4"/>
      <c r="P120" s="15"/>
      <c r="Q120" s="4"/>
      <c r="R120" s="4"/>
      <c r="S120" s="4"/>
      <c r="T120" s="4"/>
      <c r="U120" s="4"/>
    </row>
    <row r="121" spans="1:21" s="6" customFormat="1" x14ac:dyDescent="0.25">
      <c r="A121" s="8"/>
      <c r="B121" s="8"/>
      <c r="C121" s="4"/>
      <c r="D121" s="4"/>
      <c r="E121" s="5"/>
      <c r="F121" s="5"/>
      <c r="G121" s="5"/>
      <c r="H121" s="4"/>
      <c r="I121" s="5"/>
      <c r="J121" s="5"/>
      <c r="K121" s="5"/>
      <c r="M121" s="4"/>
      <c r="P121" s="15"/>
      <c r="Q121" s="4"/>
      <c r="R121" s="4"/>
      <c r="S121" s="4"/>
      <c r="T121" s="4"/>
      <c r="U121" s="4"/>
    </row>
    <row r="122" spans="1:21" s="6" customFormat="1" x14ac:dyDescent="0.25">
      <c r="A122" s="8"/>
      <c r="B122" s="8"/>
      <c r="C122" s="4"/>
      <c r="D122" s="4"/>
      <c r="E122" s="5"/>
      <c r="F122" s="5"/>
      <c r="G122" s="5"/>
      <c r="H122" s="4"/>
      <c r="I122" s="5"/>
      <c r="J122" s="5"/>
      <c r="K122" s="5"/>
      <c r="M122" s="4"/>
      <c r="P122" s="15"/>
      <c r="Q122" s="4"/>
      <c r="R122" s="4"/>
      <c r="S122" s="4"/>
      <c r="T122" s="4"/>
      <c r="U122" s="4"/>
    </row>
    <row r="123" spans="1:21" s="6" customFormat="1" x14ac:dyDescent="0.25">
      <c r="A123" s="8"/>
      <c r="B123" s="8"/>
      <c r="C123" s="4"/>
      <c r="D123" s="4"/>
      <c r="E123" s="5"/>
      <c r="F123" s="5"/>
      <c r="G123" s="5"/>
      <c r="H123" s="4"/>
      <c r="I123" s="5"/>
      <c r="J123" s="5"/>
      <c r="K123" s="5"/>
      <c r="M123" s="4"/>
      <c r="P123" s="15"/>
      <c r="Q123" s="4"/>
      <c r="R123" s="4"/>
      <c r="S123" s="4"/>
      <c r="T123" s="4"/>
      <c r="U123" s="4"/>
    </row>
    <row r="124" spans="1:21" s="6" customFormat="1" x14ac:dyDescent="0.25">
      <c r="A124" s="8"/>
      <c r="B124" s="8"/>
      <c r="C124" s="4"/>
      <c r="D124" s="4"/>
      <c r="E124" s="5"/>
      <c r="F124" s="5"/>
      <c r="G124" s="5"/>
      <c r="H124" s="4"/>
      <c r="I124" s="5"/>
      <c r="J124" s="5"/>
      <c r="K124" s="5"/>
      <c r="M124" s="4"/>
      <c r="P124" s="15"/>
      <c r="Q124" s="4"/>
      <c r="R124" s="4"/>
      <c r="S124" s="4"/>
      <c r="T124" s="4"/>
      <c r="U124" s="4"/>
    </row>
    <row r="125" spans="1:21" s="6" customFormat="1" x14ac:dyDescent="0.25">
      <c r="A125" s="8"/>
      <c r="B125" s="8"/>
      <c r="C125" s="4"/>
      <c r="D125" s="4"/>
      <c r="E125" s="5"/>
      <c r="F125" s="5"/>
      <c r="G125" s="5"/>
      <c r="H125" s="4"/>
      <c r="I125" s="5"/>
      <c r="J125" s="5"/>
      <c r="K125" s="5"/>
      <c r="M125" s="4"/>
      <c r="P125" s="15"/>
      <c r="Q125" s="4"/>
      <c r="R125" s="4"/>
      <c r="S125" s="4"/>
      <c r="T125" s="4"/>
      <c r="U125" s="4"/>
    </row>
    <row r="126" spans="1:21" s="6" customFormat="1" x14ac:dyDescent="0.25">
      <c r="A126" s="8"/>
      <c r="B126" s="8"/>
      <c r="C126" s="4"/>
      <c r="D126" s="4"/>
      <c r="E126" s="5"/>
      <c r="F126" s="5"/>
      <c r="G126" s="5"/>
      <c r="H126" s="4"/>
      <c r="I126" s="5"/>
      <c r="J126" s="5"/>
      <c r="K126" s="5"/>
      <c r="M126" s="4"/>
      <c r="P126" s="15"/>
      <c r="Q126" s="4"/>
      <c r="R126" s="4"/>
      <c r="S126" s="4"/>
      <c r="T126" s="4"/>
      <c r="U126" s="4"/>
    </row>
    <row r="127" spans="1:21" s="6" customFormat="1" x14ac:dyDescent="0.25">
      <c r="A127" s="8"/>
      <c r="B127" s="8"/>
      <c r="C127" s="4"/>
      <c r="D127" s="4"/>
      <c r="E127" s="5"/>
      <c r="F127" s="5"/>
      <c r="G127" s="5"/>
      <c r="H127" s="4"/>
      <c r="I127" s="5"/>
      <c r="J127" s="5"/>
      <c r="K127" s="5"/>
      <c r="M127" s="4"/>
      <c r="P127" s="15"/>
      <c r="Q127" s="4"/>
      <c r="R127" s="4"/>
      <c r="S127" s="4"/>
      <c r="T127" s="4"/>
      <c r="U127" s="4"/>
    </row>
    <row r="128" spans="1:21" s="6" customFormat="1" x14ac:dyDescent="0.25">
      <c r="A128" s="8"/>
      <c r="B128" s="8"/>
      <c r="C128" s="4"/>
      <c r="D128" s="4"/>
      <c r="E128" s="5"/>
      <c r="F128" s="5"/>
      <c r="G128" s="5"/>
      <c r="H128" s="4"/>
      <c r="I128" s="5"/>
      <c r="J128" s="5"/>
      <c r="K128" s="5"/>
      <c r="M128" s="4"/>
      <c r="P128" s="15"/>
      <c r="Q128" s="4"/>
      <c r="R128" s="4"/>
      <c r="S128" s="4"/>
      <c r="T128" s="4"/>
      <c r="U128" s="4"/>
    </row>
    <row r="129" spans="1:21" s="6" customFormat="1" x14ac:dyDescent="0.25">
      <c r="A129" s="8"/>
      <c r="B129" s="8"/>
      <c r="C129" s="4"/>
      <c r="D129" s="4"/>
      <c r="E129" s="5"/>
      <c r="F129" s="5"/>
      <c r="G129" s="5"/>
      <c r="H129" s="4"/>
      <c r="I129" s="5"/>
      <c r="J129" s="5"/>
      <c r="K129" s="5"/>
      <c r="M129" s="4"/>
      <c r="P129" s="15"/>
      <c r="Q129" s="4"/>
      <c r="R129" s="4"/>
      <c r="S129" s="4"/>
      <c r="T129" s="4"/>
      <c r="U129" s="4"/>
    </row>
    <row r="130" spans="1:21" s="6" customFormat="1" x14ac:dyDescent="0.25">
      <c r="A130" s="8"/>
      <c r="B130" s="8"/>
      <c r="C130" s="4"/>
      <c r="D130" s="4"/>
      <c r="E130" s="5"/>
      <c r="F130" s="5"/>
      <c r="G130" s="5"/>
      <c r="H130" s="4"/>
      <c r="I130" s="5"/>
      <c r="J130" s="5"/>
      <c r="K130" s="5"/>
      <c r="M130" s="4"/>
      <c r="P130" s="15"/>
      <c r="Q130" s="4"/>
      <c r="R130" s="4"/>
      <c r="S130" s="4"/>
      <c r="T130" s="4"/>
      <c r="U130" s="4"/>
    </row>
    <row r="131" spans="1:21" s="6" customFormat="1" x14ac:dyDescent="0.25">
      <c r="A131" s="8"/>
      <c r="B131" s="8"/>
      <c r="C131" s="4"/>
      <c r="D131" s="4"/>
      <c r="E131" s="5"/>
      <c r="F131" s="5"/>
      <c r="G131" s="5"/>
      <c r="H131" s="4"/>
      <c r="I131" s="5"/>
      <c r="J131" s="5"/>
      <c r="K131" s="5"/>
      <c r="M131" s="4"/>
      <c r="P131" s="15"/>
      <c r="Q131" s="4"/>
      <c r="R131" s="4"/>
      <c r="S131" s="4"/>
      <c r="T131" s="4"/>
      <c r="U131" s="4"/>
    </row>
    <row r="132" spans="1:21" s="6" customFormat="1" x14ac:dyDescent="0.25">
      <c r="A132" s="8"/>
      <c r="B132" s="8"/>
      <c r="C132" s="4"/>
      <c r="D132" s="4"/>
      <c r="E132" s="5"/>
      <c r="F132" s="5"/>
      <c r="G132" s="5"/>
      <c r="H132" s="4"/>
      <c r="I132" s="5"/>
      <c r="J132" s="5"/>
      <c r="K132" s="5"/>
      <c r="M132" s="4"/>
      <c r="P132" s="15"/>
      <c r="Q132" s="4"/>
      <c r="R132" s="4"/>
      <c r="S132" s="4"/>
      <c r="T132" s="4"/>
      <c r="U132" s="4"/>
    </row>
    <row r="133" spans="1:21" s="6" customFormat="1" x14ac:dyDescent="0.25">
      <c r="A133" s="8"/>
      <c r="B133" s="8"/>
      <c r="C133" s="4"/>
      <c r="D133" s="4"/>
      <c r="E133" s="5"/>
      <c r="F133" s="5"/>
      <c r="G133" s="5"/>
      <c r="H133" s="4"/>
      <c r="I133" s="5"/>
      <c r="J133" s="5"/>
      <c r="K133" s="5"/>
      <c r="M133" s="4"/>
      <c r="P133" s="15"/>
      <c r="Q133" s="4"/>
      <c r="R133" s="4"/>
      <c r="S133" s="4"/>
      <c r="T133" s="4"/>
      <c r="U133" s="4"/>
    </row>
    <row r="134" spans="1:21" s="6" customFormat="1" x14ac:dyDescent="0.25">
      <c r="A134" s="8"/>
      <c r="B134" s="8"/>
      <c r="C134" s="4"/>
      <c r="D134" s="4"/>
      <c r="E134" s="5"/>
      <c r="F134" s="5"/>
      <c r="G134" s="5"/>
      <c r="H134" s="4"/>
      <c r="I134" s="5"/>
      <c r="J134" s="5"/>
      <c r="K134" s="5"/>
      <c r="M134" s="4"/>
      <c r="P134" s="15"/>
      <c r="Q134" s="4"/>
      <c r="R134" s="4"/>
      <c r="S134" s="4"/>
      <c r="T134" s="4"/>
      <c r="U134" s="4"/>
    </row>
    <row r="135" spans="1:21" s="6" customFormat="1" x14ac:dyDescent="0.25">
      <c r="A135" s="8"/>
      <c r="B135" s="8"/>
      <c r="C135" s="4"/>
      <c r="D135" s="4"/>
      <c r="E135" s="5"/>
      <c r="F135" s="5"/>
      <c r="G135" s="5"/>
      <c r="H135" s="4"/>
      <c r="I135" s="5"/>
      <c r="J135" s="5"/>
      <c r="K135" s="5"/>
      <c r="M135" s="4"/>
      <c r="P135" s="15"/>
      <c r="Q135" s="4"/>
      <c r="R135" s="4"/>
      <c r="S135" s="4"/>
      <c r="T135" s="4"/>
      <c r="U135" s="4"/>
    </row>
    <row r="136" spans="1:21" s="6" customFormat="1" x14ac:dyDescent="0.25">
      <c r="A136" s="8"/>
      <c r="B136" s="8"/>
      <c r="C136" s="4"/>
      <c r="D136" s="4"/>
      <c r="E136" s="5"/>
      <c r="F136" s="5"/>
      <c r="G136" s="5"/>
      <c r="H136" s="4"/>
      <c r="I136" s="5"/>
      <c r="J136" s="5"/>
      <c r="K136" s="5"/>
      <c r="M136" s="4"/>
      <c r="P136" s="15"/>
      <c r="Q136" s="4"/>
      <c r="R136" s="4"/>
      <c r="S136" s="4"/>
      <c r="T136" s="4"/>
      <c r="U136" s="4"/>
    </row>
    <row r="137" spans="1:21" s="6" customFormat="1" x14ac:dyDescent="0.25">
      <c r="A137" s="7"/>
      <c r="B137" s="7"/>
      <c r="C137" s="4"/>
      <c r="D137" s="4"/>
      <c r="E137" s="5"/>
      <c r="F137" s="5"/>
      <c r="G137" s="5"/>
      <c r="H137" s="4"/>
      <c r="I137" s="5"/>
      <c r="J137" s="5"/>
      <c r="K137" s="5"/>
      <c r="M137" s="4"/>
      <c r="P137" s="15"/>
      <c r="Q137" s="4"/>
      <c r="R137" s="4"/>
      <c r="S137" s="4"/>
      <c r="T137" s="4"/>
      <c r="U137" s="4"/>
    </row>
    <row r="138" spans="1:21" s="6" customFormat="1" x14ac:dyDescent="0.25">
      <c r="A138" s="7"/>
      <c r="B138" s="7"/>
      <c r="C138" s="4"/>
      <c r="D138" s="4"/>
      <c r="E138" s="5"/>
      <c r="F138" s="5"/>
      <c r="G138" s="5"/>
      <c r="H138" s="4"/>
      <c r="I138" s="5"/>
      <c r="J138" s="5"/>
      <c r="K138" s="5"/>
      <c r="M138" s="4"/>
      <c r="P138" s="15"/>
      <c r="Q138" s="4"/>
      <c r="R138" s="4"/>
      <c r="S138" s="4"/>
      <c r="T138" s="4"/>
      <c r="U138" s="4"/>
    </row>
    <row r="139" spans="1:21" s="6" customFormat="1" x14ac:dyDescent="0.25">
      <c r="A139" s="7"/>
      <c r="B139" s="7"/>
      <c r="C139" s="4"/>
      <c r="D139" s="4"/>
      <c r="E139" s="5"/>
      <c r="F139" s="5"/>
      <c r="G139" s="5"/>
      <c r="H139" s="4"/>
      <c r="I139" s="5"/>
      <c r="J139" s="5"/>
      <c r="K139" s="5"/>
      <c r="M139" s="4"/>
      <c r="P139" s="15"/>
      <c r="Q139" s="4"/>
      <c r="R139" s="4"/>
      <c r="S139" s="4"/>
      <c r="T139" s="4"/>
      <c r="U139" s="4"/>
    </row>
    <row r="140" spans="1:21" s="6" customFormat="1" x14ac:dyDescent="0.25">
      <c r="A140" s="7"/>
      <c r="B140" s="7"/>
      <c r="C140" s="4"/>
      <c r="D140" s="4"/>
      <c r="E140" s="5"/>
      <c r="F140" s="5"/>
      <c r="G140" s="5"/>
      <c r="H140" s="4"/>
      <c r="I140" s="5"/>
      <c r="J140" s="5"/>
      <c r="K140" s="5"/>
      <c r="M140" s="4"/>
      <c r="P140" s="15"/>
      <c r="Q140" s="4"/>
      <c r="R140" s="4"/>
      <c r="S140" s="4"/>
      <c r="T140" s="4"/>
      <c r="U140" s="4"/>
    </row>
    <row r="141" spans="1:21" s="6" customFormat="1" x14ac:dyDescent="0.25">
      <c r="A141" s="7"/>
      <c r="B141" s="7"/>
      <c r="C141" s="4"/>
      <c r="D141" s="4"/>
      <c r="E141" s="5"/>
      <c r="F141" s="5"/>
      <c r="G141" s="5"/>
      <c r="H141" s="4"/>
      <c r="I141" s="5"/>
      <c r="J141" s="5"/>
      <c r="K141" s="5"/>
      <c r="M141" s="4"/>
      <c r="P141" s="15"/>
      <c r="Q141" s="4"/>
      <c r="R141" s="4"/>
      <c r="S141" s="4"/>
      <c r="T141" s="4"/>
      <c r="U141" s="4"/>
    </row>
    <row r="142" spans="1:21" s="6" customFormat="1" x14ac:dyDescent="0.25">
      <c r="A142" s="7"/>
      <c r="B142" s="7"/>
      <c r="C142" s="4"/>
      <c r="D142" s="4"/>
      <c r="E142" s="5"/>
      <c r="F142" s="5"/>
      <c r="G142" s="5"/>
      <c r="H142" s="4"/>
      <c r="I142" s="5"/>
      <c r="J142" s="5"/>
      <c r="K142" s="5"/>
      <c r="M142" s="4"/>
      <c r="P142" s="15"/>
      <c r="Q142" s="4"/>
      <c r="R142" s="4"/>
      <c r="S142" s="4"/>
      <c r="T142" s="4"/>
      <c r="U142" s="4"/>
    </row>
    <row r="143" spans="1:21" s="6" customFormat="1" x14ac:dyDescent="0.25">
      <c r="A143" s="7"/>
      <c r="B143" s="7"/>
      <c r="C143" s="4"/>
      <c r="D143" s="4"/>
      <c r="E143" s="5"/>
      <c r="F143" s="5"/>
      <c r="G143" s="5"/>
      <c r="H143" s="4"/>
      <c r="I143" s="5"/>
      <c r="J143" s="5"/>
      <c r="K143" s="5"/>
      <c r="M143" s="4"/>
      <c r="P143" s="15"/>
      <c r="Q143" s="4"/>
      <c r="R143" s="4"/>
      <c r="S143" s="4"/>
      <c r="T143" s="4"/>
      <c r="U143" s="4"/>
    </row>
    <row r="144" spans="1:21" s="6" customFormat="1" x14ac:dyDescent="0.25">
      <c r="A144" s="7"/>
      <c r="B144" s="7"/>
      <c r="C144" s="4"/>
      <c r="D144" s="4"/>
      <c r="E144" s="5"/>
      <c r="F144" s="5"/>
      <c r="G144" s="5"/>
      <c r="H144" s="4"/>
      <c r="I144" s="5"/>
      <c r="J144" s="5"/>
      <c r="K144" s="5"/>
      <c r="M144" s="4"/>
      <c r="P144" s="15"/>
      <c r="Q144" s="4"/>
      <c r="R144" s="4"/>
      <c r="S144" s="4"/>
      <c r="T144" s="4"/>
      <c r="U144" s="4"/>
    </row>
    <row r="145" spans="1:22" x14ac:dyDescent="0.25">
      <c r="A145" s="7"/>
      <c r="B145" s="7"/>
      <c r="C145" s="4"/>
      <c r="D145" s="4"/>
      <c r="E145" s="5"/>
      <c r="F145" s="5"/>
      <c r="G145" s="5"/>
      <c r="H145" s="4"/>
      <c r="I145" s="5"/>
      <c r="J145" s="5"/>
      <c r="K145" s="5"/>
      <c r="L145" s="6"/>
      <c r="M145" s="4"/>
      <c r="N145" s="6"/>
      <c r="O145" s="6"/>
      <c r="P145" s="15"/>
      <c r="Q145" s="4"/>
      <c r="R145" s="4"/>
      <c r="S145" s="4"/>
      <c r="T145" s="4"/>
      <c r="U145" s="4"/>
      <c r="V145" s="6"/>
    </row>
    <row r="146" spans="1:22" x14ac:dyDescent="0.25">
      <c r="A146" s="7"/>
      <c r="B146" s="7"/>
      <c r="C146" s="4"/>
      <c r="D146" s="4"/>
      <c r="E146" s="5"/>
      <c r="F146" s="5"/>
      <c r="G146" s="5"/>
      <c r="H146" s="4"/>
      <c r="I146" s="5"/>
      <c r="J146" s="5"/>
      <c r="K146" s="5"/>
      <c r="L146" s="6"/>
      <c r="M146" s="4"/>
      <c r="N146" s="6"/>
      <c r="O146" s="6"/>
      <c r="P146" s="15"/>
      <c r="Q146" s="4"/>
      <c r="R146" s="4"/>
      <c r="S146" s="4"/>
      <c r="T146" s="4"/>
      <c r="U146" s="4"/>
      <c r="V146" s="6"/>
    </row>
    <row r="147" spans="1:22" x14ac:dyDescent="0.25">
      <c r="A147" s="7"/>
      <c r="B147" s="7"/>
      <c r="C147" s="4"/>
      <c r="D147" s="4"/>
      <c r="E147" s="5"/>
      <c r="F147" s="5"/>
      <c r="G147" s="5"/>
      <c r="H147" s="4"/>
      <c r="I147" s="5"/>
      <c r="J147" s="5"/>
      <c r="K147" s="5"/>
      <c r="L147" s="6"/>
      <c r="M147" s="4"/>
      <c r="N147" s="6"/>
      <c r="O147" s="6"/>
      <c r="P147" s="15"/>
      <c r="Q147" s="4"/>
      <c r="R147" s="4"/>
      <c r="S147" s="4"/>
      <c r="T147" s="4"/>
      <c r="U147" s="4"/>
      <c r="V147" s="6"/>
    </row>
    <row r="148" spans="1:22" x14ac:dyDescent="0.25">
      <c r="A148" s="7"/>
      <c r="B148" s="7"/>
      <c r="C148" s="4"/>
      <c r="D148" s="4"/>
      <c r="E148" s="5"/>
      <c r="F148" s="5"/>
      <c r="G148" s="5"/>
      <c r="H148" s="4"/>
      <c r="I148" s="5"/>
      <c r="J148" s="5"/>
      <c r="K148" s="5"/>
      <c r="L148" s="6"/>
      <c r="M148" s="4"/>
      <c r="N148" s="6"/>
      <c r="O148" s="6"/>
      <c r="P148" s="15"/>
      <c r="Q148" s="4"/>
      <c r="R148" s="4"/>
      <c r="S148" s="4"/>
      <c r="T148" s="4"/>
      <c r="U148" s="4"/>
      <c r="V148" s="6"/>
    </row>
    <row r="149" spans="1:22" x14ac:dyDescent="0.25">
      <c r="A149" s="7"/>
      <c r="B149" s="7"/>
      <c r="C149" s="4"/>
      <c r="D149" s="4"/>
      <c r="E149" s="5"/>
      <c r="F149" s="5"/>
      <c r="G149" s="5"/>
      <c r="H149" s="4"/>
      <c r="I149" s="5"/>
      <c r="J149" s="5"/>
      <c r="K149" s="5"/>
      <c r="L149" s="6"/>
      <c r="M149" s="4"/>
      <c r="N149" s="6"/>
      <c r="O149" s="6"/>
      <c r="P149" s="15"/>
      <c r="Q149" s="4"/>
      <c r="R149" s="4"/>
      <c r="S149" s="4"/>
      <c r="T149" s="4"/>
      <c r="U149" s="4"/>
      <c r="V149" s="6"/>
    </row>
    <row r="150" spans="1:22" x14ac:dyDescent="0.25">
      <c r="A150" s="7"/>
      <c r="B150" s="7"/>
      <c r="C150" s="4"/>
      <c r="D150" s="4"/>
      <c r="E150" s="5"/>
      <c r="F150" s="5"/>
      <c r="G150" s="5"/>
      <c r="H150" s="4"/>
      <c r="I150" s="5"/>
      <c r="J150" s="5"/>
      <c r="K150" s="5"/>
      <c r="L150" s="6"/>
      <c r="M150" s="4"/>
      <c r="N150" s="6"/>
      <c r="O150" s="6"/>
      <c r="P150" s="15"/>
      <c r="Q150" s="4"/>
      <c r="R150" s="4"/>
      <c r="S150" s="4"/>
      <c r="T150" s="4"/>
      <c r="U150" s="4"/>
      <c r="V150" s="6"/>
    </row>
    <row r="151" spans="1:22" x14ac:dyDescent="0.25">
      <c r="A151" s="7"/>
      <c r="B151" s="7"/>
      <c r="C151" s="4"/>
      <c r="D151" s="4"/>
      <c r="E151" s="5"/>
      <c r="F151" s="5"/>
      <c r="G151" s="5"/>
      <c r="H151" s="4"/>
      <c r="I151" s="5"/>
      <c r="J151" s="5"/>
      <c r="K151" s="5"/>
      <c r="L151" s="6"/>
      <c r="M151" s="4"/>
      <c r="N151" s="6"/>
      <c r="O151" s="6"/>
      <c r="P151" s="15"/>
      <c r="Q151" s="4"/>
      <c r="R151" s="4"/>
      <c r="S151" s="4"/>
      <c r="T151" s="4"/>
      <c r="U151" s="4"/>
      <c r="V151" s="6"/>
    </row>
    <row r="152" spans="1:22" x14ac:dyDescent="0.25">
      <c r="A152" s="7"/>
      <c r="B152" s="7"/>
      <c r="C152" s="4"/>
      <c r="D152" s="4"/>
      <c r="E152" s="5"/>
      <c r="F152" s="5"/>
      <c r="G152" s="5"/>
      <c r="H152" s="4"/>
      <c r="I152" s="5"/>
      <c r="J152" s="5"/>
      <c r="K152" s="5"/>
      <c r="L152" s="6"/>
      <c r="M152" s="4"/>
      <c r="N152" s="6"/>
      <c r="O152" s="6"/>
      <c r="P152" s="15"/>
      <c r="Q152" s="4"/>
      <c r="R152" s="4"/>
      <c r="S152" s="4"/>
      <c r="T152" s="4"/>
      <c r="U152" s="4"/>
      <c r="V152" s="6"/>
    </row>
    <row r="153" spans="1:22" x14ac:dyDescent="0.25">
      <c r="A153" s="7"/>
      <c r="B153" s="7"/>
      <c r="C153" s="4"/>
      <c r="D153" s="4"/>
      <c r="E153" s="5"/>
      <c r="F153" s="5"/>
      <c r="G153" s="5"/>
      <c r="H153" s="4"/>
      <c r="I153" s="5"/>
      <c r="J153" s="5"/>
      <c r="K153" s="5"/>
      <c r="L153" s="6"/>
      <c r="M153" s="4"/>
      <c r="N153" s="6"/>
      <c r="O153" s="6"/>
      <c r="P153" s="15"/>
      <c r="Q153" s="4"/>
      <c r="R153" s="4"/>
      <c r="S153" s="4"/>
      <c r="T153" s="4"/>
      <c r="U153" s="4"/>
      <c r="V153" s="6"/>
    </row>
    <row r="154" spans="1:22" x14ac:dyDescent="0.25">
      <c r="A154" s="7"/>
      <c r="B154" s="7"/>
      <c r="C154" s="4"/>
      <c r="D154" s="4"/>
      <c r="E154" s="5"/>
      <c r="F154" s="5"/>
      <c r="G154" s="5"/>
      <c r="H154" s="4"/>
      <c r="I154" s="5"/>
      <c r="J154" s="5"/>
      <c r="K154" s="5"/>
      <c r="L154" s="6"/>
      <c r="M154" s="4"/>
      <c r="N154" s="6"/>
      <c r="O154" s="6"/>
      <c r="P154" s="15"/>
      <c r="Q154" s="4"/>
      <c r="R154" s="4"/>
      <c r="S154" s="4"/>
      <c r="T154" s="4"/>
      <c r="U154" s="4"/>
      <c r="V154" s="6"/>
    </row>
    <row r="155" spans="1:22" x14ac:dyDescent="0.25">
      <c r="A155" s="7"/>
      <c r="B155" s="7"/>
      <c r="C155" s="4"/>
      <c r="D155" s="4"/>
      <c r="E155" s="5"/>
      <c r="F155" s="5"/>
      <c r="G155" s="5"/>
      <c r="H155" s="4"/>
      <c r="I155" s="5"/>
      <c r="J155" s="5"/>
      <c r="K155" s="5"/>
      <c r="L155" s="6"/>
      <c r="M155" s="4"/>
      <c r="N155" s="6"/>
      <c r="O155" s="6"/>
      <c r="P155" s="15"/>
      <c r="Q155" s="4"/>
      <c r="R155" s="4"/>
      <c r="S155" s="4"/>
      <c r="T155" s="4"/>
      <c r="U155" s="4"/>
      <c r="V155" s="6"/>
    </row>
    <row r="156" spans="1:22" x14ac:dyDescent="0.25">
      <c r="A156" s="7"/>
      <c r="B156" s="7"/>
      <c r="C156" s="4"/>
      <c r="D156" s="4"/>
      <c r="E156" s="5"/>
      <c r="F156" s="5"/>
      <c r="G156" s="5"/>
      <c r="H156" s="4"/>
      <c r="I156" s="5"/>
      <c r="J156" s="5"/>
      <c r="K156" s="5"/>
      <c r="L156" s="6"/>
      <c r="M156" s="4"/>
      <c r="N156" s="6"/>
      <c r="O156" s="6"/>
      <c r="P156" s="15"/>
      <c r="Q156" s="4"/>
      <c r="R156" s="4"/>
      <c r="S156" s="4"/>
      <c r="T156" s="4"/>
      <c r="U156" s="4"/>
      <c r="V156" s="6"/>
    </row>
    <row r="157" spans="1:22" x14ac:dyDescent="0.25">
      <c r="A157" s="7"/>
      <c r="B157" s="7"/>
      <c r="C157" s="4"/>
      <c r="D157" s="4"/>
      <c r="E157" s="5"/>
      <c r="F157" s="5"/>
      <c r="G157" s="5"/>
      <c r="H157" s="4"/>
      <c r="I157" s="5"/>
      <c r="J157" s="5"/>
      <c r="K157" s="5"/>
      <c r="L157" s="6"/>
      <c r="M157" s="4"/>
      <c r="N157" s="6"/>
      <c r="O157" s="6"/>
      <c r="P157" s="15"/>
      <c r="Q157" s="4"/>
      <c r="R157" s="4"/>
      <c r="S157" s="4"/>
      <c r="T157" s="4"/>
      <c r="U157" s="4"/>
      <c r="V157" s="6"/>
    </row>
    <row r="158" spans="1:22" x14ac:dyDescent="0.25">
      <c r="A158" s="7"/>
      <c r="B158" s="7"/>
      <c r="C158" s="4"/>
      <c r="D158" s="4"/>
      <c r="E158" s="5"/>
      <c r="F158" s="5"/>
      <c r="G158" s="5"/>
      <c r="H158" s="4"/>
      <c r="I158" s="5"/>
      <c r="J158" s="5"/>
      <c r="K158" s="5"/>
      <c r="L158" s="6"/>
      <c r="M158" s="4"/>
      <c r="N158" s="6"/>
      <c r="O158" s="6"/>
      <c r="P158" s="15"/>
      <c r="Q158" s="4"/>
      <c r="R158" s="4"/>
      <c r="S158" s="4"/>
      <c r="T158" s="4"/>
      <c r="U158" s="4"/>
      <c r="V158" s="6"/>
    </row>
    <row r="159" spans="1:22" x14ac:dyDescent="0.25">
      <c r="A159" s="7"/>
      <c r="B159" s="7"/>
      <c r="C159" s="4"/>
      <c r="D159" s="4"/>
      <c r="E159" s="5"/>
      <c r="F159" s="5"/>
      <c r="G159" s="5"/>
      <c r="H159" s="4"/>
      <c r="I159" s="5"/>
      <c r="J159" s="5"/>
      <c r="K159" s="5"/>
      <c r="L159" s="6"/>
      <c r="M159" s="4"/>
      <c r="N159" s="6"/>
      <c r="O159" s="6"/>
      <c r="P159" s="15"/>
      <c r="Q159" s="4"/>
      <c r="R159" s="4"/>
      <c r="S159" s="4"/>
      <c r="T159" s="4"/>
      <c r="U159" s="4"/>
      <c r="V159" s="6"/>
    </row>
    <row r="160" spans="1:22" x14ac:dyDescent="0.25">
      <c r="A160" s="7"/>
      <c r="B160" s="7"/>
      <c r="C160" s="4"/>
      <c r="D160" s="4"/>
      <c r="E160" s="5"/>
      <c r="F160" s="5"/>
      <c r="G160" s="5"/>
      <c r="H160" s="4"/>
      <c r="I160" s="5"/>
      <c r="J160" s="5"/>
      <c r="K160" s="5"/>
      <c r="L160" s="6"/>
      <c r="M160" s="4"/>
      <c r="N160" s="6"/>
      <c r="O160" s="6"/>
      <c r="P160" s="15"/>
      <c r="Q160" s="4"/>
      <c r="R160" s="4"/>
      <c r="S160" s="4"/>
      <c r="T160" s="4"/>
      <c r="U160" s="4"/>
      <c r="V160" s="6"/>
    </row>
    <row r="161" spans="1:22" x14ac:dyDescent="0.25">
      <c r="A161" s="7"/>
      <c r="B161" s="7"/>
      <c r="C161" s="4"/>
      <c r="D161" s="4"/>
      <c r="E161" s="5"/>
      <c r="F161" s="5"/>
      <c r="G161" s="5"/>
      <c r="H161" s="4"/>
      <c r="I161" s="5"/>
      <c r="J161" s="5"/>
      <c r="K161" s="5"/>
      <c r="L161" s="6"/>
      <c r="M161" s="4"/>
      <c r="N161" s="6"/>
      <c r="O161" s="6"/>
      <c r="P161" s="15"/>
      <c r="Q161" s="4"/>
      <c r="R161" s="4"/>
      <c r="S161" s="4"/>
      <c r="T161" s="4"/>
      <c r="U161" s="4"/>
      <c r="V161" s="6"/>
    </row>
    <row r="162" spans="1:22" x14ac:dyDescent="0.25">
      <c r="A162" s="7"/>
      <c r="B162" s="7"/>
      <c r="C162" s="4"/>
      <c r="D162" s="4"/>
      <c r="E162" s="5"/>
      <c r="F162" s="5"/>
      <c r="G162" s="5"/>
      <c r="H162" s="4"/>
      <c r="I162" s="5"/>
      <c r="J162" s="5"/>
      <c r="K162" s="5"/>
      <c r="L162" s="6"/>
      <c r="M162" s="4"/>
      <c r="N162" s="6"/>
      <c r="O162" s="6"/>
      <c r="P162" s="15"/>
      <c r="Q162" s="4"/>
      <c r="R162" s="4"/>
      <c r="S162" s="4"/>
      <c r="T162" s="4"/>
      <c r="U162" s="4"/>
      <c r="V162" s="6"/>
    </row>
    <row r="163" spans="1:22" x14ac:dyDescent="0.25">
      <c r="A163" s="7"/>
      <c r="B163" s="7"/>
      <c r="C163" s="4"/>
      <c r="D163" s="4"/>
      <c r="E163" s="5"/>
      <c r="F163" s="5"/>
      <c r="G163" s="5"/>
      <c r="H163" s="4"/>
      <c r="I163" s="5"/>
      <c r="J163" s="5"/>
      <c r="K163" s="5"/>
      <c r="L163" s="6"/>
      <c r="M163" s="4"/>
      <c r="N163" s="6"/>
      <c r="O163" s="6"/>
      <c r="P163" s="15"/>
      <c r="Q163" s="4"/>
      <c r="R163" s="4"/>
      <c r="S163" s="4"/>
      <c r="T163" s="4"/>
      <c r="U163" s="4"/>
      <c r="V163" s="6"/>
    </row>
    <row r="164" spans="1:22" x14ac:dyDescent="0.25">
      <c r="A164" s="7"/>
      <c r="B164" s="7"/>
      <c r="C164" s="4"/>
      <c r="D164" s="4"/>
      <c r="E164" s="5"/>
      <c r="F164" s="5"/>
      <c r="G164" s="5"/>
      <c r="H164" s="4"/>
      <c r="I164" s="5"/>
      <c r="J164" s="5"/>
      <c r="K164" s="5"/>
      <c r="L164" s="6"/>
      <c r="M164" s="4"/>
      <c r="N164" s="6"/>
      <c r="O164" s="6"/>
      <c r="P164" s="15"/>
      <c r="Q164" s="4"/>
      <c r="R164" s="4"/>
      <c r="S164" s="4"/>
      <c r="T164" s="4"/>
      <c r="U164" s="4"/>
      <c r="V164" s="6"/>
    </row>
    <row r="165" spans="1:22" x14ac:dyDescent="0.25">
      <c r="A165" s="7"/>
      <c r="B165" s="7"/>
      <c r="C165" s="4"/>
      <c r="D165" s="4"/>
      <c r="E165" s="5"/>
      <c r="F165" s="5"/>
      <c r="G165" s="5"/>
      <c r="H165" s="4"/>
      <c r="I165" s="5"/>
      <c r="J165" s="5"/>
      <c r="K165" s="5"/>
      <c r="L165" s="6"/>
      <c r="M165" s="4"/>
      <c r="N165" s="6"/>
      <c r="O165" s="6"/>
      <c r="P165" s="15"/>
      <c r="Q165" s="4"/>
      <c r="R165" s="4"/>
      <c r="S165" s="4"/>
      <c r="T165" s="4"/>
      <c r="U165" s="4"/>
      <c r="V165" s="6"/>
    </row>
    <row r="166" spans="1:22" x14ac:dyDescent="0.25">
      <c r="A166" s="7"/>
      <c r="B166" s="7"/>
      <c r="C166" s="4"/>
      <c r="D166" s="4"/>
      <c r="E166" s="5"/>
      <c r="F166" s="5"/>
      <c r="G166" s="5"/>
      <c r="H166" s="4"/>
      <c r="I166" s="5"/>
      <c r="J166" s="5"/>
      <c r="K166" s="5"/>
      <c r="L166" s="6"/>
      <c r="M166" s="4"/>
      <c r="N166" s="6"/>
      <c r="O166" s="6"/>
      <c r="P166" s="15"/>
      <c r="Q166" s="4"/>
      <c r="R166" s="4"/>
      <c r="S166" s="4"/>
      <c r="T166" s="4"/>
      <c r="U166" s="4"/>
      <c r="V166" s="6"/>
    </row>
    <row r="167" spans="1:22" x14ac:dyDescent="0.25">
      <c r="A167" s="7"/>
      <c r="B167" s="7"/>
      <c r="C167" s="4"/>
      <c r="D167" s="4"/>
      <c r="E167" s="5"/>
      <c r="F167" s="5"/>
      <c r="G167" s="5"/>
      <c r="H167" s="4"/>
      <c r="I167" s="5"/>
      <c r="J167" s="5"/>
      <c r="K167" s="5"/>
      <c r="L167" s="6"/>
      <c r="M167" s="4"/>
      <c r="N167" s="6"/>
      <c r="O167" s="6"/>
      <c r="P167" s="15"/>
      <c r="Q167" s="4"/>
      <c r="R167" s="4"/>
      <c r="S167" s="4"/>
      <c r="T167" s="4"/>
      <c r="U167" s="4"/>
      <c r="V167" s="6"/>
    </row>
    <row r="168" spans="1:22" x14ac:dyDescent="0.25">
      <c r="A168" s="7"/>
      <c r="B168" s="7"/>
      <c r="C168" s="4"/>
      <c r="D168" s="4"/>
      <c r="E168" s="5"/>
      <c r="F168" s="5"/>
      <c r="G168" s="5"/>
      <c r="H168" s="4"/>
      <c r="I168" s="5"/>
      <c r="J168" s="5"/>
      <c r="K168" s="5"/>
      <c r="L168" s="6"/>
      <c r="M168" s="4"/>
      <c r="N168" s="6"/>
      <c r="O168" s="6"/>
      <c r="P168" s="15"/>
      <c r="Q168" s="4"/>
      <c r="R168" s="4"/>
      <c r="S168" s="4"/>
      <c r="T168" s="4"/>
      <c r="U168" s="4"/>
      <c r="V168" s="6"/>
    </row>
    <row r="169" spans="1:22" x14ac:dyDescent="0.25">
      <c r="A169" s="7"/>
      <c r="B169" s="7"/>
      <c r="C169" s="4"/>
      <c r="D169" s="4"/>
      <c r="E169" s="5"/>
      <c r="F169" s="5"/>
      <c r="G169" s="5"/>
      <c r="H169" s="4"/>
      <c r="I169" s="5"/>
      <c r="J169" s="5"/>
      <c r="K169" s="5"/>
      <c r="L169" s="6"/>
      <c r="M169" s="4"/>
      <c r="N169" s="6"/>
      <c r="O169" s="6"/>
      <c r="P169" s="15"/>
      <c r="Q169" s="4"/>
      <c r="R169" s="4"/>
      <c r="S169" s="4"/>
      <c r="T169" s="4"/>
      <c r="U169" s="4"/>
      <c r="V169" s="6"/>
    </row>
    <row r="170" spans="1:22" x14ac:dyDescent="0.25">
      <c r="A170" s="7"/>
      <c r="B170" s="7"/>
      <c r="C170" s="4"/>
      <c r="D170" s="4"/>
      <c r="E170" s="5"/>
      <c r="F170" s="5"/>
      <c r="G170" s="5"/>
      <c r="H170" s="4"/>
      <c r="I170" s="5"/>
      <c r="J170" s="5"/>
      <c r="K170" s="5"/>
      <c r="L170" s="6"/>
      <c r="M170" s="4"/>
      <c r="N170" s="6"/>
      <c r="O170" s="6"/>
      <c r="P170" s="15"/>
      <c r="Q170" s="4"/>
      <c r="R170" s="4"/>
      <c r="S170" s="4"/>
      <c r="T170" s="4"/>
      <c r="U170" s="4"/>
      <c r="V170" s="6"/>
    </row>
    <row r="171" spans="1:22" x14ac:dyDescent="0.25">
      <c r="A171" s="7"/>
      <c r="B171" s="7"/>
      <c r="C171" s="4"/>
      <c r="D171" s="4"/>
      <c r="E171" s="5"/>
      <c r="F171" s="5"/>
      <c r="G171" s="5"/>
      <c r="H171" s="4"/>
      <c r="I171" s="5"/>
      <c r="J171" s="5"/>
      <c r="K171" s="5"/>
      <c r="L171" s="6"/>
      <c r="M171" s="4"/>
      <c r="N171" s="6"/>
      <c r="O171" s="6"/>
      <c r="P171" s="15"/>
      <c r="Q171" s="4"/>
      <c r="R171" s="4"/>
      <c r="S171" s="4"/>
      <c r="T171" s="4"/>
      <c r="U171" s="4"/>
      <c r="V171" s="6"/>
    </row>
    <row r="172" spans="1:22" x14ac:dyDescent="0.25">
      <c r="A172" s="7"/>
      <c r="B172" s="7"/>
      <c r="C172" s="4"/>
      <c r="D172" s="4"/>
      <c r="E172" s="5"/>
      <c r="F172" s="5"/>
      <c r="G172" s="5"/>
      <c r="H172" s="4"/>
      <c r="I172" s="5"/>
      <c r="J172" s="5"/>
      <c r="K172" s="5"/>
      <c r="L172" s="6"/>
      <c r="M172" s="4"/>
      <c r="N172" s="6"/>
      <c r="O172" s="6"/>
      <c r="P172" s="15"/>
      <c r="Q172" s="4"/>
      <c r="R172" s="4"/>
      <c r="S172" s="4"/>
      <c r="T172" s="4"/>
      <c r="U172" s="4"/>
      <c r="V172" s="6"/>
    </row>
    <row r="173" spans="1:22" x14ac:dyDescent="0.25">
      <c r="A173" s="7"/>
      <c r="B173" s="7"/>
      <c r="C173" s="4"/>
      <c r="D173" s="4"/>
      <c r="E173" s="5"/>
      <c r="F173" s="5"/>
      <c r="G173" s="5"/>
      <c r="H173" s="4"/>
      <c r="I173" s="5"/>
      <c r="J173" s="5"/>
      <c r="K173" s="5"/>
      <c r="L173" s="6"/>
      <c r="M173" s="4"/>
      <c r="N173" s="6"/>
      <c r="O173" s="6"/>
      <c r="P173" s="15"/>
      <c r="Q173" s="4"/>
      <c r="R173" s="4"/>
      <c r="S173" s="4"/>
      <c r="T173" s="4"/>
      <c r="U173" s="4"/>
      <c r="V173" s="6"/>
    </row>
    <row r="174" spans="1:22" x14ac:dyDescent="0.25">
      <c r="A174" s="7"/>
      <c r="B174" s="7"/>
      <c r="C174" s="4"/>
      <c r="D174" s="4"/>
      <c r="E174" s="5"/>
      <c r="F174" s="5"/>
      <c r="G174" s="5"/>
      <c r="H174" s="4"/>
      <c r="I174" s="5"/>
      <c r="J174" s="5"/>
      <c r="K174" s="5"/>
      <c r="L174" s="6"/>
      <c r="M174" s="4"/>
      <c r="N174" s="6"/>
      <c r="O174" s="6"/>
      <c r="P174" s="15"/>
      <c r="Q174" s="4"/>
      <c r="R174" s="4"/>
      <c r="S174" s="4"/>
      <c r="T174" s="4"/>
      <c r="U174" s="4"/>
      <c r="V174" s="6"/>
    </row>
    <row r="175" spans="1:22" x14ac:dyDescent="0.25">
      <c r="A175" s="7"/>
      <c r="B175" s="7"/>
      <c r="C175" s="4"/>
      <c r="D175" s="4"/>
      <c r="E175" s="5"/>
      <c r="F175" s="5"/>
      <c r="G175" s="5"/>
      <c r="H175" s="4"/>
      <c r="I175" s="5"/>
      <c r="J175" s="5"/>
      <c r="K175" s="5"/>
      <c r="L175" s="6"/>
      <c r="M175" s="4"/>
      <c r="N175" s="6"/>
      <c r="O175" s="6"/>
      <c r="P175" s="15"/>
      <c r="Q175" s="4"/>
      <c r="R175" s="4"/>
      <c r="S175" s="4"/>
      <c r="T175" s="4"/>
      <c r="U175" s="4"/>
      <c r="V175" s="6"/>
    </row>
    <row r="176" spans="1:22" x14ac:dyDescent="0.25">
      <c r="A176" s="7"/>
      <c r="B176" s="7"/>
      <c r="C176" s="4"/>
      <c r="D176" s="4"/>
      <c r="E176" s="5"/>
      <c r="F176" s="5"/>
      <c r="G176" s="5"/>
      <c r="H176" s="4"/>
      <c r="I176" s="5"/>
      <c r="J176" s="5"/>
      <c r="K176" s="5"/>
      <c r="L176" s="6"/>
      <c r="M176" s="4"/>
      <c r="N176" s="6"/>
      <c r="O176" s="6"/>
      <c r="P176" s="15"/>
      <c r="Q176" s="4"/>
      <c r="R176" s="4"/>
      <c r="S176" s="4"/>
      <c r="T176" s="4"/>
      <c r="U176" s="4"/>
      <c r="V176" s="6"/>
    </row>
    <row r="177" spans="1:22" x14ac:dyDescent="0.25">
      <c r="A177" s="7"/>
      <c r="B177" s="7"/>
      <c r="C177" s="4"/>
      <c r="D177" s="4"/>
      <c r="E177" s="5"/>
      <c r="F177" s="5"/>
      <c r="G177" s="5"/>
      <c r="H177" s="4"/>
      <c r="I177" s="5"/>
      <c r="J177" s="5"/>
      <c r="K177" s="5"/>
      <c r="L177" s="6"/>
      <c r="M177" s="4"/>
      <c r="N177" s="6"/>
      <c r="O177" s="6"/>
      <c r="P177" s="15"/>
      <c r="Q177" s="4"/>
      <c r="R177" s="4"/>
      <c r="S177" s="4"/>
      <c r="T177" s="4"/>
      <c r="U177" s="4"/>
      <c r="V177" s="6"/>
    </row>
    <row r="178" spans="1:22" x14ac:dyDescent="0.25">
      <c r="A178" s="7"/>
      <c r="B178" s="7"/>
      <c r="C178" s="4"/>
      <c r="D178" s="4"/>
      <c r="E178" s="5"/>
      <c r="F178" s="5"/>
      <c r="G178" s="5"/>
      <c r="H178" s="4"/>
      <c r="I178" s="5"/>
      <c r="J178" s="5"/>
      <c r="K178" s="5"/>
      <c r="L178" s="6"/>
      <c r="M178" s="4"/>
      <c r="N178" s="6"/>
      <c r="O178" s="6"/>
      <c r="P178" s="15"/>
      <c r="Q178" s="4"/>
      <c r="R178" s="4"/>
      <c r="S178" s="4"/>
      <c r="T178" s="4"/>
      <c r="U178" s="4"/>
      <c r="V178" s="6"/>
    </row>
    <row r="179" spans="1:22" x14ac:dyDescent="0.25">
      <c r="A179" s="7"/>
      <c r="B179" s="7"/>
      <c r="C179" s="4"/>
      <c r="D179" s="4"/>
      <c r="E179" s="5"/>
      <c r="F179" s="5"/>
      <c r="G179" s="5"/>
      <c r="H179" s="4"/>
      <c r="I179" s="5"/>
      <c r="J179" s="5"/>
      <c r="K179" s="5"/>
      <c r="L179" s="6"/>
      <c r="M179" s="4"/>
      <c r="N179" s="6"/>
      <c r="O179" s="6"/>
      <c r="P179" s="15"/>
      <c r="Q179" s="4"/>
      <c r="R179" s="4"/>
      <c r="S179" s="4"/>
      <c r="T179" s="4"/>
      <c r="U179" s="4"/>
      <c r="V179" s="6"/>
    </row>
    <row r="180" spans="1:22" x14ac:dyDescent="0.25">
      <c r="A180" s="7"/>
      <c r="B180" s="7"/>
      <c r="C180" s="4"/>
      <c r="D180" s="4"/>
      <c r="E180" s="5"/>
      <c r="F180" s="5"/>
      <c r="G180" s="5"/>
      <c r="H180" s="4"/>
      <c r="I180" s="5"/>
      <c r="J180" s="5"/>
      <c r="K180" s="5"/>
      <c r="L180" s="6"/>
      <c r="M180" s="4"/>
      <c r="N180" s="6"/>
      <c r="O180" s="6"/>
      <c r="P180" s="15"/>
      <c r="Q180" s="4"/>
      <c r="R180" s="4"/>
      <c r="S180" s="4"/>
      <c r="T180" s="4"/>
      <c r="U180" s="4"/>
      <c r="V180" s="6"/>
    </row>
    <row r="181" spans="1:22" x14ac:dyDescent="0.25">
      <c r="A181" s="7"/>
      <c r="B181" s="7"/>
      <c r="C181" s="4"/>
      <c r="D181" s="4"/>
      <c r="E181" s="5"/>
      <c r="F181" s="5"/>
      <c r="G181" s="5"/>
      <c r="H181" s="4"/>
      <c r="I181" s="5"/>
      <c r="J181" s="5"/>
      <c r="K181" s="5"/>
      <c r="L181" s="6"/>
      <c r="M181" s="4"/>
      <c r="N181" s="6"/>
      <c r="O181" s="6"/>
      <c r="P181" s="15"/>
      <c r="Q181" s="4"/>
      <c r="R181" s="4"/>
      <c r="S181" s="4"/>
      <c r="T181" s="4"/>
      <c r="U181" s="4"/>
      <c r="V181" s="6"/>
    </row>
    <row r="182" spans="1:22" x14ac:dyDescent="0.25">
      <c r="A182" s="7"/>
      <c r="B182" s="7"/>
      <c r="C182" s="4"/>
      <c r="D182" s="4"/>
      <c r="E182" s="5"/>
      <c r="F182" s="5"/>
      <c r="G182" s="5"/>
      <c r="H182" s="4"/>
      <c r="I182" s="5"/>
      <c r="J182" s="5"/>
      <c r="K182" s="5"/>
      <c r="L182" s="6"/>
      <c r="M182" s="4"/>
      <c r="N182" s="6"/>
      <c r="O182" s="6"/>
      <c r="P182" s="15"/>
      <c r="Q182" s="4"/>
      <c r="R182" s="4"/>
      <c r="S182" s="4"/>
      <c r="T182" s="4"/>
      <c r="U182" s="4"/>
      <c r="V182" s="6"/>
    </row>
    <row r="183" spans="1:22" x14ac:dyDescent="0.25">
      <c r="A183" s="7"/>
      <c r="B183" s="7"/>
      <c r="C183" s="4"/>
      <c r="D183" s="4"/>
      <c r="E183" s="5"/>
      <c r="F183" s="5"/>
      <c r="G183" s="5"/>
      <c r="H183" s="4"/>
      <c r="I183" s="5"/>
      <c r="J183" s="5"/>
      <c r="K183" s="5"/>
      <c r="L183" s="6"/>
      <c r="M183" s="4"/>
      <c r="N183" s="6"/>
      <c r="O183" s="6"/>
      <c r="P183" s="15"/>
      <c r="Q183" s="4"/>
      <c r="R183" s="4"/>
      <c r="S183" s="4"/>
      <c r="T183" s="4"/>
      <c r="U183" s="4"/>
      <c r="V183" s="6"/>
    </row>
    <row r="184" spans="1:22" x14ac:dyDescent="0.25">
      <c r="A184" s="7"/>
      <c r="B184" s="7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P184" s="15"/>
      <c r="Q184" s="4"/>
      <c r="R184" s="4"/>
      <c r="S184" s="4"/>
      <c r="T184" s="4"/>
      <c r="U184" s="4"/>
      <c r="V184" s="6"/>
    </row>
    <row r="185" spans="1:22" x14ac:dyDescent="0.25">
      <c r="A185" s="7"/>
      <c r="B185" s="7"/>
      <c r="C185" s="4"/>
      <c r="D185" s="4"/>
      <c r="E185" s="5"/>
      <c r="F185" s="5"/>
      <c r="G185" s="5"/>
      <c r="H185" s="4"/>
      <c r="I185" s="5"/>
      <c r="J185" s="5"/>
      <c r="K185" s="5"/>
      <c r="L185" s="6"/>
      <c r="M185" s="4"/>
      <c r="N185" s="6"/>
      <c r="O185" s="6"/>
      <c r="P185" s="15"/>
      <c r="Q185" s="4"/>
      <c r="R185" s="4"/>
      <c r="S185" s="4"/>
      <c r="T185" s="4"/>
      <c r="U185" s="4"/>
      <c r="V185" s="6"/>
    </row>
    <row r="186" spans="1:22" x14ac:dyDescent="0.25">
      <c r="A186" s="7"/>
      <c r="B186" s="7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P186" s="15"/>
      <c r="Q186" s="4"/>
      <c r="R186" s="4"/>
      <c r="S186" s="4"/>
      <c r="T186" s="4"/>
      <c r="U186" s="4"/>
      <c r="V186" s="6"/>
    </row>
    <row r="187" spans="1:22" x14ac:dyDescent="0.25">
      <c r="A187" s="7"/>
      <c r="B187" s="7"/>
      <c r="C187" s="4"/>
      <c r="D187" s="4"/>
      <c r="E187" s="5"/>
      <c r="F187" s="5"/>
      <c r="G187" s="5"/>
      <c r="H187" s="4"/>
      <c r="I187" s="5"/>
      <c r="J187" s="5"/>
      <c r="K187" s="5"/>
      <c r="L187" s="6"/>
      <c r="M187" s="4"/>
      <c r="N187" s="6"/>
      <c r="O187" s="6"/>
      <c r="P187" s="15"/>
      <c r="Q187" s="4"/>
      <c r="R187" s="4"/>
      <c r="S187" s="4"/>
      <c r="T187" s="4"/>
      <c r="U187" s="4"/>
      <c r="V187" s="6"/>
    </row>
    <row r="188" spans="1:22" x14ac:dyDescent="0.25">
      <c r="A188" s="7"/>
      <c r="B188" s="7"/>
      <c r="C188" s="4"/>
      <c r="D188" s="4"/>
      <c r="E188" s="5"/>
      <c r="F188" s="5"/>
      <c r="G188" s="5"/>
      <c r="H188" s="4"/>
      <c r="I188" s="5"/>
      <c r="J188" s="5"/>
      <c r="K188" s="5"/>
      <c r="L188" s="6"/>
      <c r="M188" s="4"/>
      <c r="N188" s="6"/>
      <c r="O188" s="6"/>
      <c r="P188" s="15"/>
      <c r="Q188" s="4"/>
      <c r="R188" s="4"/>
      <c r="S188" s="4"/>
      <c r="T188" s="4"/>
      <c r="U188" s="4"/>
      <c r="V188" s="6"/>
    </row>
    <row r="189" spans="1:22" x14ac:dyDescent="0.25">
      <c r="A189" s="7"/>
      <c r="B189" s="7"/>
      <c r="C189" s="4"/>
      <c r="D189" s="4"/>
      <c r="E189" s="5"/>
      <c r="F189" s="5"/>
      <c r="G189" s="5"/>
      <c r="H189" s="4"/>
      <c r="I189" s="5"/>
      <c r="J189" s="5"/>
      <c r="K189" s="5"/>
      <c r="L189" s="6"/>
      <c r="M189" s="4"/>
      <c r="N189" s="6"/>
      <c r="O189" s="6"/>
      <c r="P189" s="15"/>
      <c r="Q189" s="4"/>
      <c r="R189" s="4"/>
      <c r="S189" s="4"/>
      <c r="T189" s="4"/>
      <c r="U189" s="4"/>
      <c r="V189" s="6"/>
    </row>
    <row r="190" spans="1:22" x14ac:dyDescent="0.25">
      <c r="A190" s="7"/>
      <c r="B190" s="7"/>
      <c r="C190" s="4"/>
      <c r="D190" s="4"/>
      <c r="E190" s="5"/>
      <c r="F190" s="5"/>
      <c r="G190" s="5"/>
      <c r="H190" s="4"/>
      <c r="I190" s="5"/>
      <c r="J190" s="5"/>
      <c r="K190" s="5"/>
      <c r="L190" s="6"/>
      <c r="M190" s="4"/>
      <c r="N190" s="6"/>
      <c r="O190" s="6"/>
      <c r="P190" s="15"/>
      <c r="Q190" s="4"/>
      <c r="R190" s="4"/>
      <c r="S190" s="4"/>
      <c r="T190" s="4"/>
      <c r="U190" s="4"/>
      <c r="V190" s="6"/>
    </row>
    <row r="191" spans="1:22" x14ac:dyDescent="0.25">
      <c r="A191" s="7"/>
      <c r="B191" s="7"/>
      <c r="C191" s="4"/>
      <c r="D191" s="4"/>
      <c r="E191" s="5"/>
      <c r="F191" s="5"/>
      <c r="G191" s="5"/>
      <c r="H191" s="4"/>
      <c r="I191" s="5"/>
      <c r="J191" s="5"/>
      <c r="K191" s="5"/>
      <c r="L191" s="6"/>
      <c r="M191" s="4"/>
      <c r="N191" s="6"/>
      <c r="O191" s="6"/>
      <c r="P191" s="15"/>
      <c r="Q191" s="4"/>
      <c r="R191" s="4"/>
      <c r="S191" s="4"/>
      <c r="T191" s="4"/>
      <c r="U191" s="4"/>
      <c r="V191" s="6"/>
    </row>
    <row r="192" spans="1:22" x14ac:dyDescent="0.25">
      <c r="A192" s="7"/>
      <c r="B192" s="7"/>
      <c r="C192" s="4"/>
      <c r="D192" s="4"/>
      <c r="E192" s="5"/>
      <c r="F192" s="5"/>
      <c r="G192" s="5"/>
      <c r="H192" s="4"/>
      <c r="I192" s="5"/>
      <c r="J192" s="5"/>
      <c r="K192" s="5"/>
      <c r="L192" s="6"/>
      <c r="M192" s="4"/>
      <c r="N192" s="6"/>
      <c r="O192" s="6"/>
      <c r="P192" s="15"/>
      <c r="Q192" s="4"/>
      <c r="R192" s="4"/>
      <c r="S192" s="4"/>
      <c r="T192" s="4"/>
      <c r="U192" s="4"/>
      <c r="V192" s="6"/>
    </row>
    <row r="193" spans="1:22" x14ac:dyDescent="0.25">
      <c r="A193" s="7"/>
      <c r="B193" s="7"/>
      <c r="C193" s="4"/>
      <c r="D193" s="4"/>
      <c r="E193" s="5"/>
      <c r="F193" s="5"/>
      <c r="G193" s="5"/>
      <c r="H193" s="4"/>
      <c r="I193" s="5"/>
      <c r="J193" s="5"/>
      <c r="K193" s="5"/>
      <c r="L193" s="6"/>
      <c r="M193" s="4"/>
      <c r="N193" s="6"/>
      <c r="O193" s="6"/>
      <c r="P193" s="15"/>
      <c r="Q193" s="4"/>
      <c r="R193" s="4"/>
      <c r="S193" s="4"/>
      <c r="T193" s="4"/>
      <c r="U193" s="4"/>
      <c r="V193" s="6"/>
    </row>
    <row r="194" spans="1:22" x14ac:dyDescent="0.25">
      <c r="A194" s="7"/>
      <c r="B194" s="7"/>
      <c r="C194" s="4"/>
      <c r="D194" s="4"/>
      <c r="E194" s="5"/>
      <c r="F194" s="5"/>
      <c r="G194" s="5"/>
      <c r="H194" s="4"/>
      <c r="I194" s="5"/>
      <c r="J194" s="5"/>
      <c r="K194" s="5"/>
      <c r="L194" s="6"/>
      <c r="M194" s="4"/>
      <c r="N194" s="6"/>
      <c r="O194" s="6"/>
      <c r="P194" s="15"/>
      <c r="Q194" s="4"/>
      <c r="R194" s="4"/>
      <c r="S194" s="4"/>
      <c r="T194" s="4"/>
      <c r="U194" s="4"/>
      <c r="V194" s="6"/>
    </row>
    <row r="195" spans="1:22" x14ac:dyDescent="0.25">
      <c r="A195" s="7"/>
      <c r="B195" s="7"/>
      <c r="C195" s="4"/>
      <c r="D195" s="4"/>
      <c r="E195" s="5"/>
      <c r="F195" s="5"/>
      <c r="G195" s="5"/>
      <c r="H195" s="4"/>
      <c r="I195" s="5"/>
      <c r="J195" s="5"/>
      <c r="K195" s="5"/>
      <c r="L195" s="6"/>
      <c r="M195" s="4"/>
      <c r="N195" s="6"/>
      <c r="O195" s="6"/>
      <c r="P195" s="15"/>
      <c r="Q195" s="4"/>
      <c r="R195" s="4"/>
      <c r="S195" s="4"/>
      <c r="T195" s="4"/>
      <c r="U195" s="4"/>
      <c r="V195" s="6"/>
    </row>
    <row r="196" spans="1:22" x14ac:dyDescent="0.25">
      <c r="A196" s="7"/>
      <c r="B196" s="7"/>
      <c r="C196" s="4"/>
      <c r="D196" s="4"/>
      <c r="E196" s="5"/>
      <c r="F196" s="5"/>
      <c r="G196" s="5"/>
      <c r="H196" s="4"/>
      <c r="I196" s="5"/>
      <c r="J196" s="5"/>
      <c r="K196" s="5"/>
      <c r="L196" s="6"/>
      <c r="M196" s="4"/>
      <c r="N196" s="6"/>
      <c r="O196" s="6"/>
      <c r="P196" s="15"/>
      <c r="Q196" s="4"/>
      <c r="R196" s="4"/>
      <c r="S196" s="4"/>
      <c r="T196" s="4"/>
      <c r="U196" s="4"/>
      <c r="V196" s="6"/>
    </row>
    <row r="197" spans="1:22" x14ac:dyDescent="0.25">
      <c r="A197" s="7"/>
      <c r="B197" s="7"/>
      <c r="C197" s="4"/>
      <c r="D197" s="4"/>
      <c r="E197" s="5"/>
      <c r="F197" s="5"/>
      <c r="G197" s="5"/>
      <c r="H197" s="4"/>
      <c r="I197" s="5"/>
      <c r="J197" s="5"/>
      <c r="K197" s="5"/>
      <c r="L197" s="6"/>
      <c r="M197" s="4"/>
      <c r="N197" s="6"/>
      <c r="O197" s="6"/>
      <c r="P197" s="15"/>
      <c r="Q197" s="4"/>
      <c r="R197" s="4"/>
      <c r="S197" s="4"/>
      <c r="T197" s="4"/>
      <c r="U197" s="4"/>
      <c r="V197" s="6"/>
    </row>
    <row r="198" spans="1:22" x14ac:dyDescent="0.25">
      <c r="A198" s="7"/>
      <c r="B198" s="7"/>
      <c r="C198" s="4"/>
      <c r="D198" s="4"/>
      <c r="E198" s="5"/>
      <c r="F198" s="5"/>
      <c r="G198" s="5"/>
      <c r="H198" s="4"/>
      <c r="I198" s="5"/>
      <c r="J198" s="5"/>
      <c r="K198" s="5"/>
      <c r="L198" s="6"/>
      <c r="M198" s="4"/>
      <c r="N198" s="6"/>
      <c r="O198" s="6"/>
      <c r="P198" s="15"/>
      <c r="Q198" s="4"/>
      <c r="R198" s="4"/>
      <c r="S198" s="4"/>
      <c r="T198" s="4"/>
      <c r="U198" s="4"/>
      <c r="V198" s="6"/>
    </row>
    <row r="199" spans="1:22" x14ac:dyDescent="0.25">
      <c r="A199" s="7"/>
      <c r="B199" s="7"/>
      <c r="C199" s="4"/>
      <c r="D199" s="4"/>
      <c r="E199" s="5"/>
      <c r="F199" s="5"/>
      <c r="G199" s="5"/>
      <c r="H199" s="4"/>
      <c r="I199" s="5"/>
      <c r="J199" s="5"/>
      <c r="K199" s="5"/>
      <c r="L199" s="6"/>
      <c r="M199" s="4"/>
      <c r="N199" s="6"/>
      <c r="O199" s="6"/>
      <c r="P199" s="15"/>
      <c r="Q199" s="4"/>
      <c r="R199" s="4"/>
      <c r="S199" s="4"/>
      <c r="T199" s="4"/>
      <c r="U199" s="4"/>
      <c r="V199" s="6"/>
    </row>
    <row r="200" spans="1:22" x14ac:dyDescent="0.25">
      <c r="A200" s="7"/>
      <c r="B200" s="7"/>
      <c r="C200" s="4"/>
      <c r="D200" s="4"/>
      <c r="E200" s="5"/>
      <c r="F200" s="5"/>
      <c r="G200" s="5"/>
      <c r="H200" s="4"/>
      <c r="I200" s="5"/>
      <c r="J200" s="5"/>
      <c r="K200" s="5"/>
      <c r="L200" s="6"/>
      <c r="M200" s="4"/>
      <c r="N200" s="6"/>
      <c r="O200" s="6"/>
      <c r="P200" s="15"/>
      <c r="Q200" s="4"/>
      <c r="R200" s="4"/>
      <c r="S200" s="4"/>
      <c r="T200" s="4"/>
      <c r="U200" s="4"/>
      <c r="V200" s="6"/>
    </row>
    <row r="201" spans="1:22" x14ac:dyDescent="0.25">
      <c r="A201" s="7"/>
      <c r="B201" s="7"/>
      <c r="C201" s="4"/>
      <c r="D201" s="4"/>
      <c r="E201" s="5"/>
      <c r="F201" s="5"/>
      <c r="G201" s="5"/>
      <c r="H201" s="4"/>
      <c r="I201" s="5"/>
      <c r="J201" s="5"/>
      <c r="K201" s="5"/>
      <c r="L201" s="6"/>
      <c r="M201" s="4"/>
      <c r="N201" s="6"/>
      <c r="O201" s="6"/>
      <c r="P201" s="15"/>
      <c r="Q201" s="4"/>
      <c r="R201" s="4"/>
      <c r="S201" s="4"/>
      <c r="T201" s="4"/>
      <c r="U201" s="4"/>
      <c r="V201" s="6"/>
    </row>
    <row r="202" spans="1:22" x14ac:dyDescent="0.25">
      <c r="A202" s="7"/>
      <c r="B202" s="7"/>
      <c r="C202" s="4"/>
      <c r="D202" s="4"/>
      <c r="E202" s="5"/>
      <c r="F202" s="5"/>
      <c r="G202" s="5"/>
      <c r="H202" s="4"/>
      <c r="I202" s="5"/>
      <c r="J202" s="5"/>
      <c r="K202" s="5"/>
      <c r="L202" s="6"/>
      <c r="M202" s="4"/>
      <c r="N202" s="6"/>
      <c r="O202" s="6"/>
      <c r="P202" s="15"/>
      <c r="Q202" s="4"/>
      <c r="R202" s="4"/>
      <c r="S202" s="4"/>
      <c r="T202" s="4"/>
      <c r="U202" s="4"/>
      <c r="V202" s="6"/>
    </row>
    <row r="203" spans="1:22" x14ac:dyDescent="0.25">
      <c r="A203" s="7"/>
      <c r="B203" s="7"/>
      <c r="C203" s="4"/>
      <c r="D203" s="4"/>
      <c r="E203" s="5"/>
      <c r="F203" s="5"/>
      <c r="G203" s="5"/>
      <c r="H203" s="4"/>
      <c r="I203" s="5"/>
      <c r="J203" s="5"/>
      <c r="K203" s="5"/>
      <c r="L203" s="6"/>
      <c r="M203" s="4"/>
      <c r="N203" s="6"/>
      <c r="O203" s="6"/>
      <c r="P203" s="15"/>
      <c r="Q203" s="4"/>
      <c r="R203" s="4"/>
      <c r="S203" s="4"/>
      <c r="T203" s="4"/>
      <c r="U203" s="4"/>
      <c r="V203" s="6"/>
    </row>
    <row r="204" spans="1:22" x14ac:dyDescent="0.25">
      <c r="A204" s="7"/>
      <c r="B204" s="7"/>
      <c r="C204" s="4"/>
      <c r="D204" s="4"/>
      <c r="E204" s="5"/>
      <c r="F204" s="5"/>
      <c r="G204" s="5"/>
      <c r="H204" s="4"/>
      <c r="I204" s="5"/>
      <c r="J204" s="5"/>
      <c r="K204" s="5"/>
      <c r="L204" s="6"/>
      <c r="M204" s="4"/>
      <c r="N204" s="6"/>
      <c r="O204" s="6"/>
      <c r="P204" s="15"/>
      <c r="Q204" s="4"/>
      <c r="R204" s="4"/>
      <c r="S204" s="4"/>
      <c r="T204" s="4"/>
      <c r="U204" s="4"/>
      <c r="V204" s="6"/>
    </row>
    <row r="205" spans="1:22" x14ac:dyDescent="0.25">
      <c r="A205" s="7"/>
      <c r="B205" s="7"/>
      <c r="C205" s="4"/>
      <c r="D205" s="4"/>
      <c r="E205" s="5"/>
      <c r="F205" s="5"/>
      <c r="G205" s="5"/>
      <c r="H205" s="4"/>
      <c r="I205" s="5"/>
      <c r="J205" s="5"/>
      <c r="K205" s="5"/>
      <c r="L205" s="6"/>
      <c r="M205" s="4"/>
      <c r="N205" s="6"/>
      <c r="O205" s="6"/>
      <c r="P205" s="15"/>
      <c r="Q205" s="4"/>
      <c r="R205" s="4"/>
      <c r="S205" s="4"/>
      <c r="T205" s="4"/>
      <c r="U205" s="4"/>
      <c r="V205" s="6"/>
    </row>
    <row r="206" spans="1:22" x14ac:dyDescent="0.25">
      <c r="A206" s="7"/>
      <c r="B206" s="7"/>
      <c r="C206" s="4"/>
      <c r="D206" s="4"/>
      <c r="E206" s="5"/>
      <c r="F206" s="5"/>
      <c r="G206" s="5"/>
      <c r="H206" s="4"/>
      <c r="I206" s="5"/>
      <c r="J206" s="5"/>
      <c r="K206" s="5"/>
      <c r="L206" s="6"/>
      <c r="M206" s="4"/>
      <c r="N206" s="6"/>
      <c r="O206" s="6"/>
      <c r="P206" s="15"/>
      <c r="Q206" s="4"/>
      <c r="R206" s="4"/>
      <c r="S206" s="4"/>
      <c r="T206" s="4"/>
      <c r="U206" s="4"/>
      <c r="V206" s="6"/>
    </row>
    <row r="207" spans="1:22" x14ac:dyDescent="0.25">
      <c r="A207" s="20"/>
      <c r="B207" s="20"/>
      <c r="C207" s="21"/>
      <c r="D207" s="21"/>
      <c r="E207" s="22"/>
      <c r="F207" s="22"/>
      <c r="G207" s="22"/>
      <c r="H207" s="21"/>
      <c r="I207" s="22"/>
      <c r="J207" s="22"/>
      <c r="K207" s="22"/>
      <c r="L207" s="23"/>
      <c r="M207" s="21"/>
      <c r="N207" s="24"/>
      <c r="O207" s="24"/>
      <c r="P207" s="15"/>
      <c r="Q207" s="4"/>
      <c r="R207" s="4"/>
      <c r="S207" s="4"/>
      <c r="T207" s="4"/>
      <c r="U207" s="4"/>
      <c r="V207" s="6"/>
    </row>
    <row r="208" spans="1:22" x14ac:dyDescent="0.25">
      <c r="A208" s="7"/>
      <c r="B208" s="7"/>
      <c r="C208" s="4"/>
      <c r="D208" s="4"/>
      <c r="E208" s="5"/>
      <c r="F208" s="5"/>
      <c r="G208" s="5"/>
      <c r="H208" s="4"/>
      <c r="I208" s="5"/>
      <c r="J208" s="5"/>
      <c r="K208" s="5"/>
      <c r="L208" s="6"/>
      <c r="M208" s="4"/>
      <c r="N208" s="6"/>
      <c r="O208" s="6"/>
      <c r="P208" s="15"/>
      <c r="Q208" s="4"/>
      <c r="R208" s="4"/>
      <c r="S208" s="4"/>
      <c r="T208" s="4"/>
      <c r="U208" s="4"/>
      <c r="V208" s="6"/>
    </row>
    <row r="209" spans="1:22" x14ac:dyDescent="0.25">
      <c r="A209" s="7"/>
      <c r="B209" s="7"/>
      <c r="C209" s="4"/>
      <c r="D209" s="4"/>
      <c r="E209" s="5"/>
      <c r="F209" s="5"/>
      <c r="G209" s="5"/>
      <c r="H209" s="4"/>
      <c r="I209" s="5"/>
      <c r="J209" s="5"/>
      <c r="K209" s="5"/>
      <c r="L209" s="6"/>
      <c r="M209" s="4"/>
      <c r="N209" s="6"/>
      <c r="O209" s="6"/>
      <c r="P209" s="15"/>
      <c r="Q209" s="4"/>
      <c r="R209" s="4"/>
      <c r="S209" s="4"/>
      <c r="T209" s="4"/>
      <c r="U209" s="4"/>
      <c r="V209" s="6"/>
    </row>
    <row r="210" spans="1:22" x14ac:dyDescent="0.25">
      <c r="A210" s="7"/>
      <c r="B210" s="7"/>
      <c r="C210" s="4"/>
      <c r="D210" s="4"/>
      <c r="E210" s="5"/>
      <c r="F210" s="5"/>
      <c r="G210" s="5"/>
      <c r="H210" s="4"/>
      <c r="I210" s="5"/>
      <c r="J210" s="5"/>
      <c r="K210" s="5"/>
      <c r="L210" s="6"/>
      <c r="M210" s="4"/>
      <c r="N210" s="6"/>
      <c r="O210" s="6"/>
      <c r="P210" s="15"/>
      <c r="Q210" s="4"/>
      <c r="R210" s="4"/>
      <c r="S210" s="4"/>
      <c r="T210" s="4"/>
      <c r="U210" s="4"/>
      <c r="V210" s="6"/>
    </row>
    <row r="211" spans="1:22" x14ac:dyDescent="0.25">
      <c r="A211" s="7"/>
      <c r="B211" s="7"/>
      <c r="C211" s="4"/>
      <c r="D211" s="4"/>
      <c r="E211" s="5"/>
      <c r="F211" s="5"/>
      <c r="G211" s="5"/>
      <c r="H211" s="4"/>
      <c r="I211" s="5"/>
      <c r="J211" s="5"/>
      <c r="K211" s="5"/>
      <c r="L211" s="6"/>
      <c r="M211" s="4"/>
      <c r="N211" s="6"/>
      <c r="O211" s="6"/>
      <c r="P211" s="15"/>
      <c r="Q211" s="4"/>
      <c r="R211" s="4"/>
      <c r="S211" s="4"/>
      <c r="T211" s="4"/>
      <c r="U211" s="4"/>
      <c r="V211" s="6"/>
    </row>
    <row r="212" spans="1:22" x14ac:dyDescent="0.25">
      <c r="A212" s="7"/>
      <c r="B212" s="7"/>
      <c r="C212" s="4"/>
      <c r="D212" s="4"/>
      <c r="E212" s="5"/>
      <c r="F212" s="5"/>
      <c r="G212" s="5"/>
      <c r="H212" s="4"/>
      <c r="I212" s="5"/>
      <c r="J212" s="5"/>
      <c r="K212" s="5"/>
      <c r="L212" s="6"/>
      <c r="M212" s="4"/>
      <c r="N212" s="6"/>
      <c r="O212" s="6"/>
      <c r="P212" s="15"/>
      <c r="Q212" s="4"/>
      <c r="R212" s="4"/>
      <c r="S212" s="4"/>
      <c r="T212" s="4"/>
      <c r="U212" s="4"/>
      <c r="V212" s="6"/>
    </row>
    <row r="213" spans="1:22" x14ac:dyDescent="0.25">
      <c r="A213" s="7"/>
      <c r="B213" s="7"/>
      <c r="C213" s="4"/>
      <c r="D213" s="4"/>
      <c r="E213" s="5"/>
      <c r="F213" s="5"/>
      <c r="G213" s="5"/>
      <c r="H213" s="4"/>
      <c r="I213" s="5"/>
      <c r="J213" s="5"/>
      <c r="K213" s="5"/>
      <c r="L213" s="6"/>
      <c r="M213" s="4"/>
      <c r="N213" s="6"/>
      <c r="O213" s="6"/>
      <c r="P213" s="15"/>
      <c r="Q213" s="4"/>
      <c r="R213" s="4"/>
      <c r="S213" s="4"/>
      <c r="T213" s="4"/>
      <c r="U213" s="4"/>
      <c r="V213" s="6"/>
    </row>
    <row r="214" spans="1:22" x14ac:dyDescent="0.25">
      <c r="A214" s="7"/>
      <c r="B214" s="7"/>
      <c r="C214" s="4"/>
      <c r="D214" s="4"/>
      <c r="E214" s="5"/>
      <c r="F214" s="5"/>
      <c r="G214" s="5"/>
      <c r="H214" s="4"/>
      <c r="I214" s="5"/>
      <c r="J214" s="5"/>
      <c r="K214" s="5"/>
      <c r="L214" s="6"/>
      <c r="M214" s="4"/>
      <c r="N214" s="6"/>
      <c r="O214" s="6"/>
      <c r="P214" s="15"/>
      <c r="Q214" s="4"/>
      <c r="R214" s="4"/>
      <c r="S214" s="4"/>
      <c r="T214" s="4"/>
      <c r="U214" s="4"/>
      <c r="V214" s="6"/>
    </row>
    <row r="215" spans="1:22" x14ac:dyDescent="0.25">
      <c r="A215" s="7"/>
      <c r="B215" s="7"/>
      <c r="C215" s="4"/>
      <c r="D215" s="4"/>
      <c r="E215" s="5"/>
      <c r="F215" s="5"/>
      <c r="G215" s="5"/>
      <c r="H215" s="4"/>
      <c r="I215" s="5"/>
      <c r="J215" s="5"/>
      <c r="K215" s="5"/>
      <c r="L215" s="3"/>
      <c r="M215" s="4"/>
      <c r="N215" s="3"/>
      <c r="O215" s="3"/>
      <c r="P215" s="15"/>
      <c r="Q215" s="4"/>
      <c r="R215" s="4"/>
      <c r="S215" s="4"/>
      <c r="T215" s="4"/>
      <c r="U215" s="4"/>
      <c r="V215" s="3"/>
    </row>
    <row r="216" spans="1:22" x14ac:dyDescent="0.25">
      <c r="A216" s="7"/>
      <c r="B216" s="7"/>
      <c r="C216" s="4"/>
      <c r="D216" s="4"/>
      <c r="E216" s="5"/>
      <c r="F216" s="5"/>
      <c r="G216" s="5"/>
      <c r="H216" s="4"/>
      <c r="I216" s="5"/>
      <c r="J216" s="5"/>
      <c r="K216" s="5"/>
      <c r="L216" s="3"/>
      <c r="M216" s="4"/>
      <c r="N216" s="3"/>
      <c r="O216" s="3"/>
      <c r="P216" s="15"/>
      <c r="Q216" s="4"/>
      <c r="R216" s="4"/>
      <c r="S216" s="4"/>
      <c r="T216" s="4"/>
      <c r="U216" s="4"/>
      <c r="V216" s="3"/>
    </row>
    <row r="217" spans="1:22" x14ac:dyDescent="0.25">
      <c r="A217" s="7"/>
      <c r="B217" s="7"/>
      <c r="C217" s="4"/>
      <c r="D217" s="4"/>
      <c r="E217" s="5"/>
      <c r="F217" s="5"/>
      <c r="G217" s="5"/>
      <c r="H217" s="4"/>
      <c r="I217" s="5"/>
      <c r="J217" s="5"/>
      <c r="K217" s="5"/>
      <c r="L217" s="3"/>
      <c r="M217" s="4"/>
      <c r="N217" s="3"/>
      <c r="O217" s="3"/>
      <c r="P217" s="15"/>
      <c r="Q217" s="4"/>
      <c r="R217" s="4"/>
      <c r="S217" s="4"/>
      <c r="T217" s="4"/>
      <c r="U217" s="4"/>
      <c r="V217" s="3"/>
    </row>
    <row r="218" spans="1:22" x14ac:dyDescent="0.25">
      <c r="A218" s="7"/>
      <c r="B218" s="7"/>
      <c r="C218" s="4"/>
      <c r="D218" s="4"/>
      <c r="E218" s="5"/>
      <c r="F218" s="5"/>
      <c r="G218" s="5"/>
      <c r="H218" s="4"/>
      <c r="I218" s="5"/>
      <c r="J218" s="5"/>
      <c r="K218" s="5"/>
      <c r="L218" s="3"/>
      <c r="M218" s="4"/>
      <c r="N218" s="3"/>
      <c r="O218" s="3"/>
      <c r="P218" s="15"/>
      <c r="Q218" s="4"/>
      <c r="R218" s="4"/>
      <c r="S218" s="4"/>
      <c r="T218" s="4"/>
      <c r="U218" s="4"/>
      <c r="V218" s="3"/>
    </row>
    <row r="219" spans="1:22" x14ac:dyDescent="0.25">
      <c r="A219" s="7"/>
      <c r="B219" s="7"/>
      <c r="C219" s="4"/>
      <c r="D219" s="4"/>
      <c r="E219" s="5"/>
      <c r="F219" s="5"/>
      <c r="G219" s="5"/>
      <c r="H219" s="4"/>
      <c r="I219" s="5"/>
      <c r="J219" s="5"/>
      <c r="K219" s="5"/>
      <c r="L219" s="3"/>
      <c r="M219" s="4"/>
      <c r="N219" s="3"/>
      <c r="O219" s="3"/>
      <c r="P219" s="15"/>
      <c r="Q219" s="4"/>
      <c r="R219" s="4"/>
      <c r="S219" s="4"/>
      <c r="T219" s="4"/>
      <c r="U219" s="4"/>
      <c r="V219" s="3"/>
    </row>
    <row r="220" spans="1:22" x14ac:dyDescent="0.25">
      <c r="A220" s="7"/>
      <c r="B220" s="7"/>
      <c r="C220" s="4"/>
      <c r="D220" s="4"/>
      <c r="E220" s="5"/>
      <c r="F220" s="5"/>
      <c r="G220" s="5"/>
      <c r="H220" s="4"/>
      <c r="I220" s="5"/>
      <c r="J220" s="5"/>
      <c r="K220" s="5"/>
      <c r="L220" s="3"/>
      <c r="M220" s="4"/>
      <c r="N220" s="3"/>
      <c r="O220" s="3"/>
      <c r="P220" s="15"/>
      <c r="Q220" s="4"/>
      <c r="R220" s="4"/>
      <c r="S220" s="4"/>
      <c r="T220" s="4"/>
      <c r="U220" s="4"/>
      <c r="V220" s="3"/>
    </row>
    <row r="221" spans="1:22" x14ac:dyDescent="0.25">
      <c r="A221" s="7"/>
      <c r="B221" s="7"/>
      <c r="C221" s="4"/>
      <c r="D221" s="4"/>
      <c r="E221" s="5"/>
      <c r="F221" s="5"/>
      <c r="G221" s="5"/>
      <c r="H221" s="4"/>
      <c r="I221" s="5"/>
      <c r="J221" s="5"/>
      <c r="K221" s="5"/>
      <c r="L221" s="54"/>
      <c r="M221" s="4"/>
      <c r="N221" s="3"/>
      <c r="O221" s="3"/>
      <c r="P221" s="15"/>
      <c r="Q221" s="4"/>
      <c r="R221" s="4"/>
      <c r="S221" s="4"/>
      <c r="T221" s="4"/>
      <c r="U221" s="4"/>
      <c r="V221" s="3"/>
    </row>
    <row r="222" spans="1:22" x14ac:dyDescent="0.25">
      <c r="A222" s="7"/>
      <c r="B222" s="7"/>
      <c r="C222" s="4"/>
      <c r="D222" s="4"/>
      <c r="E222" s="5"/>
      <c r="F222" s="5"/>
      <c r="G222" s="5"/>
      <c r="H222" s="4"/>
      <c r="I222" s="5"/>
      <c r="J222" s="5"/>
      <c r="K222" s="5"/>
      <c r="L222" s="3"/>
      <c r="M222" s="4"/>
      <c r="N222" s="3"/>
      <c r="O222" s="3"/>
      <c r="P222" s="15"/>
      <c r="Q222" s="4"/>
      <c r="R222" s="4"/>
      <c r="S222" s="4"/>
      <c r="T222" s="4"/>
      <c r="U222" s="4"/>
      <c r="V222" s="3"/>
    </row>
    <row r="223" spans="1:22" x14ac:dyDescent="0.25">
      <c r="A223" s="7"/>
      <c r="B223" s="7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P223" s="15"/>
      <c r="Q223" s="4"/>
      <c r="R223" s="4"/>
      <c r="S223" s="4"/>
      <c r="T223" s="4"/>
      <c r="U223" s="4"/>
      <c r="V223" s="3"/>
    </row>
    <row r="224" spans="1:22" x14ac:dyDescent="0.25">
      <c r="A224" s="7"/>
      <c r="B224" s="7"/>
      <c r="C224" s="4"/>
      <c r="D224" s="4"/>
      <c r="E224" s="5"/>
      <c r="F224" s="5"/>
      <c r="G224" s="5"/>
      <c r="H224" s="4"/>
      <c r="I224" s="5"/>
      <c r="J224" s="5"/>
      <c r="K224" s="5"/>
      <c r="L224" s="3"/>
      <c r="M224" s="4"/>
      <c r="N224" s="3"/>
      <c r="O224" s="3"/>
      <c r="P224" s="15"/>
      <c r="Q224" s="4"/>
      <c r="R224" s="4"/>
      <c r="S224" s="4"/>
      <c r="T224" s="4"/>
      <c r="U224" s="4"/>
      <c r="V224" s="3"/>
    </row>
    <row r="225" spans="1:22" x14ac:dyDescent="0.25">
      <c r="A225" s="7"/>
      <c r="B225" s="7"/>
      <c r="C225" s="4"/>
      <c r="D225" s="4"/>
      <c r="E225" s="5"/>
      <c r="F225" s="5"/>
      <c r="G225" s="5"/>
      <c r="H225" s="4"/>
      <c r="I225" s="5"/>
      <c r="J225" s="5"/>
      <c r="K225" s="5"/>
      <c r="L225" s="3"/>
      <c r="M225" s="4"/>
      <c r="N225" s="3"/>
      <c r="O225" s="3"/>
      <c r="P225" s="15"/>
      <c r="Q225" s="4"/>
      <c r="R225" s="4"/>
      <c r="S225" s="4"/>
      <c r="T225" s="4"/>
      <c r="U225" s="4"/>
      <c r="V225" s="3"/>
    </row>
    <row r="226" spans="1:22" x14ac:dyDescent="0.25">
      <c r="A226" s="7"/>
      <c r="B226" s="7"/>
      <c r="C226" s="4"/>
      <c r="D226" s="4"/>
      <c r="E226" s="5"/>
      <c r="F226" s="5"/>
      <c r="G226" s="5"/>
      <c r="H226" s="4"/>
      <c r="I226" s="5"/>
      <c r="J226" s="5"/>
      <c r="K226" s="5"/>
      <c r="L226" s="3"/>
      <c r="M226" s="4"/>
      <c r="N226" s="3"/>
      <c r="O226" s="3"/>
      <c r="P226" s="15"/>
      <c r="Q226" s="4"/>
      <c r="R226" s="4"/>
      <c r="S226" s="4"/>
      <c r="T226" s="4"/>
      <c r="U226" s="4"/>
      <c r="V226" s="3"/>
    </row>
    <row r="227" spans="1:22" x14ac:dyDescent="0.25">
      <c r="A227" s="7"/>
      <c r="B227" s="7"/>
      <c r="C227" s="4"/>
      <c r="D227" s="4"/>
      <c r="E227" s="5"/>
      <c r="F227" s="5"/>
      <c r="G227" s="5"/>
      <c r="H227" s="4"/>
      <c r="I227" s="5"/>
      <c r="J227" s="5"/>
      <c r="K227" s="5"/>
      <c r="L227" s="3"/>
      <c r="M227" s="4"/>
      <c r="N227" s="3"/>
      <c r="O227" s="3"/>
      <c r="P227" s="15"/>
      <c r="Q227" s="4"/>
      <c r="R227" s="4"/>
      <c r="S227" s="15"/>
      <c r="T227" s="4"/>
      <c r="U227" s="4"/>
      <c r="V227" s="3"/>
    </row>
    <row r="228" spans="1:22" x14ac:dyDescent="0.25">
      <c r="A228" s="7"/>
      <c r="B228" s="7"/>
      <c r="C228" s="4"/>
      <c r="D228" s="4"/>
      <c r="E228" s="5"/>
      <c r="F228" s="5"/>
      <c r="G228" s="5"/>
      <c r="H228" s="4"/>
      <c r="I228" s="5"/>
      <c r="J228" s="5"/>
      <c r="K228" s="5"/>
      <c r="L228" s="3"/>
      <c r="M228" s="4"/>
      <c r="N228" s="3"/>
      <c r="O228" s="3"/>
      <c r="P228" s="15"/>
      <c r="Q228" s="4"/>
      <c r="R228" s="4"/>
      <c r="S228" s="4"/>
      <c r="T228" s="4"/>
      <c r="U228" s="4"/>
      <c r="V228" s="3"/>
    </row>
    <row r="229" spans="1:22" x14ac:dyDescent="0.25">
      <c r="A229" s="7"/>
      <c r="B229" s="7"/>
      <c r="C229" s="4"/>
      <c r="D229" s="4"/>
      <c r="E229" s="5"/>
      <c r="F229" s="5"/>
      <c r="G229" s="5"/>
      <c r="H229" s="4"/>
      <c r="I229" s="5"/>
      <c r="J229" s="5"/>
      <c r="K229" s="5"/>
      <c r="L229" s="3"/>
      <c r="M229" s="4"/>
      <c r="N229" s="3"/>
      <c r="O229" s="3"/>
      <c r="P229" s="15"/>
      <c r="Q229" s="4"/>
      <c r="R229" s="4"/>
      <c r="S229" s="4"/>
      <c r="T229" s="4"/>
      <c r="U229" s="4"/>
      <c r="V229" s="3"/>
    </row>
    <row r="230" spans="1:22" x14ac:dyDescent="0.25">
      <c r="A230" s="7"/>
      <c r="B230" s="7"/>
      <c r="C230" s="4"/>
      <c r="D230" s="4"/>
      <c r="E230" s="5"/>
      <c r="F230" s="5"/>
      <c r="G230" s="5"/>
      <c r="H230" s="4"/>
      <c r="I230" s="5"/>
      <c r="J230" s="5"/>
      <c r="K230" s="5"/>
      <c r="L230" s="4"/>
      <c r="M230" s="4"/>
      <c r="N230" s="3"/>
      <c r="O230" s="3"/>
      <c r="P230" s="15"/>
      <c r="Q230" s="4"/>
      <c r="R230" s="4"/>
      <c r="S230" s="4"/>
      <c r="T230" s="4"/>
      <c r="U230" s="4"/>
      <c r="V230" s="3"/>
    </row>
    <row r="231" spans="1:22" x14ac:dyDescent="0.25">
      <c r="A231" s="7"/>
      <c r="B231" s="7"/>
      <c r="C231" s="4"/>
      <c r="D231" s="4"/>
      <c r="E231" s="5"/>
      <c r="F231" s="5"/>
      <c r="G231" s="5"/>
      <c r="H231" s="4"/>
      <c r="I231" s="5"/>
      <c r="J231" s="5"/>
      <c r="K231" s="5"/>
      <c r="L231" s="6"/>
      <c r="M231" s="4"/>
      <c r="N231" s="3"/>
      <c r="O231" s="3"/>
      <c r="P231" s="15"/>
      <c r="Q231" s="4"/>
      <c r="R231" s="4"/>
      <c r="S231" s="4"/>
      <c r="T231" s="4"/>
      <c r="U231" s="4"/>
      <c r="V231" s="3"/>
    </row>
    <row r="232" spans="1:22" x14ac:dyDescent="0.25">
      <c r="A232" s="7"/>
      <c r="B232" s="7"/>
      <c r="C232" s="4"/>
      <c r="D232" s="4"/>
      <c r="E232" s="5"/>
      <c r="F232" s="5"/>
      <c r="G232" s="5"/>
      <c r="H232" s="4"/>
      <c r="I232" s="5"/>
      <c r="J232" s="5"/>
      <c r="K232" s="5"/>
      <c r="L232" s="6"/>
      <c r="M232" s="4"/>
      <c r="N232" s="3"/>
      <c r="O232" s="3"/>
      <c r="P232" s="15"/>
      <c r="Q232" s="4"/>
      <c r="R232" s="4"/>
      <c r="S232" s="4"/>
      <c r="T232" s="4"/>
      <c r="U232" s="4"/>
      <c r="V232" s="3"/>
    </row>
    <row r="233" spans="1:22" x14ac:dyDescent="0.25">
      <c r="A233" s="7"/>
      <c r="B233" s="7"/>
      <c r="C233" s="4"/>
      <c r="D233" s="4"/>
      <c r="E233" s="5"/>
      <c r="F233" s="5"/>
      <c r="G233" s="5"/>
      <c r="H233" s="4"/>
      <c r="I233" s="5"/>
      <c r="J233" s="5"/>
      <c r="K233" s="5"/>
      <c r="L233" s="6"/>
      <c r="M233" s="4"/>
      <c r="N233" s="3"/>
      <c r="O233" s="3"/>
      <c r="P233" s="15"/>
      <c r="Q233" s="4"/>
      <c r="R233" s="4"/>
      <c r="S233" s="4"/>
      <c r="T233" s="4"/>
      <c r="U233" s="4"/>
      <c r="V233" s="3"/>
    </row>
    <row r="234" spans="1:22" x14ac:dyDescent="0.25">
      <c r="A234" s="7"/>
      <c r="B234" s="7"/>
      <c r="C234" s="4"/>
      <c r="D234" s="4"/>
      <c r="E234" s="5"/>
      <c r="F234" s="5"/>
      <c r="G234" s="5"/>
      <c r="H234" s="4"/>
      <c r="I234" s="5"/>
      <c r="J234" s="5"/>
      <c r="K234" s="5"/>
      <c r="L234" s="6"/>
      <c r="M234" s="4"/>
      <c r="N234" s="3"/>
      <c r="O234" s="3"/>
      <c r="P234" s="15"/>
      <c r="Q234" s="4"/>
      <c r="R234" s="4"/>
      <c r="S234" s="4"/>
      <c r="T234" s="4"/>
      <c r="U234" s="4"/>
      <c r="V234" s="3"/>
    </row>
    <row r="235" spans="1:22" x14ac:dyDescent="0.25">
      <c r="A235" s="7"/>
      <c r="B235" s="7"/>
      <c r="C235" s="4"/>
      <c r="D235" s="4"/>
      <c r="E235" s="5"/>
      <c r="F235" s="5"/>
      <c r="G235" s="5"/>
      <c r="H235" s="4"/>
      <c r="I235" s="5"/>
      <c r="J235" s="5"/>
      <c r="K235" s="5"/>
      <c r="L235" s="6"/>
      <c r="M235" s="4"/>
      <c r="N235" s="3"/>
      <c r="O235" s="3"/>
      <c r="P235" s="15"/>
      <c r="Q235" s="4"/>
      <c r="R235" s="4"/>
      <c r="S235" s="4"/>
      <c r="T235" s="4"/>
      <c r="U235" s="4"/>
      <c r="V235" s="3"/>
    </row>
    <row r="236" spans="1:22" x14ac:dyDescent="0.25">
      <c r="A236" s="7"/>
      <c r="B236" s="7"/>
      <c r="C236" s="4"/>
      <c r="D236" s="4"/>
      <c r="E236" s="5"/>
      <c r="F236" s="5"/>
      <c r="G236" s="5"/>
      <c r="H236" s="4"/>
      <c r="I236" s="5"/>
      <c r="J236" s="5"/>
      <c r="K236" s="5"/>
      <c r="L236" s="6"/>
      <c r="M236" s="4"/>
      <c r="N236" s="3"/>
      <c r="O236" s="3"/>
      <c r="P236" s="15"/>
      <c r="Q236" s="4"/>
      <c r="R236" s="4"/>
      <c r="S236" s="4"/>
      <c r="T236" s="4"/>
      <c r="U236" s="4"/>
      <c r="V236" s="3"/>
    </row>
    <row r="237" spans="1:22" x14ac:dyDescent="0.25">
      <c r="A237" s="7"/>
      <c r="B237" s="7"/>
      <c r="C237" s="4"/>
      <c r="D237" s="4"/>
      <c r="E237" s="5"/>
      <c r="F237" s="5"/>
      <c r="G237" s="5"/>
      <c r="H237" s="4"/>
      <c r="I237" s="5"/>
      <c r="J237" s="5"/>
      <c r="K237" s="5"/>
      <c r="L237" s="6"/>
      <c r="M237" s="4"/>
      <c r="N237" s="3"/>
      <c r="O237" s="3"/>
      <c r="P237" s="15"/>
      <c r="Q237" s="4"/>
      <c r="R237" s="4"/>
      <c r="S237" s="4"/>
      <c r="T237" s="4"/>
      <c r="U237" s="4"/>
      <c r="V237" s="3"/>
    </row>
    <row r="238" spans="1:22" x14ac:dyDescent="0.25">
      <c r="A238" s="7"/>
      <c r="B238" s="7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P238" s="15"/>
      <c r="Q238" s="4"/>
      <c r="R238" s="4"/>
      <c r="S238" s="4"/>
      <c r="T238" s="4"/>
      <c r="U238" s="4"/>
      <c r="V238" s="3"/>
    </row>
    <row r="239" spans="1:22" x14ac:dyDescent="0.25">
      <c r="A239" s="7"/>
      <c r="B239" s="7"/>
      <c r="C239" s="4"/>
      <c r="D239" s="4"/>
      <c r="E239" s="5"/>
      <c r="F239" s="5"/>
      <c r="G239" s="5"/>
      <c r="H239" s="4"/>
      <c r="I239" s="5"/>
      <c r="J239" s="5"/>
      <c r="K239" s="5"/>
      <c r="L239" s="6"/>
      <c r="M239" s="4"/>
      <c r="N239" s="3"/>
      <c r="O239" s="3"/>
      <c r="P239" s="15"/>
      <c r="Q239" s="4"/>
      <c r="R239" s="4"/>
      <c r="S239" s="4"/>
      <c r="T239" s="4"/>
      <c r="U239" s="4"/>
      <c r="V239" s="3"/>
    </row>
    <row r="240" spans="1:22" x14ac:dyDescent="0.25">
      <c r="A240" s="7"/>
      <c r="B240" s="7"/>
      <c r="C240" s="4"/>
      <c r="D240" s="4"/>
      <c r="E240" s="5"/>
      <c r="F240" s="5"/>
      <c r="G240" s="5"/>
      <c r="H240" s="4"/>
      <c r="I240" s="5"/>
      <c r="J240" s="5"/>
      <c r="K240" s="5"/>
      <c r="L240" s="6"/>
      <c r="M240" s="4"/>
      <c r="N240" s="3"/>
      <c r="O240" s="3"/>
      <c r="P240" s="15"/>
      <c r="Q240" s="4"/>
      <c r="R240" s="4"/>
      <c r="S240" s="4"/>
      <c r="T240" s="4"/>
      <c r="U240" s="4"/>
      <c r="V240" s="3"/>
    </row>
    <row r="241" spans="1:22" x14ac:dyDescent="0.25">
      <c r="A241" s="7"/>
      <c r="B241" s="7"/>
      <c r="C241" s="96"/>
      <c r="D241" s="96"/>
      <c r="E241" s="97"/>
      <c r="F241" s="97"/>
      <c r="G241" s="97"/>
      <c r="H241" s="96"/>
      <c r="I241" s="97"/>
      <c r="J241" s="97"/>
      <c r="K241" s="97"/>
      <c r="L241" s="98"/>
      <c r="M241" s="99"/>
      <c r="N241" s="99"/>
      <c r="O241" s="99"/>
      <c r="P241" s="15"/>
      <c r="Q241" s="4"/>
      <c r="R241" s="6"/>
      <c r="S241" s="6"/>
      <c r="T241" s="6"/>
      <c r="U241" s="6"/>
      <c r="V241" s="6"/>
    </row>
    <row r="242" spans="1:22" x14ac:dyDescent="0.25">
      <c r="A242" s="7"/>
      <c r="B242" s="7"/>
      <c r="C242" s="100"/>
      <c r="D242" s="100"/>
      <c r="E242" s="101"/>
      <c r="F242" s="101"/>
      <c r="G242" s="101"/>
      <c r="H242" s="100"/>
      <c r="I242" s="101"/>
      <c r="J242" s="101"/>
      <c r="K242" s="101"/>
      <c r="L242" s="98"/>
      <c r="M242" s="102"/>
      <c r="N242" s="103"/>
      <c r="O242" s="103"/>
      <c r="P242" s="36"/>
    </row>
    <row r="243" spans="1:22" x14ac:dyDescent="0.25">
      <c r="A243" s="7"/>
      <c r="B243" s="7"/>
      <c r="C243" s="100"/>
      <c r="D243" s="100"/>
      <c r="E243" s="101"/>
      <c r="F243" s="101"/>
      <c r="G243" s="101"/>
      <c r="H243" s="100"/>
      <c r="I243" s="101"/>
      <c r="J243" s="101"/>
      <c r="K243" s="101"/>
      <c r="L243" s="98"/>
      <c r="M243" s="102"/>
      <c r="N243" s="102"/>
      <c r="O243" s="102"/>
      <c r="P243" s="36"/>
    </row>
    <row r="244" spans="1:22" x14ac:dyDescent="0.25">
      <c r="A244" s="7"/>
      <c r="B244" s="7"/>
      <c r="C244" s="100"/>
      <c r="D244" s="100"/>
      <c r="E244" s="101"/>
      <c r="F244" s="101"/>
      <c r="G244" s="101"/>
      <c r="H244" s="100"/>
      <c r="I244" s="101"/>
      <c r="J244" s="101"/>
      <c r="K244" s="101"/>
      <c r="L244" s="98"/>
      <c r="M244" s="102"/>
      <c r="N244" s="103"/>
      <c r="O244" s="103"/>
      <c r="P244" s="36"/>
    </row>
    <row r="245" spans="1:22" x14ac:dyDescent="0.25">
      <c r="A245" s="7"/>
      <c r="B245" s="7"/>
      <c r="C245" s="100"/>
      <c r="D245" s="100"/>
      <c r="E245" s="101"/>
      <c r="F245" s="101"/>
      <c r="G245" s="101"/>
      <c r="H245" s="100"/>
      <c r="I245" s="101"/>
      <c r="J245" s="101"/>
      <c r="K245" s="101"/>
      <c r="L245" s="98"/>
      <c r="M245" s="102"/>
      <c r="N245" s="103"/>
      <c r="O245" s="103"/>
      <c r="P245" s="36"/>
    </row>
    <row r="246" spans="1:22" x14ac:dyDescent="0.25">
      <c r="A246" s="7"/>
      <c r="B246" s="7"/>
      <c r="C246" s="100"/>
      <c r="D246" s="100"/>
      <c r="E246" s="101"/>
      <c r="F246" s="101"/>
      <c r="G246" s="101"/>
      <c r="H246" s="100"/>
      <c r="I246" s="101"/>
      <c r="J246" s="101"/>
      <c r="K246" s="101"/>
      <c r="L246" s="98"/>
      <c r="M246" s="102"/>
      <c r="N246" s="103"/>
      <c r="O246" s="103"/>
      <c r="P246" s="36"/>
    </row>
    <row r="247" spans="1:22" x14ac:dyDescent="0.25">
      <c r="A247" s="7"/>
      <c r="B247" s="7"/>
      <c r="C247" s="100"/>
      <c r="D247" s="100"/>
      <c r="E247" s="101"/>
      <c r="F247" s="101"/>
      <c r="G247" s="101"/>
      <c r="H247" s="100"/>
      <c r="I247" s="101"/>
      <c r="J247" s="101"/>
      <c r="K247" s="101"/>
      <c r="L247" s="98"/>
      <c r="M247" s="102"/>
      <c r="N247" s="103"/>
      <c r="O247" s="103"/>
      <c r="P247" s="104"/>
      <c r="Q247" s="103"/>
      <c r="R247" s="104"/>
      <c r="S247" s="103"/>
      <c r="T247" s="100"/>
      <c r="U247" s="100"/>
      <c r="V247" s="102"/>
    </row>
    <row r="248" spans="1:22" x14ac:dyDescent="0.25">
      <c r="A248" s="7"/>
      <c r="B248" s="7"/>
      <c r="C248" s="100"/>
      <c r="D248" s="100"/>
      <c r="E248" s="101"/>
      <c r="F248" s="101"/>
      <c r="G248" s="101"/>
      <c r="H248" s="100"/>
      <c r="I248" s="101"/>
      <c r="J248" s="101"/>
      <c r="K248" s="101"/>
      <c r="L248" s="98"/>
      <c r="M248" s="102"/>
      <c r="N248" s="103"/>
      <c r="O248" s="103"/>
      <c r="P248" s="36"/>
    </row>
    <row r="249" spans="1:22" x14ac:dyDescent="0.25">
      <c r="A249" s="7"/>
      <c r="B249" s="7"/>
      <c r="C249" s="100"/>
      <c r="D249" s="100"/>
      <c r="E249" s="101"/>
      <c r="F249" s="101"/>
      <c r="G249" s="101"/>
      <c r="H249" s="100"/>
      <c r="I249" s="101"/>
      <c r="J249" s="101"/>
      <c r="K249" s="101"/>
      <c r="L249" s="98"/>
      <c r="M249" s="102"/>
      <c r="N249" s="103"/>
      <c r="O249" s="103"/>
      <c r="P249" s="36"/>
    </row>
    <row r="250" spans="1:22" x14ac:dyDescent="0.25">
      <c r="A250" s="7"/>
      <c r="B250" s="7"/>
      <c r="C250" s="100"/>
      <c r="D250" s="100"/>
      <c r="E250" s="101"/>
      <c r="F250" s="101"/>
      <c r="G250" s="101"/>
      <c r="H250" s="100"/>
      <c r="I250" s="101"/>
      <c r="J250" s="101"/>
      <c r="K250" s="101"/>
      <c r="L250" s="98"/>
      <c r="M250" s="102"/>
      <c r="N250" s="103"/>
      <c r="O250" s="103"/>
      <c r="P250" s="36"/>
    </row>
    <row r="251" spans="1:22" x14ac:dyDescent="0.25">
      <c r="A251" s="7"/>
      <c r="B251" s="7"/>
      <c r="C251" s="100"/>
      <c r="D251" s="100"/>
      <c r="E251" s="101"/>
      <c r="F251" s="101"/>
      <c r="G251" s="101"/>
      <c r="H251" s="100"/>
      <c r="I251" s="101"/>
      <c r="J251" s="101"/>
      <c r="K251" s="101"/>
      <c r="L251" s="98"/>
      <c r="M251" s="102"/>
      <c r="N251" s="103"/>
      <c r="O251" s="103"/>
      <c r="P251" s="36"/>
    </row>
    <row r="252" spans="1:22" x14ac:dyDescent="0.25">
      <c r="A252" s="7"/>
      <c r="B252" s="7"/>
      <c r="C252" s="100"/>
      <c r="D252" s="100"/>
      <c r="E252" s="101"/>
      <c r="F252" s="101"/>
      <c r="G252" s="101"/>
      <c r="H252" s="100"/>
      <c r="I252" s="101"/>
      <c r="J252" s="101"/>
      <c r="K252" s="101"/>
      <c r="L252" s="98"/>
      <c r="M252" s="102"/>
      <c r="N252" s="103"/>
      <c r="O252" s="103"/>
      <c r="P252" s="36"/>
    </row>
    <row r="253" spans="1:22" x14ac:dyDescent="0.25">
      <c r="A253" s="7"/>
      <c r="B253" s="7"/>
      <c r="C253" s="100"/>
      <c r="D253" s="100"/>
      <c r="E253" s="101"/>
      <c r="F253" s="101"/>
      <c r="G253" s="101"/>
      <c r="H253" s="100"/>
      <c r="I253" s="101"/>
      <c r="J253" s="101"/>
      <c r="K253" s="101"/>
      <c r="L253" s="98"/>
      <c r="M253" s="102"/>
      <c r="N253" s="103"/>
      <c r="O253" s="103"/>
      <c r="P253" s="36"/>
    </row>
    <row r="254" spans="1:22" x14ac:dyDescent="0.25">
      <c r="A254" s="7"/>
      <c r="B254" s="7"/>
      <c r="C254" s="100"/>
      <c r="D254" s="100"/>
      <c r="E254" s="101"/>
      <c r="F254" s="101"/>
      <c r="G254" s="101"/>
      <c r="H254" s="100"/>
      <c r="I254" s="101"/>
      <c r="J254" s="101"/>
      <c r="K254" s="101"/>
      <c r="L254" s="98"/>
      <c r="M254" s="102"/>
      <c r="N254" s="103"/>
      <c r="O254" s="103"/>
      <c r="P254" s="104"/>
      <c r="Q254" s="103"/>
      <c r="R254" s="104"/>
      <c r="S254" s="103"/>
      <c r="T254" s="100"/>
      <c r="U254" s="100"/>
      <c r="V254" s="102"/>
    </row>
    <row r="255" spans="1:22" x14ac:dyDescent="0.25">
      <c r="A255" s="7"/>
      <c r="B255" s="7"/>
      <c r="C255" s="100"/>
      <c r="D255" s="100"/>
      <c r="E255" s="101"/>
      <c r="F255" s="101"/>
      <c r="G255" s="101"/>
      <c r="H255" s="100"/>
      <c r="I255" s="101"/>
      <c r="J255" s="101"/>
      <c r="K255" s="101"/>
      <c r="L255" s="98"/>
      <c r="M255" s="102"/>
      <c r="N255" s="103"/>
      <c r="O255" s="103"/>
      <c r="P255" s="36"/>
    </row>
    <row r="256" spans="1:22" x14ac:dyDescent="0.25">
      <c r="A256" s="105"/>
      <c r="B256" s="105"/>
      <c r="C256" s="100"/>
      <c r="D256" s="100"/>
      <c r="E256" s="101"/>
      <c r="F256" s="101"/>
      <c r="G256" s="101"/>
      <c r="H256" s="100"/>
      <c r="I256" s="101"/>
      <c r="J256" s="101"/>
      <c r="K256" s="101"/>
      <c r="L256" s="98"/>
      <c r="M256" s="102"/>
      <c r="N256" s="103"/>
      <c r="O256" s="103"/>
      <c r="P256" s="36"/>
    </row>
    <row r="257" spans="1:22" x14ac:dyDescent="0.25">
      <c r="A257" s="7"/>
      <c r="B257" s="7"/>
      <c r="C257" s="100"/>
      <c r="D257" s="100"/>
      <c r="E257" s="101"/>
      <c r="F257" s="101"/>
      <c r="G257" s="101"/>
      <c r="H257" s="100"/>
      <c r="I257" s="101"/>
      <c r="J257" s="101"/>
      <c r="K257" s="101"/>
      <c r="L257" s="98"/>
      <c r="M257" s="102"/>
      <c r="N257" s="103"/>
      <c r="O257" s="103"/>
      <c r="P257" s="36"/>
    </row>
    <row r="258" spans="1:22" x14ac:dyDescent="0.25">
      <c r="A258" s="7"/>
      <c r="B258" s="7"/>
      <c r="C258" s="100"/>
      <c r="D258" s="100"/>
      <c r="E258" s="101"/>
      <c r="F258" s="101"/>
      <c r="G258" s="101"/>
      <c r="H258" s="100"/>
      <c r="I258" s="101"/>
      <c r="J258" s="101"/>
      <c r="K258" s="101"/>
      <c r="L258" s="98"/>
      <c r="M258" s="102"/>
      <c r="N258" s="103"/>
      <c r="O258" s="103"/>
      <c r="P258" s="36"/>
    </row>
    <row r="259" spans="1:22" x14ac:dyDescent="0.25">
      <c r="A259" s="7"/>
      <c r="B259" s="7"/>
      <c r="C259" s="100"/>
      <c r="D259" s="100"/>
      <c r="E259" s="101"/>
      <c r="F259" s="101"/>
      <c r="G259" s="101"/>
      <c r="H259" s="100"/>
      <c r="I259" s="101"/>
      <c r="J259" s="101"/>
      <c r="K259" s="101"/>
      <c r="L259" s="98"/>
      <c r="M259" s="102"/>
      <c r="N259" s="103"/>
      <c r="O259" s="103"/>
      <c r="P259" s="36"/>
    </row>
    <row r="260" spans="1:22" x14ac:dyDescent="0.25">
      <c r="A260" s="7"/>
      <c r="B260" s="7"/>
      <c r="C260" s="100"/>
      <c r="D260" s="100"/>
      <c r="E260" s="101"/>
      <c r="F260" s="101"/>
      <c r="G260" s="101"/>
      <c r="H260" s="100"/>
      <c r="I260" s="101"/>
      <c r="J260" s="101"/>
      <c r="K260" s="101"/>
      <c r="L260" s="98"/>
      <c r="M260" s="102"/>
      <c r="N260" s="103"/>
      <c r="O260" s="103"/>
      <c r="P260" s="104"/>
      <c r="Q260" s="100"/>
      <c r="R260" s="104"/>
      <c r="S260" s="100"/>
      <c r="T260" s="100"/>
      <c r="U260" s="100"/>
      <c r="V260" s="3"/>
    </row>
    <row r="261" spans="1:22" x14ac:dyDescent="0.25">
      <c r="A261" s="7"/>
      <c r="B261" s="7"/>
      <c r="C261" s="100"/>
      <c r="D261" s="100"/>
      <c r="E261" s="101"/>
      <c r="F261" s="101"/>
      <c r="G261" s="101"/>
      <c r="H261" s="100"/>
      <c r="I261" s="101"/>
      <c r="J261" s="101"/>
      <c r="K261" s="101"/>
      <c r="L261" s="98"/>
      <c r="M261" s="102"/>
      <c r="N261" s="103"/>
      <c r="O261" s="103"/>
      <c r="P261" s="36"/>
    </row>
    <row r="262" spans="1:22" x14ac:dyDescent="0.25">
      <c r="A262" s="7"/>
      <c r="B262" s="7"/>
      <c r="C262" s="100"/>
      <c r="D262" s="100"/>
      <c r="E262" s="101"/>
      <c r="F262" s="101"/>
      <c r="G262" s="101"/>
      <c r="H262" s="100"/>
      <c r="I262" s="101"/>
      <c r="J262" s="101"/>
      <c r="K262" s="101"/>
      <c r="L262" s="98"/>
      <c r="M262" s="102"/>
      <c r="N262" s="103"/>
      <c r="O262" s="103"/>
      <c r="P262" s="36"/>
    </row>
    <row r="263" spans="1:22" x14ac:dyDescent="0.25">
      <c r="A263" s="7"/>
      <c r="B263" s="7"/>
      <c r="C263" s="100"/>
      <c r="D263" s="100"/>
      <c r="E263" s="101"/>
      <c r="F263" s="101"/>
      <c r="G263" s="101"/>
      <c r="H263" s="100"/>
      <c r="I263" s="101"/>
      <c r="J263" s="101"/>
      <c r="K263" s="101"/>
      <c r="L263" s="98"/>
      <c r="M263" s="102"/>
      <c r="N263" s="102"/>
      <c r="O263" s="102"/>
      <c r="P263" s="36"/>
    </row>
    <row r="264" spans="1:22" x14ac:dyDescent="0.25">
      <c r="A264" s="7"/>
      <c r="B264" s="7"/>
      <c r="C264" s="100"/>
      <c r="D264" s="100"/>
      <c r="E264" s="101"/>
      <c r="F264" s="101"/>
      <c r="G264" s="101"/>
      <c r="H264" s="100"/>
      <c r="I264" s="101"/>
      <c r="J264" s="101"/>
      <c r="K264" s="101"/>
      <c r="L264" s="98"/>
      <c r="M264" s="102"/>
      <c r="N264" s="103"/>
      <c r="O264" s="103"/>
      <c r="P264" s="36"/>
    </row>
    <row r="265" spans="1:22" x14ac:dyDescent="0.25">
      <c r="A265" s="7"/>
      <c r="B265" s="7"/>
      <c r="C265" s="100"/>
      <c r="D265" s="100"/>
      <c r="E265" s="101"/>
      <c r="F265" s="101"/>
      <c r="G265" s="101"/>
      <c r="H265" s="100"/>
      <c r="I265" s="101"/>
      <c r="J265" s="101"/>
      <c r="K265" s="101"/>
      <c r="L265" s="98"/>
      <c r="M265" s="102"/>
      <c r="N265" s="103"/>
      <c r="O265" s="103"/>
      <c r="P265" s="36"/>
    </row>
    <row r="266" spans="1:22" x14ac:dyDescent="0.25">
      <c r="A266" s="7"/>
      <c r="B266" s="7"/>
      <c r="C266" s="72"/>
      <c r="D266" s="72"/>
      <c r="E266" s="73"/>
      <c r="F266" s="73"/>
      <c r="G266" s="73"/>
      <c r="H266" s="72"/>
      <c r="I266" s="73"/>
      <c r="J266" s="73"/>
      <c r="K266" s="73"/>
      <c r="L266" s="75"/>
      <c r="M266" s="106"/>
      <c r="N266" s="74"/>
      <c r="O266" s="74"/>
      <c r="P266" s="107"/>
      <c r="Q266" s="74"/>
      <c r="R266" s="107"/>
      <c r="S266" s="74"/>
      <c r="T266" s="72"/>
      <c r="U266" s="72"/>
      <c r="V266" s="3"/>
    </row>
    <row r="267" spans="1:22" s="6" customFormat="1" x14ac:dyDescent="0.25">
      <c r="A267" s="25"/>
      <c r="B267" s="25"/>
      <c r="C267" s="4"/>
      <c r="D267" s="4"/>
      <c r="E267" s="5"/>
      <c r="F267" s="5"/>
      <c r="G267" s="5"/>
      <c r="H267" s="4"/>
      <c r="I267" s="5"/>
      <c r="J267" s="5"/>
      <c r="K267" s="5"/>
      <c r="M267" s="3"/>
      <c r="N267" s="3"/>
      <c r="O267" s="3"/>
      <c r="P267" s="15"/>
      <c r="T267" s="19"/>
      <c r="V267" s="3"/>
    </row>
    <row r="268" spans="1:22" s="6" customFormat="1" x14ac:dyDescent="0.25">
      <c r="A268" s="25"/>
      <c r="B268" s="25"/>
      <c r="C268" s="4"/>
      <c r="D268" s="4"/>
      <c r="E268" s="5"/>
      <c r="F268" s="5"/>
      <c r="G268" s="5"/>
      <c r="H268" s="4"/>
      <c r="I268" s="5"/>
      <c r="J268" s="5"/>
      <c r="K268" s="5"/>
      <c r="M268" s="4"/>
      <c r="N268" s="5"/>
      <c r="O268" s="5"/>
      <c r="P268" s="15"/>
      <c r="U268" s="19"/>
    </row>
    <row r="269" spans="1:22" s="6" customFormat="1" x14ac:dyDescent="0.25">
      <c r="A269" s="25"/>
      <c r="B269" s="25"/>
      <c r="C269" s="4"/>
      <c r="D269" s="4"/>
      <c r="E269" s="5"/>
      <c r="F269" s="5"/>
      <c r="G269" s="5"/>
      <c r="H269" s="4"/>
      <c r="I269" s="5"/>
      <c r="J269" s="5"/>
      <c r="K269" s="5"/>
      <c r="M269" s="4"/>
      <c r="N269" s="5"/>
      <c r="O269" s="5"/>
      <c r="P269" s="15"/>
      <c r="T269" s="19"/>
    </row>
    <row r="270" spans="1:22" s="6" customFormat="1" x14ac:dyDescent="0.25">
      <c r="A270" s="25"/>
      <c r="B270" s="25"/>
      <c r="C270" s="4"/>
      <c r="D270" s="4"/>
      <c r="E270" s="5"/>
      <c r="F270" s="5"/>
      <c r="G270" s="5"/>
      <c r="H270" s="4"/>
      <c r="I270" s="5"/>
      <c r="J270" s="5"/>
      <c r="K270" s="5"/>
      <c r="M270" s="4"/>
      <c r="N270" s="3"/>
      <c r="O270" s="3"/>
      <c r="P270" s="15"/>
      <c r="U270" s="19"/>
    </row>
    <row r="271" spans="1:22" s="6" customFormat="1" x14ac:dyDescent="0.25">
      <c r="A271" s="25"/>
      <c r="B271" s="25"/>
      <c r="C271" s="4"/>
      <c r="D271" s="4"/>
      <c r="E271" s="5"/>
      <c r="F271" s="5"/>
      <c r="G271" s="5"/>
      <c r="H271" s="4"/>
      <c r="I271" s="5"/>
      <c r="J271" s="5"/>
      <c r="K271" s="5"/>
      <c r="M271" s="3"/>
      <c r="N271" s="3"/>
      <c r="O271" s="3"/>
      <c r="P271" s="15"/>
      <c r="T271" s="19"/>
    </row>
    <row r="272" spans="1:22" s="6" customFormat="1" x14ac:dyDescent="0.25">
      <c r="A272" s="25"/>
      <c r="B272" s="25"/>
      <c r="C272" s="4"/>
      <c r="D272" s="4"/>
      <c r="E272" s="5"/>
      <c r="F272" s="5"/>
      <c r="G272" s="5"/>
      <c r="H272" s="4"/>
      <c r="I272" s="5"/>
      <c r="J272" s="5"/>
      <c r="K272" s="5"/>
      <c r="M272" s="4"/>
      <c r="N272" s="5"/>
      <c r="O272" s="5"/>
      <c r="P272" s="15"/>
      <c r="T272" s="19"/>
    </row>
    <row r="273" spans="1:22" s="6" customFormat="1" x14ac:dyDescent="0.25">
      <c r="A273" s="25"/>
      <c r="B273" s="25"/>
      <c r="C273" s="4"/>
      <c r="D273" s="4"/>
      <c r="E273" s="5"/>
      <c r="F273" s="5"/>
      <c r="G273" s="5"/>
      <c r="H273" s="4"/>
      <c r="I273" s="5"/>
      <c r="J273" s="5"/>
      <c r="K273" s="5"/>
      <c r="M273" s="3"/>
      <c r="N273" s="3"/>
      <c r="O273" s="3"/>
      <c r="P273" s="52"/>
      <c r="Q273" s="53"/>
      <c r="R273" s="52"/>
      <c r="S273" s="53"/>
      <c r="T273" s="53"/>
      <c r="U273" s="53"/>
      <c r="V273" s="54"/>
    </row>
    <row r="274" spans="1:22" s="6" customFormat="1" x14ac:dyDescent="0.25">
      <c r="A274" s="25"/>
      <c r="B274" s="25"/>
      <c r="C274" s="4"/>
      <c r="D274" s="4"/>
      <c r="E274" s="5"/>
      <c r="F274" s="5"/>
      <c r="G274" s="5"/>
      <c r="H274" s="4"/>
      <c r="I274" s="5"/>
      <c r="J274" s="5"/>
      <c r="K274" s="5"/>
      <c r="M274" s="4"/>
      <c r="N274" s="3"/>
      <c r="O274" s="3"/>
      <c r="P274" s="15"/>
      <c r="U274" s="19"/>
    </row>
    <row r="275" spans="1:22" s="6" customFormat="1" x14ac:dyDescent="0.25">
      <c r="A275" s="25"/>
      <c r="B275" s="25"/>
      <c r="C275" s="4"/>
      <c r="D275" s="4"/>
      <c r="E275" s="5"/>
      <c r="F275" s="5"/>
      <c r="G275" s="5"/>
      <c r="H275" s="4"/>
      <c r="I275" s="5"/>
      <c r="J275" s="5"/>
      <c r="K275" s="5"/>
      <c r="M275" s="4"/>
      <c r="N275" s="3"/>
      <c r="O275" s="3"/>
      <c r="P275" s="15"/>
      <c r="U275" s="19"/>
    </row>
    <row r="276" spans="1:22" s="6" customFormat="1" x14ac:dyDescent="0.25">
      <c r="A276" s="25"/>
      <c r="B276" s="25"/>
      <c r="C276" s="4"/>
      <c r="D276" s="4"/>
      <c r="E276" s="5"/>
      <c r="F276" s="5"/>
      <c r="G276" s="5"/>
      <c r="H276" s="4"/>
      <c r="I276" s="5"/>
      <c r="J276" s="5"/>
      <c r="K276" s="5"/>
      <c r="M276" s="4"/>
      <c r="N276" s="3"/>
      <c r="O276" s="3"/>
      <c r="P276" s="15"/>
      <c r="T276" s="19"/>
    </row>
    <row r="277" spans="1:22" s="6" customFormat="1" x14ac:dyDescent="0.25">
      <c r="A277" s="25"/>
      <c r="B277" s="25"/>
      <c r="C277" s="4"/>
      <c r="D277" s="4"/>
      <c r="E277" s="5"/>
      <c r="F277" s="5"/>
      <c r="G277" s="5"/>
      <c r="H277" s="4"/>
      <c r="I277" s="5"/>
      <c r="J277" s="5"/>
      <c r="K277" s="5"/>
      <c r="L277" s="26"/>
      <c r="M277" s="4"/>
      <c r="N277" s="3"/>
      <c r="O277" s="3"/>
      <c r="P277" s="15"/>
    </row>
    <row r="278" spans="1:22" s="6" customFormat="1" x14ac:dyDescent="0.25">
      <c r="A278" s="25"/>
      <c r="B278" s="25"/>
      <c r="C278" s="4"/>
      <c r="D278" s="4"/>
      <c r="E278" s="5"/>
      <c r="F278" s="5"/>
      <c r="G278" s="5"/>
      <c r="H278" s="4"/>
      <c r="I278" s="5"/>
      <c r="J278" s="5"/>
      <c r="K278" s="5"/>
      <c r="M278" s="3"/>
      <c r="N278" s="3"/>
      <c r="O278" s="3"/>
      <c r="P278" s="15"/>
      <c r="U278" s="19"/>
    </row>
    <row r="279" spans="1:22" s="6" customFormat="1" x14ac:dyDescent="0.25">
      <c r="A279" s="25"/>
      <c r="B279" s="25"/>
      <c r="C279" s="4"/>
      <c r="D279" s="4"/>
      <c r="E279" s="5"/>
      <c r="F279" s="5"/>
      <c r="G279" s="5"/>
      <c r="H279" s="4"/>
      <c r="I279" s="5"/>
      <c r="J279" s="5"/>
      <c r="K279" s="5"/>
      <c r="M279" s="4"/>
      <c r="N279" s="3"/>
      <c r="O279" s="3"/>
      <c r="P279" s="15"/>
      <c r="U279" s="19"/>
    </row>
    <row r="280" spans="1:22" s="6" customFormat="1" x14ac:dyDescent="0.25">
      <c r="A280" s="25"/>
      <c r="B280" s="25"/>
      <c r="C280" s="4"/>
      <c r="D280" s="4"/>
      <c r="E280" s="5"/>
      <c r="F280" s="5"/>
      <c r="G280" s="5"/>
      <c r="H280" s="4"/>
      <c r="I280" s="5"/>
      <c r="J280" s="5"/>
      <c r="K280" s="5"/>
      <c r="M280" s="4"/>
      <c r="N280" s="3"/>
      <c r="O280" s="3"/>
      <c r="P280" s="52"/>
      <c r="Q280" s="53"/>
      <c r="R280" s="52"/>
      <c r="S280" s="53"/>
      <c r="T280" s="53"/>
      <c r="U280" s="53"/>
      <c r="V280" s="3"/>
    </row>
    <row r="281" spans="1:22" s="6" customFormat="1" x14ac:dyDescent="0.25">
      <c r="A281" s="25"/>
      <c r="B281" s="25"/>
      <c r="C281" s="4"/>
      <c r="D281" s="4"/>
      <c r="E281" s="5"/>
      <c r="F281" s="5"/>
      <c r="G281" s="5"/>
      <c r="H281" s="4"/>
      <c r="I281" s="5"/>
      <c r="J281" s="5"/>
      <c r="K281" s="5"/>
      <c r="M281" s="4"/>
      <c r="N281" s="3"/>
      <c r="O281" s="3"/>
      <c r="P281" s="15"/>
      <c r="V281" s="19"/>
    </row>
    <row r="282" spans="1:22" s="6" customFormat="1" x14ac:dyDescent="0.25">
      <c r="A282" s="25"/>
      <c r="B282" s="25"/>
      <c r="C282" s="4"/>
      <c r="D282" s="4"/>
      <c r="E282" s="5"/>
      <c r="F282" s="5"/>
      <c r="G282" s="5"/>
      <c r="H282" s="4"/>
      <c r="I282" s="5"/>
      <c r="J282" s="5"/>
      <c r="K282" s="5"/>
      <c r="M282" s="4"/>
      <c r="N282" s="3"/>
      <c r="O282" s="3"/>
      <c r="P282" s="15"/>
      <c r="U282" s="19"/>
    </row>
    <row r="283" spans="1:22" s="6" customFormat="1" x14ac:dyDescent="0.25">
      <c r="A283" s="25"/>
      <c r="B283" s="25"/>
      <c r="C283" s="4"/>
      <c r="D283" s="4"/>
      <c r="E283" s="5"/>
      <c r="F283" s="5"/>
      <c r="G283" s="5"/>
      <c r="H283" s="4"/>
      <c r="I283" s="5"/>
      <c r="J283" s="5"/>
      <c r="K283" s="5"/>
      <c r="M283" s="4"/>
      <c r="N283" s="3"/>
      <c r="O283" s="3"/>
      <c r="P283" s="15"/>
      <c r="V283" s="19"/>
    </row>
    <row r="284" spans="1:22" s="6" customFormat="1" x14ac:dyDescent="0.25">
      <c r="A284" s="25"/>
      <c r="B284" s="25"/>
      <c r="C284" s="4"/>
      <c r="D284" s="4"/>
      <c r="E284" s="5"/>
      <c r="F284" s="5"/>
      <c r="G284" s="5"/>
      <c r="H284" s="4"/>
      <c r="I284" s="5"/>
      <c r="J284" s="5"/>
      <c r="K284" s="5"/>
      <c r="M284" s="4"/>
      <c r="N284" s="3"/>
      <c r="O284" s="3"/>
      <c r="P284" s="15"/>
      <c r="U284" s="19"/>
    </row>
    <row r="285" spans="1:22" s="6" customFormat="1" x14ac:dyDescent="0.25">
      <c r="A285" s="25"/>
      <c r="B285" s="25"/>
      <c r="C285" s="4"/>
      <c r="D285" s="4"/>
      <c r="E285" s="5"/>
      <c r="F285" s="5"/>
      <c r="G285" s="5"/>
      <c r="H285" s="4"/>
      <c r="I285" s="5"/>
      <c r="J285" s="5"/>
      <c r="K285" s="5"/>
      <c r="M285" s="4"/>
      <c r="N285" s="3"/>
      <c r="O285" s="3"/>
      <c r="P285" s="15"/>
      <c r="U285" s="19"/>
    </row>
    <row r="286" spans="1:22" s="6" customFormat="1" x14ac:dyDescent="0.25">
      <c r="A286" s="25"/>
      <c r="B286" s="25"/>
      <c r="C286" s="4"/>
      <c r="D286" s="4"/>
      <c r="E286" s="5"/>
      <c r="F286" s="5"/>
      <c r="G286" s="5"/>
      <c r="H286" s="4"/>
      <c r="I286" s="5"/>
      <c r="J286" s="5"/>
      <c r="K286" s="5"/>
      <c r="M286" s="3"/>
      <c r="N286" s="3"/>
      <c r="O286" s="3"/>
      <c r="P286" s="52"/>
      <c r="Q286" s="53"/>
      <c r="R286" s="52"/>
      <c r="S286" s="53"/>
      <c r="T286" s="53"/>
      <c r="U286" s="53"/>
      <c r="V286" s="54"/>
    </row>
    <row r="287" spans="1:22" s="6" customFormat="1" x14ac:dyDescent="0.25">
      <c r="A287" s="25"/>
      <c r="B287" s="25"/>
      <c r="C287" s="4"/>
      <c r="D287" s="4"/>
      <c r="E287" s="5"/>
      <c r="F287" s="5"/>
      <c r="G287" s="5"/>
      <c r="H287" s="4"/>
      <c r="I287" s="5"/>
      <c r="J287" s="5"/>
      <c r="K287" s="5"/>
      <c r="M287" s="4"/>
      <c r="N287" s="3"/>
      <c r="O287" s="3"/>
      <c r="P287" s="15"/>
      <c r="T287" s="19"/>
    </row>
    <row r="288" spans="1:22" s="6" customFormat="1" x14ac:dyDescent="0.25">
      <c r="A288" s="25"/>
      <c r="B288" s="25"/>
      <c r="C288" s="4"/>
      <c r="D288" s="4"/>
      <c r="E288" s="5"/>
      <c r="F288" s="5"/>
      <c r="G288" s="5"/>
      <c r="H288" s="4"/>
      <c r="I288" s="5"/>
      <c r="J288" s="5"/>
      <c r="K288" s="5"/>
      <c r="M288" s="4"/>
      <c r="N288" s="3"/>
      <c r="O288" s="3"/>
      <c r="P288" s="15"/>
    </row>
    <row r="289" spans="1:22" s="6" customFormat="1" x14ac:dyDescent="0.25">
      <c r="A289" s="25"/>
      <c r="B289" s="25"/>
      <c r="C289" s="4"/>
      <c r="D289" s="4"/>
      <c r="E289" s="5"/>
      <c r="F289" s="5"/>
      <c r="G289" s="5"/>
      <c r="H289" s="4"/>
      <c r="I289" s="5"/>
      <c r="J289" s="5"/>
      <c r="K289" s="5"/>
      <c r="M289" s="3"/>
      <c r="N289" s="3"/>
      <c r="O289" s="3"/>
      <c r="P289" s="15"/>
      <c r="S289" s="19"/>
    </row>
    <row r="290" spans="1:22" s="6" customFormat="1" x14ac:dyDescent="0.25">
      <c r="A290" s="25"/>
      <c r="B290" s="25"/>
      <c r="C290" s="4"/>
      <c r="D290" s="4"/>
      <c r="E290" s="5"/>
      <c r="F290" s="5"/>
      <c r="G290" s="5"/>
      <c r="H290" s="4"/>
      <c r="I290" s="5"/>
      <c r="J290" s="5"/>
      <c r="K290" s="5"/>
      <c r="M290" s="4"/>
      <c r="N290" s="3"/>
      <c r="O290" s="3"/>
      <c r="P290" s="15"/>
      <c r="T290" s="19"/>
    </row>
    <row r="291" spans="1:22" s="6" customFormat="1" x14ac:dyDescent="0.25">
      <c r="A291" s="25"/>
      <c r="B291" s="25"/>
      <c r="C291" s="4"/>
      <c r="D291" s="4"/>
      <c r="E291" s="5"/>
      <c r="F291" s="5"/>
      <c r="G291" s="5"/>
      <c r="H291" s="4"/>
      <c r="I291" s="5"/>
      <c r="J291" s="5"/>
      <c r="K291" s="5"/>
      <c r="M291" s="19"/>
      <c r="N291" s="3"/>
      <c r="O291" s="3"/>
      <c r="P291" s="15"/>
      <c r="T291" s="19"/>
    </row>
    <row r="292" spans="1:22" s="6" customFormat="1" x14ac:dyDescent="0.25">
      <c r="A292" s="25"/>
      <c r="B292" s="25"/>
      <c r="C292" s="4"/>
      <c r="D292" s="4"/>
      <c r="E292" s="5"/>
      <c r="F292" s="5"/>
      <c r="G292" s="5"/>
      <c r="H292" s="4"/>
      <c r="I292" s="5"/>
      <c r="J292" s="5"/>
      <c r="K292" s="5"/>
      <c r="M292" s="4"/>
      <c r="N292" s="3"/>
      <c r="O292" s="3"/>
      <c r="P292" s="15"/>
    </row>
    <row r="293" spans="1:22" s="6" customFormat="1" x14ac:dyDescent="0.25">
      <c r="A293" s="25"/>
      <c r="B293" s="25"/>
      <c r="C293" s="4"/>
      <c r="D293" s="4"/>
      <c r="E293" s="5"/>
      <c r="F293" s="5"/>
      <c r="G293" s="5"/>
      <c r="H293" s="4"/>
      <c r="I293" s="5"/>
      <c r="J293" s="5"/>
      <c r="K293" s="5"/>
      <c r="L293" s="26"/>
      <c r="M293" s="4"/>
      <c r="N293" s="3"/>
      <c r="O293" s="3"/>
      <c r="P293" s="52"/>
      <c r="Q293" s="53"/>
      <c r="R293" s="52"/>
      <c r="S293" s="53"/>
      <c r="T293" s="53"/>
      <c r="U293" s="53"/>
      <c r="V293" s="54"/>
    </row>
    <row r="294" spans="1:22" x14ac:dyDescent="0.25">
      <c r="A294" s="10"/>
      <c r="B294" s="10"/>
      <c r="C294" s="11"/>
      <c r="D294" s="11"/>
      <c r="G294" s="12"/>
      <c r="H294" s="11"/>
      <c r="I294" s="12"/>
      <c r="J294" s="12"/>
      <c r="P294" s="15"/>
      <c r="Q294" s="6"/>
      <c r="R294" s="6"/>
      <c r="S294" s="6"/>
      <c r="T294" s="6"/>
      <c r="U294" s="6"/>
      <c r="V294" s="6"/>
    </row>
    <row r="295" spans="1:22" x14ac:dyDescent="0.25">
      <c r="A295" s="10"/>
      <c r="B295" s="10"/>
      <c r="C295" s="11"/>
      <c r="D295" s="11"/>
      <c r="G295" s="12"/>
      <c r="H295" s="11"/>
      <c r="I295" s="12"/>
      <c r="J295" s="12"/>
      <c r="P295" s="15"/>
      <c r="Q295" s="6"/>
      <c r="R295" s="6"/>
      <c r="S295" s="6"/>
      <c r="T295" s="6"/>
      <c r="U295" s="6"/>
      <c r="V295" s="6"/>
    </row>
    <row r="296" spans="1:22" x14ac:dyDescent="0.25">
      <c r="A296" s="10"/>
      <c r="B296" s="10"/>
      <c r="C296" s="11"/>
      <c r="D296" s="11"/>
      <c r="G296" s="12"/>
      <c r="H296" s="11"/>
      <c r="I296" s="12"/>
      <c r="J296" s="12"/>
      <c r="P296" s="15"/>
      <c r="Q296" s="6"/>
      <c r="R296" s="6"/>
      <c r="S296" s="6"/>
      <c r="T296" s="6"/>
      <c r="U296" s="6"/>
      <c r="V296" s="6"/>
    </row>
    <row r="297" spans="1:22" x14ac:dyDescent="0.25">
      <c r="A297" s="10"/>
      <c r="B297" s="10"/>
      <c r="C297" s="11"/>
      <c r="D297" s="11"/>
      <c r="G297" s="12"/>
      <c r="H297" s="11"/>
      <c r="I297" s="12"/>
      <c r="J297" s="12"/>
      <c r="P297" s="15"/>
      <c r="Q297" s="6"/>
      <c r="R297" s="6"/>
      <c r="S297" s="6"/>
      <c r="T297" s="6"/>
      <c r="U297" s="6"/>
      <c r="V297" s="6"/>
    </row>
    <row r="298" spans="1:22" x14ac:dyDescent="0.25">
      <c r="A298" s="10"/>
      <c r="B298" s="10"/>
      <c r="C298" s="11"/>
      <c r="D298" s="11"/>
      <c r="G298" s="12"/>
      <c r="H298" s="11"/>
      <c r="I298" s="12"/>
      <c r="J298" s="12"/>
      <c r="P298" s="15"/>
      <c r="Q298" s="6"/>
      <c r="R298" s="6"/>
      <c r="S298" s="6"/>
      <c r="T298" s="6"/>
      <c r="U298" s="6"/>
      <c r="V298" s="6"/>
    </row>
    <row r="299" spans="1:22" x14ac:dyDescent="0.25">
      <c r="A299" s="10"/>
      <c r="B299" s="10"/>
      <c r="C299" s="11"/>
      <c r="D299" s="11"/>
      <c r="G299" s="12"/>
      <c r="H299" s="11"/>
      <c r="I299" s="12"/>
      <c r="J299" s="12"/>
      <c r="P299" s="15"/>
      <c r="Q299" s="6"/>
      <c r="R299" s="6"/>
      <c r="S299" s="6"/>
      <c r="T299" s="6"/>
      <c r="U299" s="6"/>
      <c r="V299" s="6"/>
    </row>
    <row r="300" spans="1:22" x14ac:dyDescent="0.25">
      <c r="A300" s="10"/>
      <c r="B300" s="10"/>
      <c r="C300" s="11"/>
      <c r="D300" s="11"/>
      <c r="G300" s="12"/>
      <c r="H300" s="11"/>
      <c r="I300" s="12"/>
      <c r="J300" s="12"/>
      <c r="P300" s="15"/>
      <c r="Q300" s="6"/>
      <c r="R300" s="6"/>
      <c r="S300" s="6"/>
      <c r="T300" s="6"/>
      <c r="U300" s="6"/>
      <c r="V300" s="6"/>
    </row>
    <row r="301" spans="1:22" x14ac:dyDescent="0.25">
      <c r="A301" s="10"/>
      <c r="B301" s="10"/>
      <c r="C301" s="11"/>
      <c r="D301" s="11"/>
      <c r="G301" s="12"/>
      <c r="H301" s="11"/>
      <c r="I301" s="12"/>
      <c r="J301" s="12"/>
      <c r="P301" s="15"/>
      <c r="Q301" s="6"/>
      <c r="R301" s="6"/>
      <c r="S301" s="6"/>
      <c r="T301" s="6"/>
      <c r="U301" s="6"/>
      <c r="V301" s="6"/>
    </row>
    <row r="302" spans="1:22" x14ac:dyDescent="0.25">
      <c r="A302" s="10"/>
      <c r="B302" s="10"/>
      <c r="C302" s="11"/>
      <c r="D302" s="11"/>
      <c r="G302" s="12"/>
      <c r="H302" s="11"/>
      <c r="I302" s="12"/>
      <c r="J302" s="12"/>
      <c r="P302" s="15"/>
      <c r="Q302" s="6"/>
      <c r="R302" s="6"/>
      <c r="S302" s="6"/>
      <c r="T302" s="6"/>
      <c r="U302" s="6"/>
      <c r="V302" s="6"/>
    </row>
    <row r="303" spans="1:22" x14ac:dyDescent="0.25">
      <c r="A303" s="10"/>
      <c r="B303" s="10"/>
      <c r="C303" s="11"/>
      <c r="D303" s="11"/>
      <c r="G303" s="12"/>
      <c r="H303" s="11"/>
      <c r="I303" s="12"/>
      <c r="J303" s="12"/>
      <c r="P303" s="15"/>
      <c r="Q303" s="6"/>
      <c r="R303" s="6"/>
      <c r="S303" s="6"/>
      <c r="T303" s="6"/>
      <c r="U303" s="6"/>
      <c r="V303" s="6"/>
    </row>
    <row r="304" spans="1:22" x14ac:dyDescent="0.25">
      <c r="A304" s="10"/>
      <c r="B304" s="10"/>
      <c r="C304" s="11"/>
      <c r="D304" s="11"/>
      <c r="G304" s="12"/>
      <c r="H304" s="11"/>
      <c r="I304" s="12"/>
      <c r="J304" s="12"/>
      <c r="P304" s="15"/>
      <c r="Q304" s="6"/>
      <c r="R304" s="6"/>
      <c r="S304" s="6"/>
      <c r="T304" s="6"/>
      <c r="U304" s="6"/>
      <c r="V304" s="6"/>
    </row>
    <row r="305" spans="1:22" x14ac:dyDescent="0.25">
      <c r="A305" s="10"/>
      <c r="B305" s="10"/>
      <c r="C305" s="11"/>
      <c r="D305" s="11"/>
      <c r="G305" s="12"/>
      <c r="H305" s="11"/>
      <c r="I305" s="12"/>
      <c r="J305" s="12"/>
      <c r="P305" s="15"/>
      <c r="Q305" s="6"/>
      <c r="R305" s="6"/>
      <c r="S305" s="6"/>
      <c r="T305" s="6"/>
      <c r="U305" s="6"/>
      <c r="V305" s="6"/>
    </row>
    <row r="306" spans="1:22" x14ac:dyDescent="0.25">
      <c r="A306" s="10"/>
      <c r="B306" s="10"/>
      <c r="C306" s="11"/>
      <c r="D306" s="11"/>
      <c r="G306" s="12"/>
      <c r="H306" s="11"/>
      <c r="I306" s="12"/>
      <c r="J306" s="12"/>
      <c r="P306" s="15"/>
      <c r="Q306" s="6"/>
      <c r="R306" s="6"/>
      <c r="S306" s="6"/>
      <c r="T306" s="6"/>
      <c r="U306" s="6"/>
      <c r="V306" s="6"/>
    </row>
    <row r="307" spans="1:22" x14ac:dyDescent="0.25">
      <c r="A307" s="10"/>
      <c r="B307" s="10"/>
      <c r="C307" s="11"/>
      <c r="D307" s="11"/>
      <c r="G307" s="12"/>
      <c r="H307" s="11"/>
      <c r="I307" s="12"/>
      <c r="J307" s="12"/>
      <c r="P307" s="15"/>
      <c r="Q307" s="6"/>
      <c r="R307" s="6"/>
      <c r="S307" s="6"/>
      <c r="T307" s="6"/>
      <c r="U307" s="6"/>
      <c r="V307" s="6"/>
    </row>
    <row r="308" spans="1:22" x14ac:dyDescent="0.25">
      <c r="A308" s="10"/>
      <c r="B308" s="10"/>
      <c r="C308" s="11"/>
      <c r="D308" s="11"/>
      <c r="G308" s="12"/>
      <c r="H308" s="11"/>
      <c r="I308" s="12"/>
      <c r="J308" s="12"/>
      <c r="P308" s="15"/>
      <c r="Q308" s="6"/>
      <c r="R308" s="6"/>
      <c r="S308" s="6"/>
      <c r="T308" s="6"/>
      <c r="U308" s="6"/>
      <c r="V308" s="6"/>
    </row>
    <row r="309" spans="1:22" x14ac:dyDescent="0.25">
      <c r="A309" s="10"/>
      <c r="B309" s="10"/>
      <c r="C309" s="11"/>
      <c r="D309" s="11"/>
      <c r="G309" s="12"/>
      <c r="H309" s="11"/>
      <c r="I309" s="12"/>
      <c r="J309" s="12"/>
      <c r="P309" s="15"/>
      <c r="Q309" s="6"/>
      <c r="R309" s="6"/>
      <c r="S309" s="6"/>
      <c r="T309" s="6"/>
      <c r="U309" s="6"/>
      <c r="V309" s="6"/>
    </row>
    <row r="310" spans="1:22" x14ac:dyDescent="0.25">
      <c r="A310" s="10"/>
      <c r="B310" s="10"/>
      <c r="C310" s="11"/>
      <c r="D310" s="11"/>
      <c r="G310" s="12"/>
      <c r="H310" s="11"/>
      <c r="I310" s="12"/>
      <c r="J310" s="12"/>
      <c r="P310" s="15"/>
      <c r="Q310" s="6"/>
      <c r="R310" s="6"/>
      <c r="S310" s="6"/>
      <c r="T310" s="6"/>
      <c r="U310" s="6"/>
      <c r="V310" s="6"/>
    </row>
    <row r="311" spans="1:22" x14ac:dyDescent="0.25">
      <c r="A311" s="10"/>
      <c r="B311" s="10"/>
      <c r="C311" s="11"/>
      <c r="D311" s="11"/>
      <c r="G311" s="12"/>
      <c r="H311" s="11"/>
      <c r="I311" s="12"/>
      <c r="J311" s="12"/>
      <c r="P311" s="15"/>
      <c r="Q311" s="6"/>
      <c r="R311" s="6"/>
      <c r="S311" s="6"/>
      <c r="T311" s="6"/>
      <c r="U311" s="6"/>
      <c r="V311" s="6"/>
    </row>
    <row r="312" spans="1:22" x14ac:dyDescent="0.25">
      <c r="A312" s="10"/>
      <c r="B312" s="10"/>
      <c r="C312" s="11"/>
      <c r="D312" s="11"/>
      <c r="G312" s="12"/>
      <c r="H312" s="11"/>
      <c r="I312" s="12"/>
      <c r="J312" s="12"/>
      <c r="P312" s="15"/>
      <c r="Q312" s="6"/>
      <c r="R312" s="6"/>
      <c r="S312" s="6"/>
      <c r="T312" s="6"/>
      <c r="U312" s="6"/>
      <c r="V312" s="6"/>
    </row>
    <row r="313" spans="1:22" x14ac:dyDescent="0.25">
      <c r="A313" s="10"/>
      <c r="B313" s="10"/>
      <c r="C313" s="11"/>
      <c r="D313" s="11"/>
      <c r="G313" s="12"/>
      <c r="H313" s="11"/>
      <c r="I313" s="12"/>
      <c r="J313" s="12"/>
      <c r="P313" s="15"/>
      <c r="Q313" s="6"/>
      <c r="R313" s="6"/>
      <c r="S313" s="6"/>
      <c r="T313" s="6"/>
      <c r="U313" s="6"/>
      <c r="V313" s="6"/>
    </row>
    <row r="314" spans="1:22" x14ac:dyDescent="0.25">
      <c r="A314" s="10"/>
      <c r="B314" s="10"/>
      <c r="C314" s="11"/>
      <c r="D314" s="11"/>
      <c r="G314" s="12"/>
      <c r="H314" s="11"/>
      <c r="I314" s="12"/>
      <c r="J314" s="12"/>
      <c r="P314" s="15"/>
      <c r="Q314" s="6"/>
      <c r="R314" s="6"/>
      <c r="S314" s="6"/>
      <c r="T314" s="6"/>
      <c r="U314" s="6"/>
      <c r="V314" s="6"/>
    </row>
    <row r="315" spans="1:22" x14ac:dyDescent="0.25">
      <c r="A315" s="10"/>
      <c r="B315" s="10"/>
      <c r="C315" s="11"/>
      <c r="D315" s="11"/>
      <c r="G315" s="12"/>
      <c r="H315" s="11"/>
      <c r="I315" s="12"/>
      <c r="J315" s="12"/>
      <c r="P315" s="15"/>
      <c r="Q315" s="6"/>
      <c r="R315" s="6"/>
      <c r="S315" s="6"/>
      <c r="T315" s="6"/>
      <c r="U315" s="6"/>
      <c r="V315" s="6"/>
    </row>
    <row r="316" spans="1:22" x14ac:dyDescent="0.25">
      <c r="A316" s="10"/>
      <c r="B316" s="10"/>
      <c r="C316" s="11"/>
      <c r="D316" s="11"/>
      <c r="G316" s="12"/>
      <c r="H316" s="11"/>
      <c r="I316" s="12"/>
      <c r="J316" s="12"/>
      <c r="P316" s="15"/>
      <c r="Q316" s="6"/>
      <c r="R316" s="6"/>
      <c r="S316" s="6"/>
      <c r="T316" s="6"/>
      <c r="U316" s="6"/>
      <c r="V316" s="6"/>
    </row>
    <row r="317" spans="1:22" x14ac:dyDescent="0.25">
      <c r="A317" s="10"/>
      <c r="B317" s="10"/>
      <c r="C317" s="11"/>
      <c r="D317" s="11"/>
      <c r="G317" s="12"/>
      <c r="H317" s="11"/>
      <c r="I317" s="12"/>
      <c r="J317" s="12"/>
      <c r="P317" s="15"/>
      <c r="Q317" s="6"/>
      <c r="R317" s="6"/>
      <c r="S317" s="6"/>
      <c r="T317" s="6"/>
      <c r="U317" s="6"/>
      <c r="V317" s="6"/>
    </row>
    <row r="318" spans="1:22" x14ac:dyDescent="0.25">
      <c r="A318" s="10"/>
      <c r="B318" s="10"/>
      <c r="C318" s="11"/>
      <c r="D318" s="11"/>
      <c r="G318" s="12"/>
      <c r="H318" s="11"/>
      <c r="I318" s="12"/>
      <c r="J318" s="12"/>
      <c r="P318" s="15"/>
      <c r="Q318" s="6"/>
      <c r="R318" s="6"/>
      <c r="S318" s="6"/>
      <c r="T318" s="6"/>
      <c r="U318" s="6"/>
      <c r="V318" s="6"/>
    </row>
    <row r="319" spans="1:22" x14ac:dyDescent="0.25">
      <c r="A319" s="10"/>
      <c r="B319" s="10"/>
      <c r="C319" s="4"/>
      <c r="D319" s="11"/>
      <c r="E319" s="12"/>
      <c r="F319" s="12"/>
      <c r="G319" s="5"/>
      <c r="H319" s="4"/>
      <c r="I319" s="5"/>
      <c r="J319" s="5"/>
      <c r="K319" s="5"/>
      <c r="M319" s="4"/>
      <c r="N319" s="13"/>
      <c r="O319" s="13"/>
      <c r="P319" s="52"/>
      <c r="Q319" s="53"/>
      <c r="R319" s="52"/>
      <c r="S319" s="53"/>
      <c r="T319" s="53"/>
      <c r="U319" s="53"/>
      <c r="V319" s="54"/>
    </row>
    <row r="320" spans="1:22" x14ac:dyDescent="0.25">
      <c r="A320" s="10"/>
      <c r="B320" s="10"/>
      <c r="C320" s="4"/>
      <c r="D320" s="11"/>
      <c r="E320" s="12"/>
      <c r="F320" s="12"/>
      <c r="G320" s="5"/>
      <c r="H320" s="4"/>
      <c r="I320" s="5"/>
      <c r="J320" s="5"/>
      <c r="K320" s="5"/>
      <c r="M320" s="51"/>
      <c r="N320" s="13"/>
      <c r="O320" s="13"/>
      <c r="P320" s="36"/>
    </row>
    <row r="321" spans="1:22" x14ac:dyDescent="0.25">
      <c r="A321" s="10"/>
      <c r="B321" s="10"/>
      <c r="C321" s="4"/>
      <c r="D321" s="11"/>
      <c r="E321" s="12"/>
      <c r="F321" s="12"/>
      <c r="G321" s="5"/>
      <c r="H321" s="4"/>
      <c r="I321" s="5"/>
      <c r="J321" s="5"/>
      <c r="K321" s="5"/>
      <c r="M321" s="4"/>
      <c r="N321" s="13"/>
      <c r="O321" s="13"/>
      <c r="P321" s="36"/>
    </row>
    <row r="322" spans="1:22" x14ac:dyDescent="0.25">
      <c r="A322" s="10"/>
      <c r="B322" s="10"/>
      <c r="C322" s="4"/>
      <c r="D322" s="11"/>
      <c r="E322" s="12"/>
      <c r="F322" s="12"/>
      <c r="G322" s="5"/>
      <c r="H322" s="4"/>
      <c r="I322" s="5"/>
      <c r="J322" s="5"/>
      <c r="K322" s="5"/>
      <c r="M322" s="4"/>
      <c r="N322" s="13"/>
      <c r="O322" s="13"/>
      <c r="P322" s="36"/>
    </row>
    <row r="323" spans="1:22" x14ac:dyDescent="0.25">
      <c r="A323" s="10"/>
      <c r="B323" s="10"/>
      <c r="C323" s="4"/>
      <c r="D323" s="11"/>
      <c r="E323" s="12"/>
      <c r="F323" s="12"/>
      <c r="G323" s="5"/>
      <c r="H323" s="4"/>
      <c r="I323" s="5"/>
      <c r="J323" s="5"/>
      <c r="K323" s="5"/>
      <c r="M323" s="4"/>
      <c r="N323" s="13"/>
      <c r="O323" s="13"/>
      <c r="P323" s="36"/>
    </row>
    <row r="324" spans="1:22" x14ac:dyDescent="0.25">
      <c r="A324" s="10"/>
      <c r="B324" s="10"/>
      <c r="C324" s="4"/>
      <c r="D324" s="11"/>
      <c r="E324" s="12"/>
      <c r="F324" s="12"/>
      <c r="G324" s="5"/>
      <c r="H324" s="4"/>
      <c r="I324" s="5"/>
      <c r="J324" s="5"/>
      <c r="K324" s="5"/>
      <c r="M324" s="4"/>
      <c r="N324" s="13"/>
      <c r="O324" s="13"/>
      <c r="P324" s="36"/>
    </row>
    <row r="325" spans="1:22" x14ac:dyDescent="0.25">
      <c r="A325" s="10"/>
      <c r="B325" s="10"/>
      <c r="C325" s="4"/>
      <c r="D325" s="11"/>
      <c r="E325" s="12"/>
      <c r="F325" s="12"/>
      <c r="G325" s="5"/>
      <c r="H325" s="4"/>
      <c r="I325" s="5"/>
      <c r="J325" s="5"/>
      <c r="K325" s="5"/>
      <c r="M325" s="3"/>
      <c r="N325" s="13"/>
      <c r="O325" s="13"/>
      <c r="P325" s="36"/>
    </row>
    <row r="326" spans="1:22" x14ac:dyDescent="0.25">
      <c r="A326" s="10"/>
      <c r="B326" s="10"/>
      <c r="C326" s="4"/>
      <c r="D326" s="11"/>
      <c r="E326" s="12"/>
      <c r="F326" s="12"/>
      <c r="G326" s="5"/>
      <c r="H326" s="4"/>
      <c r="I326" s="5"/>
      <c r="J326" s="5"/>
      <c r="K326" s="5"/>
      <c r="M326" s="3"/>
      <c r="N326" s="13"/>
      <c r="O326" s="13"/>
      <c r="P326" s="52"/>
      <c r="Q326" s="53"/>
      <c r="R326" s="52"/>
      <c r="S326" s="53"/>
      <c r="T326" s="53"/>
      <c r="U326" s="53"/>
      <c r="V326" s="54"/>
    </row>
    <row r="327" spans="1:22" x14ac:dyDescent="0.25">
      <c r="A327" s="10"/>
      <c r="B327" s="10"/>
      <c r="C327" s="4"/>
      <c r="D327" s="11"/>
      <c r="E327" s="12"/>
      <c r="F327" s="12"/>
      <c r="G327" s="5"/>
      <c r="H327" s="4"/>
      <c r="I327" s="5"/>
      <c r="J327" s="5"/>
      <c r="K327" s="108"/>
      <c r="M327" s="4"/>
      <c r="N327" s="13"/>
      <c r="O327" s="13"/>
      <c r="P327" s="36"/>
    </row>
    <row r="328" spans="1:22" x14ac:dyDescent="0.25">
      <c r="A328" s="10"/>
      <c r="B328" s="10"/>
      <c r="C328" s="4"/>
      <c r="D328" s="11"/>
      <c r="E328" s="12"/>
      <c r="F328" s="12"/>
      <c r="G328" s="5"/>
      <c r="H328" s="4"/>
      <c r="I328" s="5"/>
      <c r="J328" s="5"/>
      <c r="K328" s="5"/>
      <c r="M328" s="4"/>
      <c r="N328" s="13"/>
      <c r="O328" s="13"/>
      <c r="P328" s="36"/>
    </row>
    <row r="329" spans="1:22" x14ac:dyDescent="0.25">
      <c r="A329" s="10"/>
      <c r="B329" s="10"/>
      <c r="C329" s="4"/>
      <c r="D329" s="11"/>
      <c r="E329" s="12"/>
      <c r="F329" s="12"/>
      <c r="G329" s="5"/>
      <c r="H329" s="4"/>
      <c r="I329" s="5"/>
      <c r="J329" s="5"/>
      <c r="K329" s="109"/>
      <c r="M329" s="4"/>
      <c r="N329" s="13"/>
      <c r="O329" s="13"/>
      <c r="P329" s="36"/>
    </row>
    <row r="330" spans="1:22" x14ac:dyDescent="0.25">
      <c r="A330" s="10"/>
      <c r="B330" s="10"/>
      <c r="C330" s="4"/>
      <c r="D330" s="11"/>
      <c r="E330" s="12"/>
      <c r="F330" s="12"/>
      <c r="G330" s="5"/>
      <c r="H330" s="4"/>
      <c r="I330" s="5"/>
      <c r="J330" s="5"/>
      <c r="K330" s="5"/>
      <c r="M330" s="4"/>
      <c r="N330" s="13"/>
      <c r="O330" s="13"/>
      <c r="P330" s="36"/>
    </row>
    <row r="331" spans="1:22" x14ac:dyDescent="0.25">
      <c r="A331" s="10"/>
      <c r="B331" s="10"/>
      <c r="C331" s="4"/>
      <c r="D331" s="11"/>
      <c r="E331" s="12"/>
      <c r="F331" s="12"/>
      <c r="G331" s="5"/>
      <c r="H331" s="4"/>
      <c r="I331" s="5"/>
      <c r="J331" s="5"/>
      <c r="K331" s="5"/>
      <c r="M331" s="4"/>
      <c r="N331" s="13"/>
      <c r="O331" s="13"/>
      <c r="P331" s="36"/>
    </row>
    <row r="332" spans="1:22" x14ac:dyDescent="0.25">
      <c r="A332" s="10"/>
      <c r="B332" s="10"/>
      <c r="C332" s="4"/>
      <c r="D332" s="11"/>
      <c r="E332" s="12"/>
      <c r="F332" s="12"/>
      <c r="G332" s="5"/>
      <c r="H332" s="4"/>
      <c r="I332" s="5"/>
      <c r="J332" s="5"/>
      <c r="K332" s="5"/>
      <c r="M332" s="3"/>
      <c r="N332" s="13"/>
      <c r="O332" s="13"/>
      <c r="P332" s="52"/>
      <c r="Q332" s="53"/>
      <c r="R332" s="52"/>
      <c r="S332" s="53"/>
      <c r="T332" s="53"/>
      <c r="U332" s="53"/>
      <c r="V332" s="54"/>
    </row>
    <row r="333" spans="1:22" x14ac:dyDescent="0.25">
      <c r="A333" s="10"/>
      <c r="B333" s="10"/>
      <c r="C333" s="4"/>
      <c r="D333" s="11"/>
      <c r="E333" s="12"/>
      <c r="F333" s="12"/>
      <c r="G333" s="5"/>
      <c r="H333" s="4"/>
      <c r="I333" s="5"/>
      <c r="J333" s="5"/>
      <c r="K333" s="5"/>
      <c r="M333" s="4"/>
      <c r="N333" s="13"/>
      <c r="O333" s="13"/>
      <c r="P333" s="36"/>
    </row>
    <row r="334" spans="1:22" x14ac:dyDescent="0.25">
      <c r="A334" s="10"/>
      <c r="B334" s="10"/>
      <c r="C334" s="4"/>
      <c r="D334" s="11"/>
      <c r="E334" s="12"/>
      <c r="F334" s="12"/>
      <c r="G334" s="5"/>
      <c r="H334" s="4"/>
      <c r="I334" s="5"/>
      <c r="J334" s="5"/>
      <c r="K334" s="5"/>
      <c r="M334" s="3"/>
      <c r="N334" s="13"/>
      <c r="O334" s="13"/>
      <c r="P334" s="36"/>
    </row>
    <row r="335" spans="1:22" x14ac:dyDescent="0.25">
      <c r="A335" s="10"/>
      <c r="B335" s="10"/>
      <c r="C335" s="4"/>
      <c r="D335" s="11"/>
      <c r="E335" s="12"/>
      <c r="F335" s="12"/>
      <c r="G335" s="5"/>
      <c r="H335" s="4"/>
      <c r="I335" s="5"/>
      <c r="J335" s="5"/>
      <c r="K335" s="5"/>
      <c r="M335" s="6"/>
      <c r="N335" s="13"/>
      <c r="O335" s="13"/>
      <c r="P335" s="36"/>
    </row>
    <row r="336" spans="1:22" x14ac:dyDescent="0.25">
      <c r="A336" s="10"/>
      <c r="B336" s="10"/>
      <c r="C336" s="11"/>
      <c r="D336" s="11"/>
      <c r="E336" s="12"/>
      <c r="F336" s="12"/>
      <c r="G336" s="5"/>
      <c r="H336" s="4"/>
      <c r="I336" s="5"/>
      <c r="J336" s="5"/>
      <c r="K336" s="5"/>
      <c r="M336" s="4"/>
      <c r="N336" s="13"/>
      <c r="O336" s="13"/>
      <c r="P336" s="36"/>
    </row>
    <row r="337" spans="1:22" x14ac:dyDescent="0.25">
      <c r="A337" s="10"/>
      <c r="B337" s="10"/>
      <c r="C337" s="4"/>
      <c r="D337" s="11"/>
      <c r="E337" s="12"/>
      <c r="F337" s="12"/>
      <c r="G337" s="5"/>
      <c r="H337" s="4"/>
      <c r="I337" s="5"/>
      <c r="J337" s="5"/>
      <c r="K337" s="5"/>
      <c r="M337" s="4"/>
      <c r="N337" s="13"/>
      <c r="O337" s="13"/>
      <c r="P337" s="36"/>
    </row>
    <row r="338" spans="1:22" x14ac:dyDescent="0.25">
      <c r="A338" s="10"/>
      <c r="B338" s="10"/>
      <c r="C338" s="4"/>
      <c r="D338" s="11"/>
      <c r="E338" s="12"/>
      <c r="F338" s="12"/>
      <c r="G338" s="5"/>
      <c r="H338" s="4"/>
      <c r="I338" s="5"/>
      <c r="J338" s="5"/>
      <c r="K338" s="5"/>
      <c r="M338" s="3"/>
      <c r="N338" s="13"/>
      <c r="O338" s="13"/>
      <c r="P338" s="52"/>
      <c r="Q338" s="53"/>
      <c r="R338" s="52"/>
      <c r="S338" s="53"/>
      <c r="T338" s="53"/>
      <c r="U338" s="53"/>
      <c r="V338" s="54"/>
    </row>
    <row r="339" spans="1:22" x14ac:dyDescent="0.25">
      <c r="A339" s="10"/>
      <c r="B339" s="10"/>
      <c r="C339" s="4"/>
      <c r="D339" s="11"/>
      <c r="E339" s="12"/>
      <c r="F339" s="12"/>
      <c r="G339" s="5"/>
      <c r="H339" s="4"/>
      <c r="I339" s="5"/>
      <c r="J339" s="5"/>
      <c r="K339" s="5"/>
      <c r="M339" s="3"/>
      <c r="N339" s="13"/>
      <c r="O339" s="13"/>
      <c r="P339" s="36"/>
    </row>
    <row r="340" spans="1:22" x14ac:dyDescent="0.25">
      <c r="A340" s="10"/>
      <c r="B340" s="10"/>
      <c r="C340" s="4"/>
      <c r="D340" s="11"/>
      <c r="E340" s="12"/>
      <c r="F340" s="12"/>
      <c r="G340" s="5"/>
      <c r="H340" s="4"/>
      <c r="I340" s="5"/>
      <c r="J340" s="5"/>
      <c r="K340" s="5"/>
      <c r="M340" s="3"/>
      <c r="N340" s="13"/>
      <c r="O340" s="13"/>
      <c r="P340" s="36"/>
    </row>
    <row r="341" spans="1:22" x14ac:dyDescent="0.25">
      <c r="A341" s="10"/>
      <c r="B341" s="10"/>
      <c r="C341" s="11"/>
      <c r="D341" s="11"/>
      <c r="E341" s="13"/>
      <c r="F341" s="13"/>
      <c r="G341" s="12"/>
      <c r="H341" s="11"/>
      <c r="I341" s="12"/>
      <c r="J341" s="13"/>
      <c r="M341" s="13"/>
      <c r="N341" s="13"/>
      <c r="O341" s="13"/>
      <c r="P341" s="36"/>
    </row>
    <row r="342" spans="1:22" x14ac:dyDescent="0.25">
      <c r="A342" s="10"/>
      <c r="B342" s="10"/>
      <c r="C342" s="4"/>
      <c r="D342" s="11"/>
      <c r="E342" s="12"/>
      <c r="F342" s="12"/>
      <c r="G342" s="5"/>
      <c r="H342" s="4"/>
      <c r="I342" s="5"/>
      <c r="J342" s="5"/>
      <c r="K342" s="5"/>
      <c r="M342" s="3"/>
      <c r="N342" s="13"/>
      <c r="O342" s="13"/>
      <c r="P342" s="36"/>
    </row>
    <row r="343" spans="1:22" x14ac:dyDescent="0.25">
      <c r="A343" s="10"/>
      <c r="B343" s="10"/>
      <c r="C343" s="4"/>
      <c r="D343" s="11"/>
      <c r="E343" s="12"/>
      <c r="F343" s="12"/>
      <c r="G343" s="5"/>
      <c r="H343" s="4"/>
      <c r="I343" s="5"/>
      <c r="J343" s="5"/>
      <c r="K343" s="5"/>
      <c r="M343" s="13"/>
      <c r="N343" s="13"/>
      <c r="O343" s="13"/>
      <c r="P343" s="36"/>
    </row>
    <row r="344" spans="1:22" x14ac:dyDescent="0.25">
      <c r="A344" s="10"/>
      <c r="B344" s="10"/>
      <c r="C344" s="4"/>
      <c r="D344" s="11"/>
      <c r="E344" s="12"/>
      <c r="F344" s="12"/>
      <c r="G344" s="5"/>
      <c r="H344" s="4"/>
      <c r="I344" s="5"/>
      <c r="J344" s="5"/>
      <c r="K344" s="5"/>
      <c r="M344" s="4"/>
      <c r="N344" s="13"/>
      <c r="O344" s="13"/>
      <c r="P344" s="36"/>
    </row>
    <row r="345" spans="1:22" x14ac:dyDescent="0.25">
      <c r="A345" s="10"/>
      <c r="B345" s="10"/>
      <c r="C345" s="4"/>
      <c r="D345" s="11"/>
      <c r="E345" s="12"/>
      <c r="F345" s="12"/>
      <c r="G345" s="5"/>
      <c r="H345" s="4"/>
      <c r="I345" s="5"/>
      <c r="J345" s="5"/>
      <c r="K345" s="5"/>
      <c r="M345" s="4"/>
      <c r="N345" s="13"/>
      <c r="O345" s="13"/>
      <c r="P345" s="52"/>
      <c r="Q345" s="53"/>
      <c r="R345" s="52"/>
      <c r="S345" s="53"/>
      <c r="T345" s="53"/>
      <c r="U345" s="53"/>
      <c r="V345" s="54"/>
    </row>
    <row r="346" spans="1:22" x14ac:dyDescent="0.25">
      <c r="A346" s="110"/>
      <c r="B346" s="110"/>
      <c r="C346" s="111"/>
      <c r="D346" s="112"/>
      <c r="E346" s="113"/>
      <c r="F346" s="113"/>
      <c r="G346" s="114"/>
      <c r="H346" s="111"/>
      <c r="I346" s="114"/>
      <c r="J346" s="114"/>
      <c r="K346" s="114"/>
      <c r="L346" s="114"/>
      <c r="M346" s="115"/>
      <c r="N346" s="115"/>
      <c r="O346" s="115"/>
      <c r="P346" s="127"/>
      <c r="Q346" s="116"/>
      <c r="R346" s="116"/>
      <c r="S346" s="116"/>
      <c r="T346" s="116"/>
      <c r="U346" s="116"/>
      <c r="V346" s="116"/>
    </row>
    <row r="347" spans="1:22" x14ac:dyDescent="0.25">
      <c r="A347" s="110"/>
      <c r="B347" s="110"/>
      <c r="C347" s="111"/>
      <c r="D347" s="112"/>
      <c r="E347" s="113"/>
      <c r="F347" s="113"/>
      <c r="G347" s="114"/>
      <c r="H347" s="111"/>
      <c r="I347" s="114"/>
      <c r="J347" s="114"/>
      <c r="K347" s="114"/>
      <c r="L347" s="114"/>
      <c r="M347" s="111"/>
      <c r="N347" s="115"/>
      <c r="O347" s="115"/>
      <c r="P347" s="127"/>
      <c r="Q347" s="116"/>
      <c r="R347" s="116"/>
      <c r="S347" s="116"/>
      <c r="T347" s="116"/>
      <c r="U347" s="116"/>
      <c r="V347" s="116"/>
    </row>
    <row r="348" spans="1:22" x14ac:dyDescent="0.25">
      <c r="A348" s="110"/>
      <c r="B348" s="110"/>
      <c r="C348" s="111"/>
      <c r="D348" s="112"/>
      <c r="E348" s="113"/>
      <c r="F348" s="113"/>
      <c r="G348" s="114"/>
      <c r="H348" s="111"/>
      <c r="I348" s="114"/>
      <c r="J348" s="114"/>
      <c r="K348" s="114"/>
      <c r="L348" s="114"/>
      <c r="M348" s="111"/>
      <c r="N348" s="115"/>
      <c r="O348" s="115"/>
      <c r="P348" s="127"/>
      <c r="Q348" s="116"/>
      <c r="R348" s="116"/>
      <c r="S348" s="116"/>
      <c r="T348" s="116"/>
      <c r="U348" s="116"/>
      <c r="V348" s="116"/>
    </row>
    <row r="349" spans="1:22" x14ac:dyDescent="0.25">
      <c r="A349" s="110"/>
      <c r="B349" s="110"/>
      <c r="C349" s="111"/>
      <c r="D349" s="112"/>
      <c r="E349" s="113"/>
      <c r="F349" s="113"/>
      <c r="G349" s="114"/>
      <c r="H349" s="111"/>
      <c r="I349" s="114"/>
      <c r="J349" s="114"/>
      <c r="K349" s="114"/>
      <c r="L349" s="114"/>
      <c r="M349" s="111"/>
      <c r="N349" s="115"/>
      <c r="O349" s="115"/>
      <c r="P349" s="127"/>
      <c r="Q349" s="116"/>
      <c r="R349" s="116"/>
      <c r="S349" s="116"/>
      <c r="T349" s="116"/>
      <c r="U349" s="116"/>
      <c r="V349" s="116"/>
    </row>
    <row r="350" spans="1:22" x14ac:dyDescent="0.25">
      <c r="A350" s="110"/>
      <c r="B350" s="110"/>
      <c r="C350" s="111"/>
      <c r="D350" s="112"/>
      <c r="E350" s="113"/>
      <c r="F350" s="113"/>
      <c r="G350" s="114"/>
      <c r="H350" s="111"/>
      <c r="I350" s="114"/>
      <c r="J350" s="114"/>
      <c r="K350" s="114"/>
      <c r="L350" s="114"/>
      <c r="M350" s="111"/>
      <c r="N350" s="115"/>
      <c r="O350" s="115"/>
      <c r="P350" s="127"/>
      <c r="Q350" s="116"/>
      <c r="R350" s="116"/>
      <c r="S350" s="116"/>
      <c r="T350" s="116"/>
      <c r="U350" s="116"/>
      <c r="V350" s="116"/>
    </row>
    <row r="351" spans="1:22" x14ac:dyDescent="0.25">
      <c r="A351" s="110"/>
      <c r="B351" s="110"/>
      <c r="C351" s="111"/>
      <c r="D351" s="112"/>
      <c r="E351" s="113"/>
      <c r="F351" s="113"/>
      <c r="G351" s="114"/>
      <c r="H351" s="111"/>
      <c r="I351" s="114"/>
      <c r="J351" s="114"/>
      <c r="K351" s="117"/>
      <c r="L351" s="117"/>
      <c r="M351" s="111"/>
      <c r="N351" s="115"/>
      <c r="O351" s="115"/>
      <c r="P351" s="118"/>
      <c r="Q351" s="119"/>
      <c r="R351" s="118"/>
      <c r="S351" s="119"/>
      <c r="T351" s="119"/>
      <c r="U351" s="119"/>
      <c r="V351" s="120"/>
    </row>
    <row r="352" spans="1:22" x14ac:dyDescent="0.25">
      <c r="A352" s="110"/>
      <c r="B352" s="110"/>
      <c r="C352" s="111"/>
      <c r="D352" s="112"/>
      <c r="E352" s="113"/>
      <c r="F352" s="113"/>
      <c r="G352" s="114"/>
      <c r="H352" s="112"/>
      <c r="I352" s="114"/>
      <c r="J352" s="114"/>
      <c r="K352" s="114"/>
      <c r="L352" s="114"/>
      <c r="M352" s="111"/>
      <c r="N352" s="115"/>
      <c r="O352" s="115"/>
      <c r="P352" s="127"/>
      <c r="Q352" s="116"/>
      <c r="R352" s="116"/>
      <c r="S352" s="116"/>
      <c r="T352" s="116"/>
      <c r="U352" s="116"/>
      <c r="V352" s="116"/>
    </row>
    <row r="353" spans="1:22" x14ac:dyDescent="0.25">
      <c r="A353" s="110"/>
      <c r="B353" s="110"/>
      <c r="C353" s="111"/>
      <c r="D353" s="112"/>
      <c r="E353" s="113"/>
      <c r="F353" s="113"/>
      <c r="G353" s="114"/>
      <c r="H353" s="111"/>
      <c r="I353" s="114"/>
      <c r="J353" s="114"/>
      <c r="K353" s="114"/>
      <c r="L353" s="114"/>
      <c r="M353" s="111"/>
      <c r="N353" s="115"/>
      <c r="O353" s="115"/>
      <c r="P353" s="127"/>
      <c r="Q353" s="116"/>
      <c r="R353" s="116"/>
      <c r="S353" s="116"/>
      <c r="T353" s="116"/>
      <c r="U353" s="116"/>
      <c r="V353" s="116"/>
    </row>
    <row r="354" spans="1:22" x14ac:dyDescent="0.25">
      <c r="A354" s="110"/>
      <c r="B354" s="110"/>
      <c r="C354" s="111"/>
      <c r="D354" s="112"/>
      <c r="E354" s="113"/>
      <c r="F354" s="113"/>
      <c r="G354" s="114"/>
      <c r="H354" s="112"/>
      <c r="I354" s="114"/>
      <c r="J354" s="114"/>
      <c r="K354" s="117"/>
      <c r="L354" s="117"/>
      <c r="M354" s="111"/>
      <c r="N354" s="115"/>
      <c r="O354" s="115"/>
      <c r="P354" s="127"/>
      <c r="Q354" s="116"/>
      <c r="R354" s="116"/>
      <c r="S354" s="116"/>
      <c r="T354" s="116"/>
      <c r="U354" s="116"/>
      <c r="V354" s="116"/>
    </row>
    <row r="355" spans="1:22" x14ac:dyDescent="0.25">
      <c r="A355" s="110"/>
      <c r="B355" s="110"/>
      <c r="C355" s="111"/>
      <c r="D355" s="112"/>
      <c r="E355" s="113"/>
      <c r="F355" s="113"/>
      <c r="G355" s="114"/>
      <c r="H355" s="112"/>
      <c r="I355" s="114"/>
      <c r="J355" s="114"/>
      <c r="K355" s="117"/>
      <c r="L355" s="117"/>
      <c r="M355" s="111"/>
      <c r="N355" s="115"/>
      <c r="O355" s="115"/>
      <c r="P355" s="127"/>
      <c r="Q355" s="116"/>
      <c r="R355" s="116"/>
      <c r="S355" s="116"/>
      <c r="T355" s="116"/>
      <c r="U355" s="116"/>
      <c r="V355" s="116"/>
    </row>
    <row r="356" spans="1:22" x14ac:dyDescent="0.25">
      <c r="A356" s="110"/>
      <c r="B356" s="110"/>
      <c r="C356" s="111"/>
      <c r="D356" s="112"/>
      <c r="E356" s="113"/>
      <c r="F356" s="113"/>
      <c r="G356" s="114"/>
      <c r="H356" s="111"/>
      <c r="I356" s="114"/>
      <c r="J356" s="114"/>
      <c r="K356" s="114"/>
      <c r="L356" s="114"/>
      <c r="M356" s="111"/>
      <c r="N356" s="121"/>
      <c r="O356" s="121"/>
      <c r="P356" s="127"/>
      <c r="Q356" s="116"/>
      <c r="R356" s="116"/>
      <c r="S356" s="116"/>
      <c r="T356" s="116"/>
      <c r="U356" s="116"/>
      <c r="V356" s="116"/>
    </row>
    <row r="357" spans="1:22" x14ac:dyDescent="0.25">
      <c r="A357" s="110"/>
      <c r="B357" s="110"/>
      <c r="C357" s="111"/>
      <c r="D357" s="112"/>
      <c r="E357" s="113"/>
      <c r="F357" s="113"/>
      <c r="G357" s="114"/>
      <c r="H357" s="112"/>
      <c r="I357" s="114"/>
      <c r="J357" s="114"/>
      <c r="K357" s="117"/>
      <c r="L357" s="117"/>
      <c r="M357" s="111"/>
      <c r="N357" s="121"/>
      <c r="O357" s="121"/>
      <c r="P357" s="127"/>
      <c r="Q357" s="116"/>
      <c r="R357" s="116"/>
      <c r="S357" s="116"/>
      <c r="T357" s="116"/>
      <c r="U357" s="116"/>
      <c r="V357" s="116"/>
    </row>
    <row r="358" spans="1:22" x14ac:dyDescent="0.25">
      <c r="A358" s="110"/>
      <c r="B358" s="110"/>
      <c r="C358" s="112"/>
      <c r="D358" s="112"/>
      <c r="E358" s="113"/>
      <c r="F358" s="113"/>
      <c r="G358" s="114"/>
      <c r="H358" s="111"/>
      <c r="I358" s="114"/>
      <c r="J358" s="114"/>
      <c r="K358" s="114"/>
      <c r="L358" s="114"/>
      <c r="M358" s="111"/>
      <c r="N358" s="115"/>
      <c r="O358" s="115"/>
      <c r="P358" s="118"/>
      <c r="Q358" s="119"/>
      <c r="R358" s="118"/>
      <c r="S358" s="119"/>
      <c r="T358" s="119"/>
      <c r="U358" s="119"/>
      <c r="V358" s="120"/>
    </row>
    <row r="359" spans="1:22" x14ac:dyDescent="0.25">
      <c r="A359" s="110"/>
      <c r="B359" s="110"/>
      <c r="C359" s="112"/>
      <c r="D359" s="112"/>
      <c r="E359" s="113"/>
      <c r="F359" s="113"/>
      <c r="G359" s="114"/>
      <c r="H359" s="111"/>
      <c r="I359" s="114"/>
      <c r="J359" s="114"/>
      <c r="K359" s="114"/>
      <c r="L359" s="114"/>
      <c r="M359" s="111"/>
      <c r="N359" s="115"/>
      <c r="O359" s="115"/>
      <c r="P359" s="127"/>
      <c r="Q359" s="116"/>
      <c r="R359" s="116"/>
      <c r="S359" s="116"/>
      <c r="T359" s="116"/>
      <c r="U359" s="116"/>
      <c r="V359" s="116"/>
    </row>
    <row r="360" spans="1:22" x14ac:dyDescent="0.25">
      <c r="A360" s="110"/>
      <c r="B360" s="110"/>
      <c r="C360" s="111"/>
      <c r="D360" s="112"/>
      <c r="E360" s="113"/>
      <c r="F360" s="113"/>
      <c r="G360" s="114"/>
      <c r="H360" s="111"/>
      <c r="I360" s="114"/>
      <c r="J360" s="114"/>
      <c r="K360" s="114"/>
      <c r="L360" s="114"/>
      <c r="M360" s="111"/>
      <c r="N360" s="115"/>
      <c r="O360" s="115"/>
      <c r="P360" s="127"/>
      <c r="Q360" s="116"/>
      <c r="R360" s="116"/>
      <c r="S360" s="116"/>
      <c r="T360" s="116"/>
      <c r="U360" s="116"/>
      <c r="V360" s="116"/>
    </row>
    <row r="361" spans="1:22" x14ac:dyDescent="0.25">
      <c r="A361" s="110"/>
      <c r="B361" s="110"/>
      <c r="C361" s="111"/>
      <c r="D361" s="112"/>
      <c r="E361" s="113"/>
      <c r="F361" s="113"/>
      <c r="G361" s="114"/>
      <c r="H361" s="111"/>
      <c r="I361" s="114"/>
      <c r="J361" s="114"/>
      <c r="K361" s="114"/>
      <c r="L361" s="114"/>
      <c r="M361" s="111"/>
      <c r="N361" s="115"/>
      <c r="O361" s="115"/>
      <c r="P361" s="127"/>
      <c r="Q361" s="116"/>
      <c r="R361" s="116"/>
      <c r="S361" s="116"/>
      <c r="T361" s="116"/>
      <c r="U361" s="116"/>
      <c r="V361" s="116"/>
    </row>
    <row r="362" spans="1:22" x14ac:dyDescent="0.25">
      <c r="A362" s="110"/>
      <c r="B362" s="110"/>
      <c r="C362" s="111"/>
      <c r="D362" s="112"/>
      <c r="E362" s="113"/>
      <c r="F362" s="113"/>
      <c r="G362" s="114"/>
      <c r="H362" s="111"/>
      <c r="I362" s="114"/>
      <c r="J362" s="114"/>
      <c r="K362" s="114"/>
      <c r="L362" s="114"/>
      <c r="M362" s="111"/>
      <c r="N362" s="115"/>
      <c r="O362" s="115"/>
      <c r="P362" s="127"/>
      <c r="Q362" s="116"/>
      <c r="R362" s="116"/>
      <c r="S362" s="116"/>
      <c r="T362" s="116"/>
      <c r="U362" s="116"/>
      <c r="V362" s="116"/>
    </row>
    <row r="363" spans="1:22" x14ac:dyDescent="0.25">
      <c r="A363" s="110"/>
      <c r="B363" s="110"/>
      <c r="C363" s="111"/>
      <c r="D363" s="112"/>
      <c r="E363" s="113"/>
      <c r="F363" s="113"/>
      <c r="G363" s="114"/>
      <c r="H363" s="111"/>
      <c r="I363" s="114"/>
      <c r="J363" s="114"/>
      <c r="K363" s="114"/>
      <c r="L363" s="114"/>
      <c r="M363" s="111"/>
      <c r="N363" s="115"/>
      <c r="O363" s="115"/>
      <c r="P363" s="127"/>
      <c r="Q363" s="116"/>
      <c r="R363" s="116"/>
      <c r="S363" s="116"/>
      <c r="T363" s="116"/>
      <c r="U363" s="116"/>
      <c r="V363" s="116"/>
    </row>
    <row r="364" spans="1:22" x14ac:dyDescent="0.25">
      <c r="A364" s="110"/>
      <c r="B364" s="110"/>
      <c r="C364" s="111"/>
      <c r="D364" s="112"/>
      <c r="E364" s="113"/>
      <c r="F364" s="113"/>
      <c r="G364" s="114"/>
      <c r="H364" s="111"/>
      <c r="I364" s="114"/>
      <c r="J364" s="114"/>
      <c r="K364" s="114"/>
      <c r="L364" s="114"/>
      <c r="M364" s="111"/>
      <c r="N364" s="121"/>
      <c r="O364" s="121"/>
      <c r="P364" s="118"/>
      <c r="Q364" s="119"/>
      <c r="R364" s="118"/>
      <c r="S364" s="119"/>
      <c r="T364" s="119"/>
      <c r="U364" s="119"/>
      <c r="V364" s="120"/>
    </row>
    <row r="365" spans="1:22" x14ac:dyDescent="0.25">
      <c r="A365" s="110"/>
      <c r="B365" s="110"/>
      <c r="C365" s="112"/>
      <c r="D365" s="112"/>
      <c r="E365" s="113"/>
      <c r="F365" s="113"/>
      <c r="G365" s="114"/>
      <c r="H365" s="111"/>
      <c r="I365" s="114"/>
      <c r="J365" s="114"/>
      <c r="K365" s="114"/>
      <c r="L365" s="114"/>
      <c r="M365" s="111"/>
      <c r="N365" s="115"/>
      <c r="O365" s="115"/>
      <c r="P365" s="127"/>
      <c r="Q365" s="116"/>
      <c r="R365" s="116"/>
      <c r="S365" s="116"/>
      <c r="T365" s="116"/>
      <c r="U365" s="116"/>
      <c r="V365" s="116"/>
    </row>
    <row r="366" spans="1:22" x14ac:dyDescent="0.25">
      <c r="A366" s="110"/>
      <c r="B366" s="110"/>
      <c r="C366" s="111"/>
      <c r="D366" s="112"/>
      <c r="E366" s="113"/>
      <c r="F366" s="113"/>
      <c r="G366" s="114"/>
      <c r="H366" s="111"/>
      <c r="I366" s="114"/>
      <c r="J366" s="114"/>
      <c r="K366" s="114"/>
      <c r="L366" s="114"/>
      <c r="M366" s="111"/>
      <c r="N366" s="115"/>
      <c r="O366" s="115"/>
      <c r="P366" s="127"/>
      <c r="Q366" s="116"/>
      <c r="R366" s="116"/>
      <c r="S366" s="116"/>
      <c r="T366" s="116"/>
      <c r="U366" s="116"/>
      <c r="V366" s="116"/>
    </row>
    <row r="367" spans="1:22" x14ac:dyDescent="0.25">
      <c r="A367" s="110"/>
      <c r="B367" s="110"/>
      <c r="C367" s="111"/>
      <c r="D367" s="112"/>
      <c r="E367" s="113"/>
      <c r="F367" s="113"/>
      <c r="G367" s="114"/>
      <c r="H367" s="111"/>
      <c r="I367" s="114"/>
      <c r="J367" s="114"/>
      <c r="K367" s="114"/>
      <c r="L367" s="114"/>
      <c r="M367" s="111"/>
      <c r="N367" s="115"/>
      <c r="O367" s="115"/>
      <c r="P367" s="127"/>
      <c r="Q367" s="116"/>
      <c r="R367" s="116"/>
      <c r="S367" s="116"/>
      <c r="T367" s="116"/>
      <c r="U367" s="116"/>
      <c r="V367" s="116"/>
    </row>
    <row r="368" spans="1:22" x14ac:dyDescent="0.25">
      <c r="A368" s="110"/>
      <c r="B368" s="110"/>
      <c r="C368" s="111"/>
      <c r="D368" s="112"/>
      <c r="E368" s="113"/>
      <c r="F368" s="113"/>
      <c r="G368" s="114"/>
      <c r="H368" s="111"/>
      <c r="I368" s="114"/>
      <c r="J368" s="114"/>
      <c r="K368" s="114"/>
      <c r="L368" s="114"/>
      <c r="M368" s="111"/>
      <c r="N368" s="115"/>
      <c r="O368" s="115"/>
      <c r="P368" s="127"/>
      <c r="Q368" s="116"/>
      <c r="R368" s="116"/>
      <c r="S368" s="116"/>
      <c r="T368" s="116"/>
      <c r="U368" s="116"/>
      <c r="V368" s="116"/>
    </row>
    <row r="369" spans="1:23" x14ac:dyDescent="0.25">
      <c r="A369" s="110"/>
      <c r="B369" s="110"/>
      <c r="C369" s="111"/>
      <c r="D369" s="112"/>
      <c r="E369" s="113"/>
      <c r="F369" s="113"/>
      <c r="G369" s="114"/>
      <c r="H369" s="111"/>
      <c r="I369" s="114"/>
      <c r="J369" s="114"/>
      <c r="K369" s="114"/>
      <c r="L369" s="114"/>
      <c r="M369" s="111"/>
      <c r="N369" s="115"/>
      <c r="O369" s="115"/>
      <c r="P369" s="127"/>
      <c r="Q369" s="116"/>
      <c r="R369" s="116"/>
      <c r="S369" s="116"/>
      <c r="T369" s="116"/>
      <c r="U369" s="116"/>
      <c r="V369" s="116"/>
    </row>
    <row r="370" spans="1:23" x14ac:dyDescent="0.25">
      <c r="A370" s="110"/>
      <c r="B370" s="110"/>
      <c r="C370" s="111"/>
      <c r="D370" s="112"/>
      <c r="E370" s="113"/>
      <c r="F370" s="113"/>
      <c r="G370" s="114"/>
      <c r="H370" s="111"/>
      <c r="I370" s="114"/>
      <c r="J370" s="114"/>
      <c r="K370" s="114"/>
      <c r="L370" s="114"/>
      <c r="M370" s="111"/>
      <c r="N370" s="121"/>
      <c r="O370" s="121"/>
      <c r="P370" s="118"/>
      <c r="Q370" s="119"/>
      <c r="R370" s="118"/>
      <c r="S370" s="119"/>
      <c r="T370" s="118"/>
      <c r="U370" s="119"/>
      <c r="V370" s="120"/>
    </row>
    <row r="371" spans="1:23" x14ac:dyDescent="0.25">
      <c r="A371" s="110"/>
      <c r="B371" s="110"/>
      <c r="C371" s="111"/>
      <c r="D371" s="112"/>
      <c r="E371" s="113"/>
      <c r="F371" s="113"/>
      <c r="G371" s="114"/>
      <c r="H371" s="111"/>
      <c r="I371" s="114"/>
      <c r="J371" s="114"/>
      <c r="K371" s="114"/>
      <c r="L371" s="114"/>
      <c r="M371" s="111"/>
      <c r="N371" s="115"/>
      <c r="O371" s="115"/>
      <c r="P371" s="36"/>
    </row>
    <row r="372" spans="1:23" x14ac:dyDescent="0.25">
      <c r="A372" s="10"/>
      <c r="B372" s="10"/>
      <c r="C372" s="122"/>
      <c r="D372" s="123"/>
      <c r="E372" s="124"/>
      <c r="F372" s="124"/>
      <c r="G372" s="125"/>
      <c r="H372" s="122"/>
      <c r="I372" s="125"/>
      <c r="J372" s="125"/>
      <c r="L372" s="125"/>
      <c r="M372" s="122"/>
      <c r="N372" s="126"/>
      <c r="O372" s="126"/>
      <c r="P372" s="36"/>
    </row>
    <row r="373" spans="1:23" x14ac:dyDescent="0.25">
      <c r="A373" s="10"/>
      <c r="B373" s="10"/>
      <c r="C373" s="122"/>
      <c r="D373" s="123"/>
      <c r="E373" s="124"/>
      <c r="F373" s="124"/>
      <c r="G373" s="125"/>
      <c r="H373" s="122"/>
      <c r="I373" s="125"/>
      <c r="J373" s="125"/>
      <c r="N373" s="126"/>
      <c r="O373" s="126"/>
      <c r="P373" s="36"/>
    </row>
    <row r="374" spans="1:23" x14ac:dyDescent="0.25">
      <c r="A374" s="10"/>
      <c r="B374" s="10"/>
      <c r="C374" s="122"/>
      <c r="D374" s="123"/>
      <c r="E374" s="124"/>
      <c r="F374" s="124"/>
      <c r="G374" s="125"/>
      <c r="H374" s="122"/>
      <c r="I374" s="125"/>
      <c r="J374" s="125"/>
      <c r="N374" s="126"/>
      <c r="O374" s="126"/>
      <c r="P374" s="36"/>
    </row>
    <row r="375" spans="1:23" x14ac:dyDescent="0.25">
      <c r="A375" s="10"/>
      <c r="B375" s="10"/>
      <c r="C375" s="122"/>
      <c r="D375" s="123"/>
      <c r="E375" s="124"/>
      <c r="F375" s="124"/>
      <c r="G375" s="125"/>
      <c r="H375" s="122"/>
      <c r="I375" s="125"/>
      <c r="J375" s="125"/>
      <c r="P375" s="36"/>
    </row>
    <row r="376" spans="1:23" x14ac:dyDescent="0.25">
      <c r="A376" s="10"/>
      <c r="B376" s="10"/>
      <c r="C376" s="122"/>
      <c r="D376" s="123"/>
      <c r="E376" s="124"/>
      <c r="F376" s="124"/>
      <c r="G376" s="125"/>
      <c r="H376" s="122"/>
      <c r="I376" s="125"/>
      <c r="J376" s="125"/>
      <c r="N376" s="126"/>
      <c r="O376" s="126"/>
      <c r="P376" s="36"/>
    </row>
    <row r="377" spans="1:23" x14ac:dyDescent="0.25">
      <c r="A377" s="10"/>
      <c r="B377" s="10"/>
      <c r="C377" s="122"/>
      <c r="D377" s="123"/>
      <c r="E377" s="124"/>
      <c r="F377" s="124"/>
      <c r="G377" s="125"/>
      <c r="H377" s="122"/>
      <c r="I377" s="125"/>
      <c r="J377" s="125"/>
      <c r="N377" s="126"/>
      <c r="O377" s="126"/>
      <c r="P377" s="36"/>
      <c r="R377" s="36"/>
    </row>
    <row r="378" spans="1:23" x14ac:dyDescent="0.25">
      <c r="A378" s="10"/>
      <c r="B378" s="10"/>
      <c r="C378" s="122"/>
      <c r="D378" s="123"/>
      <c r="E378" s="124"/>
      <c r="F378" s="124"/>
      <c r="G378" s="125"/>
      <c r="H378" s="122"/>
      <c r="I378" s="125"/>
      <c r="J378" s="125"/>
      <c r="N378" s="126"/>
      <c r="O378" s="126"/>
      <c r="P378" s="36"/>
    </row>
    <row r="379" spans="1:23" x14ac:dyDescent="0.25">
      <c r="A379" s="10"/>
      <c r="B379" s="10"/>
      <c r="C379" s="122"/>
      <c r="D379" s="123"/>
      <c r="E379" s="124"/>
      <c r="F379" s="124"/>
      <c r="G379" s="125"/>
      <c r="H379" s="122"/>
      <c r="I379" s="125"/>
      <c r="J379" s="125"/>
      <c r="N379" s="126"/>
      <c r="O379" s="126"/>
      <c r="P379" s="36"/>
    </row>
    <row r="380" spans="1:23" x14ac:dyDescent="0.25">
      <c r="A380" s="10"/>
      <c r="B380" s="10"/>
      <c r="C380" s="122"/>
      <c r="D380" s="123"/>
      <c r="E380" s="124"/>
      <c r="F380" s="124"/>
      <c r="G380" s="125"/>
      <c r="H380" s="122"/>
      <c r="I380" s="125"/>
      <c r="J380" s="125"/>
      <c r="P380" s="36"/>
    </row>
    <row r="381" spans="1:23" x14ac:dyDescent="0.25">
      <c r="A381" s="10"/>
      <c r="B381" s="10"/>
      <c r="C381" s="122"/>
      <c r="D381" s="123"/>
      <c r="E381" s="124"/>
      <c r="F381" s="124"/>
      <c r="G381" s="125"/>
      <c r="H381" s="122"/>
      <c r="I381" s="125"/>
      <c r="J381" s="125"/>
      <c r="P381" s="36"/>
    </row>
    <row r="382" spans="1:23" x14ac:dyDescent="0.25">
      <c r="A382" s="10"/>
      <c r="B382" s="10"/>
      <c r="C382" s="122"/>
      <c r="D382" s="123"/>
      <c r="E382" s="124"/>
      <c r="F382" s="124"/>
      <c r="G382" s="125"/>
      <c r="H382" s="122"/>
      <c r="I382" s="125"/>
      <c r="J382" s="125"/>
      <c r="N382" s="126"/>
      <c r="O382" s="126"/>
      <c r="P382" s="36"/>
    </row>
    <row r="383" spans="1:23" x14ac:dyDescent="0.25">
      <c r="A383" s="10"/>
      <c r="B383" s="10"/>
      <c r="C383" s="122"/>
      <c r="D383" s="123"/>
      <c r="E383" s="124"/>
      <c r="F383" s="124"/>
      <c r="G383" s="125"/>
      <c r="H383" s="122"/>
      <c r="I383" s="125"/>
      <c r="J383" s="125"/>
      <c r="N383" s="126"/>
      <c r="O383" s="126"/>
      <c r="P383" s="36"/>
    </row>
    <row r="384" spans="1:23" x14ac:dyDescent="0.25">
      <c r="A384" s="10"/>
      <c r="B384" s="10"/>
      <c r="C384" s="122"/>
      <c r="D384" s="123"/>
      <c r="E384" s="124"/>
      <c r="F384" s="124"/>
      <c r="G384" s="125"/>
      <c r="H384" s="122"/>
      <c r="I384" s="125"/>
      <c r="J384" s="125"/>
      <c r="N384" s="126"/>
      <c r="O384" s="126"/>
      <c r="P384" s="36"/>
      <c r="W384" s="36"/>
    </row>
    <row r="385" spans="1:23" x14ac:dyDescent="0.25">
      <c r="A385" s="10"/>
      <c r="B385" s="10"/>
      <c r="C385" s="122"/>
      <c r="D385" s="123"/>
      <c r="E385" s="124"/>
      <c r="F385" s="124"/>
      <c r="G385" s="125"/>
      <c r="H385" s="122"/>
      <c r="I385" s="125"/>
      <c r="J385" s="125"/>
      <c r="P385" s="36"/>
    </row>
    <row r="386" spans="1:23" x14ac:dyDescent="0.25">
      <c r="A386" s="10"/>
      <c r="B386" s="10"/>
      <c r="C386" s="122"/>
      <c r="D386" s="123"/>
      <c r="E386" s="124"/>
      <c r="F386" s="124"/>
      <c r="G386" s="125"/>
      <c r="H386" s="122"/>
      <c r="I386" s="125"/>
      <c r="J386" s="125"/>
      <c r="N386" s="126"/>
      <c r="O386" s="126"/>
      <c r="P386" s="36"/>
    </row>
    <row r="387" spans="1:23" x14ac:dyDescent="0.25">
      <c r="A387" s="10"/>
      <c r="B387" s="10"/>
      <c r="C387" s="122"/>
      <c r="D387" s="123"/>
      <c r="E387" s="124"/>
      <c r="F387" s="124"/>
      <c r="G387" s="125"/>
      <c r="H387" s="122"/>
      <c r="I387" s="125"/>
      <c r="J387" s="125"/>
      <c r="N387" s="126"/>
      <c r="O387" s="126"/>
      <c r="P387" s="36"/>
    </row>
    <row r="388" spans="1:23" x14ac:dyDescent="0.25">
      <c r="A388" s="10"/>
      <c r="B388" s="10"/>
      <c r="C388" s="122"/>
      <c r="D388" s="123"/>
      <c r="E388" s="124"/>
      <c r="F388" s="124"/>
      <c r="G388" s="125"/>
      <c r="H388" s="122"/>
      <c r="I388" s="125"/>
      <c r="J388" s="125"/>
      <c r="N388" s="126"/>
      <c r="O388" s="126"/>
      <c r="P388" s="36"/>
    </row>
    <row r="389" spans="1:23" x14ac:dyDescent="0.25">
      <c r="A389" s="10"/>
      <c r="B389" s="10"/>
      <c r="C389" s="122"/>
      <c r="D389" s="123"/>
      <c r="E389" s="124"/>
      <c r="F389" s="124"/>
      <c r="G389" s="125"/>
      <c r="H389" s="122"/>
      <c r="I389" s="125"/>
      <c r="J389" s="125"/>
      <c r="N389" s="126"/>
      <c r="O389" s="126"/>
      <c r="P389" s="36"/>
    </row>
    <row r="390" spans="1:23" x14ac:dyDescent="0.25">
      <c r="A390" s="10"/>
      <c r="B390" s="10"/>
      <c r="C390" s="122"/>
      <c r="D390" s="123"/>
      <c r="E390" s="124"/>
      <c r="F390" s="124"/>
      <c r="G390" s="125"/>
      <c r="H390" s="122"/>
      <c r="I390" s="125"/>
      <c r="J390" s="125"/>
      <c r="P390" s="36"/>
      <c r="W390" s="36"/>
    </row>
    <row r="391" spans="1:23" x14ac:dyDescent="0.25">
      <c r="A391" s="10"/>
      <c r="B391" s="10"/>
      <c r="C391" s="122"/>
      <c r="D391" s="123"/>
      <c r="E391" s="124"/>
      <c r="F391" s="124"/>
      <c r="G391" s="125"/>
      <c r="H391" s="122"/>
      <c r="I391" s="125"/>
      <c r="J391" s="125"/>
      <c r="P391" s="36"/>
    </row>
    <row r="392" spans="1:23" x14ac:dyDescent="0.25">
      <c r="A392" s="10"/>
      <c r="B392" s="10"/>
      <c r="C392" s="122"/>
      <c r="D392" s="123"/>
      <c r="E392" s="124"/>
      <c r="F392" s="124"/>
      <c r="G392" s="125"/>
      <c r="H392" s="122"/>
      <c r="I392" s="125"/>
      <c r="J392" s="125"/>
      <c r="N392" s="126"/>
      <c r="O392" s="126"/>
      <c r="P392" s="36"/>
    </row>
    <row r="393" spans="1:23" x14ac:dyDescent="0.25">
      <c r="A393" s="10"/>
      <c r="B393" s="10"/>
      <c r="C393" s="122"/>
      <c r="D393" s="123"/>
      <c r="E393" s="124"/>
      <c r="F393" s="124"/>
      <c r="G393" s="125"/>
      <c r="H393" s="122"/>
      <c r="I393" s="125"/>
      <c r="J393" s="125"/>
      <c r="N393" s="126"/>
      <c r="O393" s="126"/>
      <c r="P393" s="36"/>
    </row>
    <row r="394" spans="1:23" x14ac:dyDescent="0.25">
      <c r="A394" s="10"/>
      <c r="B394" s="10"/>
      <c r="C394" s="122"/>
      <c r="D394" s="123"/>
      <c r="E394" s="124"/>
      <c r="F394" s="124"/>
      <c r="G394" s="125"/>
      <c r="H394" s="122"/>
      <c r="I394" s="125"/>
      <c r="J394" s="125"/>
      <c r="N394" s="126"/>
      <c r="O394" s="126"/>
      <c r="P394" s="36"/>
    </row>
    <row r="395" spans="1:23" x14ac:dyDescent="0.25">
      <c r="A395" s="10"/>
      <c r="B395" s="10"/>
      <c r="C395" s="122"/>
      <c r="D395" s="123"/>
      <c r="E395" s="124"/>
      <c r="F395" s="124"/>
      <c r="G395" s="125"/>
      <c r="H395" s="122"/>
      <c r="I395" s="125"/>
      <c r="J395" s="125"/>
      <c r="N395" s="126"/>
      <c r="O395" s="126"/>
      <c r="P395" s="36"/>
    </row>
    <row r="396" spans="1:23" x14ac:dyDescent="0.25">
      <c r="A396" s="10"/>
      <c r="B396" s="10"/>
      <c r="C396" s="122"/>
      <c r="D396" s="123"/>
      <c r="E396" s="124"/>
      <c r="F396" s="124"/>
      <c r="G396" s="125"/>
      <c r="H396" s="122"/>
      <c r="I396" s="125"/>
      <c r="J396" s="125"/>
      <c r="N396" s="126"/>
      <c r="O396" s="126"/>
      <c r="P396" s="36"/>
    </row>
    <row r="397" spans="1:23" x14ac:dyDescent="0.25">
      <c r="A397" s="10"/>
      <c r="B397" s="10"/>
      <c r="C397" s="122"/>
      <c r="D397" s="123"/>
      <c r="E397" s="124"/>
      <c r="F397" s="124"/>
      <c r="G397" s="125"/>
      <c r="H397" s="122"/>
      <c r="I397" s="125"/>
      <c r="J397" s="125"/>
      <c r="N397" s="126"/>
      <c r="O397" s="126"/>
      <c r="P397" s="36"/>
      <c r="Q397" s="6"/>
      <c r="V397" s="6"/>
    </row>
    <row r="398" spans="1:23" x14ac:dyDescent="0.25">
      <c r="A398" s="10"/>
      <c r="B398" s="10"/>
      <c r="C398" s="122"/>
      <c r="D398" s="123"/>
      <c r="E398" s="124"/>
      <c r="F398" s="124"/>
      <c r="G398" s="125"/>
      <c r="H398" s="122"/>
      <c r="I398" s="125"/>
      <c r="J398" s="125"/>
      <c r="N398" s="13"/>
      <c r="O398" s="13"/>
      <c r="P398" s="36"/>
    </row>
    <row r="399" spans="1:23" x14ac:dyDescent="0.25">
      <c r="A399" s="10"/>
      <c r="B399" s="10"/>
      <c r="C399" s="122"/>
      <c r="D399" s="123"/>
      <c r="E399" s="124"/>
      <c r="F399" s="124"/>
      <c r="G399" s="125"/>
      <c r="H399" s="122"/>
      <c r="I399" s="125"/>
      <c r="J399" s="125"/>
      <c r="N399" s="13"/>
      <c r="O399" s="13"/>
      <c r="P399" s="36"/>
    </row>
    <row r="400" spans="1:23" x14ac:dyDescent="0.25">
      <c r="A400" s="10"/>
      <c r="B400" s="10"/>
      <c r="C400" s="122"/>
      <c r="D400" s="123"/>
      <c r="E400" s="124"/>
      <c r="F400" s="124"/>
      <c r="G400" s="125"/>
      <c r="H400" s="122"/>
      <c r="I400" s="125"/>
      <c r="J400" s="125"/>
      <c r="N400" s="13"/>
      <c r="O400" s="13"/>
      <c r="P400" s="36"/>
    </row>
    <row r="401" spans="1:22" x14ac:dyDescent="0.25">
      <c r="A401" s="10"/>
      <c r="B401" s="10"/>
      <c r="C401" s="4"/>
      <c r="D401" s="11"/>
      <c r="E401" s="12"/>
      <c r="F401" s="12"/>
      <c r="G401" s="5"/>
      <c r="H401" s="4"/>
      <c r="I401" s="5"/>
      <c r="J401" s="5"/>
      <c r="K401" s="5"/>
      <c r="L401" s="5"/>
      <c r="M401" s="4"/>
      <c r="N401" s="12"/>
      <c r="O401" s="12"/>
      <c r="P401" s="36"/>
    </row>
    <row r="402" spans="1:22" x14ac:dyDescent="0.25">
      <c r="A402" s="10"/>
      <c r="B402" s="10"/>
      <c r="C402" s="4"/>
      <c r="D402" s="11"/>
      <c r="E402" s="12"/>
      <c r="F402" s="12"/>
      <c r="G402" s="5"/>
      <c r="H402" s="4"/>
      <c r="I402" s="5"/>
      <c r="J402" s="5"/>
      <c r="K402" s="5"/>
      <c r="L402" s="5"/>
      <c r="M402" s="4"/>
      <c r="N402" s="13"/>
      <c r="O402" s="13"/>
      <c r="P402" s="36"/>
    </row>
    <row r="403" spans="1:22" x14ac:dyDescent="0.25">
      <c r="A403" s="10"/>
      <c r="B403" s="10"/>
      <c r="C403" s="4"/>
      <c r="D403" s="11"/>
      <c r="E403" s="12"/>
      <c r="F403" s="12"/>
      <c r="G403" s="5"/>
      <c r="H403" s="4"/>
      <c r="I403" s="5"/>
      <c r="J403" s="5"/>
      <c r="K403" s="5"/>
      <c r="L403" s="5"/>
      <c r="M403" s="4"/>
      <c r="N403" s="12"/>
      <c r="O403" s="12"/>
      <c r="P403" s="36"/>
    </row>
    <row r="404" spans="1:22" x14ac:dyDescent="0.25">
      <c r="A404" s="10"/>
      <c r="B404" s="10"/>
      <c r="C404" s="4"/>
      <c r="D404" s="11"/>
      <c r="E404" s="12"/>
      <c r="F404" s="12"/>
      <c r="G404" s="5"/>
      <c r="H404" s="4"/>
      <c r="I404" s="5"/>
      <c r="J404" s="5"/>
      <c r="K404" s="5"/>
      <c r="L404" s="5"/>
      <c r="M404" s="4"/>
      <c r="N404" s="13"/>
      <c r="O404" s="13"/>
      <c r="P404" s="52"/>
      <c r="Q404" s="53"/>
      <c r="R404" s="52"/>
      <c r="S404" s="52"/>
      <c r="T404" s="53"/>
      <c r="U404" s="53"/>
      <c r="V404" s="54"/>
    </row>
    <row r="405" spans="1:22" x14ac:dyDescent="0.25">
      <c r="A405" s="10"/>
      <c r="B405" s="10"/>
      <c r="C405" s="4"/>
      <c r="D405" s="11"/>
      <c r="E405" s="12"/>
      <c r="F405" s="12"/>
      <c r="G405" s="5"/>
      <c r="H405" s="4"/>
      <c r="I405" s="5"/>
      <c r="J405" s="5"/>
      <c r="K405" s="5"/>
      <c r="L405" s="5"/>
      <c r="M405" s="4"/>
      <c r="N405" s="13"/>
      <c r="O405" s="13"/>
      <c r="P405" s="36"/>
    </row>
    <row r="406" spans="1:22" x14ac:dyDescent="0.25">
      <c r="A406" s="10"/>
      <c r="B406" s="10"/>
      <c r="C406" s="4"/>
      <c r="D406" s="11"/>
      <c r="E406" s="12"/>
      <c r="F406" s="12"/>
      <c r="G406" s="5"/>
      <c r="H406" s="4"/>
      <c r="I406" s="5"/>
      <c r="J406" s="5"/>
      <c r="K406" s="5"/>
      <c r="L406" s="5"/>
      <c r="M406" s="4"/>
      <c r="N406" s="13"/>
      <c r="O406" s="13"/>
      <c r="P406" s="36"/>
    </row>
    <row r="407" spans="1:22" x14ac:dyDescent="0.25">
      <c r="A407" s="10"/>
      <c r="B407" s="10"/>
      <c r="C407" s="4"/>
      <c r="D407" s="11"/>
      <c r="E407" s="12"/>
      <c r="F407" s="12"/>
      <c r="G407" s="5"/>
      <c r="H407" s="4"/>
      <c r="I407" s="5"/>
      <c r="J407" s="5"/>
      <c r="K407" s="5"/>
      <c r="L407" s="5"/>
      <c r="M407" s="4"/>
      <c r="N407" s="13"/>
      <c r="O407" s="13"/>
      <c r="P407" s="36"/>
    </row>
    <row r="408" spans="1:22" x14ac:dyDescent="0.25">
      <c r="A408" s="10"/>
      <c r="B408" s="10"/>
      <c r="C408" s="4"/>
      <c r="D408" s="11"/>
      <c r="E408" s="12"/>
      <c r="F408" s="12"/>
      <c r="G408" s="5"/>
      <c r="H408" s="4"/>
      <c r="I408" s="5"/>
      <c r="J408" s="5"/>
      <c r="K408" s="5"/>
      <c r="L408" s="5"/>
      <c r="M408" s="4"/>
      <c r="N408" s="13"/>
      <c r="O408" s="13"/>
      <c r="P408" s="36"/>
    </row>
    <row r="409" spans="1:22" x14ac:dyDescent="0.25">
      <c r="A409" s="10"/>
      <c r="B409" s="10"/>
      <c r="C409" s="4"/>
      <c r="D409" s="11"/>
      <c r="E409" s="12"/>
      <c r="F409" s="12"/>
      <c r="G409" s="5"/>
      <c r="H409" s="4"/>
      <c r="I409" s="5"/>
      <c r="J409" s="5"/>
      <c r="K409" s="5"/>
      <c r="L409" s="5"/>
      <c r="M409" s="4"/>
      <c r="N409" s="13"/>
      <c r="O409" s="13"/>
      <c r="P409" s="36"/>
    </row>
    <row r="410" spans="1:22" x14ac:dyDescent="0.25">
      <c r="A410" s="10"/>
      <c r="B410" s="10"/>
      <c r="C410" s="4"/>
      <c r="D410" s="11"/>
      <c r="E410" s="12"/>
      <c r="F410" s="12"/>
      <c r="G410" s="5"/>
      <c r="H410" s="4"/>
      <c r="I410" s="5"/>
      <c r="J410" s="5"/>
      <c r="K410" s="5"/>
      <c r="L410" s="5"/>
      <c r="M410" s="4"/>
      <c r="N410" s="13"/>
      <c r="O410" s="13"/>
      <c r="P410" s="52"/>
      <c r="Q410" s="53"/>
      <c r="R410" s="52"/>
      <c r="S410" s="53"/>
      <c r="T410" s="53"/>
      <c r="U410" s="53"/>
      <c r="V410" s="54"/>
    </row>
    <row r="411" spans="1:22" x14ac:dyDescent="0.25">
      <c r="A411" s="10"/>
      <c r="B411" s="10"/>
      <c r="C411" s="4"/>
      <c r="D411" s="11"/>
      <c r="E411" s="12"/>
      <c r="F411" s="12"/>
      <c r="G411" s="5"/>
      <c r="H411" s="4"/>
      <c r="I411" s="5"/>
      <c r="J411" s="5"/>
      <c r="K411" s="5"/>
      <c r="L411" s="5"/>
      <c r="M411" s="4"/>
      <c r="N411" s="13"/>
      <c r="O411" s="13"/>
      <c r="P411" s="36"/>
    </row>
    <row r="412" spans="1:22" x14ac:dyDescent="0.25">
      <c r="A412" s="10"/>
      <c r="B412" s="10"/>
      <c r="C412" s="4"/>
      <c r="D412" s="11"/>
      <c r="E412" s="12"/>
      <c r="F412" s="12"/>
      <c r="G412" s="5"/>
      <c r="H412" s="4"/>
      <c r="I412" s="5"/>
      <c r="J412" s="5"/>
      <c r="K412" s="5"/>
      <c r="L412" s="5"/>
      <c r="M412" s="4"/>
      <c r="N412" s="13"/>
      <c r="O412" s="13"/>
      <c r="P412" s="36"/>
    </row>
    <row r="413" spans="1:22" x14ac:dyDescent="0.25">
      <c r="A413" s="10"/>
      <c r="B413" s="10"/>
      <c r="C413" s="4"/>
      <c r="D413" s="11"/>
      <c r="E413" s="12"/>
      <c r="F413" s="12"/>
      <c r="G413" s="5"/>
      <c r="H413" s="4"/>
      <c r="I413" s="5"/>
      <c r="J413" s="5"/>
      <c r="K413" s="5"/>
      <c r="L413" s="5"/>
      <c r="M413" s="4"/>
      <c r="N413" s="13"/>
      <c r="O413" s="13"/>
      <c r="P413" s="36"/>
    </row>
    <row r="414" spans="1:22" x14ac:dyDescent="0.25">
      <c r="A414" s="10"/>
      <c r="B414" s="10"/>
      <c r="C414" s="4"/>
      <c r="D414" s="11"/>
      <c r="E414" s="12"/>
      <c r="F414" s="12"/>
      <c r="G414" s="5"/>
      <c r="H414" s="4"/>
      <c r="I414" s="5"/>
      <c r="J414" s="5"/>
      <c r="K414" s="5"/>
      <c r="L414" s="5"/>
      <c r="M414" s="4"/>
      <c r="N414" s="13"/>
      <c r="O414" s="13"/>
      <c r="P414" s="36"/>
    </row>
    <row r="415" spans="1:22" x14ac:dyDescent="0.25">
      <c r="A415" s="10"/>
      <c r="B415" s="10"/>
      <c r="C415" s="4"/>
      <c r="D415" s="11"/>
      <c r="E415" s="12"/>
      <c r="F415" s="12"/>
      <c r="G415" s="5"/>
      <c r="H415" s="4"/>
      <c r="I415" s="5"/>
      <c r="J415" s="5"/>
      <c r="K415" s="5"/>
      <c r="L415" s="5"/>
      <c r="M415" s="4"/>
      <c r="N415" s="13"/>
      <c r="O415" s="13"/>
      <c r="P415" s="36"/>
    </row>
    <row r="416" spans="1:22" x14ac:dyDescent="0.25">
      <c r="A416" s="10"/>
      <c r="B416" s="10"/>
      <c r="C416" s="4"/>
      <c r="D416" s="11"/>
      <c r="E416" s="12"/>
      <c r="F416" s="12"/>
      <c r="G416" s="5"/>
      <c r="H416" s="4"/>
      <c r="I416" s="5"/>
      <c r="J416" s="5"/>
      <c r="K416" s="5"/>
      <c r="L416" s="5"/>
      <c r="M416" s="4"/>
      <c r="N416" s="13"/>
      <c r="O416" s="13"/>
      <c r="P416" s="36"/>
    </row>
    <row r="417" spans="1:22" x14ac:dyDescent="0.25">
      <c r="A417" s="10"/>
      <c r="B417" s="10"/>
      <c r="C417" s="4"/>
      <c r="D417" s="11"/>
      <c r="E417" s="12"/>
      <c r="F417" s="12"/>
      <c r="G417" s="5"/>
      <c r="H417" s="4"/>
      <c r="I417" s="5"/>
      <c r="J417" s="5"/>
      <c r="K417" s="5"/>
      <c r="L417" s="5"/>
      <c r="M417" s="4"/>
      <c r="N417" s="13"/>
      <c r="O417" s="13"/>
      <c r="P417" s="52"/>
      <c r="Q417" s="53"/>
      <c r="R417" s="52"/>
      <c r="S417" s="53"/>
      <c r="T417" s="53"/>
      <c r="U417" s="53"/>
      <c r="V417" s="54"/>
    </row>
    <row r="418" spans="1:22" x14ac:dyDescent="0.25">
      <c r="A418" s="10"/>
      <c r="B418" s="10"/>
      <c r="C418" s="4"/>
      <c r="D418" s="11"/>
      <c r="E418" s="12"/>
      <c r="F418" s="12"/>
      <c r="G418" s="5"/>
      <c r="H418" s="4"/>
      <c r="I418" s="5"/>
      <c r="J418" s="5"/>
      <c r="K418" s="5"/>
      <c r="L418" s="5"/>
      <c r="M418" s="4"/>
      <c r="N418" s="13"/>
      <c r="O418" s="13"/>
      <c r="P418" s="36"/>
    </row>
    <row r="419" spans="1:22" x14ac:dyDescent="0.25">
      <c r="A419" s="10"/>
      <c r="B419" s="10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4"/>
      <c r="N419" s="13"/>
      <c r="O419" s="13"/>
      <c r="P419" s="36"/>
    </row>
    <row r="420" spans="1:22" x14ac:dyDescent="0.25">
      <c r="A420" s="10"/>
      <c r="B420" s="10"/>
      <c r="C420" s="4"/>
      <c r="D420" s="11"/>
      <c r="E420" s="12"/>
      <c r="F420" s="12"/>
      <c r="G420" s="5"/>
      <c r="H420" s="4"/>
      <c r="I420" s="5"/>
      <c r="J420" s="5"/>
      <c r="K420" s="5"/>
      <c r="L420" s="5"/>
      <c r="M420" s="4"/>
      <c r="N420" s="13"/>
      <c r="O420" s="13"/>
      <c r="P420" s="36"/>
    </row>
    <row r="421" spans="1:22" x14ac:dyDescent="0.25">
      <c r="A421" s="10"/>
      <c r="B421" s="10"/>
      <c r="C421" s="4"/>
      <c r="D421" s="11"/>
      <c r="E421" s="12"/>
      <c r="F421" s="12"/>
      <c r="G421" s="5"/>
      <c r="H421" s="4"/>
      <c r="I421" s="5"/>
      <c r="J421" s="5"/>
      <c r="K421" s="5"/>
      <c r="L421" s="5"/>
      <c r="M421" s="4"/>
      <c r="N421" s="13"/>
      <c r="O421" s="13"/>
      <c r="P421" s="36"/>
    </row>
    <row r="422" spans="1:22" x14ac:dyDescent="0.25">
      <c r="A422" s="10"/>
      <c r="B422" s="10"/>
      <c r="C422" s="4"/>
      <c r="D422" s="11"/>
      <c r="E422" s="12"/>
      <c r="F422" s="12"/>
      <c r="G422" s="5"/>
      <c r="H422" s="4"/>
      <c r="I422" s="5"/>
      <c r="J422" s="5"/>
      <c r="K422" s="5"/>
      <c r="L422" s="5"/>
      <c r="M422" s="4"/>
      <c r="N422" s="13"/>
      <c r="O422" s="13"/>
      <c r="P422" s="36"/>
    </row>
    <row r="423" spans="1:22" x14ac:dyDescent="0.25">
      <c r="A423" s="10"/>
      <c r="B423" s="10"/>
      <c r="C423" s="4"/>
      <c r="D423" s="11"/>
      <c r="E423" s="12"/>
      <c r="F423" s="12"/>
      <c r="G423" s="5"/>
      <c r="H423" s="4"/>
      <c r="I423" s="5"/>
      <c r="J423" s="5"/>
      <c r="K423" s="5"/>
      <c r="L423" s="5"/>
      <c r="M423" s="4"/>
      <c r="N423" s="13"/>
      <c r="O423" s="13"/>
      <c r="P423" s="52"/>
      <c r="Q423" s="53"/>
      <c r="R423" s="52"/>
      <c r="S423" s="53"/>
      <c r="T423" s="53"/>
      <c r="U423" s="53"/>
      <c r="V423" s="54"/>
    </row>
    <row r="424" spans="1:22" x14ac:dyDescent="0.25">
      <c r="A424" s="10"/>
      <c r="B424" s="10"/>
      <c r="C424" s="4"/>
      <c r="D424" s="11"/>
      <c r="E424" s="12"/>
      <c r="F424" s="12"/>
      <c r="G424" s="5"/>
      <c r="H424" s="4"/>
      <c r="I424" s="12"/>
      <c r="J424" s="5"/>
      <c r="K424" s="5"/>
      <c r="N424" s="13"/>
      <c r="O424" s="13"/>
      <c r="P424" s="36"/>
    </row>
    <row r="425" spans="1:22" x14ac:dyDescent="0.25">
      <c r="A425" s="10"/>
      <c r="B425" s="10"/>
      <c r="C425" s="4"/>
      <c r="D425" s="11"/>
      <c r="E425" s="12"/>
      <c r="F425" s="12"/>
      <c r="G425" s="5"/>
      <c r="H425" s="4"/>
      <c r="I425" s="12"/>
      <c r="J425" s="5"/>
      <c r="K425" s="5"/>
      <c r="N425" s="13"/>
      <c r="O425" s="13"/>
      <c r="P425" s="36"/>
    </row>
    <row r="426" spans="1:22" x14ac:dyDescent="0.25">
      <c r="A426" s="10"/>
      <c r="B426" s="10"/>
      <c r="C426" s="4"/>
      <c r="D426" s="11"/>
      <c r="E426" s="12"/>
      <c r="F426" s="12"/>
      <c r="G426" s="5"/>
      <c r="H426" s="4"/>
      <c r="I426" s="12"/>
      <c r="J426" s="5"/>
      <c r="K426" s="5"/>
      <c r="N426" s="13"/>
      <c r="O426" s="13"/>
      <c r="P426" s="36"/>
    </row>
    <row r="427" spans="1:22" x14ac:dyDescent="0.25">
      <c r="A427" s="10"/>
      <c r="B427" s="10"/>
      <c r="C427" s="4"/>
      <c r="D427" s="11"/>
      <c r="E427" s="12"/>
      <c r="F427" s="12"/>
      <c r="G427" s="5"/>
      <c r="H427" s="4"/>
      <c r="I427" s="12"/>
      <c r="J427" s="5"/>
      <c r="K427" s="5"/>
      <c r="N427" s="13"/>
      <c r="O427" s="13"/>
      <c r="P427" s="36"/>
    </row>
    <row r="428" spans="1:22" x14ac:dyDescent="0.25">
      <c r="A428" s="10"/>
      <c r="B428" s="10"/>
      <c r="C428" s="4"/>
      <c r="D428" s="11"/>
      <c r="E428" s="12"/>
      <c r="F428" s="12"/>
      <c r="G428" s="5"/>
      <c r="H428" s="4"/>
      <c r="I428" s="12"/>
      <c r="J428" s="5"/>
      <c r="K428" s="5"/>
      <c r="N428" s="13"/>
      <c r="O428" s="13"/>
      <c r="P428" s="36"/>
    </row>
    <row r="429" spans="1:22" x14ac:dyDescent="0.25">
      <c r="A429" s="10"/>
      <c r="B429" s="10"/>
      <c r="C429" s="4"/>
      <c r="D429" s="11"/>
      <c r="E429" s="12"/>
      <c r="F429" s="12"/>
      <c r="G429" s="5"/>
      <c r="H429" s="4"/>
      <c r="I429" s="12"/>
      <c r="J429" s="5"/>
      <c r="K429" s="5"/>
      <c r="N429" s="13"/>
      <c r="O429" s="13"/>
      <c r="P429" s="52"/>
      <c r="Q429" s="53"/>
      <c r="R429" s="52"/>
      <c r="S429" s="53"/>
      <c r="T429" s="53"/>
      <c r="U429" s="53"/>
      <c r="V429" s="54"/>
    </row>
    <row r="430" spans="1:22" x14ac:dyDescent="0.25">
      <c r="A430" s="10"/>
      <c r="B430" s="10"/>
      <c r="C430" s="4"/>
      <c r="D430" s="11"/>
      <c r="E430" s="12"/>
      <c r="F430" s="12"/>
      <c r="G430" s="5"/>
      <c r="H430" s="4"/>
      <c r="I430" s="12"/>
      <c r="J430" s="5"/>
      <c r="K430" s="5"/>
      <c r="N430" s="13"/>
      <c r="O430" s="13"/>
      <c r="P430" s="36"/>
    </row>
    <row r="431" spans="1:22" x14ac:dyDescent="0.25">
      <c r="A431" s="10"/>
      <c r="B431" s="10"/>
      <c r="C431" s="4"/>
      <c r="D431" s="11"/>
      <c r="E431" s="12"/>
      <c r="F431" s="12"/>
      <c r="G431" s="5"/>
      <c r="H431" s="4"/>
      <c r="I431" s="12"/>
      <c r="J431" s="5"/>
      <c r="K431" s="5"/>
      <c r="N431" s="13"/>
      <c r="O431" s="13"/>
      <c r="P431" s="36"/>
    </row>
    <row r="432" spans="1:22" x14ac:dyDescent="0.25">
      <c r="A432" s="10"/>
      <c r="B432" s="10"/>
      <c r="C432" s="4"/>
      <c r="D432" s="11"/>
      <c r="E432" s="12"/>
      <c r="F432" s="12"/>
      <c r="G432" s="5"/>
      <c r="H432" s="4"/>
      <c r="I432" s="12"/>
      <c r="J432" s="5"/>
      <c r="K432" s="5"/>
      <c r="N432" s="13"/>
      <c r="O432" s="13"/>
      <c r="P432" s="36"/>
    </row>
    <row r="433" spans="1:22" x14ac:dyDescent="0.25">
      <c r="A433" s="10"/>
      <c r="B433" s="10"/>
      <c r="C433" s="4"/>
      <c r="D433" s="11"/>
      <c r="E433" s="12"/>
      <c r="F433" s="12"/>
      <c r="G433" s="5"/>
      <c r="H433" s="4"/>
      <c r="I433" s="12"/>
      <c r="J433" s="5"/>
      <c r="K433" s="5"/>
      <c r="N433" s="13"/>
      <c r="O433" s="13"/>
      <c r="P433" s="36"/>
    </row>
    <row r="434" spans="1:22" x14ac:dyDescent="0.25">
      <c r="A434" s="10"/>
      <c r="B434" s="10"/>
      <c r="C434" s="4"/>
      <c r="D434" s="11"/>
      <c r="E434" s="12"/>
      <c r="F434" s="12"/>
      <c r="G434" s="5"/>
      <c r="H434" s="4"/>
      <c r="I434" s="12"/>
      <c r="J434" s="5"/>
      <c r="K434" s="5"/>
      <c r="N434" s="13"/>
      <c r="O434" s="13"/>
      <c r="P434" s="36"/>
    </row>
    <row r="435" spans="1:22" x14ac:dyDescent="0.25">
      <c r="A435" s="10"/>
      <c r="B435" s="10"/>
      <c r="C435" s="4"/>
      <c r="D435" s="11"/>
      <c r="E435" s="12"/>
      <c r="F435" s="12"/>
      <c r="G435" s="5"/>
      <c r="H435" s="4"/>
      <c r="I435" s="12"/>
      <c r="J435" s="5"/>
      <c r="K435" s="5"/>
      <c r="N435" s="13"/>
      <c r="O435" s="13"/>
      <c r="P435" s="52"/>
      <c r="Q435" s="53"/>
      <c r="R435" s="53"/>
      <c r="S435" s="52"/>
      <c r="T435" s="53"/>
      <c r="U435" s="53"/>
      <c r="V435" s="54"/>
    </row>
    <row r="436" spans="1:22" x14ac:dyDescent="0.25">
      <c r="A436" s="10"/>
      <c r="B436" s="10"/>
      <c r="C436" s="11"/>
      <c r="D436" s="11"/>
      <c r="G436" s="12"/>
      <c r="H436" s="11"/>
      <c r="I436" s="12"/>
      <c r="J436" s="12"/>
      <c r="P436" s="36"/>
    </row>
    <row r="437" spans="1:22" x14ac:dyDescent="0.25">
      <c r="A437" s="10"/>
      <c r="B437" s="10"/>
      <c r="C437" s="11"/>
      <c r="D437" s="11"/>
      <c r="G437" s="12"/>
      <c r="H437" s="11"/>
      <c r="I437" s="12"/>
      <c r="J437" s="12"/>
      <c r="P437" s="36"/>
    </row>
    <row r="438" spans="1:22" x14ac:dyDescent="0.25">
      <c r="A438" s="10"/>
      <c r="B438" s="10"/>
      <c r="C438" s="11"/>
      <c r="D438" s="11"/>
      <c r="G438" s="12"/>
      <c r="H438" s="11"/>
      <c r="I438" s="12"/>
      <c r="J438" s="12"/>
      <c r="P438" s="36"/>
    </row>
    <row r="439" spans="1:22" x14ac:dyDescent="0.25">
      <c r="A439" s="10"/>
      <c r="B439" s="10"/>
      <c r="C439" s="11"/>
      <c r="D439" s="11"/>
      <c r="G439" s="12"/>
      <c r="H439" s="11"/>
      <c r="I439" s="12"/>
      <c r="J439" s="12"/>
      <c r="P439" s="36"/>
    </row>
    <row r="440" spans="1:22" x14ac:dyDescent="0.25">
      <c r="A440" s="10"/>
      <c r="B440" s="10"/>
      <c r="C440" s="4"/>
      <c r="D440" s="11"/>
      <c r="E440" s="12"/>
      <c r="F440" s="12"/>
      <c r="G440" s="5"/>
      <c r="H440" s="4"/>
      <c r="I440" s="12"/>
      <c r="J440" s="5"/>
      <c r="K440" s="5"/>
      <c r="N440" s="13"/>
      <c r="O440" s="13"/>
      <c r="P440" s="36"/>
    </row>
    <row r="441" spans="1:22" x14ac:dyDescent="0.25">
      <c r="A441" s="10"/>
      <c r="B441" s="10"/>
      <c r="C441" s="4"/>
      <c r="D441" s="11"/>
      <c r="E441" s="12"/>
      <c r="F441" s="12"/>
      <c r="G441" s="5"/>
      <c r="H441" s="4"/>
      <c r="I441" s="12"/>
      <c r="J441" s="5"/>
      <c r="K441" s="5"/>
      <c r="N441" s="13"/>
      <c r="O441" s="13"/>
      <c r="P441" s="36"/>
    </row>
    <row r="442" spans="1:22" x14ac:dyDescent="0.25">
      <c r="A442" s="10"/>
      <c r="B442" s="10"/>
      <c r="C442" s="4"/>
      <c r="D442" s="11"/>
      <c r="E442" s="12"/>
      <c r="F442" s="12"/>
      <c r="G442" s="5"/>
      <c r="H442" s="4"/>
      <c r="I442" s="12"/>
      <c r="J442" s="5"/>
      <c r="K442" s="5"/>
      <c r="N442" s="13"/>
      <c r="O442" s="13"/>
      <c r="P442" s="52"/>
      <c r="Q442" s="53"/>
      <c r="R442" s="52"/>
      <c r="S442" s="53"/>
      <c r="T442" s="53"/>
      <c r="U442" s="53"/>
      <c r="V442" s="54"/>
    </row>
    <row r="443" spans="1:22" x14ac:dyDescent="0.25">
      <c r="A443" s="10"/>
      <c r="B443" s="10"/>
      <c r="C443" s="4"/>
      <c r="D443" s="11"/>
      <c r="E443" s="12"/>
      <c r="F443" s="12"/>
      <c r="G443" s="5"/>
      <c r="H443" s="4"/>
      <c r="I443" s="12"/>
      <c r="J443" s="5"/>
      <c r="K443" s="5"/>
      <c r="N443" s="13"/>
      <c r="O443" s="13"/>
      <c r="P443" s="36"/>
    </row>
    <row r="444" spans="1:22" x14ac:dyDescent="0.25">
      <c r="A444" s="10"/>
      <c r="B444" s="10"/>
      <c r="C444" s="4"/>
      <c r="D444" s="11"/>
      <c r="E444" s="12"/>
      <c r="F444" s="12"/>
      <c r="G444" s="5"/>
      <c r="H444" s="4"/>
      <c r="I444" s="12"/>
      <c r="J444" s="5"/>
      <c r="K444" s="5"/>
      <c r="N444" s="13"/>
      <c r="O444" s="13"/>
      <c r="P444" s="36"/>
    </row>
    <row r="445" spans="1:22" x14ac:dyDescent="0.25">
      <c r="A445" s="10"/>
      <c r="B445" s="10"/>
      <c r="C445" s="4"/>
      <c r="D445" s="11"/>
      <c r="E445" s="12"/>
      <c r="F445" s="12"/>
      <c r="G445" s="5"/>
      <c r="H445" s="4"/>
      <c r="I445" s="12"/>
      <c r="J445" s="5"/>
      <c r="K445" s="5"/>
      <c r="N445" s="13"/>
      <c r="O445" s="13"/>
      <c r="P445" s="36"/>
    </row>
    <row r="446" spans="1:22" x14ac:dyDescent="0.25">
      <c r="A446" s="10"/>
      <c r="B446" s="10"/>
      <c r="C446" s="4"/>
      <c r="D446" s="11"/>
      <c r="E446" s="11"/>
      <c r="F446" s="11"/>
      <c r="G446" s="5"/>
      <c r="H446" s="4"/>
      <c r="I446" s="12"/>
      <c r="J446" s="5"/>
      <c r="K446" s="5"/>
      <c r="N446" s="13"/>
      <c r="O446" s="13"/>
      <c r="P446" s="36"/>
    </row>
    <row r="447" spans="1:22" x14ac:dyDescent="0.25">
      <c r="A447" s="10"/>
      <c r="B447" s="10"/>
      <c r="C447" s="4"/>
      <c r="D447" s="11"/>
      <c r="E447" s="12"/>
      <c r="F447" s="12"/>
      <c r="G447" s="5"/>
      <c r="H447" s="4"/>
      <c r="I447" s="12"/>
      <c r="J447" s="5"/>
      <c r="K447" s="5"/>
      <c r="N447" s="13"/>
      <c r="O447" s="13"/>
      <c r="P447" s="36"/>
    </row>
    <row r="448" spans="1:22" x14ac:dyDescent="0.25">
      <c r="A448" s="10"/>
      <c r="B448" s="10"/>
      <c r="C448" s="4"/>
      <c r="D448" s="11"/>
      <c r="E448" s="12"/>
      <c r="F448" s="12"/>
      <c r="G448" s="5"/>
      <c r="H448" s="4"/>
      <c r="I448" s="12"/>
      <c r="J448" s="5"/>
      <c r="K448" s="5"/>
      <c r="N448" s="13"/>
      <c r="O448" s="13"/>
      <c r="P448" s="36"/>
    </row>
    <row r="449" spans="1:22" x14ac:dyDescent="0.25">
      <c r="A449" s="10"/>
      <c r="B449" s="10"/>
      <c r="C449" s="4"/>
      <c r="D449" s="11"/>
      <c r="E449" s="12"/>
      <c r="F449" s="12"/>
      <c r="G449" s="5"/>
      <c r="H449" s="4"/>
      <c r="I449" s="12"/>
      <c r="J449" s="5"/>
      <c r="K449" s="5"/>
      <c r="N449" s="13"/>
      <c r="O449" s="13"/>
      <c r="P449" s="52"/>
      <c r="Q449" s="53"/>
      <c r="R449" s="52"/>
      <c r="S449" s="53"/>
      <c r="T449" s="53"/>
      <c r="U449" s="53"/>
      <c r="V449" s="54"/>
    </row>
    <row r="450" spans="1:22" x14ac:dyDescent="0.25">
      <c r="A450" s="10"/>
      <c r="B450" s="10"/>
      <c r="C450" s="11"/>
      <c r="D450" s="11"/>
      <c r="F450" s="12"/>
      <c r="G450" s="12"/>
      <c r="H450" s="11"/>
      <c r="I450" s="12"/>
      <c r="J450" s="12"/>
      <c r="P450" s="36"/>
    </row>
    <row r="451" spans="1:22" x14ac:dyDescent="0.25">
      <c r="A451" s="10"/>
      <c r="B451" s="10"/>
      <c r="C451" s="11"/>
      <c r="D451" s="11"/>
      <c r="F451" s="12"/>
      <c r="G451" s="12"/>
      <c r="H451" s="11"/>
      <c r="I451" s="12"/>
      <c r="J451" s="12"/>
      <c r="P451" s="36"/>
    </row>
    <row r="452" spans="1:22" x14ac:dyDescent="0.25">
      <c r="A452" s="10"/>
      <c r="B452" s="10"/>
      <c r="C452" s="11"/>
      <c r="D452" s="11"/>
      <c r="F452" s="12"/>
      <c r="G452" s="12"/>
      <c r="H452" s="11"/>
      <c r="I452" s="12"/>
      <c r="J452" s="12"/>
      <c r="P452" s="36"/>
    </row>
    <row r="453" spans="1:22" x14ac:dyDescent="0.25">
      <c r="A453" s="10"/>
      <c r="B453" s="10"/>
      <c r="C453" s="11"/>
      <c r="D453" s="11"/>
      <c r="F453" s="12"/>
      <c r="G453" s="12"/>
      <c r="H453" s="11"/>
      <c r="I453" s="12"/>
      <c r="J453" s="12"/>
      <c r="P453" s="36"/>
    </row>
    <row r="454" spans="1:22" x14ac:dyDescent="0.25">
      <c r="A454" s="10"/>
      <c r="B454" s="10"/>
      <c r="C454" s="11"/>
      <c r="D454" s="11"/>
      <c r="F454" s="12"/>
      <c r="G454" s="12"/>
      <c r="H454" s="11"/>
      <c r="I454" s="12"/>
      <c r="J454" s="12"/>
      <c r="P454" s="36"/>
    </row>
    <row r="455" spans="1:22" x14ac:dyDescent="0.25">
      <c r="A455" s="10"/>
      <c r="B455" s="10"/>
      <c r="C455" s="11"/>
      <c r="D455" s="11"/>
      <c r="F455" s="12"/>
      <c r="G455" s="12"/>
      <c r="H455" s="11"/>
      <c r="I455" s="12"/>
      <c r="J455" s="12"/>
      <c r="P455" s="36"/>
    </row>
    <row r="456" spans="1:22" x14ac:dyDescent="0.25">
      <c r="A456" s="10"/>
      <c r="B456" s="10"/>
      <c r="C456" s="11"/>
      <c r="D456" s="11"/>
      <c r="F456" s="12"/>
      <c r="G456" s="12"/>
      <c r="H456" s="11"/>
      <c r="I456" s="12"/>
      <c r="J456" s="12"/>
      <c r="P456" s="36"/>
    </row>
    <row r="457" spans="1:22" x14ac:dyDescent="0.25">
      <c r="A457" s="10"/>
      <c r="B457" s="10"/>
      <c r="C457" s="11"/>
      <c r="D457" s="11"/>
      <c r="F457" s="12"/>
      <c r="G457" s="12"/>
      <c r="H457" s="11"/>
      <c r="I457" s="12"/>
      <c r="J457" s="12"/>
      <c r="P457" s="36"/>
    </row>
    <row r="458" spans="1:22" x14ac:dyDescent="0.25">
      <c r="A458" s="10"/>
      <c r="B458" s="10"/>
      <c r="C458" s="11"/>
      <c r="D458" s="11"/>
      <c r="F458" s="12"/>
      <c r="G458" s="12"/>
      <c r="H458" s="11"/>
      <c r="I458" s="12"/>
      <c r="J458" s="12"/>
      <c r="P458" s="36"/>
    </row>
    <row r="459" spans="1:22" x14ac:dyDescent="0.25">
      <c r="A459" s="10"/>
      <c r="B459" s="10"/>
      <c r="C459" s="11"/>
      <c r="D459" s="11"/>
      <c r="F459" s="12"/>
      <c r="G459" s="12"/>
      <c r="H459" s="11"/>
      <c r="I459" s="12"/>
      <c r="J459" s="12"/>
      <c r="P459" s="36"/>
    </row>
    <row r="460" spans="1:22" x14ac:dyDescent="0.25">
      <c r="A460" s="10"/>
      <c r="B460" s="10"/>
      <c r="C460" s="11"/>
      <c r="D460" s="11"/>
      <c r="F460" s="12"/>
      <c r="G460" s="12"/>
      <c r="H460" s="11"/>
      <c r="I460" s="12"/>
      <c r="J460" s="12"/>
      <c r="P460" s="36"/>
    </row>
    <row r="461" spans="1:22" x14ac:dyDescent="0.25">
      <c r="A461" s="10"/>
      <c r="B461" s="10"/>
      <c r="C461" s="11"/>
      <c r="D461" s="11"/>
      <c r="F461" s="12"/>
      <c r="G461" s="12"/>
      <c r="H461" s="11"/>
      <c r="I461" s="12"/>
      <c r="J461" s="12"/>
      <c r="P461" s="36"/>
    </row>
    <row r="462" spans="1:22" x14ac:dyDescent="0.25">
      <c r="A462" s="10"/>
      <c r="B462" s="10"/>
      <c r="C462" s="11"/>
      <c r="D462" s="11"/>
      <c r="F462" s="12"/>
      <c r="G462" s="12"/>
      <c r="H462" s="11"/>
      <c r="I462" s="12"/>
      <c r="J462" s="12"/>
      <c r="P462" s="36"/>
    </row>
    <row r="463" spans="1:22" x14ac:dyDescent="0.25">
      <c r="A463" s="10"/>
      <c r="B463" s="10"/>
      <c r="C463" s="11"/>
      <c r="D463" s="11"/>
      <c r="F463" s="12"/>
      <c r="G463" s="12"/>
      <c r="H463" s="11"/>
      <c r="I463" s="12"/>
      <c r="J463" s="12"/>
      <c r="P463" s="36"/>
    </row>
    <row r="464" spans="1:22" x14ac:dyDescent="0.25">
      <c r="A464" s="10"/>
      <c r="B464" s="10"/>
      <c r="C464" s="11"/>
      <c r="D464" s="11"/>
      <c r="F464" s="12"/>
      <c r="G464" s="12"/>
      <c r="H464" s="11"/>
      <c r="I464" s="12"/>
      <c r="J464" s="12"/>
      <c r="P464" s="36"/>
    </row>
    <row r="465" spans="1:16" x14ac:dyDescent="0.25">
      <c r="A465" s="10"/>
      <c r="B465" s="10"/>
      <c r="C465" s="11"/>
      <c r="D465" s="11"/>
      <c r="F465" s="12"/>
      <c r="G465" s="12"/>
      <c r="H465" s="11"/>
      <c r="I465" s="12"/>
      <c r="J465" s="12"/>
      <c r="P465" s="36"/>
    </row>
    <row r="466" spans="1:16" x14ac:dyDescent="0.25">
      <c r="A466" s="10"/>
      <c r="B466" s="10"/>
      <c r="C466" s="11"/>
      <c r="D466" s="11"/>
      <c r="F466" s="12"/>
      <c r="G466" s="12"/>
      <c r="H466" s="11"/>
      <c r="I466" s="12"/>
      <c r="J466" s="12"/>
      <c r="P466" s="36"/>
    </row>
    <row r="467" spans="1:16" x14ac:dyDescent="0.25">
      <c r="A467" s="10"/>
      <c r="B467" s="10"/>
      <c r="C467" s="11"/>
      <c r="D467" s="11"/>
      <c r="F467" s="12"/>
      <c r="G467" s="12"/>
      <c r="H467" s="11"/>
      <c r="I467" s="12"/>
      <c r="J467" s="12"/>
      <c r="P467" s="36"/>
    </row>
    <row r="468" spans="1:16" x14ac:dyDescent="0.25">
      <c r="A468" s="10"/>
      <c r="B468" s="10"/>
      <c r="C468" s="11"/>
      <c r="D468" s="11"/>
      <c r="F468" s="12"/>
      <c r="G468" s="12"/>
      <c r="H468" s="11"/>
      <c r="I468" s="12"/>
      <c r="J468" s="12"/>
      <c r="P468" s="36"/>
    </row>
    <row r="469" spans="1:16" x14ac:dyDescent="0.25">
      <c r="A469" s="10"/>
      <c r="B469" s="10"/>
      <c r="C469" s="11"/>
      <c r="D469" s="11"/>
      <c r="F469" s="12"/>
      <c r="G469" s="12"/>
      <c r="H469" s="11"/>
      <c r="I469" s="12"/>
      <c r="J469" s="12"/>
      <c r="P469" s="36"/>
    </row>
    <row r="470" spans="1:16" x14ac:dyDescent="0.25">
      <c r="A470" s="10"/>
      <c r="B470" s="10"/>
      <c r="C470" s="11"/>
      <c r="D470" s="11"/>
      <c r="F470" s="12"/>
      <c r="G470" s="12"/>
      <c r="H470" s="11"/>
      <c r="I470" s="12"/>
      <c r="J470" s="12"/>
      <c r="P470" s="36"/>
    </row>
    <row r="471" spans="1:16" x14ac:dyDescent="0.25">
      <c r="A471" s="10"/>
      <c r="B471" s="10"/>
      <c r="C471" s="11"/>
      <c r="D471" s="11"/>
      <c r="F471" s="12"/>
      <c r="G471" s="12"/>
      <c r="H471" s="11"/>
      <c r="I471" s="12"/>
      <c r="J471" s="12"/>
      <c r="P471" s="36"/>
    </row>
    <row r="472" spans="1:16" x14ac:dyDescent="0.25">
      <c r="A472" s="10"/>
      <c r="B472" s="10"/>
      <c r="C472" s="11"/>
      <c r="D472" s="11"/>
      <c r="F472" s="12"/>
      <c r="G472" s="12"/>
      <c r="H472" s="11"/>
      <c r="I472" s="12"/>
      <c r="J472" s="12"/>
      <c r="P472" s="36"/>
    </row>
    <row r="473" spans="1:16" x14ac:dyDescent="0.25">
      <c r="A473" s="10"/>
      <c r="B473" s="10"/>
      <c r="C473" s="11"/>
      <c r="D473" s="11"/>
      <c r="F473" s="12"/>
      <c r="G473" s="12"/>
      <c r="H473" s="11"/>
      <c r="I473" s="12"/>
      <c r="J473" s="12"/>
      <c r="P473" s="36"/>
    </row>
    <row r="474" spans="1:16" x14ac:dyDescent="0.25">
      <c r="A474" s="10"/>
      <c r="B474" s="10"/>
      <c r="C474" s="11"/>
      <c r="D474" s="11"/>
      <c r="F474" s="12"/>
      <c r="G474" s="12"/>
      <c r="H474" s="11"/>
      <c r="I474" s="12"/>
      <c r="J474" s="12"/>
      <c r="P474" s="36"/>
    </row>
    <row r="475" spans="1:16" x14ac:dyDescent="0.25">
      <c r="A475" s="10"/>
      <c r="B475" s="10"/>
      <c r="C475" s="11"/>
      <c r="D475" s="11"/>
      <c r="F475" s="12"/>
      <c r="G475" s="12"/>
      <c r="H475" s="11"/>
      <c r="I475" s="12"/>
      <c r="J475" s="12"/>
      <c r="P475" s="36"/>
    </row>
    <row r="476" spans="1:16" x14ac:dyDescent="0.25">
      <c r="A476" s="10"/>
      <c r="B476" s="10"/>
      <c r="C476" s="11"/>
      <c r="D476" s="11"/>
      <c r="F476" s="12"/>
      <c r="G476" s="12"/>
      <c r="H476" s="11"/>
      <c r="I476" s="12"/>
      <c r="J476" s="12"/>
      <c r="P476" s="36"/>
    </row>
    <row r="477" spans="1:16" x14ac:dyDescent="0.25">
      <c r="A477" s="10"/>
      <c r="B477" s="10"/>
      <c r="C477" s="11"/>
      <c r="D477" s="11"/>
      <c r="F477" s="12"/>
      <c r="G477" s="12"/>
      <c r="H477" s="11"/>
      <c r="I477" s="12"/>
      <c r="J477" s="12"/>
      <c r="P477" s="36"/>
    </row>
    <row r="478" spans="1:16" x14ac:dyDescent="0.25">
      <c r="A478" s="10"/>
      <c r="B478" s="10"/>
      <c r="C478" s="11"/>
      <c r="D478" s="11"/>
      <c r="F478" s="12"/>
      <c r="G478" s="12"/>
      <c r="H478" s="11"/>
      <c r="I478" s="12"/>
      <c r="J478" s="12"/>
      <c r="P478" s="36"/>
    </row>
    <row r="479" spans="1:16" x14ac:dyDescent="0.25">
      <c r="A479" s="10"/>
      <c r="B479" s="10"/>
      <c r="C479" s="11"/>
      <c r="D479" s="11"/>
      <c r="F479" s="12"/>
      <c r="G479" s="12"/>
      <c r="H479" s="11"/>
      <c r="I479" s="12"/>
      <c r="J479" s="12"/>
      <c r="P479" s="36"/>
    </row>
    <row r="480" spans="1:16" x14ac:dyDescent="0.25">
      <c r="A480" s="10"/>
      <c r="B480" s="10"/>
      <c r="C480" s="11"/>
      <c r="D480" s="11"/>
      <c r="F480" s="12"/>
      <c r="G480" s="12"/>
      <c r="H480" s="11"/>
      <c r="I480" s="12"/>
      <c r="J480" s="12"/>
      <c r="P480" s="36"/>
    </row>
    <row r="481" spans="1:16" x14ac:dyDescent="0.25">
      <c r="A481" s="10"/>
      <c r="B481" s="10"/>
      <c r="C481" s="11"/>
      <c r="D481" s="11"/>
      <c r="F481" s="12"/>
      <c r="G481" s="12"/>
      <c r="H481" s="11"/>
      <c r="I481" s="12"/>
      <c r="J481" s="12"/>
      <c r="P481" s="36"/>
    </row>
    <row r="482" spans="1:16" x14ac:dyDescent="0.25">
      <c r="A482" s="10"/>
      <c r="B482" s="10"/>
      <c r="C482" s="11"/>
      <c r="D482" s="11"/>
      <c r="F482" s="12"/>
      <c r="G482" s="12"/>
      <c r="H482" s="11"/>
      <c r="I482" s="12"/>
      <c r="J482" s="12"/>
      <c r="P482" s="36"/>
    </row>
    <row r="483" spans="1:16" x14ac:dyDescent="0.25">
      <c r="A483" s="10"/>
      <c r="B483" s="10"/>
      <c r="C483" s="11"/>
      <c r="D483" s="11"/>
      <c r="F483" s="12"/>
      <c r="G483" s="12"/>
      <c r="H483" s="11"/>
      <c r="I483" s="12"/>
      <c r="J483" s="12"/>
      <c r="P483" s="36"/>
    </row>
    <row r="484" spans="1:16" x14ac:dyDescent="0.25">
      <c r="A484" s="10"/>
      <c r="B484" s="10"/>
      <c r="C484" s="11"/>
      <c r="D484" s="11"/>
      <c r="F484" s="12"/>
      <c r="G484" s="12"/>
      <c r="H484" s="11"/>
      <c r="I484" s="12"/>
      <c r="J484" s="12"/>
      <c r="P484" s="36"/>
    </row>
    <row r="485" spans="1:16" x14ac:dyDescent="0.25">
      <c r="A485" s="10"/>
      <c r="B485" s="10"/>
      <c r="C485" s="11"/>
      <c r="D485" s="11"/>
      <c r="F485" s="12"/>
      <c r="G485" s="12"/>
      <c r="H485" s="11"/>
      <c r="I485" s="12"/>
      <c r="J485" s="12"/>
      <c r="P485" s="36"/>
    </row>
    <row r="486" spans="1:16" x14ac:dyDescent="0.25">
      <c r="A486" s="10"/>
      <c r="B486" s="10"/>
      <c r="C486" s="11"/>
      <c r="D486" s="11"/>
      <c r="F486" s="12"/>
      <c r="G486" s="12"/>
      <c r="H486" s="11"/>
      <c r="I486" s="12"/>
      <c r="J486" s="12"/>
      <c r="P486" s="36"/>
    </row>
    <row r="487" spans="1:16" x14ac:dyDescent="0.25">
      <c r="A487" s="10"/>
      <c r="B487" s="10"/>
      <c r="C487" s="11"/>
      <c r="D487" s="11"/>
      <c r="F487" s="12"/>
      <c r="G487" s="12"/>
      <c r="H487" s="11"/>
      <c r="I487" s="12"/>
      <c r="J487" s="12"/>
      <c r="P487" s="36"/>
    </row>
    <row r="488" spans="1:16" x14ac:dyDescent="0.25">
      <c r="A488" s="10"/>
      <c r="B488" s="10"/>
      <c r="C488" s="11"/>
      <c r="D488" s="11"/>
      <c r="F488" s="12"/>
      <c r="G488" s="12"/>
      <c r="H488" s="11"/>
      <c r="I488" s="12"/>
      <c r="J488" s="12"/>
      <c r="P488" s="36"/>
    </row>
    <row r="489" spans="1:16" x14ac:dyDescent="0.25">
      <c r="A489" s="10"/>
      <c r="B489" s="10"/>
      <c r="C489" s="11"/>
      <c r="D489" s="11"/>
      <c r="F489" s="12"/>
      <c r="G489" s="12"/>
      <c r="H489" s="11"/>
      <c r="I489" s="12"/>
      <c r="J489" s="12"/>
      <c r="P489" s="36"/>
    </row>
    <row r="490" spans="1:16" x14ac:dyDescent="0.25">
      <c r="A490" s="10"/>
      <c r="B490" s="10"/>
      <c r="C490" s="11"/>
      <c r="D490" s="11"/>
      <c r="F490" s="12"/>
      <c r="G490" s="12"/>
      <c r="H490" s="11"/>
      <c r="I490" s="12"/>
      <c r="J490" s="12"/>
      <c r="P490" s="36"/>
    </row>
    <row r="491" spans="1:16" x14ac:dyDescent="0.25">
      <c r="A491" s="10"/>
      <c r="B491" s="10"/>
      <c r="C491" s="11"/>
      <c r="D491" s="11"/>
      <c r="F491" s="12"/>
      <c r="G491" s="12"/>
      <c r="H491" s="11"/>
      <c r="I491" s="12"/>
      <c r="J491" s="12"/>
      <c r="P491" s="36"/>
    </row>
    <row r="492" spans="1:16" x14ac:dyDescent="0.25">
      <c r="A492" s="10"/>
      <c r="B492" s="10"/>
      <c r="C492" s="11"/>
      <c r="D492" s="11"/>
      <c r="F492" s="12"/>
      <c r="G492" s="12"/>
      <c r="H492" s="11"/>
      <c r="I492" s="12"/>
      <c r="J492" s="12"/>
      <c r="P492" s="36"/>
    </row>
    <row r="493" spans="1:16" x14ac:dyDescent="0.25">
      <c r="A493" s="10"/>
      <c r="B493" s="10"/>
      <c r="C493" s="11"/>
      <c r="D493" s="11"/>
      <c r="F493" s="12"/>
      <c r="G493" s="12"/>
      <c r="H493" s="11"/>
      <c r="I493" s="12"/>
      <c r="J493" s="12"/>
      <c r="P493" s="36"/>
    </row>
    <row r="494" spans="1:16" x14ac:dyDescent="0.25">
      <c r="A494" s="10"/>
      <c r="B494" s="10"/>
      <c r="C494" s="11"/>
      <c r="D494" s="11"/>
      <c r="F494" s="12"/>
      <c r="G494" s="12"/>
      <c r="H494" s="11"/>
      <c r="I494" s="12"/>
      <c r="J494" s="12"/>
      <c r="P494" s="36"/>
    </row>
    <row r="495" spans="1:16" x14ac:dyDescent="0.25">
      <c r="A495" s="10"/>
      <c r="B495" s="10"/>
      <c r="C495" s="11"/>
      <c r="D495" s="11"/>
      <c r="F495" s="12"/>
      <c r="G495" s="12"/>
      <c r="H495" s="11"/>
      <c r="I495" s="12"/>
      <c r="J495" s="12"/>
      <c r="P495" s="36"/>
    </row>
    <row r="496" spans="1:16" x14ac:dyDescent="0.25">
      <c r="A496" s="10"/>
      <c r="B496" s="10"/>
      <c r="C496" s="11"/>
      <c r="D496" s="11"/>
      <c r="F496" s="12"/>
      <c r="G496" s="12"/>
      <c r="H496" s="11"/>
      <c r="I496" s="12"/>
      <c r="J496" s="12"/>
      <c r="P496" s="36"/>
    </row>
    <row r="497" spans="1:16" x14ac:dyDescent="0.25">
      <c r="A497" s="10"/>
      <c r="B497" s="10"/>
      <c r="C497" s="11"/>
      <c r="D497" s="11"/>
      <c r="F497" s="12"/>
      <c r="G497" s="12"/>
      <c r="H497" s="11"/>
      <c r="I497" s="12"/>
      <c r="J497" s="12"/>
      <c r="P497" s="36"/>
    </row>
    <row r="498" spans="1:16" x14ac:dyDescent="0.25">
      <c r="A498" s="10"/>
      <c r="B498" s="10"/>
      <c r="C498" s="11"/>
      <c r="D498" s="11"/>
      <c r="F498" s="12"/>
      <c r="G498" s="12"/>
      <c r="H498" s="11"/>
      <c r="I498" s="12"/>
      <c r="J498" s="12"/>
      <c r="P498" s="36"/>
    </row>
    <row r="499" spans="1:16" x14ac:dyDescent="0.25">
      <c r="A499" s="10"/>
      <c r="B499" s="10"/>
      <c r="C499" s="11"/>
      <c r="D499" s="11"/>
      <c r="F499" s="12"/>
      <c r="G499" s="12"/>
      <c r="H499" s="11"/>
      <c r="I499" s="12"/>
      <c r="J499" s="12"/>
      <c r="P499" s="36"/>
    </row>
    <row r="500" spans="1:16" x14ac:dyDescent="0.25">
      <c r="A500" s="10"/>
      <c r="B500" s="10"/>
      <c r="C500" s="11"/>
      <c r="D500" s="11"/>
      <c r="F500" s="12"/>
      <c r="G500" s="12"/>
      <c r="H500" s="11"/>
      <c r="I500" s="12"/>
      <c r="J500" s="12"/>
      <c r="P500" s="36"/>
    </row>
    <row r="501" spans="1:16" x14ac:dyDescent="0.25">
      <c r="A501" s="10"/>
      <c r="B501" s="10"/>
      <c r="C501" s="11"/>
      <c r="D501" s="11"/>
      <c r="F501" s="12"/>
      <c r="G501" s="12"/>
      <c r="H501" s="11"/>
      <c r="I501" s="12"/>
      <c r="J501" s="12"/>
      <c r="P501" s="36"/>
    </row>
    <row r="502" spans="1:16" x14ac:dyDescent="0.25">
      <c r="I502" s="12"/>
    </row>
  </sheetData>
  <pageMargins left="1" right="1" top="1" bottom="1" header="0.5" footer="0.5"/>
  <pageSetup scale="58" firstPageNumber="195" fitToHeight="2" orientation="landscape" useFirstPageNumber="1" r:id="rId1"/>
  <headerFooter alignWithMargins="0">
    <oddFooter>&amp;CA-&amp;P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46"/>
  <sheetViews>
    <sheetView zoomScale="80" zoomScaleNormal="80" workbookViewId="0">
      <pane xSplit="1" ySplit="6" topLeftCell="B475" activePane="bottomRight" state="frozen"/>
      <selection activeCell="A363" sqref="A363"/>
      <selection pane="topRight" activeCell="A363" sqref="A363"/>
      <selection pane="bottomLeft" activeCell="A363" sqref="A363"/>
      <selection pane="bottomRight" activeCell="B476" sqref="B476:B502"/>
    </sheetView>
  </sheetViews>
  <sheetFormatPr defaultColWidth="8.85546875" defaultRowHeight="15" x14ac:dyDescent="0.25"/>
  <cols>
    <col min="1" max="2" width="16.5703125" style="2" customWidth="1"/>
    <col min="3" max="10" width="8.85546875" style="2"/>
    <col min="11" max="11" width="9.140625" style="12"/>
    <col min="12" max="12" width="8.85546875" style="2"/>
    <col min="13" max="13" width="11.7109375" style="2" customWidth="1"/>
    <col min="14" max="15" width="8.85546875" style="2"/>
    <col min="16" max="22" width="9.140625" style="6" customWidth="1"/>
    <col min="23" max="16384" width="8.85546875" style="2"/>
  </cols>
  <sheetData>
    <row r="1" spans="1:22" x14ac:dyDescent="0.25">
      <c r="A1" s="95" t="s">
        <v>132</v>
      </c>
      <c r="B1" s="95">
        <v>6</v>
      </c>
    </row>
    <row r="2" spans="1:22" x14ac:dyDescent="0.25">
      <c r="A2" s="95" t="s">
        <v>131</v>
      </c>
      <c r="B2" s="58" t="s">
        <v>52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1"/>
      <c r="D3" s="12"/>
      <c r="E3" s="12"/>
      <c r="F3" s="12"/>
      <c r="G3" s="12"/>
      <c r="H3" s="13"/>
      <c r="I3" s="13"/>
      <c r="J3" s="12"/>
      <c r="L3" s="11"/>
      <c r="M3" s="3"/>
    </row>
    <row r="4" spans="1:22" x14ac:dyDescent="0.25">
      <c r="C4" s="37"/>
      <c r="D4" s="37"/>
      <c r="E4" s="37"/>
      <c r="F4" s="37"/>
      <c r="G4" s="37"/>
      <c r="H4" s="37"/>
      <c r="I4" s="37"/>
      <c r="J4" s="37"/>
      <c r="K4" s="40"/>
      <c r="L4" s="37"/>
      <c r="M4" s="37"/>
      <c r="N4" s="37"/>
      <c r="O4" s="37"/>
      <c r="P4" s="37"/>
      <c r="Q4" s="128"/>
      <c r="R4" s="37"/>
      <c r="S4" s="37"/>
      <c r="T4" s="37"/>
      <c r="U4" s="37"/>
      <c r="V4" s="37"/>
    </row>
    <row r="5" spans="1:22" x14ac:dyDescent="0.25">
      <c r="C5" s="37" t="s">
        <v>1</v>
      </c>
      <c r="D5" s="37" t="s">
        <v>2</v>
      </c>
      <c r="E5" s="37" t="s">
        <v>2</v>
      </c>
      <c r="F5" s="37" t="s">
        <v>102</v>
      </c>
      <c r="G5" s="37" t="s">
        <v>3</v>
      </c>
      <c r="H5" s="37" t="s">
        <v>4</v>
      </c>
      <c r="I5" s="37" t="s">
        <v>43</v>
      </c>
      <c r="J5" s="37" t="s">
        <v>44</v>
      </c>
      <c r="K5" s="40" t="s">
        <v>5</v>
      </c>
      <c r="L5" s="37" t="s">
        <v>6</v>
      </c>
      <c r="M5" s="37" t="s">
        <v>7</v>
      </c>
      <c r="N5" s="37" t="s">
        <v>8</v>
      </c>
      <c r="O5" s="37" t="s">
        <v>103</v>
      </c>
      <c r="P5" s="128" t="s">
        <v>9</v>
      </c>
      <c r="Q5" s="37" t="s">
        <v>136</v>
      </c>
      <c r="R5" s="128" t="s">
        <v>138</v>
      </c>
      <c r="S5" s="37" t="s">
        <v>10</v>
      </c>
      <c r="T5" s="37" t="s">
        <v>11</v>
      </c>
      <c r="U5" s="37" t="s">
        <v>12</v>
      </c>
      <c r="V5" s="37" t="s">
        <v>32</v>
      </c>
    </row>
    <row r="6" spans="1:22" x14ac:dyDescent="0.25">
      <c r="A6" s="41" t="s">
        <v>0</v>
      </c>
      <c r="B6" s="41" t="s">
        <v>130</v>
      </c>
      <c r="C6" s="37" t="s">
        <v>33</v>
      </c>
      <c r="D6" s="37" t="s">
        <v>34</v>
      </c>
      <c r="E6" s="37" t="s">
        <v>35</v>
      </c>
      <c r="F6" s="37" t="s">
        <v>50</v>
      </c>
      <c r="G6" s="37" t="s">
        <v>50</v>
      </c>
      <c r="H6" s="37" t="s">
        <v>36</v>
      </c>
      <c r="I6" s="37" t="s">
        <v>37</v>
      </c>
      <c r="J6" s="37" t="s">
        <v>37</v>
      </c>
      <c r="K6" s="40" t="s">
        <v>38</v>
      </c>
      <c r="L6" s="37" t="s">
        <v>39</v>
      </c>
      <c r="M6" s="37" t="s">
        <v>40</v>
      </c>
      <c r="N6" s="37" t="s">
        <v>104</v>
      </c>
      <c r="O6" s="37" t="s">
        <v>104</v>
      </c>
      <c r="P6" s="37" t="s">
        <v>34</v>
      </c>
      <c r="Q6" s="37" t="s">
        <v>34</v>
      </c>
      <c r="R6" s="37" t="s">
        <v>34</v>
      </c>
      <c r="S6" s="37" t="s">
        <v>34</v>
      </c>
      <c r="T6" s="37" t="s">
        <v>34</v>
      </c>
      <c r="U6" s="37" t="s">
        <v>34</v>
      </c>
      <c r="V6" s="37" t="s">
        <v>34</v>
      </c>
    </row>
    <row r="7" spans="1:22" ht="15" customHeight="1" x14ac:dyDescent="0.25">
      <c r="A7" s="7">
        <v>37901.479166666664</v>
      </c>
      <c r="B7" s="16">
        <v>37901.479166666664</v>
      </c>
      <c r="C7" s="4">
        <v>7.76</v>
      </c>
      <c r="D7" s="4">
        <v>10.07</v>
      </c>
      <c r="E7" s="5">
        <v>97.5</v>
      </c>
      <c r="F7" s="5"/>
      <c r="G7" s="5">
        <v>13.9</v>
      </c>
      <c r="H7" s="4">
        <v>5.44</v>
      </c>
      <c r="I7" s="5">
        <v>94</v>
      </c>
      <c r="J7" s="5">
        <v>119.4</v>
      </c>
      <c r="K7" s="5">
        <v>0.1</v>
      </c>
      <c r="L7" s="6"/>
      <c r="M7" s="6">
        <v>1.53</v>
      </c>
      <c r="N7" s="6">
        <v>240</v>
      </c>
      <c r="O7" s="6"/>
    </row>
    <row r="8" spans="1:22" ht="15" customHeight="1" x14ac:dyDescent="0.25">
      <c r="A8" s="7">
        <v>37914.517361111109</v>
      </c>
      <c r="B8" s="16">
        <v>37914.517361111109</v>
      </c>
      <c r="C8" s="4">
        <v>7.38</v>
      </c>
      <c r="D8" s="4">
        <v>9.36</v>
      </c>
      <c r="E8" s="5">
        <v>93.9</v>
      </c>
      <c r="F8" s="5"/>
      <c r="G8" s="5">
        <v>14</v>
      </c>
      <c r="H8" s="4">
        <v>27.6</v>
      </c>
      <c r="I8" s="5">
        <v>66</v>
      </c>
      <c r="J8" s="5">
        <v>83.6</v>
      </c>
      <c r="K8" s="5">
        <v>0</v>
      </c>
      <c r="L8" s="6"/>
      <c r="M8" s="6">
        <v>2.6</v>
      </c>
      <c r="N8" s="6">
        <v>900</v>
      </c>
      <c r="O8" s="6"/>
      <c r="P8" s="4">
        <v>0.74099999999999999</v>
      </c>
      <c r="Q8" s="4">
        <v>0.9</v>
      </c>
      <c r="R8" s="4">
        <v>0.1</v>
      </c>
      <c r="S8" s="4">
        <v>5.0000000000000001E-3</v>
      </c>
      <c r="T8" s="4"/>
      <c r="U8" s="4">
        <v>0.09</v>
      </c>
      <c r="V8" s="6">
        <v>23</v>
      </c>
    </row>
    <row r="9" spans="1:22" ht="15" customHeight="1" x14ac:dyDescent="0.25">
      <c r="A9" s="7">
        <v>37929.53125</v>
      </c>
      <c r="B9" s="16">
        <v>37929.53125</v>
      </c>
      <c r="C9" s="4">
        <v>7.23</v>
      </c>
      <c r="D9" s="4">
        <v>11.5</v>
      </c>
      <c r="E9" s="5">
        <v>94.1</v>
      </c>
      <c r="F9" s="5"/>
      <c r="G9" s="5">
        <v>6.5</v>
      </c>
      <c r="H9" s="4">
        <v>2.11</v>
      </c>
      <c r="I9" s="5">
        <v>48</v>
      </c>
      <c r="J9" s="5">
        <v>74.099999999999994</v>
      </c>
      <c r="K9" s="5">
        <v>0</v>
      </c>
      <c r="L9" s="6"/>
      <c r="M9" s="6">
        <v>2.2999999999999998</v>
      </c>
      <c r="N9" s="6">
        <v>130</v>
      </c>
      <c r="O9" s="6"/>
      <c r="P9" s="4"/>
      <c r="Q9" s="4"/>
      <c r="R9" s="4"/>
      <c r="S9" s="4"/>
      <c r="T9" s="4"/>
      <c r="U9" s="4"/>
    </row>
    <row r="10" spans="1:22" ht="15" customHeight="1" x14ac:dyDescent="0.25">
      <c r="A10" s="7">
        <v>37943.527777777781</v>
      </c>
      <c r="B10" s="16">
        <v>37943.527777777781</v>
      </c>
      <c r="C10" s="4">
        <v>6.46</v>
      </c>
      <c r="D10" s="4">
        <v>11.13</v>
      </c>
      <c r="E10" s="5">
        <v>94</v>
      </c>
      <c r="F10" s="5"/>
      <c r="G10" s="5">
        <v>9.1</v>
      </c>
      <c r="H10" s="4">
        <v>87.9</v>
      </c>
      <c r="I10" s="5">
        <v>26.8</v>
      </c>
      <c r="J10" s="5">
        <v>41.9</v>
      </c>
      <c r="K10" s="5">
        <v>0</v>
      </c>
      <c r="L10" s="6"/>
      <c r="M10" s="4">
        <v>5.9</v>
      </c>
      <c r="N10" s="6">
        <v>300</v>
      </c>
      <c r="O10" s="6"/>
      <c r="P10" s="4">
        <v>1.64</v>
      </c>
      <c r="Q10" s="4">
        <v>1.2</v>
      </c>
      <c r="R10" s="4">
        <v>0.18</v>
      </c>
      <c r="S10" s="4">
        <v>5.0000000000000001E-3</v>
      </c>
      <c r="T10" s="4">
        <v>1.64</v>
      </c>
      <c r="U10" s="4">
        <v>0.13</v>
      </c>
      <c r="V10" s="6">
        <v>158</v>
      </c>
    </row>
    <row r="11" spans="1:22" ht="15" customHeight="1" x14ac:dyDescent="0.25">
      <c r="A11" s="7">
        <v>37957.458333333336</v>
      </c>
      <c r="B11" s="16">
        <v>37957.458333333336</v>
      </c>
      <c r="C11" s="4">
        <v>7.21</v>
      </c>
      <c r="D11" s="4">
        <v>11.42</v>
      </c>
      <c r="E11" s="5">
        <v>94.7</v>
      </c>
      <c r="F11" s="5"/>
      <c r="G11" s="5">
        <v>7.3</v>
      </c>
      <c r="H11" s="4">
        <v>5.0999999999999996</v>
      </c>
      <c r="I11" s="5">
        <v>45.4</v>
      </c>
      <c r="J11" s="5">
        <v>68.3</v>
      </c>
      <c r="K11" s="5">
        <v>0</v>
      </c>
      <c r="L11" s="6"/>
      <c r="M11" s="4">
        <v>3.28</v>
      </c>
      <c r="N11" s="6">
        <v>30</v>
      </c>
      <c r="O11" s="6"/>
      <c r="P11" s="4"/>
      <c r="Q11" s="4"/>
      <c r="R11" s="4"/>
      <c r="S11" s="4"/>
      <c r="T11" s="4"/>
      <c r="U11" s="4"/>
    </row>
    <row r="12" spans="1:22" ht="15" customHeight="1" x14ac:dyDescent="0.25">
      <c r="A12" s="7">
        <v>37971.510416666664</v>
      </c>
      <c r="B12" s="16">
        <v>37971.510416666664</v>
      </c>
      <c r="C12" s="4">
        <v>7.17</v>
      </c>
      <c r="D12" s="4">
        <v>11.49</v>
      </c>
      <c r="E12" s="5">
        <v>94.2</v>
      </c>
      <c r="F12" s="5"/>
      <c r="G12" s="5">
        <v>6.8</v>
      </c>
      <c r="H12" s="4">
        <v>4.43</v>
      </c>
      <c r="I12" s="5">
        <v>45.1</v>
      </c>
      <c r="J12" s="5">
        <v>69.2</v>
      </c>
      <c r="K12" s="5">
        <v>0</v>
      </c>
      <c r="L12" s="6"/>
      <c r="M12" s="4">
        <v>2.54</v>
      </c>
      <c r="N12" s="6">
        <v>4</v>
      </c>
      <c r="O12" s="6"/>
      <c r="P12" s="4">
        <v>0.79</v>
      </c>
      <c r="Q12" s="4">
        <v>0.25</v>
      </c>
      <c r="R12" s="4">
        <v>0.05</v>
      </c>
      <c r="S12" s="4">
        <v>5.0000000000000001E-3</v>
      </c>
      <c r="T12" s="4">
        <v>0.79</v>
      </c>
      <c r="U12" s="4">
        <v>0.06</v>
      </c>
      <c r="V12" s="6">
        <v>2</v>
      </c>
    </row>
    <row r="13" spans="1:22" ht="15" customHeight="1" x14ac:dyDescent="0.25">
      <c r="A13" s="7">
        <v>37984.506944444445</v>
      </c>
      <c r="B13" s="16">
        <v>37984.506944444445</v>
      </c>
      <c r="C13" s="4">
        <v>6.29</v>
      </c>
      <c r="D13" s="4">
        <v>12.88</v>
      </c>
      <c r="E13" s="5">
        <v>96.8</v>
      </c>
      <c r="F13" s="5"/>
      <c r="G13" s="5">
        <v>3.3</v>
      </c>
      <c r="H13" s="4">
        <v>4.26</v>
      </c>
      <c r="I13" s="5">
        <v>38.200000000000003</v>
      </c>
      <c r="J13" s="5">
        <v>65.2</v>
      </c>
      <c r="K13" s="5">
        <v>0</v>
      </c>
      <c r="L13" s="6"/>
      <c r="M13" s="4">
        <v>2.68</v>
      </c>
      <c r="N13" s="6">
        <v>8</v>
      </c>
      <c r="O13" s="6"/>
      <c r="P13" s="4"/>
      <c r="Q13" s="4"/>
      <c r="R13" s="4"/>
      <c r="S13" s="4"/>
      <c r="T13" s="4"/>
      <c r="U13" s="4"/>
    </row>
    <row r="14" spans="1:22" ht="15" customHeight="1" x14ac:dyDescent="0.25">
      <c r="A14" s="7">
        <v>37999.510416666664</v>
      </c>
      <c r="B14" s="16">
        <v>37999.510416666664</v>
      </c>
      <c r="C14" s="4">
        <v>7.34</v>
      </c>
      <c r="D14" s="4">
        <v>12.18</v>
      </c>
      <c r="E14" s="5">
        <v>96.5</v>
      </c>
      <c r="F14" s="5"/>
      <c r="G14" s="5">
        <v>5.5</v>
      </c>
      <c r="H14" s="4">
        <v>5.75</v>
      </c>
      <c r="I14" s="5">
        <v>41.6</v>
      </c>
      <c r="J14" s="5">
        <v>66.2</v>
      </c>
      <c r="K14" s="5">
        <v>0</v>
      </c>
      <c r="L14" s="6"/>
      <c r="M14" s="4">
        <v>2.8</v>
      </c>
      <c r="N14" s="6">
        <v>4</v>
      </c>
      <c r="O14" s="6"/>
      <c r="P14" s="4">
        <v>0.68</v>
      </c>
      <c r="Q14" s="4">
        <v>0.25</v>
      </c>
      <c r="R14" s="4">
        <v>0.05</v>
      </c>
      <c r="S14" s="4">
        <v>5.0000000000000001E-3</v>
      </c>
      <c r="T14" s="4">
        <v>0.68</v>
      </c>
      <c r="U14" s="4">
        <v>0.01</v>
      </c>
      <c r="V14" s="6">
        <v>7</v>
      </c>
    </row>
    <row r="15" spans="1:22" ht="15" customHeight="1" x14ac:dyDescent="0.25">
      <c r="A15" s="7">
        <v>38013.538194444445</v>
      </c>
      <c r="B15" s="16">
        <v>38013.538194444445</v>
      </c>
      <c r="C15" s="4">
        <v>7.1</v>
      </c>
      <c r="D15" s="4">
        <v>12.57</v>
      </c>
      <c r="E15" s="5">
        <v>100.5</v>
      </c>
      <c r="F15" s="5"/>
      <c r="G15" s="5">
        <v>5.6</v>
      </c>
      <c r="H15" s="4">
        <v>25.4</v>
      </c>
      <c r="I15" s="5">
        <v>36.1</v>
      </c>
      <c r="J15" s="5">
        <v>57.7</v>
      </c>
      <c r="K15" s="5">
        <v>0</v>
      </c>
      <c r="L15" s="6"/>
      <c r="M15" s="4"/>
      <c r="N15" s="6">
        <v>13</v>
      </c>
      <c r="O15" s="6"/>
      <c r="P15" s="4"/>
      <c r="Q15" s="4"/>
      <c r="R15" s="4"/>
      <c r="S15" s="4"/>
      <c r="T15" s="4"/>
      <c r="U15" s="4"/>
    </row>
    <row r="16" spans="1:22" ht="15" customHeight="1" x14ac:dyDescent="0.25">
      <c r="A16" s="7">
        <v>38027.53125</v>
      </c>
      <c r="B16" s="16">
        <v>38027.53125</v>
      </c>
      <c r="C16" s="4">
        <v>7.3</v>
      </c>
      <c r="D16" s="4">
        <v>11.37</v>
      </c>
      <c r="E16" s="5">
        <v>88.8</v>
      </c>
      <c r="F16" s="5"/>
      <c r="G16" s="5">
        <v>4.8</v>
      </c>
      <c r="H16" s="4">
        <v>4.17</v>
      </c>
      <c r="I16" s="5">
        <v>41.7</v>
      </c>
      <c r="J16" s="5">
        <v>67.7</v>
      </c>
      <c r="K16" s="5">
        <v>0</v>
      </c>
      <c r="L16" s="6"/>
      <c r="M16" s="4">
        <v>2.78</v>
      </c>
      <c r="N16" s="6">
        <v>4</v>
      </c>
      <c r="O16" s="6"/>
      <c r="P16" s="4">
        <v>0.8</v>
      </c>
      <c r="Q16" s="4">
        <v>0.7</v>
      </c>
      <c r="R16" s="4">
        <v>0.4</v>
      </c>
      <c r="S16" s="4">
        <v>5.0000000000000001E-3</v>
      </c>
      <c r="T16" s="4">
        <v>0.8</v>
      </c>
      <c r="U16" s="4">
        <v>0.01</v>
      </c>
      <c r="V16" s="6">
        <v>2</v>
      </c>
    </row>
    <row r="17" spans="1:22" ht="15" customHeight="1" x14ac:dyDescent="0.25">
      <c r="A17" s="7">
        <v>38041.519444444442</v>
      </c>
      <c r="B17" s="16">
        <v>38041.519444444442</v>
      </c>
      <c r="C17" s="4">
        <v>7.25</v>
      </c>
      <c r="D17" s="4">
        <v>11.59</v>
      </c>
      <c r="E17" s="5">
        <v>95.1</v>
      </c>
      <c r="F17" s="5"/>
      <c r="G17" s="5">
        <v>6.8</v>
      </c>
      <c r="H17" s="4">
        <v>3.38</v>
      </c>
      <c r="I17" s="5">
        <v>46.3</v>
      </c>
      <c r="J17" s="5">
        <v>70.8</v>
      </c>
      <c r="K17" s="5">
        <v>0</v>
      </c>
      <c r="L17" s="6"/>
      <c r="M17" s="4">
        <v>2.36</v>
      </c>
      <c r="N17" s="6">
        <v>4</v>
      </c>
      <c r="O17" s="6"/>
      <c r="P17" s="4"/>
      <c r="Q17" s="4"/>
      <c r="R17" s="4"/>
      <c r="S17" s="4"/>
      <c r="T17" s="4"/>
      <c r="U17" s="4"/>
    </row>
    <row r="18" spans="1:22" ht="15" customHeight="1" x14ac:dyDescent="0.25">
      <c r="A18" s="7">
        <v>38055.527777777781</v>
      </c>
      <c r="B18" s="16">
        <v>38055.527777777781</v>
      </c>
      <c r="C18" s="4">
        <v>7.06</v>
      </c>
      <c r="D18" s="4">
        <v>11.5</v>
      </c>
      <c r="E18" s="5">
        <v>98</v>
      </c>
      <c r="F18" s="5"/>
      <c r="G18" s="5">
        <v>8.6999999999999993</v>
      </c>
      <c r="H18" s="4">
        <v>8.9499999999999993</v>
      </c>
      <c r="I18" s="5">
        <v>39.1</v>
      </c>
      <c r="J18" s="5">
        <v>56.8</v>
      </c>
      <c r="K18" s="5">
        <v>0</v>
      </c>
      <c r="L18" s="6"/>
      <c r="M18" s="4">
        <v>3.49</v>
      </c>
      <c r="N18" s="6">
        <v>50</v>
      </c>
      <c r="O18" s="6"/>
      <c r="P18" s="4">
        <v>1</v>
      </c>
      <c r="Q18" s="4">
        <v>0.8</v>
      </c>
      <c r="R18" s="4">
        <v>0.05</v>
      </c>
      <c r="S18" s="4">
        <v>5.0000000000000001E-3</v>
      </c>
      <c r="T18" s="4">
        <v>1</v>
      </c>
      <c r="U18" s="4">
        <v>0.01</v>
      </c>
      <c r="V18" s="6">
        <v>9</v>
      </c>
    </row>
    <row r="19" spans="1:22" ht="15" customHeight="1" x14ac:dyDescent="0.25">
      <c r="A19" s="7">
        <v>38069.496527777781</v>
      </c>
      <c r="B19" s="16">
        <v>38069.496527777781</v>
      </c>
      <c r="C19" s="4">
        <v>7.2</v>
      </c>
      <c r="D19" s="4">
        <v>11.65</v>
      </c>
      <c r="E19" s="5">
        <v>102.3</v>
      </c>
      <c r="F19" s="5"/>
      <c r="G19" s="5">
        <v>9.6</v>
      </c>
      <c r="H19" s="4">
        <v>3.6</v>
      </c>
      <c r="I19" s="5">
        <v>47.1</v>
      </c>
      <c r="J19" s="5">
        <v>66.8</v>
      </c>
      <c r="K19" s="5">
        <v>0</v>
      </c>
      <c r="L19" s="6"/>
      <c r="M19" s="4">
        <v>2.34</v>
      </c>
      <c r="N19" s="6">
        <v>2</v>
      </c>
      <c r="O19" s="6"/>
      <c r="P19" s="4"/>
      <c r="Q19" s="4"/>
      <c r="R19" s="4"/>
      <c r="S19" s="4"/>
      <c r="T19" s="4"/>
      <c r="U19" s="4"/>
    </row>
    <row r="20" spans="1:22" ht="15" customHeight="1" x14ac:dyDescent="0.25">
      <c r="A20" s="7">
        <v>38083.515277777777</v>
      </c>
      <c r="B20" s="16">
        <v>38083.515277777777</v>
      </c>
      <c r="C20" s="4">
        <v>7.22</v>
      </c>
      <c r="D20" s="4">
        <v>11.02</v>
      </c>
      <c r="E20" s="5">
        <v>97.2</v>
      </c>
      <c r="F20" s="5"/>
      <c r="G20" s="5">
        <v>9.6999999999999993</v>
      </c>
      <c r="H20" s="4">
        <v>4.6399999999999997</v>
      </c>
      <c r="I20" s="5">
        <v>48.8</v>
      </c>
      <c r="J20" s="5">
        <v>68.8</v>
      </c>
      <c r="K20" s="5">
        <v>0</v>
      </c>
      <c r="L20" s="6"/>
      <c r="M20" s="4">
        <v>1.9</v>
      </c>
      <c r="N20" s="6">
        <v>4</v>
      </c>
      <c r="O20" s="6"/>
      <c r="P20" s="4">
        <v>0.81</v>
      </c>
      <c r="Q20" s="4">
        <v>0.25</v>
      </c>
      <c r="R20" s="4">
        <v>0.05</v>
      </c>
      <c r="S20" s="4">
        <v>5.0000000000000001E-3</v>
      </c>
      <c r="T20" s="4">
        <v>0.81</v>
      </c>
      <c r="U20" s="4">
        <v>0.01</v>
      </c>
      <c r="V20" s="6">
        <v>2</v>
      </c>
    </row>
    <row r="21" spans="1:22" ht="15" customHeight="1" x14ac:dyDescent="0.25">
      <c r="A21" s="7">
        <v>38097.489583333336</v>
      </c>
      <c r="B21" s="16">
        <v>38097.489583333336</v>
      </c>
      <c r="C21" s="4">
        <v>7.35</v>
      </c>
      <c r="D21" s="4">
        <v>10.84</v>
      </c>
      <c r="E21" s="5">
        <v>98.1</v>
      </c>
      <c r="F21" s="5"/>
      <c r="G21" s="5">
        <v>10.9</v>
      </c>
      <c r="H21" s="4">
        <v>3.32</v>
      </c>
      <c r="I21" s="5">
        <v>56.7</v>
      </c>
      <c r="J21" s="5">
        <v>77.599999999999994</v>
      </c>
      <c r="K21" s="5">
        <v>0</v>
      </c>
      <c r="L21" s="6"/>
      <c r="M21" s="4">
        <v>1.74</v>
      </c>
      <c r="N21" s="6">
        <v>240</v>
      </c>
      <c r="O21" s="6"/>
      <c r="P21" s="4"/>
      <c r="Q21" s="4"/>
      <c r="R21" s="4"/>
      <c r="S21" s="4"/>
      <c r="T21" s="4"/>
      <c r="U21" s="4"/>
    </row>
    <row r="22" spans="1:22" ht="15" customHeight="1" x14ac:dyDescent="0.25">
      <c r="A22" s="7">
        <v>38111.555555555555</v>
      </c>
      <c r="B22" s="16">
        <v>38111.555555555555</v>
      </c>
      <c r="C22" s="4">
        <v>7.3</v>
      </c>
      <c r="D22" s="4">
        <v>6.95</v>
      </c>
      <c r="E22" s="5">
        <v>65.5</v>
      </c>
      <c r="F22" s="5"/>
      <c r="G22" s="5">
        <v>12.7</v>
      </c>
      <c r="H22" s="4">
        <v>1.67</v>
      </c>
      <c r="I22" s="5">
        <v>68.099999999999994</v>
      </c>
      <c r="J22" s="5">
        <v>89</v>
      </c>
      <c r="K22" s="5">
        <v>0</v>
      </c>
      <c r="L22" s="6"/>
      <c r="M22" s="4">
        <v>1.55</v>
      </c>
      <c r="N22" s="6">
        <v>80</v>
      </c>
      <c r="O22" s="6"/>
      <c r="P22" s="4">
        <v>0.53</v>
      </c>
      <c r="Q22" s="4">
        <v>0.25</v>
      </c>
      <c r="R22" s="4">
        <v>0.35</v>
      </c>
      <c r="S22" s="4">
        <v>5.0000000000000001E-3</v>
      </c>
      <c r="T22" s="4">
        <v>0.53</v>
      </c>
      <c r="U22" s="4">
        <v>0.01</v>
      </c>
      <c r="V22" s="6">
        <v>2</v>
      </c>
    </row>
    <row r="23" spans="1:22" ht="15" customHeight="1" x14ac:dyDescent="0.25">
      <c r="A23" s="7">
        <v>38125.479166666664</v>
      </c>
      <c r="B23" s="16">
        <v>38125.479166666664</v>
      </c>
      <c r="C23" s="4">
        <v>7.48</v>
      </c>
      <c r="D23" s="4">
        <v>9.66</v>
      </c>
      <c r="E23" s="5">
        <v>95</v>
      </c>
      <c r="F23" s="5"/>
      <c r="G23" s="5">
        <v>14.6</v>
      </c>
      <c r="H23" s="4">
        <v>2.36</v>
      </c>
      <c r="I23" s="5">
        <v>74.099999999999994</v>
      </c>
      <c r="J23" s="5">
        <v>92.5</v>
      </c>
      <c r="K23" s="5">
        <v>0</v>
      </c>
      <c r="L23" s="6"/>
      <c r="M23" s="4">
        <v>1.47</v>
      </c>
      <c r="N23" s="6">
        <v>30</v>
      </c>
      <c r="O23" s="6"/>
      <c r="P23" s="4"/>
      <c r="Q23" s="4"/>
      <c r="R23" s="4"/>
      <c r="S23" s="4"/>
      <c r="T23" s="4"/>
      <c r="U23" s="4"/>
    </row>
    <row r="24" spans="1:22" ht="15" customHeight="1" x14ac:dyDescent="0.25">
      <c r="A24" s="7">
        <v>38139.520833333336</v>
      </c>
      <c r="B24" s="16">
        <v>38139.520833333336</v>
      </c>
      <c r="C24" s="4">
        <v>7.52</v>
      </c>
      <c r="D24" s="4">
        <v>9.5399999999999991</v>
      </c>
      <c r="E24" s="5">
        <v>92.7</v>
      </c>
      <c r="F24" s="5"/>
      <c r="G24" s="5">
        <v>13.4</v>
      </c>
      <c r="H24" s="4">
        <v>5.51</v>
      </c>
      <c r="I24" s="5">
        <v>54.3</v>
      </c>
      <c r="J24" s="5">
        <v>69.900000000000006</v>
      </c>
      <c r="K24" s="5">
        <v>0</v>
      </c>
      <c r="L24" s="6"/>
      <c r="M24" s="4">
        <v>1.98</v>
      </c>
      <c r="N24" s="6">
        <v>23</v>
      </c>
      <c r="O24" s="6"/>
      <c r="P24" s="4">
        <v>0.54</v>
      </c>
      <c r="Q24" s="4">
        <v>0.25</v>
      </c>
      <c r="R24" s="4">
        <v>0.05</v>
      </c>
      <c r="S24" s="4">
        <v>5.0000000000000001E-3</v>
      </c>
      <c r="T24" s="4">
        <v>0.54</v>
      </c>
      <c r="U24" s="4">
        <v>0.01</v>
      </c>
      <c r="V24" s="6">
        <v>5</v>
      </c>
    </row>
    <row r="25" spans="1:22" ht="15" customHeight="1" x14ac:dyDescent="0.25">
      <c r="A25" s="7">
        <v>38153.472222222219</v>
      </c>
      <c r="B25" s="16">
        <v>38153.472222222219</v>
      </c>
      <c r="C25" s="4">
        <v>7.54</v>
      </c>
      <c r="D25" s="4">
        <v>9.67</v>
      </c>
      <c r="E25" s="5">
        <v>92.6</v>
      </c>
      <c r="F25" s="5"/>
      <c r="G25" s="5">
        <v>13.4</v>
      </c>
      <c r="H25" s="4">
        <v>3.23</v>
      </c>
      <c r="I25" s="5">
        <v>57.4</v>
      </c>
      <c r="J25" s="5">
        <v>73.900000000000006</v>
      </c>
      <c r="K25" s="5">
        <v>0</v>
      </c>
      <c r="L25" s="6"/>
      <c r="M25" s="4">
        <v>1.85</v>
      </c>
      <c r="N25" s="6">
        <v>80</v>
      </c>
      <c r="O25" s="6"/>
      <c r="P25" s="4"/>
      <c r="Q25" s="4"/>
      <c r="R25" s="4"/>
      <c r="S25" s="4"/>
      <c r="T25" s="4"/>
      <c r="U25" s="4"/>
    </row>
    <row r="26" spans="1:22" ht="15" customHeight="1" x14ac:dyDescent="0.25">
      <c r="A26" s="7">
        <v>38167.496527777781</v>
      </c>
      <c r="B26" s="16">
        <v>38167.496527777781</v>
      </c>
      <c r="C26" s="4">
        <v>7.81</v>
      </c>
      <c r="D26" s="4">
        <v>9.65</v>
      </c>
      <c r="E26" s="5">
        <v>98.8</v>
      </c>
      <c r="F26" s="5"/>
      <c r="G26" s="5">
        <v>16.600000000000001</v>
      </c>
      <c r="H26" s="4">
        <v>1.64</v>
      </c>
      <c r="I26" s="5">
        <v>76.2</v>
      </c>
      <c r="J26" s="5">
        <v>90.8</v>
      </c>
      <c r="K26" s="5">
        <v>0</v>
      </c>
      <c r="L26" s="6"/>
      <c r="M26" s="4">
        <v>1.41</v>
      </c>
      <c r="N26" s="6">
        <v>50</v>
      </c>
      <c r="O26" s="6"/>
      <c r="P26" s="4">
        <v>0.42</v>
      </c>
      <c r="Q26" s="4">
        <v>0.25</v>
      </c>
      <c r="R26" s="4">
        <v>0.05</v>
      </c>
      <c r="S26" s="4">
        <v>5.0000000000000001E-3</v>
      </c>
      <c r="T26" s="4">
        <v>0.42</v>
      </c>
      <c r="U26" s="4">
        <v>0.05</v>
      </c>
      <c r="V26" s="6">
        <v>2</v>
      </c>
    </row>
    <row r="27" spans="1:22" ht="15" customHeight="1" x14ac:dyDescent="0.25">
      <c r="A27" s="7">
        <v>38181.5</v>
      </c>
      <c r="B27" s="16">
        <v>38181.5</v>
      </c>
      <c r="C27" s="4">
        <v>8.3000000000000007</v>
      </c>
      <c r="D27" s="4">
        <v>9.41</v>
      </c>
      <c r="E27" s="5">
        <v>97</v>
      </c>
      <c r="F27" s="5"/>
      <c r="G27" s="5">
        <v>17</v>
      </c>
      <c r="H27" s="4">
        <v>2.04</v>
      </c>
      <c r="I27" s="5">
        <v>87.1</v>
      </c>
      <c r="J27" s="5">
        <v>102.9</v>
      </c>
      <c r="K27" s="5">
        <v>0.1</v>
      </c>
      <c r="L27" s="6"/>
      <c r="M27" s="4">
        <v>1.32</v>
      </c>
      <c r="N27" s="6">
        <v>170</v>
      </c>
      <c r="O27" s="6"/>
      <c r="P27" s="4"/>
      <c r="Q27" s="4"/>
      <c r="R27" s="4"/>
      <c r="S27" s="4"/>
      <c r="T27" s="4"/>
      <c r="U27" s="4"/>
    </row>
    <row r="28" spans="1:22" ht="15" customHeight="1" x14ac:dyDescent="0.25">
      <c r="A28" s="7">
        <v>38195.503472222219</v>
      </c>
      <c r="B28" s="16">
        <v>38195.503472222219</v>
      </c>
      <c r="C28" s="4">
        <v>8.34</v>
      </c>
      <c r="D28" s="4">
        <v>10.54</v>
      </c>
      <c r="E28" s="5">
        <v>109.7</v>
      </c>
      <c r="F28" s="5"/>
      <c r="G28" s="5">
        <v>17.5</v>
      </c>
      <c r="H28" s="4">
        <v>1.3</v>
      </c>
      <c r="I28" s="5">
        <v>93.9</v>
      </c>
      <c r="J28" s="5">
        <v>109.4</v>
      </c>
      <c r="K28" s="5">
        <v>0.1</v>
      </c>
      <c r="L28" s="6"/>
      <c r="M28" s="4">
        <v>1.34</v>
      </c>
      <c r="N28" s="6">
        <v>130</v>
      </c>
      <c r="O28" s="6"/>
      <c r="P28" s="4">
        <v>0.33</v>
      </c>
      <c r="Q28" s="4">
        <v>0.25</v>
      </c>
      <c r="R28" s="4">
        <v>0.05</v>
      </c>
      <c r="S28" s="4">
        <v>5.0000000000000001E-3</v>
      </c>
      <c r="T28" s="4">
        <v>0.33</v>
      </c>
      <c r="U28" s="4">
        <v>0.08</v>
      </c>
      <c r="V28" s="6">
        <v>2</v>
      </c>
    </row>
    <row r="29" spans="1:22" ht="15" customHeight="1" x14ac:dyDescent="0.25">
      <c r="A29" s="7">
        <v>38209.472222222219</v>
      </c>
      <c r="B29" s="16">
        <v>38209.472222222219</v>
      </c>
      <c r="C29" s="4">
        <v>7.95</v>
      </c>
      <c r="D29" s="4">
        <v>8.5</v>
      </c>
      <c r="E29" s="5">
        <v>89.3</v>
      </c>
      <c r="F29" s="5"/>
      <c r="G29" s="5">
        <v>17.600000000000001</v>
      </c>
      <c r="H29" s="4">
        <v>0.94</v>
      </c>
      <c r="I29" s="5">
        <v>96.9</v>
      </c>
      <c r="J29" s="5">
        <v>113</v>
      </c>
      <c r="K29" s="5">
        <v>0.1</v>
      </c>
      <c r="L29" s="6"/>
      <c r="M29" s="4">
        <v>1.32</v>
      </c>
      <c r="N29" s="6">
        <v>30</v>
      </c>
      <c r="O29" s="6"/>
      <c r="P29" s="4"/>
      <c r="Q29" s="4"/>
      <c r="R29" s="4"/>
      <c r="S29" s="4"/>
      <c r="T29" s="4"/>
      <c r="U29" s="4"/>
    </row>
    <row r="30" spans="1:22" ht="15" customHeight="1" x14ac:dyDescent="0.25">
      <c r="A30" s="7">
        <v>38223.548611111109</v>
      </c>
      <c r="B30" s="16">
        <v>38223.548611111109</v>
      </c>
      <c r="C30" s="4">
        <v>7.13</v>
      </c>
      <c r="D30" s="4">
        <v>8.98</v>
      </c>
      <c r="E30" s="5">
        <v>92.2</v>
      </c>
      <c r="F30" s="5"/>
      <c r="G30" s="5">
        <v>16.2</v>
      </c>
      <c r="H30" s="4">
        <v>7.6</v>
      </c>
      <c r="I30" s="5">
        <v>88.7</v>
      </c>
      <c r="J30" s="5">
        <v>106.5</v>
      </c>
      <c r="K30" s="5">
        <v>0.1</v>
      </c>
      <c r="L30" s="6"/>
      <c r="M30" s="4">
        <v>1.56</v>
      </c>
      <c r="N30" s="6">
        <v>1600</v>
      </c>
      <c r="O30" s="6"/>
      <c r="P30" s="4">
        <v>0.41</v>
      </c>
      <c r="Q30" s="4">
        <v>0.25</v>
      </c>
      <c r="R30" s="4">
        <v>0.05</v>
      </c>
      <c r="S30" s="4">
        <v>5.0000000000000001E-3</v>
      </c>
      <c r="T30" s="4">
        <v>0.41</v>
      </c>
      <c r="U30" s="4">
        <v>0.05</v>
      </c>
      <c r="V30" s="6">
        <v>5</v>
      </c>
    </row>
    <row r="31" spans="1:22" ht="15" customHeight="1" x14ac:dyDescent="0.25">
      <c r="A31" s="7">
        <v>38237.496527777781</v>
      </c>
      <c r="B31" s="16">
        <v>38237.496527777781</v>
      </c>
      <c r="C31" s="4">
        <v>7.61</v>
      </c>
      <c r="D31" s="4">
        <v>10.119999999999999</v>
      </c>
      <c r="E31" s="5">
        <v>99.4</v>
      </c>
      <c r="F31" s="5"/>
      <c r="G31" s="5">
        <v>14.5</v>
      </c>
      <c r="H31" s="4">
        <v>2.88</v>
      </c>
      <c r="I31" s="5">
        <v>77.2</v>
      </c>
      <c r="J31" s="5">
        <v>96.5</v>
      </c>
      <c r="K31" s="5">
        <v>0</v>
      </c>
      <c r="L31" s="6"/>
      <c r="M31" s="4">
        <v>1.52</v>
      </c>
      <c r="N31" s="6">
        <v>300</v>
      </c>
      <c r="O31" s="6"/>
      <c r="P31" s="4"/>
      <c r="Q31" s="4"/>
      <c r="R31" s="4"/>
      <c r="S31" s="4"/>
      <c r="T31" s="4"/>
      <c r="U31" s="4"/>
    </row>
    <row r="32" spans="1:22" ht="15" customHeight="1" x14ac:dyDescent="0.25">
      <c r="A32" s="7">
        <v>38251.524305555555</v>
      </c>
      <c r="B32" s="16">
        <v>38251.524305555555</v>
      </c>
      <c r="C32" s="4">
        <v>7.49</v>
      </c>
      <c r="D32" s="4">
        <v>10.54</v>
      </c>
      <c r="E32" s="5">
        <v>100.4</v>
      </c>
      <c r="F32" s="5"/>
      <c r="G32" s="5">
        <v>12.8</v>
      </c>
      <c r="H32" s="4">
        <v>5.0999999999999996</v>
      </c>
      <c r="I32" s="5">
        <v>61</v>
      </c>
      <c r="J32" s="5">
        <v>79.5</v>
      </c>
      <c r="K32" s="5">
        <v>0</v>
      </c>
      <c r="L32" s="6"/>
      <c r="M32" s="4">
        <v>1.86</v>
      </c>
      <c r="N32" s="6">
        <v>50</v>
      </c>
      <c r="O32" s="6"/>
      <c r="P32" s="4">
        <v>0.39</v>
      </c>
      <c r="Q32" s="4">
        <v>0.25</v>
      </c>
      <c r="R32" s="4">
        <v>0.05</v>
      </c>
      <c r="S32" s="4">
        <v>0.03</v>
      </c>
      <c r="T32" s="4">
        <v>0.39</v>
      </c>
      <c r="U32" s="4">
        <v>0.01</v>
      </c>
      <c r="V32" s="6">
        <v>4</v>
      </c>
    </row>
    <row r="33" spans="1:22" ht="15" customHeight="1" x14ac:dyDescent="0.25">
      <c r="A33" s="7">
        <v>38265.5</v>
      </c>
      <c r="B33" s="16">
        <v>38265.5</v>
      </c>
      <c r="C33" s="4">
        <v>7.69</v>
      </c>
      <c r="D33" s="4">
        <v>11.22</v>
      </c>
      <c r="E33" s="5">
        <v>103.4</v>
      </c>
      <c r="F33" s="5"/>
      <c r="G33" s="5">
        <v>11.5</v>
      </c>
      <c r="H33" s="4">
        <v>2.31</v>
      </c>
      <c r="I33" s="5">
        <v>65.400000000000006</v>
      </c>
      <c r="J33" s="5">
        <v>87.9</v>
      </c>
      <c r="K33" s="5">
        <v>0</v>
      </c>
      <c r="L33" s="6"/>
      <c r="M33" s="4">
        <v>1.64</v>
      </c>
      <c r="N33" s="6">
        <v>130</v>
      </c>
      <c r="O33" s="6"/>
      <c r="P33" s="4"/>
      <c r="Q33" s="4"/>
      <c r="R33" s="4"/>
      <c r="S33" s="4"/>
      <c r="T33" s="4"/>
      <c r="U33" s="4"/>
    </row>
    <row r="34" spans="1:22" ht="15" customHeight="1" x14ac:dyDescent="0.25">
      <c r="A34" s="7">
        <v>38279.503472222219</v>
      </c>
      <c r="B34" s="16">
        <v>38279.503472222219</v>
      </c>
      <c r="C34" s="4">
        <v>7.2</v>
      </c>
      <c r="D34" s="4">
        <v>10.01</v>
      </c>
      <c r="E34" s="5">
        <v>92.5</v>
      </c>
      <c r="F34" s="5"/>
      <c r="G34" s="5">
        <v>12</v>
      </c>
      <c r="H34" s="4">
        <v>5.88</v>
      </c>
      <c r="I34" s="5">
        <v>49</v>
      </c>
      <c r="J34" s="5">
        <v>65.3</v>
      </c>
      <c r="K34" s="5">
        <v>0</v>
      </c>
      <c r="L34" s="6"/>
      <c r="M34" s="4">
        <v>2.99</v>
      </c>
      <c r="N34" s="6">
        <v>30</v>
      </c>
      <c r="O34" s="6"/>
      <c r="P34" s="4">
        <v>0.62</v>
      </c>
      <c r="Q34" s="4">
        <v>0.5</v>
      </c>
      <c r="R34" s="4">
        <v>0.05</v>
      </c>
      <c r="S34" s="4">
        <v>5.0000000000000001E-3</v>
      </c>
      <c r="T34" s="4">
        <v>0.62</v>
      </c>
      <c r="U34" s="4">
        <v>7.0000000000000007E-2</v>
      </c>
      <c r="V34" s="6">
        <v>7</v>
      </c>
    </row>
    <row r="35" spans="1:22" ht="15" customHeight="1" x14ac:dyDescent="0.25">
      <c r="A35" s="7">
        <v>38293.458333333336</v>
      </c>
      <c r="B35" s="16">
        <v>38293.458333333336</v>
      </c>
      <c r="C35" s="4">
        <v>6.95</v>
      </c>
      <c r="D35" s="4">
        <v>10.81</v>
      </c>
      <c r="E35" s="5">
        <v>94.8</v>
      </c>
      <c r="F35" s="5"/>
      <c r="G35" s="5">
        <v>9.4</v>
      </c>
      <c r="H35" s="4">
        <v>44.1</v>
      </c>
      <c r="I35" s="5">
        <v>39</v>
      </c>
      <c r="J35" s="5">
        <v>55.5</v>
      </c>
      <c r="K35" s="5">
        <v>0</v>
      </c>
      <c r="L35" s="6"/>
      <c r="M35" s="4">
        <v>4.4000000000000004</v>
      </c>
      <c r="N35" s="6">
        <v>300</v>
      </c>
      <c r="O35" s="6"/>
      <c r="P35" s="4"/>
      <c r="Q35" s="4"/>
      <c r="R35" s="4"/>
      <c r="S35" s="4"/>
      <c r="T35" s="4"/>
      <c r="U35" s="4"/>
    </row>
    <row r="36" spans="1:22" ht="15" customHeight="1" x14ac:dyDescent="0.25">
      <c r="A36" s="7">
        <v>38307.53125</v>
      </c>
      <c r="B36" s="16">
        <v>38307.53125</v>
      </c>
      <c r="C36" s="4">
        <v>7.13</v>
      </c>
      <c r="D36" s="4">
        <v>10.59</v>
      </c>
      <c r="E36" s="5">
        <v>92.2</v>
      </c>
      <c r="F36" s="5"/>
      <c r="G36" s="5">
        <v>9.1999999999999993</v>
      </c>
      <c r="H36" s="4">
        <v>4.8099999999999996</v>
      </c>
      <c r="I36" s="5">
        <v>47</v>
      </c>
      <c r="J36" s="5">
        <v>67.2</v>
      </c>
      <c r="K36" s="5">
        <v>0</v>
      </c>
      <c r="L36" s="6"/>
      <c r="M36" s="4">
        <v>2.72</v>
      </c>
      <c r="N36" s="6">
        <v>4</v>
      </c>
      <c r="O36" s="6"/>
      <c r="P36" s="4">
        <v>0.42</v>
      </c>
      <c r="Q36" s="4">
        <v>0.25</v>
      </c>
      <c r="R36" s="4">
        <v>0.05</v>
      </c>
      <c r="S36" s="4">
        <v>0.03</v>
      </c>
      <c r="T36" s="4">
        <v>0.42</v>
      </c>
      <c r="U36" s="4">
        <v>0.01</v>
      </c>
      <c r="V36" s="6">
        <v>2</v>
      </c>
    </row>
    <row r="37" spans="1:22" ht="15" customHeight="1" x14ac:dyDescent="0.25">
      <c r="A37" s="7">
        <v>38321.479166666664</v>
      </c>
      <c r="B37" s="16">
        <v>38321.479166666664</v>
      </c>
      <c r="C37" s="4">
        <v>7.06</v>
      </c>
      <c r="D37" s="4">
        <v>11.76</v>
      </c>
      <c r="E37" s="5">
        <v>97.1</v>
      </c>
      <c r="F37" s="5"/>
      <c r="G37" s="5">
        <v>7.1</v>
      </c>
      <c r="H37" s="4">
        <v>12.1</v>
      </c>
      <c r="I37" s="5">
        <v>41.8</v>
      </c>
      <c r="J37" s="5">
        <v>63.6</v>
      </c>
      <c r="K37" s="5">
        <v>0</v>
      </c>
      <c r="L37" s="6"/>
      <c r="M37" s="4"/>
      <c r="N37" s="6">
        <v>23</v>
      </c>
      <c r="O37" s="6"/>
      <c r="P37" s="4"/>
      <c r="Q37" s="4"/>
      <c r="R37" s="4"/>
      <c r="S37" s="4"/>
      <c r="T37" s="4"/>
      <c r="U37" s="4"/>
    </row>
    <row r="38" spans="1:22" ht="15" customHeight="1" x14ac:dyDescent="0.25">
      <c r="A38" s="7">
        <v>38334.517361111109</v>
      </c>
      <c r="B38" s="16">
        <v>38334.517361111109</v>
      </c>
      <c r="C38" s="4">
        <v>7.08</v>
      </c>
      <c r="D38" s="4">
        <v>11.46</v>
      </c>
      <c r="E38" s="5">
        <v>93.7</v>
      </c>
      <c r="F38" s="5"/>
      <c r="G38" s="5">
        <v>6.7</v>
      </c>
      <c r="H38" s="4">
        <v>9.8699999999999992</v>
      </c>
      <c r="I38" s="5">
        <v>40</v>
      </c>
      <c r="J38" s="5">
        <v>61.4</v>
      </c>
      <c r="K38" s="5">
        <v>0</v>
      </c>
      <c r="L38" s="6"/>
      <c r="M38" s="4"/>
      <c r="N38" s="6">
        <v>4</v>
      </c>
      <c r="O38" s="6"/>
      <c r="P38" s="4">
        <v>0.64</v>
      </c>
      <c r="Q38" s="4">
        <v>0.25</v>
      </c>
      <c r="R38" s="4">
        <v>0.05</v>
      </c>
      <c r="S38" s="4">
        <v>7.0000000000000007E-2</v>
      </c>
      <c r="T38" s="4">
        <v>0.64</v>
      </c>
      <c r="U38" s="4">
        <v>0.05</v>
      </c>
      <c r="V38" s="6">
        <v>11</v>
      </c>
    </row>
    <row r="39" spans="1:22" ht="15" customHeight="1" x14ac:dyDescent="0.25">
      <c r="A39" s="7">
        <v>38349.493055555555</v>
      </c>
      <c r="B39" s="16">
        <v>38349.493055555555</v>
      </c>
      <c r="C39" s="4">
        <v>7.06</v>
      </c>
      <c r="D39" s="4">
        <v>12.18</v>
      </c>
      <c r="E39" s="5">
        <v>95.4</v>
      </c>
      <c r="F39" s="5"/>
      <c r="G39" s="5">
        <v>5</v>
      </c>
      <c r="H39" s="4">
        <v>4.96</v>
      </c>
      <c r="I39" s="5">
        <v>38.200000000000003</v>
      </c>
      <c r="J39" s="5">
        <v>61.8</v>
      </c>
      <c r="K39" s="5">
        <v>0</v>
      </c>
      <c r="L39" s="6"/>
      <c r="M39" s="4"/>
      <c r="N39" s="6">
        <v>8</v>
      </c>
      <c r="O39" s="6"/>
      <c r="P39" s="4"/>
      <c r="Q39" s="4"/>
      <c r="R39" s="4"/>
      <c r="S39" s="4"/>
      <c r="T39" s="4"/>
      <c r="U39" s="4"/>
    </row>
    <row r="40" spans="1:22" ht="15" customHeight="1" x14ac:dyDescent="0.25">
      <c r="A40" s="7">
        <v>38363.506944444445</v>
      </c>
      <c r="B40" s="16">
        <v>38363.506944444445</v>
      </c>
      <c r="C40" s="4">
        <v>7.18</v>
      </c>
      <c r="D40" s="4">
        <v>13.85</v>
      </c>
      <c r="E40" s="5">
        <v>98.5</v>
      </c>
      <c r="F40" s="5"/>
      <c r="G40" s="5">
        <v>1.4</v>
      </c>
      <c r="H40" s="4">
        <v>3.72</v>
      </c>
      <c r="I40" s="5">
        <v>38.5</v>
      </c>
      <c r="J40" s="5"/>
      <c r="K40" s="5">
        <v>0</v>
      </c>
      <c r="L40" s="6"/>
      <c r="M40" s="4"/>
      <c r="N40" s="6">
        <v>4</v>
      </c>
      <c r="O40" s="6"/>
      <c r="P40" s="4">
        <v>0.57999999999999996</v>
      </c>
      <c r="Q40" s="4">
        <v>0.25</v>
      </c>
      <c r="R40" s="4">
        <v>0.05</v>
      </c>
      <c r="S40" s="4">
        <v>5.0000000000000001E-3</v>
      </c>
      <c r="T40" s="4">
        <v>0.57999999999999996</v>
      </c>
      <c r="U40" s="4">
        <v>0.01</v>
      </c>
      <c r="V40" s="6">
        <v>5</v>
      </c>
    </row>
    <row r="41" spans="1:22" ht="15" customHeight="1" x14ac:dyDescent="0.25">
      <c r="A41" s="7">
        <v>38377.493055555555</v>
      </c>
      <c r="B41" s="16">
        <v>38377.493055555555</v>
      </c>
      <c r="C41" s="4">
        <v>7.05</v>
      </c>
      <c r="D41" s="4">
        <v>11.51</v>
      </c>
      <c r="E41" s="5">
        <v>94.4</v>
      </c>
      <c r="F41" s="5"/>
      <c r="G41" s="5">
        <v>6.8</v>
      </c>
      <c r="H41" s="4">
        <v>7.85</v>
      </c>
      <c r="I41" s="5">
        <v>40.299999999999997</v>
      </c>
      <c r="J41" s="5">
        <v>61.6</v>
      </c>
      <c r="K41" s="5">
        <v>0</v>
      </c>
      <c r="L41" s="6"/>
      <c r="M41" s="4"/>
      <c r="N41" s="6">
        <v>4</v>
      </c>
      <c r="O41" s="6"/>
      <c r="P41" s="4"/>
      <c r="Q41" s="4"/>
      <c r="R41" s="4"/>
      <c r="S41" s="4"/>
      <c r="T41" s="4"/>
      <c r="U41" s="4"/>
    </row>
    <row r="42" spans="1:22" ht="15" customHeight="1" x14ac:dyDescent="0.25">
      <c r="A42" s="7">
        <v>38391.527777777781</v>
      </c>
      <c r="B42" s="16">
        <v>38391.527777777781</v>
      </c>
      <c r="C42" s="4">
        <v>6.99</v>
      </c>
      <c r="D42" s="4">
        <v>13.06</v>
      </c>
      <c r="E42" s="5">
        <v>101.1</v>
      </c>
      <c r="F42" s="5"/>
      <c r="G42" s="5">
        <v>4.5999999999999996</v>
      </c>
      <c r="H42" s="4">
        <v>4.97</v>
      </c>
      <c r="I42" s="5">
        <v>38.1</v>
      </c>
      <c r="J42" s="5">
        <v>62.5</v>
      </c>
      <c r="K42" s="5">
        <v>0</v>
      </c>
      <c r="L42" s="6"/>
      <c r="M42" s="4"/>
      <c r="N42" s="6">
        <v>2</v>
      </c>
      <c r="O42" s="6"/>
      <c r="P42" s="4">
        <v>0.65</v>
      </c>
      <c r="Q42" s="4">
        <v>0.25</v>
      </c>
      <c r="R42" s="4">
        <v>0.05</v>
      </c>
      <c r="S42" s="4">
        <v>5.0000000000000001E-3</v>
      </c>
      <c r="T42" s="4">
        <v>0.65</v>
      </c>
      <c r="U42" s="4">
        <v>0.01</v>
      </c>
      <c r="V42" s="6">
        <v>2</v>
      </c>
    </row>
    <row r="43" spans="1:22" ht="15" customHeight="1" x14ac:dyDescent="0.25">
      <c r="A43" s="7">
        <v>38405.479166666664</v>
      </c>
      <c r="B43" s="16">
        <v>38405.479166666664</v>
      </c>
      <c r="C43" s="4">
        <v>7.04</v>
      </c>
      <c r="D43" s="4">
        <v>13.86</v>
      </c>
      <c r="E43" s="5">
        <v>106.3</v>
      </c>
      <c r="F43" s="5"/>
      <c r="G43" s="5">
        <v>4</v>
      </c>
      <c r="H43" s="4">
        <v>3.11</v>
      </c>
      <c r="I43" s="5">
        <v>41.1</v>
      </c>
      <c r="J43" s="5">
        <v>68.599999999999994</v>
      </c>
      <c r="K43" s="5">
        <v>0</v>
      </c>
      <c r="L43" s="6"/>
      <c r="M43" s="4"/>
      <c r="N43" s="6">
        <v>23</v>
      </c>
      <c r="O43" s="6"/>
      <c r="P43" s="4"/>
      <c r="Q43" s="4"/>
      <c r="R43" s="4"/>
      <c r="S43" s="4"/>
      <c r="T43" s="4"/>
      <c r="U43" s="4"/>
    </row>
    <row r="44" spans="1:22" ht="15" customHeight="1" x14ac:dyDescent="0.25">
      <c r="A44" s="7">
        <v>38419.552083333336</v>
      </c>
      <c r="B44" s="16">
        <v>38419.552083333336</v>
      </c>
      <c r="C44" s="4">
        <v>7.46</v>
      </c>
      <c r="D44" s="4">
        <v>11.51</v>
      </c>
      <c r="E44" s="5">
        <v>99.7</v>
      </c>
      <c r="F44" s="5"/>
      <c r="G44" s="5">
        <v>9.1</v>
      </c>
      <c r="H44" s="4">
        <v>2.2799999999999998</v>
      </c>
      <c r="I44" s="5">
        <v>53.4</v>
      </c>
      <c r="J44" s="5">
        <v>76.7</v>
      </c>
      <c r="K44" s="5">
        <v>0</v>
      </c>
      <c r="L44" s="6"/>
      <c r="M44" s="4"/>
      <c r="N44" s="6">
        <v>8</v>
      </c>
      <c r="O44" s="6"/>
      <c r="P44" s="4">
        <v>0.49</v>
      </c>
      <c r="Q44" s="4">
        <v>0.25</v>
      </c>
      <c r="R44" s="4">
        <v>0.05</v>
      </c>
      <c r="S44" s="4">
        <v>0.01</v>
      </c>
      <c r="T44" s="4">
        <v>0.49</v>
      </c>
      <c r="U44" s="4">
        <v>0.01</v>
      </c>
      <c r="V44" s="6">
        <v>4</v>
      </c>
    </row>
    <row r="45" spans="1:22" ht="15" customHeight="1" x14ac:dyDescent="0.25">
      <c r="A45" s="7">
        <v>38433.486111111109</v>
      </c>
      <c r="B45" s="16">
        <v>38433.486111111109</v>
      </c>
      <c r="C45" s="4">
        <v>7.25</v>
      </c>
      <c r="D45" s="4">
        <v>12.31</v>
      </c>
      <c r="E45" s="5">
        <v>102.1</v>
      </c>
      <c r="F45" s="5"/>
      <c r="G45" s="5">
        <v>7.3</v>
      </c>
      <c r="H45" s="4">
        <v>5.57</v>
      </c>
      <c r="I45" s="5">
        <v>34.299999999999997</v>
      </c>
      <c r="J45" s="5">
        <v>58.8</v>
      </c>
      <c r="K45" s="5">
        <v>0.1</v>
      </c>
      <c r="L45" s="6"/>
      <c r="M45" s="4"/>
      <c r="N45" s="6">
        <v>8</v>
      </c>
      <c r="O45" s="6"/>
      <c r="P45" s="4"/>
      <c r="Q45" s="4"/>
      <c r="R45" s="4"/>
      <c r="S45" s="4"/>
      <c r="T45" s="4"/>
      <c r="U45" s="4"/>
    </row>
    <row r="46" spans="1:22" ht="15" customHeight="1" x14ac:dyDescent="0.25">
      <c r="A46" s="7">
        <v>38447.513888888891</v>
      </c>
      <c r="B46" s="16">
        <v>38447.513888888891</v>
      </c>
      <c r="C46" s="4">
        <v>7.13</v>
      </c>
      <c r="D46" s="4">
        <v>11.53</v>
      </c>
      <c r="E46" s="5">
        <v>97.5</v>
      </c>
      <c r="F46" s="5"/>
      <c r="G46" s="5">
        <v>7.8</v>
      </c>
      <c r="H46" s="4">
        <v>5.34</v>
      </c>
      <c r="I46" s="5">
        <v>39.6</v>
      </c>
      <c r="J46" s="5">
        <v>59</v>
      </c>
      <c r="K46" s="5">
        <v>0</v>
      </c>
      <c r="L46" s="6"/>
      <c r="M46" s="4"/>
      <c r="N46" s="6">
        <v>13</v>
      </c>
      <c r="O46" s="6"/>
      <c r="P46" s="4">
        <v>0.56999999999999995</v>
      </c>
      <c r="Q46" s="4">
        <v>0.54</v>
      </c>
      <c r="R46" s="4">
        <v>0.05</v>
      </c>
      <c r="S46" s="4">
        <v>5.0000000000000001E-3</v>
      </c>
      <c r="T46" s="4">
        <v>0.56999999999999995</v>
      </c>
      <c r="U46" s="4">
        <v>0.01</v>
      </c>
      <c r="V46" s="6">
        <v>4</v>
      </c>
    </row>
    <row r="47" spans="1:22" ht="15" customHeight="1" x14ac:dyDescent="0.25">
      <c r="A47" s="7">
        <v>38461.461805555555</v>
      </c>
      <c r="B47" s="16">
        <v>38461.461805555555</v>
      </c>
      <c r="C47" s="4">
        <v>7.19</v>
      </c>
      <c r="D47" s="4">
        <v>11.51</v>
      </c>
      <c r="E47" s="5">
        <v>99.5</v>
      </c>
      <c r="F47" s="5"/>
      <c r="G47" s="5">
        <v>8.9</v>
      </c>
      <c r="H47" s="4">
        <v>5.22</v>
      </c>
      <c r="I47" s="5">
        <v>40.6</v>
      </c>
      <c r="J47" s="5">
        <v>58.7</v>
      </c>
      <c r="K47" s="5">
        <v>0</v>
      </c>
      <c r="L47" s="6"/>
      <c r="M47" s="4"/>
      <c r="N47" s="6">
        <v>23</v>
      </c>
      <c r="O47" s="6"/>
      <c r="P47" s="4"/>
      <c r="Q47" s="4"/>
      <c r="R47" s="4"/>
      <c r="S47" s="4"/>
      <c r="T47" s="4"/>
      <c r="U47" s="4"/>
    </row>
    <row r="48" spans="1:22" ht="15" customHeight="1" x14ac:dyDescent="0.25">
      <c r="A48" s="7">
        <v>38475.513888888891</v>
      </c>
      <c r="B48" s="16">
        <v>38475.513888888891</v>
      </c>
      <c r="C48" s="4">
        <v>7.21</v>
      </c>
      <c r="D48" s="4">
        <v>9.93</v>
      </c>
      <c r="E48" s="5">
        <v>96.3</v>
      </c>
      <c r="F48" s="5"/>
      <c r="G48" s="5">
        <v>13.9</v>
      </c>
      <c r="H48" s="4">
        <v>2.59</v>
      </c>
      <c r="I48" s="5">
        <v>55.4</v>
      </c>
      <c r="J48" s="5">
        <v>70.2</v>
      </c>
      <c r="K48" s="5">
        <v>0</v>
      </c>
      <c r="L48" s="6"/>
      <c r="M48" s="4">
        <v>5.6</v>
      </c>
      <c r="N48" s="6">
        <v>23</v>
      </c>
      <c r="O48" s="6"/>
      <c r="P48" s="4">
        <v>0.46</v>
      </c>
      <c r="Q48" s="4">
        <v>0.25</v>
      </c>
      <c r="R48" s="4">
        <v>0.05</v>
      </c>
      <c r="S48" s="4">
        <v>5.0000000000000001E-3</v>
      </c>
      <c r="T48" s="4">
        <v>0.46</v>
      </c>
      <c r="U48" s="4">
        <v>0.06</v>
      </c>
      <c r="V48" s="6">
        <v>2</v>
      </c>
    </row>
    <row r="49" spans="1:22" ht="15" customHeight="1" x14ac:dyDescent="0.25">
      <c r="A49" s="7">
        <v>38489.482638888891</v>
      </c>
      <c r="B49" s="16">
        <v>38489.482638888891</v>
      </c>
      <c r="C49" s="4">
        <v>7.28</v>
      </c>
      <c r="D49" s="4">
        <v>10.52</v>
      </c>
      <c r="E49" s="5">
        <v>100.1</v>
      </c>
      <c r="F49" s="5"/>
      <c r="G49" s="5">
        <v>13.2</v>
      </c>
      <c r="H49" s="4">
        <v>4.4800000000000004</v>
      </c>
      <c r="I49" s="5">
        <v>58.1</v>
      </c>
      <c r="J49" s="5">
        <v>75.099999999999994</v>
      </c>
      <c r="K49" s="5">
        <v>0</v>
      </c>
      <c r="L49" s="6"/>
      <c r="M49" s="4">
        <v>5.52</v>
      </c>
      <c r="N49" s="6">
        <v>300</v>
      </c>
      <c r="O49" s="6"/>
      <c r="P49" s="4"/>
      <c r="Q49" s="4"/>
      <c r="R49" s="4"/>
      <c r="S49" s="4"/>
      <c r="T49" s="4"/>
      <c r="U49" s="4"/>
    </row>
    <row r="50" spans="1:22" ht="15" customHeight="1" x14ac:dyDescent="0.25">
      <c r="A50" s="7">
        <v>38503.510416666664</v>
      </c>
      <c r="B50" s="16">
        <v>38503.510416666664</v>
      </c>
      <c r="C50" s="4">
        <v>7.82</v>
      </c>
      <c r="D50" s="4">
        <v>10.07</v>
      </c>
      <c r="E50" s="5">
        <v>98.4</v>
      </c>
      <c r="F50" s="5"/>
      <c r="G50" s="5">
        <v>14.4</v>
      </c>
      <c r="H50" s="4">
        <v>3.79</v>
      </c>
      <c r="I50" s="5">
        <v>64.099999999999994</v>
      </c>
      <c r="J50" s="5">
        <v>80.3</v>
      </c>
      <c r="K50" s="5">
        <v>0</v>
      </c>
      <c r="L50" s="6"/>
      <c r="M50" s="4">
        <v>5.28</v>
      </c>
      <c r="N50" s="6">
        <v>300</v>
      </c>
      <c r="O50" s="6"/>
      <c r="P50" s="4">
        <v>0.38</v>
      </c>
      <c r="Q50" s="4">
        <v>0.25</v>
      </c>
      <c r="R50" s="4">
        <v>0.05</v>
      </c>
      <c r="S50" s="4">
        <v>5.0000000000000001E-3</v>
      </c>
      <c r="T50" s="4">
        <v>0.38</v>
      </c>
      <c r="U50" s="4">
        <v>0.01</v>
      </c>
      <c r="V50" s="6">
        <v>2</v>
      </c>
    </row>
    <row r="51" spans="1:22" ht="15" customHeight="1" x14ac:dyDescent="0.25">
      <c r="A51" s="7">
        <v>38517.503472222219</v>
      </c>
      <c r="B51" s="16">
        <v>38517.503472222219</v>
      </c>
      <c r="C51" s="4">
        <v>7.96</v>
      </c>
      <c r="D51" s="4">
        <v>9.98</v>
      </c>
      <c r="E51" s="5">
        <v>97.3</v>
      </c>
      <c r="F51" s="5"/>
      <c r="G51" s="5">
        <v>14.2</v>
      </c>
      <c r="H51" s="4">
        <v>2.57</v>
      </c>
      <c r="I51" s="5">
        <v>66.900000000000006</v>
      </c>
      <c r="J51" s="5">
        <v>84.5</v>
      </c>
      <c r="K51" s="5">
        <v>0</v>
      </c>
      <c r="L51" s="6"/>
      <c r="M51" s="4">
        <v>5.28</v>
      </c>
      <c r="N51" s="6">
        <v>30</v>
      </c>
      <c r="O51" s="6"/>
      <c r="P51" s="4"/>
      <c r="Q51" s="4"/>
      <c r="R51" s="4"/>
      <c r="S51" s="4"/>
      <c r="T51" s="4"/>
      <c r="U51" s="4"/>
    </row>
    <row r="52" spans="1:22" ht="15" customHeight="1" x14ac:dyDescent="0.25">
      <c r="A52" s="7">
        <v>38531.5</v>
      </c>
      <c r="B52" s="16">
        <v>38531.5</v>
      </c>
      <c r="C52" s="4">
        <v>7.83</v>
      </c>
      <c r="D52" s="4">
        <v>9.98</v>
      </c>
      <c r="E52" s="5">
        <v>98.8</v>
      </c>
      <c r="F52" s="5"/>
      <c r="G52" s="5">
        <v>14.8</v>
      </c>
      <c r="H52" s="4">
        <v>3.89</v>
      </c>
      <c r="I52" s="5">
        <v>74.099999999999994</v>
      </c>
      <c r="J52" s="5">
        <v>92.2</v>
      </c>
      <c r="K52" s="5">
        <v>0</v>
      </c>
      <c r="L52" s="6"/>
      <c r="M52" s="4">
        <v>5.24</v>
      </c>
      <c r="N52" s="6">
        <v>130</v>
      </c>
      <c r="O52" s="6"/>
      <c r="P52" s="4">
        <v>0.37</v>
      </c>
      <c r="Q52" s="4">
        <v>0.25</v>
      </c>
      <c r="R52" s="4">
        <v>0.05</v>
      </c>
      <c r="S52" s="4">
        <v>5.0000000000000001E-3</v>
      </c>
      <c r="T52" s="4">
        <v>0.37</v>
      </c>
      <c r="U52" s="4">
        <v>0.01</v>
      </c>
      <c r="V52" s="6">
        <v>4</v>
      </c>
    </row>
    <row r="53" spans="1:22" ht="15" customHeight="1" x14ac:dyDescent="0.25">
      <c r="A53" s="7">
        <v>38545.46875</v>
      </c>
      <c r="B53" s="16">
        <v>38545.46875</v>
      </c>
      <c r="C53" s="4">
        <v>7.78</v>
      </c>
      <c r="D53" s="4">
        <v>9.65</v>
      </c>
      <c r="E53" s="5">
        <v>98.1</v>
      </c>
      <c r="F53" s="5"/>
      <c r="G53" s="5">
        <v>16</v>
      </c>
      <c r="H53" s="4">
        <v>2.2400000000000002</v>
      </c>
      <c r="I53" s="5">
        <v>66.8</v>
      </c>
      <c r="J53" s="5">
        <v>80.7</v>
      </c>
      <c r="K53" s="5">
        <v>0</v>
      </c>
      <c r="L53" s="6"/>
      <c r="M53" s="4">
        <v>5.36</v>
      </c>
      <c r="N53" s="6">
        <v>130</v>
      </c>
      <c r="O53" s="6"/>
      <c r="P53" s="4"/>
      <c r="Q53" s="4"/>
      <c r="R53" s="4"/>
      <c r="S53" s="4"/>
      <c r="T53" s="4"/>
      <c r="U53" s="4"/>
    </row>
    <row r="54" spans="1:22" ht="15" customHeight="1" x14ac:dyDescent="0.25">
      <c r="A54" s="7">
        <v>38559.479166666664</v>
      </c>
      <c r="B54" s="16">
        <v>38559.479166666664</v>
      </c>
      <c r="C54" s="4">
        <v>7.97</v>
      </c>
      <c r="D54" s="4">
        <v>10.24</v>
      </c>
      <c r="E54" s="5">
        <v>103.7</v>
      </c>
      <c r="F54" s="5"/>
      <c r="G54" s="5">
        <v>16.3</v>
      </c>
      <c r="H54" s="4">
        <v>1.28</v>
      </c>
      <c r="I54" s="5">
        <v>81.400000000000006</v>
      </c>
      <c r="J54" s="5">
        <v>97.4</v>
      </c>
      <c r="K54" s="5">
        <v>0</v>
      </c>
      <c r="L54" s="6"/>
      <c r="M54" s="4">
        <v>5.18</v>
      </c>
      <c r="N54" s="6">
        <v>50</v>
      </c>
      <c r="O54" s="6"/>
      <c r="P54" s="4">
        <v>0.3</v>
      </c>
      <c r="Q54" s="4">
        <v>0.25</v>
      </c>
      <c r="R54" s="4">
        <v>0.05</v>
      </c>
      <c r="S54" s="4">
        <v>5.0000000000000001E-3</v>
      </c>
      <c r="T54" s="4">
        <v>0.3</v>
      </c>
      <c r="U54" s="4">
        <v>0.01</v>
      </c>
      <c r="V54" s="6">
        <v>2</v>
      </c>
    </row>
    <row r="55" spans="1:22" ht="15" customHeight="1" x14ac:dyDescent="0.25">
      <c r="A55" s="7">
        <v>38573.465277777781</v>
      </c>
      <c r="B55" s="16">
        <v>38573.465277777781</v>
      </c>
      <c r="C55" s="4">
        <v>8.1999999999999993</v>
      </c>
      <c r="D55" s="4">
        <v>10.54</v>
      </c>
      <c r="E55" s="5">
        <v>106.9</v>
      </c>
      <c r="F55" s="5"/>
      <c r="G55" s="5">
        <v>16</v>
      </c>
      <c r="H55" s="4">
        <v>0.72</v>
      </c>
      <c r="I55" s="5">
        <v>96.5</v>
      </c>
      <c r="J55" s="5">
        <v>116.6</v>
      </c>
      <c r="K55" s="5">
        <v>0.1</v>
      </c>
      <c r="L55" s="6"/>
      <c r="M55" s="4">
        <v>5.08</v>
      </c>
      <c r="N55" s="6">
        <v>130</v>
      </c>
      <c r="O55" s="6"/>
      <c r="P55" s="4"/>
      <c r="Q55" s="4"/>
      <c r="R55" s="4"/>
      <c r="S55" s="4"/>
      <c r="T55" s="4"/>
      <c r="U55" s="4"/>
    </row>
    <row r="56" spans="1:22" ht="15" customHeight="1" x14ac:dyDescent="0.25">
      <c r="A56" s="7">
        <v>38587.472222222219</v>
      </c>
      <c r="B56" s="16">
        <v>38587.472222222219</v>
      </c>
      <c r="C56" s="4">
        <v>7.97</v>
      </c>
      <c r="D56" s="4">
        <v>10.039999999999999</v>
      </c>
      <c r="E56" s="5">
        <v>97.9</v>
      </c>
      <c r="F56" s="5"/>
      <c r="G56" s="5">
        <v>14.5</v>
      </c>
      <c r="H56" s="4">
        <v>0.82</v>
      </c>
      <c r="I56" s="5">
        <v>95.8</v>
      </c>
      <c r="J56" s="5">
        <v>120</v>
      </c>
      <c r="K56" s="5">
        <v>0.1</v>
      </c>
      <c r="L56" s="6"/>
      <c r="M56" s="4">
        <v>5.09</v>
      </c>
      <c r="N56" s="6">
        <v>23</v>
      </c>
      <c r="O56" s="6"/>
      <c r="P56" s="4">
        <v>0.28999999999999998</v>
      </c>
      <c r="Q56" s="4">
        <v>0.25</v>
      </c>
      <c r="R56" s="4">
        <v>0.05</v>
      </c>
      <c r="S56" s="4">
        <v>0.02</v>
      </c>
      <c r="T56" s="4">
        <v>0.28999999999999998</v>
      </c>
      <c r="U56" s="4">
        <v>0.01</v>
      </c>
      <c r="V56" s="6">
        <v>2</v>
      </c>
    </row>
    <row r="57" spans="1:22" ht="15" customHeight="1" x14ac:dyDescent="0.25">
      <c r="A57" s="7">
        <v>38601.451388888891</v>
      </c>
      <c r="B57" s="16">
        <v>38601.451388888891</v>
      </c>
      <c r="C57" s="4">
        <v>8.17</v>
      </c>
      <c r="D57" s="4">
        <v>11.81</v>
      </c>
      <c r="E57" s="5">
        <v>111.8</v>
      </c>
      <c r="F57" s="5"/>
      <c r="G57" s="5">
        <v>12.9</v>
      </c>
      <c r="H57" s="4">
        <v>0.55000000000000004</v>
      </c>
      <c r="I57" s="5">
        <v>90.6</v>
      </c>
      <c r="J57" s="5">
        <v>117.9</v>
      </c>
      <c r="K57" s="5">
        <v>0.1</v>
      </c>
      <c r="L57" s="6"/>
      <c r="M57" s="4">
        <v>5.16</v>
      </c>
      <c r="N57" s="6">
        <v>30</v>
      </c>
      <c r="O57" s="6"/>
      <c r="P57" s="4"/>
      <c r="Q57" s="4"/>
      <c r="R57" s="4"/>
      <c r="S57" s="4"/>
      <c r="T57" s="4"/>
      <c r="U57" s="4"/>
    </row>
    <row r="58" spans="1:22" ht="15" customHeight="1" x14ac:dyDescent="0.25">
      <c r="A58" s="7">
        <v>38615.493055555555</v>
      </c>
      <c r="B58" s="16">
        <v>38615.493055555555</v>
      </c>
      <c r="C58" s="4">
        <v>8.58</v>
      </c>
      <c r="D58" s="4">
        <v>12.04</v>
      </c>
      <c r="E58" s="5">
        <v>113.2</v>
      </c>
      <c r="F58" s="5"/>
      <c r="G58" s="5">
        <v>12.6</v>
      </c>
      <c r="H58" s="4">
        <v>0.64</v>
      </c>
      <c r="I58" s="5">
        <v>95.5</v>
      </c>
      <c r="J58" s="5">
        <v>125.5</v>
      </c>
      <c r="K58" s="5">
        <v>0.1</v>
      </c>
      <c r="L58" s="6"/>
      <c r="M58" s="4">
        <v>5.25</v>
      </c>
      <c r="N58" s="6">
        <v>4</v>
      </c>
      <c r="O58" s="6"/>
      <c r="P58" s="4">
        <v>0.24</v>
      </c>
      <c r="Q58" s="4">
        <v>0.25</v>
      </c>
      <c r="R58" s="4">
        <v>0.05</v>
      </c>
      <c r="S58" s="4">
        <v>0.03</v>
      </c>
      <c r="T58" s="4">
        <v>0.24</v>
      </c>
      <c r="U58" s="4">
        <v>0.01</v>
      </c>
      <c r="V58" s="6">
        <v>2</v>
      </c>
    </row>
    <row r="59" spans="1:22" ht="15" customHeight="1" x14ac:dyDescent="0.25">
      <c r="A59" s="7">
        <v>38629.517361111109</v>
      </c>
      <c r="B59" s="16">
        <v>38629.517361111109</v>
      </c>
      <c r="C59" s="4">
        <v>7.62</v>
      </c>
      <c r="D59" s="4">
        <v>10.9</v>
      </c>
      <c r="E59" s="5">
        <v>94.4</v>
      </c>
      <c r="F59" s="5"/>
      <c r="G59" s="5">
        <v>9.8000000000000007</v>
      </c>
      <c r="H59" s="4">
        <v>1.81</v>
      </c>
      <c r="I59" s="5">
        <v>76.599999999999994</v>
      </c>
      <c r="J59" s="5">
        <v>108.1</v>
      </c>
      <c r="K59" s="5">
        <v>0.1</v>
      </c>
      <c r="L59" s="6"/>
      <c r="M59" s="4">
        <v>5.36</v>
      </c>
      <c r="N59" s="6">
        <v>50</v>
      </c>
      <c r="O59" s="6"/>
      <c r="P59" s="4"/>
      <c r="Q59" s="4"/>
      <c r="R59" s="4"/>
      <c r="S59" s="4"/>
      <c r="T59" s="4"/>
      <c r="U59" s="4"/>
    </row>
    <row r="60" spans="1:22" ht="15" customHeight="1" x14ac:dyDescent="0.25">
      <c r="A60" s="7">
        <v>38642.486111111109</v>
      </c>
      <c r="B60" s="16">
        <v>38642.486111111109</v>
      </c>
      <c r="C60" s="4">
        <v>7.29</v>
      </c>
      <c r="D60" s="4">
        <v>9.82</v>
      </c>
      <c r="E60" s="5">
        <v>92.4</v>
      </c>
      <c r="F60" s="5"/>
      <c r="G60" s="5">
        <v>12.5</v>
      </c>
      <c r="H60" s="4">
        <v>118</v>
      </c>
      <c r="I60" s="5">
        <v>60</v>
      </c>
      <c r="J60" s="5">
        <v>78.8</v>
      </c>
      <c r="K60" s="5">
        <v>0</v>
      </c>
      <c r="L60" s="6"/>
      <c r="M60" s="4"/>
      <c r="N60" s="6">
        <v>1600</v>
      </c>
      <c r="O60" s="6"/>
      <c r="P60" s="4">
        <v>0.65</v>
      </c>
      <c r="Q60" s="4">
        <v>1.92</v>
      </c>
      <c r="R60" s="4">
        <v>0.27</v>
      </c>
      <c r="S60" s="4">
        <v>5.0000000000000001E-3</v>
      </c>
      <c r="T60" s="4">
        <v>0.65</v>
      </c>
      <c r="U60" s="4">
        <v>0.16</v>
      </c>
      <c r="V60" s="6">
        <v>238</v>
      </c>
    </row>
    <row r="61" spans="1:22" ht="15" customHeight="1" x14ac:dyDescent="0.25">
      <c r="A61" s="7">
        <v>38657.486111111109</v>
      </c>
      <c r="B61" s="16">
        <v>38657.486111111109</v>
      </c>
      <c r="C61" s="4"/>
      <c r="D61" s="4">
        <v>10.51</v>
      </c>
      <c r="E61" s="5">
        <v>92.2</v>
      </c>
      <c r="F61" s="5"/>
      <c r="G61" s="5">
        <v>9.8000000000000007</v>
      </c>
      <c r="H61" s="4">
        <v>69.3</v>
      </c>
      <c r="I61" s="5">
        <v>44.1</v>
      </c>
      <c r="J61" s="5">
        <v>62.1</v>
      </c>
      <c r="K61" s="5">
        <v>0</v>
      </c>
      <c r="L61" s="6"/>
      <c r="M61" s="4"/>
      <c r="N61" s="6">
        <v>3000</v>
      </c>
      <c r="O61" s="6"/>
      <c r="P61" s="4"/>
      <c r="Q61" s="4"/>
      <c r="R61" s="4"/>
      <c r="S61" s="4"/>
      <c r="T61" s="4"/>
      <c r="U61" s="4"/>
    </row>
    <row r="62" spans="1:22" ht="15" customHeight="1" x14ac:dyDescent="0.25">
      <c r="A62" s="7">
        <v>38672.493055555555</v>
      </c>
      <c r="B62" s="16">
        <v>38672.493055555555</v>
      </c>
      <c r="C62" s="4">
        <v>7.07</v>
      </c>
      <c r="D62" s="4">
        <v>11.2</v>
      </c>
      <c r="E62" s="5">
        <v>95.6</v>
      </c>
      <c r="F62" s="5"/>
      <c r="G62" s="5">
        <v>8.4</v>
      </c>
      <c r="H62" s="4">
        <v>4.05</v>
      </c>
      <c r="I62" s="5">
        <v>45.4</v>
      </c>
      <c r="J62" s="5">
        <v>66.5</v>
      </c>
      <c r="K62" s="5">
        <v>0</v>
      </c>
      <c r="L62" s="6"/>
      <c r="M62" s="4">
        <v>6.45</v>
      </c>
      <c r="N62" s="6">
        <v>23</v>
      </c>
      <c r="O62" s="6"/>
      <c r="P62" s="4">
        <v>0.51</v>
      </c>
      <c r="Q62" s="4">
        <v>0.6</v>
      </c>
      <c r="R62" s="4">
        <v>0.05</v>
      </c>
      <c r="S62" s="4">
        <v>5.0000000000000001E-3</v>
      </c>
      <c r="T62" s="4">
        <v>0.51</v>
      </c>
      <c r="U62" s="4">
        <v>0.05</v>
      </c>
      <c r="V62" s="6">
        <v>5</v>
      </c>
    </row>
    <row r="63" spans="1:22" ht="15" customHeight="1" x14ac:dyDescent="0.25">
      <c r="A63" s="7">
        <v>38685.486111111109</v>
      </c>
      <c r="B63" s="16">
        <v>38685.486111111109</v>
      </c>
      <c r="C63" s="4">
        <v>7.14</v>
      </c>
      <c r="D63" s="4">
        <v>11.83</v>
      </c>
      <c r="E63" s="5">
        <v>92.9</v>
      </c>
      <c r="F63" s="5"/>
      <c r="G63" s="5">
        <v>5.0999999999999996</v>
      </c>
      <c r="H63" s="4">
        <v>6.18</v>
      </c>
      <c r="I63" s="5">
        <v>40.799999999999997</v>
      </c>
      <c r="J63" s="5">
        <v>66</v>
      </c>
      <c r="K63" s="5">
        <v>0</v>
      </c>
      <c r="L63" s="6"/>
      <c r="M63" s="4">
        <v>6.35</v>
      </c>
      <c r="N63" s="6">
        <v>23</v>
      </c>
      <c r="O63" s="6"/>
      <c r="P63" s="4"/>
      <c r="Q63" s="4"/>
      <c r="R63" s="4"/>
      <c r="S63" s="4"/>
      <c r="T63" s="4"/>
      <c r="U63" s="4"/>
    </row>
    <row r="64" spans="1:22" ht="15" customHeight="1" x14ac:dyDescent="0.25">
      <c r="A64" s="7">
        <v>38699.53125</v>
      </c>
      <c r="B64" s="16">
        <v>38699.53125</v>
      </c>
      <c r="C64" s="4">
        <v>7.44</v>
      </c>
      <c r="D64" s="4">
        <v>12.68</v>
      </c>
      <c r="E64" s="5">
        <v>99.6</v>
      </c>
      <c r="F64" s="5"/>
      <c r="G64" s="5">
        <v>5.0999999999999996</v>
      </c>
      <c r="H64" s="4">
        <v>4.1900000000000004</v>
      </c>
      <c r="I64" s="5">
        <v>43.9</v>
      </c>
      <c r="J64" s="5">
        <v>70.7</v>
      </c>
      <c r="K64" s="5">
        <v>0</v>
      </c>
      <c r="L64" s="6"/>
      <c r="M64" s="4">
        <v>5.9</v>
      </c>
      <c r="N64" s="6">
        <v>30</v>
      </c>
      <c r="O64" s="6"/>
      <c r="P64" s="4">
        <v>0.43</v>
      </c>
      <c r="Q64" s="4">
        <v>0.25</v>
      </c>
      <c r="R64" s="4">
        <v>0.05</v>
      </c>
      <c r="S64" s="4">
        <v>5.0000000000000001E-3</v>
      </c>
      <c r="T64" s="4">
        <v>0.42</v>
      </c>
      <c r="U64" s="4">
        <v>0.05</v>
      </c>
      <c r="V64" s="6">
        <v>2</v>
      </c>
    </row>
    <row r="65" spans="1:22" ht="15" customHeight="1" x14ac:dyDescent="0.25">
      <c r="A65" s="7">
        <v>38713.5</v>
      </c>
      <c r="B65" s="16">
        <v>38713.5</v>
      </c>
      <c r="C65" s="4">
        <v>7.2</v>
      </c>
      <c r="D65" s="4">
        <v>11.54</v>
      </c>
      <c r="E65" s="5">
        <v>96.4</v>
      </c>
      <c r="F65" s="5"/>
      <c r="G65" s="5">
        <v>7.5</v>
      </c>
      <c r="H65" s="4">
        <v>18.399999999999999</v>
      </c>
      <c r="I65" s="5">
        <v>39.1</v>
      </c>
      <c r="J65" s="5">
        <v>58.7</v>
      </c>
      <c r="K65" s="5">
        <v>0</v>
      </c>
      <c r="L65" s="6"/>
      <c r="M65" s="4"/>
      <c r="N65" s="6">
        <v>180</v>
      </c>
      <c r="O65" s="6"/>
      <c r="P65" s="4"/>
      <c r="Q65" s="4"/>
      <c r="R65" s="4"/>
      <c r="S65" s="4"/>
      <c r="T65" s="4"/>
      <c r="U65" s="4"/>
    </row>
    <row r="66" spans="1:22" ht="15" customHeight="1" x14ac:dyDescent="0.25">
      <c r="A66" s="7">
        <v>38727.510416666664</v>
      </c>
      <c r="B66" s="16">
        <v>38727.510416666664</v>
      </c>
      <c r="C66" s="4">
        <v>6.91</v>
      </c>
      <c r="D66" s="4">
        <v>11.36</v>
      </c>
      <c r="E66" s="5">
        <v>94.9</v>
      </c>
      <c r="F66" s="5"/>
      <c r="G66" s="5">
        <v>7.5</v>
      </c>
      <c r="H66" s="4">
        <v>55.9</v>
      </c>
      <c r="I66" s="5">
        <v>33.799999999999997</v>
      </c>
      <c r="J66" s="5">
        <v>50.8</v>
      </c>
      <c r="K66" s="5">
        <v>0</v>
      </c>
      <c r="L66" s="6"/>
      <c r="M66" s="4"/>
      <c r="N66" s="6">
        <v>30</v>
      </c>
      <c r="O66" s="6"/>
      <c r="P66" s="4">
        <v>1.25</v>
      </c>
      <c r="Q66" s="4">
        <v>0.82</v>
      </c>
      <c r="R66" s="4">
        <v>0.14000000000000001</v>
      </c>
      <c r="S66" s="4">
        <v>5.0000000000000001E-3</v>
      </c>
      <c r="T66" s="4">
        <v>1.25</v>
      </c>
      <c r="U66" s="4">
        <v>7.0000000000000007E-2</v>
      </c>
      <c r="V66" s="6">
        <v>97</v>
      </c>
    </row>
    <row r="67" spans="1:22" ht="15" customHeight="1" x14ac:dyDescent="0.25">
      <c r="A67" s="7">
        <v>38741.489583333336</v>
      </c>
      <c r="B67" s="16">
        <v>38741.489583333336</v>
      </c>
      <c r="C67" s="4">
        <v>7.27</v>
      </c>
      <c r="D67" s="4">
        <v>12.05</v>
      </c>
      <c r="E67" s="5">
        <v>96.9</v>
      </c>
      <c r="F67" s="5"/>
      <c r="G67" s="5">
        <v>6</v>
      </c>
      <c r="H67" s="4">
        <v>4.97</v>
      </c>
      <c r="I67" s="5">
        <v>39.9</v>
      </c>
      <c r="J67" s="5">
        <v>62.9</v>
      </c>
      <c r="K67" s="5">
        <v>0</v>
      </c>
      <c r="L67" s="6"/>
      <c r="M67" s="4"/>
      <c r="N67" s="6">
        <v>8</v>
      </c>
      <c r="O67" s="6"/>
      <c r="P67" s="4"/>
      <c r="Q67" s="4"/>
      <c r="R67" s="4"/>
      <c r="S67" s="4"/>
      <c r="T67" s="4"/>
      <c r="U67" s="4"/>
    </row>
    <row r="68" spans="1:22" ht="15" customHeight="1" x14ac:dyDescent="0.25">
      <c r="A68" s="7">
        <v>38755.489583333336</v>
      </c>
      <c r="B68" s="16">
        <v>38755.489583333336</v>
      </c>
      <c r="C68" s="4">
        <v>7.14</v>
      </c>
      <c r="D68" s="4">
        <v>12.47</v>
      </c>
      <c r="E68" s="5">
        <v>100</v>
      </c>
      <c r="F68" s="5"/>
      <c r="G68" s="5">
        <v>5.9</v>
      </c>
      <c r="H68" s="4">
        <v>5.5</v>
      </c>
      <c r="I68" s="5">
        <v>37.700000000000003</v>
      </c>
      <c r="J68" s="5">
        <v>59.4</v>
      </c>
      <c r="K68" s="5">
        <v>0</v>
      </c>
      <c r="L68" s="6"/>
      <c r="M68" s="4"/>
      <c r="N68" s="6">
        <v>23</v>
      </c>
      <c r="O68" s="6"/>
      <c r="P68" s="4">
        <v>0.75</v>
      </c>
      <c r="Q68" s="4">
        <v>0.25</v>
      </c>
      <c r="R68" s="4">
        <v>0.05</v>
      </c>
      <c r="S68" s="4">
        <v>5.0000000000000001E-3</v>
      </c>
      <c r="T68" s="4">
        <v>0.74</v>
      </c>
      <c r="U68" s="4">
        <v>0.01</v>
      </c>
      <c r="V68" s="6">
        <v>6</v>
      </c>
    </row>
    <row r="69" spans="1:22" ht="15" customHeight="1" x14ac:dyDescent="0.25">
      <c r="A69" s="7">
        <v>38769.472222222219</v>
      </c>
      <c r="B69" s="16">
        <v>38769.472222222219</v>
      </c>
      <c r="C69" s="4">
        <v>7.3</v>
      </c>
      <c r="D69" s="4">
        <v>12.7</v>
      </c>
      <c r="E69" s="5">
        <v>96.6</v>
      </c>
      <c r="F69" s="5"/>
      <c r="G69" s="5">
        <v>3.9</v>
      </c>
      <c r="H69" s="4">
        <v>3.55</v>
      </c>
      <c r="I69" s="5">
        <v>40.299999999999997</v>
      </c>
      <c r="J69" s="5">
        <v>67.5</v>
      </c>
      <c r="K69" s="5">
        <v>0</v>
      </c>
      <c r="L69" s="6"/>
      <c r="M69" s="4">
        <v>5.84</v>
      </c>
      <c r="N69" s="6">
        <v>8</v>
      </c>
      <c r="O69" s="6"/>
      <c r="P69" s="4"/>
      <c r="Q69" s="4"/>
      <c r="R69" s="4"/>
      <c r="S69" s="4"/>
      <c r="T69" s="4"/>
      <c r="U69" s="4"/>
    </row>
    <row r="70" spans="1:22" ht="15" customHeight="1" x14ac:dyDescent="0.25">
      <c r="A70" s="7">
        <v>38783.503472222219</v>
      </c>
      <c r="B70" s="16">
        <v>38783.503472222219</v>
      </c>
      <c r="C70" s="4">
        <v>7.66</v>
      </c>
      <c r="D70" s="4">
        <v>11.87</v>
      </c>
      <c r="E70" s="5">
        <v>96.6</v>
      </c>
      <c r="F70" s="5"/>
      <c r="G70" s="5">
        <v>6.5</v>
      </c>
      <c r="H70" s="4">
        <v>4.33</v>
      </c>
      <c r="I70" s="5">
        <v>42.1</v>
      </c>
      <c r="J70" s="5">
        <v>65</v>
      </c>
      <c r="K70" s="5">
        <v>0</v>
      </c>
      <c r="L70" s="6"/>
      <c r="M70" s="4">
        <v>5.9</v>
      </c>
      <c r="N70" s="6">
        <v>130</v>
      </c>
      <c r="O70" s="6"/>
      <c r="P70" s="4">
        <v>0.46</v>
      </c>
      <c r="Q70" s="4">
        <v>0.25</v>
      </c>
      <c r="R70" s="4">
        <v>0.05</v>
      </c>
      <c r="S70" s="4">
        <v>5.0000000000000001E-3</v>
      </c>
      <c r="T70" s="4">
        <v>0.45</v>
      </c>
      <c r="U70" s="4">
        <v>0.05</v>
      </c>
      <c r="V70" s="6">
        <v>4</v>
      </c>
    </row>
    <row r="71" spans="1:22" ht="15" customHeight="1" x14ac:dyDescent="0.25">
      <c r="A71" s="7">
        <v>38797.46875</v>
      </c>
      <c r="B71" s="16">
        <v>38797.46875</v>
      </c>
      <c r="C71" s="4">
        <v>7.39</v>
      </c>
      <c r="D71" s="4">
        <v>11.76</v>
      </c>
      <c r="E71" s="5">
        <v>98</v>
      </c>
      <c r="F71" s="5"/>
      <c r="G71" s="5">
        <v>7.3</v>
      </c>
      <c r="H71" s="4">
        <v>2.61</v>
      </c>
      <c r="I71" s="5">
        <v>45.3</v>
      </c>
      <c r="J71" s="5">
        <v>68.400000000000006</v>
      </c>
      <c r="K71" s="5">
        <v>0</v>
      </c>
      <c r="L71" s="6"/>
      <c r="M71" s="4">
        <v>5.74</v>
      </c>
      <c r="N71" s="6">
        <v>13</v>
      </c>
      <c r="O71" s="6"/>
      <c r="P71" s="4"/>
      <c r="Q71" s="4"/>
      <c r="R71" s="4"/>
      <c r="S71" s="4"/>
      <c r="T71" s="4"/>
      <c r="U71" s="4"/>
    </row>
    <row r="72" spans="1:22" ht="15" customHeight="1" x14ac:dyDescent="0.25">
      <c r="A72" s="7">
        <v>38811.492361111108</v>
      </c>
      <c r="B72" s="16">
        <v>38811.492361111108</v>
      </c>
      <c r="C72" s="4">
        <v>7.37</v>
      </c>
      <c r="D72" s="4">
        <v>11.5</v>
      </c>
      <c r="E72" s="5">
        <v>99.8</v>
      </c>
      <c r="F72" s="5"/>
      <c r="G72" s="5">
        <v>9.1</v>
      </c>
      <c r="H72" s="4">
        <v>6.01</v>
      </c>
      <c r="I72" s="5">
        <v>47.4</v>
      </c>
      <c r="J72" s="5">
        <v>68</v>
      </c>
      <c r="K72" s="5">
        <v>0</v>
      </c>
      <c r="L72" s="6"/>
      <c r="M72" s="4">
        <v>5.6</v>
      </c>
      <c r="N72" s="6">
        <v>13</v>
      </c>
      <c r="O72" s="6"/>
      <c r="P72" s="4">
        <v>0.38</v>
      </c>
      <c r="Q72" s="4">
        <v>0.25</v>
      </c>
      <c r="R72" s="4">
        <v>0.05</v>
      </c>
      <c r="S72" s="4">
        <v>0.01</v>
      </c>
      <c r="T72" s="4">
        <v>0.37</v>
      </c>
      <c r="U72" s="4">
        <v>0.06</v>
      </c>
      <c r="V72" s="6">
        <v>2</v>
      </c>
    </row>
    <row r="73" spans="1:22" ht="15" customHeight="1" x14ac:dyDescent="0.25">
      <c r="A73" s="7">
        <v>38825.482638888891</v>
      </c>
      <c r="B73" s="16">
        <v>38825.482638888891</v>
      </c>
      <c r="C73" s="4">
        <v>7.32</v>
      </c>
      <c r="D73" s="4">
        <v>11.06</v>
      </c>
      <c r="E73" s="5">
        <v>95.4</v>
      </c>
      <c r="F73" s="5"/>
      <c r="G73" s="5">
        <v>9</v>
      </c>
      <c r="H73" s="4">
        <v>3.79</v>
      </c>
      <c r="I73" s="5">
        <v>42.9</v>
      </c>
      <c r="J73" s="5">
        <v>61.8</v>
      </c>
      <c r="K73" s="5">
        <v>0.1</v>
      </c>
      <c r="L73" s="6"/>
      <c r="M73" s="4">
        <v>6.06</v>
      </c>
      <c r="N73" s="6">
        <v>13</v>
      </c>
      <c r="O73" s="6"/>
      <c r="P73" s="4"/>
      <c r="Q73" s="4"/>
      <c r="R73" s="4"/>
      <c r="S73" s="4"/>
      <c r="T73" s="4"/>
      <c r="U73" s="4"/>
    </row>
    <row r="74" spans="1:22" ht="15" customHeight="1" x14ac:dyDescent="0.25">
      <c r="A74" s="7">
        <v>38839.503472222219</v>
      </c>
      <c r="B74" s="16">
        <v>38839.503472222219</v>
      </c>
      <c r="C74" s="4">
        <v>7.49</v>
      </c>
      <c r="D74" s="4">
        <v>11.7</v>
      </c>
      <c r="E74" s="5">
        <v>105.2</v>
      </c>
      <c r="F74" s="5"/>
      <c r="G74" s="5">
        <v>10.3</v>
      </c>
      <c r="H74" s="4">
        <v>2.6</v>
      </c>
      <c r="I74" s="5">
        <v>50</v>
      </c>
      <c r="J74" s="5">
        <v>69.400000000000006</v>
      </c>
      <c r="K74" s="5">
        <v>0</v>
      </c>
      <c r="L74" s="6"/>
      <c r="M74" s="4">
        <v>5.62</v>
      </c>
      <c r="N74" s="6">
        <v>80</v>
      </c>
      <c r="O74" s="6"/>
      <c r="P74" s="4">
        <v>0.52</v>
      </c>
      <c r="Q74" s="4">
        <v>0.25</v>
      </c>
      <c r="R74" s="4">
        <v>0.05</v>
      </c>
      <c r="S74" s="4">
        <v>0.01</v>
      </c>
      <c r="T74" s="4">
        <v>0.52</v>
      </c>
      <c r="U74" s="4">
        <v>0.01</v>
      </c>
      <c r="V74" s="6">
        <v>2</v>
      </c>
    </row>
    <row r="75" spans="1:22" ht="15" customHeight="1" x14ac:dyDescent="0.25">
      <c r="A75" s="7">
        <v>38853.486805555556</v>
      </c>
      <c r="B75" s="16">
        <v>38853.486805555556</v>
      </c>
      <c r="C75" s="4">
        <v>7.88</v>
      </c>
      <c r="D75" s="4">
        <v>10.66</v>
      </c>
      <c r="E75" s="5">
        <v>107.2</v>
      </c>
      <c r="F75" s="5"/>
      <c r="G75" s="5">
        <v>15.6</v>
      </c>
      <c r="H75" s="4">
        <v>2.09</v>
      </c>
      <c r="I75" s="5">
        <v>63.3</v>
      </c>
      <c r="J75" s="5">
        <v>77.2</v>
      </c>
      <c r="K75" s="5">
        <v>0</v>
      </c>
      <c r="L75" s="6"/>
      <c r="M75" s="4">
        <v>5.38</v>
      </c>
      <c r="N75" s="6">
        <v>50</v>
      </c>
      <c r="O75" s="6"/>
      <c r="P75" s="4"/>
      <c r="Q75" s="4"/>
      <c r="R75" s="4"/>
      <c r="S75" s="4"/>
      <c r="T75" s="4"/>
      <c r="U75" s="4"/>
    </row>
    <row r="76" spans="1:22" ht="15" customHeight="1" x14ac:dyDescent="0.25">
      <c r="A76" s="7">
        <v>38867.506944444445</v>
      </c>
      <c r="B76" s="16">
        <v>38867.506944444445</v>
      </c>
      <c r="C76" s="4">
        <v>7.55</v>
      </c>
      <c r="D76" s="4">
        <v>9.76</v>
      </c>
      <c r="E76" s="5">
        <v>95.6</v>
      </c>
      <c r="F76" s="5"/>
      <c r="G76" s="5">
        <v>13.1</v>
      </c>
      <c r="H76" s="4">
        <v>6.58</v>
      </c>
      <c r="I76" s="5">
        <v>53</v>
      </c>
      <c r="J76" s="5">
        <v>68.599999999999994</v>
      </c>
      <c r="K76" s="5">
        <v>0</v>
      </c>
      <c r="L76" s="6"/>
      <c r="M76" s="4">
        <v>5.65</v>
      </c>
      <c r="N76" s="6">
        <v>80</v>
      </c>
      <c r="O76" s="6"/>
      <c r="P76" s="4">
        <v>0.46</v>
      </c>
      <c r="Q76" s="4">
        <v>0.52</v>
      </c>
      <c r="R76" s="4">
        <v>0.05</v>
      </c>
      <c r="S76" s="4">
        <v>1.2E-2</v>
      </c>
      <c r="T76" s="4">
        <v>0.46</v>
      </c>
      <c r="U76" s="4">
        <v>7.0000000000000007E-2</v>
      </c>
      <c r="V76" s="6">
        <v>4</v>
      </c>
    </row>
    <row r="77" spans="1:22" ht="15" customHeight="1" x14ac:dyDescent="0.25">
      <c r="A77" s="7">
        <v>38881.479166666664</v>
      </c>
      <c r="B77" s="16">
        <v>38881.479166666664</v>
      </c>
      <c r="C77" s="4">
        <v>7.74</v>
      </c>
      <c r="D77" s="4">
        <v>10.24</v>
      </c>
      <c r="E77" s="5">
        <v>101.8</v>
      </c>
      <c r="F77" s="5"/>
      <c r="G77" s="5">
        <v>15.1</v>
      </c>
      <c r="H77" s="4">
        <v>2.98</v>
      </c>
      <c r="I77" s="5">
        <v>64</v>
      </c>
      <c r="J77" s="5">
        <v>79</v>
      </c>
      <c r="K77" s="5">
        <v>0</v>
      </c>
      <c r="L77" s="6"/>
      <c r="M77" s="4">
        <v>5.42</v>
      </c>
      <c r="N77" s="6">
        <v>500</v>
      </c>
      <c r="O77" s="6"/>
      <c r="P77" s="4"/>
      <c r="Q77" s="4"/>
      <c r="R77" s="4"/>
      <c r="S77" s="4"/>
      <c r="T77" s="4"/>
      <c r="U77" s="4"/>
    </row>
    <row r="78" spans="1:22" ht="15" customHeight="1" x14ac:dyDescent="0.25">
      <c r="A78" s="7">
        <v>38895.524305555555</v>
      </c>
      <c r="B78" s="16">
        <v>38895.524305555555</v>
      </c>
      <c r="C78" s="4">
        <v>7.95</v>
      </c>
      <c r="D78" s="4">
        <v>9.36</v>
      </c>
      <c r="E78" s="5">
        <v>101.6</v>
      </c>
      <c r="F78" s="5"/>
      <c r="G78" s="5">
        <v>19.3</v>
      </c>
      <c r="H78" s="4">
        <v>1.47</v>
      </c>
      <c r="I78" s="5">
        <v>87.5</v>
      </c>
      <c r="J78" s="5">
        <v>98.1</v>
      </c>
      <c r="K78" s="5">
        <v>0</v>
      </c>
      <c r="L78" s="6"/>
      <c r="M78" s="4">
        <v>5.12</v>
      </c>
      <c r="N78" s="6">
        <v>50</v>
      </c>
      <c r="O78" s="6"/>
      <c r="P78" s="4">
        <v>0.43</v>
      </c>
      <c r="Q78" s="4">
        <v>0.25</v>
      </c>
      <c r="R78" s="4">
        <v>0.05</v>
      </c>
      <c r="S78" s="4">
        <v>0.05</v>
      </c>
      <c r="T78" s="4">
        <v>0.43</v>
      </c>
      <c r="U78" s="4">
        <v>0.01</v>
      </c>
      <c r="V78" s="6">
        <v>2</v>
      </c>
    </row>
    <row r="79" spans="1:22" ht="15" customHeight="1" x14ac:dyDescent="0.25">
      <c r="A79" s="7">
        <v>38909.472222222219</v>
      </c>
      <c r="B79" s="16">
        <v>38909.472222222219</v>
      </c>
      <c r="C79" s="4">
        <v>8.2100000000000009</v>
      </c>
      <c r="D79" s="4">
        <v>10.8</v>
      </c>
      <c r="E79" s="5">
        <v>107.3</v>
      </c>
      <c r="F79" s="5"/>
      <c r="G79" s="5">
        <v>15</v>
      </c>
      <c r="H79" s="4">
        <v>1.04</v>
      </c>
      <c r="I79" s="5">
        <v>89.1</v>
      </c>
      <c r="J79" s="5">
        <v>110</v>
      </c>
      <c r="K79" s="5">
        <v>0.1</v>
      </c>
      <c r="L79" s="6"/>
      <c r="M79" s="4">
        <v>5.0999999999999996</v>
      </c>
      <c r="N79" s="6">
        <v>50</v>
      </c>
      <c r="O79" s="6"/>
      <c r="P79" s="4"/>
      <c r="Q79" s="4"/>
      <c r="R79" s="4"/>
      <c r="S79" s="4"/>
      <c r="T79" s="4"/>
      <c r="U79" s="4"/>
    </row>
    <row r="80" spans="1:22" ht="15" customHeight="1" x14ac:dyDescent="0.25">
      <c r="A80" s="7">
        <v>38923.486111111109</v>
      </c>
      <c r="B80" s="16">
        <v>38923.486111111109</v>
      </c>
      <c r="C80" s="4">
        <v>8.59</v>
      </c>
      <c r="D80" s="4">
        <v>10.67</v>
      </c>
      <c r="E80" s="5">
        <v>112.1</v>
      </c>
      <c r="F80" s="5"/>
      <c r="G80" s="5">
        <v>18.3</v>
      </c>
      <c r="H80" s="4">
        <v>0.87</v>
      </c>
      <c r="I80" s="5">
        <v>101</v>
      </c>
      <c r="J80" s="5">
        <v>115.9</v>
      </c>
      <c r="K80" s="5">
        <v>0.1</v>
      </c>
      <c r="L80" s="6"/>
      <c r="M80" s="4">
        <v>5.18</v>
      </c>
      <c r="N80" s="6">
        <v>80</v>
      </c>
      <c r="O80" s="6"/>
      <c r="P80" s="4">
        <v>0.36</v>
      </c>
      <c r="Q80" s="4">
        <v>0.25</v>
      </c>
      <c r="R80" s="4">
        <v>0.05</v>
      </c>
      <c r="S80" s="4">
        <v>0.02</v>
      </c>
      <c r="T80" s="4">
        <v>0.36</v>
      </c>
      <c r="U80" s="4">
        <v>0.01</v>
      </c>
      <c r="V80" s="6">
        <v>2</v>
      </c>
    </row>
    <row r="81" spans="1:22" ht="15" customHeight="1" x14ac:dyDescent="0.25">
      <c r="A81" s="7">
        <v>38937.472222222219</v>
      </c>
      <c r="B81" s="16">
        <v>38937.472222222219</v>
      </c>
      <c r="C81" s="4">
        <v>8.57</v>
      </c>
      <c r="D81" s="4">
        <v>10.42</v>
      </c>
      <c r="E81" s="5">
        <v>103.3</v>
      </c>
      <c r="F81" s="5"/>
      <c r="G81" s="5">
        <v>15.1</v>
      </c>
      <c r="H81" s="4">
        <v>0.44</v>
      </c>
      <c r="I81" s="5">
        <v>104.3</v>
      </c>
      <c r="J81" s="5">
        <v>128.9</v>
      </c>
      <c r="K81" s="5">
        <v>0.1</v>
      </c>
      <c r="L81" s="6"/>
      <c r="M81" s="4"/>
      <c r="N81" s="6">
        <v>30</v>
      </c>
      <c r="O81" s="6"/>
      <c r="P81" s="4"/>
      <c r="Q81" s="4"/>
      <c r="R81" s="4"/>
      <c r="S81" s="4"/>
      <c r="T81" s="4"/>
      <c r="U81" s="4"/>
    </row>
    <row r="82" spans="1:22" ht="15" customHeight="1" x14ac:dyDescent="0.25">
      <c r="A82" s="7">
        <v>38951.489583333336</v>
      </c>
      <c r="B82" s="16">
        <v>38951.489583333336</v>
      </c>
      <c r="C82" s="4">
        <v>8.1300000000000008</v>
      </c>
      <c r="D82" s="4">
        <v>10.91</v>
      </c>
      <c r="E82" s="5">
        <v>99.2</v>
      </c>
      <c r="F82" s="5"/>
      <c r="G82" s="5">
        <v>14.4</v>
      </c>
      <c r="H82" s="4">
        <v>0.35</v>
      </c>
      <c r="I82" s="5">
        <v>108.6</v>
      </c>
      <c r="J82" s="5">
        <v>136.30000000000001</v>
      </c>
      <c r="K82" s="5">
        <v>0.1</v>
      </c>
      <c r="L82" s="6"/>
      <c r="M82" s="4"/>
      <c r="N82" s="6">
        <v>80</v>
      </c>
      <c r="O82" s="6"/>
      <c r="P82" s="4">
        <v>0.36</v>
      </c>
      <c r="Q82" s="4">
        <v>0.25</v>
      </c>
      <c r="R82" s="4">
        <v>0.05</v>
      </c>
      <c r="S82" s="4">
        <v>0.05</v>
      </c>
      <c r="T82" s="4">
        <v>0.36</v>
      </c>
      <c r="U82" s="4">
        <v>0.01</v>
      </c>
      <c r="V82" s="6">
        <v>2</v>
      </c>
    </row>
    <row r="83" spans="1:22" ht="15" customHeight="1" x14ac:dyDescent="0.25">
      <c r="A83" s="7">
        <v>38965.465277777781</v>
      </c>
      <c r="B83" s="16">
        <v>38965.465277777781</v>
      </c>
      <c r="C83" s="4">
        <v>8.01</v>
      </c>
      <c r="D83" s="4">
        <v>10.49</v>
      </c>
      <c r="E83" s="5">
        <v>101.2</v>
      </c>
      <c r="F83" s="5"/>
      <c r="G83" s="5">
        <v>13.8</v>
      </c>
      <c r="H83" s="4">
        <v>0.91</v>
      </c>
      <c r="I83" s="5">
        <v>110.7</v>
      </c>
      <c r="J83" s="5">
        <v>140.80000000000001</v>
      </c>
      <c r="K83" s="5">
        <v>0.1</v>
      </c>
      <c r="L83" s="6"/>
      <c r="M83" s="4">
        <v>5.22</v>
      </c>
      <c r="N83" s="6">
        <v>30</v>
      </c>
      <c r="O83" s="6"/>
      <c r="P83" s="4"/>
      <c r="Q83" s="4"/>
      <c r="R83" s="4"/>
      <c r="S83" s="4"/>
      <c r="T83" s="4"/>
      <c r="U83" s="4"/>
    </row>
    <row r="84" spans="1:22" ht="15" customHeight="1" x14ac:dyDescent="0.25">
      <c r="A84" s="7">
        <v>38979.498611111114</v>
      </c>
      <c r="B84" s="16">
        <v>38979.498611111114</v>
      </c>
      <c r="C84" s="4">
        <v>7.93</v>
      </c>
      <c r="D84" s="4">
        <v>10.26</v>
      </c>
      <c r="E84" s="5">
        <v>97.3</v>
      </c>
      <c r="F84" s="5"/>
      <c r="G84" s="5">
        <v>12.9</v>
      </c>
      <c r="H84" s="4">
        <v>1.79</v>
      </c>
      <c r="I84" s="5">
        <v>88.8</v>
      </c>
      <c r="J84" s="5">
        <v>115.7</v>
      </c>
      <c r="K84" s="5">
        <v>0.1</v>
      </c>
      <c r="L84" s="6"/>
      <c r="M84" s="4">
        <v>5.2</v>
      </c>
      <c r="N84" s="6">
        <v>80</v>
      </c>
      <c r="O84" s="6"/>
      <c r="P84" s="4">
        <v>0.22</v>
      </c>
      <c r="Q84" s="4">
        <v>0.82</v>
      </c>
      <c r="R84" s="4">
        <v>0.05</v>
      </c>
      <c r="S84" s="4">
        <v>0.03</v>
      </c>
      <c r="T84" s="4">
        <v>0.21</v>
      </c>
      <c r="U84" s="4">
        <v>0.01</v>
      </c>
      <c r="V84" s="6">
        <v>2</v>
      </c>
    </row>
    <row r="85" spans="1:22" ht="15" customHeight="1" x14ac:dyDescent="0.25">
      <c r="A85" s="7">
        <v>38994.503472222219</v>
      </c>
      <c r="B85" s="16">
        <v>38994.503472222219</v>
      </c>
      <c r="C85" s="4">
        <v>7.65</v>
      </c>
      <c r="D85" s="4">
        <v>12.59</v>
      </c>
      <c r="E85" s="5">
        <v>113.9</v>
      </c>
      <c r="F85" s="5"/>
      <c r="G85" s="5">
        <v>11</v>
      </c>
      <c r="H85" s="4">
        <v>1.43</v>
      </c>
      <c r="I85" s="5">
        <v>80.7</v>
      </c>
      <c r="J85" s="5">
        <v>110.5</v>
      </c>
      <c r="K85" s="5">
        <v>0.1</v>
      </c>
      <c r="L85" s="6"/>
      <c r="M85" s="4">
        <v>5.16</v>
      </c>
      <c r="N85" s="6">
        <v>50</v>
      </c>
      <c r="O85" s="6"/>
      <c r="P85" s="4"/>
      <c r="Q85" s="4"/>
      <c r="R85" s="4"/>
      <c r="S85" s="4"/>
      <c r="T85" s="4"/>
      <c r="U85" s="4"/>
    </row>
    <row r="86" spans="1:22" ht="15" customHeight="1" x14ac:dyDescent="0.25">
      <c r="A86" s="7">
        <v>39006.46875</v>
      </c>
      <c r="B86" s="16">
        <v>39006.46875</v>
      </c>
      <c r="C86" s="4">
        <v>7.35</v>
      </c>
      <c r="D86" s="4">
        <v>11.04</v>
      </c>
      <c r="E86" s="5">
        <v>102.1</v>
      </c>
      <c r="F86" s="5"/>
      <c r="G86" s="5">
        <v>11.8</v>
      </c>
      <c r="H86" s="4">
        <v>2.41</v>
      </c>
      <c r="I86" s="5">
        <v>66.3</v>
      </c>
      <c r="J86" s="5">
        <v>88.6</v>
      </c>
      <c r="K86" s="5">
        <v>0</v>
      </c>
      <c r="L86" s="6"/>
      <c r="M86" s="4">
        <v>5.48</v>
      </c>
      <c r="N86" s="6">
        <v>170</v>
      </c>
      <c r="O86" s="6"/>
      <c r="P86" s="4">
        <v>0.14000000000000001</v>
      </c>
      <c r="Q86" s="4">
        <v>0.25</v>
      </c>
      <c r="R86" s="4">
        <v>0.05</v>
      </c>
      <c r="S86" s="4">
        <v>5.0000000000000001E-3</v>
      </c>
      <c r="T86" s="4">
        <v>0.13</v>
      </c>
      <c r="U86" s="4">
        <v>0.01</v>
      </c>
      <c r="V86" s="6">
        <v>2</v>
      </c>
    </row>
    <row r="87" spans="1:22" ht="15" customHeight="1" x14ac:dyDescent="0.25">
      <c r="A87" s="7">
        <v>39021.458333333336</v>
      </c>
      <c r="B87" s="16">
        <v>39021.458333333336</v>
      </c>
      <c r="C87" s="4">
        <v>7.42</v>
      </c>
      <c r="D87" s="4">
        <v>13.79</v>
      </c>
      <c r="E87" s="5">
        <v>106.4</v>
      </c>
      <c r="F87" s="5"/>
      <c r="G87" s="5">
        <v>4.4000000000000004</v>
      </c>
      <c r="H87" s="4">
        <v>1.81</v>
      </c>
      <c r="I87" s="5">
        <v>62.2</v>
      </c>
      <c r="J87" s="5">
        <v>102.5</v>
      </c>
      <c r="K87" s="5">
        <v>0</v>
      </c>
      <c r="L87" s="6"/>
      <c r="M87" s="4">
        <v>5.3</v>
      </c>
      <c r="N87" s="6">
        <v>50</v>
      </c>
      <c r="O87" s="6"/>
      <c r="P87" s="4"/>
      <c r="Q87" s="4"/>
      <c r="R87" s="4"/>
      <c r="S87" s="4"/>
      <c r="T87" s="4"/>
      <c r="U87" s="4"/>
    </row>
    <row r="88" spans="1:22" ht="15" customHeight="1" x14ac:dyDescent="0.25">
      <c r="A88" s="7">
        <v>39035.486111111109</v>
      </c>
      <c r="B88" s="16">
        <v>39035.486111111109</v>
      </c>
      <c r="C88" s="4">
        <v>7.12</v>
      </c>
      <c r="D88" s="4">
        <v>11.61</v>
      </c>
      <c r="E88" s="5">
        <v>99</v>
      </c>
      <c r="F88" s="5"/>
      <c r="G88" s="5">
        <v>8.3000000000000007</v>
      </c>
      <c r="H88" s="4">
        <v>9.49</v>
      </c>
      <c r="I88" s="5">
        <v>42.8</v>
      </c>
      <c r="J88" s="5">
        <v>62.1</v>
      </c>
      <c r="K88" s="5">
        <v>0</v>
      </c>
      <c r="L88" s="6"/>
      <c r="M88" s="4"/>
      <c r="N88" s="6">
        <v>23</v>
      </c>
      <c r="O88" s="6"/>
      <c r="P88" s="4">
        <v>0.82</v>
      </c>
      <c r="Q88" s="4">
        <v>0.57999999999999996</v>
      </c>
      <c r="R88" s="4">
        <v>0.05</v>
      </c>
      <c r="S88" s="4">
        <v>0.06</v>
      </c>
      <c r="T88" s="4">
        <v>0.82</v>
      </c>
      <c r="U88" s="4">
        <v>0.06</v>
      </c>
      <c r="V88" s="6">
        <v>11</v>
      </c>
    </row>
    <row r="89" spans="1:22" ht="15" customHeight="1" x14ac:dyDescent="0.25">
      <c r="A89" s="7">
        <v>39052.503472222219</v>
      </c>
      <c r="B89" s="16">
        <v>39052.503472222219</v>
      </c>
      <c r="C89" s="4">
        <v>7.14</v>
      </c>
      <c r="D89" s="4">
        <v>12.73</v>
      </c>
      <c r="E89" s="5">
        <v>99.4</v>
      </c>
      <c r="F89" s="5"/>
      <c r="G89" s="5">
        <v>4.8</v>
      </c>
      <c r="H89" s="4">
        <v>3.58</v>
      </c>
      <c r="I89" s="5">
        <v>41.6</v>
      </c>
      <c r="J89" s="5">
        <v>67.7</v>
      </c>
      <c r="K89" s="5">
        <v>0</v>
      </c>
      <c r="L89" s="6"/>
      <c r="M89" s="4">
        <v>6.6</v>
      </c>
      <c r="N89" s="6"/>
      <c r="O89" s="6"/>
      <c r="P89" s="4"/>
      <c r="Q89" s="4"/>
      <c r="R89" s="4"/>
      <c r="S89" s="4"/>
      <c r="T89" s="4"/>
      <c r="U89" s="4"/>
    </row>
    <row r="90" spans="1:22" ht="15" customHeight="1" x14ac:dyDescent="0.25">
      <c r="A90" s="7">
        <v>39064.482638888891</v>
      </c>
      <c r="B90" s="16">
        <v>39064.482638888891</v>
      </c>
      <c r="C90" s="4">
        <v>7.35</v>
      </c>
      <c r="D90" s="4">
        <v>12.02</v>
      </c>
      <c r="E90" s="5">
        <v>98.9</v>
      </c>
      <c r="F90" s="5"/>
      <c r="G90" s="5">
        <v>6.9</v>
      </c>
      <c r="H90" s="4">
        <v>22.8</v>
      </c>
      <c r="I90" s="5">
        <v>41.8</v>
      </c>
      <c r="J90" s="5">
        <v>63.9</v>
      </c>
      <c r="K90" s="5">
        <v>0</v>
      </c>
      <c r="L90" s="6"/>
      <c r="M90" s="4"/>
      <c r="N90" s="6">
        <v>80</v>
      </c>
      <c r="O90" s="6"/>
      <c r="P90" s="4">
        <v>0.86</v>
      </c>
      <c r="Q90" s="4">
        <v>0.74</v>
      </c>
      <c r="R90" s="4">
        <v>0.05</v>
      </c>
      <c r="S90" s="4">
        <v>0.03</v>
      </c>
      <c r="T90" s="4">
        <v>0.85</v>
      </c>
      <c r="U90" s="4">
        <v>7.0000000000000007E-2</v>
      </c>
      <c r="V90" s="6">
        <v>28</v>
      </c>
    </row>
    <row r="91" spans="1:22" ht="15" customHeight="1" x14ac:dyDescent="0.25">
      <c r="A91" s="7">
        <v>39078.510416666664</v>
      </c>
      <c r="B91" s="16">
        <v>39078.510416666664</v>
      </c>
      <c r="C91" s="4">
        <v>7.32</v>
      </c>
      <c r="D91" s="4">
        <v>12.34</v>
      </c>
      <c r="E91" s="5">
        <v>98.5</v>
      </c>
      <c r="F91" s="5"/>
      <c r="G91" s="5">
        <v>5.7</v>
      </c>
      <c r="H91" s="4">
        <v>4.4800000000000004</v>
      </c>
      <c r="I91" s="5">
        <v>39.6</v>
      </c>
      <c r="J91" s="5">
        <v>62.8</v>
      </c>
      <c r="K91" s="5">
        <v>0</v>
      </c>
      <c r="L91" s="6"/>
      <c r="M91" s="4"/>
      <c r="N91" s="6">
        <v>8</v>
      </c>
      <c r="O91" s="6"/>
      <c r="P91" s="4"/>
      <c r="Q91" s="4"/>
      <c r="R91" s="4"/>
      <c r="S91" s="4"/>
      <c r="T91" s="4"/>
      <c r="U91" s="4"/>
    </row>
    <row r="92" spans="1:22" ht="15" customHeight="1" x14ac:dyDescent="0.25">
      <c r="A92" s="7">
        <v>39091.524305555555</v>
      </c>
      <c r="B92" s="16">
        <v>39091.524305555555</v>
      </c>
      <c r="C92" s="4">
        <v>7.31</v>
      </c>
      <c r="D92" s="4">
        <v>12.03</v>
      </c>
      <c r="E92" s="5">
        <v>98.3</v>
      </c>
      <c r="F92" s="5"/>
      <c r="G92" s="5">
        <v>6.5</v>
      </c>
      <c r="H92" s="4">
        <v>8.75</v>
      </c>
      <c r="I92" s="5">
        <v>38.700000000000003</v>
      </c>
      <c r="J92" s="5">
        <v>59.9</v>
      </c>
      <c r="K92" s="5">
        <v>0</v>
      </c>
      <c r="L92" s="6"/>
      <c r="M92" s="4"/>
      <c r="N92" s="6">
        <v>4</v>
      </c>
      <c r="O92" s="6"/>
      <c r="P92" s="4">
        <v>0.85</v>
      </c>
      <c r="Q92" s="4">
        <v>0.25</v>
      </c>
      <c r="R92" s="4">
        <v>0.05</v>
      </c>
      <c r="S92" s="4">
        <v>0.01</v>
      </c>
      <c r="T92" s="4">
        <v>0.84</v>
      </c>
      <c r="U92" s="4">
        <v>0.01</v>
      </c>
      <c r="V92" s="6">
        <v>13</v>
      </c>
    </row>
    <row r="93" spans="1:22" ht="15" customHeight="1" x14ac:dyDescent="0.25">
      <c r="A93" s="7">
        <v>39105.46875</v>
      </c>
      <c r="B93" s="16">
        <v>39105.46875</v>
      </c>
      <c r="C93" s="4">
        <v>7.32</v>
      </c>
      <c r="D93" s="4">
        <v>12.43</v>
      </c>
      <c r="E93" s="5">
        <v>98.7</v>
      </c>
      <c r="F93" s="5"/>
      <c r="G93" s="5">
        <v>5.5</v>
      </c>
      <c r="H93" s="4">
        <v>5.85</v>
      </c>
      <c r="I93" s="5">
        <v>38.4</v>
      </c>
      <c r="J93" s="5">
        <v>61.2</v>
      </c>
      <c r="K93" s="5">
        <v>0</v>
      </c>
      <c r="L93" s="6"/>
      <c r="M93" s="4"/>
      <c r="N93" s="6">
        <v>30</v>
      </c>
      <c r="O93" s="6"/>
      <c r="P93" s="4"/>
      <c r="Q93" s="4"/>
      <c r="R93" s="4"/>
      <c r="S93" s="4"/>
      <c r="T93" s="4"/>
      <c r="U93" s="4"/>
    </row>
    <row r="94" spans="1:22" ht="15" customHeight="1" x14ac:dyDescent="0.25">
      <c r="A94" s="7">
        <v>39119.482638888891</v>
      </c>
      <c r="B94" s="16">
        <v>39119.482638888891</v>
      </c>
      <c r="C94" s="4">
        <v>7.45</v>
      </c>
      <c r="D94" s="4">
        <v>12.96</v>
      </c>
      <c r="E94" s="5">
        <v>103.3</v>
      </c>
      <c r="F94" s="5"/>
      <c r="G94" s="5">
        <v>5.7</v>
      </c>
      <c r="H94" s="4">
        <v>2.8</v>
      </c>
      <c r="I94" s="5">
        <v>43.1</v>
      </c>
      <c r="J94" s="5">
        <v>68.2</v>
      </c>
      <c r="K94" s="5">
        <v>0</v>
      </c>
      <c r="L94" s="6"/>
      <c r="M94" s="4">
        <v>5.88</v>
      </c>
      <c r="N94" s="6">
        <v>50</v>
      </c>
      <c r="O94" s="6"/>
      <c r="P94" s="4">
        <v>0.73</v>
      </c>
      <c r="Q94" s="4">
        <v>0.25</v>
      </c>
      <c r="R94" s="4">
        <v>0.05</v>
      </c>
      <c r="S94" s="4">
        <v>0.02</v>
      </c>
      <c r="T94" s="4">
        <v>0.73</v>
      </c>
      <c r="U94" s="4">
        <v>0.09</v>
      </c>
      <c r="V94" s="6">
        <v>2</v>
      </c>
    </row>
    <row r="95" spans="1:22" ht="15" customHeight="1" x14ac:dyDescent="0.25">
      <c r="A95" s="7">
        <v>39133.472222222219</v>
      </c>
      <c r="B95" s="16">
        <v>39133.472222222219</v>
      </c>
      <c r="C95" s="4">
        <v>7.01</v>
      </c>
      <c r="D95" s="4">
        <v>12.33</v>
      </c>
      <c r="E95" s="5">
        <v>99</v>
      </c>
      <c r="F95" s="5"/>
      <c r="G95" s="5">
        <v>5.9</v>
      </c>
      <c r="H95" s="4">
        <v>12.1</v>
      </c>
      <c r="I95" s="5">
        <v>34</v>
      </c>
      <c r="J95" s="5">
        <v>53.6</v>
      </c>
      <c r="K95" s="5">
        <v>0</v>
      </c>
      <c r="L95" s="6"/>
      <c r="M95" s="4"/>
      <c r="N95" s="6">
        <v>80</v>
      </c>
      <c r="O95" s="6"/>
      <c r="P95" s="4"/>
      <c r="Q95" s="4"/>
      <c r="R95" s="4"/>
      <c r="S95" s="4"/>
      <c r="T95" s="4"/>
      <c r="U95" s="4"/>
    </row>
    <row r="96" spans="1:22" ht="15" customHeight="1" x14ac:dyDescent="0.25">
      <c r="A96" s="7">
        <v>39147.482638888891</v>
      </c>
      <c r="B96" s="16">
        <v>39147.482638888891</v>
      </c>
      <c r="C96" s="4">
        <v>7.37</v>
      </c>
      <c r="D96" s="4">
        <v>12.38</v>
      </c>
      <c r="E96" s="5">
        <v>101.2</v>
      </c>
      <c r="F96" s="5"/>
      <c r="G96" s="5">
        <v>6.8</v>
      </c>
      <c r="H96" s="4">
        <v>2.92</v>
      </c>
      <c r="I96" s="5">
        <v>42.3</v>
      </c>
      <c r="J96" s="5">
        <v>64.8</v>
      </c>
      <c r="K96" s="5">
        <v>0</v>
      </c>
      <c r="L96" s="6"/>
      <c r="M96" s="4">
        <v>6.1</v>
      </c>
      <c r="N96" s="6">
        <v>8</v>
      </c>
      <c r="O96" s="6"/>
      <c r="P96" s="4">
        <v>0.62</v>
      </c>
      <c r="Q96" s="4">
        <v>0.25</v>
      </c>
      <c r="R96" s="4">
        <v>0.05</v>
      </c>
      <c r="S96" s="4">
        <v>0.01</v>
      </c>
      <c r="T96" s="4">
        <v>0.61</v>
      </c>
      <c r="U96" s="4">
        <v>0.04</v>
      </c>
      <c r="V96" s="6">
        <v>2</v>
      </c>
    </row>
    <row r="97" spans="1:22" ht="15" customHeight="1" x14ac:dyDescent="0.25">
      <c r="A97" s="7">
        <v>39161.475694444445</v>
      </c>
      <c r="B97" s="16">
        <v>39161.475694444445</v>
      </c>
      <c r="C97" s="4">
        <v>7.3</v>
      </c>
      <c r="D97" s="4">
        <v>11.31</v>
      </c>
      <c r="E97" s="5">
        <v>93.9</v>
      </c>
      <c r="F97" s="5"/>
      <c r="G97" s="5">
        <v>7.3</v>
      </c>
      <c r="H97" s="4">
        <v>5.08</v>
      </c>
      <c r="I97" s="5">
        <v>39.6</v>
      </c>
      <c r="J97" s="5">
        <v>59.9</v>
      </c>
      <c r="K97" s="5">
        <v>0</v>
      </c>
      <c r="L97" s="6"/>
      <c r="M97" s="4">
        <v>6.68</v>
      </c>
      <c r="N97" s="6">
        <v>4</v>
      </c>
      <c r="O97" s="6"/>
      <c r="P97" s="4"/>
      <c r="Q97" s="4"/>
      <c r="R97" s="4"/>
      <c r="S97" s="4"/>
      <c r="T97" s="4"/>
      <c r="U97" s="4"/>
    </row>
    <row r="98" spans="1:22" ht="15" customHeight="1" x14ac:dyDescent="0.25">
      <c r="A98" s="7">
        <v>39175.503472222219</v>
      </c>
      <c r="B98" s="16">
        <v>39175.503472222219</v>
      </c>
      <c r="C98" s="4">
        <v>7.12</v>
      </c>
      <c r="D98" s="4">
        <v>12.53</v>
      </c>
      <c r="E98" s="5">
        <v>101.6</v>
      </c>
      <c r="F98" s="5"/>
      <c r="G98" s="5">
        <v>6.8</v>
      </c>
      <c r="H98" s="4">
        <v>2.5499999999999998</v>
      </c>
      <c r="I98" s="5">
        <v>42.3</v>
      </c>
      <c r="J98" s="5">
        <v>64.7</v>
      </c>
      <c r="K98" s="5">
        <v>0</v>
      </c>
      <c r="L98" s="6"/>
      <c r="M98" s="4">
        <v>6.08</v>
      </c>
      <c r="N98" s="6">
        <v>1</v>
      </c>
      <c r="O98" s="6"/>
      <c r="P98" s="4">
        <v>0.63</v>
      </c>
      <c r="Q98" s="4">
        <v>0.25</v>
      </c>
      <c r="R98" s="4">
        <v>0.05</v>
      </c>
      <c r="S98" s="4">
        <v>5.0000000000000001E-3</v>
      </c>
      <c r="T98" s="4">
        <v>0.62</v>
      </c>
      <c r="U98" s="4">
        <v>0.04</v>
      </c>
      <c r="V98" s="6">
        <v>2</v>
      </c>
    </row>
    <row r="99" spans="1:22" ht="15" customHeight="1" x14ac:dyDescent="0.25">
      <c r="A99" s="7">
        <v>39189.475694444445</v>
      </c>
      <c r="B99" s="16">
        <v>39189.475694444445</v>
      </c>
      <c r="C99" s="4">
        <v>7.41</v>
      </c>
      <c r="D99" s="4">
        <v>11.52</v>
      </c>
      <c r="E99" s="5">
        <v>99.9</v>
      </c>
      <c r="F99" s="5"/>
      <c r="G99" s="5">
        <v>9</v>
      </c>
      <c r="H99" s="4">
        <v>3.09</v>
      </c>
      <c r="I99" s="5">
        <v>47.3</v>
      </c>
      <c r="J99" s="5">
        <v>68.099999999999994</v>
      </c>
      <c r="K99" s="5">
        <v>0</v>
      </c>
      <c r="L99" s="6"/>
      <c r="M99" s="4">
        <v>5.8</v>
      </c>
      <c r="N99" s="6">
        <v>30</v>
      </c>
      <c r="O99" s="6"/>
      <c r="P99" s="4"/>
      <c r="Q99" s="4"/>
      <c r="R99" s="4"/>
      <c r="S99" s="4"/>
      <c r="T99" s="4"/>
      <c r="U99" s="4"/>
    </row>
    <row r="100" spans="1:22" ht="15" customHeight="1" x14ac:dyDescent="0.25">
      <c r="A100" s="7">
        <v>39203.501388888886</v>
      </c>
      <c r="B100" s="16">
        <v>39203.501388888886</v>
      </c>
      <c r="C100" s="4">
        <v>7.42</v>
      </c>
      <c r="D100" s="4">
        <v>10.15</v>
      </c>
      <c r="E100" s="5">
        <v>93.4</v>
      </c>
      <c r="F100" s="5"/>
      <c r="G100" s="5">
        <v>10.9</v>
      </c>
      <c r="H100" s="4">
        <v>2.71</v>
      </c>
      <c r="I100" s="5">
        <v>48.6</v>
      </c>
      <c r="J100" s="5">
        <v>66.2</v>
      </c>
      <c r="K100" s="5">
        <v>0</v>
      </c>
      <c r="L100" s="6"/>
      <c r="M100" s="4">
        <v>5.66</v>
      </c>
      <c r="N100" s="6">
        <v>8</v>
      </c>
      <c r="O100" s="6"/>
      <c r="P100" s="4">
        <v>0.51</v>
      </c>
      <c r="Q100" s="4">
        <v>0.25</v>
      </c>
      <c r="R100" s="4">
        <v>0.05</v>
      </c>
      <c r="S100" s="4">
        <v>0.01</v>
      </c>
      <c r="T100" s="4">
        <v>0.5</v>
      </c>
      <c r="U100" s="4">
        <v>0.03</v>
      </c>
      <c r="V100" s="6">
        <v>2</v>
      </c>
    </row>
    <row r="101" spans="1:22" ht="15" customHeight="1" x14ac:dyDescent="0.25">
      <c r="A101" s="7">
        <v>39217.484027777777</v>
      </c>
      <c r="B101" s="16">
        <v>39217.484027777777</v>
      </c>
      <c r="C101" s="4">
        <v>7.41</v>
      </c>
      <c r="D101" s="4">
        <v>10.63</v>
      </c>
      <c r="E101" s="5">
        <v>100.9</v>
      </c>
      <c r="F101" s="5"/>
      <c r="G101" s="5">
        <v>13.2</v>
      </c>
      <c r="H101" s="4">
        <v>1.05</v>
      </c>
      <c r="I101" s="5">
        <v>59.6</v>
      </c>
      <c r="J101" s="5">
        <v>76.900000000000006</v>
      </c>
      <c r="K101" s="5">
        <v>0</v>
      </c>
      <c r="L101" s="6"/>
      <c r="M101" s="4">
        <v>5.36</v>
      </c>
      <c r="N101" s="6">
        <v>30</v>
      </c>
      <c r="O101" s="6"/>
      <c r="P101" s="4"/>
      <c r="Q101" s="4"/>
      <c r="R101" s="4"/>
      <c r="S101" s="4"/>
      <c r="T101" s="4"/>
      <c r="U101" s="4"/>
    </row>
    <row r="102" spans="1:22" ht="15" customHeight="1" x14ac:dyDescent="0.25">
      <c r="A102" s="7">
        <v>39231.513888888891</v>
      </c>
      <c r="B102" s="16">
        <v>39231.513888888891</v>
      </c>
      <c r="C102" s="4">
        <v>7.51</v>
      </c>
      <c r="D102" s="4">
        <v>10.199999999999999</v>
      </c>
      <c r="E102" s="5">
        <v>94.8</v>
      </c>
      <c r="F102" s="5"/>
      <c r="G102" s="5">
        <v>14.1</v>
      </c>
      <c r="H102" s="4">
        <v>1.33</v>
      </c>
      <c r="I102" s="5">
        <v>64</v>
      </c>
      <c r="J102" s="5">
        <v>80.599999999999994</v>
      </c>
      <c r="K102" s="5">
        <v>0</v>
      </c>
      <c r="L102" s="6"/>
      <c r="M102" s="4">
        <v>5.24</v>
      </c>
      <c r="N102" s="6">
        <v>8</v>
      </c>
      <c r="O102" s="6"/>
      <c r="P102" s="4">
        <v>0.38</v>
      </c>
      <c r="Q102" s="4">
        <v>0.25</v>
      </c>
      <c r="R102" s="4">
        <v>0.05</v>
      </c>
      <c r="S102" s="4">
        <v>0.03</v>
      </c>
      <c r="T102" s="4">
        <v>0.37</v>
      </c>
      <c r="U102" s="4">
        <v>0.02</v>
      </c>
      <c r="V102" s="6">
        <v>2</v>
      </c>
    </row>
    <row r="103" spans="1:22" ht="15" customHeight="1" x14ac:dyDescent="0.25">
      <c r="A103" s="7">
        <v>39245.489583333336</v>
      </c>
      <c r="B103" s="16">
        <v>39245.489583333336</v>
      </c>
      <c r="C103" s="4">
        <v>7.56</v>
      </c>
      <c r="D103" s="4">
        <v>10.83</v>
      </c>
      <c r="E103" s="5">
        <v>104.3</v>
      </c>
      <c r="F103" s="5"/>
      <c r="G103" s="5">
        <v>13.4</v>
      </c>
      <c r="H103" s="4">
        <v>1.17</v>
      </c>
      <c r="I103" s="5">
        <v>69.7</v>
      </c>
      <c r="J103" s="5">
        <v>89.4</v>
      </c>
      <c r="K103" s="5">
        <v>0</v>
      </c>
      <c r="L103" s="6"/>
      <c r="M103" s="4">
        <v>5.15</v>
      </c>
      <c r="N103" s="6">
        <v>50</v>
      </c>
      <c r="O103" s="6"/>
      <c r="P103" s="4"/>
      <c r="Q103" s="4"/>
      <c r="R103" s="4"/>
      <c r="S103" s="4"/>
      <c r="T103" s="4"/>
      <c r="U103" s="4"/>
    </row>
    <row r="104" spans="1:22" ht="15" customHeight="1" x14ac:dyDescent="0.25">
      <c r="A104" s="7">
        <v>39259.5</v>
      </c>
      <c r="B104" s="16">
        <v>39259.5</v>
      </c>
      <c r="C104" s="4">
        <v>7.34</v>
      </c>
      <c r="D104" s="4"/>
      <c r="E104" s="5"/>
      <c r="F104" s="5"/>
      <c r="G104" s="5">
        <v>14.4</v>
      </c>
      <c r="H104" s="4">
        <v>1.49</v>
      </c>
      <c r="I104" s="5">
        <v>76.400000000000006</v>
      </c>
      <c r="J104" s="5">
        <v>94.8</v>
      </c>
      <c r="K104" s="5">
        <v>0</v>
      </c>
      <c r="L104" s="6"/>
      <c r="M104" s="4">
        <v>5.0999999999999996</v>
      </c>
      <c r="N104" s="6">
        <v>300</v>
      </c>
      <c r="O104" s="6"/>
      <c r="P104" s="4">
        <v>0.33</v>
      </c>
      <c r="Q104" s="4">
        <v>0.82</v>
      </c>
      <c r="R104" s="4">
        <v>0.05</v>
      </c>
      <c r="S104" s="4">
        <v>0.02</v>
      </c>
      <c r="T104" s="4">
        <v>0.32</v>
      </c>
      <c r="U104" s="4">
        <v>0.02</v>
      </c>
      <c r="V104" s="6">
        <v>2</v>
      </c>
    </row>
    <row r="105" spans="1:22" ht="15" customHeight="1" x14ac:dyDescent="0.25">
      <c r="A105" s="7">
        <v>39273.458333333336</v>
      </c>
      <c r="B105" s="16">
        <v>39273.458333333336</v>
      </c>
      <c r="C105" s="4">
        <v>7.17</v>
      </c>
      <c r="D105" s="4">
        <v>9.91</v>
      </c>
      <c r="E105" s="5">
        <v>102.7</v>
      </c>
      <c r="F105" s="5"/>
      <c r="G105" s="5">
        <v>16.899999999999999</v>
      </c>
      <c r="H105" s="4">
        <v>1.38</v>
      </c>
      <c r="I105" s="5">
        <v>92.5</v>
      </c>
      <c r="J105" s="5">
        <v>109.3</v>
      </c>
      <c r="K105" s="5">
        <v>0.1</v>
      </c>
      <c r="L105" s="6"/>
      <c r="M105" s="4">
        <v>4.9000000000000004</v>
      </c>
      <c r="N105" s="6">
        <v>240</v>
      </c>
      <c r="O105" s="6"/>
      <c r="P105" s="4"/>
      <c r="Q105" s="4"/>
      <c r="R105" s="4"/>
      <c r="S105" s="4"/>
      <c r="T105" s="4"/>
      <c r="U105" s="4"/>
    </row>
    <row r="106" spans="1:22" ht="15" customHeight="1" x14ac:dyDescent="0.25">
      <c r="A106" s="7">
        <v>39287.489583333336</v>
      </c>
      <c r="B106" s="16">
        <v>39287.489583333336</v>
      </c>
      <c r="C106" s="4">
        <v>7.32</v>
      </c>
      <c r="D106" s="4">
        <v>9.64</v>
      </c>
      <c r="E106" s="5">
        <v>98.3</v>
      </c>
      <c r="F106" s="5"/>
      <c r="G106" s="5">
        <v>16.2</v>
      </c>
      <c r="H106" s="4">
        <v>1.98</v>
      </c>
      <c r="I106" s="5">
        <v>88.6</v>
      </c>
      <c r="J106" s="5">
        <v>106.6</v>
      </c>
      <c r="K106" s="5">
        <v>0.1</v>
      </c>
      <c r="L106" s="6"/>
      <c r="M106" s="4">
        <v>5.12</v>
      </c>
      <c r="N106" s="6">
        <v>240</v>
      </c>
      <c r="O106" s="6"/>
      <c r="P106" s="4">
        <v>0.27</v>
      </c>
      <c r="Q106" s="4">
        <v>0.25</v>
      </c>
      <c r="R106" s="4">
        <v>0.05</v>
      </c>
      <c r="S106" s="4">
        <v>0.02</v>
      </c>
      <c r="T106" s="4">
        <v>0.26</v>
      </c>
      <c r="U106" s="4">
        <v>0.02</v>
      </c>
      <c r="V106" s="6">
        <v>2</v>
      </c>
    </row>
    <row r="107" spans="1:22" ht="15" customHeight="1" x14ac:dyDescent="0.25">
      <c r="A107" s="7">
        <v>39301.479166666664</v>
      </c>
      <c r="B107" s="16">
        <v>39301.479166666664</v>
      </c>
      <c r="C107" s="4">
        <v>7.17</v>
      </c>
      <c r="D107" s="4">
        <v>10.5</v>
      </c>
      <c r="E107" s="5">
        <v>105.7</v>
      </c>
      <c r="F107" s="5"/>
      <c r="G107" s="5">
        <v>15.6</v>
      </c>
      <c r="H107" s="4">
        <v>0.43</v>
      </c>
      <c r="I107" s="5">
        <v>86.8</v>
      </c>
      <c r="J107" s="5">
        <v>116</v>
      </c>
      <c r="K107" s="5">
        <v>0.1</v>
      </c>
      <c r="L107" s="6"/>
      <c r="M107" s="4">
        <v>4.9400000000000004</v>
      </c>
      <c r="N107" s="6">
        <v>300</v>
      </c>
      <c r="O107" s="6"/>
      <c r="P107" s="4"/>
      <c r="Q107" s="4"/>
      <c r="R107" s="4"/>
      <c r="S107" s="4"/>
      <c r="T107" s="4"/>
      <c r="U107" s="4"/>
    </row>
    <row r="108" spans="1:22" ht="15" customHeight="1" x14ac:dyDescent="0.25">
      <c r="A108" s="7">
        <v>39315.506944444445</v>
      </c>
      <c r="B108" s="16">
        <v>39315.506944444445</v>
      </c>
      <c r="C108" s="4">
        <v>7.21</v>
      </c>
      <c r="D108" s="4">
        <v>10.9</v>
      </c>
      <c r="E108" s="5">
        <v>109.4</v>
      </c>
      <c r="F108" s="5"/>
      <c r="G108" s="5">
        <v>15.6</v>
      </c>
      <c r="H108" s="4">
        <v>0.33</v>
      </c>
      <c r="I108" s="5">
        <v>93.4</v>
      </c>
      <c r="J108" s="5">
        <v>114</v>
      </c>
      <c r="K108" s="5">
        <v>0.1</v>
      </c>
      <c r="L108" s="6"/>
      <c r="M108" s="4">
        <v>5</v>
      </c>
      <c r="N108" s="6">
        <v>500</v>
      </c>
      <c r="O108" s="6"/>
      <c r="P108" s="4">
        <v>0.18</v>
      </c>
      <c r="Q108" s="4">
        <v>0.25</v>
      </c>
      <c r="R108" s="4">
        <v>0.05</v>
      </c>
      <c r="S108" s="4">
        <v>0.03</v>
      </c>
      <c r="T108" s="4">
        <v>0.17</v>
      </c>
      <c r="U108" s="4">
        <v>0.02</v>
      </c>
      <c r="V108" s="6">
        <v>2</v>
      </c>
    </row>
    <row r="109" spans="1:22" ht="15" customHeight="1" x14ac:dyDescent="0.25">
      <c r="A109" s="7">
        <v>39329.489583333336</v>
      </c>
      <c r="B109" s="16">
        <v>39329.489583333336</v>
      </c>
      <c r="C109" s="4">
        <v>7.47</v>
      </c>
      <c r="D109" s="4">
        <v>11.44</v>
      </c>
      <c r="E109" s="5">
        <v>115.3</v>
      </c>
      <c r="F109" s="5"/>
      <c r="G109" s="5">
        <v>15.8</v>
      </c>
      <c r="H109" s="4">
        <v>0.48</v>
      </c>
      <c r="I109" s="5">
        <v>102</v>
      </c>
      <c r="J109" s="5">
        <v>123.7</v>
      </c>
      <c r="K109" s="5">
        <v>0.1</v>
      </c>
      <c r="L109" s="6"/>
      <c r="M109" s="4">
        <v>4.9400000000000004</v>
      </c>
      <c r="N109" s="6">
        <v>170</v>
      </c>
      <c r="O109" s="6"/>
      <c r="P109" s="4"/>
      <c r="Q109" s="4"/>
      <c r="R109" s="4"/>
      <c r="S109" s="4"/>
      <c r="T109" s="4"/>
      <c r="U109" s="4"/>
    </row>
    <row r="110" spans="1:22" ht="15" customHeight="1" x14ac:dyDescent="0.25">
      <c r="A110" s="7">
        <v>39343.493055555555</v>
      </c>
      <c r="B110" s="16">
        <v>39343.493055555555</v>
      </c>
      <c r="C110" s="4">
        <v>7.48</v>
      </c>
      <c r="D110" s="4">
        <v>11.81</v>
      </c>
      <c r="E110" s="5">
        <v>112</v>
      </c>
      <c r="F110" s="5"/>
      <c r="G110" s="5">
        <v>12.9</v>
      </c>
      <c r="H110" s="4">
        <v>1.24</v>
      </c>
      <c r="I110" s="5">
        <v>95.4</v>
      </c>
      <c r="J110" s="5">
        <v>124</v>
      </c>
      <c r="K110" s="5">
        <v>0.1</v>
      </c>
      <c r="L110" s="6"/>
      <c r="M110" s="4">
        <v>4.9800000000000004</v>
      </c>
      <c r="N110" s="6">
        <v>50</v>
      </c>
      <c r="O110" s="6"/>
      <c r="P110" s="4">
        <v>0.19</v>
      </c>
      <c r="Q110" s="4">
        <v>0.25</v>
      </c>
      <c r="R110" s="4">
        <v>0.05</v>
      </c>
      <c r="S110" s="4">
        <v>0.01</v>
      </c>
      <c r="T110" s="4">
        <v>0.18</v>
      </c>
      <c r="U110" s="4">
        <v>0.01</v>
      </c>
      <c r="V110" s="6">
        <v>2</v>
      </c>
    </row>
    <row r="111" spans="1:22" ht="15" customHeight="1" x14ac:dyDescent="0.25">
      <c r="A111" s="7">
        <v>39357.489583333336</v>
      </c>
      <c r="B111" s="16">
        <v>39357.489583333336</v>
      </c>
      <c r="C111" s="4">
        <v>7.11</v>
      </c>
      <c r="D111" s="4">
        <v>10.23</v>
      </c>
      <c r="E111" s="5">
        <v>93.9</v>
      </c>
      <c r="F111" s="5"/>
      <c r="G111" s="5">
        <v>11.4</v>
      </c>
      <c r="H111" s="4">
        <v>8.7200000000000006</v>
      </c>
      <c r="I111" s="5">
        <v>78.400000000000006</v>
      </c>
      <c r="J111" s="5">
        <v>105.8</v>
      </c>
      <c r="K111" s="5">
        <v>0.1</v>
      </c>
      <c r="L111" s="6"/>
      <c r="M111" s="4">
        <v>4.9000000000000004</v>
      </c>
      <c r="N111" s="6">
        <v>500</v>
      </c>
      <c r="O111" s="6"/>
      <c r="P111" s="4"/>
      <c r="Q111" s="4"/>
      <c r="R111" s="4"/>
      <c r="S111" s="4"/>
      <c r="T111" s="4"/>
      <c r="U111" s="4"/>
    </row>
    <row r="112" spans="1:22" ht="15" customHeight="1" x14ac:dyDescent="0.25">
      <c r="A112" s="7">
        <v>39371.510416666664</v>
      </c>
      <c r="B112" s="16">
        <v>39371.510416666664</v>
      </c>
      <c r="C112" s="4">
        <v>7.23</v>
      </c>
      <c r="D112" s="4"/>
      <c r="E112" s="5"/>
      <c r="F112" s="5"/>
      <c r="G112" s="5"/>
      <c r="H112" s="4">
        <v>5.79</v>
      </c>
      <c r="I112" s="5"/>
      <c r="J112" s="5"/>
      <c r="K112" s="5"/>
      <c r="L112" s="6"/>
      <c r="M112" s="4">
        <v>5.44</v>
      </c>
      <c r="N112" s="6">
        <v>13</v>
      </c>
      <c r="O112" s="6"/>
      <c r="P112" s="4">
        <v>0.38</v>
      </c>
      <c r="Q112" s="4">
        <v>0.52</v>
      </c>
      <c r="R112" s="4">
        <v>0.05</v>
      </c>
      <c r="S112" s="4">
        <v>0.01</v>
      </c>
      <c r="T112" s="4">
        <v>0.37</v>
      </c>
      <c r="U112" s="4">
        <v>0.02</v>
      </c>
      <c r="V112" s="6">
        <v>2</v>
      </c>
    </row>
    <row r="113" spans="1:22" ht="15" customHeight="1" x14ac:dyDescent="0.25">
      <c r="A113" s="7">
        <v>39385.506944444445</v>
      </c>
      <c r="B113" s="16">
        <v>39385.506944444445</v>
      </c>
      <c r="C113" s="4">
        <v>7.29</v>
      </c>
      <c r="D113" s="4">
        <v>11.62</v>
      </c>
      <c r="E113" s="5">
        <v>99.6</v>
      </c>
      <c r="F113" s="5"/>
      <c r="G113" s="5">
        <v>8.5</v>
      </c>
      <c r="H113" s="4">
        <v>2.0499999999999998</v>
      </c>
      <c r="I113" s="5">
        <v>52.4</v>
      </c>
      <c r="J113" s="5">
        <v>76.5</v>
      </c>
      <c r="K113" s="5">
        <v>0</v>
      </c>
      <c r="L113" s="6"/>
      <c r="M113" s="4">
        <v>5.74</v>
      </c>
      <c r="N113" s="6">
        <v>13</v>
      </c>
      <c r="O113" s="6"/>
      <c r="P113" s="4"/>
      <c r="Q113" s="4"/>
      <c r="R113" s="4"/>
      <c r="S113" s="4"/>
      <c r="T113" s="4"/>
      <c r="U113" s="4"/>
    </row>
    <row r="114" spans="1:22" ht="15" customHeight="1" x14ac:dyDescent="0.25">
      <c r="A114" s="7">
        <v>39400.522916666669</v>
      </c>
      <c r="B114" s="16">
        <v>39400.522916666669</v>
      </c>
      <c r="C114" s="4">
        <v>7.65</v>
      </c>
      <c r="D114" s="4">
        <v>11.86</v>
      </c>
      <c r="E114" s="5">
        <v>102.5</v>
      </c>
      <c r="F114" s="5"/>
      <c r="G114" s="5">
        <v>6.7</v>
      </c>
      <c r="H114" s="4">
        <v>1.66</v>
      </c>
      <c r="I114" s="5">
        <v>51.8</v>
      </c>
      <c r="J114" s="5">
        <v>79.599999999999994</v>
      </c>
      <c r="K114" s="5">
        <v>0</v>
      </c>
      <c r="L114" s="6"/>
      <c r="M114" s="4">
        <v>5.6</v>
      </c>
      <c r="N114" s="6">
        <v>4</v>
      </c>
      <c r="O114" s="6"/>
      <c r="P114" s="4">
        <v>0.34</v>
      </c>
      <c r="Q114" s="4">
        <v>0.25</v>
      </c>
      <c r="R114" s="4">
        <v>0.05</v>
      </c>
      <c r="S114" s="4">
        <v>0.05</v>
      </c>
      <c r="T114" s="4">
        <v>0.33</v>
      </c>
      <c r="U114" s="4">
        <v>0.04</v>
      </c>
      <c r="V114" s="6">
        <v>2</v>
      </c>
    </row>
    <row r="115" spans="1:22" ht="15" customHeight="1" x14ac:dyDescent="0.25">
      <c r="A115" s="7">
        <v>39413.489583333336</v>
      </c>
      <c r="B115" s="16">
        <v>39413.489583333336</v>
      </c>
      <c r="C115" s="4">
        <v>7.31</v>
      </c>
      <c r="D115" s="4">
        <v>13.35</v>
      </c>
      <c r="E115" s="5">
        <v>104</v>
      </c>
      <c r="F115" s="5"/>
      <c r="G115" s="5">
        <v>4.9000000000000004</v>
      </c>
      <c r="H115" s="4">
        <v>9.07</v>
      </c>
      <c r="I115" s="5">
        <v>47</v>
      </c>
      <c r="J115" s="5">
        <v>75.8</v>
      </c>
      <c r="K115" s="5">
        <v>0</v>
      </c>
      <c r="L115" s="6"/>
      <c r="M115" s="4">
        <v>5.96</v>
      </c>
      <c r="N115" s="6">
        <v>50</v>
      </c>
      <c r="O115" s="6"/>
      <c r="P115" s="4"/>
      <c r="Q115" s="4"/>
      <c r="R115" s="4"/>
      <c r="S115" s="4"/>
      <c r="T115" s="4"/>
      <c r="U115" s="4"/>
    </row>
    <row r="116" spans="1:22" ht="15" customHeight="1" x14ac:dyDescent="0.25">
      <c r="A116" s="7">
        <v>39428.510416666664</v>
      </c>
      <c r="B116" s="16">
        <v>39428.510416666664</v>
      </c>
      <c r="C116" s="4">
        <v>7.27</v>
      </c>
      <c r="D116" s="4">
        <v>12.89</v>
      </c>
      <c r="E116" s="5">
        <v>99.5</v>
      </c>
      <c r="F116" s="5"/>
      <c r="G116" s="5">
        <v>4.5</v>
      </c>
      <c r="H116" s="4">
        <v>2.29</v>
      </c>
      <c r="I116" s="5">
        <v>45</v>
      </c>
      <c r="J116" s="5">
        <v>73.900000000000006</v>
      </c>
      <c r="K116" s="5">
        <v>0</v>
      </c>
      <c r="L116" s="6"/>
      <c r="M116" s="4">
        <v>5.84</v>
      </c>
      <c r="N116" s="6">
        <v>4</v>
      </c>
      <c r="O116" s="6"/>
      <c r="P116" s="4">
        <v>0.62</v>
      </c>
      <c r="Q116" s="4">
        <v>0.25</v>
      </c>
      <c r="R116" s="4">
        <v>0.05</v>
      </c>
      <c r="S116" s="4">
        <v>0.03</v>
      </c>
      <c r="T116" s="4">
        <v>0.62</v>
      </c>
      <c r="U116" s="4">
        <v>0.04</v>
      </c>
      <c r="V116" s="6">
        <v>2</v>
      </c>
    </row>
    <row r="117" spans="1:22" ht="15" customHeight="1" x14ac:dyDescent="0.25">
      <c r="A117" s="7">
        <v>39443.5</v>
      </c>
      <c r="B117" s="16">
        <v>39443.5</v>
      </c>
      <c r="C117" s="4">
        <v>7.35</v>
      </c>
      <c r="D117" s="4">
        <v>13.34</v>
      </c>
      <c r="E117" s="5">
        <v>101.1</v>
      </c>
      <c r="F117" s="5"/>
      <c r="G117" s="5">
        <v>3.6</v>
      </c>
      <c r="H117" s="4">
        <v>5.7</v>
      </c>
      <c r="I117" s="5">
        <v>39.799999999999997</v>
      </c>
      <c r="J117" s="5">
        <v>67.400000000000006</v>
      </c>
      <c r="K117" s="5">
        <v>0</v>
      </c>
      <c r="L117" s="6"/>
      <c r="M117" s="4"/>
      <c r="N117" s="6">
        <v>13</v>
      </c>
      <c r="O117" s="6"/>
      <c r="P117" s="4"/>
      <c r="Q117" s="4"/>
      <c r="R117" s="4"/>
      <c r="S117" s="4"/>
      <c r="T117" s="4"/>
      <c r="U117" s="4"/>
    </row>
    <row r="118" spans="1:22" ht="15" customHeight="1" x14ac:dyDescent="0.25">
      <c r="A118" s="7">
        <v>39455.493055555555</v>
      </c>
      <c r="B118" s="16">
        <v>39455.493055555555</v>
      </c>
      <c r="C118" s="4">
        <v>7.5</v>
      </c>
      <c r="D118" s="4">
        <v>12.62</v>
      </c>
      <c r="E118" s="5">
        <v>97</v>
      </c>
      <c r="F118" s="5"/>
      <c r="G118" s="5">
        <v>4.3</v>
      </c>
      <c r="H118" s="4">
        <v>3.32</v>
      </c>
      <c r="I118" s="5">
        <v>41.2</v>
      </c>
      <c r="J118" s="5">
        <v>68</v>
      </c>
      <c r="K118" s="5">
        <v>0</v>
      </c>
      <c r="L118" s="6"/>
      <c r="M118" s="4"/>
      <c r="N118" s="6">
        <v>8</v>
      </c>
      <c r="O118" s="6"/>
      <c r="P118" s="4">
        <v>0.84</v>
      </c>
      <c r="Q118" s="4">
        <v>0.25</v>
      </c>
      <c r="R118" s="4">
        <v>0.05</v>
      </c>
      <c r="S118" s="4">
        <v>0.01</v>
      </c>
      <c r="T118" s="4">
        <v>0.84</v>
      </c>
      <c r="U118" s="4">
        <v>0.04</v>
      </c>
      <c r="V118" s="6">
        <v>4</v>
      </c>
    </row>
    <row r="119" spans="1:22" ht="15" customHeight="1" x14ac:dyDescent="0.25">
      <c r="A119" s="7">
        <v>39469.486111111109</v>
      </c>
      <c r="B119" s="16">
        <v>39469.486111111109</v>
      </c>
      <c r="C119" s="4">
        <v>7.36</v>
      </c>
      <c r="D119" s="4">
        <v>13.85</v>
      </c>
      <c r="E119" s="5">
        <v>100.2</v>
      </c>
      <c r="F119" s="5"/>
      <c r="G119" s="5">
        <v>2.1</v>
      </c>
      <c r="H119" s="4">
        <v>3.98</v>
      </c>
      <c r="I119" s="5">
        <v>38</v>
      </c>
      <c r="J119" s="5">
        <v>67.7</v>
      </c>
      <c r="K119" s="5">
        <v>0</v>
      </c>
      <c r="L119" s="6"/>
      <c r="M119" s="4"/>
      <c r="N119" s="6">
        <v>8</v>
      </c>
      <c r="O119" s="6"/>
      <c r="P119" s="4"/>
      <c r="Q119" s="4"/>
      <c r="R119" s="4"/>
      <c r="S119" s="4"/>
      <c r="T119" s="4"/>
      <c r="U119" s="4"/>
    </row>
    <row r="120" spans="1:22" ht="15" customHeight="1" x14ac:dyDescent="0.25">
      <c r="A120" s="7">
        <v>39483.5</v>
      </c>
      <c r="B120" s="16">
        <v>39483.5</v>
      </c>
      <c r="C120" s="4">
        <v>7.4</v>
      </c>
      <c r="D120" s="4">
        <v>13.34</v>
      </c>
      <c r="E120" s="5">
        <v>99.9</v>
      </c>
      <c r="F120" s="5"/>
      <c r="G120" s="5">
        <v>3.3</v>
      </c>
      <c r="H120" s="4">
        <v>11</v>
      </c>
      <c r="I120" s="5">
        <v>39.799999999999997</v>
      </c>
      <c r="J120" s="5">
        <v>67.900000000000006</v>
      </c>
      <c r="K120" s="5">
        <v>0</v>
      </c>
      <c r="L120" s="6"/>
      <c r="M120" s="4"/>
      <c r="N120" s="6">
        <v>13</v>
      </c>
      <c r="O120" s="6"/>
      <c r="P120" s="4">
        <v>1.06</v>
      </c>
      <c r="Q120" s="4">
        <v>0.54</v>
      </c>
      <c r="R120" s="4">
        <v>0.05</v>
      </c>
      <c r="S120" s="4">
        <v>0.03</v>
      </c>
      <c r="T120" s="4">
        <v>1.05</v>
      </c>
      <c r="U120" s="4">
        <v>0.06</v>
      </c>
      <c r="V120" s="6">
        <v>10</v>
      </c>
    </row>
    <row r="121" spans="1:22" ht="15" customHeight="1" x14ac:dyDescent="0.25">
      <c r="A121" s="7">
        <v>39497.493055555555</v>
      </c>
      <c r="B121" s="16">
        <v>39497.493055555555</v>
      </c>
      <c r="C121" s="4">
        <v>7.24</v>
      </c>
      <c r="D121" s="4">
        <v>13.08</v>
      </c>
      <c r="E121" s="5">
        <v>99.8</v>
      </c>
      <c r="F121" s="5"/>
      <c r="G121" s="5">
        <v>4</v>
      </c>
      <c r="H121" s="4">
        <v>3.68</v>
      </c>
      <c r="I121" s="5">
        <v>40.200000000000003</v>
      </c>
      <c r="J121" s="5">
        <v>66.900000000000006</v>
      </c>
      <c r="K121" s="5">
        <v>0</v>
      </c>
      <c r="L121" s="6"/>
      <c r="M121" s="4">
        <v>6.3</v>
      </c>
      <c r="N121" s="6">
        <v>4</v>
      </c>
      <c r="O121" s="6"/>
      <c r="P121" s="4"/>
      <c r="Q121" s="4"/>
      <c r="R121" s="4"/>
      <c r="S121" s="4"/>
      <c r="T121" s="4"/>
      <c r="U121" s="4"/>
    </row>
    <row r="122" spans="1:22" ht="15" customHeight="1" x14ac:dyDescent="0.25">
      <c r="A122" s="7">
        <v>39511.510416666664</v>
      </c>
      <c r="B122" s="16">
        <v>39511.510416666664</v>
      </c>
      <c r="C122" s="4">
        <v>7.17</v>
      </c>
      <c r="D122" s="4">
        <v>12.37</v>
      </c>
      <c r="E122" s="5">
        <v>99.3</v>
      </c>
      <c r="F122" s="5"/>
      <c r="G122" s="5">
        <v>5.9</v>
      </c>
      <c r="H122" s="4">
        <v>7.18</v>
      </c>
      <c r="I122" s="5">
        <v>43.5</v>
      </c>
      <c r="J122" s="5">
        <v>68.400000000000006</v>
      </c>
      <c r="K122" s="5">
        <v>0</v>
      </c>
      <c r="L122" s="6"/>
      <c r="M122" s="4">
        <v>6.18</v>
      </c>
      <c r="N122" s="6">
        <v>80</v>
      </c>
      <c r="O122" s="6"/>
      <c r="P122" s="4">
        <v>0.68</v>
      </c>
      <c r="Q122" s="4">
        <v>0.25</v>
      </c>
      <c r="R122" s="4">
        <v>0.05</v>
      </c>
      <c r="S122" s="4">
        <v>5.0000000000000001E-3</v>
      </c>
      <c r="T122" s="4">
        <v>0.67</v>
      </c>
      <c r="U122" s="4">
        <v>0.05</v>
      </c>
      <c r="V122" s="6">
        <v>7</v>
      </c>
    </row>
    <row r="123" spans="1:22" ht="15" customHeight="1" x14ac:dyDescent="0.25">
      <c r="A123" s="7">
        <v>39525.479166666664</v>
      </c>
      <c r="B123" s="16">
        <v>39525.479166666664</v>
      </c>
      <c r="C123" s="4">
        <v>7.09</v>
      </c>
      <c r="D123" s="4"/>
      <c r="E123" s="5"/>
      <c r="F123" s="5"/>
      <c r="G123" s="5">
        <v>6.2</v>
      </c>
      <c r="H123" s="4">
        <v>5.0999999999999996</v>
      </c>
      <c r="I123" s="5">
        <v>41</v>
      </c>
      <c r="J123" s="5">
        <v>63.8</v>
      </c>
      <c r="K123" s="5">
        <v>0</v>
      </c>
      <c r="L123" s="6"/>
      <c r="M123" s="4">
        <v>6.3</v>
      </c>
      <c r="N123" s="6">
        <v>4</v>
      </c>
      <c r="O123" s="6"/>
      <c r="P123" s="4"/>
      <c r="Q123" s="4"/>
      <c r="R123" s="4"/>
      <c r="S123" s="4"/>
      <c r="T123" s="4"/>
      <c r="U123" s="4"/>
    </row>
    <row r="124" spans="1:22" ht="15" customHeight="1" x14ac:dyDescent="0.25">
      <c r="A124" s="7">
        <v>39539.5</v>
      </c>
      <c r="B124" s="16">
        <v>39539.5</v>
      </c>
      <c r="C124" s="4">
        <v>7.18</v>
      </c>
      <c r="D124" s="4">
        <v>12.59</v>
      </c>
      <c r="E124" s="5">
        <v>100.1</v>
      </c>
      <c r="F124" s="5"/>
      <c r="G124" s="5">
        <v>5.5</v>
      </c>
      <c r="H124" s="4">
        <v>3.97</v>
      </c>
      <c r="I124" s="5">
        <v>38.700000000000003</v>
      </c>
      <c r="J124" s="5">
        <v>61.6</v>
      </c>
      <c r="K124" s="5">
        <v>0</v>
      </c>
      <c r="L124" s="6"/>
      <c r="M124" s="4"/>
      <c r="N124" s="6">
        <v>1</v>
      </c>
      <c r="O124" s="6"/>
      <c r="P124" s="4">
        <v>0.74</v>
      </c>
      <c r="Q124" s="4">
        <v>0.25</v>
      </c>
      <c r="R124" s="4">
        <v>0.05</v>
      </c>
      <c r="S124" s="4">
        <v>5.0000000000000001E-3</v>
      </c>
      <c r="T124" s="4">
        <v>0.73</v>
      </c>
      <c r="U124" s="4">
        <v>0.05</v>
      </c>
      <c r="V124" s="6">
        <v>8</v>
      </c>
    </row>
    <row r="125" spans="1:22" ht="15" customHeight="1" x14ac:dyDescent="0.25">
      <c r="A125" s="7">
        <v>39553.487500000003</v>
      </c>
      <c r="B125" s="16">
        <v>39553.487500000003</v>
      </c>
      <c r="C125" s="4">
        <v>7.66</v>
      </c>
      <c r="D125" s="4">
        <v>11.79</v>
      </c>
      <c r="E125" s="5">
        <v>98.6</v>
      </c>
      <c r="F125" s="5"/>
      <c r="G125" s="5">
        <v>7.6</v>
      </c>
      <c r="H125" s="4">
        <v>2.77</v>
      </c>
      <c r="I125" s="5">
        <v>44.3</v>
      </c>
      <c r="J125" s="5">
        <v>66.400000000000006</v>
      </c>
      <c r="K125" s="5">
        <v>0</v>
      </c>
      <c r="L125" s="6"/>
      <c r="M125" s="4">
        <v>6.1</v>
      </c>
      <c r="N125" s="6">
        <v>23</v>
      </c>
      <c r="O125" s="6"/>
      <c r="P125" s="4"/>
      <c r="Q125" s="4"/>
      <c r="R125" s="4"/>
      <c r="S125" s="4"/>
      <c r="T125" s="4"/>
      <c r="U125" s="4"/>
    </row>
    <row r="126" spans="1:22" ht="15" customHeight="1" x14ac:dyDescent="0.25">
      <c r="A126" s="7">
        <v>39567.496527777781</v>
      </c>
      <c r="B126" s="16">
        <v>39567.496527777781</v>
      </c>
      <c r="C126" s="4">
        <v>7.26</v>
      </c>
      <c r="D126" s="4">
        <v>11.17</v>
      </c>
      <c r="E126" s="5">
        <v>96.3</v>
      </c>
      <c r="F126" s="5"/>
      <c r="G126" s="5">
        <v>8.6999999999999993</v>
      </c>
      <c r="H126" s="4">
        <v>32.9</v>
      </c>
      <c r="I126" s="5">
        <v>42.6</v>
      </c>
      <c r="J126" s="5">
        <v>61.6</v>
      </c>
      <c r="K126" s="5">
        <v>0</v>
      </c>
      <c r="L126" s="6"/>
      <c r="M126" s="4">
        <v>6.3</v>
      </c>
      <c r="N126" s="6">
        <v>1600</v>
      </c>
      <c r="O126" s="6"/>
      <c r="P126" s="4">
        <v>0.67</v>
      </c>
      <c r="Q126" s="4">
        <v>0.96</v>
      </c>
      <c r="R126" s="4">
        <v>0.05</v>
      </c>
      <c r="S126" s="4">
        <v>0.05</v>
      </c>
      <c r="T126" s="4">
        <v>0.66</v>
      </c>
      <c r="U126" s="4">
        <v>0.12</v>
      </c>
      <c r="V126" s="6">
        <v>34</v>
      </c>
    </row>
    <row r="127" spans="1:22" ht="15" customHeight="1" x14ac:dyDescent="0.25">
      <c r="A127" s="7">
        <v>39580.482638888891</v>
      </c>
      <c r="B127" s="16">
        <v>39580.482638888891</v>
      </c>
      <c r="C127" s="4">
        <v>7.36</v>
      </c>
      <c r="D127" s="4">
        <v>11.05</v>
      </c>
      <c r="E127" s="5">
        <v>99</v>
      </c>
      <c r="F127" s="5"/>
      <c r="G127" s="5">
        <v>10.199999999999999</v>
      </c>
      <c r="H127" s="4">
        <v>5.22</v>
      </c>
      <c r="I127" s="5">
        <v>50.1</v>
      </c>
      <c r="J127" s="5">
        <v>69.7</v>
      </c>
      <c r="K127" s="5">
        <v>0</v>
      </c>
      <c r="L127" s="6"/>
      <c r="M127" s="4">
        <v>5.74</v>
      </c>
      <c r="N127" s="6">
        <v>50</v>
      </c>
      <c r="O127" s="6"/>
      <c r="P127" s="4"/>
      <c r="Q127" s="4"/>
      <c r="R127" s="4"/>
      <c r="S127" s="4"/>
      <c r="T127" s="4"/>
      <c r="U127" s="4"/>
    </row>
    <row r="128" spans="1:22" ht="15" customHeight="1" x14ac:dyDescent="0.25">
      <c r="A128" s="7">
        <v>39595.489583333336</v>
      </c>
      <c r="B128" s="16">
        <v>39595.489583333336</v>
      </c>
      <c r="C128" s="4">
        <v>7.4</v>
      </c>
      <c r="D128" s="4">
        <v>9.89</v>
      </c>
      <c r="E128" s="5">
        <v>99.4</v>
      </c>
      <c r="F128" s="5"/>
      <c r="G128" s="5">
        <v>14.5</v>
      </c>
      <c r="H128" s="4">
        <v>5.4</v>
      </c>
      <c r="I128" s="5">
        <v>58.6</v>
      </c>
      <c r="J128" s="5">
        <v>73.400000000000006</v>
      </c>
      <c r="K128" s="5">
        <v>0</v>
      </c>
      <c r="L128" s="6"/>
      <c r="M128" s="4">
        <v>5.6</v>
      </c>
      <c r="N128" s="6">
        <v>30</v>
      </c>
      <c r="O128" s="6"/>
      <c r="P128" s="4">
        <v>0.43</v>
      </c>
      <c r="Q128" s="4">
        <v>0.25</v>
      </c>
      <c r="R128" s="4">
        <v>0.05</v>
      </c>
      <c r="S128" s="4">
        <v>5.0000000000000001E-3</v>
      </c>
      <c r="T128" s="4">
        <v>0.42</v>
      </c>
      <c r="U128" s="4">
        <v>0.05</v>
      </c>
      <c r="V128" s="6">
        <v>2</v>
      </c>
    </row>
    <row r="129" spans="1:22" ht="15" customHeight="1" x14ac:dyDescent="0.25">
      <c r="A129" s="7">
        <v>39609.46875</v>
      </c>
      <c r="B129" s="16">
        <v>39609.46875</v>
      </c>
      <c r="C129" s="4">
        <v>7.15</v>
      </c>
      <c r="D129" s="4">
        <v>10.66</v>
      </c>
      <c r="E129" s="5">
        <v>95.6</v>
      </c>
      <c r="F129" s="5"/>
      <c r="G129" s="5">
        <v>10.4</v>
      </c>
      <c r="H129" s="4">
        <v>11.9</v>
      </c>
      <c r="I129" s="5">
        <v>43.5</v>
      </c>
      <c r="J129" s="5">
        <v>60.2</v>
      </c>
      <c r="K129" s="5">
        <v>0</v>
      </c>
      <c r="L129" s="6"/>
      <c r="M129" s="4">
        <v>6.44</v>
      </c>
      <c r="N129" s="6">
        <v>900</v>
      </c>
      <c r="O129" s="6"/>
      <c r="P129" s="4"/>
      <c r="Q129" s="4"/>
      <c r="R129" s="4"/>
      <c r="S129" s="4"/>
      <c r="T129" s="4"/>
      <c r="U129" s="4"/>
    </row>
    <row r="130" spans="1:22" ht="15" customHeight="1" x14ac:dyDescent="0.25">
      <c r="A130" s="7">
        <v>39623.548611111109</v>
      </c>
      <c r="B130" s="16">
        <v>39623.548611111109</v>
      </c>
      <c r="C130" s="4">
        <v>7.57</v>
      </c>
      <c r="D130" s="4">
        <v>10.11</v>
      </c>
      <c r="E130" s="5">
        <v>102.4</v>
      </c>
      <c r="F130" s="5"/>
      <c r="G130" s="5">
        <v>15.2</v>
      </c>
      <c r="H130" s="4">
        <v>2.0699999999999998</v>
      </c>
      <c r="I130" s="5">
        <v>60.7</v>
      </c>
      <c r="J130" s="5">
        <v>74.5</v>
      </c>
      <c r="K130" s="5">
        <v>0</v>
      </c>
      <c r="L130" s="6"/>
      <c r="M130" s="4">
        <v>5.48</v>
      </c>
      <c r="N130" s="6">
        <v>50</v>
      </c>
      <c r="O130" s="6"/>
      <c r="P130" s="4">
        <v>0.34</v>
      </c>
      <c r="Q130" s="4">
        <v>0.82</v>
      </c>
      <c r="R130" s="4">
        <v>0.05</v>
      </c>
      <c r="S130" s="4">
        <v>0.04</v>
      </c>
      <c r="T130" s="4">
        <v>0.33</v>
      </c>
      <c r="U130" s="4">
        <v>0.01</v>
      </c>
      <c r="V130" s="6">
        <v>2</v>
      </c>
    </row>
    <row r="131" spans="1:22" ht="15" customHeight="1" x14ac:dyDescent="0.25">
      <c r="A131" s="7">
        <v>39637.479166666664</v>
      </c>
      <c r="B131" s="16">
        <v>39637.479166666664</v>
      </c>
      <c r="C131" s="4">
        <v>7.57</v>
      </c>
      <c r="D131" s="4">
        <v>9.07</v>
      </c>
      <c r="E131" s="5">
        <v>92.2</v>
      </c>
      <c r="F131" s="5"/>
      <c r="G131" s="5">
        <v>15.6</v>
      </c>
      <c r="H131" s="4">
        <v>2.74</v>
      </c>
      <c r="I131" s="5">
        <v>70.599999999999994</v>
      </c>
      <c r="J131" s="5">
        <v>86.1</v>
      </c>
      <c r="K131" s="5">
        <v>0</v>
      </c>
      <c r="L131" s="6"/>
      <c r="M131" s="4">
        <v>5.21</v>
      </c>
      <c r="N131" s="6">
        <v>50</v>
      </c>
      <c r="O131" s="6"/>
      <c r="P131" s="4"/>
      <c r="Q131" s="4"/>
      <c r="R131" s="4"/>
      <c r="S131" s="4"/>
      <c r="T131" s="4"/>
      <c r="U131" s="4"/>
    </row>
    <row r="132" spans="1:22" ht="15" customHeight="1" x14ac:dyDescent="0.25">
      <c r="A132" s="7">
        <v>39651.552083333336</v>
      </c>
      <c r="B132" s="16">
        <v>39651.552083333336</v>
      </c>
      <c r="C132" s="4">
        <v>7.82</v>
      </c>
      <c r="D132" s="4">
        <v>9.26</v>
      </c>
      <c r="E132" s="5">
        <v>93.4</v>
      </c>
      <c r="F132" s="5"/>
      <c r="G132" s="5">
        <v>15.3</v>
      </c>
      <c r="H132" s="4">
        <v>1.52</v>
      </c>
      <c r="I132" s="5">
        <v>82.1</v>
      </c>
      <c r="J132" s="5">
        <v>100.7</v>
      </c>
      <c r="K132" s="5">
        <v>0</v>
      </c>
      <c r="L132" s="6"/>
      <c r="M132" s="4"/>
      <c r="N132" s="6">
        <v>80</v>
      </c>
      <c r="O132" s="6"/>
      <c r="P132" s="4">
        <v>0.34</v>
      </c>
      <c r="Q132" s="4">
        <v>0.25</v>
      </c>
      <c r="R132" s="4">
        <v>0.05</v>
      </c>
      <c r="S132" s="4">
        <v>0.02</v>
      </c>
      <c r="T132" s="4">
        <v>0.34</v>
      </c>
      <c r="U132" s="4">
        <v>0.01</v>
      </c>
      <c r="V132" s="6">
        <v>2</v>
      </c>
    </row>
    <row r="133" spans="1:22" ht="15" customHeight="1" x14ac:dyDescent="0.25">
      <c r="A133" s="7">
        <v>39665.472222222219</v>
      </c>
      <c r="B133" s="16">
        <v>39665.472222222219</v>
      </c>
      <c r="C133" s="4">
        <v>7.32</v>
      </c>
      <c r="D133" s="4">
        <v>10.210000000000001</v>
      </c>
      <c r="E133" s="5">
        <v>101.9</v>
      </c>
      <c r="F133" s="5"/>
      <c r="G133" s="5">
        <v>15.3</v>
      </c>
      <c r="H133" s="4">
        <v>0.99</v>
      </c>
      <c r="I133" s="5">
        <v>90.7</v>
      </c>
      <c r="J133" s="5">
        <v>111.1</v>
      </c>
      <c r="K133" s="5">
        <v>0.1</v>
      </c>
      <c r="L133" s="6"/>
      <c r="M133" s="4">
        <v>4.9800000000000004</v>
      </c>
      <c r="N133" s="6">
        <v>50</v>
      </c>
      <c r="O133" s="6"/>
      <c r="P133" s="4"/>
      <c r="Q133" s="4"/>
      <c r="R133" s="4"/>
      <c r="S133" s="4"/>
      <c r="T133" s="4"/>
      <c r="U133" s="4"/>
    </row>
    <row r="134" spans="1:22" ht="15" customHeight="1" x14ac:dyDescent="0.25">
      <c r="A134" s="7">
        <v>39679.479166666664</v>
      </c>
      <c r="B134" s="16">
        <v>39679.479166666664</v>
      </c>
      <c r="C134" s="4">
        <v>7.42</v>
      </c>
      <c r="D134" s="4">
        <v>9.74</v>
      </c>
      <c r="E134" s="5">
        <v>99</v>
      </c>
      <c r="F134" s="5"/>
      <c r="G134" s="5">
        <v>16.100000000000001</v>
      </c>
      <c r="H134" s="4">
        <v>4.78</v>
      </c>
      <c r="I134" s="5">
        <v>89.1</v>
      </c>
      <c r="J134" s="5">
        <v>107.4</v>
      </c>
      <c r="K134" s="5">
        <v>0.1</v>
      </c>
      <c r="L134" s="6"/>
      <c r="M134" s="4">
        <v>5.08</v>
      </c>
      <c r="N134" s="6">
        <v>1600</v>
      </c>
      <c r="O134" s="6"/>
      <c r="P134" s="4">
        <v>0.27</v>
      </c>
      <c r="Q134" s="4">
        <v>0.52</v>
      </c>
      <c r="R134" s="4">
        <v>0.05</v>
      </c>
      <c r="S134" s="4">
        <v>0.03</v>
      </c>
      <c r="T134" s="4">
        <v>0.26</v>
      </c>
      <c r="U134" s="4">
        <v>0.01</v>
      </c>
      <c r="V134" s="6">
        <v>2</v>
      </c>
    </row>
    <row r="135" spans="1:22" ht="15" customHeight="1" x14ac:dyDescent="0.25">
      <c r="A135" s="7">
        <v>39693.489583333336</v>
      </c>
      <c r="B135" s="16">
        <v>39693.489583333336</v>
      </c>
      <c r="C135" s="4">
        <v>7.43</v>
      </c>
      <c r="D135" s="4">
        <v>10.96</v>
      </c>
      <c r="E135" s="5">
        <v>101.5</v>
      </c>
      <c r="F135" s="5"/>
      <c r="G135" s="5">
        <v>12</v>
      </c>
      <c r="H135" s="4">
        <v>2.2799999999999998</v>
      </c>
      <c r="I135" s="5">
        <v>69.900000000000006</v>
      </c>
      <c r="J135" s="5">
        <v>93.1</v>
      </c>
      <c r="K135" s="5">
        <v>0</v>
      </c>
      <c r="L135" s="6"/>
      <c r="M135" s="4">
        <v>5.22</v>
      </c>
      <c r="N135" s="6">
        <v>23</v>
      </c>
      <c r="O135" s="6"/>
      <c r="P135" s="4"/>
      <c r="Q135" s="4"/>
      <c r="R135" s="4"/>
      <c r="S135" s="4"/>
      <c r="T135" s="4"/>
      <c r="U135" s="4"/>
    </row>
    <row r="136" spans="1:22" ht="15" customHeight="1" x14ac:dyDescent="0.25">
      <c r="A136" s="7">
        <v>39707.496527777781</v>
      </c>
      <c r="B136" s="16">
        <v>39707.496527777781</v>
      </c>
      <c r="C136" s="4">
        <v>7.78</v>
      </c>
      <c r="D136" s="4">
        <v>11.1</v>
      </c>
      <c r="E136" s="5">
        <v>107.2</v>
      </c>
      <c r="F136" s="5"/>
      <c r="G136" s="5">
        <v>13.1</v>
      </c>
      <c r="H136" s="4">
        <v>1.97</v>
      </c>
      <c r="I136" s="5">
        <v>81.400000000000006</v>
      </c>
      <c r="J136" s="5">
        <v>105.5</v>
      </c>
      <c r="K136" s="5">
        <v>0.1</v>
      </c>
      <c r="L136" s="6"/>
      <c r="M136" s="4"/>
      <c r="N136" s="6">
        <v>30</v>
      </c>
      <c r="O136" s="6"/>
      <c r="P136" s="4">
        <v>0.32</v>
      </c>
      <c r="Q136" s="4">
        <v>0.52</v>
      </c>
      <c r="R136" s="4">
        <v>0.05</v>
      </c>
      <c r="S136" s="4">
        <v>0.02</v>
      </c>
      <c r="T136" s="4">
        <v>0.31</v>
      </c>
      <c r="U136" s="4">
        <v>0.06</v>
      </c>
      <c r="V136" s="6">
        <v>2</v>
      </c>
    </row>
    <row r="137" spans="1:22" ht="15" customHeight="1" x14ac:dyDescent="0.25">
      <c r="A137" s="7">
        <v>39721.489583333336</v>
      </c>
      <c r="B137" s="16">
        <v>39721.489583333336</v>
      </c>
      <c r="C137" s="4">
        <v>7.36</v>
      </c>
      <c r="D137" s="4">
        <v>10.91</v>
      </c>
      <c r="E137" s="5">
        <v>99.7</v>
      </c>
      <c r="F137" s="5"/>
      <c r="G137" s="5">
        <v>11.4</v>
      </c>
      <c r="H137" s="4">
        <v>2.12</v>
      </c>
      <c r="I137" s="5">
        <v>79.8</v>
      </c>
      <c r="J137" s="5">
        <v>107.3</v>
      </c>
      <c r="K137" s="5">
        <v>0.1</v>
      </c>
      <c r="L137" s="6"/>
      <c r="M137" s="4">
        <v>5.03</v>
      </c>
      <c r="N137" s="6">
        <v>30</v>
      </c>
      <c r="O137" s="6"/>
      <c r="P137" s="4"/>
      <c r="Q137" s="4"/>
      <c r="R137" s="4"/>
      <c r="S137" s="4"/>
      <c r="T137" s="4"/>
      <c r="U137" s="4"/>
    </row>
    <row r="138" spans="1:22" ht="15" customHeight="1" x14ac:dyDescent="0.25">
      <c r="A138" s="7">
        <v>39735.496527777781</v>
      </c>
      <c r="B138" s="16">
        <v>39735.496527777781</v>
      </c>
      <c r="C138" s="4">
        <v>7.22</v>
      </c>
      <c r="D138" s="4">
        <v>10.76</v>
      </c>
      <c r="E138" s="5">
        <v>96.4</v>
      </c>
      <c r="F138" s="5"/>
      <c r="G138" s="5">
        <v>10.6</v>
      </c>
      <c r="H138" s="4">
        <v>3.07</v>
      </c>
      <c r="I138" s="5">
        <v>63.9</v>
      </c>
      <c r="J138" s="5">
        <v>88.1</v>
      </c>
      <c r="K138" s="5">
        <v>0</v>
      </c>
      <c r="L138" s="6"/>
      <c r="M138" s="4">
        <v>5.44</v>
      </c>
      <c r="N138" s="6">
        <v>50</v>
      </c>
      <c r="O138" s="6"/>
      <c r="P138" s="4">
        <v>0.18</v>
      </c>
      <c r="Q138" s="4">
        <v>0.54</v>
      </c>
      <c r="R138" s="4">
        <v>0.19</v>
      </c>
      <c r="S138" s="4">
        <v>5.0000000000000001E-3</v>
      </c>
      <c r="T138" s="4">
        <v>0.18</v>
      </c>
      <c r="U138" s="4">
        <v>0.05</v>
      </c>
      <c r="V138" s="6">
        <v>6</v>
      </c>
    </row>
    <row r="139" spans="1:22" ht="15" customHeight="1" x14ac:dyDescent="0.25">
      <c r="A139" s="7">
        <v>39749.472222222219</v>
      </c>
      <c r="B139" s="16">
        <v>39749.472222222219</v>
      </c>
      <c r="C139" s="4">
        <v>7.62</v>
      </c>
      <c r="D139" s="4">
        <v>11.54</v>
      </c>
      <c r="E139" s="5">
        <v>95.6</v>
      </c>
      <c r="F139" s="5"/>
      <c r="G139" s="5">
        <v>7.2</v>
      </c>
      <c r="H139" s="4">
        <v>1.1000000000000001</v>
      </c>
      <c r="I139" s="5">
        <v>57.2</v>
      </c>
      <c r="J139" s="5">
        <v>86.7</v>
      </c>
      <c r="K139" s="5">
        <v>0</v>
      </c>
      <c r="L139" s="6"/>
      <c r="M139" s="4">
        <v>5.32</v>
      </c>
      <c r="N139" s="6">
        <v>17</v>
      </c>
      <c r="O139" s="6"/>
      <c r="P139" s="4"/>
      <c r="Q139" s="4"/>
      <c r="R139" s="4"/>
      <c r="S139" s="4"/>
      <c r="T139" s="4"/>
      <c r="U139" s="4"/>
    </row>
    <row r="140" spans="1:22" ht="15" customHeight="1" x14ac:dyDescent="0.25">
      <c r="A140" s="7">
        <v>39764.5</v>
      </c>
      <c r="B140" s="16">
        <v>39764.5</v>
      </c>
      <c r="C140" s="4"/>
      <c r="D140" s="4">
        <v>10.75</v>
      </c>
      <c r="E140" s="5">
        <v>95.5</v>
      </c>
      <c r="F140" s="5"/>
      <c r="G140" s="5">
        <v>10.1</v>
      </c>
      <c r="H140" s="4">
        <v>51.4</v>
      </c>
      <c r="I140" s="5">
        <v>41.7</v>
      </c>
      <c r="J140" s="5">
        <v>58.1</v>
      </c>
      <c r="K140" s="5">
        <v>0</v>
      </c>
      <c r="L140" s="6"/>
      <c r="M140" s="4"/>
      <c r="N140" s="6">
        <v>500</v>
      </c>
      <c r="O140" s="6"/>
      <c r="P140" s="4"/>
      <c r="Q140" s="4"/>
      <c r="R140" s="4"/>
      <c r="S140" s="4"/>
      <c r="T140" s="4"/>
      <c r="U140" s="4"/>
    </row>
    <row r="141" spans="1:22" ht="15" customHeight="1" x14ac:dyDescent="0.25">
      <c r="A141" s="7">
        <v>39776.489583333336</v>
      </c>
      <c r="B141" s="16">
        <v>39776.489583333336</v>
      </c>
      <c r="C141" s="4">
        <v>7.26</v>
      </c>
      <c r="D141" s="4">
        <v>11.83</v>
      </c>
      <c r="E141" s="5">
        <v>95.3</v>
      </c>
      <c r="F141" s="5"/>
      <c r="G141" s="5">
        <v>6</v>
      </c>
      <c r="H141" s="4">
        <v>2.81</v>
      </c>
      <c r="I141" s="5">
        <v>46.2</v>
      </c>
      <c r="J141" s="5">
        <v>72.599999999999994</v>
      </c>
      <c r="K141" s="5">
        <v>0</v>
      </c>
      <c r="L141" s="6"/>
      <c r="M141" s="4">
        <v>5.88</v>
      </c>
      <c r="N141" s="6">
        <v>7</v>
      </c>
      <c r="O141" s="6"/>
      <c r="P141" s="4"/>
      <c r="Q141" s="4"/>
      <c r="R141" s="4"/>
      <c r="S141" s="4"/>
      <c r="T141" s="4"/>
      <c r="U141" s="4"/>
    </row>
    <row r="142" spans="1:22" ht="15" customHeight="1" x14ac:dyDescent="0.25">
      <c r="A142" s="7">
        <v>39791.486111111109</v>
      </c>
      <c r="B142" s="16">
        <v>39791.486111111109</v>
      </c>
      <c r="C142" s="4">
        <v>7.27</v>
      </c>
      <c r="D142" s="4">
        <v>11.6</v>
      </c>
      <c r="E142" s="5">
        <v>96.3</v>
      </c>
      <c r="F142" s="5"/>
      <c r="G142" s="5">
        <v>7.3</v>
      </c>
      <c r="H142" s="4">
        <v>4.26</v>
      </c>
      <c r="I142" s="5">
        <v>45.9</v>
      </c>
      <c r="J142" s="5">
        <v>69.5</v>
      </c>
      <c r="K142" s="5">
        <v>0</v>
      </c>
      <c r="L142" s="6"/>
      <c r="M142" s="4">
        <v>6.14</v>
      </c>
      <c r="N142" s="6">
        <v>7</v>
      </c>
      <c r="O142" s="6"/>
      <c r="P142" s="4"/>
      <c r="Q142" s="4"/>
      <c r="R142" s="4"/>
      <c r="S142" s="4"/>
      <c r="T142" s="4"/>
      <c r="U142" s="4"/>
    </row>
    <row r="143" spans="1:22" ht="15" customHeight="1" x14ac:dyDescent="0.25">
      <c r="A143" s="7">
        <v>39805.555555555555</v>
      </c>
      <c r="B143" s="16">
        <v>39805.555555555555</v>
      </c>
      <c r="C143" s="4"/>
      <c r="D143" s="4"/>
      <c r="E143" s="5"/>
      <c r="F143" s="5"/>
      <c r="G143" s="5"/>
      <c r="H143" s="4"/>
      <c r="I143" s="5"/>
      <c r="J143" s="5"/>
      <c r="K143" s="5"/>
      <c r="L143" s="6"/>
      <c r="M143" s="4"/>
      <c r="N143" s="6"/>
      <c r="O143" s="6"/>
      <c r="P143" s="4"/>
      <c r="Q143" s="4"/>
      <c r="R143" s="4"/>
      <c r="S143" s="4"/>
      <c r="T143" s="4"/>
      <c r="U143" s="4"/>
    </row>
    <row r="144" spans="1:22" ht="15" customHeight="1" x14ac:dyDescent="0.25">
      <c r="A144" s="7">
        <v>39819.489583333336</v>
      </c>
      <c r="B144" s="16">
        <v>39819.489583333336</v>
      </c>
      <c r="C144" s="4"/>
      <c r="D144" s="4">
        <v>12.76</v>
      </c>
      <c r="E144" s="5">
        <v>96.2</v>
      </c>
      <c r="F144" s="5"/>
      <c r="G144" s="5">
        <v>3.3</v>
      </c>
      <c r="H144" s="4">
        <v>31.3</v>
      </c>
      <c r="I144" s="5">
        <v>36.700000000000003</v>
      </c>
      <c r="J144" s="5">
        <v>62.7</v>
      </c>
      <c r="K144" s="5">
        <v>0</v>
      </c>
      <c r="L144" s="6"/>
      <c r="M144" s="4"/>
      <c r="N144" s="6">
        <v>50</v>
      </c>
      <c r="O144" s="6"/>
      <c r="P144" s="4"/>
      <c r="Q144" s="4"/>
      <c r="R144" s="4"/>
      <c r="S144" s="4"/>
      <c r="T144" s="4"/>
      <c r="U144" s="4"/>
    </row>
    <row r="145" spans="1:22" ht="15" customHeight="1" x14ac:dyDescent="0.25">
      <c r="A145" s="7">
        <v>39833.472222222219</v>
      </c>
      <c r="B145" s="16">
        <v>39833.472222222219</v>
      </c>
      <c r="C145" s="4">
        <v>7.12</v>
      </c>
      <c r="D145" s="4">
        <v>13.02</v>
      </c>
      <c r="E145" s="5">
        <v>97.6</v>
      </c>
      <c r="F145" s="5"/>
      <c r="G145" s="5">
        <v>3.3</v>
      </c>
      <c r="H145" s="4">
        <v>8.27</v>
      </c>
      <c r="I145" s="5">
        <v>38</v>
      </c>
      <c r="J145" s="5">
        <v>64.8</v>
      </c>
      <c r="K145" s="5">
        <v>0</v>
      </c>
      <c r="L145" s="6"/>
      <c r="M145" s="4"/>
      <c r="N145" s="6">
        <v>8</v>
      </c>
      <c r="O145" s="6"/>
      <c r="P145" s="4"/>
      <c r="Q145" s="4"/>
      <c r="R145" s="4"/>
      <c r="S145" s="4"/>
      <c r="T145" s="4"/>
      <c r="U145" s="4"/>
    </row>
    <row r="146" spans="1:22" ht="15" customHeight="1" x14ac:dyDescent="0.25">
      <c r="A146" s="7">
        <v>39847.479166666664</v>
      </c>
      <c r="B146" s="16">
        <v>39847.479166666664</v>
      </c>
      <c r="C146" s="4">
        <v>7.1</v>
      </c>
      <c r="D146" s="4">
        <v>13.25</v>
      </c>
      <c r="E146" s="5">
        <v>99.8</v>
      </c>
      <c r="F146" s="5"/>
      <c r="G146" s="5">
        <v>3.5</v>
      </c>
      <c r="H146" s="4">
        <v>5.24</v>
      </c>
      <c r="I146" s="5">
        <v>41.9</v>
      </c>
      <c r="J146" s="5">
        <v>71.3</v>
      </c>
      <c r="K146" s="5">
        <v>0</v>
      </c>
      <c r="L146" s="6"/>
      <c r="M146" s="4">
        <v>6.24</v>
      </c>
      <c r="N146" s="6">
        <v>8</v>
      </c>
      <c r="O146" s="6"/>
      <c r="P146" s="4"/>
      <c r="Q146" s="4"/>
      <c r="R146" s="4"/>
      <c r="S146" s="4"/>
      <c r="T146" s="4"/>
      <c r="U146" s="4"/>
    </row>
    <row r="147" spans="1:22" ht="15" customHeight="1" x14ac:dyDescent="0.25">
      <c r="A147" s="7">
        <v>39861.506944444445</v>
      </c>
      <c r="B147" s="16">
        <v>39861.506944444445</v>
      </c>
      <c r="C147" s="4">
        <v>7.22</v>
      </c>
      <c r="D147" s="4">
        <v>12.62</v>
      </c>
      <c r="E147" s="5">
        <v>99.2</v>
      </c>
      <c r="F147" s="5"/>
      <c r="G147" s="5">
        <v>4.9000000000000004</v>
      </c>
      <c r="H147" s="4">
        <v>4.21</v>
      </c>
      <c r="I147" s="5">
        <v>45.9</v>
      </c>
      <c r="J147" s="5">
        <v>74.5</v>
      </c>
      <c r="K147" s="5">
        <v>0</v>
      </c>
      <c r="L147" s="6"/>
      <c r="M147" s="4"/>
      <c r="N147" s="6">
        <v>23</v>
      </c>
      <c r="O147" s="6"/>
      <c r="P147" s="4"/>
      <c r="Q147" s="4"/>
      <c r="R147" s="4"/>
      <c r="S147" s="4"/>
      <c r="T147" s="4"/>
      <c r="U147" s="4"/>
    </row>
    <row r="148" spans="1:22" ht="15" customHeight="1" x14ac:dyDescent="0.25">
      <c r="A148" s="7">
        <v>39876.489583333336</v>
      </c>
      <c r="B148" s="16">
        <v>39876.489583333336</v>
      </c>
      <c r="C148" s="4">
        <v>7.06</v>
      </c>
      <c r="D148" s="4">
        <v>12.17</v>
      </c>
      <c r="E148" s="5">
        <v>97</v>
      </c>
      <c r="F148" s="5"/>
      <c r="G148" s="5">
        <v>5.7</v>
      </c>
      <c r="H148" s="4">
        <v>4.59</v>
      </c>
      <c r="I148" s="5">
        <v>44.4</v>
      </c>
      <c r="J148" s="5">
        <v>70</v>
      </c>
      <c r="K148" s="5">
        <v>0</v>
      </c>
      <c r="L148" s="6"/>
      <c r="M148" s="4"/>
      <c r="N148" s="6">
        <v>4</v>
      </c>
      <c r="O148" s="6"/>
      <c r="P148" s="4">
        <v>0.67</v>
      </c>
      <c r="Q148" s="4">
        <v>0.34</v>
      </c>
      <c r="R148" s="4">
        <v>0.05</v>
      </c>
      <c r="S148" s="4">
        <v>5.0000000000000001E-3</v>
      </c>
      <c r="T148" s="4">
        <v>0.67</v>
      </c>
      <c r="U148" s="4">
        <v>0.01</v>
      </c>
      <c r="V148" s="6">
        <v>4</v>
      </c>
    </row>
    <row r="149" spans="1:22" ht="15" customHeight="1" x14ac:dyDescent="0.25">
      <c r="A149" s="7">
        <v>39889.472222222219</v>
      </c>
      <c r="B149" s="16">
        <v>39889.472222222219</v>
      </c>
      <c r="C149" s="4">
        <v>7.28</v>
      </c>
      <c r="D149" s="4">
        <v>12.55</v>
      </c>
      <c r="E149" s="5">
        <v>97</v>
      </c>
      <c r="F149" s="5"/>
      <c r="G149" s="5">
        <v>4.4000000000000004</v>
      </c>
      <c r="H149" s="4">
        <v>6.95</v>
      </c>
      <c r="I149" s="5">
        <v>40.700000000000003</v>
      </c>
      <c r="J149" s="5">
        <v>67.2</v>
      </c>
      <c r="K149" s="5">
        <v>0</v>
      </c>
      <c r="L149" s="6"/>
      <c r="M149" s="4">
        <v>6.56</v>
      </c>
      <c r="N149" s="6">
        <v>4</v>
      </c>
      <c r="O149" s="6"/>
      <c r="P149" s="4"/>
      <c r="Q149" s="4"/>
      <c r="R149" s="4"/>
      <c r="S149" s="4"/>
      <c r="T149" s="4"/>
      <c r="U149" s="4"/>
    </row>
    <row r="150" spans="1:22" ht="15" customHeight="1" x14ac:dyDescent="0.25">
      <c r="A150" s="7">
        <v>39904.506944444445</v>
      </c>
      <c r="B150" s="16">
        <v>39904.506944444445</v>
      </c>
      <c r="C150" s="4">
        <v>7.27</v>
      </c>
      <c r="D150" s="4">
        <v>12.43</v>
      </c>
      <c r="E150" s="5">
        <v>98.8</v>
      </c>
      <c r="F150" s="5"/>
      <c r="G150" s="5">
        <v>5.6</v>
      </c>
      <c r="H150" s="4">
        <v>12.6</v>
      </c>
      <c r="I150" s="5">
        <v>37</v>
      </c>
      <c r="J150" s="5">
        <v>58.7</v>
      </c>
      <c r="K150" s="5">
        <v>0</v>
      </c>
      <c r="L150" s="6"/>
      <c r="M150" s="4"/>
      <c r="N150" s="6">
        <v>17</v>
      </c>
      <c r="O150" s="6"/>
      <c r="P150" s="4"/>
      <c r="Q150" s="4"/>
      <c r="R150" s="4"/>
      <c r="S150" s="4"/>
      <c r="T150" s="4"/>
      <c r="U150" s="4"/>
    </row>
    <row r="151" spans="1:22" ht="15" customHeight="1" x14ac:dyDescent="0.25">
      <c r="A151" s="7">
        <v>39917.513888888891</v>
      </c>
      <c r="B151" s="16">
        <v>39917.513888888891</v>
      </c>
      <c r="C151" s="4">
        <v>7.03</v>
      </c>
      <c r="D151" s="4">
        <v>12.2</v>
      </c>
      <c r="E151" s="5">
        <v>100.6</v>
      </c>
      <c r="F151" s="5"/>
      <c r="G151" s="5">
        <v>7</v>
      </c>
      <c r="H151" s="4"/>
      <c r="I151" s="5">
        <v>41.7</v>
      </c>
      <c r="J151" s="5">
        <v>63.5</v>
      </c>
      <c r="K151" s="5">
        <v>0</v>
      </c>
      <c r="L151" s="6"/>
      <c r="M151" s="4">
        <v>6.65</v>
      </c>
      <c r="N151" s="6">
        <v>23</v>
      </c>
      <c r="O151" s="6"/>
      <c r="P151" s="4"/>
      <c r="Q151" s="4"/>
      <c r="R151" s="4"/>
      <c r="S151" s="4"/>
      <c r="T151" s="4"/>
      <c r="U151" s="4"/>
    </row>
    <row r="152" spans="1:22" ht="15" customHeight="1" x14ac:dyDescent="0.25">
      <c r="A152" s="7">
        <v>39931.513888888891</v>
      </c>
      <c r="B152" s="16">
        <v>39931.513888888891</v>
      </c>
      <c r="C152" s="4">
        <v>7.13</v>
      </c>
      <c r="D152" s="4">
        <v>10.8</v>
      </c>
      <c r="E152" s="5">
        <v>99.2</v>
      </c>
      <c r="F152" s="5"/>
      <c r="G152" s="5">
        <v>11.7</v>
      </c>
      <c r="H152" s="4"/>
      <c r="I152" s="5">
        <v>53.9</v>
      </c>
      <c r="J152" s="5">
        <v>72.3</v>
      </c>
      <c r="K152" s="5">
        <v>0</v>
      </c>
      <c r="L152" s="6"/>
      <c r="M152" s="4">
        <v>5.96</v>
      </c>
      <c r="N152" s="6">
        <v>240</v>
      </c>
      <c r="O152" s="6"/>
      <c r="P152" s="4"/>
      <c r="Q152" s="4"/>
      <c r="R152" s="4"/>
      <c r="S152" s="4"/>
      <c r="T152" s="4"/>
      <c r="U152" s="4"/>
    </row>
    <row r="153" spans="1:22" ht="15" customHeight="1" x14ac:dyDescent="0.25">
      <c r="A153" s="7">
        <v>39945.5</v>
      </c>
      <c r="B153" s="16">
        <v>39945.5</v>
      </c>
      <c r="C153" s="4">
        <v>7.43</v>
      </c>
      <c r="D153" s="4">
        <v>10.97</v>
      </c>
      <c r="E153" s="5">
        <v>96.2</v>
      </c>
      <c r="F153" s="5"/>
      <c r="G153" s="5">
        <v>9.5</v>
      </c>
      <c r="H153" s="4">
        <v>16.8</v>
      </c>
      <c r="I153" s="5">
        <v>41.2</v>
      </c>
      <c r="J153" s="5">
        <v>58.6</v>
      </c>
      <c r="K153" s="5">
        <v>0</v>
      </c>
      <c r="L153" s="6"/>
      <c r="M153" s="4"/>
      <c r="N153" s="6">
        <v>900</v>
      </c>
      <c r="O153" s="6"/>
      <c r="P153" s="4"/>
      <c r="Q153" s="4"/>
      <c r="R153" s="4"/>
      <c r="S153" s="4"/>
      <c r="T153" s="4"/>
      <c r="U153" s="4"/>
    </row>
    <row r="154" spans="1:22" ht="15" customHeight="1" x14ac:dyDescent="0.25">
      <c r="A154" s="7">
        <v>39959.506944444445</v>
      </c>
      <c r="B154" s="16">
        <v>39959.506944444445</v>
      </c>
      <c r="C154" s="4">
        <v>7.56</v>
      </c>
      <c r="D154" s="4">
        <v>9.89</v>
      </c>
      <c r="E154" s="5">
        <v>95.8</v>
      </c>
      <c r="F154" s="5"/>
      <c r="G154" s="5">
        <v>13.9</v>
      </c>
      <c r="H154" s="4">
        <v>3.65</v>
      </c>
      <c r="I154" s="5">
        <v>55.3</v>
      </c>
      <c r="J154" s="5">
        <v>70.099999999999994</v>
      </c>
      <c r="K154" s="5">
        <v>0</v>
      </c>
      <c r="L154" s="6"/>
      <c r="M154" s="4">
        <v>5.84</v>
      </c>
      <c r="N154" s="6">
        <v>50</v>
      </c>
      <c r="O154" s="6"/>
      <c r="P154" s="4"/>
      <c r="Q154" s="4"/>
      <c r="R154" s="4"/>
      <c r="S154" s="4"/>
      <c r="T154" s="4"/>
      <c r="U154" s="4"/>
    </row>
    <row r="155" spans="1:22" ht="15" customHeight="1" x14ac:dyDescent="0.25">
      <c r="A155" s="7">
        <v>39973.510416666664</v>
      </c>
      <c r="B155" s="16">
        <v>39973.510416666664</v>
      </c>
      <c r="C155" s="4">
        <v>7.83</v>
      </c>
      <c r="D155" s="4">
        <v>9.33</v>
      </c>
      <c r="E155" s="5">
        <v>96</v>
      </c>
      <c r="F155" s="5"/>
      <c r="G155" s="5">
        <v>16.600000000000001</v>
      </c>
      <c r="H155" s="4">
        <v>2.04</v>
      </c>
      <c r="I155" s="5">
        <v>69.7</v>
      </c>
      <c r="J155" s="5">
        <v>83.2</v>
      </c>
      <c r="K155" s="5">
        <v>0</v>
      </c>
      <c r="L155" s="6"/>
      <c r="M155" s="4">
        <v>5.12</v>
      </c>
      <c r="N155" s="6">
        <v>30</v>
      </c>
      <c r="O155" s="6"/>
      <c r="P155" s="4">
        <v>0.42</v>
      </c>
      <c r="Q155" s="4">
        <v>0.36</v>
      </c>
      <c r="R155" s="4">
        <v>0.05</v>
      </c>
      <c r="S155" s="4">
        <v>0.03</v>
      </c>
      <c r="T155" s="4">
        <v>0.42</v>
      </c>
      <c r="U155" s="4">
        <v>0.01</v>
      </c>
      <c r="V155" s="6">
        <v>2</v>
      </c>
    </row>
    <row r="156" spans="1:22" ht="15" customHeight="1" x14ac:dyDescent="0.25">
      <c r="A156" s="7">
        <v>39988.493055555555</v>
      </c>
      <c r="B156" s="16">
        <v>39988.493055555555</v>
      </c>
      <c r="C156" s="4">
        <v>7.6</v>
      </c>
      <c r="D156" s="4">
        <v>9.94</v>
      </c>
      <c r="E156" s="5">
        <v>97</v>
      </c>
      <c r="F156" s="5"/>
      <c r="G156" s="5">
        <v>14.3</v>
      </c>
      <c r="H156" s="4">
        <v>1.19</v>
      </c>
      <c r="I156" s="5">
        <v>76.099999999999994</v>
      </c>
      <c r="J156" s="5">
        <v>95.5</v>
      </c>
      <c r="K156" s="5">
        <v>0</v>
      </c>
      <c r="L156" s="6"/>
      <c r="M156" s="4">
        <v>5.56</v>
      </c>
      <c r="N156" s="6">
        <v>50</v>
      </c>
      <c r="O156" s="6"/>
      <c r="P156" s="4"/>
      <c r="Q156" s="4"/>
      <c r="R156" s="4"/>
      <c r="S156" s="4"/>
      <c r="T156" s="4"/>
      <c r="U156" s="4"/>
    </row>
    <row r="157" spans="1:22" ht="15" customHeight="1" x14ac:dyDescent="0.25">
      <c r="A157" s="7">
        <v>40001.5</v>
      </c>
      <c r="B157" s="16">
        <v>40001.5</v>
      </c>
      <c r="C157" s="4">
        <v>7.88</v>
      </c>
      <c r="D157" s="4">
        <v>9.99</v>
      </c>
      <c r="E157" s="5">
        <v>97.9</v>
      </c>
      <c r="F157" s="5"/>
      <c r="G157" s="5">
        <v>14.5</v>
      </c>
      <c r="H157" s="4">
        <v>1.1000000000000001</v>
      </c>
      <c r="I157" s="5">
        <v>82.4</v>
      </c>
      <c r="J157" s="5">
        <v>102.9</v>
      </c>
      <c r="K157" s="5">
        <v>0</v>
      </c>
      <c r="L157" s="6"/>
      <c r="M157" s="4">
        <v>5.5</v>
      </c>
      <c r="N157" s="6">
        <v>80</v>
      </c>
      <c r="O157" s="6"/>
      <c r="P157" s="4"/>
      <c r="Q157" s="4"/>
      <c r="R157" s="4"/>
      <c r="S157" s="4"/>
      <c r="T157" s="4"/>
      <c r="U157" s="4"/>
    </row>
    <row r="158" spans="1:22" ht="15" customHeight="1" x14ac:dyDescent="0.25">
      <c r="A158" s="7">
        <v>40015.53125</v>
      </c>
      <c r="B158" s="16">
        <v>40015.53125</v>
      </c>
      <c r="C158" s="4">
        <v>8.15</v>
      </c>
      <c r="D158" s="4">
        <v>10.24</v>
      </c>
      <c r="E158" s="5">
        <v>110.2</v>
      </c>
      <c r="F158" s="5"/>
      <c r="G158" s="5">
        <v>18.399999999999999</v>
      </c>
      <c r="H158" s="4">
        <v>0.99</v>
      </c>
      <c r="I158" s="5">
        <v>97.6</v>
      </c>
      <c r="J158" s="5">
        <v>111.9</v>
      </c>
      <c r="K158" s="5">
        <v>0.1</v>
      </c>
      <c r="L158" s="6"/>
      <c r="M158" s="4"/>
      <c r="N158" s="6">
        <v>50</v>
      </c>
      <c r="O158" s="6"/>
      <c r="P158" s="4"/>
      <c r="Q158" s="4"/>
      <c r="R158" s="4"/>
      <c r="S158" s="4"/>
      <c r="T158" s="4"/>
      <c r="U158" s="4"/>
    </row>
    <row r="159" spans="1:22" ht="15" customHeight="1" x14ac:dyDescent="0.25">
      <c r="A159" s="7">
        <v>40029.489583333336</v>
      </c>
      <c r="B159" s="16">
        <v>40029.489583333336</v>
      </c>
      <c r="C159" s="4">
        <v>8.11</v>
      </c>
      <c r="D159" s="4">
        <v>10.39</v>
      </c>
      <c r="E159" s="5">
        <v>106.8</v>
      </c>
      <c r="F159" s="5"/>
      <c r="G159" s="5">
        <v>16.899999999999999</v>
      </c>
      <c r="H159" s="4">
        <v>1.87</v>
      </c>
      <c r="I159" s="5">
        <v>101.4</v>
      </c>
      <c r="J159" s="5">
        <v>120.1</v>
      </c>
      <c r="K159" s="5">
        <v>0.1</v>
      </c>
      <c r="L159" s="6"/>
      <c r="M159" s="4">
        <v>5.36</v>
      </c>
      <c r="N159" s="6">
        <v>130</v>
      </c>
      <c r="O159" s="6"/>
      <c r="P159" s="4"/>
      <c r="Q159" s="4"/>
      <c r="R159" s="4"/>
      <c r="S159" s="4"/>
      <c r="T159" s="4"/>
      <c r="U159" s="4"/>
    </row>
    <row r="160" spans="1:22" ht="15" customHeight="1" x14ac:dyDescent="0.25">
      <c r="A160" s="7">
        <v>40043.479166666664</v>
      </c>
      <c r="B160" s="16">
        <v>40043.479166666664</v>
      </c>
      <c r="C160" s="4">
        <v>7.7</v>
      </c>
      <c r="D160" s="4">
        <v>9.84</v>
      </c>
      <c r="E160" s="5">
        <v>99.1</v>
      </c>
      <c r="F160" s="5"/>
      <c r="G160" s="5">
        <v>15.7</v>
      </c>
      <c r="H160" s="4">
        <v>1.64</v>
      </c>
      <c r="I160" s="5">
        <v>98.2</v>
      </c>
      <c r="J160" s="5">
        <v>119.4</v>
      </c>
      <c r="K160" s="5">
        <v>0.1</v>
      </c>
      <c r="L160" s="6"/>
      <c r="M160" s="4">
        <v>5.42</v>
      </c>
      <c r="N160" s="6">
        <v>130</v>
      </c>
      <c r="O160" s="6"/>
      <c r="P160" s="4"/>
      <c r="Q160" s="4"/>
      <c r="R160" s="4"/>
      <c r="S160" s="4"/>
      <c r="T160" s="4"/>
      <c r="U160" s="4"/>
    </row>
    <row r="161" spans="1:22" ht="15" customHeight="1" x14ac:dyDescent="0.25">
      <c r="A161" s="7">
        <v>40058.496527777781</v>
      </c>
      <c r="B161" s="16">
        <v>40058.496527777781</v>
      </c>
      <c r="C161" s="4">
        <v>8.08</v>
      </c>
      <c r="D161" s="4">
        <v>10.53</v>
      </c>
      <c r="E161" s="5">
        <v>107.1</v>
      </c>
      <c r="F161" s="5"/>
      <c r="G161" s="5">
        <v>16</v>
      </c>
      <c r="H161" s="4">
        <v>2.21</v>
      </c>
      <c r="I161" s="5">
        <v>103.5</v>
      </c>
      <c r="J161" s="5">
        <v>124.1</v>
      </c>
      <c r="K161" s="5">
        <v>0.1</v>
      </c>
      <c r="L161" s="6"/>
      <c r="M161" s="4">
        <v>5.38</v>
      </c>
      <c r="N161" s="6">
        <v>50</v>
      </c>
      <c r="O161" s="6"/>
      <c r="P161" s="4"/>
      <c r="Q161" s="4"/>
      <c r="R161" s="4"/>
      <c r="S161" s="4"/>
      <c r="T161" s="4"/>
      <c r="U161" s="4"/>
    </row>
    <row r="162" spans="1:22" ht="15" customHeight="1" x14ac:dyDescent="0.25">
      <c r="A162" s="7">
        <v>40071.527777777781</v>
      </c>
      <c r="B162" s="16">
        <v>40071.527777777781</v>
      </c>
      <c r="C162" s="4">
        <v>7.5</v>
      </c>
      <c r="D162" s="4">
        <v>10.54</v>
      </c>
      <c r="E162" s="5">
        <v>107.1</v>
      </c>
      <c r="F162" s="5"/>
      <c r="G162" s="5">
        <v>15.9</v>
      </c>
      <c r="H162" s="4">
        <v>1.97</v>
      </c>
      <c r="I162" s="5">
        <v>108.3</v>
      </c>
      <c r="J162" s="5">
        <v>130.9</v>
      </c>
      <c r="K162" s="5">
        <v>0.1</v>
      </c>
      <c r="L162" s="6"/>
      <c r="M162" s="4"/>
      <c r="N162" s="6">
        <v>30</v>
      </c>
      <c r="O162" s="6"/>
      <c r="P162" s="4">
        <v>0.32</v>
      </c>
      <c r="Q162" s="4">
        <v>0.4</v>
      </c>
      <c r="R162" s="4">
        <v>0.05</v>
      </c>
      <c r="S162" s="4">
        <v>0.04</v>
      </c>
      <c r="T162" s="4">
        <v>0.32</v>
      </c>
      <c r="U162" s="4">
        <v>0.06</v>
      </c>
      <c r="V162" s="6">
        <v>2</v>
      </c>
    </row>
    <row r="163" spans="1:22" ht="15" customHeight="1" x14ac:dyDescent="0.25">
      <c r="A163" s="7">
        <v>40086.489583333336</v>
      </c>
      <c r="B163" s="16">
        <v>40086.489583333336</v>
      </c>
      <c r="C163" s="4">
        <v>8.07</v>
      </c>
      <c r="D163" s="4">
        <v>12.18</v>
      </c>
      <c r="E163" s="5">
        <v>109.9</v>
      </c>
      <c r="F163" s="5"/>
      <c r="G163" s="5">
        <v>11</v>
      </c>
      <c r="H163" s="4">
        <v>1.42</v>
      </c>
      <c r="I163" s="5">
        <v>93.5</v>
      </c>
      <c r="J163" s="5">
        <v>127.8</v>
      </c>
      <c r="K163" s="5">
        <v>0.1</v>
      </c>
      <c r="L163" s="6"/>
      <c r="M163" s="4">
        <v>5.32</v>
      </c>
      <c r="N163" s="6">
        <v>23</v>
      </c>
      <c r="O163" s="6"/>
      <c r="P163" s="4"/>
      <c r="Q163" s="4"/>
      <c r="R163" s="4"/>
      <c r="S163" s="4"/>
      <c r="T163" s="4"/>
      <c r="U163" s="4"/>
    </row>
    <row r="164" spans="1:22" ht="15" customHeight="1" x14ac:dyDescent="0.25">
      <c r="A164" s="7">
        <v>40099.472222222219</v>
      </c>
      <c r="B164" s="16">
        <v>40099.472222222219</v>
      </c>
      <c r="C164" s="4">
        <v>7.96</v>
      </c>
      <c r="D164" s="4">
        <v>12.51</v>
      </c>
      <c r="E164" s="5">
        <v>101.4</v>
      </c>
      <c r="F164" s="5"/>
      <c r="G164" s="5">
        <v>7.5</v>
      </c>
      <c r="H164" s="4">
        <v>1.07</v>
      </c>
      <c r="I164" s="5">
        <v>85.9</v>
      </c>
      <c r="J164" s="5">
        <v>129</v>
      </c>
      <c r="K164" s="5">
        <v>0.1</v>
      </c>
      <c r="L164" s="6"/>
      <c r="M164" s="4">
        <v>5.36</v>
      </c>
      <c r="N164" s="6">
        <v>4</v>
      </c>
      <c r="O164" s="6"/>
      <c r="P164" s="4"/>
      <c r="Q164" s="4"/>
      <c r="R164" s="4"/>
      <c r="S164" s="4"/>
      <c r="T164" s="4"/>
      <c r="U164" s="4"/>
    </row>
    <row r="165" spans="1:22" ht="15" customHeight="1" x14ac:dyDescent="0.25">
      <c r="A165" s="7">
        <v>40113.503472222219</v>
      </c>
      <c r="B165" s="16">
        <v>40113.503472222219</v>
      </c>
      <c r="C165" s="4">
        <v>6.76</v>
      </c>
      <c r="D165" s="4">
        <v>10.77</v>
      </c>
      <c r="E165" s="5">
        <v>95</v>
      </c>
      <c r="F165" s="5"/>
      <c r="G165" s="5">
        <v>9.6999999999999993</v>
      </c>
      <c r="H165" s="4">
        <v>16.600000000000001</v>
      </c>
      <c r="I165" s="5">
        <v>49.4</v>
      </c>
      <c r="J165" s="5">
        <v>69.8</v>
      </c>
      <c r="K165" s="5">
        <v>0</v>
      </c>
      <c r="L165" s="6"/>
      <c r="M165" s="4"/>
      <c r="N165" s="6">
        <v>240</v>
      </c>
      <c r="O165" s="6"/>
      <c r="P165" s="4"/>
      <c r="Q165" s="4"/>
      <c r="R165" s="4"/>
      <c r="S165" s="4"/>
      <c r="T165" s="4"/>
      <c r="U165" s="4"/>
    </row>
    <row r="166" spans="1:22" ht="15" customHeight="1" x14ac:dyDescent="0.25">
      <c r="A166" s="7">
        <v>40130.482638888891</v>
      </c>
      <c r="B166" s="16">
        <v>40130.482638888891</v>
      </c>
      <c r="C166" s="4">
        <v>7.41</v>
      </c>
      <c r="D166" s="4">
        <v>11.52</v>
      </c>
      <c r="E166" s="5">
        <v>97.5</v>
      </c>
      <c r="F166" s="5"/>
      <c r="G166" s="5">
        <v>7.8</v>
      </c>
      <c r="H166" s="4">
        <v>7.36</v>
      </c>
      <c r="I166" s="5">
        <v>42.5</v>
      </c>
      <c r="J166" s="5">
        <v>63.2</v>
      </c>
      <c r="K166" s="5">
        <v>0</v>
      </c>
      <c r="L166" s="6"/>
      <c r="M166" s="4"/>
      <c r="N166" s="6">
        <v>50</v>
      </c>
      <c r="O166" s="6"/>
      <c r="P166" s="4"/>
      <c r="Q166" s="4"/>
      <c r="R166" s="4"/>
      <c r="S166" s="4"/>
      <c r="T166" s="4"/>
      <c r="U166" s="4"/>
    </row>
    <row r="167" spans="1:22" ht="15" customHeight="1" x14ac:dyDescent="0.25">
      <c r="A167" s="7">
        <v>40141.510416666664</v>
      </c>
      <c r="B167" s="16">
        <v>40141.510416666664</v>
      </c>
      <c r="C167" s="4">
        <v>7.08</v>
      </c>
      <c r="D167" s="4">
        <v>11.61</v>
      </c>
      <c r="E167" s="5">
        <v>98.3</v>
      </c>
      <c r="F167" s="5"/>
      <c r="G167" s="5">
        <v>8.1</v>
      </c>
      <c r="H167" s="4">
        <v>5.4</v>
      </c>
      <c r="I167" s="5">
        <v>41.1</v>
      </c>
      <c r="J167" s="5">
        <v>60.5</v>
      </c>
      <c r="K167" s="5">
        <v>0</v>
      </c>
      <c r="L167" s="6"/>
      <c r="M167" s="4"/>
      <c r="N167" s="6">
        <v>8</v>
      </c>
      <c r="O167" s="6"/>
      <c r="P167" s="4"/>
      <c r="Q167" s="4"/>
      <c r="R167" s="4"/>
      <c r="S167" s="4"/>
      <c r="T167" s="4"/>
      <c r="U167" s="4"/>
    </row>
    <row r="168" spans="1:22" ht="15" customHeight="1" x14ac:dyDescent="0.25">
      <c r="A168" s="7">
        <v>40155.472222222219</v>
      </c>
      <c r="B168" s="16">
        <v>40155.472222222219</v>
      </c>
      <c r="C168" s="4">
        <v>6.74</v>
      </c>
      <c r="D168" s="4">
        <v>13.88</v>
      </c>
      <c r="E168" s="5">
        <v>100.2</v>
      </c>
      <c r="F168" s="5"/>
      <c r="G168" s="5">
        <v>2.1</v>
      </c>
      <c r="H168" s="4">
        <v>4.1500000000000004</v>
      </c>
      <c r="I168" s="5">
        <v>38.9</v>
      </c>
      <c r="J168" s="5">
        <v>69</v>
      </c>
      <c r="K168" s="5">
        <v>0</v>
      </c>
      <c r="L168" s="6"/>
      <c r="M168" s="4">
        <v>6.42</v>
      </c>
      <c r="N168" s="6">
        <v>23</v>
      </c>
      <c r="O168" s="6"/>
      <c r="P168" s="4"/>
      <c r="Q168" s="4"/>
      <c r="R168" s="4"/>
      <c r="S168" s="4"/>
      <c r="T168" s="4"/>
      <c r="U168" s="4"/>
    </row>
    <row r="169" spans="1:22" ht="15" customHeight="1" x14ac:dyDescent="0.25">
      <c r="A169" s="7">
        <v>40169.486111111109</v>
      </c>
      <c r="B169" s="16">
        <v>40169.486111111109</v>
      </c>
      <c r="C169" s="4">
        <v>7.07</v>
      </c>
      <c r="D169" s="4">
        <v>12.2</v>
      </c>
      <c r="E169" s="5">
        <v>96</v>
      </c>
      <c r="F169" s="5"/>
      <c r="G169" s="5">
        <v>5.4</v>
      </c>
      <c r="H169" s="4"/>
      <c r="I169" s="5">
        <v>39.200000000000003</v>
      </c>
      <c r="J169" s="5">
        <v>62.6</v>
      </c>
      <c r="K169" s="5">
        <v>0</v>
      </c>
      <c r="L169" s="6"/>
      <c r="M169" s="4"/>
      <c r="N169" s="6">
        <v>17</v>
      </c>
      <c r="O169" s="6"/>
      <c r="P169" s="4">
        <v>0.59</v>
      </c>
      <c r="Q169" s="4">
        <v>0.46</v>
      </c>
      <c r="R169" s="4">
        <v>0.05</v>
      </c>
      <c r="S169" s="4">
        <v>0.03</v>
      </c>
      <c r="T169" s="4">
        <v>0.59</v>
      </c>
      <c r="U169" s="4">
        <v>0.01</v>
      </c>
      <c r="V169" s="6">
        <v>5</v>
      </c>
    </row>
    <row r="170" spans="1:22" ht="15" customHeight="1" x14ac:dyDescent="0.25">
      <c r="A170" s="7">
        <v>40183.541666666664</v>
      </c>
      <c r="B170" s="16">
        <v>40183.541666666664</v>
      </c>
      <c r="C170" s="4"/>
      <c r="D170" s="4">
        <v>11.71</v>
      </c>
      <c r="E170" s="5">
        <v>94.9</v>
      </c>
      <c r="F170" s="5"/>
      <c r="G170" s="5">
        <v>6.4</v>
      </c>
      <c r="H170" s="4">
        <v>15.1</v>
      </c>
      <c r="I170" s="5">
        <v>34.700000000000003</v>
      </c>
      <c r="J170" s="5">
        <v>53.7</v>
      </c>
      <c r="K170" s="5">
        <v>0</v>
      </c>
      <c r="L170" s="6"/>
      <c r="M170" s="4"/>
      <c r="N170" s="6">
        <v>50</v>
      </c>
      <c r="O170" s="6"/>
      <c r="P170" s="4"/>
      <c r="Q170" s="4"/>
      <c r="R170" s="4"/>
      <c r="S170" s="4"/>
      <c r="T170" s="4"/>
      <c r="U170" s="4"/>
    </row>
    <row r="171" spans="1:22" ht="15" customHeight="1" x14ac:dyDescent="0.25">
      <c r="A171" s="7">
        <v>40197.482638888891</v>
      </c>
      <c r="B171" s="16">
        <v>40197.482638888891</v>
      </c>
      <c r="C171" s="4">
        <v>7.05</v>
      </c>
      <c r="D171" s="4">
        <v>11.93</v>
      </c>
      <c r="E171" s="5">
        <v>97.2</v>
      </c>
      <c r="F171" s="5"/>
      <c r="G171" s="5">
        <v>6.8</v>
      </c>
      <c r="H171" s="4">
        <v>4.2300000000000004</v>
      </c>
      <c r="I171" s="5">
        <v>40.4</v>
      </c>
      <c r="J171" s="5">
        <v>62.1</v>
      </c>
      <c r="K171" s="5">
        <v>0</v>
      </c>
      <c r="L171" s="6"/>
      <c r="M171" s="4"/>
      <c r="N171" s="6">
        <v>2</v>
      </c>
      <c r="O171" s="6"/>
      <c r="P171" s="4"/>
      <c r="Q171" s="4"/>
      <c r="R171" s="4"/>
      <c r="S171" s="4"/>
      <c r="T171" s="4"/>
      <c r="U171" s="4"/>
    </row>
    <row r="172" spans="1:22" ht="15" customHeight="1" x14ac:dyDescent="0.25">
      <c r="A172" s="7">
        <v>40211.496527777781</v>
      </c>
      <c r="B172" s="16">
        <v>40211.496527777781</v>
      </c>
      <c r="C172" s="4">
        <v>7.17</v>
      </c>
      <c r="D172" s="4">
        <v>11.96</v>
      </c>
      <c r="E172" s="5">
        <v>98.5</v>
      </c>
      <c r="F172" s="5"/>
      <c r="G172" s="5">
        <v>6.9</v>
      </c>
      <c r="H172" s="4">
        <v>4.5</v>
      </c>
      <c r="I172" s="5">
        <v>44.2</v>
      </c>
      <c r="J172" s="5">
        <v>67.5</v>
      </c>
      <c r="K172" s="5">
        <v>0</v>
      </c>
      <c r="L172" s="6"/>
      <c r="M172" s="4"/>
      <c r="N172" s="6">
        <v>8</v>
      </c>
      <c r="O172" s="6"/>
      <c r="P172" s="4"/>
      <c r="Q172" s="4"/>
      <c r="R172" s="4"/>
      <c r="S172" s="4"/>
      <c r="T172" s="4"/>
      <c r="U172" s="4"/>
    </row>
    <row r="173" spans="1:22" ht="15" customHeight="1" x14ac:dyDescent="0.25">
      <c r="A173" s="7">
        <v>40225.482638888891</v>
      </c>
      <c r="B173" s="16">
        <v>40225.482638888891</v>
      </c>
      <c r="C173" s="4">
        <v>6.91</v>
      </c>
      <c r="D173" s="4">
        <v>11.65</v>
      </c>
      <c r="E173" s="5">
        <v>96.6</v>
      </c>
      <c r="F173" s="5"/>
      <c r="G173" s="5">
        <v>7.8</v>
      </c>
      <c r="H173" s="4">
        <v>29.8</v>
      </c>
      <c r="I173" s="5">
        <v>41.3</v>
      </c>
      <c r="J173" s="5">
        <v>61.4</v>
      </c>
      <c r="K173" s="5">
        <v>0</v>
      </c>
      <c r="L173" s="6"/>
      <c r="M173" s="4">
        <v>6.6</v>
      </c>
      <c r="N173" s="6">
        <v>50</v>
      </c>
      <c r="O173" s="6"/>
      <c r="P173" s="4"/>
      <c r="Q173" s="4"/>
      <c r="R173" s="4"/>
      <c r="S173" s="4"/>
      <c r="T173" s="4"/>
      <c r="U173" s="4"/>
    </row>
    <row r="174" spans="1:22" ht="15" customHeight="1" x14ac:dyDescent="0.25">
      <c r="A174" s="7">
        <v>40240.493055555555</v>
      </c>
      <c r="B174" s="16">
        <v>40240.493055555555</v>
      </c>
      <c r="C174" s="4">
        <v>6.62</v>
      </c>
      <c r="D174" s="4">
        <v>11.5</v>
      </c>
      <c r="E174" s="5">
        <v>97.9</v>
      </c>
      <c r="F174" s="5"/>
      <c r="G174" s="5">
        <v>8.3000000000000007</v>
      </c>
      <c r="H174" s="4">
        <v>3.86</v>
      </c>
      <c r="I174" s="5">
        <v>43.8</v>
      </c>
      <c r="J174" s="5">
        <v>64.400000000000006</v>
      </c>
      <c r="K174" s="5">
        <v>0</v>
      </c>
      <c r="L174" s="6"/>
      <c r="M174" s="4">
        <v>6.3</v>
      </c>
      <c r="N174" s="6">
        <v>23</v>
      </c>
      <c r="O174" s="6"/>
      <c r="P174" s="4"/>
      <c r="Q174" s="4"/>
      <c r="R174" s="4"/>
      <c r="S174" s="4"/>
      <c r="T174" s="4"/>
      <c r="U174" s="4"/>
    </row>
    <row r="175" spans="1:22" ht="15" customHeight="1" x14ac:dyDescent="0.25">
      <c r="A175" s="7">
        <v>40253.506944444445</v>
      </c>
      <c r="B175" s="16">
        <v>40253.506944444445</v>
      </c>
      <c r="C175" s="4">
        <v>6.68</v>
      </c>
      <c r="D175" s="4">
        <v>11.29</v>
      </c>
      <c r="E175" s="5">
        <v>97.7</v>
      </c>
      <c r="F175" s="5"/>
      <c r="G175" s="5">
        <v>9</v>
      </c>
      <c r="H175" s="4">
        <v>4</v>
      </c>
      <c r="I175" s="5">
        <v>45.1</v>
      </c>
      <c r="J175" s="5">
        <v>64.900000000000006</v>
      </c>
      <c r="K175" s="5">
        <v>0</v>
      </c>
      <c r="L175" s="6"/>
      <c r="M175" s="4"/>
      <c r="N175" s="6">
        <v>8</v>
      </c>
      <c r="O175" s="6"/>
      <c r="P175" s="4"/>
      <c r="Q175" s="4"/>
      <c r="R175" s="4"/>
      <c r="S175" s="4"/>
      <c r="T175" s="4"/>
      <c r="U175" s="4"/>
    </row>
    <row r="176" spans="1:22" ht="15" customHeight="1" x14ac:dyDescent="0.25">
      <c r="A176" s="7">
        <v>40269.548611111109</v>
      </c>
      <c r="B176" s="16">
        <v>40269.548611111109</v>
      </c>
      <c r="C176" s="4">
        <v>6.55</v>
      </c>
      <c r="D176" s="4">
        <v>10.88</v>
      </c>
      <c r="E176" s="5">
        <v>93</v>
      </c>
      <c r="F176" s="5"/>
      <c r="G176" s="5">
        <v>7.9</v>
      </c>
      <c r="H176" s="4">
        <v>3.48</v>
      </c>
      <c r="I176" s="5">
        <v>43.8</v>
      </c>
      <c r="J176" s="5">
        <v>64.900000000000006</v>
      </c>
      <c r="K176" s="5">
        <v>0</v>
      </c>
      <c r="L176" s="6"/>
      <c r="M176" s="4"/>
      <c r="N176" s="6">
        <v>11</v>
      </c>
      <c r="O176" s="6"/>
      <c r="P176" s="4">
        <v>0.44</v>
      </c>
      <c r="Q176" s="4">
        <v>0.38</v>
      </c>
      <c r="R176" s="4">
        <v>0.05</v>
      </c>
      <c r="S176" s="4">
        <v>0.03</v>
      </c>
      <c r="T176" s="4">
        <v>0.44</v>
      </c>
      <c r="U176" s="4">
        <v>0.05</v>
      </c>
      <c r="V176" s="6">
        <v>6</v>
      </c>
    </row>
    <row r="177" spans="1:22" ht="15" customHeight="1" x14ac:dyDescent="0.25">
      <c r="A177" s="7">
        <v>40281.493055555555</v>
      </c>
      <c r="B177" s="16">
        <v>40281.493055555555</v>
      </c>
      <c r="C177" s="4">
        <v>6.79</v>
      </c>
      <c r="D177" s="4">
        <v>11.68</v>
      </c>
      <c r="E177" s="5">
        <v>100.6</v>
      </c>
      <c r="F177" s="5"/>
      <c r="G177" s="5">
        <v>9.3000000000000007</v>
      </c>
      <c r="H177" s="4">
        <v>3.73</v>
      </c>
      <c r="I177" s="5">
        <v>45.1</v>
      </c>
      <c r="J177" s="5">
        <v>64.5</v>
      </c>
      <c r="K177" s="5">
        <v>0</v>
      </c>
      <c r="L177" s="6"/>
      <c r="M177" s="4"/>
      <c r="N177" s="6">
        <v>30</v>
      </c>
      <c r="O177" s="6"/>
      <c r="P177" s="4"/>
      <c r="Q177" s="4"/>
      <c r="R177" s="4"/>
      <c r="S177" s="4"/>
      <c r="T177" s="4"/>
      <c r="U177" s="4"/>
    </row>
    <row r="178" spans="1:22" ht="15" customHeight="1" x14ac:dyDescent="0.25">
      <c r="A178" s="7">
        <v>40295.506944444445</v>
      </c>
      <c r="B178" s="16">
        <v>40295.506944444445</v>
      </c>
      <c r="C178" s="4">
        <v>7.03</v>
      </c>
      <c r="D178" s="4">
        <v>10.87</v>
      </c>
      <c r="E178" s="5">
        <v>99.8</v>
      </c>
      <c r="F178" s="5"/>
      <c r="G178" s="5">
        <v>11.5</v>
      </c>
      <c r="H178" s="4">
        <v>6.96</v>
      </c>
      <c r="I178" s="5">
        <v>49.3</v>
      </c>
      <c r="J178" s="5">
        <v>66.5</v>
      </c>
      <c r="K178" s="5">
        <v>0</v>
      </c>
      <c r="L178" s="6"/>
      <c r="M178" s="4">
        <v>6.18</v>
      </c>
      <c r="N178" s="6">
        <v>170</v>
      </c>
      <c r="O178" s="6"/>
      <c r="P178" s="4"/>
      <c r="Q178" s="4"/>
      <c r="R178" s="4"/>
      <c r="S178" s="4"/>
      <c r="T178" s="4"/>
      <c r="U178" s="4"/>
    </row>
    <row r="179" spans="1:22" ht="15" customHeight="1" x14ac:dyDescent="0.25">
      <c r="A179" s="7">
        <v>40310.510416666664</v>
      </c>
      <c r="B179" s="16">
        <v>40310.510416666664</v>
      </c>
      <c r="C179" s="4">
        <v>6.86</v>
      </c>
      <c r="D179" s="4">
        <v>10.94</v>
      </c>
      <c r="E179" s="5">
        <v>102.4</v>
      </c>
      <c r="F179" s="5"/>
      <c r="G179" s="5">
        <v>12.4</v>
      </c>
      <c r="H179" s="4">
        <v>3.29</v>
      </c>
      <c r="I179" s="5">
        <v>50.3</v>
      </c>
      <c r="J179" s="5">
        <v>66.3</v>
      </c>
      <c r="K179" s="5">
        <v>0</v>
      </c>
      <c r="L179" s="6"/>
      <c r="M179" s="4">
        <v>6.18</v>
      </c>
      <c r="N179" s="6">
        <v>30</v>
      </c>
      <c r="O179" s="6"/>
      <c r="P179" s="4"/>
      <c r="Q179" s="4"/>
      <c r="R179" s="4"/>
      <c r="S179" s="4"/>
      <c r="T179" s="4"/>
      <c r="U179" s="4"/>
    </row>
    <row r="180" spans="1:22" ht="15" customHeight="1" x14ac:dyDescent="0.25">
      <c r="A180" s="7">
        <v>40324.503472222219</v>
      </c>
      <c r="B180" s="16">
        <v>40324.503472222219</v>
      </c>
      <c r="C180" s="4">
        <v>7.07</v>
      </c>
      <c r="D180" s="4">
        <v>10.220000000000001</v>
      </c>
      <c r="E180" s="5">
        <v>96.7</v>
      </c>
      <c r="F180" s="5"/>
      <c r="G180" s="5">
        <v>12.9</v>
      </c>
      <c r="H180" s="4">
        <v>3.08</v>
      </c>
      <c r="I180" s="5">
        <v>54.8</v>
      </c>
      <c r="J180" s="5">
        <v>71.2</v>
      </c>
      <c r="K180" s="5">
        <v>0</v>
      </c>
      <c r="L180" s="6"/>
      <c r="M180" s="4">
        <v>5.92</v>
      </c>
      <c r="N180" s="6">
        <v>50</v>
      </c>
      <c r="O180" s="6"/>
      <c r="P180" s="4"/>
      <c r="Q180" s="4"/>
      <c r="R180" s="4"/>
      <c r="S180" s="4"/>
      <c r="T180" s="4"/>
      <c r="U180" s="4"/>
    </row>
    <row r="181" spans="1:22" ht="15" customHeight="1" x14ac:dyDescent="0.25">
      <c r="A181" s="7">
        <v>40337.5</v>
      </c>
      <c r="B181" s="16">
        <v>40337.5</v>
      </c>
      <c r="C181" s="4">
        <v>6.96</v>
      </c>
      <c r="D181" s="4">
        <v>10.130000000000001</v>
      </c>
      <c r="E181" s="5">
        <v>97.3</v>
      </c>
      <c r="F181" s="5"/>
      <c r="G181" s="5">
        <v>13.8</v>
      </c>
      <c r="H181" s="4">
        <v>4.24</v>
      </c>
      <c r="I181" s="5">
        <v>50.4</v>
      </c>
      <c r="J181" s="5">
        <v>63.5</v>
      </c>
      <c r="K181" s="5">
        <v>0</v>
      </c>
      <c r="L181" s="6"/>
      <c r="M181" s="4">
        <v>6.45</v>
      </c>
      <c r="N181" s="6">
        <v>23</v>
      </c>
      <c r="O181" s="6"/>
      <c r="P181" s="4"/>
      <c r="Q181" s="4"/>
      <c r="R181" s="4"/>
      <c r="S181" s="4"/>
      <c r="T181" s="4"/>
      <c r="U181" s="4"/>
    </row>
    <row r="182" spans="1:22" ht="15" customHeight="1" x14ac:dyDescent="0.25">
      <c r="A182" s="7">
        <v>40352.5625</v>
      </c>
      <c r="B182" s="16">
        <v>40352.5625</v>
      </c>
      <c r="C182" s="4">
        <v>7.19</v>
      </c>
      <c r="D182" s="4">
        <v>8.9700000000000006</v>
      </c>
      <c r="E182" s="5">
        <v>93.2</v>
      </c>
      <c r="F182" s="5"/>
      <c r="G182" s="5">
        <v>17.2</v>
      </c>
      <c r="H182" s="4">
        <v>2.7</v>
      </c>
      <c r="I182" s="5">
        <v>59.5</v>
      </c>
      <c r="J182" s="5">
        <v>69.8</v>
      </c>
      <c r="K182" s="5">
        <v>0</v>
      </c>
      <c r="L182" s="6"/>
      <c r="M182" s="4"/>
      <c r="N182" s="6">
        <v>50</v>
      </c>
      <c r="O182" s="6"/>
      <c r="P182" s="4">
        <v>0.23</v>
      </c>
      <c r="Q182" s="4">
        <v>0.36</v>
      </c>
      <c r="R182" s="4">
        <v>0.05</v>
      </c>
      <c r="S182" s="4">
        <v>0.01</v>
      </c>
      <c r="T182" s="4">
        <v>0.23</v>
      </c>
      <c r="U182" s="4">
        <v>0.06</v>
      </c>
      <c r="V182" s="6">
        <v>2</v>
      </c>
    </row>
    <row r="183" spans="1:22" ht="15" customHeight="1" x14ac:dyDescent="0.25">
      <c r="A183" s="7">
        <v>40367.538194444445</v>
      </c>
      <c r="B183" s="16">
        <v>40367.538194444445</v>
      </c>
      <c r="C183" s="4">
        <v>7.47</v>
      </c>
      <c r="D183" s="4">
        <v>9.4499999999999993</v>
      </c>
      <c r="E183" s="5">
        <v>100.5</v>
      </c>
      <c r="F183" s="5"/>
      <c r="G183" s="5">
        <v>18.7</v>
      </c>
      <c r="H183" s="4">
        <v>2.1800000000000002</v>
      </c>
      <c r="I183" s="5">
        <v>72.7</v>
      </c>
      <c r="J183" s="5">
        <v>82.6</v>
      </c>
      <c r="K183" s="5">
        <v>0</v>
      </c>
      <c r="L183" s="6"/>
      <c r="M183" s="4">
        <v>5.62</v>
      </c>
      <c r="N183" s="6">
        <v>70</v>
      </c>
      <c r="O183" s="6"/>
      <c r="P183" s="4"/>
      <c r="Q183" s="4"/>
      <c r="R183" s="4"/>
      <c r="S183" s="4"/>
      <c r="T183" s="4"/>
      <c r="U183" s="4"/>
    </row>
    <row r="184" spans="1:22" ht="15" customHeight="1" x14ac:dyDescent="0.25">
      <c r="A184" s="7">
        <v>40379.545138888891</v>
      </c>
      <c r="B184" s="16">
        <v>40379.545138888891</v>
      </c>
      <c r="C184" s="4">
        <v>7.98</v>
      </c>
      <c r="D184" s="4">
        <v>9.9600000000000009</v>
      </c>
      <c r="E184" s="5">
        <v>102.9</v>
      </c>
      <c r="F184" s="5"/>
      <c r="G184" s="5">
        <v>16.399999999999999</v>
      </c>
      <c r="H184" s="4">
        <v>1.65</v>
      </c>
      <c r="I184" s="5">
        <v>78.2</v>
      </c>
      <c r="J184" s="5">
        <v>93.3</v>
      </c>
      <c r="K184" s="5">
        <v>0</v>
      </c>
      <c r="L184" s="6"/>
      <c r="M184" s="4"/>
      <c r="N184" s="6">
        <v>30</v>
      </c>
      <c r="O184" s="6"/>
      <c r="P184" s="4"/>
      <c r="Q184" s="4"/>
      <c r="R184" s="4"/>
      <c r="S184" s="4"/>
      <c r="T184" s="4"/>
      <c r="U184" s="4"/>
    </row>
    <row r="185" spans="1:22" ht="15" customHeight="1" x14ac:dyDescent="0.25">
      <c r="A185" s="7">
        <v>40393.479166666664</v>
      </c>
      <c r="B185" s="16">
        <v>40393.479166666664</v>
      </c>
      <c r="C185" s="4">
        <v>8.42</v>
      </c>
      <c r="D185" s="4">
        <v>10.84</v>
      </c>
      <c r="E185" s="5">
        <v>109.4</v>
      </c>
      <c r="F185" s="5"/>
      <c r="G185" s="5">
        <v>16</v>
      </c>
      <c r="H185" s="4">
        <v>1.08</v>
      </c>
      <c r="I185" s="5">
        <v>82.7</v>
      </c>
      <c r="J185" s="5">
        <v>100</v>
      </c>
      <c r="K185" s="5">
        <v>0</v>
      </c>
      <c r="L185" s="6"/>
      <c r="M185" s="4"/>
      <c r="N185" s="6">
        <v>50</v>
      </c>
      <c r="O185" s="6"/>
      <c r="P185" s="4"/>
      <c r="Q185" s="4"/>
      <c r="R185" s="4"/>
      <c r="S185" s="4"/>
      <c r="T185" s="4"/>
      <c r="U185" s="4"/>
    </row>
    <row r="186" spans="1:22" ht="15" customHeight="1" x14ac:dyDescent="0.25">
      <c r="A186" s="7">
        <v>40407.5</v>
      </c>
      <c r="B186" s="16">
        <v>40407.5</v>
      </c>
      <c r="C186" s="4">
        <v>7.96</v>
      </c>
      <c r="D186" s="4">
        <v>10.6</v>
      </c>
      <c r="E186" s="5">
        <v>111.5</v>
      </c>
      <c r="F186" s="5"/>
      <c r="G186" s="5">
        <v>17.5</v>
      </c>
      <c r="H186" s="4">
        <v>2.2599999999999998</v>
      </c>
      <c r="I186" s="5">
        <v>93.9</v>
      </c>
      <c r="J186" s="5">
        <v>108.7</v>
      </c>
      <c r="K186" s="5">
        <v>0.1</v>
      </c>
      <c r="L186" s="6"/>
      <c r="M186" s="4">
        <v>5.4</v>
      </c>
      <c r="N186" s="6">
        <v>70</v>
      </c>
      <c r="O186" s="6"/>
      <c r="P186" s="4"/>
      <c r="Q186" s="4"/>
      <c r="R186" s="4"/>
      <c r="S186" s="4"/>
      <c r="T186" s="4"/>
      <c r="U186" s="4"/>
    </row>
    <row r="187" spans="1:22" ht="15" customHeight="1" x14ac:dyDescent="0.25">
      <c r="A187" s="7">
        <v>40421.479166666664</v>
      </c>
      <c r="B187" s="16">
        <v>40421.479166666664</v>
      </c>
      <c r="C187" s="4">
        <v>7.39</v>
      </c>
      <c r="D187" s="4"/>
      <c r="E187" s="5"/>
      <c r="F187" s="5"/>
      <c r="G187" s="5"/>
      <c r="H187" s="4">
        <v>1.78</v>
      </c>
      <c r="I187" s="5"/>
      <c r="J187" s="5"/>
      <c r="K187" s="5"/>
      <c r="L187" s="6"/>
      <c r="M187" s="4"/>
      <c r="N187" s="6">
        <v>170</v>
      </c>
      <c r="O187" s="6"/>
      <c r="P187" s="4"/>
      <c r="Q187" s="4"/>
      <c r="R187" s="4"/>
      <c r="S187" s="4"/>
      <c r="T187" s="4"/>
      <c r="U187" s="4"/>
    </row>
    <row r="188" spans="1:22" ht="15" customHeight="1" x14ac:dyDescent="0.25">
      <c r="A188" s="7">
        <v>40435.513888888891</v>
      </c>
      <c r="B188" s="16">
        <v>40435.513888888891</v>
      </c>
      <c r="C188" s="4">
        <v>7.5</v>
      </c>
      <c r="D188" s="4">
        <v>10.54</v>
      </c>
      <c r="E188" s="5">
        <v>103.8</v>
      </c>
      <c r="F188" s="5"/>
      <c r="G188" s="5">
        <v>14.7</v>
      </c>
      <c r="H188" s="4">
        <v>4.1100000000000003</v>
      </c>
      <c r="I188" s="5">
        <v>83</v>
      </c>
      <c r="J188" s="5">
        <v>102.5</v>
      </c>
      <c r="K188" s="5">
        <v>0.1</v>
      </c>
      <c r="L188" s="6"/>
      <c r="M188" s="4">
        <v>5.67</v>
      </c>
      <c r="N188" s="6">
        <v>90</v>
      </c>
      <c r="O188" s="6"/>
      <c r="P188" s="4">
        <v>0.22</v>
      </c>
      <c r="Q188" s="4">
        <v>0.4</v>
      </c>
      <c r="R188" s="4">
        <v>0.05</v>
      </c>
      <c r="S188" s="4">
        <v>0.02</v>
      </c>
      <c r="T188" s="4">
        <v>0.22</v>
      </c>
      <c r="U188" s="4">
        <v>0.01</v>
      </c>
      <c r="V188" s="6">
        <v>2</v>
      </c>
    </row>
    <row r="189" spans="1:22" ht="15" customHeight="1" x14ac:dyDescent="0.25">
      <c r="A189" s="7">
        <v>40449.486111111109</v>
      </c>
      <c r="B189" s="16">
        <v>40449.486111111109</v>
      </c>
      <c r="C189" s="4">
        <v>7.16</v>
      </c>
      <c r="D189" s="4">
        <v>9.57</v>
      </c>
      <c r="E189" s="5">
        <v>96</v>
      </c>
      <c r="F189" s="5"/>
      <c r="G189" s="5">
        <v>15.6</v>
      </c>
      <c r="H189" s="4">
        <v>26.5</v>
      </c>
      <c r="I189" s="5">
        <v>63.1</v>
      </c>
      <c r="J189" s="5">
        <v>76.900000000000006</v>
      </c>
      <c r="K189" s="5">
        <v>0</v>
      </c>
      <c r="L189" s="6"/>
      <c r="M189" s="4">
        <v>6.4</v>
      </c>
      <c r="N189" s="6">
        <v>1600</v>
      </c>
      <c r="O189" s="6"/>
      <c r="P189" s="4"/>
      <c r="Q189" s="4"/>
      <c r="R189" s="4"/>
      <c r="S189" s="4"/>
      <c r="T189" s="4"/>
      <c r="U189" s="4"/>
    </row>
    <row r="190" spans="1:22" ht="15" customHeight="1" x14ac:dyDescent="0.25">
      <c r="A190" s="7">
        <v>40464.513888888891</v>
      </c>
      <c r="B190" s="16">
        <v>40464.513888888891</v>
      </c>
      <c r="C190" s="4">
        <v>6.93</v>
      </c>
      <c r="D190" s="4">
        <v>10.51</v>
      </c>
      <c r="E190" s="5">
        <v>97.1</v>
      </c>
      <c r="F190" s="5"/>
      <c r="G190" s="5">
        <v>11.8</v>
      </c>
      <c r="H190" s="4">
        <v>4.51</v>
      </c>
      <c r="I190" s="5">
        <v>58.3</v>
      </c>
      <c r="J190" s="5">
        <v>77.400000000000006</v>
      </c>
      <c r="K190" s="5">
        <v>0</v>
      </c>
      <c r="L190" s="6"/>
      <c r="M190" s="4">
        <v>5.9</v>
      </c>
      <c r="N190" s="6">
        <v>23</v>
      </c>
      <c r="O190" s="6"/>
      <c r="P190" s="4"/>
      <c r="Q190" s="4"/>
      <c r="R190" s="4"/>
      <c r="S190" s="4"/>
      <c r="T190" s="4"/>
      <c r="U190" s="4"/>
    </row>
    <row r="191" spans="1:22" ht="15" customHeight="1" x14ac:dyDescent="0.25">
      <c r="A191" s="7">
        <v>40477.486111111109</v>
      </c>
      <c r="B191" s="16">
        <v>40477.486111111109</v>
      </c>
      <c r="C191" s="4">
        <v>6.89</v>
      </c>
      <c r="D191" s="4">
        <v>10.08</v>
      </c>
      <c r="E191" s="5">
        <v>89.5</v>
      </c>
      <c r="F191" s="5"/>
      <c r="G191" s="5">
        <v>9.9</v>
      </c>
      <c r="H191" s="4">
        <v>9.6999999999999993</v>
      </c>
      <c r="I191" s="5">
        <v>51.5</v>
      </c>
      <c r="J191" s="5">
        <v>72.5</v>
      </c>
      <c r="K191" s="5">
        <v>0</v>
      </c>
      <c r="L191" s="6"/>
      <c r="M191" s="4">
        <v>6.34</v>
      </c>
      <c r="N191" s="6">
        <v>130</v>
      </c>
      <c r="O191" s="6"/>
      <c r="P191" s="4"/>
      <c r="Q191" s="4"/>
      <c r="R191" s="4"/>
      <c r="S191" s="4"/>
      <c r="T191" s="4"/>
      <c r="U191" s="4"/>
    </row>
    <row r="192" spans="1:22" ht="15" customHeight="1" x14ac:dyDescent="0.25">
      <c r="A192" s="7">
        <v>40491.53125</v>
      </c>
      <c r="B192" s="16">
        <v>40491.53125</v>
      </c>
      <c r="C192" s="4">
        <v>6.61</v>
      </c>
      <c r="D192" s="4">
        <v>11.17</v>
      </c>
      <c r="E192" s="5">
        <v>96.6</v>
      </c>
      <c r="F192" s="5"/>
      <c r="G192" s="5">
        <v>9</v>
      </c>
      <c r="H192" s="4">
        <v>6.98</v>
      </c>
      <c r="I192" s="5">
        <v>45.6</v>
      </c>
      <c r="J192" s="5">
        <v>65.7</v>
      </c>
      <c r="K192" s="5">
        <v>0</v>
      </c>
      <c r="L192" s="6"/>
      <c r="M192" s="4">
        <v>6.6</v>
      </c>
      <c r="N192" s="6">
        <v>30</v>
      </c>
      <c r="O192" s="6"/>
      <c r="P192" s="4"/>
      <c r="Q192" s="4"/>
      <c r="R192" s="4"/>
      <c r="S192" s="4"/>
      <c r="T192" s="4"/>
      <c r="U192" s="4"/>
    </row>
    <row r="193" spans="1:22" ht="15" customHeight="1" x14ac:dyDescent="0.25">
      <c r="A193" s="7">
        <v>40505.496527777781</v>
      </c>
      <c r="B193" s="16">
        <v>40505.496527777781</v>
      </c>
      <c r="C193" s="4">
        <v>6.44</v>
      </c>
      <c r="D193" s="4">
        <v>12.96</v>
      </c>
      <c r="E193" s="5">
        <v>94.5</v>
      </c>
      <c r="F193" s="5"/>
      <c r="G193" s="5">
        <v>2.1</v>
      </c>
      <c r="H193" s="4">
        <v>4.0999999999999996</v>
      </c>
      <c r="I193" s="5">
        <v>38.4</v>
      </c>
      <c r="J193" s="5">
        <v>68</v>
      </c>
      <c r="K193" s="5">
        <v>0</v>
      </c>
      <c r="L193" s="6"/>
      <c r="M193" s="4">
        <v>6.4</v>
      </c>
      <c r="N193" s="6">
        <v>17</v>
      </c>
      <c r="O193" s="6"/>
      <c r="P193" s="4"/>
      <c r="Q193" s="4"/>
      <c r="R193" s="4"/>
      <c r="S193" s="4"/>
      <c r="T193" s="4"/>
      <c r="U193" s="4"/>
    </row>
    <row r="194" spans="1:22" ht="15" customHeight="1" x14ac:dyDescent="0.25">
      <c r="A194" s="7">
        <v>40519.493055555555</v>
      </c>
      <c r="B194" s="16">
        <v>40519.493055555555</v>
      </c>
      <c r="C194" s="4">
        <v>6.89</v>
      </c>
      <c r="D194" s="4">
        <v>12.39</v>
      </c>
      <c r="E194" s="5">
        <v>100.9</v>
      </c>
      <c r="F194" s="5"/>
      <c r="G194" s="5">
        <v>6.3</v>
      </c>
      <c r="H194" s="4">
        <v>3.13</v>
      </c>
      <c r="I194" s="5">
        <v>44.9</v>
      </c>
      <c r="J194" s="5">
        <v>69.3</v>
      </c>
      <c r="K194" s="5">
        <v>0</v>
      </c>
      <c r="L194" s="6"/>
      <c r="M194" s="4">
        <v>6.3</v>
      </c>
      <c r="N194" s="6">
        <v>13</v>
      </c>
      <c r="O194" s="6"/>
      <c r="P194" s="4">
        <v>0.5</v>
      </c>
      <c r="Q194" s="4">
        <v>0.52</v>
      </c>
      <c r="R194" s="4">
        <v>0.05</v>
      </c>
      <c r="S194" s="4">
        <v>0.01</v>
      </c>
      <c r="T194" s="4">
        <v>0.49</v>
      </c>
      <c r="U194" s="4">
        <v>0.06</v>
      </c>
      <c r="V194" s="6">
        <v>2</v>
      </c>
    </row>
    <row r="195" spans="1:22" ht="15" customHeight="1" x14ac:dyDescent="0.25">
      <c r="A195" s="7">
        <v>40533.493055555555</v>
      </c>
      <c r="B195" s="16">
        <v>40533.493055555555</v>
      </c>
      <c r="C195" s="4">
        <v>6.75</v>
      </c>
      <c r="D195" s="4">
        <v>12.39</v>
      </c>
      <c r="E195" s="5">
        <v>99.9</v>
      </c>
      <c r="F195" s="5"/>
      <c r="G195" s="5">
        <v>6.1</v>
      </c>
      <c r="H195" s="4">
        <v>7.15</v>
      </c>
      <c r="I195" s="5">
        <v>42.5</v>
      </c>
      <c r="J195" s="5">
        <v>66.400000000000006</v>
      </c>
      <c r="K195" s="5">
        <v>0</v>
      </c>
      <c r="L195" s="6"/>
      <c r="M195" s="4">
        <v>6.7</v>
      </c>
      <c r="N195" s="6">
        <v>50</v>
      </c>
      <c r="O195" s="6"/>
      <c r="P195" s="4"/>
      <c r="Q195" s="4"/>
      <c r="R195" s="4"/>
      <c r="S195" s="4"/>
      <c r="T195" s="4"/>
      <c r="U195" s="4"/>
    </row>
    <row r="196" spans="1:22" ht="15" customHeight="1" x14ac:dyDescent="0.25">
      <c r="A196" s="7">
        <v>40547.506944444445</v>
      </c>
      <c r="B196" s="16">
        <v>40547.506944444445</v>
      </c>
      <c r="C196" s="4">
        <v>7.28</v>
      </c>
      <c r="D196" s="4">
        <v>13.25</v>
      </c>
      <c r="E196" s="5">
        <v>96.7</v>
      </c>
      <c r="F196" s="5"/>
      <c r="G196" s="5">
        <v>2.2000000000000002</v>
      </c>
      <c r="H196" s="4">
        <v>3.7</v>
      </c>
      <c r="I196" s="5">
        <v>40.6</v>
      </c>
      <c r="J196" s="5">
        <v>71.900000000000006</v>
      </c>
      <c r="K196" s="5">
        <v>0</v>
      </c>
      <c r="L196" s="6"/>
      <c r="M196" s="4">
        <v>6</v>
      </c>
      <c r="N196" s="6">
        <v>14</v>
      </c>
      <c r="O196" s="6"/>
      <c r="P196" s="4"/>
      <c r="Q196" s="4"/>
      <c r="R196" s="4"/>
      <c r="S196" s="4"/>
      <c r="T196" s="4"/>
      <c r="U196" s="4"/>
    </row>
    <row r="197" spans="1:22" ht="15" customHeight="1" x14ac:dyDescent="0.25">
      <c r="A197" s="7">
        <v>40563.5</v>
      </c>
      <c r="B197" s="16">
        <v>40563.5</v>
      </c>
      <c r="C197" s="4"/>
      <c r="D197" s="4">
        <v>12.28</v>
      </c>
      <c r="E197" s="5">
        <v>96.6</v>
      </c>
      <c r="F197" s="5"/>
      <c r="G197" s="5">
        <v>5.0999999999999996</v>
      </c>
      <c r="H197" s="4">
        <v>11.6</v>
      </c>
      <c r="I197" s="5">
        <v>37.4</v>
      </c>
      <c r="J197" s="5">
        <v>60.2</v>
      </c>
      <c r="K197" s="5">
        <v>0</v>
      </c>
      <c r="L197" s="6"/>
      <c r="M197" s="4"/>
      <c r="N197" s="6">
        <v>23</v>
      </c>
      <c r="O197" s="6"/>
      <c r="P197" s="4"/>
      <c r="Q197" s="4"/>
      <c r="R197" s="4"/>
      <c r="S197" s="4"/>
      <c r="T197" s="4"/>
      <c r="U197" s="4"/>
    </row>
    <row r="198" spans="1:22" ht="15" customHeight="1" x14ac:dyDescent="0.25">
      <c r="A198" s="7">
        <v>40575.506944444445</v>
      </c>
      <c r="B198" s="16">
        <v>40575.506944444445</v>
      </c>
      <c r="C198" s="4"/>
      <c r="D198" s="4">
        <v>12.49</v>
      </c>
      <c r="E198" s="5">
        <v>94.7</v>
      </c>
      <c r="F198" s="5"/>
      <c r="G198" s="5">
        <v>3.9</v>
      </c>
      <c r="H198" s="4">
        <v>5.07</v>
      </c>
      <c r="I198" s="5">
        <v>37.6</v>
      </c>
      <c r="J198" s="5">
        <v>63.3</v>
      </c>
      <c r="K198" s="5">
        <v>0</v>
      </c>
      <c r="L198" s="6"/>
      <c r="M198" s="4">
        <v>6.55</v>
      </c>
      <c r="N198" s="6">
        <v>26</v>
      </c>
      <c r="O198" s="6"/>
      <c r="P198" s="4"/>
      <c r="Q198" s="4"/>
      <c r="R198" s="4"/>
      <c r="S198" s="4"/>
      <c r="T198" s="4"/>
      <c r="U198" s="4"/>
    </row>
    <row r="199" spans="1:22" ht="15" customHeight="1" x14ac:dyDescent="0.25">
      <c r="A199" s="7">
        <v>40589.493055555555</v>
      </c>
      <c r="B199" s="16">
        <v>40589.493055555555</v>
      </c>
      <c r="C199" s="4">
        <v>7.38</v>
      </c>
      <c r="D199" s="4">
        <v>12.01</v>
      </c>
      <c r="E199" s="5">
        <v>97.3</v>
      </c>
      <c r="F199" s="5"/>
      <c r="G199" s="5">
        <v>5.7</v>
      </c>
      <c r="H199" s="4">
        <v>4.95</v>
      </c>
      <c r="I199" s="5">
        <v>40.700000000000003</v>
      </c>
      <c r="J199" s="5">
        <v>64.400000000000006</v>
      </c>
      <c r="K199" s="5">
        <v>0</v>
      </c>
      <c r="L199" s="6"/>
      <c r="M199" s="4">
        <v>6.26</v>
      </c>
      <c r="N199" s="6">
        <v>17</v>
      </c>
      <c r="O199" s="6"/>
      <c r="P199" s="4"/>
      <c r="Q199" s="4"/>
      <c r="R199" s="4"/>
      <c r="S199" s="4"/>
      <c r="T199" s="4"/>
      <c r="U199" s="4"/>
    </row>
    <row r="200" spans="1:22" ht="15" customHeight="1" x14ac:dyDescent="0.25">
      <c r="A200" s="7">
        <v>40606.46875</v>
      </c>
      <c r="B200" s="16">
        <v>40606.46875</v>
      </c>
      <c r="C200" s="4">
        <v>7.36</v>
      </c>
      <c r="D200" s="4">
        <v>12.65</v>
      </c>
      <c r="E200" s="5">
        <v>94.5</v>
      </c>
      <c r="F200" s="5"/>
      <c r="G200" s="5">
        <v>3.4</v>
      </c>
      <c r="H200" s="4">
        <v>5.57</v>
      </c>
      <c r="I200" s="5">
        <v>39.200000000000003</v>
      </c>
      <c r="J200" s="5">
        <v>66.8</v>
      </c>
      <c r="K200" s="5">
        <v>0</v>
      </c>
      <c r="L200" s="6"/>
      <c r="M200" s="4">
        <v>6.4</v>
      </c>
      <c r="N200" s="6">
        <v>13</v>
      </c>
      <c r="O200" s="6"/>
      <c r="P200" s="4"/>
      <c r="Q200" s="4"/>
      <c r="R200" s="4"/>
      <c r="S200" s="4"/>
      <c r="T200" s="4"/>
      <c r="U200" s="4"/>
    </row>
    <row r="201" spans="1:22" ht="15" customHeight="1" x14ac:dyDescent="0.25">
      <c r="A201" s="7">
        <v>40617.493055555555</v>
      </c>
      <c r="B201" s="16">
        <v>40617.493055555555</v>
      </c>
      <c r="C201" s="4">
        <v>7.28</v>
      </c>
      <c r="D201" s="4">
        <v>11.76</v>
      </c>
      <c r="E201" s="5">
        <v>97.3</v>
      </c>
      <c r="F201" s="5"/>
      <c r="G201" s="5">
        <v>6.7</v>
      </c>
      <c r="H201" s="4">
        <v>4.3899999999999997</v>
      </c>
      <c r="I201" s="5">
        <v>41.3</v>
      </c>
      <c r="J201" s="5">
        <v>63.2</v>
      </c>
      <c r="K201" s="5">
        <v>0</v>
      </c>
      <c r="L201" s="6"/>
      <c r="M201" s="4">
        <v>6.52</v>
      </c>
      <c r="N201" s="6">
        <v>17</v>
      </c>
      <c r="O201" s="6"/>
      <c r="P201" s="4">
        <v>0.65600000000000003</v>
      </c>
      <c r="Q201" s="4">
        <v>0.44</v>
      </c>
      <c r="R201" s="4">
        <v>0.05</v>
      </c>
      <c r="S201" s="4">
        <v>0.01</v>
      </c>
      <c r="T201" s="4">
        <v>0.65</v>
      </c>
      <c r="U201" s="4">
        <v>7.0000000000000007E-2</v>
      </c>
      <c r="V201" s="6">
        <v>6</v>
      </c>
    </row>
    <row r="202" spans="1:22" ht="15" customHeight="1" x14ac:dyDescent="0.25">
      <c r="A202" s="7">
        <v>40631.482638888891</v>
      </c>
      <c r="B202" s="16">
        <v>40631.482638888891</v>
      </c>
      <c r="C202" s="4">
        <v>7.16</v>
      </c>
      <c r="D202" s="4">
        <v>11.69</v>
      </c>
      <c r="E202" s="5">
        <v>96.8</v>
      </c>
      <c r="F202" s="5"/>
      <c r="G202" s="5">
        <v>7.4</v>
      </c>
      <c r="H202" s="4">
        <v>4.0199999999999996</v>
      </c>
      <c r="I202" s="5">
        <v>45.2</v>
      </c>
      <c r="J202" s="5">
        <v>68</v>
      </c>
      <c r="K202" s="5">
        <v>0</v>
      </c>
      <c r="L202" s="6"/>
      <c r="M202" s="4">
        <v>6.12</v>
      </c>
      <c r="N202" s="6">
        <v>17</v>
      </c>
      <c r="O202" s="6"/>
      <c r="P202" s="4"/>
      <c r="Q202" s="4"/>
      <c r="R202" s="4"/>
      <c r="S202" s="4"/>
      <c r="T202" s="4"/>
      <c r="U202" s="4"/>
    </row>
    <row r="203" spans="1:22" ht="15" customHeight="1" x14ac:dyDescent="0.25">
      <c r="A203" s="7">
        <v>40645.486111111109</v>
      </c>
      <c r="B203" s="16">
        <v>40645.486111111109</v>
      </c>
      <c r="C203" s="4">
        <v>7.04</v>
      </c>
      <c r="D203" s="4">
        <v>10.49</v>
      </c>
      <c r="E203" s="5">
        <v>87.2</v>
      </c>
      <c r="F203" s="5"/>
      <c r="G203" s="5">
        <v>7.9</v>
      </c>
      <c r="H203" s="4">
        <v>5.94</v>
      </c>
      <c r="I203" s="5">
        <v>41.2</v>
      </c>
      <c r="J203" s="5">
        <v>60.9</v>
      </c>
      <c r="K203" s="5">
        <v>0</v>
      </c>
      <c r="L203" s="6"/>
      <c r="M203" s="4">
        <v>6.7</v>
      </c>
      <c r="N203" s="6">
        <v>14</v>
      </c>
      <c r="O203" s="6"/>
      <c r="P203" s="4"/>
      <c r="Q203" s="4"/>
      <c r="R203" s="4"/>
      <c r="S203" s="4"/>
      <c r="T203" s="4"/>
      <c r="U203" s="4"/>
    </row>
    <row r="204" spans="1:22" ht="15" customHeight="1" x14ac:dyDescent="0.25">
      <c r="A204" s="7">
        <v>40659.479166666664</v>
      </c>
      <c r="B204" s="16">
        <v>40659.479166666664</v>
      </c>
      <c r="C204" s="4">
        <v>7.2</v>
      </c>
      <c r="D204" s="4">
        <v>11.35</v>
      </c>
      <c r="E204" s="5">
        <v>98.9</v>
      </c>
      <c r="F204" s="5"/>
      <c r="G204" s="5">
        <v>8.8000000000000007</v>
      </c>
      <c r="H204" s="4">
        <v>7.6</v>
      </c>
      <c r="I204" s="5">
        <v>42.7</v>
      </c>
      <c r="J204" s="5">
        <v>61.6</v>
      </c>
      <c r="K204" s="5">
        <v>0</v>
      </c>
      <c r="L204" s="6"/>
      <c r="M204" s="4">
        <v>6.26</v>
      </c>
      <c r="N204" s="6">
        <v>70</v>
      </c>
      <c r="O204" s="6"/>
      <c r="P204" s="4"/>
      <c r="Q204" s="4"/>
      <c r="R204" s="4"/>
      <c r="S204" s="4"/>
      <c r="T204" s="4"/>
      <c r="U204" s="4"/>
    </row>
    <row r="205" spans="1:22" ht="15" customHeight="1" x14ac:dyDescent="0.25">
      <c r="A205" s="7">
        <v>40673.489583333336</v>
      </c>
      <c r="B205" s="16">
        <v>40673.489583333336</v>
      </c>
      <c r="C205" s="4">
        <v>7.15</v>
      </c>
      <c r="D205" s="4">
        <v>10.93</v>
      </c>
      <c r="E205" s="5">
        <v>100.8</v>
      </c>
      <c r="F205" s="5"/>
      <c r="G205" s="5">
        <v>11.1</v>
      </c>
      <c r="H205" s="4">
        <v>5.28</v>
      </c>
      <c r="I205" s="5">
        <v>42.6</v>
      </c>
      <c r="J205" s="5">
        <v>58.3</v>
      </c>
      <c r="K205" s="5">
        <v>0</v>
      </c>
      <c r="L205" s="6"/>
      <c r="M205" s="4">
        <v>6.56</v>
      </c>
      <c r="N205" s="6">
        <v>33</v>
      </c>
      <c r="O205" s="6"/>
      <c r="P205" s="4"/>
      <c r="Q205" s="4"/>
      <c r="R205" s="4"/>
      <c r="S205" s="4"/>
      <c r="T205" s="4"/>
      <c r="U205" s="4"/>
    </row>
    <row r="206" spans="1:22" ht="15" customHeight="1" x14ac:dyDescent="0.25">
      <c r="A206" s="7">
        <v>40687.489583333336</v>
      </c>
      <c r="B206" s="16">
        <v>40687.489583333336</v>
      </c>
      <c r="C206" s="4">
        <v>7.42</v>
      </c>
      <c r="D206" s="4">
        <v>10.5</v>
      </c>
      <c r="E206" s="5">
        <v>97.9</v>
      </c>
      <c r="F206" s="5"/>
      <c r="G206" s="5">
        <v>12.2</v>
      </c>
      <c r="H206" s="4">
        <v>4.95</v>
      </c>
      <c r="I206" s="5">
        <v>48.3</v>
      </c>
      <c r="J206" s="5">
        <v>63.9</v>
      </c>
      <c r="K206" s="5">
        <v>0.1</v>
      </c>
      <c r="L206" s="6"/>
      <c r="M206" s="4">
        <v>6.14</v>
      </c>
      <c r="N206" s="6">
        <v>70</v>
      </c>
      <c r="O206" s="6"/>
      <c r="P206" s="4"/>
      <c r="Q206" s="4"/>
      <c r="R206" s="4"/>
      <c r="S206" s="4"/>
      <c r="T206" s="4"/>
      <c r="U206" s="4"/>
    </row>
    <row r="207" spans="1:22" ht="15" customHeight="1" x14ac:dyDescent="0.25">
      <c r="A207" s="7">
        <v>40701.506944444445</v>
      </c>
      <c r="B207" s="16">
        <v>40701.506944444445</v>
      </c>
      <c r="C207" s="4"/>
      <c r="D207" s="4">
        <v>9.4700000000000006</v>
      </c>
      <c r="E207" s="5">
        <v>93.9</v>
      </c>
      <c r="F207" s="5"/>
      <c r="G207" s="5">
        <v>14.7</v>
      </c>
      <c r="H207" s="4">
        <v>9.9499999999999993</v>
      </c>
      <c r="I207" s="5">
        <v>55.5</v>
      </c>
      <c r="J207" s="5">
        <v>69</v>
      </c>
      <c r="K207" s="5">
        <v>0</v>
      </c>
      <c r="L207" s="6"/>
      <c r="M207" s="4">
        <v>5.96</v>
      </c>
      <c r="N207" s="6">
        <v>1600</v>
      </c>
      <c r="O207" s="6"/>
      <c r="P207" s="4"/>
      <c r="Q207" s="4"/>
      <c r="R207" s="4"/>
      <c r="S207" s="4"/>
      <c r="T207" s="4"/>
      <c r="U207" s="4"/>
    </row>
    <row r="208" spans="1:22" ht="15" customHeight="1" x14ac:dyDescent="0.25">
      <c r="A208" s="7">
        <v>40717.503472222219</v>
      </c>
      <c r="B208" s="16">
        <v>40717.503472222219</v>
      </c>
      <c r="C208" s="4">
        <v>7.24</v>
      </c>
      <c r="D208" s="4">
        <v>10.119999999999999</v>
      </c>
      <c r="E208" s="5">
        <v>98.1</v>
      </c>
      <c r="F208" s="5"/>
      <c r="G208" s="5">
        <v>14</v>
      </c>
      <c r="H208" s="4"/>
      <c r="I208" s="5">
        <v>63.1</v>
      </c>
      <c r="J208" s="5">
        <v>79.900000000000006</v>
      </c>
      <c r="K208" s="5">
        <v>0</v>
      </c>
      <c r="L208" s="6"/>
      <c r="M208" s="4">
        <v>5.54</v>
      </c>
      <c r="N208" s="6">
        <v>49</v>
      </c>
      <c r="O208" s="6"/>
      <c r="P208" s="4">
        <v>0.34499999999999997</v>
      </c>
      <c r="Q208" s="4">
        <v>0.33</v>
      </c>
      <c r="R208" s="4">
        <v>0.05</v>
      </c>
      <c r="S208" s="4">
        <v>0.01</v>
      </c>
      <c r="T208" s="4">
        <v>0.34</v>
      </c>
      <c r="U208" s="4">
        <v>3.2000000000000001E-2</v>
      </c>
      <c r="V208" s="6">
        <v>8</v>
      </c>
    </row>
    <row r="209" spans="1:22" ht="15" customHeight="1" x14ac:dyDescent="0.25">
      <c r="A209" s="7">
        <v>40731.541666666664</v>
      </c>
      <c r="B209" s="16">
        <v>40731.541666666664</v>
      </c>
      <c r="C209" s="4">
        <v>7.41</v>
      </c>
      <c r="D209" s="4">
        <v>9.36</v>
      </c>
      <c r="E209" s="5">
        <v>94.5</v>
      </c>
      <c r="F209" s="5"/>
      <c r="G209" s="5">
        <v>15.5</v>
      </c>
      <c r="H209" s="4"/>
      <c r="I209" s="5">
        <v>73.8</v>
      </c>
      <c r="J209" s="5">
        <v>90.1</v>
      </c>
      <c r="K209" s="5">
        <v>0</v>
      </c>
      <c r="L209" s="6"/>
      <c r="M209" s="4"/>
      <c r="N209" s="6">
        <v>540</v>
      </c>
      <c r="O209" s="6"/>
      <c r="P209" s="4"/>
      <c r="Q209" s="4"/>
      <c r="R209" s="4"/>
      <c r="S209" s="4"/>
      <c r="T209" s="4"/>
      <c r="U209" s="4"/>
    </row>
    <row r="210" spans="1:22" ht="15" customHeight="1" x14ac:dyDescent="0.25">
      <c r="A210" s="7">
        <v>40743.513888888891</v>
      </c>
      <c r="B210" s="16">
        <v>40743.513888888891</v>
      </c>
      <c r="C210" s="4">
        <v>7.17</v>
      </c>
      <c r="D210" s="4">
        <v>10.27</v>
      </c>
      <c r="E210" s="5">
        <v>101.8</v>
      </c>
      <c r="F210" s="5"/>
      <c r="G210" s="5">
        <v>14.7</v>
      </c>
      <c r="H210" s="4">
        <v>2.5299999999999998</v>
      </c>
      <c r="I210" s="5">
        <v>74.8</v>
      </c>
      <c r="J210" s="5">
        <v>92.7</v>
      </c>
      <c r="K210" s="5">
        <v>0</v>
      </c>
      <c r="L210" s="6"/>
      <c r="M210" s="4"/>
      <c r="N210" s="6">
        <v>79</v>
      </c>
      <c r="O210" s="6"/>
      <c r="P210" s="4"/>
      <c r="Q210" s="4"/>
      <c r="R210" s="4"/>
      <c r="S210" s="4"/>
      <c r="T210" s="4"/>
      <c r="U210" s="4"/>
    </row>
    <row r="211" spans="1:22" ht="15" customHeight="1" x14ac:dyDescent="0.25">
      <c r="A211" s="7">
        <v>40757.538194444445</v>
      </c>
      <c r="B211" s="16">
        <v>40757.538194444445</v>
      </c>
      <c r="C211" s="4">
        <v>7.04</v>
      </c>
      <c r="D211" s="4">
        <v>9.68</v>
      </c>
      <c r="E211" s="5">
        <v>99.1</v>
      </c>
      <c r="F211" s="5"/>
      <c r="G211" s="5">
        <v>16.3</v>
      </c>
      <c r="H211" s="4"/>
      <c r="I211" s="5">
        <v>85.4</v>
      </c>
      <c r="J211" s="5">
        <v>102</v>
      </c>
      <c r="K211" s="5">
        <v>0.1</v>
      </c>
      <c r="L211" s="6"/>
      <c r="M211" s="4">
        <v>5.35</v>
      </c>
      <c r="N211" s="6">
        <v>49</v>
      </c>
      <c r="O211" s="6"/>
      <c r="P211" s="4"/>
      <c r="Q211" s="4"/>
      <c r="R211" s="4"/>
      <c r="S211" s="4"/>
      <c r="T211" s="4"/>
      <c r="U211" s="4"/>
    </row>
    <row r="212" spans="1:22" ht="15" customHeight="1" x14ac:dyDescent="0.25">
      <c r="A212" s="7">
        <v>40773.534722222219</v>
      </c>
      <c r="B212" s="16">
        <v>40773.534722222219</v>
      </c>
      <c r="C212" s="4">
        <v>7.35</v>
      </c>
      <c r="D212" s="4"/>
      <c r="E212" s="5">
        <v>97.6</v>
      </c>
      <c r="F212" s="5"/>
      <c r="G212" s="5">
        <v>14.5</v>
      </c>
      <c r="H212" s="4"/>
      <c r="I212" s="5">
        <v>86.4</v>
      </c>
      <c r="J212" s="5">
        <v>107.9</v>
      </c>
      <c r="K212" s="5">
        <v>0.1</v>
      </c>
      <c r="L212" s="6"/>
      <c r="M212" s="4">
        <v>5.3</v>
      </c>
      <c r="N212" s="6">
        <v>33</v>
      </c>
      <c r="O212" s="6"/>
      <c r="P212" s="4"/>
      <c r="Q212" s="4"/>
      <c r="R212" s="4"/>
      <c r="S212" s="4"/>
      <c r="T212" s="4"/>
      <c r="U212" s="4"/>
    </row>
    <row r="213" spans="1:22" ht="15" customHeight="1" x14ac:dyDescent="0.25">
      <c r="A213" s="7">
        <v>40785.510416666664</v>
      </c>
      <c r="B213" s="16">
        <v>40785.510416666664</v>
      </c>
      <c r="C213" s="4">
        <v>7.44</v>
      </c>
      <c r="D213" s="4">
        <v>7.5</v>
      </c>
      <c r="E213" s="5">
        <v>76.8</v>
      </c>
      <c r="F213" s="5"/>
      <c r="G213" s="5">
        <v>15.2</v>
      </c>
      <c r="H213" s="4"/>
      <c r="I213" s="5">
        <v>92.3</v>
      </c>
      <c r="J213" s="5">
        <v>113.8</v>
      </c>
      <c r="K213" s="5">
        <v>0.1</v>
      </c>
      <c r="L213" s="6"/>
      <c r="M213" s="4">
        <v>5.2</v>
      </c>
      <c r="N213" s="6">
        <v>49</v>
      </c>
      <c r="O213" s="6"/>
      <c r="P213" s="4"/>
      <c r="Q213" s="4"/>
      <c r="R213" s="4"/>
      <c r="S213" s="4"/>
      <c r="T213" s="4"/>
      <c r="U213" s="4"/>
    </row>
    <row r="214" spans="1:22" ht="15" customHeight="1" x14ac:dyDescent="0.25">
      <c r="A214" s="7">
        <v>40799.5</v>
      </c>
      <c r="B214" s="16">
        <v>40799.5</v>
      </c>
      <c r="C214" s="4">
        <v>7.21</v>
      </c>
      <c r="D214" s="4">
        <v>10.32</v>
      </c>
      <c r="E214" s="5">
        <v>102.2</v>
      </c>
      <c r="F214" s="5"/>
      <c r="G214" s="5">
        <v>15</v>
      </c>
      <c r="H214" s="4">
        <v>2.2000000000000002</v>
      </c>
      <c r="I214" s="5">
        <v>97</v>
      </c>
      <c r="J214" s="5">
        <v>118.6</v>
      </c>
      <c r="K214" s="5">
        <v>0.1</v>
      </c>
      <c r="L214" s="6"/>
      <c r="M214" s="4"/>
      <c r="N214" s="6">
        <v>70</v>
      </c>
      <c r="O214" s="6"/>
      <c r="P214" s="4">
        <v>0.27</v>
      </c>
      <c r="Q214" s="4">
        <v>0.25</v>
      </c>
      <c r="R214" s="4">
        <v>0.05</v>
      </c>
      <c r="S214" s="4">
        <v>0.02</v>
      </c>
      <c r="T214" s="4">
        <v>0.27</v>
      </c>
      <c r="U214" s="4">
        <v>0.03</v>
      </c>
      <c r="V214" s="6">
        <v>2</v>
      </c>
    </row>
    <row r="215" spans="1:22" ht="15" customHeight="1" x14ac:dyDescent="0.25">
      <c r="A215" s="7">
        <v>40815.520833333336</v>
      </c>
      <c r="B215" s="16">
        <v>40815.520833333336</v>
      </c>
      <c r="C215" s="4">
        <v>7.1</v>
      </c>
      <c r="D215" s="4">
        <v>10.58</v>
      </c>
      <c r="E215" s="5">
        <v>98.6</v>
      </c>
      <c r="F215" s="5"/>
      <c r="G215" s="5">
        <v>12</v>
      </c>
      <c r="H215" s="4">
        <v>2.31</v>
      </c>
      <c r="I215" s="5">
        <v>88.5</v>
      </c>
      <c r="J215" s="5">
        <v>117.5</v>
      </c>
      <c r="K215" s="5">
        <v>0.1</v>
      </c>
      <c r="L215" s="6"/>
      <c r="M215" s="4">
        <v>5.3</v>
      </c>
      <c r="N215" s="6">
        <v>350</v>
      </c>
      <c r="O215" s="6"/>
      <c r="P215" s="4"/>
      <c r="Q215" s="4"/>
      <c r="R215" s="4"/>
      <c r="S215" s="4"/>
      <c r="T215" s="4"/>
      <c r="U215" s="4"/>
    </row>
    <row r="216" spans="1:22" ht="15" customHeight="1" x14ac:dyDescent="0.25">
      <c r="A216" s="7">
        <v>40827</v>
      </c>
      <c r="B216" s="60">
        <v>0.5</v>
      </c>
      <c r="C216" s="4">
        <v>7.46</v>
      </c>
      <c r="D216" s="4">
        <v>10.4</v>
      </c>
      <c r="E216" s="5">
        <v>97.3</v>
      </c>
      <c r="F216" s="5"/>
      <c r="G216" s="5">
        <v>12.5</v>
      </c>
      <c r="H216" s="4">
        <v>2.2999999999999998</v>
      </c>
      <c r="I216" s="5">
        <v>73.2</v>
      </c>
      <c r="J216" s="5">
        <v>95.8</v>
      </c>
      <c r="K216" s="5">
        <v>0</v>
      </c>
      <c r="L216" s="4"/>
      <c r="M216" s="4">
        <v>5.58</v>
      </c>
      <c r="N216" s="3">
        <v>79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40842</v>
      </c>
      <c r="B217" s="60">
        <v>0.55208333333333337</v>
      </c>
      <c r="C217" s="4">
        <v>6.68</v>
      </c>
      <c r="D217" s="4">
        <v>11.55</v>
      </c>
      <c r="E217" s="5">
        <v>95.6</v>
      </c>
      <c r="F217" s="5"/>
      <c r="G217" s="5">
        <v>7.5</v>
      </c>
      <c r="H217" s="4">
        <v>1.44</v>
      </c>
      <c r="I217" s="5">
        <v>64</v>
      </c>
      <c r="J217" s="5">
        <v>96.4</v>
      </c>
      <c r="K217" s="5">
        <v>0</v>
      </c>
      <c r="L217" s="6"/>
      <c r="M217" s="4">
        <v>5.52</v>
      </c>
      <c r="N217" s="3">
        <v>33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40855</v>
      </c>
      <c r="B218" s="60">
        <v>0.50694444444444442</v>
      </c>
      <c r="C218" s="4"/>
      <c r="D218" s="4">
        <v>11.72</v>
      </c>
      <c r="E218" s="5">
        <v>97.6</v>
      </c>
      <c r="F218" s="5"/>
      <c r="G218" s="5">
        <v>7.1</v>
      </c>
      <c r="H218" s="4">
        <v>3.13</v>
      </c>
      <c r="I218" s="5">
        <v>56.5</v>
      </c>
      <c r="J218" s="5">
        <v>85.5</v>
      </c>
      <c r="K218" s="5">
        <v>0</v>
      </c>
      <c r="L218" s="6"/>
      <c r="M218" s="4">
        <v>5.76</v>
      </c>
      <c r="N218" s="3">
        <v>130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40869</v>
      </c>
      <c r="B219" s="60">
        <v>0.55902777777777779</v>
      </c>
      <c r="C219" s="4">
        <v>6.43</v>
      </c>
      <c r="D219" s="4">
        <v>12.14</v>
      </c>
      <c r="E219" s="5">
        <v>98.4</v>
      </c>
      <c r="F219" s="5"/>
      <c r="G219" s="5">
        <v>6.5</v>
      </c>
      <c r="H219" s="4">
        <v>17.7</v>
      </c>
      <c r="I219" s="5">
        <v>48.7</v>
      </c>
      <c r="J219" s="5">
        <v>75.400000000000006</v>
      </c>
      <c r="K219" s="5">
        <v>0</v>
      </c>
      <c r="L219" s="6"/>
      <c r="M219" s="4">
        <v>6.2</v>
      </c>
      <c r="N219" s="3">
        <v>350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40883</v>
      </c>
      <c r="B220" s="60">
        <v>0.58680555555555558</v>
      </c>
      <c r="C220" s="4">
        <v>6.34</v>
      </c>
      <c r="D220" s="4">
        <v>12.7</v>
      </c>
      <c r="E220" s="5">
        <v>96.3</v>
      </c>
      <c r="F220" s="5"/>
      <c r="G220" s="5">
        <v>3.8</v>
      </c>
      <c r="H220" s="4">
        <v>3.98</v>
      </c>
      <c r="I220" s="5">
        <v>44.3</v>
      </c>
      <c r="J220" s="5">
        <v>74.599999999999994</v>
      </c>
      <c r="K220" s="5">
        <v>0</v>
      </c>
      <c r="L220" s="3"/>
      <c r="M220" s="4">
        <v>5.88</v>
      </c>
      <c r="N220" s="3">
        <v>13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40897</v>
      </c>
      <c r="B221" s="60">
        <v>0.5</v>
      </c>
      <c r="C221" s="4"/>
      <c r="D221" s="4">
        <v>11.93</v>
      </c>
      <c r="E221" s="5">
        <v>96.7</v>
      </c>
      <c r="F221" s="5"/>
      <c r="G221" s="5">
        <v>6.1</v>
      </c>
      <c r="H221" s="4">
        <v>3.98</v>
      </c>
      <c r="I221" s="5">
        <v>49.5</v>
      </c>
      <c r="J221" s="5">
        <v>77.3</v>
      </c>
      <c r="K221" s="5">
        <v>0</v>
      </c>
      <c r="L221" s="6"/>
      <c r="M221" s="4">
        <v>5.82</v>
      </c>
      <c r="N221" s="3">
        <v>31</v>
      </c>
      <c r="O221" s="3"/>
      <c r="P221" s="4"/>
      <c r="Q221" s="4"/>
      <c r="R221" s="4"/>
      <c r="S221" s="4"/>
      <c r="T221" s="4"/>
      <c r="U221" s="4"/>
      <c r="V221" s="3"/>
    </row>
    <row r="222" spans="1:22" ht="15" customHeight="1" x14ac:dyDescent="0.25">
      <c r="A222" s="7">
        <v>40913</v>
      </c>
      <c r="B222" s="60">
        <v>0.52430555555555558</v>
      </c>
      <c r="C222" s="4"/>
      <c r="D222" s="4">
        <v>12.33</v>
      </c>
      <c r="E222" s="5">
        <v>100.8</v>
      </c>
      <c r="F222" s="5"/>
      <c r="G222" s="5">
        <v>6.7</v>
      </c>
      <c r="H222" s="4">
        <v>13.2</v>
      </c>
      <c r="I222" s="5">
        <v>41.3</v>
      </c>
      <c r="J222" s="5">
        <v>63.3</v>
      </c>
      <c r="K222" s="5">
        <v>0</v>
      </c>
      <c r="L222" s="6"/>
      <c r="M222" s="4"/>
      <c r="N222" s="3">
        <v>46</v>
      </c>
      <c r="O222" s="3"/>
      <c r="P222" s="4">
        <v>1.48</v>
      </c>
      <c r="Q222" s="4">
        <v>0.56999999999999995</v>
      </c>
      <c r="R222" s="4">
        <v>0.05</v>
      </c>
      <c r="S222" s="4">
        <v>0.01</v>
      </c>
      <c r="T222" s="4">
        <v>1.48</v>
      </c>
      <c r="U222" s="4">
        <v>0.04</v>
      </c>
      <c r="V222" s="3">
        <v>16</v>
      </c>
    </row>
    <row r="223" spans="1:22" ht="15" customHeight="1" x14ac:dyDescent="0.25">
      <c r="A223" s="7">
        <v>40928</v>
      </c>
      <c r="B223" s="60">
        <v>0.50347222222222221</v>
      </c>
      <c r="C223" s="4"/>
      <c r="D223" s="4">
        <v>13.56</v>
      </c>
      <c r="E223" s="5">
        <v>98</v>
      </c>
      <c r="F223" s="5"/>
      <c r="G223" s="5">
        <v>2</v>
      </c>
      <c r="H223" s="4">
        <v>4.62</v>
      </c>
      <c r="I223" s="5">
        <v>42.2</v>
      </c>
      <c r="J223" s="5">
        <v>75.099999999999994</v>
      </c>
      <c r="K223" s="5">
        <v>0</v>
      </c>
      <c r="L223" s="6"/>
      <c r="M223" s="4"/>
      <c r="N223" s="3">
        <v>13</v>
      </c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40940</v>
      </c>
      <c r="B224" s="60">
        <v>0.51041666666666663</v>
      </c>
      <c r="C224" s="4">
        <v>6.79</v>
      </c>
      <c r="D224" s="4">
        <v>12.08</v>
      </c>
      <c r="E224" s="5">
        <v>96.4</v>
      </c>
      <c r="F224" s="5"/>
      <c r="G224" s="5">
        <v>5.7</v>
      </c>
      <c r="H224" s="4">
        <v>12.4</v>
      </c>
      <c r="I224" s="5">
        <v>42.6</v>
      </c>
      <c r="J224" s="5">
        <v>67</v>
      </c>
      <c r="K224" s="5">
        <v>0</v>
      </c>
      <c r="L224" s="6"/>
      <c r="M224" s="4"/>
      <c r="N224" s="3">
        <v>350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40953</v>
      </c>
      <c r="B225" s="60">
        <v>0.50694444444444442</v>
      </c>
      <c r="C225" s="4">
        <v>7.12</v>
      </c>
      <c r="D225" s="4">
        <v>12.29</v>
      </c>
      <c r="E225" s="5">
        <v>97.9</v>
      </c>
      <c r="F225" s="5"/>
      <c r="G225" s="5">
        <v>6</v>
      </c>
      <c r="H225" s="4">
        <v>3.68</v>
      </c>
      <c r="I225" s="5">
        <v>46</v>
      </c>
      <c r="J225" s="5">
        <v>72</v>
      </c>
      <c r="K225" s="5">
        <v>0</v>
      </c>
      <c r="L225" s="6"/>
      <c r="M225" s="4">
        <v>6.14</v>
      </c>
      <c r="N225" s="3">
        <v>79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40967</v>
      </c>
      <c r="B226" s="60">
        <v>0.49305555555555558</v>
      </c>
      <c r="C226" s="4">
        <v>6.86</v>
      </c>
      <c r="D226" s="4">
        <v>12.28</v>
      </c>
      <c r="E226" s="5">
        <v>94.9</v>
      </c>
      <c r="F226" s="5"/>
      <c r="G226" s="5">
        <v>4.5</v>
      </c>
      <c r="H226" s="4">
        <v>7.26</v>
      </c>
      <c r="I226" s="5">
        <v>39.1</v>
      </c>
      <c r="J226" s="5">
        <v>64.3</v>
      </c>
      <c r="K226" s="5">
        <v>0</v>
      </c>
      <c r="L226" s="6"/>
      <c r="M226" s="4"/>
      <c r="N226" s="3">
        <v>8</v>
      </c>
      <c r="O226" s="3"/>
      <c r="P226" s="4"/>
      <c r="Q226" s="4"/>
      <c r="R226" s="4"/>
      <c r="S226" s="4"/>
      <c r="T226" s="4"/>
      <c r="U226" s="4"/>
      <c r="V226" s="3"/>
    </row>
    <row r="227" spans="1:22" ht="15" customHeight="1" x14ac:dyDescent="0.25">
      <c r="A227" s="7">
        <v>40983</v>
      </c>
      <c r="B227" s="60">
        <v>0.49652777777777773</v>
      </c>
      <c r="C227" s="4">
        <v>6.88</v>
      </c>
      <c r="D227" s="4">
        <v>12.37</v>
      </c>
      <c r="E227" s="5">
        <v>99.6</v>
      </c>
      <c r="F227" s="5"/>
      <c r="G227" s="5">
        <v>6.1</v>
      </c>
      <c r="H227" s="4">
        <v>5.76</v>
      </c>
      <c r="I227" s="5">
        <v>39.299999999999997</v>
      </c>
      <c r="J227" s="5">
        <v>61.5</v>
      </c>
      <c r="K227" s="5">
        <v>0</v>
      </c>
      <c r="L227" s="6"/>
      <c r="M227" s="4"/>
      <c r="N227" s="3">
        <v>5</v>
      </c>
      <c r="O227" s="3"/>
      <c r="P227" s="4"/>
      <c r="Q227" s="4"/>
      <c r="R227" s="4"/>
      <c r="S227" s="4"/>
      <c r="T227" s="4"/>
      <c r="U227" s="4"/>
      <c r="V227" s="3"/>
    </row>
    <row r="228" spans="1:22" ht="15" customHeight="1" x14ac:dyDescent="0.25">
      <c r="A228" s="7">
        <v>40995</v>
      </c>
      <c r="B228" s="60">
        <v>0.5</v>
      </c>
      <c r="C228" s="4">
        <v>6.99</v>
      </c>
      <c r="D228" s="4">
        <v>11.64</v>
      </c>
      <c r="E228" s="5">
        <v>95.9</v>
      </c>
      <c r="F228" s="5"/>
      <c r="G228" s="5">
        <v>7</v>
      </c>
      <c r="H228" s="4">
        <v>4.0599999999999996</v>
      </c>
      <c r="I228" s="5">
        <v>44.2</v>
      </c>
      <c r="J228" s="5">
        <v>67.400000000000006</v>
      </c>
      <c r="K228" s="5">
        <v>0</v>
      </c>
      <c r="L228" s="6"/>
      <c r="M228" s="4"/>
      <c r="N228" s="3">
        <v>1</v>
      </c>
      <c r="O228" s="3"/>
      <c r="P228" s="4">
        <v>0.69</v>
      </c>
      <c r="Q228" s="4">
        <v>0.46</v>
      </c>
      <c r="R228" s="4">
        <v>0.05</v>
      </c>
      <c r="S228" s="4">
        <v>5.0000000000000001E-3</v>
      </c>
      <c r="T228" s="4">
        <v>0.69</v>
      </c>
      <c r="U228" s="4">
        <v>0.05</v>
      </c>
      <c r="V228" s="3">
        <v>4</v>
      </c>
    </row>
    <row r="229" spans="1:22" ht="15" customHeight="1" x14ac:dyDescent="0.25">
      <c r="A229" s="7">
        <v>41009</v>
      </c>
      <c r="B229" s="60">
        <v>0.50347222222222221</v>
      </c>
      <c r="C229" s="4">
        <v>6.93</v>
      </c>
      <c r="D229" s="4">
        <v>10.98</v>
      </c>
      <c r="E229" s="5">
        <v>98.9</v>
      </c>
      <c r="F229" s="5"/>
      <c r="G229" s="5">
        <v>10.6</v>
      </c>
      <c r="H229" s="4">
        <v>6.36</v>
      </c>
      <c r="I229" s="5">
        <v>47.8</v>
      </c>
      <c r="J229" s="5">
        <v>65.8</v>
      </c>
      <c r="K229" s="5">
        <v>0</v>
      </c>
      <c r="L229" s="6"/>
      <c r="M229" s="4"/>
      <c r="N229" s="3">
        <v>5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41026</v>
      </c>
      <c r="B230" s="60">
        <v>0.46875</v>
      </c>
      <c r="C230" s="4">
        <v>7.19</v>
      </c>
      <c r="D230" s="4">
        <v>10.15</v>
      </c>
      <c r="E230" s="5">
        <v>90.3</v>
      </c>
      <c r="F230" s="5"/>
      <c r="G230" s="5">
        <v>10</v>
      </c>
      <c r="H230" s="4">
        <v>6.79</v>
      </c>
      <c r="I230" s="5">
        <v>42.1</v>
      </c>
      <c r="J230" s="5">
        <v>59.5</v>
      </c>
      <c r="K230" s="5">
        <v>0</v>
      </c>
      <c r="L230" s="6"/>
      <c r="M230" s="4"/>
      <c r="N230" s="3">
        <v>140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41038</v>
      </c>
      <c r="B231" s="60">
        <v>0.50347222222222221</v>
      </c>
      <c r="C231" s="4">
        <v>7.11</v>
      </c>
      <c r="D231" s="4">
        <v>10.6</v>
      </c>
      <c r="E231" s="5">
        <v>96</v>
      </c>
      <c r="F231" s="5"/>
      <c r="G231" s="5">
        <v>10.9</v>
      </c>
      <c r="H231" s="4">
        <v>4.0199999999999996</v>
      </c>
      <c r="I231" s="5">
        <v>47.2</v>
      </c>
      <c r="J231" s="5">
        <v>63.6</v>
      </c>
      <c r="K231" s="5">
        <v>0</v>
      </c>
      <c r="L231" s="6"/>
      <c r="M231" s="4"/>
      <c r="N231" s="3">
        <v>23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41052</v>
      </c>
      <c r="B232" s="60">
        <v>0.5</v>
      </c>
      <c r="C232" s="4">
        <v>7.31</v>
      </c>
      <c r="D232" s="4">
        <v>10.01</v>
      </c>
      <c r="E232" s="5">
        <v>92.5</v>
      </c>
      <c r="F232" s="5"/>
      <c r="G232" s="5">
        <v>12.2</v>
      </c>
      <c r="H232" s="4">
        <v>7.73</v>
      </c>
      <c r="I232" s="5">
        <v>47.1</v>
      </c>
      <c r="J232" s="5">
        <v>62.4</v>
      </c>
      <c r="K232" s="5">
        <v>0</v>
      </c>
      <c r="L232" s="6"/>
      <c r="M232" s="4"/>
      <c r="N232" s="3">
        <v>240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41065</v>
      </c>
      <c r="B233" s="60">
        <v>0.51041666666666663</v>
      </c>
      <c r="C233" s="4">
        <v>7.21</v>
      </c>
      <c r="D233" s="4">
        <v>10.78</v>
      </c>
      <c r="E233" s="5">
        <v>99.5</v>
      </c>
      <c r="F233" s="5"/>
      <c r="G233" s="5">
        <v>12.1</v>
      </c>
      <c r="H233" s="4">
        <v>5.56</v>
      </c>
      <c r="I233" s="5">
        <v>53.3</v>
      </c>
      <c r="J233" s="5">
        <v>70.8</v>
      </c>
      <c r="K233" s="5">
        <v>0</v>
      </c>
      <c r="L233" s="6"/>
      <c r="M233" s="4"/>
      <c r="N233" s="3">
        <v>170</v>
      </c>
      <c r="O233" s="3"/>
      <c r="P233" s="4"/>
      <c r="Q233" s="4"/>
      <c r="R233" s="4"/>
      <c r="S233" s="4"/>
      <c r="T233" s="4"/>
      <c r="U233" s="4"/>
      <c r="V233" s="3"/>
    </row>
    <row r="234" spans="1:22" ht="15" customHeight="1" x14ac:dyDescent="0.25">
      <c r="A234" s="7">
        <v>41079</v>
      </c>
      <c r="B234" s="60">
        <v>0.52430555555555558</v>
      </c>
      <c r="C234" s="4">
        <v>6.92</v>
      </c>
      <c r="D234" s="4">
        <v>10.1</v>
      </c>
      <c r="E234" s="5">
        <v>97.1</v>
      </c>
      <c r="F234" s="5"/>
      <c r="G234" s="5">
        <v>13.5</v>
      </c>
      <c r="H234" s="4">
        <v>6.93</v>
      </c>
      <c r="I234" s="5">
        <v>52.4</v>
      </c>
      <c r="J234" s="5">
        <v>67</v>
      </c>
      <c r="K234" s="5">
        <v>0</v>
      </c>
      <c r="L234" s="6"/>
      <c r="M234" s="4"/>
      <c r="N234" s="3">
        <v>240</v>
      </c>
      <c r="O234" s="3"/>
      <c r="P234" s="4"/>
      <c r="Q234" s="4"/>
      <c r="R234" s="4"/>
      <c r="S234" s="4"/>
      <c r="T234" s="4"/>
      <c r="U234" s="4"/>
      <c r="V234" s="3"/>
    </row>
    <row r="235" spans="1:22" ht="15" customHeight="1" x14ac:dyDescent="0.25">
      <c r="A235" s="7">
        <v>41095</v>
      </c>
      <c r="B235" s="60">
        <v>0.53472222222222221</v>
      </c>
      <c r="C235" s="4">
        <v>7.12</v>
      </c>
      <c r="D235" s="4">
        <v>10.029999999999999</v>
      </c>
      <c r="E235" s="5">
        <v>100.1</v>
      </c>
      <c r="F235" s="5"/>
      <c r="G235" s="5">
        <v>15.2</v>
      </c>
      <c r="H235" s="4">
        <v>4.91</v>
      </c>
      <c r="I235" s="5">
        <v>47.7</v>
      </c>
      <c r="J235" s="5">
        <v>58.7</v>
      </c>
      <c r="K235" s="5">
        <v>0</v>
      </c>
      <c r="L235" s="6"/>
      <c r="M235" s="4">
        <v>6.54</v>
      </c>
      <c r="N235" s="3">
        <v>130</v>
      </c>
      <c r="O235" s="3"/>
      <c r="P235" s="4">
        <v>0.37</v>
      </c>
      <c r="Q235" s="4">
        <v>0.48</v>
      </c>
      <c r="R235" s="4">
        <v>0.05</v>
      </c>
      <c r="S235" s="4">
        <v>5.0000000000000001E-3</v>
      </c>
      <c r="T235" s="4">
        <v>0.37</v>
      </c>
      <c r="U235" s="4">
        <v>0.08</v>
      </c>
      <c r="V235" s="3">
        <v>9</v>
      </c>
    </row>
    <row r="236" spans="1:22" ht="15" customHeight="1" x14ac:dyDescent="0.25">
      <c r="A236" s="7">
        <v>41107</v>
      </c>
      <c r="B236" s="60">
        <v>0.54166666666666663</v>
      </c>
      <c r="C236" s="4">
        <v>7.18</v>
      </c>
      <c r="D236" s="4">
        <v>8.51</v>
      </c>
      <c r="E236" s="5">
        <v>92.5</v>
      </c>
      <c r="F236" s="5"/>
      <c r="G236" s="5">
        <v>19</v>
      </c>
      <c r="H236" s="4">
        <v>1.5</v>
      </c>
      <c r="I236" s="5">
        <v>66.099999999999994</v>
      </c>
      <c r="J236" s="5">
        <v>73.3</v>
      </c>
      <c r="K236" s="5">
        <v>0</v>
      </c>
      <c r="L236" s="6"/>
      <c r="M236" s="4"/>
      <c r="N236" s="3">
        <v>49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41122</v>
      </c>
      <c r="B237" s="60">
        <v>0.5625</v>
      </c>
      <c r="C237" s="4">
        <v>7.52</v>
      </c>
      <c r="D237" s="4">
        <v>9.4700000000000006</v>
      </c>
      <c r="E237" s="5">
        <v>97.3</v>
      </c>
      <c r="F237" s="5"/>
      <c r="G237" s="5">
        <v>17.7</v>
      </c>
      <c r="H237" s="4"/>
      <c r="I237" s="5">
        <v>68.5</v>
      </c>
      <c r="J237" s="5">
        <v>80.7</v>
      </c>
      <c r="K237" s="5">
        <v>0</v>
      </c>
      <c r="L237" s="6"/>
      <c r="M237" s="4"/>
      <c r="N237" s="3">
        <v>79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41135</v>
      </c>
      <c r="B238" s="60">
        <v>0.50694444444444442</v>
      </c>
      <c r="C238" s="4">
        <v>7.46</v>
      </c>
      <c r="D238" s="4">
        <v>10.039999999999999</v>
      </c>
      <c r="E238" s="5">
        <v>102.7</v>
      </c>
      <c r="F238" s="5"/>
      <c r="G238" s="5">
        <v>16.5</v>
      </c>
      <c r="H238" s="4">
        <v>3.21</v>
      </c>
      <c r="I238" s="5">
        <v>82.7</v>
      </c>
      <c r="J238" s="5">
        <v>98</v>
      </c>
      <c r="K238" s="5">
        <v>0</v>
      </c>
      <c r="L238" s="6"/>
      <c r="M238" s="4">
        <v>5.28</v>
      </c>
      <c r="N238" s="3">
        <v>79</v>
      </c>
      <c r="O238" s="3"/>
      <c r="P238" s="4"/>
      <c r="Q238" s="4"/>
      <c r="R238" s="4"/>
      <c r="S238" s="4"/>
      <c r="T238" s="4"/>
      <c r="U238" s="4"/>
      <c r="V238" s="3"/>
    </row>
    <row r="239" spans="1:22" ht="15" customHeight="1" x14ac:dyDescent="0.25">
      <c r="A239" s="7">
        <v>41149</v>
      </c>
      <c r="B239" s="60">
        <v>0.4861111111111111</v>
      </c>
      <c r="C239" s="4">
        <v>6.77</v>
      </c>
      <c r="D239" s="4">
        <v>10.88</v>
      </c>
      <c r="E239" s="5">
        <v>107.5</v>
      </c>
      <c r="F239" s="5"/>
      <c r="G239" s="5">
        <v>14.8</v>
      </c>
      <c r="H239" s="4">
        <v>2.0299999999999998</v>
      </c>
      <c r="I239" s="5">
        <v>85.4</v>
      </c>
      <c r="J239" s="5">
        <v>104.8</v>
      </c>
      <c r="K239" s="5">
        <v>0.1</v>
      </c>
      <c r="L239" s="6"/>
      <c r="M239" s="4"/>
      <c r="N239" s="3">
        <v>49</v>
      </c>
      <c r="O239" s="3"/>
      <c r="P239" s="4"/>
      <c r="Q239" s="4"/>
      <c r="R239" s="4"/>
      <c r="S239" s="4"/>
      <c r="T239" s="4"/>
      <c r="U239" s="4"/>
      <c r="V239" s="3"/>
    </row>
    <row r="240" spans="1:22" s="6" customFormat="1" ht="15" customHeight="1" x14ac:dyDescent="0.25">
      <c r="A240" s="8">
        <v>41164</v>
      </c>
      <c r="B240" s="60">
        <v>0.50694444444444442</v>
      </c>
      <c r="C240" s="4">
        <v>7.56</v>
      </c>
      <c r="D240" s="4">
        <v>10.43</v>
      </c>
      <c r="E240" s="5">
        <v>96.4</v>
      </c>
      <c r="F240" s="5"/>
      <c r="G240" s="5">
        <v>11.9</v>
      </c>
      <c r="H240" s="4">
        <v>0.55000000000000004</v>
      </c>
      <c r="I240" s="5">
        <v>83.1</v>
      </c>
      <c r="J240" s="5">
        <v>109.4</v>
      </c>
      <c r="K240" s="5">
        <v>0.1</v>
      </c>
      <c r="M240" s="4"/>
      <c r="N240" s="3">
        <v>33</v>
      </c>
      <c r="O240" s="3"/>
      <c r="P240" s="4">
        <v>0.2</v>
      </c>
      <c r="Q240" s="4">
        <v>0.28000000000000003</v>
      </c>
      <c r="R240" s="4">
        <v>0.05</v>
      </c>
      <c r="S240" s="4">
        <v>5.0000000000000001E-3</v>
      </c>
      <c r="T240" s="4">
        <v>0.2</v>
      </c>
      <c r="U240" s="4">
        <v>0.03</v>
      </c>
      <c r="V240" s="3">
        <v>2</v>
      </c>
    </row>
    <row r="241" spans="1:24" ht="15" customHeight="1" x14ac:dyDescent="0.25">
      <c r="A241" s="7">
        <v>41177</v>
      </c>
      <c r="B241" s="60">
        <v>0.53125</v>
      </c>
      <c r="C241" s="4">
        <v>7.71</v>
      </c>
      <c r="D241" s="4">
        <v>11.06</v>
      </c>
      <c r="E241" s="5">
        <v>104.4</v>
      </c>
      <c r="F241" s="5"/>
      <c r="G241" s="5">
        <v>13.2</v>
      </c>
      <c r="H241" s="4">
        <v>2.93</v>
      </c>
      <c r="I241" s="5">
        <v>83.9</v>
      </c>
      <c r="J241" s="5">
        <v>107.5</v>
      </c>
      <c r="K241" s="5">
        <v>0.1</v>
      </c>
      <c r="L241" s="6"/>
      <c r="M241" s="4"/>
      <c r="N241" s="3">
        <v>17</v>
      </c>
      <c r="O241" s="3"/>
      <c r="P241" s="4"/>
      <c r="Q241" s="4"/>
      <c r="R241" s="4"/>
      <c r="S241" s="4"/>
      <c r="T241" s="4"/>
      <c r="U241" s="4"/>
      <c r="V241" s="3"/>
    </row>
    <row r="242" spans="1:24" ht="15" customHeight="1" x14ac:dyDescent="0.25">
      <c r="A242" s="7">
        <v>41191</v>
      </c>
      <c r="B242" s="60">
        <v>0.4826388888888889</v>
      </c>
      <c r="C242" s="345">
        <v>7.18</v>
      </c>
      <c r="D242" s="4">
        <v>11.52</v>
      </c>
      <c r="E242" s="345">
        <v>100.4</v>
      </c>
      <c r="F242" s="345"/>
      <c r="G242" s="82">
        <v>9.1999999999999993</v>
      </c>
      <c r="H242" s="345">
        <v>1.45</v>
      </c>
      <c r="I242" s="82">
        <v>76.7</v>
      </c>
      <c r="J242" s="82">
        <v>109.7</v>
      </c>
      <c r="K242" s="82">
        <v>0.1</v>
      </c>
      <c r="L242" s="42"/>
      <c r="M242" s="345">
        <v>6.04</v>
      </c>
      <c r="N242" s="347">
        <v>43</v>
      </c>
      <c r="O242" s="347"/>
      <c r="W242" s="79"/>
      <c r="X242" s="78"/>
    </row>
    <row r="243" spans="1:24" ht="15" customHeight="1" x14ac:dyDescent="0.25">
      <c r="A243" s="7">
        <v>41205</v>
      </c>
      <c r="B243" s="60">
        <v>0.52083333333333337</v>
      </c>
      <c r="C243" s="78">
        <v>6.5</v>
      </c>
      <c r="D243" s="78">
        <v>11.21</v>
      </c>
      <c r="E243" s="79">
        <v>96.6</v>
      </c>
      <c r="F243" s="79"/>
      <c r="G243" s="79">
        <v>8.8000000000000007</v>
      </c>
      <c r="H243" s="78">
        <v>6.59</v>
      </c>
      <c r="I243" s="79">
        <v>61.4</v>
      </c>
      <c r="J243" s="79">
        <v>88.9</v>
      </c>
      <c r="K243" s="79">
        <v>0</v>
      </c>
      <c r="L243" s="42"/>
      <c r="M243" s="80">
        <v>6.04</v>
      </c>
      <c r="N243" s="80"/>
      <c r="O243" s="80"/>
      <c r="W243" s="79"/>
      <c r="X243" s="78"/>
    </row>
    <row r="244" spans="1:24" ht="15" customHeight="1" x14ac:dyDescent="0.25">
      <c r="A244" s="7">
        <v>41219</v>
      </c>
      <c r="B244" s="16">
        <v>0.54166666666666663</v>
      </c>
      <c r="C244" s="78">
        <v>6.86</v>
      </c>
      <c r="D244" s="78">
        <v>9.83</v>
      </c>
      <c r="E244" s="79">
        <v>89.5</v>
      </c>
      <c r="F244" s="79"/>
      <c r="G244" s="79">
        <v>10.9</v>
      </c>
      <c r="H244" s="78">
        <v>4.12</v>
      </c>
      <c r="I244" s="79">
        <v>48.9</v>
      </c>
      <c r="J244" s="79">
        <v>66.900000000000006</v>
      </c>
      <c r="K244" s="79">
        <v>0</v>
      </c>
      <c r="L244" s="42"/>
      <c r="M244" s="80"/>
      <c r="N244" s="80">
        <v>23</v>
      </c>
      <c r="O244" s="80"/>
      <c r="W244" s="44"/>
      <c r="X244" s="43"/>
    </row>
    <row r="245" spans="1:24" ht="15" customHeight="1" x14ac:dyDescent="0.25">
      <c r="A245" s="7">
        <v>41233</v>
      </c>
      <c r="B245" s="16">
        <v>0.49305555555555558</v>
      </c>
      <c r="C245" s="81"/>
      <c r="D245" s="43">
        <v>11.43</v>
      </c>
      <c r="E245" s="44">
        <v>97.5</v>
      </c>
      <c r="F245" s="44"/>
      <c r="G245" s="44">
        <v>8.6</v>
      </c>
      <c r="H245" s="43">
        <v>18</v>
      </c>
      <c r="I245" s="44">
        <v>37.6</v>
      </c>
      <c r="J245" s="44">
        <v>54.7</v>
      </c>
      <c r="K245" s="82">
        <v>0</v>
      </c>
      <c r="L245" s="42"/>
      <c r="M245" s="42"/>
      <c r="N245" s="45">
        <v>49</v>
      </c>
      <c r="O245" s="45"/>
      <c r="W245" s="44"/>
      <c r="X245" s="43"/>
    </row>
    <row r="246" spans="1:24" ht="15" customHeight="1" x14ac:dyDescent="0.25">
      <c r="A246" s="7">
        <v>41248</v>
      </c>
      <c r="B246" s="16">
        <v>0.50347222222222221</v>
      </c>
      <c r="C246" s="43">
        <v>6.99</v>
      </c>
      <c r="D246" s="43">
        <v>11.67</v>
      </c>
      <c r="E246" s="44">
        <v>98.5</v>
      </c>
      <c r="F246" s="44"/>
      <c r="G246" s="44">
        <v>7.5</v>
      </c>
      <c r="H246" s="43">
        <v>7.35</v>
      </c>
      <c r="I246" s="44">
        <v>41.1</v>
      </c>
      <c r="J246" s="44">
        <v>61.7</v>
      </c>
      <c r="K246" s="44">
        <v>0</v>
      </c>
      <c r="L246" s="42"/>
      <c r="M246" s="42"/>
      <c r="N246" s="45">
        <v>23</v>
      </c>
      <c r="O246" s="45"/>
      <c r="W246" s="44"/>
      <c r="X246" s="43"/>
    </row>
    <row r="247" spans="1:24" ht="15" customHeight="1" x14ac:dyDescent="0.25">
      <c r="A247" s="7">
        <v>41261</v>
      </c>
      <c r="B247" s="16">
        <v>0.49652777777777773</v>
      </c>
      <c r="C247" s="43">
        <v>7.07</v>
      </c>
      <c r="D247" s="43">
        <v>12.46</v>
      </c>
      <c r="E247" s="44">
        <v>98.7</v>
      </c>
      <c r="F247" s="44"/>
      <c r="G247" s="44">
        <v>5.2</v>
      </c>
      <c r="H247" s="43">
        <v>7.94</v>
      </c>
      <c r="I247" s="44">
        <v>35.4</v>
      </c>
      <c r="J247" s="44">
        <v>56.7</v>
      </c>
      <c r="K247" s="44">
        <v>0</v>
      </c>
      <c r="L247" s="42"/>
      <c r="M247" s="42"/>
      <c r="N247" s="45">
        <v>23</v>
      </c>
      <c r="O247" s="45"/>
      <c r="P247" s="344">
        <v>1.077</v>
      </c>
      <c r="Q247" s="49">
        <v>0.44</v>
      </c>
      <c r="R247" s="49">
        <v>0.05</v>
      </c>
      <c r="S247" s="49">
        <v>0.01</v>
      </c>
      <c r="T247" s="49">
        <v>1.07</v>
      </c>
      <c r="U247" s="49">
        <v>0.04</v>
      </c>
      <c r="V247" s="83">
        <v>12</v>
      </c>
      <c r="W247" s="44"/>
      <c r="X247" s="43"/>
    </row>
    <row r="248" spans="1:24" ht="15" customHeight="1" x14ac:dyDescent="0.25">
      <c r="A248" s="7">
        <v>41277</v>
      </c>
      <c r="B248" s="16">
        <v>0.54513888888888895</v>
      </c>
      <c r="C248" s="43">
        <v>7.27</v>
      </c>
      <c r="D248" s="43">
        <v>13.15</v>
      </c>
      <c r="E248" s="44">
        <v>99.5</v>
      </c>
      <c r="F248" s="44"/>
      <c r="G248" s="44">
        <v>3.7</v>
      </c>
      <c r="H248" s="43">
        <v>3.62</v>
      </c>
      <c r="I248" s="44">
        <v>38.9</v>
      </c>
      <c r="J248" s="44">
        <v>65.5</v>
      </c>
      <c r="K248" s="44">
        <v>0</v>
      </c>
      <c r="L248" s="42"/>
      <c r="M248" s="42"/>
      <c r="N248" s="45">
        <v>22</v>
      </c>
      <c r="O248" s="45"/>
      <c r="W248" s="44"/>
      <c r="X248" s="43"/>
    </row>
    <row r="249" spans="1:24" ht="15" customHeight="1" x14ac:dyDescent="0.25">
      <c r="A249" s="7">
        <v>41290</v>
      </c>
      <c r="B249" s="16">
        <v>0.53819444444444442</v>
      </c>
      <c r="C249" s="47"/>
      <c r="D249" s="43">
        <v>13.2</v>
      </c>
      <c r="E249" s="44">
        <v>99.2</v>
      </c>
      <c r="F249" s="44"/>
      <c r="G249" s="44">
        <v>3.2</v>
      </c>
      <c r="H249" s="43">
        <v>3.22</v>
      </c>
      <c r="I249" s="44">
        <v>37.9</v>
      </c>
      <c r="J249" s="44">
        <v>64.900000000000006</v>
      </c>
      <c r="K249" s="44">
        <v>0</v>
      </c>
      <c r="L249" s="42"/>
      <c r="M249" s="42">
        <v>6.38</v>
      </c>
      <c r="N249" s="45">
        <v>4.5</v>
      </c>
      <c r="O249" s="45"/>
      <c r="W249" s="44"/>
      <c r="X249" s="43"/>
    </row>
    <row r="250" spans="1:24" ht="15" customHeight="1" x14ac:dyDescent="0.25">
      <c r="A250" s="7">
        <v>41304</v>
      </c>
      <c r="B250" s="16">
        <v>0.55208333333333337</v>
      </c>
      <c r="C250" s="43">
        <v>7.11</v>
      </c>
      <c r="D250" s="43">
        <v>12.45</v>
      </c>
      <c r="E250" s="44">
        <v>97.6</v>
      </c>
      <c r="F250" s="44"/>
      <c r="G250" s="44">
        <v>5</v>
      </c>
      <c r="H250" s="43">
        <v>23.2</v>
      </c>
      <c r="I250" s="44">
        <v>26</v>
      </c>
      <c r="J250" s="44">
        <v>41.7</v>
      </c>
      <c r="K250" s="44">
        <v>0</v>
      </c>
      <c r="L250" s="42"/>
      <c r="M250" s="42"/>
      <c r="N250" s="45">
        <v>79</v>
      </c>
      <c r="O250" s="45"/>
      <c r="W250" s="44"/>
      <c r="X250" s="43"/>
    </row>
    <row r="251" spans="1:24" ht="15" customHeight="1" x14ac:dyDescent="0.25">
      <c r="A251" s="7">
        <v>41318</v>
      </c>
      <c r="B251" s="16">
        <v>0.5</v>
      </c>
      <c r="C251" s="43">
        <v>7.13</v>
      </c>
      <c r="D251" s="43">
        <v>12.63</v>
      </c>
      <c r="E251" s="44">
        <v>101</v>
      </c>
      <c r="F251" s="44"/>
      <c r="G251" s="44">
        <v>5.8</v>
      </c>
      <c r="H251" s="47"/>
      <c r="I251" s="44">
        <v>40.799999999999997</v>
      </c>
      <c r="J251" s="44">
        <v>64.2</v>
      </c>
      <c r="K251" s="44">
        <v>0</v>
      </c>
      <c r="L251" s="42"/>
      <c r="M251" s="43">
        <v>5.2</v>
      </c>
      <c r="N251" s="45">
        <v>17</v>
      </c>
      <c r="O251" s="45"/>
      <c r="W251" s="44"/>
      <c r="X251" s="43"/>
    </row>
    <row r="252" spans="1:24" ht="15" customHeight="1" x14ac:dyDescent="0.25">
      <c r="A252" s="7">
        <v>41333</v>
      </c>
      <c r="B252" s="16">
        <v>0.54166666666666663</v>
      </c>
      <c r="C252" s="43">
        <v>7.16</v>
      </c>
      <c r="D252" s="43">
        <v>12.26</v>
      </c>
      <c r="E252" s="44">
        <v>98</v>
      </c>
      <c r="F252" s="44"/>
      <c r="G252" s="44">
        <v>5.8</v>
      </c>
      <c r="H252" s="47"/>
      <c r="I252" s="44">
        <v>38.799999999999997</v>
      </c>
      <c r="J252" s="44">
        <v>61.1</v>
      </c>
      <c r="K252" s="44">
        <v>0</v>
      </c>
      <c r="L252" s="42"/>
      <c r="M252" s="47"/>
      <c r="N252" s="45">
        <v>11</v>
      </c>
      <c r="O252" s="45"/>
      <c r="W252" s="44"/>
      <c r="X252" s="43"/>
    </row>
    <row r="253" spans="1:24" ht="15" customHeight="1" x14ac:dyDescent="0.25">
      <c r="A253" s="7">
        <v>41345</v>
      </c>
      <c r="B253" s="16">
        <v>0.4861111111111111</v>
      </c>
      <c r="C253" s="43">
        <v>7.09</v>
      </c>
      <c r="D253" s="43">
        <v>11.74</v>
      </c>
      <c r="E253" s="44">
        <v>97.5</v>
      </c>
      <c r="F253" s="44"/>
      <c r="G253" s="44">
        <v>7.3</v>
      </c>
      <c r="H253" s="47"/>
      <c r="I253" s="44">
        <v>41.5</v>
      </c>
      <c r="J253" s="44">
        <v>63.1</v>
      </c>
      <c r="K253" s="44">
        <v>0</v>
      </c>
      <c r="L253" s="42"/>
      <c r="M253" s="43">
        <v>6.4</v>
      </c>
      <c r="N253" s="45">
        <v>33</v>
      </c>
      <c r="O253" s="45"/>
      <c r="W253" s="44"/>
      <c r="X253" s="43"/>
    </row>
    <row r="254" spans="1:24" ht="15" customHeight="1" x14ac:dyDescent="0.25">
      <c r="A254" s="7">
        <v>41359</v>
      </c>
      <c r="B254" s="16">
        <v>0.54513888888888895</v>
      </c>
      <c r="C254" s="43">
        <v>7.28</v>
      </c>
      <c r="D254" s="43">
        <v>11.21</v>
      </c>
      <c r="E254" s="44">
        <v>95.3</v>
      </c>
      <c r="F254" s="44"/>
      <c r="G254" s="44">
        <v>8.1999999999999993</v>
      </c>
      <c r="H254" s="47"/>
      <c r="I254" s="44">
        <v>41.9</v>
      </c>
      <c r="J254" s="44">
        <v>61.7</v>
      </c>
      <c r="K254" s="44">
        <v>0</v>
      </c>
      <c r="L254" s="42"/>
      <c r="M254" s="47"/>
      <c r="N254" s="45">
        <v>9.3000000000000007</v>
      </c>
      <c r="O254" s="45"/>
      <c r="P254" s="344">
        <v>0.66</v>
      </c>
      <c r="Q254" s="45">
        <v>0.35</v>
      </c>
      <c r="R254" s="49">
        <v>0.05</v>
      </c>
      <c r="S254" s="45">
        <v>5.0000000000000001E-3</v>
      </c>
      <c r="T254" s="45">
        <v>0.66</v>
      </c>
      <c r="U254" s="45">
        <v>0.04</v>
      </c>
      <c r="V254" s="83">
        <v>7</v>
      </c>
      <c r="W254" s="73"/>
      <c r="X254" s="72"/>
    </row>
    <row r="255" spans="1:24" ht="15" customHeight="1" x14ac:dyDescent="0.25">
      <c r="A255" s="7">
        <v>41373</v>
      </c>
      <c r="B255" s="16">
        <v>0.5</v>
      </c>
      <c r="C255" s="72">
        <v>7.01</v>
      </c>
      <c r="D255" s="72">
        <v>11.1</v>
      </c>
      <c r="E255" s="73">
        <v>97.5</v>
      </c>
      <c r="F255" s="73"/>
      <c r="G255" s="73">
        <v>9.1999999999999993</v>
      </c>
      <c r="H255" s="106"/>
      <c r="I255" s="73">
        <v>39.200000000000003</v>
      </c>
      <c r="J255" s="73">
        <v>56.2</v>
      </c>
      <c r="K255" s="73">
        <v>0</v>
      </c>
      <c r="L255" s="74"/>
      <c r="M255" s="106"/>
      <c r="N255" s="75">
        <v>23</v>
      </c>
      <c r="O255" s="75"/>
      <c r="W255" s="44"/>
      <c r="X255" s="43"/>
    </row>
    <row r="256" spans="1:24" ht="15" customHeight="1" x14ac:dyDescent="0.25">
      <c r="A256" s="7">
        <v>41387</v>
      </c>
      <c r="B256" s="16">
        <v>0.55555555555555558</v>
      </c>
      <c r="C256" s="43">
        <v>7.09</v>
      </c>
      <c r="D256" s="43">
        <v>10.41</v>
      </c>
      <c r="E256" s="44">
        <v>93.4</v>
      </c>
      <c r="F256" s="44"/>
      <c r="G256" s="44">
        <v>10.5</v>
      </c>
      <c r="H256" s="47"/>
      <c r="I256" s="44">
        <v>43.1</v>
      </c>
      <c r="J256" s="44">
        <v>59.3</v>
      </c>
      <c r="K256" s="44">
        <v>0</v>
      </c>
      <c r="L256" s="42"/>
      <c r="M256" s="42"/>
      <c r="N256" s="45">
        <v>13</v>
      </c>
      <c r="O256" s="45"/>
      <c r="W256" s="44"/>
      <c r="X256" s="43"/>
    </row>
    <row r="257" spans="1:24" ht="15" customHeight="1" x14ac:dyDescent="0.25">
      <c r="A257" s="7">
        <v>41402</v>
      </c>
      <c r="B257" s="16">
        <v>0.55208333333333337</v>
      </c>
      <c r="C257" s="43">
        <v>7.15</v>
      </c>
      <c r="D257" s="43">
        <v>9.82</v>
      </c>
      <c r="E257" s="44">
        <v>94</v>
      </c>
      <c r="F257" s="44"/>
      <c r="G257" s="44">
        <v>13.3</v>
      </c>
      <c r="H257" s="47"/>
      <c r="I257" s="44">
        <v>56.4</v>
      </c>
      <c r="J257" s="44">
        <v>72.400000000000006</v>
      </c>
      <c r="K257" s="44">
        <v>0</v>
      </c>
      <c r="L257" s="42"/>
      <c r="M257" s="42"/>
      <c r="N257" s="45">
        <v>33</v>
      </c>
      <c r="O257" s="45"/>
      <c r="W257" s="44"/>
      <c r="X257" s="43"/>
    </row>
    <row r="258" spans="1:24" ht="15" customHeight="1" x14ac:dyDescent="0.25">
      <c r="A258" s="7">
        <v>41415</v>
      </c>
      <c r="B258" s="16">
        <v>0.49305555555555558</v>
      </c>
      <c r="C258" s="43">
        <v>7.19</v>
      </c>
      <c r="D258" s="43">
        <v>10.34</v>
      </c>
      <c r="E258" s="44">
        <v>97.7</v>
      </c>
      <c r="F258" s="44"/>
      <c r="G258" s="44">
        <v>12.8</v>
      </c>
      <c r="H258" s="47"/>
      <c r="I258" s="44">
        <v>54.3</v>
      </c>
      <c r="J258" s="44">
        <v>71</v>
      </c>
      <c r="K258" s="44">
        <v>0</v>
      </c>
      <c r="L258" s="42"/>
      <c r="M258" s="42">
        <v>5.82</v>
      </c>
      <c r="N258" s="45">
        <v>130</v>
      </c>
      <c r="O258" s="45"/>
      <c r="W258" s="44"/>
      <c r="X258" s="43"/>
    </row>
    <row r="259" spans="1:24" ht="15" customHeight="1" x14ac:dyDescent="0.25">
      <c r="A259" s="7">
        <v>41429</v>
      </c>
      <c r="B259" s="16">
        <v>0.50347222222222221</v>
      </c>
      <c r="C259" s="47"/>
      <c r="D259" s="43">
        <v>9.82</v>
      </c>
      <c r="E259" s="44">
        <v>96.4</v>
      </c>
      <c r="F259" s="44"/>
      <c r="G259" s="44">
        <v>14.5</v>
      </c>
      <c r="H259" s="47"/>
      <c r="I259" s="44">
        <v>51.4</v>
      </c>
      <c r="J259" s="44">
        <v>67.099999999999994</v>
      </c>
      <c r="K259" s="44">
        <v>0</v>
      </c>
      <c r="L259" s="42"/>
      <c r="M259" s="43">
        <v>5.7</v>
      </c>
      <c r="N259" s="45">
        <v>23</v>
      </c>
      <c r="O259" s="45"/>
      <c r="W259" s="44"/>
      <c r="X259" s="43"/>
    </row>
    <row r="260" spans="1:24" ht="15" customHeight="1" x14ac:dyDescent="0.25">
      <c r="A260" s="7">
        <v>41443</v>
      </c>
      <c r="B260" s="16">
        <v>0.55208333333333337</v>
      </c>
      <c r="C260" s="43">
        <v>7.71</v>
      </c>
      <c r="D260" s="43">
        <v>9.2799999999999994</v>
      </c>
      <c r="E260" s="44">
        <v>93.9</v>
      </c>
      <c r="F260" s="44"/>
      <c r="G260" s="44">
        <v>15.8</v>
      </c>
      <c r="H260" s="47"/>
      <c r="I260" s="44">
        <v>67.3</v>
      </c>
      <c r="J260" s="44">
        <v>81.2</v>
      </c>
      <c r="K260" s="44">
        <v>0</v>
      </c>
      <c r="L260" s="42"/>
      <c r="M260" s="47"/>
      <c r="N260" s="45">
        <v>49</v>
      </c>
      <c r="O260" s="45"/>
      <c r="P260" s="344">
        <v>0.32</v>
      </c>
      <c r="Q260" s="45">
        <v>0.27</v>
      </c>
      <c r="R260" s="49">
        <v>0.05</v>
      </c>
      <c r="S260" s="45">
        <v>5.0000000000000001E-3</v>
      </c>
      <c r="T260" s="45">
        <v>0.32</v>
      </c>
      <c r="U260" s="45">
        <v>0.01</v>
      </c>
      <c r="V260" s="83">
        <v>2</v>
      </c>
      <c r="W260" s="44"/>
      <c r="X260" s="43"/>
    </row>
    <row r="261" spans="1:24" ht="15" customHeight="1" x14ac:dyDescent="0.25">
      <c r="A261" s="7">
        <v>41457</v>
      </c>
      <c r="B261" s="16">
        <v>0.54513888888888895</v>
      </c>
      <c r="C261" s="43">
        <v>7.2</v>
      </c>
      <c r="D261" s="43">
        <v>7.1</v>
      </c>
      <c r="E261" s="44">
        <v>82.2</v>
      </c>
      <c r="F261" s="44"/>
      <c r="G261" s="44">
        <v>19.7</v>
      </c>
      <c r="H261" s="43">
        <v>2.61</v>
      </c>
      <c r="I261" s="44">
        <v>85</v>
      </c>
      <c r="J261" s="44">
        <v>85</v>
      </c>
      <c r="K261" s="44">
        <v>0</v>
      </c>
      <c r="L261" s="42"/>
      <c r="M261" s="42"/>
      <c r="N261" s="45">
        <v>70</v>
      </c>
      <c r="O261" s="45"/>
      <c r="W261" s="44"/>
      <c r="X261" s="43"/>
    </row>
    <row r="262" spans="1:24" ht="15" customHeight="1" x14ac:dyDescent="0.25">
      <c r="A262" s="7">
        <v>41471</v>
      </c>
      <c r="B262" s="16">
        <v>0.55555555555555558</v>
      </c>
      <c r="C262" s="43">
        <v>7.56</v>
      </c>
      <c r="D262" s="43">
        <v>10.82</v>
      </c>
      <c r="E262" s="44">
        <v>115.2</v>
      </c>
      <c r="F262" s="44"/>
      <c r="G262" s="44">
        <v>18.5</v>
      </c>
      <c r="H262" s="43">
        <v>1.79</v>
      </c>
      <c r="I262" s="44">
        <v>80</v>
      </c>
      <c r="J262" s="44">
        <v>100</v>
      </c>
      <c r="K262" s="44">
        <v>0</v>
      </c>
      <c r="L262" s="42"/>
      <c r="M262" s="42"/>
      <c r="N262" s="45">
        <v>130</v>
      </c>
      <c r="O262" s="45"/>
      <c r="W262" s="44"/>
      <c r="X262" s="43"/>
    </row>
    <row r="263" spans="1:24" ht="15" customHeight="1" x14ac:dyDescent="0.25">
      <c r="A263" s="7">
        <v>41486</v>
      </c>
      <c r="B263" s="16">
        <v>0.55555555555555558</v>
      </c>
      <c r="C263" s="43">
        <v>8</v>
      </c>
      <c r="D263" s="43">
        <v>10.33</v>
      </c>
      <c r="E263" s="44">
        <v>107</v>
      </c>
      <c r="F263" s="44"/>
      <c r="G263" s="44">
        <v>17</v>
      </c>
      <c r="H263" s="43">
        <v>1.26</v>
      </c>
      <c r="I263" s="44">
        <v>86.4</v>
      </c>
      <c r="J263" s="44">
        <v>101.7</v>
      </c>
      <c r="K263" s="44">
        <v>0.1</v>
      </c>
      <c r="L263" s="42"/>
      <c r="M263" s="47"/>
      <c r="N263" s="45">
        <v>49</v>
      </c>
      <c r="O263" s="45"/>
      <c r="W263" s="44"/>
      <c r="X263" s="43"/>
    </row>
    <row r="264" spans="1:24" ht="15" customHeight="1" x14ac:dyDescent="0.25">
      <c r="A264" s="7">
        <v>41499</v>
      </c>
      <c r="B264" s="16">
        <v>0.53125</v>
      </c>
      <c r="C264" s="43">
        <v>7.29</v>
      </c>
      <c r="D264" s="43">
        <v>10.08</v>
      </c>
      <c r="E264" s="44">
        <v>105.2</v>
      </c>
      <c r="F264" s="44"/>
      <c r="G264" s="44">
        <v>17.399999999999999</v>
      </c>
      <c r="H264" s="43">
        <v>1.32</v>
      </c>
      <c r="I264" s="44">
        <v>93.4</v>
      </c>
      <c r="J264" s="44">
        <v>109.1</v>
      </c>
      <c r="K264" s="44">
        <v>0.1</v>
      </c>
      <c r="L264" s="42"/>
      <c r="M264" s="48">
        <v>5.52</v>
      </c>
      <c r="N264" s="48">
        <v>23</v>
      </c>
      <c r="O264" s="48"/>
      <c r="W264" s="44"/>
      <c r="X264" s="43"/>
    </row>
    <row r="265" spans="1:24" ht="15" customHeight="1" x14ac:dyDescent="0.25">
      <c r="A265" s="7">
        <v>41513</v>
      </c>
      <c r="B265" s="16">
        <v>0.55902777777777779</v>
      </c>
      <c r="C265" s="43">
        <v>7.6</v>
      </c>
      <c r="D265" s="43">
        <v>10.56</v>
      </c>
      <c r="E265" s="44">
        <v>113</v>
      </c>
      <c r="F265" s="44"/>
      <c r="G265" s="44">
        <v>18.600000000000001</v>
      </c>
      <c r="H265" s="43">
        <v>1.24</v>
      </c>
      <c r="I265" s="44">
        <v>93.8</v>
      </c>
      <c r="J265" s="44">
        <v>106.9</v>
      </c>
      <c r="K265" s="44">
        <v>0.1</v>
      </c>
      <c r="L265" s="42"/>
      <c r="M265" s="42"/>
      <c r="N265" s="45">
        <v>33</v>
      </c>
      <c r="O265" s="45"/>
      <c r="W265" s="44"/>
      <c r="X265" s="43"/>
    </row>
    <row r="266" spans="1:24" ht="15" customHeight="1" x14ac:dyDescent="0.25">
      <c r="A266" s="7">
        <v>41528</v>
      </c>
      <c r="B266" s="16">
        <v>0.50694444444444442</v>
      </c>
      <c r="C266" s="43">
        <v>7.34</v>
      </c>
      <c r="D266" s="43">
        <v>9.83</v>
      </c>
      <c r="E266" s="44">
        <v>101.2</v>
      </c>
      <c r="F266" s="44"/>
      <c r="G266" s="44">
        <v>16.899999999999999</v>
      </c>
      <c r="H266" s="43">
        <v>1.36</v>
      </c>
      <c r="I266" s="44">
        <v>93.6</v>
      </c>
      <c r="J266" s="44">
        <v>109.7</v>
      </c>
      <c r="K266" s="44">
        <v>0.1</v>
      </c>
      <c r="L266" s="42"/>
      <c r="M266" s="43">
        <v>5.7</v>
      </c>
      <c r="N266" s="45">
        <v>79</v>
      </c>
      <c r="O266" s="45"/>
      <c r="W266" s="44"/>
      <c r="X266" s="43"/>
    </row>
    <row r="267" spans="1:24" ht="15" customHeight="1" x14ac:dyDescent="0.25">
      <c r="A267" s="7">
        <v>41543</v>
      </c>
      <c r="B267" s="16">
        <v>0.51388888888888895</v>
      </c>
      <c r="C267" s="43">
        <v>6.77</v>
      </c>
      <c r="D267" s="43">
        <v>11.22</v>
      </c>
      <c r="E267" s="44">
        <v>103.6</v>
      </c>
      <c r="F267" s="44"/>
      <c r="G267" s="44">
        <v>11.6</v>
      </c>
      <c r="H267" s="43">
        <v>1.91</v>
      </c>
      <c r="I267" s="44">
        <v>75.400000000000006</v>
      </c>
      <c r="J267" s="44">
        <v>100.2</v>
      </c>
      <c r="K267" s="44">
        <v>0</v>
      </c>
      <c r="L267" s="42"/>
      <c r="M267" s="43">
        <v>5.9</v>
      </c>
      <c r="N267" s="45">
        <v>49</v>
      </c>
      <c r="O267" s="45"/>
      <c r="P267" s="344">
        <v>0.18</v>
      </c>
      <c r="Q267" s="45">
        <v>0.36</v>
      </c>
      <c r="R267" s="49">
        <v>0.05</v>
      </c>
      <c r="S267" s="45">
        <v>0.01</v>
      </c>
      <c r="T267" s="45">
        <v>0.18</v>
      </c>
      <c r="U267" s="45">
        <v>0.01</v>
      </c>
      <c r="V267" s="83">
        <v>2</v>
      </c>
    </row>
    <row r="268" spans="1:24" ht="15" customHeight="1" x14ac:dyDescent="0.25">
      <c r="A268" s="10">
        <v>41557</v>
      </c>
      <c r="B268" s="16">
        <v>0.54861111111111105</v>
      </c>
      <c r="C268" s="2">
        <v>7.36</v>
      </c>
      <c r="D268" s="4">
        <v>10.14</v>
      </c>
      <c r="E268" s="12">
        <v>94.5</v>
      </c>
      <c r="F268" s="12"/>
      <c r="G268" s="12">
        <v>12</v>
      </c>
      <c r="H268" s="3"/>
      <c r="I268" s="12">
        <v>53.8</v>
      </c>
      <c r="J268" s="12">
        <v>71.5</v>
      </c>
      <c r="K268" s="5">
        <v>0</v>
      </c>
      <c r="L268" s="12"/>
      <c r="M268" s="6"/>
      <c r="N268" s="13">
        <v>23</v>
      </c>
      <c r="O268" s="13"/>
      <c r="P268" s="16"/>
      <c r="Q268" s="2"/>
      <c r="R268" s="2"/>
      <c r="S268" s="2"/>
      <c r="T268" s="2"/>
      <c r="U268" s="2"/>
      <c r="V268" s="2"/>
    </row>
    <row r="269" spans="1:24" ht="15" customHeight="1" x14ac:dyDescent="0.25">
      <c r="A269" s="10">
        <v>41571</v>
      </c>
      <c r="B269" s="16">
        <v>0.54861111111111105</v>
      </c>
      <c r="C269" s="4">
        <v>7.23</v>
      </c>
      <c r="D269" s="11">
        <v>10.01</v>
      </c>
      <c r="E269" s="12">
        <v>89</v>
      </c>
      <c r="F269" s="12"/>
      <c r="G269" s="5">
        <v>10.1</v>
      </c>
      <c r="H269" s="4">
        <v>1.27</v>
      </c>
      <c r="I269" s="5">
        <v>56.9</v>
      </c>
      <c r="J269" s="5">
        <v>79.8</v>
      </c>
      <c r="K269" s="5">
        <v>0</v>
      </c>
      <c r="L269" s="5"/>
      <c r="M269" s="4">
        <v>6</v>
      </c>
      <c r="N269" s="12">
        <v>7.8</v>
      </c>
      <c r="O269" s="12"/>
      <c r="P269" s="36"/>
      <c r="Q269" s="2"/>
      <c r="R269" s="36"/>
      <c r="S269" s="50"/>
      <c r="T269" s="2"/>
      <c r="U269" s="14"/>
      <c r="V269" s="50"/>
    </row>
    <row r="270" spans="1:24" ht="15" customHeight="1" x14ac:dyDescent="0.25">
      <c r="A270" s="10">
        <v>41585</v>
      </c>
      <c r="B270" s="16">
        <v>0.4861111111111111</v>
      </c>
      <c r="C270" s="4">
        <v>7.43</v>
      </c>
      <c r="D270" s="11">
        <v>11.02</v>
      </c>
      <c r="E270" s="12">
        <v>96.4</v>
      </c>
      <c r="F270" s="12"/>
      <c r="G270" s="5">
        <v>9.4</v>
      </c>
      <c r="H270" s="4">
        <v>9.7100000000000009</v>
      </c>
      <c r="I270" s="5">
        <v>48.9</v>
      </c>
      <c r="J270" s="5">
        <v>69.7</v>
      </c>
      <c r="K270" s="5">
        <v>0</v>
      </c>
      <c r="M270" s="4">
        <v>6.4</v>
      </c>
      <c r="N270" s="13">
        <v>46</v>
      </c>
      <c r="O270" s="13"/>
      <c r="P270" s="36"/>
      <c r="Q270" s="2"/>
      <c r="R270" s="36"/>
      <c r="S270" s="2"/>
      <c r="T270" s="2"/>
      <c r="U270" s="2"/>
      <c r="V270" s="14"/>
    </row>
    <row r="271" spans="1:24" ht="15" customHeight="1" x14ac:dyDescent="0.25">
      <c r="A271" s="10">
        <v>41597</v>
      </c>
      <c r="B271" s="16">
        <v>0.54513888888888895</v>
      </c>
      <c r="C271" s="3"/>
      <c r="D271" s="11">
        <v>11.48</v>
      </c>
      <c r="E271" s="12">
        <v>97.5</v>
      </c>
      <c r="F271" s="12"/>
      <c r="G271" s="5">
        <v>8.1</v>
      </c>
      <c r="H271" s="5">
        <v>24.8</v>
      </c>
      <c r="I271" s="5">
        <v>36.1</v>
      </c>
      <c r="J271" s="5">
        <v>53.3</v>
      </c>
      <c r="K271" s="5">
        <v>0</v>
      </c>
      <c r="M271" s="3"/>
      <c r="N271" s="13">
        <v>79</v>
      </c>
      <c r="O271" s="13"/>
      <c r="P271" s="36"/>
      <c r="Q271" s="2"/>
      <c r="R271" s="36"/>
      <c r="S271" s="2"/>
      <c r="T271" s="2"/>
      <c r="U271" s="2"/>
      <c r="V271" s="14"/>
    </row>
    <row r="272" spans="1:24" ht="15" customHeight="1" x14ac:dyDescent="0.25">
      <c r="A272" s="10">
        <v>41613</v>
      </c>
      <c r="B272" s="16">
        <v>0.48958333333333331</v>
      </c>
      <c r="C272" s="4">
        <v>6.61</v>
      </c>
      <c r="D272" s="11">
        <v>13.16</v>
      </c>
      <c r="E272" s="12">
        <v>98.1</v>
      </c>
      <c r="F272" s="12"/>
      <c r="G272" s="5">
        <v>2.8</v>
      </c>
      <c r="H272" s="4">
        <v>3.16</v>
      </c>
      <c r="I272" s="5">
        <v>38.6</v>
      </c>
      <c r="J272" s="5">
        <v>67.2</v>
      </c>
      <c r="K272" s="5">
        <v>0</v>
      </c>
      <c r="L272" s="51"/>
      <c r="M272" s="4">
        <v>6.26</v>
      </c>
      <c r="N272" s="13">
        <v>23</v>
      </c>
      <c r="O272" s="13"/>
      <c r="P272" s="36"/>
      <c r="Q272" s="2"/>
      <c r="R272" s="36"/>
      <c r="S272" s="2"/>
      <c r="T272" s="2"/>
      <c r="U272" s="2"/>
      <c r="V272" s="50"/>
    </row>
    <row r="273" spans="1:22" ht="15" customHeight="1" x14ac:dyDescent="0.25">
      <c r="A273" s="10">
        <v>41627</v>
      </c>
      <c r="B273" s="16">
        <v>0.55555555555555558</v>
      </c>
      <c r="C273" s="3"/>
      <c r="D273" s="11">
        <v>13.19</v>
      </c>
      <c r="E273" s="12">
        <v>98</v>
      </c>
      <c r="F273" s="12"/>
      <c r="G273" s="5">
        <v>3</v>
      </c>
      <c r="H273" s="3"/>
      <c r="I273" s="5">
        <v>40.200000000000003</v>
      </c>
      <c r="J273" s="5">
        <v>69.099999999999994</v>
      </c>
      <c r="K273" s="5">
        <v>0</v>
      </c>
      <c r="M273" s="3"/>
      <c r="N273" s="12">
        <v>4.5</v>
      </c>
      <c r="O273" s="12"/>
      <c r="P273" s="52">
        <v>0.74</v>
      </c>
      <c r="Q273" s="53">
        <v>0.34</v>
      </c>
      <c r="R273" s="53">
        <v>0.05</v>
      </c>
      <c r="S273" s="141">
        <v>5.0000000000000001E-3</v>
      </c>
      <c r="T273" s="53">
        <v>0.74</v>
      </c>
      <c r="U273" s="53">
        <v>0.03</v>
      </c>
      <c r="V273" s="54">
        <v>6</v>
      </c>
    </row>
    <row r="274" spans="1:22" ht="15" customHeight="1" x14ac:dyDescent="0.25">
      <c r="A274" s="10">
        <v>41641</v>
      </c>
      <c r="B274" s="16">
        <v>0.50694444444444442</v>
      </c>
      <c r="C274" s="4">
        <v>7.33</v>
      </c>
      <c r="D274" s="11">
        <v>12.09</v>
      </c>
      <c r="E274" s="12">
        <v>97.3</v>
      </c>
      <c r="F274" s="12"/>
      <c r="G274" s="5">
        <v>6</v>
      </c>
      <c r="H274" s="3"/>
      <c r="I274" s="5">
        <v>42.4</v>
      </c>
      <c r="J274" s="5">
        <v>66.5</v>
      </c>
      <c r="K274" s="5">
        <v>0</v>
      </c>
      <c r="M274" s="4">
        <v>6.36</v>
      </c>
      <c r="N274" s="13">
        <v>23</v>
      </c>
      <c r="O274" s="13"/>
      <c r="P274" s="36"/>
      <c r="Q274" s="2"/>
      <c r="R274" s="36"/>
      <c r="S274" s="14"/>
      <c r="T274" s="2"/>
      <c r="U274" s="2"/>
      <c r="V274" s="2"/>
    </row>
    <row r="275" spans="1:22" ht="15" customHeight="1" x14ac:dyDescent="0.25">
      <c r="A275" s="10">
        <v>41655</v>
      </c>
      <c r="B275" s="16">
        <v>0.49652777777777773</v>
      </c>
      <c r="C275" s="4">
        <v>7.71</v>
      </c>
      <c r="D275" s="11">
        <v>12.1</v>
      </c>
      <c r="E275" s="12">
        <v>95.9</v>
      </c>
      <c r="F275" s="12"/>
      <c r="G275" s="5">
        <v>5.4</v>
      </c>
      <c r="H275" s="3"/>
      <c r="I275" s="5">
        <v>39.9</v>
      </c>
      <c r="J275" s="5">
        <v>63.9</v>
      </c>
      <c r="K275" s="5">
        <v>0</v>
      </c>
      <c r="M275" s="3"/>
      <c r="N275" s="12">
        <v>7.8</v>
      </c>
      <c r="O275" s="12"/>
      <c r="P275" s="36"/>
      <c r="Q275" s="2"/>
      <c r="R275" s="36"/>
      <c r="S275" s="2"/>
      <c r="T275" s="2"/>
      <c r="U275" s="2"/>
      <c r="V275" s="14"/>
    </row>
    <row r="276" spans="1:22" ht="15" customHeight="1" x14ac:dyDescent="0.25">
      <c r="A276" s="10">
        <v>41667</v>
      </c>
      <c r="B276" s="16">
        <v>0.55208333333333337</v>
      </c>
      <c r="C276" s="4">
        <v>7.34</v>
      </c>
      <c r="D276" s="11">
        <v>12.46</v>
      </c>
      <c r="E276" s="12">
        <v>97.9</v>
      </c>
      <c r="F276" s="12"/>
      <c r="G276" s="5">
        <v>5.0999999999999996</v>
      </c>
      <c r="H276" s="4">
        <v>3.58</v>
      </c>
      <c r="I276" s="5">
        <v>43</v>
      </c>
      <c r="J276" s="5">
        <v>69.3</v>
      </c>
      <c r="K276" s="5">
        <v>0</v>
      </c>
      <c r="M276" s="4">
        <v>6</v>
      </c>
      <c r="N276" s="13">
        <v>23</v>
      </c>
      <c r="O276" s="13"/>
      <c r="P276" s="36"/>
      <c r="Q276" s="2"/>
      <c r="R276" s="36"/>
      <c r="S276" s="2"/>
      <c r="T276" s="2"/>
      <c r="U276" s="2"/>
      <c r="V276" s="14"/>
    </row>
    <row r="277" spans="1:22" ht="15" customHeight="1" x14ac:dyDescent="0.25">
      <c r="A277" s="10">
        <v>41681</v>
      </c>
      <c r="B277" s="16">
        <v>0.50694444444444442</v>
      </c>
      <c r="C277" s="4">
        <v>7.16</v>
      </c>
      <c r="D277" s="11">
        <v>13.32</v>
      </c>
      <c r="E277" s="12">
        <v>98.8</v>
      </c>
      <c r="F277" s="12"/>
      <c r="G277" s="5">
        <v>2.9</v>
      </c>
      <c r="H277" s="4">
        <v>8.33</v>
      </c>
      <c r="I277" s="5">
        <v>38</v>
      </c>
      <c r="J277" s="5">
        <v>65.7</v>
      </c>
      <c r="K277" s="5">
        <v>0</v>
      </c>
      <c r="M277" s="4">
        <v>6.24</v>
      </c>
      <c r="N277" s="13">
        <v>33</v>
      </c>
      <c r="O277" s="13"/>
      <c r="P277" s="36"/>
      <c r="Q277" s="2"/>
      <c r="R277" s="36"/>
      <c r="S277" s="2"/>
      <c r="T277" s="14"/>
      <c r="U277" s="2"/>
      <c r="V277" s="13"/>
    </row>
    <row r="278" spans="1:22" ht="15" customHeight="1" x14ac:dyDescent="0.25">
      <c r="A278" s="10">
        <v>41696</v>
      </c>
      <c r="B278" s="16">
        <v>0.51388888888888895</v>
      </c>
      <c r="C278" s="4">
        <v>7.18</v>
      </c>
      <c r="D278" s="11">
        <v>12.87</v>
      </c>
      <c r="E278" s="12">
        <v>98.6</v>
      </c>
      <c r="F278" s="12"/>
      <c r="G278" s="5">
        <v>4.0999999999999996</v>
      </c>
      <c r="H278" s="4">
        <v>5.59</v>
      </c>
      <c r="I278" s="5">
        <v>36.299999999999997</v>
      </c>
      <c r="J278" s="5">
        <v>60.3</v>
      </c>
      <c r="K278" s="5">
        <v>0</v>
      </c>
      <c r="M278" s="3"/>
      <c r="N278" s="13">
        <v>13</v>
      </c>
      <c r="O278" s="13"/>
      <c r="P278" s="2"/>
      <c r="Q278" s="2"/>
      <c r="R278" s="36"/>
      <c r="S278" s="2"/>
      <c r="T278" s="14"/>
      <c r="U278" s="2"/>
      <c r="V278" s="50"/>
    </row>
    <row r="279" spans="1:22" ht="15" customHeight="1" x14ac:dyDescent="0.25">
      <c r="A279" s="10">
        <v>41709</v>
      </c>
      <c r="B279" s="16">
        <v>0.51041666666666663</v>
      </c>
      <c r="C279" s="4">
        <v>7.49</v>
      </c>
      <c r="D279" s="11">
        <v>11.93</v>
      </c>
      <c r="E279" s="12">
        <v>98.3</v>
      </c>
      <c r="F279" s="12"/>
      <c r="G279" s="5">
        <v>7</v>
      </c>
      <c r="H279" s="4">
        <v>5.15</v>
      </c>
      <c r="I279" s="5">
        <v>39.6</v>
      </c>
      <c r="J279" s="5">
        <v>60.4</v>
      </c>
      <c r="K279" s="5">
        <v>0</v>
      </c>
      <c r="M279" s="3"/>
      <c r="N279" s="13">
        <v>4</v>
      </c>
      <c r="O279" s="13"/>
      <c r="P279" s="55"/>
      <c r="Q279" s="51"/>
      <c r="R279" s="55"/>
      <c r="S279" s="51"/>
      <c r="T279" s="51"/>
      <c r="U279" s="51"/>
      <c r="V279" s="2"/>
    </row>
    <row r="280" spans="1:22" ht="15" customHeight="1" x14ac:dyDescent="0.25">
      <c r="A280" s="10">
        <v>41723</v>
      </c>
      <c r="B280" s="16">
        <v>0.53819444444444442</v>
      </c>
      <c r="C280" s="4">
        <v>7.27</v>
      </c>
      <c r="D280" s="11">
        <v>11.24</v>
      </c>
      <c r="E280" s="12">
        <v>97.5</v>
      </c>
      <c r="F280" s="12"/>
      <c r="G280" s="5">
        <v>8.8000000000000007</v>
      </c>
      <c r="H280" s="4">
        <v>3.57</v>
      </c>
      <c r="I280" s="5">
        <v>43.8</v>
      </c>
      <c r="J280" s="5">
        <v>63.3</v>
      </c>
      <c r="K280" s="5">
        <v>0</v>
      </c>
      <c r="M280" s="3"/>
      <c r="N280" s="12">
        <v>4.5</v>
      </c>
      <c r="O280" s="12"/>
      <c r="P280" s="52">
        <v>0.71499999999999997</v>
      </c>
      <c r="Q280" s="53">
        <v>0.37</v>
      </c>
      <c r="R280" s="53">
        <v>0.05</v>
      </c>
      <c r="S280" s="52">
        <v>5.0000000000000001E-3</v>
      </c>
      <c r="T280" s="53">
        <v>0.71</v>
      </c>
      <c r="U280" s="53">
        <v>0.02</v>
      </c>
      <c r="V280" s="54">
        <v>5</v>
      </c>
    </row>
    <row r="281" spans="1:22" ht="15" customHeight="1" x14ac:dyDescent="0.25">
      <c r="A281" s="10">
        <v>41739</v>
      </c>
      <c r="B281" s="16">
        <v>0.54861111111111105</v>
      </c>
      <c r="C281" s="4">
        <v>7.98</v>
      </c>
      <c r="D281" s="11">
        <v>10.93</v>
      </c>
      <c r="E281" s="12">
        <v>96.5</v>
      </c>
      <c r="F281" s="12"/>
      <c r="G281" s="5">
        <v>9.9</v>
      </c>
      <c r="H281" s="4">
        <v>3.19</v>
      </c>
      <c r="I281" s="5">
        <v>44</v>
      </c>
      <c r="J281" s="5">
        <v>62.3</v>
      </c>
      <c r="K281" s="5">
        <v>0</v>
      </c>
      <c r="M281" s="3"/>
      <c r="N281" s="12">
        <v>7.8</v>
      </c>
      <c r="O281" s="12"/>
      <c r="P281" s="55"/>
      <c r="Q281" s="51"/>
      <c r="R281" s="55"/>
      <c r="S281" s="51"/>
      <c r="T281" s="51"/>
      <c r="U281" s="51"/>
      <c r="V281" s="2"/>
    </row>
    <row r="282" spans="1:22" ht="15" customHeight="1" x14ac:dyDescent="0.25">
      <c r="A282" s="10">
        <v>41751</v>
      </c>
      <c r="B282" s="16">
        <v>0.47916666666666669</v>
      </c>
      <c r="C282" s="4">
        <v>7.05</v>
      </c>
      <c r="D282" s="11">
        <v>10.79</v>
      </c>
      <c r="E282" s="12">
        <v>95.7</v>
      </c>
      <c r="F282" s="12"/>
      <c r="G282" s="5">
        <v>10</v>
      </c>
      <c r="H282" s="4">
        <v>8.19</v>
      </c>
      <c r="I282" s="5">
        <v>44.1</v>
      </c>
      <c r="J282" s="5">
        <v>61.9</v>
      </c>
      <c r="K282" s="5">
        <v>0</v>
      </c>
      <c r="M282" s="4">
        <v>6.6</v>
      </c>
      <c r="N282" s="13">
        <v>79</v>
      </c>
      <c r="O282" s="13"/>
      <c r="P282" s="55"/>
      <c r="Q282" s="51"/>
      <c r="R282" s="55"/>
      <c r="S282" s="51"/>
      <c r="T282" s="51"/>
      <c r="U282" s="51"/>
      <c r="V282" s="2"/>
    </row>
    <row r="283" spans="1:22" ht="15" customHeight="1" x14ac:dyDescent="0.25">
      <c r="A283" s="10">
        <v>41765</v>
      </c>
      <c r="B283" s="16">
        <v>0.52083333333333337</v>
      </c>
      <c r="C283" s="4">
        <v>6.92</v>
      </c>
      <c r="D283" s="11">
        <v>10.27</v>
      </c>
      <c r="E283" s="12">
        <v>94.6</v>
      </c>
      <c r="F283" s="12"/>
      <c r="G283" s="5">
        <v>11.6</v>
      </c>
      <c r="H283" s="4">
        <v>10.69</v>
      </c>
      <c r="I283" s="5">
        <v>37.299999999999997</v>
      </c>
      <c r="J283" s="5">
        <v>50.1</v>
      </c>
      <c r="K283" s="5">
        <v>0</v>
      </c>
      <c r="M283" s="3"/>
      <c r="N283" s="13">
        <v>79</v>
      </c>
      <c r="O283" s="13"/>
      <c r="P283" s="55"/>
      <c r="Q283" s="51"/>
      <c r="R283" s="55"/>
      <c r="S283" s="51"/>
      <c r="T283" s="51"/>
      <c r="U283" s="51"/>
      <c r="V283" s="2"/>
    </row>
    <row r="284" spans="1:22" ht="15" customHeight="1" x14ac:dyDescent="0.25">
      <c r="A284" s="10">
        <v>41781</v>
      </c>
      <c r="B284" s="16">
        <v>0.52777777777777779</v>
      </c>
      <c r="C284" s="4">
        <v>7.46</v>
      </c>
      <c r="D284" s="11">
        <v>9.3000000000000007</v>
      </c>
      <c r="E284" s="12">
        <v>94.5</v>
      </c>
      <c r="F284" s="12"/>
      <c r="G284" s="5">
        <v>16</v>
      </c>
      <c r="H284" s="4">
        <v>2.71</v>
      </c>
      <c r="I284" s="5">
        <v>55.8</v>
      </c>
      <c r="J284" s="5">
        <v>67.3</v>
      </c>
      <c r="K284" s="5">
        <v>0</v>
      </c>
      <c r="M284" s="4">
        <v>6.04</v>
      </c>
      <c r="N284" s="13">
        <v>33</v>
      </c>
      <c r="O284" s="13"/>
      <c r="P284" s="55"/>
      <c r="Q284" s="51"/>
      <c r="R284" s="55"/>
      <c r="S284" s="51"/>
      <c r="T284" s="51"/>
      <c r="U284" s="51"/>
      <c r="V284" s="2"/>
    </row>
    <row r="285" spans="1:22" ht="15" customHeight="1" x14ac:dyDescent="0.25">
      <c r="A285" s="10">
        <v>41794</v>
      </c>
      <c r="B285" s="16">
        <v>0.49652777777777773</v>
      </c>
      <c r="C285" s="4">
        <v>7.32</v>
      </c>
      <c r="D285" s="11">
        <v>9.49</v>
      </c>
      <c r="E285" s="12">
        <v>94.8</v>
      </c>
      <c r="F285" s="12"/>
      <c r="G285" s="5">
        <v>15.4</v>
      </c>
      <c r="H285" s="4">
        <v>2.58</v>
      </c>
      <c r="I285" s="5">
        <v>58.7</v>
      </c>
      <c r="J285" s="5">
        <v>71.900000000000006</v>
      </c>
      <c r="K285" s="5">
        <v>0</v>
      </c>
      <c r="M285" s="3"/>
      <c r="N285" s="13">
        <v>70</v>
      </c>
      <c r="O285" s="13"/>
      <c r="P285" s="55"/>
      <c r="Q285" s="51"/>
      <c r="R285" s="55"/>
      <c r="S285" s="51"/>
      <c r="T285" s="51"/>
      <c r="U285" s="51"/>
      <c r="V285" s="2"/>
    </row>
    <row r="286" spans="1:22" ht="15" customHeight="1" x14ac:dyDescent="0.25">
      <c r="A286" s="10">
        <v>41808</v>
      </c>
      <c r="B286" s="16">
        <v>0.51041666666666663</v>
      </c>
      <c r="C286" s="4">
        <v>7.17</v>
      </c>
      <c r="D286" s="11">
        <v>9.76</v>
      </c>
      <c r="E286" s="12">
        <v>95.8</v>
      </c>
      <c r="F286" s="12"/>
      <c r="G286" s="5">
        <v>14.5</v>
      </c>
      <c r="H286" s="4">
        <v>1.74</v>
      </c>
      <c r="I286" s="5">
        <v>61.5</v>
      </c>
      <c r="J286" s="5">
        <v>77</v>
      </c>
      <c r="K286" s="5">
        <v>0</v>
      </c>
      <c r="M286" s="3"/>
      <c r="N286" s="13">
        <v>33</v>
      </c>
      <c r="O286" s="13"/>
      <c r="P286" s="52">
        <v>0.37</v>
      </c>
      <c r="Q286" s="53">
        <v>0.25</v>
      </c>
      <c r="R286" s="53">
        <v>0.05</v>
      </c>
      <c r="S286" s="52">
        <v>1.2999999999999999E-2</v>
      </c>
      <c r="T286" s="52">
        <v>0.37</v>
      </c>
      <c r="U286" s="53">
        <v>0.01</v>
      </c>
      <c r="V286" s="54">
        <v>2</v>
      </c>
    </row>
    <row r="287" spans="1:22" ht="15" customHeight="1" x14ac:dyDescent="0.25">
      <c r="A287" s="10">
        <v>41821</v>
      </c>
      <c r="B287" s="16">
        <v>0.51388888888888895</v>
      </c>
      <c r="C287" s="4">
        <v>7.36</v>
      </c>
      <c r="D287" s="11">
        <v>9.02</v>
      </c>
      <c r="E287" s="12">
        <v>94.1</v>
      </c>
      <c r="F287" s="12"/>
      <c r="G287" s="5">
        <v>17.3</v>
      </c>
      <c r="H287" s="4">
        <v>2.04</v>
      </c>
      <c r="I287" s="5">
        <v>79.099999999999994</v>
      </c>
      <c r="J287" s="5">
        <v>92.7</v>
      </c>
      <c r="K287" s="5">
        <v>0</v>
      </c>
      <c r="M287" s="4">
        <v>5.4</v>
      </c>
      <c r="N287" s="13">
        <v>33</v>
      </c>
      <c r="O287" s="13"/>
      <c r="P287" s="55"/>
      <c r="Q287" s="51"/>
      <c r="R287" s="55"/>
      <c r="S287" s="51"/>
      <c r="T287" s="51"/>
      <c r="U287" s="51"/>
      <c r="V287" s="2"/>
    </row>
    <row r="288" spans="1:22" ht="15" customHeight="1" x14ac:dyDescent="0.25">
      <c r="A288" s="10">
        <v>41836</v>
      </c>
      <c r="B288" s="16">
        <v>0.51041666666666663</v>
      </c>
      <c r="C288" s="4">
        <v>7.41</v>
      </c>
      <c r="D288" s="11">
        <v>8.4499999999999993</v>
      </c>
      <c r="E288" s="12">
        <v>91.2</v>
      </c>
      <c r="F288" s="12"/>
      <c r="G288" s="5">
        <v>18.899999999999999</v>
      </c>
      <c r="H288" s="4">
        <v>1.46</v>
      </c>
      <c r="I288" s="5">
        <v>91.6</v>
      </c>
      <c r="J288" s="5">
        <v>103.7</v>
      </c>
      <c r="K288" s="5">
        <v>0.1</v>
      </c>
      <c r="M288" s="4">
        <v>5.3</v>
      </c>
      <c r="N288" s="13">
        <v>79</v>
      </c>
      <c r="O288" s="13"/>
      <c r="P288" s="55"/>
      <c r="Q288" s="51"/>
      <c r="R288" s="55"/>
      <c r="S288" s="51"/>
      <c r="T288" s="51"/>
      <c r="U288" s="51"/>
      <c r="V288" s="2"/>
    </row>
    <row r="289" spans="1:22" ht="15" customHeight="1" x14ac:dyDescent="0.25">
      <c r="A289" s="10">
        <v>41849</v>
      </c>
      <c r="B289" s="16">
        <v>0.51388888888888895</v>
      </c>
      <c r="C289" s="4">
        <v>7.29</v>
      </c>
      <c r="D289" s="11">
        <v>9.36</v>
      </c>
      <c r="E289" s="12">
        <v>98.6</v>
      </c>
      <c r="F289" s="12"/>
      <c r="G289" s="5">
        <v>17.600000000000001</v>
      </c>
      <c r="H289" s="4">
        <v>1.86</v>
      </c>
      <c r="I289" s="5">
        <v>81.8</v>
      </c>
      <c r="J289" s="5">
        <v>95.1</v>
      </c>
      <c r="K289" s="5">
        <v>0</v>
      </c>
      <c r="M289" s="4">
        <v>5.4</v>
      </c>
      <c r="N289" s="13">
        <v>130</v>
      </c>
      <c r="O289" s="13"/>
      <c r="P289" s="55"/>
      <c r="Q289" s="51"/>
      <c r="R289" s="55"/>
      <c r="S289" s="51"/>
      <c r="T289" s="51"/>
      <c r="U289" s="51"/>
      <c r="V289" s="2"/>
    </row>
    <row r="290" spans="1:22" ht="15" customHeight="1" x14ac:dyDescent="0.25">
      <c r="A290" s="10">
        <v>41865</v>
      </c>
      <c r="B290" s="16">
        <v>0.48958333333333331</v>
      </c>
      <c r="C290" s="4">
        <v>7.36</v>
      </c>
      <c r="D290" s="11">
        <v>9.61</v>
      </c>
      <c r="E290" s="12">
        <v>100.1</v>
      </c>
      <c r="F290" s="12"/>
      <c r="G290" s="5">
        <v>17.399999999999999</v>
      </c>
      <c r="H290" s="4">
        <v>1.87</v>
      </c>
      <c r="I290" s="5">
        <v>92.5</v>
      </c>
      <c r="J290" s="5">
        <v>108.3</v>
      </c>
      <c r="K290" s="5">
        <v>0.1</v>
      </c>
      <c r="M290" s="3"/>
      <c r="N290" s="13">
        <v>79</v>
      </c>
      <c r="O290" s="13"/>
      <c r="P290" s="55"/>
      <c r="Q290" s="51"/>
      <c r="R290" s="55"/>
      <c r="S290" s="51"/>
      <c r="T290" s="51"/>
      <c r="U290" s="51"/>
      <c r="V290" s="2"/>
    </row>
    <row r="291" spans="1:22" ht="15" customHeight="1" x14ac:dyDescent="0.25">
      <c r="A291" s="10">
        <v>41879</v>
      </c>
      <c r="B291" s="16">
        <v>0.47916666666666669</v>
      </c>
      <c r="C291" s="4">
        <v>7.31</v>
      </c>
      <c r="D291" s="11">
        <v>9.73</v>
      </c>
      <c r="E291" s="12">
        <v>101.9</v>
      </c>
      <c r="F291" s="12"/>
      <c r="G291" s="5">
        <v>17.7</v>
      </c>
      <c r="H291" s="3"/>
      <c r="I291" s="5">
        <v>95.6</v>
      </c>
      <c r="J291" s="5">
        <v>111</v>
      </c>
      <c r="K291" s="5">
        <v>0.1</v>
      </c>
      <c r="M291" s="4">
        <v>5.4</v>
      </c>
      <c r="N291" s="13">
        <v>49</v>
      </c>
      <c r="O291" s="13"/>
      <c r="P291" s="55"/>
      <c r="Q291" s="51"/>
      <c r="R291" s="55"/>
      <c r="S291" s="51"/>
      <c r="T291" s="51"/>
      <c r="U291" s="51"/>
      <c r="V291" s="50"/>
    </row>
    <row r="292" spans="1:22" ht="15" customHeight="1" x14ac:dyDescent="0.25">
      <c r="A292" s="10">
        <v>41892</v>
      </c>
      <c r="B292" s="16">
        <v>0.47916666666666669</v>
      </c>
      <c r="C292" s="4">
        <v>7.27</v>
      </c>
      <c r="D292" s="11">
        <v>9.93</v>
      </c>
      <c r="E292" s="12">
        <v>96.5</v>
      </c>
      <c r="F292" s="12"/>
      <c r="G292" s="5">
        <v>14.8</v>
      </c>
      <c r="H292" s="4">
        <v>1.48</v>
      </c>
      <c r="I292" s="5">
        <v>89.8</v>
      </c>
      <c r="J292" s="5">
        <v>111.7</v>
      </c>
      <c r="K292" s="5">
        <v>0.1</v>
      </c>
      <c r="M292" s="4">
        <v>5.48</v>
      </c>
      <c r="N292" s="13">
        <v>33</v>
      </c>
      <c r="O292" s="13"/>
      <c r="P292" s="36"/>
      <c r="Q292" s="2"/>
      <c r="R292" s="36"/>
      <c r="S292" s="2"/>
      <c r="T292" s="2"/>
      <c r="U292" s="2"/>
      <c r="V292" s="14"/>
    </row>
    <row r="293" spans="1:22" ht="15" customHeight="1" x14ac:dyDescent="0.25">
      <c r="A293" s="10">
        <v>41905</v>
      </c>
      <c r="B293" s="16">
        <v>0.5</v>
      </c>
      <c r="C293" s="4">
        <v>7.3</v>
      </c>
      <c r="D293" s="11">
        <v>10.32</v>
      </c>
      <c r="E293" s="12">
        <v>104.5</v>
      </c>
      <c r="F293" s="12"/>
      <c r="G293" s="5">
        <v>15.3</v>
      </c>
      <c r="H293" s="4">
        <v>1.59</v>
      </c>
      <c r="I293" s="5">
        <v>90.9</v>
      </c>
      <c r="J293" s="5">
        <v>111.2</v>
      </c>
      <c r="K293" s="5">
        <v>0.1</v>
      </c>
      <c r="M293" s="4">
        <v>5.6</v>
      </c>
      <c r="N293" s="13">
        <v>79</v>
      </c>
      <c r="O293" s="13"/>
      <c r="P293" s="52">
        <v>7.0000000000000007E-2</v>
      </c>
      <c r="Q293" s="53">
        <v>0.28999999999999998</v>
      </c>
      <c r="R293" s="53">
        <v>0.05</v>
      </c>
      <c r="S293" s="53">
        <v>0.01</v>
      </c>
      <c r="T293" s="53">
        <v>7.0000000000000007E-2</v>
      </c>
      <c r="U293" s="53">
        <v>0.01</v>
      </c>
      <c r="V293" s="54">
        <v>2</v>
      </c>
    </row>
    <row r="294" spans="1:22" x14ac:dyDescent="0.25">
      <c r="A294" s="10">
        <v>41922</v>
      </c>
      <c r="B294" s="16">
        <v>0.5</v>
      </c>
      <c r="C294" s="4">
        <v>7.54</v>
      </c>
      <c r="D294" s="11">
        <v>10.71</v>
      </c>
      <c r="E294" s="12">
        <v>99.9</v>
      </c>
      <c r="F294" s="12"/>
      <c r="G294" s="5">
        <v>13.2</v>
      </c>
      <c r="H294" s="4">
        <v>1.1100000000000001</v>
      </c>
      <c r="I294" s="5">
        <v>83.8</v>
      </c>
      <c r="J294" s="5">
        <v>108.1</v>
      </c>
      <c r="K294" s="5">
        <v>0.1</v>
      </c>
      <c r="L294" s="6"/>
      <c r="M294" s="4">
        <v>5.6</v>
      </c>
      <c r="N294" s="13">
        <v>33</v>
      </c>
      <c r="O294" s="13"/>
      <c r="P294" s="2"/>
      <c r="Q294" s="2"/>
      <c r="R294" s="2"/>
      <c r="S294" s="2"/>
      <c r="T294" s="2"/>
      <c r="U294" s="2"/>
      <c r="V294" s="2"/>
    </row>
    <row r="295" spans="1:22" x14ac:dyDescent="0.25">
      <c r="A295" s="10">
        <v>41935</v>
      </c>
      <c r="B295" s="16">
        <v>0.52083333333333337</v>
      </c>
      <c r="C295" s="4">
        <v>7.13</v>
      </c>
      <c r="D295" s="11">
        <v>9.75</v>
      </c>
      <c r="E295" s="12">
        <v>92.4</v>
      </c>
      <c r="F295" s="12"/>
      <c r="G295" s="5">
        <v>12.8</v>
      </c>
      <c r="H295" s="4">
        <v>18.100000000000001</v>
      </c>
      <c r="I295" s="5">
        <v>61.1</v>
      </c>
      <c r="J295" s="5">
        <v>79.7</v>
      </c>
      <c r="K295" s="5">
        <v>0</v>
      </c>
      <c r="L295" s="6"/>
      <c r="M295" s="3"/>
      <c r="N295" s="13">
        <v>1600</v>
      </c>
      <c r="O295" s="13"/>
      <c r="P295" s="2"/>
      <c r="Q295" s="2"/>
      <c r="R295" s="2"/>
      <c r="S295" s="2"/>
      <c r="T295" s="2"/>
      <c r="U295" s="2"/>
      <c r="V295" s="2"/>
    </row>
    <row r="296" spans="1:22" x14ac:dyDescent="0.25">
      <c r="A296" s="10">
        <v>41947</v>
      </c>
      <c r="B296" s="16">
        <v>0.53472222222222221</v>
      </c>
      <c r="C296" s="4">
        <v>7.12</v>
      </c>
      <c r="D296" s="11">
        <v>10.63</v>
      </c>
      <c r="E296" s="12">
        <v>99</v>
      </c>
      <c r="F296" s="12"/>
      <c r="G296" s="5">
        <v>12</v>
      </c>
      <c r="H296" s="4">
        <v>41.8</v>
      </c>
      <c r="I296" s="5">
        <v>46.4</v>
      </c>
      <c r="J296" s="5">
        <v>61.6</v>
      </c>
      <c r="K296" s="12">
        <v>0</v>
      </c>
      <c r="L296" s="6"/>
      <c r="M296" s="3" t="s">
        <v>92</v>
      </c>
      <c r="N296" s="13">
        <v>220</v>
      </c>
      <c r="O296" s="13"/>
      <c r="P296" s="2"/>
      <c r="Q296" s="2"/>
      <c r="R296" s="2"/>
      <c r="S296" s="2"/>
      <c r="T296" s="2"/>
      <c r="U296" s="2"/>
      <c r="V296" s="2"/>
    </row>
    <row r="297" spans="1:22" x14ac:dyDescent="0.25">
      <c r="A297" s="10">
        <v>41962</v>
      </c>
      <c r="B297" s="16">
        <v>0.54166666666666663</v>
      </c>
      <c r="C297" s="4">
        <v>7.44</v>
      </c>
      <c r="D297" s="11">
        <v>11.97</v>
      </c>
      <c r="E297" s="12">
        <v>97.4</v>
      </c>
      <c r="F297" s="12"/>
      <c r="G297" s="5">
        <v>6.4</v>
      </c>
      <c r="H297" s="4">
        <v>2.2400000000000002</v>
      </c>
      <c r="I297" s="5">
        <v>47.5</v>
      </c>
      <c r="J297" s="5">
        <v>73.400000000000006</v>
      </c>
      <c r="K297" s="5">
        <v>0</v>
      </c>
      <c r="L297" s="6"/>
      <c r="M297" s="4">
        <v>6.12</v>
      </c>
      <c r="N297" s="13">
        <v>23</v>
      </c>
      <c r="O297" s="13"/>
      <c r="P297" s="2"/>
      <c r="Q297" s="2"/>
      <c r="R297" s="2"/>
      <c r="S297" s="2"/>
      <c r="T297" s="2"/>
      <c r="U297" s="2"/>
      <c r="V297" s="2"/>
    </row>
    <row r="298" spans="1:22" x14ac:dyDescent="0.25">
      <c r="A298" s="10">
        <v>41975</v>
      </c>
      <c r="B298" s="16">
        <v>0.52777777777777779</v>
      </c>
      <c r="C298" s="4">
        <v>7.65</v>
      </c>
      <c r="D298" s="11">
        <v>12.59</v>
      </c>
      <c r="E298" s="12">
        <v>96.2</v>
      </c>
      <c r="F298" s="12"/>
      <c r="G298" s="5">
        <v>4</v>
      </c>
      <c r="H298" s="4">
        <v>3.62</v>
      </c>
      <c r="I298" s="5">
        <v>40.9</v>
      </c>
      <c r="J298" s="5">
        <v>68.2</v>
      </c>
      <c r="K298" s="5">
        <v>0</v>
      </c>
      <c r="L298" s="6"/>
      <c r="M298" s="3"/>
      <c r="N298" s="13">
        <v>13</v>
      </c>
      <c r="O298" s="13"/>
      <c r="P298" s="2"/>
      <c r="Q298" s="2"/>
      <c r="R298" s="2"/>
      <c r="S298" s="2"/>
      <c r="T298" s="2"/>
      <c r="U298" s="2"/>
      <c r="V298" s="2"/>
    </row>
    <row r="299" spans="1:22" x14ac:dyDescent="0.25">
      <c r="A299" s="10">
        <v>41989</v>
      </c>
      <c r="B299" s="16">
        <v>0.52777777777777779</v>
      </c>
      <c r="C299" s="4">
        <v>7.81</v>
      </c>
      <c r="D299" s="11">
        <v>12.13</v>
      </c>
      <c r="E299" s="12">
        <v>98.6</v>
      </c>
      <c r="F299" s="12"/>
      <c r="G299" s="5">
        <v>6.4</v>
      </c>
      <c r="H299" s="4">
        <v>3.18</v>
      </c>
      <c r="I299" s="5">
        <v>43.8</v>
      </c>
      <c r="J299" s="5">
        <v>67.7</v>
      </c>
      <c r="K299" s="5">
        <v>0</v>
      </c>
      <c r="L299" s="6"/>
      <c r="M299" s="3"/>
      <c r="N299" s="13">
        <v>23</v>
      </c>
      <c r="O299" s="13"/>
      <c r="P299" s="52">
        <v>0.92700000000000005</v>
      </c>
      <c r="Q299" s="53">
        <v>0.45</v>
      </c>
      <c r="R299" s="53">
        <v>0.05</v>
      </c>
      <c r="S299" s="53">
        <v>5.0000000000000001E-3</v>
      </c>
      <c r="T299" s="53">
        <v>0.92</v>
      </c>
      <c r="U299" s="53">
        <v>0.03</v>
      </c>
      <c r="V299" s="54">
        <v>4</v>
      </c>
    </row>
    <row r="300" spans="1:22" x14ac:dyDescent="0.25">
      <c r="A300" s="10">
        <v>42003</v>
      </c>
      <c r="B300" s="16">
        <v>0.47916666666666669</v>
      </c>
      <c r="C300" s="4">
        <v>7.62</v>
      </c>
      <c r="D300" s="11">
        <v>13.24</v>
      </c>
      <c r="E300" s="12">
        <v>98.8</v>
      </c>
      <c r="F300" s="12"/>
      <c r="G300" s="5">
        <v>3.1</v>
      </c>
      <c r="H300" s="4">
        <v>3.61</v>
      </c>
      <c r="I300" s="5">
        <v>39.299999999999997</v>
      </c>
      <c r="J300" s="5">
        <v>67.599999999999994</v>
      </c>
      <c r="K300" s="5">
        <v>0</v>
      </c>
      <c r="L300" s="6"/>
      <c r="M300" s="3"/>
      <c r="N300" s="13">
        <v>17</v>
      </c>
      <c r="O300" s="13"/>
      <c r="P300" s="36"/>
      <c r="Q300" s="11"/>
      <c r="R300" s="11"/>
      <c r="S300" s="11"/>
      <c r="T300" s="11"/>
      <c r="U300" s="11"/>
      <c r="V300" s="2"/>
    </row>
    <row r="301" spans="1:22" x14ac:dyDescent="0.25">
      <c r="A301" s="10">
        <v>42017</v>
      </c>
      <c r="B301" s="16">
        <v>0.55208333333333337</v>
      </c>
      <c r="C301" s="4">
        <v>7.21</v>
      </c>
      <c r="D301" s="11">
        <v>11.92</v>
      </c>
      <c r="E301" s="12">
        <v>97.2</v>
      </c>
      <c r="F301" s="12"/>
      <c r="G301" s="5">
        <v>6.7</v>
      </c>
      <c r="H301" s="4">
        <v>5.77</v>
      </c>
      <c r="I301" s="5">
        <v>43.6</v>
      </c>
      <c r="J301" s="5">
        <v>67.2</v>
      </c>
      <c r="K301" s="5">
        <v>0</v>
      </c>
      <c r="L301" s="6"/>
      <c r="M301" s="3"/>
      <c r="N301" s="12">
        <v>6.8</v>
      </c>
      <c r="O301" s="12"/>
      <c r="P301" s="36"/>
      <c r="Q301" s="11"/>
      <c r="R301" s="11"/>
      <c r="S301" s="11"/>
      <c r="T301" s="11"/>
      <c r="U301" s="11"/>
      <c r="V301" s="2"/>
    </row>
    <row r="302" spans="1:22" x14ac:dyDescent="0.25">
      <c r="A302" s="10">
        <v>42031</v>
      </c>
      <c r="B302" s="16">
        <v>0.51736111111111105</v>
      </c>
      <c r="C302" s="4">
        <v>7.15</v>
      </c>
      <c r="D302" s="11">
        <v>11.39</v>
      </c>
      <c r="E302" s="12">
        <v>95.6</v>
      </c>
      <c r="F302" s="12"/>
      <c r="G302" s="5">
        <v>7.7</v>
      </c>
      <c r="H302" s="4">
        <v>6.93</v>
      </c>
      <c r="I302" s="5">
        <v>41.6</v>
      </c>
      <c r="J302" s="5">
        <v>61.9</v>
      </c>
      <c r="K302" s="5">
        <v>0</v>
      </c>
      <c r="L302" s="6"/>
      <c r="M302" s="4" t="s">
        <v>91</v>
      </c>
      <c r="N302" s="13">
        <v>33</v>
      </c>
      <c r="O302" s="13"/>
      <c r="P302" s="36"/>
      <c r="Q302" s="11"/>
      <c r="R302" s="11"/>
      <c r="S302" s="11"/>
      <c r="T302" s="11"/>
      <c r="U302" s="11"/>
      <c r="V302" s="2"/>
    </row>
    <row r="303" spans="1:22" x14ac:dyDescent="0.25">
      <c r="A303" s="10">
        <v>42045</v>
      </c>
      <c r="B303" s="16">
        <v>0.50694444444444442</v>
      </c>
      <c r="C303" s="4">
        <v>7.17</v>
      </c>
      <c r="D303" s="11">
        <v>11.59</v>
      </c>
      <c r="E303" s="12">
        <v>99.9</v>
      </c>
      <c r="F303" s="12"/>
      <c r="G303" s="5">
        <v>9.1999999999999993</v>
      </c>
      <c r="H303" s="4">
        <v>11.88</v>
      </c>
      <c r="I303" s="5">
        <v>41.5</v>
      </c>
      <c r="J303" s="5">
        <v>59.4</v>
      </c>
      <c r="K303" s="5">
        <v>0</v>
      </c>
      <c r="L303" s="6"/>
      <c r="M303" s="3"/>
      <c r="N303" s="13">
        <v>49</v>
      </c>
      <c r="O303" s="13"/>
      <c r="P303" s="36"/>
      <c r="Q303" s="11"/>
      <c r="R303" s="11"/>
      <c r="S303" s="11"/>
      <c r="T303" s="11"/>
      <c r="U303" s="11"/>
      <c r="V303" s="2"/>
    </row>
    <row r="304" spans="1:22" x14ac:dyDescent="0.25">
      <c r="A304" s="10">
        <v>42059</v>
      </c>
      <c r="B304" s="16">
        <v>0.51736111111111105</v>
      </c>
      <c r="C304" s="4">
        <v>7.12</v>
      </c>
      <c r="D304" s="11">
        <v>11.95</v>
      </c>
      <c r="E304" s="12">
        <v>97.3</v>
      </c>
      <c r="F304" s="12"/>
      <c r="G304" s="5">
        <v>6.3</v>
      </c>
      <c r="H304" s="4">
        <v>3.72</v>
      </c>
      <c r="I304" s="5">
        <v>44</v>
      </c>
      <c r="J304" s="5">
        <v>68.400000000000006</v>
      </c>
      <c r="K304" s="5">
        <v>0</v>
      </c>
      <c r="L304" s="6"/>
      <c r="M304" s="4">
        <v>6.1</v>
      </c>
      <c r="N304" s="13">
        <v>11</v>
      </c>
      <c r="O304" s="13"/>
      <c r="P304" s="36"/>
      <c r="Q304" s="11"/>
      <c r="R304" s="11"/>
      <c r="S304" s="11"/>
      <c r="T304" s="11"/>
      <c r="U304" s="11"/>
      <c r="V304" s="2"/>
    </row>
    <row r="305" spans="1:22" x14ac:dyDescent="0.25">
      <c r="A305" s="10">
        <v>42074</v>
      </c>
      <c r="B305" s="16">
        <v>0.50347222222222221</v>
      </c>
      <c r="C305" s="4">
        <v>7.11</v>
      </c>
      <c r="D305" s="11">
        <v>11.01</v>
      </c>
      <c r="E305" s="12">
        <v>95.6</v>
      </c>
      <c r="F305" s="12"/>
      <c r="G305" s="5">
        <v>9.1999999999999993</v>
      </c>
      <c r="H305" s="4">
        <v>3.72</v>
      </c>
      <c r="I305" s="5">
        <v>50.6</v>
      </c>
      <c r="J305" s="5">
        <v>72.7</v>
      </c>
      <c r="K305" s="5">
        <v>0</v>
      </c>
      <c r="L305" s="6"/>
      <c r="M305" s="3"/>
      <c r="N305" s="13">
        <v>2</v>
      </c>
      <c r="O305" s="13"/>
      <c r="P305" s="36"/>
      <c r="Q305" s="11"/>
      <c r="R305" s="11"/>
      <c r="S305" s="11"/>
      <c r="T305" s="11"/>
      <c r="U305" s="11"/>
      <c r="V305" s="2"/>
    </row>
    <row r="306" spans="1:22" x14ac:dyDescent="0.25">
      <c r="A306" s="10">
        <v>42087</v>
      </c>
      <c r="B306" s="16">
        <v>0.51597222222222217</v>
      </c>
      <c r="C306" s="4">
        <v>7.39</v>
      </c>
      <c r="D306" s="11">
        <v>11.2</v>
      </c>
      <c r="E306" s="12">
        <v>97.3</v>
      </c>
      <c r="F306" s="12"/>
      <c r="G306" s="5">
        <v>9.1</v>
      </c>
      <c r="H306" s="3"/>
      <c r="I306" s="5">
        <v>43.6</v>
      </c>
      <c r="J306" s="5">
        <v>62.5</v>
      </c>
      <c r="K306" s="5">
        <v>0</v>
      </c>
      <c r="L306" s="6"/>
      <c r="M306" s="3"/>
      <c r="N306" s="13">
        <v>23</v>
      </c>
      <c r="O306" s="13"/>
      <c r="P306" s="52">
        <v>0.94499999999999995</v>
      </c>
      <c r="Q306" s="53">
        <v>0.39</v>
      </c>
      <c r="R306" s="53">
        <v>0.05</v>
      </c>
      <c r="S306" s="53">
        <v>0.01</v>
      </c>
      <c r="T306" s="53">
        <v>0.94</v>
      </c>
      <c r="U306" s="53">
        <v>0.01</v>
      </c>
      <c r="V306" s="54">
        <v>5</v>
      </c>
    </row>
    <row r="307" spans="1:22" x14ac:dyDescent="0.25">
      <c r="A307" s="10">
        <v>42101</v>
      </c>
      <c r="B307" s="16">
        <v>0.52083333333333337</v>
      </c>
      <c r="C307" s="4">
        <v>7.09</v>
      </c>
      <c r="D307" s="11">
        <v>11.06</v>
      </c>
      <c r="E307" s="12">
        <v>96</v>
      </c>
      <c r="F307" s="12"/>
      <c r="G307" s="5">
        <v>9</v>
      </c>
      <c r="H307" s="3"/>
      <c r="I307" s="5">
        <v>46.9</v>
      </c>
      <c r="J307" s="5">
        <v>67.599999999999994</v>
      </c>
      <c r="K307" s="5">
        <v>0</v>
      </c>
      <c r="L307" s="6"/>
      <c r="M307" s="4">
        <v>6.04</v>
      </c>
      <c r="N307" s="13">
        <v>13</v>
      </c>
      <c r="O307" s="13"/>
      <c r="P307" s="36"/>
      <c r="Q307" s="11"/>
      <c r="R307" s="11"/>
      <c r="S307" s="11"/>
      <c r="T307" s="11"/>
      <c r="U307" s="11"/>
      <c r="V307" s="2"/>
    </row>
    <row r="308" spans="1:22" x14ac:dyDescent="0.25">
      <c r="A308" s="10">
        <v>42115</v>
      </c>
      <c r="B308" s="16">
        <v>0.52083333333333337</v>
      </c>
      <c r="C308" s="4">
        <v>7.85</v>
      </c>
      <c r="D308" s="11">
        <v>10.72</v>
      </c>
      <c r="E308" s="12">
        <v>100.1</v>
      </c>
      <c r="F308" s="12"/>
      <c r="G308" s="5">
        <v>12.2</v>
      </c>
      <c r="H308" s="3"/>
      <c r="I308" s="5">
        <v>55.8</v>
      </c>
      <c r="J308" s="5">
        <v>73.599999999999994</v>
      </c>
      <c r="K308" s="5">
        <v>0</v>
      </c>
      <c r="L308" s="6"/>
      <c r="M308" s="3"/>
      <c r="N308" s="12">
        <v>9.3000000000000007</v>
      </c>
      <c r="O308" s="12"/>
      <c r="P308" s="36"/>
      <c r="Q308" s="11"/>
      <c r="R308" s="11"/>
      <c r="S308" s="11"/>
      <c r="T308" s="11"/>
      <c r="U308" s="11"/>
      <c r="V308" s="2"/>
    </row>
    <row r="309" spans="1:22" x14ac:dyDescent="0.25">
      <c r="A309" s="10">
        <v>42131</v>
      </c>
      <c r="B309" s="16">
        <v>0.53125</v>
      </c>
      <c r="C309" s="4">
        <v>7.24</v>
      </c>
      <c r="D309" s="11">
        <v>10.51</v>
      </c>
      <c r="E309" s="12">
        <v>97.6</v>
      </c>
      <c r="F309" s="12"/>
      <c r="G309" s="5">
        <v>12</v>
      </c>
      <c r="H309" s="13"/>
      <c r="I309" s="5">
        <v>49.6</v>
      </c>
      <c r="J309" s="5">
        <v>65.7</v>
      </c>
      <c r="K309" s="5">
        <v>0</v>
      </c>
      <c r="L309" s="6"/>
      <c r="M309" s="4">
        <v>5.9</v>
      </c>
      <c r="N309" s="13">
        <v>49</v>
      </c>
      <c r="O309" s="13"/>
      <c r="P309" s="36"/>
      <c r="Q309" s="11"/>
      <c r="R309" s="11"/>
      <c r="S309" s="11"/>
      <c r="T309" s="11"/>
      <c r="U309" s="11"/>
      <c r="V309" s="2"/>
    </row>
    <row r="310" spans="1:22" x14ac:dyDescent="0.25">
      <c r="A310" s="10">
        <v>42142</v>
      </c>
      <c r="B310" s="16">
        <v>0.53819444444444442</v>
      </c>
      <c r="C310" s="4">
        <v>7.42</v>
      </c>
      <c r="D310" s="11">
        <v>10.029999999999999</v>
      </c>
      <c r="E310" s="12">
        <v>100.4</v>
      </c>
      <c r="F310" s="12"/>
      <c r="G310" s="5">
        <v>15.9</v>
      </c>
      <c r="H310" s="13"/>
      <c r="I310" s="5">
        <v>58.7</v>
      </c>
      <c r="J310" s="5">
        <v>70.3</v>
      </c>
      <c r="K310" s="5">
        <v>0</v>
      </c>
      <c r="L310" s="6"/>
      <c r="M310" s="13"/>
      <c r="N310" s="13">
        <v>33</v>
      </c>
      <c r="O310" s="13"/>
      <c r="P310" s="36"/>
      <c r="Q310" s="11"/>
      <c r="R310" s="11"/>
      <c r="S310" s="11"/>
      <c r="T310" s="11"/>
      <c r="U310" s="11"/>
      <c r="V310" s="2"/>
    </row>
    <row r="311" spans="1:22" x14ac:dyDescent="0.25">
      <c r="A311" s="10">
        <v>42160</v>
      </c>
      <c r="B311" s="16">
        <v>0.52777777777777779</v>
      </c>
      <c r="C311" s="4">
        <v>7.34</v>
      </c>
      <c r="D311" s="11">
        <v>9.74</v>
      </c>
      <c r="E311" s="12">
        <v>99.4</v>
      </c>
      <c r="F311" s="12"/>
      <c r="G311" s="5">
        <v>16.3</v>
      </c>
      <c r="H311" s="4">
        <v>1.49</v>
      </c>
      <c r="I311" s="5">
        <v>65</v>
      </c>
      <c r="J311" s="5">
        <v>78</v>
      </c>
      <c r="K311" s="5">
        <v>0</v>
      </c>
      <c r="L311" s="6"/>
      <c r="M311" s="13"/>
      <c r="N311" s="13">
        <v>49</v>
      </c>
      <c r="O311" s="13"/>
      <c r="P311" s="36"/>
      <c r="Q311" s="11"/>
      <c r="R311" s="11"/>
      <c r="S311" s="11"/>
      <c r="T311" s="11"/>
      <c r="U311" s="11"/>
      <c r="V311" s="2"/>
    </row>
    <row r="312" spans="1:22" x14ac:dyDescent="0.25">
      <c r="A312" s="10">
        <v>42170</v>
      </c>
      <c r="B312" s="16">
        <v>0.54166666666666663</v>
      </c>
      <c r="C312" s="4">
        <v>7.37</v>
      </c>
      <c r="D312" s="11">
        <v>9.1999999999999993</v>
      </c>
      <c r="E312" s="12">
        <v>97</v>
      </c>
      <c r="F312" s="12"/>
      <c r="G312" s="5">
        <v>17.7</v>
      </c>
      <c r="H312" s="4">
        <v>1.72</v>
      </c>
      <c r="I312" s="5">
        <v>78</v>
      </c>
      <c r="J312" s="5">
        <v>90.7</v>
      </c>
      <c r="K312" s="5">
        <v>0</v>
      </c>
      <c r="L312" s="6"/>
      <c r="M312" s="4">
        <v>5.26</v>
      </c>
      <c r="N312" s="13">
        <v>110</v>
      </c>
      <c r="O312" s="13"/>
      <c r="P312" s="52">
        <v>0.41</v>
      </c>
      <c r="Q312" s="53">
        <v>0.26</v>
      </c>
      <c r="R312" s="53">
        <v>0.05</v>
      </c>
      <c r="S312" s="53">
        <v>0.01</v>
      </c>
      <c r="T312" s="53">
        <v>0.41</v>
      </c>
      <c r="U312" s="53">
        <v>0.03</v>
      </c>
      <c r="V312" s="54">
        <v>4</v>
      </c>
    </row>
    <row r="313" spans="1:22" x14ac:dyDescent="0.25">
      <c r="A313" s="10">
        <v>42185</v>
      </c>
      <c r="B313" s="16">
        <v>0.5</v>
      </c>
      <c r="C313" s="4">
        <v>7.4</v>
      </c>
      <c r="D313" s="11">
        <v>8.81</v>
      </c>
      <c r="E313" s="12">
        <v>97.2</v>
      </c>
      <c r="F313" s="12"/>
      <c r="G313" s="5">
        <v>19.8</v>
      </c>
      <c r="H313" s="4">
        <v>1.26</v>
      </c>
      <c r="I313" s="5">
        <v>84</v>
      </c>
      <c r="J313" s="5">
        <v>92.8</v>
      </c>
      <c r="K313" s="5">
        <v>0</v>
      </c>
      <c r="L313" s="6"/>
      <c r="M313" s="4">
        <v>5.2</v>
      </c>
      <c r="N313" s="13">
        <v>540</v>
      </c>
      <c r="O313" s="13"/>
      <c r="P313" s="355"/>
      <c r="Q313" s="356"/>
      <c r="R313" s="11"/>
      <c r="S313" s="11"/>
      <c r="T313" s="11"/>
      <c r="U313" s="11"/>
      <c r="V313" s="2"/>
    </row>
    <row r="314" spans="1:22" x14ac:dyDescent="0.25">
      <c r="A314" s="10">
        <v>42198</v>
      </c>
      <c r="B314" s="16">
        <v>0.52083333333333337</v>
      </c>
      <c r="C314" s="4">
        <v>7.6</v>
      </c>
      <c r="D314" s="11">
        <v>9.9600000000000009</v>
      </c>
      <c r="E314" s="12">
        <v>99.5</v>
      </c>
      <c r="F314" s="12"/>
      <c r="G314" s="5">
        <v>17.899999999999999</v>
      </c>
      <c r="H314" s="4">
        <v>0.88</v>
      </c>
      <c r="I314" s="5">
        <v>84.5</v>
      </c>
      <c r="J314" s="5">
        <v>97.1</v>
      </c>
      <c r="K314" s="5">
        <v>0</v>
      </c>
      <c r="L314" s="6"/>
      <c r="M314" s="4">
        <v>5.16</v>
      </c>
      <c r="N314" s="13">
        <v>46</v>
      </c>
      <c r="O314" s="13"/>
      <c r="P314" s="36"/>
      <c r="Q314" s="11"/>
      <c r="R314" s="11"/>
      <c r="S314" s="11"/>
      <c r="T314" s="11"/>
      <c r="U314" s="11"/>
      <c r="V314" s="2"/>
    </row>
    <row r="315" spans="1:22" x14ac:dyDescent="0.25">
      <c r="A315" s="10">
        <v>42214</v>
      </c>
      <c r="B315" s="16">
        <v>0.55208333333333337</v>
      </c>
      <c r="C315" s="4">
        <v>7.72</v>
      </c>
      <c r="D315" s="11">
        <v>9.26</v>
      </c>
      <c r="E315" s="12">
        <v>96.8</v>
      </c>
      <c r="F315" s="12"/>
      <c r="G315" s="5">
        <v>19.3</v>
      </c>
      <c r="H315" s="4">
        <v>0.67</v>
      </c>
      <c r="I315" s="5">
        <v>92.1</v>
      </c>
      <c r="J315" s="5">
        <v>103.4</v>
      </c>
      <c r="K315" s="5">
        <v>0.1</v>
      </c>
      <c r="L315" s="6"/>
      <c r="M315" s="13"/>
      <c r="N315" s="13">
        <v>79</v>
      </c>
      <c r="O315" s="13"/>
      <c r="P315" s="36"/>
      <c r="Q315" s="11"/>
      <c r="R315" s="11"/>
      <c r="S315" s="11"/>
      <c r="T315" s="11"/>
      <c r="U315" s="11"/>
      <c r="V315" s="2"/>
    </row>
    <row r="316" spans="1:22" x14ac:dyDescent="0.25">
      <c r="A316" s="10">
        <v>42227</v>
      </c>
      <c r="B316" s="16">
        <v>0.51041666666666663</v>
      </c>
      <c r="C316" s="4">
        <v>7.47</v>
      </c>
      <c r="D316" s="11">
        <v>10.1</v>
      </c>
      <c r="E316" s="12">
        <v>105.5</v>
      </c>
      <c r="F316" s="12"/>
      <c r="G316" s="5">
        <v>18.7</v>
      </c>
      <c r="H316" s="4">
        <v>1.07</v>
      </c>
      <c r="I316" s="5">
        <v>93.2</v>
      </c>
      <c r="J316" s="5">
        <v>105.3</v>
      </c>
      <c r="K316" s="5">
        <v>0.1</v>
      </c>
      <c r="L316" s="6"/>
      <c r="M316" s="4">
        <v>5.18</v>
      </c>
      <c r="N316" s="13">
        <v>33</v>
      </c>
      <c r="O316" s="13"/>
      <c r="P316" s="36"/>
      <c r="Q316" s="11"/>
      <c r="R316" s="11"/>
      <c r="S316" s="11"/>
      <c r="T316" s="11"/>
      <c r="U316" s="11"/>
      <c r="V316" s="2"/>
    </row>
    <row r="317" spans="1:22" x14ac:dyDescent="0.25">
      <c r="A317" s="10">
        <v>42241</v>
      </c>
      <c r="B317" s="16">
        <v>0.5</v>
      </c>
      <c r="C317" s="4">
        <v>7.32</v>
      </c>
      <c r="D317" s="11">
        <v>9.76</v>
      </c>
      <c r="E317" s="12">
        <v>96.7</v>
      </c>
      <c r="F317" s="12"/>
      <c r="G317" s="5">
        <v>15.2</v>
      </c>
      <c r="H317" s="4">
        <v>1.18</v>
      </c>
      <c r="I317" s="5">
        <v>87.7</v>
      </c>
      <c r="J317" s="5">
        <v>108</v>
      </c>
      <c r="K317" s="5">
        <v>0.1</v>
      </c>
      <c r="L317" s="6"/>
      <c r="M317" s="4">
        <v>5.18</v>
      </c>
      <c r="N317" s="13">
        <v>49</v>
      </c>
      <c r="O317" s="13"/>
      <c r="P317" s="36"/>
      <c r="Q317" s="11"/>
      <c r="R317" s="11"/>
      <c r="S317" s="11"/>
      <c r="T317" s="11"/>
      <c r="U317" s="11"/>
      <c r="V317" s="2"/>
    </row>
    <row r="318" spans="1:22" x14ac:dyDescent="0.25">
      <c r="A318" s="10">
        <v>42258</v>
      </c>
      <c r="B318" s="16">
        <v>0.50347222222222221</v>
      </c>
      <c r="C318" s="4">
        <v>7.17</v>
      </c>
      <c r="D318" s="11">
        <v>10.36</v>
      </c>
      <c r="E318" s="12">
        <v>103.8</v>
      </c>
      <c r="F318" s="12"/>
      <c r="G318" s="5">
        <v>15.5</v>
      </c>
      <c r="H318" s="4">
        <v>2.16</v>
      </c>
      <c r="I318" s="5">
        <v>86.2</v>
      </c>
      <c r="J318" s="5">
        <v>105.4</v>
      </c>
      <c r="K318" s="5">
        <v>0.14000000000000001</v>
      </c>
      <c r="L318" s="6"/>
      <c r="M318" s="3"/>
      <c r="N318" s="13">
        <v>17</v>
      </c>
      <c r="O318" s="13"/>
      <c r="P318" s="36"/>
      <c r="Q318" s="11"/>
      <c r="R318" s="11"/>
      <c r="S318" s="11"/>
      <c r="T318" s="11"/>
      <c r="U318" s="11"/>
      <c r="V318" s="2"/>
    </row>
    <row r="319" spans="1:22" x14ac:dyDescent="0.25">
      <c r="A319" s="10">
        <v>42269</v>
      </c>
      <c r="B319" s="16">
        <v>0.54861111111111105</v>
      </c>
      <c r="C319" s="4">
        <v>7.12</v>
      </c>
      <c r="D319" s="11">
        <v>10.71</v>
      </c>
      <c r="E319" s="12">
        <v>100.3</v>
      </c>
      <c r="F319" s="12"/>
      <c r="G319" s="5">
        <v>12.4</v>
      </c>
      <c r="H319" s="4">
        <v>3.32</v>
      </c>
      <c r="I319" s="5">
        <v>72.900000000000006</v>
      </c>
      <c r="J319" s="5">
        <v>96</v>
      </c>
      <c r="K319" s="5">
        <v>0</v>
      </c>
      <c r="L319" s="6"/>
      <c r="M319" s="3"/>
      <c r="N319" s="13">
        <v>79</v>
      </c>
      <c r="O319" s="13"/>
      <c r="P319" s="52">
        <v>0.26</v>
      </c>
      <c r="Q319" s="53">
        <v>0.4</v>
      </c>
      <c r="R319" s="53">
        <v>0.05</v>
      </c>
      <c r="S319" s="53">
        <v>0.01</v>
      </c>
      <c r="T319" s="53">
        <v>0.26</v>
      </c>
      <c r="U319" s="53">
        <v>0.01</v>
      </c>
      <c r="V319" s="54">
        <v>2</v>
      </c>
    </row>
    <row r="320" spans="1:22" x14ac:dyDescent="0.25">
      <c r="A320" s="29">
        <v>42283</v>
      </c>
      <c r="B320" s="16">
        <v>0.50347222222222221</v>
      </c>
      <c r="C320" s="30">
        <v>6.86</v>
      </c>
      <c r="D320" s="34">
        <v>11.73</v>
      </c>
      <c r="E320" s="35">
        <v>104.9</v>
      </c>
      <c r="F320" s="35"/>
      <c r="G320" s="32">
        <v>10.9</v>
      </c>
      <c r="H320" s="30">
        <v>1.28</v>
      </c>
      <c r="I320" s="32">
        <v>72.7</v>
      </c>
      <c r="J320" s="32">
        <v>98.2</v>
      </c>
      <c r="K320" s="32">
        <v>0</v>
      </c>
      <c r="L320" s="28"/>
      <c r="M320" s="30">
        <v>5.58</v>
      </c>
      <c r="N320" s="33">
        <v>22</v>
      </c>
      <c r="O320" s="33"/>
      <c r="P320" s="357"/>
      <c r="Q320" s="34"/>
      <c r="R320" s="34"/>
      <c r="S320" s="34"/>
      <c r="T320" s="34"/>
      <c r="U320" s="34"/>
      <c r="V320" s="28"/>
    </row>
    <row r="321" spans="1:22" x14ac:dyDescent="0.25">
      <c r="A321" s="29">
        <v>42300</v>
      </c>
      <c r="B321" s="16">
        <v>0.51041666666666663</v>
      </c>
      <c r="C321" s="30">
        <v>7.61</v>
      </c>
      <c r="D321" s="34">
        <v>12.29</v>
      </c>
      <c r="E321" s="35">
        <v>107.4</v>
      </c>
      <c r="F321" s="35"/>
      <c r="G321" s="32">
        <v>9.8000000000000007</v>
      </c>
      <c r="H321" s="30">
        <v>0.68</v>
      </c>
      <c r="I321" s="32">
        <v>68.2</v>
      </c>
      <c r="J321" s="32">
        <v>95.3</v>
      </c>
      <c r="K321" s="32">
        <v>0</v>
      </c>
      <c r="L321" s="28"/>
      <c r="M321" s="30">
        <v>5.7</v>
      </c>
      <c r="N321" s="33">
        <v>23</v>
      </c>
      <c r="O321" s="33"/>
      <c r="P321" s="357"/>
      <c r="Q321" s="34"/>
      <c r="R321" s="34"/>
      <c r="S321" s="34"/>
      <c r="T321" s="34"/>
      <c r="U321" s="34"/>
      <c r="V321" s="28"/>
    </row>
    <row r="322" spans="1:22" x14ac:dyDescent="0.25">
      <c r="A322" s="29">
        <v>42314</v>
      </c>
      <c r="B322" s="16">
        <v>0.50347222222222221</v>
      </c>
      <c r="C322" s="30">
        <v>7.34</v>
      </c>
      <c r="D322" s="34">
        <v>10.66</v>
      </c>
      <c r="E322" s="35">
        <v>94.3</v>
      </c>
      <c r="F322" s="35"/>
      <c r="G322" s="32">
        <v>10</v>
      </c>
      <c r="H322" s="30">
        <v>3.5</v>
      </c>
      <c r="I322" s="32">
        <v>49.5</v>
      </c>
      <c r="J322" s="32">
        <v>69.5</v>
      </c>
      <c r="K322" s="32">
        <v>0</v>
      </c>
      <c r="L322" s="28"/>
      <c r="M322" s="30">
        <v>6.46</v>
      </c>
      <c r="N322" s="33">
        <v>17</v>
      </c>
      <c r="O322" s="33"/>
      <c r="P322" s="357"/>
      <c r="Q322" s="34"/>
      <c r="R322" s="34"/>
      <c r="S322" s="34"/>
      <c r="T322" s="34"/>
      <c r="U322" s="34"/>
      <c r="V322" s="28"/>
    </row>
    <row r="323" spans="1:22" x14ac:dyDescent="0.25">
      <c r="A323" s="29">
        <v>42326</v>
      </c>
      <c r="B323" s="16">
        <v>0.57291666666666663</v>
      </c>
      <c r="C323" s="30">
        <v>6.69</v>
      </c>
      <c r="D323" s="34">
        <v>10.83</v>
      </c>
      <c r="E323" s="35">
        <v>92.2</v>
      </c>
      <c r="F323" s="35"/>
      <c r="G323" s="32">
        <v>8.4</v>
      </c>
      <c r="H323" s="30">
        <v>11.5</v>
      </c>
      <c r="I323" s="32">
        <v>40.4</v>
      </c>
      <c r="J323" s="32">
        <v>59.2</v>
      </c>
      <c r="K323" s="32">
        <v>0</v>
      </c>
      <c r="L323" s="28"/>
      <c r="M323" s="31"/>
      <c r="N323" s="33">
        <v>11</v>
      </c>
      <c r="O323" s="33"/>
      <c r="P323" s="357"/>
      <c r="Q323" s="34"/>
      <c r="R323" s="34"/>
      <c r="S323" s="34"/>
      <c r="T323" s="34"/>
      <c r="U323" s="34"/>
      <c r="V323" s="28"/>
    </row>
    <row r="324" spans="1:22" x14ac:dyDescent="0.25">
      <c r="A324" s="29">
        <v>42341</v>
      </c>
      <c r="B324" s="16">
        <v>0.53125</v>
      </c>
      <c r="C324" s="30">
        <v>7.05</v>
      </c>
      <c r="D324" s="34">
        <v>11.34</v>
      </c>
      <c r="E324" s="35">
        <v>96.3</v>
      </c>
      <c r="F324" s="35"/>
      <c r="G324" s="32">
        <v>8.1999999999999993</v>
      </c>
      <c r="H324" s="30">
        <v>6.93</v>
      </c>
      <c r="I324" s="31"/>
      <c r="J324" s="31"/>
      <c r="K324" s="32">
        <v>0.1</v>
      </c>
      <c r="L324" s="28"/>
      <c r="M324" s="30">
        <v>6.04</v>
      </c>
      <c r="N324" s="33">
        <v>33</v>
      </c>
      <c r="O324" s="33"/>
      <c r="P324" s="357"/>
      <c r="Q324" s="34"/>
      <c r="R324" s="34"/>
      <c r="S324" s="34"/>
      <c r="T324" s="34"/>
      <c r="U324" s="34"/>
      <c r="V324" s="28"/>
    </row>
    <row r="325" spans="1:22" x14ac:dyDescent="0.25">
      <c r="A325" s="29">
        <v>42356</v>
      </c>
      <c r="B325" s="16">
        <v>0.52430555555555558</v>
      </c>
      <c r="C325" s="30">
        <v>7.19</v>
      </c>
      <c r="D325" s="34">
        <v>12.42</v>
      </c>
      <c r="E325" s="35">
        <v>101.2</v>
      </c>
      <c r="F325" s="35"/>
      <c r="G325" s="32">
        <v>6.3</v>
      </c>
      <c r="H325" s="30">
        <v>14.1</v>
      </c>
      <c r="I325" s="32">
        <v>34.9</v>
      </c>
      <c r="J325" s="32">
        <v>54.3</v>
      </c>
      <c r="K325" s="32">
        <v>0</v>
      </c>
      <c r="L325" s="28"/>
      <c r="M325" s="31"/>
      <c r="N325" s="33">
        <v>33</v>
      </c>
      <c r="O325" s="33"/>
      <c r="P325" s="357"/>
      <c r="Q325" s="34"/>
      <c r="R325" s="34"/>
      <c r="S325" s="34"/>
      <c r="T325" s="34"/>
      <c r="U325" s="34"/>
      <c r="V325" s="28"/>
    </row>
    <row r="326" spans="1:22" x14ac:dyDescent="0.25">
      <c r="A326" s="29">
        <v>42367</v>
      </c>
      <c r="B326" s="16">
        <v>0.51041666666666663</v>
      </c>
      <c r="C326" s="30">
        <v>7.2</v>
      </c>
      <c r="D326" s="34">
        <v>12.03</v>
      </c>
      <c r="E326" s="35">
        <v>94.2</v>
      </c>
      <c r="F326" s="35"/>
      <c r="G326" s="32">
        <v>5</v>
      </c>
      <c r="H326" s="30">
        <v>5.1100000000000003</v>
      </c>
      <c r="I326" s="32">
        <v>38.299999999999997</v>
      </c>
      <c r="J326" s="32">
        <v>61.9</v>
      </c>
      <c r="K326" s="32">
        <v>0</v>
      </c>
      <c r="L326" s="28"/>
      <c r="M326" s="349"/>
      <c r="N326" s="35">
        <v>6.8</v>
      </c>
      <c r="O326" s="35"/>
      <c r="P326" s="303">
        <v>1.01</v>
      </c>
      <c r="Q326" s="304">
        <v>0.46</v>
      </c>
      <c r="R326" s="304">
        <v>0.05</v>
      </c>
      <c r="S326" s="304">
        <v>0.02</v>
      </c>
      <c r="T326" s="304">
        <v>1</v>
      </c>
      <c r="U326" s="304">
        <v>0.01</v>
      </c>
      <c r="V326" s="305">
        <v>2</v>
      </c>
    </row>
    <row r="327" spans="1:22" x14ac:dyDescent="0.25">
      <c r="A327" s="29">
        <v>42382</v>
      </c>
      <c r="B327" s="16">
        <v>0.52430555555555558</v>
      </c>
      <c r="C327" s="30">
        <v>7.14</v>
      </c>
      <c r="D327" s="34">
        <v>12.81</v>
      </c>
      <c r="E327" s="35">
        <v>101.7</v>
      </c>
      <c r="F327" s="35"/>
      <c r="G327" s="32">
        <v>5.5</v>
      </c>
      <c r="H327" s="30">
        <v>15.4</v>
      </c>
      <c r="I327" s="32">
        <v>39.299999999999997</v>
      </c>
      <c r="J327" s="32">
        <v>62.7</v>
      </c>
      <c r="K327" s="32">
        <v>2.2936084449845295E-2</v>
      </c>
      <c r="L327" s="28"/>
      <c r="M327" s="30">
        <v>6.3</v>
      </c>
      <c r="N327" s="33">
        <v>49</v>
      </c>
      <c r="O327" s="33"/>
      <c r="P327" s="357"/>
      <c r="Q327" s="34"/>
      <c r="R327" s="34"/>
      <c r="S327" s="34"/>
      <c r="T327" s="34"/>
      <c r="U327" s="34"/>
      <c r="V327" s="28"/>
    </row>
    <row r="328" spans="1:22" x14ac:dyDescent="0.25">
      <c r="A328" s="29">
        <v>42398</v>
      </c>
      <c r="B328" s="16">
        <v>0.50347222222222221</v>
      </c>
      <c r="C328" s="30">
        <v>7.2</v>
      </c>
      <c r="D328" s="34">
        <v>12.14</v>
      </c>
      <c r="E328" s="35">
        <v>99.4</v>
      </c>
      <c r="F328" s="35"/>
      <c r="G328" s="32">
        <v>6.7</v>
      </c>
      <c r="H328" s="30">
        <v>5.32</v>
      </c>
      <c r="I328" s="32">
        <v>38.4</v>
      </c>
      <c r="J328" s="32">
        <v>58.9</v>
      </c>
      <c r="K328" s="32">
        <v>0</v>
      </c>
      <c r="L328" s="28"/>
      <c r="M328" s="31"/>
      <c r="N328" s="33">
        <v>13</v>
      </c>
      <c r="O328" s="33"/>
      <c r="P328" s="357"/>
      <c r="Q328" s="34"/>
      <c r="R328" s="34"/>
      <c r="S328" s="34"/>
      <c r="T328" s="34"/>
      <c r="U328" s="34"/>
      <c r="V328" s="28"/>
    </row>
    <row r="329" spans="1:22" x14ac:dyDescent="0.25">
      <c r="A329" s="29">
        <v>42410</v>
      </c>
      <c r="B329" s="16">
        <v>0.53819444444444442</v>
      </c>
      <c r="C329" s="30">
        <v>7.1</v>
      </c>
      <c r="D329" s="34">
        <v>12.57</v>
      </c>
      <c r="E329" s="35">
        <v>102.5</v>
      </c>
      <c r="F329" s="35"/>
      <c r="G329" s="32">
        <v>6.6</v>
      </c>
      <c r="H329" s="30">
        <v>3.52</v>
      </c>
      <c r="I329" s="32">
        <v>40.1</v>
      </c>
      <c r="J329" s="32">
        <v>61.9</v>
      </c>
      <c r="K329" s="32">
        <v>0</v>
      </c>
      <c r="L329" s="28"/>
      <c r="M329" s="31"/>
      <c r="N329" s="33">
        <v>11</v>
      </c>
      <c r="O329" s="33"/>
      <c r="P329" s="357"/>
      <c r="Q329" s="34"/>
      <c r="R329" s="34"/>
      <c r="S329" s="34"/>
      <c r="T329" s="34"/>
      <c r="U329" s="34"/>
      <c r="V329" s="28"/>
    </row>
    <row r="330" spans="1:22" x14ac:dyDescent="0.25">
      <c r="A330" s="29">
        <v>42423</v>
      </c>
      <c r="B330" s="16">
        <v>0.5</v>
      </c>
      <c r="C330" s="30">
        <v>7.39</v>
      </c>
      <c r="D330" s="34">
        <v>13.34</v>
      </c>
      <c r="E330" s="35">
        <v>107.1</v>
      </c>
      <c r="F330" s="35"/>
      <c r="G330" s="32">
        <v>6</v>
      </c>
      <c r="H330" s="30">
        <v>4.87</v>
      </c>
      <c r="I330" s="32">
        <v>37.1</v>
      </c>
      <c r="J330" s="32">
        <v>58.3</v>
      </c>
      <c r="K330" s="308">
        <v>2.1190729217311823E-2</v>
      </c>
      <c r="L330" s="28"/>
      <c r="M330" s="31"/>
      <c r="N330" s="35">
        <v>4.5</v>
      </c>
      <c r="O330" s="35"/>
      <c r="P330" s="357"/>
      <c r="Q330" s="34"/>
      <c r="R330" s="34"/>
      <c r="S330" s="34"/>
      <c r="T330" s="34"/>
      <c r="U330" s="34"/>
      <c r="V330" s="28"/>
    </row>
    <row r="331" spans="1:22" x14ac:dyDescent="0.25">
      <c r="A331" s="29">
        <v>42437</v>
      </c>
      <c r="B331" s="16">
        <v>0.54513888888888895</v>
      </c>
      <c r="C331" s="30">
        <v>6.94</v>
      </c>
      <c r="D331" s="34">
        <v>12.38</v>
      </c>
      <c r="E331" s="35">
        <v>103.9</v>
      </c>
      <c r="F331" s="35"/>
      <c r="G331" s="32">
        <v>7.8</v>
      </c>
      <c r="H331" s="30">
        <v>9.0299999999999994</v>
      </c>
      <c r="I331" s="32">
        <v>35.5</v>
      </c>
      <c r="J331" s="32">
        <v>52.9</v>
      </c>
      <c r="K331" s="32">
        <v>0</v>
      </c>
      <c r="L331" s="28"/>
      <c r="M331" s="31"/>
      <c r="N331" s="33">
        <v>33</v>
      </c>
      <c r="O331" s="33"/>
      <c r="P331" s="357"/>
      <c r="Q331" s="34"/>
      <c r="R331" s="34"/>
      <c r="S331" s="34"/>
      <c r="T331" s="34"/>
      <c r="U331" s="34"/>
      <c r="V331" s="28"/>
    </row>
    <row r="332" spans="1:22" x14ac:dyDescent="0.25">
      <c r="A332" s="29">
        <v>42453</v>
      </c>
      <c r="B332" s="16">
        <v>0.5625</v>
      </c>
      <c r="C332" s="30">
        <v>7.3</v>
      </c>
      <c r="D332" s="34">
        <v>11.95</v>
      </c>
      <c r="E332" s="35">
        <v>101.6</v>
      </c>
      <c r="F332" s="35"/>
      <c r="G332" s="32">
        <v>8.3000000000000007</v>
      </c>
      <c r="H332" s="30">
        <v>12.85</v>
      </c>
      <c r="I332" s="32">
        <v>37.5</v>
      </c>
      <c r="J332" s="32">
        <v>55.2</v>
      </c>
      <c r="K332" s="32">
        <v>1.9967926841473745E-2</v>
      </c>
      <c r="L332" s="28"/>
      <c r="M332" s="31"/>
      <c r="N332" s="33">
        <v>46</v>
      </c>
      <c r="O332" s="33"/>
      <c r="P332" s="303">
        <v>0.6</v>
      </c>
      <c r="Q332" s="304">
        <v>0.4</v>
      </c>
      <c r="R332" s="304">
        <v>0.05</v>
      </c>
      <c r="S332" s="304">
        <v>0.02</v>
      </c>
      <c r="T332" s="304">
        <v>0.59</v>
      </c>
      <c r="U332" s="304">
        <v>0.01</v>
      </c>
      <c r="V332" s="305">
        <v>17</v>
      </c>
    </row>
    <row r="333" spans="1:22" x14ac:dyDescent="0.25">
      <c r="A333" s="29">
        <v>42465</v>
      </c>
      <c r="B333" s="16">
        <v>0.51388888888888895</v>
      </c>
      <c r="C333" s="30">
        <v>7.21</v>
      </c>
      <c r="D333" s="34">
        <v>11.72</v>
      </c>
      <c r="E333" s="35">
        <v>103.8</v>
      </c>
      <c r="F333" s="35"/>
      <c r="G333" s="32">
        <v>10</v>
      </c>
      <c r="H333" s="30">
        <v>4.33</v>
      </c>
      <c r="I333" s="32">
        <v>40.299999999999997</v>
      </c>
      <c r="J333" s="32">
        <v>56.6</v>
      </c>
      <c r="K333" s="32">
        <v>2.0519433278638862E-2</v>
      </c>
      <c r="L333" s="28"/>
      <c r="M333" s="31"/>
      <c r="N333" s="33">
        <v>33</v>
      </c>
      <c r="O333" s="33"/>
      <c r="P333" s="357"/>
      <c r="Q333" s="34"/>
      <c r="R333" s="34"/>
      <c r="S333" s="34"/>
      <c r="T333" s="34"/>
      <c r="U333" s="34"/>
      <c r="V333" s="28"/>
    </row>
    <row r="334" spans="1:22" x14ac:dyDescent="0.25">
      <c r="A334" s="29">
        <v>42479</v>
      </c>
      <c r="B334" s="16">
        <v>0.53125</v>
      </c>
      <c r="C334" s="30">
        <v>7.24</v>
      </c>
      <c r="D334" s="34">
        <v>10.98</v>
      </c>
      <c r="E334" s="35">
        <v>107.3</v>
      </c>
      <c r="F334" s="35"/>
      <c r="G334" s="32">
        <v>14.3</v>
      </c>
      <c r="H334" s="30">
        <v>3.11</v>
      </c>
      <c r="I334" s="32">
        <v>49.4</v>
      </c>
      <c r="J334" s="32">
        <v>62</v>
      </c>
      <c r="K334" s="32">
        <v>2.2657674212281313E-2</v>
      </c>
      <c r="L334" s="28"/>
      <c r="M334" s="30"/>
      <c r="N334" s="35">
        <v>4.5</v>
      </c>
      <c r="O334" s="35"/>
      <c r="P334" s="357"/>
      <c r="Q334" s="34"/>
      <c r="R334" s="34"/>
      <c r="S334" s="34"/>
      <c r="T334" s="34"/>
      <c r="U334" s="34"/>
      <c r="V334" s="28"/>
    </row>
    <row r="335" spans="1:22" x14ac:dyDescent="0.25">
      <c r="A335" s="29">
        <v>42493</v>
      </c>
      <c r="B335" s="16">
        <v>0.53819444444444442</v>
      </c>
      <c r="C335" s="30">
        <v>7.17</v>
      </c>
      <c r="D335" s="34">
        <v>10.17</v>
      </c>
      <c r="E335" s="35">
        <v>102.5</v>
      </c>
      <c r="F335" s="35"/>
      <c r="G335" s="32">
        <v>15.7</v>
      </c>
      <c r="H335" s="30">
        <v>2.36</v>
      </c>
      <c r="I335" s="32">
        <v>57.6</v>
      </c>
      <c r="J335" s="32">
        <v>70</v>
      </c>
      <c r="K335" s="32">
        <v>2.5855283017197923E-2</v>
      </c>
      <c r="L335" s="28"/>
      <c r="M335" s="31"/>
      <c r="N335" s="33">
        <v>49</v>
      </c>
      <c r="O335" s="33"/>
      <c r="P335" s="357"/>
      <c r="Q335" s="34"/>
      <c r="R335" s="34"/>
      <c r="S335" s="34"/>
      <c r="T335" s="34"/>
      <c r="U335" s="34"/>
      <c r="V335" s="28"/>
    </row>
    <row r="336" spans="1:22" x14ac:dyDescent="0.25">
      <c r="A336" s="29">
        <v>42507</v>
      </c>
      <c r="B336" s="16">
        <v>0.52083333333333337</v>
      </c>
      <c r="C336" s="30">
        <v>7</v>
      </c>
      <c r="D336" s="34">
        <v>10.86</v>
      </c>
      <c r="E336" s="35">
        <v>106.6</v>
      </c>
      <c r="F336" s="35"/>
      <c r="G336" s="32">
        <v>14.5</v>
      </c>
      <c r="H336" s="31"/>
      <c r="I336" s="32">
        <v>65.7</v>
      </c>
      <c r="J336" s="32">
        <v>82.1</v>
      </c>
      <c r="K336" s="32">
        <v>3.0752054410366703E-2</v>
      </c>
      <c r="L336" s="28"/>
      <c r="M336" s="30"/>
      <c r="N336" s="33">
        <v>49</v>
      </c>
      <c r="O336" s="33"/>
      <c r="P336" s="357"/>
      <c r="Q336" s="34"/>
      <c r="R336" s="34"/>
      <c r="S336" s="34"/>
      <c r="T336" s="34"/>
      <c r="U336" s="34"/>
      <c r="V336" s="28"/>
    </row>
    <row r="337" spans="1:22" x14ac:dyDescent="0.25">
      <c r="A337" s="29">
        <v>42521</v>
      </c>
      <c r="B337" s="16">
        <v>0.52430555555555558</v>
      </c>
      <c r="C337" s="31"/>
      <c r="D337" s="34">
        <v>10.85</v>
      </c>
      <c r="E337" s="35">
        <v>107.5</v>
      </c>
      <c r="F337" s="35"/>
      <c r="G337" s="32">
        <v>15</v>
      </c>
      <c r="H337" s="30">
        <v>2.33</v>
      </c>
      <c r="I337" s="32">
        <v>67.900000000000006</v>
      </c>
      <c r="J337" s="32">
        <v>84</v>
      </c>
      <c r="K337" s="32">
        <v>3.152700063182684E-2</v>
      </c>
      <c r="L337" s="28"/>
      <c r="M337" s="31"/>
      <c r="N337" s="33">
        <v>110</v>
      </c>
      <c r="O337" s="33"/>
      <c r="P337" s="357"/>
      <c r="Q337" s="34"/>
      <c r="R337" s="34"/>
      <c r="S337" s="34"/>
      <c r="T337" s="34"/>
      <c r="U337" s="34"/>
      <c r="V337" s="28"/>
    </row>
    <row r="338" spans="1:22" x14ac:dyDescent="0.25">
      <c r="A338" s="29">
        <v>42535</v>
      </c>
      <c r="B338" s="16">
        <v>0.53125</v>
      </c>
      <c r="C338" s="31"/>
      <c r="D338" s="34">
        <v>10.97</v>
      </c>
      <c r="E338" s="35">
        <v>102.3</v>
      </c>
      <c r="F338" s="35"/>
      <c r="G338" s="32">
        <v>12.2</v>
      </c>
      <c r="H338" s="30">
        <v>2.31</v>
      </c>
      <c r="I338" s="32">
        <v>64.7</v>
      </c>
      <c r="J338" s="32">
        <v>85.6</v>
      </c>
      <c r="K338" s="32">
        <v>3.2180783182378631E-2</v>
      </c>
      <c r="L338" s="28"/>
      <c r="M338" s="31"/>
      <c r="N338" s="33">
        <v>240</v>
      </c>
      <c r="O338" s="33"/>
      <c r="P338" s="303">
        <v>0.34</v>
      </c>
      <c r="Q338" s="304">
        <v>0.25</v>
      </c>
      <c r="R338" s="304">
        <v>0.05</v>
      </c>
      <c r="S338" s="304">
        <v>0.06</v>
      </c>
      <c r="T338" s="304">
        <v>0.34</v>
      </c>
      <c r="U338" s="304">
        <v>0.01</v>
      </c>
      <c r="V338" s="305">
        <v>2</v>
      </c>
    </row>
    <row r="339" spans="1:22" x14ac:dyDescent="0.25">
      <c r="A339" s="29">
        <v>42549</v>
      </c>
      <c r="B339" s="16">
        <v>0.52083333333333337</v>
      </c>
      <c r="C339" s="31"/>
      <c r="D339" s="34">
        <v>10.91</v>
      </c>
      <c r="E339" s="35">
        <v>112.8</v>
      </c>
      <c r="F339" s="35"/>
      <c r="G339" s="32">
        <v>17</v>
      </c>
      <c r="H339" s="30">
        <v>1.76</v>
      </c>
      <c r="I339" s="32">
        <v>79.599999999999994</v>
      </c>
      <c r="J339" s="32">
        <v>94</v>
      </c>
      <c r="K339" s="32">
        <v>3.5630353178645352E-2</v>
      </c>
      <c r="L339" s="28"/>
      <c r="M339" s="31"/>
      <c r="N339" s="33">
        <v>70</v>
      </c>
      <c r="O339" s="33"/>
      <c r="P339" s="357"/>
      <c r="Q339" s="34"/>
      <c r="R339" s="34"/>
      <c r="S339" s="34"/>
      <c r="T339" s="34"/>
      <c r="U339" s="34"/>
      <c r="V339" s="28"/>
    </row>
    <row r="340" spans="1:22" x14ac:dyDescent="0.25">
      <c r="A340" s="29">
        <v>42564</v>
      </c>
      <c r="B340" s="16">
        <v>0.54166666666666663</v>
      </c>
      <c r="C340" s="31"/>
      <c r="D340" s="34">
        <v>9.7100000000000009</v>
      </c>
      <c r="E340" s="35">
        <v>103.5</v>
      </c>
      <c r="F340" s="35"/>
      <c r="G340" s="32">
        <v>18.399999999999999</v>
      </c>
      <c r="H340" s="30">
        <v>1.1200000000000001</v>
      </c>
      <c r="I340" s="32">
        <v>86.1</v>
      </c>
      <c r="J340" s="32">
        <v>98.5</v>
      </c>
      <c r="K340" s="32">
        <v>3.7489666721787857E-2</v>
      </c>
      <c r="L340" s="28"/>
      <c r="M340" s="31"/>
      <c r="N340" s="33">
        <v>110</v>
      </c>
      <c r="O340" s="33"/>
      <c r="P340" s="357"/>
      <c r="Q340" s="34"/>
      <c r="R340" s="34"/>
      <c r="S340" s="34"/>
      <c r="T340" s="34"/>
      <c r="U340" s="34"/>
      <c r="V340" s="28"/>
    </row>
    <row r="341" spans="1:22" x14ac:dyDescent="0.25">
      <c r="A341" s="29">
        <v>42577</v>
      </c>
      <c r="B341" s="16">
        <v>0.5625</v>
      </c>
      <c r="C341" s="33"/>
      <c r="D341" s="34">
        <v>9.99</v>
      </c>
      <c r="E341" s="35">
        <v>110</v>
      </c>
      <c r="F341" s="35"/>
      <c r="G341" s="32">
        <v>20.100000000000001</v>
      </c>
      <c r="H341" s="30">
        <v>1.19</v>
      </c>
      <c r="I341" s="32">
        <v>95.7</v>
      </c>
      <c r="J341" s="32">
        <v>105.7</v>
      </c>
      <c r="K341" s="307">
        <v>4.0479992118631444E-2</v>
      </c>
      <c r="L341" s="28"/>
      <c r="M341" s="33"/>
      <c r="N341" s="33">
        <v>130</v>
      </c>
      <c r="O341" s="33"/>
      <c r="P341" s="357"/>
      <c r="Q341" s="34"/>
      <c r="R341" s="34"/>
      <c r="S341" s="34"/>
      <c r="T341" s="34"/>
      <c r="U341" s="34"/>
      <c r="V341" s="28"/>
    </row>
    <row r="342" spans="1:22" x14ac:dyDescent="0.25">
      <c r="A342" s="29">
        <v>42591</v>
      </c>
      <c r="B342" s="16">
        <v>0.52083333333333337</v>
      </c>
      <c r="C342" s="31"/>
      <c r="D342" s="34">
        <v>10.029999999999999</v>
      </c>
      <c r="E342" s="35">
        <v>102.4</v>
      </c>
      <c r="F342" s="35"/>
      <c r="G342" s="32">
        <v>16.399999999999999</v>
      </c>
      <c r="H342" s="30">
        <v>1.21</v>
      </c>
      <c r="I342" s="32">
        <v>89.5</v>
      </c>
      <c r="J342" s="32">
        <v>107.2</v>
      </c>
      <c r="K342" s="32">
        <v>0</v>
      </c>
      <c r="L342" s="28"/>
      <c r="M342" s="31"/>
      <c r="N342" s="33">
        <v>130</v>
      </c>
      <c r="O342" s="33"/>
      <c r="P342" s="357"/>
      <c r="Q342" s="34"/>
      <c r="R342" s="34"/>
      <c r="S342" s="34"/>
      <c r="T342" s="34"/>
      <c r="U342" s="34"/>
      <c r="V342" s="28"/>
    </row>
    <row r="343" spans="1:22" x14ac:dyDescent="0.25">
      <c r="A343" s="29">
        <v>42605</v>
      </c>
      <c r="B343" s="16">
        <v>0.52430555555555558</v>
      </c>
      <c r="C343" s="30">
        <v>8.39</v>
      </c>
      <c r="D343" s="34">
        <v>10.47</v>
      </c>
      <c r="E343" s="35">
        <v>106.9</v>
      </c>
      <c r="F343" s="35"/>
      <c r="G343" s="32">
        <v>16.399999999999999</v>
      </c>
      <c r="H343" s="30">
        <v>1.6</v>
      </c>
      <c r="I343" s="32">
        <v>93.1</v>
      </c>
      <c r="J343" s="32">
        <v>111.6</v>
      </c>
      <c r="K343" s="32">
        <v>4.2943828421627014E-2</v>
      </c>
      <c r="L343" s="28"/>
      <c r="M343" s="31"/>
      <c r="N343" s="33">
        <v>33</v>
      </c>
      <c r="O343" s="33"/>
      <c r="P343" s="357"/>
      <c r="Q343" s="34"/>
      <c r="R343" s="34"/>
      <c r="S343" s="34"/>
      <c r="T343" s="34"/>
      <c r="U343" s="34"/>
      <c r="V343" s="28"/>
    </row>
    <row r="344" spans="1:22" x14ac:dyDescent="0.25">
      <c r="A344" s="29">
        <v>42619</v>
      </c>
      <c r="B344" s="16">
        <v>0.53819444444444442</v>
      </c>
      <c r="C344" s="30">
        <v>8.7200000000000006</v>
      </c>
      <c r="D344" s="34">
        <v>11.33</v>
      </c>
      <c r="E344" s="35">
        <v>112.8</v>
      </c>
      <c r="F344" s="35"/>
      <c r="G344" s="32">
        <v>15.1</v>
      </c>
      <c r="H344" s="30">
        <v>2.69</v>
      </c>
      <c r="I344" s="32">
        <v>86.9</v>
      </c>
      <c r="J344" s="32">
        <v>107</v>
      </c>
      <c r="K344" s="32">
        <v>4.1021857480736439E-2</v>
      </c>
      <c r="L344" s="28"/>
      <c r="M344" s="33"/>
      <c r="N344" s="33">
        <v>110</v>
      </c>
      <c r="O344" s="33"/>
      <c r="P344" s="357"/>
      <c r="Q344" s="34"/>
      <c r="R344" s="34"/>
      <c r="S344" s="34"/>
      <c r="T344" s="34"/>
      <c r="U344" s="34"/>
      <c r="V344" s="28"/>
    </row>
    <row r="345" spans="1:22" x14ac:dyDescent="0.25">
      <c r="A345" s="29">
        <v>42633</v>
      </c>
      <c r="B345" s="16">
        <v>0.53472222222222221</v>
      </c>
      <c r="C345" s="30">
        <v>7.82</v>
      </c>
      <c r="D345" s="34">
        <v>11.39</v>
      </c>
      <c r="E345" s="35">
        <v>110</v>
      </c>
      <c r="F345" s="35"/>
      <c r="G345" s="32">
        <v>14</v>
      </c>
      <c r="H345" s="30">
        <v>3.8</v>
      </c>
      <c r="I345" s="32">
        <v>82.5</v>
      </c>
      <c r="J345" s="32">
        <v>104.4</v>
      </c>
      <c r="K345" s="32">
        <v>3.9938711587370383E-2</v>
      </c>
      <c r="L345" s="28"/>
      <c r="M345" s="31"/>
      <c r="N345" s="33">
        <v>46</v>
      </c>
      <c r="O345" s="33"/>
      <c r="P345" s="303">
        <v>0.17</v>
      </c>
      <c r="Q345" s="304">
        <v>0.25</v>
      </c>
      <c r="R345" s="304">
        <v>0.05</v>
      </c>
      <c r="S345" s="304">
        <v>0.01</v>
      </c>
      <c r="T345" s="304">
        <v>0.17</v>
      </c>
      <c r="U345" s="304">
        <v>0.01</v>
      </c>
      <c r="V345" s="305">
        <v>2</v>
      </c>
    </row>
    <row r="346" spans="1:22" x14ac:dyDescent="0.25">
      <c r="A346" s="350">
        <v>42647</v>
      </c>
      <c r="B346" s="16">
        <v>0.52430555555555558</v>
      </c>
      <c r="C346" s="155">
        <v>7.8</v>
      </c>
      <c r="D346" s="156">
        <v>11.96</v>
      </c>
      <c r="E346" s="157">
        <v>111.2</v>
      </c>
      <c r="F346" s="157"/>
      <c r="G346" s="158">
        <v>11.9</v>
      </c>
      <c r="H346" s="155">
        <v>2.4700000000000002</v>
      </c>
      <c r="I346" s="158">
        <v>75.8</v>
      </c>
      <c r="J346" s="158">
        <v>101.2</v>
      </c>
      <c r="K346" s="158">
        <v>3.8608862768448528E-2</v>
      </c>
      <c r="L346" s="158"/>
      <c r="M346" s="159"/>
      <c r="N346" s="159">
        <v>1600</v>
      </c>
      <c r="O346" s="159"/>
      <c r="P346" s="358"/>
      <c r="Q346" s="359"/>
      <c r="R346" s="359"/>
      <c r="S346" s="359"/>
      <c r="T346" s="359"/>
      <c r="U346" s="359"/>
      <c r="V346" s="352"/>
    </row>
    <row r="347" spans="1:22" x14ac:dyDescent="0.25">
      <c r="A347" s="350">
        <v>42663</v>
      </c>
      <c r="B347" s="16">
        <v>0.53819444444444442</v>
      </c>
      <c r="C347" s="159"/>
      <c r="D347" s="159"/>
      <c r="E347" s="159"/>
      <c r="F347" s="159"/>
      <c r="G347" s="159"/>
      <c r="H347" s="159"/>
      <c r="I347" s="159"/>
      <c r="J347" s="159"/>
      <c r="K347" s="157"/>
      <c r="L347" s="159"/>
      <c r="M347" s="159"/>
      <c r="N347" s="159">
        <v>540</v>
      </c>
      <c r="O347" s="159"/>
      <c r="P347" s="358"/>
      <c r="Q347" s="359"/>
      <c r="R347" s="359"/>
      <c r="S347" s="359"/>
      <c r="T347" s="359"/>
      <c r="U347" s="359"/>
      <c r="V347" s="352"/>
    </row>
    <row r="348" spans="1:22" x14ac:dyDescent="0.25">
      <c r="A348" s="350">
        <v>42676</v>
      </c>
      <c r="B348" s="16">
        <v>0.55902777777777779</v>
      </c>
      <c r="C348" s="155">
        <v>7.21</v>
      </c>
      <c r="D348" s="159"/>
      <c r="E348" s="159"/>
      <c r="F348" s="159"/>
      <c r="G348" s="158">
        <v>10.5</v>
      </c>
      <c r="H348" s="155">
        <v>13.26</v>
      </c>
      <c r="I348" s="159"/>
      <c r="J348" s="159"/>
      <c r="K348" s="157">
        <v>0</v>
      </c>
      <c r="L348" s="157"/>
      <c r="M348" s="155"/>
      <c r="N348" s="159">
        <v>49</v>
      </c>
      <c r="O348" s="159"/>
      <c r="P348" s="358"/>
      <c r="Q348" s="359"/>
      <c r="R348" s="359"/>
      <c r="S348" s="359"/>
      <c r="T348" s="359"/>
      <c r="U348" s="359"/>
      <c r="V348" s="352"/>
    </row>
    <row r="349" spans="1:22" x14ac:dyDescent="0.25">
      <c r="A349" s="350">
        <v>42689</v>
      </c>
      <c r="B349" s="16">
        <v>0.50347222222222221</v>
      </c>
      <c r="C349" s="155">
        <v>7.23</v>
      </c>
      <c r="D349" s="156">
        <v>11.01</v>
      </c>
      <c r="E349" s="157">
        <v>98.8</v>
      </c>
      <c r="F349" s="157"/>
      <c r="G349" s="158">
        <v>10.4</v>
      </c>
      <c r="H349" s="155">
        <v>7.29</v>
      </c>
      <c r="I349" s="158">
        <v>42</v>
      </c>
      <c r="J349" s="158">
        <v>58.2</v>
      </c>
      <c r="K349" s="158">
        <v>0</v>
      </c>
      <c r="L349" s="158"/>
      <c r="M349" s="353"/>
      <c r="N349" s="159">
        <v>23</v>
      </c>
      <c r="O349" s="159"/>
      <c r="P349" s="358"/>
      <c r="Q349" s="359"/>
      <c r="R349" s="359"/>
      <c r="S349" s="359"/>
      <c r="T349" s="359"/>
      <c r="U349" s="359"/>
      <c r="V349" s="352"/>
    </row>
    <row r="350" spans="1:22" x14ac:dyDescent="0.25">
      <c r="A350" s="350">
        <v>42703</v>
      </c>
      <c r="B350" s="16">
        <v>0.55902777777777779</v>
      </c>
      <c r="C350" s="155">
        <v>7.23</v>
      </c>
      <c r="D350" s="156">
        <v>11.63</v>
      </c>
      <c r="E350" s="157">
        <v>99.2</v>
      </c>
      <c r="F350" s="157"/>
      <c r="G350" s="158">
        <v>8.6</v>
      </c>
      <c r="H350" s="155">
        <v>6.37</v>
      </c>
      <c r="I350" s="158">
        <v>38.200000000000003</v>
      </c>
      <c r="J350" s="158">
        <v>55.6</v>
      </c>
      <c r="K350" s="158">
        <v>0</v>
      </c>
      <c r="L350" s="158"/>
      <c r="M350" s="159"/>
      <c r="N350" s="159">
        <v>4</v>
      </c>
      <c r="O350" s="159"/>
      <c r="P350" s="358"/>
      <c r="Q350" s="359"/>
      <c r="R350" s="359"/>
      <c r="S350" s="359"/>
      <c r="T350" s="359"/>
      <c r="U350" s="359"/>
      <c r="V350" s="352"/>
    </row>
    <row r="351" spans="1:22" x14ac:dyDescent="0.25">
      <c r="A351" s="350">
        <v>42717</v>
      </c>
      <c r="B351" s="16">
        <v>0.53472222222222221</v>
      </c>
      <c r="C351" s="155">
        <v>7.17</v>
      </c>
      <c r="D351" s="156">
        <v>12.53</v>
      </c>
      <c r="E351" s="157">
        <v>97.6</v>
      </c>
      <c r="F351" s="157"/>
      <c r="G351" s="158">
        <v>5.2</v>
      </c>
      <c r="H351" s="155">
        <v>4.3899999999999997</v>
      </c>
      <c r="I351" s="158">
        <v>36</v>
      </c>
      <c r="J351" s="158">
        <v>57.9</v>
      </c>
      <c r="K351" s="158">
        <v>0</v>
      </c>
      <c r="L351" s="158"/>
      <c r="M351" s="353"/>
      <c r="N351" s="159">
        <v>14</v>
      </c>
      <c r="O351" s="159"/>
      <c r="P351" s="358"/>
      <c r="Q351" s="359"/>
      <c r="R351" s="359"/>
      <c r="S351" s="359"/>
      <c r="T351" s="359"/>
      <c r="U351" s="359"/>
      <c r="V351" s="352"/>
    </row>
    <row r="352" spans="1:22" x14ac:dyDescent="0.25">
      <c r="A352" s="350">
        <v>42733</v>
      </c>
      <c r="B352" s="16">
        <v>0.55208333333333337</v>
      </c>
      <c r="C352" s="155">
        <v>7.09</v>
      </c>
      <c r="D352" s="156">
        <v>13.03</v>
      </c>
      <c r="E352" s="157">
        <v>101.3</v>
      </c>
      <c r="F352" s="157"/>
      <c r="G352" s="158">
        <v>4.7</v>
      </c>
      <c r="H352" s="155">
        <v>4.76</v>
      </c>
      <c r="I352" s="158">
        <v>36.1</v>
      </c>
      <c r="J352" s="158">
        <v>58.9</v>
      </c>
      <c r="K352" s="354">
        <v>2.1428070459862333E-2</v>
      </c>
      <c r="L352" s="354"/>
      <c r="M352" s="155"/>
      <c r="N352" s="157">
        <v>7.8</v>
      </c>
      <c r="O352" s="157"/>
      <c r="P352" s="160">
        <v>1.05</v>
      </c>
      <c r="Q352" s="161">
        <v>0.26</v>
      </c>
      <c r="R352" s="161">
        <v>0.05</v>
      </c>
      <c r="S352" s="161">
        <v>0.01</v>
      </c>
      <c r="T352" s="161">
        <v>1.05</v>
      </c>
      <c r="U352" s="161">
        <v>0.01</v>
      </c>
      <c r="V352" s="162">
        <v>2</v>
      </c>
    </row>
    <row r="353" spans="1:22" x14ac:dyDescent="0.25">
      <c r="A353" s="350">
        <v>42747</v>
      </c>
      <c r="B353" s="16">
        <v>0.53819444444444442</v>
      </c>
      <c r="C353" s="155">
        <v>7.13</v>
      </c>
      <c r="D353" s="156">
        <v>15.35</v>
      </c>
      <c r="E353" s="157">
        <v>105.3</v>
      </c>
      <c r="F353" s="157"/>
      <c r="G353" s="158">
        <v>0.1</v>
      </c>
      <c r="H353" s="159"/>
      <c r="I353" s="158">
        <v>34.5</v>
      </c>
      <c r="J353" s="158">
        <v>65.7</v>
      </c>
      <c r="K353" s="354">
        <v>2.4132330088941813E-2</v>
      </c>
      <c r="L353" s="354"/>
      <c r="M353" s="159"/>
      <c r="N353" s="159">
        <v>23</v>
      </c>
      <c r="O353" s="159"/>
      <c r="P353" s="358"/>
      <c r="Q353" s="359"/>
      <c r="R353" s="359"/>
      <c r="S353" s="359"/>
      <c r="T353" s="359"/>
      <c r="U353" s="359"/>
      <c r="V353" s="352"/>
    </row>
    <row r="354" spans="1:22" x14ac:dyDescent="0.25">
      <c r="A354" s="350">
        <v>42761</v>
      </c>
      <c r="B354" s="16">
        <v>0.52777777777777779</v>
      </c>
      <c r="C354" s="155">
        <v>7.2</v>
      </c>
      <c r="D354" s="156">
        <v>12.9</v>
      </c>
      <c r="E354" s="157">
        <v>96.5</v>
      </c>
      <c r="F354" s="157"/>
      <c r="G354" s="158">
        <v>3.9</v>
      </c>
      <c r="H354" s="353"/>
      <c r="I354" s="158">
        <v>37.4</v>
      </c>
      <c r="J354" s="158">
        <v>62.7</v>
      </c>
      <c r="K354" s="158">
        <v>2.2936084449845295E-2</v>
      </c>
      <c r="L354" s="158"/>
      <c r="M354" s="155"/>
      <c r="N354" s="157">
        <v>7.8</v>
      </c>
      <c r="O354" s="157"/>
      <c r="P354" s="358"/>
      <c r="Q354" s="359"/>
      <c r="R354" s="359"/>
      <c r="S354" s="359"/>
      <c r="T354" s="359"/>
      <c r="U354" s="359"/>
      <c r="V354" s="352"/>
    </row>
    <row r="355" spans="1:22" x14ac:dyDescent="0.25">
      <c r="A355" s="350">
        <v>42773</v>
      </c>
      <c r="B355" s="16">
        <v>0.52777777777777779</v>
      </c>
      <c r="C355" s="155">
        <v>6.96</v>
      </c>
      <c r="D355" s="156">
        <v>14.28</v>
      </c>
      <c r="E355" s="157">
        <v>104.1</v>
      </c>
      <c r="F355" s="157"/>
      <c r="G355" s="158">
        <v>2.2999999999999998</v>
      </c>
      <c r="H355" s="353"/>
      <c r="I355" s="158">
        <v>35.299999999999997</v>
      </c>
      <c r="J355" s="158">
        <v>62.2</v>
      </c>
      <c r="K355" s="158">
        <v>2.2737191970105933E-2</v>
      </c>
      <c r="L355" s="158"/>
      <c r="M355" s="155"/>
      <c r="N355" s="159">
        <v>14</v>
      </c>
      <c r="O355" s="159"/>
      <c r="P355" s="358"/>
      <c r="Q355" s="359"/>
      <c r="R355" s="359"/>
      <c r="S355" s="359"/>
      <c r="T355" s="359"/>
      <c r="U355" s="359"/>
      <c r="V355" s="352"/>
    </row>
    <row r="356" spans="1:22" x14ac:dyDescent="0.25">
      <c r="A356" s="350">
        <v>42788</v>
      </c>
      <c r="B356" s="16">
        <v>0.51736111111111105</v>
      </c>
      <c r="C356" s="155">
        <v>7</v>
      </c>
      <c r="D356" s="156">
        <v>13.9</v>
      </c>
      <c r="E356" s="157">
        <v>106.7</v>
      </c>
      <c r="F356" s="157"/>
      <c r="G356" s="158">
        <v>4.5</v>
      </c>
      <c r="H356" s="159"/>
      <c r="I356" s="158">
        <v>38.4</v>
      </c>
      <c r="J356" s="158">
        <v>63.2</v>
      </c>
      <c r="K356" s="158">
        <v>2.3135116236216165E-2</v>
      </c>
      <c r="L356" s="158"/>
      <c r="M356" s="155"/>
      <c r="N356" s="157">
        <v>4.5</v>
      </c>
      <c r="O356" s="157"/>
      <c r="P356" s="358"/>
      <c r="Q356" s="359"/>
      <c r="R356" s="359"/>
      <c r="S356" s="359"/>
      <c r="T356" s="359"/>
      <c r="U356" s="359"/>
      <c r="V356" s="352"/>
    </row>
    <row r="357" spans="1:22" x14ac:dyDescent="0.25">
      <c r="A357" s="350">
        <v>42804</v>
      </c>
      <c r="B357" s="16">
        <v>0.51041666666666663</v>
      </c>
      <c r="C357" s="155">
        <v>6.86</v>
      </c>
      <c r="D357" s="156">
        <v>12.99</v>
      </c>
      <c r="E357" s="157">
        <v>103.3</v>
      </c>
      <c r="F357" s="157"/>
      <c r="G357" s="158">
        <v>5.9</v>
      </c>
      <c r="H357" s="159"/>
      <c r="I357" s="158">
        <v>36.700000000000003</v>
      </c>
      <c r="J357" s="158">
        <v>57.7</v>
      </c>
      <c r="K357" s="158">
        <v>2.0953602343548147E-2</v>
      </c>
      <c r="L357" s="158"/>
      <c r="M357" s="155"/>
      <c r="N357" s="159">
        <v>23</v>
      </c>
      <c r="O357" s="159"/>
      <c r="P357" s="358"/>
      <c r="Q357" s="359"/>
      <c r="R357" s="359"/>
      <c r="S357" s="359"/>
      <c r="T357" s="359"/>
      <c r="U357" s="359"/>
      <c r="V357" s="352"/>
    </row>
    <row r="358" spans="1:22" x14ac:dyDescent="0.25">
      <c r="A358" s="350">
        <v>42815</v>
      </c>
      <c r="B358" s="16">
        <v>0.56944444444444442</v>
      </c>
      <c r="C358" s="353"/>
      <c r="D358" s="156">
        <v>11.92</v>
      </c>
      <c r="E358" s="157">
        <v>100.2</v>
      </c>
      <c r="F358" s="157"/>
      <c r="G358" s="158">
        <v>7.5</v>
      </c>
      <c r="H358" s="353"/>
      <c r="I358" s="158">
        <v>38.5</v>
      </c>
      <c r="J358" s="158">
        <v>58</v>
      </c>
      <c r="K358" s="158">
        <v>2.107213885823871E-2</v>
      </c>
      <c r="L358" s="158"/>
      <c r="M358" s="155"/>
      <c r="N358" s="157">
        <v>7.8</v>
      </c>
      <c r="O358" s="157"/>
      <c r="P358" s="160">
        <v>0.79</v>
      </c>
      <c r="Q358" s="161">
        <v>0.25</v>
      </c>
      <c r="R358" s="161">
        <v>0.05</v>
      </c>
      <c r="S358" s="161">
        <v>0.01</v>
      </c>
      <c r="T358" s="161">
        <v>0.79</v>
      </c>
      <c r="U358" s="161">
        <v>0.01</v>
      </c>
      <c r="V358" s="162">
        <v>6</v>
      </c>
    </row>
    <row r="359" spans="1:22" x14ac:dyDescent="0.25">
      <c r="A359" s="350">
        <v>42829</v>
      </c>
      <c r="B359" s="16">
        <v>0.51736111111111105</v>
      </c>
      <c r="C359" s="353"/>
      <c r="D359" s="156">
        <v>12.41</v>
      </c>
      <c r="E359" s="157">
        <v>105.9</v>
      </c>
      <c r="F359" s="157"/>
      <c r="G359" s="158">
        <v>8.4</v>
      </c>
      <c r="H359" s="155">
        <v>5.03</v>
      </c>
      <c r="I359" s="158">
        <v>40.200000000000003</v>
      </c>
      <c r="J359" s="158">
        <v>58.9</v>
      </c>
      <c r="K359" s="158">
        <v>2.1428070459862333E-2</v>
      </c>
      <c r="L359" s="158"/>
      <c r="M359" s="155"/>
      <c r="N359" s="157">
        <v>6.1</v>
      </c>
      <c r="O359" s="157"/>
      <c r="P359" s="358"/>
      <c r="Q359" s="359"/>
      <c r="R359" s="359"/>
      <c r="S359" s="359"/>
      <c r="T359" s="359"/>
      <c r="U359" s="359"/>
      <c r="V359" s="352"/>
    </row>
    <row r="360" spans="1:22" x14ac:dyDescent="0.25">
      <c r="A360" s="350">
        <v>42844</v>
      </c>
      <c r="B360" s="16">
        <v>0.51041666666666663</v>
      </c>
      <c r="C360" s="155">
        <v>7.35</v>
      </c>
      <c r="D360" s="156">
        <v>11.47</v>
      </c>
      <c r="E360" s="157">
        <v>100</v>
      </c>
      <c r="F360" s="157"/>
      <c r="G360" s="158">
        <v>9.5</v>
      </c>
      <c r="H360" s="155">
        <v>3.39</v>
      </c>
      <c r="I360" s="158">
        <v>43.3</v>
      </c>
      <c r="J360" s="158">
        <v>61.5</v>
      </c>
      <c r="K360" s="158">
        <v>2.2458978480920617E-2</v>
      </c>
      <c r="L360" s="158"/>
      <c r="M360" s="155"/>
      <c r="N360" s="157">
        <v>6.8</v>
      </c>
      <c r="O360" s="157"/>
      <c r="P360" s="358"/>
      <c r="Q360" s="359"/>
      <c r="R360" s="359"/>
      <c r="S360" s="359"/>
      <c r="T360" s="359"/>
      <c r="U360" s="359"/>
      <c r="V360" s="352"/>
    </row>
    <row r="361" spans="1:22" x14ac:dyDescent="0.25">
      <c r="A361" s="350">
        <v>42857</v>
      </c>
      <c r="B361" s="16">
        <v>0.52430555555555558</v>
      </c>
      <c r="C361" s="155">
        <v>7.35</v>
      </c>
      <c r="D361" s="156">
        <v>12.02</v>
      </c>
      <c r="E361" s="157">
        <v>108.5</v>
      </c>
      <c r="F361" s="157"/>
      <c r="G361" s="158">
        <v>11.1</v>
      </c>
      <c r="H361" s="155">
        <v>3.83</v>
      </c>
      <c r="I361" s="158">
        <v>47.1</v>
      </c>
      <c r="J361" s="158">
        <v>64.099999999999994</v>
      </c>
      <c r="K361" s="158">
        <v>2.3493721303803543E-2</v>
      </c>
      <c r="L361" s="158"/>
      <c r="M361" s="155"/>
      <c r="N361" s="159">
        <v>23</v>
      </c>
      <c r="O361" s="159"/>
      <c r="P361" s="358"/>
      <c r="Q361" s="359"/>
      <c r="R361" s="359"/>
      <c r="S361" s="359"/>
      <c r="T361" s="359"/>
      <c r="U361" s="359"/>
      <c r="V361" s="352"/>
    </row>
    <row r="362" spans="1:22" x14ac:dyDescent="0.25">
      <c r="A362" s="350">
        <v>42872</v>
      </c>
      <c r="B362" s="16">
        <v>0.52083333333333337</v>
      </c>
      <c r="C362" s="155">
        <v>7.21</v>
      </c>
      <c r="D362" s="156">
        <v>11.73</v>
      </c>
      <c r="E362" s="157">
        <v>105.1</v>
      </c>
      <c r="F362" s="157"/>
      <c r="G362" s="158">
        <v>10.7</v>
      </c>
      <c r="H362" s="155">
        <v>7.23</v>
      </c>
      <c r="I362" s="158">
        <v>38.299999999999997</v>
      </c>
      <c r="J362" s="158">
        <v>52.7</v>
      </c>
      <c r="K362" s="158">
        <v>1.8986164322555045E-2</v>
      </c>
      <c r="L362" s="158"/>
      <c r="M362" s="155"/>
      <c r="N362" s="159">
        <v>130</v>
      </c>
      <c r="O362" s="159"/>
      <c r="P362" s="358"/>
      <c r="Q362" s="359"/>
      <c r="R362" s="359"/>
      <c r="S362" s="359"/>
      <c r="T362" s="359"/>
      <c r="U362" s="359"/>
      <c r="V362" s="352"/>
    </row>
    <row r="363" spans="1:22" x14ac:dyDescent="0.25">
      <c r="A363" s="350">
        <v>42886</v>
      </c>
      <c r="B363" s="16">
        <v>0.51041666666666663</v>
      </c>
      <c r="C363" s="155">
        <v>7.32</v>
      </c>
      <c r="D363" s="156">
        <v>10.35</v>
      </c>
      <c r="E363" s="157">
        <v>102.4</v>
      </c>
      <c r="F363" s="157"/>
      <c r="G363" s="158">
        <v>14.8</v>
      </c>
      <c r="H363" s="155">
        <v>2.65</v>
      </c>
      <c r="I363" s="158">
        <v>54</v>
      </c>
      <c r="J363" s="158">
        <v>67.099999999999994</v>
      </c>
      <c r="K363" s="158">
        <v>2.4692235224960824E-2</v>
      </c>
      <c r="L363" s="158"/>
      <c r="M363" s="155"/>
      <c r="N363" s="159">
        <v>33</v>
      </c>
      <c r="O363" s="159"/>
      <c r="P363" s="358"/>
      <c r="Q363" s="359"/>
      <c r="R363" s="359"/>
      <c r="S363" s="359"/>
      <c r="T363" s="359"/>
      <c r="U363" s="359"/>
      <c r="V363" s="352"/>
    </row>
    <row r="364" spans="1:22" x14ac:dyDescent="0.25">
      <c r="A364" s="350">
        <v>42901</v>
      </c>
      <c r="B364" s="16">
        <v>0.53819444444444442</v>
      </c>
      <c r="C364" s="155">
        <v>7.18</v>
      </c>
      <c r="D364" s="156">
        <v>10.7</v>
      </c>
      <c r="E364" s="157">
        <v>103.2</v>
      </c>
      <c r="F364" s="157"/>
      <c r="G364" s="158">
        <v>13.5</v>
      </c>
      <c r="H364" s="155">
        <v>3.04</v>
      </c>
      <c r="I364" s="158">
        <v>61.8</v>
      </c>
      <c r="J364" s="158">
        <v>79.2</v>
      </c>
      <c r="K364" s="158">
        <v>2.9572286198390214E-2</v>
      </c>
      <c r="L364" s="158"/>
      <c r="M364" s="155"/>
      <c r="N364" s="159">
        <v>110</v>
      </c>
      <c r="O364" s="159"/>
      <c r="P364" s="160">
        <v>0.37</v>
      </c>
      <c r="Q364" s="161">
        <v>0.25</v>
      </c>
      <c r="R364" s="161">
        <v>0.05</v>
      </c>
      <c r="S364" s="161">
        <v>0.01</v>
      </c>
      <c r="T364" s="161">
        <v>0.37</v>
      </c>
      <c r="U364" s="161">
        <v>0.01</v>
      </c>
      <c r="V364" s="162">
        <v>2</v>
      </c>
    </row>
    <row r="365" spans="1:22" x14ac:dyDescent="0.25">
      <c r="A365" s="350">
        <v>42915</v>
      </c>
      <c r="B365" s="16">
        <v>0.52430555555555558</v>
      </c>
      <c r="C365" s="353"/>
      <c r="D365" s="156">
        <v>10.72</v>
      </c>
      <c r="E365" s="157">
        <v>111.1</v>
      </c>
      <c r="F365" s="157"/>
      <c r="G365" s="158">
        <v>17.399999999999999</v>
      </c>
      <c r="H365" s="155">
        <v>1.65</v>
      </c>
      <c r="I365" s="158">
        <v>76.5</v>
      </c>
      <c r="J365" s="158">
        <v>89.5</v>
      </c>
      <c r="K365" s="158">
        <v>3.3778841129805247E-2</v>
      </c>
      <c r="L365" s="158"/>
      <c r="M365" s="155"/>
      <c r="N365" s="159">
        <v>49</v>
      </c>
      <c r="O365" s="159"/>
      <c r="P365" s="358"/>
      <c r="Q365" s="359"/>
      <c r="R365" s="359"/>
      <c r="S365" s="359"/>
      <c r="T365" s="359"/>
      <c r="U365" s="359"/>
      <c r="V365" s="352"/>
    </row>
    <row r="366" spans="1:22" x14ac:dyDescent="0.25">
      <c r="A366" s="350">
        <v>42927</v>
      </c>
      <c r="B366" s="16">
        <v>0.52777777777777779</v>
      </c>
      <c r="C366" s="159"/>
      <c r="D366" s="156">
        <v>10.86</v>
      </c>
      <c r="E366" s="157">
        <v>111.5</v>
      </c>
      <c r="F366" s="157"/>
      <c r="G366" s="158">
        <v>16.899999999999999</v>
      </c>
      <c r="H366" s="159"/>
      <c r="I366" s="158">
        <v>79.400000000000006</v>
      </c>
      <c r="J366" s="158">
        <v>93.9</v>
      </c>
      <c r="K366" s="158">
        <v>3.5589122447274892E-2</v>
      </c>
      <c r="L366" s="158"/>
      <c r="M366" s="155"/>
      <c r="N366" s="159">
        <v>130</v>
      </c>
      <c r="O366" s="159"/>
      <c r="P366" s="358"/>
      <c r="Q366" s="359"/>
      <c r="R366" s="359"/>
      <c r="S366" s="359"/>
      <c r="T366" s="359"/>
      <c r="U366" s="359"/>
      <c r="V366" s="352"/>
    </row>
    <row r="367" spans="1:22" x14ac:dyDescent="0.25">
      <c r="A367" s="350">
        <v>42942</v>
      </c>
      <c r="B367" s="16">
        <v>0.53819444444444442</v>
      </c>
      <c r="C367" s="155">
        <v>8.1</v>
      </c>
      <c r="D367" s="156">
        <v>10.25</v>
      </c>
      <c r="E367" s="157">
        <v>109.1</v>
      </c>
      <c r="F367" s="157"/>
      <c r="G367" s="158">
        <v>18.600000000000001</v>
      </c>
      <c r="H367" s="155">
        <v>1.56</v>
      </c>
      <c r="I367" s="158">
        <v>90.1</v>
      </c>
      <c r="J367" s="158">
        <v>102.6</v>
      </c>
      <c r="K367" s="158">
        <v>3.919022412159006E-2</v>
      </c>
      <c r="L367" s="158"/>
      <c r="M367" s="155"/>
      <c r="N367" s="159">
        <v>33</v>
      </c>
      <c r="O367" s="159"/>
      <c r="P367" s="358"/>
      <c r="Q367" s="359"/>
      <c r="R367" s="359"/>
      <c r="S367" s="359"/>
      <c r="T367" s="359"/>
      <c r="U367" s="359"/>
      <c r="V367" s="352"/>
    </row>
    <row r="368" spans="1:22" x14ac:dyDescent="0.25">
      <c r="A368" s="350">
        <v>42955</v>
      </c>
      <c r="B368" s="16">
        <v>0.49305555555555558</v>
      </c>
      <c r="C368" s="155">
        <v>8.5</v>
      </c>
      <c r="D368" s="156">
        <v>10.130000000000001</v>
      </c>
      <c r="E368" s="157">
        <v>106.4</v>
      </c>
      <c r="F368" s="157"/>
      <c r="G368" s="158">
        <v>17.8</v>
      </c>
      <c r="H368" s="155">
        <v>1.34</v>
      </c>
      <c r="I368" s="158">
        <v>91.7</v>
      </c>
      <c r="J368" s="158">
        <v>106.3</v>
      </c>
      <c r="K368" s="158">
        <v>4.0730011549064665E-2</v>
      </c>
      <c r="L368" s="158"/>
      <c r="M368" s="155"/>
      <c r="N368" s="159">
        <v>22</v>
      </c>
      <c r="O368" s="159"/>
      <c r="P368" s="358"/>
      <c r="Q368" s="359"/>
      <c r="R368" s="359"/>
      <c r="S368" s="359"/>
      <c r="T368" s="359"/>
      <c r="U368" s="359"/>
      <c r="V368" s="352"/>
    </row>
    <row r="369" spans="1:22" x14ac:dyDescent="0.25">
      <c r="A369" s="350">
        <v>42971</v>
      </c>
      <c r="B369" s="16">
        <v>0.51388888888888895</v>
      </c>
      <c r="C369" s="155">
        <v>7.9</v>
      </c>
      <c r="D369" s="156">
        <v>10.26</v>
      </c>
      <c r="E369" s="157">
        <v>105.9</v>
      </c>
      <c r="F369" s="157"/>
      <c r="G369" s="158">
        <v>17.100000000000001</v>
      </c>
      <c r="H369" s="155">
        <v>2.25</v>
      </c>
      <c r="I369" s="158">
        <v>96.2</v>
      </c>
      <c r="J369" s="158">
        <v>113.3</v>
      </c>
      <c r="K369" s="158">
        <v>4.3655899805842356E-2</v>
      </c>
      <c r="L369" s="158"/>
      <c r="M369" s="155"/>
      <c r="N369" s="159">
        <v>33</v>
      </c>
      <c r="O369" s="159"/>
      <c r="P369" s="358"/>
      <c r="Q369" s="359"/>
      <c r="R369" s="359"/>
      <c r="S369" s="359"/>
      <c r="T369" s="359"/>
      <c r="U369" s="359"/>
      <c r="V369" s="352"/>
    </row>
    <row r="370" spans="1:22" x14ac:dyDescent="0.25">
      <c r="A370" s="350">
        <v>42984</v>
      </c>
      <c r="B370" s="16">
        <v>0.55902777777777779</v>
      </c>
      <c r="C370" s="155">
        <v>8</v>
      </c>
      <c r="D370" s="156">
        <v>9.99</v>
      </c>
      <c r="E370" s="157">
        <v>106.7</v>
      </c>
      <c r="F370" s="157"/>
      <c r="G370" s="158">
        <v>18.600000000000001</v>
      </c>
      <c r="H370" s="155">
        <v>2.11</v>
      </c>
      <c r="I370" s="158">
        <v>96.8</v>
      </c>
      <c r="J370" s="158">
        <v>110.4</v>
      </c>
      <c r="K370" s="158">
        <v>4.2441762046036655E-2</v>
      </c>
      <c r="L370" s="158"/>
      <c r="M370" s="155"/>
      <c r="N370" s="159">
        <v>23</v>
      </c>
      <c r="O370" s="159"/>
      <c r="P370" s="160">
        <v>0.09</v>
      </c>
      <c r="Q370" s="161">
        <v>0.25</v>
      </c>
      <c r="R370" s="161">
        <v>0.05</v>
      </c>
      <c r="S370" s="161">
        <v>0.02</v>
      </c>
      <c r="T370" s="161">
        <v>0.09</v>
      </c>
      <c r="U370" s="161">
        <v>0.01</v>
      </c>
      <c r="V370" s="162">
        <v>2</v>
      </c>
    </row>
    <row r="371" spans="1:22" x14ac:dyDescent="0.25">
      <c r="A371" s="350">
        <v>42998</v>
      </c>
      <c r="B371" s="16">
        <v>0.54166666666666663</v>
      </c>
      <c r="C371" s="155">
        <v>7.6</v>
      </c>
      <c r="D371" s="156">
        <v>10.63</v>
      </c>
      <c r="E371" s="157">
        <v>100.9</v>
      </c>
      <c r="F371" s="157"/>
      <c r="G371" s="158">
        <v>12.7</v>
      </c>
      <c r="H371" s="155">
        <v>3.77</v>
      </c>
      <c r="I371" s="158">
        <v>79.599999999999994</v>
      </c>
      <c r="J371" s="158">
        <v>104.1</v>
      </c>
      <c r="K371" s="158">
        <v>3.9813884446376173E-2</v>
      </c>
      <c r="L371" s="158"/>
      <c r="M371" s="155"/>
      <c r="N371" s="159">
        <v>79</v>
      </c>
      <c r="O371" s="159"/>
      <c r="P371" s="358"/>
      <c r="Q371" s="359"/>
      <c r="R371" s="359"/>
      <c r="S371" s="359"/>
      <c r="T371" s="359"/>
      <c r="U371" s="359"/>
      <c r="V371" s="352"/>
    </row>
    <row r="372" spans="1:22" x14ac:dyDescent="0.25">
      <c r="A372" s="10">
        <v>43011</v>
      </c>
      <c r="B372" s="16">
        <v>0.51041666666666663</v>
      </c>
      <c r="C372" s="155">
        <v>7.2</v>
      </c>
      <c r="D372" s="156">
        <v>12.21</v>
      </c>
      <c r="E372" s="157">
        <v>107.7</v>
      </c>
      <c r="F372" s="157"/>
      <c r="G372" s="158">
        <v>10.4</v>
      </c>
      <c r="H372" s="155">
        <v>2.13</v>
      </c>
      <c r="I372" s="158">
        <v>74.599999999999994</v>
      </c>
      <c r="J372" s="158">
        <v>103.5</v>
      </c>
      <c r="K372" s="12">
        <v>0</v>
      </c>
      <c r="N372" s="159">
        <v>13</v>
      </c>
      <c r="O372" s="159"/>
      <c r="P372" s="15"/>
      <c r="Q372" s="4"/>
      <c r="R372" s="4"/>
      <c r="S372" s="4"/>
      <c r="T372" s="4"/>
      <c r="U372" s="4"/>
    </row>
    <row r="373" spans="1:22" x14ac:dyDescent="0.25">
      <c r="A373" s="10">
        <v>43028</v>
      </c>
      <c r="B373" s="16">
        <v>0.51041666666666663</v>
      </c>
      <c r="C373" s="155">
        <v>7.08</v>
      </c>
      <c r="D373" s="156">
        <v>10.96</v>
      </c>
      <c r="E373" s="157">
        <v>99.2</v>
      </c>
      <c r="F373" s="157"/>
      <c r="G373" s="158">
        <v>10.6</v>
      </c>
      <c r="H373" s="155">
        <v>12.6</v>
      </c>
      <c r="I373" s="158">
        <v>64.400000000000006</v>
      </c>
      <c r="J373" s="158">
        <v>88.9</v>
      </c>
      <c r="K373" s="12">
        <v>0</v>
      </c>
      <c r="N373" s="159">
        <v>350</v>
      </c>
      <c r="O373" s="159"/>
      <c r="P373" s="15"/>
      <c r="Q373" s="4"/>
      <c r="R373" s="4"/>
      <c r="S373" s="4"/>
      <c r="T373" s="4"/>
      <c r="U373" s="4"/>
    </row>
    <row r="374" spans="1:22" x14ac:dyDescent="0.25">
      <c r="A374" s="10">
        <v>43042</v>
      </c>
      <c r="B374" s="16">
        <v>0.49652777777777773</v>
      </c>
      <c r="C374" s="155">
        <v>7.12</v>
      </c>
      <c r="D374" s="156">
        <v>12.06</v>
      </c>
      <c r="E374" s="157">
        <v>98.8</v>
      </c>
      <c r="F374" s="157"/>
      <c r="G374" s="158">
        <v>6.8</v>
      </c>
      <c r="H374" s="155">
        <v>11.5</v>
      </c>
      <c r="I374" s="158">
        <v>43.9</v>
      </c>
      <c r="J374" s="158">
        <v>67.2</v>
      </c>
      <c r="K374" s="12">
        <v>0</v>
      </c>
      <c r="N374" s="2">
        <v>350</v>
      </c>
      <c r="P374" s="15"/>
      <c r="Q374" s="4"/>
      <c r="R374" s="4"/>
      <c r="S374" s="4"/>
      <c r="T374" s="4"/>
      <c r="U374" s="4"/>
    </row>
    <row r="375" spans="1:22" x14ac:dyDescent="0.25">
      <c r="A375" s="10">
        <v>43054</v>
      </c>
      <c r="B375" s="16">
        <v>0.51041666666666663</v>
      </c>
      <c r="C375" s="155">
        <v>6.99</v>
      </c>
      <c r="D375" s="156">
        <v>11.75</v>
      </c>
      <c r="E375" s="157">
        <v>100.4</v>
      </c>
      <c r="F375" s="157"/>
      <c r="G375" s="158">
        <v>8.1</v>
      </c>
      <c r="H375" s="155">
        <v>15.9</v>
      </c>
      <c r="I375" s="158">
        <v>40.6</v>
      </c>
      <c r="J375" s="158">
        <v>59.9</v>
      </c>
      <c r="K375" s="12">
        <v>0</v>
      </c>
      <c r="N375" s="159">
        <v>79</v>
      </c>
      <c r="O375" s="159"/>
      <c r="P375" s="15"/>
      <c r="Q375" s="4"/>
      <c r="R375" s="4"/>
      <c r="S375" s="4"/>
      <c r="T375" s="4"/>
      <c r="U375" s="4"/>
    </row>
    <row r="376" spans="1:22" x14ac:dyDescent="0.25">
      <c r="A376" s="10">
        <v>43069</v>
      </c>
      <c r="B376" s="16">
        <v>0.52083333333333337</v>
      </c>
      <c r="C376" s="155">
        <v>6.93</v>
      </c>
      <c r="D376" s="156">
        <v>11.99</v>
      </c>
      <c r="E376" s="157">
        <v>100.5</v>
      </c>
      <c r="F376" s="157"/>
      <c r="G376" s="158">
        <v>7.9</v>
      </c>
      <c r="H376" s="155">
        <v>5.61</v>
      </c>
      <c r="I376" s="158">
        <v>37.700000000000003</v>
      </c>
      <c r="J376" s="158">
        <v>56</v>
      </c>
      <c r="K376" s="12">
        <v>0</v>
      </c>
      <c r="N376" s="2">
        <v>79</v>
      </c>
      <c r="P376" s="15"/>
      <c r="Q376" s="4"/>
      <c r="R376" s="4"/>
      <c r="S376" s="4"/>
      <c r="T376" s="4"/>
      <c r="U376" s="4"/>
    </row>
    <row r="377" spans="1:22" x14ac:dyDescent="0.25">
      <c r="A377" s="10">
        <v>43082</v>
      </c>
      <c r="B377" s="16">
        <v>0.52847222222222223</v>
      </c>
      <c r="C377" s="155">
        <v>6.89</v>
      </c>
      <c r="D377" s="156">
        <v>12.97</v>
      </c>
      <c r="E377" s="157">
        <v>101.1</v>
      </c>
      <c r="F377" s="157"/>
      <c r="G377" s="158">
        <v>5.3</v>
      </c>
      <c r="H377" s="155">
        <v>2.87</v>
      </c>
      <c r="I377" s="158">
        <v>39.6</v>
      </c>
      <c r="J377" s="158">
        <v>63.6</v>
      </c>
      <c r="K377" s="12">
        <v>0</v>
      </c>
      <c r="N377" s="159">
        <v>33</v>
      </c>
      <c r="O377" s="159"/>
      <c r="P377" s="15">
        <v>0.5</v>
      </c>
      <c r="Q377" s="4">
        <v>0.25</v>
      </c>
      <c r="R377" s="4">
        <v>0.05</v>
      </c>
      <c r="S377" s="4">
        <v>0.01</v>
      </c>
      <c r="T377" s="4">
        <v>0.5</v>
      </c>
      <c r="U377" s="4">
        <v>0.01</v>
      </c>
      <c r="V377" s="6">
        <v>2</v>
      </c>
    </row>
    <row r="378" spans="1:22" x14ac:dyDescent="0.25">
      <c r="A378" s="10">
        <v>43097</v>
      </c>
      <c r="B378" s="16">
        <v>0.52777777777777779</v>
      </c>
      <c r="C378" s="155">
        <v>6.91</v>
      </c>
      <c r="D378" s="156">
        <v>12.9</v>
      </c>
      <c r="E378" s="157">
        <v>99.9</v>
      </c>
      <c r="F378" s="157"/>
      <c r="G378" s="158">
        <v>4.5999999999999996</v>
      </c>
      <c r="H378" s="155">
        <v>5.95</v>
      </c>
      <c r="I378" s="158">
        <v>37.5</v>
      </c>
      <c r="J378" s="158">
        <v>61.4</v>
      </c>
      <c r="K378" s="12">
        <v>0</v>
      </c>
      <c r="N378" s="2">
        <v>49</v>
      </c>
      <c r="P378" s="15"/>
      <c r="Q378" s="4"/>
      <c r="R378" s="4"/>
      <c r="S378" s="4"/>
      <c r="T378" s="4"/>
      <c r="U378" s="4"/>
    </row>
    <row r="379" spans="1:22" x14ac:dyDescent="0.25">
      <c r="A379" s="10">
        <v>43110</v>
      </c>
      <c r="B379" s="16">
        <v>0.51736111111111105</v>
      </c>
      <c r="C379" s="155">
        <v>6.87</v>
      </c>
      <c r="D379" s="156">
        <v>12.28</v>
      </c>
      <c r="E379" s="157">
        <v>98.3</v>
      </c>
      <c r="F379" s="157"/>
      <c r="G379" s="158">
        <v>5.9</v>
      </c>
      <c r="H379" s="155">
        <v>5.0199999999999996</v>
      </c>
      <c r="I379" s="158">
        <v>35.9</v>
      </c>
      <c r="J379" s="158">
        <v>56.4</v>
      </c>
      <c r="K379" s="12">
        <v>0</v>
      </c>
      <c r="N379" s="2">
        <v>5</v>
      </c>
      <c r="P379" s="15"/>
      <c r="Q379" s="4"/>
      <c r="R379" s="4"/>
      <c r="S379" s="4"/>
      <c r="T379" s="4"/>
      <c r="U379" s="4"/>
    </row>
    <row r="380" spans="1:22" x14ac:dyDescent="0.25">
      <c r="A380" s="10">
        <v>43126</v>
      </c>
      <c r="B380" s="16">
        <v>0.50694444444444442</v>
      </c>
      <c r="C380" s="155">
        <v>6.75</v>
      </c>
      <c r="D380" s="156">
        <v>12.53</v>
      </c>
      <c r="E380" s="157">
        <v>99</v>
      </c>
      <c r="F380" s="157"/>
      <c r="G380" s="158">
        <v>5.6</v>
      </c>
      <c r="H380" s="155">
        <v>5.05</v>
      </c>
      <c r="I380" s="158">
        <v>33.9</v>
      </c>
      <c r="J380" s="158">
        <v>54</v>
      </c>
      <c r="K380" s="12">
        <v>0</v>
      </c>
      <c r="N380" s="2">
        <v>23</v>
      </c>
      <c r="P380" s="15"/>
      <c r="Q380" s="4"/>
      <c r="R380" s="4"/>
      <c r="S380" s="4"/>
      <c r="T380" s="4"/>
      <c r="U380" s="4"/>
    </row>
    <row r="381" spans="1:22" x14ac:dyDescent="0.25">
      <c r="A381" s="10">
        <v>43140</v>
      </c>
      <c r="B381" s="16">
        <v>0.47916666666666669</v>
      </c>
      <c r="C381" s="155">
        <v>6.78</v>
      </c>
      <c r="D381" s="156">
        <v>12.32</v>
      </c>
      <c r="E381" s="157">
        <v>99.8</v>
      </c>
      <c r="F381" s="157"/>
      <c r="G381" s="158">
        <v>6.8</v>
      </c>
      <c r="H381" s="155">
        <v>17.5</v>
      </c>
      <c r="I381" s="158">
        <v>34.299999999999997</v>
      </c>
      <c r="J381" s="158">
        <v>52.5</v>
      </c>
      <c r="K381" s="12">
        <v>0</v>
      </c>
      <c r="N381" s="2">
        <v>7.8</v>
      </c>
      <c r="P381" s="15"/>
      <c r="Q381" s="4"/>
      <c r="R381" s="4"/>
      <c r="S381" s="4"/>
      <c r="T381" s="4"/>
      <c r="U381" s="4"/>
    </row>
    <row r="382" spans="1:22" x14ac:dyDescent="0.25">
      <c r="A382" s="10">
        <v>43153</v>
      </c>
      <c r="B382" s="16">
        <v>0.52013888888888882</v>
      </c>
      <c r="C382" s="155">
        <v>6.26</v>
      </c>
      <c r="D382" s="156"/>
      <c r="E382" s="157">
        <v>101.5</v>
      </c>
      <c r="F382" s="157"/>
      <c r="G382" s="158">
        <v>2.6</v>
      </c>
      <c r="H382" s="155">
        <v>5.52</v>
      </c>
      <c r="I382" s="158">
        <v>31.5</v>
      </c>
      <c r="J382" s="158">
        <v>55.5</v>
      </c>
      <c r="K382" s="12">
        <v>0</v>
      </c>
      <c r="N382" s="2">
        <v>14</v>
      </c>
      <c r="P382" s="15"/>
      <c r="Q382" s="4"/>
      <c r="R382" s="4"/>
      <c r="S382" s="4"/>
      <c r="T382" s="4"/>
      <c r="U382" s="4"/>
    </row>
    <row r="383" spans="1:22" x14ac:dyDescent="0.25">
      <c r="A383" s="10">
        <v>43168</v>
      </c>
      <c r="B383" s="16">
        <v>0.5</v>
      </c>
      <c r="C383" s="155">
        <v>6.93</v>
      </c>
      <c r="D383" s="156">
        <v>13.24</v>
      </c>
      <c r="E383" s="157">
        <v>104.7</v>
      </c>
      <c r="F383" s="157"/>
      <c r="G383" s="158">
        <v>5.5</v>
      </c>
      <c r="H383" s="155">
        <v>7.02</v>
      </c>
      <c r="I383" s="158">
        <v>36</v>
      </c>
      <c r="J383" s="158">
        <v>57.3</v>
      </c>
      <c r="K383" s="12">
        <v>0</v>
      </c>
      <c r="N383" s="2">
        <v>13</v>
      </c>
      <c r="P383" s="15"/>
      <c r="Q383" s="4"/>
      <c r="R383" s="4"/>
      <c r="S383" s="4"/>
      <c r="T383" s="4"/>
      <c r="U383" s="4"/>
    </row>
    <row r="384" spans="1:22" x14ac:dyDescent="0.25">
      <c r="A384" s="10">
        <v>43181</v>
      </c>
      <c r="B384" s="16">
        <v>0.51388888888888895</v>
      </c>
      <c r="C384" s="155"/>
      <c r="D384" s="156">
        <v>11.83</v>
      </c>
      <c r="E384" s="157">
        <v>101.1</v>
      </c>
      <c r="F384" s="157"/>
      <c r="G384" s="158">
        <v>8</v>
      </c>
      <c r="H384" s="155">
        <v>4.12</v>
      </c>
      <c r="I384" s="158">
        <v>40.5</v>
      </c>
      <c r="J384" s="158">
        <v>60</v>
      </c>
      <c r="K384" s="12">
        <v>0</v>
      </c>
      <c r="N384" s="2">
        <v>13</v>
      </c>
      <c r="P384" s="160">
        <v>0.51</v>
      </c>
      <c r="Q384" s="161">
        <v>0.28999999999999998</v>
      </c>
      <c r="R384" s="161">
        <v>0.05</v>
      </c>
      <c r="S384" s="161">
        <v>0.01</v>
      </c>
      <c r="T384" s="161">
        <v>0.51</v>
      </c>
      <c r="U384" s="161">
        <v>0.02</v>
      </c>
      <c r="V384" s="162">
        <v>7</v>
      </c>
    </row>
    <row r="385" spans="1:23" x14ac:dyDescent="0.25">
      <c r="A385" s="10">
        <v>43192</v>
      </c>
      <c r="B385" s="16">
        <v>0.51736111111111105</v>
      </c>
      <c r="C385" s="155">
        <v>7.09</v>
      </c>
      <c r="D385" s="156">
        <v>12.67</v>
      </c>
      <c r="E385" s="157">
        <v>102.9</v>
      </c>
      <c r="F385" s="157"/>
      <c r="G385" s="158">
        <v>6.6</v>
      </c>
      <c r="H385" s="155">
        <v>6.99</v>
      </c>
      <c r="I385" s="158">
        <v>35</v>
      </c>
      <c r="J385" s="158">
        <v>54</v>
      </c>
      <c r="K385" s="12">
        <v>0</v>
      </c>
      <c r="N385" s="2">
        <v>23</v>
      </c>
      <c r="P385" s="15"/>
      <c r="Q385" s="4"/>
      <c r="R385" s="4"/>
      <c r="S385" s="4"/>
      <c r="T385" s="4"/>
      <c r="U385" s="4"/>
    </row>
    <row r="386" spans="1:23" x14ac:dyDescent="0.25">
      <c r="A386" s="10">
        <v>43209</v>
      </c>
      <c r="B386" s="16">
        <v>0.52777777777777779</v>
      </c>
      <c r="C386" s="155">
        <v>7.24</v>
      </c>
      <c r="D386" s="156">
        <v>12.42</v>
      </c>
      <c r="E386" s="157">
        <v>106.2</v>
      </c>
      <c r="F386" s="157"/>
      <c r="G386" s="158">
        <v>9</v>
      </c>
      <c r="H386" s="155">
        <v>9.17</v>
      </c>
      <c r="I386" s="158">
        <v>35.4</v>
      </c>
      <c r="J386" s="158">
        <v>51</v>
      </c>
      <c r="K386" s="12">
        <v>0</v>
      </c>
      <c r="N386" s="2">
        <v>22</v>
      </c>
      <c r="P386" s="15"/>
      <c r="Q386" s="4"/>
      <c r="R386" s="4"/>
      <c r="S386" s="4"/>
      <c r="T386" s="4"/>
      <c r="U386" s="4"/>
    </row>
    <row r="387" spans="1:23" x14ac:dyDescent="0.25">
      <c r="A387" s="10">
        <v>43221</v>
      </c>
      <c r="B387" s="16">
        <v>0.52430555555555558</v>
      </c>
      <c r="C387" s="155">
        <v>6.84</v>
      </c>
      <c r="D387" s="156">
        <v>11.21</v>
      </c>
      <c r="E387" s="157">
        <v>103.4</v>
      </c>
      <c r="F387" s="157"/>
      <c r="G387" s="158">
        <v>12</v>
      </c>
      <c r="H387" s="155">
        <v>5.22</v>
      </c>
      <c r="I387" s="158">
        <v>45.4</v>
      </c>
      <c r="J387" s="158">
        <v>60.5</v>
      </c>
      <c r="K387" s="12">
        <v>0</v>
      </c>
      <c r="N387" s="2">
        <v>33</v>
      </c>
      <c r="P387" s="15"/>
      <c r="Q387" s="4"/>
      <c r="R387" s="4"/>
      <c r="S387" s="4"/>
      <c r="T387" s="4"/>
      <c r="U387" s="4"/>
    </row>
    <row r="388" spans="1:23" x14ac:dyDescent="0.25">
      <c r="A388" s="10">
        <v>43237</v>
      </c>
      <c r="B388" s="16">
        <v>0.53819444444444442</v>
      </c>
      <c r="C388" s="155">
        <v>7.06</v>
      </c>
      <c r="D388" s="156">
        <v>10.32</v>
      </c>
      <c r="E388" s="157">
        <v>101</v>
      </c>
      <c r="F388" s="157"/>
      <c r="G388" s="158">
        <v>14.6</v>
      </c>
      <c r="H388" s="155">
        <v>2.13</v>
      </c>
      <c r="I388" s="158">
        <v>57.6</v>
      </c>
      <c r="J388" s="158">
        <v>71.8</v>
      </c>
      <c r="K388" s="12">
        <v>0</v>
      </c>
      <c r="N388" s="2">
        <v>14</v>
      </c>
      <c r="P388" s="15"/>
      <c r="Q388" s="4"/>
      <c r="R388" s="4"/>
      <c r="S388" s="4"/>
      <c r="T388" s="4"/>
      <c r="U388" s="4"/>
    </row>
    <row r="389" spans="1:23" x14ac:dyDescent="0.25">
      <c r="A389" s="10">
        <v>43251</v>
      </c>
      <c r="B389" s="16">
        <v>0.51041666666666663</v>
      </c>
      <c r="C389" s="155">
        <v>7.13</v>
      </c>
      <c r="D389" s="156">
        <v>10.55</v>
      </c>
      <c r="E389" s="157">
        <v>99.3</v>
      </c>
      <c r="F389" s="157"/>
      <c r="G389" s="158">
        <v>12.6</v>
      </c>
      <c r="H389" s="155">
        <v>1.53</v>
      </c>
      <c r="I389" s="158">
        <v>66.3</v>
      </c>
      <c r="J389" s="158">
        <v>86.8</v>
      </c>
      <c r="K389" s="12">
        <v>0</v>
      </c>
      <c r="N389" s="2">
        <v>23</v>
      </c>
      <c r="P389" s="15"/>
      <c r="Q389" s="4"/>
      <c r="R389" s="4"/>
      <c r="S389" s="4"/>
      <c r="T389" s="4"/>
      <c r="U389" s="4"/>
    </row>
    <row r="390" spans="1:23" x14ac:dyDescent="0.25">
      <c r="A390" s="10">
        <v>43265</v>
      </c>
      <c r="B390" s="16">
        <v>0.50694444444444442</v>
      </c>
      <c r="C390" s="155">
        <v>7.01</v>
      </c>
      <c r="D390" s="156">
        <v>11.11</v>
      </c>
      <c r="E390" s="157">
        <v>105.1</v>
      </c>
      <c r="F390" s="157"/>
      <c r="G390" s="158">
        <v>13.1</v>
      </c>
      <c r="H390" s="155">
        <v>2.56</v>
      </c>
      <c r="I390" s="158">
        <v>67.400000000000006</v>
      </c>
      <c r="J390" s="158">
        <v>87.2</v>
      </c>
      <c r="K390" s="12">
        <v>0</v>
      </c>
      <c r="N390" s="2">
        <v>49</v>
      </c>
      <c r="P390" s="15"/>
      <c r="Q390" s="4"/>
      <c r="R390" s="4"/>
      <c r="S390" s="4"/>
      <c r="T390" s="4"/>
      <c r="U390" s="4"/>
    </row>
    <row r="391" spans="1:23" x14ac:dyDescent="0.25">
      <c r="A391" s="10">
        <v>43279</v>
      </c>
      <c r="B391" s="16">
        <v>0.50347222222222221</v>
      </c>
      <c r="C391" s="155">
        <v>7.1</v>
      </c>
      <c r="D391" s="156">
        <v>10.64</v>
      </c>
      <c r="E391" s="157">
        <v>104.6</v>
      </c>
      <c r="F391" s="157"/>
      <c r="G391" s="158">
        <v>14.9</v>
      </c>
      <c r="H391" s="155">
        <v>1.62</v>
      </c>
      <c r="I391" s="158">
        <v>78.599999999999994</v>
      </c>
      <c r="J391" s="158">
        <v>97.4</v>
      </c>
      <c r="K391" s="12">
        <v>0</v>
      </c>
      <c r="N391" s="2">
        <v>110</v>
      </c>
      <c r="P391" s="160">
        <v>0.18</v>
      </c>
      <c r="Q391" s="161">
        <v>0.25</v>
      </c>
      <c r="R391" s="161">
        <v>0.05</v>
      </c>
      <c r="S391" s="161">
        <v>0.01</v>
      </c>
      <c r="T391" s="161">
        <v>0.18</v>
      </c>
      <c r="U391" s="161">
        <v>0.01</v>
      </c>
      <c r="V391" s="162">
        <v>2</v>
      </c>
      <c r="W391" s="36"/>
    </row>
    <row r="392" spans="1:23" x14ac:dyDescent="0.25">
      <c r="A392" s="10">
        <v>43293</v>
      </c>
      <c r="B392" s="16">
        <v>0.4861111111111111</v>
      </c>
      <c r="C392" s="155">
        <v>6.91</v>
      </c>
      <c r="D392" s="156">
        <v>11.01</v>
      </c>
      <c r="E392" s="157">
        <v>114.2</v>
      </c>
      <c r="F392" s="157"/>
      <c r="G392" s="158">
        <v>17.399999999999999</v>
      </c>
      <c r="H392" s="155"/>
      <c r="I392" s="158">
        <v>92.7</v>
      </c>
      <c r="J392" s="158">
        <v>108.4</v>
      </c>
      <c r="K392" s="12">
        <v>0</v>
      </c>
      <c r="N392" s="2">
        <v>1600</v>
      </c>
      <c r="P392" s="15"/>
      <c r="Q392" s="4"/>
      <c r="R392" s="4"/>
      <c r="S392" s="4"/>
      <c r="T392" s="4"/>
      <c r="U392" s="4"/>
    </row>
    <row r="393" spans="1:23" x14ac:dyDescent="0.25">
      <c r="A393" s="10">
        <v>43305</v>
      </c>
      <c r="B393" s="16">
        <v>0.4861111111111111</v>
      </c>
      <c r="C393" s="155">
        <v>6.82</v>
      </c>
      <c r="D393" s="156">
        <v>10.23</v>
      </c>
      <c r="E393" s="157">
        <v>106.8</v>
      </c>
      <c r="F393" s="157"/>
      <c r="G393" s="158">
        <v>17.8</v>
      </c>
      <c r="H393" s="155"/>
      <c r="I393" s="158">
        <v>100</v>
      </c>
      <c r="J393" s="158">
        <v>116.1</v>
      </c>
      <c r="K393" s="12">
        <v>0</v>
      </c>
      <c r="N393" s="2">
        <v>79</v>
      </c>
      <c r="P393" s="15"/>
      <c r="Q393" s="4"/>
      <c r="R393" s="4"/>
      <c r="S393" s="4"/>
      <c r="T393" s="4"/>
      <c r="U393" s="4"/>
    </row>
    <row r="394" spans="1:23" x14ac:dyDescent="0.25">
      <c r="A394" s="10">
        <v>43320</v>
      </c>
      <c r="B394" s="16">
        <v>0.4861111111111111</v>
      </c>
      <c r="C394" s="155">
        <v>7.01</v>
      </c>
      <c r="D394" s="156">
        <v>9.4</v>
      </c>
      <c r="E394" s="157">
        <v>100.8</v>
      </c>
      <c r="F394" s="157"/>
      <c r="G394" s="158">
        <v>19.2</v>
      </c>
      <c r="H394" s="155"/>
      <c r="I394" s="158">
        <v>110.9</v>
      </c>
      <c r="J394" s="158">
        <v>125.3</v>
      </c>
      <c r="K394" s="12">
        <v>0</v>
      </c>
      <c r="N394" s="2">
        <v>240</v>
      </c>
      <c r="P394" s="15"/>
      <c r="Q394" s="4"/>
      <c r="R394" s="4"/>
      <c r="S394" s="4"/>
      <c r="T394" s="4"/>
      <c r="U394" s="4"/>
    </row>
    <row r="395" spans="1:23" x14ac:dyDescent="0.25">
      <c r="A395" s="10">
        <v>43336</v>
      </c>
      <c r="B395" s="16">
        <v>0.47569444444444442</v>
      </c>
      <c r="C395" s="155">
        <v>6.51</v>
      </c>
      <c r="D395" s="156">
        <v>9.67</v>
      </c>
      <c r="E395" s="157">
        <v>96.3</v>
      </c>
      <c r="F395" s="157"/>
      <c r="G395" s="158">
        <v>15.4</v>
      </c>
      <c r="H395" s="155"/>
      <c r="I395" s="158">
        <v>103.5</v>
      </c>
      <c r="J395" s="158">
        <v>126.6</v>
      </c>
      <c r="K395" s="12">
        <v>0</v>
      </c>
      <c r="N395" s="2">
        <v>33</v>
      </c>
      <c r="P395" s="15"/>
      <c r="Q395" s="4"/>
      <c r="R395" s="4"/>
      <c r="S395" s="4"/>
      <c r="T395" s="4"/>
      <c r="U395" s="4"/>
    </row>
    <row r="396" spans="1:23" x14ac:dyDescent="0.25">
      <c r="A396" s="10">
        <v>43348</v>
      </c>
      <c r="B396" s="16">
        <v>0.48958333333333331</v>
      </c>
      <c r="C396" s="155">
        <v>6.75</v>
      </c>
      <c r="D396" s="156">
        <v>10.99</v>
      </c>
      <c r="E396" s="157">
        <v>106.7</v>
      </c>
      <c r="F396" s="157"/>
      <c r="G396" s="158">
        <v>14.1</v>
      </c>
      <c r="H396" s="155"/>
      <c r="I396" s="158">
        <v>103.2</v>
      </c>
      <c r="J396" s="158">
        <v>130.19999999999999</v>
      </c>
      <c r="K396" s="12">
        <v>0</v>
      </c>
      <c r="N396" s="2">
        <v>23</v>
      </c>
      <c r="P396" s="15"/>
      <c r="Q396" s="4"/>
      <c r="R396" s="4"/>
      <c r="S396" s="4"/>
      <c r="T396" s="4"/>
      <c r="U396" s="4"/>
    </row>
    <row r="397" spans="1:23" x14ac:dyDescent="0.25">
      <c r="A397" s="10">
        <v>43361</v>
      </c>
      <c r="B397" s="16">
        <v>0.51388888888888895</v>
      </c>
      <c r="C397" s="155"/>
      <c r="D397" s="156">
        <v>12.99</v>
      </c>
      <c r="E397" s="157">
        <v>119.8</v>
      </c>
      <c r="F397" s="157"/>
      <c r="G397" s="158">
        <v>12</v>
      </c>
      <c r="H397" s="155"/>
      <c r="I397" s="158">
        <v>89.9</v>
      </c>
      <c r="J397" s="158">
        <v>119.5</v>
      </c>
      <c r="K397" s="12">
        <v>0</v>
      </c>
      <c r="N397" s="2">
        <v>13</v>
      </c>
      <c r="P397" s="15">
        <v>0.13</v>
      </c>
      <c r="Q397" s="4">
        <v>0.35</v>
      </c>
      <c r="R397" s="4">
        <v>0.05</v>
      </c>
      <c r="S397" s="4">
        <v>0.01</v>
      </c>
      <c r="T397" s="4">
        <v>0.13</v>
      </c>
      <c r="U397" s="4">
        <v>0.01</v>
      </c>
      <c r="V397" s="6">
        <v>2</v>
      </c>
    </row>
    <row r="398" spans="1:23" x14ac:dyDescent="0.25">
      <c r="A398" s="10">
        <v>43377</v>
      </c>
      <c r="B398" s="16">
        <v>0.52777777777777779</v>
      </c>
      <c r="C398" s="155">
        <v>6.73</v>
      </c>
      <c r="D398" s="156"/>
      <c r="E398" s="157"/>
      <c r="F398" s="157"/>
      <c r="G398" s="158">
        <v>10.199999999999999</v>
      </c>
      <c r="H398" s="155">
        <v>3.06</v>
      </c>
      <c r="I398" s="158"/>
      <c r="J398" s="158">
        <v>112.3</v>
      </c>
      <c r="K398" s="12">
        <v>0.1</v>
      </c>
      <c r="N398" s="2">
        <v>23</v>
      </c>
      <c r="P398" s="15"/>
      <c r="Q398" s="4"/>
      <c r="R398" s="4"/>
      <c r="S398" s="4"/>
      <c r="T398" s="4"/>
      <c r="U398" s="4"/>
    </row>
    <row r="399" spans="1:23" x14ac:dyDescent="0.25">
      <c r="A399" s="10">
        <v>43392</v>
      </c>
      <c r="B399" s="16">
        <v>0.47569444444444442</v>
      </c>
      <c r="C399" s="155">
        <v>7.27</v>
      </c>
      <c r="D399" s="156"/>
      <c r="E399" s="157"/>
      <c r="F399" s="157"/>
      <c r="G399" s="158">
        <v>7.5</v>
      </c>
      <c r="H399" s="155">
        <v>0.71</v>
      </c>
      <c r="I399" s="158"/>
      <c r="J399" s="158">
        <v>121.5</v>
      </c>
      <c r="K399" s="12">
        <v>0.1</v>
      </c>
      <c r="N399" s="2">
        <v>4.5</v>
      </c>
      <c r="P399" s="15"/>
      <c r="Q399" s="4"/>
      <c r="R399" s="4"/>
      <c r="S399" s="4"/>
      <c r="T399" s="4"/>
      <c r="U399" s="4"/>
    </row>
    <row r="400" spans="1:23" x14ac:dyDescent="0.25">
      <c r="A400" s="10">
        <v>43404</v>
      </c>
      <c r="B400" s="16">
        <v>0.49305555555555558</v>
      </c>
      <c r="C400" s="155">
        <v>7.44</v>
      </c>
      <c r="D400" s="156">
        <v>11.12</v>
      </c>
      <c r="E400" s="157">
        <v>98.5</v>
      </c>
      <c r="F400" s="157"/>
      <c r="G400" s="158">
        <v>10.1</v>
      </c>
      <c r="H400" s="155">
        <v>9.01</v>
      </c>
      <c r="I400" s="158"/>
      <c r="J400" s="158">
        <v>71.2</v>
      </c>
      <c r="K400" s="12">
        <v>0</v>
      </c>
      <c r="N400" s="2">
        <v>350</v>
      </c>
      <c r="P400" s="15"/>
      <c r="Q400" s="4"/>
      <c r="R400" s="4"/>
      <c r="S400" s="4"/>
      <c r="T400" s="4"/>
      <c r="U400" s="4"/>
    </row>
    <row r="401" spans="1:22" x14ac:dyDescent="0.25">
      <c r="A401" s="10">
        <v>43420</v>
      </c>
      <c r="B401" s="16">
        <v>0.5</v>
      </c>
      <c r="C401" s="155">
        <v>6.89</v>
      </c>
      <c r="D401" s="156">
        <v>11.75</v>
      </c>
      <c r="E401" s="157">
        <v>103.2</v>
      </c>
      <c r="F401" s="157"/>
      <c r="G401" s="158">
        <v>10</v>
      </c>
      <c r="H401" s="155">
        <v>5.58</v>
      </c>
      <c r="I401" s="158"/>
      <c r="J401" s="158">
        <v>56.7</v>
      </c>
      <c r="K401" s="12">
        <v>0</v>
      </c>
      <c r="N401" s="2">
        <v>22</v>
      </c>
      <c r="P401" s="15"/>
      <c r="Q401" s="4"/>
      <c r="R401" s="4"/>
      <c r="S401" s="4"/>
      <c r="T401" s="4"/>
      <c r="U401" s="4"/>
    </row>
    <row r="402" spans="1:22" x14ac:dyDescent="0.25">
      <c r="A402" s="10">
        <v>43431</v>
      </c>
      <c r="B402" s="16">
        <v>0.49652777777777773</v>
      </c>
      <c r="C402" s="155">
        <v>6.95</v>
      </c>
      <c r="D402" s="156">
        <v>11.15</v>
      </c>
      <c r="E402" s="157">
        <v>99.6</v>
      </c>
      <c r="F402" s="157"/>
      <c r="G402" s="158">
        <v>10</v>
      </c>
      <c r="H402" s="155">
        <v>8.44</v>
      </c>
      <c r="I402" s="158"/>
      <c r="J402" s="158">
        <v>52.1</v>
      </c>
      <c r="K402" s="12">
        <v>0</v>
      </c>
      <c r="N402" s="2">
        <v>70</v>
      </c>
      <c r="P402" s="15"/>
      <c r="Q402" s="4"/>
      <c r="R402" s="4"/>
      <c r="S402" s="4"/>
      <c r="T402" s="4"/>
      <c r="U402" s="4"/>
    </row>
    <row r="403" spans="1:22" x14ac:dyDescent="0.25">
      <c r="A403" s="10">
        <v>43445</v>
      </c>
      <c r="B403" s="16">
        <v>0.54166666666666663</v>
      </c>
      <c r="C403" s="155">
        <v>7.29</v>
      </c>
      <c r="D403" s="156">
        <v>12.21</v>
      </c>
      <c r="E403" s="157">
        <v>99.4</v>
      </c>
      <c r="F403" s="157"/>
      <c r="G403" s="158">
        <v>6.1</v>
      </c>
      <c r="H403" s="155">
        <v>15.1</v>
      </c>
      <c r="I403" s="158"/>
      <c r="J403" s="158">
        <v>55.3</v>
      </c>
      <c r="K403" s="12">
        <v>0</v>
      </c>
      <c r="N403" s="2">
        <v>140</v>
      </c>
      <c r="P403" s="160">
        <v>0.45</v>
      </c>
      <c r="Q403" s="161">
        <v>0.35</v>
      </c>
      <c r="R403" s="161">
        <v>0.05</v>
      </c>
      <c r="S403" s="161">
        <v>0.02</v>
      </c>
      <c r="T403" s="161">
        <v>0.44</v>
      </c>
      <c r="U403" s="161">
        <v>0.01</v>
      </c>
      <c r="V403" s="162">
        <v>20</v>
      </c>
    </row>
    <row r="404" spans="1:22" x14ac:dyDescent="0.25">
      <c r="A404" s="10">
        <v>43462</v>
      </c>
      <c r="B404" s="16">
        <v>0.4548611111111111</v>
      </c>
      <c r="C404" s="155">
        <v>6.8</v>
      </c>
      <c r="D404" s="156">
        <v>12.44</v>
      </c>
      <c r="E404" s="157">
        <v>97.9</v>
      </c>
      <c r="F404" s="157"/>
      <c r="G404" s="158">
        <v>5.7</v>
      </c>
      <c r="H404" s="155">
        <v>3.04</v>
      </c>
      <c r="I404" s="158"/>
      <c r="J404" s="158">
        <v>58.2</v>
      </c>
      <c r="K404" s="12">
        <v>0</v>
      </c>
      <c r="N404" s="2">
        <v>7.8</v>
      </c>
      <c r="P404" s="15"/>
      <c r="Q404" s="4"/>
      <c r="R404" s="4"/>
      <c r="S404" s="4"/>
      <c r="T404" s="4"/>
      <c r="U404" s="4"/>
    </row>
    <row r="405" spans="1:22" x14ac:dyDescent="0.25">
      <c r="A405" s="10">
        <v>43475</v>
      </c>
      <c r="B405" s="16">
        <v>0.46875</v>
      </c>
      <c r="C405" s="155">
        <v>6.91</v>
      </c>
      <c r="D405" s="156">
        <v>12.29</v>
      </c>
      <c r="E405" s="157">
        <v>101.6</v>
      </c>
      <c r="F405" s="157"/>
      <c r="G405" s="158">
        <v>7.3</v>
      </c>
      <c r="H405" s="155">
        <v>6.98</v>
      </c>
      <c r="I405" s="158"/>
      <c r="J405" s="158">
        <v>55.9</v>
      </c>
      <c r="K405" s="12">
        <v>0</v>
      </c>
      <c r="N405" s="2">
        <v>11</v>
      </c>
      <c r="P405" s="15"/>
      <c r="Q405" s="4"/>
      <c r="R405" s="4"/>
      <c r="S405" s="4"/>
      <c r="T405" s="4"/>
      <c r="U405" s="4"/>
    </row>
    <row r="406" spans="1:22" x14ac:dyDescent="0.25">
      <c r="A406" s="10">
        <v>43490</v>
      </c>
      <c r="B406" s="16">
        <v>0.4861111111111111</v>
      </c>
      <c r="C406" s="155">
        <v>7.99</v>
      </c>
      <c r="D406" s="156">
        <v>12.77</v>
      </c>
      <c r="E406" s="157">
        <v>101.2</v>
      </c>
      <c r="F406" s="157"/>
      <c r="G406" s="158">
        <v>6.2</v>
      </c>
      <c r="H406" s="155">
        <v>5.81</v>
      </c>
      <c r="I406" s="158"/>
      <c r="J406" s="158">
        <v>53.6</v>
      </c>
      <c r="K406" s="12">
        <v>0</v>
      </c>
      <c r="N406" s="2">
        <v>7.8</v>
      </c>
      <c r="P406" s="15"/>
      <c r="Q406" s="4"/>
      <c r="R406" s="4"/>
      <c r="S406" s="4"/>
      <c r="T406" s="4"/>
      <c r="U406" s="4"/>
    </row>
    <row r="407" spans="1:22" x14ac:dyDescent="0.25">
      <c r="A407" s="10">
        <v>43503</v>
      </c>
      <c r="B407" s="16">
        <v>0.50694444444444442</v>
      </c>
      <c r="C407" s="155">
        <v>7.8</v>
      </c>
      <c r="D407" s="156">
        <v>14.71</v>
      </c>
      <c r="E407" s="157">
        <v>103.1</v>
      </c>
      <c r="F407" s="157"/>
      <c r="G407" s="158">
        <v>1.3</v>
      </c>
      <c r="H407" s="155">
        <v>3.19</v>
      </c>
      <c r="I407" s="158"/>
      <c r="J407" s="158">
        <v>61.6</v>
      </c>
      <c r="K407" s="12">
        <v>0</v>
      </c>
      <c r="N407" s="2">
        <v>7.8</v>
      </c>
      <c r="P407" s="15"/>
      <c r="Q407" s="4"/>
      <c r="R407" s="4"/>
      <c r="S407" s="4"/>
      <c r="T407" s="4"/>
      <c r="U407" s="4"/>
    </row>
    <row r="408" spans="1:22" x14ac:dyDescent="0.25">
      <c r="A408" s="10">
        <v>43516</v>
      </c>
      <c r="B408" s="16">
        <v>0.52083333333333337</v>
      </c>
      <c r="C408" s="155">
        <v>7.16</v>
      </c>
      <c r="D408" s="156">
        <v>14.01</v>
      </c>
      <c r="E408" s="157">
        <v>14.4</v>
      </c>
      <c r="F408" s="157"/>
      <c r="G408" s="158">
        <v>3</v>
      </c>
      <c r="H408" s="155">
        <v>7.23</v>
      </c>
      <c r="I408" s="158"/>
      <c r="J408" s="158">
        <v>76</v>
      </c>
      <c r="K408" s="12">
        <v>0</v>
      </c>
      <c r="N408" s="2">
        <v>23</v>
      </c>
      <c r="P408" s="15"/>
      <c r="Q408" s="4"/>
      <c r="R408" s="4"/>
      <c r="S408" s="4"/>
      <c r="T408" s="4"/>
      <c r="U408" s="4"/>
    </row>
    <row r="409" spans="1:22" x14ac:dyDescent="0.25">
      <c r="A409" s="10">
        <v>43529</v>
      </c>
      <c r="B409" s="16">
        <v>0.49652777777777773</v>
      </c>
      <c r="C409" s="155">
        <v>7.5</v>
      </c>
      <c r="D409" s="156">
        <v>14.66</v>
      </c>
      <c r="E409" s="157">
        <v>107.8</v>
      </c>
      <c r="F409" s="157"/>
      <c r="G409" s="158">
        <v>2.6</v>
      </c>
      <c r="H409" s="155">
        <v>2.2999999999999998</v>
      </c>
      <c r="I409" s="158"/>
      <c r="J409" s="158">
        <v>62.8</v>
      </c>
      <c r="K409" s="12">
        <v>0</v>
      </c>
      <c r="N409" s="2">
        <v>7.8</v>
      </c>
      <c r="P409" s="15"/>
      <c r="Q409" s="4"/>
      <c r="R409" s="4"/>
      <c r="S409" s="4"/>
      <c r="T409" s="4"/>
      <c r="U409" s="4"/>
    </row>
    <row r="410" spans="1:22" x14ac:dyDescent="0.25">
      <c r="A410" s="10">
        <v>43544</v>
      </c>
      <c r="B410" s="16">
        <v>0.5</v>
      </c>
      <c r="C410" s="155">
        <v>7.35</v>
      </c>
      <c r="D410" s="156">
        <v>13.22</v>
      </c>
      <c r="E410" s="157">
        <v>111</v>
      </c>
      <c r="F410" s="157"/>
      <c r="G410" s="158">
        <v>7.6</v>
      </c>
      <c r="H410" s="155">
        <v>2.4700000000000002</v>
      </c>
      <c r="I410" s="158"/>
      <c r="J410" s="158">
        <v>58.9</v>
      </c>
      <c r="K410" s="12">
        <v>0</v>
      </c>
      <c r="N410" s="2">
        <v>7.8</v>
      </c>
      <c r="P410" s="15">
        <v>0.44</v>
      </c>
      <c r="Q410" s="4">
        <v>0.25</v>
      </c>
      <c r="R410" s="4">
        <v>0.05</v>
      </c>
      <c r="S410" s="4">
        <v>0.01</v>
      </c>
      <c r="T410" s="4">
        <v>0.44</v>
      </c>
      <c r="U410" s="4">
        <v>0.01</v>
      </c>
      <c r="V410" s="6">
        <v>2</v>
      </c>
    </row>
    <row r="411" spans="1:22" x14ac:dyDescent="0.25">
      <c r="A411" s="10">
        <v>43557</v>
      </c>
      <c r="B411" s="16">
        <v>0.48958333333333331</v>
      </c>
      <c r="C411" s="155">
        <v>7.62</v>
      </c>
      <c r="D411" s="156">
        <v>12.07</v>
      </c>
      <c r="E411" s="157">
        <v>107.7</v>
      </c>
      <c r="F411" s="157"/>
      <c r="G411" s="158">
        <v>10</v>
      </c>
      <c r="H411" s="155">
        <v>2.57</v>
      </c>
      <c r="I411" s="158"/>
      <c r="J411" s="158">
        <v>64.8</v>
      </c>
      <c r="K411" s="12">
        <v>0</v>
      </c>
      <c r="N411" s="2">
        <v>1</v>
      </c>
      <c r="P411" s="15"/>
      <c r="Q411" s="4"/>
      <c r="R411" s="4"/>
      <c r="S411" s="4"/>
      <c r="T411" s="4"/>
      <c r="U411" s="4"/>
    </row>
    <row r="412" spans="1:22" x14ac:dyDescent="0.25">
      <c r="A412" s="10">
        <v>43567</v>
      </c>
      <c r="B412" s="16">
        <v>0.51388888888888895</v>
      </c>
      <c r="C412" s="155">
        <v>7.11</v>
      </c>
      <c r="D412" s="156">
        <v>11.83</v>
      </c>
      <c r="E412" s="157">
        <v>101.3</v>
      </c>
      <c r="F412" s="157"/>
      <c r="G412" s="158">
        <v>8.6999999999999993</v>
      </c>
      <c r="H412" s="155">
        <v>13.18</v>
      </c>
      <c r="I412" s="158"/>
      <c r="J412" s="158">
        <v>59.2</v>
      </c>
      <c r="K412" s="12">
        <v>0</v>
      </c>
      <c r="N412" s="2">
        <v>49</v>
      </c>
      <c r="P412" s="15"/>
      <c r="Q412" s="4"/>
      <c r="R412" s="4"/>
      <c r="S412" s="4"/>
      <c r="T412" s="4"/>
      <c r="U412" s="4"/>
    </row>
    <row r="413" spans="1:22" x14ac:dyDescent="0.25">
      <c r="A413" s="10">
        <v>43587</v>
      </c>
      <c r="B413" s="16">
        <v>0.51388888888888895</v>
      </c>
      <c r="C413" s="155">
        <v>7.43</v>
      </c>
      <c r="D413" s="156">
        <v>10.8</v>
      </c>
      <c r="E413" s="157">
        <v>97.8</v>
      </c>
      <c r="F413" s="157"/>
      <c r="G413" s="158">
        <v>11.2</v>
      </c>
      <c r="H413" s="155">
        <v>2.8</v>
      </c>
      <c r="I413" s="158"/>
      <c r="J413" s="158">
        <v>65.2</v>
      </c>
      <c r="K413" s="12">
        <v>0</v>
      </c>
      <c r="N413" s="2">
        <v>23</v>
      </c>
      <c r="P413" s="15"/>
      <c r="Q413" s="4"/>
      <c r="R413" s="4"/>
      <c r="S413" s="4"/>
      <c r="T413" s="4"/>
      <c r="U413" s="4"/>
    </row>
    <row r="414" spans="1:22" x14ac:dyDescent="0.25">
      <c r="A414" s="10">
        <v>43600</v>
      </c>
      <c r="B414" s="16">
        <v>0.48958333333333331</v>
      </c>
      <c r="C414" s="155">
        <v>6.71</v>
      </c>
      <c r="D414" s="156">
        <v>10.61</v>
      </c>
      <c r="E414" s="157">
        <v>103.8</v>
      </c>
      <c r="F414" s="157"/>
      <c r="G414" s="158">
        <v>14</v>
      </c>
      <c r="H414" s="155">
        <v>2.1</v>
      </c>
      <c r="I414" s="158"/>
      <c r="J414" s="158">
        <v>72.5</v>
      </c>
      <c r="K414" s="12">
        <v>0</v>
      </c>
      <c r="N414" s="2">
        <v>13</v>
      </c>
      <c r="P414" s="15"/>
      <c r="Q414" s="4"/>
      <c r="R414" s="4"/>
      <c r="S414" s="4"/>
      <c r="T414" s="4"/>
      <c r="U414" s="4"/>
    </row>
    <row r="415" spans="1:22" x14ac:dyDescent="0.25">
      <c r="A415" s="10">
        <v>43615</v>
      </c>
      <c r="B415" s="16">
        <v>0.49305555555555558</v>
      </c>
      <c r="C415" s="155">
        <v>7.52</v>
      </c>
      <c r="D415" s="156">
        <v>10.63</v>
      </c>
      <c r="E415" s="157">
        <v>104.8</v>
      </c>
      <c r="F415" s="157"/>
      <c r="G415" s="158">
        <v>14.8</v>
      </c>
      <c r="H415" s="155">
        <v>1.86</v>
      </c>
      <c r="I415" s="158"/>
      <c r="J415" s="158">
        <v>83</v>
      </c>
      <c r="K415" s="12">
        <v>0</v>
      </c>
      <c r="P415" s="15"/>
      <c r="Q415" s="4"/>
      <c r="R415" s="4"/>
      <c r="S415" s="4"/>
      <c r="T415" s="4"/>
      <c r="U415" s="4"/>
    </row>
    <row r="416" spans="1:22" x14ac:dyDescent="0.25">
      <c r="A416" s="10">
        <v>43629</v>
      </c>
      <c r="B416" s="16">
        <v>0.4861111111111111</v>
      </c>
      <c r="C416" s="4">
        <v>7.29</v>
      </c>
      <c r="D416" s="11">
        <v>9.99</v>
      </c>
      <c r="E416" s="12">
        <v>105.7</v>
      </c>
      <c r="F416" s="12"/>
      <c r="G416" s="5">
        <v>18</v>
      </c>
      <c r="H416" s="4">
        <v>2.27</v>
      </c>
      <c r="I416" s="5"/>
      <c r="J416" s="5">
        <v>89.2</v>
      </c>
      <c r="K416" s="5">
        <v>0</v>
      </c>
      <c r="L416" s="5"/>
      <c r="M416" s="4"/>
      <c r="N416" s="13">
        <v>49</v>
      </c>
      <c r="O416" s="13"/>
      <c r="P416" s="36"/>
      <c r="Q416" s="11"/>
      <c r="R416" s="11"/>
      <c r="S416" s="11"/>
      <c r="T416" s="11"/>
      <c r="U416" s="11"/>
      <c r="V416" s="2"/>
    </row>
    <row r="417" spans="1:22" x14ac:dyDescent="0.25">
      <c r="A417" s="10">
        <v>43641</v>
      </c>
      <c r="B417" s="16">
        <v>0.47916666666666669</v>
      </c>
      <c r="C417" s="4">
        <v>7.29</v>
      </c>
      <c r="D417" s="11">
        <v>11.51</v>
      </c>
      <c r="E417" s="12">
        <v>112.9</v>
      </c>
      <c r="F417" s="12"/>
      <c r="G417" s="5">
        <v>14.3</v>
      </c>
      <c r="H417" s="4">
        <v>1.31</v>
      </c>
      <c r="I417" s="5"/>
      <c r="J417" s="5">
        <v>93.5</v>
      </c>
      <c r="K417" s="5">
        <v>0</v>
      </c>
      <c r="L417" s="5"/>
      <c r="M417" s="4"/>
      <c r="N417" s="13">
        <v>49</v>
      </c>
      <c r="O417" s="13"/>
      <c r="P417" s="52">
        <v>0.17</v>
      </c>
      <c r="Q417" s="53">
        <v>0.25</v>
      </c>
      <c r="R417" s="53">
        <v>0.05</v>
      </c>
      <c r="S417" s="53">
        <v>0.02</v>
      </c>
      <c r="T417" s="53">
        <v>0.17</v>
      </c>
      <c r="U417" s="53">
        <v>0.01</v>
      </c>
      <c r="V417" s="54">
        <v>2</v>
      </c>
    </row>
    <row r="418" spans="1:22" x14ac:dyDescent="0.25">
      <c r="A418" s="10">
        <v>43655</v>
      </c>
      <c r="B418" s="16">
        <v>0.47916666666666669</v>
      </c>
      <c r="C418" s="4">
        <v>6.96</v>
      </c>
      <c r="D418" s="11">
        <v>10.58</v>
      </c>
      <c r="E418" s="12">
        <v>107.9</v>
      </c>
      <c r="F418" s="12"/>
      <c r="G418" s="5">
        <v>16.3</v>
      </c>
      <c r="H418" s="4"/>
      <c r="I418" s="5"/>
      <c r="J418" s="5">
        <v>96.8</v>
      </c>
      <c r="K418" s="5">
        <v>0</v>
      </c>
      <c r="L418" s="5"/>
      <c r="M418" s="4"/>
      <c r="N418" s="13">
        <v>130</v>
      </c>
      <c r="O418" s="13"/>
      <c r="P418" s="36"/>
      <c r="Q418" s="11"/>
      <c r="R418" s="11"/>
      <c r="S418" s="11"/>
      <c r="T418" s="11"/>
      <c r="U418" s="11"/>
      <c r="V418" s="2"/>
    </row>
    <row r="419" spans="1:22" x14ac:dyDescent="0.25">
      <c r="A419" s="10">
        <v>43670</v>
      </c>
      <c r="B419" s="16">
        <v>0.48958333333333331</v>
      </c>
      <c r="C419" s="4">
        <v>7.26</v>
      </c>
      <c r="D419" s="11">
        <v>10.3</v>
      </c>
      <c r="E419" s="12">
        <v>104.4</v>
      </c>
      <c r="F419" s="12"/>
      <c r="G419" s="5">
        <v>16.600000000000001</v>
      </c>
      <c r="H419" s="4">
        <v>1.39</v>
      </c>
      <c r="I419" s="5"/>
      <c r="J419" s="5">
        <v>103.9</v>
      </c>
      <c r="K419" s="5">
        <v>0.1</v>
      </c>
      <c r="L419" s="5"/>
      <c r="M419" s="4"/>
      <c r="N419" s="13">
        <v>79</v>
      </c>
      <c r="O419" s="13"/>
      <c r="P419" s="36"/>
      <c r="Q419" s="11"/>
      <c r="R419" s="11"/>
      <c r="S419" s="11"/>
      <c r="T419" s="11"/>
      <c r="U419" s="11"/>
      <c r="V419" s="2"/>
    </row>
    <row r="420" spans="1:22" x14ac:dyDescent="0.25">
      <c r="A420" s="10">
        <v>43685</v>
      </c>
      <c r="B420" s="16">
        <v>0.46527777777777773</v>
      </c>
      <c r="C420" s="4">
        <v>7.35</v>
      </c>
      <c r="D420" s="11">
        <v>9.86</v>
      </c>
      <c r="E420" s="12">
        <v>102</v>
      </c>
      <c r="F420" s="12"/>
      <c r="G420" s="5">
        <v>17</v>
      </c>
      <c r="H420" s="4">
        <v>1.55</v>
      </c>
      <c r="I420" s="5"/>
      <c r="J420" s="5">
        <v>111</v>
      </c>
      <c r="K420" s="5">
        <v>0.1</v>
      </c>
      <c r="L420" s="5"/>
      <c r="M420" s="4"/>
      <c r="N420" s="13">
        <v>46</v>
      </c>
      <c r="O420" s="13"/>
      <c r="P420" s="36"/>
      <c r="Q420" s="11"/>
      <c r="R420" s="11"/>
      <c r="S420" s="11"/>
      <c r="T420" s="11"/>
      <c r="U420" s="11"/>
      <c r="V420" s="2"/>
    </row>
    <row r="421" spans="1:22" x14ac:dyDescent="0.25">
      <c r="A421" s="10">
        <v>43698</v>
      </c>
      <c r="B421" s="16">
        <v>0.48958333333333331</v>
      </c>
      <c r="C421" s="4">
        <v>7.01</v>
      </c>
      <c r="D421" s="11">
        <v>9.82</v>
      </c>
      <c r="E421" s="12">
        <v>100.9</v>
      </c>
      <c r="F421" s="12"/>
      <c r="G421" s="5">
        <v>16.7</v>
      </c>
      <c r="H421" s="4">
        <v>2.44</v>
      </c>
      <c r="I421" s="5"/>
      <c r="J421" s="5">
        <v>111.9</v>
      </c>
      <c r="K421" s="5">
        <v>0.1</v>
      </c>
      <c r="L421" s="5"/>
      <c r="M421" s="4"/>
      <c r="N421" s="13">
        <v>920</v>
      </c>
      <c r="O421" s="13"/>
      <c r="P421" s="36"/>
      <c r="Q421" s="11"/>
      <c r="R421" s="11"/>
      <c r="S421" s="11"/>
      <c r="T421" s="11"/>
      <c r="U421" s="11"/>
      <c r="V421" s="2"/>
    </row>
    <row r="422" spans="1:22" x14ac:dyDescent="0.25">
      <c r="A422" s="10">
        <v>43714</v>
      </c>
      <c r="B422" s="16">
        <v>0.4513888888888889</v>
      </c>
      <c r="C422" s="4">
        <v>7.15</v>
      </c>
      <c r="D422" s="11">
        <v>10.199999999999999</v>
      </c>
      <c r="E422" s="12">
        <v>103.8</v>
      </c>
      <c r="F422" s="12"/>
      <c r="G422" s="5">
        <v>16.3</v>
      </c>
      <c r="H422" s="4">
        <v>1.88</v>
      </c>
      <c r="I422" s="5"/>
      <c r="J422" s="5">
        <v>121.3</v>
      </c>
      <c r="K422" s="5">
        <v>0.1</v>
      </c>
      <c r="L422" s="5"/>
      <c r="M422" s="4"/>
      <c r="N422" s="13">
        <v>70</v>
      </c>
      <c r="O422" s="13"/>
      <c r="P422" s="36"/>
      <c r="Q422" s="11"/>
      <c r="R422" s="11"/>
      <c r="S422" s="11"/>
      <c r="T422" s="11"/>
      <c r="U422" s="11"/>
      <c r="V422" s="2"/>
    </row>
    <row r="423" spans="1:22" x14ac:dyDescent="0.25">
      <c r="A423" s="10">
        <v>43726</v>
      </c>
      <c r="B423" s="16">
        <v>0.4861111111111111</v>
      </c>
      <c r="C423" s="4">
        <v>6.92</v>
      </c>
      <c r="D423" s="11">
        <v>10.53</v>
      </c>
      <c r="E423" s="12">
        <v>103.6</v>
      </c>
      <c r="F423" s="12"/>
      <c r="G423" s="5">
        <v>14.5</v>
      </c>
      <c r="H423" s="4">
        <v>4.42</v>
      </c>
      <c r="I423" s="5"/>
      <c r="J423" s="5">
        <v>87.5</v>
      </c>
      <c r="K423" s="5">
        <v>0</v>
      </c>
      <c r="L423" s="5"/>
      <c r="M423" s="4"/>
      <c r="N423" s="13">
        <v>33</v>
      </c>
      <c r="O423" s="13"/>
      <c r="P423" s="52">
        <v>0.28000000000000003</v>
      </c>
      <c r="Q423" s="53">
        <v>0.61</v>
      </c>
      <c r="R423" s="53">
        <v>0.05</v>
      </c>
      <c r="S423" s="53">
        <v>0.02</v>
      </c>
      <c r="T423" s="53">
        <v>0.28000000000000003</v>
      </c>
      <c r="U423" s="53">
        <v>0.01</v>
      </c>
      <c r="V423" s="54">
        <v>4</v>
      </c>
    </row>
    <row r="424" spans="1:22" x14ac:dyDescent="0.25">
      <c r="A424" s="10">
        <v>43739</v>
      </c>
      <c r="B424" s="16">
        <v>0.48958333333333331</v>
      </c>
      <c r="C424" s="4">
        <v>6.67</v>
      </c>
      <c r="D424" s="11">
        <v>12.65</v>
      </c>
      <c r="E424" s="12">
        <v>111.5</v>
      </c>
      <c r="F424" s="12"/>
      <c r="G424" s="5">
        <v>10.1</v>
      </c>
      <c r="H424" s="4">
        <v>3.28</v>
      </c>
      <c r="J424" s="5">
        <v>71.3</v>
      </c>
      <c r="K424" s="5">
        <v>0</v>
      </c>
      <c r="N424" s="13">
        <v>49</v>
      </c>
      <c r="O424" s="13"/>
      <c r="P424" s="36"/>
      <c r="Q424" s="11"/>
      <c r="R424" s="11"/>
      <c r="S424" s="11"/>
      <c r="T424" s="11"/>
      <c r="U424" s="11"/>
      <c r="V424" s="2"/>
    </row>
    <row r="425" spans="1:22" x14ac:dyDescent="0.25">
      <c r="A425" s="10">
        <v>43753</v>
      </c>
      <c r="B425" s="16">
        <v>0.4826388888888889</v>
      </c>
      <c r="C425" s="4">
        <v>7.2</v>
      </c>
      <c r="D425" s="11">
        <v>11.72</v>
      </c>
      <c r="E425" s="12">
        <v>103.6</v>
      </c>
      <c r="F425" s="12"/>
      <c r="G425" s="5">
        <v>9.9</v>
      </c>
      <c r="H425" s="4">
        <v>2.12</v>
      </c>
      <c r="J425" s="5">
        <v>70.2</v>
      </c>
      <c r="K425" s="5">
        <v>0</v>
      </c>
      <c r="N425" s="13">
        <v>79</v>
      </c>
      <c r="O425" s="13"/>
      <c r="P425" s="36"/>
      <c r="Q425" s="11"/>
      <c r="R425" s="11"/>
      <c r="S425" s="11"/>
      <c r="T425" s="11"/>
      <c r="U425" s="11"/>
      <c r="V425" s="2"/>
    </row>
    <row r="426" spans="1:22" x14ac:dyDescent="0.25">
      <c r="A426" s="10">
        <v>43768</v>
      </c>
      <c r="B426" s="16">
        <v>0.4826388888888889</v>
      </c>
      <c r="C426" s="4">
        <v>7.17</v>
      </c>
      <c r="D426" s="11">
        <v>12.47</v>
      </c>
      <c r="E426" s="12">
        <v>100</v>
      </c>
      <c r="F426" s="12"/>
      <c r="G426" s="5">
        <v>6.5</v>
      </c>
      <c r="H426" s="4">
        <v>2.93</v>
      </c>
      <c r="J426" s="5">
        <v>65.2</v>
      </c>
      <c r="K426" s="5">
        <v>0</v>
      </c>
      <c r="N426" s="13">
        <v>49</v>
      </c>
      <c r="O426" s="13"/>
      <c r="P426" s="36"/>
      <c r="Q426" s="11"/>
      <c r="R426" s="11"/>
      <c r="S426" s="11"/>
      <c r="T426" s="11"/>
      <c r="U426" s="11"/>
      <c r="V426" s="2"/>
    </row>
    <row r="427" spans="1:22" x14ac:dyDescent="0.25">
      <c r="A427" s="10">
        <v>43782</v>
      </c>
      <c r="B427" s="16">
        <v>0.49652777777777773</v>
      </c>
      <c r="C427" s="4">
        <v>7.32</v>
      </c>
      <c r="D427" s="11">
        <v>11.75</v>
      </c>
      <c r="E427" s="12">
        <v>102.1</v>
      </c>
      <c r="F427" s="12"/>
      <c r="G427" s="5">
        <v>9.5</v>
      </c>
      <c r="H427" s="4">
        <v>2.4900000000000002</v>
      </c>
      <c r="J427" s="5">
        <v>70.7</v>
      </c>
      <c r="K427" s="5">
        <v>0</v>
      </c>
      <c r="N427" s="13">
        <v>1</v>
      </c>
      <c r="O427" s="13"/>
      <c r="P427" s="36"/>
      <c r="Q427" s="11"/>
      <c r="R427" s="11"/>
      <c r="S427" s="11"/>
      <c r="T427" s="11"/>
      <c r="U427" s="11"/>
      <c r="V427" s="2"/>
    </row>
    <row r="428" spans="1:22" x14ac:dyDescent="0.25">
      <c r="A428" s="10">
        <v>43795</v>
      </c>
      <c r="B428" s="16">
        <v>0.47916666666666669</v>
      </c>
      <c r="C428" s="4">
        <v>6.92</v>
      </c>
      <c r="D428" s="11">
        <v>12.66</v>
      </c>
      <c r="E428" s="12">
        <v>102.1</v>
      </c>
      <c r="F428" s="12"/>
      <c r="G428" s="5">
        <v>6</v>
      </c>
      <c r="H428" s="4">
        <v>6.31</v>
      </c>
      <c r="J428" s="5">
        <v>61.5</v>
      </c>
      <c r="K428" s="5">
        <v>0</v>
      </c>
      <c r="N428" s="13">
        <v>23</v>
      </c>
      <c r="O428" s="13"/>
      <c r="P428" s="36"/>
      <c r="Q428" s="11"/>
      <c r="R428" s="11"/>
      <c r="S428" s="11"/>
      <c r="T428" s="11"/>
      <c r="U428" s="11"/>
      <c r="V428" s="2"/>
    </row>
    <row r="429" spans="1:22" x14ac:dyDescent="0.25">
      <c r="A429" s="10">
        <v>43809</v>
      </c>
      <c r="B429" s="16">
        <v>0.48958333333333331</v>
      </c>
      <c r="C429" s="4">
        <v>6.92</v>
      </c>
      <c r="D429" s="11">
        <v>12.62</v>
      </c>
      <c r="E429" s="12">
        <v>100.4</v>
      </c>
      <c r="F429" s="12"/>
      <c r="G429" s="5">
        <v>5.8</v>
      </c>
      <c r="H429" s="4">
        <v>2.71</v>
      </c>
      <c r="J429" s="5">
        <v>68.7</v>
      </c>
      <c r="K429" s="5">
        <v>0</v>
      </c>
      <c r="N429" s="13">
        <v>4</v>
      </c>
      <c r="O429" s="13"/>
      <c r="P429" s="52">
        <v>0.46</v>
      </c>
      <c r="Q429" s="53">
        <v>0.28000000000000003</v>
      </c>
      <c r="R429" s="53">
        <v>0.05</v>
      </c>
      <c r="S429" s="53">
        <v>5.0000000000000001E-3</v>
      </c>
      <c r="T429" s="53">
        <v>0.46</v>
      </c>
      <c r="U429" s="53">
        <v>0.01</v>
      </c>
      <c r="V429" s="54">
        <v>2</v>
      </c>
    </row>
    <row r="430" spans="1:22" x14ac:dyDescent="0.25">
      <c r="A430" s="10">
        <v>43822</v>
      </c>
      <c r="B430" s="16">
        <v>0.4861111111111111</v>
      </c>
      <c r="C430" s="4">
        <v>7.19</v>
      </c>
      <c r="D430" s="11">
        <v>12.88</v>
      </c>
      <c r="E430" s="12">
        <v>101.4</v>
      </c>
      <c r="F430" s="12"/>
      <c r="G430" s="5">
        <v>5.4</v>
      </c>
      <c r="H430" s="4">
        <v>6.06</v>
      </c>
      <c r="J430" s="5">
        <v>57.8</v>
      </c>
      <c r="K430" s="5">
        <v>0</v>
      </c>
      <c r="N430" s="13">
        <v>33</v>
      </c>
      <c r="O430" s="13"/>
      <c r="P430" s="36"/>
      <c r="Q430" s="11"/>
      <c r="R430" s="11"/>
      <c r="S430" s="11"/>
      <c r="T430" s="11"/>
      <c r="U430" s="11"/>
      <c r="V430" s="2"/>
    </row>
    <row r="431" spans="1:22" x14ac:dyDescent="0.25">
      <c r="A431" s="10">
        <v>43839</v>
      </c>
      <c r="B431" s="16">
        <v>0.52083333333333337</v>
      </c>
      <c r="C431" s="4">
        <v>6.53</v>
      </c>
      <c r="D431" s="11">
        <v>13.03</v>
      </c>
      <c r="E431" s="12">
        <v>101.9</v>
      </c>
      <c r="F431" s="12"/>
      <c r="G431" s="5">
        <v>5.2</v>
      </c>
      <c r="H431" s="4">
        <v>10.75</v>
      </c>
      <c r="J431" s="5">
        <v>58.7</v>
      </c>
      <c r="K431" s="5">
        <v>0</v>
      </c>
      <c r="N431" s="13">
        <v>23</v>
      </c>
      <c r="O431" s="13"/>
      <c r="P431" s="36"/>
      <c r="Q431" s="11"/>
      <c r="R431" s="11"/>
      <c r="S431" s="11"/>
      <c r="T431" s="11"/>
      <c r="U431" s="11"/>
      <c r="V431" s="2"/>
    </row>
    <row r="432" spans="1:22" x14ac:dyDescent="0.25">
      <c r="A432" s="10">
        <v>43854</v>
      </c>
      <c r="B432" s="16">
        <v>0.47569444444444442</v>
      </c>
      <c r="C432" s="4">
        <v>7.19</v>
      </c>
      <c r="D432" s="11">
        <v>12.23</v>
      </c>
      <c r="E432" s="12">
        <v>100.5</v>
      </c>
      <c r="F432" s="12"/>
      <c r="G432" s="5">
        <v>6.9</v>
      </c>
      <c r="H432" s="4">
        <v>9.17</v>
      </c>
      <c r="J432" s="5">
        <v>59.3</v>
      </c>
      <c r="K432" s="5">
        <v>0</v>
      </c>
      <c r="N432" s="13">
        <v>23</v>
      </c>
      <c r="O432" s="13"/>
      <c r="P432" s="36"/>
      <c r="Q432" s="11"/>
      <c r="R432" s="11"/>
      <c r="S432" s="11"/>
      <c r="T432" s="11"/>
      <c r="U432" s="11"/>
      <c r="V432" s="2"/>
    </row>
    <row r="433" spans="1:22" x14ac:dyDescent="0.25">
      <c r="A433" s="10">
        <v>43865</v>
      </c>
      <c r="B433" s="16">
        <v>0.48958333333333331</v>
      </c>
      <c r="C433" s="4">
        <v>7.13</v>
      </c>
      <c r="D433" s="11">
        <v>12.81</v>
      </c>
      <c r="E433" s="12">
        <v>99.3</v>
      </c>
      <c r="F433" s="12"/>
      <c r="G433" s="5">
        <v>4.5999999999999996</v>
      </c>
      <c r="H433" s="4">
        <v>8.5399999999999991</v>
      </c>
      <c r="J433" s="5">
        <v>65.2</v>
      </c>
      <c r="K433" s="5">
        <v>0</v>
      </c>
      <c r="N433" s="12">
        <v>4.5</v>
      </c>
      <c r="O433" s="12"/>
      <c r="P433" s="36"/>
      <c r="Q433" s="11"/>
      <c r="R433" s="11"/>
      <c r="S433" s="11"/>
      <c r="T433" s="11"/>
      <c r="U433" s="11"/>
      <c r="V433" s="2"/>
    </row>
    <row r="434" spans="1:22" x14ac:dyDescent="0.25">
      <c r="A434" s="10">
        <v>43882</v>
      </c>
      <c r="B434" s="16">
        <v>0.49305555555555558</v>
      </c>
      <c r="C434" s="4">
        <v>7.18</v>
      </c>
      <c r="D434" s="11">
        <v>13.35</v>
      </c>
      <c r="E434" s="12">
        <v>103.3</v>
      </c>
      <c r="F434" s="12"/>
      <c r="G434" s="5">
        <v>4.5</v>
      </c>
      <c r="H434" s="4">
        <v>11.01</v>
      </c>
      <c r="J434" s="5">
        <v>62.8</v>
      </c>
      <c r="K434" s="5">
        <v>0</v>
      </c>
      <c r="N434" s="13">
        <v>7.8</v>
      </c>
      <c r="O434" s="13"/>
      <c r="P434" s="36"/>
      <c r="Q434" s="11"/>
      <c r="R434" s="11"/>
      <c r="S434" s="11"/>
      <c r="T434" s="11"/>
      <c r="U434" s="11"/>
      <c r="V434" s="2"/>
    </row>
    <row r="435" spans="1:22" x14ac:dyDescent="0.25">
      <c r="A435" s="10">
        <v>43895</v>
      </c>
      <c r="B435" s="16">
        <v>0.50694444444444442</v>
      </c>
      <c r="C435" s="4">
        <v>7.93</v>
      </c>
      <c r="D435" s="11">
        <v>12.67</v>
      </c>
      <c r="E435" s="12">
        <v>102.4</v>
      </c>
      <c r="F435" s="12"/>
      <c r="G435" s="5">
        <v>6.2</v>
      </c>
      <c r="H435" s="4">
        <v>4.91</v>
      </c>
      <c r="J435" s="5">
        <v>58.7</v>
      </c>
      <c r="K435" s="5">
        <v>0</v>
      </c>
      <c r="N435" s="13">
        <v>13</v>
      </c>
      <c r="O435" s="13"/>
      <c r="P435" s="52">
        <v>0.56999999999999995</v>
      </c>
      <c r="Q435" s="53">
        <v>0.25</v>
      </c>
      <c r="R435" s="53">
        <v>0.05</v>
      </c>
      <c r="S435" s="53">
        <v>0.01</v>
      </c>
      <c r="T435" s="53">
        <v>0.56999999999999995</v>
      </c>
      <c r="U435" s="53">
        <v>0.01</v>
      </c>
      <c r="V435" s="54">
        <v>4</v>
      </c>
    </row>
    <row r="436" spans="1:22" x14ac:dyDescent="0.25">
      <c r="A436" s="10">
        <v>43905</v>
      </c>
      <c r="B436" s="16"/>
      <c r="P436" s="36"/>
      <c r="Q436" s="11"/>
      <c r="R436" s="11"/>
      <c r="S436" s="11"/>
      <c r="T436" s="11"/>
      <c r="U436" s="11"/>
      <c r="V436" s="2"/>
    </row>
    <row r="437" spans="1:22" x14ac:dyDescent="0.25">
      <c r="A437" s="10">
        <v>43922</v>
      </c>
      <c r="B437" s="16"/>
      <c r="P437" s="36"/>
      <c r="Q437" s="11"/>
      <c r="R437" s="11"/>
      <c r="S437" s="11"/>
      <c r="T437" s="11"/>
      <c r="U437" s="11"/>
      <c r="V437" s="2"/>
    </row>
    <row r="438" spans="1:22" x14ac:dyDescent="0.25">
      <c r="A438" s="10">
        <v>43936</v>
      </c>
      <c r="B438" s="16"/>
      <c r="P438" s="36"/>
      <c r="Q438" s="11"/>
      <c r="R438" s="11"/>
      <c r="S438" s="11"/>
      <c r="T438" s="11"/>
      <c r="U438" s="11"/>
      <c r="V438" s="2"/>
    </row>
    <row r="439" spans="1:22" x14ac:dyDescent="0.25">
      <c r="A439" s="10">
        <v>43952</v>
      </c>
      <c r="B439" s="16"/>
      <c r="P439" s="36"/>
      <c r="Q439" s="11"/>
      <c r="R439" s="11"/>
      <c r="S439" s="11"/>
      <c r="T439" s="11"/>
      <c r="U439" s="11"/>
      <c r="V439" s="2"/>
    </row>
    <row r="440" spans="1:22" x14ac:dyDescent="0.25">
      <c r="A440" s="10">
        <v>43965</v>
      </c>
      <c r="B440" s="16">
        <v>0.49652777777777773</v>
      </c>
      <c r="C440" s="4">
        <v>6.89</v>
      </c>
      <c r="D440" s="11">
        <v>11.15</v>
      </c>
      <c r="E440" s="12">
        <v>105.8</v>
      </c>
      <c r="F440" s="12"/>
      <c r="G440" s="5">
        <v>13</v>
      </c>
      <c r="H440" s="4">
        <v>3</v>
      </c>
      <c r="J440" s="5">
        <v>72.599999999999994</v>
      </c>
      <c r="K440" s="5">
        <v>0</v>
      </c>
      <c r="N440" s="13">
        <v>31</v>
      </c>
      <c r="O440" s="13"/>
      <c r="P440" s="36"/>
      <c r="Q440" s="11"/>
      <c r="R440" s="11"/>
      <c r="S440" s="11"/>
      <c r="T440" s="11"/>
      <c r="U440" s="11"/>
      <c r="V440" s="2"/>
    </row>
    <row r="441" spans="1:22" x14ac:dyDescent="0.25">
      <c r="A441" s="10">
        <v>43980</v>
      </c>
      <c r="B441" s="16">
        <v>0.5</v>
      </c>
      <c r="C441" s="4">
        <v>6.99</v>
      </c>
      <c r="D441" s="11">
        <v>9.3000000000000007</v>
      </c>
      <c r="E441" s="12">
        <v>94.3</v>
      </c>
      <c r="F441" s="12"/>
      <c r="G441" s="5">
        <v>16</v>
      </c>
      <c r="H441" s="4">
        <v>4.0599999999999996</v>
      </c>
      <c r="J441" s="5">
        <v>77.2</v>
      </c>
      <c r="K441" s="5">
        <v>0</v>
      </c>
      <c r="N441" s="13">
        <v>46</v>
      </c>
      <c r="O441" s="13"/>
      <c r="P441" s="36"/>
      <c r="Q441" s="11"/>
      <c r="R441" s="11"/>
      <c r="S441" s="11"/>
      <c r="T441" s="11"/>
      <c r="U441" s="11"/>
      <c r="V441" s="2"/>
    </row>
    <row r="442" spans="1:22" x14ac:dyDescent="0.25">
      <c r="A442" s="10">
        <v>43992</v>
      </c>
      <c r="B442" s="16">
        <v>0.50694444444444442</v>
      </c>
      <c r="C442" s="4">
        <v>7.26</v>
      </c>
      <c r="D442" s="11">
        <v>9.6999999999999993</v>
      </c>
      <c r="E442" s="12">
        <v>94.1</v>
      </c>
      <c r="F442" s="12"/>
      <c r="G442" s="5">
        <v>14</v>
      </c>
      <c r="H442" s="4">
        <v>4.34</v>
      </c>
      <c r="J442" s="5">
        <v>75.2</v>
      </c>
      <c r="K442" s="5">
        <v>0</v>
      </c>
      <c r="N442" s="13">
        <v>79</v>
      </c>
      <c r="O442" s="13"/>
      <c r="P442" s="52">
        <v>0.17</v>
      </c>
      <c r="Q442" s="53">
        <v>0.27</v>
      </c>
      <c r="R442" s="53">
        <v>0.05</v>
      </c>
      <c r="S442" s="53">
        <v>0.01</v>
      </c>
      <c r="T442" s="53">
        <v>0.17</v>
      </c>
      <c r="U442" s="53">
        <v>0.01</v>
      </c>
      <c r="V442" s="54">
        <v>3</v>
      </c>
    </row>
    <row r="443" spans="1:22" x14ac:dyDescent="0.25">
      <c r="A443" s="10">
        <v>44007</v>
      </c>
      <c r="B443" s="16">
        <v>0.4826388888888889</v>
      </c>
      <c r="C443" s="4">
        <v>7.16</v>
      </c>
      <c r="D443" s="11">
        <v>9.07</v>
      </c>
      <c r="E443" s="12">
        <v>92.5</v>
      </c>
      <c r="F443" s="12"/>
      <c r="G443" s="5">
        <v>16.3</v>
      </c>
      <c r="H443" s="4">
        <v>3.64</v>
      </c>
      <c r="J443" s="5">
        <v>74.3</v>
      </c>
      <c r="K443" s="5">
        <v>0</v>
      </c>
      <c r="N443" s="13">
        <v>79</v>
      </c>
      <c r="O443" s="13"/>
      <c r="P443" s="36"/>
      <c r="Q443" s="11"/>
      <c r="R443" s="11"/>
      <c r="S443" s="11"/>
      <c r="T443" s="11"/>
      <c r="U443" s="11"/>
      <c r="V443" s="2"/>
    </row>
    <row r="444" spans="1:22" x14ac:dyDescent="0.25">
      <c r="A444" s="10">
        <v>44019</v>
      </c>
      <c r="B444" s="16">
        <v>0.47222222222222227</v>
      </c>
      <c r="C444" s="4">
        <v>7.22</v>
      </c>
      <c r="D444" s="11">
        <v>10.11</v>
      </c>
      <c r="E444" s="12">
        <v>100.1</v>
      </c>
      <c r="F444" s="12"/>
      <c r="G444" s="5">
        <v>14.9</v>
      </c>
      <c r="H444" s="4">
        <v>2.56</v>
      </c>
      <c r="J444" s="5">
        <v>76.5</v>
      </c>
      <c r="K444" s="5">
        <v>0</v>
      </c>
      <c r="N444" s="13">
        <v>46</v>
      </c>
      <c r="O444" s="13"/>
      <c r="P444" s="36"/>
      <c r="Q444" s="11"/>
      <c r="R444" s="11"/>
      <c r="S444" s="11"/>
      <c r="T444" s="11"/>
      <c r="U444" s="11"/>
      <c r="V444" s="2"/>
    </row>
    <row r="445" spans="1:22" x14ac:dyDescent="0.25">
      <c r="A445" s="10">
        <v>44034</v>
      </c>
      <c r="B445" s="16">
        <v>0.4861111111111111</v>
      </c>
      <c r="C445" s="4">
        <v>7.19</v>
      </c>
      <c r="D445" s="11">
        <v>9.9700000000000006</v>
      </c>
      <c r="E445" s="12">
        <v>104.5</v>
      </c>
      <c r="F445" s="12"/>
      <c r="G445" s="5">
        <v>17.600000000000001</v>
      </c>
      <c r="H445" s="4">
        <v>2.3199999999999998</v>
      </c>
      <c r="J445" s="5">
        <v>87.7</v>
      </c>
      <c r="K445" s="5">
        <v>0</v>
      </c>
      <c r="N445" s="13">
        <v>70</v>
      </c>
      <c r="O445" s="13"/>
      <c r="P445" s="36"/>
      <c r="Q445" s="11"/>
      <c r="R445" s="11"/>
      <c r="S445" s="11"/>
      <c r="T445" s="11"/>
      <c r="U445" s="11"/>
      <c r="V445" s="2"/>
    </row>
    <row r="446" spans="1:22" x14ac:dyDescent="0.25">
      <c r="A446" s="10">
        <v>44047</v>
      </c>
      <c r="B446" s="16">
        <v>0.4826388888888889</v>
      </c>
      <c r="C446" s="4">
        <v>7.11</v>
      </c>
      <c r="D446" s="11">
        <v>9.81</v>
      </c>
      <c r="E446" s="12">
        <v>103.2</v>
      </c>
      <c r="F446" s="12"/>
      <c r="G446" s="5">
        <v>17.8</v>
      </c>
      <c r="H446" s="4">
        <v>1.52</v>
      </c>
      <c r="J446" s="5">
        <v>97.9</v>
      </c>
      <c r="K446" s="5">
        <v>0</v>
      </c>
      <c r="N446" s="13">
        <v>79</v>
      </c>
      <c r="O446" s="13"/>
      <c r="P446" s="36"/>
      <c r="Q446" s="11"/>
      <c r="R446" s="11"/>
      <c r="S446" s="11"/>
      <c r="T446" s="11"/>
      <c r="U446" s="11"/>
      <c r="V446" s="2"/>
    </row>
    <row r="447" spans="1:22" x14ac:dyDescent="0.25">
      <c r="A447" s="10">
        <v>44061</v>
      </c>
      <c r="B447" s="16">
        <v>0.5</v>
      </c>
      <c r="C447" s="4">
        <v>7.07</v>
      </c>
      <c r="D447" s="11">
        <v>10.3</v>
      </c>
      <c r="E447" s="12">
        <v>108.1</v>
      </c>
      <c r="F447" s="12"/>
      <c r="G447" s="5">
        <v>17.600000000000001</v>
      </c>
      <c r="H447" s="4">
        <v>1.63</v>
      </c>
      <c r="J447" s="5">
        <v>105.5</v>
      </c>
      <c r="K447" s="5">
        <v>0.1</v>
      </c>
      <c r="N447" s="13">
        <v>23</v>
      </c>
      <c r="O447" s="13"/>
      <c r="P447" s="36"/>
      <c r="Q447" s="11"/>
      <c r="R447" s="11"/>
      <c r="S447" s="11"/>
      <c r="T447" s="11"/>
      <c r="U447" s="11"/>
      <c r="V447" s="2"/>
    </row>
    <row r="448" spans="1:22" x14ac:dyDescent="0.25">
      <c r="A448" s="10">
        <v>44076</v>
      </c>
      <c r="B448" s="16">
        <v>0.4826388888888889</v>
      </c>
      <c r="C448" s="4">
        <v>7.21</v>
      </c>
      <c r="D448" s="11">
        <v>9.8699999999999992</v>
      </c>
      <c r="E448" s="12">
        <v>100.3</v>
      </c>
      <c r="F448" s="12"/>
      <c r="G448" s="5">
        <v>16.100000000000001</v>
      </c>
      <c r="H448" s="4">
        <v>1.57</v>
      </c>
      <c r="J448" s="5">
        <v>111</v>
      </c>
      <c r="K448" s="5">
        <v>0.1</v>
      </c>
      <c r="N448" s="13">
        <v>79</v>
      </c>
      <c r="O448" s="13"/>
      <c r="P448" s="36"/>
      <c r="Q448" s="11"/>
      <c r="R448" s="11"/>
      <c r="S448" s="11"/>
      <c r="T448" s="11"/>
      <c r="U448" s="11"/>
      <c r="V448" s="2"/>
    </row>
    <row r="449" spans="1:24" x14ac:dyDescent="0.25">
      <c r="A449" s="10">
        <v>44089</v>
      </c>
      <c r="B449" s="16">
        <v>0.50694444444444442</v>
      </c>
      <c r="C449" s="4">
        <v>6.81</v>
      </c>
      <c r="D449" s="11">
        <v>11.32</v>
      </c>
      <c r="E449" s="12">
        <v>113.9</v>
      </c>
      <c r="F449" s="12"/>
      <c r="G449" s="5">
        <v>15.7</v>
      </c>
      <c r="H449" s="4">
        <v>2.4700000000000002</v>
      </c>
      <c r="J449" s="5">
        <v>110.8</v>
      </c>
      <c r="K449" s="5">
        <v>0.1</v>
      </c>
      <c r="N449" s="13">
        <v>21</v>
      </c>
      <c r="O449" s="13"/>
      <c r="P449" s="52">
        <v>2.9000000000000001E-2</v>
      </c>
      <c r="Q449" s="53">
        <v>0.25</v>
      </c>
      <c r="R449" s="53">
        <v>0.05</v>
      </c>
      <c r="S449" s="53">
        <v>0.01</v>
      </c>
      <c r="T449" s="53">
        <v>0.02</v>
      </c>
      <c r="U449" s="53">
        <v>0.01</v>
      </c>
      <c r="V449" s="54">
        <v>2</v>
      </c>
    </row>
    <row r="450" spans="1:24" x14ac:dyDescent="0.25">
      <c r="A450" s="10">
        <v>44106</v>
      </c>
      <c r="B450" s="16">
        <v>0.51388888888888895</v>
      </c>
      <c r="C450" s="2">
        <v>7.12</v>
      </c>
      <c r="D450" s="2">
        <v>11.05</v>
      </c>
      <c r="E450" s="12">
        <v>107</v>
      </c>
      <c r="F450" s="12">
        <v>17.777777777777779</v>
      </c>
      <c r="G450" s="12">
        <v>13.9</v>
      </c>
      <c r="H450" s="11">
        <v>2.02</v>
      </c>
      <c r="J450" s="12">
        <v>111.6</v>
      </c>
      <c r="K450" s="12">
        <v>0.1</v>
      </c>
      <c r="N450" s="2">
        <v>7.8</v>
      </c>
      <c r="O450" s="2">
        <v>7.8</v>
      </c>
      <c r="P450" s="15"/>
      <c r="Q450" s="4"/>
      <c r="R450" s="4"/>
      <c r="S450" s="4"/>
      <c r="T450" s="4"/>
      <c r="U450" s="4"/>
    </row>
    <row r="451" spans="1:24" x14ac:dyDescent="0.25">
      <c r="A451" s="10">
        <v>44119</v>
      </c>
      <c r="B451" s="16">
        <v>0.46875</v>
      </c>
      <c r="C451" s="2">
        <v>7.27</v>
      </c>
      <c r="D451" s="2">
        <v>11.66</v>
      </c>
      <c r="E451" s="12">
        <v>107.7</v>
      </c>
      <c r="F451" s="12">
        <v>12.222222222222223</v>
      </c>
      <c r="G451" s="12">
        <v>11.8</v>
      </c>
      <c r="H451" s="11">
        <v>3.39</v>
      </c>
      <c r="J451" s="12">
        <v>82</v>
      </c>
      <c r="K451" s="12">
        <v>0</v>
      </c>
      <c r="N451" s="2">
        <v>23</v>
      </c>
      <c r="O451" s="2">
        <v>23</v>
      </c>
      <c r="P451" s="15"/>
      <c r="Q451" s="4"/>
      <c r="R451" s="4"/>
      <c r="S451" s="4"/>
      <c r="T451" s="4"/>
      <c r="U451" s="4"/>
    </row>
    <row r="452" spans="1:24" x14ac:dyDescent="0.25">
      <c r="A452" s="10">
        <v>44131</v>
      </c>
      <c r="B452" s="16">
        <v>0.48958333333333331</v>
      </c>
      <c r="C452" s="2">
        <v>7.7</v>
      </c>
      <c r="D452" s="2">
        <v>12.2</v>
      </c>
      <c r="E452" s="12">
        <v>102.9</v>
      </c>
      <c r="F452" s="12">
        <v>10.555555555555555</v>
      </c>
      <c r="G452" s="12">
        <v>7.9</v>
      </c>
      <c r="H452" s="11">
        <v>2.63</v>
      </c>
      <c r="J452" s="12">
        <v>77.8</v>
      </c>
      <c r="K452" s="12">
        <v>0</v>
      </c>
      <c r="N452" s="2">
        <v>46</v>
      </c>
      <c r="O452" s="2">
        <v>21</v>
      </c>
      <c r="P452" s="15"/>
      <c r="Q452" s="4"/>
      <c r="R452" s="4"/>
      <c r="S452" s="4"/>
      <c r="T452" s="4"/>
      <c r="U452" s="4"/>
    </row>
    <row r="453" spans="1:24" x14ac:dyDescent="0.25">
      <c r="A453" s="10">
        <v>44146</v>
      </c>
      <c r="B453" s="16">
        <v>0.50694444444444442</v>
      </c>
      <c r="C453" s="2">
        <v>8.0299999999999994</v>
      </c>
      <c r="D453" s="2">
        <v>12.77</v>
      </c>
      <c r="E453" s="12">
        <v>101.8</v>
      </c>
      <c r="F453" s="12">
        <v>4.4444444444444446</v>
      </c>
      <c r="G453" s="12">
        <v>5.7</v>
      </c>
      <c r="H453" s="11">
        <v>3.33</v>
      </c>
      <c r="J453" s="12">
        <v>76.099999999999994</v>
      </c>
      <c r="K453" s="12">
        <v>0</v>
      </c>
      <c r="N453" s="2">
        <v>17</v>
      </c>
      <c r="O453" s="2">
        <v>17</v>
      </c>
      <c r="P453" s="15"/>
      <c r="Q453" s="4"/>
      <c r="R453" s="4"/>
      <c r="S453" s="4"/>
      <c r="T453" s="4"/>
      <c r="U453" s="4"/>
    </row>
    <row r="454" spans="1:24" x14ac:dyDescent="0.25">
      <c r="A454" s="10">
        <v>44158</v>
      </c>
      <c r="B454" s="16">
        <v>0.48958333333333331</v>
      </c>
      <c r="C454" s="2">
        <v>7.36</v>
      </c>
      <c r="D454" s="2">
        <v>12.1</v>
      </c>
      <c r="E454" s="12">
        <v>101.1</v>
      </c>
      <c r="F454" s="12">
        <v>6.1111111111111116</v>
      </c>
      <c r="G454" s="12">
        <v>7.6</v>
      </c>
      <c r="H454" s="11">
        <v>4</v>
      </c>
      <c r="J454" s="12">
        <v>68</v>
      </c>
      <c r="K454" s="12">
        <v>0</v>
      </c>
      <c r="N454" s="2">
        <v>17</v>
      </c>
      <c r="O454" s="2">
        <v>17</v>
      </c>
      <c r="P454" s="15"/>
      <c r="Q454" s="4"/>
      <c r="R454" s="4"/>
      <c r="S454" s="4"/>
      <c r="T454" s="4"/>
      <c r="U454" s="4"/>
    </row>
    <row r="455" spans="1:24" x14ac:dyDescent="0.25">
      <c r="A455" s="10">
        <v>44175</v>
      </c>
      <c r="B455" s="16">
        <v>0.4861111111111111</v>
      </c>
      <c r="C455" s="2">
        <v>6.76</v>
      </c>
      <c r="D455" s="2">
        <v>12.47</v>
      </c>
      <c r="E455" s="12">
        <v>102.2</v>
      </c>
      <c r="F455" s="12">
        <v>5</v>
      </c>
      <c r="G455" s="12">
        <v>6.8</v>
      </c>
      <c r="H455" s="11">
        <v>5.36</v>
      </c>
      <c r="J455" s="12">
        <v>64.599999999999994</v>
      </c>
      <c r="K455" s="12">
        <v>0</v>
      </c>
      <c r="N455" s="2">
        <v>17</v>
      </c>
      <c r="O455" s="2">
        <v>11</v>
      </c>
      <c r="P455" s="15"/>
      <c r="Q455" s="4"/>
      <c r="R455" s="4"/>
      <c r="S455" s="4"/>
      <c r="T455" s="4"/>
      <c r="U455" s="4"/>
    </row>
    <row r="456" spans="1:24" x14ac:dyDescent="0.25">
      <c r="A456" s="10">
        <v>44187</v>
      </c>
      <c r="B456" s="16">
        <v>0.52083333333333337</v>
      </c>
      <c r="C456" s="2">
        <v>6.9</v>
      </c>
      <c r="D456" s="2">
        <v>12.74</v>
      </c>
      <c r="E456" s="12">
        <v>100.3</v>
      </c>
      <c r="F456" s="12">
        <v>5</v>
      </c>
      <c r="G456" s="12">
        <v>5.2</v>
      </c>
      <c r="H456" s="11">
        <v>11.68</v>
      </c>
      <c r="J456" s="12">
        <v>58.8</v>
      </c>
      <c r="K456" s="12">
        <v>0</v>
      </c>
      <c r="N456" s="2">
        <v>49</v>
      </c>
      <c r="O456" s="2">
        <v>49</v>
      </c>
      <c r="P456" s="15">
        <v>1.258</v>
      </c>
      <c r="Q456" s="4">
        <v>0.46</v>
      </c>
      <c r="R456" s="4">
        <v>0.05</v>
      </c>
      <c r="S456" s="4">
        <v>0.02</v>
      </c>
      <c r="T456" s="4">
        <v>1.25</v>
      </c>
      <c r="U456" s="4">
        <v>0.02</v>
      </c>
      <c r="V456" s="6">
        <v>20</v>
      </c>
    </row>
    <row r="457" spans="1:24" x14ac:dyDescent="0.25">
      <c r="A457" s="10">
        <v>44203</v>
      </c>
      <c r="B457" s="16">
        <v>0.49652777777777773</v>
      </c>
      <c r="C457" s="2">
        <v>7.21</v>
      </c>
      <c r="D457" s="2">
        <v>12.46</v>
      </c>
      <c r="E457" s="12">
        <v>100.5</v>
      </c>
      <c r="F457" s="12">
        <v>6.666666666666667</v>
      </c>
      <c r="G457" s="12">
        <v>6.2</v>
      </c>
      <c r="H457" s="11">
        <v>6.1</v>
      </c>
      <c r="J457" s="12">
        <v>61.1</v>
      </c>
      <c r="K457" s="12">
        <v>0</v>
      </c>
      <c r="N457" s="2">
        <v>13</v>
      </c>
      <c r="O457" s="2">
        <v>7.8</v>
      </c>
      <c r="P457" s="15"/>
      <c r="Q457" s="4"/>
      <c r="R457" s="4"/>
      <c r="S457" s="4"/>
      <c r="T457" s="4"/>
      <c r="U457" s="4"/>
    </row>
    <row r="458" spans="1:24" x14ac:dyDescent="0.25">
      <c r="A458" s="10">
        <v>44217</v>
      </c>
      <c r="B458" s="16">
        <v>0.4513888888888889</v>
      </c>
      <c r="C458" s="2">
        <v>7.13</v>
      </c>
      <c r="D458" s="2">
        <v>12.5</v>
      </c>
      <c r="E458" s="12">
        <v>99.6</v>
      </c>
      <c r="F458" s="12">
        <v>4.4444444444444446</v>
      </c>
      <c r="G458" s="12">
        <v>5.7</v>
      </c>
      <c r="H458" s="11">
        <v>3.42</v>
      </c>
      <c r="J458" s="12">
        <v>66.400000000000006</v>
      </c>
      <c r="K458" s="12">
        <v>0</v>
      </c>
      <c r="N458" s="2">
        <v>33</v>
      </c>
      <c r="O458" s="2">
        <v>23</v>
      </c>
      <c r="P458" s="15"/>
      <c r="Q458" s="4"/>
      <c r="R458" s="4"/>
      <c r="S458" s="4"/>
      <c r="T458" s="4"/>
      <c r="U458" s="4"/>
    </row>
    <row r="459" spans="1:24" x14ac:dyDescent="0.25">
      <c r="A459" s="10">
        <v>44231</v>
      </c>
      <c r="B459" s="16">
        <v>0.48958333333333331</v>
      </c>
      <c r="C459" s="2">
        <v>7.09</v>
      </c>
      <c r="D459" s="2">
        <v>12.53</v>
      </c>
      <c r="E459" s="12">
        <v>100.2</v>
      </c>
      <c r="F459" s="12">
        <v>4.4444444444444446</v>
      </c>
      <c r="G459" s="12">
        <v>5.8</v>
      </c>
      <c r="H459" s="11">
        <v>12.83</v>
      </c>
      <c r="J459" s="12">
        <v>55.2</v>
      </c>
      <c r="K459" s="12">
        <v>0</v>
      </c>
      <c r="N459" s="2">
        <v>70</v>
      </c>
      <c r="O459" s="2">
        <v>22</v>
      </c>
      <c r="P459" s="15"/>
      <c r="Q459" s="4"/>
      <c r="R459" s="4"/>
      <c r="S459" s="4"/>
      <c r="T459" s="4"/>
      <c r="U459" s="4"/>
      <c r="X459" s="374"/>
    </row>
    <row r="460" spans="1:24" x14ac:dyDescent="0.25">
      <c r="A460" s="10">
        <v>44244</v>
      </c>
      <c r="B460" s="16">
        <v>0.49305555555555558</v>
      </c>
      <c r="C460" s="2">
        <v>7.14</v>
      </c>
      <c r="D460" s="2">
        <v>13.42</v>
      </c>
      <c r="E460" s="12">
        <v>103</v>
      </c>
      <c r="F460" s="12">
        <v>6.666666666666667</v>
      </c>
      <c r="G460" s="12">
        <v>4.2</v>
      </c>
      <c r="H460" s="11">
        <v>4.54</v>
      </c>
      <c r="J460" s="12">
        <v>63.1</v>
      </c>
      <c r="K460" s="12">
        <v>0</v>
      </c>
      <c r="N460" s="2">
        <v>13</v>
      </c>
      <c r="O460" s="2">
        <v>13</v>
      </c>
      <c r="P460" s="15"/>
      <c r="Q460" s="4"/>
      <c r="R460" s="4"/>
      <c r="S460" s="4"/>
      <c r="T460" s="4"/>
      <c r="U460" s="4"/>
      <c r="X460" s="375"/>
    </row>
    <row r="461" spans="1:24" x14ac:dyDescent="0.25">
      <c r="A461" s="10">
        <v>44258</v>
      </c>
      <c r="B461" s="16">
        <v>0.48958333333333331</v>
      </c>
      <c r="C461" s="2">
        <v>7.08</v>
      </c>
      <c r="D461" s="2">
        <v>13.04</v>
      </c>
      <c r="E461" s="12">
        <v>104.6</v>
      </c>
      <c r="F461" s="12">
        <v>9.4444444444444446</v>
      </c>
      <c r="G461" s="12">
        <v>5.9</v>
      </c>
      <c r="H461" s="11">
        <v>3.19</v>
      </c>
      <c r="J461" s="12">
        <v>63.1</v>
      </c>
      <c r="K461" s="12">
        <v>0</v>
      </c>
      <c r="N461" s="2">
        <v>2</v>
      </c>
      <c r="O461" s="2">
        <v>2</v>
      </c>
      <c r="P461" s="15"/>
      <c r="Q461" s="4"/>
      <c r="R461" s="4"/>
      <c r="S461" s="4"/>
      <c r="T461" s="4"/>
      <c r="U461" s="4"/>
      <c r="X461" s="375"/>
    </row>
    <row r="462" spans="1:24" x14ac:dyDescent="0.25">
      <c r="A462" s="10">
        <v>44272</v>
      </c>
      <c r="B462" s="16">
        <v>0.5</v>
      </c>
      <c r="C462" s="2">
        <v>7.09</v>
      </c>
      <c r="D462" s="2">
        <v>13.45</v>
      </c>
      <c r="E462" s="12">
        <v>106.1</v>
      </c>
      <c r="F462" s="12">
        <v>9.4444444444444446</v>
      </c>
      <c r="G462" s="12">
        <v>5.3</v>
      </c>
      <c r="H462" s="11">
        <v>2.77</v>
      </c>
      <c r="J462" s="12">
        <v>69.8</v>
      </c>
      <c r="K462" s="12">
        <v>0</v>
      </c>
      <c r="N462" s="2">
        <v>17</v>
      </c>
      <c r="O462" s="2">
        <v>13</v>
      </c>
      <c r="P462" s="15">
        <v>0.56999999999999995</v>
      </c>
      <c r="Q462" s="4">
        <v>0.25</v>
      </c>
      <c r="R462" s="4">
        <v>0.05</v>
      </c>
      <c r="S462" s="4">
        <v>5.0000000000000001E-3</v>
      </c>
      <c r="T462" s="4">
        <v>0.56000000000000005</v>
      </c>
      <c r="U462" s="4">
        <v>0.03</v>
      </c>
      <c r="V462" s="6">
        <v>4</v>
      </c>
      <c r="X462" s="375"/>
    </row>
    <row r="463" spans="1:24" x14ac:dyDescent="0.25">
      <c r="A463" s="10">
        <v>44287</v>
      </c>
      <c r="B463" s="16">
        <v>0.48958333333333331</v>
      </c>
      <c r="C463" s="2">
        <v>7.02</v>
      </c>
      <c r="D463" s="2">
        <v>12.28</v>
      </c>
      <c r="E463" s="12">
        <v>102.4</v>
      </c>
      <c r="F463" s="12">
        <v>9.4444444444444446</v>
      </c>
      <c r="G463" s="12">
        <v>7.5</v>
      </c>
      <c r="H463" s="11">
        <v>7.74</v>
      </c>
      <c r="J463" s="12">
        <v>65.599999999999994</v>
      </c>
      <c r="K463" s="12">
        <v>0</v>
      </c>
      <c r="N463" s="2">
        <v>33</v>
      </c>
      <c r="O463" s="2">
        <v>7.8</v>
      </c>
      <c r="P463" s="15"/>
      <c r="Q463" s="4"/>
      <c r="R463" s="4"/>
      <c r="S463" s="4"/>
      <c r="T463" s="4"/>
      <c r="U463" s="4"/>
      <c r="X463" s="375"/>
    </row>
    <row r="464" spans="1:24" x14ac:dyDescent="0.25">
      <c r="A464" s="10">
        <v>44301</v>
      </c>
      <c r="B464" s="16">
        <v>0.50694444444444442</v>
      </c>
      <c r="C464" s="2">
        <v>7.06</v>
      </c>
      <c r="D464" s="2">
        <v>12.15</v>
      </c>
      <c r="E464" s="12">
        <v>107</v>
      </c>
      <c r="F464" s="12">
        <v>17.222222222222221</v>
      </c>
      <c r="G464" s="12">
        <v>9.6999999999999993</v>
      </c>
      <c r="H464" s="11">
        <v>3.73</v>
      </c>
      <c r="J464" s="12">
        <v>71.599999999999994</v>
      </c>
      <c r="K464" s="12">
        <v>0</v>
      </c>
      <c r="N464" s="2">
        <v>11</v>
      </c>
      <c r="O464" s="2">
        <v>6.8</v>
      </c>
      <c r="P464" s="15"/>
      <c r="Q464" s="4"/>
      <c r="R464" s="4"/>
      <c r="S464" s="4"/>
      <c r="T464" s="4"/>
      <c r="U464" s="4"/>
      <c r="X464" s="375"/>
    </row>
    <row r="465" spans="1:24" x14ac:dyDescent="0.25">
      <c r="A465" s="10">
        <v>44313</v>
      </c>
      <c r="B465" s="16">
        <v>0.50347222222222221</v>
      </c>
      <c r="C465" s="2">
        <v>7.07</v>
      </c>
      <c r="D465" s="2">
        <v>11.49</v>
      </c>
      <c r="E465" s="12">
        <v>102.7</v>
      </c>
      <c r="F465" s="12">
        <v>11.666666666666668</v>
      </c>
      <c r="G465" s="12">
        <v>10.4</v>
      </c>
      <c r="H465" s="11">
        <v>2.94</v>
      </c>
      <c r="J465" s="12">
        <v>76.900000000000006</v>
      </c>
      <c r="K465" s="12">
        <v>0</v>
      </c>
      <c r="N465" s="2">
        <v>20</v>
      </c>
      <c r="O465" s="2">
        <v>20</v>
      </c>
      <c r="P465" s="15"/>
      <c r="Q465" s="4"/>
      <c r="R465" s="4"/>
      <c r="S465" s="4"/>
      <c r="T465" s="4"/>
      <c r="U465" s="4"/>
      <c r="X465" s="375"/>
    </row>
    <row r="466" spans="1:24" x14ac:dyDescent="0.25">
      <c r="A466" s="10">
        <v>44327</v>
      </c>
      <c r="B466" s="16">
        <v>0.48958333333333331</v>
      </c>
      <c r="C466" s="2">
        <v>7.04</v>
      </c>
      <c r="D466" s="2">
        <v>12.18</v>
      </c>
      <c r="E466" s="12">
        <v>112.2</v>
      </c>
      <c r="F466" s="12">
        <v>15.555555555555557</v>
      </c>
      <c r="G466" s="12">
        <v>11.7</v>
      </c>
      <c r="H466" s="11">
        <v>1.78</v>
      </c>
      <c r="J466" s="12">
        <v>87.7</v>
      </c>
      <c r="K466" s="12">
        <v>0</v>
      </c>
      <c r="N466" s="2">
        <v>130</v>
      </c>
      <c r="O466" s="2">
        <v>78</v>
      </c>
      <c r="P466" s="15"/>
      <c r="Q466" s="4"/>
      <c r="R466" s="4"/>
      <c r="S466" s="4"/>
      <c r="T466" s="4"/>
      <c r="U466" s="4"/>
      <c r="X466" s="375"/>
    </row>
    <row r="467" spans="1:24" x14ac:dyDescent="0.25">
      <c r="A467" s="10">
        <v>44342</v>
      </c>
      <c r="B467" s="16">
        <v>0.5</v>
      </c>
      <c r="C467" s="2">
        <v>6.71</v>
      </c>
      <c r="D467" s="2">
        <v>11.41</v>
      </c>
      <c r="E467" s="12">
        <v>107.7</v>
      </c>
      <c r="F467" s="12">
        <v>15</v>
      </c>
      <c r="G467" s="12">
        <v>12.7</v>
      </c>
      <c r="H467" s="11">
        <v>2.3199999999999998</v>
      </c>
      <c r="J467" s="12">
        <v>94.1</v>
      </c>
      <c r="K467" s="12">
        <v>0</v>
      </c>
      <c r="N467" s="2">
        <v>33</v>
      </c>
      <c r="O467" s="2">
        <v>33</v>
      </c>
      <c r="P467" s="15"/>
      <c r="Q467" s="4"/>
      <c r="R467" s="4"/>
      <c r="S467" s="4"/>
      <c r="T467" s="4"/>
      <c r="U467" s="4"/>
      <c r="X467" s="374"/>
    </row>
    <row r="468" spans="1:24" x14ac:dyDescent="0.25">
      <c r="A468" s="10">
        <v>44356</v>
      </c>
      <c r="B468" s="16">
        <v>0.5</v>
      </c>
      <c r="C468" s="2">
        <v>6.71</v>
      </c>
      <c r="D468" s="2">
        <v>10.42</v>
      </c>
      <c r="E468" s="12">
        <v>101.6</v>
      </c>
      <c r="F468" s="12">
        <v>15.555555555555557</v>
      </c>
      <c r="G468" s="12">
        <v>14.2</v>
      </c>
      <c r="H468" s="11">
        <v>1.89</v>
      </c>
      <c r="J468" s="12">
        <v>104</v>
      </c>
      <c r="K468" s="12">
        <v>0.1</v>
      </c>
      <c r="N468" s="2">
        <v>130</v>
      </c>
      <c r="O468" s="2">
        <v>17</v>
      </c>
      <c r="P468" s="15">
        <v>0.18440000000000001</v>
      </c>
      <c r="Q468" s="4">
        <v>0.25</v>
      </c>
      <c r="R468" s="4">
        <v>0.05</v>
      </c>
      <c r="S468" s="4">
        <v>0.02</v>
      </c>
      <c r="T468" s="4">
        <v>0.18</v>
      </c>
      <c r="U468" s="4">
        <v>0.01</v>
      </c>
      <c r="V468" s="6">
        <v>2</v>
      </c>
      <c r="X468" s="375"/>
    </row>
    <row r="469" spans="1:24" x14ac:dyDescent="0.25">
      <c r="A469" s="10">
        <v>44368</v>
      </c>
      <c r="B469" s="16">
        <v>0.52083333333333337</v>
      </c>
      <c r="C469" s="2">
        <v>6.85</v>
      </c>
      <c r="D469" s="2">
        <v>9.4</v>
      </c>
      <c r="E469" s="12">
        <v>101</v>
      </c>
      <c r="F469" s="12">
        <v>25</v>
      </c>
      <c r="G469" s="12">
        <v>18.8</v>
      </c>
      <c r="H469" s="11">
        <v>2.23</v>
      </c>
      <c r="J469" s="12">
        <v>112.2</v>
      </c>
      <c r="K469" s="12">
        <v>0.1</v>
      </c>
      <c r="N469" s="2">
        <v>31</v>
      </c>
      <c r="O469" s="2">
        <v>11</v>
      </c>
      <c r="P469" s="15"/>
      <c r="Q469" s="4"/>
      <c r="R469" s="4"/>
      <c r="S469" s="4"/>
      <c r="T469" s="4"/>
      <c r="U469" s="4"/>
      <c r="X469" s="375"/>
    </row>
    <row r="470" spans="1:24" x14ac:dyDescent="0.25">
      <c r="A470" s="10">
        <v>44383</v>
      </c>
      <c r="B470" s="16">
        <v>0.44513888888888892</v>
      </c>
      <c r="C470" s="2">
        <v>6.57</v>
      </c>
      <c r="D470" s="2">
        <v>9.92</v>
      </c>
      <c r="E470" s="12">
        <v>100.4</v>
      </c>
      <c r="F470" s="12">
        <v>16.666666666666668</v>
      </c>
      <c r="G470" s="12">
        <v>17.2</v>
      </c>
      <c r="H470" s="11">
        <v>1.84</v>
      </c>
      <c r="J470" s="12">
        <v>123</v>
      </c>
      <c r="K470" s="12">
        <v>0.1</v>
      </c>
      <c r="N470" s="2">
        <v>110</v>
      </c>
      <c r="O470" s="2">
        <v>9.3000000000000007</v>
      </c>
      <c r="P470" s="15"/>
      <c r="Q470" s="4"/>
      <c r="R470" s="4"/>
      <c r="S470" s="4"/>
      <c r="T470" s="4"/>
      <c r="U470" s="4"/>
      <c r="X470" s="375"/>
    </row>
    <row r="471" spans="1:24" x14ac:dyDescent="0.25">
      <c r="A471" s="10">
        <v>44397</v>
      </c>
      <c r="B471" s="16">
        <v>0.47222222222222227</v>
      </c>
      <c r="C471" s="2">
        <v>6.72</v>
      </c>
      <c r="D471" s="2">
        <v>10.31</v>
      </c>
      <c r="E471" s="12">
        <v>107.1</v>
      </c>
      <c r="F471" s="12">
        <v>18.333333333333336</v>
      </c>
      <c r="G471" s="12">
        <v>17.100000000000001</v>
      </c>
      <c r="H471" s="11">
        <v>1.54</v>
      </c>
      <c r="J471" s="12">
        <v>124.7</v>
      </c>
      <c r="K471" s="12">
        <v>0.1</v>
      </c>
      <c r="N471" s="2">
        <v>33</v>
      </c>
      <c r="O471" s="2">
        <v>33</v>
      </c>
      <c r="P471" s="15"/>
      <c r="Q471" s="4"/>
      <c r="R471" s="4"/>
      <c r="S471" s="4"/>
      <c r="T471" s="4"/>
      <c r="U471" s="4"/>
      <c r="X471" s="375"/>
    </row>
    <row r="472" spans="1:24" x14ac:dyDescent="0.25">
      <c r="A472" s="10">
        <v>44411</v>
      </c>
      <c r="B472" s="16">
        <v>0.47569444444444442</v>
      </c>
      <c r="C472" s="2">
        <v>6.9</v>
      </c>
      <c r="D472" s="2">
        <v>9.81</v>
      </c>
      <c r="E472" s="12">
        <v>104</v>
      </c>
      <c r="F472" s="12">
        <v>22.777777777777779</v>
      </c>
      <c r="G472" s="12">
        <v>18.2</v>
      </c>
      <c r="H472" s="11">
        <v>1.52</v>
      </c>
      <c r="J472" s="12">
        <v>128.1</v>
      </c>
      <c r="K472" s="12">
        <v>0.1</v>
      </c>
      <c r="N472" s="2">
        <v>130</v>
      </c>
      <c r="O472" s="2">
        <v>49</v>
      </c>
      <c r="P472" s="15"/>
      <c r="Q472" s="4"/>
      <c r="R472" s="4"/>
      <c r="S472" s="4"/>
      <c r="T472" s="4"/>
      <c r="U472" s="4"/>
      <c r="X472" s="375"/>
    </row>
    <row r="473" spans="1:24" x14ac:dyDescent="0.25">
      <c r="A473" s="10">
        <v>44425</v>
      </c>
      <c r="B473" s="16">
        <v>0.46527777777777773</v>
      </c>
      <c r="C473" s="2">
        <v>6.92</v>
      </c>
      <c r="D473" s="2">
        <v>9.42</v>
      </c>
      <c r="E473" s="12">
        <v>96.3</v>
      </c>
      <c r="F473" s="12">
        <v>14.444444444444445</v>
      </c>
      <c r="G473" s="12">
        <v>16.399999999999999</v>
      </c>
      <c r="H473" s="11">
        <v>2.41</v>
      </c>
      <c r="J473" s="12">
        <v>134.19999999999999</v>
      </c>
      <c r="K473" s="12">
        <v>0.1</v>
      </c>
      <c r="N473" s="2">
        <v>70</v>
      </c>
      <c r="O473" s="2">
        <v>11</v>
      </c>
      <c r="P473" s="15"/>
      <c r="Q473" s="4"/>
      <c r="R473" s="4"/>
      <c r="S473" s="4"/>
      <c r="T473" s="4"/>
      <c r="U473" s="4"/>
      <c r="X473" s="375"/>
    </row>
    <row r="474" spans="1:24" x14ac:dyDescent="0.25">
      <c r="A474" s="10">
        <v>44441</v>
      </c>
      <c r="B474" s="16"/>
      <c r="E474" s="12"/>
      <c r="F474" s="12"/>
      <c r="G474" s="12"/>
      <c r="H474" s="11"/>
      <c r="J474" s="12"/>
      <c r="P474" s="15"/>
      <c r="Q474" s="4"/>
      <c r="R474" s="4"/>
      <c r="S474" s="4"/>
      <c r="T474" s="4"/>
      <c r="U474" s="4"/>
      <c r="X474" s="375"/>
    </row>
    <row r="475" spans="1:24" x14ac:dyDescent="0.25">
      <c r="A475" s="10">
        <v>44455</v>
      </c>
      <c r="B475" s="16">
        <v>0.46180555555555558</v>
      </c>
      <c r="C475" s="2">
        <v>6.94</v>
      </c>
      <c r="D475" s="2">
        <v>11.41</v>
      </c>
      <c r="E475" s="12">
        <v>105</v>
      </c>
      <c r="F475" s="12">
        <v>14.444444444444445</v>
      </c>
      <c r="G475" s="12">
        <v>11.9</v>
      </c>
      <c r="H475" s="11">
        <v>2.2999999999999998</v>
      </c>
      <c r="J475" s="12">
        <v>127.4</v>
      </c>
      <c r="K475" s="12">
        <v>0.1</v>
      </c>
      <c r="N475" s="2">
        <v>23</v>
      </c>
      <c r="O475" s="2">
        <v>23</v>
      </c>
      <c r="P475" s="15">
        <v>0.05</v>
      </c>
      <c r="Q475" s="4">
        <v>0.25</v>
      </c>
      <c r="R475" s="4">
        <v>0.05</v>
      </c>
      <c r="S475" s="4">
        <v>5.0000000000000001E-3</v>
      </c>
      <c r="T475" s="4">
        <v>0.05</v>
      </c>
      <c r="U475" s="4">
        <v>0.01</v>
      </c>
      <c r="V475" s="6">
        <v>3</v>
      </c>
      <c r="X475" s="375"/>
    </row>
    <row r="476" spans="1:24" x14ac:dyDescent="0.25">
      <c r="A476" s="10">
        <v>44474</v>
      </c>
      <c r="B476" s="16">
        <v>0.47569444444444442</v>
      </c>
      <c r="C476" s="11">
        <v>6.83</v>
      </c>
      <c r="D476" s="11">
        <v>10.26</v>
      </c>
      <c r="E476" s="12">
        <v>95.7</v>
      </c>
      <c r="F476" s="12">
        <v>14.444444444444439</v>
      </c>
      <c r="G476" s="12">
        <v>11.9</v>
      </c>
      <c r="H476" s="11">
        <v>2.3199999999999998</v>
      </c>
      <c r="J476" s="12">
        <v>118.6</v>
      </c>
      <c r="K476" s="12">
        <v>0.1</v>
      </c>
      <c r="N476" s="2">
        <v>17</v>
      </c>
      <c r="O476" s="2">
        <v>17</v>
      </c>
      <c r="P476" s="36" t="s">
        <v>108</v>
      </c>
      <c r="Q476" s="11"/>
      <c r="R476" s="11"/>
      <c r="S476" s="11"/>
      <c r="T476" s="11"/>
      <c r="U476" s="11"/>
      <c r="V476" s="2"/>
      <c r="X476" s="375"/>
    </row>
    <row r="477" spans="1:24" x14ac:dyDescent="0.25">
      <c r="A477" s="10">
        <v>44488</v>
      </c>
      <c r="B477" s="16">
        <v>0.47569444444444442</v>
      </c>
      <c r="C477" s="11">
        <v>6.7</v>
      </c>
      <c r="D477" s="11">
        <v>12.63</v>
      </c>
      <c r="E477" s="12">
        <v>112.2</v>
      </c>
      <c r="F477" s="12">
        <v>12.22222222222222</v>
      </c>
      <c r="G477" s="12">
        <v>10</v>
      </c>
      <c r="H477" s="11">
        <v>3.82</v>
      </c>
      <c r="J477" s="12">
        <v>96.1</v>
      </c>
      <c r="K477" s="12">
        <v>0</v>
      </c>
      <c r="N477" s="2">
        <v>23</v>
      </c>
      <c r="O477" s="2">
        <v>7.8</v>
      </c>
      <c r="P477" s="36" t="s">
        <v>108</v>
      </c>
      <c r="Q477" s="11"/>
      <c r="R477" s="11"/>
      <c r="S477" s="11"/>
      <c r="T477" s="11"/>
      <c r="U477" s="11"/>
      <c r="V477" s="2"/>
      <c r="X477" s="375"/>
    </row>
    <row r="478" spans="1:24" x14ac:dyDescent="0.25">
      <c r="A478" s="10">
        <v>44502</v>
      </c>
      <c r="B478" s="16">
        <v>0.46180555555555558</v>
      </c>
      <c r="C478" s="11">
        <v>7.12</v>
      </c>
      <c r="D478" s="11">
        <v>11.92</v>
      </c>
      <c r="E478" s="12">
        <v>101.8</v>
      </c>
      <c r="F478" s="12">
        <v>11.111111111111111</v>
      </c>
      <c r="G478" s="12">
        <v>8.6999999999999993</v>
      </c>
      <c r="H478" s="11">
        <v>2.82</v>
      </c>
      <c r="J478" s="12">
        <v>72.3</v>
      </c>
      <c r="K478" s="12">
        <v>0</v>
      </c>
      <c r="N478" s="2">
        <v>23</v>
      </c>
      <c r="O478" s="2">
        <v>7.8</v>
      </c>
      <c r="P478" s="36" t="s">
        <v>108</v>
      </c>
      <c r="Q478" s="11"/>
      <c r="R478" s="11"/>
      <c r="S478" s="11"/>
      <c r="T478" s="11"/>
      <c r="U478" s="11"/>
      <c r="V478" s="2"/>
      <c r="X478" s="375"/>
    </row>
    <row r="479" spans="1:24" x14ac:dyDescent="0.25">
      <c r="A479" s="10">
        <v>44518</v>
      </c>
      <c r="B479" s="16"/>
      <c r="C479" s="11"/>
      <c r="D479" s="11"/>
      <c r="E479" s="12"/>
      <c r="F479" s="12"/>
      <c r="G479" s="12"/>
      <c r="H479" s="11"/>
      <c r="J479" s="12"/>
      <c r="P479" s="36"/>
      <c r="Q479" s="11"/>
      <c r="R479" s="11"/>
      <c r="S479" s="11"/>
      <c r="T479" s="11"/>
      <c r="U479" s="11"/>
      <c r="V479" s="2"/>
      <c r="X479" s="375"/>
    </row>
    <row r="480" spans="1:24" x14ac:dyDescent="0.25">
      <c r="A480" s="10">
        <v>44532</v>
      </c>
      <c r="B480" s="16">
        <v>0.48958333333333331</v>
      </c>
      <c r="C480" s="11">
        <v>6.77</v>
      </c>
      <c r="D480" s="11">
        <v>11.2</v>
      </c>
      <c r="E480" s="12">
        <v>96.8</v>
      </c>
      <c r="F480" s="12">
        <v>8.3333333333333339</v>
      </c>
      <c r="G480" s="12">
        <v>9.4</v>
      </c>
      <c r="H480" s="11">
        <v>12.2</v>
      </c>
      <c r="J480" s="12">
        <v>53.9</v>
      </c>
      <c r="K480" s="12">
        <v>0</v>
      </c>
      <c r="N480" s="2">
        <v>22</v>
      </c>
      <c r="O480" s="2">
        <v>17</v>
      </c>
      <c r="P480" s="36" t="s">
        <v>108</v>
      </c>
      <c r="Q480" s="11"/>
      <c r="R480" s="11"/>
      <c r="S480" s="11"/>
      <c r="T480" s="11"/>
      <c r="U480" s="11"/>
      <c r="V480" s="2"/>
      <c r="X480" s="375"/>
    </row>
    <row r="481" spans="1:24" x14ac:dyDescent="0.25">
      <c r="A481" s="10">
        <v>44544</v>
      </c>
      <c r="B481" s="16">
        <v>0.49305555555555558</v>
      </c>
      <c r="C481" s="11">
        <v>6.77</v>
      </c>
      <c r="D481" s="11">
        <v>12.05</v>
      </c>
      <c r="E481" s="12">
        <v>97.9</v>
      </c>
      <c r="F481" s="12">
        <v>5</v>
      </c>
      <c r="G481" s="12">
        <v>6.2</v>
      </c>
      <c r="H481" s="11">
        <v>6.96</v>
      </c>
      <c r="J481" s="12">
        <v>58.2</v>
      </c>
      <c r="K481" s="12">
        <v>0</v>
      </c>
      <c r="N481" s="2">
        <v>14</v>
      </c>
      <c r="O481" s="2">
        <v>8.1999999999999993</v>
      </c>
      <c r="P481" s="36">
        <v>0.52480000000000004</v>
      </c>
      <c r="Q481" s="11">
        <v>0.21</v>
      </c>
      <c r="R481" s="11">
        <v>2.5000000000000001E-2</v>
      </c>
      <c r="S481" s="11">
        <v>0.02</v>
      </c>
      <c r="T481" s="11">
        <v>0.52</v>
      </c>
      <c r="U481" s="11">
        <v>0.02</v>
      </c>
      <c r="V481" s="2">
        <v>8</v>
      </c>
      <c r="X481" s="375"/>
    </row>
    <row r="482" spans="1:24" x14ac:dyDescent="0.25">
      <c r="A482" s="10">
        <v>44559</v>
      </c>
      <c r="C482" s="11"/>
      <c r="D482" s="11"/>
      <c r="E482" s="12"/>
      <c r="F482" s="12"/>
      <c r="G482" s="12"/>
      <c r="H482" s="11"/>
      <c r="J482" s="12"/>
      <c r="P482" s="36" t="s">
        <v>108</v>
      </c>
      <c r="Q482" s="11"/>
      <c r="R482" s="11"/>
      <c r="S482" s="11"/>
      <c r="T482" s="11"/>
      <c r="U482" s="11"/>
      <c r="V482" s="2"/>
      <c r="X482" s="375"/>
    </row>
    <row r="483" spans="1:24" x14ac:dyDescent="0.25">
      <c r="A483" s="10">
        <v>44574</v>
      </c>
      <c r="B483" s="16">
        <v>0.48958333333333331</v>
      </c>
      <c r="C483" s="11">
        <v>6.94</v>
      </c>
      <c r="D483" s="11">
        <v>12.69</v>
      </c>
      <c r="E483" s="12">
        <v>100.3</v>
      </c>
      <c r="F483" s="12">
        <v>11.111111111111111</v>
      </c>
      <c r="G483" s="12">
        <v>5.6</v>
      </c>
      <c r="H483" s="11">
        <v>12.12</v>
      </c>
      <c r="J483" s="12">
        <v>55.2</v>
      </c>
      <c r="K483" s="12">
        <v>0</v>
      </c>
      <c r="N483" s="2">
        <v>23</v>
      </c>
      <c r="O483" s="2">
        <v>13</v>
      </c>
      <c r="P483" s="36" t="s">
        <v>108</v>
      </c>
      <c r="Q483" s="11"/>
      <c r="R483" s="11"/>
      <c r="S483" s="11"/>
      <c r="T483" s="11"/>
      <c r="U483" s="11"/>
      <c r="V483" s="2"/>
      <c r="X483" s="375"/>
    </row>
    <row r="484" spans="1:24" x14ac:dyDescent="0.25">
      <c r="A484" s="10">
        <v>44587</v>
      </c>
      <c r="B484" s="16">
        <v>0.47569444444444442</v>
      </c>
      <c r="C484" s="11">
        <v>7.43</v>
      </c>
      <c r="D484" s="11">
        <v>12.99</v>
      </c>
      <c r="E484" s="12">
        <v>99.2</v>
      </c>
      <c r="F484" s="12">
        <v>1.1111111111111109</v>
      </c>
      <c r="G484" s="12">
        <v>4.5</v>
      </c>
      <c r="H484" s="11">
        <v>4.1500000000000004</v>
      </c>
      <c r="J484" s="12">
        <v>62.1</v>
      </c>
      <c r="K484" s="12">
        <v>0</v>
      </c>
      <c r="N484" s="2">
        <v>11</v>
      </c>
      <c r="O484" s="2">
        <v>4</v>
      </c>
      <c r="P484" s="36" t="s">
        <v>108</v>
      </c>
      <c r="Q484" s="11"/>
      <c r="R484" s="11"/>
      <c r="S484" s="11"/>
      <c r="T484" s="11"/>
      <c r="U484" s="11"/>
      <c r="V484" s="2"/>
      <c r="X484" s="375"/>
    </row>
    <row r="485" spans="1:24" x14ac:dyDescent="0.25">
      <c r="A485" s="10">
        <v>44601</v>
      </c>
      <c r="B485" s="16">
        <v>0.47916666666666669</v>
      </c>
      <c r="C485" s="11">
        <v>7.3</v>
      </c>
      <c r="D485" s="11">
        <v>13.41</v>
      </c>
      <c r="E485" s="12">
        <v>106.1</v>
      </c>
      <c r="F485" s="12">
        <v>9.4444444444444446</v>
      </c>
      <c r="G485" s="12">
        <v>6.2</v>
      </c>
      <c r="H485" s="11">
        <v>3.37</v>
      </c>
      <c r="J485" s="12">
        <v>65.2</v>
      </c>
      <c r="K485" s="12">
        <v>0</v>
      </c>
      <c r="N485" s="2">
        <v>7.8</v>
      </c>
      <c r="O485" s="2">
        <v>7.8</v>
      </c>
      <c r="P485" s="36" t="s">
        <v>108</v>
      </c>
      <c r="Q485" s="11"/>
      <c r="R485" s="11"/>
      <c r="S485" s="11"/>
      <c r="T485" s="11"/>
      <c r="U485" s="11"/>
      <c r="V485" s="2"/>
      <c r="X485" s="375"/>
    </row>
    <row r="486" spans="1:24" x14ac:dyDescent="0.25">
      <c r="A486" s="10">
        <v>44616</v>
      </c>
      <c r="B486" s="16">
        <v>0.49513888888888885</v>
      </c>
      <c r="C486" s="11">
        <v>7.08</v>
      </c>
      <c r="D486" s="11">
        <v>14.29</v>
      </c>
      <c r="E486" s="12">
        <v>103.2</v>
      </c>
      <c r="F486" s="12">
        <v>1.666666666666667</v>
      </c>
      <c r="G486" s="12">
        <v>2.6</v>
      </c>
      <c r="H486" s="11">
        <v>4.8499999999999996</v>
      </c>
      <c r="J486" s="12">
        <v>66.900000000000006</v>
      </c>
      <c r="K486" s="12">
        <v>0</v>
      </c>
      <c r="N486" s="2">
        <v>33</v>
      </c>
      <c r="O486" s="2">
        <v>33</v>
      </c>
      <c r="P486" s="36" t="s">
        <v>108</v>
      </c>
      <c r="Q486" s="11"/>
      <c r="R486" s="11"/>
      <c r="S486" s="11"/>
      <c r="T486" s="11"/>
      <c r="U486" s="11"/>
      <c r="V486" s="2"/>
      <c r="X486" s="374"/>
    </row>
    <row r="487" spans="1:24" x14ac:dyDescent="0.25">
      <c r="A487" s="10">
        <v>44630</v>
      </c>
      <c r="B487" s="16">
        <v>0.49652777777777773</v>
      </c>
      <c r="C487" s="11">
        <v>6.79</v>
      </c>
      <c r="D487" s="11">
        <v>13.43</v>
      </c>
      <c r="E487" s="12">
        <v>102.2</v>
      </c>
      <c r="F487" s="12">
        <v>6.1111111111111116</v>
      </c>
      <c r="G487" s="12">
        <v>4.4000000000000004</v>
      </c>
      <c r="H487" s="11">
        <v>3.64</v>
      </c>
      <c r="J487" s="12">
        <v>65.3</v>
      </c>
      <c r="K487" s="12">
        <v>0</v>
      </c>
      <c r="N487" s="2">
        <v>51</v>
      </c>
      <c r="O487" s="2">
        <v>51</v>
      </c>
      <c r="P487" s="36">
        <v>0.39</v>
      </c>
      <c r="Q487" s="11">
        <v>0.3</v>
      </c>
      <c r="R487" s="11">
        <v>1.4999999999999999E-2</v>
      </c>
      <c r="S487" s="11">
        <v>0.02</v>
      </c>
      <c r="T487" s="11">
        <v>0.39</v>
      </c>
      <c r="U487" s="11">
        <v>0.01</v>
      </c>
      <c r="V487" s="2">
        <v>2</v>
      </c>
      <c r="X487" s="375"/>
    </row>
    <row r="488" spans="1:24" x14ac:dyDescent="0.25">
      <c r="A488" s="10">
        <v>44644</v>
      </c>
      <c r="B488" s="16">
        <v>0.5</v>
      </c>
      <c r="C488" s="11">
        <v>7.19</v>
      </c>
      <c r="D488" s="11">
        <v>12.6</v>
      </c>
      <c r="E488" s="12">
        <v>102.2</v>
      </c>
      <c r="F488" s="12">
        <v>9.4444444444444446</v>
      </c>
      <c r="G488" s="12">
        <v>6.8</v>
      </c>
      <c r="H488" s="11">
        <v>4.63</v>
      </c>
      <c r="J488" s="12">
        <v>57.9</v>
      </c>
      <c r="K488" s="12">
        <v>0</v>
      </c>
      <c r="N488" s="2">
        <v>23</v>
      </c>
      <c r="O488" s="2">
        <v>23</v>
      </c>
      <c r="P488" s="36" t="s">
        <v>108</v>
      </c>
      <c r="Q488" s="11"/>
      <c r="R488" s="11"/>
      <c r="S488" s="11"/>
      <c r="T488" s="11"/>
      <c r="U488" s="11"/>
      <c r="V488" s="2"/>
      <c r="X488" s="376"/>
    </row>
    <row r="489" spans="1:24" x14ac:dyDescent="0.25">
      <c r="A489" s="10">
        <v>44658</v>
      </c>
      <c r="B489" s="16">
        <v>0.4604166666666667</v>
      </c>
      <c r="C489" s="11">
        <v>7.15</v>
      </c>
      <c r="D489" s="11">
        <v>12.04</v>
      </c>
      <c r="E489" s="12">
        <v>101.3</v>
      </c>
      <c r="F489" s="12">
        <v>13.33333333333333</v>
      </c>
      <c r="G489" s="12">
        <v>8.8000000000000007</v>
      </c>
      <c r="H489" s="11">
        <v>3.05</v>
      </c>
      <c r="J489" s="12">
        <v>65.099999999999994</v>
      </c>
      <c r="K489" s="12">
        <v>0</v>
      </c>
      <c r="N489" s="2">
        <v>23</v>
      </c>
      <c r="O489" s="2">
        <v>23</v>
      </c>
      <c r="P489" s="36" t="s">
        <v>108</v>
      </c>
      <c r="Q489" s="11"/>
      <c r="R489" s="11"/>
      <c r="S489" s="11"/>
      <c r="T489" s="11"/>
      <c r="U489" s="11"/>
      <c r="V489" s="2"/>
      <c r="X489" s="376"/>
    </row>
    <row r="490" spans="1:24" x14ac:dyDescent="0.25">
      <c r="A490" s="10">
        <v>44671</v>
      </c>
      <c r="B490" s="16">
        <v>0.49027777777777781</v>
      </c>
      <c r="C490" s="11">
        <v>6.95</v>
      </c>
      <c r="D490" s="11">
        <v>12.41</v>
      </c>
      <c r="E490" s="12">
        <v>104.9</v>
      </c>
      <c r="F490" s="12">
        <v>8.8888888888888893</v>
      </c>
      <c r="G490" s="12">
        <v>7.6</v>
      </c>
      <c r="H490" s="11">
        <v>2.87</v>
      </c>
      <c r="J490" s="12">
        <v>68.099999999999994</v>
      </c>
      <c r="K490" s="12">
        <v>0</v>
      </c>
      <c r="N490" s="2">
        <v>7.8</v>
      </c>
      <c r="O490" s="2">
        <v>7.8</v>
      </c>
      <c r="P490" s="36" t="s">
        <v>108</v>
      </c>
      <c r="Q490" s="11"/>
      <c r="R490" s="11"/>
      <c r="S490" s="11"/>
      <c r="T490" s="11"/>
      <c r="U490" s="11"/>
      <c r="V490" s="2"/>
      <c r="X490" s="376"/>
    </row>
    <row r="491" spans="1:24" x14ac:dyDescent="0.25">
      <c r="A491" s="10">
        <v>44683</v>
      </c>
      <c r="B491" s="16">
        <v>0.45763888888888887</v>
      </c>
      <c r="C491" s="11">
        <v>7.22</v>
      </c>
      <c r="D491" s="11">
        <v>10.9</v>
      </c>
      <c r="E491" s="12">
        <v>99.9</v>
      </c>
      <c r="F491" s="12">
        <v>10</v>
      </c>
      <c r="G491" s="12">
        <v>11.3</v>
      </c>
      <c r="H491" s="11">
        <v>8.33</v>
      </c>
      <c r="J491" s="12">
        <v>72</v>
      </c>
      <c r="K491" s="12">
        <v>0</v>
      </c>
      <c r="P491" s="36" t="s">
        <v>108</v>
      </c>
      <c r="Q491" s="11"/>
      <c r="R491" s="11"/>
      <c r="S491" s="11"/>
      <c r="T491" s="11"/>
      <c r="U491" s="11"/>
      <c r="V491" s="2"/>
      <c r="X491" s="376"/>
    </row>
    <row r="492" spans="1:24" x14ac:dyDescent="0.25">
      <c r="A492" s="10">
        <v>44686</v>
      </c>
      <c r="B492" s="16">
        <v>0.4513888888888889</v>
      </c>
      <c r="C492" s="11">
        <v>7.23</v>
      </c>
      <c r="D492" s="11">
        <v>10.97</v>
      </c>
      <c r="E492" s="12">
        <v>98.7</v>
      </c>
      <c r="F492" s="12">
        <v>8.3333333333333339</v>
      </c>
      <c r="G492" s="12">
        <v>10.3</v>
      </c>
      <c r="H492" s="11">
        <v>16.100000000000001</v>
      </c>
      <c r="J492" s="12">
        <v>68.5</v>
      </c>
      <c r="K492" s="12">
        <v>0</v>
      </c>
      <c r="N492" s="2">
        <v>920</v>
      </c>
      <c r="O492" s="2">
        <v>120</v>
      </c>
      <c r="P492" s="36" t="s">
        <v>108</v>
      </c>
      <c r="Q492" s="11"/>
      <c r="R492" s="11"/>
      <c r="S492" s="11"/>
      <c r="T492" s="11"/>
      <c r="U492" s="11"/>
      <c r="V492" s="2"/>
      <c r="X492" s="376"/>
    </row>
    <row r="493" spans="1:24" x14ac:dyDescent="0.25">
      <c r="A493" s="10">
        <v>44700</v>
      </c>
      <c r="B493" s="16">
        <v>0.47013888888888888</v>
      </c>
      <c r="C493" s="11">
        <v>7.13</v>
      </c>
      <c r="D493" s="11">
        <v>11.04</v>
      </c>
      <c r="E493" s="12">
        <v>98.8</v>
      </c>
      <c r="F493" s="12">
        <v>12.77777777777778</v>
      </c>
      <c r="G493" s="12">
        <v>10.8</v>
      </c>
      <c r="H493" s="11">
        <v>3.16</v>
      </c>
      <c r="J493" s="12">
        <v>66.400000000000006</v>
      </c>
      <c r="K493" s="12">
        <v>0</v>
      </c>
      <c r="N493" s="2">
        <v>40</v>
      </c>
      <c r="O493" s="2">
        <v>40</v>
      </c>
      <c r="P493" s="36" t="s">
        <v>108</v>
      </c>
      <c r="Q493" s="11"/>
      <c r="R493" s="11"/>
      <c r="S493" s="11"/>
      <c r="T493" s="11"/>
      <c r="U493" s="11"/>
      <c r="V493" s="2"/>
      <c r="X493" s="376"/>
    </row>
    <row r="494" spans="1:24" x14ac:dyDescent="0.25">
      <c r="A494" s="10">
        <v>44712</v>
      </c>
      <c r="B494" s="16">
        <v>0.46249999999999997</v>
      </c>
      <c r="C494" s="11">
        <v>7.04</v>
      </c>
      <c r="D494" s="11">
        <v>11.07</v>
      </c>
      <c r="E494" s="12">
        <v>103.8</v>
      </c>
      <c r="F494" s="12">
        <v>15</v>
      </c>
      <c r="G494" s="12">
        <v>12.8</v>
      </c>
      <c r="H494" s="11">
        <v>3.05</v>
      </c>
      <c r="J494" s="12">
        <v>70</v>
      </c>
      <c r="K494" s="12">
        <v>0</v>
      </c>
      <c r="N494" s="2">
        <v>49</v>
      </c>
      <c r="O494" s="2">
        <v>49</v>
      </c>
      <c r="P494" s="36" t="s">
        <v>108</v>
      </c>
      <c r="Q494" s="11"/>
      <c r="R494" s="11"/>
      <c r="S494" s="11"/>
      <c r="T494" s="11"/>
      <c r="U494" s="11"/>
      <c r="V494" s="2"/>
      <c r="X494" s="376"/>
    </row>
    <row r="495" spans="1:24" x14ac:dyDescent="0.25">
      <c r="A495" s="10">
        <v>44725</v>
      </c>
      <c r="B495" s="16">
        <v>0.48958333333333331</v>
      </c>
      <c r="C495" s="11">
        <v>7.15</v>
      </c>
      <c r="D495" s="11">
        <v>9.92</v>
      </c>
      <c r="E495" s="12">
        <v>96.1</v>
      </c>
      <c r="F495" s="12">
        <v>12.77777777777778</v>
      </c>
      <c r="G495" s="12">
        <v>13.9</v>
      </c>
      <c r="H495" s="11">
        <v>7.57</v>
      </c>
      <c r="J495" s="12">
        <v>58.4</v>
      </c>
      <c r="K495" s="12">
        <v>0</v>
      </c>
      <c r="N495" s="2">
        <v>79</v>
      </c>
      <c r="O495" s="2">
        <v>79</v>
      </c>
      <c r="P495" s="36">
        <v>0.16</v>
      </c>
      <c r="Q495" s="11">
        <v>0.17</v>
      </c>
      <c r="R495" s="11">
        <v>3.2000000000000001E-2</v>
      </c>
      <c r="S495" s="11">
        <v>0.95</v>
      </c>
      <c r="T495" s="11">
        <v>0.16</v>
      </c>
      <c r="U495" s="11">
        <v>0.01</v>
      </c>
      <c r="V495" s="2">
        <v>7</v>
      </c>
      <c r="X495" s="376"/>
    </row>
    <row r="496" spans="1:24" x14ac:dyDescent="0.25">
      <c r="A496" s="10">
        <v>44740</v>
      </c>
      <c r="B496" s="16">
        <v>0.51736111111111105</v>
      </c>
      <c r="C496" s="11">
        <v>7.31</v>
      </c>
      <c r="D496" s="11">
        <v>8.64</v>
      </c>
      <c r="E496" s="12">
        <v>90.7</v>
      </c>
      <c r="F496" s="12">
        <v>18.333333333333339</v>
      </c>
      <c r="G496" s="12">
        <v>17.899999999999999</v>
      </c>
      <c r="H496" s="11">
        <v>1.91</v>
      </c>
      <c r="J496" s="12">
        <v>72.3</v>
      </c>
      <c r="K496" s="12">
        <v>0</v>
      </c>
      <c r="N496" s="2">
        <v>130</v>
      </c>
      <c r="O496" s="2">
        <v>79</v>
      </c>
      <c r="P496" s="36" t="s">
        <v>108</v>
      </c>
      <c r="Q496" s="11"/>
      <c r="R496" s="11"/>
      <c r="S496" s="11"/>
      <c r="T496" s="11"/>
      <c r="U496" s="11"/>
      <c r="V496" s="2"/>
      <c r="X496" s="376"/>
    </row>
    <row r="497" spans="1:24" x14ac:dyDescent="0.25">
      <c r="A497" s="10">
        <v>44753</v>
      </c>
      <c r="B497" s="16">
        <v>0.47013888888888888</v>
      </c>
      <c r="C497" s="11">
        <v>7.26</v>
      </c>
      <c r="D497" s="11">
        <v>9.99</v>
      </c>
      <c r="E497" s="12">
        <v>103.3</v>
      </c>
      <c r="F497" s="12">
        <v>22.777777777777779</v>
      </c>
      <c r="G497" s="12">
        <v>17.5</v>
      </c>
      <c r="H497" s="11">
        <v>2.67</v>
      </c>
      <c r="J497" s="12">
        <v>77.900000000000006</v>
      </c>
      <c r="K497" s="12">
        <v>0</v>
      </c>
      <c r="N497" s="2">
        <v>49</v>
      </c>
      <c r="O497" s="2">
        <v>23</v>
      </c>
      <c r="P497" s="36" t="s">
        <v>108</v>
      </c>
      <c r="Q497" s="11"/>
      <c r="R497" s="11"/>
      <c r="S497" s="11"/>
      <c r="T497" s="11"/>
      <c r="U497" s="11"/>
      <c r="V497" s="2"/>
      <c r="X497" s="376"/>
    </row>
    <row r="498" spans="1:24" x14ac:dyDescent="0.25">
      <c r="A498" s="10">
        <v>44768</v>
      </c>
      <c r="B498" s="16">
        <v>0.43055555555555558</v>
      </c>
      <c r="C498" s="11">
        <v>7.38</v>
      </c>
      <c r="D498" s="11">
        <v>9.32</v>
      </c>
      <c r="E498" s="12">
        <v>100.1</v>
      </c>
      <c r="F498" s="12">
        <v>25.555555555555561</v>
      </c>
      <c r="G498" s="12">
        <v>19</v>
      </c>
      <c r="H498" s="11">
        <v>2.25</v>
      </c>
      <c r="J498" s="12">
        <v>88.6</v>
      </c>
      <c r="K498" s="12">
        <v>0</v>
      </c>
      <c r="N498" s="2">
        <v>540</v>
      </c>
      <c r="O498" s="2">
        <v>170</v>
      </c>
      <c r="P498" s="36" t="s">
        <v>108</v>
      </c>
      <c r="Q498" s="11"/>
      <c r="R498" s="11"/>
      <c r="S498" s="11"/>
      <c r="T498" s="11"/>
      <c r="U498" s="11"/>
      <c r="V498" s="2"/>
      <c r="X498" s="376"/>
    </row>
    <row r="499" spans="1:24" x14ac:dyDescent="0.25">
      <c r="A499" s="10">
        <v>44782</v>
      </c>
      <c r="B499" s="16">
        <v>0.44791666666666669</v>
      </c>
      <c r="C499" s="11">
        <v>7.61</v>
      </c>
      <c r="D499" s="11"/>
      <c r="E499" s="12"/>
      <c r="F499" s="12">
        <v>18.888888888888889</v>
      </c>
      <c r="G499" s="12">
        <v>17.8</v>
      </c>
      <c r="H499" s="11">
        <v>2.56</v>
      </c>
      <c r="J499" s="12">
        <v>98.7</v>
      </c>
      <c r="K499" s="12">
        <v>0</v>
      </c>
      <c r="N499" s="2">
        <v>21</v>
      </c>
      <c r="O499" s="2">
        <v>17</v>
      </c>
      <c r="P499" s="36" t="s">
        <v>108</v>
      </c>
      <c r="Q499" s="11"/>
      <c r="R499" s="11"/>
      <c r="S499" s="11"/>
      <c r="T499" s="11"/>
      <c r="U499" s="11"/>
      <c r="V499" s="2"/>
      <c r="X499" s="376"/>
    </row>
    <row r="500" spans="1:24" x14ac:dyDescent="0.25">
      <c r="A500" s="10">
        <v>44796</v>
      </c>
      <c r="B500" s="16">
        <v>0.46875</v>
      </c>
      <c r="C500" s="11">
        <v>7.85</v>
      </c>
      <c r="D500" s="11">
        <v>9.1</v>
      </c>
      <c r="E500" s="12">
        <v>98.2</v>
      </c>
      <c r="F500" s="12">
        <v>17.777777777777779</v>
      </c>
      <c r="G500" s="12">
        <v>17.899999999999999</v>
      </c>
      <c r="H500" s="11">
        <v>1.48</v>
      </c>
      <c r="J500" s="12">
        <v>110.6</v>
      </c>
      <c r="K500" s="12">
        <v>0.1</v>
      </c>
      <c r="N500" s="2">
        <v>79</v>
      </c>
      <c r="O500" s="2">
        <v>33</v>
      </c>
      <c r="P500" s="36" t="s">
        <v>108</v>
      </c>
      <c r="Q500" s="11"/>
      <c r="R500" s="11"/>
      <c r="S500" s="11"/>
      <c r="T500" s="11"/>
      <c r="U500" s="11"/>
      <c r="V500" s="2"/>
      <c r="X500" s="376"/>
    </row>
    <row r="501" spans="1:24" x14ac:dyDescent="0.25">
      <c r="A501" s="10">
        <v>44811</v>
      </c>
      <c r="B501" s="16">
        <v>0.42708333333333331</v>
      </c>
      <c r="C501" s="11">
        <v>7.51</v>
      </c>
      <c r="D501" s="11">
        <v>10.15</v>
      </c>
      <c r="E501" s="12">
        <v>99.5</v>
      </c>
      <c r="F501" s="12">
        <v>19.44444444444445</v>
      </c>
      <c r="G501" s="12">
        <v>14.8</v>
      </c>
      <c r="H501" s="11">
        <v>2.86</v>
      </c>
      <c r="J501" s="12">
        <v>116.2</v>
      </c>
      <c r="K501" s="12">
        <v>0.1</v>
      </c>
      <c r="N501" s="2">
        <v>49</v>
      </c>
      <c r="O501" s="2">
        <v>17</v>
      </c>
      <c r="P501" s="36" t="s">
        <v>108</v>
      </c>
      <c r="Q501" s="11"/>
      <c r="R501" s="11"/>
      <c r="S501" s="11"/>
      <c r="T501" s="11"/>
      <c r="U501" s="11"/>
      <c r="V501" s="2"/>
      <c r="X501" s="376"/>
    </row>
    <row r="502" spans="1:24" x14ac:dyDescent="0.25">
      <c r="A502" s="10">
        <v>44824</v>
      </c>
      <c r="B502" s="16">
        <v>0.4513888888888889</v>
      </c>
      <c r="C502" s="11">
        <v>7.54</v>
      </c>
      <c r="D502" s="11">
        <v>10.73</v>
      </c>
      <c r="E502" s="12">
        <v>99.3</v>
      </c>
      <c r="F502" s="12">
        <v>22.222222222222221</v>
      </c>
      <c r="G502" s="12">
        <v>12</v>
      </c>
      <c r="H502" s="11">
        <v>0.88</v>
      </c>
      <c r="J502" s="12">
        <v>121</v>
      </c>
      <c r="K502" s="12">
        <v>0.1</v>
      </c>
      <c r="N502" s="2">
        <v>49</v>
      </c>
      <c r="O502" s="2">
        <v>33</v>
      </c>
      <c r="P502" s="36">
        <v>1.7000000000000001E-2</v>
      </c>
      <c r="Q502" s="11">
        <v>0.36</v>
      </c>
      <c r="R502" s="11">
        <v>0.01</v>
      </c>
      <c r="S502" s="11">
        <v>0.01</v>
      </c>
      <c r="T502" s="11">
        <v>1.7000000000000001E-2</v>
      </c>
      <c r="U502" s="11">
        <v>0.01</v>
      </c>
      <c r="V502" s="2">
        <v>2</v>
      </c>
      <c r="X502" s="376"/>
    </row>
    <row r="503" spans="1:24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  <c r="V503" s="2"/>
      <c r="X503" s="376"/>
    </row>
    <row r="504" spans="1:24" x14ac:dyDescent="0.25">
      <c r="A504" s="17" t="s">
        <v>133</v>
      </c>
      <c r="C504" s="2">
        <f>COUNT(C6:C502)</f>
        <v>459</v>
      </c>
      <c r="D504" s="2">
        <f t="shared" ref="D504:O504" si="0">COUNT(D6:D502)</f>
        <v>477</v>
      </c>
      <c r="E504" s="2">
        <f t="shared" si="0"/>
        <v>479</v>
      </c>
      <c r="F504" s="2">
        <f t="shared" si="0"/>
        <v>50</v>
      </c>
      <c r="G504" s="2">
        <f t="shared" si="0"/>
        <v>485</v>
      </c>
      <c r="H504" s="2">
        <f t="shared" si="0"/>
        <v>443</v>
      </c>
      <c r="I504" s="12">
        <f t="shared" si="0"/>
        <v>385</v>
      </c>
      <c r="J504" s="12">
        <f t="shared" si="0"/>
        <v>482</v>
      </c>
      <c r="K504" s="12">
        <f t="shared" si="0"/>
        <v>485</v>
      </c>
      <c r="L504" s="2" t="s">
        <v>109</v>
      </c>
      <c r="M504" s="2">
        <f t="shared" si="0"/>
        <v>196</v>
      </c>
      <c r="N504" s="13">
        <f t="shared" si="0"/>
        <v>484</v>
      </c>
      <c r="O504" s="13">
        <f t="shared" si="0"/>
        <v>49</v>
      </c>
      <c r="P504" s="2">
        <f t="shared" ref="P504:V504" si="1">COUNT(P6:P502)</f>
        <v>121</v>
      </c>
      <c r="Q504" s="2">
        <f t="shared" si="1"/>
        <v>121</v>
      </c>
      <c r="R504" s="2">
        <f t="shared" si="1"/>
        <v>121</v>
      </c>
      <c r="S504" s="2">
        <f t="shared" si="1"/>
        <v>121</v>
      </c>
      <c r="T504" s="2">
        <f t="shared" si="1"/>
        <v>120</v>
      </c>
      <c r="U504" s="2">
        <f t="shared" si="1"/>
        <v>121</v>
      </c>
      <c r="V504" s="2">
        <f t="shared" si="1"/>
        <v>121</v>
      </c>
      <c r="X504" s="376"/>
    </row>
    <row r="505" spans="1:24" x14ac:dyDescent="0.25">
      <c r="A505" s="17" t="s">
        <v>96</v>
      </c>
      <c r="C505" s="11">
        <f>AVERAGE(C6:C502)</f>
        <v>7.2720043572984761</v>
      </c>
      <c r="D505" s="11">
        <f t="shared" ref="D505:O505" si="2">AVERAGE(D6:D502)</f>
        <v>11.2590146750524</v>
      </c>
      <c r="E505" s="11">
        <f t="shared" si="2"/>
        <v>99.857620041753663</v>
      </c>
      <c r="F505" s="11">
        <f t="shared" si="2"/>
        <v>12.288888888888886</v>
      </c>
      <c r="G505" s="12">
        <f t="shared" si="2"/>
        <v>10.544742268041235</v>
      </c>
      <c r="H505" s="11">
        <f t="shared" si="2"/>
        <v>5.8882844243792301</v>
      </c>
      <c r="I505" s="12">
        <f t="shared" si="2"/>
        <v>58.268051948051948</v>
      </c>
      <c r="J505" s="12">
        <f t="shared" si="2"/>
        <v>79.030912863070526</v>
      </c>
      <c r="K505" s="12">
        <f t="shared" si="2"/>
        <v>1.982665149992123E-2</v>
      </c>
      <c r="L505" s="2" t="s">
        <v>109</v>
      </c>
      <c r="M505" s="11">
        <f t="shared" si="2"/>
        <v>5.2424489795918348</v>
      </c>
      <c r="N505" s="13">
        <f t="shared" si="2"/>
        <v>104.80144628099183</v>
      </c>
      <c r="O505" s="13">
        <f t="shared" si="2"/>
        <v>28.691836734693876</v>
      </c>
      <c r="P505" s="11">
        <f t="shared" ref="P505:V505" si="3">AVERAGE(P6:P502)</f>
        <v>0.50520000000000009</v>
      </c>
      <c r="Q505" s="11">
        <f t="shared" si="3"/>
        <v>0.37685950413223135</v>
      </c>
      <c r="R505" s="11">
        <f t="shared" si="3"/>
        <v>5.960330578512385E-2</v>
      </c>
      <c r="S505" s="11">
        <f t="shared" si="3"/>
        <v>2.2851239669421486E-2</v>
      </c>
      <c r="T505" s="11">
        <f t="shared" si="3"/>
        <v>0.50014166666666682</v>
      </c>
      <c r="U505" s="11">
        <f t="shared" si="3"/>
        <v>2.9851239669421416E-2</v>
      </c>
      <c r="V505" s="11">
        <f t="shared" si="3"/>
        <v>8.7355371900826455</v>
      </c>
      <c r="X505" s="376"/>
    </row>
    <row r="506" spans="1:24" x14ac:dyDescent="0.25">
      <c r="A506" s="17" t="s">
        <v>129</v>
      </c>
      <c r="C506" s="11">
        <f>STDEV(C6:C502)</f>
        <v>0.37779513172224016</v>
      </c>
      <c r="D506" s="11">
        <f t="shared" ref="D506:O506" si="4">STDEV(D6:D502)</f>
        <v>1.2671771354635033</v>
      </c>
      <c r="E506" s="11">
        <f t="shared" si="4"/>
        <v>6.6766610436766856</v>
      </c>
      <c r="F506" s="11">
        <f t="shared" si="4"/>
        <v>6.0532615430561076</v>
      </c>
      <c r="G506" s="12">
        <f t="shared" si="4"/>
        <v>4.6536973421175718</v>
      </c>
      <c r="H506" s="11">
        <f t="shared" si="4"/>
        <v>9.6276304034735443</v>
      </c>
      <c r="I506" s="12">
        <f t="shared" si="4"/>
        <v>20.986767720930526</v>
      </c>
      <c r="J506" s="12">
        <f t="shared" si="4"/>
        <v>21.009058010764544</v>
      </c>
      <c r="K506" s="12">
        <f t="shared" si="4"/>
        <v>3.8127247805407542E-2</v>
      </c>
      <c r="L506" s="2" t="s">
        <v>109</v>
      </c>
      <c r="M506" s="11">
        <f t="shared" si="4"/>
        <v>1.3609687810617217</v>
      </c>
      <c r="N506" s="13">
        <f t="shared" si="4"/>
        <v>274.30386299241644</v>
      </c>
      <c r="O506" s="13">
        <f t="shared" si="4"/>
        <v>31.096287537895197</v>
      </c>
      <c r="P506" s="11">
        <f t="shared" ref="P506:V506" si="5">STDEV(P6:P502)</f>
        <v>0.29391170102600506</v>
      </c>
      <c r="Q506" s="11">
        <f t="shared" si="5"/>
        <v>0.23198431361427294</v>
      </c>
      <c r="R506" s="11">
        <f t="shared" si="5"/>
        <v>5.0051220321260546E-2</v>
      </c>
      <c r="S506" s="11">
        <f t="shared" si="5"/>
        <v>8.6053729452110789E-2</v>
      </c>
      <c r="T506" s="11">
        <f t="shared" si="5"/>
        <v>0.29408005815124688</v>
      </c>
      <c r="U506" s="11">
        <f t="shared" si="5"/>
        <v>2.8136767510686354E-2</v>
      </c>
      <c r="V506" s="11">
        <f t="shared" si="5"/>
        <v>27.048958265535639</v>
      </c>
      <c r="X506" s="376"/>
    </row>
    <row r="507" spans="1:24" x14ac:dyDescent="0.25">
      <c r="A507" s="17" t="s">
        <v>99</v>
      </c>
      <c r="C507" s="11">
        <f>MAX(C6:C502)</f>
        <v>8.7200000000000006</v>
      </c>
      <c r="D507" s="11">
        <f t="shared" ref="D507:O507" si="6">MAX(D6:D502)</f>
        <v>15.35</v>
      </c>
      <c r="E507" s="11">
        <f t="shared" si="6"/>
        <v>119.8</v>
      </c>
      <c r="F507" s="11">
        <f t="shared" si="6"/>
        <v>25.555555555555561</v>
      </c>
      <c r="G507" s="12">
        <f t="shared" si="6"/>
        <v>20.100000000000001</v>
      </c>
      <c r="H507" s="11">
        <f t="shared" si="6"/>
        <v>118</v>
      </c>
      <c r="I507" s="12">
        <f t="shared" si="6"/>
        <v>110.9</v>
      </c>
      <c r="J507" s="12">
        <f t="shared" si="6"/>
        <v>140.80000000000001</v>
      </c>
      <c r="K507" s="12">
        <f t="shared" si="6"/>
        <v>0.14000000000000001</v>
      </c>
      <c r="L507" s="2" t="s">
        <v>109</v>
      </c>
      <c r="M507" s="11">
        <f t="shared" si="6"/>
        <v>6.7</v>
      </c>
      <c r="N507" s="13">
        <f t="shared" si="6"/>
        <v>3000</v>
      </c>
      <c r="O507" s="13">
        <f t="shared" si="6"/>
        <v>170</v>
      </c>
      <c r="P507" s="11">
        <f t="shared" ref="P507:V507" si="7">MAX(P6:P502)</f>
        <v>1.64</v>
      </c>
      <c r="Q507" s="11">
        <f t="shared" si="7"/>
        <v>1.92</v>
      </c>
      <c r="R507" s="11">
        <f t="shared" si="7"/>
        <v>0.4</v>
      </c>
      <c r="S507" s="11">
        <f t="shared" si="7"/>
        <v>0.95</v>
      </c>
      <c r="T507" s="11">
        <f t="shared" si="7"/>
        <v>1.64</v>
      </c>
      <c r="U507" s="11">
        <f t="shared" si="7"/>
        <v>0.16</v>
      </c>
      <c r="V507" s="11">
        <f t="shared" si="7"/>
        <v>238</v>
      </c>
      <c r="X507" s="376"/>
    </row>
    <row r="508" spans="1:24" x14ac:dyDescent="0.25">
      <c r="A508" s="17" t="s">
        <v>100</v>
      </c>
      <c r="C508" s="11">
        <f>MIN(C6:C502)</f>
        <v>6.26</v>
      </c>
      <c r="D508" s="11">
        <f t="shared" ref="D508:O508" si="8">MIN(D6:D502)</f>
        <v>6.95</v>
      </c>
      <c r="E508" s="11">
        <f t="shared" si="8"/>
        <v>14.4</v>
      </c>
      <c r="F508" s="11">
        <f t="shared" si="8"/>
        <v>1.1111111111111109</v>
      </c>
      <c r="G508" s="12">
        <f t="shared" si="8"/>
        <v>0.1</v>
      </c>
      <c r="H508" s="11">
        <f t="shared" si="8"/>
        <v>0.33</v>
      </c>
      <c r="I508" s="12">
        <f t="shared" si="8"/>
        <v>26</v>
      </c>
      <c r="J508" s="12">
        <f t="shared" si="8"/>
        <v>41.7</v>
      </c>
      <c r="K508" s="12">
        <f t="shared" si="8"/>
        <v>0</v>
      </c>
      <c r="L508" s="2" t="s">
        <v>109</v>
      </c>
      <c r="M508" s="11">
        <f t="shared" si="8"/>
        <v>1.32</v>
      </c>
      <c r="N508" s="13">
        <f t="shared" si="8"/>
        <v>1</v>
      </c>
      <c r="O508" s="13">
        <f t="shared" si="8"/>
        <v>2</v>
      </c>
      <c r="P508" s="11">
        <f t="shared" ref="P508:V508" si="9">MIN(P6:P502)</f>
        <v>1.7000000000000001E-2</v>
      </c>
      <c r="Q508" s="11">
        <f t="shared" si="9"/>
        <v>0.17</v>
      </c>
      <c r="R508" s="11">
        <f t="shared" si="9"/>
        <v>0.01</v>
      </c>
      <c r="S508" s="11">
        <f t="shared" si="9"/>
        <v>5.0000000000000001E-3</v>
      </c>
      <c r="T508" s="11">
        <f t="shared" si="9"/>
        <v>1.7000000000000001E-2</v>
      </c>
      <c r="U508" s="11">
        <f t="shared" si="9"/>
        <v>0.01</v>
      </c>
      <c r="V508" s="11">
        <f t="shared" si="9"/>
        <v>2</v>
      </c>
      <c r="X508" s="376"/>
    </row>
    <row r="509" spans="1:24" x14ac:dyDescent="0.25">
      <c r="A509" s="17" t="s">
        <v>105</v>
      </c>
      <c r="N509" s="13">
        <f>GEOMEAN(N6:N502)</f>
        <v>34.49283881826927</v>
      </c>
      <c r="O509" s="13">
        <f>GEOMEAN(O6:O502)</f>
        <v>19.350133692845567</v>
      </c>
      <c r="P509" s="2"/>
      <c r="Q509" s="2"/>
      <c r="R509" s="2"/>
      <c r="S509" s="2"/>
      <c r="T509" s="2"/>
      <c r="U509" s="2"/>
      <c r="V509" s="2"/>
      <c r="X509" s="376"/>
    </row>
    <row r="510" spans="1:24" x14ac:dyDescent="0.25">
      <c r="A510" s="17" t="s">
        <v>106</v>
      </c>
      <c r="N510" s="13">
        <f>COUNTIF(N6:N502,"&gt;200")</f>
        <v>47</v>
      </c>
      <c r="O510" s="13">
        <f>COUNTIF(O6:O502,"&gt;200")</f>
        <v>0</v>
      </c>
      <c r="P510" s="2"/>
      <c r="Q510" s="2"/>
      <c r="R510" s="2"/>
      <c r="S510" s="2"/>
      <c r="T510" s="2"/>
      <c r="U510" s="2"/>
      <c r="V510" s="2"/>
      <c r="X510" s="376"/>
    </row>
    <row r="511" spans="1:24" x14ac:dyDescent="0.25">
      <c r="A511" s="17" t="s">
        <v>107</v>
      </c>
      <c r="L511" s="12"/>
      <c r="N511" s="13">
        <f>(N510/N504)*100</f>
        <v>9.7107438016528924</v>
      </c>
      <c r="O511" s="13">
        <f>(O510/O504)*100</f>
        <v>0</v>
      </c>
      <c r="P511" s="2"/>
      <c r="Q511" s="2"/>
      <c r="R511" s="2"/>
      <c r="S511" s="2"/>
      <c r="T511" s="2"/>
      <c r="U511" s="2"/>
      <c r="V511" s="2"/>
      <c r="X511" s="376"/>
    </row>
    <row r="512" spans="1:24" x14ac:dyDescent="0.25">
      <c r="X512" s="376"/>
    </row>
    <row r="513" spans="24:24" x14ac:dyDescent="0.25">
      <c r="X513" s="376"/>
    </row>
    <row r="514" spans="24:24" x14ac:dyDescent="0.25">
      <c r="X514" s="376"/>
    </row>
    <row r="515" spans="24:24" x14ac:dyDescent="0.25">
      <c r="X515" s="376"/>
    </row>
    <row r="516" spans="24:24" x14ac:dyDescent="0.25">
      <c r="X516" s="376"/>
    </row>
    <row r="517" spans="24:24" x14ac:dyDescent="0.25">
      <c r="X517" s="376"/>
    </row>
    <row r="518" spans="24:24" x14ac:dyDescent="0.25">
      <c r="X518" s="376"/>
    </row>
    <row r="519" spans="24:24" x14ac:dyDescent="0.25">
      <c r="X519" s="376"/>
    </row>
    <row r="520" spans="24:24" x14ac:dyDescent="0.25">
      <c r="X520" s="376"/>
    </row>
    <row r="521" spans="24:24" x14ac:dyDescent="0.25">
      <c r="X521" s="376"/>
    </row>
    <row r="522" spans="24:24" x14ac:dyDescent="0.25">
      <c r="X522" s="376"/>
    </row>
    <row r="523" spans="24:24" x14ac:dyDescent="0.25">
      <c r="X523" s="376"/>
    </row>
    <row r="524" spans="24:24" x14ac:dyDescent="0.25">
      <c r="X524" s="376"/>
    </row>
    <row r="525" spans="24:24" x14ac:dyDescent="0.25">
      <c r="X525" s="376"/>
    </row>
    <row r="526" spans="24:24" x14ac:dyDescent="0.25">
      <c r="X526" s="376"/>
    </row>
    <row r="527" spans="24:24" x14ac:dyDescent="0.25">
      <c r="X527" s="376"/>
    </row>
    <row r="528" spans="24:24" x14ac:dyDescent="0.25">
      <c r="X528" s="376"/>
    </row>
    <row r="529" spans="24:24" x14ac:dyDescent="0.25">
      <c r="X529" s="376"/>
    </row>
    <row r="530" spans="24:24" x14ac:dyDescent="0.25">
      <c r="X530" s="376"/>
    </row>
    <row r="531" spans="24:24" x14ac:dyDescent="0.25">
      <c r="X531" s="376"/>
    </row>
    <row r="532" spans="24:24" x14ac:dyDescent="0.25">
      <c r="X532" s="376"/>
    </row>
    <row r="533" spans="24:24" x14ac:dyDescent="0.25">
      <c r="X533" s="376"/>
    </row>
    <row r="534" spans="24:24" x14ac:dyDescent="0.25">
      <c r="X534" s="376"/>
    </row>
    <row r="535" spans="24:24" x14ac:dyDescent="0.25">
      <c r="X535" s="376"/>
    </row>
    <row r="536" spans="24:24" x14ac:dyDescent="0.25">
      <c r="X536" s="376"/>
    </row>
    <row r="537" spans="24:24" x14ac:dyDescent="0.25">
      <c r="X537" s="376"/>
    </row>
    <row r="538" spans="24:24" x14ac:dyDescent="0.25">
      <c r="X538" s="376"/>
    </row>
    <row r="539" spans="24:24" x14ac:dyDescent="0.25">
      <c r="X539" s="376"/>
    </row>
    <row r="540" spans="24:24" x14ac:dyDescent="0.25">
      <c r="X540" s="376"/>
    </row>
    <row r="541" spans="24:24" x14ac:dyDescent="0.25">
      <c r="X541" s="376"/>
    </row>
    <row r="542" spans="24:24" x14ac:dyDescent="0.25">
      <c r="X542" s="376"/>
    </row>
    <row r="543" spans="24:24" x14ac:dyDescent="0.25">
      <c r="X543" s="376"/>
    </row>
    <row r="544" spans="24:24" x14ac:dyDescent="0.25">
      <c r="X544" s="376"/>
    </row>
    <row r="545" spans="24:24" x14ac:dyDescent="0.25">
      <c r="X545" s="376"/>
    </row>
    <row r="546" spans="24:24" x14ac:dyDescent="0.25">
      <c r="X546" s="376"/>
    </row>
    <row r="547" spans="24:24" x14ac:dyDescent="0.25">
      <c r="X547" s="376"/>
    </row>
    <row r="548" spans="24:24" x14ac:dyDescent="0.25">
      <c r="X548" s="376"/>
    </row>
    <row r="549" spans="24:24" x14ac:dyDescent="0.25">
      <c r="X549" s="376"/>
    </row>
    <row r="550" spans="24:24" x14ac:dyDescent="0.25">
      <c r="X550" s="376"/>
    </row>
    <row r="551" spans="24:24" x14ac:dyDescent="0.25">
      <c r="X551" s="376"/>
    </row>
    <row r="552" spans="24:24" x14ac:dyDescent="0.25">
      <c r="X552" s="376"/>
    </row>
    <row r="553" spans="24:24" x14ac:dyDescent="0.25">
      <c r="X553" s="376"/>
    </row>
    <row r="554" spans="24:24" x14ac:dyDescent="0.25">
      <c r="X554" s="376"/>
    </row>
    <row r="555" spans="24:24" x14ac:dyDescent="0.25">
      <c r="X555" s="376"/>
    </row>
    <row r="556" spans="24:24" x14ac:dyDescent="0.25">
      <c r="X556" s="376"/>
    </row>
    <row r="557" spans="24:24" x14ac:dyDescent="0.25">
      <c r="X557" s="376"/>
    </row>
    <row r="558" spans="24:24" x14ac:dyDescent="0.25">
      <c r="X558" s="376"/>
    </row>
    <row r="559" spans="24:24" x14ac:dyDescent="0.25">
      <c r="X559" s="376"/>
    </row>
    <row r="560" spans="24:24" x14ac:dyDescent="0.25">
      <c r="X560" s="376"/>
    </row>
    <row r="561" spans="24:24" x14ac:dyDescent="0.25">
      <c r="X561" s="376"/>
    </row>
    <row r="562" spans="24:24" x14ac:dyDescent="0.25">
      <c r="X562" s="376"/>
    </row>
    <row r="563" spans="24:24" x14ac:dyDescent="0.25">
      <c r="X563" s="376"/>
    </row>
    <row r="564" spans="24:24" x14ac:dyDescent="0.25">
      <c r="X564" s="376"/>
    </row>
    <row r="565" spans="24:24" x14ac:dyDescent="0.25">
      <c r="X565" s="376"/>
    </row>
    <row r="566" spans="24:24" x14ac:dyDescent="0.25">
      <c r="X566" s="376"/>
    </row>
    <row r="567" spans="24:24" x14ac:dyDescent="0.25">
      <c r="X567" s="376"/>
    </row>
    <row r="568" spans="24:24" x14ac:dyDescent="0.25">
      <c r="X568" s="376"/>
    </row>
    <row r="569" spans="24:24" x14ac:dyDescent="0.25">
      <c r="X569" s="376"/>
    </row>
    <row r="570" spans="24:24" x14ac:dyDescent="0.25">
      <c r="X570" s="376"/>
    </row>
    <row r="571" spans="24:24" x14ac:dyDescent="0.25">
      <c r="X571" s="376"/>
    </row>
    <row r="572" spans="24:24" x14ac:dyDescent="0.25">
      <c r="X572" s="376"/>
    </row>
    <row r="573" spans="24:24" x14ac:dyDescent="0.25">
      <c r="X573" s="376"/>
    </row>
    <row r="574" spans="24:24" x14ac:dyDescent="0.25">
      <c r="X574" s="376"/>
    </row>
    <row r="575" spans="24:24" x14ac:dyDescent="0.25">
      <c r="X575" s="376"/>
    </row>
    <row r="576" spans="24:24" x14ac:dyDescent="0.25">
      <c r="X576" s="376"/>
    </row>
    <row r="577" spans="24:24" x14ac:dyDescent="0.25">
      <c r="X577" s="376"/>
    </row>
    <row r="578" spans="24:24" x14ac:dyDescent="0.25">
      <c r="X578" s="376"/>
    </row>
    <row r="579" spans="24:24" x14ac:dyDescent="0.25">
      <c r="X579" s="376"/>
    </row>
    <row r="580" spans="24:24" x14ac:dyDescent="0.25">
      <c r="X580" s="376"/>
    </row>
    <row r="581" spans="24:24" x14ac:dyDescent="0.25">
      <c r="X581" s="376"/>
    </row>
    <row r="582" spans="24:24" x14ac:dyDescent="0.25">
      <c r="X582" s="376"/>
    </row>
    <row r="583" spans="24:24" x14ac:dyDescent="0.25">
      <c r="X583" s="376"/>
    </row>
    <row r="584" spans="24:24" x14ac:dyDescent="0.25">
      <c r="X584" s="376"/>
    </row>
    <row r="585" spans="24:24" x14ac:dyDescent="0.25">
      <c r="X585" s="376"/>
    </row>
    <row r="586" spans="24:24" x14ac:dyDescent="0.25">
      <c r="X586" s="376"/>
    </row>
    <row r="587" spans="24:24" x14ac:dyDescent="0.25">
      <c r="X587" s="376"/>
    </row>
    <row r="588" spans="24:24" x14ac:dyDescent="0.25">
      <c r="X588" s="376"/>
    </row>
    <row r="589" spans="24:24" x14ac:dyDescent="0.25">
      <c r="X589" s="376"/>
    </row>
    <row r="590" spans="24:24" x14ac:dyDescent="0.25">
      <c r="X590" s="376"/>
    </row>
    <row r="591" spans="24:24" x14ac:dyDescent="0.25">
      <c r="X591" s="376"/>
    </row>
    <row r="592" spans="24:24" x14ac:dyDescent="0.25">
      <c r="X592" s="376"/>
    </row>
    <row r="593" spans="24:24" x14ac:dyDescent="0.25">
      <c r="X593" s="376"/>
    </row>
    <row r="594" spans="24:24" x14ac:dyDescent="0.25">
      <c r="X594" s="376"/>
    </row>
    <row r="595" spans="24:24" x14ac:dyDescent="0.25">
      <c r="X595" s="376"/>
    </row>
    <row r="596" spans="24:24" x14ac:dyDescent="0.25">
      <c r="X596" s="376"/>
    </row>
    <row r="597" spans="24:24" x14ac:dyDescent="0.25">
      <c r="X597" s="376"/>
    </row>
    <row r="598" spans="24:24" x14ac:dyDescent="0.25">
      <c r="X598" s="376"/>
    </row>
    <row r="599" spans="24:24" x14ac:dyDescent="0.25">
      <c r="X599" s="376"/>
    </row>
    <row r="600" spans="24:24" x14ac:dyDescent="0.25">
      <c r="X600" s="376"/>
    </row>
    <row r="601" spans="24:24" x14ac:dyDescent="0.25">
      <c r="X601" s="376"/>
    </row>
    <row r="602" spans="24:24" x14ac:dyDescent="0.25">
      <c r="X602" s="376"/>
    </row>
    <row r="603" spans="24:24" x14ac:dyDescent="0.25">
      <c r="X603" s="376"/>
    </row>
    <row r="604" spans="24:24" x14ac:dyDescent="0.25">
      <c r="X604" s="376"/>
    </row>
    <row r="605" spans="24:24" x14ac:dyDescent="0.25">
      <c r="X605" s="376"/>
    </row>
    <row r="606" spans="24:24" x14ac:dyDescent="0.25">
      <c r="X606" s="376"/>
    </row>
    <row r="607" spans="24:24" x14ac:dyDescent="0.25">
      <c r="X607" s="376"/>
    </row>
    <row r="608" spans="24:24" x14ac:dyDescent="0.25">
      <c r="X608" s="376"/>
    </row>
    <row r="609" spans="24:24" x14ac:dyDescent="0.25">
      <c r="X609" s="376"/>
    </row>
    <row r="610" spans="24:24" x14ac:dyDescent="0.25">
      <c r="X610" s="376"/>
    </row>
    <row r="611" spans="24:24" x14ac:dyDescent="0.25">
      <c r="X611" s="376"/>
    </row>
    <row r="612" spans="24:24" x14ac:dyDescent="0.25">
      <c r="X612" s="376"/>
    </row>
    <row r="613" spans="24:24" x14ac:dyDescent="0.25">
      <c r="X613" s="376"/>
    </row>
    <row r="614" spans="24:24" x14ac:dyDescent="0.25">
      <c r="X614" s="376"/>
    </row>
    <row r="615" spans="24:24" x14ac:dyDescent="0.25">
      <c r="X615" s="376"/>
    </row>
    <row r="616" spans="24:24" x14ac:dyDescent="0.25">
      <c r="X616" s="376"/>
    </row>
    <row r="617" spans="24:24" x14ac:dyDescent="0.25">
      <c r="X617" s="376"/>
    </row>
    <row r="618" spans="24:24" x14ac:dyDescent="0.25">
      <c r="X618" s="376"/>
    </row>
    <row r="619" spans="24:24" x14ac:dyDescent="0.25">
      <c r="X619" s="376"/>
    </row>
    <row r="620" spans="24:24" x14ac:dyDescent="0.25">
      <c r="X620" s="376"/>
    </row>
    <row r="621" spans="24:24" x14ac:dyDescent="0.25">
      <c r="X621" s="376"/>
    </row>
    <row r="622" spans="24:24" x14ac:dyDescent="0.25">
      <c r="X622" s="376"/>
    </row>
    <row r="623" spans="24:24" x14ac:dyDescent="0.25">
      <c r="X623" s="376"/>
    </row>
    <row r="624" spans="24:24" x14ac:dyDescent="0.25">
      <c r="X624" s="376"/>
    </row>
    <row r="625" spans="24:24" x14ac:dyDescent="0.25">
      <c r="X625" s="376"/>
    </row>
    <row r="626" spans="24:24" x14ac:dyDescent="0.25">
      <c r="X626" s="376"/>
    </row>
    <row r="627" spans="24:24" x14ac:dyDescent="0.25">
      <c r="X627" s="376"/>
    </row>
    <row r="628" spans="24:24" x14ac:dyDescent="0.25">
      <c r="X628" s="376"/>
    </row>
    <row r="629" spans="24:24" x14ac:dyDescent="0.25">
      <c r="X629" s="376"/>
    </row>
    <row r="630" spans="24:24" x14ac:dyDescent="0.25">
      <c r="X630" s="376"/>
    </row>
    <row r="631" spans="24:24" x14ac:dyDescent="0.25">
      <c r="X631" s="376"/>
    </row>
    <row r="632" spans="24:24" x14ac:dyDescent="0.25">
      <c r="X632" s="376"/>
    </row>
    <row r="633" spans="24:24" x14ac:dyDescent="0.25">
      <c r="X633" s="376"/>
    </row>
    <row r="634" spans="24:24" x14ac:dyDescent="0.25">
      <c r="X634" s="376"/>
    </row>
    <row r="635" spans="24:24" x14ac:dyDescent="0.25">
      <c r="X635" s="16"/>
    </row>
    <row r="636" spans="24:24" x14ac:dyDescent="0.25">
      <c r="X636" s="376"/>
    </row>
    <row r="637" spans="24:24" x14ac:dyDescent="0.25">
      <c r="X637" s="376"/>
    </row>
    <row r="638" spans="24:24" x14ac:dyDescent="0.25">
      <c r="X638" s="376"/>
    </row>
    <row r="639" spans="24:24" x14ac:dyDescent="0.25">
      <c r="X639" s="376"/>
    </row>
    <row r="640" spans="24:24" x14ac:dyDescent="0.25">
      <c r="X640" s="376"/>
    </row>
    <row r="641" spans="24:24" x14ac:dyDescent="0.25">
      <c r="X641" s="376"/>
    </row>
    <row r="642" spans="24:24" x14ac:dyDescent="0.25">
      <c r="X642" s="376"/>
    </row>
    <row r="643" spans="24:24" x14ac:dyDescent="0.25">
      <c r="X643" s="376"/>
    </row>
    <row r="644" spans="24:24" x14ac:dyDescent="0.25">
      <c r="X644" s="376"/>
    </row>
    <row r="645" spans="24:24" x14ac:dyDescent="0.25">
      <c r="X645" s="376"/>
    </row>
    <row r="646" spans="24:24" x14ac:dyDescent="0.25">
      <c r="X646" s="376"/>
    </row>
    <row r="647" spans="24:24" x14ac:dyDescent="0.25">
      <c r="X647" s="376"/>
    </row>
    <row r="648" spans="24:24" x14ac:dyDescent="0.25">
      <c r="X648" s="376"/>
    </row>
    <row r="649" spans="24:24" x14ac:dyDescent="0.25">
      <c r="X649" s="376"/>
    </row>
    <row r="650" spans="24:24" x14ac:dyDescent="0.25">
      <c r="X650" s="376"/>
    </row>
    <row r="651" spans="24:24" x14ac:dyDescent="0.25">
      <c r="X651" s="376"/>
    </row>
    <row r="652" spans="24:24" x14ac:dyDescent="0.25">
      <c r="X652" s="376"/>
    </row>
    <row r="653" spans="24:24" x14ac:dyDescent="0.25">
      <c r="X653" s="376"/>
    </row>
    <row r="654" spans="24:24" x14ac:dyDescent="0.25">
      <c r="X654" s="376"/>
    </row>
    <row r="655" spans="24:24" x14ac:dyDescent="0.25">
      <c r="X655" s="376"/>
    </row>
    <row r="656" spans="24:24" x14ac:dyDescent="0.25">
      <c r="X656" s="376"/>
    </row>
    <row r="657" spans="24:24" x14ac:dyDescent="0.25">
      <c r="X657" s="376"/>
    </row>
    <row r="658" spans="24:24" x14ac:dyDescent="0.25">
      <c r="X658" s="376"/>
    </row>
    <row r="659" spans="24:24" x14ac:dyDescent="0.25">
      <c r="X659" s="376"/>
    </row>
    <row r="660" spans="24:24" x14ac:dyDescent="0.25">
      <c r="X660" s="376"/>
    </row>
    <row r="661" spans="24:24" x14ac:dyDescent="0.25">
      <c r="X661" s="376"/>
    </row>
    <row r="662" spans="24:24" x14ac:dyDescent="0.25">
      <c r="X662" s="376"/>
    </row>
    <row r="663" spans="24:24" x14ac:dyDescent="0.25">
      <c r="X663" s="376"/>
    </row>
    <row r="664" spans="24:24" x14ac:dyDescent="0.25">
      <c r="X664" s="376"/>
    </row>
    <row r="665" spans="24:24" x14ac:dyDescent="0.25">
      <c r="X665" s="376"/>
    </row>
    <row r="666" spans="24:24" x14ac:dyDescent="0.25">
      <c r="X666" s="376"/>
    </row>
    <row r="667" spans="24:24" x14ac:dyDescent="0.25">
      <c r="X667" s="376"/>
    </row>
    <row r="668" spans="24:24" x14ac:dyDescent="0.25">
      <c r="X668" s="376"/>
    </row>
    <row r="669" spans="24:24" x14ac:dyDescent="0.25">
      <c r="X669" s="376"/>
    </row>
    <row r="670" spans="24:24" x14ac:dyDescent="0.25">
      <c r="X670" s="376"/>
    </row>
    <row r="671" spans="24:24" x14ac:dyDescent="0.25">
      <c r="X671" s="376"/>
    </row>
    <row r="672" spans="24:24" x14ac:dyDescent="0.25">
      <c r="X672" s="376"/>
    </row>
    <row r="673" spans="24:24" x14ac:dyDescent="0.25">
      <c r="X673" s="376"/>
    </row>
    <row r="674" spans="24:24" x14ac:dyDescent="0.25">
      <c r="X674" s="376"/>
    </row>
    <row r="675" spans="24:24" x14ac:dyDescent="0.25">
      <c r="X675" s="376"/>
    </row>
    <row r="676" spans="24:24" x14ac:dyDescent="0.25">
      <c r="X676" s="376"/>
    </row>
    <row r="677" spans="24:24" x14ac:dyDescent="0.25">
      <c r="X677" s="376"/>
    </row>
    <row r="678" spans="24:24" x14ac:dyDescent="0.25">
      <c r="X678" s="376"/>
    </row>
    <row r="679" spans="24:24" x14ac:dyDescent="0.25">
      <c r="X679" s="376"/>
    </row>
    <row r="680" spans="24:24" x14ac:dyDescent="0.25">
      <c r="X680" s="376"/>
    </row>
    <row r="681" spans="24:24" x14ac:dyDescent="0.25">
      <c r="X681" s="376"/>
    </row>
    <row r="682" spans="24:24" x14ac:dyDescent="0.25">
      <c r="X682" s="376"/>
    </row>
    <row r="683" spans="24:24" x14ac:dyDescent="0.25">
      <c r="X683" s="376"/>
    </row>
    <row r="684" spans="24:24" x14ac:dyDescent="0.25">
      <c r="X684" s="376"/>
    </row>
    <row r="685" spans="24:24" x14ac:dyDescent="0.25">
      <c r="X685" s="376"/>
    </row>
    <row r="686" spans="24:24" x14ac:dyDescent="0.25">
      <c r="X686" s="376"/>
    </row>
    <row r="687" spans="24:24" x14ac:dyDescent="0.25">
      <c r="X687" s="376"/>
    </row>
    <row r="688" spans="24:24" x14ac:dyDescent="0.25">
      <c r="X688" s="376"/>
    </row>
    <row r="689" spans="24:24" x14ac:dyDescent="0.25">
      <c r="X689" s="376"/>
    </row>
    <row r="690" spans="24:24" x14ac:dyDescent="0.25">
      <c r="X690" s="376"/>
    </row>
    <row r="691" spans="24:24" x14ac:dyDescent="0.25">
      <c r="X691" s="376"/>
    </row>
    <row r="692" spans="24:24" x14ac:dyDescent="0.25">
      <c r="X692" s="376"/>
    </row>
    <row r="693" spans="24:24" x14ac:dyDescent="0.25">
      <c r="X693" s="376"/>
    </row>
    <row r="694" spans="24:24" x14ac:dyDescent="0.25">
      <c r="X694" s="376"/>
    </row>
    <row r="695" spans="24:24" x14ac:dyDescent="0.25">
      <c r="X695" s="376"/>
    </row>
    <row r="696" spans="24:24" x14ac:dyDescent="0.25">
      <c r="X696" s="376"/>
    </row>
    <row r="697" spans="24:24" x14ac:dyDescent="0.25">
      <c r="X697" s="376"/>
    </row>
    <row r="698" spans="24:24" x14ac:dyDescent="0.25">
      <c r="X698" s="376"/>
    </row>
    <row r="699" spans="24:24" x14ac:dyDescent="0.25">
      <c r="X699" s="376"/>
    </row>
    <row r="700" spans="24:24" x14ac:dyDescent="0.25">
      <c r="X700" s="376"/>
    </row>
    <row r="701" spans="24:24" x14ac:dyDescent="0.25">
      <c r="X701" s="376"/>
    </row>
    <row r="702" spans="24:24" x14ac:dyDescent="0.25">
      <c r="X702" s="376"/>
    </row>
    <row r="703" spans="24:24" x14ac:dyDescent="0.25">
      <c r="X703" s="376"/>
    </row>
    <row r="704" spans="24:24" x14ac:dyDescent="0.25">
      <c r="X704" s="376"/>
    </row>
    <row r="705" spans="24:24" x14ac:dyDescent="0.25">
      <c r="X705" s="376"/>
    </row>
    <row r="706" spans="24:24" x14ac:dyDescent="0.25">
      <c r="X706" s="376"/>
    </row>
    <row r="707" spans="24:24" x14ac:dyDescent="0.25">
      <c r="X707" s="376"/>
    </row>
    <row r="708" spans="24:24" x14ac:dyDescent="0.25">
      <c r="X708" s="376"/>
    </row>
    <row r="709" spans="24:24" x14ac:dyDescent="0.25">
      <c r="X709" s="376"/>
    </row>
    <row r="710" spans="24:24" x14ac:dyDescent="0.25">
      <c r="X710" s="376"/>
    </row>
    <row r="711" spans="24:24" x14ac:dyDescent="0.25">
      <c r="X711" s="376"/>
    </row>
    <row r="712" spans="24:24" x14ac:dyDescent="0.25">
      <c r="X712" s="376"/>
    </row>
    <row r="713" spans="24:24" x14ac:dyDescent="0.25">
      <c r="X713" s="376"/>
    </row>
    <row r="714" spans="24:24" x14ac:dyDescent="0.25">
      <c r="X714" s="376"/>
    </row>
    <row r="715" spans="24:24" x14ac:dyDescent="0.25">
      <c r="X715" s="376"/>
    </row>
    <row r="716" spans="24:24" x14ac:dyDescent="0.25">
      <c r="X716" s="376"/>
    </row>
    <row r="717" spans="24:24" x14ac:dyDescent="0.25">
      <c r="X717" s="376"/>
    </row>
    <row r="718" spans="24:24" x14ac:dyDescent="0.25">
      <c r="X718" s="376"/>
    </row>
    <row r="719" spans="24:24" x14ac:dyDescent="0.25">
      <c r="X719" s="376"/>
    </row>
    <row r="720" spans="24:24" x14ac:dyDescent="0.25">
      <c r="X720" s="377"/>
    </row>
    <row r="721" spans="24:24" x14ac:dyDescent="0.25">
      <c r="X721" s="377"/>
    </row>
    <row r="722" spans="24:24" x14ac:dyDescent="0.25">
      <c r="X722" s="377"/>
    </row>
    <row r="723" spans="24:24" x14ac:dyDescent="0.25">
      <c r="X723" s="377"/>
    </row>
    <row r="724" spans="24:24" x14ac:dyDescent="0.25">
      <c r="X724" s="377"/>
    </row>
    <row r="725" spans="24:24" x14ac:dyDescent="0.25">
      <c r="X725" s="377"/>
    </row>
    <row r="726" spans="24:24" x14ac:dyDescent="0.25">
      <c r="X726" s="377"/>
    </row>
    <row r="727" spans="24:24" x14ac:dyDescent="0.25">
      <c r="X727" s="377"/>
    </row>
    <row r="728" spans="24:24" x14ac:dyDescent="0.25">
      <c r="X728" s="377"/>
    </row>
    <row r="729" spans="24:24" x14ac:dyDescent="0.25">
      <c r="X729" s="377"/>
    </row>
    <row r="730" spans="24:24" x14ac:dyDescent="0.25">
      <c r="X730" s="377"/>
    </row>
    <row r="731" spans="24:24" x14ac:dyDescent="0.25">
      <c r="X731" s="377"/>
    </row>
    <row r="732" spans="24:24" x14ac:dyDescent="0.25">
      <c r="X732" s="377"/>
    </row>
    <row r="733" spans="24:24" x14ac:dyDescent="0.25">
      <c r="X733" s="377"/>
    </row>
    <row r="734" spans="24:24" x14ac:dyDescent="0.25">
      <c r="X734" s="377"/>
    </row>
    <row r="735" spans="24:24" x14ac:dyDescent="0.25">
      <c r="X735" s="377"/>
    </row>
    <row r="736" spans="24:24" x14ac:dyDescent="0.25">
      <c r="X736" s="377"/>
    </row>
    <row r="737" spans="24:24" x14ac:dyDescent="0.25">
      <c r="X737" s="377"/>
    </row>
    <row r="738" spans="24:24" x14ac:dyDescent="0.25">
      <c r="X738" s="377"/>
    </row>
    <row r="739" spans="24:24" x14ac:dyDescent="0.25">
      <c r="X739" s="377"/>
    </row>
    <row r="740" spans="24:24" x14ac:dyDescent="0.25">
      <c r="X740" s="377"/>
    </row>
    <row r="741" spans="24:24" x14ac:dyDescent="0.25">
      <c r="X741" s="377"/>
    </row>
    <row r="742" spans="24:24" x14ac:dyDescent="0.25">
      <c r="X742" s="377"/>
    </row>
    <row r="743" spans="24:24" x14ac:dyDescent="0.25">
      <c r="X743" s="377"/>
    </row>
    <row r="744" spans="24:24" x14ac:dyDescent="0.25">
      <c r="X744" s="377"/>
    </row>
    <row r="745" spans="24:24" x14ac:dyDescent="0.25">
      <c r="X745" s="377"/>
    </row>
    <row r="746" spans="24:24" x14ac:dyDescent="0.25">
      <c r="X746" s="377"/>
    </row>
  </sheetData>
  <phoneticPr fontId="19" type="noConversion"/>
  <pageMargins left="1" right="1" top="1" bottom="1" header="0.5" footer="0.5"/>
  <pageSetup scale="58" firstPageNumber="11" fitToHeight="2" orientation="landscape" useFirstPageNumber="1" r:id="rId1"/>
  <headerFooter alignWithMargins="0">
    <oddFooter>&amp;CA-&amp;P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311FF-AE53-48D1-B5E3-C6623AF2B0BE}">
  <dimension ref="A1:W501"/>
  <sheetViews>
    <sheetView zoomScale="80" zoomScaleNormal="80" workbookViewId="0">
      <pane xSplit="1" ySplit="5" topLeftCell="B6" activePane="bottomRight" state="frozen"/>
      <selection activeCell="B361" sqref="B361"/>
      <selection pane="topRight" activeCell="B361" sqref="B361"/>
      <selection pane="bottomLeft" activeCell="B361" sqref="B361"/>
      <selection pane="bottomRight" activeCell="F1" sqref="F1:J1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9" style="2" bestFit="1" customWidth="1"/>
    <col min="13" max="13" width="11.4257812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10.42578125" style="2" customWidth="1"/>
    <col min="21" max="21" width="9" style="2" bestFit="1" customWidth="1"/>
    <col min="22" max="22" width="6.28515625" style="2" bestFit="1" customWidth="1"/>
    <col min="23" max="23" width="9" style="2" bestFit="1" customWidth="1"/>
    <col min="24" max="16384" width="8.85546875" style="2"/>
  </cols>
  <sheetData>
    <row r="1" spans="1:23" x14ac:dyDescent="0.25">
      <c r="A1" s="17" t="s">
        <v>132</v>
      </c>
      <c r="B1" s="95">
        <v>51</v>
      </c>
      <c r="D1" s="12"/>
      <c r="E1" s="12"/>
      <c r="F1" s="454" t="s">
        <v>159</v>
      </c>
      <c r="G1" s="454"/>
      <c r="H1" s="455"/>
      <c r="I1" s="455"/>
      <c r="J1" s="454"/>
      <c r="L1" s="11"/>
      <c r="M1" s="3"/>
    </row>
    <row r="2" spans="1:23" x14ac:dyDescent="0.25">
      <c r="A2" s="17" t="s">
        <v>131</v>
      </c>
      <c r="B2" s="95" t="s">
        <v>141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C3" s="11"/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44483</v>
      </c>
      <c r="B6" s="26">
        <v>0.47222222222222227</v>
      </c>
      <c r="C6" s="4">
        <v>6.94</v>
      </c>
      <c r="D6" s="4">
        <v>6.87</v>
      </c>
      <c r="E6" s="5">
        <v>59.6</v>
      </c>
      <c r="F6" s="5">
        <v>11.111111111111111</v>
      </c>
      <c r="G6" s="5">
        <v>9.5</v>
      </c>
      <c r="H6" s="4">
        <v>1.1599999999999999</v>
      </c>
      <c r="I6" s="5"/>
      <c r="J6" s="5">
        <v>377.1</v>
      </c>
      <c r="K6" s="5">
        <v>0.2</v>
      </c>
      <c r="M6" s="4"/>
      <c r="N6" s="6">
        <v>79</v>
      </c>
      <c r="O6" s="6">
        <v>49</v>
      </c>
      <c r="P6" s="4" t="s">
        <v>108</v>
      </c>
      <c r="Q6" s="5"/>
      <c r="R6" s="5"/>
      <c r="S6" s="4"/>
      <c r="T6" s="4"/>
      <c r="U6" s="4"/>
    </row>
    <row r="7" spans="1:23" s="6" customFormat="1" x14ac:dyDescent="0.25">
      <c r="A7" s="8">
        <v>44495</v>
      </c>
      <c r="B7" s="26">
        <v>0.46527777777777773</v>
      </c>
      <c r="C7" s="4">
        <v>6.69</v>
      </c>
      <c r="D7" s="4">
        <v>8.5</v>
      </c>
      <c r="E7" s="5">
        <v>77.3</v>
      </c>
      <c r="F7" s="5">
        <v>11.111111111111111</v>
      </c>
      <c r="G7" s="5">
        <v>10.7</v>
      </c>
      <c r="H7" s="4">
        <v>1.43</v>
      </c>
      <c r="I7" s="5"/>
      <c r="J7" s="5">
        <v>348.3</v>
      </c>
      <c r="K7" s="5">
        <v>0.2</v>
      </c>
      <c r="M7" s="4"/>
      <c r="N7" s="6">
        <v>130</v>
      </c>
      <c r="O7" s="6">
        <v>34</v>
      </c>
      <c r="P7" s="15" t="s">
        <v>108</v>
      </c>
      <c r="Q7" s="4"/>
      <c r="R7" s="4"/>
      <c r="S7" s="4"/>
      <c r="T7" s="4"/>
      <c r="U7" s="4"/>
    </row>
    <row r="8" spans="1:23" s="6" customFormat="1" x14ac:dyDescent="0.25">
      <c r="A8" s="8">
        <v>44509</v>
      </c>
      <c r="B8" s="26">
        <v>0.46875</v>
      </c>
      <c r="C8" s="4">
        <v>6.77</v>
      </c>
      <c r="D8" s="4">
        <v>10.37</v>
      </c>
      <c r="E8" s="5">
        <v>89.5</v>
      </c>
      <c r="F8" s="5">
        <v>9.4444444444444446</v>
      </c>
      <c r="G8" s="5">
        <v>8.6999999999999993</v>
      </c>
      <c r="H8" s="4">
        <v>3.81</v>
      </c>
      <c r="I8" s="5"/>
      <c r="J8" s="5">
        <v>274.60000000000002</v>
      </c>
      <c r="K8" s="5">
        <v>0.1</v>
      </c>
      <c r="M8" s="4"/>
      <c r="N8" s="6">
        <v>79</v>
      </c>
      <c r="O8" s="6">
        <v>11</v>
      </c>
      <c r="P8" s="15" t="s">
        <v>108</v>
      </c>
      <c r="Q8" s="4"/>
      <c r="R8" s="4"/>
      <c r="S8" s="4"/>
      <c r="T8" s="4"/>
      <c r="U8" s="4"/>
    </row>
    <row r="9" spans="1:23" s="6" customFormat="1" x14ac:dyDescent="0.25">
      <c r="A9" s="8">
        <v>44522</v>
      </c>
      <c r="B9" s="26">
        <v>0.46875</v>
      </c>
      <c r="C9" s="4">
        <v>6.81</v>
      </c>
      <c r="D9" s="4">
        <v>11.55</v>
      </c>
      <c r="E9" s="5">
        <v>94.2</v>
      </c>
      <c r="F9" s="5">
        <v>9.4444444444444446</v>
      </c>
      <c r="G9" s="5">
        <v>6.7</v>
      </c>
      <c r="H9" s="4">
        <v>2.9</v>
      </c>
      <c r="I9" s="5"/>
      <c r="J9" s="5">
        <v>226.8</v>
      </c>
      <c r="K9" s="5">
        <v>0.1</v>
      </c>
      <c r="M9" s="4"/>
      <c r="N9" s="6">
        <v>23</v>
      </c>
      <c r="O9" s="6">
        <v>23</v>
      </c>
      <c r="P9" s="15" t="s">
        <v>108</v>
      </c>
      <c r="Q9" s="4"/>
      <c r="R9" s="4"/>
      <c r="S9" s="15"/>
      <c r="T9" s="4"/>
      <c r="U9" s="4"/>
    </row>
    <row r="10" spans="1:23" s="6" customFormat="1" x14ac:dyDescent="0.25">
      <c r="A10" s="8">
        <v>44537</v>
      </c>
      <c r="B10" s="26">
        <v>0.4861111111111111</v>
      </c>
      <c r="C10" s="4">
        <v>6.86</v>
      </c>
      <c r="D10" s="4">
        <v>10.8</v>
      </c>
      <c r="E10" s="5">
        <v>88.5</v>
      </c>
      <c r="F10" s="5">
        <v>6.666666666666667</v>
      </c>
      <c r="G10" s="5">
        <v>6.9</v>
      </c>
      <c r="H10" s="4">
        <v>3.32</v>
      </c>
      <c r="I10" s="5"/>
      <c r="J10" s="5">
        <v>208.5</v>
      </c>
      <c r="K10" s="5">
        <v>0.1</v>
      </c>
      <c r="M10" s="4"/>
      <c r="N10" s="6">
        <v>79</v>
      </c>
      <c r="O10" s="6">
        <v>49</v>
      </c>
      <c r="P10" s="15">
        <v>1.87</v>
      </c>
      <c r="Q10" s="4">
        <v>0.34</v>
      </c>
      <c r="R10" s="4">
        <v>2.5999999999999999E-2</v>
      </c>
      <c r="S10" s="4">
        <v>0.04</v>
      </c>
      <c r="T10" s="4">
        <v>0.93</v>
      </c>
      <c r="U10" s="4">
        <v>0.02</v>
      </c>
      <c r="V10" s="6">
        <v>2</v>
      </c>
    </row>
    <row r="11" spans="1:23" s="6" customFormat="1" x14ac:dyDescent="0.25">
      <c r="A11" s="8">
        <v>44550</v>
      </c>
      <c r="B11" s="26">
        <v>0.48958333333333331</v>
      </c>
      <c r="C11" s="4">
        <v>6.87</v>
      </c>
      <c r="D11" s="4">
        <v>12.42</v>
      </c>
      <c r="E11" s="5">
        <v>94.8</v>
      </c>
      <c r="F11" s="5">
        <v>1.1111111111111109</v>
      </c>
      <c r="G11" s="5">
        <v>4.2</v>
      </c>
      <c r="H11" s="4">
        <v>3.61</v>
      </c>
      <c r="I11" s="5"/>
      <c r="J11" s="5">
        <v>201</v>
      </c>
      <c r="K11" s="5">
        <v>0.1</v>
      </c>
      <c r="M11" s="4"/>
      <c r="N11" s="6">
        <v>33</v>
      </c>
      <c r="O11" s="6">
        <v>33</v>
      </c>
      <c r="P11" s="15" t="s">
        <v>108</v>
      </c>
      <c r="Q11" s="4"/>
      <c r="R11" s="4"/>
      <c r="S11" s="15"/>
      <c r="T11" s="4"/>
      <c r="U11" s="4"/>
    </row>
    <row r="12" spans="1:23" s="6" customFormat="1" x14ac:dyDescent="0.25">
      <c r="A12" s="8">
        <v>44567</v>
      </c>
      <c r="B12" s="26">
        <v>0.4861111111111111</v>
      </c>
      <c r="C12" s="4">
        <v>6.75</v>
      </c>
      <c r="D12" s="4">
        <v>12.66</v>
      </c>
      <c r="E12" s="5">
        <v>97.6</v>
      </c>
      <c r="F12" s="5">
        <v>8.3333333333333339</v>
      </c>
      <c r="G12" s="5">
        <v>4</v>
      </c>
      <c r="H12" s="4">
        <v>13.24</v>
      </c>
      <c r="I12" s="5"/>
      <c r="J12" s="5">
        <v>175.8</v>
      </c>
      <c r="K12" s="5">
        <v>0.1</v>
      </c>
      <c r="M12" s="4"/>
      <c r="N12" s="6">
        <v>350</v>
      </c>
      <c r="O12" s="6">
        <v>110</v>
      </c>
      <c r="P12" s="15" t="s">
        <v>108</v>
      </c>
      <c r="Q12" s="4"/>
      <c r="R12" s="4"/>
      <c r="S12" s="4"/>
      <c r="T12" s="4"/>
      <c r="U12" s="4"/>
    </row>
    <row r="13" spans="1:23" s="6" customFormat="1" x14ac:dyDescent="0.25">
      <c r="A13" s="8">
        <v>44580</v>
      </c>
      <c r="B13" s="26">
        <v>0.46875</v>
      </c>
      <c r="C13" s="4">
        <v>6.68</v>
      </c>
      <c r="D13" s="4">
        <v>11.56</v>
      </c>
      <c r="E13" s="5">
        <v>94.1</v>
      </c>
      <c r="F13" s="5">
        <v>8.8888888888888893</v>
      </c>
      <c r="G13" s="5">
        <v>7</v>
      </c>
      <c r="H13" s="4">
        <v>4.5</v>
      </c>
      <c r="I13" s="5"/>
      <c r="J13" s="5">
        <v>198.5</v>
      </c>
      <c r="K13" s="5">
        <v>0.1</v>
      </c>
      <c r="M13" s="4"/>
      <c r="N13" s="6">
        <v>33</v>
      </c>
      <c r="O13" s="6">
        <v>33</v>
      </c>
      <c r="P13" s="15" t="s">
        <v>108</v>
      </c>
      <c r="Q13" s="4"/>
      <c r="R13" s="4"/>
      <c r="S13" s="15"/>
      <c r="T13" s="4"/>
      <c r="U13" s="4"/>
    </row>
    <row r="14" spans="1:23" s="6" customFormat="1" x14ac:dyDescent="0.25">
      <c r="A14" s="8">
        <v>44594</v>
      </c>
      <c r="B14" s="26">
        <v>0.49652777777777773</v>
      </c>
      <c r="C14" s="4">
        <v>6.91</v>
      </c>
      <c r="D14" s="4">
        <v>13.21</v>
      </c>
      <c r="E14" s="5">
        <v>99.2</v>
      </c>
      <c r="F14" s="5">
        <v>3.333333333333333</v>
      </c>
      <c r="G14" s="5">
        <v>3.9</v>
      </c>
      <c r="H14" s="4">
        <v>3.4</v>
      </c>
      <c r="I14" s="5"/>
      <c r="J14" s="5">
        <v>227.5</v>
      </c>
      <c r="K14" s="5">
        <v>0.1</v>
      </c>
      <c r="M14" s="4"/>
      <c r="N14" s="6">
        <v>22</v>
      </c>
      <c r="O14" s="6">
        <v>14</v>
      </c>
      <c r="P14" s="15" t="s">
        <v>108</v>
      </c>
      <c r="Q14" s="4"/>
      <c r="R14" s="4"/>
      <c r="S14" s="4"/>
      <c r="T14" s="4"/>
      <c r="U14" s="4"/>
    </row>
    <row r="15" spans="1:23" s="6" customFormat="1" x14ac:dyDescent="0.25">
      <c r="A15" s="8">
        <v>44607</v>
      </c>
      <c r="B15" s="26">
        <v>0.48958333333333331</v>
      </c>
      <c r="C15" s="4">
        <v>6.87</v>
      </c>
      <c r="D15" s="4">
        <v>11.51</v>
      </c>
      <c r="E15" s="5">
        <v>93.4</v>
      </c>
      <c r="F15" s="5">
        <v>7.7777777777777786</v>
      </c>
      <c r="G15" s="5">
        <v>6.8</v>
      </c>
      <c r="H15" s="4">
        <v>3.77</v>
      </c>
      <c r="I15" s="5"/>
      <c r="J15" s="5">
        <v>242.9</v>
      </c>
      <c r="K15" s="5">
        <v>0.1</v>
      </c>
      <c r="M15" s="4"/>
      <c r="N15" s="6">
        <v>79</v>
      </c>
      <c r="O15" s="6">
        <v>9.3000000000000007</v>
      </c>
      <c r="P15" s="15" t="s">
        <v>108</v>
      </c>
      <c r="Q15" s="4"/>
      <c r="R15" s="4"/>
      <c r="S15" s="15"/>
      <c r="T15" s="4"/>
      <c r="U15" s="4"/>
    </row>
    <row r="16" spans="1:23" s="6" customFormat="1" x14ac:dyDescent="0.25">
      <c r="A16" s="8">
        <v>44622</v>
      </c>
      <c r="B16" s="26">
        <v>0.47222222222222227</v>
      </c>
      <c r="C16" s="4">
        <v>6.8</v>
      </c>
      <c r="D16" s="4">
        <v>11.45</v>
      </c>
      <c r="E16" s="5">
        <v>96.2</v>
      </c>
      <c r="F16" s="5">
        <v>9.4444444444444446</v>
      </c>
      <c r="G16" s="5">
        <v>7.9</v>
      </c>
      <c r="H16" s="4">
        <v>5.8</v>
      </c>
      <c r="I16" s="5"/>
      <c r="J16" s="5">
        <v>185.9</v>
      </c>
      <c r="K16" s="5">
        <v>0.1</v>
      </c>
      <c r="M16" s="4"/>
      <c r="N16" s="6">
        <v>110</v>
      </c>
      <c r="O16" s="6">
        <v>49</v>
      </c>
      <c r="P16" s="15" t="s">
        <v>108</v>
      </c>
      <c r="Q16" s="4"/>
      <c r="R16" s="4"/>
      <c r="S16" s="4"/>
      <c r="T16" s="4"/>
      <c r="U16" s="4"/>
    </row>
    <row r="17" spans="1:22" s="6" customFormat="1" x14ac:dyDescent="0.25">
      <c r="A17" s="8">
        <v>44636</v>
      </c>
      <c r="B17" s="26">
        <v>0.49305555555555558</v>
      </c>
      <c r="C17" s="4">
        <v>6.73</v>
      </c>
      <c r="D17" s="4">
        <v>12</v>
      </c>
      <c r="E17" s="5">
        <v>89.83</v>
      </c>
      <c r="F17" s="5">
        <v>8.8888888888888893</v>
      </c>
      <c r="G17" s="5">
        <v>7.3</v>
      </c>
      <c r="H17" s="4">
        <v>5.39</v>
      </c>
      <c r="I17" s="5"/>
      <c r="J17" s="5">
        <v>187.9</v>
      </c>
      <c r="K17" s="5">
        <v>0.1</v>
      </c>
      <c r="M17" s="4"/>
      <c r="N17" s="6">
        <v>140</v>
      </c>
      <c r="O17" s="6">
        <v>26</v>
      </c>
      <c r="P17" s="15">
        <v>0.66</v>
      </c>
      <c r="Q17" s="4">
        <v>0.27</v>
      </c>
      <c r="R17" s="4">
        <v>3.7999999999999999E-2</v>
      </c>
      <c r="S17" s="15">
        <v>0.05</v>
      </c>
      <c r="T17" s="4">
        <v>0.66</v>
      </c>
      <c r="U17" s="4">
        <v>0.02</v>
      </c>
      <c r="V17" s="6">
        <v>5</v>
      </c>
    </row>
    <row r="18" spans="1:22" s="6" customFormat="1" x14ac:dyDescent="0.25">
      <c r="A18" s="8">
        <v>44649</v>
      </c>
      <c r="B18" s="26">
        <v>0.46388888888888885</v>
      </c>
      <c r="C18" s="4">
        <v>6.88</v>
      </c>
      <c r="D18" s="4">
        <v>11.32</v>
      </c>
      <c r="E18" s="5">
        <v>97</v>
      </c>
      <c r="F18" s="5">
        <v>9.4444444444444446</v>
      </c>
      <c r="G18" s="5">
        <v>8.8000000000000007</v>
      </c>
      <c r="H18" s="4">
        <v>5.51</v>
      </c>
      <c r="I18" s="5"/>
      <c r="J18" s="5">
        <v>209.2</v>
      </c>
      <c r="K18" s="5">
        <v>0.1</v>
      </c>
      <c r="M18" s="4"/>
      <c r="N18" s="6">
        <v>240</v>
      </c>
      <c r="O18" s="6">
        <v>22</v>
      </c>
      <c r="P18" s="15" t="s">
        <v>108</v>
      </c>
      <c r="Q18" s="4"/>
      <c r="R18" s="4"/>
      <c r="S18" s="4"/>
      <c r="T18" s="4"/>
      <c r="U18" s="4"/>
    </row>
    <row r="19" spans="1:22" s="6" customFormat="1" x14ac:dyDescent="0.25">
      <c r="A19" s="8">
        <v>44663</v>
      </c>
      <c r="B19" s="26">
        <v>0.4513888888888889</v>
      </c>
      <c r="C19" s="4">
        <v>7.53</v>
      </c>
      <c r="D19" s="4">
        <v>11.44</v>
      </c>
      <c r="E19" s="5">
        <v>95.1</v>
      </c>
      <c r="F19" s="5">
        <v>7.2222222222222223</v>
      </c>
      <c r="G19" s="5">
        <v>7.2</v>
      </c>
      <c r="H19" s="4">
        <v>5.09</v>
      </c>
      <c r="I19" s="5"/>
      <c r="J19" s="5">
        <v>201.5</v>
      </c>
      <c r="K19" s="5">
        <v>0.1</v>
      </c>
      <c r="M19" s="4"/>
      <c r="N19" s="6">
        <v>49</v>
      </c>
      <c r="O19" s="6">
        <v>33</v>
      </c>
      <c r="P19" s="15" t="s">
        <v>108</v>
      </c>
      <c r="Q19" s="4"/>
      <c r="R19" s="4"/>
      <c r="S19" s="15"/>
      <c r="T19" s="4"/>
      <c r="U19" s="4"/>
    </row>
    <row r="20" spans="1:22" s="6" customFormat="1" x14ac:dyDescent="0.25">
      <c r="A20" s="8">
        <v>44676</v>
      </c>
      <c r="B20" s="26">
        <v>0.46180555555555558</v>
      </c>
      <c r="C20" s="4">
        <v>7.74</v>
      </c>
      <c r="D20" s="4">
        <v>11.35</v>
      </c>
      <c r="E20" s="5">
        <v>99.7</v>
      </c>
      <c r="F20" s="5">
        <v>11.66666666666667</v>
      </c>
      <c r="G20" s="5">
        <v>9.9</v>
      </c>
      <c r="H20" s="4">
        <v>3.66</v>
      </c>
      <c r="I20" s="5"/>
      <c r="J20" s="5">
        <v>240.9</v>
      </c>
      <c r="K20" s="5">
        <v>0.1</v>
      </c>
      <c r="M20" s="4"/>
      <c r="N20" s="6">
        <v>70</v>
      </c>
      <c r="O20" s="6">
        <v>70</v>
      </c>
      <c r="P20" s="15" t="s">
        <v>108</v>
      </c>
      <c r="Q20" s="4"/>
      <c r="R20" s="4"/>
      <c r="S20" s="4"/>
      <c r="T20" s="4"/>
      <c r="U20" s="4"/>
    </row>
    <row r="21" spans="1:22" s="6" customFormat="1" x14ac:dyDescent="0.25">
      <c r="A21" s="8">
        <v>44691</v>
      </c>
      <c r="B21" s="26">
        <v>0.44722222222222219</v>
      </c>
      <c r="C21" s="4">
        <v>7.69</v>
      </c>
      <c r="D21" s="4">
        <v>10.99</v>
      </c>
      <c r="E21" s="5">
        <v>95</v>
      </c>
      <c r="F21" s="5">
        <v>10</v>
      </c>
      <c r="G21" s="5">
        <v>9.5</v>
      </c>
      <c r="H21" s="4">
        <v>3.27</v>
      </c>
      <c r="I21" s="5"/>
      <c r="J21" s="5">
        <v>225.9</v>
      </c>
      <c r="K21" s="5">
        <v>0.1</v>
      </c>
      <c r="M21" s="4"/>
      <c r="N21" s="6">
        <v>79</v>
      </c>
      <c r="O21" s="6">
        <v>49</v>
      </c>
      <c r="P21" s="15" t="s">
        <v>108</v>
      </c>
      <c r="Q21" s="4"/>
      <c r="R21" s="4"/>
      <c r="S21" s="15"/>
      <c r="T21" s="4"/>
      <c r="U21" s="4"/>
    </row>
    <row r="22" spans="1:22" s="6" customFormat="1" x14ac:dyDescent="0.25">
      <c r="A22" s="8">
        <v>44704</v>
      </c>
      <c r="B22" s="26">
        <v>0.47152777777777777</v>
      </c>
      <c r="C22" s="4">
        <v>7.58</v>
      </c>
      <c r="D22" s="4">
        <v>10.8</v>
      </c>
      <c r="E22" s="5">
        <v>98.5</v>
      </c>
      <c r="F22" s="5">
        <v>15</v>
      </c>
      <c r="G22" s="5">
        <v>11.7</v>
      </c>
      <c r="H22" s="4">
        <v>3.74</v>
      </c>
      <c r="I22" s="5"/>
      <c r="J22" s="5">
        <v>252.2</v>
      </c>
      <c r="K22" s="5">
        <v>0.1</v>
      </c>
      <c r="M22" s="4"/>
      <c r="N22" s="6">
        <v>240</v>
      </c>
      <c r="O22" s="6">
        <v>240</v>
      </c>
      <c r="P22" s="15" t="s">
        <v>108</v>
      </c>
      <c r="Q22" s="4"/>
      <c r="R22" s="4"/>
      <c r="S22" s="4"/>
      <c r="T22" s="4"/>
      <c r="U22" s="4"/>
    </row>
    <row r="23" spans="1:22" s="6" customFormat="1" x14ac:dyDescent="0.25">
      <c r="A23" s="8">
        <v>44721</v>
      </c>
      <c r="B23" s="26">
        <v>0.4465277777777778</v>
      </c>
      <c r="C23" s="4">
        <v>7.59</v>
      </c>
      <c r="D23" s="4">
        <v>9.76</v>
      </c>
      <c r="E23" s="5">
        <v>92.1</v>
      </c>
      <c r="F23" s="5">
        <v>12.77777777777778</v>
      </c>
      <c r="G23" s="5">
        <v>12.9</v>
      </c>
      <c r="H23" s="4">
        <v>3.59</v>
      </c>
      <c r="I23" s="5"/>
      <c r="J23" s="5">
        <v>269.2</v>
      </c>
      <c r="K23" s="5">
        <v>0.1</v>
      </c>
      <c r="M23" s="4"/>
      <c r="N23" s="6">
        <v>240</v>
      </c>
      <c r="O23" s="6">
        <v>240</v>
      </c>
      <c r="P23" s="15" t="s">
        <v>108</v>
      </c>
      <c r="Q23" s="4"/>
      <c r="R23" s="4"/>
      <c r="S23" s="15"/>
      <c r="T23" s="4"/>
      <c r="U23" s="4"/>
    </row>
    <row r="24" spans="1:22" s="6" customFormat="1" x14ac:dyDescent="0.25">
      <c r="A24" s="8">
        <v>44734</v>
      </c>
      <c r="B24" s="26">
        <v>0.51111111111111118</v>
      </c>
      <c r="C24" s="4">
        <v>7.82</v>
      </c>
      <c r="D24" s="4">
        <v>10.51</v>
      </c>
      <c r="E24" s="5">
        <v>103.3</v>
      </c>
      <c r="F24" s="5">
        <v>18.888888888888889</v>
      </c>
      <c r="G24" s="5">
        <v>15</v>
      </c>
      <c r="H24" s="4">
        <v>3.51</v>
      </c>
      <c r="I24" s="5"/>
      <c r="J24" s="5">
        <v>264.3</v>
      </c>
      <c r="K24" s="5">
        <v>0.4</v>
      </c>
      <c r="M24" s="4"/>
      <c r="N24" s="6">
        <v>79</v>
      </c>
      <c r="O24" s="6">
        <v>79</v>
      </c>
      <c r="P24" s="15">
        <v>0.41</v>
      </c>
      <c r="Q24" s="4">
        <v>0.86</v>
      </c>
      <c r="R24" s="4">
        <v>4.2999999999999997E-2</v>
      </c>
      <c r="S24" s="4">
        <v>0.03</v>
      </c>
      <c r="T24" s="4">
        <v>0.41</v>
      </c>
      <c r="U24" s="4">
        <v>0.01</v>
      </c>
      <c r="V24" s="6">
        <v>6.5</v>
      </c>
    </row>
    <row r="25" spans="1:22" s="6" customFormat="1" x14ac:dyDescent="0.25">
      <c r="A25" s="8">
        <v>44747</v>
      </c>
      <c r="B25" s="26">
        <v>0.46527777777777773</v>
      </c>
      <c r="C25" s="4">
        <v>7.72</v>
      </c>
      <c r="D25" s="4">
        <v>10.31</v>
      </c>
      <c r="E25" s="5">
        <v>99.2</v>
      </c>
      <c r="F25" s="5">
        <v>20</v>
      </c>
      <c r="G25" s="5">
        <v>13.8</v>
      </c>
      <c r="H25" s="4">
        <v>2.0099999999999998</v>
      </c>
      <c r="I25" s="5"/>
      <c r="J25" s="5">
        <v>311.2</v>
      </c>
      <c r="K25" s="5">
        <v>0.2</v>
      </c>
      <c r="M25" s="4"/>
      <c r="N25" s="6">
        <v>350</v>
      </c>
      <c r="O25" s="6">
        <v>350</v>
      </c>
      <c r="P25" s="15" t="s">
        <v>108</v>
      </c>
      <c r="Q25" s="4"/>
      <c r="R25" s="4"/>
      <c r="S25" s="4"/>
      <c r="T25" s="4"/>
      <c r="U25" s="4"/>
    </row>
    <row r="26" spans="1:22" s="6" customFormat="1" x14ac:dyDescent="0.25">
      <c r="A26" s="8">
        <v>44761</v>
      </c>
      <c r="B26" s="26">
        <v>0.45763888888888887</v>
      </c>
      <c r="C26" s="4">
        <v>7.6</v>
      </c>
      <c r="D26" s="4">
        <v>9.3000000000000007</v>
      </c>
      <c r="E26" s="5">
        <v>87.1</v>
      </c>
      <c r="F26" s="5">
        <v>21.111111111111111</v>
      </c>
      <c r="G26" s="5">
        <v>13.3</v>
      </c>
      <c r="H26" s="4">
        <v>2.4900000000000002</v>
      </c>
      <c r="I26" s="5"/>
      <c r="J26" s="5">
        <v>384.4</v>
      </c>
      <c r="K26" s="5">
        <v>0.2</v>
      </c>
      <c r="M26" s="4"/>
      <c r="N26" s="6">
        <v>1600</v>
      </c>
      <c r="O26" s="6">
        <v>1600</v>
      </c>
      <c r="P26" s="15" t="s">
        <v>108</v>
      </c>
      <c r="Q26" s="4"/>
      <c r="R26" s="4"/>
      <c r="S26" s="4"/>
      <c r="T26" s="4"/>
      <c r="U26" s="4"/>
    </row>
    <row r="27" spans="1:22" s="6" customFormat="1" x14ac:dyDescent="0.25">
      <c r="A27" s="8">
        <v>44775</v>
      </c>
      <c r="B27" s="26">
        <v>0.4548611111111111</v>
      </c>
      <c r="C27" s="4">
        <v>7.42</v>
      </c>
      <c r="D27" s="4">
        <v>5.07</v>
      </c>
      <c r="E27" s="5">
        <v>51.2</v>
      </c>
      <c r="F27" s="5">
        <v>16.666666666666671</v>
      </c>
      <c r="G27" s="5">
        <v>16.3</v>
      </c>
      <c r="H27" s="4">
        <v>3.36</v>
      </c>
      <c r="I27" s="5"/>
      <c r="J27" s="5">
        <v>449.7</v>
      </c>
      <c r="K27" s="5">
        <v>0.2</v>
      </c>
      <c r="M27" s="4"/>
      <c r="N27" s="6">
        <v>460</v>
      </c>
      <c r="O27" s="6">
        <v>330</v>
      </c>
      <c r="P27" s="15" t="s">
        <v>108</v>
      </c>
      <c r="Q27" s="4"/>
      <c r="R27" s="4"/>
      <c r="S27" s="4"/>
      <c r="T27" s="15"/>
      <c r="U27" s="4"/>
    </row>
    <row r="28" spans="1:22" s="6" customFormat="1" x14ac:dyDescent="0.25">
      <c r="A28" s="8">
        <v>44789</v>
      </c>
      <c r="B28" s="26">
        <v>0.44791666666666669</v>
      </c>
      <c r="C28" s="4">
        <v>7.3</v>
      </c>
      <c r="D28" s="4">
        <v>3.05</v>
      </c>
      <c r="E28" s="5">
        <v>31.1</v>
      </c>
      <c r="F28" s="5">
        <v>21.111111111111111</v>
      </c>
      <c r="G28" s="5">
        <v>16.899999999999999</v>
      </c>
      <c r="H28" s="4">
        <v>6.23</v>
      </c>
      <c r="I28" s="5"/>
      <c r="J28" s="5">
        <v>476</v>
      </c>
      <c r="K28" s="5">
        <v>0.2</v>
      </c>
      <c r="M28" s="4"/>
      <c r="N28" s="6">
        <v>220</v>
      </c>
      <c r="O28" s="6">
        <v>49</v>
      </c>
      <c r="P28" s="15" t="s">
        <v>108</v>
      </c>
      <c r="Q28" s="4"/>
      <c r="R28" s="4"/>
      <c r="S28" s="4"/>
      <c r="T28" s="4"/>
      <c r="U28" s="4"/>
    </row>
    <row r="29" spans="1:22" s="6" customFormat="1" x14ac:dyDescent="0.25">
      <c r="A29" s="8">
        <v>44803</v>
      </c>
      <c r="B29" s="26">
        <v>0.47222222222222227</v>
      </c>
      <c r="C29" s="4">
        <v>7.82</v>
      </c>
      <c r="D29" s="4">
        <v>2.34</v>
      </c>
      <c r="E29" s="5">
        <v>30.1</v>
      </c>
      <c r="F29" s="5">
        <v>23.888888888888889</v>
      </c>
      <c r="G29" s="5">
        <v>17</v>
      </c>
      <c r="H29" s="4">
        <v>5.61</v>
      </c>
      <c r="I29" s="5"/>
      <c r="J29" s="5">
        <v>510</v>
      </c>
      <c r="K29" s="5">
        <v>0.2</v>
      </c>
      <c r="M29" s="4"/>
      <c r="N29" s="6">
        <v>350</v>
      </c>
      <c r="O29" s="6">
        <v>110</v>
      </c>
      <c r="P29" s="15" t="s">
        <v>108</v>
      </c>
      <c r="Q29" s="4"/>
      <c r="R29" s="4"/>
      <c r="S29" s="4"/>
      <c r="T29" s="4"/>
      <c r="U29" s="4"/>
    </row>
    <row r="30" spans="1:22" s="6" customFormat="1" x14ac:dyDescent="0.25">
      <c r="A30" s="8">
        <v>44817</v>
      </c>
      <c r="B30" s="26">
        <v>0.4375</v>
      </c>
      <c r="C30" s="4">
        <v>7.45</v>
      </c>
      <c r="D30" s="4">
        <v>3.17</v>
      </c>
      <c r="E30" s="5">
        <v>31.4</v>
      </c>
      <c r="F30" s="5">
        <v>17.222222222222221</v>
      </c>
      <c r="G30" s="5">
        <v>15</v>
      </c>
      <c r="H30" s="4">
        <v>5.35</v>
      </c>
      <c r="I30" s="5"/>
      <c r="J30" s="5">
        <v>511</v>
      </c>
      <c r="K30" s="5">
        <v>0.2</v>
      </c>
      <c r="M30" s="4"/>
      <c r="N30" s="6">
        <v>170</v>
      </c>
      <c r="O30" s="6">
        <v>34</v>
      </c>
      <c r="P30" s="15" t="s">
        <v>108</v>
      </c>
      <c r="Q30" s="4"/>
      <c r="R30" s="4"/>
      <c r="S30" s="4"/>
      <c r="T30" s="4"/>
      <c r="U30" s="4"/>
    </row>
    <row r="31" spans="1:22" s="6" customFormat="1" x14ac:dyDescent="0.25">
      <c r="A31" s="8">
        <v>44832</v>
      </c>
      <c r="B31" s="26">
        <v>0.46527777777777773</v>
      </c>
      <c r="C31" s="4">
        <v>7.48</v>
      </c>
      <c r="D31" s="4">
        <v>3.73</v>
      </c>
      <c r="E31" s="5">
        <v>36.1</v>
      </c>
      <c r="F31" s="5">
        <v>16.666666666666671</v>
      </c>
      <c r="G31" s="5">
        <v>14</v>
      </c>
      <c r="H31" s="4">
        <v>5.33</v>
      </c>
      <c r="I31" s="5"/>
      <c r="J31" s="5">
        <v>51</v>
      </c>
      <c r="K31" s="5">
        <v>0.2</v>
      </c>
      <c r="M31" s="4"/>
      <c r="N31" s="6">
        <v>350</v>
      </c>
      <c r="O31" s="6">
        <v>48</v>
      </c>
      <c r="P31" s="15">
        <v>5.0000000000000001E-3</v>
      </c>
      <c r="Q31" s="4">
        <v>0.25</v>
      </c>
      <c r="R31" s="4">
        <v>6.5000000000000002E-2</v>
      </c>
      <c r="S31" s="4">
        <v>7.0000000000000007E-2</v>
      </c>
      <c r="T31" s="4">
        <v>5.0000000000000001E-3</v>
      </c>
      <c r="U31" s="4">
        <v>2.3E-2</v>
      </c>
      <c r="V31" s="6">
        <v>3</v>
      </c>
    </row>
    <row r="32" spans="1:22" s="6" customFormat="1" x14ac:dyDescent="0.25">
      <c r="A32" s="8"/>
      <c r="B32" s="8"/>
      <c r="C32" s="4"/>
      <c r="D32" s="4"/>
      <c r="E32" s="5"/>
      <c r="F32" s="5"/>
      <c r="G32" s="5"/>
      <c r="H32" s="4"/>
      <c r="I32" s="5"/>
      <c r="J32" s="5"/>
      <c r="K32" s="5"/>
      <c r="M32" s="4"/>
      <c r="P32" s="15"/>
      <c r="Q32" s="4"/>
      <c r="R32" s="4"/>
      <c r="S32" s="4"/>
      <c r="T32" s="4"/>
      <c r="U32" s="4"/>
    </row>
    <row r="33" spans="1:22" s="6" customFormat="1" x14ac:dyDescent="0.25">
      <c r="A33" s="17" t="s">
        <v>133</v>
      </c>
      <c r="B33" s="2"/>
      <c r="C33" s="2">
        <f>COUNT(C6:C31)</f>
        <v>26</v>
      </c>
      <c r="D33" s="2">
        <f t="shared" ref="D33:V33" si="0">COUNT(D6:D31)</f>
        <v>26</v>
      </c>
      <c r="E33" s="2">
        <f t="shared" si="0"/>
        <v>26</v>
      </c>
      <c r="F33" s="2">
        <f t="shared" si="0"/>
        <v>26</v>
      </c>
      <c r="G33" s="2">
        <f t="shared" si="0"/>
        <v>26</v>
      </c>
      <c r="H33" s="2">
        <f t="shared" si="0"/>
        <v>26</v>
      </c>
      <c r="I33" s="2" t="s">
        <v>109</v>
      </c>
      <c r="J33" s="2">
        <f t="shared" si="0"/>
        <v>26</v>
      </c>
      <c r="K33" s="2">
        <f t="shared" si="0"/>
        <v>26</v>
      </c>
      <c r="L33" s="2" t="s">
        <v>109</v>
      </c>
      <c r="M33" s="2" t="s">
        <v>109</v>
      </c>
      <c r="N33" s="2">
        <f t="shared" si="0"/>
        <v>26</v>
      </c>
      <c r="O33" s="2">
        <f t="shared" si="0"/>
        <v>26</v>
      </c>
      <c r="P33" s="2">
        <f t="shared" si="0"/>
        <v>4</v>
      </c>
      <c r="Q33" s="2">
        <f t="shared" si="0"/>
        <v>4</v>
      </c>
      <c r="R33" s="2">
        <f t="shared" si="0"/>
        <v>4</v>
      </c>
      <c r="S33" s="2">
        <f t="shared" si="0"/>
        <v>4</v>
      </c>
      <c r="T33" s="2">
        <f t="shared" si="0"/>
        <v>4</v>
      </c>
      <c r="U33" s="2">
        <f t="shared" si="0"/>
        <v>4</v>
      </c>
      <c r="V33" s="2">
        <f t="shared" si="0"/>
        <v>4</v>
      </c>
    </row>
    <row r="34" spans="1:22" s="6" customFormat="1" x14ac:dyDescent="0.25">
      <c r="A34" s="17" t="s">
        <v>96</v>
      </c>
      <c r="B34" s="2"/>
      <c r="C34" s="11">
        <f>AVERAGE(C6:C31)</f>
        <v>7.2038461538461522</v>
      </c>
      <c r="D34" s="11">
        <f t="shared" ref="D34:V34" si="1">AVERAGE(D6:D31)</f>
        <v>9.4630769230769225</v>
      </c>
      <c r="E34" s="11">
        <f t="shared" si="1"/>
        <v>81.581923076923061</v>
      </c>
      <c r="F34" s="11">
        <f t="shared" si="1"/>
        <v>12.200854700854704</v>
      </c>
      <c r="G34" s="11">
        <f t="shared" si="1"/>
        <v>10.188461538461542</v>
      </c>
      <c r="H34" s="11">
        <f t="shared" si="1"/>
        <v>4.2723076923076917</v>
      </c>
      <c r="I34" s="2" t="s">
        <v>109</v>
      </c>
      <c r="J34" s="11">
        <f t="shared" si="1"/>
        <v>277.35769230769233</v>
      </c>
      <c r="K34" s="11">
        <f t="shared" si="1"/>
        <v>0.14615384615384622</v>
      </c>
      <c r="L34" s="2" t="s">
        <v>109</v>
      </c>
      <c r="M34" s="2" t="s">
        <v>109</v>
      </c>
      <c r="N34" s="11">
        <f t="shared" si="1"/>
        <v>217.46153846153845</v>
      </c>
      <c r="O34" s="11">
        <f t="shared" si="1"/>
        <v>142.08846153846156</v>
      </c>
      <c r="P34" s="11">
        <f t="shared" si="1"/>
        <v>0.73625000000000007</v>
      </c>
      <c r="Q34" s="11">
        <f t="shared" si="1"/>
        <v>0.43000000000000005</v>
      </c>
      <c r="R34" s="11">
        <f t="shared" si="1"/>
        <v>4.2999999999999997E-2</v>
      </c>
      <c r="S34" s="11">
        <f t="shared" si="1"/>
        <v>4.7500000000000001E-2</v>
      </c>
      <c r="T34" s="11">
        <f t="shared" si="1"/>
        <v>0.50124999999999997</v>
      </c>
      <c r="U34" s="11">
        <f t="shared" si="1"/>
        <v>1.8250000000000002E-2</v>
      </c>
      <c r="V34" s="11">
        <f t="shared" si="1"/>
        <v>4.125</v>
      </c>
    </row>
    <row r="35" spans="1:22" s="6" customFormat="1" x14ac:dyDescent="0.25">
      <c r="A35" s="17" t="s">
        <v>129</v>
      </c>
      <c r="B35" s="2"/>
      <c r="C35" s="11">
        <f>STDEV(C6:C31)</f>
        <v>0.41826381075179742</v>
      </c>
      <c r="D35" s="11">
        <f t="shared" ref="D35:V35" si="2">STDEV(D6:D31)</f>
        <v>3.2691916667344723</v>
      </c>
      <c r="E35" s="11">
        <f t="shared" si="2"/>
        <v>24.44416855108491</v>
      </c>
      <c r="F35" s="11">
        <f t="shared" si="2"/>
        <v>5.74667003787554</v>
      </c>
      <c r="G35" s="11">
        <f t="shared" si="2"/>
        <v>4.0411213219181459</v>
      </c>
      <c r="H35" s="11">
        <f t="shared" si="2"/>
        <v>2.2646364965571104</v>
      </c>
      <c r="I35" s="2" t="s">
        <v>109</v>
      </c>
      <c r="J35" s="11">
        <f t="shared" si="2"/>
        <v>113.42831453592849</v>
      </c>
      <c r="K35" s="11">
        <f t="shared" si="2"/>
        <v>7.0601808649746231E-2</v>
      </c>
      <c r="L35" s="2" t="s">
        <v>109</v>
      </c>
      <c r="M35" s="2" t="s">
        <v>109</v>
      </c>
      <c r="N35" s="11">
        <f t="shared" si="2"/>
        <v>308.4613727219965</v>
      </c>
      <c r="O35" s="11">
        <f t="shared" si="2"/>
        <v>312.34622370302236</v>
      </c>
      <c r="P35" s="11">
        <f t="shared" si="2"/>
        <v>0.80257268622017464</v>
      </c>
      <c r="Q35" s="11">
        <f t="shared" si="2"/>
        <v>0.28925190866555506</v>
      </c>
      <c r="R35" s="11">
        <f t="shared" si="2"/>
        <v>1.6309506430300102E-2</v>
      </c>
      <c r="S35" s="11">
        <f t="shared" si="2"/>
        <v>1.7078251276599336E-2</v>
      </c>
      <c r="T35" s="11">
        <f t="shared" si="2"/>
        <v>0.39311522907836244</v>
      </c>
      <c r="U35" s="11">
        <f t="shared" si="2"/>
        <v>5.6789083458002685E-3</v>
      </c>
      <c r="V35" s="11">
        <f t="shared" si="2"/>
        <v>2.0155644370746373</v>
      </c>
    </row>
    <row r="36" spans="1:22" s="6" customFormat="1" x14ac:dyDescent="0.25">
      <c r="A36" s="17" t="s">
        <v>99</v>
      </c>
      <c r="B36" s="2"/>
      <c r="C36" s="11">
        <f>MAX(C6:C31)</f>
        <v>7.82</v>
      </c>
      <c r="D36" s="11">
        <f t="shared" ref="D36:V36" si="3">MAX(D6:D31)</f>
        <v>13.21</v>
      </c>
      <c r="E36" s="11">
        <f t="shared" si="3"/>
        <v>103.3</v>
      </c>
      <c r="F36" s="11">
        <f t="shared" si="3"/>
        <v>23.888888888888889</v>
      </c>
      <c r="G36" s="11">
        <f t="shared" si="3"/>
        <v>17</v>
      </c>
      <c r="H36" s="11">
        <f t="shared" si="3"/>
        <v>13.24</v>
      </c>
      <c r="I36" s="2" t="s">
        <v>109</v>
      </c>
      <c r="J36" s="11">
        <f t="shared" si="3"/>
        <v>511</v>
      </c>
      <c r="K36" s="11">
        <f t="shared" si="3"/>
        <v>0.4</v>
      </c>
      <c r="L36" s="2" t="s">
        <v>109</v>
      </c>
      <c r="M36" s="2" t="s">
        <v>109</v>
      </c>
      <c r="N36" s="11">
        <f t="shared" si="3"/>
        <v>1600</v>
      </c>
      <c r="O36" s="11">
        <f t="shared" si="3"/>
        <v>1600</v>
      </c>
      <c r="P36" s="11">
        <f t="shared" si="3"/>
        <v>1.87</v>
      </c>
      <c r="Q36" s="11">
        <f t="shared" si="3"/>
        <v>0.86</v>
      </c>
      <c r="R36" s="11">
        <f t="shared" si="3"/>
        <v>6.5000000000000002E-2</v>
      </c>
      <c r="S36" s="11">
        <f t="shared" si="3"/>
        <v>7.0000000000000007E-2</v>
      </c>
      <c r="T36" s="11">
        <f t="shared" si="3"/>
        <v>0.93</v>
      </c>
      <c r="U36" s="11">
        <f t="shared" si="3"/>
        <v>2.3E-2</v>
      </c>
      <c r="V36" s="11">
        <f t="shared" si="3"/>
        <v>6.5</v>
      </c>
    </row>
    <row r="37" spans="1:22" s="6" customFormat="1" x14ac:dyDescent="0.25">
      <c r="A37" s="17" t="s">
        <v>100</v>
      </c>
      <c r="B37" s="2"/>
      <c r="C37" s="11">
        <f>MIN(C6:C31)</f>
        <v>6.68</v>
      </c>
      <c r="D37" s="11">
        <f t="shared" ref="D37:V37" si="4">MIN(D6:D31)</f>
        <v>2.34</v>
      </c>
      <c r="E37" s="11">
        <f t="shared" si="4"/>
        <v>30.1</v>
      </c>
      <c r="F37" s="11">
        <f t="shared" si="4"/>
        <v>1.1111111111111109</v>
      </c>
      <c r="G37" s="11">
        <f t="shared" si="4"/>
        <v>3.9</v>
      </c>
      <c r="H37" s="11">
        <f t="shared" si="4"/>
        <v>1.1599999999999999</v>
      </c>
      <c r="I37" s="2" t="s">
        <v>109</v>
      </c>
      <c r="J37" s="11">
        <f t="shared" si="4"/>
        <v>51</v>
      </c>
      <c r="K37" s="11">
        <f t="shared" si="4"/>
        <v>0.1</v>
      </c>
      <c r="L37" s="2" t="s">
        <v>109</v>
      </c>
      <c r="M37" s="2" t="s">
        <v>109</v>
      </c>
      <c r="N37" s="11">
        <f t="shared" si="4"/>
        <v>22</v>
      </c>
      <c r="O37" s="11">
        <f t="shared" si="4"/>
        <v>9.3000000000000007</v>
      </c>
      <c r="P37" s="11">
        <f t="shared" si="4"/>
        <v>5.0000000000000001E-3</v>
      </c>
      <c r="Q37" s="11">
        <f t="shared" si="4"/>
        <v>0.25</v>
      </c>
      <c r="R37" s="11">
        <f t="shared" si="4"/>
        <v>2.5999999999999999E-2</v>
      </c>
      <c r="S37" s="11">
        <f t="shared" si="4"/>
        <v>0.03</v>
      </c>
      <c r="T37" s="11">
        <f t="shared" si="4"/>
        <v>5.0000000000000001E-3</v>
      </c>
      <c r="U37" s="11">
        <f t="shared" si="4"/>
        <v>0.01</v>
      </c>
      <c r="V37" s="11">
        <f t="shared" si="4"/>
        <v>2</v>
      </c>
    </row>
    <row r="38" spans="1:22" s="6" customFormat="1" x14ac:dyDescent="0.25">
      <c r="A38" s="17" t="s">
        <v>105</v>
      </c>
      <c r="B38" s="2"/>
      <c r="C38" s="2"/>
      <c r="D38" s="2"/>
      <c r="E38" s="2"/>
      <c r="F38" s="2"/>
      <c r="G38" s="2"/>
      <c r="H38" s="2"/>
      <c r="I38" s="2"/>
      <c r="J38" s="2"/>
      <c r="K38" s="12"/>
      <c r="L38" s="2"/>
      <c r="M38" s="2"/>
      <c r="N38" s="13">
        <f>GEOMEAN(N6:N31)</f>
        <v>127.24156954546508</v>
      </c>
      <c r="O38" s="13">
        <f>GEOMEAN(O6:O31)</f>
        <v>58.150984044656333</v>
      </c>
      <c r="P38" s="2"/>
      <c r="Q38" s="2"/>
      <c r="R38" s="2"/>
      <c r="S38" s="2"/>
      <c r="T38" s="2"/>
      <c r="U38" s="2"/>
      <c r="V38" s="2"/>
    </row>
    <row r="39" spans="1:22" s="6" customFormat="1" x14ac:dyDescent="0.25">
      <c r="A39" s="17" t="s">
        <v>106</v>
      </c>
      <c r="B39" s="2"/>
      <c r="C39" s="2"/>
      <c r="D39" s="2"/>
      <c r="E39" s="2"/>
      <c r="F39" s="2"/>
      <c r="G39" s="2"/>
      <c r="H39" s="2"/>
      <c r="I39" s="2"/>
      <c r="J39" s="2"/>
      <c r="K39" s="12"/>
      <c r="L39" s="2"/>
      <c r="M39" s="2"/>
      <c r="N39" s="13">
        <f>COUNTIF(N6:N31,"&gt;200")</f>
        <v>10</v>
      </c>
      <c r="O39" s="13">
        <f>COUNTIF(O6:O31,"&gt;200")</f>
        <v>5</v>
      </c>
      <c r="P39" s="2"/>
      <c r="Q39" s="2"/>
      <c r="R39" s="2"/>
      <c r="S39" s="2"/>
      <c r="T39" s="2"/>
      <c r="U39" s="2"/>
      <c r="V39" s="2"/>
    </row>
    <row r="40" spans="1:22" s="6" customFormat="1" x14ac:dyDescent="0.25">
      <c r="A40" s="17" t="s">
        <v>107</v>
      </c>
      <c r="B40" s="2"/>
      <c r="C40" s="2"/>
      <c r="D40" s="2"/>
      <c r="E40" s="2"/>
      <c r="F40" s="2"/>
      <c r="G40" s="2"/>
      <c r="H40" s="2"/>
      <c r="I40" s="2"/>
      <c r="J40" s="2"/>
      <c r="K40" s="12"/>
      <c r="L40" s="12"/>
      <c r="M40" s="2"/>
      <c r="N40" s="13">
        <f>(N39/N33)*100</f>
        <v>38.461538461538467</v>
      </c>
      <c r="O40" s="13">
        <f>(O39/O33)*100</f>
        <v>19.230769230769234</v>
      </c>
      <c r="P40" s="2"/>
      <c r="Q40" s="2"/>
      <c r="R40" s="2"/>
      <c r="S40" s="2"/>
      <c r="T40" s="2"/>
      <c r="U40" s="2"/>
      <c r="V40" s="2"/>
    </row>
    <row r="41" spans="1:22" s="6" customFormat="1" x14ac:dyDescent="0.25">
      <c r="A41" s="8"/>
      <c r="B41" s="8"/>
      <c r="C41" s="4"/>
      <c r="D41" s="4"/>
      <c r="E41" s="5"/>
      <c r="F41" s="5"/>
      <c r="G41" s="5"/>
      <c r="H41" s="4"/>
      <c r="I41" s="5"/>
      <c r="J41" s="5"/>
      <c r="K41" s="5"/>
      <c r="M41" s="4"/>
      <c r="P41" s="15"/>
      <c r="Q41" s="4"/>
      <c r="R41" s="4"/>
      <c r="S41" s="15"/>
      <c r="T41" s="4"/>
      <c r="U41" s="4"/>
    </row>
    <row r="42" spans="1:22" s="6" customFormat="1" x14ac:dyDescent="0.25">
      <c r="A42" s="8"/>
      <c r="B42" s="8"/>
      <c r="C42" s="4"/>
      <c r="D42" s="4"/>
      <c r="E42" s="5"/>
      <c r="F42" s="5"/>
      <c r="G42" s="5"/>
      <c r="H42" s="4"/>
      <c r="I42" s="5"/>
      <c r="J42" s="5"/>
      <c r="K42" s="5"/>
      <c r="M42" s="4"/>
      <c r="P42" s="15"/>
      <c r="Q42" s="4"/>
      <c r="R42" s="4"/>
      <c r="S42" s="4"/>
      <c r="T42" s="4"/>
      <c r="U42" s="4"/>
    </row>
    <row r="43" spans="1:22" s="6" customFormat="1" x14ac:dyDescent="0.25">
      <c r="A43" s="8"/>
      <c r="B43" s="8"/>
      <c r="C43" s="4"/>
      <c r="D43" s="4"/>
      <c r="E43" s="5"/>
      <c r="F43" s="5"/>
      <c r="G43" s="5"/>
      <c r="H43" s="4"/>
      <c r="I43" s="5"/>
      <c r="J43" s="5"/>
      <c r="K43" s="5"/>
      <c r="M43" s="4"/>
      <c r="P43" s="15"/>
      <c r="Q43" s="4"/>
      <c r="R43" s="4"/>
      <c r="S43" s="4"/>
      <c r="T43" s="4"/>
      <c r="U43" s="4"/>
    </row>
    <row r="44" spans="1:22" s="6" customFormat="1" x14ac:dyDescent="0.25">
      <c r="A44" s="8"/>
      <c r="B44" s="8"/>
      <c r="C44" s="4"/>
      <c r="D44" s="4"/>
      <c r="E44" s="5"/>
      <c r="F44" s="5"/>
      <c r="G44" s="5"/>
      <c r="H44" s="4"/>
      <c r="I44" s="5"/>
      <c r="J44" s="5"/>
      <c r="K44" s="5"/>
      <c r="M44" s="4"/>
      <c r="P44" s="15"/>
      <c r="Q44" s="4"/>
      <c r="R44" s="4"/>
      <c r="S44" s="4"/>
      <c r="T44" s="4"/>
      <c r="U44" s="4"/>
    </row>
    <row r="45" spans="1:22" s="6" customFormat="1" x14ac:dyDescent="0.25">
      <c r="A45" s="8"/>
      <c r="B45" s="8"/>
      <c r="C45" s="4"/>
      <c r="D45" s="4"/>
      <c r="E45" s="5"/>
      <c r="F45" s="5"/>
      <c r="G45" s="5"/>
      <c r="H45" s="4"/>
      <c r="I45" s="5"/>
      <c r="J45" s="5"/>
      <c r="K45" s="5"/>
      <c r="M45" s="4"/>
      <c r="P45" s="15"/>
      <c r="Q45" s="4"/>
      <c r="R45" s="4"/>
      <c r="S45" s="4"/>
      <c r="T45" s="4"/>
      <c r="U45" s="4"/>
    </row>
    <row r="46" spans="1:22" s="6" customFormat="1" x14ac:dyDescent="0.25">
      <c r="A46" s="8"/>
      <c r="B46" s="8"/>
      <c r="C46" s="4"/>
      <c r="D46" s="4"/>
      <c r="E46" s="5"/>
      <c r="F46" s="5"/>
      <c r="G46" s="5"/>
      <c r="H46" s="4"/>
      <c r="I46" s="5"/>
      <c r="J46" s="5"/>
      <c r="K46" s="5"/>
      <c r="M46" s="4"/>
      <c r="P46" s="15"/>
      <c r="Q46" s="4"/>
      <c r="R46" s="4"/>
      <c r="S46" s="4"/>
      <c r="T46" s="4"/>
      <c r="U46" s="4"/>
    </row>
    <row r="47" spans="1:22" s="6" customFormat="1" x14ac:dyDescent="0.25">
      <c r="A47" s="8"/>
      <c r="B47" s="8"/>
      <c r="C47" s="4"/>
      <c r="D47" s="4"/>
      <c r="E47" s="5"/>
      <c r="F47" s="5"/>
      <c r="G47" s="5"/>
      <c r="H47" s="4"/>
      <c r="I47" s="5"/>
      <c r="J47" s="5"/>
      <c r="K47" s="5"/>
      <c r="M47" s="4"/>
      <c r="P47" s="15"/>
      <c r="Q47" s="4"/>
      <c r="R47" s="4"/>
      <c r="S47" s="4"/>
      <c r="T47" s="4"/>
      <c r="U47" s="4"/>
    </row>
    <row r="48" spans="1:22" s="6" customFormat="1" x14ac:dyDescent="0.25">
      <c r="A48" s="8"/>
      <c r="B48" s="8"/>
      <c r="C48" s="4"/>
      <c r="D48" s="4"/>
      <c r="E48" s="5"/>
      <c r="F48" s="5"/>
      <c r="G48" s="5"/>
      <c r="H48" s="4"/>
      <c r="I48" s="5"/>
      <c r="J48" s="5"/>
      <c r="K48" s="5"/>
      <c r="M48" s="4"/>
      <c r="P48" s="15"/>
      <c r="Q48" s="4"/>
      <c r="R48" s="4"/>
      <c r="S48" s="4"/>
      <c r="T48" s="4"/>
      <c r="U48" s="4"/>
    </row>
    <row r="49" spans="1:21" s="6" customFormat="1" x14ac:dyDescent="0.25">
      <c r="A49" s="8"/>
      <c r="B49" s="8"/>
      <c r="C49" s="4"/>
      <c r="D49" s="4"/>
      <c r="E49" s="5"/>
      <c r="F49" s="5"/>
      <c r="G49" s="5"/>
      <c r="H49" s="4"/>
      <c r="I49" s="5"/>
      <c r="J49" s="5"/>
      <c r="K49" s="5"/>
      <c r="M49" s="4"/>
      <c r="P49" s="15"/>
      <c r="Q49" s="4"/>
      <c r="R49" s="4"/>
      <c r="S49" s="4"/>
      <c r="T49" s="4"/>
      <c r="U49" s="4"/>
    </row>
    <row r="50" spans="1:21" s="6" customFormat="1" x14ac:dyDescent="0.25">
      <c r="A50" s="8"/>
      <c r="B50" s="8"/>
      <c r="C50" s="4"/>
      <c r="D50" s="4"/>
      <c r="E50" s="5"/>
      <c r="F50" s="5"/>
      <c r="G50" s="5"/>
      <c r="H50" s="4"/>
      <c r="I50" s="5"/>
      <c r="J50" s="5"/>
      <c r="K50" s="5"/>
      <c r="M50" s="4"/>
      <c r="P50" s="15"/>
      <c r="Q50" s="4"/>
      <c r="R50" s="4"/>
      <c r="S50" s="4"/>
      <c r="T50" s="4"/>
      <c r="U50" s="4"/>
    </row>
    <row r="51" spans="1:21" s="6" customFormat="1" x14ac:dyDescent="0.25">
      <c r="A51" s="8"/>
      <c r="B51" s="8"/>
      <c r="C51" s="4"/>
      <c r="D51" s="4"/>
      <c r="E51" s="5"/>
      <c r="F51" s="5"/>
      <c r="G51" s="5"/>
      <c r="H51" s="4"/>
      <c r="I51" s="5"/>
      <c r="J51" s="5"/>
      <c r="K51" s="5"/>
      <c r="M51" s="4"/>
      <c r="P51" s="15"/>
      <c r="Q51" s="4"/>
      <c r="R51" s="4"/>
      <c r="S51" s="4"/>
      <c r="T51" s="4"/>
      <c r="U51" s="4"/>
    </row>
    <row r="52" spans="1:21" s="6" customFormat="1" x14ac:dyDescent="0.25">
      <c r="A52" s="8"/>
      <c r="B52" s="8"/>
      <c r="C52" s="4"/>
      <c r="D52" s="4"/>
      <c r="E52" s="5"/>
      <c r="F52" s="5"/>
      <c r="G52" s="5"/>
      <c r="H52" s="4"/>
      <c r="I52" s="5"/>
      <c r="J52" s="5"/>
      <c r="K52" s="5"/>
      <c r="M52" s="4"/>
      <c r="P52" s="15"/>
      <c r="Q52" s="4"/>
      <c r="R52" s="4"/>
      <c r="S52" s="4"/>
      <c r="T52" s="4"/>
      <c r="U52" s="4"/>
    </row>
    <row r="53" spans="1:21" s="6" customFormat="1" x14ac:dyDescent="0.25">
      <c r="A53" s="8"/>
      <c r="B53" s="8"/>
      <c r="C53" s="4"/>
      <c r="D53" s="4"/>
      <c r="E53" s="5"/>
      <c r="F53" s="5"/>
      <c r="G53" s="5"/>
      <c r="H53" s="4"/>
      <c r="I53" s="5"/>
      <c r="J53" s="5"/>
      <c r="K53" s="5"/>
      <c r="M53" s="4"/>
      <c r="P53" s="15"/>
      <c r="Q53" s="4"/>
      <c r="R53" s="4"/>
      <c r="S53" s="4"/>
      <c r="T53" s="4"/>
      <c r="U53" s="4"/>
    </row>
    <row r="54" spans="1:21" s="6" customFormat="1" x14ac:dyDescent="0.25">
      <c r="A54" s="8"/>
      <c r="B54" s="8"/>
      <c r="C54" s="4"/>
      <c r="D54" s="4"/>
      <c r="E54" s="5"/>
      <c r="F54" s="5"/>
      <c r="G54" s="5"/>
      <c r="H54" s="4"/>
      <c r="I54" s="5"/>
      <c r="J54" s="5"/>
      <c r="K54" s="5"/>
      <c r="M54" s="4"/>
      <c r="P54" s="15"/>
      <c r="Q54" s="4"/>
      <c r="R54" s="4"/>
      <c r="S54" s="4"/>
      <c r="T54" s="4"/>
      <c r="U54" s="4"/>
    </row>
    <row r="55" spans="1:21" s="6" customFormat="1" x14ac:dyDescent="0.25">
      <c r="A55" s="8"/>
      <c r="B55" s="8"/>
      <c r="C55" s="4"/>
      <c r="D55" s="4"/>
      <c r="E55" s="5"/>
      <c r="F55" s="5"/>
      <c r="G55" s="5"/>
      <c r="H55" s="4"/>
      <c r="I55" s="5"/>
      <c r="J55" s="5"/>
      <c r="K55" s="5"/>
      <c r="M55" s="4"/>
      <c r="P55" s="15"/>
      <c r="Q55" s="4"/>
      <c r="R55" s="4"/>
      <c r="S55" s="4"/>
      <c r="T55" s="4"/>
      <c r="U55" s="4"/>
    </row>
    <row r="56" spans="1:21" s="6" customFormat="1" x14ac:dyDescent="0.25">
      <c r="A56" s="8"/>
      <c r="B56" s="8"/>
      <c r="C56" s="4"/>
      <c r="D56" s="4"/>
      <c r="E56" s="5"/>
      <c r="F56" s="5"/>
      <c r="G56" s="5"/>
      <c r="H56" s="4"/>
      <c r="I56" s="5"/>
      <c r="J56" s="5"/>
      <c r="K56" s="5"/>
      <c r="M56" s="4"/>
      <c r="P56" s="15"/>
      <c r="Q56" s="4"/>
      <c r="R56" s="4"/>
      <c r="S56" s="4"/>
      <c r="T56" s="4"/>
      <c r="U56" s="4"/>
    </row>
    <row r="57" spans="1:21" s="6" customFormat="1" x14ac:dyDescent="0.25">
      <c r="A57" s="8"/>
      <c r="B57" s="8"/>
      <c r="C57" s="4"/>
      <c r="D57" s="4"/>
      <c r="E57" s="5"/>
      <c r="F57" s="5"/>
      <c r="G57" s="5"/>
      <c r="H57" s="4"/>
      <c r="I57" s="5"/>
      <c r="J57" s="5"/>
      <c r="K57" s="5"/>
      <c r="M57" s="4"/>
      <c r="P57" s="15"/>
      <c r="Q57" s="4"/>
      <c r="R57" s="4"/>
      <c r="S57" s="4"/>
      <c r="T57" s="4"/>
      <c r="U57" s="4"/>
    </row>
    <row r="58" spans="1:21" s="6" customFormat="1" x14ac:dyDescent="0.25">
      <c r="A58" s="8"/>
      <c r="B58" s="8"/>
      <c r="C58" s="4"/>
      <c r="D58" s="4"/>
      <c r="E58" s="5"/>
      <c r="F58" s="5"/>
      <c r="G58" s="5"/>
      <c r="H58" s="4"/>
      <c r="I58" s="5"/>
      <c r="J58" s="5"/>
      <c r="K58" s="5"/>
      <c r="M58" s="4"/>
      <c r="P58" s="15"/>
      <c r="Q58" s="4"/>
      <c r="R58" s="4"/>
      <c r="S58" s="4"/>
      <c r="T58" s="4"/>
      <c r="U58" s="4"/>
    </row>
    <row r="59" spans="1:21" s="6" customFormat="1" x14ac:dyDescent="0.25">
      <c r="A59" s="8"/>
      <c r="B59" s="8"/>
      <c r="C59" s="4"/>
      <c r="D59" s="4"/>
      <c r="E59" s="5"/>
      <c r="F59" s="5"/>
      <c r="G59" s="5"/>
      <c r="H59" s="4"/>
      <c r="I59" s="5"/>
      <c r="J59" s="5"/>
      <c r="K59" s="5"/>
      <c r="M59" s="4"/>
      <c r="P59" s="15"/>
      <c r="Q59" s="4"/>
      <c r="R59" s="4"/>
      <c r="S59" s="4"/>
      <c r="T59" s="4"/>
      <c r="U59" s="4"/>
    </row>
    <row r="60" spans="1:21" s="6" customFormat="1" x14ac:dyDescent="0.25">
      <c r="A60" s="8"/>
      <c r="B60" s="8"/>
      <c r="C60" s="4"/>
      <c r="D60" s="4"/>
      <c r="E60" s="5"/>
      <c r="F60" s="5"/>
      <c r="G60" s="5"/>
      <c r="H60" s="4"/>
      <c r="I60" s="5"/>
      <c r="J60" s="5"/>
      <c r="K60" s="5"/>
      <c r="M60" s="4"/>
      <c r="P60" s="15"/>
      <c r="Q60" s="4"/>
      <c r="R60" s="4"/>
      <c r="S60" s="4"/>
      <c r="T60" s="4"/>
      <c r="U60" s="4"/>
    </row>
    <row r="61" spans="1:21" s="6" customFormat="1" x14ac:dyDescent="0.25">
      <c r="A61" s="8"/>
      <c r="B61" s="8"/>
      <c r="C61" s="4"/>
      <c r="D61" s="4"/>
      <c r="E61" s="5"/>
      <c r="F61" s="5"/>
      <c r="G61" s="5"/>
      <c r="H61" s="4"/>
      <c r="I61" s="5"/>
      <c r="J61" s="5"/>
      <c r="K61" s="5"/>
      <c r="M61" s="4"/>
      <c r="P61" s="15"/>
      <c r="Q61" s="4"/>
      <c r="R61" s="4"/>
      <c r="S61" s="4"/>
      <c r="T61" s="4"/>
      <c r="U61" s="4"/>
    </row>
    <row r="62" spans="1:21" s="6" customFormat="1" x14ac:dyDescent="0.25">
      <c r="A62" s="8"/>
      <c r="B62" s="8"/>
      <c r="C62" s="4"/>
      <c r="D62" s="4"/>
      <c r="E62" s="5"/>
      <c r="F62" s="5"/>
      <c r="G62" s="5"/>
      <c r="H62" s="4"/>
      <c r="I62" s="5"/>
      <c r="J62" s="5"/>
      <c r="K62" s="5"/>
      <c r="M62" s="4"/>
      <c r="P62" s="15"/>
      <c r="Q62" s="4"/>
      <c r="R62" s="4"/>
      <c r="S62" s="4"/>
      <c r="T62" s="4"/>
      <c r="U62" s="4"/>
    </row>
    <row r="63" spans="1:21" s="6" customFormat="1" x14ac:dyDescent="0.25">
      <c r="A63" s="8"/>
      <c r="B63" s="8"/>
      <c r="C63" s="4"/>
      <c r="D63" s="4"/>
      <c r="E63" s="5"/>
      <c r="F63" s="5"/>
      <c r="G63" s="5"/>
      <c r="H63" s="4"/>
      <c r="I63" s="5"/>
      <c r="J63" s="5"/>
      <c r="K63" s="5"/>
      <c r="M63" s="4"/>
      <c r="P63" s="15"/>
      <c r="Q63" s="4"/>
      <c r="R63" s="4"/>
      <c r="S63" s="4"/>
      <c r="T63" s="4"/>
      <c r="U63" s="4"/>
    </row>
    <row r="64" spans="1:21" s="6" customFormat="1" x14ac:dyDescent="0.25">
      <c r="A64" s="8"/>
      <c r="B64" s="8"/>
      <c r="C64" s="4"/>
      <c r="D64" s="4"/>
      <c r="E64" s="5"/>
      <c r="F64" s="5"/>
      <c r="G64" s="5"/>
      <c r="H64" s="4"/>
      <c r="I64" s="5"/>
      <c r="J64" s="5"/>
      <c r="K64" s="5"/>
      <c r="M64" s="4"/>
      <c r="P64" s="15"/>
      <c r="Q64" s="4"/>
      <c r="R64" s="4"/>
      <c r="S64" s="4"/>
      <c r="T64" s="4"/>
      <c r="U64" s="4"/>
    </row>
    <row r="65" spans="1:21" s="6" customFormat="1" x14ac:dyDescent="0.25">
      <c r="A65" s="8"/>
      <c r="B65" s="8"/>
      <c r="C65" s="4"/>
      <c r="D65" s="4"/>
      <c r="E65" s="5"/>
      <c r="F65" s="5"/>
      <c r="G65" s="5"/>
      <c r="H65" s="4"/>
      <c r="I65" s="5"/>
      <c r="J65" s="5"/>
      <c r="K65" s="5"/>
      <c r="M65" s="4"/>
      <c r="P65" s="15"/>
      <c r="Q65" s="4"/>
      <c r="R65" s="4"/>
      <c r="S65" s="15"/>
      <c r="T65" s="4"/>
      <c r="U65" s="4"/>
    </row>
    <row r="66" spans="1:21" s="6" customFormat="1" x14ac:dyDescent="0.25">
      <c r="A66" s="8"/>
      <c r="B66" s="8"/>
      <c r="C66" s="4"/>
      <c r="D66" s="4"/>
      <c r="E66" s="5"/>
      <c r="F66" s="5"/>
      <c r="G66" s="5"/>
      <c r="H66" s="4"/>
      <c r="I66" s="5"/>
      <c r="J66" s="5"/>
      <c r="K66" s="5"/>
      <c r="M66" s="4"/>
      <c r="P66" s="15"/>
      <c r="Q66" s="4"/>
      <c r="R66" s="4"/>
      <c r="S66" s="4"/>
      <c r="T66" s="4"/>
      <c r="U66" s="4"/>
    </row>
    <row r="67" spans="1:21" s="6" customFormat="1" x14ac:dyDescent="0.25">
      <c r="A67" s="8"/>
      <c r="B67" s="8"/>
      <c r="C67" s="4"/>
      <c r="D67" s="4"/>
      <c r="E67" s="5"/>
      <c r="F67" s="5"/>
      <c r="G67" s="5"/>
      <c r="H67" s="4"/>
      <c r="I67" s="5"/>
      <c r="J67" s="5"/>
      <c r="K67" s="5"/>
      <c r="M67" s="4"/>
      <c r="P67" s="15"/>
      <c r="Q67" s="4"/>
      <c r="R67" s="4"/>
      <c r="S67" s="4"/>
      <c r="T67" s="4"/>
      <c r="U67" s="4"/>
    </row>
    <row r="68" spans="1:21" s="6" customFormat="1" x14ac:dyDescent="0.25">
      <c r="A68" s="8"/>
      <c r="B68" s="8"/>
      <c r="C68" s="4"/>
      <c r="D68" s="4"/>
      <c r="E68" s="5"/>
      <c r="F68" s="5"/>
      <c r="G68" s="5"/>
      <c r="H68" s="4"/>
      <c r="I68" s="5"/>
      <c r="J68" s="5"/>
      <c r="K68" s="5"/>
      <c r="M68" s="4"/>
      <c r="P68" s="15"/>
      <c r="Q68" s="4"/>
      <c r="R68" s="4"/>
      <c r="S68" s="4"/>
      <c r="T68" s="4"/>
      <c r="U68" s="4"/>
    </row>
    <row r="69" spans="1:21" s="6" customFormat="1" x14ac:dyDescent="0.25">
      <c r="A69" s="8"/>
      <c r="B69" s="8"/>
      <c r="C69" s="4"/>
      <c r="D69" s="4"/>
      <c r="E69" s="5"/>
      <c r="F69" s="5"/>
      <c r="G69" s="5"/>
      <c r="H69" s="4"/>
      <c r="I69" s="5"/>
      <c r="J69" s="5"/>
      <c r="K69" s="5"/>
      <c r="M69" s="4"/>
      <c r="P69" s="15"/>
      <c r="Q69" s="4"/>
      <c r="R69" s="4"/>
      <c r="S69" s="4"/>
      <c r="T69" s="4"/>
      <c r="U69" s="4"/>
    </row>
    <row r="70" spans="1:21" s="6" customFormat="1" x14ac:dyDescent="0.25">
      <c r="A70" s="8"/>
      <c r="B70" s="8"/>
      <c r="C70" s="4"/>
      <c r="D70" s="4"/>
      <c r="E70" s="5"/>
      <c r="F70" s="5"/>
      <c r="G70" s="5"/>
      <c r="H70" s="4"/>
      <c r="I70" s="5"/>
      <c r="J70" s="5"/>
      <c r="K70" s="5"/>
      <c r="M70" s="4"/>
      <c r="P70" s="15"/>
      <c r="Q70" s="4"/>
      <c r="R70" s="4"/>
      <c r="S70" s="4"/>
      <c r="T70" s="4"/>
      <c r="U70" s="4"/>
    </row>
    <row r="71" spans="1:21" s="6" customFormat="1" x14ac:dyDescent="0.25">
      <c r="A71" s="8"/>
      <c r="B71" s="8"/>
      <c r="C71" s="4"/>
      <c r="D71" s="4"/>
      <c r="E71" s="5"/>
      <c r="F71" s="5"/>
      <c r="G71" s="5"/>
      <c r="H71" s="4"/>
      <c r="I71" s="5"/>
      <c r="J71" s="5"/>
      <c r="K71" s="5"/>
      <c r="M71" s="4"/>
      <c r="P71" s="15"/>
      <c r="Q71" s="4"/>
      <c r="R71" s="4"/>
      <c r="S71" s="4"/>
      <c r="T71" s="4"/>
      <c r="U71" s="4"/>
    </row>
    <row r="72" spans="1:21" s="6" customFormat="1" x14ac:dyDescent="0.25">
      <c r="A72" s="8"/>
      <c r="B72" s="8"/>
      <c r="C72" s="4"/>
      <c r="D72" s="4"/>
      <c r="E72" s="5"/>
      <c r="F72" s="5"/>
      <c r="G72" s="5"/>
      <c r="H72" s="4"/>
      <c r="I72" s="5"/>
      <c r="J72" s="5"/>
      <c r="K72" s="5"/>
      <c r="M72" s="4"/>
      <c r="P72" s="15"/>
      <c r="Q72" s="4"/>
      <c r="R72" s="4"/>
      <c r="S72" s="4"/>
      <c r="T72" s="4"/>
      <c r="U72" s="4"/>
    </row>
    <row r="73" spans="1:21" s="6" customFormat="1" x14ac:dyDescent="0.25">
      <c r="A73" s="8"/>
      <c r="B73" s="8"/>
      <c r="C73" s="4"/>
      <c r="D73" s="4"/>
      <c r="E73" s="5"/>
      <c r="F73" s="5"/>
      <c r="G73" s="5"/>
      <c r="H73" s="4"/>
      <c r="I73" s="5"/>
      <c r="J73" s="5"/>
      <c r="K73" s="5"/>
      <c r="M73" s="4"/>
      <c r="P73" s="15"/>
      <c r="Q73" s="4"/>
      <c r="R73" s="4"/>
      <c r="S73" s="4"/>
      <c r="T73" s="4"/>
      <c r="U73" s="4"/>
    </row>
    <row r="74" spans="1:21" s="6" customFormat="1" x14ac:dyDescent="0.25">
      <c r="A74" s="8"/>
      <c r="B74" s="8"/>
      <c r="C74" s="4"/>
      <c r="D74" s="4"/>
      <c r="E74" s="5"/>
      <c r="F74" s="5"/>
      <c r="G74" s="5"/>
      <c r="H74" s="4"/>
      <c r="I74" s="5"/>
      <c r="J74" s="5"/>
      <c r="K74" s="5"/>
      <c r="M74" s="4"/>
      <c r="P74" s="15"/>
      <c r="Q74" s="4"/>
      <c r="R74" s="4"/>
      <c r="S74" s="4"/>
      <c r="T74" s="4"/>
      <c r="U74" s="4"/>
    </row>
    <row r="75" spans="1:21" s="6" customFormat="1" x14ac:dyDescent="0.25">
      <c r="A75" s="8"/>
      <c r="B75" s="8"/>
      <c r="C75" s="4"/>
      <c r="D75" s="4"/>
      <c r="E75" s="5"/>
      <c r="F75" s="5"/>
      <c r="G75" s="5"/>
      <c r="H75" s="4"/>
      <c r="I75" s="5"/>
      <c r="J75" s="5"/>
      <c r="K75" s="5"/>
      <c r="M75" s="4"/>
      <c r="P75" s="15"/>
      <c r="Q75" s="4"/>
      <c r="R75" s="4"/>
      <c r="S75" s="4"/>
      <c r="T75" s="4"/>
      <c r="U75" s="4"/>
    </row>
    <row r="76" spans="1:21" s="6" customFormat="1" x14ac:dyDescent="0.25">
      <c r="A76" s="8"/>
      <c r="B76" s="8"/>
      <c r="C76" s="4"/>
      <c r="D76" s="4"/>
      <c r="E76" s="5"/>
      <c r="F76" s="5"/>
      <c r="G76" s="5"/>
      <c r="H76" s="4"/>
      <c r="I76" s="5"/>
      <c r="J76" s="5"/>
      <c r="K76" s="5"/>
      <c r="M76" s="4"/>
      <c r="P76" s="15"/>
      <c r="Q76" s="4"/>
      <c r="R76" s="4"/>
      <c r="S76" s="4"/>
      <c r="T76" s="4"/>
      <c r="U76" s="4"/>
    </row>
    <row r="77" spans="1:21" s="6" customFormat="1" x14ac:dyDescent="0.25">
      <c r="A77" s="8"/>
      <c r="B77" s="8"/>
      <c r="C77" s="4"/>
      <c r="D77" s="4"/>
      <c r="E77" s="5"/>
      <c r="F77" s="5"/>
      <c r="G77" s="5"/>
      <c r="H77" s="4"/>
      <c r="I77" s="5"/>
      <c r="J77" s="5"/>
      <c r="K77" s="5"/>
      <c r="M77" s="4"/>
      <c r="P77" s="15"/>
      <c r="Q77" s="4"/>
      <c r="R77" s="4"/>
      <c r="S77" s="4"/>
      <c r="T77" s="4"/>
      <c r="U77" s="4"/>
    </row>
    <row r="78" spans="1:21" s="6" customFormat="1" x14ac:dyDescent="0.25">
      <c r="A78" s="8"/>
      <c r="B78" s="8"/>
      <c r="C78" s="4"/>
      <c r="D78" s="4"/>
      <c r="E78" s="5"/>
      <c r="F78" s="5"/>
      <c r="G78" s="5"/>
      <c r="H78" s="4"/>
      <c r="I78" s="5"/>
      <c r="J78" s="5"/>
      <c r="K78" s="5"/>
      <c r="M78" s="4"/>
      <c r="P78" s="15"/>
      <c r="Q78" s="4"/>
      <c r="R78" s="4"/>
      <c r="S78" s="4"/>
      <c r="T78" s="4"/>
      <c r="U78" s="4"/>
    </row>
    <row r="79" spans="1:21" s="6" customFormat="1" x14ac:dyDescent="0.25">
      <c r="A79" s="8"/>
      <c r="B79" s="8"/>
      <c r="C79" s="4"/>
      <c r="D79" s="4"/>
      <c r="E79" s="5"/>
      <c r="F79" s="5"/>
      <c r="G79" s="5"/>
      <c r="H79" s="4"/>
      <c r="I79" s="5"/>
      <c r="J79" s="5"/>
      <c r="K79" s="5"/>
      <c r="M79" s="4"/>
      <c r="P79" s="15"/>
      <c r="Q79" s="4"/>
      <c r="R79" s="4"/>
      <c r="S79" s="4"/>
      <c r="T79" s="4"/>
      <c r="U79" s="4"/>
    </row>
    <row r="80" spans="1:21" s="6" customFormat="1" x14ac:dyDescent="0.25">
      <c r="A80" s="8"/>
      <c r="B80" s="8"/>
      <c r="C80" s="4"/>
      <c r="D80" s="4"/>
      <c r="E80" s="5"/>
      <c r="F80" s="5"/>
      <c r="G80" s="5"/>
      <c r="H80" s="4"/>
      <c r="I80" s="5"/>
      <c r="J80" s="5"/>
      <c r="K80" s="5"/>
      <c r="M80" s="4"/>
      <c r="P80" s="15"/>
      <c r="Q80" s="4"/>
      <c r="R80" s="4"/>
      <c r="S80" s="4"/>
      <c r="T80" s="4"/>
      <c r="U80" s="4"/>
    </row>
    <row r="81" spans="1:21" s="6" customFormat="1" x14ac:dyDescent="0.25">
      <c r="A81" s="8"/>
      <c r="B81" s="8"/>
      <c r="C81" s="4"/>
      <c r="D81" s="4"/>
      <c r="E81" s="5"/>
      <c r="F81" s="5"/>
      <c r="G81" s="5"/>
      <c r="H81" s="4"/>
      <c r="I81" s="5"/>
      <c r="J81" s="5"/>
      <c r="K81" s="5"/>
      <c r="M81" s="4"/>
      <c r="P81" s="15"/>
      <c r="Q81" s="4"/>
      <c r="R81" s="4"/>
      <c r="S81" s="4"/>
      <c r="T81" s="4"/>
      <c r="U81" s="4"/>
    </row>
    <row r="82" spans="1:21" s="6" customFormat="1" x14ac:dyDescent="0.25">
      <c r="A82" s="8"/>
      <c r="B82" s="8"/>
      <c r="C82" s="4"/>
      <c r="D82" s="4"/>
      <c r="E82" s="5"/>
      <c r="F82" s="5"/>
      <c r="G82" s="5"/>
      <c r="H82" s="4"/>
      <c r="I82" s="5"/>
      <c r="J82" s="5"/>
      <c r="K82" s="5"/>
      <c r="M82" s="4"/>
      <c r="P82" s="15"/>
      <c r="Q82" s="4"/>
      <c r="R82" s="4"/>
      <c r="S82" s="4"/>
      <c r="T82" s="4"/>
      <c r="U82" s="4"/>
    </row>
    <row r="83" spans="1:21" s="6" customFormat="1" x14ac:dyDescent="0.25">
      <c r="A83" s="8"/>
      <c r="B83" s="8"/>
      <c r="C83" s="4"/>
      <c r="D83" s="4"/>
      <c r="E83" s="5"/>
      <c r="F83" s="5"/>
      <c r="G83" s="5"/>
      <c r="H83" s="4"/>
      <c r="I83" s="5"/>
      <c r="J83" s="5"/>
      <c r="K83" s="5"/>
      <c r="M83" s="4"/>
      <c r="P83" s="15"/>
      <c r="Q83" s="4"/>
      <c r="R83" s="4"/>
      <c r="S83" s="15"/>
      <c r="T83" s="4"/>
      <c r="U83" s="4"/>
    </row>
    <row r="84" spans="1:21" s="6" customFormat="1" x14ac:dyDescent="0.25">
      <c r="A84" s="8"/>
      <c r="B84" s="8"/>
      <c r="C84" s="4"/>
      <c r="D84" s="4"/>
      <c r="E84" s="5"/>
      <c r="F84" s="5"/>
      <c r="G84" s="5"/>
      <c r="H84" s="4"/>
      <c r="I84" s="5"/>
      <c r="J84" s="5"/>
      <c r="K84" s="5"/>
      <c r="M84" s="4"/>
      <c r="P84" s="15"/>
      <c r="Q84" s="4"/>
      <c r="R84" s="4"/>
      <c r="S84" s="4"/>
      <c r="T84" s="4"/>
      <c r="U84" s="4"/>
    </row>
    <row r="85" spans="1:21" s="6" customFormat="1" x14ac:dyDescent="0.25">
      <c r="A85" s="8"/>
      <c r="B85" s="8"/>
      <c r="C85" s="4"/>
      <c r="D85" s="4"/>
      <c r="E85" s="5"/>
      <c r="F85" s="5"/>
      <c r="G85" s="5"/>
      <c r="H85" s="4"/>
      <c r="I85" s="5"/>
      <c r="J85" s="5"/>
      <c r="K85" s="5"/>
      <c r="M85" s="4"/>
      <c r="P85" s="15"/>
      <c r="Q85" s="4"/>
      <c r="R85" s="4"/>
      <c r="S85" s="4"/>
      <c r="T85" s="4"/>
      <c r="U85" s="4"/>
    </row>
    <row r="86" spans="1:21" s="6" customFormat="1" x14ac:dyDescent="0.25">
      <c r="A86" s="8"/>
      <c r="B86" s="8"/>
      <c r="C86" s="4"/>
      <c r="D86" s="4"/>
      <c r="E86" s="5"/>
      <c r="F86" s="5"/>
      <c r="G86" s="5"/>
      <c r="H86" s="4"/>
      <c r="I86" s="5"/>
      <c r="J86" s="5"/>
      <c r="K86" s="5"/>
      <c r="M86" s="4"/>
      <c r="P86" s="15"/>
      <c r="Q86" s="4"/>
      <c r="R86" s="4"/>
      <c r="S86" s="4"/>
      <c r="T86" s="4"/>
      <c r="U86" s="4"/>
    </row>
    <row r="87" spans="1:21" s="6" customFormat="1" x14ac:dyDescent="0.25">
      <c r="A87" s="8"/>
      <c r="B87" s="8"/>
      <c r="C87" s="4"/>
      <c r="D87" s="4"/>
      <c r="E87" s="5"/>
      <c r="F87" s="5"/>
      <c r="G87" s="5"/>
      <c r="H87" s="4"/>
      <c r="I87" s="5"/>
      <c r="J87" s="5"/>
      <c r="K87" s="5"/>
      <c r="M87" s="4"/>
      <c r="P87" s="15"/>
      <c r="Q87" s="4"/>
      <c r="R87" s="4"/>
      <c r="S87" s="4"/>
      <c r="T87" s="4"/>
      <c r="U87" s="4"/>
    </row>
    <row r="88" spans="1:21" s="6" customFormat="1" x14ac:dyDescent="0.25">
      <c r="A88" s="8"/>
      <c r="B88" s="8"/>
      <c r="C88" s="4"/>
      <c r="D88" s="4"/>
      <c r="E88" s="5"/>
      <c r="F88" s="5"/>
      <c r="G88" s="5"/>
      <c r="H88" s="4"/>
      <c r="I88" s="5"/>
      <c r="J88" s="5"/>
      <c r="K88" s="5"/>
      <c r="M88" s="4"/>
      <c r="P88" s="15"/>
      <c r="Q88" s="4"/>
      <c r="R88" s="4"/>
      <c r="S88" s="4"/>
      <c r="T88" s="4"/>
      <c r="U88" s="4"/>
    </row>
    <row r="89" spans="1:21" s="6" customFormat="1" x14ac:dyDescent="0.25">
      <c r="A89" s="8"/>
      <c r="B89" s="8"/>
      <c r="C89" s="4"/>
      <c r="D89" s="4"/>
      <c r="E89" s="5"/>
      <c r="F89" s="5"/>
      <c r="G89" s="5"/>
      <c r="H89" s="4"/>
      <c r="I89" s="5"/>
      <c r="J89" s="5"/>
      <c r="K89" s="5"/>
      <c r="M89" s="4"/>
      <c r="P89" s="15"/>
      <c r="Q89" s="4"/>
      <c r="R89" s="4"/>
      <c r="S89" s="4"/>
      <c r="T89" s="4"/>
      <c r="U89" s="4"/>
    </row>
    <row r="90" spans="1:21" s="6" customFormat="1" x14ac:dyDescent="0.25">
      <c r="A90" s="8"/>
      <c r="B90" s="8"/>
      <c r="C90" s="4"/>
      <c r="D90" s="4"/>
      <c r="E90" s="5"/>
      <c r="F90" s="5"/>
      <c r="G90" s="5"/>
      <c r="H90" s="4"/>
      <c r="I90" s="5"/>
      <c r="J90" s="5"/>
      <c r="K90" s="5"/>
      <c r="M90" s="4"/>
      <c r="P90" s="15"/>
      <c r="Q90" s="4"/>
      <c r="R90" s="4"/>
      <c r="S90" s="4"/>
      <c r="T90" s="4"/>
      <c r="U90" s="4"/>
    </row>
    <row r="91" spans="1:21" s="6" customFormat="1" x14ac:dyDescent="0.25">
      <c r="A91" s="8"/>
      <c r="B91" s="8"/>
      <c r="C91" s="4"/>
      <c r="D91" s="4"/>
      <c r="E91" s="5"/>
      <c r="F91" s="5"/>
      <c r="G91" s="5"/>
      <c r="H91" s="4"/>
      <c r="I91" s="5"/>
      <c r="J91" s="5"/>
      <c r="K91" s="5"/>
      <c r="M91" s="4"/>
      <c r="P91" s="15"/>
      <c r="Q91" s="4"/>
      <c r="R91" s="4"/>
      <c r="S91" s="4"/>
      <c r="T91" s="4"/>
      <c r="U91" s="4"/>
    </row>
    <row r="92" spans="1:21" s="6" customFormat="1" x14ac:dyDescent="0.25">
      <c r="A92" s="8"/>
      <c r="B92" s="8"/>
      <c r="C92" s="4"/>
      <c r="D92" s="4"/>
      <c r="E92" s="5"/>
      <c r="F92" s="5"/>
      <c r="G92" s="5"/>
      <c r="H92" s="4"/>
      <c r="I92" s="5"/>
      <c r="J92" s="5"/>
      <c r="K92" s="5"/>
      <c r="M92" s="4"/>
      <c r="P92" s="15"/>
      <c r="Q92" s="4"/>
      <c r="R92" s="4"/>
      <c r="S92" s="4"/>
      <c r="T92" s="4"/>
      <c r="U92" s="4"/>
    </row>
    <row r="93" spans="1:21" s="6" customFormat="1" x14ac:dyDescent="0.25">
      <c r="A93" s="8"/>
      <c r="B93" s="8"/>
      <c r="C93" s="4"/>
      <c r="D93" s="4"/>
      <c r="E93" s="5"/>
      <c r="F93" s="5"/>
      <c r="G93" s="5"/>
      <c r="H93" s="4"/>
      <c r="I93" s="5"/>
      <c r="J93" s="5"/>
      <c r="K93" s="5"/>
      <c r="M93" s="4"/>
      <c r="P93" s="15"/>
      <c r="Q93" s="4"/>
      <c r="R93" s="4"/>
      <c r="S93" s="4"/>
      <c r="T93" s="4"/>
      <c r="U93" s="4"/>
    </row>
    <row r="94" spans="1:21" s="6" customFormat="1" x14ac:dyDescent="0.25">
      <c r="A94" s="8"/>
      <c r="B94" s="8"/>
      <c r="C94" s="4"/>
      <c r="D94" s="4"/>
      <c r="E94" s="5"/>
      <c r="F94" s="5"/>
      <c r="G94" s="5"/>
      <c r="H94" s="4"/>
      <c r="I94" s="5"/>
      <c r="J94" s="5"/>
      <c r="K94" s="5"/>
      <c r="M94" s="4"/>
      <c r="P94" s="15"/>
      <c r="Q94" s="4"/>
      <c r="R94" s="4"/>
      <c r="S94" s="4"/>
      <c r="T94" s="4"/>
      <c r="U94" s="4"/>
    </row>
    <row r="95" spans="1:21" s="6" customFormat="1" x14ac:dyDescent="0.25">
      <c r="A95" s="8"/>
      <c r="B95" s="8"/>
      <c r="C95" s="4"/>
      <c r="D95" s="4"/>
      <c r="E95" s="5"/>
      <c r="F95" s="5"/>
      <c r="G95" s="5"/>
      <c r="H95" s="4"/>
      <c r="I95" s="5"/>
      <c r="J95" s="5"/>
      <c r="K95" s="5"/>
      <c r="M95" s="4"/>
      <c r="P95" s="15"/>
      <c r="Q95" s="4"/>
      <c r="R95" s="4"/>
      <c r="S95" s="4"/>
      <c r="T95" s="4"/>
      <c r="U95" s="4"/>
    </row>
    <row r="96" spans="1:21" s="6" customFormat="1" x14ac:dyDescent="0.25">
      <c r="A96" s="8"/>
      <c r="B96" s="8"/>
      <c r="C96" s="4"/>
      <c r="D96" s="4"/>
      <c r="E96" s="5"/>
      <c r="F96" s="5"/>
      <c r="G96" s="5"/>
      <c r="H96" s="4"/>
      <c r="I96" s="5"/>
      <c r="J96" s="5"/>
      <c r="K96" s="5"/>
      <c r="M96" s="4"/>
      <c r="P96" s="15"/>
      <c r="Q96" s="4"/>
      <c r="R96" s="4"/>
      <c r="S96" s="4"/>
      <c r="T96" s="4"/>
      <c r="U96" s="4"/>
    </row>
    <row r="97" spans="1:21" s="6" customFormat="1" x14ac:dyDescent="0.25">
      <c r="A97" s="8"/>
      <c r="B97" s="8"/>
      <c r="C97" s="4"/>
      <c r="D97" s="4"/>
      <c r="E97" s="5"/>
      <c r="F97" s="5"/>
      <c r="G97" s="5"/>
      <c r="H97" s="4"/>
      <c r="I97" s="5"/>
      <c r="J97" s="5"/>
      <c r="K97" s="5"/>
      <c r="M97" s="4"/>
      <c r="P97" s="15"/>
      <c r="Q97" s="4"/>
      <c r="R97" s="4"/>
      <c r="S97" s="4"/>
      <c r="T97" s="4"/>
      <c r="U97" s="4"/>
    </row>
    <row r="98" spans="1:21" s="6" customFormat="1" x14ac:dyDescent="0.25">
      <c r="A98" s="8"/>
      <c r="B98" s="8"/>
      <c r="C98" s="4"/>
      <c r="D98" s="4"/>
      <c r="E98" s="5"/>
      <c r="F98" s="5"/>
      <c r="G98" s="5"/>
      <c r="H98" s="4"/>
      <c r="I98" s="5"/>
      <c r="J98" s="5"/>
      <c r="K98" s="5"/>
      <c r="M98" s="4"/>
      <c r="P98" s="15"/>
      <c r="Q98" s="4"/>
      <c r="R98" s="4"/>
      <c r="S98" s="4"/>
      <c r="T98" s="4"/>
      <c r="U98" s="4"/>
    </row>
    <row r="99" spans="1:21" s="6" customFormat="1" x14ac:dyDescent="0.25">
      <c r="A99" s="8"/>
      <c r="B99" s="8"/>
      <c r="C99" s="4"/>
      <c r="D99" s="4"/>
      <c r="E99" s="5"/>
      <c r="F99" s="5"/>
      <c r="G99" s="5"/>
      <c r="H99" s="4"/>
      <c r="I99" s="5"/>
      <c r="J99" s="5"/>
      <c r="K99" s="5"/>
      <c r="M99" s="4"/>
      <c r="P99" s="15"/>
      <c r="Q99" s="4"/>
      <c r="R99" s="4"/>
      <c r="S99" s="4"/>
      <c r="T99" s="4"/>
      <c r="U99" s="4"/>
    </row>
    <row r="100" spans="1:21" s="6" customFormat="1" x14ac:dyDescent="0.25">
      <c r="A100" s="8"/>
      <c r="B100" s="8"/>
      <c r="C100" s="4"/>
      <c r="D100" s="4"/>
      <c r="E100" s="5"/>
      <c r="F100" s="5"/>
      <c r="G100" s="5"/>
      <c r="H100" s="4"/>
      <c r="I100" s="5"/>
      <c r="J100" s="5"/>
      <c r="K100" s="5"/>
      <c r="M100" s="4"/>
      <c r="P100" s="15"/>
      <c r="Q100" s="4"/>
      <c r="R100" s="4"/>
      <c r="S100" s="4"/>
      <c r="T100" s="4"/>
      <c r="U100" s="4"/>
    </row>
    <row r="101" spans="1:21" s="6" customFormat="1" x14ac:dyDescent="0.25">
      <c r="A101" s="8"/>
      <c r="B101" s="8"/>
      <c r="C101" s="4"/>
      <c r="D101" s="4"/>
      <c r="E101" s="5"/>
      <c r="F101" s="5"/>
      <c r="G101" s="5"/>
      <c r="H101" s="4"/>
      <c r="I101" s="5"/>
      <c r="J101" s="5"/>
      <c r="K101" s="5"/>
      <c r="M101" s="4"/>
      <c r="P101" s="15"/>
      <c r="Q101" s="4"/>
      <c r="R101" s="4"/>
      <c r="S101" s="4"/>
      <c r="T101" s="4"/>
      <c r="U101" s="4"/>
    </row>
    <row r="102" spans="1:21" s="6" customFormat="1" x14ac:dyDescent="0.25">
      <c r="A102" s="8"/>
      <c r="B102" s="8"/>
      <c r="C102" s="4"/>
      <c r="D102" s="4"/>
      <c r="E102" s="5"/>
      <c r="F102" s="5"/>
      <c r="G102" s="5"/>
      <c r="H102" s="4"/>
      <c r="I102" s="5"/>
      <c r="J102" s="5"/>
      <c r="K102" s="5"/>
      <c r="M102" s="4"/>
      <c r="P102" s="15"/>
      <c r="Q102" s="4"/>
      <c r="R102" s="4"/>
      <c r="S102" s="4"/>
      <c r="T102" s="4"/>
      <c r="U102" s="4"/>
    </row>
    <row r="103" spans="1:21" s="6" customFormat="1" x14ac:dyDescent="0.25">
      <c r="A103" s="8"/>
      <c r="B103" s="8"/>
      <c r="C103" s="4"/>
      <c r="D103" s="4"/>
      <c r="E103" s="5"/>
      <c r="F103" s="5"/>
      <c r="G103" s="5"/>
      <c r="H103" s="4"/>
      <c r="I103" s="5"/>
      <c r="J103" s="5"/>
      <c r="K103" s="5"/>
      <c r="M103" s="4"/>
      <c r="P103" s="15"/>
      <c r="Q103" s="4"/>
      <c r="R103" s="4"/>
      <c r="S103" s="4"/>
      <c r="T103" s="4"/>
      <c r="U103" s="4"/>
    </row>
    <row r="104" spans="1:21" s="6" customFormat="1" x14ac:dyDescent="0.25">
      <c r="A104" s="8"/>
      <c r="B104" s="8"/>
      <c r="C104" s="4"/>
      <c r="D104" s="4"/>
      <c r="E104" s="5"/>
      <c r="F104" s="5"/>
      <c r="G104" s="5"/>
      <c r="H104" s="4"/>
      <c r="I104" s="5"/>
      <c r="J104" s="5"/>
      <c r="K104" s="5"/>
      <c r="M104" s="4"/>
      <c r="P104" s="15"/>
      <c r="Q104" s="4"/>
      <c r="R104" s="4"/>
      <c r="S104" s="4"/>
      <c r="T104" s="4"/>
      <c r="U104" s="4"/>
    </row>
    <row r="105" spans="1:21" s="6" customFormat="1" x14ac:dyDescent="0.25">
      <c r="A105" s="8"/>
      <c r="B105" s="8"/>
      <c r="C105" s="4"/>
      <c r="D105" s="4"/>
      <c r="E105" s="5"/>
      <c r="F105" s="5"/>
      <c r="G105" s="5"/>
      <c r="H105" s="4"/>
      <c r="I105" s="5"/>
      <c r="J105" s="5"/>
      <c r="K105" s="5"/>
      <c r="M105" s="4"/>
      <c r="P105" s="15"/>
      <c r="Q105" s="4"/>
      <c r="R105" s="4"/>
      <c r="S105" s="4"/>
      <c r="T105" s="4"/>
      <c r="U105" s="4"/>
    </row>
    <row r="106" spans="1:21" s="6" customFormat="1" x14ac:dyDescent="0.25">
      <c r="A106" s="8"/>
      <c r="B106" s="8"/>
      <c r="C106" s="4"/>
      <c r="D106" s="4"/>
      <c r="E106" s="5"/>
      <c r="F106" s="5"/>
      <c r="G106" s="5"/>
      <c r="H106" s="4"/>
      <c r="I106" s="5"/>
      <c r="J106" s="5"/>
      <c r="K106" s="5"/>
      <c r="M106" s="4"/>
      <c r="P106" s="15"/>
      <c r="Q106" s="4"/>
      <c r="R106" s="4"/>
      <c r="S106" s="4"/>
      <c r="T106" s="4"/>
      <c r="U106" s="4"/>
    </row>
    <row r="107" spans="1:21" s="6" customFormat="1" x14ac:dyDescent="0.25">
      <c r="A107" s="8"/>
      <c r="B107" s="8"/>
      <c r="C107" s="4"/>
      <c r="D107" s="4"/>
      <c r="E107" s="5"/>
      <c r="F107" s="5"/>
      <c r="G107" s="5"/>
      <c r="H107" s="4"/>
      <c r="I107" s="5"/>
      <c r="J107" s="5"/>
      <c r="K107" s="5"/>
      <c r="M107" s="4"/>
      <c r="P107" s="15"/>
      <c r="Q107" s="4"/>
      <c r="R107" s="4"/>
      <c r="S107" s="4"/>
      <c r="T107" s="4"/>
      <c r="U107" s="4"/>
    </row>
    <row r="108" spans="1:21" s="6" customFormat="1" x14ac:dyDescent="0.25">
      <c r="A108" s="8"/>
      <c r="B108" s="8"/>
      <c r="C108" s="4"/>
      <c r="D108" s="4"/>
      <c r="E108" s="5"/>
      <c r="F108" s="5"/>
      <c r="G108" s="5"/>
      <c r="H108" s="4"/>
      <c r="I108" s="5"/>
      <c r="J108" s="5"/>
      <c r="K108" s="5"/>
      <c r="M108" s="4"/>
      <c r="P108" s="15"/>
      <c r="Q108" s="4"/>
      <c r="R108" s="4"/>
      <c r="S108" s="4"/>
      <c r="T108" s="4"/>
      <c r="U108" s="4"/>
    </row>
    <row r="109" spans="1:21" s="6" customFormat="1" x14ac:dyDescent="0.25">
      <c r="A109" s="8"/>
      <c r="B109" s="8"/>
      <c r="C109" s="4"/>
      <c r="D109" s="4"/>
      <c r="E109" s="5"/>
      <c r="F109" s="5"/>
      <c r="G109" s="5"/>
      <c r="H109" s="4"/>
      <c r="I109" s="5"/>
      <c r="J109" s="5"/>
      <c r="K109" s="5"/>
      <c r="M109" s="4"/>
      <c r="P109" s="15"/>
      <c r="Q109" s="4"/>
      <c r="R109" s="4"/>
      <c r="S109" s="4"/>
      <c r="T109" s="4"/>
      <c r="U109" s="4"/>
    </row>
    <row r="110" spans="1:21" s="6" customFormat="1" x14ac:dyDescent="0.25">
      <c r="A110" s="8"/>
      <c r="B110" s="8"/>
      <c r="C110" s="4"/>
      <c r="D110" s="4"/>
      <c r="E110" s="5"/>
      <c r="F110" s="5"/>
      <c r="G110" s="5"/>
      <c r="H110" s="4"/>
      <c r="I110" s="5"/>
      <c r="J110" s="5"/>
      <c r="K110" s="5"/>
      <c r="M110" s="4"/>
      <c r="P110" s="15"/>
      <c r="Q110" s="4"/>
      <c r="R110" s="4"/>
      <c r="S110" s="4"/>
      <c r="T110" s="4"/>
      <c r="U110" s="4"/>
    </row>
    <row r="111" spans="1:21" s="6" customFormat="1" x14ac:dyDescent="0.25">
      <c r="A111" s="8"/>
      <c r="B111" s="8"/>
      <c r="C111" s="4"/>
      <c r="D111" s="4"/>
      <c r="E111" s="5"/>
      <c r="F111" s="5"/>
      <c r="G111" s="5"/>
      <c r="H111" s="4"/>
      <c r="I111" s="5"/>
      <c r="J111" s="5"/>
      <c r="K111" s="5"/>
      <c r="M111" s="4"/>
      <c r="P111" s="15"/>
      <c r="Q111" s="4"/>
      <c r="R111" s="4"/>
      <c r="S111" s="4"/>
      <c r="T111" s="4"/>
      <c r="U111" s="4"/>
    </row>
    <row r="112" spans="1:21" s="6" customFormat="1" x14ac:dyDescent="0.25">
      <c r="A112" s="8"/>
      <c r="B112" s="8"/>
      <c r="C112" s="4"/>
      <c r="D112" s="4"/>
      <c r="E112" s="5"/>
      <c r="F112" s="5"/>
      <c r="G112" s="5"/>
      <c r="H112" s="4"/>
      <c r="I112" s="5"/>
      <c r="J112" s="5"/>
      <c r="K112" s="5"/>
      <c r="M112" s="4"/>
      <c r="P112" s="15"/>
      <c r="Q112" s="4"/>
      <c r="R112" s="4"/>
      <c r="S112" s="4"/>
      <c r="T112" s="4"/>
      <c r="U112" s="4"/>
    </row>
    <row r="113" spans="1:21" s="6" customFormat="1" x14ac:dyDescent="0.25">
      <c r="A113" s="8"/>
      <c r="B113" s="8"/>
      <c r="C113" s="4"/>
      <c r="D113" s="4"/>
      <c r="E113" s="5"/>
      <c r="F113" s="5"/>
      <c r="G113" s="5"/>
      <c r="H113" s="4"/>
      <c r="I113" s="5"/>
      <c r="J113" s="5"/>
      <c r="K113" s="5"/>
      <c r="M113" s="4"/>
      <c r="P113" s="15"/>
      <c r="Q113" s="4"/>
      <c r="R113" s="4"/>
      <c r="S113" s="4"/>
      <c r="T113" s="4"/>
      <c r="U113" s="4"/>
    </row>
    <row r="114" spans="1:21" s="6" customFormat="1" x14ac:dyDescent="0.25">
      <c r="A114" s="8"/>
      <c r="B114" s="8"/>
      <c r="C114" s="4"/>
      <c r="D114" s="4"/>
      <c r="E114" s="5"/>
      <c r="F114" s="5"/>
      <c r="G114" s="5"/>
      <c r="H114" s="4"/>
      <c r="I114" s="5"/>
      <c r="J114" s="5"/>
      <c r="K114" s="5"/>
      <c r="M114" s="4"/>
      <c r="P114" s="15"/>
      <c r="Q114" s="4"/>
      <c r="R114" s="4"/>
      <c r="S114" s="4"/>
      <c r="T114" s="4"/>
      <c r="U114" s="4"/>
    </row>
    <row r="115" spans="1:21" s="6" customFormat="1" x14ac:dyDescent="0.25">
      <c r="A115" s="8"/>
      <c r="B115" s="8"/>
      <c r="C115" s="4"/>
      <c r="D115" s="4"/>
      <c r="E115" s="5"/>
      <c r="F115" s="5"/>
      <c r="G115" s="5"/>
      <c r="H115" s="4"/>
      <c r="I115" s="5"/>
      <c r="J115" s="5"/>
      <c r="K115" s="5"/>
      <c r="M115" s="4"/>
      <c r="P115" s="15"/>
      <c r="Q115" s="4"/>
      <c r="R115" s="4"/>
      <c r="S115" s="4"/>
      <c r="T115" s="4"/>
      <c r="U115" s="4"/>
    </row>
    <row r="116" spans="1:21" s="6" customFormat="1" x14ac:dyDescent="0.25">
      <c r="A116" s="8"/>
      <c r="B116" s="8"/>
      <c r="C116" s="4"/>
      <c r="D116" s="4"/>
      <c r="E116" s="5"/>
      <c r="F116" s="5"/>
      <c r="G116" s="5"/>
      <c r="H116" s="4"/>
      <c r="I116" s="5"/>
      <c r="J116" s="5"/>
      <c r="K116" s="5"/>
      <c r="M116" s="4"/>
      <c r="P116" s="15"/>
      <c r="Q116" s="4"/>
      <c r="R116" s="4"/>
      <c r="S116" s="4"/>
      <c r="T116" s="4"/>
      <c r="U116" s="4"/>
    </row>
    <row r="117" spans="1:21" s="6" customFormat="1" x14ac:dyDescent="0.25">
      <c r="A117" s="8"/>
      <c r="B117" s="8"/>
      <c r="C117" s="4"/>
      <c r="D117" s="4"/>
      <c r="E117" s="5"/>
      <c r="F117" s="5"/>
      <c r="G117" s="5"/>
      <c r="H117" s="4"/>
      <c r="I117" s="5"/>
      <c r="J117" s="5"/>
      <c r="K117" s="5"/>
      <c r="M117" s="4"/>
      <c r="P117" s="15"/>
      <c r="Q117" s="4"/>
      <c r="R117" s="4"/>
      <c r="S117" s="4"/>
      <c r="T117" s="4"/>
      <c r="U117" s="4"/>
    </row>
    <row r="118" spans="1:21" s="6" customFormat="1" x14ac:dyDescent="0.25">
      <c r="A118" s="8"/>
      <c r="B118" s="8"/>
      <c r="C118" s="4"/>
      <c r="D118" s="4"/>
      <c r="E118" s="5"/>
      <c r="F118" s="5"/>
      <c r="G118" s="5"/>
      <c r="H118" s="4"/>
      <c r="I118" s="5"/>
      <c r="J118" s="5"/>
      <c r="K118" s="5"/>
      <c r="M118" s="4"/>
      <c r="P118" s="15"/>
      <c r="Q118" s="4"/>
      <c r="R118" s="4"/>
      <c r="S118" s="4"/>
      <c r="T118" s="4"/>
      <c r="U118" s="4"/>
    </row>
    <row r="119" spans="1:21" s="6" customFormat="1" x14ac:dyDescent="0.25">
      <c r="A119" s="8"/>
      <c r="B119" s="8"/>
      <c r="C119" s="4"/>
      <c r="D119" s="4"/>
      <c r="E119" s="5"/>
      <c r="F119" s="5"/>
      <c r="G119" s="5"/>
      <c r="H119" s="4"/>
      <c r="I119" s="5"/>
      <c r="J119" s="5"/>
      <c r="K119" s="5"/>
      <c r="M119" s="4"/>
      <c r="P119" s="15"/>
      <c r="Q119" s="4"/>
      <c r="R119" s="4"/>
      <c r="S119" s="4"/>
      <c r="T119" s="4"/>
      <c r="U119" s="4"/>
    </row>
    <row r="120" spans="1:21" s="6" customFormat="1" x14ac:dyDescent="0.25">
      <c r="A120" s="8"/>
      <c r="B120" s="8"/>
      <c r="C120" s="4"/>
      <c r="D120" s="4"/>
      <c r="E120" s="5"/>
      <c r="F120" s="5"/>
      <c r="G120" s="5"/>
      <c r="H120" s="4"/>
      <c r="I120" s="5"/>
      <c r="J120" s="5"/>
      <c r="K120" s="5"/>
      <c r="M120" s="4"/>
      <c r="P120" s="15"/>
      <c r="Q120" s="4"/>
      <c r="R120" s="4"/>
      <c r="S120" s="4"/>
      <c r="T120" s="4"/>
      <c r="U120" s="4"/>
    </row>
    <row r="121" spans="1:21" s="6" customFormat="1" x14ac:dyDescent="0.25">
      <c r="A121" s="8"/>
      <c r="B121" s="8"/>
      <c r="C121" s="4"/>
      <c r="D121" s="4"/>
      <c r="E121" s="5"/>
      <c r="F121" s="5"/>
      <c r="G121" s="5"/>
      <c r="H121" s="4"/>
      <c r="I121" s="5"/>
      <c r="J121" s="5"/>
      <c r="K121" s="5"/>
      <c r="M121" s="4"/>
      <c r="P121" s="15"/>
      <c r="Q121" s="4"/>
      <c r="R121" s="4"/>
      <c r="S121" s="4"/>
      <c r="T121" s="4"/>
      <c r="U121" s="4"/>
    </row>
    <row r="122" spans="1:21" s="6" customFormat="1" x14ac:dyDescent="0.25">
      <c r="A122" s="8"/>
      <c r="B122" s="8"/>
      <c r="C122" s="4"/>
      <c r="D122" s="4"/>
      <c r="E122" s="5"/>
      <c r="F122" s="5"/>
      <c r="G122" s="5"/>
      <c r="H122" s="4"/>
      <c r="I122" s="5"/>
      <c r="J122" s="5"/>
      <c r="K122" s="5"/>
      <c r="M122" s="4"/>
      <c r="P122" s="15"/>
      <c r="Q122" s="4"/>
      <c r="R122" s="4"/>
      <c r="S122" s="4"/>
      <c r="T122" s="4"/>
      <c r="U122" s="4"/>
    </row>
    <row r="123" spans="1:21" s="6" customFormat="1" x14ac:dyDescent="0.25">
      <c r="A123" s="8"/>
      <c r="B123" s="8"/>
      <c r="C123" s="4"/>
      <c r="D123" s="4"/>
      <c r="E123" s="5"/>
      <c r="F123" s="5"/>
      <c r="G123" s="5"/>
      <c r="H123" s="4"/>
      <c r="I123" s="5"/>
      <c r="J123" s="5"/>
      <c r="K123" s="5"/>
      <c r="M123" s="4"/>
      <c r="P123" s="15"/>
      <c r="Q123" s="4"/>
      <c r="R123" s="4"/>
      <c r="S123" s="4"/>
      <c r="T123" s="4"/>
      <c r="U123" s="4"/>
    </row>
    <row r="124" spans="1:21" s="6" customFormat="1" x14ac:dyDescent="0.25">
      <c r="A124" s="8"/>
      <c r="B124" s="8"/>
      <c r="C124" s="4"/>
      <c r="D124" s="4"/>
      <c r="E124" s="5"/>
      <c r="F124" s="5"/>
      <c r="G124" s="5"/>
      <c r="H124" s="4"/>
      <c r="I124" s="5"/>
      <c r="J124" s="5"/>
      <c r="K124" s="5"/>
      <c r="M124" s="4"/>
      <c r="P124" s="15"/>
      <c r="Q124" s="4"/>
      <c r="R124" s="4"/>
      <c r="S124" s="4"/>
      <c r="T124" s="4"/>
      <c r="U124" s="4"/>
    </row>
    <row r="125" spans="1:21" s="6" customFormat="1" x14ac:dyDescent="0.25">
      <c r="A125" s="8"/>
      <c r="B125" s="8"/>
      <c r="C125" s="4"/>
      <c r="D125" s="4"/>
      <c r="E125" s="5"/>
      <c r="F125" s="5"/>
      <c r="G125" s="5"/>
      <c r="H125" s="4"/>
      <c r="I125" s="5"/>
      <c r="J125" s="5"/>
      <c r="K125" s="5"/>
      <c r="M125" s="4"/>
      <c r="P125" s="15"/>
      <c r="Q125" s="4"/>
      <c r="R125" s="4"/>
      <c r="S125" s="4"/>
      <c r="T125" s="4"/>
      <c r="U125" s="4"/>
    </row>
    <row r="126" spans="1:21" s="6" customFormat="1" x14ac:dyDescent="0.25">
      <c r="A126" s="8"/>
      <c r="B126" s="8"/>
      <c r="C126" s="4"/>
      <c r="D126" s="4"/>
      <c r="E126" s="5"/>
      <c r="F126" s="5"/>
      <c r="G126" s="5"/>
      <c r="H126" s="4"/>
      <c r="I126" s="5"/>
      <c r="J126" s="5"/>
      <c r="K126" s="5"/>
      <c r="M126" s="4"/>
      <c r="P126" s="15"/>
      <c r="Q126" s="4"/>
      <c r="R126" s="4"/>
      <c r="S126" s="4"/>
      <c r="T126" s="4"/>
      <c r="U126" s="4"/>
    </row>
    <row r="127" spans="1:21" s="6" customFormat="1" x14ac:dyDescent="0.25">
      <c r="A127" s="8"/>
      <c r="B127" s="8"/>
      <c r="C127" s="4"/>
      <c r="D127" s="4"/>
      <c r="E127" s="5"/>
      <c r="F127" s="5"/>
      <c r="G127" s="5"/>
      <c r="H127" s="4"/>
      <c r="I127" s="5"/>
      <c r="J127" s="5"/>
      <c r="K127" s="5"/>
      <c r="M127" s="4"/>
      <c r="P127" s="15"/>
      <c r="Q127" s="4"/>
      <c r="R127" s="4"/>
      <c r="S127" s="4"/>
      <c r="T127" s="4"/>
      <c r="U127" s="4"/>
    </row>
    <row r="128" spans="1:21" s="6" customFormat="1" x14ac:dyDescent="0.25">
      <c r="A128" s="8"/>
      <c r="B128" s="8"/>
      <c r="C128" s="4"/>
      <c r="D128" s="4"/>
      <c r="E128" s="5"/>
      <c r="F128" s="5"/>
      <c r="G128" s="5"/>
      <c r="H128" s="4"/>
      <c r="I128" s="5"/>
      <c r="J128" s="5"/>
      <c r="K128" s="5"/>
      <c r="M128" s="4"/>
      <c r="P128" s="15"/>
      <c r="Q128" s="4"/>
      <c r="R128" s="4"/>
      <c r="S128" s="4"/>
      <c r="T128" s="4"/>
      <c r="U128" s="4"/>
    </row>
    <row r="129" spans="1:22" s="6" customFormat="1" x14ac:dyDescent="0.25">
      <c r="A129" s="8"/>
      <c r="B129" s="8"/>
      <c r="C129" s="4"/>
      <c r="D129" s="4"/>
      <c r="E129" s="5"/>
      <c r="F129" s="5"/>
      <c r="G129" s="5"/>
      <c r="H129" s="4"/>
      <c r="I129" s="5"/>
      <c r="J129" s="5"/>
      <c r="K129" s="5"/>
      <c r="M129" s="4"/>
      <c r="P129" s="15"/>
      <c r="Q129" s="4"/>
      <c r="R129" s="4"/>
      <c r="S129" s="4"/>
      <c r="T129" s="4"/>
      <c r="U129" s="4"/>
    </row>
    <row r="130" spans="1:22" s="6" customFormat="1" x14ac:dyDescent="0.25">
      <c r="A130" s="8"/>
      <c r="B130" s="8"/>
      <c r="C130" s="4"/>
      <c r="D130" s="4"/>
      <c r="E130" s="5"/>
      <c r="F130" s="5"/>
      <c r="G130" s="5"/>
      <c r="H130" s="4"/>
      <c r="I130" s="5"/>
      <c r="J130" s="5"/>
      <c r="K130" s="5"/>
      <c r="M130" s="4"/>
      <c r="P130" s="15"/>
      <c r="Q130" s="4"/>
      <c r="R130" s="4"/>
      <c r="S130" s="4"/>
      <c r="T130" s="4"/>
      <c r="U130" s="4"/>
    </row>
    <row r="131" spans="1:22" s="6" customFormat="1" x14ac:dyDescent="0.25">
      <c r="A131" s="8"/>
      <c r="B131" s="8"/>
      <c r="C131" s="4"/>
      <c r="D131" s="4"/>
      <c r="E131" s="5"/>
      <c r="F131" s="5"/>
      <c r="G131" s="5"/>
      <c r="H131" s="4"/>
      <c r="I131" s="5"/>
      <c r="J131" s="5"/>
      <c r="K131" s="5"/>
      <c r="M131" s="4"/>
      <c r="P131" s="15"/>
      <c r="Q131" s="4"/>
      <c r="R131" s="4"/>
      <c r="S131" s="4"/>
      <c r="T131" s="4"/>
      <c r="U131" s="4"/>
    </row>
    <row r="132" spans="1:22" s="6" customFormat="1" x14ac:dyDescent="0.25">
      <c r="A132" s="8"/>
      <c r="B132" s="8"/>
      <c r="C132" s="4"/>
      <c r="D132" s="4"/>
      <c r="E132" s="5"/>
      <c r="F132" s="5"/>
      <c r="G132" s="5"/>
      <c r="H132" s="4"/>
      <c r="I132" s="5"/>
      <c r="J132" s="5"/>
      <c r="K132" s="5"/>
      <c r="M132" s="4"/>
      <c r="P132" s="15"/>
      <c r="Q132" s="4"/>
      <c r="R132" s="4"/>
      <c r="S132" s="4"/>
      <c r="T132" s="4"/>
      <c r="U132" s="4"/>
    </row>
    <row r="133" spans="1:22" s="6" customFormat="1" x14ac:dyDescent="0.25">
      <c r="A133" s="8"/>
      <c r="B133" s="8"/>
      <c r="C133" s="4"/>
      <c r="D133" s="4"/>
      <c r="E133" s="5"/>
      <c r="F133" s="5"/>
      <c r="G133" s="5"/>
      <c r="H133" s="4"/>
      <c r="I133" s="5"/>
      <c r="J133" s="5"/>
      <c r="K133" s="5"/>
      <c r="M133" s="4"/>
      <c r="P133" s="15"/>
      <c r="Q133" s="4"/>
      <c r="R133" s="4"/>
      <c r="S133" s="4"/>
      <c r="T133" s="4"/>
      <c r="U133" s="4"/>
    </row>
    <row r="134" spans="1:22" s="6" customFormat="1" x14ac:dyDescent="0.25">
      <c r="A134" s="8"/>
      <c r="B134" s="8"/>
      <c r="C134" s="4"/>
      <c r="D134" s="4"/>
      <c r="E134" s="5"/>
      <c r="F134" s="5"/>
      <c r="G134" s="5"/>
      <c r="H134" s="4"/>
      <c r="I134" s="5"/>
      <c r="J134" s="5"/>
      <c r="K134" s="5"/>
      <c r="M134" s="4"/>
      <c r="P134" s="15"/>
      <c r="Q134" s="4"/>
      <c r="R134" s="4"/>
      <c r="S134" s="4"/>
      <c r="T134" s="4"/>
      <c r="U134" s="4"/>
    </row>
    <row r="135" spans="1:22" s="6" customFormat="1" x14ac:dyDescent="0.25">
      <c r="A135" s="8"/>
      <c r="B135" s="8"/>
      <c r="C135" s="4"/>
      <c r="D135" s="4"/>
      <c r="E135" s="5"/>
      <c r="F135" s="5"/>
      <c r="G135" s="5"/>
      <c r="H135" s="4"/>
      <c r="I135" s="5"/>
      <c r="J135" s="5"/>
      <c r="K135" s="5"/>
      <c r="M135" s="4"/>
      <c r="P135" s="15"/>
      <c r="Q135" s="4"/>
      <c r="R135" s="4"/>
      <c r="S135" s="4"/>
      <c r="T135" s="4"/>
      <c r="U135" s="4"/>
    </row>
    <row r="136" spans="1:22" s="6" customFormat="1" x14ac:dyDescent="0.25">
      <c r="A136" s="7"/>
      <c r="B136" s="7"/>
      <c r="C136" s="4"/>
      <c r="D136" s="4"/>
      <c r="E136" s="5"/>
      <c r="F136" s="5"/>
      <c r="G136" s="5"/>
      <c r="H136" s="4"/>
      <c r="I136" s="5"/>
      <c r="J136" s="5"/>
      <c r="K136" s="5"/>
      <c r="M136" s="4"/>
      <c r="P136" s="15"/>
      <c r="Q136" s="4"/>
      <c r="R136" s="4"/>
      <c r="S136" s="4"/>
      <c r="T136" s="4"/>
      <c r="U136" s="4"/>
    </row>
    <row r="137" spans="1:22" s="6" customFormat="1" x14ac:dyDescent="0.25">
      <c r="A137" s="7"/>
      <c r="B137" s="7"/>
      <c r="C137" s="4"/>
      <c r="D137" s="4"/>
      <c r="E137" s="5"/>
      <c r="F137" s="5"/>
      <c r="G137" s="5"/>
      <c r="H137" s="4"/>
      <c r="I137" s="5"/>
      <c r="J137" s="5"/>
      <c r="K137" s="5"/>
      <c r="M137" s="4"/>
      <c r="P137" s="15"/>
      <c r="Q137" s="4"/>
      <c r="R137" s="4"/>
      <c r="S137" s="4"/>
      <c r="T137" s="4"/>
      <c r="U137" s="4"/>
    </row>
    <row r="138" spans="1:22" s="6" customFormat="1" x14ac:dyDescent="0.25">
      <c r="A138" s="7"/>
      <c r="B138" s="7"/>
      <c r="C138" s="4"/>
      <c r="D138" s="4"/>
      <c r="E138" s="5"/>
      <c r="F138" s="5"/>
      <c r="G138" s="5"/>
      <c r="H138" s="4"/>
      <c r="I138" s="5"/>
      <c r="J138" s="5"/>
      <c r="K138" s="5"/>
      <c r="M138" s="4"/>
      <c r="P138" s="15"/>
      <c r="Q138" s="4"/>
      <c r="R138" s="4"/>
      <c r="S138" s="4"/>
      <c r="T138" s="4"/>
      <c r="U138" s="4"/>
    </row>
    <row r="139" spans="1:22" s="6" customFormat="1" x14ac:dyDescent="0.25">
      <c r="A139" s="7"/>
      <c r="B139" s="7"/>
      <c r="C139" s="4"/>
      <c r="D139" s="4"/>
      <c r="E139" s="5"/>
      <c r="F139" s="5"/>
      <c r="G139" s="5"/>
      <c r="H139" s="4"/>
      <c r="I139" s="5"/>
      <c r="J139" s="5"/>
      <c r="K139" s="5"/>
      <c r="M139" s="4"/>
      <c r="P139" s="15"/>
      <c r="Q139" s="4"/>
      <c r="R139" s="4"/>
      <c r="S139" s="4"/>
      <c r="T139" s="4"/>
      <c r="U139" s="4"/>
    </row>
    <row r="140" spans="1:22" s="6" customFormat="1" x14ac:dyDescent="0.25">
      <c r="A140" s="7"/>
      <c r="B140" s="7"/>
      <c r="C140" s="4"/>
      <c r="D140" s="4"/>
      <c r="E140" s="5"/>
      <c r="F140" s="5"/>
      <c r="G140" s="5"/>
      <c r="H140" s="4"/>
      <c r="I140" s="5"/>
      <c r="J140" s="5"/>
      <c r="K140" s="5"/>
      <c r="M140" s="4"/>
      <c r="P140" s="15"/>
      <c r="Q140" s="4"/>
      <c r="R140" s="4"/>
      <c r="S140" s="4"/>
      <c r="T140" s="4"/>
      <c r="U140" s="4"/>
    </row>
    <row r="141" spans="1:22" s="6" customFormat="1" x14ac:dyDescent="0.25">
      <c r="A141" s="7"/>
      <c r="B141" s="7"/>
      <c r="C141" s="4"/>
      <c r="D141" s="4"/>
      <c r="E141" s="5"/>
      <c r="F141" s="5"/>
      <c r="G141" s="5"/>
      <c r="H141" s="4"/>
      <c r="I141" s="5"/>
      <c r="J141" s="5"/>
      <c r="K141" s="5"/>
      <c r="M141" s="4"/>
      <c r="P141" s="15"/>
      <c r="Q141" s="4"/>
      <c r="R141" s="4"/>
      <c r="S141" s="4"/>
      <c r="T141" s="4"/>
      <c r="U141" s="4"/>
    </row>
    <row r="142" spans="1:22" s="6" customFormat="1" x14ac:dyDescent="0.25">
      <c r="A142" s="7"/>
      <c r="B142" s="7"/>
      <c r="C142" s="4"/>
      <c r="D142" s="4"/>
      <c r="E142" s="5"/>
      <c r="F142" s="5"/>
      <c r="G142" s="5"/>
      <c r="H142" s="4"/>
      <c r="I142" s="5"/>
      <c r="J142" s="5"/>
      <c r="K142" s="5"/>
      <c r="M142" s="4"/>
      <c r="P142" s="15"/>
      <c r="Q142" s="4"/>
      <c r="R142" s="4"/>
      <c r="S142" s="4"/>
      <c r="T142" s="4"/>
      <c r="U142" s="4"/>
    </row>
    <row r="143" spans="1:22" s="6" customFormat="1" x14ac:dyDescent="0.25">
      <c r="A143" s="7"/>
      <c r="B143" s="7"/>
      <c r="C143" s="4"/>
      <c r="D143" s="4"/>
      <c r="E143" s="5"/>
      <c r="F143" s="5"/>
      <c r="G143" s="5"/>
      <c r="H143" s="4"/>
      <c r="I143" s="5"/>
      <c r="J143" s="5"/>
      <c r="K143" s="5"/>
      <c r="M143" s="4"/>
      <c r="P143" s="15"/>
      <c r="Q143" s="4"/>
      <c r="R143" s="4"/>
      <c r="S143" s="4"/>
      <c r="T143" s="4"/>
      <c r="U143" s="4"/>
    </row>
    <row r="144" spans="1:22" x14ac:dyDescent="0.25">
      <c r="A144" s="7"/>
      <c r="B144" s="7"/>
      <c r="C144" s="4"/>
      <c r="D144" s="4"/>
      <c r="E144" s="5"/>
      <c r="F144" s="5"/>
      <c r="G144" s="5"/>
      <c r="H144" s="4"/>
      <c r="I144" s="5"/>
      <c r="J144" s="5"/>
      <c r="K144" s="5"/>
      <c r="L144" s="6"/>
      <c r="M144" s="4"/>
      <c r="N144" s="6"/>
      <c r="O144" s="6"/>
      <c r="P144" s="15"/>
      <c r="Q144" s="4"/>
      <c r="R144" s="4"/>
      <c r="S144" s="4"/>
      <c r="T144" s="4"/>
      <c r="U144" s="4"/>
      <c r="V144" s="6"/>
    </row>
    <row r="145" spans="1:22" x14ac:dyDescent="0.25">
      <c r="A145" s="7"/>
      <c r="B145" s="7"/>
      <c r="C145" s="4"/>
      <c r="D145" s="4"/>
      <c r="E145" s="5"/>
      <c r="F145" s="5"/>
      <c r="G145" s="5"/>
      <c r="H145" s="4"/>
      <c r="I145" s="5"/>
      <c r="J145" s="5"/>
      <c r="K145" s="5"/>
      <c r="L145" s="6"/>
      <c r="M145" s="4"/>
      <c r="N145" s="6"/>
      <c r="O145" s="6"/>
      <c r="P145" s="15"/>
      <c r="Q145" s="4"/>
      <c r="R145" s="4"/>
      <c r="S145" s="4"/>
      <c r="T145" s="4"/>
      <c r="U145" s="4"/>
      <c r="V145" s="6"/>
    </row>
    <row r="146" spans="1:22" x14ac:dyDescent="0.25">
      <c r="A146" s="7"/>
      <c r="B146" s="7"/>
      <c r="C146" s="4"/>
      <c r="D146" s="4"/>
      <c r="E146" s="5"/>
      <c r="F146" s="5"/>
      <c r="G146" s="5"/>
      <c r="H146" s="4"/>
      <c r="I146" s="5"/>
      <c r="J146" s="5"/>
      <c r="K146" s="5"/>
      <c r="L146" s="6"/>
      <c r="M146" s="4"/>
      <c r="N146" s="6"/>
      <c r="O146" s="6"/>
      <c r="P146" s="15"/>
      <c r="Q146" s="4"/>
      <c r="R146" s="4"/>
      <c r="S146" s="4"/>
      <c r="T146" s="4"/>
      <c r="U146" s="4"/>
      <c r="V146" s="6"/>
    </row>
    <row r="147" spans="1:22" x14ac:dyDescent="0.25">
      <c r="A147" s="7"/>
      <c r="B147" s="7"/>
      <c r="C147" s="4"/>
      <c r="D147" s="4"/>
      <c r="E147" s="5"/>
      <c r="F147" s="5"/>
      <c r="G147" s="5"/>
      <c r="H147" s="4"/>
      <c r="I147" s="5"/>
      <c r="J147" s="5"/>
      <c r="K147" s="5"/>
      <c r="L147" s="6"/>
      <c r="M147" s="4"/>
      <c r="N147" s="6"/>
      <c r="O147" s="6"/>
      <c r="P147" s="15"/>
      <c r="Q147" s="4"/>
      <c r="R147" s="4"/>
      <c r="S147" s="4"/>
      <c r="T147" s="4"/>
      <c r="U147" s="4"/>
      <c r="V147" s="6"/>
    </row>
    <row r="148" spans="1:22" x14ac:dyDescent="0.25">
      <c r="A148" s="7"/>
      <c r="B148" s="7"/>
      <c r="C148" s="4"/>
      <c r="D148" s="4"/>
      <c r="E148" s="5"/>
      <c r="F148" s="5"/>
      <c r="G148" s="5"/>
      <c r="H148" s="4"/>
      <c r="I148" s="5"/>
      <c r="J148" s="5"/>
      <c r="K148" s="5"/>
      <c r="L148" s="6"/>
      <c r="M148" s="4"/>
      <c r="N148" s="6"/>
      <c r="O148" s="6"/>
      <c r="P148" s="15"/>
      <c r="Q148" s="4"/>
      <c r="R148" s="4"/>
      <c r="S148" s="4"/>
      <c r="T148" s="4"/>
      <c r="U148" s="4"/>
      <c r="V148" s="6"/>
    </row>
    <row r="149" spans="1:22" x14ac:dyDescent="0.25">
      <c r="A149" s="7"/>
      <c r="B149" s="7"/>
      <c r="C149" s="4"/>
      <c r="D149" s="4"/>
      <c r="E149" s="5"/>
      <c r="F149" s="5"/>
      <c r="G149" s="5"/>
      <c r="H149" s="4"/>
      <c r="I149" s="5"/>
      <c r="J149" s="5"/>
      <c r="K149" s="5"/>
      <c r="L149" s="6"/>
      <c r="M149" s="4"/>
      <c r="N149" s="6"/>
      <c r="O149" s="6"/>
      <c r="P149" s="15"/>
      <c r="Q149" s="4"/>
      <c r="R149" s="4"/>
      <c r="S149" s="4"/>
      <c r="T149" s="4"/>
      <c r="U149" s="4"/>
      <c r="V149" s="6"/>
    </row>
    <row r="150" spans="1:22" x14ac:dyDescent="0.25">
      <c r="A150" s="7"/>
      <c r="B150" s="7"/>
      <c r="C150" s="4"/>
      <c r="D150" s="4"/>
      <c r="E150" s="5"/>
      <c r="F150" s="5"/>
      <c r="G150" s="5"/>
      <c r="H150" s="4"/>
      <c r="I150" s="5"/>
      <c r="J150" s="5"/>
      <c r="K150" s="5"/>
      <c r="L150" s="6"/>
      <c r="M150" s="4"/>
      <c r="N150" s="6"/>
      <c r="O150" s="6"/>
      <c r="P150" s="15"/>
      <c r="Q150" s="4"/>
      <c r="R150" s="4"/>
      <c r="S150" s="4"/>
      <c r="T150" s="4"/>
      <c r="U150" s="4"/>
      <c r="V150" s="6"/>
    </row>
    <row r="151" spans="1:22" x14ac:dyDescent="0.25">
      <c r="A151" s="7"/>
      <c r="B151" s="7"/>
      <c r="C151" s="4"/>
      <c r="D151" s="4"/>
      <c r="E151" s="5"/>
      <c r="F151" s="5"/>
      <c r="G151" s="5"/>
      <c r="H151" s="4"/>
      <c r="I151" s="5"/>
      <c r="J151" s="5"/>
      <c r="K151" s="5"/>
      <c r="L151" s="6"/>
      <c r="M151" s="4"/>
      <c r="N151" s="6"/>
      <c r="O151" s="6"/>
      <c r="P151" s="15"/>
      <c r="Q151" s="4"/>
      <c r="R151" s="4"/>
      <c r="S151" s="4"/>
      <c r="T151" s="4"/>
      <c r="U151" s="4"/>
      <c r="V151" s="6"/>
    </row>
    <row r="152" spans="1:22" x14ac:dyDescent="0.25">
      <c r="A152" s="7"/>
      <c r="B152" s="7"/>
      <c r="C152" s="4"/>
      <c r="D152" s="4"/>
      <c r="E152" s="5"/>
      <c r="F152" s="5"/>
      <c r="G152" s="5"/>
      <c r="H152" s="4"/>
      <c r="I152" s="5"/>
      <c r="J152" s="5"/>
      <c r="K152" s="5"/>
      <c r="L152" s="6"/>
      <c r="M152" s="4"/>
      <c r="N152" s="6"/>
      <c r="O152" s="6"/>
      <c r="P152" s="15"/>
      <c r="Q152" s="4"/>
      <c r="R152" s="4"/>
      <c r="S152" s="4"/>
      <c r="T152" s="4"/>
      <c r="U152" s="4"/>
      <c r="V152" s="6"/>
    </row>
    <row r="153" spans="1:22" x14ac:dyDescent="0.25">
      <c r="A153" s="7"/>
      <c r="B153" s="7"/>
      <c r="C153" s="4"/>
      <c r="D153" s="4"/>
      <c r="E153" s="5"/>
      <c r="F153" s="5"/>
      <c r="G153" s="5"/>
      <c r="H153" s="4"/>
      <c r="I153" s="5"/>
      <c r="J153" s="5"/>
      <c r="K153" s="5"/>
      <c r="L153" s="6"/>
      <c r="M153" s="4"/>
      <c r="N153" s="6"/>
      <c r="O153" s="6"/>
      <c r="P153" s="15"/>
      <c r="Q153" s="4"/>
      <c r="R153" s="4"/>
      <c r="S153" s="4"/>
      <c r="T153" s="4"/>
      <c r="U153" s="4"/>
      <c r="V153" s="6"/>
    </row>
    <row r="154" spans="1:22" x14ac:dyDescent="0.25">
      <c r="A154" s="7"/>
      <c r="B154" s="7"/>
      <c r="C154" s="4"/>
      <c r="D154" s="4"/>
      <c r="E154" s="5"/>
      <c r="F154" s="5"/>
      <c r="G154" s="5"/>
      <c r="H154" s="4"/>
      <c r="I154" s="5"/>
      <c r="J154" s="5"/>
      <c r="K154" s="5"/>
      <c r="L154" s="6"/>
      <c r="M154" s="4"/>
      <c r="N154" s="6"/>
      <c r="O154" s="6"/>
      <c r="P154" s="15"/>
      <c r="Q154" s="4"/>
      <c r="R154" s="4"/>
      <c r="S154" s="4"/>
      <c r="T154" s="4"/>
      <c r="U154" s="4"/>
      <c r="V154" s="6"/>
    </row>
    <row r="155" spans="1:22" x14ac:dyDescent="0.25">
      <c r="A155" s="7"/>
      <c r="B155" s="7"/>
      <c r="C155" s="4"/>
      <c r="D155" s="4"/>
      <c r="E155" s="5"/>
      <c r="F155" s="5"/>
      <c r="G155" s="5"/>
      <c r="H155" s="4"/>
      <c r="I155" s="5"/>
      <c r="J155" s="5"/>
      <c r="K155" s="5"/>
      <c r="L155" s="6"/>
      <c r="M155" s="4"/>
      <c r="N155" s="6"/>
      <c r="O155" s="6"/>
      <c r="P155" s="15"/>
      <c r="Q155" s="4"/>
      <c r="R155" s="4"/>
      <c r="S155" s="4"/>
      <c r="T155" s="4"/>
      <c r="U155" s="4"/>
      <c r="V155" s="6"/>
    </row>
    <row r="156" spans="1:22" x14ac:dyDescent="0.25">
      <c r="A156" s="7"/>
      <c r="B156" s="7"/>
      <c r="C156" s="4"/>
      <c r="D156" s="4"/>
      <c r="E156" s="5"/>
      <c r="F156" s="5"/>
      <c r="G156" s="5"/>
      <c r="H156" s="4"/>
      <c r="I156" s="5"/>
      <c r="J156" s="5"/>
      <c r="K156" s="5"/>
      <c r="L156" s="6"/>
      <c r="M156" s="4"/>
      <c r="N156" s="6"/>
      <c r="O156" s="6"/>
      <c r="P156" s="15"/>
      <c r="Q156" s="4"/>
      <c r="R156" s="4"/>
      <c r="S156" s="4"/>
      <c r="T156" s="4"/>
      <c r="U156" s="4"/>
      <c r="V156" s="6"/>
    </row>
    <row r="157" spans="1:22" x14ac:dyDescent="0.25">
      <c r="A157" s="7"/>
      <c r="B157" s="7"/>
      <c r="C157" s="4"/>
      <c r="D157" s="4"/>
      <c r="E157" s="5"/>
      <c r="F157" s="5"/>
      <c r="G157" s="5"/>
      <c r="H157" s="4"/>
      <c r="I157" s="5"/>
      <c r="J157" s="5"/>
      <c r="K157" s="5"/>
      <c r="L157" s="6"/>
      <c r="M157" s="4"/>
      <c r="N157" s="6"/>
      <c r="O157" s="6"/>
      <c r="P157" s="15"/>
      <c r="Q157" s="4"/>
      <c r="R157" s="4"/>
      <c r="S157" s="4"/>
      <c r="T157" s="4"/>
      <c r="U157" s="4"/>
      <c r="V157" s="6"/>
    </row>
    <row r="158" spans="1:22" x14ac:dyDescent="0.25">
      <c r="A158" s="7"/>
      <c r="B158" s="7"/>
      <c r="C158" s="4"/>
      <c r="D158" s="4"/>
      <c r="E158" s="5"/>
      <c r="F158" s="5"/>
      <c r="G158" s="5"/>
      <c r="H158" s="4"/>
      <c r="I158" s="5"/>
      <c r="J158" s="5"/>
      <c r="K158" s="5"/>
      <c r="L158" s="6"/>
      <c r="M158" s="4"/>
      <c r="N158" s="6"/>
      <c r="O158" s="6"/>
      <c r="P158" s="15"/>
      <c r="Q158" s="4"/>
      <c r="R158" s="4"/>
      <c r="S158" s="4"/>
      <c r="T158" s="4"/>
      <c r="U158" s="4"/>
      <c r="V158" s="6"/>
    </row>
    <row r="159" spans="1:22" x14ac:dyDescent="0.25">
      <c r="A159" s="7"/>
      <c r="B159" s="7"/>
      <c r="C159" s="4"/>
      <c r="D159" s="4"/>
      <c r="E159" s="5"/>
      <c r="F159" s="5"/>
      <c r="G159" s="5"/>
      <c r="H159" s="4"/>
      <c r="I159" s="5"/>
      <c r="J159" s="5"/>
      <c r="K159" s="5"/>
      <c r="L159" s="6"/>
      <c r="M159" s="4"/>
      <c r="N159" s="6"/>
      <c r="O159" s="6"/>
      <c r="P159" s="15"/>
      <c r="Q159" s="4"/>
      <c r="R159" s="4"/>
      <c r="S159" s="4"/>
      <c r="T159" s="4"/>
      <c r="U159" s="4"/>
      <c r="V159" s="6"/>
    </row>
    <row r="160" spans="1:22" x14ac:dyDescent="0.25">
      <c r="A160" s="7"/>
      <c r="B160" s="7"/>
      <c r="C160" s="4"/>
      <c r="D160" s="4"/>
      <c r="E160" s="5"/>
      <c r="F160" s="5"/>
      <c r="G160" s="5"/>
      <c r="H160" s="4"/>
      <c r="I160" s="5"/>
      <c r="J160" s="5"/>
      <c r="K160" s="5"/>
      <c r="L160" s="6"/>
      <c r="M160" s="4"/>
      <c r="N160" s="6"/>
      <c r="O160" s="6"/>
      <c r="P160" s="15"/>
      <c r="Q160" s="4"/>
      <c r="R160" s="4"/>
      <c r="S160" s="4"/>
      <c r="T160" s="4"/>
      <c r="U160" s="4"/>
      <c r="V160" s="6"/>
    </row>
    <row r="161" spans="1:22" x14ac:dyDescent="0.25">
      <c r="A161" s="7"/>
      <c r="B161" s="7"/>
      <c r="C161" s="4"/>
      <c r="D161" s="4"/>
      <c r="E161" s="5"/>
      <c r="F161" s="5"/>
      <c r="G161" s="5"/>
      <c r="H161" s="4"/>
      <c r="I161" s="5"/>
      <c r="J161" s="5"/>
      <c r="K161" s="5"/>
      <c r="L161" s="6"/>
      <c r="M161" s="4"/>
      <c r="N161" s="6"/>
      <c r="O161" s="6"/>
      <c r="P161" s="15"/>
      <c r="Q161" s="4"/>
      <c r="R161" s="4"/>
      <c r="S161" s="4"/>
      <c r="T161" s="4"/>
      <c r="U161" s="4"/>
      <c r="V161" s="6"/>
    </row>
    <row r="162" spans="1:22" x14ac:dyDescent="0.25">
      <c r="A162" s="7"/>
      <c r="B162" s="7"/>
      <c r="C162" s="4"/>
      <c r="D162" s="4"/>
      <c r="E162" s="5"/>
      <c r="F162" s="5"/>
      <c r="G162" s="5"/>
      <c r="H162" s="4"/>
      <c r="I162" s="5"/>
      <c r="J162" s="5"/>
      <c r="K162" s="5"/>
      <c r="L162" s="6"/>
      <c r="M162" s="4"/>
      <c r="N162" s="6"/>
      <c r="O162" s="6"/>
      <c r="P162" s="15"/>
      <c r="Q162" s="4"/>
      <c r="R162" s="4"/>
      <c r="S162" s="4"/>
      <c r="T162" s="4"/>
      <c r="U162" s="4"/>
      <c r="V162" s="6"/>
    </row>
    <row r="163" spans="1:22" x14ac:dyDescent="0.25">
      <c r="A163" s="7"/>
      <c r="B163" s="7"/>
      <c r="C163" s="4"/>
      <c r="D163" s="4"/>
      <c r="E163" s="5"/>
      <c r="F163" s="5"/>
      <c r="G163" s="5"/>
      <c r="H163" s="4"/>
      <c r="I163" s="5"/>
      <c r="J163" s="5"/>
      <c r="K163" s="5"/>
      <c r="L163" s="6"/>
      <c r="M163" s="4"/>
      <c r="N163" s="6"/>
      <c r="O163" s="6"/>
      <c r="P163" s="15"/>
      <c r="Q163" s="4"/>
      <c r="R163" s="4"/>
      <c r="S163" s="4"/>
      <c r="T163" s="4"/>
      <c r="U163" s="4"/>
      <c r="V163" s="6"/>
    </row>
    <row r="164" spans="1:22" x14ac:dyDescent="0.25">
      <c r="A164" s="7"/>
      <c r="B164" s="7"/>
      <c r="C164" s="4"/>
      <c r="D164" s="4"/>
      <c r="E164" s="5"/>
      <c r="F164" s="5"/>
      <c r="G164" s="5"/>
      <c r="H164" s="4"/>
      <c r="I164" s="5"/>
      <c r="J164" s="5"/>
      <c r="K164" s="5"/>
      <c r="L164" s="6"/>
      <c r="M164" s="4"/>
      <c r="N164" s="6"/>
      <c r="O164" s="6"/>
      <c r="P164" s="15"/>
      <c r="Q164" s="4"/>
      <c r="R164" s="4"/>
      <c r="S164" s="4"/>
      <c r="T164" s="4"/>
      <c r="U164" s="4"/>
      <c r="V164" s="6"/>
    </row>
    <row r="165" spans="1:22" x14ac:dyDescent="0.25">
      <c r="A165" s="7"/>
      <c r="B165" s="7"/>
      <c r="C165" s="4"/>
      <c r="D165" s="4"/>
      <c r="E165" s="5"/>
      <c r="F165" s="5"/>
      <c r="G165" s="5"/>
      <c r="H165" s="4"/>
      <c r="I165" s="5"/>
      <c r="J165" s="5"/>
      <c r="K165" s="5"/>
      <c r="L165" s="6"/>
      <c r="M165" s="4"/>
      <c r="N165" s="6"/>
      <c r="O165" s="6"/>
      <c r="P165" s="15"/>
      <c r="Q165" s="4"/>
      <c r="R165" s="4"/>
      <c r="S165" s="4"/>
      <c r="T165" s="4"/>
      <c r="U165" s="4"/>
      <c r="V165" s="6"/>
    </row>
    <row r="166" spans="1:22" x14ac:dyDescent="0.25">
      <c r="A166" s="7"/>
      <c r="B166" s="7"/>
      <c r="C166" s="4"/>
      <c r="D166" s="4"/>
      <c r="E166" s="5"/>
      <c r="F166" s="5"/>
      <c r="G166" s="5"/>
      <c r="H166" s="4"/>
      <c r="I166" s="5"/>
      <c r="J166" s="5"/>
      <c r="K166" s="5"/>
      <c r="L166" s="6"/>
      <c r="M166" s="4"/>
      <c r="N166" s="6"/>
      <c r="O166" s="6"/>
      <c r="P166" s="15"/>
      <c r="Q166" s="4"/>
      <c r="R166" s="4"/>
      <c r="S166" s="4"/>
      <c r="T166" s="4"/>
      <c r="U166" s="4"/>
      <c r="V166" s="6"/>
    </row>
    <row r="167" spans="1:22" x14ac:dyDescent="0.25">
      <c r="A167" s="7"/>
      <c r="B167" s="7"/>
      <c r="C167" s="4"/>
      <c r="D167" s="4"/>
      <c r="E167" s="5"/>
      <c r="F167" s="5"/>
      <c r="G167" s="5"/>
      <c r="H167" s="4"/>
      <c r="I167" s="5"/>
      <c r="J167" s="5"/>
      <c r="K167" s="5"/>
      <c r="L167" s="6"/>
      <c r="M167" s="4"/>
      <c r="N167" s="6"/>
      <c r="O167" s="6"/>
      <c r="P167" s="15"/>
      <c r="Q167" s="4"/>
      <c r="R167" s="4"/>
      <c r="S167" s="4"/>
      <c r="T167" s="4"/>
      <c r="U167" s="4"/>
      <c r="V167" s="6"/>
    </row>
    <row r="168" spans="1:22" x14ac:dyDescent="0.25">
      <c r="A168" s="7"/>
      <c r="B168" s="7"/>
      <c r="C168" s="4"/>
      <c r="D168" s="4"/>
      <c r="E168" s="5"/>
      <c r="F168" s="5"/>
      <c r="G168" s="5"/>
      <c r="H168" s="4"/>
      <c r="I168" s="5"/>
      <c r="J168" s="5"/>
      <c r="K168" s="5"/>
      <c r="L168" s="6"/>
      <c r="M168" s="4"/>
      <c r="N168" s="6"/>
      <c r="O168" s="6"/>
      <c r="P168" s="15"/>
      <c r="Q168" s="4"/>
      <c r="R168" s="4"/>
      <c r="S168" s="4"/>
      <c r="T168" s="4"/>
      <c r="U168" s="4"/>
      <c r="V168" s="6"/>
    </row>
    <row r="169" spans="1:22" x14ac:dyDescent="0.25">
      <c r="A169" s="7"/>
      <c r="B169" s="7"/>
      <c r="C169" s="4"/>
      <c r="D169" s="4"/>
      <c r="E169" s="5"/>
      <c r="F169" s="5"/>
      <c r="G169" s="5"/>
      <c r="H169" s="4"/>
      <c r="I169" s="5"/>
      <c r="J169" s="5"/>
      <c r="K169" s="5"/>
      <c r="L169" s="6"/>
      <c r="M169" s="4"/>
      <c r="N169" s="6"/>
      <c r="O169" s="6"/>
      <c r="P169" s="15"/>
      <c r="Q169" s="4"/>
      <c r="R169" s="4"/>
      <c r="S169" s="4"/>
      <c r="T169" s="4"/>
      <c r="U169" s="4"/>
      <c r="V169" s="6"/>
    </row>
    <row r="170" spans="1:22" x14ac:dyDescent="0.25">
      <c r="A170" s="7"/>
      <c r="B170" s="7"/>
      <c r="C170" s="4"/>
      <c r="D170" s="4"/>
      <c r="E170" s="5"/>
      <c r="F170" s="5"/>
      <c r="G170" s="5"/>
      <c r="H170" s="4"/>
      <c r="I170" s="5"/>
      <c r="J170" s="5"/>
      <c r="K170" s="5"/>
      <c r="L170" s="6"/>
      <c r="M170" s="4"/>
      <c r="N170" s="6"/>
      <c r="O170" s="6"/>
      <c r="P170" s="15"/>
      <c r="Q170" s="4"/>
      <c r="R170" s="4"/>
      <c r="S170" s="4"/>
      <c r="T170" s="4"/>
      <c r="U170" s="4"/>
      <c r="V170" s="6"/>
    </row>
    <row r="171" spans="1:22" x14ac:dyDescent="0.25">
      <c r="A171" s="7"/>
      <c r="B171" s="7"/>
      <c r="C171" s="4"/>
      <c r="D171" s="4"/>
      <c r="E171" s="5"/>
      <c r="F171" s="5"/>
      <c r="G171" s="5"/>
      <c r="H171" s="4"/>
      <c r="I171" s="5"/>
      <c r="J171" s="5"/>
      <c r="K171" s="5"/>
      <c r="L171" s="6"/>
      <c r="M171" s="4"/>
      <c r="N171" s="6"/>
      <c r="O171" s="6"/>
      <c r="P171" s="15"/>
      <c r="Q171" s="4"/>
      <c r="R171" s="4"/>
      <c r="S171" s="4"/>
      <c r="T171" s="4"/>
      <c r="U171" s="4"/>
      <c r="V171" s="6"/>
    </row>
    <row r="172" spans="1:22" x14ac:dyDescent="0.25">
      <c r="A172" s="7"/>
      <c r="B172" s="7"/>
      <c r="C172" s="4"/>
      <c r="D172" s="4"/>
      <c r="E172" s="5"/>
      <c r="F172" s="5"/>
      <c r="G172" s="5"/>
      <c r="H172" s="4"/>
      <c r="I172" s="5"/>
      <c r="J172" s="5"/>
      <c r="K172" s="5"/>
      <c r="L172" s="6"/>
      <c r="M172" s="4"/>
      <c r="N172" s="6"/>
      <c r="O172" s="6"/>
      <c r="P172" s="15"/>
      <c r="Q172" s="4"/>
      <c r="R172" s="4"/>
      <c r="S172" s="4"/>
      <c r="T172" s="4"/>
      <c r="U172" s="4"/>
      <c r="V172" s="6"/>
    </row>
    <row r="173" spans="1:22" x14ac:dyDescent="0.25">
      <c r="A173" s="7"/>
      <c r="B173" s="7"/>
      <c r="C173" s="4"/>
      <c r="D173" s="4"/>
      <c r="E173" s="5"/>
      <c r="F173" s="5"/>
      <c r="G173" s="5"/>
      <c r="H173" s="4"/>
      <c r="I173" s="5"/>
      <c r="J173" s="5"/>
      <c r="K173" s="5"/>
      <c r="L173" s="6"/>
      <c r="M173" s="4"/>
      <c r="N173" s="6"/>
      <c r="O173" s="6"/>
      <c r="P173" s="15"/>
      <c r="Q173" s="4"/>
      <c r="R173" s="4"/>
      <c r="S173" s="4"/>
      <c r="T173" s="4"/>
      <c r="U173" s="4"/>
      <c r="V173" s="6"/>
    </row>
    <row r="174" spans="1:22" x14ac:dyDescent="0.25">
      <c r="A174" s="7"/>
      <c r="B174" s="7"/>
      <c r="C174" s="4"/>
      <c r="D174" s="4"/>
      <c r="E174" s="5"/>
      <c r="F174" s="5"/>
      <c r="G174" s="5"/>
      <c r="H174" s="4"/>
      <c r="I174" s="5"/>
      <c r="J174" s="5"/>
      <c r="K174" s="5"/>
      <c r="L174" s="6"/>
      <c r="M174" s="4"/>
      <c r="N174" s="6"/>
      <c r="O174" s="6"/>
      <c r="P174" s="15"/>
      <c r="Q174" s="4"/>
      <c r="R174" s="4"/>
      <c r="S174" s="4"/>
      <c r="T174" s="4"/>
      <c r="U174" s="4"/>
      <c r="V174" s="6"/>
    </row>
    <row r="175" spans="1:22" x14ac:dyDescent="0.25">
      <c r="A175" s="7"/>
      <c r="B175" s="7"/>
      <c r="C175" s="4"/>
      <c r="D175" s="4"/>
      <c r="E175" s="5"/>
      <c r="F175" s="5"/>
      <c r="G175" s="5"/>
      <c r="H175" s="4"/>
      <c r="I175" s="5"/>
      <c r="J175" s="5"/>
      <c r="K175" s="5"/>
      <c r="L175" s="6"/>
      <c r="M175" s="4"/>
      <c r="N175" s="6"/>
      <c r="O175" s="6"/>
      <c r="P175" s="15"/>
      <c r="Q175" s="4"/>
      <c r="R175" s="4"/>
      <c r="S175" s="4"/>
      <c r="T175" s="4"/>
      <c r="U175" s="4"/>
      <c r="V175" s="6"/>
    </row>
    <row r="176" spans="1:22" x14ac:dyDescent="0.25">
      <c r="A176" s="7"/>
      <c r="B176" s="7"/>
      <c r="C176" s="4"/>
      <c r="D176" s="4"/>
      <c r="E176" s="5"/>
      <c r="F176" s="5"/>
      <c r="G176" s="5"/>
      <c r="H176" s="4"/>
      <c r="I176" s="5"/>
      <c r="J176" s="5"/>
      <c r="K176" s="5"/>
      <c r="L176" s="6"/>
      <c r="M176" s="4"/>
      <c r="N176" s="6"/>
      <c r="O176" s="6"/>
      <c r="P176" s="15"/>
      <c r="Q176" s="4"/>
      <c r="R176" s="4"/>
      <c r="S176" s="4"/>
      <c r="T176" s="4"/>
      <c r="U176" s="4"/>
      <c r="V176" s="6"/>
    </row>
    <row r="177" spans="1:22" x14ac:dyDescent="0.25">
      <c r="A177" s="7"/>
      <c r="B177" s="7"/>
      <c r="C177" s="4"/>
      <c r="D177" s="4"/>
      <c r="E177" s="5"/>
      <c r="F177" s="5"/>
      <c r="G177" s="5"/>
      <c r="H177" s="4"/>
      <c r="I177" s="5"/>
      <c r="J177" s="5"/>
      <c r="K177" s="5"/>
      <c r="L177" s="6"/>
      <c r="M177" s="4"/>
      <c r="N177" s="6"/>
      <c r="O177" s="6"/>
      <c r="P177" s="15"/>
      <c r="Q177" s="4"/>
      <c r="R177" s="4"/>
      <c r="S177" s="4"/>
      <c r="T177" s="4"/>
      <c r="U177" s="4"/>
      <c r="V177" s="6"/>
    </row>
    <row r="178" spans="1:22" x14ac:dyDescent="0.25">
      <c r="A178" s="7"/>
      <c r="B178" s="7"/>
      <c r="C178" s="4"/>
      <c r="D178" s="4"/>
      <c r="E178" s="5"/>
      <c r="F178" s="5"/>
      <c r="G178" s="5"/>
      <c r="H178" s="4"/>
      <c r="I178" s="5"/>
      <c r="J178" s="5"/>
      <c r="K178" s="5"/>
      <c r="L178" s="6"/>
      <c r="M178" s="4"/>
      <c r="N178" s="6"/>
      <c r="O178" s="6"/>
      <c r="P178" s="15"/>
      <c r="Q178" s="4"/>
      <c r="R178" s="4"/>
      <c r="S178" s="4"/>
      <c r="T178" s="4"/>
      <c r="U178" s="4"/>
      <c r="V178" s="6"/>
    </row>
    <row r="179" spans="1:22" x14ac:dyDescent="0.25">
      <c r="A179" s="7"/>
      <c r="B179" s="7"/>
      <c r="C179" s="4"/>
      <c r="D179" s="4"/>
      <c r="E179" s="5"/>
      <c r="F179" s="5"/>
      <c r="G179" s="5"/>
      <c r="H179" s="4"/>
      <c r="I179" s="5"/>
      <c r="J179" s="5"/>
      <c r="K179" s="5"/>
      <c r="L179" s="6"/>
      <c r="M179" s="4"/>
      <c r="N179" s="6"/>
      <c r="O179" s="6"/>
      <c r="P179" s="15"/>
      <c r="Q179" s="4"/>
      <c r="R179" s="4"/>
      <c r="S179" s="4"/>
      <c r="T179" s="4"/>
      <c r="U179" s="4"/>
      <c r="V179" s="6"/>
    </row>
    <row r="180" spans="1:22" x14ac:dyDescent="0.25">
      <c r="A180" s="7"/>
      <c r="B180" s="7"/>
      <c r="C180" s="4"/>
      <c r="D180" s="4"/>
      <c r="E180" s="5"/>
      <c r="F180" s="5"/>
      <c r="G180" s="5"/>
      <c r="H180" s="4"/>
      <c r="I180" s="5"/>
      <c r="J180" s="5"/>
      <c r="K180" s="5"/>
      <c r="L180" s="6"/>
      <c r="M180" s="4"/>
      <c r="N180" s="6"/>
      <c r="O180" s="6"/>
      <c r="P180" s="15"/>
      <c r="Q180" s="4"/>
      <c r="R180" s="4"/>
      <c r="S180" s="4"/>
      <c r="T180" s="4"/>
      <c r="U180" s="4"/>
      <c r="V180" s="6"/>
    </row>
    <row r="181" spans="1:22" x14ac:dyDescent="0.25">
      <c r="A181" s="7"/>
      <c r="B181" s="7"/>
      <c r="C181" s="4"/>
      <c r="D181" s="4"/>
      <c r="E181" s="5"/>
      <c r="F181" s="5"/>
      <c r="G181" s="5"/>
      <c r="H181" s="4"/>
      <c r="I181" s="5"/>
      <c r="J181" s="5"/>
      <c r="K181" s="5"/>
      <c r="L181" s="6"/>
      <c r="M181" s="4"/>
      <c r="N181" s="6"/>
      <c r="O181" s="6"/>
      <c r="P181" s="15"/>
      <c r="Q181" s="4"/>
      <c r="R181" s="4"/>
      <c r="S181" s="4"/>
      <c r="T181" s="4"/>
      <c r="U181" s="4"/>
      <c r="V181" s="6"/>
    </row>
    <row r="182" spans="1:22" x14ac:dyDescent="0.25">
      <c r="A182" s="7"/>
      <c r="B182" s="7"/>
      <c r="C182" s="4"/>
      <c r="D182" s="4"/>
      <c r="E182" s="5"/>
      <c r="F182" s="5"/>
      <c r="G182" s="5"/>
      <c r="H182" s="4"/>
      <c r="I182" s="5"/>
      <c r="J182" s="5"/>
      <c r="K182" s="5"/>
      <c r="L182" s="6"/>
      <c r="M182" s="4"/>
      <c r="N182" s="6"/>
      <c r="O182" s="6"/>
      <c r="P182" s="15"/>
      <c r="Q182" s="4"/>
      <c r="R182" s="4"/>
      <c r="S182" s="4"/>
      <c r="T182" s="4"/>
      <c r="U182" s="4"/>
      <c r="V182" s="6"/>
    </row>
    <row r="183" spans="1:22" x14ac:dyDescent="0.25">
      <c r="A183" s="7"/>
      <c r="B183" s="7"/>
      <c r="C183" s="4"/>
      <c r="D183" s="4"/>
      <c r="E183" s="5"/>
      <c r="F183" s="5"/>
      <c r="G183" s="5"/>
      <c r="H183" s="4"/>
      <c r="I183" s="5"/>
      <c r="J183" s="5"/>
      <c r="K183" s="5"/>
      <c r="L183" s="6"/>
      <c r="M183" s="4"/>
      <c r="N183" s="6"/>
      <c r="O183" s="6"/>
      <c r="P183" s="15"/>
      <c r="Q183" s="4"/>
      <c r="R183" s="4"/>
      <c r="S183" s="4"/>
      <c r="T183" s="4"/>
      <c r="U183" s="4"/>
      <c r="V183" s="6"/>
    </row>
    <row r="184" spans="1:22" x14ac:dyDescent="0.25">
      <c r="A184" s="7"/>
      <c r="B184" s="7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P184" s="15"/>
      <c r="Q184" s="4"/>
      <c r="R184" s="4"/>
      <c r="S184" s="4"/>
      <c r="T184" s="4"/>
      <c r="U184" s="4"/>
      <c r="V184" s="6"/>
    </row>
    <row r="185" spans="1:22" x14ac:dyDescent="0.25">
      <c r="A185" s="7"/>
      <c r="B185" s="7"/>
      <c r="C185" s="4"/>
      <c r="D185" s="4"/>
      <c r="E185" s="5"/>
      <c r="F185" s="5"/>
      <c r="G185" s="5"/>
      <c r="H185" s="4"/>
      <c r="I185" s="5"/>
      <c r="J185" s="5"/>
      <c r="K185" s="5"/>
      <c r="L185" s="6"/>
      <c r="M185" s="4"/>
      <c r="N185" s="6"/>
      <c r="O185" s="6"/>
      <c r="P185" s="15"/>
      <c r="Q185" s="4"/>
      <c r="R185" s="4"/>
      <c r="S185" s="4"/>
      <c r="T185" s="4"/>
      <c r="U185" s="4"/>
      <c r="V185" s="6"/>
    </row>
    <row r="186" spans="1:22" x14ac:dyDescent="0.25">
      <c r="A186" s="7"/>
      <c r="B186" s="7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P186" s="15"/>
      <c r="Q186" s="4"/>
      <c r="R186" s="4"/>
      <c r="S186" s="4"/>
      <c r="T186" s="4"/>
      <c r="U186" s="4"/>
      <c r="V186" s="6"/>
    </row>
    <row r="187" spans="1:22" x14ac:dyDescent="0.25">
      <c r="A187" s="7"/>
      <c r="B187" s="7"/>
      <c r="C187" s="4"/>
      <c r="D187" s="4"/>
      <c r="E187" s="5"/>
      <c r="F187" s="5"/>
      <c r="G187" s="5"/>
      <c r="H187" s="4"/>
      <c r="I187" s="5"/>
      <c r="J187" s="5"/>
      <c r="K187" s="5"/>
      <c r="L187" s="6"/>
      <c r="M187" s="4"/>
      <c r="N187" s="6"/>
      <c r="O187" s="6"/>
      <c r="P187" s="15"/>
      <c r="Q187" s="4"/>
      <c r="R187" s="4"/>
      <c r="S187" s="4"/>
      <c r="T187" s="4"/>
      <c r="U187" s="4"/>
      <c r="V187" s="6"/>
    </row>
    <row r="188" spans="1:22" x14ac:dyDescent="0.25">
      <c r="A188" s="7"/>
      <c r="B188" s="7"/>
      <c r="C188" s="4"/>
      <c r="D188" s="4"/>
      <c r="E188" s="5"/>
      <c r="F188" s="5"/>
      <c r="G188" s="5"/>
      <c r="H188" s="4"/>
      <c r="I188" s="5"/>
      <c r="J188" s="5"/>
      <c r="K188" s="5"/>
      <c r="L188" s="6"/>
      <c r="M188" s="4"/>
      <c r="N188" s="6"/>
      <c r="O188" s="6"/>
      <c r="P188" s="15"/>
      <c r="Q188" s="4"/>
      <c r="R188" s="4"/>
      <c r="S188" s="4"/>
      <c r="T188" s="4"/>
      <c r="U188" s="4"/>
      <c r="V188" s="6"/>
    </row>
    <row r="189" spans="1:22" x14ac:dyDescent="0.25">
      <c r="A189" s="7"/>
      <c r="B189" s="7"/>
      <c r="C189" s="4"/>
      <c r="D189" s="4"/>
      <c r="E189" s="5"/>
      <c r="F189" s="5"/>
      <c r="G189" s="5"/>
      <c r="H189" s="4"/>
      <c r="I189" s="5"/>
      <c r="J189" s="5"/>
      <c r="K189" s="5"/>
      <c r="L189" s="6"/>
      <c r="M189" s="4"/>
      <c r="N189" s="6"/>
      <c r="O189" s="6"/>
      <c r="P189" s="15"/>
      <c r="Q189" s="4"/>
      <c r="R189" s="4"/>
      <c r="S189" s="4"/>
      <c r="T189" s="4"/>
      <c r="U189" s="4"/>
      <c r="V189" s="6"/>
    </row>
    <row r="190" spans="1:22" x14ac:dyDescent="0.25">
      <c r="A190" s="7"/>
      <c r="B190" s="7"/>
      <c r="C190" s="4"/>
      <c r="D190" s="4"/>
      <c r="E190" s="5"/>
      <c r="F190" s="5"/>
      <c r="G190" s="5"/>
      <c r="H190" s="4"/>
      <c r="I190" s="5"/>
      <c r="J190" s="5"/>
      <c r="K190" s="5"/>
      <c r="L190" s="6"/>
      <c r="M190" s="4"/>
      <c r="N190" s="6"/>
      <c r="O190" s="6"/>
      <c r="P190" s="15"/>
      <c r="Q190" s="4"/>
      <c r="R190" s="4"/>
      <c r="S190" s="4"/>
      <c r="T190" s="4"/>
      <c r="U190" s="4"/>
      <c r="V190" s="6"/>
    </row>
    <row r="191" spans="1:22" x14ac:dyDescent="0.25">
      <c r="A191" s="7"/>
      <c r="B191" s="7"/>
      <c r="C191" s="4"/>
      <c r="D191" s="4"/>
      <c r="E191" s="5"/>
      <c r="F191" s="5"/>
      <c r="G191" s="5"/>
      <c r="H191" s="4"/>
      <c r="I191" s="5"/>
      <c r="J191" s="5"/>
      <c r="K191" s="5"/>
      <c r="L191" s="6"/>
      <c r="M191" s="4"/>
      <c r="N191" s="6"/>
      <c r="O191" s="6"/>
      <c r="P191" s="15"/>
      <c r="Q191" s="4"/>
      <c r="R191" s="4"/>
      <c r="S191" s="4"/>
      <c r="T191" s="4"/>
      <c r="U191" s="4"/>
      <c r="V191" s="6"/>
    </row>
    <row r="192" spans="1:22" x14ac:dyDescent="0.25">
      <c r="A192" s="7"/>
      <c r="B192" s="7"/>
      <c r="C192" s="4"/>
      <c r="D192" s="4"/>
      <c r="E192" s="5"/>
      <c r="F192" s="5"/>
      <c r="G192" s="5"/>
      <c r="H192" s="4"/>
      <c r="I192" s="5"/>
      <c r="J192" s="5"/>
      <c r="K192" s="5"/>
      <c r="L192" s="6"/>
      <c r="M192" s="4"/>
      <c r="N192" s="6"/>
      <c r="O192" s="6"/>
      <c r="P192" s="15"/>
      <c r="Q192" s="4"/>
      <c r="R192" s="4"/>
      <c r="S192" s="4"/>
      <c r="T192" s="4"/>
      <c r="U192" s="4"/>
      <c r="V192" s="6"/>
    </row>
    <row r="193" spans="1:22" x14ac:dyDescent="0.25">
      <c r="A193" s="7"/>
      <c r="B193" s="7"/>
      <c r="C193" s="4"/>
      <c r="D193" s="4"/>
      <c r="E193" s="5"/>
      <c r="F193" s="5"/>
      <c r="G193" s="5"/>
      <c r="H193" s="4"/>
      <c r="I193" s="5"/>
      <c r="J193" s="5"/>
      <c r="K193" s="5"/>
      <c r="L193" s="6"/>
      <c r="M193" s="4"/>
      <c r="N193" s="6"/>
      <c r="O193" s="6"/>
      <c r="P193" s="15"/>
      <c r="Q193" s="4"/>
      <c r="R193" s="4"/>
      <c r="S193" s="4"/>
      <c r="T193" s="4"/>
      <c r="U193" s="4"/>
      <c r="V193" s="6"/>
    </row>
    <row r="194" spans="1:22" x14ac:dyDescent="0.25">
      <c r="A194" s="7"/>
      <c r="B194" s="7"/>
      <c r="C194" s="4"/>
      <c r="D194" s="4"/>
      <c r="E194" s="5"/>
      <c r="F194" s="5"/>
      <c r="G194" s="5"/>
      <c r="H194" s="4"/>
      <c r="I194" s="5"/>
      <c r="J194" s="5"/>
      <c r="K194" s="5"/>
      <c r="L194" s="6"/>
      <c r="M194" s="4"/>
      <c r="N194" s="6"/>
      <c r="O194" s="6"/>
      <c r="P194" s="15"/>
      <c r="Q194" s="4"/>
      <c r="R194" s="4"/>
      <c r="S194" s="4"/>
      <c r="T194" s="4"/>
      <c r="U194" s="4"/>
      <c r="V194" s="6"/>
    </row>
    <row r="195" spans="1:22" x14ac:dyDescent="0.25">
      <c r="A195" s="7"/>
      <c r="B195" s="7"/>
      <c r="C195" s="4"/>
      <c r="D195" s="4"/>
      <c r="E195" s="5"/>
      <c r="F195" s="5"/>
      <c r="G195" s="5"/>
      <c r="H195" s="4"/>
      <c r="I195" s="5"/>
      <c r="J195" s="5"/>
      <c r="K195" s="5"/>
      <c r="L195" s="6"/>
      <c r="M195" s="4"/>
      <c r="N195" s="6"/>
      <c r="O195" s="6"/>
      <c r="P195" s="15"/>
      <c r="Q195" s="4"/>
      <c r="R195" s="4"/>
      <c r="S195" s="4"/>
      <c r="T195" s="4"/>
      <c r="U195" s="4"/>
      <c r="V195" s="6"/>
    </row>
    <row r="196" spans="1:22" x14ac:dyDescent="0.25">
      <c r="A196" s="7"/>
      <c r="B196" s="7"/>
      <c r="C196" s="4"/>
      <c r="D196" s="4"/>
      <c r="E196" s="5"/>
      <c r="F196" s="5"/>
      <c r="G196" s="5"/>
      <c r="H196" s="4"/>
      <c r="I196" s="5"/>
      <c r="J196" s="5"/>
      <c r="K196" s="5"/>
      <c r="L196" s="6"/>
      <c r="M196" s="4"/>
      <c r="N196" s="6"/>
      <c r="O196" s="6"/>
      <c r="P196" s="15"/>
      <c r="Q196" s="4"/>
      <c r="R196" s="4"/>
      <c r="S196" s="4"/>
      <c r="T196" s="4"/>
      <c r="U196" s="4"/>
      <c r="V196" s="6"/>
    </row>
    <row r="197" spans="1:22" x14ac:dyDescent="0.25">
      <c r="A197" s="7"/>
      <c r="B197" s="7"/>
      <c r="C197" s="4"/>
      <c r="D197" s="4"/>
      <c r="E197" s="5"/>
      <c r="F197" s="5"/>
      <c r="G197" s="5"/>
      <c r="H197" s="4"/>
      <c r="I197" s="5"/>
      <c r="J197" s="5"/>
      <c r="K197" s="5"/>
      <c r="L197" s="6"/>
      <c r="M197" s="4"/>
      <c r="N197" s="6"/>
      <c r="O197" s="6"/>
      <c r="P197" s="15"/>
      <c r="Q197" s="4"/>
      <c r="R197" s="4"/>
      <c r="S197" s="4"/>
      <c r="T197" s="4"/>
      <c r="U197" s="4"/>
      <c r="V197" s="6"/>
    </row>
    <row r="198" spans="1:22" x14ac:dyDescent="0.25">
      <c r="A198" s="7"/>
      <c r="B198" s="7"/>
      <c r="C198" s="4"/>
      <c r="D198" s="4"/>
      <c r="E198" s="5"/>
      <c r="F198" s="5"/>
      <c r="G198" s="5"/>
      <c r="H198" s="4"/>
      <c r="I198" s="5"/>
      <c r="J198" s="5"/>
      <c r="K198" s="5"/>
      <c r="L198" s="6"/>
      <c r="M198" s="4"/>
      <c r="N198" s="6"/>
      <c r="O198" s="6"/>
      <c r="P198" s="15"/>
      <c r="Q198" s="4"/>
      <c r="R198" s="4"/>
      <c r="S198" s="4"/>
      <c r="T198" s="4"/>
      <c r="U198" s="4"/>
      <c r="V198" s="6"/>
    </row>
    <row r="199" spans="1:22" x14ac:dyDescent="0.25">
      <c r="A199" s="7"/>
      <c r="B199" s="7"/>
      <c r="C199" s="4"/>
      <c r="D199" s="4"/>
      <c r="E199" s="5"/>
      <c r="F199" s="5"/>
      <c r="G199" s="5"/>
      <c r="H199" s="4"/>
      <c r="I199" s="5"/>
      <c r="J199" s="5"/>
      <c r="K199" s="5"/>
      <c r="L199" s="6"/>
      <c r="M199" s="4"/>
      <c r="N199" s="6"/>
      <c r="O199" s="6"/>
      <c r="P199" s="15"/>
      <c r="Q199" s="4"/>
      <c r="R199" s="4"/>
      <c r="S199" s="4"/>
      <c r="T199" s="4"/>
      <c r="U199" s="4"/>
      <c r="V199" s="6"/>
    </row>
    <row r="200" spans="1:22" x14ac:dyDescent="0.25">
      <c r="A200" s="7"/>
      <c r="B200" s="7"/>
      <c r="C200" s="4"/>
      <c r="D200" s="4"/>
      <c r="E200" s="5"/>
      <c r="F200" s="5"/>
      <c r="G200" s="5"/>
      <c r="H200" s="4"/>
      <c r="I200" s="5"/>
      <c r="J200" s="5"/>
      <c r="K200" s="5"/>
      <c r="L200" s="6"/>
      <c r="M200" s="4"/>
      <c r="N200" s="6"/>
      <c r="O200" s="6"/>
      <c r="P200" s="15"/>
      <c r="Q200" s="4"/>
      <c r="R200" s="4"/>
      <c r="S200" s="4"/>
      <c r="T200" s="4"/>
      <c r="U200" s="4"/>
      <c r="V200" s="6"/>
    </row>
    <row r="201" spans="1:22" x14ac:dyDescent="0.25">
      <c r="A201" s="7"/>
      <c r="B201" s="7"/>
      <c r="C201" s="4"/>
      <c r="D201" s="4"/>
      <c r="E201" s="5"/>
      <c r="F201" s="5"/>
      <c r="G201" s="5"/>
      <c r="H201" s="4"/>
      <c r="I201" s="5"/>
      <c r="J201" s="5"/>
      <c r="K201" s="5"/>
      <c r="L201" s="6"/>
      <c r="M201" s="4"/>
      <c r="N201" s="6"/>
      <c r="O201" s="6"/>
      <c r="P201" s="15"/>
      <c r="Q201" s="4"/>
      <c r="R201" s="4"/>
      <c r="S201" s="4"/>
      <c r="T201" s="4"/>
      <c r="U201" s="4"/>
      <c r="V201" s="6"/>
    </row>
    <row r="202" spans="1:22" x14ac:dyDescent="0.25">
      <c r="A202" s="7"/>
      <c r="B202" s="7"/>
      <c r="C202" s="4"/>
      <c r="D202" s="4"/>
      <c r="E202" s="5"/>
      <c r="F202" s="5"/>
      <c r="G202" s="5"/>
      <c r="H202" s="4"/>
      <c r="I202" s="5"/>
      <c r="J202" s="5"/>
      <c r="K202" s="5"/>
      <c r="L202" s="6"/>
      <c r="M202" s="4"/>
      <c r="N202" s="6"/>
      <c r="O202" s="6"/>
      <c r="P202" s="15"/>
      <c r="Q202" s="4"/>
      <c r="R202" s="4"/>
      <c r="S202" s="4"/>
      <c r="T202" s="4"/>
      <c r="U202" s="4"/>
      <c r="V202" s="6"/>
    </row>
    <row r="203" spans="1:22" x14ac:dyDescent="0.25">
      <c r="A203" s="7"/>
      <c r="B203" s="7"/>
      <c r="C203" s="4"/>
      <c r="D203" s="4"/>
      <c r="E203" s="5"/>
      <c r="F203" s="5"/>
      <c r="G203" s="5"/>
      <c r="H203" s="4"/>
      <c r="I203" s="5"/>
      <c r="J203" s="5"/>
      <c r="K203" s="5"/>
      <c r="L203" s="6"/>
      <c r="M203" s="4"/>
      <c r="N203" s="6"/>
      <c r="O203" s="6"/>
      <c r="P203" s="15"/>
      <c r="Q203" s="4"/>
      <c r="R203" s="4"/>
      <c r="S203" s="4"/>
      <c r="T203" s="4"/>
      <c r="U203" s="4"/>
      <c r="V203" s="6"/>
    </row>
    <row r="204" spans="1:22" x14ac:dyDescent="0.25">
      <c r="A204" s="7"/>
      <c r="B204" s="7"/>
      <c r="C204" s="4"/>
      <c r="D204" s="4"/>
      <c r="E204" s="5"/>
      <c r="F204" s="5"/>
      <c r="G204" s="5"/>
      <c r="H204" s="4"/>
      <c r="I204" s="5"/>
      <c r="J204" s="5"/>
      <c r="K204" s="5"/>
      <c r="L204" s="6"/>
      <c r="M204" s="4"/>
      <c r="N204" s="6"/>
      <c r="O204" s="6"/>
      <c r="P204" s="15"/>
      <c r="Q204" s="4"/>
      <c r="R204" s="4"/>
      <c r="S204" s="4"/>
      <c r="T204" s="4"/>
      <c r="U204" s="4"/>
      <c r="V204" s="6"/>
    </row>
    <row r="205" spans="1:22" x14ac:dyDescent="0.25">
      <c r="A205" s="7"/>
      <c r="B205" s="7"/>
      <c r="C205" s="4"/>
      <c r="D205" s="4"/>
      <c r="E205" s="5"/>
      <c r="F205" s="5"/>
      <c r="G205" s="5"/>
      <c r="H205" s="4"/>
      <c r="I205" s="5"/>
      <c r="J205" s="5"/>
      <c r="K205" s="5"/>
      <c r="L205" s="6"/>
      <c r="M205" s="4"/>
      <c r="N205" s="6"/>
      <c r="O205" s="6"/>
      <c r="P205" s="15"/>
      <c r="Q205" s="4"/>
      <c r="R205" s="4"/>
      <c r="S205" s="4"/>
      <c r="T205" s="4"/>
      <c r="U205" s="4"/>
      <c r="V205" s="6"/>
    </row>
    <row r="206" spans="1:22" x14ac:dyDescent="0.25">
      <c r="A206" s="20"/>
      <c r="B206" s="20"/>
      <c r="C206" s="21"/>
      <c r="D206" s="21"/>
      <c r="E206" s="22"/>
      <c r="F206" s="22"/>
      <c r="G206" s="22"/>
      <c r="H206" s="21"/>
      <c r="I206" s="22"/>
      <c r="J206" s="22"/>
      <c r="K206" s="22"/>
      <c r="L206" s="23"/>
      <c r="M206" s="21"/>
      <c r="N206" s="24"/>
      <c r="O206" s="24"/>
      <c r="P206" s="15"/>
      <c r="Q206" s="4"/>
      <c r="R206" s="4"/>
      <c r="S206" s="4"/>
      <c r="T206" s="4"/>
      <c r="U206" s="4"/>
      <c r="V206" s="6"/>
    </row>
    <row r="207" spans="1:22" x14ac:dyDescent="0.25">
      <c r="A207" s="7"/>
      <c r="B207" s="7"/>
      <c r="C207" s="4"/>
      <c r="D207" s="4"/>
      <c r="E207" s="5"/>
      <c r="F207" s="5"/>
      <c r="G207" s="5"/>
      <c r="H207" s="4"/>
      <c r="I207" s="5"/>
      <c r="J207" s="5"/>
      <c r="K207" s="5"/>
      <c r="L207" s="6"/>
      <c r="M207" s="4"/>
      <c r="N207" s="6"/>
      <c r="O207" s="6"/>
      <c r="P207" s="15"/>
      <c r="Q207" s="4"/>
      <c r="R207" s="4"/>
      <c r="S207" s="4"/>
      <c r="T207" s="4"/>
      <c r="U207" s="4"/>
      <c r="V207" s="6"/>
    </row>
    <row r="208" spans="1:22" x14ac:dyDescent="0.25">
      <c r="A208" s="7"/>
      <c r="B208" s="7"/>
      <c r="C208" s="4"/>
      <c r="D208" s="4"/>
      <c r="E208" s="5"/>
      <c r="F208" s="5"/>
      <c r="G208" s="5"/>
      <c r="H208" s="4"/>
      <c r="I208" s="5"/>
      <c r="J208" s="5"/>
      <c r="K208" s="5"/>
      <c r="L208" s="6"/>
      <c r="M208" s="4"/>
      <c r="N208" s="6"/>
      <c r="O208" s="6"/>
      <c r="P208" s="15"/>
      <c r="Q208" s="4"/>
      <c r="R208" s="4"/>
      <c r="S208" s="4"/>
      <c r="T208" s="4"/>
      <c r="U208" s="4"/>
      <c r="V208" s="6"/>
    </row>
    <row r="209" spans="1:22" x14ac:dyDescent="0.25">
      <c r="A209" s="7"/>
      <c r="B209" s="7"/>
      <c r="C209" s="4"/>
      <c r="D209" s="4"/>
      <c r="E209" s="5"/>
      <c r="F209" s="5"/>
      <c r="G209" s="5"/>
      <c r="H209" s="4"/>
      <c r="I209" s="5"/>
      <c r="J209" s="5"/>
      <c r="K209" s="5"/>
      <c r="L209" s="6"/>
      <c r="M209" s="4"/>
      <c r="N209" s="6"/>
      <c r="O209" s="6"/>
      <c r="P209" s="15"/>
      <c r="Q209" s="4"/>
      <c r="R209" s="4"/>
      <c r="S209" s="4"/>
      <c r="T209" s="4"/>
      <c r="U209" s="4"/>
      <c r="V209" s="6"/>
    </row>
    <row r="210" spans="1:22" x14ac:dyDescent="0.25">
      <c r="A210" s="7"/>
      <c r="B210" s="7"/>
      <c r="C210" s="4"/>
      <c r="D210" s="4"/>
      <c r="E210" s="5"/>
      <c r="F210" s="5"/>
      <c r="G210" s="5"/>
      <c r="H210" s="4"/>
      <c r="I210" s="5"/>
      <c r="J210" s="5"/>
      <c r="K210" s="5"/>
      <c r="L210" s="6"/>
      <c r="M210" s="4"/>
      <c r="N210" s="6"/>
      <c r="O210" s="6"/>
      <c r="P210" s="15"/>
      <c r="Q210" s="4"/>
      <c r="R210" s="4"/>
      <c r="S210" s="4"/>
      <c r="T210" s="4"/>
      <c r="U210" s="4"/>
      <c r="V210" s="6"/>
    </row>
    <row r="211" spans="1:22" x14ac:dyDescent="0.25">
      <c r="A211" s="7"/>
      <c r="B211" s="7"/>
      <c r="C211" s="4"/>
      <c r="D211" s="4"/>
      <c r="E211" s="5"/>
      <c r="F211" s="5"/>
      <c r="G211" s="5"/>
      <c r="H211" s="4"/>
      <c r="I211" s="5"/>
      <c r="J211" s="5"/>
      <c r="K211" s="5"/>
      <c r="L211" s="6"/>
      <c r="M211" s="4"/>
      <c r="N211" s="6"/>
      <c r="O211" s="6"/>
      <c r="P211" s="15"/>
      <c r="Q211" s="4"/>
      <c r="R211" s="4"/>
      <c r="S211" s="4"/>
      <c r="T211" s="4"/>
      <c r="U211" s="4"/>
      <c r="V211" s="6"/>
    </row>
    <row r="212" spans="1:22" x14ac:dyDescent="0.25">
      <c r="A212" s="7"/>
      <c r="B212" s="7"/>
      <c r="C212" s="4"/>
      <c r="D212" s="4"/>
      <c r="E212" s="5"/>
      <c r="F212" s="5"/>
      <c r="G212" s="5"/>
      <c r="H212" s="4"/>
      <c r="I212" s="5"/>
      <c r="J212" s="5"/>
      <c r="K212" s="5"/>
      <c r="L212" s="6"/>
      <c r="M212" s="4"/>
      <c r="N212" s="6"/>
      <c r="O212" s="6"/>
      <c r="P212" s="15"/>
      <c r="Q212" s="4"/>
      <c r="R212" s="4"/>
      <c r="S212" s="4"/>
      <c r="T212" s="4"/>
      <c r="U212" s="4"/>
      <c r="V212" s="6"/>
    </row>
    <row r="213" spans="1:22" x14ac:dyDescent="0.25">
      <c r="A213" s="7"/>
      <c r="B213" s="7"/>
      <c r="C213" s="4"/>
      <c r="D213" s="4"/>
      <c r="E213" s="5"/>
      <c r="F213" s="5"/>
      <c r="G213" s="5"/>
      <c r="H213" s="4"/>
      <c r="I213" s="5"/>
      <c r="J213" s="5"/>
      <c r="K213" s="5"/>
      <c r="L213" s="6"/>
      <c r="M213" s="4"/>
      <c r="N213" s="6"/>
      <c r="O213" s="6"/>
      <c r="P213" s="15"/>
      <c r="Q213" s="4"/>
      <c r="R213" s="4"/>
      <c r="S213" s="4"/>
      <c r="T213" s="4"/>
      <c r="U213" s="4"/>
      <c r="V213" s="6"/>
    </row>
    <row r="214" spans="1:22" x14ac:dyDescent="0.25">
      <c r="A214" s="7"/>
      <c r="B214" s="7"/>
      <c r="C214" s="4"/>
      <c r="D214" s="4"/>
      <c r="E214" s="5"/>
      <c r="F214" s="5"/>
      <c r="G214" s="5"/>
      <c r="H214" s="4"/>
      <c r="I214" s="5"/>
      <c r="J214" s="5"/>
      <c r="K214" s="5"/>
      <c r="L214" s="3"/>
      <c r="M214" s="4"/>
      <c r="N214" s="3"/>
      <c r="O214" s="3"/>
      <c r="P214" s="15"/>
      <c r="Q214" s="4"/>
      <c r="R214" s="4"/>
      <c r="S214" s="4"/>
      <c r="T214" s="4"/>
      <c r="U214" s="4"/>
      <c r="V214" s="3"/>
    </row>
    <row r="215" spans="1:22" x14ac:dyDescent="0.25">
      <c r="A215" s="7"/>
      <c r="B215" s="7"/>
      <c r="C215" s="4"/>
      <c r="D215" s="4"/>
      <c r="E215" s="5"/>
      <c r="F215" s="5"/>
      <c r="G215" s="5"/>
      <c r="H215" s="4"/>
      <c r="I215" s="5"/>
      <c r="J215" s="5"/>
      <c r="K215" s="5"/>
      <c r="L215" s="3"/>
      <c r="M215" s="4"/>
      <c r="N215" s="3"/>
      <c r="O215" s="3"/>
      <c r="P215" s="15"/>
      <c r="Q215" s="4"/>
      <c r="R215" s="4"/>
      <c r="S215" s="4"/>
      <c r="T215" s="4"/>
      <c r="U215" s="4"/>
      <c r="V215" s="3"/>
    </row>
    <row r="216" spans="1:22" x14ac:dyDescent="0.25">
      <c r="A216" s="7"/>
      <c r="B216" s="7"/>
      <c r="C216" s="4"/>
      <c r="D216" s="4"/>
      <c r="E216" s="5"/>
      <c r="F216" s="5"/>
      <c r="G216" s="5"/>
      <c r="H216" s="4"/>
      <c r="I216" s="5"/>
      <c r="J216" s="5"/>
      <c r="K216" s="5"/>
      <c r="L216" s="3"/>
      <c r="M216" s="4"/>
      <c r="N216" s="3"/>
      <c r="O216" s="3"/>
      <c r="P216" s="15"/>
      <c r="Q216" s="4"/>
      <c r="R216" s="4"/>
      <c r="S216" s="4"/>
      <c r="T216" s="4"/>
      <c r="U216" s="4"/>
      <c r="V216" s="3"/>
    </row>
    <row r="217" spans="1:22" x14ac:dyDescent="0.25">
      <c r="A217" s="7"/>
      <c r="B217" s="7"/>
      <c r="C217" s="4"/>
      <c r="D217" s="4"/>
      <c r="E217" s="5"/>
      <c r="F217" s="5"/>
      <c r="G217" s="5"/>
      <c r="H217" s="4"/>
      <c r="I217" s="5"/>
      <c r="J217" s="5"/>
      <c r="K217" s="5"/>
      <c r="L217" s="3"/>
      <c r="M217" s="4"/>
      <c r="N217" s="3"/>
      <c r="O217" s="3"/>
      <c r="P217" s="15"/>
      <c r="Q217" s="4"/>
      <c r="R217" s="4"/>
      <c r="S217" s="4"/>
      <c r="T217" s="4"/>
      <c r="U217" s="4"/>
      <c r="V217" s="3"/>
    </row>
    <row r="218" spans="1:22" x14ac:dyDescent="0.25">
      <c r="A218" s="7"/>
      <c r="B218" s="7"/>
      <c r="C218" s="4"/>
      <c r="D218" s="4"/>
      <c r="E218" s="5"/>
      <c r="F218" s="5"/>
      <c r="G218" s="5"/>
      <c r="H218" s="4"/>
      <c r="I218" s="5"/>
      <c r="J218" s="5"/>
      <c r="K218" s="5"/>
      <c r="L218" s="3"/>
      <c r="M218" s="4"/>
      <c r="N218" s="3"/>
      <c r="O218" s="3"/>
      <c r="P218" s="15"/>
      <c r="Q218" s="4"/>
      <c r="R218" s="4"/>
      <c r="S218" s="4"/>
      <c r="T218" s="4"/>
      <c r="U218" s="4"/>
      <c r="V218" s="3"/>
    </row>
    <row r="219" spans="1:22" x14ac:dyDescent="0.25">
      <c r="A219" s="7"/>
      <c r="B219" s="7"/>
      <c r="C219" s="4"/>
      <c r="D219" s="4"/>
      <c r="E219" s="5"/>
      <c r="F219" s="5"/>
      <c r="G219" s="5"/>
      <c r="H219" s="4"/>
      <c r="I219" s="5"/>
      <c r="J219" s="5"/>
      <c r="K219" s="5"/>
      <c r="L219" s="3"/>
      <c r="M219" s="4"/>
      <c r="N219" s="3"/>
      <c r="O219" s="3"/>
      <c r="P219" s="15"/>
      <c r="Q219" s="4"/>
      <c r="R219" s="4"/>
      <c r="S219" s="4"/>
      <c r="T219" s="4"/>
      <c r="U219" s="4"/>
      <c r="V219" s="3"/>
    </row>
    <row r="220" spans="1:22" x14ac:dyDescent="0.25">
      <c r="A220" s="7"/>
      <c r="B220" s="7"/>
      <c r="C220" s="4"/>
      <c r="D220" s="4"/>
      <c r="E220" s="5"/>
      <c r="F220" s="5"/>
      <c r="G220" s="5"/>
      <c r="H220" s="4"/>
      <c r="I220" s="5"/>
      <c r="J220" s="5"/>
      <c r="K220" s="5"/>
      <c r="L220" s="54"/>
      <c r="M220" s="4"/>
      <c r="N220" s="3"/>
      <c r="O220" s="3"/>
      <c r="P220" s="15"/>
      <c r="Q220" s="4"/>
      <c r="R220" s="4"/>
      <c r="S220" s="4"/>
      <c r="T220" s="4"/>
      <c r="U220" s="4"/>
      <c r="V220" s="3"/>
    </row>
    <row r="221" spans="1:22" x14ac:dyDescent="0.25">
      <c r="A221" s="7"/>
      <c r="B221" s="7"/>
      <c r="C221" s="4"/>
      <c r="D221" s="4"/>
      <c r="E221" s="5"/>
      <c r="F221" s="5"/>
      <c r="G221" s="5"/>
      <c r="H221" s="4"/>
      <c r="I221" s="5"/>
      <c r="J221" s="5"/>
      <c r="K221" s="5"/>
      <c r="L221" s="3"/>
      <c r="M221" s="4"/>
      <c r="N221" s="3"/>
      <c r="O221" s="3"/>
      <c r="P221" s="15"/>
      <c r="Q221" s="4"/>
      <c r="R221" s="4"/>
      <c r="S221" s="4"/>
      <c r="T221" s="4"/>
      <c r="U221" s="4"/>
      <c r="V221" s="3"/>
    </row>
    <row r="222" spans="1:22" x14ac:dyDescent="0.25">
      <c r="A222" s="7"/>
      <c r="B222" s="7"/>
      <c r="C222" s="4"/>
      <c r="D222" s="4"/>
      <c r="E222" s="5"/>
      <c r="F222" s="5"/>
      <c r="G222" s="5"/>
      <c r="H222" s="4"/>
      <c r="I222" s="5"/>
      <c r="J222" s="5"/>
      <c r="K222" s="5"/>
      <c r="L222" s="3"/>
      <c r="M222" s="4"/>
      <c r="N222" s="3"/>
      <c r="O222" s="3"/>
      <c r="P222" s="15"/>
      <c r="Q222" s="4"/>
      <c r="R222" s="4"/>
      <c r="S222" s="4"/>
      <c r="T222" s="4"/>
      <c r="U222" s="4"/>
      <c r="V222" s="3"/>
    </row>
    <row r="223" spans="1:22" x14ac:dyDescent="0.25">
      <c r="A223" s="7"/>
      <c r="B223" s="7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P223" s="15"/>
      <c r="Q223" s="4"/>
      <c r="R223" s="4"/>
      <c r="S223" s="4"/>
      <c r="T223" s="4"/>
      <c r="U223" s="4"/>
      <c r="V223" s="3"/>
    </row>
    <row r="224" spans="1:22" x14ac:dyDescent="0.25">
      <c r="A224" s="7"/>
      <c r="B224" s="7"/>
      <c r="C224" s="4"/>
      <c r="D224" s="4"/>
      <c r="E224" s="5"/>
      <c r="F224" s="5"/>
      <c r="G224" s="5"/>
      <c r="H224" s="4"/>
      <c r="I224" s="5"/>
      <c r="J224" s="5"/>
      <c r="K224" s="5"/>
      <c r="L224" s="3"/>
      <c r="M224" s="4"/>
      <c r="N224" s="3"/>
      <c r="O224" s="3"/>
      <c r="P224" s="15"/>
      <c r="Q224" s="4"/>
      <c r="R224" s="4"/>
      <c r="S224" s="4"/>
      <c r="T224" s="4"/>
      <c r="U224" s="4"/>
      <c r="V224" s="3"/>
    </row>
    <row r="225" spans="1:22" x14ac:dyDescent="0.25">
      <c r="A225" s="7"/>
      <c r="B225" s="7"/>
      <c r="C225" s="4"/>
      <c r="D225" s="4"/>
      <c r="E225" s="5"/>
      <c r="F225" s="5"/>
      <c r="G225" s="5"/>
      <c r="H225" s="4"/>
      <c r="I225" s="5"/>
      <c r="J225" s="5"/>
      <c r="K225" s="5"/>
      <c r="L225" s="3"/>
      <c r="M225" s="4"/>
      <c r="N225" s="3"/>
      <c r="O225" s="3"/>
      <c r="P225" s="15"/>
      <c r="Q225" s="4"/>
      <c r="R225" s="4"/>
      <c r="S225" s="4"/>
      <c r="T225" s="4"/>
      <c r="U225" s="4"/>
      <c r="V225" s="3"/>
    </row>
    <row r="226" spans="1:22" x14ac:dyDescent="0.25">
      <c r="A226" s="7"/>
      <c r="B226" s="7"/>
      <c r="C226" s="4"/>
      <c r="D226" s="4"/>
      <c r="E226" s="5"/>
      <c r="F226" s="5"/>
      <c r="G226" s="5"/>
      <c r="H226" s="4"/>
      <c r="I226" s="5"/>
      <c r="J226" s="5"/>
      <c r="K226" s="5"/>
      <c r="L226" s="3"/>
      <c r="M226" s="4"/>
      <c r="N226" s="3"/>
      <c r="O226" s="3"/>
      <c r="P226" s="15"/>
      <c r="Q226" s="4"/>
      <c r="R226" s="4"/>
      <c r="S226" s="15"/>
      <c r="T226" s="4"/>
      <c r="U226" s="4"/>
      <c r="V226" s="3"/>
    </row>
    <row r="227" spans="1:22" x14ac:dyDescent="0.25">
      <c r="A227" s="7"/>
      <c r="B227" s="7"/>
      <c r="C227" s="4"/>
      <c r="D227" s="4"/>
      <c r="E227" s="5"/>
      <c r="F227" s="5"/>
      <c r="G227" s="5"/>
      <c r="H227" s="4"/>
      <c r="I227" s="5"/>
      <c r="J227" s="5"/>
      <c r="K227" s="5"/>
      <c r="L227" s="3"/>
      <c r="M227" s="4"/>
      <c r="N227" s="3"/>
      <c r="O227" s="3"/>
      <c r="P227" s="15"/>
      <c r="Q227" s="4"/>
      <c r="R227" s="4"/>
      <c r="S227" s="4"/>
      <c r="T227" s="4"/>
      <c r="U227" s="4"/>
      <c r="V227" s="3"/>
    </row>
    <row r="228" spans="1:22" x14ac:dyDescent="0.25">
      <c r="A228" s="7"/>
      <c r="B228" s="7"/>
      <c r="C228" s="4"/>
      <c r="D228" s="4"/>
      <c r="E228" s="5"/>
      <c r="F228" s="5"/>
      <c r="G228" s="5"/>
      <c r="H228" s="4"/>
      <c r="I228" s="5"/>
      <c r="J228" s="5"/>
      <c r="K228" s="5"/>
      <c r="L228" s="3"/>
      <c r="M228" s="4"/>
      <c r="N228" s="3"/>
      <c r="O228" s="3"/>
      <c r="P228" s="15"/>
      <c r="Q228" s="4"/>
      <c r="R228" s="4"/>
      <c r="S228" s="4"/>
      <c r="T228" s="4"/>
      <c r="U228" s="4"/>
      <c r="V228" s="3"/>
    </row>
    <row r="229" spans="1:22" x14ac:dyDescent="0.25">
      <c r="A229" s="7"/>
      <c r="B229" s="7"/>
      <c r="C229" s="4"/>
      <c r="D229" s="4"/>
      <c r="E229" s="5"/>
      <c r="F229" s="5"/>
      <c r="G229" s="5"/>
      <c r="H229" s="4"/>
      <c r="I229" s="5"/>
      <c r="J229" s="5"/>
      <c r="K229" s="5"/>
      <c r="L229" s="4"/>
      <c r="M229" s="4"/>
      <c r="N229" s="3"/>
      <c r="O229" s="3"/>
      <c r="P229" s="15"/>
      <c r="Q229" s="4"/>
      <c r="R229" s="4"/>
      <c r="S229" s="4"/>
      <c r="T229" s="4"/>
      <c r="U229" s="4"/>
      <c r="V229" s="3"/>
    </row>
    <row r="230" spans="1:22" x14ac:dyDescent="0.25">
      <c r="A230" s="7"/>
      <c r="B230" s="7"/>
      <c r="C230" s="4"/>
      <c r="D230" s="4"/>
      <c r="E230" s="5"/>
      <c r="F230" s="5"/>
      <c r="G230" s="5"/>
      <c r="H230" s="4"/>
      <c r="I230" s="5"/>
      <c r="J230" s="5"/>
      <c r="K230" s="5"/>
      <c r="L230" s="6"/>
      <c r="M230" s="4"/>
      <c r="N230" s="3"/>
      <c r="O230" s="3"/>
      <c r="P230" s="15"/>
      <c r="Q230" s="4"/>
      <c r="R230" s="4"/>
      <c r="S230" s="4"/>
      <c r="T230" s="4"/>
      <c r="U230" s="4"/>
      <c r="V230" s="3"/>
    </row>
    <row r="231" spans="1:22" x14ac:dyDescent="0.25">
      <c r="A231" s="7"/>
      <c r="B231" s="7"/>
      <c r="C231" s="4"/>
      <c r="D231" s="4"/>
      <c r="E231" s="5"/>
      <c r="F231" s="5"/>
      <c r="G231" s="5"/>
      <c r="H231" s="4"/>
      <c r="I231" s="5"/>
      <c r="J231" s="5"/>
      <c r="K231" s="5"/>
      <c r="L231" s="6"/>
      <c r="M231" s="4"/>
      <c r="N231" s="3"/>
      <c r="O231" s="3"/>
      <c r="P231" s="15"/>
      <c r="Q231" s="4"/>
      <c r="R231" s="4"/>
      <c r="S231" s="4"/>
      <c r="T231" s="4"/>
      <c r="U231" s="4"/>
      <c r="V231" s="3"/>
    </row>
    <row r="232" spans="1:22" x14ac:dyDescent="0.25">
      <c r="A232" s="7"/>
      <c r="B232" s="7"/>
      <c r="C232" s="4"/>
      <c r="D232" s="4"/>
      <c r="E232" s="5"/>
      <c r="F232" s="5"/>
      <c r="G232" s="5"/>
      <c r="H232" s="4"/>
      <c r="I232" s="5"/>
      <c r="J232" s="5"/>
      <c r="K232" s="5"/>
      <c r="L232" s="6"/>
      <c r="M232" s="4"/>
      <c r="N232" s="3"/>
      <c r="O232" s="3"/>
      <c r="P232" s="15"/>
      <c r="Q232" s="4"/>
      <c r="R232" s="4"/>
      <c r="S232" s="4"/>
      <c r="T232" s="4"/>
      <c r="U232" s="4"/>
      <c r="V232" s="3"/>
    </row>
    <row r="233" spans="1:22" x14ac:dyDescent="0.25">
      <c r="A233" s="7"/>
      <c r="B233" s="7"/>
      <c r="C233" s="4"/>
      <c r="D233" s="4"/>
      <c r="E233" s="5"/>
      <c r="F233" s="5"/>
      <c r="G233" s="5"/>
      <c r="H233" s="4"/>
      <c r="I233" s="5"/>
      <c r="J233" s="5"/>
      <c r="K233" s="5"/>
      <c r="L233" s="6"/>
      <c r="M233" s="4"/>
      <c r="N233" s="3"/>
      <c r="O233" s="3"/>
      <c r="P233" s="15"/>
      <c r="Q233" s="4"/>
      <c r="R233" s="4"/>
      <c r="S233" s="4"/>
      <c r="T233" s="4"/>
      <c r="U233" s="4"/>
      <c r="V233" s="3"/>
    </row>
    <row r="234" spans="1:22" x14ac:dyDescent="0.25">
      <c r="A234" s="7"/>
      <c r="B234" s="7"/>
      <c r="C234" s="4"/>
      <c r="D234" s="4"/>
      <c r="E234" s="5"/>
      <c r="F234" s="5"/>
      <c r="G234" s="5"/>
      <c r="H234" s="4"/>
      <c r="I234" s="5"/>
      <c r="J234" s="5"/>
      <c r="K234" s="5"/>
      <c r="L234" s="6"/>
      <c r="M234" s="4"/>
      <c r="N234" s="3"/>
      <c r="O234" s="3"/>
      <c r="P234" s="15"/>
      <c r="Q234" s="4"/>
      <c r="R234" s="4"/>
      <c r="S234" s="4"/>
      <c r="T234" s="4"/>
      <c r="U234" s="4"/>
      <c r="V234" s="3"/>
    </row>
    <row r="235" spans="1:22" x14ac:dyDescent="0.25">
      <c r="A235" s="7"/>
      <c r="B235" s="7"/>
      <c r="C235" s="4"/>
      <c r="D235" s="4"/>
      <c r="E235" s="5"/>
      <c r="F235" s="5"/>
      <c r="G235" s="5"/>
      <c r="H235" s="4"/>
      <c r="I235" s="5"/>
      <c r="J235" s="5"/>
      <c r="K235" s="5"/>
      <c r="L235" s="6"/>
      <c r="M235" s="4"/>
      <c r="N235" s="3"/>
      <c r="O235" s="3"/>
      <c r="P235" s="15"/>
      <c r="Q235" s="4"/>
      <c r="R235" s="4"/>
      <c r="S235" s="4"/>
      <c r="T235" s="4"/>
      <c r="U235" s="4"/>
      <c r="V235" s="3"/>
    </row>
    <row r="236" spans="1:22" x14ac:dyDescent="0.25">
      <c r="A236" s="7"/>
      <c r="B236" s="7"/>
      <c r="C236" s="4"/>
      <c r="D236" s="4"/>
      <c r="E236" s="5"/>
      <c r="F236" s="5"/>
      <c r="G236" s="5"/>
      <c r="H236" s="4"/>
      <c r="I236" s="5"/>
      <c r="J236" s="5"/>
      <c r="K236" s="5"/>
      <c r="L236" s="6"/>
      <c r="M236" s="4"/>
      <c r="N236" s="3"/>
      <c r="O236" s="3"/>
      <c r="P236" s="15"/>
      <c r="Q236" s="4"/>
      <c r="R236" s="4"/>
      <c r="S236" s="4"/>
      <c r="T236" s="4"/>
      <c r="U236" s="4"/>
      <c r="V236" s="3"/>
    </row>
    <row r="237" spans="1:22" x14ac:dyDescent="0.25">
      <c r="A237" s="7"/>
      <c r="B237" s="7"/>
      <c r="C237" s="4"/>
      <c r="D237" s="4"/>
      <c r="E237" s="5"/>
      <c r="F237" s="5"/>
      <c r="G237" s="5"/>
      <c r="H237" s="4"/>
      <c r="I237" s="5"/>
      <c r="J237" s="5"/>
      <c r="K237" s="5"/>
      <c r="L237" s="6"/>
      <c r="M237" s="4"/>
      <c r="N237" s="3"/>
      <c r="O237" s="3"/>
      <c r="P237" s="15"/>
      <c r="Q237" s="4"/>
      <c r="R237" s="4"/>
      <c r="S237" s="4"/>
      <c r="T237" s="4"/>
      <c r="U237" s="4"/>
      <c r="V237" s="3"/>
    </row>
    <row r="238" spans="1:22" x14ac:dyDescent="0.25">
      <c r="A238" s="7"/>
      <c r="B238" s="7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P238" s="15"/>
      <c r="Q238" s="4"/>
      <c r="R238" s="4"/>
      <c r="S238" s="4"/>
      <c r="T238" s="4"/>
      <c r="U238" s="4"/>
      <c r="V238" s="3"/>
    </row>
    <row r="239" spans="1:22" x14ac:dyDescent="0.25">
      <c r="A239" s="7"/>
      <c r="B239" s="7"/>
      <c r="C239" s="4"/>
      <c r="D239" s="4"/>
      <c r="E239" s="5"/>
      <c r="F239" s="5"/>
      <c r="G239" s="5"/>
      <c r="H239" s="4"/>
      <c r="I239" s="5"/>
      <c r="J239" s="5"/>
      <c r="K239" s="5"/>
      <c r="L239" s="6"/>
      <c r="M239" s="4"/>
      <c r="N239" s="3"/>
      <c r="O239" s="3"/>
      <c r="P239" s="15"/>
      <c r="Q239" s="4"/>
      <c r="R239" s="4"/>
      <c r="S239" s="4"/>
      <c r="T239" s="4"/>
      <c r="U239" s="4"/>
      <c r="V239" s="3"/>
    </row>
    <row r="240" spans="1:22" x14ac:dyDescent="0.25">
      <c r="A240" s="7"/>
      <c r="B240" s="7"/>
      <c r="C240" s="96"/>
      <c r="D240" s="96"/>
      <c r="E240" s="97"/>
      <c r="F240" s="97"/>
      <c r="G240" s="97"/>
      <c r="H240" s="96"/>
      <c r="I240" s="97"/>
      <c r="J240" s="97"/>
      <c r="K240" s="97"/>
      <c r="L240" s="98"/>
      <c r="M240" s="99"/>
      <c r="N240" s="99"/>
      <c r="O240" s="99"/>
      <c r="P240" s="15"/>
      <c r="Q240" s="4"/>
      <c r="R240" s="6"/>
      <c r="S240" s="6"/>
      <c r="T240" s="6"/>
      <c r="U240" s="6"/>
      <c r="V240" s="6"/>
    </row>
    <row r="241" spans="1:22" x14ac:dyDescent="0.25">
      <c r="A241" s="7"/>
      <c r="B241" s="7"/>
      <c r="C241" s="100"/>
      <c r="D241" s="100"/>
      <c r="E241" s="101"/>
      <c r="F241" s="101"/>
      <c r="G241" s="101"/>
      <c r="H241" s="100"/>
      <c r="I241" s="101"/>
      <c r="J241" s="101"/>
      <c r="K241" s="101"/>
      <c r="L241" s="98"/>
      <c r="M241" s="102"/>
      <c r="N241" s="103"/>
      <c r="O241" s="103"/>
      <c r="P241" s="36"/>
    </row>
    <row r="242" spans="1:22" x14ac:dyDescent="0.25">
      <c r="A242" s="7"/>
      <c r="B242" s="7"/>
      <c r="C242" s="100"/>
      <c r="D242" s="100"/>
      <c r="E242" s="101"/>
      <c r="F242" s="101"/>
      <c r="G242" s="101"/>
      <c r="H242" s="100"/>
      <c r="I242" s="101"/>
      <c r="J242" s="101"/>
      <c r="K242" s="101"/>
      <c r="L242" s="98"/>
      <c r="M242" s="102"/>
      <c r="N242" s="102"/>
      <c r="O242" s="102"/>
      <c r="P242" s="36"/>
    </row>
    <row r="243" spans="1:22" x14ac:dyDescent="0.25">
      <c r="A243" s="7"/>
      <c r="B243" s="7"/>
      <c r="C243" s="100"/>
      <c r="D243" s="100"/>
      <c r="E243" s="101"/>
      <c r="F243" s="101"/>
      <c r="G243" s="101"/>
      <c r="H243" s="100"/>
      <c r="I243" s="101"/>
      <c r="J243" s="101"/>
      <c r="K243" s="101"/>
      <c r="L243" s="98"/>
      <c r="M243" s="102"/>
      <c r="N243" s="103"/>
      <c r="O243" s="103"/>
      <c r="P243" s="36"/>
    </row>
    <row r="244" spans="1:22" x14ac:dyDescent="0.25">
      <c r="A244" s="7"/>
      <c r="B244" s="7"/>
      <c r="C244" s="100"/>
      <c r="D244" s="100"/>
      <c r="E244" s="101"/>
      <c r="F244" s="101"/>
      <c r="G244" s="101"/>
      <c r="H244" s="100"/>
      <c r="I244" s="101"/>
      <c r="J244" s="101"/>
      <c r="K244" s="101"/>
      <c r="L244" s="98"/>
      <c r="M244" s="102"/>
      <c r="N244" s="103"/>
      <c r="O244" s="103"/>
      <c r="P244" s="36"/>
    </row>
    <row r="245" spans="1:22" x14ac:dyDescent="0.25">
      <c r="A245" s="7"/>
      <c r="B245" s="7"/>
      <c r="C245" s="100"/>
      <c r="D245" s="100"/>
      <c r="E245" s="101"/>
      <c r="F245" s="101"/>
      <c r="G245" s="101"/>
      <c r="H245" s="100"/>
      <c r="I245" s="101"/>
      <c r="J245" s="101"/>
      <c r="K245" s="101"/>
      <c r="L245" s="98"/>
      <c r="M245" s="102"/>
      <c r="N245" s="103"/>
      <c r="O245" s="103"/>
      <c r="P245" s="36"/>
    </row>
    <row r="246" spans="1:22" x14ac:dyDescent="0.25">
      <c r="A246" s="7"/>
      <c r="B246" s="7"/>
      <c r="C246" s="100"/>
      <c r="D246" s="100"/>
      <c r="E246" s="101"/>
      <c r="F246" s="101"/>
      <c r="G246" s="101"/>
      <c r="H246" s="100"/>
      <c r="I246" s="101"/>
      <c r="J246" s="101"/>
      <c r="K246" s="101"/>
      <c r="L246" s="98"/>
      <c r="M246" s="102"/>
      <c r="N246" s="103"/>
      <c r="O246" s="103"/>
      <c r="P246" s="104"/>
      <c r="Q246" s="103"/>
      <c r="R246" s="104"/>
      <c r="S246" s="103"/>
      <c r="T246" s="100"/>
      <c r="U246" s="100"/>
      <c r="V246" s="102"/>
    </row>
    <row r="247" spans="1:22" x14ac:dyDescent="0.25">
      <c r="A247" s="7"/>
      <c r="B247" s="7"/>
      <c r="C247" s="100"/>
      <c r="D247" s="100"/>
      <c r="E247" s="101"/>
      <c r="F247" s="101"/>
      <c r="G247" s="101"/>
      <c r="H247" s="100"/>
      <c r="I247" s="101"/>
      <c r="J247" s="101"/>
      <c r="K247" s="101"/>
      <c r="L247" s="98"/>
      <c r="M247" s="102"/>
      <c r="N247" s="103"/>
      <c r="O247" s="103"/>
      <c r="P247" s="36"/>
    </row>
    <row r="248" spans="1:22" x14ac:dyDescent="0.25">
      <c r="A248" s="7"/>
      <c r="B248" s="7"/>
      <c r="C248" s="100"/>
      <c r="D248" s="100"/>
      <c r="E248" s="101"/>
      <c r="F248" s="101"/>
      <c r="G248" s="101"/>
      <c r="H248" s="100"/>
      <c r="I248" s="101"/>
      <c r="J248" s="101"/>
      <c r="K248" s="101"/>
      <c r="L248" s="98"/>
      <c r="M248" s="102"/>
      <c r="N248" s="103"/>
      <c r="O248" s="103"/>
      <c r="P248" s="36"/>
    </row>
    <row r="249" spans="1:22" x14ac:dyDescent="0.25">
      <c r="A249" s="7"/>
      <c r="B249" s="7"/>
      <c r="C249" s="100"/>
      <c r="D249" s="100"/>
      <c r="E249" s="101"/>
      <c r="F249" s="101"/>
      <c r="G249" s="101"/>
      <c r="H249" s="100"/>
      <c r="I249" s="101"/>
      <c r="J249" s="101"/>
      <c r="K249" s="101"/>
      <c r="L249" s="98"/>
      <c r="M249" s="102"/>
      <c r="N249" s="103"/>
      <c r="O249" s="103"/>
      <c r="P249" s="36"/>
    </row>
    <row r="250" spans="1:22" x14ac:dyDescent="0.25">
      <c r="A250" s="7"/>
      <c r="B250" s="7"/>
      <c r="C250" s="100"/>
      <c r="D250" s="100"/>
      <c r="E250" s="101"/>
      <c r="F250" s="101"/>
      <c r="G250" s="101"/>
      <c r="H250" s="100"/>
      <c r="I250" s="101"/>
      <c r="J250" s="101"/>
      <c r="K250" s="101"/>
      <c r="L250" s="98"/>
      <c r="M250" s="102"/>
      <c r="N250" s="103"/>
      <c r="O250" s="103"/>
      <c r="P250" s="36"/>
    </row>
    <row r="251" spans="1:22" x14ac:dyDescent="0.25">
      <c r="A251" s="7"/>
      <c r="B251" s="7"/>
      <c r="C251" s="100"/>
      <c r="D251" s="100"/>
      <c r="E251" s="101"/>
      <c r="F251" s="101"/>
      <c r="G251" s="101"/>
      <c r="H251" s="100"/>
      <c r="I251" s="101"/>
      <c r="J251" s="101"/>
      <c r="K251" s="101"/>
      <c r="L251" s="98"/>
      <c r="M251" s="102"/>
      <c r="N251" s="103"/>
      <c r="O251" s="103"/>
      <c r="P251" s="36"/>
    </row>
    <row r="252" spans="1:22" x14ac:dyDescent="0.25">
      <c r="A252" s="7"/>
      <c r="B252" s="7"/>
      <c r="C252" s="100"/>
      <c r="D252" s="100"/>
      <c r="E252" s="101"/>
      <c r="F252" s="101"/>
      <c r="G252" s="101"/>
      <c r="H252" s="100"/>
      <c r="I252" s="101"/>
      <c r="J252" s="101"/>
      <c r="K252" s="101"/>
      <c r="L252" s="98"/>
      <c r="M252" s="102"/>
      <c r="N252" s="103"/>
      <c r="O252" s="103"/>
      <c r="P252" s="36"/>
    </row>
    <row r="253" spans="1:22" x14ac:dyDescent="0.25">
      <c r="A253" s="7"/>
      <c r="B253" s="7"/>
      <c r="C253" s="100"/>
      <c r="D253" s="100"/>
      <c r="E253" s="101"/>
      <c r="F253" s="101"/>
      <c r="G253" s="101"/>
      <c r="H253" s="100"/>
      <c r="I253" s="101"/>
      <c r="J253" s="101"/>
      <c r="K253" s="101"/>
      <c r="L253" s="98"/>
      <c r="M253" s="102"/>
      <c r="N253" s="103"/>
      <c r="O253" s="103"/>
      <c r="P253" s="104"/>
      <c r="Q253" s="103"/>
      <c r="R253" s="104"/>
      <c r="S253" s="103"/>
      <c r="T253" s="100"/>
      <c r="U253" s="100"/>
      <c r="V253" s="102"/>
    </row>
    <row r="254" spans="1:22" x14ac:dyDescent="0.25">
      <c r="A254" s="7"/>
      <c r="B254" s="7"/>
      <c r="C254" s="100"/>
      <c r="D254" s="100"/>
      <c r="E254" s="101"/>
      <c r="F254" s="101"/>
      <c r="G254" s="101"/>
      <c r="H254" s="100"/>
      <c r="I254" s="101"/>
      <c r="J254" s="101"/>
      <c r="K254" s="101"/>
      <c r="L254" s="98"/>
      <c r="M254" s="102"/>
      <c r="N254" s="103"/>
      <c r="O254" s="103"/>
      <c r="P254" s="36"/>
    </row>
    <row r="255" spans="1:22" x14ac:dyDescent="0.25">
      <c r="A255" s="105"/>
      <c r="B255" s="105"/>
      <c r="C255" s="100"/>
      <c r="D255" s="100"/>
      <c r="E255" s="101"/>
      <c r="F255" s="101"/>
      <c r="G255" s="101"/>
      <c r="H255" s="100"/>
      <c r="I255" s="101"/>
      <c r="J255" s="101"/>
      <c r="K255" s="101"/>
      <c r="L255" s="98"/>
      <c r="M255" s="102"/>
      <c r="N255" s="103"/>
      <c r="O255" s="103"/>
      <c r="P255" s="36"/>
    </row>
    <row r="256" spans="1:22" x14ac:dyDescent="0.25">
      <c r="A256" s="7"/>
      <c r="B256" s="7"/>
      <c r="C256" s="100"/>
      <c r="D256" s="100"/>
      <c r="E256" s="101"/>
      <c r="F256" s="101"/>
      <c r="G256" s="101"/>
      <c r="H256" s="100"/>
      <c r="I256" s="101"/>
      <c r="J256" s="101"/>
      <c r="K256" s="101"/>
      <c r="L256" s="98"/>
      <c r="M256" s="102"/>
      <c r="N256" s="103"/>
      <c r="O256" s="103"/>
      <c r="P256" s="36"/>
    </row>
    <row r="257" spans="1:22" x14ac:dyDescent="0.25">
      <c r="A257" s="7"/>
      <c r="B257" s="7"/>
      <c r="C257" s="100"/>
      <c r="D257" s="100"/>
      <c r="E257" s="101"/>
      <c r="F257" s="101"/>
      <c r="G257" s="101"/>
      <c r="H257" s="100"/>
      <c r="I257" s="101"/>
      <c r="J257" s="101"/>
      <c r="K257" s="101"/>
      <c r="L257" s="98"/>
      <c r="M257" s="102"/>
      <c r="N257" s="103"/>
      <c r="O257" s="103"/>
      <c r="P257" s="36"/>
    </row>
    <row r="258" spans="1:22" x14ac:dyDescent="0.25">
      <c r="A258" s="7"/>
      <c r="B258" s="7"/>
      <c r="C258" s="100"/>
      <c r="D258" s="100"/>
      <c r="E258" s="101"/>
      <c r="F258" s="101"/>
      <c r="G258" s="101"/>
      <c r="H258" s="100"/>
      <c r="I258" s="101"/>
      <c r="J258" s="101"/>
      <c r="K258" s="101"/>
      <c r="L258" s="98"/>
      <c r="M258" s="102"/>
      <c r="N258" s="103"/>
      <c r="O258" s="103"/>
      <c r="P258" s="36"/>
    </row>
    <row r="259" spans="1:22" x14ac:dyDescent="0.25">
      <c r="A259" s="7"/>
      <c r="B259" s="7"/>
      <c r="C259" s="100"/>
      <c r="D259" s="100"/>
      <c r="E259" s="101"/>
      <c r="F259" s="101"/>
      <c r="G259" s="101"/>
      <c r="H259" s="100"/>
      <c r="I259" s="101"/>
      <c r="J259" s="101"/>
      <c r="K259" s="101"/>
      <c r="L259" s="98"/>
      <c r="M259" s="102"/>
      <c r="N259" s="103"/>
      <c r="O259" s="103"/>
      <c r="P259" s="104"/>
      <c r="Q259" s="100"/>
      <c r="R259" s="104"/>
      <c r="S259" s="100"/>
      <c r="T259" s="100"/>
      <c r="U259" s="100"/>
      <c r="V259" s="3"/>
    </row>
    <row r="260" spans="1:22" x14ac:dyDescent="0.25">
      <c r="A260" s="7"/>
      <c r="B260" s="7"/>
      <c r="C260" s="100"/>
      <c r="D260" s="100"/>
      <c r="E260" s="101"/>
      <c r="F260" s="101"/>
      <c r="G260" s="101"/>
      <c r="H260" s="100"/>
      <c r="I260" s="101"/>
      <c r="J260" s="101"/>
      <c r="K260" s="101"/>
      <c r="L260" s="98"/>
      <c r="M260" s="102"/>
      <c r="N260" s="103"/>
      <c r="O260" s="103"/>
      <c r="P260" s="36"/>
    </row>
    <row r="261" spans="1:22" x14ac:dyDescent="0.25">
      <c r="A261" s="7"/>
      <c r="B261" s="7"/>
      <c r="C261" s="100"/>
      <c r="D261" s="100"/>
      <c r="E261" s="101"/>
      <c r="F261" s="101"/>
      <c r="G261" s="101"/>
      <c r="H261" s="100"/>
      <c r="I261" s="101"/>
      <c r="J261" s="101"/>
      <c r="K261" s="101"/>
      <c r="L261" s="98"/>
      <c r="M261" s="102"/>
      <c r="N261" s="103"/>
      <c r="O261" s="103"/>
      <c r="P261" s="36"/>
    </row>
    <row r="262" spans="1:22" x14ac:dyDescent="0.25">
      <c r="A262" s="7"/>
      <c r="B262" s="7"/>
      <c r="C262" s="100"/>
      <c r="D262" s="100"/>
      <c r="E262" s="101"/>
      <c r="F262" s="101"/>
      <c r="G262" s="101"/>
      <c r="H262" s="100"/>
      <c r="I262" s="101"/>
      <c r="J262" s="101"/>
      <c r="K262" s="101"/>
      <c r="L262" s="98"/>
      <c r="M262" s="102"/>
      <c r="N262" s="102"/>
      <c r="O262" s="102"/>
      <c r="P262" s="36"/>
    </row>
    <row r="263" spans="1:22" x14ac:dyDescent="0.25">
      <c r="A263" s="7"/>
      <c r="B263" s="7"/>
      <c r="C263" s="100"/>
      <c r="D263" s="100"/>
      <c r="E263" s="101"/>
      <c r="F263" s="101"/>
      <c r="G263" s="101"/>
      <c r="H263" s="100"/>
      <c r="I263" s="101"/>
      <c r="J263" s="101"/>
      <c r="K263" s="101"/>
      <c r="L263" s="98"/>
      <c r="M263" s="102"/>
      <c r="N263" s="103"/>
      <c r="O263" s="103"/>
      <c r="P263" s="36"/>
    </row>
    <row r="264" spans="1:22" x14ac:dyDescent="0.25">
      <c r="A264" s="7"/>
      <c r="B264" s="7"/>
      <c r="C264" s="100"/>
      <c r="D264" s="100"/>
      <c r="E264" s="101"/>
      <c r="F264" s="101"/>
      <c r="G264" s="101"/>
      <c r="H264" s="100"/>
      <c r="I264" s="101"/>
      <c r="J264" s="101"/>
      <c r="K264" s="101"/>
      <c r="L264" s="98"/>
      <c r="M264" s="102"/>
      <c r="N264" s="103"/>
      <c r="O264" s="103"/>
      <c r="P264" s="36"/>
    </row>
    <row r="265" spans="1:22" x14ac:dyDescent="0.25">
      <c r="A265" s="7"/>
      <c r="B265" s="7"/>
      <c r="C265" s="72"/>
      <c r="D265" s="72"/>
      <c r="E265" s="73"/>
      <c r="F265" s="73"/>
      <c r="G265" s="73"/>
      <c r="H265" s="72"/>
      <c r="I265" s="73"/>
      <c r="J265" s="73"/>
      <c r="K265" s="73"/>
      <c r="L265" s="75"/>
      <c r="M265" s="106"/>
      <c r="N265" s="74"/>
      <c r="O265" s="74"/>
      <c r="P265" s="107"/>
      <c r="Q265" s="74"/>
      <c r="R265" s="107"/>
      <c r="S265" s="74"/>
      <c r="T265" s="72"/>
      <c r="U265" s="72"/>
      <c r="V265" s="3"/>
    </row>
    <row r="266" spans="1:22" s="6" customFormat="1" x14ac:dyDescent="0.25">
      <c r="A266" s="25"/>
      <c r="B266" s="25"/>
      <c r="C266" s="4"/>
      <c r="D266" s="4"/>
      <c r="E266" s="5"/>
      <c r="F266" s="5"/>
      <c r="G266" s="5"/>
      <c r="H266" s="4"/>
      <c r="I266" s="5"/>
      <c r="J266" s="5"/>
      <c r="K266" s="5"/>
      <c r="M266" s="3"/>
      <c r="N266" s="3"/>
      <c r="O266" s="3"/>
      <c r="P266" s="15"/>
      <c r="T266" s="19"/>
      <c r="V266" s="3"/>
    </row>
    <row r="267" spans="1:22" s="6" customFormat="1" x14ac:dyDescent="0.25">
      <c r="A267" s="25"/>
      <c r="B267" s="25"/>
      <c r="C267" s="4"/>
      <c r="D267" s="4"/>
      <c r="E267" s="5"/>
      <c r="F267" s="5"/>
      <c r="G267" s="5"/>
      <c r="H267" s="4"/>
      <c r="I267" s="5"/>
      <c r="J267" s="5"/>
      <c r="K267" s="5"/>
      <c r="M267" s="4"/>
      <c r="N267" s="5"/>
      <c r="O267" s="5"/>
      <c r="P267" s="15"/>
      <c r="U267" s="19"/>
    </row>
    <row r="268" spans="1:22" s="6" customFormat="1" x14ac:dyDescent="0.25">
      <c r="A268" s="25"/>
      <c r="B268" s="25"/>
      <c r="C268" s="4"/>
      <c r="D268" s="4"/>
      <c r="E268" s="5"/>
      <c r="F268" s="5"/>
      <c r="G268" s="5"/>
      <c r="H268" s="4"/>
      <c r="I268" s="5"/>
      <c r="J268" s="5"/>
      <c r="K268" s="5"/>
      <c r="M268" s="4"/>
      <c r="N268" s="5"/>
      <c r="O268" s="5"/>
      <c r="P268" s="15"/>
      <c r="T268" s="19"/>
    </row>
    <row r="269" spans="1:22" s="6" customFormat="1" x14ac:dyDescent="0.25">
      <c r="A269" s="25"/>
      <c r="B269" s="25"/>
      <c r="C269" s="4"/>
      <c r="D269" s="4"/>
      <c r="E269" s="5"/>
      <c r="F269" s="5"/>
      <c r="G269" s="5"/>
      <c r="H269" s="4"/>
      <c r="I269" s="5"/>
      <c r="J269" s="5"/>
      <c r="K269" s="5"/>
      <c r="M269" s="4"/>
      <c r="N269" s="3"/>
      <c r="O269" s="3"/>
      <c r="P269" s="15"/>
      <c r="U269" s="19"/>
    </row>
    <row r="270" spans="1:22" s="6" customFormat="1" x14ac:dyDescent="0.25">
      <c r="A270" s="25"/>
      <c r="B270" s="25"/>
      <c r="C270" s="4"/>
      <c r="D270" s="4"/>
      <c r="E270" s="5"/>
      <c r="F270" s="5"/>
      <c r="G270" s="5"/>
      <c r="H270" s="4"/>
      <c r="I270" s="5"/>
      <c r="J270" s="5"/>
      <c r="K270" s="5"/>
      <c r="M270" s="3"/>
      <c r="N270" s="3"/>
      <c r="O270" s="3"/>
      <c r="P270" s="15"/>
      <c r="T270" s="19"/>
    </row>
    <row r="271" spans="1:22" s="6" customFormat="1" x14ac:dyDescent="0.25">
      <c r="A271" s="25"/>
      <c r="B271" s="25"/>
      <c r="C271" s="4"/>
      <c r="D271" s="4"/>
      <c r="E271" s="5"/>
      <c r="F271" s="5"/>
      <c r="G271" s="5"/>
      <c r="H271" s="4"/>
      <c r="I271" s="5"/>
      <c r="J271" s="5"/>
      <c r="K271" s="5"/>
      <c r="M271" s="4"/>
      <c r="N271" s="5"/>
      <c r="O271" s="5"/>
      <c r="P271" s="15"/>
      <c r="T271" s="19"/>
    </row>
    <row r="272" spans="1:22" s="6" customFormat="1" x14ac:dyDescent="0.25">
      <c r="A272" s="25"/>
      <c r="B272" s="25"/>
      <c r="C272" s="4"/>
      <c r="D272" s="4"/>
      <c r="E272" s="5"/>
      <c r="F272" s="5"/>
      <c r="G272" s="5"/>
      <c r="H272" s="4"/>
      <c r="I272" s="5"/>
      <c r="J272" s="5"/>
      <c r="K272" s="5"/>
      <c r="M272" s="3"/>
      <c r="N272" s="3"/>
      <c r="O272" s="3"/>
      <c r="P272" s="52"/>
      <c r="Q272" s="53"/>
      <c r="R272" s="52"/>
      <c r="S272" s="53"/>
      <c r="T272" s="53"/>
      <c r="U272" s="53"/>
      <c r="V272" s="54"/>
    </row>
    <row r="273" spans="1:22" s="6" customFormat="1" x14ac:dyDescent="0.25">
      <c r="A273" s="25"/>
      <c r="B273" s="25"/>
      <c r="C273" s="4"/>
      <c r="D273" s="4"/>
      <c r="E273" s="5"/>
      <c r="F273" s="5"/>
      <c r="G273" s="5"/>
      <c r="H273" s="4"/>
      <c r="I273" s="5"/>
      <c r="J273" s="5"/>
      <c r="K273" s="5"/>
      <c r="M273" s="4"/>
      <c r="N273" s="3"/>
      <c r="O273" s="3"/>
      <c r="P273" s="15"/>
      <c r="U273" s="19"/>
    </row>
    <row r="274" spans="1:22" s="6" customFormat="1" x14ac:dyDescent="0.25">
      <c r="A274" s="25"/>
      <c r="B274" s="25"/>
      <c r="C274" s="4"/>
      <c r="D274" s="4"/>
      <c r="E274" s="5"/>
      <c r="F274" s="5"/>
      <c r="G274" s="5"/>
      <c r="H274" s="4"/>
      <c r="I274" s="5"/>
      <c r="J274" s="5"/>
      <c r="K274" s="5"/>
      <c r="M274" s="4"/>
      <c r="N274" s="3"/>
      <c r="O274" s="3"/>
      <c r="P274" s="15"/>
      <c r="U274" s="19"/>
    </row>
    <row r="275" spans="1:22" s="6" customFormat="1" x14ac:dyDescent="0.25">
      <c r="A275" s="25"/>
      <c r="B275" s="25"/>
      <c r="C275" s="4"/>
      <c r="D275" s="4"/>
      <c r="E275" s="5"/>
      <c r="F275" s="5"/>
      <c r="G275" s="5"/>
      <c r="H275" s="4"/>
      <c r="I275" s="5"/>
      <c r="J275" s="5"/>
      <c r="K275" s="5"/>
      <c r="M275" s="4"/>
      <c r="N275" s="3"/>
      <c r="O275" s="3"/>
      <c r="P275" s="15"/>
      <c r="T275" s="19"/>
    </row>
    <row r="276" spans="1:22" s="6" customFormat="1" x14ac:dyDescent="0.25">
      <c r="A276" s="25"/>
      <c r="B276" s="25"/>
      <c r="C276" s="4"/>
      <c r="D276" s="4"/>
      <c r="E276" s="5"/>
      <c r="F276" s="5"/>
      <c r="G276" s="5"/>
      <c r="H276" s="4"/>
      <c r="I276" s="5"/>
      <c r="J276" s="5"/>
      <c r="K276" s="5"/>
      <c r="L276" s="26"/>
      <c r="M276" s="4"/>
      <c r="N276" s="3"/>
      <c r="O276" s="3"/>
      <c r="P276" s="15"/>
    </row>
    <row r="277" spans="1:22" s="6" customFormat="1" x14ac:dyDescent="0.25">
      <c r="A277" s="25"/>
      <c r="B277" s="25"/>
      <c r="C277" s="4"/>
      <c r="D277" s="4"/>
      <c r="E277" s="5"/>
      <c r="F277" s="5"/>
      <c r="G277" s="5"/>
      <c r="H277" s="4"/>
      <c r="I277" s="5"/>
      <c r="J277" s="5"/>
      <c r="K277" s="5"/>
      <c r="M277" s="3"/>
      <c r="N277" s="3"/>
      <c r="O277" s="3"/>
      <c r="P277" s="15"/>
      <c r="U277" s="19"/>
    </row>
    <row r="278" spans="1:22" s="6" customFormat="1" x14ac:dyDescent="0.25">
      <c r="A278" s="25"/>
      <c r="B278" s="25"/>
      <c r="C278" s="4"/>
      <c r="D278" s="4"/>
      <c r="E278" s="5"/>
      <c r="F278" s="5"/>
      <c r="G278" s="5"/>
      <c r="H278" s="4"/>
      <c r="I278" s="5"/>
      <c r="J278" s="5"/>
      <c r="K278" s="5"/>
      <c r="M278" s="4"/>
      <c r="N278" s="3"/>
      <c r="O278" s="3"/>
      <c r="P278" s="15"/>
      <c r="U278" s="19"/>
    </row>
    <row r="279" spans="1:22" s="6" customFormat="1" x14ac:dyDescent="0.25">
      <c r="A279" s="25"/>
      <c r="B279" s="25"/>
      <c r="C279" s="4"/>
      <c r="D279" s="4"/>
      <c r="E279" s="5"/>
      <c r="F279" s="5"/>
      <c r="G279" s="5"/>
      <c r="H279" s="4"/>
      <c r="I279" s="5"/>
      <c r="J279" s="5"/>
      <c r="K279" s="5"/>
      <c r="M279" s="4"/>
      <c r="N279" s="3"/>
      <c r="O279" s="3"/>
      <c r="P279" s="52"/>
      <c r="Q279" s="53"/>
      <c r="R279" s="52"/>
      <c r="S279" s="53"/>
      <c r="T279" s="53"/>
      <c r="U279" s="53"/>
      <c r="V279" s="3"/>
    </row>
    <row r="280" spans="1:22" s="6" customFormat="1" x14ac:dyDescent="0.25">
      <c r="A280" s="25"/>
      <c r="B280" s="25"/>
      <c r="C280" s="4"/>
      <c r="D280" s="4"/>
      <c r="E280" s="5"/>
      <c r="F280" s="5"/>
      <c r="G280" s="5"/>
      <c r="H280" s="4"/>
      <c r="I280" s="5"/>
      <c r="J280" s="5"/>
      <c r="K280" s="5"/>
      <c r="M280" s="4"/>
      <c r="N280" s="3"/>
      <c r="O280" s="3"/>
      <c r="P280" s="15"/>
      <c r="V280" s="19"/>
    </row>
    <row r="281" spans="1:22" s="6" customFormat="1" x14ac:dyDescent="0.25">
      <c r="A281" s="25"/>
      <c r="B281" s="25"/>
      <c r="C281" s="4"/>
      <c r="D281" s="4"/>
      <c r="E281" s="5"/>
      <c r="F281" s="5"/>
      <c r="G281" s="5"/>
      <c r="H281" s="4"/>
      <c r="I281" s="5"/>
      <c r="J281" s="5"/>
      <c r="K281" s="5"/>
      <c r="M281" s="4"/>
      <c r="N281" s="3"/>
      <c r="O281" s="3"/>
      <c r="P281" s="15"/>
      <c r="U281" s="19"/>
    </row>
    <row r="282" spans="1:22" s="6" customFormat="1" x14ac:dyDescent="0.25">
      <c r="A282" s="25"/>
      <c r="B282" s="25"/>
      <c r="C282" s="4"/>
      <c r="D282" s="4"/>
      <c r="E282" s="5"/>
      <c r="F282" s="5"/>
      <c r="G282" s="5"/>
      <c r="H282" s="4"/>
      <c r="I282" s="5"/>
      <c r="J282" s="5"/>
      <c r="K282" s="5"/>
      <c r="M282" s="4"/>
      <c r="N282" s="3"/>
      <c r="O282" s="3"/>
      <c r="P282" s="15"/>
      <c r="V282" s="19"/>
    </row>
    <row r="283" spans="1:22" s="6" customFormat="1" x14ac:dyDescent="0.25">
      <c r="A283" s="25"/>
      <c r="B283" s="25"/>
      <c r="C283" s="4"/>
      <c r="D283" s="4"/>
      <c r="E283" s="5"/>
      <c r="F283" s="5"/>
      <c r="G283" s="5"/>
      <c r="H283" s="4"/>
      <c r="I283" s="5"/>
      <c r="J283" s="5"/>
      <c r="K283" s="5"/>
      <c r="M283" s="4"/>
      <c r="N283" s="3"/>
      <c r="O283" s="3"/>
      <c r="P283" s="15"/>
      <c r="U283" s="19"/>
    </row>
    <row r="284" spans="1:22" s="6" customFormat="1" x14ac:dyDescent="0.25">
      <c r="A284" s="25"/>
      <c r="B284" s="25"/>
      <c r="C284" s="4"/>
      <c r="D284" s="4"/>
      <c r="E284" s="5"/>
      <c r="F284" s="5"/>
      <c r="G284" s="5"/>
      <c r="H284" s="4"/>
      <c r="I284" s="5"/>
      <c r="J284" s="5"/>
      <c r="K284" s="5"/>
      <c r="M284" s="4"/>
      <c r="N284" s="3"/>
      <c r="O284" s="3"/>
      <c r="P284" s="15"/>
      <c r="U284" s="19"/>
    </row>
    <row r="285" spans="1:22" s="6" customFormat="1" x14ac:dyDescent="0.25">
      <c r="A285" s="25"/>
      <c r="B285" s="25"/>
      <c r="C285" s="4"/>
      <c r="D285" s="4"/>
      <c r="E285" s="5"/>
      <c r="F285" s="5"/>
      <c r="G285" s="5"/>
      <c r="H285" s="4"/>
      <c r="I285" s="5"/>
      <c r="J285" s="5"/>
      <c r="K285" s="5"/>
      <c r="M285" s="3"/>
      <c r="N285" s="3"/>
      <c r="O285" s="3"/>
      <c r="P285" s="52"/>
      <c r="Q285" s="53"/>
      <c r="R285" s="52"/>
      <c r="S285" s="53"/>
      <c r="T285" s="53"/>
      <c r="U285" s="53"/>
      <c r="V285" s="54"/>
    </row>
    <row r="286" spans="1:22" s="6" customFormat="1" x14ac:dyDescent="0.25">
      <c r="A286" s="25"/>
      <c r="B286" s="25"/>
      <c r="C286" s="4"/>
      <c r="D286" s="4"/>
      <c r="E286" s="5"/>
      <c r="F286" s="5"/>
      <c r="G286" s="5"/>
      <c r="H286" s="4"/>
      <c r="I286" s="5"/>
      <c r="J286" s="5"/>
      <c r="K286" s="5"/>
      <c r="M286" s="4"/>
      <c r="N286" s="3"/>
      <c r="O286" s="3"/>
      <c r="P286" s="15"/>
      <c r="T286" s="19"/>
    </row>
    <row r="287" spans="1:22" s="6" customFormat="1" x14ac:dyDescent="0.25">
      <c r="A287" s="25"/>
      <c r="B287" s="25"/>
      <c r="C287" s="4"/>
      <c r="D287" s="4"/>
      <c r="E287" s="5"/>
      <c r="F287" s="5"/>
      <c r="G287" s="5"/>
      <c r="H287" s="4"/>
      <c r="I287" s="5"/>
      <c r="J287" s="5"/>
      <c r="K287" s="5"/>
      <c r="M287" s="4"/>
      <c r="N287" s="3"/>
      <c r="O287" s="3"/>
      <c r="P287" s="15"/>
    </row>
    <row r="288" spans="1:22" s="6" customFormat="1" x14ac:dyDescent="0.25">
      <c r="A288" s="25"/>
      <c r="B288" s="25"/>
      <c r="C288" s="4"/>
      <c r="D288" s="4"/>
      <c r="E288" s="5"/>
      <c r="F288" s="5"/>
      <c r="G288" s="5"/>
      <c r="H288" s="4"/>
      <c r="I288" s="5"/>
      <c r="J288" s="5"/>
      <c r="K288" s="5"/>
      <c r="M288" s="3"/>
      <c r="N288" s="3"/>
      <c r="O288" s="3"/>
      <c r="P288" s="15"/>
      <c r="S288" s="19"/>
    </row>
    <row r="289" spans="1:22" s="6" customFormat="1" x14ac:dyDescent="0.25">
      <c r="A289" s="25"/>
      <c r="B289" s="25"/>
      <c r="C289" s="4"/>
      <c r="D289" s="4"/>
      <c r="E289" s="5"/>
      <c r="F289" s="5"/>
      <c r="G289" s="5"/>
      <c r="H289" s="4"/>
      <c r="I289" s="5"/>
      <c r="J289" s="5"/>
      <c r="K289" s="5"/>
      <c r="M289" s="4"/>
      <c r="N289" s="3"/>
      <c r="O289" s="3"/>
      <c r="P289" s="15"/>
      <c r="T289" s="19"/>
    </row>
    <row r="290" spans="1:22" s="6" customFormat="1" x14ac:dyDescent="0.25">
      <c r="A290" s="25"/>
      <c r="B290" s="25"/>
      <c r="C290" s="4"/>
      <c r="D290" s="4"/>
      <c r="E290" s="5"/>
      <c r="F290" s="5"/>
      <c r="G290" s="5"/>
      <c r="H290" s="4"/>
      <c r="I290" s="5"/>
      <c r="J290" s="5"/>
      <c r="K290" s="5"/>
      <c r="M290" s="19"/>
      <c r="N290" s="3"/>
      <c r="O290" s="3"/>
      <c r="P290" s="15"/>
      <c r="T290" s="19"/>
    </row>
    <row r="291" spans="1:22" s="6" customFormat="1" x14ac:dyDescent="0.25">
      <c r="A291" s="25"/>
      <c r="B291" s="25"/>
      <c r="C291" s="4"/>
      <c r="D291" s="4"/>
      <c r="E291" s="5"/>
      <c r="F291" s="5"/>
      <c r="G291" s="5"/>
      <c r="H291" s="4"/>
      <c r="I291" s="5"/>
      <c r="J291" s="5"/>
      <c r="K291" s="5"/>
      <c r="M291" s="4"/>
      <c r="N291" s="3"/>
      <c r="O291" s="3"/>
      <c r="P291" s="15"/>
    </row>
    <row r="292" spans="1:22" s="6" customFormat="1" x14ac:dyDescent="0.25">
      <c r="A292" s="25"/>
      <c r="B292" s="25"/>
      <c r="C292" s="4"/>
      <c r="D292" s="4"/>
      <c r="E292" s="5"/>
      <c r="F292" s="5"/>
      <c r="G292" s="5"/>
      <c r="H292" s="4"/>
      <c r="I292" s="5"/>
      <c r="J292" s="5"/>
      <c r="K292" s="5"/>
      <c r="L292" s="26"/>
      <c r="M292" s="4"/>
      <c r="N292" s="3"/>
      <c r="O292" s="3"/>
      <c r="P292" s="52"/>
      <c r="Q292" s="53"/>
      <c r="R292" s="52"/>
      <c r="S292" s="53"/>
      <c r="T292" s="53"/>
      <c r="U292" s="53"/>
      <c r="V292" s="54"/>
    </row>
    <row r="293" spans="1:22" x14ac:dyDescent="0.25">
      <c r="A293" s="10"/>
      <c r="B293" s="10"/>
      <c r="C293" s="11"/>
      <c r="D293" s="11"/>
      <c r="G293" s="12"/>
      <c r="H293" s="11"/>
      <c r="I293" s="12"/>
      <c r="J293" s="12"/>
      <c r="P293" s="15"/>
      <c r="Q293" s="6"/>
      <c r="R293" s="6"/>
      <c r="S293" s="6"/>
      <c r="T293" s="6"/>
      <c r="U293" s="6"/>
      <c r="V293" s="6"/>
    </row>
    <row r="294" spans="1:22" x14ac:dyDescent="0.25">
      <c r="A294" s="10"/>
      <c r="B294" s="10"/>
      <c r="C294" s="11"/>
      <c r="D294" s="11"/>
      <c r="G294" s="12"/>
      <c r="H294" s="11"/>
      <c r="I294" s="12"/>
      <c r="J294" s="12"/>
      <c r="P294" s="15"/>
      <c r="Q294" s="6"/>
      <c r="R294" s="6"/>
      <c r="S294" s="6"/>
      <c r="T294" s="6"/>
      <c r="U294" s="6"/>
      <c r="V294" s="6"/>
    </row>
    <row r="295" spans="1:22" x14ac:dyDescent="0.25">
      <c r="A295" s="10"/>
      <c r="B295" s="10"/>
      <c r="C295" s="11"/>
      <c r="D295" s="11"/>
      <c r="G295" s="12"/>
      <c r="H295" s="11"/>
      <c r="I295" s="12"/>
      <c r="J295" s="12"/>
      <c r="P295" s="15"/>
      <c r="Q295" s="6"/>
      <c r="R295" s="6"/>
      <c r="S295" s="6"/>
      <c r="T295" s="6"/>
      <c r="U295" s="6"/>
      <c r="V295" s="6"/>
    </row>
    <row r="296" spans="1:22" x14ac:dyDescent="0.25">
      <c r="A296" s="10"/>
      <c r="B296" s="10"/>
      <c r="C296" s="11"/>
      <c r="D296" s="11"/>
      <c r="G296" s="12"/>
      <c r="H296" s="11"/>
      <c r="I296" s="12"/>
      <c r="J296" s="12"/>
      <c r="P296" s="15"/>
      <c r="Q296" s="6"/>
      <c r="R296" s="6"/>
      <c r="S296" s="6"/>
      <c r="T296" s="6"/>
      <c r="U296" s="6"/>
      <c r="V296" s="6"/>
    </row>
    <row r="297" spans="1:22" x14ac:dyDescent="0.25">
      <c r="A297" s="10"/>
      <c r="B297" s="10"/>
      <c r="C297" s="11"/>
      <c r="D297" s="11"/>
      <c r="G297" s="12"/>
      <c r="H297" s="11"/>
      <c r="I297" s="12"/>
      <c r="J297" s="12"/>
      <c r="P297" s="15"/>
      <c r="Q297" s="6"/>
      <c r="R297" s="6"/>
      <c r="S297" s="6"/>
      <c r="T297" s="6"/>
      <c r="U297" s="6"/>
      <c r="V297" s="6"/>
    </row>
    <row r="298" spans="1:22" x14ac:dyDescent="0.25">
      <c r="A298" s="10"/>
      <c r="B298" s="10"/>
      <c r="C298" s="11"/>
      <c r="D298" s="11"/>
      <c r="G298" s="12"/>
      <c r="H298" s="11"/>
      <c r="I298" s="12"/>
      <c r="J298" s="12"/>
      <c r="P298" s="15"/>
      <c r="Q298" s="6"/>
      <c r="R298" s="6"/>
      <c r="S298" s="6"/>
      <c r="T298" s="6"/>
      <c r="U298" s="6"/>
      <c r="V298" s="6"/>
    </row>
    <row r="299" spans="1:22" x14ac:dyDescent="0.25">
      <c r="A299" s="10"/>
      <c r="B299" s="10"/>
      <c r="C299" s="11"/>
      <c r="D299" s="11"/>
      <c r="G299" s="12"/>
      <c r="H299" s="11"/>
      <c r="I299" s="12"/>
      <c r="J299" s="12"/>
      <c r="P299" s="15"/>
      <c r="Q299" s="6"/>
      <c r="R299" s="6"/>
      <c r="S299" s="6"/>
      <c r="T299" s="6"/>
      <c r="U299" s="6"/>
      <c r="V299" s="6"/>
    </row>
    <row r="300" spans="1:22" x14ac:dyDescent="0.25">
      <c r="A300" s="10"/>
      <c r="B300" s="10"/>
      <c r="C300" s="11"/>
      <c r="D300" s="11"/>
      <c r="G300" s="12"/>
      <c r="H300" s="11"/>
      <c r="I300" s="12"/>
      <c r="J300" s="12"/>
      <c r="P300" s="15"/>
      <c r="Q300" s="6"/>
      <c r="R300" s="6"/>
      <c r="S300" s="6"/>
      <c r="T300" s="6"/>
      <c r="U300" s="6"/>
      <c r="V300" s="6"/>
    </row>
    <row r="301" spans="1:22" x14ac:dyDescent="0.25">
      <c r="A301" s="10"/>
      <c r="B301" s="10"/>
      <c r="C301" s="11"/>
      <c r="D301" s="11"/>
      <c r="G301" s="12"/>
      <c r="H301" s="11"/>
      <c r="I301" s="12"/>
      <c r="J301" s="12"/>
      <c r="P301" s="15"/>
      <c r="Q301" s="6"/>
      <c r="R301" s="6"/>
      <c r="S301" s="6"/>
      <c r="T301" s="6"/>
      <c r="U301" s="6"/>
      <c r="V301" s="6"/>
    </row>
    <row r="302" spans="1:22" x14ac:dyDescent="0.25">
      <c r="A302" s="10"/>
      <c r="B302" s="10"/>
      <c r="C302" s="11"/>
      <c r="D302" s="11"/>
      <c r="G302" s="12"/>
      <c r="H302" s="11"/>
      <c r="I302" s="12"/>
      <c r="J302" s="12"/>
      <c r="P302" s="15"/>
      <c r="Q302" s="6"/>
      <c r="R302" s="6"/>
      <c r="S302" s="6"/>
      <c r="T302" s="6"/>
      <c r="U302" s="6"/>
      <c r="V302" s="6"/>
    </row>
    <row r="303" spans="1:22" x14ac:dyDescent="0.25">
      <c r="A303" s="10"/>
      <c r="B303" s="10"/>
      <c r="C303" s="11"/>
      <c r="D303" s="11"/>
      <c r="G303" s="12"/>
      <c r="H303" s="11"/>
      <c r="I303" s="12"/>
      <c r="J303" s="12"/>
      <c r="P303" s="15"/>
      <c r="Q303" s="6"/>
      <c r="R303" s="6"/>
      <c r="S303" s="6"/>
      <c r="T303" s="6"/>
      <c r="U303" s="6"/>
      <c r="V303" s="6"/>
    </row>
    <row r="304" spans="1:22" x14ac:dyDescent="0.25">
      <c r="A304" s="10"/>
      <c r="B304" s="10"/>
      <c r="C304" s="11"/>
      <c r="D304" s="11"/>
      <c r="G304" s="12"/>
      <c r="H304" s="11"/>
      <c r="I304" s="12"/>
      <c r="J304" s="12"/>
      <c r="P304" s="15"/>
      <c r="Q304" s="6"/>
      <c r="R304" s="6"/>
      <c r="S304" s="6"/>
      <c r="T304" s="6"/>
      <c r="U304" s="6"/>
      <c r="V304" s="6"/>
    </row>
    <row r="305" spans="1:22" x14ac:dyDescent="0.25">
      <c r="A305" s="10"/>
      <c r="B305" s="10"/>
      <c r="C305" s="11"/>
      <c r="D305" s="11"/>
      <c r="G305" s="12"/>
      <c r="H305" s="11"/>
      <c r="I305" s="12"/>
      <c r="J305" s="12"/>
      <c r="P305" s="15"/>
      <c r="Q305" s="6"/>
      <c r="R305" s="6"/>
      <c r="S305" s="6"/>
      <c r="T305" s="6"/>
      <c r="U305" s="6"/>
      <c r="V305" s="6"/>
    </row>
    <row r="306" spans="1:22" x14ac:dyDescent="0.25">
      <c r="A306" s="10"/>
      <c r="B306" s="10"/>
      <c r="C306" s="11"/>
      <c r="D306" s="11"/>
      <c r="G306" s="12"/>
      <c r="H306" s="11"/>
      <c r="I306" s="12"/>
      <c r="J306" s="12"/>
      <c r="P306" s="15"/>
      <c r="Q306" s="6"/>
      <c r="R306" s="6"/>
      <c r="S306" s="6"/>
      <c r="T306" s="6"/>
      <c r="U306" s="6"/>
      <c r="V306" s="6"/>
    </row>
    <row r="307" spans="1:22" x14ac:dyDescent="0.25">
      <c r="A307" s="10"/>
      <c r="B307" s="10"/>
      <c r="C307" s="11"/>
      <c r="D307" s="11"/>
      <c r="G307" s="12"/>
      <c r="H307" s="11"/>
      <c r="I307" s="12"/>
      <c r="J307" s="12"/>
      <c r="P307" s="15"/>
      <c r="Q307" s="6"/>
      <c r="R307" s="6"/>
      <c r="S307" s="6"/>
      <c r="T307" s="6"/>
      <c r="U307" s="6"/>
      <c r="V307" s="6"/>
    </row>
    <row r="308" spans="1:22" x14ac:dyDescent="0.25">
      <c r="A308" s="10"/>
      <c r="B308" s="10"/>
      <c r="C308" s="11"/>
      <c r="D308" s="11"/>
      <c r="G308" s="12"/>
      <c r="H308" s="11"/>
      <c r="I308" s="12"/>
      <c r="J308" s="12"/>
      <c r="P308" s="15"/>
      <c r="Q308" s="6"/>
      <c r="R308" s="6"/>
      <c r="S308" s="6"/>
      <c r="T308" s="6"/>
      <c r="U308" s="6"/>
      <c r="V308" s="6"/>
    </row>
    <row r="309" spans="1:22" x14ac:dyDescent="0.25">
      <c r="A309" s="10"/>
      <c r="B309" s="10"/>
      <c r="C309" s="11"/>
      <c r="D309" s="11"/>
      <c r="G309" s="12"/>
      <c r="H309" s="11"/>
      <c r="I309" s="12"/>
      <c r="J309" s="12"/>
      <c r="P309" s="15"/>
      <c r="Q309" s="6"/>
      <c r="R309" s="6"/>
      <c r="S309" s="6"/>
      <c r="T309" s="6"/>
      <c r="U309" s="6"/>
      <c r="V309" s="6"/>
    </row>
    <row r="310" spans="1:22" x14ac:dyDescent="0.25">
      <c r="A310" s="10"/>
      <c r="B310" s="10"/>
      <c r="C310" s="11"/>
      <c r="D310" s="11"/>
      <c r="G310" s="12"/>
      <c r="H310" s="11"/>
      <c r="I310" s="12"/>
      <c r="J310" s="12"/>
      <c r="P310" s="15"/>
      <c r="Q310" s="6"/>
      <c r="R310" s="6"/>
      <c r="S310" s="6"/>
      <c r="T310" s="6"/>
      <c r="U310" s="6"/>
      <c r="V310" s="6"/>
    </row>
    <row r="311" spans="1:22" x14ac:dyDescent="0.25">
      <c r="A311" s="10"/>
      <c r="B311" s="10"/>
      <c r="C311" s="11"/>
      <c r="D311" s="11"/>
      <c r="G311" s="12"/>
      <c r="H311" s="11"/>
      <c r="I311" s="12"/>
      <c r="J311" s="12"/>
      <c r="P311" s="15"/>
      <c r="Q311" s="6"/>
      <c r="R311" s="6"/>
      <c r="S311" s="6"/>
      <c r="T311" s="6"/>
      <c r="U311" s="6"/>
      <c r="V311" s="6"/>
    </row>
    <row r="312" spans="1:22" x14ac:dyDescent="0.25">
      <c r="A312" s="10"/>
      <c r="B312" s="10"/>
      <c r="C312" s="11"/>
      <c r="D312" s="11"/>
      <c r="G312" s="12"/>
      <c r="H312" s="11"/>
      <c r="I312" s="12"/>
      <c r="J312" s="12"/>
      <c r="P312" s="15"/>
      <c r="Q312" s="6"/>
      <c r="R312" s="6"/>
      <c r="S312" s="6"/>
      <c r="T312" s="6"/>
      <c r="U312" s="6"/>
      <c r="V312" s="6"/>
    </row>
    <row r="313" spans="1:22" x14ac:dyDescent="0.25">
      <c r="A313" s="10"/>
      <c r="B313" s="10"/>
      <c r="C313" s="11"/>
      <c r="D313" s="11"/>
      <c r="G313" s="12"/>
      <c r="H313" s="11"/>
      <c r="I313" s="12"/>
      <c r="J313" s="12"/>
      <c r="P313" s="15"/>
      <c r="Q313" s="6"/>
      <c r="R313" s="6"/>
      <c r="S313" s="6"/>
      <c r="T313" s="6"/>
      <c r="U313" s="6"/>
      <c r="V313" s="6"/>
    </row>
    <row r="314" spans="1:22" x14ac:dyDescent="0.25">
      <c r="A314" s="10"/>
      <c r="B314" s="10"/>
      <c r="C314" s="11"/>
      <c r="D314" s="11"/>
      <c r="G314" s="12"/>
      <c r="H314" s="11"/>
      <c r="I314" s="12"/>
      <c r="J314" s="12"/>
      <c r="P314" s="15"/>
      <c r="Q314" s="6"/>
      <c r="R314" s="6"/>
      <c r="S314" s="6"/>
      <c r="T314" s="6"/>
      <c r="U314" s="6"/>
      <c r="V314" s="6"/>
    </row>
    <row r="315" spans="1:22" x14ac:dyDescent="0.25">
      <c r="A315" s="10"/>
      <c r="B315" s="10"/>
      <c r="C315" s="11"/>
      <c r="D315" s="11"/>
      <c r="G315" s="12"/>
      <c r="H315" s="11"/>
      <c r="I315" s="12"/>
      <c r="J315" s="12"/>
      <c r="P315" s="15"/>
      <c r="Q315" s="6"/>
      <c r="R315" s="6"/>
      <c r="S315" s="6"/>
      <c r="T315" s="6"/>
      <c r="U315" s="6"/>
      <c r="V315" s="6"/>
    </row>
    <row r="316" spans="1:22" x14ac:dyDescent="0.25">
      <c r="A316" s="10"/>
      <c r="B316" s="10"/>
      <c r="C316" s="11"/>
      <c r="D316" s="11"/>
      <c r="G316" s="12"/>
      <c r="H316" s="11"/>
      <c r="I316" s="12"/>
      <c r="J316" s="12"/>
      <c r="P316" s="15"/>
      <c r="Q316" s="6"/>
      <c r="R316" s="6"/>
      <c r="S316" s="6"/>
      <c r="T316" s="6"/>
      <c r="U316" s="6"/>
      <c r="V316" s="6"/>
    </row>
    <row r="317" spans="1:22" x14ac:dyDescent="0.25">
      <c r="A317" s="10"/>
      <c r="B317" s="10"/>
      <c r="C317" s="11"/>
      <c r="D317" s="11"/>
      <c r="G317" s="12"/>
      <c r="H317" s="11"/>
      <c r="I317" s="12"/>
      <c r="J317" s="12"/>
      <c r="P317" s="15"/>
      <c r="Q317" s="6"/>
      <c r="R317" s="6"/>
      <c r="S317" s="6"/>
      <c r="T317" s="6"/>
      <c r="U317" s="6"/>
      <c r="V317" s="6"/>
    </row>
    <row r="318" spans="1:22" x14ac:dyDescent="0.25">
      <c r="A318" s="10"/>
      <c r="B318" s="10"/>
      <c r="C318" s="4"/>
      <c r="D318" s="11"/>
      <c r="E318" s="12"/>
      <c r="F318" s="12"/>
      <c r="G318" s="5"/>
      <c r="H318" s="4"/>
      <c r="I318" s="5"/>
      <c r="J318" s="5"/>
      <c r="K318" s="5"/>
      <c r="M318" s="4"/>
      <c r="N318" s="13"/>
      <c r="O318" s="13"/>
      <c r="P318" s="52"/>
      <c r="Q318" s="53"/>
      <c r="R318" s="52"/>
      <c r="S318" s="53"/>
      <c r="T318" s="53"/>
      <c r="U318" s="53"/>
      <c r="V318" s="54"/>
    </row>
    <row r="319" spans="1:22" x14ac:dyDescent="0.25">
      <c r="A319" s="10"/>
      <c r="B319" s="10"/>
      <c r="C319" s="4"/>
      <c r="D319" s="11"/>
      <c r="E319" s="12"/>
      <c r="F319" s="12"/>
      <c r="G319" s="5"/>
      <c r="H319" s="4"/>
      <c r="I319" s="5"/>
      <c r="J319" s="5"/>
      <c r="K319" s="5"/>
      <c r="M319" s="51"/>
      <c r="N319" s="13"/>
      <c r="O319" s="13"/>
      <c r="P319" s="36"/>
    </row>
    <row r="320" spans="1:22" x14ac:dyDescent="0.25">
      <c r="A320" s="10"/>
      <c r="B320" s="10"/>
      <c r="C320" s="4"/>
      <c r="D320" s="11"/>
      <c r="E320" s="12"/>
      <c r="F320" s="12"/>
      <c r="G320" s="5"/>
      <c r="H320" s="4"/>
      <c r="I320" s="5"/>
      <c r="J320" s="5"/>
      <c r="K320" s="5"/>
      <c r="M320" s="4"/>
      <c r="N320" s="13"/>
      <c r="O320" s="13"/>
      <c r="P320" s="36"/>
    </row>
    <row r="321" spans="1:22" x14ac:dyDescent="0.25">
      <c r="A321" s="10"/>
      <c r="B321" s="10"/>
      <c r="C321" s="4"/>
      <c r="D321" s="11"/>
      <c r="E321" s="12"/>
      <c r="F321" s="12"/>
      <c r="G321" s="5"/>
      <c r="H321" s="4"/>
      <c r="I321" s="5"/>
      <c r="J321" s="5"/>
      <c r="K321" s="5"/>
      <c r="M321" s="4"/>
      <c r="N321" s="13"/>
      <c r="O321" s="13"/>
      <c r="P321" s="36"/>
    </row>
    <row r="322" spans="1:22" x14ac:dyDescent="0.25">
      <c r="A322" s="10"/>
      <c r="B322" s="10"/>
      <c r="C322" s="4"/>
      <c r="D322" s="11"/>
      <c r="E322" s="12"/>
      <c r="F322" s="12"/>
      <c r="G322" s="5"/>
      <c r="H322" s="4"/>
      <c r="I322" s="5"/>
      <c r="J322" s="5"/>
      <c r="K322" s="5"/>
      <c r="M322" s="4"/>
      <c r="N322" s="13"/>
      <c r="O322" s="13"/>
      <c r="P322" s="36"/>
    </row>
    <row r="323" spans="1:22" x14ac:dyDescent="0.25">
      <c r="A323" s="10"/>
      <c r="B323" s="10"/>
      <c r="C323" s="4"/>
      <c r="D323" s="11"/>
      <c r="E323" s="12"/>
      <c r="F323" s="12"/>
      <c r="G323" s="5"/>
      <c r="H323" s="4"/>
      <c r="I323" s="5"/>
      <c r="J323" s="5"/>
      <c r="K323" s="5"/>
      <c r="M323" s="4"/>
      <c r="N323" s="13"/>
      <c r="O323" s="13"/>
      <c r="P323" s="36"/>
    </row>
    <row r="324" spans="1:22" x14ac:dyDescent="0.25">
      <c r="A324" s="10"/>
      <c r="B324" s="10"/>
      <c r="C324" s="4"/>
      <c r="D324" s="11"/>
      <c r="E324" s="12"/>
      <c r="F324" s="12"/>
      <c r="G324" s="5"/>
      <c r="H324" s="4"/>
      <c r="I324" s="5"/>
      <c r="J324" s="5"/>
      <c r="K324" s="5"/>
      <c r="M324" s="3"/>
      <c r="N324" s="13"/>
      <c r="O324" s="13"/>
      <c r="P324" s="36"/>
    </row>
    <row r="325" spans="1:22" x14ac:dyDescent="0.25">
      <c r="A325" s="10"/>
      <c r="B325" s="10"/>
      <c r="C325" s="4"/>
      <c r="D325" s="11"/>
      <c r="E325" s="12"/>
      <c r="F325" s="12"/>
      <c r="G325" s="5"/>
      <c r="H325" s="4"/>
      <c r="I325" s="5"/>
      <c r="J325" s="5"/>
      <c r="K325" s="5"/>
      <c r="M325" s="3"/>
      <c r="N325" s="13"/>
      <c r="O325" s="13"/>
      <c r="P325" s="52"/>
      <c r="Q325" s="53"/>
      <c r="R325" s="52"/>
      <c r="S325" s="53"/>
      <c r="T325" s="53"/>
      <c r="U325" s="53"/>
      <c r="V325" s="54"/>
    </row>
    <row r="326" spans="1:22" x14ac:dyDescent="0.25">
      <c r="A326" s="10"/>
      <c r="B326" s="10"/>
      <c r="C326" s="4"/>
      <c r="D326" s="11"/>
      <c r="E326" s="12"/>
      <c r="F326" s="12"/>
      <c r="G326" s="5"/>
      <c r="H326" s="4"/>
      <c r="I326" s="5"/>
      <c r="J326" s="5"/>
      <c r="K326" s="108"/>
      <c r="M326" s="4"/>
      <c r="N326" s="13"/>
      <c r="O326" s="13"/>
      <c r="P326" s="36"/>
    </row>
    <row r="327" spans="1:22" x14ac:dyDescent="0.25">
      <c r="A327" s="10"/>
      <c r="B327" s="10"/>
      <c r="C327" s="4"/>
      <c r="D327" s="11"/>
      <c r="E327" s="12"/>
      <c r="F327" s="12"/>
      <c r="G327" s="5"/>
      <c r="H327" s="4"/>
      <c r="I327" s="5"/>
      <c r="J327" s="5"/>
      <c r="K327" s="5"/>
      <c r="M327" s="4"/>
      <c r="N327" s="13"/>
      <c r="O327" s="13"/>
      <c r="P327" s="36"/>
    </row>
    <row r="328" spans="1:22" x14ac:dyDescent="0.25">
      <c r="A328" s="10"/>
      <c r="B328" s="10"/>
      <c r="C328" s="4"/>
      <c r="D328" s="11"/>
      <c r="E328" s="12"/>
      <c r="F328" s="12"/>
      <c r="G328" s="5"/>
      <c r="H328" s="4"/>
      <c r="I328" s="5"/>
      <c r="J328" s="5"/>
      <c r="K328" s="109"/>
      <c r="M328" s="4"/>
      <c r="N328" s="13"/>
      <c r="O328" s="13"/>
      <c r="P328" s="36"/>
    </row>
    <row r="329" spans="1:22" x14ac:dyDescent="0.25">
      <c r="A329" s="10"/>
      <c r="B329" s="10"/>
      <c r="C329" s="4"/>
      <c r="D329" s="11"/>
      <c r="E329" s="12"/>
      <c r="F329" s="12"/>
      <c r="G329" s="5"/>
      <c r="H329" s="4"/>
      <c r="I329" s="5"/>
      <c r="J329" s="5"/>
      <c r="K329" s="5"/>
      <c r="M329" s="4"/>
      <c r="N329" s="13"/>
      <c r="O329" s="13"/>
      <c r="P329" s="36"/>
    </row>
    <row r="330" spans="1:22" x14ac:dyDescent="0.25">
      <c r="A330" s="10"/>
      <c r="B330" s="10"/>
      <c r="C330" s="4"/>
      <c r="D330" s="11"/>
      <c r="E330" s="12"/>
      <c r="F330" s="12"/>
      <c r="G330" s="5"/>
      <c r="H330" s="4"/>
      <c r="I330" s="5"/>
      <c r="J330" s="5"/>
      <c r="K330" s="5"/>
      <c r="M330" s="4"/>
      <c r="N330" s="13"/>
      <c r="O330" s="13"/>
      <c r="P330" s="36"/>
    </row>
    <row r="331" spans="1:22" x14ac:dyDescent="0.25">
      <c r="A331" s="10"/>
      <c r="B331" s="10"/>
      <c r="C331" s="4"/>
      <c r="D331" s="11"/>
      <c r="E331" s="12"/>
      <c r="F331" s="12"/>
      <c r="G331" s="5"/>
      <c r="H331" s="4"/>
      <c r="I331" s="5"/>
      <c r="J331" s="5"/>
      <c r="K331" s="5"/>
      <c r="M331" s="3"/>
      <c r="N331" s="13"/>
      <c r="O331" s="13"/>
      <c r="P331" s="52"/>
      <c r="Q331" s="53"/>
      <c r="R331" s="52"/>
      <c r="S331" s="53"/>
      <c r="T331" s="53"/>
      <c r="U331" s="53"/>
      <c r="V331" s="54"/>
    </row>
    <row r="332" spans="1:22" x14ac:dyDescent="0.25">
      <c r="A332" s="10"/>
      <c r="B332" s="10"/>
      <c r="C332" s="4"/>
      <c r="D332" s="11"/>
      <c r="E332" s="12"/>
      <c r="F332" s="12"/>
      <c r="G332" s="5"/>
      <c r="H332" s="4"/>
      <c r="I332" s="5"/>
      <c r="J332" s="5"/>
      <c r="K332" s="5"/>
      <c r="M332" s="4"/>
      <c r="N332" s="13"/>
      <c r="O332" s="13"/>
      <c r="P332" s="36"/>
    </row>
    <row r="333" spans="1:22" x14ac:dyDescent="0.25">
      <c r="A333" s="10"/>
      <c r="B333" s="10"/>
      <c r="C333" s="4"/>
      <c r="D333" s="11"/>
      <c r="E333" s="12"/>
      <c r="F333" s="12"/>
      <c r="G333" s="5"/>
      <c r="H333" s="4"/>
      <c r="I333" s="5"/>
      <c r="J333" s="5"/>
      <c r="K333" s="5"/>
      <c r="M333" s="3"/>
      <c r="N333" s="13"/>
      <c r="O333" s="13"/>
      <c r="P333" s="36"/>
    </row>
    <row r="334" spans="1:22" x14ac:dyDescent="0.25">
      <c r="A334" s="10"/>
      <c r="B334" s="10"/>
      <c r="C334" s="4"/>
      <c r="D334" s="11"/>
      <c r="E334" s="12"/>
      <c r="F334" s="12"/>
      <c r="G334" s="5"/>
      <c r="H334" s="4"/>
      <c r="I334" s="5"/>
      <c r="J334" s="5"/>
      <c r="K334" s="5"/>
      <c r="M334" s="6"/>
      <c r="N334" s="13"/>
      <c r="O334" s="13"/>
      <c r="P334" s="36"/>
    </row>
    <row r="335" spans="1:22" x14ac:dyDescent="0.25">
      <c r="A335" s="10"/>
      <c r="B335" s="10"/>
      <c r="C335" s="11"/>
      <c r="D335" s="11"/>
      <c r="E335" s="12"/>
      <c r="F335" s="12"/>
      <c r="G335" s="5"/>
      <c r="H335" s="4"/>
      <c r="I335" s="5"/>
      <c r="J335" s="5"/>
      <c r="K335" s="5"/>
      <c r="M335" s="4"/>
      <c r="N335" s="13"/>
      <c r="O335" s="13"/>
      <c r="P335" s="36"/>
    </row>
    <row r="336" spans="1:22" x14ac:dyDescent="0.25">
      <c r="A336" s="10"/>
      <c r="B336" s="10"/>
      <c r="C336" s="4"/>
      <c r="D336" s="11"/>
      <c r="E336" s="12"/>
      <c r="F336" s="12"/>
      <c r="G336" s="5"/>
      <c r="H336" s="4"/>
      <c r="I336" s="5"/>
      <c r="J336" s="5"/>
      <c r="K336" s="5"/>
      <c r="M336" s="4"/>
      <c r="N336" s="13"/>
      <c r="O336" s="13"/>
      <c r="P336" s="36"/>
    </row>
    <row r="337" spans="1:22" x14ac:dyDescent="0.25">
      <c r="A337" s="10"/>
      <c r="B337" s="10"/>
      <c r="C337" s="4"/>
      <c r="D337" s="11"/>
      <c r="E337" s="12"/>
      <c r="F337" s="12"/>
      <c r="G337" s="5"/>
      <c r="H337" s="4"/>
      <c r="I337" s="5"/>
      <c r="J337" s="5"/>
      <c r="K337" s="5"/>
      <c r="M337" s="3"/>
      <c r="N337" s="13"/>
      <c r="O337" s="13"/>
      <c r="P337" s="52"/>
      <c r="Q337" s="53"/>
      <c r="R337" s="52"/>
      <c r="S337" s="53"/>
      <c r="T337" s="53"/>
      <c r="U337" s="53"/>
      <c r="V337" s="54"/>
    </row>
    <row r="338" spans="1:22" x14ac:dyDescent="0.25">
      <c r="A338" s="10"/>
      <c r="B338" s="10"/>
      <c r="C338" s="4"/>
      <c r="D338" s="11"/>
      <c r="E338" s="12"/>
      <c r="F338" s="12"/>
      <c r="G338" s="5"/>
      <c r="H338" s="4"/>
      <c r="I338" s="5"/>
      <c r="J338" s="5"/>
      <c r="K338" s="5"/>
      <c r="M338" s="3"/>
      <c r="N338" s="13"/>
      <c r="O338" s="13"/>
      <c r="P338" s="36"/>
    </row>
    <row r="339" spans="1:22" x14ac:dyDescent="0.25">
      <c r="A339" s="10"/>
      <c r="B339" s="10"/>
      <c r="C339" s="4"/>
      <c r="D339" s="11"/>
      <c r="E339" s="12"/>
      <c r="F339" s="12"/>
      <c r="G339" s="5"/>
      <c r="H339" s="4"/>
      <c r="I339" s="5"/>
      <c r="J339" s="5"/>
      <c r="K339" s="5"/>
      <c r="M339" s="3"/>
      <c r="N339" s="13"/>
      <c r="O339" s="13"/>
      <c r="P339" s="36"/>
    </row>
    <row r="340" spans="1:22" x14ac:dyDescent="0.25">
      <c r="A340" s="10"/>
      <c r="B340" s="10"/>
      <c r="C340" s="11"/>
      <c r="D340" s="11"/>
      <c r="E340" s="13"/>
      <c r="F340" s="13"/>
      <c r="G340" s="12"/>
      <c r="H340" s="11"/>
      <c r="I340" s="12"/>
      <c r="J340" s="13"/>
      <c r="M340" s="13"/>
      <c r="N340" s="13"/>
      <c r="O340" s="13"/>
      <c r="P340" s="36"/>
    </row>
    <row r="341" spans="1:22" x14ac:dyDescent="0.25">
      <c r="A341" s="10"/>
      <c r="B341" s="10"/>
      <c r="C341" s="4"/>
      <c r="D341" s="11"/>
      <c r="E341" s="12"/>
      <c r="F341" s="12"/>
      <c r="G341" s="5"/>
      <c r="H341" s="4"/>
      <c r="I341" s="5"/>
      <c r="J341" s="5"/>
      <c r="K341" s="5"/>
      <c r="M341" s="3"/>
      <c r="N341" s="13"/>
      <c r="O341" s="13"/>
      <c r="P341" s="36"/>
    </row>
    <row r="342" spans="1:22" x14ac:dyDescent="0.25">
      <c r="A342" s="10"/>
      <c r="B342" s="10"/>
      <c r="C342" s="4"/>
      <c r="D342" s="11"/>
      <c r="E342" s="12"/>
      <c r="F342" s="12"/>
      <c r="G342" s="5"/>
      <c r="H342" s="4"/>
      <c r="I342" s="5"/>
      <c r="J342" s="5"/>
      <c r="K342" s="5"/>
      <c r="M342" s="13"/>
      <c r="N342" s="13"/>
      <c r="O342" s="13"/>
      <c r="P342" s="36"/>
    </row>
    <row r="343" spans="1:22" x14ac:dyDescent="0.25">
      <c r="A343" s="10"/>
      <c r="B343" s="10"/>
      <c r="C343" s="4"/>
      <c r="D343" s="11"/>
      <c r="E343" s="12"/>
      <c r="F343" s="12"/>
      <c r="G343" s="5"/>
      <c r="H343" s="4"/>
      <c r="I343" s="5"/>
      <c r="J343" s="5"/>
      <c r="K343" s="5"/>
      <c r="M343" s="4"/>
      <c r="N343" s="13"/>
      <c r="O343" s="13"/>
      <c r="P343" s="36"/>
    </row>
    <row r="344" spans="1:22" x14ac:dyDescent="0.25">
      <c r="A344" s="10"/>
      <c r="B344" s="10"/>
      <c r="C344" s="4"/>
      <c r="D344" s="11"/>
      <c r="E344" s="12"/>
      <c r="F344" s="12"/>
      <c r="G344" s="5"/>
      <c r="H344" s="4"/>
      <c r="I344" s="5"/>
      <c r="J344" s="5"/>
      <c r="K344" s="5"/>
      <c r="M344" s="4"/>
      <c r="N344" s="13"/>
      <c r="O344" s="13"/>
      <c r="P344" s="52"/>
      <c r="Q344" s="53"/>
      <c r="R344" s="52"/>
      <c r="S344" s="53"/>
      <c r="T344" s="53"/>
      <c r="U344" s="53"/>
      <c r="V344" s="54"/>
    </row>
    <row r="345" spans="1:22" x14ac:dyDescent="0.25">
      <c r="A345" s="110"/>
      <c r="B345" s="110"/>
      <c r="C345" s="111"/>
      <c r="D345" s="112"/>
      <c r="E345" s="113"/>
      <c r="F345" s="113"/>
      <c r="G345" s="114"/>
      <c r="H345" s="111"/>
      <c r="I345" s="114"/>
      <c r="J345" s="114"/>
      <c r="K345" s="114"/>
      <c r="L345" s="114"/>
      <c r="M345" s="115"/>
      <c r="N345" s="115"/>
      <c r="O345" s="115"/>
      <c r="P345" s="127"/>
      <c r="Q345" s="116"/>
      <c r="R345" s="116"/>
      <c r="S345" s="116"/>
      <c r="T345" s="116"/>
      <c r="U345" s="116"/>
      <c r="V345" s="116"/>
    </row>
    <row r="346" spans="1:22" x14ac:dyDescent="0.25">
      <c r="A346" s="110"/>
      <c r="B346" s="110"/>
      <c r="C346" s="111"/>
      <c r="D346" s="112"/>
      <c r="E346" s="113"/>
      <c r="F346" s="113"/>
      <c r="G346" s="114"/>
      <c r="H346" s="111"/>
      <c r="I346" s="114"/>
      <c r="J346" s="114"/>
      <c r="K346" s="114"/>
      <c r="L346" s="114"/>
      <c r="M346" s="111"/>
      <c r="N346" s="115"/>
      <c r="O346" s="115"/>
      <c r="P346" s="127"/>
      <c r="Q346" s="116"/>
      <c r="R346" s="116"/>
      <c r="S346" s="116"/>
      <c r="T346" s="116"/>
      <c r="U346" s="116"/>
      <c r="V346" s="116"/>
    </row>
    <row r="347" spans="1:22" x14ac:dyDescent="0.25">
      <c r="A347" s="110"/>
      <c r="B347" s="110"/>
      <c r="C347" s="111"/>
      <c r="D347" s="112"/>
      <c r="E347" s="113"/>
      <c r="F347" s="113"/>
      <c r="G347" s="114"/>
      <c r="H347" s="111"/>
      <c r="I347" s="114"/>
      <c r="J347" s="114"/>
      <c r="K347" s="114"/>
      <c r="L347" s="114"/>
      <c r="M347" s="111"/>
      <c r="N347" s="115"/>
      <c r="O347" s="115"/>
      <c r="P347" s="127"/>
      <c r="Q347" s="116"/>
      <c r="R347" s="116"/>
      <c r="S347" s="116"/>
      <c r="T347" s="116"/>
      <c r="U347" s="116"/>
      <c r="V347" s="116"/>
    </row>
    <row r="348" spans="1:22" x14ac:dyDescent="0.25">
      <c r="A348" s="110"/>
      <c r="B348" s="110"/>
      <c r="C348" s="111"/>
      <c r="D348" s="112"/>
      <c r="E348" s="113"/>
      <c r="F348" s="113"/>
      <c r="G348" s="114"/>
      <c r="H348" s="111"/>
      <c r="I348" s="114"/>
      <c r="J348" s="114"/>
      <c r="K348" s="114"/>
      <c r="L348" s="114"/>
      <c r="M348" s="111"/>
      <c r="N348" s="115"/>
      <c r="O348" s="115"/>
      <c r="P348" s="127"/>
      <c r="Q348" s="116"/>
      <c r="R348" s="116"/>
      <c r="S348" s="116"/>
      <c r="T348" s="116"/>
      <c r="U348" s="116"/>
      <c r="V348" s="116"/>
    </row>
    <row r="349" spans="1:22" x14ac:dyDescent="0.25">
      <c r="A349" s="110"/>
      <c r="B349" s="110"/>
      <c r="C349" s="111"/>
      <c r="D349" s="112"/>
      <c r="E349" s="113"/>
      <c r="F349" s="113"/>
      <c r="G349" s="114"/>
      <c r="H349" s="111"/>
      <c r="I349" s="114"/>
      <c r="J349" s="114"/>
      <c r="K349" s="114"/>
      <c r="L349" s="114"/>
      <c r="M349" s="111"/>
      <c r="N349" s="115"/>
      <c r="O349" s="115"/>
      <c r="P349" s="127"/>
      <c r="Q349" s="116"/>
      <c r="R349" s="116"/>
      <c r="S349" s="116"/>
      <c r="T349" s="116"/>
      <c r="U349" s="116"/>
      <c r="V349" s="116"/>
    </row>
    <row r="350" spans="1:22" x14ac:dyDescent="0.25">
      <c r="A350" s="110"/>
      <c r="B350" s="110"/>
      <c r="C350" s="111"/>
      <c r="D350" s="112"/>
      <c r="E350" s="113"/>
      <c r="F350" s="113"/>
      <c r="G350" s="114"/>
      <c r="H350" s="111"/>
      <c r="I350" s="114"/>
      <c r="J350" s="114"/>
      <c r="K350" s="117"/>
      <c r="L350" s="117"/>
      <c r="M350" s="111"/>
      <c r="N350" s="115"/>
      <c r="O350" s="115"/>
      <c r="P350" s="118"/>
      <c r="Q350" s="119"/>
      <c r="R350" s="118"/>
      <c r="S350" s="119"/>
      <c r="T350" s="119"/>
      <c r="U350" s="119"/>
      <c r="V350" s="120"/>
    </row>
    <row r="351" spans="1:22" x14ac:dyDescent="0.25">
      <c r="A351" s="110"/>
      <c r="B351" s="110"/>
      <c r="C351" s="111"/>
      <c r="D351" s="112"/>
      <c r="E351" s="113"/>
      <c r="F351" s="113"/>
      <c r="G351" s="114"/>
      <c r="H351" s="112"/>
      <c r="I351" s="114"/>
      <c r="J351" s="114"/>
      <c r="K351" s="114"/>
      <c r="L351" s="114"/>
      <c r="M351" s="111"/>
      <c r="N351" s="115"/>
      <c r="O351" s="115"/>
      <c r="P351" s="127"/>
      <c r="Q351" s="116"/>
      <c r="R351" s="116"/>
      <c r="S351" s="116"/>
      <c r="T351" s="116"/>
      <c r="U351" s="116"/>
      <c r="V351" s="116"/>
    </row>
    <row r="352" spans="1:22" x14ac:dyDescent="0.25">
      <c r="A352" s="110"/>
      <c r="B352" s="110"/>
      <c r="C352" s="111"/>
      <c r="D352" s="112"/>
      <c r="E352" s="113"/>
      <c r="F352" s="113"/>
      <c r="G352" s="114"/>
      <c r="H352" s="111"/>
      <c r="I352" s="114"/>
      <c r="J352" s="114"/>
      <c r="K352" s="114"/>
      <c r="L352" s="114"/>
      <c r="M352" s="111"/>
      <c r="N352" s="115"/>
      <c r="O352" s="115"/>
      <c r="P352" s="127"/>
      <c r="Q352" s="116"/>
      <c r="R352" s="116"/>
      <c r="S352" s="116"/>
      <c r="T352" s="116"/>
      <c r="U352" s="116"/>
      <c r="V352" s="116"/>
    </row>
    <row r="353" spans="1:22" x14ac:dyDescent="0.25">
      <c r="A353" s="110"/>
      <c r="B353" s="110"/>
      <c r="C353" s="111"/>
      <c r="D353" s="112"/>
      <c r="E353" s="113"/>
      <c r="F353" s="113"/>
      <c r="G353" s="114"/>
      <c r="H353" s="112"/>
      <c r="I353" s="114"/>
      <c r="J353" s="114"/>
      <c r="K353" s="117"/>
      <c r="L353" s="117"/>
      <c r="M353" s="111"/>
      <c r="N353" s="115"/>
      <c r="O353" s="115"/>
      <c r="P353" s="127"/>
      <c r="Q353" s="116"/>
      <c r="R353" s="116"/>
      <c r="S353" s="116"/>
      <c r="T353" s="116"/>
      <c r="U353" s="116"/>
      <c r="V353" s="116"/>
    </row>
    <row r="354" spans="1:22" x14ac:dyDescent="0.25">
      <c r="A354" s="110"/>
      <c r="B354" s="110"/>
      <c r="C354" s="111"/>
      <c r="D354" s="112"/>
      <c r="E354" s="113"/>
      <c r="F354" s="113"/>
      <c r="G354" s="114"/>
      <c r="H354" s="112"/>
      <c r="I354" s="114"/>
      <c r="J354" s="114"/>
      <c r="K354" s="117"/>
      <c r="L354" s="117"/>
      <c r="M354" s="111"/>
      <c r="N354" s="115"/>
      <c r="O354" s="115"/>
      <c r="P354" s="127"/>
      <c r="Q354" s="116"/>
      <c r="R354" s="116"/>
      <c r="S354" s="116"/>
      <c r="T354" s="116"/>
      <c r="U354" s="116"/>
      <c r="V354" s="116"/>
    </row>
    <row r="355" spans="1:22" x14ac:dyDescent="0.25">
      <c r="A355" s="110"/>
      <c r="B355" s="110"/>
      <c r="C355" s="111"/>
      <c r="D355" s="112"/>
      <c r="E355" s="113"/>
      <c r="F355" s="113"/>
      <c r="G355" s="114"/>
      <c r="H355" s="111"/>
      <c r="I355" s="114"/>
      <c r="J355" s="114"/>
      <c r="K355" s="114"/>
      <c r="L355" s="114"/>
      <c r="M355" s="111"/>
      <c r="N355" s="121"/>
      <c r="O355" s="121"/>
      <c r="P355" s="127"/>
      <c r="Q355" s="116"/>
      <c r="R355" s="116"/>
      <c r="S355" s="116"/>
      <c r="T355" s="116"/>
      <c r="U355" s="116"/>
      <c r="V355" s="116"/>
    </row>
    <row r="356" spans="1:22" x14ac:dyDescent="0.25">
      <c r="A356" s="110"/>
      <c r="B356" s="110"/>
      <c r="C356" s="111"/>
      <c r="D356" s="112"/>
      <c r="E356" s="113"/>
      <c r="F356" s="113"/>
      <c r="G356" s="114"/>
      <c r="H356" s="112"/>
      <c r="I356" s="114"/>
      <c r="J356" s="114"/>
      <c r="K356" s="117"/>
      <c r="L356" s="117"/>
      <c r="M356" s="111"/>
      <c r="N356" s="121"/>
      <c r="O356" s="121"/>
      <c r="P356" s="127"/>
      <c r="Q356" s="116"/>
      <c r="R356" s="116"/>
      <c r="S356" s="116"/>
      <c r="T356" s="116"/>
      <c r="U356" s="116"/>
      <c r="V356" s="116"/>
    </row>
    <row r="357" spans="1:22" x14ac:dyDescent="0.25">
      <c r="A357" s="110"/>
      <c r="B357" s="110"/>
      <c r="C357" s="112"/>
      <c r="D357" s="112"/>
      <c r="E357" s="113"/>
      <c r="F357" s="113"/>
      <c r="G357" s="114"/>
      <c r="H357" s="111"/>
      <c r="I357" s="114"/>
      <c r="J357" s="114"/>
      <c r="K357" s="114"/>
      <c r="L357" s="114"/>
      <c r="M357" s="111"/>
      <c r="N357" s="115"/>
      <c r="O357" s="115"/>
      <c r="P357" s="118"/>
      <c r="Q357" s="119"/>
      <c r="R357" s="118"/>
      <c r="S357" s="119"/>
      <c r="T357" s="119"/>
      <c r="U357" s="119"/>
      <c r="V357" s="120"/>
    </row>
    <row r="358" spans="1:22" x14ac:dyDescent="0.25">
      <c r="A358" s="110"/>
      <c r="B358" s="110"/>
      <c r="C358" s="112"/>
      <c r="D358" s="112"/>
      <c r="E358" s="113"/>
      <c r="F358" s="113"/>
      <c r="G358" s="114"/>
      <c r="H358" s="111"/>
      <c r="I358" s="114"/>
      <c r="J358" s="114"/>
      <c r="K358" s="114"/>
      <c r="L358" s="114"/>
      <c r="M358" s="111"/>
      <c r="N358" s="115"/>
      <c r="O358" s="115"/>
      <c r="P358" s="127"/>
      <c r="Q358" s="116"/>
      <c r="R358" s="116"/>
      <c r="S358" s="116"/>
      <c r="T358" s="116"/>
      <c r="U358" s="116"/>
      <c r="V358" s="116"/>
    </row>
    <row r="359" spans="1:22" x14ac:dyDescent="0.25">
      <c r="A359" s="110"/>
      <c r="B359" s="110"/>
      <c r="C359" s="111"/>
      <c r="D359" s="112"/>
      <c r="E359" s="113"/>
      <c r="F359" s="113"/>
      <c r="G359" s="114"/>
      <c r="H359" s="111"/>
      <c r="I359" s="114"/>
      <c r="J359" s="114"/>
      <c r="K359" s="114"/>
      <c r="L359" s="114"/>
      <c r="M359" s="111"/>
      <c r="N359" s="115"/>
      <c r="O359" s="115"/>
      <c r="P359" s="127"/>
      <c r="Q359" s="116"/>
      <c r="R359" s="116"/>
      <c r="S359" s="116"/>
      <c r="T359" s="116"/>
      <c r="U359" s="116"/>
      <c r="V359" s="116"/>
    </row>
    <row r="360" spans="1:22" x14ac:dyDescent="0.25">
      <c r="A360" s="110"/>
      <c r="B360" s="110"/>
      <c r="C360" s="111"/>
      <c r="D360" s="112"/>
      <c r="E360" s="113"/>
      <c r="F360" s="113"/>
      <c r="G360" s="114"/>
      <c r="H360" s="111"/>
      <c r="I360" s="114"/>
      <c r="J360" s="114"/>
      <c r="K360" s="114"/>
      <c r="L360" s="114"/>
      <c r="M360" s="111"/>
      <c r="N360" s="115"/>
      <c r="O360" s="115"/>
      <c r="P360" s="127"/>
      <c r="Q360" s="116"/>
      <c r="R360" s="116"/>
      <c r="S360" s="116"/>
      <c r="T360" s="116"/>
      <c r="U360" s="116"/>
      <c r="V360" s="116"/>
    </row>
    <row r="361" spans="1:22" x14ac:dyDescent="0.25">
      <c r="A361" s="110"/>
      <c r="B361" s="110"/>
      <c r="C361" s="111"/>
      <c r="D361" s="112"/>
      <c r="E361" s="113"/>
      <c r="F361" s="113"/>
      <c r="G361" s="114"/>
      <c r="H361" s="111"/>
      <c r="I361" s="114"/>
      <c r="J361" s="114"/>
      <c r="K361" s="114"/>
      <c r="L361" s="114"/>
      <c r="M361" s="111"/>
      <c r="N361" s="115"/>
      <c r="O361" s="115"/>
      <c r="P361" s="127"/>
      <c r="Q361" s="116"/>
      <c r="R361" s="116"/>
      <c r="S361" s="116"/>
      <c r="T361" s="116"/>
      <c r="U361" s="116"/>
      <c r="V361" s="116"/>
    </row>
    <row r="362" spans="1:22" x14ac:dyDescent="0.25">
      <c r="A362" s="110"/>
      <c r="B362" s="110"/>
      <c r="C362" s="111"/>
      <c r="D362" s="112"/>
      <c r="E362" s="113"/>
      <c r="F362" s="113"/>
      <c r="G362" s="114"/>
      <c r="H362" s="111"/>
      <c r="I362" s="114"/>
      <c r="J362" s="114"/>
      <c r="K362" s="114"/>
      <c r="L362" s="114"/>
      <c r="M362" s="111"/>
      <c r="N362" s="115"/>
      <c r="O362" s="115"/>
      <c r="P362" s="127"/>
      <c r="Q362" s="116"/>
      <c r="R362" s="116"/>
      <c r="S362" s="116"/>
      <c r="T362" s="116"/>
      <c r="U362" s="116"/>
      <c r="V362" s="116"/>
    </row>
    <row r="363" spans="1:22" x14ac:dyDescent="0.25">
      <c r="A363" s="110"/>
      <c r="B363" s="110"/>
      <c r="C363" s="111"/>
      <c r="D363" s="112"/>
      <c r="E363" s="113"/>
      <c r="F363" s="113"/>
      <c r="G363" s="114"/>
      <c r="H363" s="111"/>
      <c r="I363" s="114"/>
      <c r="J363" s="114"/>
      <c r="K363" s="114"/>
      <c r="L363" s="114"/>
      <c r="M363" s="111"/>
      <c r="N363" s="121"/>
      <c r="O363" s="121"/>
      <c r="P363" s="118"/>
      <c r="Q363" s="119"/>
      <c r="R363" s="118"/>
      <c r="S363" s="119"/>
      <c r="T363" s="119"/>
      <c r="U363" s="119"/>
      <c r="V363" s="120"/>
    </row>
    <row r="364" spans="1:22" x14ac:dyDescent="0.25">
      <c r="A364" s="110"/>
      <c r="B364" s="110"/>
      <c r="C364" s="112"/>
      <c r="D364" s="112"/>
      <c r="E364" s="113"/>
      <c r="F364" s="113"/>
      <c r="G364" s="114"/>
      <c r="H364" s="111"/>
      <c r="I364" s="114"/>
      <c r="J364" s="114"/>
      <c r="K364" s="114"/>
      <c r="L364" s="114"/>
      <c r="M364" s="111"/>
      <c r="N364" s="115"/>
      <c r="O364" s="115"/>
      <c r="P364" s="127"/>
      <c r="Q364" s="116"/>
      <c r="R364" s="116"/>
      <c r="S364" s="116"/>
      <c r="T364" s="116"/>
      <c r="U364" s="116"/>
      <c r="V364" s="116"/>
    </row>
    <row r="365" spans="1:22" x14ac:dyDescent="0.25">
      <c r="A365" s="110"/>
      <c r="B365" s="110"/>
      <c r="C365" s="111"/>
      <c r="D365" s="112"/>
      <c r="E365" s="113"/>
      <c r="F365" s="113"/>
      <c r="G365" s="114"/>
      <c r="H365" s="111"/>
      <c r="I365" s="114"/>
      <c r="J365" s="114"/>
      <c r="K365" s="114"/>
      <c r="L365" s="114"/>
      <c r="M365" s="111"/>
      <c r="N365" s="115"/>
      <c r="O365" s="115"/>
      <c r="P365" s="127"/>
      <c r="Q365" s="116"/>
      <c r="R365" s="116"/>
      <c r="S365" s="116"/>
      <c r="T365" s="116"/>
      <c r="U365" s="116"/>
      <c r="V365" s="116"/>
    </row>
    <row r="366" spans="1:22" x14ac:dyDescent="0.25">
      <c r="A366" s="110"/>
      <c r="B366" s="110"/>
      <c r="C366" s="111"/>
      <c r="D366" s="112"/>
      <c r="E366" s="113"/>
      <c r="F366" s="113"/>
      <c r="G366" s="114"/>
      <c r="H366" s="111"/>
      <c r="I366" s="114"/>
      <c r="J366" s="114"/>
      <c r="K366" s="114"/>
      <c r="L366" s="114"/>
      <c r="M366" s="111"/>
      <c r="N366" s="115"/>
      <c r="O366" s="115"/>
      <c r="P366" s="127"/>
      <c r="Q366" s="116"/>
      <c r="R366" s="116"/>
      <c r="S366" s="116"/>
      <c r="T366" s="116"/>
      <c r="U366" s="116"/>
      <c r="V366" s="116"/>
    </row>
    <row r="367" spans="1:22" x14ac:dyDescent="0.25">
      <c r="A367" s="110"/>
      <c r="B367" s="110"/>
      <c r="C367" s="111"/>
      <c r="D367" s="112"/>
      <c r="E367" s="113"/>
      <c r="F367" s="113"/>
      <c r="G367" s="114"/>
      <c r="H367" s="111"/>
      <c r="I367" s="114"/>
      <c r="J367" s="114"/>
      <c r="K367" s="114"/>
      <c r="L367" s="114"/>
      <c r="M367" s="111"/>
      <c r="N367" s="115"/>
      <c r="O367" s="115"/>
      <c r="P367" s="127"/>
      <c r="Q367" s="116"/>
      <c r="R367" s="116"/>
      <c r="S367" s="116"/>
      <c r="T367" s="116"/>
      <c r="U367" s="116"/>
      <c r="V367" s="116"/>
    </row>
    <row r="368" spans="1:22" x14ac:dyDescent="0.25">
      <c r="A368" s="110"/>
      <c r="B368" s="110"/>
      <c r="C368" s="111"/>
      <c r="D368" s="112"/>
      <c r="E368" s="113"/>
      <c r="F368" s="113"/>
      <c r="G368" s="114"/>
      <c r="H368" s="111"/>
      <c r="I368" s="114"/>
      <c r="J368" s="114"/>
      <c r="K368" s="114"/>
      <c r="L368" s="114"/>
      <c r="M368" s="111"/>
      <c r="N368" s="115"/>
      <c r="O368" s="115"/>
      <c r="P368" s="127"/>
      <c r="Q368" s="116"/>
      <c r="R368" s="116"/>
      <c r="S368" s="116"/>
      <c r="T368" s="116"/>
      <c r="U368" s="116"/>
      <c r="V368" s="116"/>
    </row>
    <row r="369" spans="1:23" x14ac:dyDescent="0.25">
      <c r="A369" s="110"/>
      <c r="B369" s="110"/>
      <c r="C369" s="111"/>
      <c r="D369" s="112"/>
      <c r="E369" s="113"/>
      <c r="F369" s="113"/>
      <c r="G369" s="114"/>
      <c r="H369" s="111"/>
      <c r="I369" s="114"/>
      <c r="J369" s="114"/>
      <c r="K369" s="114"/>
      <c r="L369" s="114"/>
      <c r="M369" s="111"/>
      <c r="N369" s="121"/>
      <c r="O369" s="121"/>
      <c r="P369" s="118"/>
      <c r="Q369" s="119"/>
      <c r="R369" s="118"/>
      <c r="S369" s="119"/>
      <c r="T369" s="118"/>
      <c r="U369" s="119"/>
      <c r="V369" s="120"/>
    </row>
    <row r="370" spans="1:23" x14ac:dyDescent="0.25">
      <c r="A370" s="110"/>
      <c r="B370" s="110"/>
      <c r="C370" s="111"/>
      <c r="D370" s="112"/>
      <c r="E370" s="113"/>
      <c r="F370" s="113"/>
      <c r="G370" s="114"/>
      <c r="H370" s="111"/>
      <c r="I370" s="114"/>
      <c r="J370" s="114"/>
      <c r="K370" s="114"/>
      <c r="L370" s="114"/>
      <c r="M370" s="111"/>
      <c r="N370" s="115"/>
      <c r="O370" s="115"/>
      <c r="P370" s="36"/>
    </row>
    <row r="371" spans="1:23" x14ac:dyDescent="0.25">
      <c r="A371" s="10"/>
      <c r="B371" s="10"/>
      <c r="C371" s="122"/>
      <c r="D371" s="123"/>
      <c r="E371" s="124"/>
      <c r="F371" s="124"/>
      <c r="G371" s="125"/>
      <c r="H371" s="122"/>
      <c r="I371" s="125"/>
      <c r="J371" s="125"/>
      <c r="L371" s="125"/>
      <c r="M371" s="122"/>
      <c r="N371" s="126"/>
      <c r="O371" s="126"/>
      <c r="P371" s="36"/>
    </row>
    <row r="372" spans="1:23" x14ac:dyDescent="0.25">
      <c r="A372" s="10"/>
      <c r="B372" s="10"/>
      <c r="C372" s="122"/>
      <c r="D372" s="123"/>
      <c r="E372" s="124"/>
      <c r="F372" s="124"/>
      <c r="G372" s="125"/>
      <c r="H372" s="122"/>
      <c r="I372" s="125"/>
      <c r="J372" s="125"/>
      <c r="N372" s="126"/>
      <c r="O372" s="126"/>
      <c r="P372" s="36"/>
    </row>
    <row r="373" spans="1:23" x14ac:dyDescent="0.25">
      <c r="A373" s="10"/>
      <c r="B373" s="10"/>
      <c r="C373" s="122"/>
      <c r="D373" s="123"/>
      <c r="E373" s="124"/>
      <c r="F373" s="124"/>
      <c r="G373" s="125"/>
      <c r="H373" s="122"/>
      <c r="I373" s="125"/>
      <c r="J373" s="125"/>
      <c r="N373" s="126"/>
      <c r="O373" s="126"/>
      <c r="P373" s="36"/>
    </row>
    <row r="374" spans="1:23" x14ac:dyDescent="0.25">
      <c r="A374" s="10"/>
      <c r="B374" s="10"/>
      <c r="C374" s="122"/>
      <c r="D374" s="123"/>
      <c r="E374" s="124"/>
      <c r="F374" s="124"/>
      <c r="G374" s="125"/>
      <c r="H374" s="122"/>
      <c r="I374" s="125"/>
      <c r="J374" s="125"/>
      <c r="P374" s="36"/>
    </row>
    <row r="375" spans="1:23" x14ac:dyDescent="0.25">
      <c r="A375" s="10"/>
      <c r="B375" s="10"/>
      <c r="C375" s="122"/>
      <c r="D375" s="123"/>
      <c r="E375" s="124"/>
      <c r="F375" s="124"/>
      <c r="G375" s="125"/>
      <c r="H375" s="122"/>
      <c r="I375" s="125"/>
      <c r="J375" s="125"/>
      <c r="N375" s="126"/>
      <c r="O375" s="126"/>
      <c r="P375" s="36"/>
    </row>
    <row r="376" spans="1:23" x14ac:dyDescent="0.25">
      <c r="A376" s="10"/>
      <c r="B376" s="10"/>
      <c r="C376" s="122"/>
      <c r="D376" s="123"/>
      <c r="E376" s="124"/>
      <c r="F376" s="124"/>
      <c r="G376" s="125"/>
      <c r="H376" s="122"/>
      <c r="I376" s="125"/>
      <c r="J376" s="125"/>
      <c r="N376" s="126"/>
      <c r="O376" s="126"/>
      <c r="P376" s="36"/>
      <c r="R376" s="36"/>
    </row>
    <row r="377" spans="1:23" x14ac:dyDescent="0.25">
      <c r="A377" s="10"/>
      <c r="B377" s="10"/>
      <c r="C377" s="122"/>
      <c r="D377" s="123"/>
      <c r="E377" s="124"/>
      <c r="F377" s="124"/>
      <c r="G377" s="125"/>
      <c r="H377" s="122"/>
      <c r="I377" s="125"/>
      <c r="J377" s="125"/>
      <c r="N377" s="126"/>
      <c r="O377" s="126"/>
      <c r="P377" s="36"/>
    </row>
    <row r="378" spans="1:23" x14ac:dyDescent="0.25">
      <c r="A378" s="10"/>
      <c r="B378" s="10"/>
      <c r="C378" s="122"/>
      <c r="D378" s="123"/>
      <c r="E378" s="124"/>
      <c r="F378" s="124"/>
      <c r="G378" s="125"/>
      <c r="H378" s="122"/>
      <c r="I378" s="125"/>
      <c r="J378" s="125"/>
      <c r="N378" s="126"/>
      <c r="O378" s="126"/>
      <c r="P378" s="36"/>
    </row>
    <row r="379" spans="1:23" x14ac:dyDescent="0.25">
      <c r="A379" s="10"/>
      <c r="B379" s="10"/>
      <c r="C379" s="122"/>
      <c r="D379" s="123"/>
      <c r="E379" s="124"/>
      <c r="F379" s="124"/>
      <c r="G379" s="125"/>
      <c r="H379" s="122"/>
      <c r="I379" s="125"/>
      <c r="J379" s="125"/>
      <c r="P379" s="36"/>
    </row>
    <row r="380" spans="1:23" x14ac:dyDescent="0.25">
      <c r="A380" s="10"/>
      <c r="B380" s="10"/>
      <c r="C380" s="122"/>
      <c r="D380" s="123"/>
      <c r="E380" s="124"/>
      <c r="F380" s="124"/>
      <c r="G380" s="125"/>
      <c r="H380" s="122"/>
      <c r="I380" s="125"/>
      <c r="J380" s="125"/>
      <c r="P380" s="36"/>
    </row>
    <row r="381" spans="1:23" x14ac:dyDescent="0.25">
      <c r="A381" s="10"/>
      <c r="B381" s="10"/>
      <c r="C381" s="122"/>
      <c r="D381" s="123"/>
      <c r="E381" s="124"/>
      <c r="F381" s="124"/>
      <c r="G381" s="125"/>
      <c r="H381" s="122"/>
      <c r="I381" s="125"/>
      <c r="J381" s="125"/>
      <c r="N381" s="126"/>
      <c r="O381" s="126"/>
      <c r="P381" s="36"/>
    </row>
    <row r="382" spans="1:23" x14ac:dyDescent="0.25">
      <c r="A382" s="10"/>
      <c r="B382" s="10"/>
      <c r="C382" s="122"/>
      <c r="D382" s="123"/>
      <c r="E382" s="124"/>
      <c r="F382" s="124"/>
      <c r="G382" s="125"/>
      <c r="H382" s="122"/>
      <c r="I382" s="125"/>
      <c r="J382" s="125"/>
      <c r="N382" s="126"/>
      <c r="O382" s="126"/>
      <c r="P382" s="36"/>
    </row>
    <row r="383" spans="1:23" x14ac:dyDescent="0.25">
      <c r="A383" s="10"/>
      <c r="B383" s="10"/>
      <c r="C383" s="122"/>
      <c r="D383" s="123"/>
      <c r="E383" s="124"/>
      <c r="F383" s="124"/>
      <c r="G383" s="125"/>
      <c r="H383" s="122"/>
      <c r="I383" s="125"/>
      <c r="J383" s="125"/>
      <c r="N383" s="126"/>
      <c r="O383" s="126"/>
      <c r="P383" s="36"/>
      <c r="W383" s="36"/>
    </row>
    <row r="384" spans="1:23" x14ac:dyDescent="0.25">
      <c r="A384" s="10"/>
      <c r="B384" s="10"/>
      <c r="C384" s="122"/>
      <c r="D384" s="123"/>
      <c r="E384" s="124"/>
      <c r="F384" s="124"/>
      <c r="G384" s="125"/>
      <c r="H384" s="122"/>
      <c r="I384" s="125"/>
      <c r="J384" s="125"/>
      <c r="P384" s="36"/>
    </row>
    <row r="385" spans="1:23" x14ac:dyDescent="0.25">
      <c r="A385" s="10"/>
      <c r="B385" s="10"/>
      <c r="C385" s="122"/>
      <c r="D385" s="123"/>
      <c r="E385" s="124"/>
      <c r="F385" s="124"/>
      <c r="G385" s="125"/>
      <c r="H385" s="122"/>
      <c r="I385" s="125"/>
      <c r="J385" s="125"/>
      <c r="N385" s="126"/>
      <c r="O385" s="126"/>
      <c r="P385" s="36"/>
    </row>
    <row r="386" spans="1:23" x14ac:dyDescent="0.25">
      <c r="A386" s="10"/>
      <c r="B386" s="10"/>
      <c r="C386" s="122"/>
      <c r="D386" s="123"/>
      <c r="E386" s="124"/>
      <c r="F386" s="124"/>
      <c r="G386" s="125"/>
      <c r="H386" s="122"/>
      <c r="I386" s="125"/>
      <c r="J386" s="125"/>
      <c r="N386" s="126"/>
      <c r="O386" s="126"/>
      <c r="P386" s="36"/>
    </row>
    <row r="387" spans="1:23" x14ac:dyDescent="0.25">
      <c r="A387" s="10"/>
      <c r="B387" s="10"/>
      <c r="C387" s="122"/>
      <c r="D387" s="123"/>
      <c r="E387" s="124"/>
      <c r="F387" s="124"/>
      <c r="G387" s="125"/>
      <c r="H387" s="122"/>
      <c r="I387" s="125"/>
      <c r="J387" s="125"/>
      <c r="N387" s="126"/>
      <c r="O387" s="126"/>
      <c r="P387" s="36"/>
    </row>
    <row r="388" spans="1:23" x14ac:dyDescent="0.25">
      <c r="A388" s="10"/>
      <c r="B388" s="10"/>
      <c r="C388" s="122"/>
      <c r="D388" s="123"/>
      <c r="E388" s="124"/>
      <c r="F388" s="124"/>
      <c r="G388" s="125"/>
      <c r="H388" s="122"/>
      <c r="I388" s="125"/>
      <c r="J388" s="125"/>
      <c r="N388" s="126"/>
      <c r="O388" s="126"/>
      <c r="P388" s="36"/>
    </row>
    <row r="389" spans="1:23" x14ac:dyDescent="0.25">
      <c r="A389" s="10"/>
      <c r="B389" s="10"/>
      <c r="C389" s="122"/>
      <c r="D389" s="123"/>
      <c r="E389" s="124"/>
      <c r="F389" s="124"/>
      <c r="G389" s="125"/>
      <c r="H389" s="122"/>
      <c r="I389" s="125"/>
      <c r="J389" s="125"/>
      <c r="P389" s="36"/>
      <c r="W389" s="36"/>
    </row>
    <row r="390" spans="1:23" x14ac:dyDescent="0.25">
      <c r="A390" s="10"/>
      <c r="B390" s="10"/>
      <c r="C390" s="122"/>
      <c r="D390" s="123"/>
      <c r="E390" s="124"/>
      <c r="F390" s="124"/>
      <c r="G390" s="125"/>
      <c r="H390" s="122"/>
      <c r="I390" s="125"/>
      <c r="J390" s="125"/>
      <c r="P390" s="36"/>
    </row>
    <row r="391" spans="1:23" x14ac:dyDescent="0.25">
      <c r="A391" s="10"/>
      <c r="B391" s="10"/>
      <c r="C391" s="122"/>
      <c r="D391" s="123"/>
      <c r="E391" s="124"/>
      <c r="F391" s="124"/>
      <c r="G391" s="125"/>
      <c r="H391" s="122"/>
      <c r="I391" s="125"/>
      <c r="J391" s="125"/>
      <c r="N391" s="126"/>
      <c r="O391" s="126"/>
      <c r="P391" s="36"/>
    </row>
    <row r="392" spans="1:23" x14ac:dyDescent="0.25">
      <c r="A392" s="10"/>
      <c r="B392" s="10"/>
      <c r="C392" s="122"/>
      <c r="D392" s="123"/>
      <c r="E392" s="124"/>
      <c r="F392" s="124"/>
      <c r="G392" s="125"/>
      <c r="H392" s="122"/>
      <c r="I392" s="125"/>
      <c r="J392" s="125"/>
      <c r="N392" s="126"/>
      <c r="O392" s="126"/>
      <c r="P392" s="36"/>
    </row>
    <row r="393" spans="1:23" x14ac:dyDescent="0.25">
      <c r="A393" s="10"/>
      <c r="B393" s="10"/>
      <c r="C393" s="122"/>
      <c r="D393" s="123"/>
      <c r="E393" s="124"/>
      <c r="F393" s="124"/>
      <c r="G393" s="125"/>
      <c r="H393" s="122"/>
      <c r="I393" s="125"/>
      <c r="J393" s="125"/>
      <c r="N393" s="126"/>
      <c r="O393" s="126"/>
      <c r="P393" s="36"/>
    </row>
    <row r="394" spans="1:23" x14ac:dyDescent="0.25">
      <c r="A394" s="10"/>
      <c r="B394" s="10"/>
      <c r="C394" s="122"/>
      <c r="D394" s="123"/>
      <c r="E394" s="124"/>
      <c r="F394" s="124"/>
      <c r="G394" s="125"/>
      <c r="H394" s="122"/>
      <c r="I394" s="125"/>
      <c r="J394" s="125"/>
      <c r="N394" s="126"/>
      <c r="O394" s="126"/>
      <c r="P394" s="36"/>
    </row>
    <row r="395" spans="1:23" x14ac:dyDescent="0.25">
      <c r="A395" s="10"/>
      <c r="B395" s="10"/>
      <c r="C395" s="122"/>
      <c r="D395" s="123"/>
      <c r="E395" s="124"/>
      <c r="F395" s="124"/>
      <c r="G395" s="125"/>
      <c r="H395" s="122"/>
      <c r="I395" s="125"/>
      <c r="J395" s="125"/>
      <c r="N395" s="126"/>
      <c r="O395" s="126"/>
      <c r="P395" s="36"/>
    </row>
    <row r="396" spans="1:23" x14ac:dyDescent="0.25">
      <c r="A396" s="10"/>
      <c r="B396" s="10"/>
      <c r="C396" s="122"/>
      <c r="D396" s="123"/>
      <c r="E396" s="124"/>
      <c r="F396" s="124"/>
      <c r="G396" s="125"/>
      <c r="H396" s="122"/>
      <c r="I396" s="125"/>
      <c r="J396" s="125"/>
      <c r="N396" s="126"/>
      <c r="O396" s="126"/>
      <c r="P396" s="36"/>
      <c r="Q396" s="6"/>
      <c r="V396" s="6"/>
    </row>
    <row r="397" spans="1:23" x14ac:dyDescent="0.25">
      <c r="A397" s="10"/>
      <c r="B397" s="10"/>
      <c r="C397" s="122"/>
      <c r="D397" s="123"/>
      <c r="E397" s="124"/>
      <c r="F397" s="124"/>
      <c r="G397" s="125"/>
      <c r="H397" s="122"/>
      <c r="I397" s="125"/>
      <c r="J397" s="125"/>
      <c r="N397" s="13"/>
      <c r="O397" s="13"/>
      <c r="P397" s="36"/>
    </row>
    <row r="398" spans="1:23" x14ac:dyDescent="0.25">
      <c r="A398" s="10"/>
      <c r="B398" s="10"/>
      <c r="C398" s="122"/>
      <c r="D398" s="123"/>
      <c r="E398" s="124"/>
      <c r="F398" s="124"/>
      <c r="G398" s="125"/>
      <c r="H398" s="122"/>
      <c r="I398" s="125"/>
      <c r="J398" s="125"/>
      <c r="N398" s="13"/>
      <c r="O398" s="13"/>
      <c r="P398" s="36"/>
    </row>
    <row r="399" spans="1:23" x14ac:dyDescent="0.25">
      <c r="A399" s="10"/>
      <c r="B399" s="10"/>
      <c r="C399" s="122"/>
      <c r="D399" s="123"/>
      <c r="E399" s="124"/>
      <c r="F399" s="124"/>
      <c r="G399" s="125"/>
      <c r="H399" s="122"/>
      <c r="I399" s="125"/>
      <c r="J399" s="125"/>
      <c r="N399" s="13"/>
      <c r="O399" s="13"/>
      <c r="P399" s="36"/>
    </row>
    <row r="400" spans="1:23" x14ac:dyDescent="0.25">
      <c r="A400" s="10"/>
      <c r="B400" s="10"/>
      <c r="C400" s="4"/>
      <c r="D400" s="11"/>
      <c r="E400" s="12"/>
      <c r="F400" s="12"/>
      <c r="G400" s="5"/>
      <c r="H400" s="4"/>
      <c r="I400" s="5"/>
      <c r="J400" s="5"/>
      <c r="K400" s="5"/>
      <c r="L400" s="5"/>
      <c r="M400" s="4"/>
      <c r="N400" s="12"/>
      <c r="O400" s="12"/>
      <c r="P400" s="36"/>
    </row>
    <row r="401" spans="1:22" x14ac:dyDescent="0.25">
      <c r="A401" s="10"/>
      <c r="B401" s="10"/>
      <c r="C401" s="4"/>
      <c r="D401" s="11"/>
      <c r="E401" s="12"/>
      <c r="F401" s="12"/>
      <c r="G401" s="5"/>
      <c r="H401" s="4"/>
      <c r="I401" s="5"/>
      <c r="J401" s="5"/>
      <c r="K401" s="5"/>
      <c r="L401" s="5"/>
      <c r="M401" s="4"/>
      <c r="N401" s="13"/>
      <c r="O401" s="13"/>
      <c r="P401" s="36"/>
    </row>
    <row r="402" spans="1:22" x14ac:dyDescent="0.25">
      <c r="A402" s="10"/>
      <c r="B402" s="10"/>
      <c r="C402" s="4"/>
      <c r="D402" s="11"/>
      <c r="E402" s="12"/>
      <c r="F402" s="12"/>
      <c r="G402" s="5"/>
      <c r="H402" s="4"/>
      <c r="I402" s="5"/>
      <c r="J402" s="5"/>
      <c r="K402" s="5"/>
      <c r="L402" s="5"/>
      <c r="M402" s="4"/>
      <c r="N402" s="12"/>
      <c r="O402" s="12"/>
      <c r="P402" s="36"/>
    </row>
    <row r="403" spans="1:22" x14ac:dyDescent="0.25">
      <c r="A403" s="10"/>
      <c r="B403" s="10"/>
      <c r="C403" s="4"/>
      <c r="D403" s="11"/>
      <c r="E403" s="12"/>
      <c r="F403" s="12"/>
      <c r="G403" s="5"/>
      <c r="H403" s="4"/>
      <c r="I403" s="5"/>
      <c r="J403" s="5"/>
      <c r="K403" s="5"/>
      <c r="L403" s="5"/>
      <c r="M403" s="4"/>
      <c r="N403" s="13"/>
      <c r="O403" s="13"/>
      <c r="P403" s="52"/>
      <c r="Q403" s="53"/>
      <c r="R403" s="52"/>
      <c r="S403" s="52"/>
      <c r="T403" s="53"/>
      <c r="U403" s="53"/>
      <c r="V403" s="54"/>
    </row>
    <row r="404" spans="1:22" x14ac:dyDescent="0.25">
      <c r="A404" s="10"/>
      <c r="B404" s="10"/>
      <c r="C404" s="4"/>
      <c r="D404" s="11"/>
      <c r="E404" s="12"/>
      <c r="F404" s="12"/>
      <c r="G404" s="5"/>
      <c r="H404" s="4"/>
      <c r="I404" s="5"/>
      <c r="J404" s="5"/>
      <c r="K404" s="5"/>
      <c r="L404" s="5"/>
      <c r="M404" s="4"/>
      <c r="N404" s="13"/>
      <c r="O404" s="13"/>
      <c r="P404" s="36"/>
    </row>
    <row r="405" spans="1:22" x14ac:dyDescent="0.25">
      <c r="A405" s="10"/>
      <c r="B405" s="10"/>
      <c r="C405" s="4"/>
      <c r="D405" s="11"/>
      <c r="E405" s="12"/>
      <c r="F405" s="12"/>
      <c r="G405" s="5"/>
      <c r="H405" s="4"/>
      <c r="I405" s="5"/>
      <c r="J405" s="5"/>
      <c r="K405" s="5"/>
      <c r="L405" s="5"/>
      <c r="M405" s="4"/>
      <c r="N405" s="13"/>
      <c r="O405" s="13"/>
      <c r="P405" s="36"/>
    </row>
    <row r="406" spans="1:22" x14ac:dyDescent="0.25">
      <c r="A406" s="10"/>
      <c r="B406" s="10"/>
      <c r="C406" s="4"/>
      <c r="D406" s="11"/>
      <c r="E406" s="12"/>
      <c r="F406" s="12"/>
      <c r="G406" s="5"/>
      <c r="H406" s="4"/>
      <c r="I406" s="5"/>
      <c r="J406" s="5"/>
      <c r="K406" s="5"/>
      <c r="L406" s="5"/>
      <c r="M406" s="4"/>
      <c r="N406" s="13"/>
      <c r="O406" s="13"/>
      <c r="P406" s="36"/>
    </row>
    <row r="407" spans="1:22" x14ac:dyDescent="0.25">
      <c r="A407" s="10"/>
      <c r="B407" s="10"/>
      <c r="C407" s="4"/>
      <c r="D407" s="11"/>
      <c r="E407" s="12"/>
      <c r="F407" s="12"/>
      <c r="G407" s="5"/>
      <c r="H407" s="4"/>
      <c r="I407" s="5"/>
      <c r="J407" s="5"/>
      <c r="K407" s="5"/>
      <c r="L407" s="5"/>
      <c r="M407" s="4"/>
      <c r="N407" s="13"/>
      <c r="O407" s="13"/>
      <c r="P407" s="36"/>
    </row>
    <row r="408" spans="1:22" x14ac:dyDescent="0.25">
      <c r="A408" s="10"/>
      <c r="B408" s="10"/>
      <c r="C408" s="4"/>
      <c r="D408" s="11"/>
      <c r="E408" s="12"/>
      <c r="F408" s="12"/>
      <c r="G408" s="5"/>
      <c r="H408" s="4"/>
      <c r="I408" s="5"/>
      <c r="J408" s="5"/>
      <c r="K408" s="5"/>
      <c r="L408" s="5"/>
      <c r="M408" s="4"/>
      <c r="N408" s="13"/>
      <c r="O408" s="13"/>
      <c r="P408" s="36"/>
    </row>
    <row r="409" spans="1:22" x14ac:dyDescent="0.25">
      <c r="A409" s="10"/>
      <c r="B409" s="10"/>
      <c r="C409" s="4"/>
      <c r="D409" s="11"/>
      <c r="E409" s="12"/>
      <c r="F409" s="12"/>
      <c r="G409" s="5"/>
      <c r="H409" s="4"/>
      <c r="I409" s="5"/>
      <c r="J409" s="5"/>
      <c r="K409" s="5"/>
      <c r="L409" s="5"/>
      <c r="M409" s="4"/>
      <c r="N409" s="13"/>
      <c r="O409" s="13"/>
      <c r="P409" s="52"/>
      <c r="Q409" s="53"/>
      <c r="R409" s="52"/>
      <c r="S409" s="53"/>
      <c r="T409" s="53"/>
      <c r="U409" s="53"/>
      <c r="V409" s="54"/>
    </row>
    <row r="410" spans="1:22" x14ac:dyDescent="0.25">
      <c r="A410" s="10"/>
      <c r="B410" s="10"/>
      <c r="C410" s="4"/>
      <c r="D410" s="11"/>
      <c r="E410" s="12"/>
      <c r="F410" s="12"/>
      <c r="G410" s="5"/>
      <c r="H410" s="4"/>
      <c r="I410" s="5"/>
      <c r="J410" s="5"/>
      <c r="K410" s="5"/>
      <c r="L410" s="5"/>
      <c r="M410" s="4"/>
      <c r="N410" s="13"/>
      <c r="O410" s="13"/>
      <c r="P410" s="36"/>
    </row>
    <row r="411" spans="1:22" x14ac:dyDescent="0.25">
      <c r="A411" s="10"/>
      <c r="B411" s="10"/>
      <c r="C411" s="4"/>
      <c r="D411" s="11"/>
      <c r="E411" s="12"/>
      <c r="F411" s="12"/>
      <c r="G411" s="5"/>
      <c r="H411" s="4"/>
      <c r="I411" s="5"/>
      <c r="J411" s="5"/>
      <c r="K411" s="5"/>
      <c r="L411" s="5"/>
      <c r="M411" s="4"/>
      <c r="N411" s="13"/>
      <c r="O411" s="13"/>
      <c r="P411" s="36"/>
    </row>
    <row r="412" spans="1:22" x14ac:dyDescent="0.25">
      <c r="A412" s="10"/>
      <c r="B412" s="10"/>
      <c r="C412" s="4"/>
      <c r="D412" s="11"/>
      <c r="E412" s="12"/>
      <c r="F412" s="12"/>
      <c r="G412" s="5"/>
      <c r="H412" s="4"/>
      <c r="I412" s="5"/>
      <c r="J412" s="5"/>
      <c r="K412" s="5"/>
      <c r="L412" s="5"/>
      <c r="M412" s="4"/>
      <c r="N412" s="13"/>
      <c r="O412" s="13"/>
      <c r="P412" s="36"/>
    </row>
    <row r="413" spans="1:22" x14ac:dyDescent="0.25">
      <c r="A413" s="10"/>
      <c r="B413" s="10"/>
      <c r="C413" s="4"/>
      <c r="D413" s="11"/>
      <c r="E413" s="12"/>
      <c r="F413" s="12"/>
      <c r="G413" s="5"/>
      <c r="H413" s="4"/>
      <c r="I413" s="5"/>
      <c r="J413" s="5"/>
      <c r="K413" s="5"/>
      <c r="L413" s="5"/>
      <c r="M413" s="4"/>
      <c r="N413" s="13"/>
      <c r="O413" s="13"/>
      <c r="P413" s="36"/>
    </row>
    <row r="414" spans="1:22" x14ac:dyDescent="0.25">
      <c r="A414" s="10"/>
      <c r="B414" s="10"/>
      <c r="C414" s="4"/>
      <c r="D414" s="11"/>
      <c r="E414" s="12"/>
      <c r="F414" s="12"/>
      <c r="G414" s="5"/>
      <c r="H414" s="4"/>
      <c r="I414" s="5"/>
      <c r="J414" s="5"/>
      <c r="K414" s="5"/>
      <c r="L414" s="5"/>
      <c r="M414" s="4"/>
      <c r="N414" s="13"/>
      <c r="O414" s="13"/>
      <c r="P414" s="36"/>
    </row>
    <row r="415" spans="1:22" x14ac:dyDescent="0.25">
      <c r="A415" s="10"/>
      <c r="B415" s="10"/>
      <c r="C415" s="4"/>
      <c r="D415" s="11"/>
      <c r="E415" s="12"/>
      <c r="F415" s="12"/>
      <c r="G415" s="5"/>
      <c r="H415" s="4"/>
      <c r="I415" s="5"/>
      <c r="J415" s="5"/>
      <c r="K415" s="5"/>
      <c r="L415" s="5"/>
      <c r="M415" s="4"/>
      <c r="N415" s="13"/>
      <c r="O415" s="13"/>
      <c r="P415" s="36"/>
    </row>
    <row r="416" spans="1:22" x14ac:dyDescent="0.25">
      <c r="A416" s="10"/>
      <c r="B416" s="10"/>
      <c r="C416" s="4"/>
      <c r="D416" s="11"/>
      <c r="E416" s="12"/>
      <c r="F416" s="12"/>
      <c r="G416" s="5"/>
      <c r="H416" s="4"/>
      <c r="I416" s="5"/>
      <c r="J416" s="5"/>
      <c r="K416" s="5"/>
      <c r="L416" s="5"/>
      <c r="M416" s="4"/>
      <c r="N416" s="13"/>
      <c r="O416" s="13"/>
      <c r="P416" s="52"/>
      <c r="Q416" s="53"/>
      <c r="R416" s="52"/>
      <c r="S416" s="53"/>
      <c r="T416" s="53"/>
      <c r="U416" s="53"/>
      <c r="V416" s="54"/>
    </row>
    <row r="417" spans="1:22" x14ac:dyDescent="0.25">
      <c r="A417" s="10"/>
      <c r="B417" s="10"/>
      <c r="C417" s="4"/>
      <c r="D417" s="11"/>
      <c r="E417" s="12"/>
      <c r="F417" s="12"/>
      <c r="G417" s="5"/>
      <c r="H417" s="4"/>
      <c r="I417" s="5"/>
      <c r="J417" s="5"/>
      <c r="K417" s="5"/>
      <c r="L417" s="5"/>
      <c r="M417" s="4"/>
      <c r="N417" s="13"/>
      <c r="O417" s="13"/>
      <c r="P417" s="36"/>
    </row>
    <row r="418" spans="1:22" x14ac:dyDescent="0.25">
      <c r="A418" s="10"/>
      <c r="B418" s="10"/>
      <c r="C418" s="4"/>
      <c r="D418" s="11"/>
      <c r="E418" s="12"/>
      <c r="F418" s="12"/>
      <c r="G418" s="5"/>
      <c r="H418" s="4"/>
      <c r="I418" s="5"/>
      <c r="J418" s="5"/>
      <c r="K418" s="5"/>
      <c r="L418" s="5"/>
      <c r="M418" s="4"/>
      <c r="N418" s="13"/>
      <c r="O418" s="13"/>
      <c r="P418" s="36"/>
    </row>
    <row r="419" spans="1:22" x14ac:dyDescent="0.25">
      <c r="A419" s="10"/>
      <c r="B419" s="10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4"/>
      <c r="N419" s="13"/>
      <c r="O419" s="13"/>
      <c r="P419" s="36"/>
    </row>
    <row r="420" spans="1:22" x14ac:dyDescent="0.25">
      <c r="A420" s="10"/>
      <c r="B420" s="10"/>
      <c r="C420" s="4"/>
      <c r="D420" s="11"/>
      <c r="E420" s="12"/>
      <c r="F420" s="12"/>
      <c r="G420" s="5"/>
      <c r="H420" s="4"/>
      <c r="I420" s="5"/>
      <c r="J420" s="5"/>
      <c r="K420" s="5"/>
      <c r="L420" s="5"/>
      <c r="M420" s="4"/>
      <c r="N420" s="13"/>
      <c r="O420" s="13"/>
      <c r="P420" s="36"/>
    </row>
    <row r="421" spans="1:22" x14ac:dyDescent="0.25">
      <c r="A421" s="10"/>
      <c r="B421" s="10"/>
      <c r="C421" s="4"/>
      <c r="D421" s="11"/>
      <c r="E421" s="12"/>
      <c r="F421" s="12"/>
      <c r="G421" s="5"/>
      <c r="H421" s="4"/>
      <c r="I421" s="5"/>
      <c r="J421" s="5"/>
      <c r="K421" s="5"/>
      <c r="L421" s="5"/>
      <c r="M421" s="4"/>
      <c r="N421" s="13"/>
      <c r="O421" s="13"/>
      <c r="P421" s="36"/>
    </row>
    <row r="422" spans="1:22" x14ac:dyDescent="0.25">
      <c r="A422" s="10"/>
      <c r="B422" s="10"/>
      <c r="C422" s="4"/>
      <c r="D422" s="11"/>
      <c r="E422" s="12"/>
      <c r="F422" s="12"/>
      <c r="G422" s="5"/>
      <c r="H422" s="4"/>
      <c r="I422" s="5"/>
      <c r="J422" s="5"/>
      <c r="K422" s="5"/>
      <c r="L422" s="5"/>
      <c r="M422" s="4"/>
      <c r="N422" s="13"/>
      <c r="O422" s="13"/>
      <c r="P422" s="52"/>
      <c r="Q422" s="53"/>
      <c r="R422" s="52"/>
      <c r="S422" s="53"/>
      <c r="T422" s="53"/>
      <c r="U422" s="53"/>
      <c r="V422" s="54"/>
    </row>
    <row r="423" spans="1:22" x14ac:dyDescent="0.25">
      <c r="A423" s="10"/>
      <c r="B423" s="10"/>
      <c r="C423" s="4"/>
      <c r="D423" s="11"/>
      <c r="E423" s="12"/>
      <c r="F423" s="12"/>
      <c r="G423" s="5"/>
      <c r="H423" s="4"/>
      <c r="I423" s="12"/>
      <c r="J423" s="5"/>
      <c r="K423" s="5"/>
      <c r="N423" s="13"/>
      <c r="O423" s="13"/>
      <c r="P423" s="36"/>
    </row>
    <row r="424" spans="1:22" x14ac:dyDescent="0.25">
      <c r="A424" s="10"/>
      <c r="B424" s="10"/>
      <c r="C424" s="4"/>
      <c r="D424" s="11"/>
      <c r="E424" s="12"/>
      <c r="F424" s="12"/>
      <c r="G424" s="5"/>
      <c r="H424" s="4"/>
      <c r="I424" s="12"/>
      <c r="J424" s="5"/>
      <c r="K424" s="5"/>
      <c r="N424" s="13"/>
      <c r="O424" s="13"/>
      <c r="P424" s="36"/>
    </row>
    <row r="425" spans="1:22" x14ac:dyDescent="0.25">
      <c r="A425" s="10"/>
      <c r="B425" s="10"/>
      <c r="C425" s="4"/>
      <c r="D425" s="11"/>
      <c r="E425" s="12"/>
      <c r="F425" s="12"/>
      <c r="G425" s="5"/>
      <c r="H425" s="4"/>
      <c r="I425" s="12"/>
      <c r="J425" s="5"/>
      <c r="K425" s="5"/>
      <c r="N425" s="13"/>
      <c r="O425" s="13"/>
      <c r="P425" s="36"/>
    </row>
    <row r="426" spans="1:22" x14ac:dyDescent="0.25">
      <c r="A426" s="10"/>
      <c r="B426" s="10"/>
      <c r="C426" s="4"/>
      <c r="D426" s="11"/>
      <c r="E426" s="12"/>
      <c r="F426" s="12"/>
      <c r="G426" s="5"/>
      <c r="H426" s="4"/>
      <c r="I426" s="12"/>
      <c r="J426" s="5"/>
      <c r="K426" s="5"/>
      <c r="N426" s="13"/>
      <c r="O426" s="13"/>
      <c r="P426" s="36"/>
    </row>
    <row r="427" spans="1:22" x14ac:dyDescent="0.25">
      <c r="A427" s="10"/>
      <c r="B427" s="10"/>
      <c r="C427" s="4"/>
      <c r="D427" s="11"/>
      <c r="E427" s="12"/>
      <c r="F427" s="12"/>
      <c r="G427" s="5"/>
      <c r="H427" s="4"/>
      <c r="I427" s="12"/>
      <c r="J427" s="5"/>
      <c r="K427" s="5"/>
      <c r="N427" s="13"/>
      <c r="O427" s="13"/>
      <c r="P427" s="36"/>
    </row>
    <row r="428" spans="1:22" x14ac:dyDescent="0.25">
      <c r="A428" s="10"/>
      <c r="B428" s="10"/>
      <c r="C428" s="4"/>
      <c r="D428" s="11"/>
      <c r="E428" s="12"/>
      <c r="F428" s="12"/>
      <c r="G428" s="5"/>
      <c r="H428" s="4"/>
      <c r="I428" s="12"/>
      <c r="J428" s="5"/>
      <c r="K428" s="5"/>
      <c r="N428" s="13"/>
      <c r="O428" s="13"/>
      <c r="P428" s="52"/>
      <c r="Q428" s="53"/>
      <c r="R428" s="52"/>
      <c r="S428" s="53"/>
      <c r="T428" s="53"/>
      <c r="U428" s="53"/>
      <c r="V428" s="54"/>
    </row>
    <row r="429" spans="1:22" x14ac:dyDescent="0.25">
      <c r="A429" s="10"/>
      <c r="B429" s="10"/>
      <c r="C429" s="4"/>
      <c r="D429" s="11"/>
      <c r="E429" s="12"/>
      <c r="F429" s="12"/>
      <c r="G429" s="5"/>
      <c r="H429" s="4"/>
      <c r="I429" s="12"/>
      <c r="J429" s="5"/>
      <c r="K429" s="5"/>
      <c r="N429" s="13"/>
      <c r="O429" s="13"/>
      <c r="P429" s="36"/>
    </row>
    <row r="430" spans="1:22" x14ac:dyDescent="0.25">
      <c r="A430" s="10"/>
      <c r="B430" s="10"/>
      <c r="C430" s="4"/>
      <c r="D430" s="11"/>
      <c r="E430" s="12"/>
      <c r="F430" s="12"/>
      <c r="G430" s="5"/>
      <c r="H430" s="4"/>
      <c r="I430" s="12"/>
      <c r="J430" s="5"/>
      <c r="K430" s="5"/>
      <c r="N430" s="13"/>
      <c r="O430" s="13"/>
      <c r="P430" s="36"/>
    </row>
    <row r="431" spans="1:22" x14ac:dyDescent="0.25">
      <c r="A431" s="10"/>
      <c r="B431" s="10"/>
      <c r="C431" s="4"/>
      <c r="D431" s="11"/>
      <c r="E431" s="12"/>
      <c r="F431" s="12"/>
      <c r="G431" s="5"/>
      <c r="H431" s="4"/>
      <c r="I431" s="12"/>
      <c r="J431" s="5"/>
      <c r="K431" s="5"/>
      <c r="N431" s="13"/>
      <c r="O431" s="13"/>
      <c r="P431" s="36"/>
    </row>
    <row r="432" spans="1:22" x14ac:dyDescent="0.25">
      <c r="A432" s="10"/>
      <c r="B432" s="10"/>
      <c r="C432" s="4"/>
      <c r="D432" s="11"/>
      <c r="E432" s="12"/>
      <c r="F432" s="12"/>
      <c r="G432" s="5"/>
      <c r="H432" s="4"/>
      <c r="I432" s="12"/>
      <c r="J432" s="5"/>
      <c r="K432" s="5"/>
      <c r="N432" s="13"/>
      <c r="O432" s="13"/>
      <c r="P432" s="36"/>
    </row>
    <row r="433" spans="1:22" x14ac:dyDescent="0.25">
      <c r="A433" s="10"/>
      <c r="B433" s="10"/>
      <c r="C433" s="4"/>
      <c r="D433" s="11"/>
      <c r="E433" s="12"/>
      <c r="F433" s="12"/>
      <c r="G433" s="5"/>
      <c r="H433" s="4"/>
      <c r="I433" s="12"/>
      <c r="J433" s="5"/>
      <c r="K433" s="5"/>
      <c r="N433" s="13"/>
      <c r="O433" s="13"/>
      <c r="P433" s="36"/>
    </row>
    <row r="434" spans="1:22" x14ac:dyDescent="0.25">
      <c r="A434" s="10"/>
      <c r="B434" s="10"/>
      <c r="C434" s="4"/>
      <c r="D434" s="11"/>
      <c r="E434" s="12"/>
      <c r="F434" s="12"/>
      <c r="G434" s="5"/>
      <c r="H434" s="4"/>
      <c r="I434" s="12"/>
      <c r="J434" s="5"/>
      <c r="K434" s="5"/>
      <c r="N434" s="13"/>
      <c r="O434" s="13"/>
      <c r="P434" s="52"/>
      <c r="Q434" s="53"/>
      <c r="R434" s="53"/>
      <c r="S434" s="52"/>
      <c r="T434" s="53"/>
      <c r="U434" s="53"/>
      <c r="V434" s="54"/>
    </row>
    <row r="435" spans="1:22" x14ac:dyDescent="0.25">
      <c r="A435" s="10"/>
      <c r="B435" s="10"/>
      <c r="C435" s="11"/>
      <c r="D435" s="11"/>
      <c r="G435" s="12"/>
      <c r="H435" s="11"/>
      <c r="I435" s="12"/>
      <c r="J435" s="12"/>
      <c r="P435" s="36"/>
    </row>
    <row r="436" spans="1:22" x14ac:dyDescent="0.25">
      <c r="A436" s="10"/>
      <c r="B436" s="10"/>
      <c r="C436" s="11"/>
      <c r="D436" s="11"/>
      <c r="G436" s="12"/>
      <c r="H436" s="11"/>
      <c r="I436" s="12"/>
      <c r="J436" s="12"/>
      <c r="P436" s="36"/>
    </row>
    <row r="437" spans="1:22" x14ac:dyDescent="0.25">
      <c r="A437" s="10"/>
      <c r="B437" s="10"/>
      <c r="C437" s="11"/>
      <c r="D437" s="11"/>
      <c r="G437" s="12"/>
      <c r="H437" s="11"/>
      <c r="I437" s="12"/>
      <c r="J437" s="12"/>
      <c r="P437" s="36"/>
    </row>
    <row r="438" spans="1:22" x14ac:dyDescent="0.25">
      <c r="A438" s="10"/>
      <c r="B438" s="10"/>
      <c r="C438" s="11"/>
      <c r="D438" s="11"/>
      <c r="G438" s="12"/>
      <c r="H438" s="11"/>
      <c r="I438" s="12"/>
      <c r="J438" s="12"/>
      <c r="P438" s="36"/>
    </row>
    <row r="439" spans="1:22" x14ac:dyDescent="0.25">
      <c r="A439" s="10"/>
      <c r="B439" s="10"/>
      <c r="C439" s="4"/>
      <c r="D439" s="11"/>
      <c r="E439" s="12"/>
      <c r="F439" s="12"/>
      <c r="G439" s="5"/>
      <c r="H439" s="4"/>
      <c r="I439" s="12"/>
      <c r="J439" s="5"/>
      <c r="K439" s="5"/>
      <c r="N439" s="13"/>
      <c r="O439" s="13"/>
      <c r="P439" s="36"/>
    </row>
    <row r="440" spans="1:22" x14ac:dyDescent="0.25">
      <c r="A440" s="10"/>
      <c r="B440" s="10"/>
      <c r="C440" s="4"/>
      <c r="D440" s="11"/>
      <c r="E440" s="12"/>
      <c r="F440" s="12"/>
      <c r="G440" s="5"/>
      <c r="H440" s="4"/>
      <c r="I440" s="12"/>
      <c r="J440" s="5"/>
      <c r="K440" s="5"/>
      <c r="N440" s="13"/>
      <c r="O440" s="13"/>
      <c r="P440" s="36"/>
    </row>
    <row r="441" spans="1:22" x14ac:dyDescent="0.25">
      <c r="A441" s="10"/>
      <c r="B441" s="10"/>
      <c r="C441" s="4"/>
      <c r="D441" s="11"/>
      <c r="E441" s="12"/>
      <c r="F441" s="12"/>
      <c r="G441" s="5"/>
      <c r="H441" s="4"/>
      <c r="I441" s="12"/>
      <c r="J441" s="5"/>
      <c r="K441" s="5"/>
      <c r="N441" s="13"/>
      <c r="O441" s="13"/>
      <c r="P441" s="52"/>
      <c r="Q441" s="53"/>
      <c r="R441" s="52"/>
      <c r="S441" s="53"/>
      <c r="T441" s="53"/>
      <c r="U441" s="53"/>
      <c r="V441" s="54"/>
    </row>
    <row r="442" spans="1:22" x14ac:dyDescent="0.25">
      <c r="A442" s="10"/>
      <c r="B442" s="10"/>
      <c r="C442" s="4"/>
      <c r="D442" s="11"/>
      <c r="E442" s="12"/>
      <c r="F442" s="12"/>
      <c r="G442" s="5"/>
      <c r="H442" s="4"/>
      <c r="I442" s="12"/>
      <c r="J442" s="5"/>
      <c r="K442" s="5"/>
      <c r="N442" s="13"/>
      <c r="O442" s="13"/>
      <c r="P442" s="36"/>
    </row>
    <row r="443" spans="1:22" x14ac:dyDescent="0.25">
      <c r="A443" s="10"/>
      <c r="B443" s="10"/>
      <c r="C443" s="4"/>
      <c r="D443" s="11"/>
      <c r="E443" s="12"/>
      <c r="F443" s="12"/>
      <c r="G443" s="5"/>
      <c r="H443" s="4"/>
      <c r="I443" s="12"/>
      <c r="J443" s="5"/>
      <c r="K443" s="5"/>
      <c r="N443" s="13"/>
      <c r="O443" s="13"/>
      <c r="P443" s="36"/>
    </row>
    <row r="444" spans="1:22" x14ac:dyDescent="0.25">
      <c r="A444" s="10"/>
      <c r="B444" s="10"/>
      <c r="C444" s="4"/>
      <c r="D444" s="11"/>
      <c r="E444" s="12"/>
      <c r="F444" s="12"/>
      <c r="G444" s="5"/>
      <c r="H444" s="4"/>
      <c r="I444" s="12"/>
      <c r="J444" s="5"/>
      <c r="K444" s="5"/>
      <c r="N444" s="13"/>
      <c r="O444" s="13"/>
      <c r="P444" s="36"/>
    </row>
    <row r="445" spans="1:22" x14ac:dyDescent="0.25">
      <c r="A445" s="10"/>
      <c r="B445" s="10"/>
      <c r="C445" s="4"/>
      <c r="D445" s="11"/>
      <c r="E445" s="11"/>
      <c r="F445" s="11"/>
      <c r="G445" s="5"/>
      <c r="H445" s="4"/>
      <c r="I445" s="12"/>
      <c r="J445" s="5"/>
      <c r="K445" s="5"/>
      <c r="N445" s="13"/>
      <c r="O445" s="13"/>
      <c r="P445" s="36"/>
    </row>
    <row r="446" spans="1:22" x14ac:dyDescent="0.25">
      <c r="A446" s="10"/>
      <c r="B446" s="10"/>
      <c r="C446" s="4"/>
      <c r="D446" s="11"/>
      <c r="E446" s="12"/>
      <c r="F446" s="12"/>
      <c r="G446" s="5"/>
      <c r="H446" s="4"/>
      <c r="I446" s="12"/>
      <c r="J446" s="5"/>
      <c r="K446" s="5"/>
      <c r="N446" s="13"/>
      <c r="O446" s="13"/>
      <c r="P446" s="36"/>
    </row>
    <row r="447" spans="1:22" x14ac:dyDescent="0.25">
      <c r="A447" s="10"/>
      <c r="B447" s="10"/>
      <c r="C447" s="4"/>
      <c r="D447" s="11"/>
      <c r="E447" s="12"/>
      <c r="F447" s="12"/>
      <c r="G447" s="5"/>
      <c r="H447" s="4"/>
      <c r="I447" s="12"/>
      <c r="J447" s="5"/>
      <c r="K447" s="5"/>
      <c r="N447" s="13"/>
      <c r="O447" s="13"/>
      <c r="P447" s="36"/>
    </row>
    <row r="448" spans="1:22" x14ac:dyDescent="0.25">
      <c r="A448" s="10"/>
      <c r="B448" s="10"/>
      <c r="C448" s="4"/>
      <c r="D448" s="11"/>
      <c r="E448" s="12"/>
      <c r="F448" s="12"/>
      <c r="G448" s="5"/>
      <c r="H448" s="4"/>
      <c r="I448" s="12"/>
      <c r="J448" s="5"/>
      <c r="K448" s="5"/>
      <c r="N448" s="13"/>
      <c r="O448" s="13"/>
      <c r="P448" s="52"/>
      <c r="Q448" s="53"/>
      <c r="R448" s="52"/>
      <c r="S448" s="53"/>
      <c r="T448" s="53"/>
      <c r="U448" s="53"/>
      <c r="V448" s="54"/>
    </row>
    <row r="449" spans="1:16" x14ac:dyDescent="0.25">
      <c r="A449" s="10"/>
      <c r="B449" s="10"/>
      <c r="C449" s="11"/>
      <c r="D449" s="11"/>
      <c r="F449" s="12"/>
      <c r="G449" s="12"/>
      <c r="H449" s="11"/>
      <c r="I449" s="12"/>
      <c r="J449" s="12"/>
      <c r="P449" s="36"/>
    </row>
    <row r="450" spans="1:16" x14ac:dyDescent="0.25">
      <c r="A450" s="10"/>
      <c r="B450" s="10"/>
      <c r="C450" s="11"/>
      <c r="D450" s="11"/>
      <c r="F450" s="12"/>
      <c r="G450" s="12"/>
      <c r="H450" s="11"/>
      <c r="I450" s="12"/>
      <c r="J450" s="12"/>
      <c r="P450" s="36"/>
    </row>
    <row r="451" spans="1:16" x14ac:dyDescent="0.25">
      <c r="A451" s="10"/>
      <c r="B451" s="10"/>
      <c r="C451" s="11"/>
      <c r="D451" s="11"/>
      <c r="F451" s="12"/>
      <c r="G451" s="12"/>
      <c r="H451" s="11"/>
      <c r="I451" s="12"/>
      <c r="J451" s="12"/>
      <c r="P451" s="36"/>
    </row>
    <row r="452" spans="1:16" x14ac:dyDescent="0.25">
      <c r="A452" s="10"/>
      <c r="B452" s="10"/>
      <c r="C452" s="11"/>
      <c r="D452" s="11"/>
      <c r="F452" s="12"/>
      <c r="G452" s="12"/>
      <c r="H452" s="11"/>
      <c r="I452" s="12"/>
      <c r="J452" s="12"/>
      <c r="P452" s="36"/>
    </row>
    <row r="453" spans="1:16" x14ac:dyDescent="0.25">
      <c r="A453" s="10"/>
      <c r="B453" s="10"/>
      <c r="C453" s="11"/>
      <c r="D453" s="11"/>
      <c r="F453" s="12"/>
      <c r="G453" s="12"/>
      <c r="H453" s="11"/>
      <c r="I453" s="12"/>
      <c r="J453" s="12"/>
      <c r="P453" s="36"/>
    </row>
    <row r="454" spans="1:16" x14ac:dyDescent="0.25">
      <c r="A454" s="10"/>
      <c r="B454" s="10"/>
      <c r="C454" s="11"/>
      <c r="D454" s="11"/>
      <c r="F454" s="12"/>
      <c r="G454" s="12"/>
      <c r="H454" s="11"/>
      <c r="I454" s="12"/>
      <c r="J454" s="12"/>
      <c r="P454" s="36"/>
    </row>
    <row r="455" spans="1:16" x14ac:dyDescent="0.25">
      <c r="A455" s="10"/>
      <c r="B455" s="10"/>
      <c r="C455" s="11"/>
      <c r="D455" s="11"/>
      <c r="F455" s="12"/>
      <c r="G455" s="12"/>
      <c r="H455" s="11"/>
      <c r="I455" s="12"/>
      <c r="J455" s="12"/>
      <c r="P455" s="36"/>
    </row>
    <row r="456" spans="1:16" x14ac:dyDescent="0.25">
      <c r="A456" s="10"/>
      <c r="B456" s="10"/>
      <c r="C456" s="11"/>
      <c r="D456" s="11"/>
      <c r="F456" s="12"/>
      <c r="G456" s="12"/>
      <c r="H456" s="11"/>
      <c r="I456" s="12"/>
      <c r="J456" s="12"/>
      <c r="P456" s="36"/>
    </row>
    <row r="457" spans="1:16" x14ac:dyDescent="0.25">
      <c r="A457" s="10"/>
      <c r="B457" s="10"/>
      <c r="C457" s="11"/>
      <c r="D457" s="11"/>
      <c r="F457" s="12"/>
      <c r="G457" s="12"/>
      <c r="H457" s="11"/>
      <c r="I457" s="12"/>
      <c r="J457" s="12"/>
      <c r="P457" s="36"/>
    </row>
    <row r="458" spans="1:16" x14ac:dyDescent="0.25">
      <c r="A458" s="10"/>
      <c r="B458" s="10"/>
      <c r="C458" s="11"/>
      <c r="D458" s="11"/>
      <c r="F458" s="12"/>
      <c r="G458" s="12"/>
      <c r="H458" s="11"/>
      <c r="I458" s="12"/>
      <c r="J458" s="12"/>
      <c r="P458" s="36"/>
    </row>
    <row r="459" spans="1:16" x14ac:dyDescent="0.25">
      <c r="A459" s="10"/>
      <c r="B459" s="10"/>
      <c r="C459" s="11"/>
      <c r="D459" s="11"/>
      <c r="F459" s="12"/>
      <c r="G459" s="12"/>
      <c r="H459" s="11"/>
      <c r="I459" s="12"/>
      <c r="J459" s="12"/>
      <c r="P459" s="36"/>
    </row>
    <row r="460" spans="1:16" x14ac:dyDescent="0.25">
      <c r="A460" s="10"/>
      <c r="B460" s="10"/>
      <c r="C460" s="11"/>
      <c r="D460" s="11"/>
      <c r="F460" s="12"/>
      <c r="G460" s="12"/>
      <c r="H460" s="11"/>
      <c r="I460" s="12"/>
      <c r="J460" s="12"/>
      <c r="P460" s="36"/>
    </row>
    <row r="461" spans="1:16" x14ac:dyDescent="0.25">
      <c r="A461" s="10"/>
      <c r="B461" s="10"/>
      <c r="C461" s="11"/>
      <c r="D461" s="11"/>
      <c r="F461" s="12"/>
      <c r="G461" s="12"/>
      <c r="H461" s="11"/>
      <c r="I461" s="12"/>
      <c r="J461" s="12"/>
      <c r="P461" s="36"/>
    </row>
    <row r="462" spans="1:16" x14ac:dyDescent="0.25">
      <c r="A462" s="10"/>
      <c r="B462" s="10"/>
      <c r="C462" s="11"/>
      <c r="D462" s="11"/>
      <c r="F462" s="12"/>
      <c r="G462" s="12"/>
      <c r="H462" s="11"/>
      <c r="I462" s="12"/>
      <c r="J462" s="12"/>
      <c r="P462" s="36"/>
    </row>
    <row r="463" spans="1:16" x14ac:dyDescent="0.25">
      <c r="A463" s="10"/>
      <c r="B463" s="10"/>
      <c r="C463" s="11"/>
      <c r="D463" s="11"/>
      <c r="F463" s="12"/>
      <c r="G463" s="12"/>
      <c r="H463" s="11"/>
      <c r="I463" s="12"/>
      <c r="J463" s="12"/>
      <c r="P463" s="36"/>
    </row>
    <row r="464" spans="1:16" x14ac:dyDescent="0.25">
      <c r="A464" s="10"/>
      <c r="B464" s="10"/>
      <c r="C464" s="11"/>
      <c r="D464" s="11"/>
      <c r="F464" s="12"/>
      <c r="G464" s="12"/>
      <c r="H464" s="11"/>
      <c r="I464" s="12"/>
      <c r="J464" s="12"/>
      <c r="P464" s="36"/>
    </row>
    <row r="465" spans="1:16" x14ac:dyDescent="0.25">
      <c r="A465" s="10"/>
      <c r="B465" s="10"/>
      <c r="C465" s="11"/>
      <c r="D465" s="11"/>
      <c r="F465" s="12"/>
      <c r="G465" s="12"/>
      <c r="H465" s="11"/>
      <c r="I465" s="12"/>
      <c r="J465" s="12"/>
      <c r="P465" s="36"/>
    </row>
    <row r="466" spans="1:16" x14ac:dyDescent="0.25">
      <c r="A466" s="10"/>
      <c r="B466" s="10"/>
      <c r="C466" s="11"/>
      <c r="D466" s="11"/>
      <c r="F466" s="12"/>
      <c r="G466" s="12"/>
      <c r="H466" s="11"/>
      <c r="I466" s="12"/>
      <c r="J466" s="12"/>
      <c r="P466" s="36"/>
    </row>
    <row r="467" spans="1:16" x14ac:dyDescent="0.25">
      <c r="A467" s="10"/>
      <c r="B467" s="10"/>
      <c r="C467" s="11"/>
      <c r="D467" s="11"/>
      <c r="F467" s="12"/>
      <c r="G467" s="12"/>
      <c r="H467" s="11"/>
      <c r="I467" s="12"/>
      <c r="J467" s="12"/>
      <c r="P467" s="36"/>
    </row>
    <row r="468" spans="1:16" x14ac:dyDescent="0.25">
      <c r="A468" s="10"/>
      <c r="B468" s="10"/>
      <c r="C468" s="11"/>
      <c r="D468" s="11"/>
      <c r="F468" s="12"/>
      <c r="G468" s="12"/>
      <c r="H468" s="11"/>
      <c r="I468" s="12"/>
      <c r="J468" s="12"/>
      <c r="P468" s="36"/>
    </row>
    <row r="469" spans="1:16" x14ac:dyDescent="0.25">
      <c r="A469" s="10"/>
      <c r="B469" s="10"/>
      <c r="C469" s="11"/>
      <c r="D469" s="11"/>
      <c r="F469" s="12"/>
      <c r="G469" s="12"/>
      <c r="H469" s="11"/>
      <c r="I469" s="12"/>
      <c r="J469" s="12"/>
      <c r="P469" s="36"/>
    </row>
    <row r="470" spans="1:16" x14ac:dyDescent="0.25">
      <c r="A470" s="10"/>
      <c r="B470" s="10"/>
      <c r="C470" s="11"/>
      <c r="D470" s="11"/>
      <c r="F470" s="12"/>
      <c r="G470" s="12"/>
      <c r="H470" s="11"/>
      <c r="I470" s="12"/>
      <c r="J470" s="12"/>
      <c r="P470" s="36"/>
    </row>
    <row r="471" spans="1:16" x14ac:dyDescent="0.25">
      <c r="A471" s="10"/>
      <c r="B471" s="10"/>
      <c r="C471" s="11"/>
      <c r="D471" s="11"/>
      <c r="F471" s="12"/>
      <c r="G471" s="12"/>
      <c r="H471" s="11"/>
      <c r="I471" s="12"/>
      <c r="J471" s="12"/>
      <c r="P471" s="36"/>
    </row>
    <row r="472" spans="1:16" x14ac:dyDescent="0.25">
      <c r="A472" s="10"/>
      <c r="B472" s="10"/>
      <c r="C472" s="11"/>
      <c r="D472" s="11"/>
      <c r="F472" s="12"/>
      <c r="G472" s="12"/>
      <c r="H472" s="11"/>
      <c r="I472" s="12"/>
      <c r="J472" s="12"/>
      <c r="P472" s="36"/>
    </row>
    <row r="473" spans="1:16" x14ac:dyDescent="0.25">
      <c r="A473" s="10"/>
      <c r="B473" s="10"/>
      <c r="C473" s="11"/>
      <c r="D473" s="11"/>
      <c r="F473" s="12"/>
      <c r="G473" s="12"/>
      <c r="H473" s="11"/>
      <c r="I473" s="12"/>
      <c r="J473" s="12"/>
      <c r="P473" s="36"/>
    </row>
    <row r="474" spans="1:16" x14ac:dyDescent="0.25">
      <c r="A474" s="10"/>
      <c r="B474" s="10"/>
      <c r="C474" s="11"/>
      <c r="D474" s="11"/>
      <c r="F474" s="12"/>
      <c r="G474" s="12"/>
      <c r="H474" s="11"/>
      <c r="I474" s="12"/>
      <c r="J474" s="12"/>
      <c r="P474" s="36"/>
    </row>
    <row r="475" spans="1:16" x14ac:dyDescent="0.25">
      <c r="A475" s="10"/>
      <c r="B475" s="10"/>
      <c r="C475" s="11"/>
      <c r="D475" s="11"/>
      <c r="F475" s="12"/>
      <c r="G475" s="12"/>
      <c r="H475" s="11"/>
      <c r="I475" s="12"/>
      <c r="J475" s="12"/>
      <c r="P475" s="36"/>
    </row>
    <row r="476" spans="1:16" x14ac:dyDescent="0.25">
      <c r="A476" s="10"/>
      <c r="B476" s="10"/>
      <c r="C476" s="11"/>
      <c r="D476" s="11"/>
      <c r="F476" s="12"/>
      <c r="G476" s="12"/>
      <c r="H476" s="11"/>
      <c r="I476" s="12"/>
      <c r="J476" s="12"/>
      <c r="P476" s="36"/>
    </row>
    <row r="477" spans="1:16" x14ac:dyDescent="0.25">
      <c r="A477" s="10"/>
      <c r="B477" s="10"/>
      <c r="C477" s="11"/>
      <c r="D477" s="11"/>
      <c r="F477" s="12"/>
      <c r="G477" s="12"/>
      <c r="H477" s="11"/>
      <c r="I477" s="12"/>
      <c r="J477" s="12"/>
      <c r="P477" s="36"/>
    </row>
    <row r="478" spans="1:16" x14ac:dyDescent="0.25">
      <c r="A478" s="10"/>
      <c r="B478" s="10"/>
      <c r="C478" s="11"/>
      <c r="D478" s="11"/>
      <c r="F478" s="12"/>
      <c r="G478" s="12"/>
      <c r="H478" s="11"/>
      <c r="I478" s="12"/>
      <c r="J478" s="12"/>
      <c r="P478" s="36"/>
    </row>
    <row r="479" spans="1:16" x14ac:dyDescent="0.25">
      <c r="A479" s="10"/>
      <c r="B479" s="10"/>
      <c r="C479" s="11"/>
      <c r="D479" s="11"/>
      <c r="F479" s="12"/>
      <c r="G479" s="12"/>
      <c r="H479" s="11"/>
      <c r="I479" s="12"/>
      <c r="J479" s="12"/>
      <c r="P479" s="36"/>
    </row>
    <row r="480" spans="1:16" x14ac:dyDescent="0.25">
      <c r="A480" s="10"/>
      <c r="B480" s="10"/>
      <c r="C480" s="11"/>
      <c r="D480" s="11"/>
      <c r="F480" s="12"/>
      <c r="G480" s="12"/>
      <c r="H480" s="11"/>
      <c r="I480" s="12"/>
      <c r="J480" s="12"/>
      <c r="P480" s="36"/>
    </row>
    <row r="481" spans="1:16" x14ac:dyDescent="0.25">
      <c r="A481" s="10"/>
      <c r="B481" s="10"/>
      <c r="C481" s="11"/>
      <c r="D481" s="11"/>
      <c r="F481" s="12"/>
      <c r="G481" s="12"/>
      <c r="H481" s="11"/>
      <c r="I481" s="12"/>
      <c r="J481" s="12"/>
      <c r="P481" s="36"/>
    </row>
    <row r="482" spans="1:16" x14ac:dyDescent="0.25">
      <c r="A482" s="10"/>
      <c r="B482" s="10"/>
      <c r="C482" s="11"/>
      <c r="D482" s="11"/>
      <c r="F482" s="12"/>
      <c r="G482" s="12"/>
      <c r="H482" s="11"/>
      <c r="I482" s="12"/>
      <c r="J482" s="12"/>
      <c r="P482" s="36"/>
    </row>
    <row r="483" spans="1:16" x14ac:dyDescent="0.25">
      <c r="A483" s="10"/>
      <c r="B483" s="10"/>
      <c r="C483" s="11"/>
      <c r="D483" s="11"/>
      <c r="F483" s="12"/>
      <c r="G483" s="12"/>
      <c r="H483" s="11"/>
      <c r="I483" s="12"/>
      <c r="J483" s="12"/>
      <c r="P483" s="36"/>
    </row>
    <row r="484" spans="1:16" x14ac:dyDescent="0.25">
      <c r="A484" s="10"/>
      <c r="B484" s="10"/>
      <c r="C484" s="11"/>
      <c r="D484" s="11"/>
      <c r="F484" s="12"/>
      <c r="G484" s="12"/>
      <c r="H484" s="11"/>
      <c r="I484" s="12"/>
      <c r="J484" s="12"/>
      <c r="P484" s="36"/>
    </row>
    <row r="485" spans="1:16" x14ac:dyDescent="0.25">
      <c r="A485" s="10"/>
      <c r="B485" s="10"/>
      <c r="C485" s="11"/>
      <c r="D485" s="11"/>
      <c r="F485" s="12"/>
      <c r="G485" s="12"/>
      <c r="H485" s="11"/>
      <c r="I485" s="12"/>
      <c r="J485" s="12"/>
      <c r="P485" s="36"/>
    </row>
    <row r="486" spans="1:16" x14ac:dyDescent="0.25">
      <c r="A486" s="10"/>
      <c r="B486" s="10"/>
      <c r="C486" s="11"/>
      <c r="D486" s="11"/>
      <c r="F486" s="12"/>
      <c r="G486" s="12"/>
      <c r="H486" s="11"/>
      <c r="I486" s="12"/>
      <c r="J486" s="12"/>
      <c r="P486" s="36"/>
    </row>
    <row r="487" spans="1:16" x14ac:dyDescent="0.25">
      <c r="A487" s="10"/>
      <c r="B487" s="10"/>
      <c r="C487" s="11"/>
      <c r="D487" s="11"/>
      <c r="F487" s="12"/>
      <c r="G487" s="12"/>
      <c r="H487" s="11"/>
      <c r="I487" s="12"/>
      <c r="J487" s="12"/>
      <c r="P487" s="36"/>
    </row>
    <row r="488" spans="1:16" x14ac:dyDescent="0.25">
      <c r="A488" s="10"/>
      <c r="B488" s="10"/>
      <c r="C488" s="11"/>
      <c r="D488" s="11"/>
      <c r="F488" s="12"/>
      <c r="G488" s="12"/>
      <c r="H488" s="11"/>
      <c r="I488" s="12"/>
      <c r="J488" s="12"/>
      <c r="P488" s="36"/>
    </row>
    <row r="489" spans="1:16" x14ac:dyDescent="0.25">
      <c r="A489" s="10"/>
      <c r="B489" s="10"/>
      <c r="C489" s="11"/>
      <c r="D489" s="11"/>
      <c r="F489" s="12"/>
      <c r="G489" s="12"/>
      <c r="H489" s="11"/>
      <c r="I489" s="12"/>
      <c r="J489" s="12"/>
      <c r="P489" s="36"/>
    </row>
    <row r="490" spans="1:16" x14ac:dyDescent="0.25">
      <c r="A490" s="10"/>
      <c r="B490" s="10"/>
      <c r="C490" s="11"/>
      <c r="D490" s="11"/>
      <c r="F490" s="12"/>
      <c r="G490" s="12"/>
      <c r="H490" s="11"/>
      <c r="I490" s="12"/>
      <c r="J490" s="12"/>
      <c r="P490" s="36"/>
    </row>
    <row r="491" spans="1:16" x14ac:dyDescent="0.25">
      <c r="A491" s="10"/>
      <c r="B491" s="10"/>
      <c r="C491" s="11"/>
      <c r="D491" s="11"/>
      <c r="F491" s="12"/>
      <c r="G491" s="12"/>
      <c r="H491" s="11"/>
      <c r="I491" s="12"/>
      <c r="J491" s="12"/>
      <c r="P491" s="36"/>
    </row>
    <row r="492" spans="1:16" x14ac:dyDescent="0.25">
      <c r="A492" s="10"/>
      <c r="B492" s="10"/>
      <c r="C492" s="11"/>
      <c r="D492" s="11"/>
      <c r="F492" s="12"/>
      <c r="G492" s="12"/>
      <c r="H492" s="11"/>
      <c r="I492" s="12"/>
      <c r="J492" s="12"/>
      <c r="P492" s="36"/>
    </row>
    <row r="493" spans="1:16" x14ac:dyDescent="0.25">
      <c r="A493" s="10"/>
      <c r="B493" s="10"/>
      <c r="C493" s="11"/>
      <c r="D493" s="11"/>
      <c r="F493" s="12"/>
      <c r="G493" s="12"/>
      <c r="H493" s="11"/>
      <c r="I493" s="12"/>
      <c r="J493" s="12"/>
      <c r="P493" s="36"/>
    </row>
    <row r="494" spans="1:16" x14ac:dyDescent="0.25">
      <c r="A494" s="10"/>
      <c r="B494" s="10"/>
      <c r="C494" s="11"/>
      <c r="D494" s="11"/>
      <c r="F494" s="12"/>
      <c r="G494" s="12"/>
      <c r="H494" s="11"/>
      <c r="I494" s="12"/>
      <c r="J494" s="12"/>
      <c r="P494" s="36"/>
    </row>
    <row r="495" spans="1:16" x14ac:dyDescent="0.25">
      <c r="A495" s="10"/>
      <c r="B495" s="10"/>
      <c r="C495" s="11"/>
      <c r="D495" s="11"/>
      <c r="F495" s="12"/>
      <c r="G495" s="12"/>
      <c r="H495" s="11"/>
      <c r="I495" s="12"/>
      <c r="J495" s="12"/>
      <c r="P495" s="36"/>
    </row>
    <row r="496" spans="1:16" x14ac:dyDescent="0.25">
      <c r="A496" s="10"/>
      <c r="B496" s="10"/>
      <c r="C496" s="11"/>
      <c r="D496" s="11"/>
      <c r="F496" s="12"/>
      <c r="G496" s="12"/>
      <c r="H496" s="11"/>
      <c r="I496" s="12"/>
      <c r="J496" s="12"/>
      <c r="P496" s="36"/>
    </row>
    <row r="497" spans="1:16" x14ac:dyDescent="0.25">
      <c r="A497" s="10"/>
      <c r="B497" s="10"/>
      <c r="C497" s="11"/>
      <c r="D497" s="11"/>
      <c r="F497" s="12"/>
      <c r="G497" s="12"/>
      <c r="H497" s="11"/>
      <c r="I497" s="12"/>
      <c r="J497" s="12"/>
      <c r="P497" s="36"/>
    </row>
    <row r="498" spans="1:16" x14ac:dyDescent="0.25">
      <c r="A498" s="10"/>
      <c r="B498" s="10"/>
      <c r="C498" s="11"/>
      <c r="D498" s="11"/>
      <c r="F498" s="12"/>
      <c r="G498" s="12"/>
      <c r="H498" s="11"/>
      <c r="I498" s="12"/>
      <c r="J498" s="12"/>
      <c r="P498" s="36"/>
    </row>
    <row r="499" spans="1:16" x14ac:dyDescent="0.25">
      <c r="A499" s="10"/>
      <c r="B499" s="10"/>
      <c r="C499" s="11"/>
      <c r="D499" s="11"/>
      <c r="F499" s="12"/>
      <c r="G499" s="12"/>
      <c r="H499" s="11"/>
      <c r="I499" s="12"/>
      <c r="J499" s="12"/>
      <c r="P499" s="36"/>
    </row>
    <row r="500" spans="1:16" x14ac:dyDescent="0.25">
      <c r="A500" s="10"/>
      <c r="B500" s="10"/>
      <c r="C500" s="11"/>
      <c r="D500" s="11"/>
      <c r="F500" s="12"/>
      <c r="G500" s="12"/>
      <c r="H500" s="11"/>
      <c r="I500" s="12"/>
      <c r="J500" s="12"/>
      <c r="P500" s="36"/>
    </row>
    <row r="501" spans="1:16" x14ac:dyDescent="0.25">
      <c r="I501" s="12"/>
    </row>
  </sheetData>
  <pageMargins left="1" right="1" top="1" bottom="1" header="0.5" footer="0.5"/>
  <pageSetup scale="58" firstPageNumber="195" fitToHeight="2" orientation="landscape" useFirstPageNumber="1" r:id="rId1"/>
  <headerFooter alignWithMargins="0">
    <oddFooter>&amp;CA-&amp;P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EE8BF-4753-4E86-B139-1AECF293B8EC}">
  <dimension ref="A1:W501"/>
  <sheetViews>
    <sheetView zoomScale="80" zoomScaleNormal="80" workbookViewId="0">
      <pane xSplit="1" ySplit="5" topLeftCell="B30" activePane="bottomRight" state="frozen"/>
      <selection activeCell="B361" sqref="B361"/>
      <selection pane="topRight" activeCell="B361" sqref="B361"/>
      <selection pane="bottomLeft" activeCell="B361" sqref="B361"/>
      <selection pane="bottomRight" activeCell="K22" sqref="K22"/>
    </sheetView>
  </sheetViews>
  <sheetFormatPr defaultColWidth="8.85546875" defaultRowHeight="15" x14ac:dyDescent="0.25"/>
  <cols>
    <col min="1" max="1" width="15.5703125" style="2" bestFit="1" customWidth="1"/>
    <col min="2" max="2" width="15.5703125" style="2" customWidth="1"/>
    <col min="3" max="5" width="9" style="2" bestFit="1" customWidth="1"/>
    <col min="6" max="6" width="9" style="2" customWidth="1"/>
    <col min="7" max="10" width="9" style="2" bestFit="1" customWidth="1"/>
    <col min="11" max="11" width="9.28515625" style="12" bestFit="1" customWidth="1"/>
    <col min="12" max="12" width="9" style="2" bestFit="1" customWidth="1"/>
    <col min="13" max="13" width="11.42578125" style="2" customWidth="1"/>
    <col min="14" max="14" width="13" style="2" bestFit="1" customWidth="1"/>
    <col min="15" max="15" width="13" style="2" customWidth="1"/>
    <col min="16" max="16" width="13.7109375" style="2" bestFit="1" customWidth="1"/>
    <col min="17" max="17" width="14" style="2" bestFit="1" customWidth="1"/>
    <col min="18" max="18" width="11" style="2" bestFit="1" customWidth="1"/>
    <col min="19" max="19" width="15.28515625" style="2" bestFit="1" customWidth="1"/>
    <col min="20" max="20" width="10.42578125" style="2" customWidth="1"/>
    <col min="21" max="21" width="9" style="2" bestFit="1" customWidth="1"/>
    <col min="22" max="22" width="6.28515625" style="2" bestFit="1" customWidth="1"/>
    <col min="23" max="23" width="9" style="2" bestFit="1" customWidth="1"/>
    <col min="24" max="16384" width="8.85546875" style="2"/>
  </cols>
  <sheetData>
    <row r="1" spans="1:23" x14ac:dyDescent="0.25">
      <c r="A1" s="17" t="s">
        <v>132</v>
      </c>
      <c r="B1" s="95">
        <v>52</v>
      </c>
      <c r="D1" s="12"/>
      <c r="E1" s="12"/>
      <c r="F1" s="12"/>
      <c r="G1" s="454" t="s">
        <v>159</v>
      </c>
      <c r="H1" s="454"/>
      <c r="I1" s="455"/>
      <c r="J1" s="455"/>
      <c r="K1" s="454"/>
      <c r="L1" s="11"/>
      <c r="M1" s="3"/>
    </row>
    <row r="2" spans="1:23" x14ac:dyDescent="0.25">
      <c r="A2" s="17" t="s">
        <v>131</v>
      </c>
      <c r="B2" s="95" t="s">
        <v>142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C3" s="11"/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44483</v>
      </c>
      <c r="B6" s="26">
        <v>0.34375</v>
      </c>
      <c r="C6" s="4">
        <v>6.41</v>
      </c>
      <c r="D6" s="4">
        <v>0.36</v>
      </c>
      <c r="E6" s="5">
        <v>3.2</v>
      </c>
      <c r="F6" s="5">
        <v>8.8888888888888893</v>
      </c>
      <c r="G6" s="5">
        <v>10</v>
      </c>
      <c r="H6" s="4">
        <v>24</v>
      </c>
      <c r="I6" s="5"/>
      <c r="J6" s="5">
        <v>377.5</v>
      </c>
      <c r="K6" s="5">
        <v>0.2</v>
      </c>
      <c r="M6" s="4"/>
      <c r="N6" s="6">
        <v>1600</v>
      </c>
      <c r="O6" s="6">
        <v>540</v>
      </c>
      <c r="P6" s="4" t="s">
        <v>108</v>
      </c>
      <c r="Q6" s="5"/>
      <c r="R6" s="5"/>
      <c r="S6" s="4"/>
      <c r="T6" s="4"/>
      <c r="U6" s="4"/>
    </row>
    <row r="7" spans="1:23" s="6" customFormat="1" x14ac:dyDescent="0.25">
      <c r="A7" s="8">
        <v>44495</v>
      </c>
      <c r="B7" s="26">
        <v>0.35069444444444442</v>
      </c>
      <c r="C7" s="4">
        <v>6.78</v>
      </c>
      <c r="D7" s="4">
        <v>0.25</v>
      </c>
      <c r="E7" s="5">
        <v>2.2999999999999998</v>
      </c>
      <c r="F7" s="5">
        <v>11.111111111111111</v>
      </c>
      <c r="G7" s="5">
        <v>11.3</v>
      </c>
      <c r="H7" s="4">
        <v>41.3</v>
      </c>
      <c r="I7" s="5"/>
      <c r="J7" s="5">
        <v>291.8</v>
      </c>
      <c r="K7" s="5">
        <v>0.1</v>
      </c>
      <c r="M7" s="4"/>
      <c r="N7" s="6">
        <v>49</v>
      </c>
      <c r="O7" s="6">
        <v>13</v>
      </c>
      <c r="P7" s="15" t="s">
        <v>108</v>
      </c>
      <c r="Q7" s="4"/>
      <c r="R7" s="4"/>
      <c r="S7" s="4"/>
      <c r="T7" s="4"/>
      <c r="U7" s="4"/>
    </row>
    <row r="8" spans="1:23" s="6" customFormat="1" x14ac:dyDescent="0.25">
      <c r="A8" s="8">
        <v>44509</v>
      </c>
      <c r="B8" s="26">
        <v>0.34375</v>
      </c>
      <c r="C8" s="4">
        <v>6.63</v>
      </c>
      <c r="D8" s="4">
        <v>9.33</v>
      </c>
      <c r="E8" s="5">
        <v>79.099999999999994</v>
      </c>
      <c r="F8" s="5">
        <v>5.5555555555555554</v>
      </c>
      <c r="G8" s="5">
        <v>7.8</v>
      </c>
      <c r="H8" s="4">
        <v>1594</v>
      </c>
      <c r="I8" s="5"/>
      <c r="J8" s="5">
        <v>385.7</v>
      </c>
      <c r="K8" s="5">
        <v>0.2</v>
      </c>
      <c r="M8" s="4"/>
      <c r="N8" s="6">
        <v>920</v>
      </c>
      <c r="O8" s="6">
        <v>170</v>
      </c>
      <c r="P8" s="15" t="s">
        <v>108</v>
      </c>
      <c r="Q8" s="4"/>
      <c r="R8" s="4"/>
      <c r="S8" s="4"/>
      <c r="T8" s="4"/>
      <c r="U8" s="4"/>
    </row>
    <row r="9" spans="1:23" s="6" customFormat="1" x14ac:dyDescent="0.25">
      <c r="A9" s="8">
        <v>44522</v>
      </c>
      <c r="B9" s="26">
        <v>0.33680555555555558</v>
      </c>
      <c r="C9" s="4">
        <v>6.46</v>
      </c>
      <c r="D9" s="4">
        <v>6.35</v>
      </c>
      <c r="E9" s="5">
        <v>50.6</v>
      </c>
      <c r="F9" s="5">
        <v>6.1111111111111116</v>
      </c>
      <c r="G9" s="5">
        <v>5.9</v>
      </c>
      <c r="H9" s="4">
        <v>15.8</v>
      </c>
      <c r="I9" s="5"/>
      <c r="J9" s="5">
        <v>555</v>
      </c>
      <c r="K9" s="5">
        <v>0.3</v>
      </c>
      <c r="M9" s="4"/>
      <c r="N9" s="6">
        <v>78</v>
      </c>
      <c r="O9" s="6">
        <v>20</v>
      </c>
      <c r="P9" s="15" t="s">
        <v>108</v>
      </c>
      <c r="Q9" s="4"/>
      <c r="R9" s="4"/>
      <c r="S9" s="15"/>
      <c r="T9" s="4"/>
      <c r="U9" s="4"/>
    </row>
    <row r="10" spans="1:23" s="6" customFormat="1" x14ac:dyDescent="0.25">
      <c r="A10" s="8">
        <v>44537</v>
      </c>
      <c r="B10" s="26">
        <v>0.3611111111111111</v>
      </c>
      <c r="C10" s="4">
        <v>6.53</v>
      </c>
      <c r="D10" s="4">
        <v>5.6</v>
      </c>
      <c r="E10" s="5">
        <v>45.6</v>
      </c>
      <c r="F10" s="5">
        <v>4.4444444444444446</v>
      </c>
      <c r="G10" s="5">
        <v>6.7</v>
      </c>
      <c r="H10" s="4">
        <v>14.2</v>
      </c>
      <c r="I10" s="5"/>
      <c r="J10" s="5">
        <v>457</v>
      </c>
      <c r="K10" s="5">
        <v>0.2</v>
      </c>
      <c r="M10" s="4"/>
      <c r="N10" s="6">
        <v>920</v>
      </c>
      <c r="O10" s="6">
        <v>540</v>
      </c>
      <c r="P10" s="15">
        <v>0.79</v>
      </c>
      <c r="Q10" s="4">
        <v>1.5</v>
      </c>
      <c r="R10" s="4">
        <v>0.154</v>
      </c>
      <c r="S10" s="4">
        <v>0.1</v>
      </c>
      <c r="T10" s="4">
        <v>0.38</v>
      </c>
      <c r="U10" s="4">
        <v>0.51</v>
      </c>
      <c r="V10" s="6">
        <v>19</v>
      </c>
    </row>
    <row r="11" spans="1:23" s="6" customFormat="1" x14ac:dyDescent="0.25">
      <c r="A11" s="8">
        <v>44550</v>
      </c>
      <c r="B11" s="26">
        <v>0.3611111111111111</v>
      </c>
      <c r="C11" s="4">
        <v>6.66</v>
      </c>
      <c r="D11" s="4">
        <v>8.68</v>
      </c>
      <c r="E11" s="5">
        <v>65.2</v>
      </c>
      <c r="F11" s="5">
        <v>0</v>
      </c>
      <c r="G11" s="5">
        <v>3.5</v>
      </c>
      <c r="H11" s="4">
        <v>11.8</v>
      </c>
      <c r="I11" s="5"/>
      <c r="J11" s="5">
        <v>628</v>
      </c>
      <c r="K11" s="5">
        <v>0.3</v>
      </c>
      <c r="M11" s="4"/>
      <c r="N11" s="6">
        <v>20</v>
      </c>
      <c r="O11" s="6">
        <v>20</v>
      </c>
      <c r="P11" s="15" t="s">
        <v>108</v>
      </c>
      <c r="Q11" s="4"/>
      <c r="R11" s="4"/>
      <c r="S11" s="15"/>
      <c r="T11" s="4"/>
      <c r="U11" s="4"/>
    </row>
    <row r="12" spans="1:23" s="6" customFormat="1" x14ac:dyDescent="0.25">
      <c r="A12" s="8">
        <v>44567</v>
      </c>
      <c r="B12" s="26">
        <v>0.34375</v>
      </c>
      <c r="C12" s="4">
        <v>7.38</v>
      </c>
      <c r="D12" s="4">
        <v>8.41</v>
      </c>
      <c r="E12" s="5">
        <v>62.6</v>
      </c>
      <c r="F12" s="5">
        <v>1.666666666666667</v>
      </c>
      <c r="G12" s="5">
        <v>2.7</v>
      </c>
      <c r="H12" s="4">
        <v>45.4</v>
      </c>
      <c r="I12" s="5"/>
      <c r="J12" s="5">
        <v>435.9</v>
      </c>
      <c r="K12" s="5">
        <v>0.2</v>
      </c>
      <c r="M12" s="4"/>
      <c r="N12" s="6">
        <v>1600</v>
      </c>
      <c r="O12" s="6">
        <v>170</v>
      </c>
      <c r="P12" s="15" t="s">
        <v>108</v>
      </c>
      <c r="Q12" s="4"/>
      <c r="R12" s="4"/>
      <c r="S12" s="4"/>
      <c r="T12" s="4"/>
      <c r="U12" s="4"/>
    </row>
    <row r="13" spans="1:23" s="6" customFormat="1" x14ac:dyDescent="0.25">
      <c r="A13" s="8">
        <v>44580</v>
      </c>
      <c r="B13" s="26">
        <v>0.34722222222222227</v>
      </c>
      <c r="C13" s="4">
        <v>6.61</v>
      </c>
      <c r="D13" s="4">
        <v>6.89</v>
      </c>
      <c r="E13" s="5">
        <v>56.4</v>
      </c>
      <c r="F13" s="5">
        <v>7.2222222222222223</v>
      </c>
      <c r="G13" s="5">
        <v>7.2</v>
      </c>
      <c r="H13" s="4">
        <v>28.9</v>
      </c>
      <c r="I13" s="5"/>
      <c r="J13" s="5">
        <v>438.3</v>
      </c>
      <c r="K13" s="5">
        <v>0.2</v>
      </c>
      <c r="M13" s="4"/>
      <c r="N13" s="6">
        <v>210</v>
      </c>
      <c r="O13" s="6">
        <v>110</v>
      </c>
      <c r="P13" s="15" t="s">
        <v>108</v>
      </c>
      <c r="Q13" s="4"/>
      <c r="R13" s="4"/>
      <c r="S13" s="15"/>
      <c r="T13" s="4"/>
      <c r="U13" s="4"/>
    </row>
    <row r="14" spans="1:23" s="6" customFormat="1" x14ac:dyDescent="0.25">
      <c r="A14" s="8">
        <v>44594</v>
      </c>
      <c r="B14" s="26">
        <v>0.34722222222222227</v>
      </c>
      <c r="C14" s="4">
        <v>6.47</v>
      </c>
      <c r="D14" s="4">
        <v>4.91</v>
      </c>
      <c r="E14" s="5">
        <v>36.799999999999997</v>
      </c>
      <c r="F14" s="5">
        <v>0.55555555555555558</v>
      </c>
      <c r="G14" s="5">
        <v>3.9</v>
      </c>
      <c r="H14" s="4">
        <v>22.5</v>
      </c>
      <c r="I14" s="5"/>
      <c r="J14" s="5">
        <v>654</v>
      </c>
      <c r="K14" s="5">
        <v>0.3</v>
      </c>
      <c r="M14" s="4"/>
      <c r="N14" s="6">
        <v>40</v>
      </c>
      <c r="O14" s="6">
        <v>20</v>
      </c>
      <c r="P14" s="15" t="s">
        <v>108</v>
      </c>
      <c r="Q14" s="4"/>
      <c r="R14" s="4"/>
      <c r="S14" s="4"/>
      <c r="T14" s="4"/>
      <c r="U14" s="4"/>
    </row>
    <row r="15" spans="1:23" s="6" customFormat="1" x14ac:dyDescent="0.25">
      <c r="A15" s="8">
        <v>44607</v>
      </c>
      <c r="B15" s="26">
        <v>0.35416666666666669</v>
      </c>
      <c r="C15" s="4">
        <v>6.53</v>
      </c>
      <c r="D15" s="4">
        <v>2.21</v>
      </c>
      <c r="E15" s="5">
        <v>18.399999999999999</v>
      </c>
      <c r="F15" s="5">
        <v>7.2222222222222223</v>
      </c>
      <c r="G15" s="5">
        <v>7.8</v>
      </c>
      <c r="H15" s="4">
        <v>20.5</v>
      </c>
      <c r="I15" s="5"/>
      <c r="J15" s="5">
        <v>609</v>
      </c>
      <c r="K15" s="5">
        <v>0.3</v>
      </c>
      <c r="M15" s="4"/>
      <c r="N15" s="6">
        <v>170</v>
      </c>
      <c r="O15" s="6">
        <v>8.1999999999999993</v>
      </c>
      <c r="P15" s="15" t="s">
        <v>108</v>
      </c>
      <c r="Q15" s="4"/>
      <c r="R15" s="4"/>
      <c r="S15" s="15"/>
      <c r="T15" s="4"/>
      <c r="U15" s="4"/>
    </row>
    <row r="16" spans="1:23" s="6" customFormat="1" x14ac:dyDescent="0.25">
      <c r="A16" s="8">
        <v>44622</v>
      </c>
      <c r="B16" s="26">
        <v>0.34375</v>
      </c>
      <c r="C16" s="4">
        <v>6.8</v>
      </c>
      <c r="D16" s="4">
        <v>6.23</v>
      </c>
      <c r="E16" s="5">
        <v>53.2</v>
      </c>
      <c r="F16" s="5">
        <v>11.111111111111111</v>
      </c>
      <c r="G16" s="5">
        <v>8.6</v>
      </c>
      <c r="H16" s="4">
        <v>17.2</v>
      </c>
      <c r="I16" s="5"/>
      <c r="J16" s="5">
        <v>446.4</v>
      </c>
      <c r="K16" s="5">
        <v>0.2</v>
      </c>
      <c r="M16" s="4"/>
      <c r="N16" s="6">
        <v>1600</v>
      </c>
      <c r="O16" s="6">
        <v>140</v>
      </c>
      <c r="P16" s="15" t="s">
        <v>108</v>
      </c>
      <c r="Q16" s="4"/>
      <c r="R16" s="4"/>
      <c r="S16" s="4"/>
      <c r="T16" s="4"/>
      <c r="U16" s="4"/>
    </row>
    <row r="17" spans="1:22" s="6" customFormat="1" x14ac:dyDescent="0.25">
      <c r="A17" s="8">
        <v>44636</v>
      </c>
      <c r="B17" s="26">
        <v>0.3611111111111111</v>
      </c>
      <c r="C17" s="4">
        <v>7.17</v>
      </c>
      <c r="D17" s="4">
        <v>6.03</v>
      </c>
      <c r="E17" s="5">
        <v>50.1</v>
      </c>
      <c r="F17" s="5">
        <v>7.2222222222222223</v>
      </c>
      <c r="G17" s="5">
        <v>7.8</v>
      </c>
      <c r="H17" s="4">
        <v>54.5</v>
      </c>
      <c r="I17" s="5"/>
      <c r="J17" s="5">
        <v>430.8</v>
      </c>
      <c r="K17" s="5">
        <v>0.2</v>
      </c>
      <c r="M17" s="4"/>
      <c r="N17" s="6">
        <v>3500</v>
      </c>
      <c r="O17" s="6">
        <v>330</v>
      </c>
      <c r="P17" s="15">
        <v>0.4</v>
      </c>
      <c r="Q17" s="4">
        <v>3.47</v>
      </c>
      <c r="R17" s="4">
        <v>0.76700000000000002</v>
      </c>
      <c r="S17" s="15">
        <v>0.22</v>
      </c>
      <c r="T17" s="4">
        <v>0.23</v>
      </c>
      <c r="U17" s="4">
        <v>0.63</v>
      </c>
      <c r="V17" s="6">
        <v>40</v>
      </c>
    </row>
    <row r="18" spans="1:22" s="6" customFormat="1" x14ac:dyDescent="0.25">
      <c r="A18" s="8">
        <v>44649</v>
      </c>
      <c r="B18" s="26">
        <v>0.36458333333333331</v>
      </c>
      <c r="C18" s="4">
        <v>6.94</v>
      </c>
      <c r="D18" s="4">
        <v>4.04</v>
      </c>
      <c r="E18" s="5">
        <v>35.5</v>
      </c>
      <c r="F18" s="5">
        <v>8.3333333333333339</v>
      </c>
      <c r="G18" s="5">
        <v>9.9</v>
      </c>
      <c r="H18" s="4">
        <v>28.5</v>
      </c>
      <c r="I18" s="5"/>
      <c r="J18" s="5">
        <v>537</v>
      </c>
      <c r="K18" s="5">
        <v>0.3</v>
      </c>
      <c r="M18" s="4"/>
      <c r="N18" s="6">
        <v>68</v>
      </c>
      <c r="O18" s="6">
        <v>40</v>
      </c>
      <c r="P18" s="15" t="s">
        <v>108</v>
      </c>
      <c r="Q18" s="4"/>
      <c r="R18" s="4"/>
      <c r="S18" s="4"/>
      <c r="T18" s="4"/>
      <c r="U18" s="4"/>
    </row>
    <row r="19" spans="1:22" s="6" customFormat="1" x14ac:dyDescent="0.25">
      <c r="A19" s="8">
        <v>44663</v>
      </c>
      <c r="B19" s="26">
        <v>0.35555555555555557</v>
      </c>
      <c r="C19" s="4">
        <v>6.93</v>
      </c>
      <c r="D19" s="4">
        <v>4.29</v>
      </c>
      <c r="E19" s="5">
        <v>35.1</v>
      </c>
      <c r="F19" s="5">
        <v>5.5555555555555554</v>
      </c>
      <c r="G19" s="5">
        <v>7.6</v>
      </c>
      <c r="H19" s="4">
        <v>32.700000000000003</v>
      </c>
      <c r="I19" s="5"/>
      <c r="J19" s="5">
        <v>498</v>
      </c>
      <c r="K19" s="5">
        <v>0.2</v>
      </c>
      <c r="M19" s="4"/>
      <c r="N19" s="6">
        <v>110</v>
      </c>
      <c r="O19" s="6">
        <v>20</v>
      </c>
      <c r="P19" s="15" t="s">
        <v>108</v>
      </c>
      <c r="Q19" s="4"/>
      <c r="R19" s="4"/>
      <c r="S19" s="15"/>
      <c r="T19" s="4"/>
      <c r="U19" s="4"/>
    </row>
    <row r="20" spans="1:22" s="6" customFormat="1" x14ac:dyDescent="0.25">
      <c r="A20" s="8">
        <v>44676</v>
      </c>
      <c r="B20" s="26">
        <v>0.35486111111111113</v>
      </c>
      <c r="C20" s="4">
        <v>6.66</v>
      </c>
      <c r="D20" s="4">
        <v>3.63</v>
      </c>
      <c r="E20" s="5">
        <v>33.1</v>
      </c>
      <c r="F20" s="5">
        <v>9.4444444444444446</v>
      </c>
      <c r="G20" s="5">
        <v>11.4</v>
      </c>
      <c r="H20" s="4">
        <v>21.1</v>
      </c>
      <c r="I20" s="5"/>
      <c r="J20" s="5">
        <v>539</v>
      </c>
      <c r="K20" s="5">
        <v>0.3</v>
      </c>
      <c r="M20" s="4"/>
      <c r="N20" s="6">
        <v>110</v>
      </c>
      <c r="O20" s="6">
        <v>110</v>
      </c>
      <c r="P20" s="15" t="s">
        <v>108</v>
      </c>
      <c r="Q20" s="4"/>
      <c r="R20" s="4"/>
      <c r="S20" s="4"/>
      <c r="T20" s="4"/>
      <c r="U20" s="4"/>
    </row>
    <row r="21" spans="1:22" s="6" customFormat="1" x14ac:dyDescent="0.25">
      <c r="A21" s="8">
        <v>44691</v>
      </c>
      <c r="B21" s="26">
        <v>0.35000000000000003</v>
      </c>
      <c r="C21" s="4">
        <v>6.85</v>
      </c>
      <c r="D21" s="4">
        <v>7.48</v>
      </c>
      <c r="E21" s="5">
        <v>63.7</v>
      </c>
      <c r="F21" s="5">
        <v>8.8888888888888893</v>
      </c>
      <c r="G21" s="5">
        <v>10.3</v>
      </c>
      <c r="H21" s="4">
        <v>12.17</v>
      </c>
      <c r="I21" s="5"/>
      <c r="J21" s="5">
        <v>488</v>
      </c>
      <c r="K21" s="5">
        <v>0.2</v>
      </c>
      <c r="M21" s="4"/>
      <c r="N21" s="6">
        <v>350</v>
      </c>
      <c r="O21" s="6">
        <v>170</v>
      </c>
      <c r="P21" s="15" t="s">
        <v>108</v>
      </c>
      <c r="Q21" s="4"/>
      <c r="R21" s="4"/>
      <c r="S21" s="15"/>
      <c r="T21" s="4"/>
      <c r="U21" s="4"/>
    </row>
    <row r="22" spans="1:22" s="6" customFormat="1" x14ac:dyDescent="0.25">
      <c r="A22" s="8">
        <v>44704</v>
      </c>
      <c r="B22" s="26">
        <v>0.35902777777777778</v>
      </c>
      <c r="C22" s="4">
        <v>6.75</v>
      </c>
      <c r="D22" s="4">
        <v>6.29</v>
      </c>
      <c r="E22" s="5">
        <v>58.8</v>
      </c>
      <c r="F22" s="5">
        <v>11.66666666666667</v>
      </c>
      <c r="G22" s="5">
        <v>12.7</v>
      </c>
      <c r="H22" s="4">
        <v>22.1</v>
      </c>
      <c r="I22" s="5"/>
      <c r="J22" s="5">
        <v>683</v>
      </c>
      <c r="K22" s="5">
        <v>0.3</v>
      </c>
      <c r="M22" s="4"/>
      <c r="N22" s="6">
        <v>920</v>
      </c>
      <c r="O22" s="6">
        <v>920</v>
      </c>
      <c r="P22" s="15" t="s">
        <v>108</v>
      </c>
      <c r="Q22" s="4"/>
      <c r="R22" s="4"/>
      <c r="S22" s="4"/>
      <c r="T22" s="4"/>
      <c r="U22" s="4"/>
    </row>
    <row r="23" spans="1:22" s="6" customFormat="1" x14ac:dyDescent="0.25">
      <c r="A23" s="8">
        <v>44721</v>
      </c>
      <c r="B23" s="26">
        <v>0.34722222222222227</v>
      </c>
      <c r="C23" s="4">
        <v>6.82</v>
      </c>
      <c r="D23" s="4">
        <v>0.39</v>
      </c>
      <c r="E23" s="5">
        <v>3.8</v>
      </c>
      <c r="F23" s="5">
        <v>12.77777777777778</v>
      </c>
      <c r="G23" s="5">
        <v>14.6</v>
      </c>
      <c r="H23" s="4">
        <v>12.24</v>
      </c>
      <c r="I23" s="5"/>
      <c r="J23" s="5">
        <v>459</v>
      </c>
      <c r="K23" s="5">
        <v>0.2</v>
      </c>
      <c r="M23" s="4"/>
      <c r="N23" s="6">
        <v>700</v>
      </c>
      <c r="O23" s="6">
        <v>130</v>
      </c>
      <c r="P23" s="15" t="s">
        <v>108</v>
      </c>
      <c r="Q23" s="4"/>
      <c r="R23" s="4"/>
      <c r="S23" s="15"/>
      <c r="T23" s="4"/>
      <c r="U23" s="4"/>
    </row>
    <row r="24" spans="1:22" s="6" customFormat="1" x14ac:dyDescent="0.25">
      <c r="A24" s="8">
        <v>44734</v>
      </c>
      <c r="B24" s="26">
        <v>0.39305555555555555</v>
      </c>
      <c r="C24" s="4">
        <v>7.12</v>
      </c>
      <c r="D24" s="4">
        <v>6.49</v>
      </c>
      <c r="E24" s="5">
        <v>64</v>
      </c>
      <c r="F24" s="5">
        <v>16.111111111111111</v>
      </c>
      <c r="G24" s="5">
        <v>15.8</v>
      </c>
      <c r="H24" s="4">
        <v>11.78</v>
      </c>
      <c r="I24" s="5"/>
      <c r="J24" s="5">
        <v>728</v>
      </c>
      <c r="K24" s="5">
        <v>0.4</v>
      </c>
      <c r="M24" s="4"/>
      <c r="N24" s="6">
        <v>790</v>
      </c>
      <c r="O24" s="6">
        <v>790</v>
      </c>
      <c r="P24" s="15">
        <v>0.23</v>
      </c>
      <c r="Q24" s="4">
        <v>1.48</v>
      </c>
      <c r="R24" s="4">
        <v>9.5000000000000001E-2</v>
      </c>
      <c r="S24" s="4">
        <v>0.03</v>
      </c>
      <c r="T24" s="4">
        <v>0.19</v>
      </c>
      <c r="U24" s="4">
        <v>0.34</v>
      </c>
      <c r="V24" s="6">
        <v>20</v>
      </c>
    </row>
    <row r="25" spans="1:22" s="6" customFormat="1" x14ac:dyDescent="0.25">
      <c r="A25" s="8">
        <v>44747</v>
      </c>
      <c r="B25" s="26">
        <v>0.3576388888888889</v>
      </c>
      <c r="C25" s="4">
        <v>7.21</v>
      </c>
      <c r="D25" s="4">
        <v>5.5</v>
      </c>
      <c r="E25" s="5">
        <v>53.5</v>
      </c>
      <c r="F25" s="5">
        <v>15</v>
      </c>
      <c r="G25" s="5">
        <v>14.2</v>
      </c>
      <c r="H25" s="4">
        <v>56.1</v>
      </c>
      <c r="I25" s="5"/>
      <c r="J25" s="5">
        <v>749</v>
      </c>
      <c r="K25" s="5">
        <v>0.4</v>
      </c>
      <c r="M25" s="4"/>
      <c r="N25" s="6">
        <v>3500</v>
      </c>
      <c r="O25" s="6">
        <v>1300</v>
      </c>
      <c r="P25" s="15" t="s">
        <v>108</v>
      </c>
      <c r="Q25" s="4"/>
      <c r="R25" s="4"/>
      <c r="S25" s="4"/>
      <c r="T25" s="4"/>
      <c r="U25" s="4"/>
    </row>
    <row r="26" spans="1:22" s="6" customFormat="1" x14ac:dyDescent="0.25">
      <c r="A26" s="8">
        <v>44761</v>
      </c>
      <c r="B26" s="26">
        <v>0.35347222222222219</v>
      </c>
      <c r="C26" s="4">
        <v>7.38</v>
      </c>
      <c r="D26" s="4">
        <v>4.22</v>
      </c>
      <c r="E26" s="5">
        <v>42.1</v>
      </c>
      <c r="F26" s="5">
        <v>16.111111111111111</v>
      </c>
      <c r="G26" s="5">
        <v>13.5</v>
      </c>
      <c r="H26" s="4">
        <v>40.5</v>
      </c>
      <c r="I26" s="5"/>
      <c r="J26" s="5">
        <v>826</v>
      </c>
      <c r="K26" s="5">
        <v>0.4</v>
      </c>
      <c r="M26" s="4"/>
      <c r="N26" s="6">
        <v>920</v>
      </c>
      <c r="O26" s="6">
        <v>540</v>
      </c>
      <c r="P26" s="15" t="s">
        <v>108</v>
      </c>
      <c r="Q26" s="4"/>
      <c r="R26" s="4"/>
      <c r="S26" s="4"/>
      <c r="T26" s="4"/>
      <c r="U26" s="4"/>
    </row>
    <row r="27" spans="1:22" s="6" customFormat="1" x14ac:dyDescent="0.25">
      <c r="A27" s="8">
        <v>44775</v>
      </c>
      <c r="B27" s="26">
        <v>0.35416666666666669</v>
      </c>
      <c r="C27" s="4">
        <v>7.46</v>
      </c>
      <c r="D27" s="4"/>
      <c r="E27" s="5"/>
      <c r="F27" s="5">
        <v>15</v>
      </c>
      <c r="G27" s="5">
        <v>16.8</v>
      </c>
      <c r="H27" s="4">
        <v>28.9</v>
      </c>
      <c r="I27" s="5"/>
      <c r="J27" s="5">
        <v>891</v>
      </c>
      <c r="K27" s="5">
        <v>0.4</v>
      </c>
      <c r="M27" s="4"/>
      <c r="N27" s="6">
        <v>3500</v>
      </c>
      <c r="O27" s="6">
        <v>1300</v>
      </c>
      <c r="P27" s="15" t="s">
        <v>108</v>
      </c>
      <c r="Q27" s="4"/>
      <c r="R27" s="4"/>
      <c r="S27" s="4"/>
      <c r="T27" s="15"/>
      <c r="U27" s="4"/>
    </row>
    <row r="28" spans="1:22" s="6" customFormat="1" x14ac:dyDescent="0.25">
      <c r="A28" s="8">
        <v>44789</v>
      </c>
      <c r="B28" s="26"/>
      <c r="C28" s="4"/>
      <c r="D28" s="4"/>
      <c r="E28" s="5"/>
      <c r="F28" s="5"/>
      <c r="G28" s="5"/>
      <c r="H28" s="4"/>
      <c r="I28" s="5"/>
      <c r="J28" s="5"/>
      <c r="K28" s="5"/>
      <c r="M28" s="4"/>
      <c r="P28" s="15" t="s">
        <v>108</v>
      </c>
      <c r="Q28" s="4"/>
      <c r="R28" s="4"/>
      <c r="S28" s="4"/>
      <c r="T28" s="4"/>
      <c r="U28" s="4"/>
    </row>
    <row r="29" spans="1:22" s="6" customFormat="1" x14ac:dyDescent="0.25">
      <c r="A29" s="8">
        <v>44803</v>
      </c>
      <c r="B29" s="26"/>
      <c r="C29" s="4"/>
      <c r="D29" s="4"/>
      <c r="E29" s="5"/>
      <c r="F29" s="5"/>
      <c r="G29" s="5"/>
      <c r="H29" s="4"/>
      <c r="I29" s="5"/>
      <c r="J29" s="5"/>
      <c r="K29" s="5"/>
      <c r="M29" s="4"/>
      <c r="P29" s="15" t="s">
        <v>108</v>
      </c>
      <c r="Q29" s="4"/>
      <c r="R29" s="4"/>
      <c r="S29" s="4"/>
      <c r="T29" s="4"/>
      <c r="U29" s="4"/>
    </row>
    <row r="30" spans="1:22" s="6" customFormat="1" x14ac:dyDescent="0.25">
      <c r="A30" s="8">
        <v>44817</v>
      </c>
      <c r="B30" s="26"/>
      <c r="C30" s="4"/>
      <c r="D30" s="4"/>
      <c r="E30" s="5"/>
      <c r="F30" s="5"/>
      <c r="G30" s="5"/>
      <c r="H30" s="4"/>
      <c r="I30" s="5"/>
      <c r="J30" s="5"/>
      <c r="K30" s="5"/>
      <c r="M30" s="4"/>
      <c r="P30" s="15" t="s">
        <v>108</v>
      </c>
      <c r="Q30" s="4"/>
      <c r="R30" s="4"/>
      <c r="S30" s="4"/>
      <c r="T30" s="4"/>
      <c r="U30" s="4"/>
    </row>
    <row r="31" spans="1:22" s="6" customFormat="1" x14ac:dyDescent="0.25">
      <c r="A31" s="8">
        <v>44832</v>
      </c>
      <c r="B31" s="26">
        <v>0.3576388888888889</v>
      </c>
      <c r="C31" s="4">
        <v>7.33</v>
      </c>
      <c r="D31" s="4">
        <v>5.62</v>
      </c>
      <c r="E31" s="5">
        <v>55.4</v>
      </c>
      <c r="F31" s="5">
        <v>13.888888888888889</v>
      </c>
      <c r="G31" s="5">
        <v>14.8</v>
      </c>
      <c r="H31" s="4">
        <v>15.5</v>
      </c>
      <c r="I31" s="5"/>
      <c r="J31" s="5">
        <v>587</v>
      </c>
      <c r="K31" s="5">
        <v>0.3</v>
      </c>
      <c r="M31" s="4"/>
      <c r="N31" s="6">
        <v>920</v>
      </c>
      <c r="O31" s="6">
        <v>920</v>
      </c>
      <c r="P31" s="15">
        <v>4.1999999999999996E-2</v>
      </c>
      <c r="Q31" s="4">
        <v>2.76</v>
      </c>
      <c r="R31" s="4">
        <v>0.55300000000000005</v>
      </c>
      <c r="S31" s="4">
        <v>0.14000000000000001</v>
      </c>
      <c r="T31" s="4">
        <v>1.7999999999999999E-2</v>
      </c>
      <c r="U31" s="4">
        <v>0.14000000000000001</v>
      </c>
      <c r="V31" s="6">
        <v>26</v>
      </c>
    </row>
    <row r="32" spans="1:22" s="6" customFormat="1" x14ac:dyDescent="0.25">
      <c r="A32" s="8"/>
      <c r="B32" s="8"/>
      <c r="C32" s="4"/>
      <c r="D32" s="4"/>
      <c r="E32" s="5"/>
      <c r="F32" s="5"/>
      <c r="G32" s="5"/>
      <c r="H32" s="4"/>
      <c r="I32" s="5"/>
      <c r="J32" s="5"/>
      <c r="K32" s="5"/>
      <c r="M32" s="4"/>
      <c r="P32" s="15"/>
      <c r="Q32" s="4"/>
      <c r="R32" s="4"/>
      <c r="S32" s="4"/>
      <c r="T32" s="4"/>
      <c r="U32" s="4"/>
    </row>
    <row r="33" spans="1:22" s="6" customFormat="1" x14ac:dyDescent="0.25">
      <c r="A33" s="17" t="s">
        <v>133</v>
      </c>
      <c r="B33" s="2"/>
      <c r="C33" s="2">
        <f>COUNT(C6:C31)</f>
        <v>23</v>
      </c>
      <c r="D33" s="2">
        <f t="shared" ref="D33:V33" si="0">COUNT(D6:D31)</f>
        <v>22</v>
      </c>
      <c r="E33" s="2">
        <f t="shared" si="0"/>
        <v>22</v>
      </c>
      <c r="F33" s="2">
        <f t="shared" si="0"/>
        <v>23</v>
      </c>
      <c r="G33" s="2">
        <f t="shared" si="0"/>
        <v>23</v>
      </c>
      <c r="H33" s="2">
        <f t="shared" si="0"/>
        <v>23</v>
      </c>
      <c r="I33" s="2" t="s">
        <v>109</v>
      </c>
      <c r="J33" s="2">
        <f t="shared" si="0"/>
        <v>23</v>
      </c>
      <c r="K33" s="2">
        <f t="shared" si="0"/>
        <v>23</v>
      </c>
      <c r="L33" s="2" t="s">
        <v>109</v>
      </c>
      <c r="M33" s="2" t="s">
        <v>109</v>
      </c>
      <c r="N33" s="2">
        <f t="shared" si="0"/>
        <v>23</v>
      </c>
      <c r="O33" s="2">
        <f t="shared" si="0"/>
        <v>23</v>
      </c>
      <c r="P33" s="2">
        <f t="shared" si="0"/>
        <v>4</v>
      </c>
      <c r="Q33" s="2">
        <f t="shared" si="0"/>
        <v>4</v>
      </c>
      <c r="R33" s="2">
        <f t="shared" si="0"/>
        <v>4</v>
      </c>
      <c r="S33" s="2">
        <f t="shared" si="0"/>
        <v>4</v>
      </c>
      <c r="T33" s="2">
        <f t="shared" si="0"/>
        <v>4</v>
      </c>
      <c r="U33" s="2">
        <f t="shared" si="0"/>
        <v>4</v>
      </c>
      <c r="V33" s="2">
        <f t="shared" si="0"/>
        <v>4</v>
      </c>
    </row>
    <row r="34" spans="1:22" s="6" customFormat="1" x14ac:dyDescent="0.25">
      <c r="A34" s="17" t="s">
        <v>96</v>
      </c>
      <c r="B34" s="2"/>
      <c r="C34" s="11">
        <f>AVERAGE(C6:C31)</f>
        <v>6.8643478260869566</v>
      </c>
      <c r="D34" s="11">
        <f t="shared" ref="D34:V34" si="1">AVERAGE(D6:D31)</f>
        <v>5.1454545454545464</v>
      </c>
      <c r="E34" s="11">
        <f t="shared" si="1"/>
        <v>44.022727272727273</v>
      </c>
      <c r="F34" s="11">
        <f t="shared" si="1"/>
        <v>8.8647342995169076</v>
      </c>
      <c r="G34" s="11">
        <f t="shared" si="1"/>
        <v>9.7739130434782613</v>
      </c>
      <c r="H34" s="11">
        <f t="shared" si="1"/>
        <v>94.421304347826094</v>
      </c>
      <c r="I34" s="2" t="s">
        <v>109</v>
      </c>
      <c r="J34" s="11">
        <f t="shared" si="1"/>
        <v>551.93043478260881</v>
      </c>
      <c r="K34" s="11">
        <f t="shared" si="1"/>
        <v>0.2652173913043479</v>
      </c>
      <c r="L34" s="2" t="s">
        <v>109</v>
      </c>
      <c r="M34" s="2" t="s">
        <v>109</v>
      </c>
      <c r="N34" s="11">
        <f t="shared" si="1"/>
        <v>982.39130434782612</v>
      </c>
      <c r="O34" s="11">
        <f t="shared" si="1"/>
        <v>361.7913043478261</v>
      </c>
      <c r="P34" s="11">
        <f t="shared" si="1"/>
        <v>0.36549999999999999</v>
      </c>
      <c r="Q34" s="11">
        <f t="shared" si="1"/>
        <v>2.3025000000000002</v>
      </c>
      <c r="R34" s="11">
        <f t="shared" si="1"/>
        <v>0.39224999999999999</v>
      </c>
      <c r="S34" s="11">
        <f t="shared" si="1"/>
        <v>0.1225</v>
      </c>
      <c r="T34" s="11">
        <f t="shared" si="1"/>
        <v>0.20450000000000002</v>
      </c>
      <c r="U34" s="11">
        <f t="shared" si="1"/>
        <v>0.40500000000000003</v>
      </c>
      <c r="V34" s="11">
        <f t="shared" si="1"/>
        <v>26.25</v>
      </c>
    </row>
    <row r="35" spans="1:22" s="6" customFormat="1" x14ac:dyDescent="0.25">
      <c r="A35" s="17" t="s">
        <v>129</v>
      </c>
      <c r="B35" s="2"/>
      <c r="C35" s="11">
        <f>STDEV(C6:C31)</f>
        <v>0.32824361915776301</v>
      </c>
      <c r="D35" s="11">
        <f t="shared" ref="D35:V35" si="2">STDEV(D6:D31)</f>
        <v>2.5773624895612564</v>
      </c>
      <c r="E35" s="11">
        <f t="shared" si="2"/>
        <v>21.355403728290149</v>
      </c>
      <c r="F35" s="11">
        <f t="shared" si="2"/>
        <v>4.7480820774127981</v>
      </c>
      <c r="G35" s="11">
        <f t="shared" si="2"/>
        <v>4.0134113115566921</v>
      </c>
      <c r="H35" s="11">
        <f t="shared" si="2"/>
        <v>327.16816238059306</v>
      </c>
      <c r="I35" s="2" t="s">
        <v>109</v>
      </c>
      <c r="J35" s="11">
        <f t="shared" si="2"/>
        <v>150.86772784246386</v>
      </c>
      <c r="K35" s="11">
        <f t="shared" si="2"/>
        <v>8.3168479891307559E-2</v>
      </c>
      <c r="L35" s="2" t="s">
        <v>109</v>
      </c>
      <c r="M35" s="2" t="s">
        <v>109</v>
      </c>
      <c r="N35" s="11">
        <f t="shared" si="2"/>
        <v>1124.3943314728251</v>
      </c>
      <c r="O35" s="11">
        <f t="shared" si="2"/>
        <v>416.74596787387208</v>
      </c>
      <c r="P35" s="11">
        <f t="shared" si="2"/>
        <v>0.31853989807662514</v>
      </c>
      <c r="Q35" s="11">
        <f t="shared" si="2"/>
        <v>0.98198353686131901</v>
      </c>
      <c r="R35" s="11">
        <f t="shared" si="2"/>
        <v>0.32217942723478382</v>
      </c>
      <c r="S35" s="11">
        <f t="shared" si="2"/>
        <v>7.9320026895271969E-2</v>
      </c>
      <c r="T35" s="11">
        <f t="shared" si="2"/>
        <v>0.14882092146827561</v>
      </c>
      <c r="U35" s="11">
        <f t="shared" si="2"/>
        <v>0.21299452262127924</v>
      </c>
      <c r="V35" s="11">
        <f t="shared" si="2"/>
        <v>9.6738479072876338</v>
      </c>
    </row>
    <row r="36" spans="1:22" s="6" customFormat="1" x14ac:dyDescent="0.25">
      <c r="A36" s="17" t="s">
        <v>99</v>
      </c>
      <c r="B36" s="2"/>
      <c r="C36" s="11">
        <f>MAX(C6:C31)</f>
        <v>7.46</v>
      </c>
      <c r="D36" s="11">
        <f t="shared" ref="D36:V36" si="3">MAX(D6:D31)</f>
        <v>9.33</v>
      </c>
      <c r="E36" s="11">
        <f t="shared" si="3"/>
        <v>79.099999999999994</v>
      </c>
      <c r="F36" s="11">
        <f t="shared" si="3"/>
        <v>16.111111111111111</v>
      </c>
      <c r="G36" s="11">
        <f t="shared" si="3"/>
        <v>16.8</v>
      </c>
      <c r="H36" s="11">
        <f t="shared" si="3"/>
        <v>1594</v>
      </c>
      <c r="I36" s="2" t="s">
        <v>109</v>
      </c>
      <c r="J36" s="11">
        <f t="shared" si="3"/>
        <v>891</v>
      </c>
      <c r="K36" s="11">
        <f t="shared" si="3"/>
        <v>0.4</v>
      </c>
      <c r="L36" s="2" t="s">
        <v>109</v>
      </c>
      <c r="M36" s="2" t="s">
        <v>109</v>
      </c>
      <c r="N36" s="11">
        <f t="shared" si="3"/>
        <v>3500</v>
      </c>
      <c r="O36" s="11">
        <f t="shared" si="3"/>
        <v>1300</v>
      </c>
      <c r="P36" s="11">
        <f t="shared" si="3"/>
        <v>0.79</v>
      </c>
      <c r="Q36" s="11">
        <f t="shared" si="3"/>
        <v>3.47</v>
      </c>
      <c r="R36" s="11">
        <f t="shared" si="3"/>
        <v>0.76700000000000002</v>
      </c>
      <c r="S36" s="11">
        <f t="shared" si="3"/>
        <v>0.22</v>
      </c>
      <c r="T36" s="11">
        <f t="shared" si="3"/>
        <v>0.38</v>
      </c>
      <c r="U36" s="11">
        <f t="shared" si="3"/>
        <v>0.63</v>
      </c>
      <c r="V36" s="11">
        <f t="shared" si="3"/>
        <v>40</v>
      </c>
    </row>
    <row r="37" spans="1:22" s="6" customFormat="1" x14ac:dyDescent="0.25">
      <c r="A37" s="17" t="s">
        <v>100</v>
      </c>
      <c r="B37" s="2"/>
      <c r="C37" s="11">
        <f>MIN(C6:C31)</f>
        <v>6.41</v>
      </c>
      <c r="D37" s="11">
        <f t="shared" ref="D37:V37" si="4">MIN(D6:D31)</f>
        <v>0.25</v>
      </c>
      <c r="E37" s="11">
        <f t="shared" si="4"/>
        <v>2.2999999999999998</v>
      </c>
      <c r="F37" s="11">
        <f t="shared" si="4"/>
        <v>0</v>
      </c>
      <c r="G37" s="11">
        <f t="shared" si="4"/>
        <v>2.7</v>
      </c>
      <c r="H37" s="11">
        <f t="shared" si="4"/>
        <v>11.78</v>
      </c>
      <c r="I37" s="2" t="s">
        <v>109</v>
      </c>
      <c r="J37" s="11">
        <f t="shared" si="4"/>
        <v>291.8</v>
      </c>
      <c r="K37" s="11">
        <f t="shared" si="4"/>
        <v>0.1</v>
      </c>
      <c r="L37" s="2" t="s">
        <v>109</v>
      </c>
      <c r="M37" s="2" t="s">
        <v>109</v>
      </c>
      <c r="N37" s="11">
        <f t="shared" si="4"/>
        <v>20</v>
      </c>
      <c r="O37" s="11">
        <f t="shared" si="4"/>
        <v>8.1999999999999993</v>
      </c>
      <c r="P37" s="11">
        <f t="shared" si="4"/>
        <v>4.1999999999999996E-2</v>
      </c>
      <c r="Q37" s="11">
        <f t="shared" si="4"/>
        <v>1.48</v>
      </c>
      <c r="R37" s="11">
        <f t="shared" si="4"/>
        <v>9.5000000000000001E-2</v>
      </c>
      <c r="S37" s="11">
        <f t="shared" si="4"/>
        <v>0.03</v>
      </c>
      <c r="T37" s="11">
        <f t="shared" si="4"/>
        <v>1.7999999999999999E-2</v>
      </c>
      <c r="U37" s="11">
        <f t="shared" si="4"/>
        <v>0.14000000000000001</v>
      </c>
      <c r="V37" s="11">
        <f t="shared" si="4"/>
        <v>19</v>
      </c>
    </row>
    <row r="38" spans="1:22" s="6" customFormat="1" x14ac:dyDescent="0.25">
      <c r="A38" s="17" t="s">
        <v>105</v>
      </c>
      <c r="B38" s="2"/>
      <c r="C38" s="2"/>
      <c r="D38" s="2"/>
      <c r="E38" s="2"/>
      <c r="F38" s="2"/>
      <c r="G38" s="2"/>
      <c r="H38" s="2"/>
      <c r="I38" s="2"/>
      <c r="J38" s="2"/>
      <c r="K38" s="12"/>
      <c r="L38" s="2"/>
      <c r="M38" s="2"/>
      <c r="N38" s="13">
        <f>GEOMEAN(N6:N31)</f>
        <v>418.69461208909036</v>
      </c>
      <c r="O38" s="13">
        <f>GEOMEAN(O6:O31)</f>
        <v>143.92200150104594</v>
      </c>
      <c r="P38" s="2"/>
      <c r="Q38" s="2"/>
      <c r="R38" s="2"/>
      <c r="S38" s="2"/>
      <c r="T38" s="2"/>
      <c r="U38" s="2"/>
      <c r="V38" s="2"/>
    </row>
    <row r="39" spans="1:22" s="6" customFormat="1" x14ac:dyDescent="0.25">
      <c r="A39" s="17" t="s">
        <v>106</v>
      </c>
      <c r="B39" s="2"/>
      <c r="C39" s="2"/>
      <c r="D39" s="2"/>
      <c r="E39" s="2"/>
      <c r="F39" s="2"/>
      <c r="G39" s="2"/>
      <c r="H39" s="2"/>
      <c r="I39" s="2"/>
      <c r="J39" s="2"/>
      <c r="K39" s="12"/>
      <c r="L39" s="2"/>
      <c r="M39" s="2"/>
      <c r="N39" s="13">
        <f>COUNTIF(N6:N31,"&gt;200")</f>
        <v>15</v>
      </c>
      <c r="O39" s="13">
        <f>COUNTIF(O6:O31,"&gt;200")</f>
        <v>9</v>
      </c>
      <c r="P39" s="2"/>
      <c r="Q39" s="2"/>
      <c r="R39" s="2"/>
      <c r="S39" s="2"/>
      <c r="T39" s="2"/>
      <c r="U39" s="2"/>
      <c r="V39" s="2"/>
    </row>
    <row r="40" spans="1:22" s="6" customFormat="1" x14ac:dyDescent="0.25">
      <c r="A40" s="17" t="s">
        <v>107</v>
      </c>
      <c r="B40" s="2"/>
      <c r="C40" s="2"/>
      <c r="D40" s="2"/>
      <c r="E40" s="2"/>
      <c r="F40" s="2"/>
      <c r="G40" s="2"/>
      <c r="H40" s="2"/>
      <c r="I40" s="2"/>
      <c r="J40" s="2"/>
      <c r="K40" s="12"/>
      <c r="L40" s="12"/>
      <c r="M40" s="2"/>
      <c r="N40" s="13">
        <f>(N39/N33)*100</f>
        <v>65.217391304347828</v>
      </c>
      <c r="O40" s="13">
        <f>(O39/O33)*100</f>
        <v>39.130434782608695</v>
      </c>
      <c r="P40" s="2"/>
      <c r="Q40" s="2"/>
      <c r="R40" s="2"/>
      <c r="S40" s="2"/>
      <c r="T40" s="2"/>
      <c r="U40" s="2"/>
      <c r="V40" s="2"/>
    </row>
    <row r="41" spans="1:22" s="6" customFormat="1" x14ac:dyDescent="0.25">
      <c r="A41" s="8"/>
      <c r="B41" s="8"/>
      <c r="C41" s="4"/>
      <c r="D41" s="4"/>
      <c r="E41" s="5"/>
      <c r="F41" s="5"/>
      <c r="G41" s="5"/>
      <c r="H41" s="4"/>
      <c r="I41" s="5"/>
      <c r="J41" s="5"/>
      <c r="K41" s="5"/>
      <c r="M41" s="4"/>
      <c r="P41" s="15"/>
      <c r="Q41" s="4"/>
      <c r="R41" s="4"/>
      <c r="S41" s="15"/>
      <c r="T41" s="4"/>
      <c r="U41" s="4"/>
    </row>
    <row r="42" spans="1:22" s="6" customFormat="1" x14ac:dyDescent="0.25">
      <c r="A42" s="8"/>
      <c r="B42" s="8"/>
      <c r="C42" s="4"/>
      <c r="D42" s="4"/>
      <c r="E42" s="5"/>
      <c r="F42" s="5"/>
      <c r="G42" s="5"/>
      <c r="H42" s="4"/>
      <c r="I42" s="5"/>
      <c r="J42" s="5"/>
      <c r="K42" s="5"/>
      <c r="M42" s="4"/>
      <c r="P42" s="15"/>
      <c r="Q42" s="4"/>
      <c r="R42" s="4"/>
      <c r="S42" s="4"/>
      <c r="T42" s="4"/>
      <c r="U42" s="4"/>
    </row>
    <row r="43" spans="1:22" s="6" customFormat="1" x14ac:dyDescent="0.25">
      <c r="A43" s="8"/>
      <c r="B43" s="8"/>
      <c r="C43" s="4"/>
      <c r="D43" s="4"/>
      <c r="E43" s="5"/>
      <c r="F43" s="5"/>
      <c r="G43" s="5"/>
      <c r="H43" s="4"/>
      <c r="I43" s="5"/>
      <c r="J43" s="5"/>
      <c r="K43" s="5"/>
      <c r="M43" s="4"/>
      <c r="P43" s="15"/>
      <c r="Q43" s="4"/>
      <c r="R43" s="4"/>
      <c r="S43" s="4"/>
      <c r="T43" s="4"/>
      <c r="U43" s="4"/>
    </row>
    <row r="44" spans="1:22" s="6" customFormat="1" x14ac:dyDescent="0.25">
      <c r="A44" s="8"/>
      <c r="B44" s="8"/>
      <c r="C44" s="4"/>
      <c r="D44" s="4"/>
      <c r="E44" s="5"/>
      <c r="F44" s="5"/>
      <c r="G44" s="5"/>
      <c r="H44" s="4"/>
      <c r="I44" s="5"/>
      <c r="J44" s="5"/>
      <c r="K44" s="5"/>
      <c r="M44" s="4"/>
      <c r="P44" s="15"/>
      <c r="Q44" s="4"/>
      <c r="R44" s="4"/>
      <c r="S44" s="4"/>
      <c r="T44" s="4"/>
      <c r="U44" s="4"/>
    </row>
    <row r="45" spans="1:22" s="6" customFormat="1" x14ac:dyDescent="0.25">
      <c r="A45" s="8"/>
      <c r="B45" s="8"/>
      <c r="C45" s="4"/>
      <c r="D45" s="4"/>
      <c r="E45" s="5"/>
      <c r="F45" s="5"/>
      <c r="G45" s="5"/>
      <c r="H45" s="4"/>
      <c r="I45" s="5"/>
      <c r="J45" s="5"/>
      <c r="K45" s="5"/>
      <c r="M45" s="4"/>
      <c r="P45" s="15"/>
      <c r="Q45" s="4"/>
      <c r="R45" s="4"/>
      <c r="S45" s="4"/>
      <c r="T45" s="4"/>
      <c r="U45" s="4"/>
    </row>
    <row r="46" spans="1:22" s="6" customFormat="1" x14ac:dyDescent="0.25">
      <c r="A46" s="8"/>
      <c r="B46" s="8"/>
      <c r="C46" s="4"/>
      <c r="D46" s="4"/>
      <c r="E46" s="5"/>
      <c r="F46" s="5"/>
      <c r="G46" s="5"/>
      <c r="H46" s="4"/>
      <c r="I46" s="5"/>
      <c r="J46" s="5"/>
      <c r="K46" s="5"/>
      <c r="M46" s="4"/>
      <c r="P46" s="15"/>
      <c r="Q46" s="4"/>
      <c r="R46" s="4"/>
      <c r="S46" s="4"/>
      <c r="T46" s="4"/>
      <c r="U46" s="4"/>
    </row>
    <row r="47" spans="1:22" s="6" customFormat="1" x14ac:dyDescent="0.25">
      <c r="A47" s="8"/>
      <c r="B47" s="8"/>
      <c r="C47" s="4"/>
      <c r="D47" s="4"/>
      <c r="E47" s="5"/>
      <c r="F47" s="5"/>
      <c r="G47" s="5"/>
      <c r="H47" s="4"/>
      <c r="I47" s="5"/>
      <c r="J47" s="5"/>
      <c r="K47" s="5"/>
      <c r="M47" s="4"/>
      <c r="P47" s="15"/>
      <c r="Q47" s="4"/>
      <c r="R47" s="4"/>
      <c r="S47" s="4"/>
      <c r="T47" s="4"/>
      <c r="U47" s="4"/>
    </row>
    <row r="48" spans="1:22" s="6" customFormat="1" x14ac:dyDescent="0.25">
      <c r="A48" s="8"/>
      <c r="B48" s="8"/>
      <c r="C48" s="4"/>
      <c r="D48" s="4"/>
      <c r="E48" s="5"/>
      <c r="F48" s="5"/>
      <c r="G48" s="5"/>
      <c r="H48" s="4"/>
      <c r="I48" s="5"/>
      <c r="J48" s="5"/>
      <c r="K48" s="5"/>
      <c r="M48" s="4"/>
      <c r="P48" s="15"/>
      <c r="Q48" s="4"/>
      <c r="R48" s="4"/>
      <c r="S48" s="4"/>
      <c r="T48" s="4"/>
      <c r="U48" s="4"/>
    </row>
    <row r="49" spans="1:21" s="6" customFormat="1" x14ac:dyDescent="0.25">
      <c r="A49" s="8"/>
      <c r="B49" s="8"/>
      <c r="C49" s="4"/>
      <c r="D49" s="4"/>
      <c r="E49" s="5"/>
      <c r="F49" s="5"/>
      <c r="G49" s="5"/>
      <c r="H49" s="4"/>
      <c r="I49" s="5"/>
      <c r="J49" s="5"/>
      <c r="K49" s="5"/>
      <c r="M49" s="4"/>
      <c r="P49" s="15"/>
      <c r="Q49" s="4"/>
      <c r="R49" s="4"/>
      <c r="S49" s="4"/>
      <c r="T49" s="4"/>
      <c r="U49" s="4"/>
    </row>
    <row r="50" spans="1:21" s="6" customFormat="1" x14ac:dyDescent="0.25">
      <c r="A50" s="8"/>
      <c r="B50" s="8"/>
      <c r="C50" s="4"/>
      <c r="D50" s="4"/>
      <c r="E50" s="5"/>
      <c r="F50" s="5"/>
      <c r="G50" s="5"/>
      <c r="H50" s="4"/>
      <c r="I50" s="5"/>
      <c r="J50" s="5"/>
      <c r="K50" s="5"/>
      <c r="M50" s="4"/>
      <c r="P50" s="15"/>
      <c r="Q50" s="4"/>
      <c r="R50" s="4"/>
      <c r="S50" s="4"/>
      <c r="T50" s="4"/>
      <c r="U50" s="4"/>
    </row>
    <row r="51" spans="1:21" s="6" customFormat="1" x14ac:dyDescent="0.25">
      <c r="A51" s="8"/>
      <c r="B51" s="8"/>
      <c r="C51" s="4"/>
      <c r="D51" s="4"/>
      <c r="E51" s="5"/>
      <c r="F51" s="5"/>
      <c r="G51" s="5"/>
      <c r="H51" s="4"/>
      <c r="I51" s="5"/>
      <c r="J51" s="5"/>
      <c r="K51" s="5"/>
      <c r="M51" s="4"/>
      <c r="P51" s="15"/>
      <c r="Q51" s="4"/>
      <c r="R51" s="4"/>
      <c r="S51" s="4"/>
      <c r="T51" s="4"/>
      <c r="U51" s="4"/>
    </row>
    <row r="52" spans="1:21" s="6" customFormat="1" x14ac:dyDescent="0.25">
      <c r="A52" s="8"/>
      <c r="B52" s="8"/>
      <c r="C52" s="4"/>
      <c r="D52" s="4"/>
      <c r="E52" s="5"/>
      <c r="F52" s="5"/>
      <c r="G52" s="5"/>
      <c r="H52" s="4"/>
      <c r="I52" s="5"/>
      <c r="J52" s="5"/>
      <c r="K52" s="5"/>
      <c r="M52" s="4"/>
      <c r="P52" s="15"/>
      <c r="Q52" s="4"/>
      <c r="R52" s="4"/>
      <c r="S52" s="4"/>
      <c r="T52" s="4"/>
      <c r="U52" s="4"/>
    </row>
    <row r="53" spans="1:21" s="6" customFormat="1" x14ac:dyDescent="0.25">
      <c r="A53" s="8"/>
      <c r="B53" s="8"/>
      <c r="C53" s="4"/>
      <c r="D53" s="4"/>
      <c r="E53" s="5"/>
      <c r="F53" s="5"/>
      <c r="G53" s="5"/>
      <c r="H53" s="4"/>
      <c r="I53" s="5"/>
      <c r="J53" s="5"/>
      <c r="K53" s="5"/>
      <c r="M53" s="4"/>
      <c r="P53" s="15"/>
      <c r="Q53" s="4"/>
      <c r="R53" s="4"/>
      <c r="S53" s="4"/>
      <c r="T53" s="4"/>
      <c r="U53" s="4"/>
    </row>
    <row r="54" spans="1:21" s="6" customFormat="1" x14ac:dyDescent="0.25">
      <c r="A54" s="8"/>
      <c r="B54" s="8"/>
      <c r="C54" s="4"/>
      <c r="D54" s="4"/>
      <c r="E54" s="5"/>
      <c r="F54" s="5"/>
      <c r="G54" s="5"/>
      <c r="H54" s="4"/>
      <c r="I54" s="5"/>
      <c r="J54" s="5"/>
      <c r="K54" s="5"/>
      <c r="M54" s="4"/>
      <c r="P54" s="15"/>
      <c r="Q54" s="4"/>
      <c r="R54" s="4"/>
      <c r="S54" s="4"/>
      <c r="T54" s="4"/>
      <c r="U54" s="4"/>
    </row>
    <row r="55" spans="1:21" s="6" customFormat="1" x14ac:dyDescent="0.25">
      <c r="A55" s="8"/>
      <c r="B55" s="8"/>
      <c r="C55" s="4"/>
      <c r="D55" s="4"/>
      <c r="E55" s="5"/>
      <c r="F55" s="5"/>
      <c r="G55" s="5"/>
      <c r="H55" s="4"/>
      <c r="I55" s="5"/>
      <c r="J55" s="5"/>
      <c r="K55" s="5"/>
      <c r="M55" s="4"/>
      <c r="P55" s="15"/>
      <c r="Q55" s="4"/>
      <c r="R55" s="4"/>
      <c r="S55" s="4"/>
      <c r="T55" s="4"/>
      <c r="U55" s="4"/>
    </row>
    <row r="56" spans="1:21" s="6" customFormat="1" x14ac:dyDescent="0.25">
      <c r="A56" s="8"/>
      <c r="B56" s="8"/>
      <c r="C56" s="4"/>
      <c r="D56" s="4"/>
      <c r="E56" s="5"/>
      <c r="F56" s="5"/>
      <c r="G56" s="5"/>
      <c r="H56" s="4"/>
      <c r="I56" s="5"/>
      <c r="J56" s="5"/>
      <c r="K56" s="5"/>
      <c r="M56" s="4"/>
      <c r="P56" s="15"/>
      <c r="Q56" s="4"/>
      <c r="R56" s="4"/>
      <c r="S56" s="4"/>
      <c r="T56" s="4"/>
      <c r="U56" s="4"/>
    </row>
    <row r="57" spans="1:21" s="6" customFormat="1" x14ac:dyDescent="0.25">
      <c r="A57" s="8"/>
      <c r="B57" s="8"/>
      <c r="C57" s="4"/>
      <c r="D57" s="4"/>
      <c r="E57" s="5"/>
      <c r="F57" s="5"/>
      <c r="G57" s="5"/>
      <c r="H57" s="4"/>
      <c r="I57" s="5"/>
      <c r="J57" s="5"/>
      <c r="K57" s="5"/>
      <c r="M57" s="4"/>
      <c r="P57" s="15"/>
      <c r="Q57" s="4"/>
      <c r="R57" s="4"/>
      <c r="S57" s="4"/>
      <c r="T57" s="4"/>
      <c r="U57" s="4"/>
    </row>
    <row r="58" spans="1:21" s="6" customFormat="1" x14ac:dyDescent="0.25">
      <c r="A58" s="8"/>
      <c r="B58" s="8"/>
      <c r="C58" s="4"/>
      <c r="D58" s="4"/>
      <c r="E58" s="5"/>
      <c r="F58" s="5"/>
      <c r="G58" s="5"/>
      <c r="H58" s="4"/>
      <c r="I58" s="5"/>
      <c r="J58" s="5"/>
      <c r="K58" s="5"/>
      <c r="M58" s="4"/>
      <c r="P58" s="15"/>
      <c r="Q58" s="4"/>
      <c r="R58" s="4"/>
      <c r="S58" s="4"/>
      <c r="T58" s="4"/>
      <c r="U58" s="4"/>
    </row>
    <row r="59" spans="1:21" s="6" customFormat="1" x14ac:dyDescent="0.25">
      <c r="A59" s="8"/>
      <c r="B59" s="8"/>
      <c r="C59" s="4"/>
      <c r="D59" s="4"/>
      <c r="E59" s="5"/>
      <c r="F59" s="5"/>
      <c r="G59" s="5"/>
      <c r="H59" s="4"/>
      <c r="I59" s="5"/>
      <c r="J59" s="5"/>
      <c r="K59" s="5"/>
      <c r="M59" s="4"/>
      <c r="P59" s="15"/>
      <c r="Q59" s="4"/>
      <c r="R59" s="4"/>
      <c r="S59" s="4"/>
      <c r="T59" s="4"/>
      <c r="U59" s="4"/>
    </row>
    <row r="60" spans="1:21" s="6" customFormat="1" x14ac:dyDescent="0.25">
      <c r="A60" s="8"/>
      <c r="B60" s="8"/>
      <c r="C60" s="4"/>
      <c r="D60" s="4"/>
      <c r="E60" s="5"/>
      <c r="F60" s="5"/>
      <c r="G60" s="5"/>
      <c r="H60" s="4"/>
      <c r="I60" s="5"/>
      <c r="J60" s="5"/>
      <c r="K60" s="5"/>
      <c r="M60" s="4"/>
      <c r="P60" s="15"/>
      <c r="Q60" s="4"/>
      <c r="R60" s="4"/>
      <c r="S60" s="4"/>
      <c r="T60" s="4"/>
      <c r="U60" s="4"/>
    </row>
    <row r="61" spans="1:21" s="6" customFormat="1" x14ac:dyDescent="0.25">
      <c r="A61" s="8"/>
      <c r="B61" s="8"/>
      <c r="C61" s="4"/>
      <c r="D61" s="4"/>
      <c r="E61" s="5"/>
      <c r="F61" s="5"/>
      <c r="G61" s="5"/>
      <c r="H61" s="4"/>
      <c r="I61" s="5"/>
      <c r="J61" s="5"/>
      <c r="K61" s="5"/>
      <c r="M61" s="4"/>
      <c r="P61" s="15"/>
      <c r="Q61" s="4"/>
      <c r="R61" s="4"/>
      <c r="S61" s="4"/>
      <c r="T61" s="4"/>
      <c r="U61" s="4"/>
    </row>
    <row r="62" spans="1:21" s="6" customFormat="1" x14ac:dyDescent="0.25">
      <c r="A62" s="8"/>
      <c r="B62" s="8"/>
      <c r="C62" s="4"/>
      <c r="D62" s="4"/>
      <c r="E62" s="5"/>
      <c r="F62" s="5"/>
      <c r="G62" s="5"/>
      <c r="H62" s="4"/>
      <c r="I62" s="5"/>
      <c r="J62" s="5"/>
      <c r="K62" s="5"/>
      <c r="M62" s="4"/>
      <c r="P62" s="15"/>
      <c r="Q62" s="4"/>
      <c r="R62" s="4"/>
      <c r="S62" s="4"/>
      <c r="T62" s="4"/>
      <c r="U62" s="4"/>
    </row>
    <row r="63" spans="1:21" s="6" customFormat="1" x14ac:dyDescent="0.25">
      <c r="A63" s="8"/>
      <c r="B63" s="8"/>
      <c r="C63" s="4"/>
      <c r="D63" s="4"/>
      <c r="E63" s="5"/>
      <c r="F63" s="5"/>
      <c r="G63" s="5"/>
      <c r="H63" s="4"/>
      <c r="I63" s="5"/>
      <c r="J63" s="5"/>
      <c r="K63" s="5"/>
      <c r="M63" s="4"/>
      <c r="P63" s="15"/>
      <c r="Q63" s="4"/>
      <c r="R63" s="4"/>
      <c r="S63" s="4"/>
      <c r="T63" s="4"/>
      <c r="U63" s="4"/>
    </row>
    <row r="64" spans="1:21" s="6" customFormat="1" x14ac:dyDescent="0.25">
      <c r="A64" s="8"/>
      <c r="B64" s="8"/>
      <c r="C64" s="4"/>
      <c r="D64" s="4"/>
      <c r="E64" s="5"/>
      <c r="F64" s="5"/>
      <c r="G64" s="5"/>
      <c r="H64" s="4"/>
      <c r="I64" s="5"/>
      <c r="J64" s="5"/>
      <c r="K64" s="5"/>
      <c r="M64" s="4"/>
      <c r="P64" s="15"/>
      <c r="Q64" s="4"/>
      <c r="R64" s="4"/>
      <c r="S64" s="4"/>
      <c r="T64" s="4"/>
      <c r="U64" s="4"/>
    </row>
    <row r="65" spans="1:21" s="6" customFormat="1" x14ac:dyDescent="0.25">
      <c r="A65" s="8"/>
      <c r="B65" s="8"/>
      <c r="C65" s="4"/>
      <c r="D65" s="4"/>
      <c r="E65" s="5"/>
      <c r="F65" s="5"/>
      <c r="G65" s="5"/>
      <c r="H65" s="4"/>
      <c r="I65" s="5"/>
      <c r="J65" s="5"/>
      <c r="K65" s="5"/>
      <c r="M65" s="4"/>
      <c r="P65" s="15"/>
      <c r="Q65" s="4"/>
      <c r="R65" s="4"/>
      <c r="S65" s="15"/>
      <c r="T65" s="4"/>
      <c r="U65" s="4"/>
    </row>
    <row r="66" spans="1:21" s="6" customFormat="1" x14ac:dyDescent="0.25">
      <c r="A66" s="8"/>
      <c r="B66" s="8"/>
      <c r="C66" s="4"/>
      <c r="D66" s="4"/>
      <c r="E66" s="5"/>
      <c r="F66" s="5"/>
      <c r="G66" s="5"/>
      <c r="H66" s="4"/>
      <c r="I66" s="5"/>
      <c r="J66" s="5"/>
      <c r="K66" s="5"/>
      <c r="M66" s="4"/>
      <c r="P66" s="15"/>
      <c r="Q66" s="4"/>
      <c r="R66" s="4"/>
      <c r="S66" s="4"/>
      <c r="T66" s="4"/>
      <c r="U66" s="4"/>
    </row>
    <row r="67" spans="1:21" s="6" customFormat="1" x14ac:dyDescent="0.25">
      <c r="A67" s="8"/>
      <c r="B67" s="8"/>
      <c r="C67" s="4"/>
      <c r="D67" s="4"/>
      <c r="E67" s="5"/>
      <c r="F67" s="5"/>
      <c r="G67" s="5"/>
      <c r="H67" s="4"/>
      <c r="I67" s="5"/>
      <c r="J67" s="5"/>
      <c r="K67" s="5"/>
      <c r="M67" s="4"/>
      <c r="P67" s="15"/>
      <c r="Q67" s="4"/>
      <c r="R67" s="4"/>
      <c r="S67" s="4"/>
      <c r="T67" s="4"/>
      <c r="U67" s="4"/>
    </row>
    <row r="68" spans="1:21" s="6" customFormat="1" x14ac:dyDescent="0.25">
      <c r="A68" s="8"/>
      <c r="B68" s="8"/>
      <c r="C68" s="4"/>
      <c r="D68" s="4"/>
      <c r="E68" s="5"/>
      <c r="F68" s="5"/>
      <c r="G68" s="5"/>
      <c r="H68" s="4"/>
      <c r="I68" s="5"/>
      <c r="J68" s="5"/>
      <c r="K68" s="5"/>
      <c r="M68" s="4"/>
      <c r="P68" s="15"/>
      <c r="Q68" s="4"/>
      <c r="R68" s="4"/>
      <c r="S68" s="4"/>
      <c r="T68" s="4"/>
      <c r="U68" s="4"/>
    </row>
    <row r="69" spans="1:21" s="6" customFormat="1" x14ac:dyDescent="0.25">
      <c r="A69" s="8"/>
      <c r="B69" s="8"/>
      <c r="C69" s="4"/>
      <c r="D69" s="4"/>
      <c r="E69" s="5"/>
      <c r="F69" s="5"/>
      <c r="G69" s="5"/>
      <c r="H69" s="4"/>
      <c r="I69" s="5"/>
      <c r="J69" s="5"/>
      <c r="K69" s="5"/>
      <c r="M69" s="4"/>
      <c r="P69" s="15"/>
      <c r="Q69" s="4"/>
      <c r="R69" s="4"/>
      <c r="S69" s="4"/>
      <c r="T69" s="4"/>
      <c r="U69" s="4"/>
    </row>
    <row r="70" spans="1:21" s="6" customFormat="1" x14ac:dyDescent="0.25">
      <c r="A70" s="8"/>
      <c r="B70" s="8"/>
      <c r="C70" s="4"/>
      <c r="D70" s="4"/>
      <c r="E70" s="5"/>
      <c r="F70" s="5"/>
      <c r="G70" s="5"/>
      <c r="H70" s="4"/>
      <c r="I70" s="5"/>
      <c r="J70" s="5"/>
      <c r="K70" s="5"/>
      <c r="M70" s="4"/>
      <c r="P70" s="15"/>
      <c r="Q70" s="4"/>
      <c r="R70" s="4"/>
      <c r="S70" s="4"/>
      <c r="T70" s="4"/>
      <c r="U70" s="4"/>
    </row>
    <row r="71" spans="1:21" s="6" customFormat="1" x14ac:dyDescent="0.25">
      <c r="A71" s="8"/>
      <c r="B71" s="8"/>
      <c r="C71" s="4"/>
      <c r="D71" s="4"/>
      <c r="E71" s="5"/>
      <c r="F71" s="5"/>
      <c r="G71" s="5"/>
      <c r="H71" s="4"/>
      <c r="I71" s="5"/>
      <c r="J71" s="5"/>
      <c r="K71" s="5"/>
      <c r="M71" s="4"/>
      <c r="P71" s="15"/>
      <c r="Q71" s="4"/>
      <c r="R71" s="4"/>
      <c r="S71" s="4"/>
      <c r="T71" s="4"/>
      <c r="U71" s="4"/>
    </row>
    <row r="72" spans="1:21" s="6" customFormat="1" x14ac:dyDescent="0.25">
      <c r="A72" s="8"/>
      <c r="B72" s="8"/>
      <c r="C72" s="4"/>
      <c r="D72" s="4"/>
      <c r="E72" s="5"/>
      <c r="F72" s="5"/>
      <c r="G72" s="5"/>
      <c r="H72" s="4"/>
      <c r="I72" s="5"/>
      <c r="J72" s="5"/>
      <c r="K72" s="5"/>
      <c r="M72" s="4"/>
      <c r="P72" s="15"/>
      <c r="Q72" s="4"/>
      <c r="R72" s="4"/>
      <c r="S72" s="4"/>
      <c r="T72" s="4"/>
      <c r="U72" s="4"/>
    </row>
    <row r="73" spans="1:21" s="6" customFormat="1" x14ac:dyDescent="0.25">
      <c r="A73" s="8"/>
      <c r="B73" s="8"/>
      <c r="C73" s="4"/>
      <c r="D73" s="4"/>
      <c r="E73" s="5"/>
      <c r="F73" s="5"/>
      <c r="G73" s="5"/>
      <c r="H73" s="4"/>
      <c r="I73" s="5"/>
      <c r="J73" s="5"/>
      <c r="K73" s="5"/>
      <c r="M73" s="4"/>
      <c r="P73" s="15"/>
      <c r="Q73" s="4"/>
      <c r="R73" s="4"/>
      <c r="S73" s="4"/>
      <c r="T73" s="4"/>
      <c r="U73" s="4"/>
    </row>
    <row r="74" spans="1:21" s="6" customFormat="1" x14ac:dyDescent="0.25">
      <c r="A74" s="8"/>
      <c r="B74" s="8"/>
      <c r="C74" s="4"/>
      <c r="D74" s="4"/>
      <c r="E74" s="5"/>
      <c r="F74" s="5"/>
      <c r="G74" s="5"/>
      <c r="H74" s="4"/>
      <c r="I74" s="5"/>
      <c r="J74" s="5"/>
      <c r="K74" s="5"/>
      <c r="M74" s="4"/>
      <c r="P74" s="15"/>
      <c r="Q74" s="4"/>
      <c r="R74" s="4"/>
      <c r="S74" s="4"/>
      <c r="T74" s="4"/>
      <c r="U74" s="4"/>
    </row>
    <row r="75" spans="1:21" s="6" customFormat="1" x14ac:dyDescent="0.25">
      <c r="A75" s="8"/>
      <c r="B75" s="8"/>
      <c r="C75" s="4"/>
      <c r="D75" s="4"/>
      <c r="E75" s="5"/>
      <c r="F75" s="5"/>
      <c r="G75" s="5"/>
      <c r="H75" s="4"/>
      <c r="I75" s="5"/>
      <c r="J75" s="5"/>
      <c r="K75" s="5"/>
      <c r="M75" s="4"/>
      <c r="P75" s="15"/>
      <c r="Q75" s="4"/>
      <c r="R75" s="4"/>
      <c r="S75" s="4"/>
      <c r="T75" s="4"/>
      <c r="U75" s="4"/>
    </row>
    <row r="76" spans="1:21" s="6" customFormat="1" x14ac:dyDescent="0.25">
      <c r="A76" s="8"/>
      <c r="B76" s="8"/>
      <c r="C76" s="4"/>
      <c r="D76" s="4"/>
      <c r="E76" s="5"/>
      <c r="F76" s="5"/>
      <c r="G76" s="5"/>
      <c r="H76" s="4"/>
      <c r="I76" s="5"/>
      <c r="J76" s="5"/>
      <c r="K76" s="5"/>
      <c r="M76" s="4"/>
      <c r="P76" s="15"/>
      <c r="Q76" s="4"/>
      <c r="R76" s="4"/>
      <c r="S76" s="4"/>
      <c r="T76" s="4"/>
      <c r="U76" s="4"/>
    </row>
    <row r="77" spans="1:21" s="6" customFormat="1" x14ac:dyDescent="0.25">
      <c r="A77" s="8"/>
      <c r="B77" s="8"/>
      <c r="C77" s="4"/>
      <c r="D77" s="4"/>
      <c r="E77" s="5"/>
      <c r="F77" s="5"/>
      <c r="G77" s="5"/>
      <c r="H77" s="4"/>
      <c r="I77" s="5"/>
      <c r="J77" s="5"/>
      <c r="K77" s="5"/>
      <c r="M77" s="4"/>
      <c r="P77" s="15"/>
      <c r="Q77" s="4"/>
      <c r="R77" s="4"/>
      <c r="S77" s="4"/>
      <c r="T77" s="4"/>
      <c r="U77" s="4"/>
    </row>
    <row r="78" spans="1:21" s="6" customFormat="1" x14ac:dyDescent="0.25">
      <c r="A78" s="8"/>
      <c r="B78" s="8"/>
      <c r="C78" s="4"/>
      <c r="D78" s="4"/>
      <c r="E78" s="5"/>
      <c r="F78" s="5"/>
      <c r="G78" s="5"/>
      <c r="H78" s="4"/>
      <c r="I78" s="5"/>
      <c r="J78" s="5"/>
      <c r="K78" s="5"/>
      <c r="M78" s="4"/>
      <c r="P78" s="15"/>
      <c r="Q78" s="4"/>
      <c r="R78" s="4"/>
      <c r="S78" s="4"/>
      <c r="T78" s="4"/>
      <c r="U78" s="4"/>
    </row>
    <row r="79" spans="1:21" s="6" customFormat="1" x14ac:dyDescent="0.25">
      <c r="A79" s="8"/>
      <c r="B79" s="8"/>
      <c r="C79" s="4"/>
      <c r="D79" s="4"/>
      <c r="E79" s="5"/>
      <c r="F79" s="5"/>
      <c r="G79" s="5"/>
      <c r="H79" s="4"/>
      <c r="I79" s="5"/>
      <c r="J79" s="5"/>
      <c r="K79" s="5"/>
      <c r="M79" s="4"/>
      <c r="P79" s="15"/>
      <c r="Q79" s="4"/>
      <c r="R79" s="4"/>
      <c r="S79" s="4"/>
      <c r="T79" s="4"/>
      <c r="U79" s="4"/>
    </row>
    <row r="80" spans="1:21" s="6" customFormat="1" x14ac:dyDescent="0.25">
      <c r="A80" s="8"/>
      <c r="B80" s="8"/>
      <c r="C80" s="4"/>
      <c r="D80" s="4"/>
      <c r="E80" s="5"/>
      <c r="F80" s="5"/>
      <c r="G80" s="5"/>
      <c r="H80" s="4"/>
      <c r="I80" s="5"/>
      <c r="J80" s="5"/>
      <c r="K80" s="5"/>
      <c r="M80" s="4"/>
      <c r="P80" s="15"/>
      <c r="Q80" s="4"/>
      <c r="R80" s="4"/>
      <c r="S80" s="4"/>
      <c r="T80" s="4"/>
      <c r="U80" s="4"/>
    </row>
    <row r="81" spans="1:21" s="6" customFormat="1" x14ac:dyDescent="0.25">
      <c r="A81" s="8"/>
      <c r="B81" s="8"/>
      <c r="C81" s="4"/>
      <c r="D81" s="4"/>
      <c r="E81" s="5"/>
      <c r="F81" s="5"/>
      <c r="G81" s="5"/>
      <c r="H81" s="4"/>
      <c r="I81" s="5"/>
      <c r="J81" s="5"/>
      <c r="K81" s="5"/>
      <c r="M81" s="4"/>
      <c r="P81" s="15"/>
      <c r="Q81" s="4"/>
      <c r="R81" s="4"/>
      <c r="S81" s="4"/>
      <c r="T81" s="4"/>
      <c r="U81" s="4"/>
    </row>
    <row r="82" spans="1:21" s="6" customFormat="1" x14ac:dyDescent="0.25">
      <c r="A82" s="8"/>
      <c r="B82" s="8"/>
      <c r="C82" s="4"/>
      <c r="D82" s="4"/>
      <c r="E82" s="5"/>
      <c r="F82" s="5"/>
      <c r="G82" s="5"/>
      <c r="H82" s="4"/>
      <c r="I82" s="5"/>
      <c r="J82" s="5"/>
      <c r="K82" s="5"/>
      <c r="M82" s="4"/>
      <c r="P82" s="15"/>
      <c r="Q82" s="4"/>
      <c r="R82" s="4"/>
      <c r="S82" s="4"/>
      <c r="T82" s="4"/>
      <c r="U82" s="4"/>
    </row>
    <row r="83" spans="1:21" s="6" customFormat="1" x14ac:dyDescent="0.25">
      <c r="A83" s="8"/>
      <c r="B83" s="8"/>
      <c r="C83" s="4"/>
      <c r="D83" s="4"/>
      <c r="E83" s="5"/>
      <c r="F83" s="5"/>
      <c r="G83" s="5"/>
      <c r="H83" s="4"/>
      <c r="I83" s="5"/>
      <c r="J83" s="5"/>
      <c r="K83" s="5"/>
      <c r="M83" s="4"/>
      <c r="P83" s="15"/>
      <c r="Q83" s="4"/>
      <c r="R83" s="4"/>
      <c r="S83" s="15"/>
      <c r="T83" s="4"/>
      <c r="U83" s="4"/>
    </row>
    <row r="84" spans="1:21" s="6" customFormat="1" x14ac:dyDescent="0.25">
      <c r="A84" s="8"/>
      <c r="B84" s="8"/>
      <c r="C84" s="4"/>
      <c r="D84" s="4"/>
      <c r="E84" s="5"/>
      <c r="F84" s="5"/>
      <c r="G84" s="5"/>
      <c r="H84" s="4"/>
      <c r="I84" s="5"/>
      <c r="J84" s="5"/>
      <c r="K84" s="5"/>
      <c r="M84" s="4"/>
      <c r="P84" s="15"/>
      <c r="Q84" s="4"/>
      <c r="R84" s="4"/>
      <c r="S84" s="4"/>
      <c r="T84" s="4"/>
      <c r="U84" s="4"/>
    </row>
    <row r="85" spans="1:21" s="6" customFormat="1" x14ac:dyDescent="0.25">
      <c r="A85" s="8"/>
      <c r="B85" s="8"/>
      <c r="C85" s="4"/>
      <c r="D85" s="4"/>
      <c r="E85" s="5"/>
      <c r="F85" s="5"/>
      <c r="G85" s="5"/>
      <c r="H85" s="4"/>
      <c r="I85" s="5"/>
      <c r="J85" s="5"/>
      <c r="K85" s="5"/>
      <c r="M85" s="4"/>
      <c r="P85" s="15"/>
      <c r="Q85" s="4"/>
      <c r="R85" s="4"/>
      <c r="S85" s="4"/>
      <c r="T85" s="4"/>
      <c r="U85" s="4"/>
    </row>
    <row r="86" spans="1:21" s="6" customFormat="1" x14ac:dyDescent="0.25">
      <c r="A86" s="8"/>
      <c r="B86" s="8"/>
      <c r="C86" s="4"/>
      <c r="D86" s="4"/>
      <c r="E86" s="5"/>
      <c r="F86" s="5"/>
      <c r="G86" s="5"/>
      <c r="H86" s="4"/>
      <c r="I86" s="5"/>
      <c r="J86" s="5"/>
      <c r="K86" s="5"/>
      <c r="M86" s="4"/>
      <c r="P86" s="15"/>
      <c r="Q86" s="4"/>
      <c r="R86" s="4"/>
      <c r="S86" s="4"/>
      <c r="T86" s="4"/>
      <c r="U86" s="4"/>
    </row>
    <row r="87" spans="1:21" s="6" customFormat="1" x14ac:dyDescent="0.25">
      <c r="A87" s="8"/>
      <c r="B87" s="8"/>
      <c r="C87" s="4"/>
      <c r="D87" s="4"/>
      <c r="E87" s="5"/>
      <c r="F87" s="5"/>
      <c r="G87" s="5"/>
      <c r="H87" s="4"/>
      <c r="I87" s="5"/>
      <c r="J87" s="5"/>
      <c r="K87" s="5"/>
      <c r="M87" s="4"/>
      <c r="P87" s="15"/>
      <c r="Q87" s="4"/>
      <c r="R87" s="4"/>
      <c r="S87" s="4"/>
      <c r="T87" s="4"/>
      <c r="U87" s="4"/>
    </row>
    <row r="88" spans="1:21" s="6" customFormat="1" x14ac:dyDescent="0.25">
      <c r="A88" s="8"/>
      <c r="B88" s="8"/>
      <c r="C88" s="4"/>
      <c r="D88" s="4"/>
      <c r="E88" s="5"/>
      <c r="F88" s="5"/>
      <c r="G88" s="5"/>
      <c r="H88" s="4"/>
      <c r="I88" s="5"/>
      <c r="J88" s="5"/>
      <c r="K88" s="5"/>
      <c r="M88" s="4"/>
      <c r="P88" s="15"/>
      <c r="Q88" s="4"/>
      <c r="R88" s="4"/>
      <c r="S88" s="4"/>
      <c r="T88" s="4"/>
      <c r="U88" s="4"/>
    </row>
    <row r="89" spans="1:21" s="6" customFormat="1" x14ac:dyDescent="0.25">
      <c r="A89" s="8"/>
      <c r="B89" s="8"/>
      <c r="C89" s="4"/>
      <c r="D89" s="4"/>
      <c r="E89" s="5"/>
      <c r="F89" s="5"/>
      <c r="G89" s="5"/>
      <c r="H89" s="4"/>
      <c r="I89" s="5"/>
      <c r="J89" s="5"/>
      <c r="K89" s="5"/>
      <c r="M89" s="4"/>
      <c r="P89" s="15"/>
      <c r="Q89" s="4"/>
      <c r="R89" s="4"/>
      <c r="S89" s="4"/>
      <c r="T89" s="4"/>
      <c r="U89" s="4"/>
    </row>
    <row r="90" spans="1:21" s="6" customFormat="1" x14ac:dyDescent="0.25">
      <c r="A90" s="8"/>
      <c r="B90" s="8"/>
      <c r="C90" s="4"/>
      <c r="D90" s="4"/>
      <c r="E90" s="5"/>
      <c r="F90" s="5"/>
      <c r="G90" s="5"/>
      <c r="H90" s="4"/>
      <c r="I90" s="5"/>
      <c r="J90" s="5"/>
      <c r="K90" s="5"/>
      <c r="M90" s="4"/>
      <c r="P90" s="15"/>
      <c r="Q90" s="4"/>
      <c r="R90" s="4"/>
      <c r="S90" s="4"/>
      <c r="T90" s="4"/>
      <c r="U90" s="4"/>
    </row>
    <row r="91" spans="1:21" s="6" customFormat="1" x14ac:dyDescent="0.25">
      <c r="A91" s="8"/>
      <c r="B91" s="8"/>
      <c r="C91" s="4"/>
      <c r="D91" s="4"/>
      <c r="E91" s="5"/>
      <c r="F91" s="5"/>
      <c r="G91" s="5"/>
      <c r="H91" s="4"/>
      <c r="I91" s="5"/>
      <c r="J91" s="5"/>
      <c r="K91" s="5"/>
      <c r="M91" s="4"/>
      <c r="P91" s="15"/>
      <c r="Q91" s="4"/>
      <c r="R91" s="4"/>
      <c r="S91" s="4"/>
      <c r="T91" s="4"/>
      <c r="U91" s="4"/>
    </row>
    <row r="92" spans="1:21" s="6" customFormat="1" x14ac:dyDescent="0.25">
      <c r="A92" s="8"/>
      <c r="B92" s="8"/>
      <c r="C92" s="4"/>
      <c r="D92" s="4"/>
      <c r="E92" s="5"/>
      <c r="F92" s="5"/>
      <c r="G92" s="5"/>
      <c r="H92" s="4"/>
      <c r="I92" s="5"/>
      <c r="J92" s="5"/>
      <c r="K92" s="5"/>
      <c r="M92" s="4"/>
      <c r="P92" s="15"/>
      <c r="Q92" s="4"/>
      <c r="R92" s="4"/>
      <c r="S92" s="4"/>
      <c r="T92" s="4"/>
      <c r="U92" s="4"/>
    </row>
    <row r="93" spans="1:21" s="6" customFormat="1" x14ac:dyDescent="0.25">
      <c r="A93" s="8"/>
      <c r="B93" s="8"/>
      <c r="C93" s="4"/>
      <c r="D93" s="4"/>
      <c r="E93" s="5"/>
      <c r="F93" s="5"/>
      <c r="G93" s="5"/>
      <c r="H93" s="4"/>
      <c r="I93" s="5"/>
      <c r="J93" s="5"/>
      <c r="K93" s="5"/>
      <c r="M93" s="4"/>
      <c r="P93" s="15"/>
      <c r="Q93" s="4"/>
      <c r="R93" s="4"/>
      <c r="S93" s="4"/>
      <c r="T93" s="4"/>
      <c r="U93" s="4"/>
    </row>
    <row r="94" spans="1:21" s="6" customFormat="1" x14ac:dyDescent="0.25">
      <c r="A94" s="8"/>
      <c r="B94" s="8"/>
      <c r="C94" s="4"/>
      <c r="D94" s="4"/>
      <c r="E94" s="5"/>
      <c r="F94" s="5"/>
      <c r="G94" s="5"/>
      <c r="H94" s="4"/>
      <c r="I94" s="5"/>
      <c r="J94" s="5"/>
      <c r="K94" s="5"/>
      <c r="M94" s="4"/>
      <c r="P94" s="15"/>
      <c r="Q94" s="4"/>
      <c r="R94" s="4"/>
      <c r="S94" s="4"/>
      <c r="T94" s="4"/>
      <c r="U94" s="4"/>
    </row>
    <row r="95" spans="1:21" s="6" customFormat="1" x14ac:dyDescent="0.25">
      <c r="A95" s="8"/>
      <c r="B95" s="8"/>
      <c r="C95" s="4"/>
      <c r="D95" s="4"/>
      <c r="E95" s="5"/>
      <c r="F95" s="5"/>
      <c r="G95" s="5"/>
      <c r="H95" s="4"/>
      <c r="I95" s="5"/>
      <c r="J95" s="5"/>
      <c r="K95" s="5"/>
      <c r="M95" s="4"/>
      <c r="P95" s="15"/>
      <c r="Q95" s="4"/>
      <c r="R95" s="4"/>
      <c r="S95" s="4"/>
      <c r="T95" s="4"/>
      <c r="U95" s="4"/>
    </row>
    <row r="96" spans="1:21" s="6" customFormat="1" x14ac:dyDescent="0.25">
      <c r="A96" s="8"/>
      <c r="B96" s="8"/>
      <c r="C96" s="4"/>
      <c r="D96" s="4"/>
      <c r="E96" s="5"/>
      <c r="F96" s="5"/>
      <c r="G96" s="5"/>
      <c r="H96" s="4"/>
      <c r="I96" s="5"/>
      <c r="J96" s="5"/>
      <c r="K96" s="5"/>
      <c r="M96" s="4"/>
      <c r="P96" s="15"/>
      <c r="Q96" s="4"/>
      <c r="R96" s="4"/>
      <c r="S96" s="4"/>
      <c r="T96" s="4"/>
      <c r="U96" s="4"/>
    </row>
    <row r="97" spans="1:21" s="6" customFormat="1" x14ac:dyDescent="0.25">
      <c r="A97" s="8"/>
      <c r="B97" s="8"/>
      <c r="C97" s="4"/>
      <c r="D97" s="4"/>
      <c r="E97" s="5"/>
      <c r="F97" s="5"/>
      <c r="G97" s="5"/>
      <c r="H97" s="4"/>
      <c r="I97" s="5"/>
      <c r="J97" s="5"/>
      <c r="K97" s="5"/>
      <c r="M97" s="4"/>
      <c r="P97" s="15"/>
      <c r="Q97" s="4"/>
      <c r="R97" s="4"/>
      <c r="S97" s="4"/>
      <c r="T97" s="4"/>
      <c r="U97" s="4"/>
    </row>
    <row r="98" spans="1:21" s="6" customFormat="1" x14ac:dyDescent="0.25">
      <c r="A98" s="8"/>
      <c r="B98" s="8"/>
      <c r="C98" s="4"/>
      <c r="D98" s="4"/>
      <c r="E98" s="5"/>
      <c r="F98" s="5"/>
      <c r="G98" s="5"/>
      <c r="H98" s="4"/>
      <c r="I98" s="5"/>
      <c r="J98" s="5"/>
      <c r="K98" s="5"/>
      <c r="M98" s="4"/>
      <c r="P98" s="15"/>
      <c r="Q98" s="4"/>
      <c r="R98" s="4"/>
      <c r="S98" s="4"/>
      <c r="T98" s="4"/>
      <c r="U98" s="4"/>
    </row>
    <row r="99" spans="1:21" s="6" customFormat="1" x14ac:dyDescent="0.25">
      <c r="A99" s="8"/>
      <c r="B99" s="8"/>
      <c r="C99" s="4"/>
      <c r="D99" s="4"/>
      <c r="E99" s="5"/>
      <c r="F99" s="5"/>
      <c r="G99" s="5"/>
      <c r="H99" s="4"/>
      <c r="I99" s="5"/>
      <c r="J99" s="5"/>
      <c r="K99" s="5"/>
      <c r="M99" s="4"/>
      <c r="P99" s="15"/>
      <c r="Q99" s="4"/>
      <c r="R99" s="4"/>
      <c r="S99" s="4"/>
      <c r="T99" s="4"/>
      <c r="U99" s="4"/>
    </row>
    <row r="100" spans="1:21" s="6" customFormat="1" x14ac:dyDescent="0.25">
      <c r="A100" s="8"/>
      <c r="B100" s="8"/>
      <c r="C100" s="4"/>
      <c r="D100" s="4"/>
      <c r="E100" s="5"/>
      <c r="F100" s="5"/>
      <c r="G100" s="5"/>
      <c r="H100" s="4"/>
      <c r="I100" s="5"/>
      <c r="J100" s="5"/>
      <c r="K100" s="5"/>
      <c r="M100" s="4"/>
      <c r="P100" s="15"/>
      <c r="Q100" s="4"/>
      <c r="R100" s="4"/>
      <c r="S100" s="4"/>
      <c r="T100" s="4"/>
      <c r="U100" s="4"/>
    </row>
    <row r="101" spans="1:21" s="6" customFormat="1" x14ac:dyDescent="0.25">
      <c r="A101" s="8"/>
      <c r="B101" s="8"/>
      <c r="C101" s="4"/>
      <c r="D101" s="4"/>
      <c r="E101" s="5"/>
      <c r="F101" s="5"/>
      <c r="G101" s="5"/>
      <c r="H101" s="4"/>
      <c r="I101" s="5"/>
      <c r="J101" s="5"/>
      <c r="K101" s="5"/>
      <c r="M101" s="4"/>
      <c r="P101" s="15"/>
      <c r="Q101" s="4"/>
      <c r="R101" s="4"/>
      <c r="S101" s="4"/>
      <c r="T101" s="4"/>
      <c r="U101" s="4"/>
    </row>
    <row r="102" spans="1:21" s="6" customFormat="1" x14ac:dyDescent="0.25">
      <c r="A102" s="8"/>
      <c r="B102" s="8"/>
      <c r="C102" s="4"/>
      <c r="D102" s="4"/>
      <c r="E102" s="5"/>
      <c r="F102" s="5"/>
      <c r="G102" s="5"/>
      <c r="H102" s="4"/>
      <c r="I102" s="5"/>
      <c r="J102" s="5"/>
      <c r="K102" s="5"/>
      <c r="M102" s="4"/>
      <c r="P102" s="15"/>
      <c r="Q102" s="4"/>
      <c r="R102" s="4"/>
      <c r="S102" s="4"/>
      <c r="T102" s="4"/>
      <c r="U102" s="4"/>
    </row>
    <row r="103" spans="1:21" s="6" customFormat="1" x14ac:dyDescent="0.25">
      <c r="A103" s="8"/>
      <c r="B103" s="8"/>
      <c r="C103" s="4"/>
      <c r="D103" s="4"/>
      <c r="E103" s="5"/>
      <c r="F103" s="5"/>
      <c r="G103" s="5"/>
      <c r="H103" s="4"/>
      <c r="I103" s="5"/>
      <c r="J103" s="5"/>
      <c r="K103" s="5"/>
      <c r="M103" s="4"/>
      <c r="P103" s="15"/>
      <c r="Q103" s="4"/>
      <c r="R103" s="4"/>
      <c r="S103" s="4"/>
      <c r="T103" s="4"/>
      <c r="U103" s="4"/>
    </row>
    <row r="104" spans="1:21" s="6" customFormat="1" x14ac:dyDescent="0.25">
      <c r="A104" s="8"/>
      <c r="B104" s="8"/>
      <c r="C104" s="4"/>
      <c r="D104" s="4"/>
      <c r="E104" s="5"/>
      <c r="F104" s="5"/>
      <c r="G104" s="5"/>
      <c r="H104" s="4"/>
      <c r="I104" s="5"/>
      <c r="J104" s="5"/>
      <c r="K104" s="5"/>
      <c r="M104" s="4"/>
      <c r="P104" s="15"/>
      <c r="Q104" s="4"/>
      <c r="R104" s="4"/>
      <c r="S104" s="4"/>
      <c r="T104" s="4"/>
      <c r="U104" s="4"/>
    </row>
    <row r="105" spans="1:21" s="6" customFormat="1" x14ac:dyDescent="0.25">
      <c r="A105" s="8"/>
      <c r="B105" s="8"/>
      <c r="C105" s="4"/>
      <c r="D105" s="4"/>
      <c r="E105" s="5"/>
      <c r="F105" s="5"/>
      <c r="G105" s="5"/>
      <c r="H105" s="4"/>
      <c r="I105" s="5"/>
      <c r="J105" s="5"/>
      <c r="K105" s="5"/>
      <c r="M105" s="4"/>
      <c r="P105" s="15"/>
      <c r="Q105" s="4"/>
      <c r="R105" s="4"/>
      <c r="S105" s="4"/>
      <c r="T105" s="4"/>
      <c r="U105" s="4"/>
    </row>
    <row r="106" spans="1:21" s="6" customFormat="1" x14ac:dyDescent="0.25">
      <c r="A106" s="8"/>
      <c r="B106" s="8"/>
      <c r="C106" s="4"/>
      <c r="D106" s="4"/>
      <c r="E106" s="5"/>
      <c r="F106" s="5"/>
      <c r="G106" s="5"/>
      <c r="H106" s="4"/>
      <c r="I106" s="5"/>
      <c r="J106" s="5"/>
      <c r="K106" s="5"/>
      <c r="M106" s="4"/>
      <c r="P106" s="15"/>
      <c r="Q106" s="4"/>
      <c r="R106" s="4"/>
      <c r="S106" s="4"/>
      <c r="T106" s="4"/>
      <c r="U106" s="4"/>
    </row>
    <row r="107" spans="1:21" s="6" customFormat="1" x14ac:dyDescent="0.25">
      <c r="A107" s="8"/>
      <c r="B107" s="8"/>
      <c r="C107" s="4"/>
      <c r="D107" s="4"/>
      <c r="E107" s="5"/>
      <c r="F107" s="5"/>
      <c r="G107" s="5"/>
      <c r="H107" s="4"/>
      <c r="I107" s="5"/>
      <c r="J107" s="5"/>
      <c r="K107" s="5"/>
      <c r="M107" s="4"/>
      <c r="P107" s="15"/>
      <c r="Q107" s="4"/>
      <c r="R107" s="4"/>
      <c r="S107" s="4"/>
      <c r="T107" s="4"/>
      <c r="U107" s="4"/>
    </row>
    <row r="108" spans="1:21" s="6" customFormat="1" x14ac:dyDescent="0.25">
      <c r="A108" s="8"/>
      <c r="B108" s="8"/>
      <c r="C108" s="4"/>
      <c r="D108" s="4"/>
      <c r="E108" s="5"/>
      <c r="F108" s="5"/>
      <c r="G108" s="5"/>
      <c r="H108" s="4"/>
      <c r="I108" s="5"/>
      <c r="J108" s="5"/>
      <c r="K108" s="5"/>
      <c r="M108" s="4"/>
      <c r="P108" s="15"/>
      <c r="Q108" s="4"/>
      <c r="R108" s="4"/>
      <c r="S108" s="4"/>
      <c r="T108" s="4"/>
      <c r="U108" s="4"/>
    </row>
    <row r="109" spans="1:21" s="6" customFormat="1" x14ac:dyDescent="0.25">
      <c r="A109" s="8"/>
      <c r="B109" s="8"/>
      <c r="C109" s="4"/>
      <c r="D109" s="4"/>
      <c r="E109" s="5"/>
      <c r="F109" s="5"/>
      <c r="G109" s="5"/>
      <c r="H109" s="4"/>
      <c r="I109" s="5"/>
      <c r="J109" s="5"/>
      <c r="K109" s="5"/>
      <c r="M109" s="4"/>
      <c r="P109" s="15"/>
      <c r="Q109" s="4"/>
      <c r="R109" s="4"/>
      <c r="S109" s="4"/>
      <c r="T109" s="4"/>
      <c r="U109" s="4"/>
    </row>
    <row r="110" spans="1:21" s="6" customFormat="1" x14ac:dyDescent="0.25">
      <c r="A110" s="8"/>
      <c r="B110" s="8"/>
      <c r="C110" s="4"/>
      <c r="D110" s="4"/>
      <c r="E110" s="5"/>
      <c r="F110" s="5"/>
      <c r="G110" s="5"/>
      <c r="H110" s="4"/>
      <c r="I110" s="5"/>
      <c r="J110" s="5"/>
      <c r="K110" s="5"/>
      <c r="M110" s="4"/>
      <c r="P110" s="15"/>
      <c r="Q110" s="4"/>
      <c r="R110" s="4"/>
      <c r="S110" s="4"/>
      <c r="T110" s="4"/>
      <c r="U110" s="4"/>
    </row>
    <row r="111" spans="1:21" s="6" customFormat="1" x14ac:dyDescent="0.25">
      <c r="A111" s="8"/>
      <c r="B111" s="8"/>
      <c r="C111" s="4"/>
      <c r="D111" s="4"/>
      <c r="E111" s="5"/>
      <c r="F111" s="5"/>
      <c r="G111" s="5"/>
      <c r="H111" s="4"/>
      <c r="I111" s="5"/>
      <c r="J111" s="5"/>
      <c r="K111" s="5"/>
      <c r="M111" s="4"/>
      <c r="P111" s="15"/>
      <c r="Q111" s="4"/>
      <c r="R111" s="4"/>
      <c r="S111" s="4"/>
      <c r="T111" s="4"/>
      <c r="U111" s="4"/>
    </row>
    <row r="112" spans="1:21" s="6" customFormat="1" x14ac:dyDescent="0.25">
      <c r="A112" s="8"/>
      <c r="B112" s="8"/>
      <c r="C112" s="4"/>
      <c r="D112" s="4"/>
      <c r="E112" s="5"/>
      <c r="F112" s="5"/>
      <c r="G112" s="5"/>
      <c r="H112" s="4"/>
      <c r="I112" s="5"/>
      <c r="J112" s="5"/>
      <c r="K112" s="5"/>
      <c r="M112" s="4"/>
      <c r="P112" s="15"/>
      <c r="Q112" s="4"/>
      <c r="R112" s="4"/>
      <c r="S112" s="4"/>
      <c r="T112" s="4"/>
      <c r="U112" s="4"/>
    </row>
    <row r="113" spans="1:21" s="6" customFormat="1" x14ac:dyDescent="0.25">
      <c r="A113" s="8"/>
      <c r="B113" s="8"/>
      <c r="C113" s="4"/>
      <c r="D113" s="4"/>
      <c r="E113" s="5"/>
      <c r="F113" s="5"/>
      <c r="G113" s="5"/>
      <c r="H113" s="4"/>
      <c r="I113" s="5"/>
      <c r="J113" s="5"/>
      <c r="K113" s="5"/>
      <c r="M113" s="4"/>
      <c r="P113" s="15"/>
      <c r="Q113" s="4"/>
      <c r="R113" s="4"/>
      <c r="S113" s="4"/>
      <c r="T113" s="4"/>
      <c r="U113" s="4"/>
    </row>
    <row r="114" spans="1:21" s="6" customFormat="1" x14ac:dyDescent="0.25">
      <c r="A114" s="8"/>
      <c r="B114" s="8"/>
      <c r="C114" s="4"/>
      <c r="D114" s="4"/>
      <c r="E114" s="5"/>
      <c r="F114" s="5"/>
      <c r="G114" s="5"/>
      <c r="H114" s="4"/>
      <c r="I114" s="5"/>
      <c r="J114" s="5"/>
      <c r="K114" s="5"/>
      <c r="M114" s="4"/>
      <c r="P114" s="15"/>
      <c r="Q114" s="4"/>
      <c r="R114" s="4"/>
      <c r="S114" s="4"/>
      <c r="T114" s="4"/>
      <c r="U114" s="4"/>
    </row>
    <row r="115" spans="1:21" s="6" customFormat="1" x14ac:dyDescent="0.25">
      <c r="A115" s="8"/>
      <c r="B115" s="8"/>
      <c r="C115" s="4"/>
      <c r="D115" s="4"/>
      <c r="E115" s="5"/>
      <c r="F115" s="5"/>
      <c r="G115" s="5"/>
      <c r="H115" s="4"/>
      <c r="I115" s="5"/>
      <c r="J115" s="5"/>
      <c r="K115" s="5"/>
      <c r="M115" s="4"/>
      <c r="P115" s="15"/>
      <c r="Q115" s="4"/>
      <c r="R115" s="4"/>
      <c r="S115" s="4"/>
      <c r="T115" s="4"/>
      <c r="U115" s="4"/>
    </row>
    <row r="116" spans="1:21" s="6" customFormat="1" x14ac:dyDescent="0.25">
      <c r="A116" s="8"/>
      <c r="B116" s="8"/>
      <c r="C116" s="4"/>
      <c r="D116" s="4"/>
      <c r="E116" s="5"/>
      <c r="F116" s="5"/>
      <c r="G116" s="5"/>
      <c r="H116" s="4"/>
      <c r="I116" s="5"/>
      <c r="J116" s="5"/>
      <c r="K116" s="5"/>
      <c r="M116" s="4"/>
      <c r="P116" s="15"/>
      <c r="Q116" s="4"/>
      <c r="R116" s="4"/>
      <c r="S116" s="4"/>
      <c r="T116" s="4"/>
      <c r="U116" s="4"/>
    </row>
    <row r="117" spans="1:21" s="6" customFormat="1" x14ac:dyDescent="0.25">
      <c r="A117" s="8"/>
      <c r="B117" s="8"/>
      <c r="C117" s="4"/>
      <c r="D117" s="4"/>
      <c r="E117" s="5"/>
      <c r="F117" s="5"/>
      <c r="G117" s="5"/>
      <c r="H117" s="4"/>
      <c r="I117" s="5"/>
      <c r="J117" s="5"/>
      <c r="K117" s="5"/>
      <c r="M117" s="4"/>
      <c r="P117" s="15"/>
      <c r="Q117" s="4"/>
      <c r="R117" s="4"/>
      <c r="S117" s="4"/>
      <c r="T117" s="4"/>
      <c r="U117" s="4"/>
    </row>
    <row r="118" spans="1:21" s="6" customFormat="1" x14ac:dyDescent="0.25">
      <c r="A118" s="8"/>
      <c r="B118" s="8"/>
      <c r="C118" s="4"/>
      <c r="D118" s="4"/>
      <c r="E118" s="5"/>
      <c r="F118" s="5"/>
      <c r="G118" s="5"/>
      <c r="H118" s="4"/>
      <c r="I118" s="5"/>
      <c r="J118" s="5"/>
      <c r="K118" s="5"/>
      <c r="M118" s="4"/>
      <c r="P118" s="15"/>
      <c r="Q118" s="4"/>
      <c r="R118" s="4"/>
      <c r="S118" s="4"/>
      <c r="T118" s="4"/>
      <c r="U118" s="4"/>
    </row>
    <row r="119" spans="1:21" s="6" customFormat="1" x14ac:dyDescent="0.25">
      <c r="A119" s="8"/>
      <c r="B119" s="8"/>
      <c r="C119" s="4"/>
      <c r="D119" s="4"/>
      <c r="E119" s="5"/>
      <c r="F119" s="5"/>
      <c r="G119" s="5"/>
      <c r="H119" s="4"/>
      <c r="I119" s="5"/>
      <c r="J119" s="5"/>
      <c r="K119" s="5"/>
      <c r="M119" s="4"/>
      <c r="P119" s="15"/>
      <c r="Q119" s="4"/>
      <c r="R119" s="4"/>
      <c r="S119" s="4"/>
      <c r="T119" s="4"/>
      <c r="U119" s="4"/>
    </row>
    <row r="120" spans="1:21" s="6" customFormat="1" x14ac:dyDescent="0.25">
      <c r="A120" s="8"/>
      <c r="B120" s="8"/>
      <c r="C120" s="4"/>
      <c r="D120" s="4"/>
      <c r="E120" s="5"/>
      <c r="F120" s="5"/>
      <c r="G120" s="5"/>
      <c r="H120" s="4"/>
      <c r="I120" s="5"/>
      <c r="J120" s="5"/>
      <c r="K120" s="5"/>
      <c r="M120" s="4"/>
      <c r="P120" s="15"/>
      <c r="Q120" s="4"/>
      <c r="R120" s="4"/>
      <c r="S120" s="4"/>
      <c r="T120" s="4"/>
      <c r="U120" s="4"/>
    </row>
    <row r="121" spans="1:21" s="6" customFormat="1" x14ac:dyDescent="0.25">
      <c r="A121" s="8"/>
      <c r="B121" s="8"/>
      <c r="C121" s="4"/>
      <c r="D121" s="4"/>
      <c r="E121" s="5"/>
      <c r="F121" s="5"/>
      <c r="G121" s="5"/>
      <c r="H121" s="4"/>
      <c r="I121" s="5"/>
      <c r="J121" s="5"/>
      <c r="K121" s="5"/>
      <c r="M121" s="4"/>
      <c r="P121" s="15"/>
      <c r="Q121" s="4"/>
      <c r="R121" s="4"/>
      <c r="S121" s="4"/>
      <c r="T121" s="4"/>
      <c r="U121" s="4"/>
    </row>
    <row r="122" spans="1:21" s="6" customFormat="1" x14ac:dyDescent="0.25">
      <c r="A122" s="8"/>
      <c r="B122" s="8"/>
      <c r="C122" s="4"/>
      <c r="D122" s="4"/>
      <c r="E122" s="5"/>
      <c r="F122" s="5"/>
      <c r="G122" s="5"/>
      <c r="H122" s="4"/>
      <c r="I122" s="5"/>
      <c r="J122" s="5"/>
      <c r="K122" s="5"/>
      <c r="M122" s="4"/>
      <c r="P122" s="15"/>
      <c r="Q122" s="4"/>
      <c r="R122" s="4"/>
      <c r="S122" s="4"/>
      <c r="T122" s="4"/>
      <c r="U122" s="4"/>
    </row>
    <row r="123" spans="1:21" s="6" customFormat="1" x14ac:dyDescent="0.25">
      <c r="A123" s="8"/>
      <c r="B123" s="8"/>
      <c r="C123" s="4"/>
      <c r="D123" s="4"/>
      <c r="E123" s="5"/>
      <c r="F123" s="5"/>
      <c r="G123" s="5"/>
      <c r="H123" s="4"/>
      <c r="I123" s="5"/>
      <c r="J123" s="5"/>
      <c r="K123" s="5"/>
      <c r="M123" s="4"/>
      <c r="P123" s="15"/>
      <c r="Q123" s="4"/>
      <c r="R123" s="4"/>
      <c r="S123" s="4"/>
      <c r="T123" s="4"/>
      <c r="U123" s="4"/>
    </row>
    <row r="124" spans="1:21" s="6" customFormat="1" x14ac:dyDescent="0.25">
      <c r="A124" s="8"/>
      <c r="B124" s="8"/>
      <c r="C124" s="4"/>
      <c r="D124" s="4"/>
      <c r="E124" s="5"/>
      <c r="F124" s="5"/>
      <c r="G124" s="5"/>
      <c r="H124" s="4"/>
      <c r="I124" s="5"/>
      <c r="J124" s="5"/>
      <c r="K124" s="5"/>
      <c r="M124" s="4"/>
      <c r="P124" s="15"/>
      <c r="Q124" s="4"/>
      <c r="R124" s="4"/>
      <c r="S124" s="4"/>
      <c r="T124" s="4"/>
      <c r="U124" s="4"/>
    </row>
    <row r="125" spans="1:21" s="6" customFormat="1" x14ac:dyDescent="0.25">
      <c r="A125" s="8"/>
      <c r="B125" s="8"/>
      <c r="C125" s="4"/>
      <c r="D125" s="4"/>
      <c r="E125" s="5"/>
      <c r="F125" s="5"/>
      <c r="G125" s="5"/>
      <c r="H125" s="4"/>
      <c r="I125" s="5"/>
      <c r="J125" s="5"/>
      <c r="K125" s="5"/>
      <c r="M125" s="4"/>
      <c r="P125" s="15"/>
      <c r="Q125" s="4"/>
      <c r="R125" s="4"/>
      <c r="S125" s="4"/>
      <c r="T125" s="4"/>
      <c r="U125" s="4"/>
    </row>
    <row r="126" spans="1:21" s="6" customFormat="1" x14ac:dyDescent="0.25">
      <c r="A126" s="8"/>
      <c r="B126" s="8"/>
      <c r="C126" s="4"/>
      <c r="D126" s="4"/>
      <c r="E126" s="5"/>
      <c r="F126" s="5"/>
      <c r="G126" s="5"/>
      <c r="H126" s="4"/>
      <c r="I126" s="5"/>
      <c r="J126" s="5"/>
      <c r="K126" s="5"/>
      <c r="M126" s="4"/>
      <c r="P126" s="15"/>
      <c r="Q126" s="4"/>
      <c r="R126" s="4"/>
      <c r="S126" s="4"/>
      <c r="T126" s="4"/>
      <c r="U126" s="4"/>
    </row>
    <row r="127" spans="1:21" s="6" customFormat="1" x14ac:dyDescent="0.25">
      <c r="A127" s="8"/>
      <c r="B127" s="8"/>
      <c r="C127" s="4"/>
      <c r="D127" s="4"/>
      <c r="E127" s="5"/>
      <c r="F127" s="5"/>
      <c r="G127" s="5"/>
      <c r="H127" s="4"/>
      <c r="I127" s="5"/>
      <c r="J127" s="5"/>
      <c r="K127" s="5"/>
      <c r="M127" s="4"/>
      <c r="P127" s="15"/>
      <c r="Q127" s="4"/>
      <c r="R127" s="4"/>
      <c r="S127" s="4"/>
      <c r="T127" s="4"/>
      <c r="U127" s="4"/>
    </row>
    <row r="128" spans="1:21" s="6" customFormat="1" x14ac:dyDescent="0.25">
      <c r="A128" s="8"/>
      <c r="B128" s="8"/>
      <c r="C128" s="4"/>
      <c r="D128" s="4"/>
      <c r="E128" s="5"/>
      <c r="F128" s="5"/>
      <c r="G128" s="5"/>
      <c r="H128" s="4"/>
      <c r="I128" s="5"/>
      <c r="J128" s="5"/>
      <c r="K128" s="5"/>
      <c r="M128" s="4"/>
      <c r="P128" s="15"/>
      <c r="Q128" s="4"/>
      <c r="R128" s="4"/>
      <c r="S128" s="4"/>
      <c r="T128" s="4"/>
      <c r="U128" s="4"/>
    </row>
    <row r="129" spans="1:22" s="6" customFormat="1" x14ac:dyDescent="0.25">
      <c r="A129" s="8"/>
      <c r="B129" s="8"/>
      <c r="C129" s="4"/>
      <c r="D129" s="4"/>
      <c r="E129" s="5"/>
      <c r="F129" s="5"/>
      <c r="G129" s="5"/>
      <c r="H129" s="4"/>
      <c r="I129" s="5"/>
      <c r="J129" s="5"/>
      <c r="K129" s="5"/>
      <c r="M129" s="4"/>
      <c r="P129" s="15"/>
      <c r="Q129" s="4"/>
      <c r="R129" s="4"/>
      <c r="S129" s="4"/>
      <c r="T129" s="4"/>
      <c r="U129" s="4"/>
    </row>
    <row r="130" spans="1:22" s="6" customFormat="1" x14ac:dyDescent="0.25">
      <c r="A130" s="8"/>
      <c r="B130" s="8"/>
      <c r="C130" s="4"/>
      <c r="D130" s="4"/>
      <c r="E130" s="5"/>
      <c r="F130" s="5"/>
      <c r="G130" s="5"/>
      <c r="H130" s="4"/>
      <c r="I130" s="5"/>
      <c r="J130" s="5"/>
      <c r="K130" s="5"/>
      <c r="M130" s="4"/>
      <c r="P130" s="15"/>
      <c r="Q130" s="4"/>
      <c r="R130" s="4"/>
      <c r="S130" s="4"/>
      <c r="T130" s="4"/>
      <c r="U130" s="4"/>
    </row>
    <row r="131" spans="1:22" s="6" customFormat="1" x14ac:dyDescent="0.25">
      <c r="A131" s="8"/>
      <c r="B131" s="8"/>
      <c r="C131" s="4"/>
      <c r="D131" s="4"/>
      <c r="E131" s="5"/>
      <c r="F131" s="5"/>
      <c r="G131" s="5"/>
      <c r="H131" s="4"/>
      <c r="I131" s="5"/>
      <c r="J131" s="5"/>
      <c r="K131" s="5"/>
      <c r="M131" s="4"/>
      <c r="P131" s="15"/>
      <c r="Q131" s="4"/>
      <c r="R131" s="4"/>
      <c r="S131" s="4"/>
      <c r="T131" s="4"/>
      <c r="U131" s="4"/>
    </row>
    <row r="132" spans="1:22" s="6" customFormat="1" x14ac:dyDescent="0.25">
      <c r="A132" s="8"/>
      <c r="B132" s="8"/>
      <c r="C132" s="4"/>
      <c r="D132" s="4"/>
      <c r="E132" s="5"/>
      <c r="F132" s="5"/>
      <c r="G132" s="5"/>
      <c r="H132" s="4"/>
      <c r="I132" s="5"/>
      <c r="J132" s="5"/>
      <c r="K132" s="5"/>
      <c r="M132" s="4"/>
      <c r="P132" s="15"/>
      <c r="Q132" s="4"/>
      <c r="R132" s="4"/>
      <c r="S132" s="4"/>
      <c r="T132" s="4"/>
      <c r="U132" s="4"/>
    </row>
    <row r="133" spans="1:22" s="6" customFormat="1" x14ac:dyDescent="0.25">
      <c r="A133" s="8"/>
      <c r="B133" s="8"/>
      <c r="C133" s="4"/>
      <c r="D133" s="4"/>
      <c r="E133" s="5"/>
      <c r="F133" s="5"/>
      <c r="G133" s="5"/>
      <c r="H133" s="4"/>
      <c r="I133" s="5"/>
      <c r="J133" s="5"/>
      <c r="K133" s="5"/>
      <c r="M133" s="4"/>
      <c r="P133" s="15"/>
      <c r="Q133" s="4"/>
      <c r="R133" s="4"/>
      <c r="S133" s="4"/>
      <c r="T133" s="4"/>
      <c r="U133" s="4"/>
    </row>
    <row r="134" spans="1:22" s="6" customFormat="1" x14ac:dyDescent="0.25">
      <c r="A134" s="8"/>
      <c r="B134" s="8"/>
      <c r="C134" s="4"/>
      <c r="D134" s="4"/>
      <c r="E134" s="5"/>
      <c r="F134" s="5"/>
      <c r="G134" s="5"/>
      <c r="H134" s="4"/>
      <c r="I134" s="5"/>
      <c r="J134" s="5"/>
      <c r="K134" s="5"/>
      <c r="M134" s="4"/>
      <c r="P134" s="15"/>
      <c r="Q134" s="4"/>
      <c r="R134" s="4"/>
      <c r="S134" s="4"/>
      <c r="T134" s="4"/>
      <c r="U134" s="4"/>
    </row>
    <row r="135" spans="1:22" s="6" customFormat="1" x14ac:dyDescent="0.25">
      <c r="A135" s="8"/>
      <c r="B135" s="8"/>
      <c r="C135" s="4"/>
      <c r="D135" s="4"/>
      <c r="E135" s="5"/>
      <c r="F135" s="5"/>
      <c r="G135" s="5"/>
      <c r="H135" s="4"/>
      <c r="I135" s="5"/>
      <c r="J135" s="5"/>
      <c r="K135" s="5"/>
      <c r="M135" s="4"/>
      <c r="P135" s="15"/>
      <c r="Q135" s="4"/>
      <c r="R135" s="4"/>
      <c r="S135" s="4"/>
      <c r="T135" s="4"/>
      <c r="U135" s="4"/>
    </row>
    <row r="136" spans="1:22" s="6" customFormat="1" x14ac:dyDescent="0.25">
      <c r="A136" s="7"/>
      <c r="B136" s="7"/>
      <c r="C136" s="4"/>
      <c r="D136" s="4"/>
      <c r="E136" s="5"/>
      <c r="F136" s="5"/>
      <c r="G136" s="5"/>
      <c r="H136" s="4"/>
      <c r="I136" s="5"/>
      <c r="J136" s="5"/>
      <c r="K136" s="5"/>
      <c r="M136" s="4"/>
      <c r="P136" s="15"/>
      <c r="Q136" s="4"/>
      <c r="R136" s="4"/>
      <c r="S136" s="4"/>
      <c r="T136" s="4"/>
      <c r="U136" s="4"/>
    </row>
    <row r="137" spans="1:22" s="6" customFormat="1" x14ac:dyDescent="0.25">
      <c r="A137" s="7"/>
      <c r="B137" s="7"/>
      <c r="C137" s="4"/>
      <c r="D137" s="4"/>
      <c r="E137" s="5"/>
      <c r="F137" s="5"/>
      <c r="G137" s="5"/>
      <c r="H137" s="4"/>
      <c r="I137" s="5"/>
      <c r="J137" s="5"/>
      <c r="K137" s="5"/>
      <c r="M137" s="4"/>
      <c r="P137" s="15"/>
      <c r="Q137" s="4"/>
      <c r="R137" s="4"/>
      <c r="S137" s="4"/>
      <c r="T137" s="4"/>
      <c r="U137" s="4"/>
    </row>
    <row r="138" spans="1:22" s="6" customFormat="1" x14ac:dyDescent="0.25">
      <c r="A138" s="7"/>
      <c r="B138" s="7"/>
      <c r="C138" s="4"/>
      <c r="D138" s="4"/>
      <c r="E138" s="5"/>
      <c r="F138" s="5"/>
      <c r="G138" s="5"/>
      <c r="H138" s="4"/>
      <c r="I138" s="5"/>
      <c r="J138" s="5"/>
      <c r="K138" s="5"/>
      <c r="M138" s="4"/>
      <c r="P138" s="15"/>
      <c r="Q138" s="4"/>
      <c r="R138" s="4"/>
      <c r="S138" s="4"/>
      <c r="T138" s="4"/>
      <c r="U138" s="4"/>
    </row>
    <row r="139" spans="1:22" s="6" customFormat="1" x14ac:dyDescent="0.25">
      <c r="A139" s="7"/>
      <c r="B139" s="7"/>
      <c r="C139" s="4"/>
      <c r="D139" s="4"/>
      <c r="E139" s="5"/>
      <c r="F139" s="5"/>
      <c r="G139" s="5"/>
      <c r="H139" s="4"/>
      <c r="I139" s="5"/>
      <c r="J139" s="5"/>
      <c r="K139" s="5"/>
      <c r="M139" s="4"/>
      <c r="P139" s="15"/>
      <c r="Q139" s="4"/>
      <c r="R139" s="4"/>
      <c r="S139" s="4"/>
      <c r="T139" s="4"/>
      <c r="U139" s="4"/>
    </row>
    <row r="140" spans="1:22" s="6" customFormat="1" x14ac:dyDescent="0.25">
      <c r="A140" s="7"/>
      <c r="B140" s="7"/>
      <c r="C140" s="4"/>
      <c r="D140" s="4"/>
      <c r="E140" s="5"/>
      <c r="F140" s="5"/>
      <c r="G140" s="5"/>
      <c r="H140" s="4"/>
      <c r="I140" s="5"/>
      <c r="J140" s="5"/>
      <c r="K140" s="5"/>
      <c r="M140" s="4"/>
      <c r="P140" s="15"/>
      <c r="Q140" s="4"/>
      <c r="R140" s="4"/>
      <c r="S140" s="4"/>
      <c r="T140" s="4"/>
      <c r="U140" s="4"/>
    </row>
    <row r="141" spans="1:22" s="6" customFormat="1" x14ac:dyDescent="0.25">
      <c r="A141" s="7"/>
      <c r="B141" s="7"/>
      <c r="C141" s="4"/>
      <c r="D141" s="4"/>
      <c r="E141" s="5"/>
      <c r="F141" s="5"/>
      <c r="G141" s="5"/>
      <c r="H141" s="4"/>
      <c r="I141" s="5"/>
      <c r="J141" s="5"/>
      <c r="K141" s="5"/>
      <c r="M141" s="4"/>
      <c r="P141" s="15"/>
      <c r="Q141" s="4"/>
      <c r="R141" s="4"/>
      <c r="S141" s="4"/>
      <c r="T141" s="4"/>
      <c r="U141" s="4"/>
    </row>
    <row r="142" spans="1:22" s="6" customFormat="1" x14ac:dyDescent="0.25">
      <c r="A142" s="7"/>
      <c r="B142" s="7"/>
      <c r="C142" s="4"/>
      <c r="D142" s="4"/>
      <c r="E142" s="5"/>
      <c r="F142" s="5"/>
      <c r="G142" s="5"/>
      <c r="H142" s="4"/>
      <c r="I142" s="5"/>
      <c r="J142" s="5"/>
      <c r="K142" s="5"/>
      <c r="M142" s="4"/>
      <c r="P142" s="15"/>
      <c r="Q142" s="4"/>
      <c r="R142" s="4"/>
      <c r="S142" s="4"/>
      <c r="T142" s="4"/>
      <c r="U142" s="4"/>
    </row>
    <row r="143" spans="1:22" s="6" customFormat="1" x14ac:dyDescent="0.25">
      <c r="A143" s="7"/>
      <c r="B143" s="7"/>
      <c r="C143" s="4"/>
      <c r="D143" s="4"/>
      <c r="E143" s="5"/>
      <c r="F143" s="5"/>
      <c r="G143" s="5"/>
      <c r="H143" s="4"/>
      <c r="I143" s="5"/>
      <c r="J143" s="5"/>
      <c r="K143" s="5"/>
      <c r="M143" s="4"/>
      <c r="P143" s="15"/>
      <c r="Q143" s="4"/>
      <c r="R143" s="4"/>
      <c r="S143" s="4"/>
      <c r="T143" s="4"/>
      <c r="U143" s="4"/>
    </row>
    <row r="144" spans="1:22" x14ac:dyDescent="0.25">
      <c r="A144" s="7"/>
      <c r="B144" s="7"/>
      <c r="C144" s="4"/>
      <c r="D144" s="4"/>
      <c r="E144" s="5"/>
      <c r="F144" s="5"/>
      <c r="G144" s="5"/>
      <c r="H144" s="4"/>
      <c r="I144" s="5"/>
      <c r="J144" s="5"/>
      <c r="K144" s="5"/>
      <c r="L144" s="6"/>
      <c r="M144" s="4"/>
      <c r="N144" s="6"/>
      <c r="O144" s="6"/>
      <c r="P144" s="15"/>
      <c r="Q144" s="4"/>
      <c r="R144" s="4"/>
      <c r="S144" s="4"/>
      <c r="T144" s="4"/>
      <c r="U144" s="4"/>
      <c r="V144" s="6"/>
    </row>
    <row r="145" spans="1:22" x14ac:dyDescent="0.25">
      <c r="A145" s="7"/>
      <c r="B145" s="7"/>
      <c r="C145" s="4"/>
      <c r="D145" s="4"/>
      <c r="E145" s="5"/>
      <c r="F145" s="5"/>
      <c r="G145" s="5"/>
      <c r="H145" s="4"/>
      <c r="I145" s="5"/>
      <c r="J145" s="5"/>
      <c r="K145" s="5"/>
      <c r="L145" s="6"/>
      <c r="M145" s="4"/>
      <c r="N145" s="6"/>
      <c r="O145" s="6"/>
      <c r="P145" s="15"/>
      <c r="Q145" s="4"/>
      <c r="R145" s="4"/>
      <c r="S145" s="4"/>
      <c r="T145" s="4"/>
      <c r="U145" s="4"/>
      <c r="V145" s="6"/>
    </row>
    <row r="146" spans="1:22" x14ac:dyDescent="0.25">
      <c r="A146" s="7"/>
      <c r="B146" s="7"/>
      <c r="C146" s="4"/>
      <c r="D146" s="4"/>
      <c r="E146" s="5"/>
      <c r="F146" s="5"/>
      <c r="G146" s="5"/>
      <c r="H146" s="4"/>
      <c r="I146" s="5"/>
      <c r="J146" s="5"/>
      <c r="K146" s="5"/>
      <c r="L146" s="6"/>
      <c r="M146" s="4"/>
      <c r="N146" s="6"/>
      <c r="O146" s="6"/>
      <c r="P146" s="15"/>
      <c r="Q146" s="4"/>
      <c r="R146" s="4"/>
      <c r="S146" s="4"/>
      <c r="T146" s="4"/>
      <c r="U146" s="4"/>
      <c r="V146" s="6"/>
    </row>
    <row r="147" spans="1:22" x14ac:dyDescent="0.25">
      <c r="A147" s="7"/>
      <c r="B147" s="7"/>
      <c r="C147" s="4"/>
      <c r="D147" s="4"/>
      <c r="E147" s="5"/>
      <c r="F147" s="5"/>
      <c r="G147" s="5"/>
      <c r="H147" s="4"/>
      <c r="I147" s="5"/>
      <c r="J147" s="5"/>
      <c r="K147" s="5"/>
      <c r="L147" s="6"/>
      <c r="M147" s="4"/>
      <c r="N147" s="6"/>
      <c r="O147" s="6"/>
      <c r="P147" s="15"/>
      <c r="Q147" s="4"/>
      <c r="R147" s="4"/>
      <c r="S147" s="4"/>
      <c r="T147" s="4"/>
      <c r="U147" s="4"/>
      <c r="V147" s="6"/>
    </row>
    <row r="148" spans="1:22" x14ac:dyDescent="0.25">
      <c r="A148" s="7"/>
      <c r="B148" s="7"/>
      <c r="C148" s="4"/>
      <c r="D148" s="4"/>
      <c r="E148" s="5"/>
      <c r="F148" s="5"/>
      <c r="G148" s="5"/>
      <c r="H148" s="4"/>
      <c r="I148" s="5"/>
      <c r="J148" s="5"/>
      <c r="K148" s="5"/>
      <c r="L148" s="6"/>
      <c r="M148" s="4"/>
      <c r="N148" s="6"/>
      <c r="O148" s="6"/>
      <c r="P148" s="15"/>
      <c r="Q148" s="4"/>
      <c r="R148" s="4"/>
      <c r="S148" s="4"/>
      <c r="T148" s="4"/>
      <c r="U148" s="4"/>
      <c r="V148" s="6"/>
    </row>
    <row r="149" spans="1:22" x14ac:dyDescent="0.25">
      <c r="A149" s="7"/>
      <c r="B149" s="7"/>
      <c r="C149" s="4"/>
      <c r="D149" s="4"/>
      <c r="E149" s="5"/>
      <c r="F149" s="5"/>
      <c r="G149" s="5"/>
      <c r="H149" s="4"/>
      <c r="I149" s="5"/>
      <c r="J149" s="5"/>
      <c r="K149" s="5"/>
      <c r="L149" s="6"/>
      <c r="M149" s="4"/>
      <c r="N149" s="6"/>
      <c r="O149" s="6"/>
      <c r="P149" s="15"/>
      <c r="Q149" s="4"/>
      <c r="R149" s="4"/>
      <c r="S149" s="4"/>
      <c r="T149" s="4"/>
      <c r="U149" s="4"/>
      <c r="V149" s="6"/>
    </row>
    <row r="150" spans="1:22" x14ac:dyDescent="0.25">
      <c r="A150" s="7"/>
      <c r="B150" s="7"/>
      <c r="C150" s="4"/>
      <c r="D150" s="4"/>
      <c r="E150" s="5"/>
      <c r="F150" s="5"/>
      <c r="G150" s="5"/>
      <c r="H150" s="4"/>
      <c r="I150" s="5"/>
      <c r="J150" s="5"/>
      <c r="K150" s="5"/>
      <c r="L150" s="6"/>
      <c r="M150" s="4"/>
      <c r="N150" s="6"/>
      <c r="O150" s="6"/>
      <c r="P150" s="15"/>
      <c r="Q150" s="4"/>
      <c r="R150" s="4"/>
      <c r="S150" s="4"/>
      <c r="T150" s="4"/>
      <c r="U150" s="4"/>
      <c r="V150" s="6"/>
    </row>
    <row r="151" spans="1:22" x14ac:dyDescent="0.25">
      <c r="A151" s="7"/>
      <c r="B151" s="7"/>
      <c r="C151" s="4"/>
      <c r="D151" s="4"/>
      <c r="E151" s="5"/>
      <c r="F151" s="5"/>
      <c r="G151" s="5"/>
      <c r="H151" s="4"/>
      <c r="I151" s="5"/>
      <c r="J151" s="5"/>
      <c r="K151" s="5"/>
      <c r="L151" s="6"/>
      <c r="M151" s="4"/>
      <c r="N151" s="6"/>
      <c r="O151" s="6"/>
      <c r="P151" s="15"/>
      <c r="Q151" s="4"/>
      <c r="R151" s="4"/>
      <c r="S151" s="4"/>
      <c r="T151" s="4"/>
      <c r="U151" s="4"/>
      <c r="V151" s="6"/>
    </row>
    <row r="152" spans="1:22" x14ac:dyDescent="0.25">
      <c r="A152" s="7"/>
      <c r="B152" s="7"/>
      <c r="C152" s="4"/>
      <c r="D152" s="4"/>
      <c r="E152" s="5"/>
      <c r="F152" s="5"/>
      <c r="G152" s="5"/>
      <c r="H152" s="4"/>
      <c r="I152" s="5"/>
      <c r="J152" s="5"/>
      <c r="K152" s="5"/>
      <c r="L152" s="6"/>
      <c r="M152" s="4"/>
      <c r="N152" s="6"/>
      <c r="O152" s="6"/>
      <c r="P152" s="15"/>
      <c r="Q152" s="4"/>
      <c r="R152" s="4"/>
      <c r="S152" s="4"/>
      <c r="T152" s="4"/>
      <c r="U152" s="4"/>
      <c r="V152" s="6"/>
    </row>
    <row r="153" spans="1:22" x14ac:dyDescent="0.25">
      <c r="A153" s="7"/>
      <c r="B153" s="7"/>
      <c r="C153" s="4"/>
      <c r="D153" s="4"/>
      <c r="E153" s="5"/>
      <c r="F153" s="5"/>
      <c r="G153" s="5"/>
      <c r="H153" s="4"/>
      <c r="I153" s="5"/>
      <c r="J153" s="5"/>
      <c r="K153" s="5"/>
      <c r="L153" s="6"/>
      <c r="M153" s="4"/>
      <c r="N153" s="6"/>
      <c r="O153" s="6"/>
      <c r="P153" s="15"/>
      <c r="Q153" s="4"/>
      <c r="R153" s="4"/>
      <c r="S153" s="4"/>
      <c r="T153" s="4"/>
      <c r="U153" s="4"/>
      <c r="V153" s="6"/>
    </row>
    <row r="154" spans="1:22" x14ac:dyDescent="0.25">
      <c r="A154" s="7"/>
      <c r="B154" s="7"/>
      <c r="C154" s="4"/>
      <c r="D154" s="4"/>
      <c r="E154" s="5"/>
      <c r="F154" s="5"/>
      <c r="G154" s="5"/>
      <c r="H154" s="4"/>
      <c r="I154" s="5"/>
      <c r="J154" s="5"/>
      <c r="K154" s="5"/>
      <c r="L154" s="6"/>
      <c r="M154" s="4"/>
      <c r="N154" s="6"/>
      <c r="O154" s="6"/>
      <c r="P154" s="15"/>
      <c r="Q154" s="4"/>
      <c r="R154" s="4"/>
      <c r="S154" s="4"/>
      <c r="T154" s="4"/>
      <c r="U154" s="4"/>
      <c r="V154" s="6"/>
    </row>
    <row r="155" spans="1:22" x14ac:dyDescent="0.25">
      <c r="A155" s="7"/>
      <c r="B155" s="7"/>
      <c r="C155" s="4"/>
      <c r="D155" s="4"/>
      <c r="E155" s="5"/>
      <c r="F155" s="5"/>
      <c r="G155" s="5"/>
      <c r="H155" s="4"/>
      <c r="I155" s="5"/>
      <c r="J155" s="5"/>
      <c r="K155" s="5"/>
      <c r="L155" s="6"/>
      <c r="M155" s="4"/>
      <c r="N155" s="6"/>
      <c r="O155" s="6"/>
      <c r="P155" s="15"/>
      <c r="Q155" s="4"/>
      <c r="R155" s="4"/>
      <c r="S155" s="4"/>
      <c r="T155" s="4"/>
      <c r="U155" s="4"/>
      <c r="V155" s="6"/>
    </row>
    <row r="156" spans="1:22" x14ac:dyDescent="0.25">
      <c r="A156" s="7"/>
      <c r="B156" s="7"/>
      <c r="C156" s="4"/>
      <c r="D156" s="4"/>
      <c r="E156" s="5"/>
      <c r="F156" s="5"/>
      <c r="G156" s="5"/>
      <c r="H156" s="4"/>
      <c r="I156" s="5"/>
      <c r="J156" s="5"/>
      <c r="K156" s="5"/>
      <c r="L156" s="6"/>
      <c r="M156" s="4"/>
      <c r="N156" s="6"/>
      <c r="O156" s="6"/>
      <c r="P156" s="15"/>
      <c r="Q156" s="4"/>
      <c r="R156" s="4"/>
      <c r="S156" s="4"/>
      <c r="T156" s="4"/>
      <c r="U156" s="4"/>
      <c r="V156" s="6"/>
    </row>
    <row r="157" spans="1:22" x14ac:dyDescent="0.25">
      <c r="A157" s="7"/>
      <c r="B157" s="7"/>
      <c r="C157" s="4"/>
      <c r="D157" s="4"/>
      <c r="E157" s="5"/>
      <c r="F157" s="5"/>
      <c r="G157" s="5"/>
      <c r="H157" s="4"/>
      <c r="I157" s="5"/>
      <c r="J157" s="5"/>
      <c r="K157" s="5"/>
      <c r="L157" s="6"/>
      <c r="M157" s="4"/>
      <c r="N157" s="6"/>
      <c r="O157" s="6"/>
      <c r="P157" s="15"/>
      <c r="Q157" s="4"/>
      <c r="R157" s="4"/>
      <c r="S157" s="4"/>
      <c r="T157" s="4"/>
      <c r="U157" s="4"/>
      <c r="V157" s="6"/>
    </row>
    <row r="158" spans="1:22" x14ac:dyDescent="0.25">
      <c r="A158" s="7"/>
      <c r="B158" s="7"/>
      <c r="C158" s="4"/>
      <c r="D158" s="4"/>
      <c r="E158" s="5"/>
      <c r="F158" s="5"/>
      <c r="G158" s="5"/>
      <c r="H158" s="4"/>
      <c r="I158" s="5"/>
      <c r="J158" s="5"/>
      <c r="K158" s="5"/>
      <c r="L158" s="6"/>
      <c r="M158" s="4"/>
      <c r="N158" s="6"/>
      <c r="O158" s="6"/>
      <c r="P158" s="15"/>
      <c r="Q158" s="4"/>
      <c r="R158" s="4"/>
      <c r="S158" s="4"/>
      <c r="T158" s="4"/>
      <c r="U158" s="4"/>
      <c r="V158" s="6"/>
    </row>
    <row r="159" spans="1:22" x14ac:dyDescent="0.25">
      <c r="A159" s="7"/>
      <c r="B159" s="7"/>
      <c r="C159" s="4"/>
      <c r="D159" s="4"/>
      <c r="E159" s="5"/>
      <c r="F159" s="5"/>
      <c r="G159" s="5"/>
      <c r="H159" s="4"/>
      <c r="I159" s="5"/>
      <c r="J159" s="5"/>
      <c r="K159" s="5"/>
      <c r="L159" s="6"/>
      <c r="M159" s="4"/>
      <c r="N159" s="6"/>
      <c r="O159" s="6"/>
      <c r="P159" s="15"/>
      <c r="Q159" s="4"/>
      <c r="R159" s="4"/>
      <c r="S159" s="4"/>
      <c r="T159" s="4"/>
      <c r="U159" s="4"/>
      <c r="V159" s="6"/>
    </row>
    <row r="160" spans="1:22" x14ac:dyDescent="0.25">
      <c r="A160" s="7"/>
      <c r="B160" s="7"/>
      <c r="C160" s="4"/>
      <c r="D160" s="4"/>
      <c r="E160" s="5"/>
      <c r="F160" s="5"/>
      <c r="G160" s="5"/>
      <c r="H160" s="4"/>
      <c r="I160" s="5"/>
      <c r="J160" s="5"/>
      <c r="K160" s="5"/>
      <c r="L160" s="6"/>
      <c r="M160" s="4"/>
      <c r="N160" s="6"/>
      <c r="O160" s="6"/>
      <c r="P160" s="15"/>
      <c r="Q160" s="4"/>
      <c r="R160" s="4"/>
      <c r="S160" s="4"/>
      <c r="T160" s="4"/>
      <c r="U160" s="4"/>
      <c r="V160" s="6"/>
    </row>
    <row r="161" spans="1:22" x14ac:dyDescent="0.25">
      <c r="A161" s="7"/>
      <c r="B161" s="7"/>
      <c r="C161" s="4"/>
      <c r="D161" s="4"/>
      <c r="E161" s="5"/>
      <c r="F161" s="5"/>
      <c r="G161" s="5"/>
      <c r="H161" s="4"/>
      <c r="I161" s="5"/>
      <c r="J161" s="5"/>
      <c r="K161" s="5"/>
      <c r="L161" s="6"/>
      <c r="M161" s="4"/>
      <c r="N161" s="6"/>
      <c r="O161" s="6"/>
      <c r="P161" s="15"/>
      <c r="Q161" s="4"/>
      <c r="R161" s="4"/>
      <c r="S161" s="4"/>
      <c r="T161" s="4"/>
      <c r="U161" s="4"/>
      <c r="V161" s="6"/>
    </row>
    <row r="162" spans="1:22" x14ac:dyDescent="0.25">
      <c r="A162" s="7"/>
      <c r="B162" s="7"/>
      <c r="C162" s="4"/>
      <c r="D162" s="4"/>
      <c r="E162" s="5"/>
      <c r="F162" s="5"/>
      <c r="G162" s="5"/>
      <c r="H162" s="4"/>
      <c r="I162" s="5"/>
      <c r="J162" s="5"/>
      <c r="K162" s="5"/>
      <c r="L162" s="6"/>
      <c r="M162" s="4"/>
      <c r="N162" s="6"/>
      <c r="O162" s="6"/>
      <c r="P162" s="15"/>
      <c r="Q162" s="4"/>
      <c r="R162" s="4"/>
      <c r="S162" s="4"/>
      <c r="T162" s="4"/>
      <c r="U162" s="4"/>
      <c r="V162" s="6"/>
    </row>
    <row r="163" spans="1:22" x14ac:dyDescent="0.25">
      <c r="A163" s="7"/>
      <c r="B163" s="7"/>
      <c r="C163" s="4"/>
      <c r="D163" s="4"/>
      <c r="E163" s="5"/>
      <c r="F163" s="5"/>
      <c r="G163" s="5"/>
      <c r="H163" s="4"/>
      <c r="I163" s="5"/>
      <c r="J163" s="5"/>
      <c r="K163" s="5"/>
      <c r="L163" s="6"/>
      <c r="M163" s="4"/>
      <c r="N163" s="6"/>
      <c r="O163" s="6"/>
      <c r="P163" s="15"/>
      <c r="Q163" s="4"/>
      <c r="R163" s="4"/>
      <c r="S163" s="4"/>
      <c r="T163" s="4"/>
      <c r="U163" s="4"/>
      <c r="V163" s="6"/>
    </row>
    <row r="164" spans="1:22" x14ac:dyDescent="0.25">
      <c r="A164" s="7"/>
      <c r="B164" s="7"/>
      <c r="C164" s="4"/>
      <c r="D164" s="4"/>
      <c r="E164" s="5"/>
      <c r="F164" s="5"/>
      <c r="G164" s="5"/>
      <c r="H164" s="4"/>
      <c r="I164" s="5"/>
      <c r="J164" s="5"/>
      <c r="K164" s="5"/>
      <c r="L164" s="6"/>
      <c r="M164" s="4"/>
      <c r="N164" s="6"/>
      <c r="O164" s="6"/>
      <c r="P164" s="15"/>
      <c r="Q164" s="4"/>
      <c r="R164" s="4"/>
      <c r="S164" s="4"/>
      <c r="T164" s="4"/>
      <c r="U164" s="4"/>
      <c r="V164" s="6"/>
    </row>
    <row r="165" spans="1:22" x14ac:dyDescent="0.25">
      <c r="A165" s="7"/>
      <c r="B165" s="7"/>
      <c r="C165" s="4"/>
      <c r="D165" s="4"/>
      <c r="E165" s="5"/>
      <c r="F165" s="5"/>
      <c r="G165" s="5"/>
      <c r="H165" s="4"/>
      <c r="I165" s="5"/>
      <c r="J165" s="5"/>
      <c r="K165" s="5"/>
      <c r="L165" s="6"/>
      <c r="M165" s="4"/>
      <c r="N165" s="6"/>
      <c r="O165" s="6"/>
      <c r="P165" s="15"/>
      <c r="Q165" s="4"/>
      <c r="R165" s="4"/>
      <c r="S165" s="4"/>
      <c r="T165" s="4"/>
      <c r="U165" s="4"/>
      <c r="V165" s="6"/>
    </row>
    <row r="166" spans="1:22" x14ac:dyDescent="0.25">
      <c r="A166" s="7"/>
      <c r="B166" s="7"/>
      <c r="C166" s="4"/>
      <c r="D166" s="4"/>
      <c r="E166" s="5"/>
      <c r="F166" s="5"/>
      <c r="G166" s="5"/>
      <c r="H166" s="4"/>
      <c r="I166" s="5"/>
      <c r="J166" s="5"/>
      <c r="K166" s="5"/>
      <c r="L166" s="6"/>
      <c r="M166" s="4"/>
      <c r="N166" s="6"/>
      <c r="O166" s="6"/>
      <c r="P166" s="15"/>
      <c r="Q166" s="4"/>
      <c r="R166" s="4"/>
      <c r="S166" s="4"/>
      <c r="T166" s="4"/>
      <c r="U166" s="4"/>
      <c r="V166" s="6"/>
    </row>
    <row r="167" spans="1:22" x14ac:dyDescent="0.25">
      <c r="A167" s="7"/>
      <c r="B167" s="7"/>
      <c r="C167" s="4"/>
      <c r="D167" s="4"/>
      <c r="E167" s="5"/>
      <c r="F167" s="5"/>
      <c r="G167" s="5"/>
      <c r="H167" s="4"/>
      <c r="I167" s="5"/>
      <c r="J167" s="5"/>
      <c r="K167" s="5"/>
      <c r="L167" s="6"/>
      <c r="M167" s="4"/>
      <c r="N167" s="6"/>
      <c r="O167" s="6"/>
      <c r="P167" s="15"/>
      <c r="Q167" s="4"/>
      <c r="R167" s="4"/>
      <c r="S167" s="4"/>
      <c r="T167" s="4"/>
      <c r="U167" s="4"/>
      <c r="V167" s="6"/>
    </row>
    <row r="168" spans="1:22" x14ac:dyDescent="0.25">
      <c r="A168" s="7"/>
      <c r="B168" s="7"/>
      <c r="C168" s="4"/>
      <c r="D168" s="4"/>
      <c r="E168" s="5"/>
      <c r="F168" s="5"/>
      <c r="G168" s="5"/>
      <c r="H168" s="4"/>
      <c r="I168" s="5"/>
      <c r="J168" s="5"/>
      <c r="K168" s="5"/>
      <c r="L168" s="6"/>
      <c r="M168" s="4"/>
      <c r="N168" s="6"/>
      <c r="O168" s="6"/>
      <c r="P168" s="15"/>
      <c r="Q168" s="4"/>
      <c r="R168" s="4"/>
      <c r="S168" s="4"/>
      <c r="T168" s="4"/>
      <c r="U168" s="4"/>
      <c r="V168" s="6"/>
    </row>
    <row r="169" spans="1:22" x14ac:dyDescent="0.25">
      <c r="A169" s="7"/>
      <c r="B169" s="7"/>
      <c r="C169" s="4"/>
      <c r="D169" s="4"/>
      <c r="E169" s="5"/>
      <c r="F169" s="5"/>
      <c r="G169" s="5"/>
      <c r="H169" s="4"/>
      <c r="I169" s="5"/>
      <c r="J169" s="5"/>
      <c r="K169" s="5"/>
      <c r="L169" s="6"/>
      <c r="M169" s="4"/>
      <c r="N169" s="6"/>
      <c r="O169" s="6"/>
      <c r="P169" s="15"/>
      <c r="Q169" s="4"/>
      <c r="R169" s="4"/>
      <c r="S169" s="4"/>
      <c r="T169" s="4"/>
      <c r="U169" s="4"/>
      <c r="V169" s="6"/>
    </row>
    <row r="170" spans="1:22" x14ac:dyDescent="0.25">
      <c r="A170" s="7"/>
      <c r="B170" s="7"/>
      <c r="C170" s="4"/>
      <c r="D170" s="4"/>
      <c r="E170" s="5"/>
      <c r="F170" s="5"/>
      <c r="G170" s="5"/>
      <c r="H170" s="4"/>
      <c r="I170" s="5"/>
      <c r="J170" s="5"/>
      <c r="K170" s="5"/>
      <c r="L170" s="6"/>
      <c r="M170" s="4"/>
      <c r="N170" s="6"/>
      <c r="O170" s="6"/>
      <c r="P170" s="15"/>
      <c r="Q170" s="4"/>
      <c r="R170" s="4"/>
      <c r="S170" s="4"/>
      <c r="T170" s="4"/>
      <c r="U170" s="4"/>
      <c r="V170" s="6"/>
    </row>
    <row r="171" spans="1:22" x14ac:dyDescent="0.25">
      <c r="A171" s="7"/>
      <c r="B171" s="7"/>
      <c r="C171" s="4"/>
      <c r="D171" s="4"/>
      <c r="E171" s="5"/>
      <c r="F171" s="5"/>
      <c r="G171" s="5"/>
      <c r="H171" s="4"/>
      <c r="I171" s="5"/>
      <c r="J171" s="5"/>
      <c r="K171" s="5"/>
      <c r="L171" s="6"/>
      <c r="M171" s="4"/>
      <c r="N171" s="6"/>
      <c r="O171" s="6"/>
      <c r="P171" s="15"/>
      <c r="Q171" s="4"/>
      <c r="R171" s="4"/>
      <c r="S171" s="4"/>
      <c r="T171" s="4"/>
      <c r="U171" s="4"/>
      <c r="V171" s="6"/>
    </row>
    <row r="172" spans="1:22" x14ac:dyDescent="0.25">
      <c r="A172" s="7"/>
      <c r="B172" s="7"/>
      <c r="C172" s="4"/>
      <c r="D172" s="4"/>
      <c r="E172" s="5"/>
      <c r="F172" s="5"/>
      <c r="G172" s="5"/>
      <c r="H172" s="4"/>
      <c r="I172" s="5"/>
      <c r="J172" s="5"/>
      <c r="K172" s="5"/>
      <c r="L172" s="6"/>
      <c r="M172" s="4"/>
      <c r="N172" s="6"/>
      <c r="O172" s="6"/>
      <c r="P172" s="15"/>
      <c r="Q172" s="4"/>
      <c r="R172" s="4"/>
      <c r="S172" s="4"/>
      <c r="T172" s="4"/>
      <c r="U172" s="4"/>
      <c r="V172" s="6"/>
    </row>
    <row r="173" spans="1:22" x14ac:dyDescent="0.25">
      <c r="A173" s="7"/>
      <c r="B173" s="7"/>
      <c r="C173" s="4"/>
      <c r="D173" s="4"/>
      <c r="E173" s="5"/>
      <c r="F173" s="5"/>
      <c r="G173" s="5"/>
      <c r="H173" s="4"/>
      <c r="I173" s="5"/>
      <c r="J173" s="5"/>
      <c r="K173" s="5"/>
      <c r="L173" s="6"/>
      <c r="M173" s="4"/>
      <c r="N173" s="6"/>
      <c r="O173" s="6"/>
      <c r="P173" s="15"/>
      <c r="Q173" s="4"/>
      <c r="R173" s="4"/>
      <c r="S173" s="4"/>
      <c r="T173" s="4"/>
      <c r="U173" s="4"/>
      <c r="V173" s="6"/>
    </row>
    <row r="174" spans="1:22" x14ac:dyDescent="0.25">
      <c r="A174" s="7"/>
      <c r="B174" s="7"/>
      <c r="C174" s="4"/>
      <c r="D174" s="4"/>
      <c r="E174" s="5"/>
      <c r="F174" s="5"/>
      <c r="G174" s="5"/>
      <c r="H174" s="4"/>
      <c r="I174" s="5"/>
      <c r="J174" s="5"/>
      <c r="K174" s="5"/>
      <c r="L174" s="6"/>
      <c r="M174" s="4"/>
      <c r="N174" s="6"/>
      <c r="O174" s="6"/>
      <c r="P174" s="15"/>
      <c r="Q174" s="4"/>
      <c r="R174" s="4"/>
      <c r="S174" s="4"/>
      <c r="T174" s="4"/>
      <c r="U174" s="4"/>
      <c r="V174" s="6"/>
    </row>
    <row r="175" spans="1:22" x14ac:dyDescent="0.25">
      <c r="A175" s="7"/>
      <c r="B175" s="7"/>
      <c r="C175" s="4"/>
      <c r="D175" s="4"/>
      <c r="E175" s="5"/>
      <c r="F175" s="5"/>
      <c r="G175" s="5"/>
      <c r="H175" s="4"/>
      <c r="I175" s="5"/>
      <c r="J175" s="5"/>
      <c r="K175" s="5"/>
      <c r="L175" s="6"/>
      <c r="M175" s="4"/>
      <c r="N175" s="6"/>
      <c r="O175" s="6"/>
      <c r="P175" s="15"/>
      <c r="Q175" s="4"/>
      <c r="R175" s="4"/>
      <c r="S175" s="4"/>
      <c r="T175" s="4"/>
      <c r="U175" s="4"/>
      <c r="V175" s="6"/>
    </row>
    <row r="176" spans="1:22" x14ac:dyDescent="0.25">
      <c r="A176" s="7"/>
      <c r="B176" s="7"/>
      <c r="C176" s="4"/>
      <c r="D176" s="4"/>
      <c r="E176" s="5"/>
      <c r="F176" s="5"/>
      <c r="G176" s="5"/>
      <c r="H176" s="4"/>
      <c r="I176" s="5"/>
      <c r="J176" s="5"/>
      <c r="K176" s="5"/>
      <c r="L176" s="6"/>
      <c r="M176" s="4"/>
      <c r="N176" s="6"/>
      <c r="O176" s="6"/>
      <c r="P176" s="15"/>
      <c r="Q176" s="4"/>
      <c r="R176" s="4"/>
      <c r="S176" s="4"/>
      <c r="T176" s="4"/>
      <c r="U176" s="4"/>
      <c r="V176" s="6"/>
    </row>
    <row r="177" spans="1:22" x14ac:dyDescent="0.25">
      <c r="A177" s="7"/>
      <c r="B177" s="7"/>
      <c r="C177" s="4"/>
      <c r="D177" s="4"/>
      <c r="E177" s="5"/>
      <c r="F177" s="5"/>
      <c r="G177" s="5"/>
      <c r="H177" s="4"/>
      <c r="I177" s="5"/>
      <c r="J177" s="5"/>
      <c r="K177" s="5"/>
      <c r="L177" s="6"/>
      <c r="M177" s="4"/>
      <c r="N177" s="6"/>
      <c r="O177" s="6"/>
      <c r="P177" s="15"/>
      <c r="Q177" s="4"/>
      <c r="R177" s="4"/>
      <c r="S177" s="4"/>
      <c r="T177" s="4"/>
      <c r="U177" s="4"/>
      <c r="V177" s="6"/>
    </row>
    <row r="178" spans="1:22" x14ac:dyDescent="0.25">
      <c r="A178" s="7"/>
      <c r="B178" s="7"/>
      <c r="C178" s="4"/>
      <c r="D178" s="4"/>
      <c r="E178" s="5"/>
      <c r="F178" s="5"/>
      <c r="G178" s="5"/>
      <c r="H178" s="4"/>
      <c r="I178" s="5"/>
      <c r="J178" s="5"/>
      <c r="K178" s="5"/>
      <c r="L178" s="6"/>
      <c r="M178" s="4"/>
      <c r="N178" s="6"/>
      <c r="O178" s="6"/>
      <c r="P178" s="15"/>
      <c r="Q178" s="4"/>
      <c r="R178" s="4"/>
      <c r="S178" s="4"/>
      <c r="T178" s="4"/>
      <c r="U178" s="4"/>
      <c r="V178" s="6"/>
    </row>
    <row r="179" spans="1:22" x14ac:dyDescent="0.25">
      <c r="A179" s="7"/>
      <c r="B179" s="7"/>
      <c r="C179" s="4"/>
      <c r="D179" s="4"/>
      <c r="E179" s="5"/>
      <c r="F179" s="5"/>
      <c r="G179" s="5"/>
      <c r="H179" s="4"/>
      <c r="I179" s="5"/>
      <c r="J179" s="5"/>
      <c r="K179" s="5"/>
      <c r="L179" s="6"/>
      <c r="M179" s="4"/>
      <c r="N179" s="6"/>
      <c r="O179" s="6"/>
      <c r="P179" s="15"/>
      <c r="Q179" s="4"/>
      <c r="R179" s="4"/>
      <c r="S179" s="4"/>
      <c r="T179" s="4"/>
      <c r="U179" s="4"/>
      <c r="V179" s="6"/>
    </row>
    <row r="180" spans="1:22" x14ac:dyDescent="0.25">
      <c r="A180" s="7"/>
      <c r="B180" s="7"/>
      <c r="C180" s="4"/>
      <c r="D180" s="4"/>
      <c r="E180" s="5"/>
      <c r="F180" s="5"/>
      <c r="G180" s="5"/>
      <c r="H180" s="4"/>
      <c r="I180" s="5"/>
      <c r="J180" s="5"/>
      <c r="K180" s="5"/>
      <c r="L180" s="6"/>
      <c r="M180" s="4"/>
      <c r="N180" s="6"/>
      <c r="O180" s="6"/>
      <c r="P180" s="15"/>
      <c r="Q180" s="4"/>
      <c r="R180" s="4"/>
      <c r="S180" s="4"/>
      <c r="T180" s="4"/>
      <c r="U180" s="4"/>
      <c r="V180" s="6"/>
    </row>
    <row r="181" spans="1:22" x14ac:dyDescent="0.25">
      <c r="A181" s="7"/>
      <c r="B181" s="7"/>
      <c r="C181" s="4"/>
      <c r="D181" s="4"/>
      <c r="E181" s="5"/>
      <c r="F181" s="5"/>
      <c r="G181" s="5"/>
      <c r="H181" s="4"/>
      <c r="I181" s="5"/>
      <c r="J181" s="5"/>
      <c r="K181" s="5"/>
      <c r="L181" s="6"/>
      <c r="M181" s="4"/>
      <c r="N181" s="6"/>
      <c r="O181" s="6"/>
      <c r="P181" s="15"/>
      <c r="Q181" s="4"/>
      <c r="R181" s="4"/>
      <c r="S181" s="4"/>
      <c r="T181" s="4"/>
      <c r="U181" s="4"/>
      <c r="V181" s="6"/>
    </row>
    <row r="182" spans="1:22" x14ac:dyDescent="0.25">
      <c r="A182" s="7"/>
      <c r="B182" s="7"/>
      <c r="C182" s="4"/>
      <c r="D182" s="4"/>
      <c r="E182" s="5"/>
      <c r="F182" s="5"/>
      <c r="G182" s="5"/>
      <c r="H182" s="4"/>
      <c r="I182" s="5"/>
      <c r="J182" s="5"/>
      <c r="K182" s="5"/>
      <c r="L182" s="6"/>
      <c r="M182" s="4"/>
      <c r="N182" s="6"/>
      <c r="O182" s="6"/>
      <c r="P182" s="15"/>
      <c r="Q182" s="4"/>
      <c r="R182" s="4"/>
      <c r="S182" s="4"/>
      <c r="T182" s="4"/>
      <c r="U182" s="4"/>
      <c r="V182" s="6"/>
    </row>
    <row r="183" spans="1:22" x14ac:dyDescent="0.25">
      <c r="A183" s="7"/>
      <c r="B183" s="7"/>
      <c r="C183" s="4"/>
      <c r="D183" s="4"/>
      <c r="E183" s="5"/>
      <c r="F183" s="5"/>
      <c r="G183" s="5"/>
      <c r="H183" s="4"/>
      <c r="I183" s="5"/>
      <c r="J183" s="5"/>
      <c r="K183" s="5"/>
      <c r="L183" s="6"/>
      <c r="M183" s="4"/>
      <c r="N183" s="6"/>
      <c r="O183" s="6"/>
      <c r="P183" s="15"/>
      <c r="Q183" s="4"/>
      <c r="R183" s="4"/>
      <c r="S183" s="4"/>
      <c r="T183" s="4"/>
      <c r="U183" s="4"/>
      <c r="V183" s="6"/>
    </row>
    <row r="184" spans="1:22" x14ac:dyDescent="0.25">
      <c r="A184" s="7"/>
      <c r="B184" s="7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P184" s="15"/>
      <c r="Q184" s="4"/>
      <c r="R184" s="4"/>
      <c r="S184" s="4"/>
      <c r="T184" s="4"/>
      <c r="U184" s="4"/>
      <c r="V184" s="6"/>
    </row>
    <row r="185" spans="1:22" x14ac:dyDescent="0.25">
      <c r="A185" s="7"/>
      <c r="B185" s="7"/>
      <c r="C185" s="4"/>
      <c r="D185" s="4"/>
      <c r="E185" s="5"/>
      <c r="F185" s="5"/>
      <c r="G185" s="5"/>
      <c r="H185" s="4"/>
      <c r="I185" s="5"/>
      <c r="J185" s="5"/>
      <c r="K185" s="5"/>
      <c r="L185" s="6"/>
      <c r="M185" s="4"/>
      <c r="N185" s="6"/>
      <c r="O185" s="6"/>
      <c r="P185" s="15"/>
      <c r="Q185" s="4"/>
      <c r="R185" s="4"/>
      <c r="S185" s="4"/>
      <c r="T185" s="4"/>
      <c r="U185" s="4"/>
      <c r="V185" s="6"/>
    </row>
    <row r="186" spans="1:22" x14ac:dyDescent="0.25">
      <c r="A186" s="7"/>
      <c r="B186" s="7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P186" s="15"/>
      <c r="Q186" s="4"/>
      <c r="R186" s="4"/>
      <c r="S186" s="4"/>
      <c r="T186" s="4"/>
      <c r="U186" s="4"/>
      <c r="V186" s="6"/>
    </row>
    <row r="187" spans="1:22" x14ac:dyDescent="0.25">
      <c r="A187" s="7"/>
      <c r="B187" s="7"/>
      <c r="C187" s="4"/>
      <c r="D187" s="4"/>
      <c r="E187" s="5"/>
      <c r="F187" s="5"/>
      <c r="G187" s="5"/>
      <c r="H187" s="4"/>
      <c r="I187" s="5"/>
      <c r="J187" s="5"/>
      <c r="K187" s="5"/>
      <c r="L187" s="6"/>
      <c r="M187" s="4"/>
      <c r="N187" s="6"/>
      <c r="O187" s="6"/>
      <c r="P187" s="15"/>
      <c r="Q187" s="4"/>
      <c r="R187" s="4"/>
      <c r="S187" s="4"/>
      <c r="T187" s="4"/>
      <c r="U187" s="4"/>
      <c r="V187" s="6"/>
    </row>
    <row r="188" spans="1:22" x14ac:dyDescent="0.25">
      <c r="A188" s="7"/>
      <c r="B188" s="7"/>
      <c r="C188" s="4"/>
      <c r="D188" s="4"/>
      <c r="E188" s="5"/>
      <c r="F188" s="5"/>
      <c r="G188" s="5"/>
      <c r="H188" s="4"/>
      <c r="I188" s="5"/>
      <c r="J188" s="5"/>
      <c r="K188" s="5"/>
      <c r="L188" s="6"/>
      <c r="M188" s="4"/>
      <c r="N188" s="6"/>
      <c r="O188" s="6"/>
      <c r="P188" s="15"/>
      <c r="Q188" s="4"/>
      <c r="R188" s="4"/>
      <c r="S188" s="4"/>
      <c r="T188" s="4"/>
      <c r="U188" s="4"/>
      <c r="V188" s="6"/>
    </row>
    <row r="189" spans="1:22" x14ac:dyDescent="0.25">
      <c r="A189" s="7"/>
      <c r="B189" s="7"/>
      <c r="C189" s="4"/>
      <c r="D189" s="4"/>
      <c r="E189" s="5"/>
      <c r="F189" s="5"/>
      <c r="G189" s="5"/>
      <c r="H189" s="4"/>
      <c r="I189" s="5"/>
      <c r="J189" s="5"/>
      <c r="K189" s="5"/>
      <c r="L189" s="6"/>
      <c r="M189" s="4"/>
      <c r="N189" s="6"/>
      <c r="O189" s="6"/>
      <c r="P189" s="15"/>
      <c r="Q189" s="4"/>
      <c r="R189" s="4"/>
      <c r="S189" s="4"/>
      <c r="T189" s="4"/>
      <c r="U189" s="4"/>
      <c r="V189" s="6"/>
    </row>
    <row r="190" spans="1:22" x14ac:dyDescent="0.25">
      <c r="A190" s="7"/>
      <c r="B190" s="7"/>
      <c r="C190" s="4"/>
      <c r="D190" s="4"/>
      <c r="E190" s="5"/>
      <c r="F190" s="5"/>
      <c r="G190" s="5"/>
      <c r="H190" s="4"/>
      <c r="I190" s="5"/>
      <c r="J190" s="5"/>
      <c r="K190" s="5"/>
      <c r="L190" s="6"/>
      <c r="M190" s="4"/>
      <c r="N190" s="6"/>
      <c r="O190" s="6"/>
      <c r="P190" s="15"/>
      <c r="Q190" s="4"/>
      <c r="R190" s="4"/>
      <c r="S190" s="4"/>
      <c r="T190" s="4"/>
      <c r="U190" s="4"/>
      <c r="V190" s="6"/>
    </row>
    <row r="191" spans="1:22" x14ac:dyDescent="0.25">
      <c r="A191" s="7"/>
      <c r="B191" s="7"/>
      <c r="C191" s="4"/>
      <c r="D191" s="4"/>
      <c r="E191" s="5"/>
      <c r="F191" s="5"/>
      <c r="G191" s="5"/>
      <c r="H191" s="4"/>
      <c r="I191" s="5"/>
      <c r="J191" s="5"/>
      <c r="K191" s="5"/>
      <c r="L191" s="6"/>
      <c r="M191" s="4"/>
      <c r="N191" s="6"/>
      <c r="O191" s="6"/>
      <c r="P191" s="15"/>
      <c r="Q191" s="4"/>
      <c r="R191" s="4"/>
      <c r="S191" s="4"/>
      <c r="T191" s="4"/>
      <c r="U191" s="4"/>
      <c r="V191" s="6"/>
    </row>
    <row r="192" spans="1:22" x14ac:dyDescent="0.25">
      <c r="A192" s="7"/>
      <c r="B192" s="7"/>
      <c r="C192" s="4"/>
      <c r="D192" s="4"/>
      <c r="E192" s="5"/>
      <c r="F192" s="5"/>
      <c r="G192" s="5"/>
      <c r="H192" s="4"/>
      <c r="I192" s="5"/>
      <c r="J192" s="5"/>
      <c r="K192" s="5"/>
      <c r="L192" s="6"/>
      <c r="M192" s="4"/>
      <c r="N192" s="6"/>
      <c r="O192" s="6"/>
      <c r="P192" s="15"/>
      <c r="Q192" s="4"/>
      <c r="R192" s="4"/>
      <c r="S192" s="4"/>
      <c r="T192" s="4"/>
      <c r="U192" s="4"/>
      <c r="V192" s="6"/>
    </row>
    <row r="193" spans="1:22" x14ac:dyDescent="0.25">
      <c r="A193" s="7"/>
      <c r="B193" s="7"/>
      <c r="C193" s="4"/>
      <c r="D193" s="4"/>
      <c r="E193" s="5"/>
      <c r="F193" s="5"/>
      <c r="G193" s="5"/>
      <c r="H193" s="4"/>
      <c r="I193" s="5"/>
      <c r="J193" s="5"/>
      <c r="K193" s="5"/>
      <c r="L193" s="6"/>
      <c r="M193" s="4"/>
      <c r="N193" s="6"/>
      <c r="O193" s="6"/>
      <c r="P193" s="15"/>
      <c r="Q193" s="4"/>
      <c r="R193" s="4"/>
      <c r="S193" s="4"/>
      <c r="T193" s="4"/>
      <c r="U193" s="4"/>
      <c r="V193" s="6"/>
    </row>
    <row r="194" spans="1:22" x14ac:dyDescent="0.25">
      <c r="A194" s="7"/>
      <c r="B194" s="7"/>
      <c r="C194" s="4"/>
      <c r="D194" s="4"/>
      <c r="E194" s="5"/>
      <c r="F194" s="5"/>
      <c r="G194" s="5"/>
      <c r="H194" s="4"/>
      <c r="I194" s="5"/>
      <c r="J194" s="5"/>
      <c r="K194" s="5"/>
      <c r="L194" s="6"/>
      <c r="M194" s="4"/>
      <c r="N194" s="6"/>
      <c r="O194" s="6"/>
      <c r="P194" s="15"/>
      <c r="Q194" s="4"/>
      <c r="R194" s="4"/>
      <c r="S194" s="4"/>
      <c r="T194" s="4"/>
      <c r="U194" s="4"/>
      <c r="V194" s="6"/>
    </row>
    <row r="195" spans="1:22" x14ac:dyDescent="0.25">
      <c r="A195" s="7"/>
      <c r="B195" s="7"/>
      <c r="C195" s="4"/>
      <c r="D195" s="4"/>
      <c r="E195" s="5"/>
      <c r="F195" s="5"/>
      <c r="G195" s="5"/>
      <c r="H195" s="4"/>
      <c r="I195" s="5"/>
      <c r="J195" s="5"/>
      <c r="K195" s="5"/>
      <c r="L195" s="6"/>
      <c r="M195" s="4"/>
      <c r="N195" s="6"/>
      <c r="O195" s="6"/>
      <c r="P195" s="15"/>
      <c r="Q195" s="4"/>
      <c r="R195" s="4"/>
      <c r="S195" s="4"/>
      <c r="T195" s="4"/>
      <c r="U195" s="4"/>
      <c r="V195" s="6"/>
    </row>
    <row r="196" spans="1:22" x14ac:dyDescent="0.25">
      <c r="A196" s="7"/>
      <c r="B196" s="7"/>
      <c r="C196" s="4"/>
      <c r="D196" s="4"/>
      <c r="E196" s="5"/>
      <c r="F196" s="5"/>
      <c r="G196" s="5"/>
      <c r="H196" s="4"/>
      <c r="I196" s="5"/>
      <c r="J196" s="5"/>
      <c r="K196" s="5"/>
      <c r="L196" s="6"/>
      <c r="M196" s="4"/>
      <c r="N196" s="6"/>
      <c r="O196" s="6"/>
      <c r="P196" s="15"/>
      <c r="Q196" s="4"/>
      <c r="R196" s="4"/>
      <c r="S196" s="4"/>
      <c r="T196" s="4"/>
      <c r="U196" s="4"/>
      <c r="V196" s="6"/>
    </row>
    <row r="197" spans="1:22" x14ac:dyDescent="0.25">
      <c r="A197" s="7"/>
      <c r="B197" s="7"/>
      <c r="C197" s="4"/>
      <c r="D197" s="4"/>
      <c r="E197" s="5"/>
      <c r="F197" s="5"/>
      <c r="G197" s="5"/>
      <c r="H197" s="4"/>
      <c r="I197" s="5"/>
      <c r="J197" s="5"/>
      <c r="K197" s="5"/>
      <c r="L197" s="6"/>
      <c r="M197" s="4"/>
      <c r="N197" s="6"/>
      <c r="O197" s="6"/>
      <c r="P197" s="15"/>
      <c r="Q197" s="4"/>
      <c r="R197" s="4"/>
      <c r="S197" s="4"/>
      <c r="T197" s="4"/>
      <c r="U197" s="4"/>
      <c r="V197" s="6"/>
    </row>
    <row r="198" spans="1:22" x14ac:dyDescent="0.25">
      <c r="A198" s="7"/>
      <c r="B198" s="7"/>
      <c r="C198" s="4"/>
      <c r="D198" s="4"/>
      <c r="E198" s="5"/>
      <c r="F198" s="5"/>
      <c r="G198" s="5"/>
      <c r="H198" s="4"/>
      <c r="I198" s="5"/>
      <c r="J198" s="5"/>
      <c r="K198" s="5"/>
      <c r="L198" s="6"/>
      <c r="M198" s="4"/>
      <c r="N198" s="6"/>
      <c r="O198" s="6"/>
      <c r="P198" s="15"/>
      <c r="Q198" s="4"/>
      <c r="R198" s="4"/>
      <c r="S198" s="4"/>
      <c r="T198" s="4"/>
      <c r="U198" s="4"/>
      <c r="V198" s="6"/>
    </row>
    <row r="199" spans="1:22" x14ac:dyDescent="0.25">
      <c r="A199" s="7"/>
      <c r="B199" s="7"/>
      <c r="C199" s="4"/>
      <c r="D199" s="4"/>
      <c r="E199" s="5"/>
      <c r="F199" s="5"/>
      <c r="G199" s="5"/>
      <c r="H199" s="4"/>
      <c r="I199" s="5"/>
      <c r="J199" s="5"/>
      <c r="K199" s="5"/>
      <c r="L199" s="6"/>
      <c r="M199" s="4"/>
      <c r="N199" s="6"/>
      <c r="O199" s="6"/>
      <c r="P199" s="15"/>
      <c r="Q199" s="4"/>
      <c r="R199" s="4"/>
      <c r="S199" s="4"/>
      <c r="T199" s="4"/>
      <c r="U199" s="4"/>
      <c r="V199" s="6"/>
    </row>
    <row r="200" spans="1:22" x14ac:dyDescent="0.25">
      <c r="A200" s="7"/>
      <c r="B200" s="7"/>
      <c r="C200" s="4"/>
      <c r="D200" s="4"/>
      <c r="E200" s="5"/>
      <c r="F200" s="5"/>
      <c r="G200" s="5"/>
      <c r="H200" s="4"/>
      <c r="I200" s="5"/>
      <c r="J200" s="5"/>
      <c r="K200" s="5"/>
      <c r="L200" s="6"/>
      <c r="M200" s="4"/>
      <c r="N200" s="6"/>
      <c r="O200" s="6"/>
      <c r="P200" s="15"/>
      <c r="Q200" s="4"/>
      <c r="R200" s="4"/>
      <c r="S200" s="4"/>
      <c r="T200" s="4"/>
      <c r="U200" s="4"/>
      <c r="V200" s="6"/>
    </row>
    <row r="201" spans="1:22" x14ac:dyDescent="0.25">
      <c r="A201" s="7"/>
      <c r="B201" s="7"/>
      <c r="C201" s="4"/>
      <c r="D201" s="4"/>
      <c r="E201" s="5"/>
      <c r="F201" s="5"/>
      <c r="G201" s="5"/>
      <c r="H201" s="4"/>
      <c r="I201" s="5"/>
      <c r="J201" s="5"/>
      <c r="K201" s="5"/>
      <c r="L201" s="6"/>
      <c r="M201" s="4"/>
      <c r="N201" s="6"/>
      <c r="O201" s="6"/>
      <c r="P201" s="15"/>
      <c r="Q201" s="4"/>
      <c r="R201" s="4"/>
      <c r="S201" s="4"/>
      <c r="T201" s="4"/>
      <c r="U201" s="4"/>
      <c r="V201" s="6"/>
    </row>
    <row r="202" spans="1:22" x14ac:dyDescent="0.25">
      <c r="A202" s="7"/>
      <c r="B202" s="7"/>
      <c r="C202" s="4"/>
      <c r="D202" s="4"/>
      <c r="E202" s="5"/>
      <c r="F202" s="5"/>
      <c r="G202" s="5"/>
      <c r="H202" s="4"/>
      <c r="I202" s="5"/>
      <c r="J202" s="5"/>
      <c r="K202" s="5"/>
      <c r="L202" s="6"/>
      <c r="M202" s="4"/>
      <c r="N202" s="6"/>
      <c r="O202" s="6"/>
      <c r="P202" s="15"/>
      <c r="Q202" s="4"/>
      <c r="R202" s="4"/>
      <c r="S202" s="4"/>
      <c r="T202" s="4"/>
      <c r="U202" s="4"/>
      <c r="V202" s="6"/>
    </row>
    <row r="203" spans="1:22" x14ac:dyDescent="0.25">
      <c r="A203" s="7"/>
      <c r="B203" s="7"/>
      <c r="C203" s="4"/>
      <c r="D203" s="4"/>
      <c r="E203" s="5"/>
      <c r="F203" s="5"/>
      <c r="G203" s="5"/>
      <c r="H203" s="4"/>
      <c r="I203" s="5"/>
      <c r="J203" s="5"/>
      <c r="K203" s="5"/>
      <c r="L203" s="6"/>
      <c r="M203" s="4"/>
      <c r="N203" s="6"/>
      <c r="O203" s="6"/>
      <c r="P203" s="15"/>
      <c r="Q203" s="4"/>
      <c r="R203" s="4"/>
      <c r="S203" s="4"/>
      <c r="T203" s="4"/>
      <c r="U203" s="4"/>
      <c r="V203" s="6"/>
    </row>
    <row r="204" spans="1:22" x14ac:dyDescent="0.25">
      <c r="A204" s="7"/>
      <c r="B204" s="7"/>
      <c r="C204" s="4"/>
      <c r="D204" s="4"/>
      <c r="E204" s="5"/>
      <c r="F204" s="5"/>
      <c r="G204" s="5"/>
      <c r="H204" s="4"/>
      <c r="I204" s="5"/>
      <c r="J204" s="5"/>
      <c r="K204" s="5"/>
      <c r="L204" s="6"/>
      <c r="M204" s="4"/>
      <c r="N204" s="6"/>
      <c r="O204" s="6"/>
      <c r="P204" s="15"/>
      <c r="Q204" s="4"/>
      <c r="R204" s="4"/>
      <c r="S204" s="4"/>
      <c r="T204" s="4"/>
      <c r="U204" s="4"/>
      <c r="V204" s="6"/>
    </row>
    <row r="205" spans="1:22" x14ac:dyDescent="0.25">
      <c r="A205" s="7"/>
      <c r="B205" s="7"/>
      <c r="C205" s="4"/>
      <c r="D205" s="4"/>
      <c r="E205" s="5"/>
      <c r="F205" s="5"/>
      <c r="G205" s="5"/>
      <c r="H205" s="4"/>
      <c r="I205" s="5"/>
      <c r="J205" s="5"/>
      <c r="K205" s="5"/>
      <c r="L205" s="6"/>
      <c r="M205" s="4"/>
      <c r="N205" s="6"/>
      <c r="O205" s="6"/>
      <c r="P205" s="15"/>
      <c r="Q205" s="4"/>
      <c r="R205" s="4"/>
      <c r="S205" s="4"/>
      <c r="T205" s="4"/>
      <c r="U205" s="4"/>
      <c r="V205" s="6"/>
    </row>
    <row r="206" spans="1:22" x14ac:dyDescent="0.25">
      <c r="A206" s="20"/>
      <c r="B206" s="20"/>
      <c r="C206" s="21"/>
      <c r="D206" s="21"/>
      <c r="E206" s="22"/>
      <c r="F206" s="22"/>
      <c r="G206" s="22"/>
      <c r="H206" s="21"/>
      <c r="I206" s="22"/>
      <c r="J206" s="22"/>
      <c r="K206" s="22"/>
      <c r="L206" s="23"/>
      <c r="M206" s="21"/>
      <c r="N206" s="24"/>
      <c r="O206" s="24"/>
      <c r="P206" s="15"/>
      <c r="Q206" s="4"/>
      <c r="R206" s="4"/>
      <c r="S206" s="4"/>
      <c r="T206" s="4"/>
      <c r="U206" s="4"/>
      <c r="V206" s="6"/>
    </row>
    <row r="207" spans="1:22" x14ac:dyDescent="0.25">
      <c r="A207" s="7"/>
      <c r="B207" s="7"/>
      <c r="C207" s="4"/>
      <c r="D207" s="4"/>
      <c r="E207" s="5"/>
      <c r="F207" s="5"/>
      <c r="G207" s="5"/>
      <c r="H207" s="4"/>
      <c r="I207" s="5"/>
      <c r="J207" s="5"/>
      <c r="K207" s="5"/>
      <c r="L207" s="6"/>
      <c r="M207" s="4"/>
      <c r="N207" s="6"/>
      <c r="O207" s="6"/>
      <c r="P207" s="15"/>
      <c r="Q207" s="4"/>
      <c r="R207" s="4"/>
      <c r="S207" s="4"/>
      <c r="T207" s="4"/>
      <c r="U207" s="4"/>
      <c r="V207" s="6"/>
    </row>
    <row r="208" spans="1:22" x14ac:dyDescent="0.25">
      <c r="A208" s="7"/>
      <c r="B208" s="7"/>
      <c r="C208" s="4"/>
      <c r="D208" s="4"/>
      <c r="E208" s="5"/>
      <c r="F208" s="5"/>
      <c r="G208" s="5"/>
      <c r="H208" s="4"/>
      <c r="I208" s="5"/>
      <c r="J208" s="5"/>
      <c r="K208" s="5"/>
      <c r="L208" s="6"/>
      <c r="M208" s="4"/>
      <c r="N208" s="6"/>
      <c r="O208" s="6"/>
      <c r="P208" s="15"/>
      <c r="Q208" s="4"/>
      <c r="R208" s="4"/>
      <c r="S208" s="4"/>
      <c r="T208" s="4"/>
      <c r="U208" s="4"/>
      <c r="V208" s="6"/>
    </row>
    <row r="209" spans="1:22" x14ac:dyDescent="0.25">
      <c r="A209" s="7"/>
      <c r="B209" s="7"/>
      <c r="C209" s="4"/>
      <c r="D209" s="4"/>
      <c r="E209" s="5"/>
      <c r="F209" s="5"/>
      <c r="G209" s="5"/>
      <c r="H209" s="4"/>
      <c r="I209" s="5"/>
      <c r="J209" s="5"/>
      <c r="K209" s="5"/>
      <c r="L209" s="6"/>
      <c r="M209" s="4"/>
      <c r="N209" s="6"/>
      <c r="O209" s="6"/>
      <c r="P209" s="15"/>
      <c r="Q209" s="4"/>
      <c r="R209" s="4"/>
      <c r="S209" s="4"/>
      <c r="T209" s="4"/>
      <c r="U209" s="4"/>
      <c r="V209" s="6"/>
    </row>
    <row r="210" spans="1:22" x14ac:dyDescent="0.25">
      <c r="A210" s="7"/>
      <c r="B210" s="7"/>
      <c r="C210" s="4"/>
      <c r="D210" s="4"/>
      <c r="E210" s="5"/>
      <c r="F210" s="5"/>
      <c r="G210" s="5"/>
      <c r="H210" s="4"/>
      <c r="I210" s="5"/>
      <c r="J210" s="5"/>
      <c r="K210" s="5"/>
      <c r="L210" s="6"/>
      <c r="M210" s="4"/>
      <c r="N210" s="6"/>
      <c r="O210" s="6"/>
      <c r="P210" s="15"/>
      <c r="Q210" s="4"/>
      <c r="R210" s="4"/>
      <c r="S210" s="4"/>
      <c r="T210" s="4"/>
      <c r="U210" s="4"/>
      <c r="V210" s="6"/>
    </row>
    <row r="211" spans="1:22" x14ac:dyDescent="0.25">
      <c r="A211" s="7"/>
      <c r="B211" s="7"/>
      <c r="C211" s="4"/>
      <c r="D211" s="4"/>
      <c r="E211" s="5"/>
      <c r="F211" s="5"/>
      <c r="G211" s="5"/>
      <c r="H211" s="4"/>
      <c r="I211" s="5"/>
      <c r="J211" s="5"/>
      <c r="K211" s="5"/>
      <c r="L211" s="6"/>
      <c r="M211" s="4"/>
      <c r="N211" s="6"/>
      <c r="O211" s="6"/>
      <c r="P211" s="15"/>
      <c r="Q211" s="4"/>
      <c r="R211" s="4"/>
      <c r="S211" s="4"/>
      <c r="T211" s="4"/>
      <c r="U211" s="4"/>
      <c r="V211" s="6"/>
    </row>
    <row r="212" spans="1:22" x14ac:dyDescent="0.25">
      <c r="A212" s="7"/>
      <c r="B212" s="7"/>
      <c r="C212" s="4"/>
      <c r="D212" s="4"/>
      <c r="E212" s="5"/>
      <c r="F212" s="5"/>
      <c r="G212" s="5"/>
      <c r="H212" s="4"/>
      <c r="I212" s="5"/>
      <c r="J212" s="5"/>
      <c r="K212" s="5"/>
      <c r="L212" s="6"/>
      <c r="M212" s="4"/>
      <c r="N212" s="6"/>
      <c r="O212" s="6"/>
      <c r="P212" s="15"/>
      <c r="Q212" s="4"/>
      <c r="R212" s="4"/>
      <c r="S212" s="4"/>
      <c r="T212" s="4"/>
      <c r="U212" s="4"/>
      <c r="V212" s="6"/>
    </row>
    <row r="213" spans="1:22" x14ac:dyDescent="0.25">
      <c r="A213" s="7"/>
      <c r="B213" s="7"/>
      <c r="C213" s="4"/>
      <c r="D213" s="4"/>
      <c r="E213" s="5"/>
      <c r="F213" s="5"/>
      <c r="G213" s="5"/>
      <c r="H213" s="4"/>
      <c r="I213" s="5"/>
      <c r="J213" s="5"/>
      <c r="K213" s="5"/>
      <c r="L213" s="6"/>
      <c r="M213" s="4"/>
      <c r="N213" s="6"/>
      <c r="O213" s="6"/>
      <c r="P213" s="15"/>
      <c r="Q213" s="4"/>
      <c r="R213" s="4"/>
      <c r="S213" s="4"/>
      <c r="T213" s="4"/>
      <c r="U213" s="4"/>
      <c r="V213" s="6"/>
    </row>
    <row r="214" spans="1:22" x14ac:dyDescent="0.25">
      <c r="A214" s="7"/>
      <c r="B214" s="7"/>
      <c r="C214" s="4"/>
      <c r="D214" s="4"/>
      <c r="E214" s="5"/>
      <c r="F214" s="5"/>
      <c r="G214" s="5"/>
      <c r="H214" s="4"/>
      <c r="I214" s="5"/>
      <c r="J214" s="5"/>
      <c r="K214" s="5"/>
      <c r="L214" s="3"/>
      <c r="M214" s="4"/>
      <c r="N214" s="3"/>
      <c r="O214" s="3"/>
      <c r="P214" s="15"/>
      <c r="Q214" s="4"/>
      <c r="R214" s="4"/>
      <c r="S214" s="4"/>
      <c r="T214" s="4"/>
      <c r="U214" s="4"/>
      <c r="V214" s="3"/>
    </row>
    <row r="215" spans="1:22" x14ac:dyDescent="0.25">
      <c r="A215" s="7"/>
      <c r="B215" s="7"/>
      <c r="C215" s="4"/>
      <c r="D215" s="4"/>
      <c r="E215" s="5"/>
      <c r="F215" s="5"/>
      <c r="G215" s="5"/>
      <c r="H215" s="4"/>
      <c r="I215" s="5"/>
      <c r="J215" s="5"/>
      <c r="K215" s="5"/>
      <c r="L215" s="3"/>
      <c r="M215" s="4"/>
      <c r="N215" s="3"/>
      <c r="O215" s="3"/>
      <c r="P215" s="15"/>
      <c r="Q215" s="4"/>
      <c r="R215" s="4"/>
      <c r="S215" s="4"/>
      <c r="T215" s="4"/>
      <c r="U215" s="4"/>
      <c r="V215" s="3"/>
    </row>
    <row r="216" spans="1:22" x14ac:dyDescent="0.25">
      <c r="A216" s="7"/>
      <c r="B216" s="7"/>
      <c r="C216" s="4"/>
      <c r="D216" s="4"/>
      <c r="E216" s="5"/>
      <c r="F216" s="5"/>
      <c r="G216" s="5"/>
      <c r="H216" s="4"/>
      <c r="I216" s="5"/>
      <c r="J216" s="5"/>
      <c r="K216" s="5"/>
      <c r="L216" s="3"/>
      <c r="M216" s="4"/>
      <c r="N216" s="3"/>
      <c r="O216" s="3"/>
      <c r="P216" s="15"/>
      <c r="Q216" s="4"/>
      <c r="R216" s="4"/>
      <c r="S216" s="4"/>
      <c r="T216" s="4"/>
      <c r="U216" s="4"/>
      <c r="V216" s="3"/>
    </row>
    <row r="217" spans="1:22" x14ac:dyDescent="0.25">
      <c r="A217" s="7"/>
      <c r="B217" s="7"/>
      <c r="C217" s="4"/>
      <c r="D217" s="4"/>
      <c r="E217" s="5"/>
      <c r="F217" s="5"/>
      <c r="G217" s="5"/>
      <c r="H217" s="4"/>
      <c r="I217" s="5"/>
      <c r="J217" s="5"/>
      <c r="K217" s="5"/>
      <c r="L217" s="3"/>
      <c r="M217" s="4"/>
      <c r="N217" s="3"/>
      <c r="O217" s="3"/>
      <c r="P217" s="15"/>
      <c r="Q217" s="4"/>
      <c r="R217" s="4"/>
      <c r="S217" s="4"/>
      <c r="T217" s="4"/>
      <c r="U217" s="4"/>
      <c r="V217" s="3"/>
    </row>
    <row r="218" spans="1:22" x14ac:dyDescent="0.25">
      <c r="A218" s="7"/>
      <c r="B218" s="7"/>
      <c r="C218" s="4"/>
      <c r="D218" s="4"/>
      <c r="E218" s="5"/>
      <c r="F218" s="5"/>
      <c r="G218" s="5"/>
      <c r="H218" s="4"/>
      <c r="I218" s="5"/>
      <c r="J218" s="5"/>
      <c r="K218" s="5"/>
      <c r="L218" s="3"/>
      <c r="M218" s="4"/>
      <c r="N218" s="3"/>
      <c r="O218" s="3"/>
      <c r="P218" s="15"/>
      <c r="Q218" s="4"/>
      <c r="R218" s="4"/>
      <c r="S218" s="4"/>
      <c r="T218" s="4"/>
      <c r="U218" s="4"/>
      <c r="V218" s="3"/>
    </row>
    <row r="219" spans="1:22" x14ac:dyDescent="0.25">
      <c r="A219" s="7"/>
      <c r="B219" s="7"/>
      <c r="C219" s="4"/>
      <c r="D219" s="4"/>
      <c r="E219" s="5"/>
      <c r="F219" s="5"/>
      <c r="G219" s="5"/>
      <c r="H219" s="4"/>
      <c r="I219" s="5"/>
      <c r="J219" s="5"/>
      <c r="K219" s="5"/>
      <c r="L219" s="3"/>
      <c r="M219" s="4"/>
      <c r="N219" s="3"/>
      <c r="O219" s="3"/>
      <c r="P219" s="15"/>
      <c r="Q219" s="4"/>
      <c r="R219" s="4"/>
      <c r="S219" s="4"/>
      <c r="T219" s="4"/>
      <c r="U219" s="4"/>
      <c r="V219" s="3"/>
    </row>
    <row r="220" spans="1:22" x14ac:dyDescent="0.25">
      <c r="A220" s="7"/>
      <c r="B220" s="7"/>
      <c r="C220" s="4"/>
      <c r="D220" s="4"/>
      <c r="E220" s="5"/>
      <c r="F220" s="5"/>
      <c r="G220" s="5"/>
      <c r="H220" s="4"/>
      <c r="I220" s="5"/>
      <c r="J220" s="5"/>
      <c r="K220" s="5"/>
      <c r="L220" s="54"/>
      <c r="M220" s="4"/>
      <c r="N220" s="3"/>
      <c r="O220" s="3"/>
      <c r="P220" s="15"/>
      <c r="Q220" s="4"/>
      <c r="R220" s="4"/>
      <c r="S220" s="4"/>
      <c r="T220" s="4"/>
      <c r="U220" s="4"/>
      <c r="V220" s="3"/>
    </row>
    <row r="221" spans="1:22" x14ac:dyDescent="0.25">
      <c r="A221" s="7"/>
      <c r="B221" s="7"/>
      <c r="C221" s="4"/>
      <c r="D221" s="4"/>
      <c r="E221" s="5"/>
      <c r="F221" s="5"/>
      <c r="G221" s="5"/>
      <c r="H221" s="4"/>
      <c r="I221" s="5"/>
      <c r="J221" s="5"/>
      <c r="K221" s="5"/>
      <c r="L221" s="3"/>
      <c r="M221" s="4"/>
      <c r="N221" s="3"/>
      <c r="O221" s="3"/>
      <c r="P221" s="15"/>
      <c r="Q221" s="4"/>
      <c r="R221" s="4"/>
      <c r="S221" s="4"/>
      <c r="T221" s="4"/>
      <c r="U221" s="4"/>
      <c r="V221" s="3"/>
    </row>
    <row r="222" spans="1:22" x14ac:dyDescent="0.25">
      <c r="A222" s="7"/>
      <c r="B222" s="7"/>
      <c r="C222" s="4"/>
      <c r="D222" s="4"/>
      <c r="E222" s="5"/>
      <c r="F222" s="5"/>
      <c r="G222" s="5"/>
      <c r="H222" s="4"/>
      <c r="I222" s="5"/>
      <c r="J222" s="5"/>
      <c r="K222" s="5"/>
      <c r="L222" s="3"/>
      <c r="M222" s="4"/>
      <c r="N222" s="3"/>
      <c r="O222" s="3"/>
      <c r="P222" s="15"/>
      <c r="Q222" s="4"/>
      <c r="R222" s="4"/>
      <c r="S222" s="4"/>
      <c r="T222" s="4"/>
      <c r="U222" s="4"/>
      <c r="V222" s="3"/>
    </row>
    <row r="223" spans="1:22" x14ac:dyDescent="0.25">
      <c r="A223" s="7"/>
      <c r="B223" s="7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P223" s="15"/>
      <c r="Q223" s="4"/>
      <c r="R223" s="4"/>
      <c r="S223" s="4"/>
      <c r="T223" s="4"/>
      <c r="U223" s="4"/>
      <c r="V223" s="3"/>
    </row>
    <row r="224" spans="1:22" x14ac:dyDescent="0.25">
      <c r="A224" s="7"/>
      <c r="B224" s="7"/>
      <c r="C224" s="4"/>
      <c r="D224" s="4"/>
      <c r="E224" s="5"/>
      <c r="F224" s="5"/>
      <c r="G224" s="5"/>
      <c r="H224" s="4"/>
      <c r="I224" s="5"/>
      <c r="J224" s="5"/>
      <c r="K224" s="5"/>
      <c r="L224" s="3"/>
      <c r="M224" s="4"/>
      <c r="N224" s="3"/>
      <c r="O224" s="3"/>
      <c r="P224" s="15"/>
      <c r="Q224" s="4"/>
      <c r="R224" s="4"/>
      <c r="S224" s="4"/>
      <c r="T224" s="4"/>
      <c r="U224" s="4"/>
      <c r="V224" s="3"/>
    </row>
    <row r="225" spans="1:22" x14ac:dyDescent="0.25">
      <c r="A225" s="7"/>
      <c r="B225" s="7"/>
      <c r="C225" s="4"/>
      <c r="D225" s="4"/>
      <c r="E225" s="5"/>
      <c r="F225" s="5"/>
      <c r="G225" s="5"/>
      <c r="H225" s="4"/>
      <c r="I225" s="5"/>
      <c r="J225" s="5"/>
      <c r="K225" s="5"/>
      <c r="L225" s="3"/>
      <c r="M225" s="4"/>
      <c r="N225" s="3"/>
      <c r="O225" s="3"/>
      <c r="P225" s="15"/>
      <c r="Q225" s="4"/>
      <c r="R225" s="4"/>
      <c r="S225" s="4"/>
      <c r="T225" s="4"/>
      <c r="U225" s="4"/>
      <c r="V225" s="3"/>
    </row>
    <row r="226" spans="1:22" x14ac:dyDescent="0.25">
      <c r="A226" s="7"/>
      <c r="B226" s="7"/>
      <c r="C226" s="4"/>
      <c r="D226" s="4"/>
      <c r="E226" s="5"/>
      <c r="F226" s="5"/>
      <c r="G226" s="5"/>
      <c r="H226" s="4"/>
      <c r="I226" s="5"/>
      <c r="J226" s="5"/>
      <c r="K226" s="5"/>
      <c r="L226" s="3"/>
      <c r="M226" s="4"/>
      <c r="N226" s="3"/>
      <c r="O226" s="3"/>
      <c r="P226" s="15"/>
      <c r="Q226" s="4"/>
      <c r="R226" s="4"/>
      <c r="S226" s="15"/>
      <c r="T226" s="4"/>
      <c r="U226" s="4"/>
      <c r="V226" s="3"/>
    </row>
    <row r="227" spans="1:22" x14ac:dyDescent="0.25">
      <c r="A227" s="7"/>
      <c r="B227" s="7"/>
      <c r="C227" s="4"/>
      <c r="D227" s="4"/>
      <c r="E227" s="5"/>
      <c r="F227" s="5"/>
      <c r="G227" s="5"/>
      <c r="H227" s="4"/>
      <c r="I227" s="5"/>
      <c r="J227" s="5"/>
      <c r="K227" s="5"/>
      <c r="L227" s="3"/>
      <c r="M227" s="4"/>
      <c r="N227" s="3"/>
      <c r="O227" s="3"/>
      <c r="P227" s="15"/>
      <c r="Q227" s="4"/>
      <c r="R227" s="4"/>
      <c r="S227" s="4"/>
      <c r="T227" s="4"/>
      <c r="U227" s="4"/>
      <c r="V227" s="3"/>
    </row>
    <row r="228" spans="1:22" x14ac:dyDescent="0.25">
      <c r="A228" s="7"/>
      <c r="B228" s="7"/>
      <c r="C228" s="4"/>
      <c r="D228" s="4"/>
      <c r="E228" s="5"/>
      <c r="F228" s="5"/>
      <c r="G228" s="5"/>
      <c r="H228" s="4"/>
      <c r="I228" s="5"/>
      <c r="J228" s="5"/>
      <c r="K228" s="5"/>
      <c r="L228" s="3"/>
      <c r="M228" s="4"/>
      <c r="N228" s="3"/>
      <c r="O228" s="3"/>
      <c r="P228" s="15"/>
      <c r="Q228" s="4"/>
      <c r="R228" s="4"/>
      <c r="S228" s="4"/>
      <c r="T228" s="4"/>
      <c r="U228" s="4"/>
      <c r="V228" s="3"/>
    </row>
    <row r="229" spans="1:22" x14ac:dyDescent="0.25">
      <c r="A229" s="7"/>
      <c r="B229" s="7"/>
      <c r="C229" s="4"/>
      <c r="D229" s="4"/>
      <c r="E229" s="5"/>
      <c r="F229" s="5"/>
      <c r="G229" s="5"/>
      <c r="H229" s="4"/>
      <c r="I229" s="5"/>
      <c r="J229" s="5"/>
      <c r="K229" s="5"/>
      <c r="L229" s="4"/>
      <c r="M229" s="4"/>
      <c r="N229" s="3"/>
      <c r="O229" s="3"/>
      <c r="P229" s="15"/>
      <c r="Q229" s="4"/>
      <c r="R229" s="4"/>
      <c r="S229" s="4"/>
      <c r="T229" s="4"/>
      <c r="U229" s="4"/>
      <c r="V229" s="3"/>
    </row>
    <row r="230" spans="1:22" x14ac:dyDescent="0.25">
      <c r="A230" s="7"/>
      <c r="B230" s="7"/>
      <c r="C230" s="4"/>
      <c r="D230" s="4"/>
      <c r="E230" s="5"/>
      <c r="F230" s="5"/>
      <c r="G230" s="5"/>
      <c r="H230" s="4"/>
      <c r="I230" s="5"/>
      <c r="J230" s="5"/>
      <c r="K230" s="5"/>
      <c r="L230" s="6"/>
      <c r="M230" s="4"/>
      <c r="N230" s="3"/>
      <c r="O230" s="3"/>
      <c r="P230" s="15"/>
      <c r="Q230" s="4"/>
      <c r="R230" s="4"/>
      <c r="S230" s="4"/>
      <c r="T230" s="4"/>
      <c r="U230" s="4"/>
      <c r="V230" s="3"/>
    </row>
    <row r="231" spans="1:22" x14ac:dyDescent="0.25">
      <c r="A231" s="7"/>
      <c r="B231" s="7"/>
      <c r="C231" s="4"/>
      <c r="D231" s="4"/>
      <c r="E231" s="5"/>
      <c r="F231" s="5"/>
      <c r="G231" s="5"/>
      <c r="H231" s="4"/>
      <c r="I231" s="5"/>
      <c r="J231" s="5"/>
      <c r="K231" s="5"/>
      <c r="L231" s="6"/>
      <c r="M231" s="4"/>
      <c r="N231" s="3"/>
      <c r="O231" s="3"/>
      <c r="P231" s="15"/>
      <c r="Q231" s="4"/>
      <c r="R231" s="4"/>
      <c r="S231" s="4"/>
      <c r="T231" s="4"/>
      <c r="U231" s="4"/>
      <c r="V231" s="3"/>
    </row>
    <row r="232" spans="1:22" x14ac:dyDescent="0.25">
      <c r="A232" s="7"/>
      <c r="B232" s="7"/>
      <c r="C232" s="4"/>
      <c r="D232" s="4"/>
      <c r="E232" s="5"/>
      <c r="F232" s="5"/>
      <c r="G232" s="5"/>
      <c r="H232" s="4"/>
      <c r="I232" s="5"/>
      <c r="J232" s="5"/>
      <c r="K232" s="5"/>
      <c r="L232" s="6"/>
      <c r="M232" s="4"/>
      <c r="N232" s="3"/>
      <c r="O232" s="3"/>
      <c r="P232" s="15"/>
      <c r="Q232" s="4"/>
      <c r="R232" s="4"/>
      <c r="S232" s="4"/>
      <c r="T232" s="4"/>
      <c r="U232" s="4"/>
      <c r="V232" s="3"/>
    </row>
    <row r="233" spans="1:22" x14ac:dyDescent="0.25">
      <c r="A233" s="7"/>
      <c r="B233" s="7"/>
      <c r="C233" s="4"/>
      <c r="D233" s="4"/>
      <c r="E233" s="5"/>
      <c r="F233" s="5"/>
      <c r="G233" s="5"/>
      <c r="H233" s="4"/>
      <c r="I233" s="5"/>
      <c r="J233" s="5"/>
      <c r="K233" s="5"/>
      <c r="L233" s="6"/>
      <c r="M233" s="4"/>
      <c r="N233" s="3"/>
      <c r="O233" s="3"/>
      <c r="P233" s="15"/>
      <c r="Q233" s="4"/>
      <c r="R233" s="4"/>
      <c r="S233" s="4"/>
      <c r="T233" s="4"/>
      <c r="U233" s="4"/>
      <c r="V233" s="3"/>
    </row>
    <row r="234" spans="1:22" x14ac:dyDescent="0.25">
      <c r="A234" s="7"/>
      <c r="B234" s="7"/>
      <c r="C234" s="4"/>
      <c r="D234" s="4"/>
      <c r="E234" s="5"/>
      <c r="F234" s="5"/>
      <c r="G234" s="5"/>
      <c r="H234" s="4"/>
      <c r="I234" s="5"/>
      <c r="J234" s="5"/>
      <c r="K234" s="5"/>
      <c r="L234" s="6"/>
      <c r="M234" s="4"/>
      <c r="N234" s="3"/>
      <c r="O234" s="3"/>
      <c r="P234" s="15"/>
      <c r="Q234" s="4"/>
      <c r="R234" s="4"/>
      <c r="S234" s="4"/>
      <c r="T234" s="4"/>
      <c r="U234" s="4"/>
      <c r="V234" s="3"/>
    </row>
    <row r="235" spans="1:22" x14ac:dyDescent="0.25">
      <c r="A235" s="7"/>
      <c r="B235" s="7"/>
      <c r="C235" s="4"/>
      <c r="D235" s="4"/>
      <c r="E235" s="5"/>
      <c r="F235" s="5"/>
      <c r="G235" s="5"/>
      <c r="H235" s="4"/>
      <c r="I235" s="5"/>
      <c r="J235" s="5"/>
      <c r="K235" s="5"/>
      <c r="L235" s="6"/>
      <c r="M235" s="4"/>
      <c r="N235" s="3"/>
      <c r="O235" s="3"/>
      <c r="P235" s="15"/>
      <c r="Q235" s="4"/>
      <c r="R235" s="4"/>
      <c r="S235" s="4"/>
      <c r="T235" s="4"/>
      <c r="U235" s="4"/>
      <c r="V235" s="3"/>
    </row>
    <row r="236" spans="1:22" x14ac:dyDescent="0.25">
      <c r="A236" s="7"/>
      <c r="B236" s="7"/>
      <c r="C236" s="4"/>
      <c r="D236" s="4"/>
      <c r="E236" s="5"/>
      <c r="F236" s="5"/>
      <c r="G236" s="5"/>
      <c r="H236" s="4"/>
      <c r="I236" s="5"/>
      <c r="J236" s="5"/>
      <c r="K236" s="5"/>
      <c r="L236" s="6"/>
      <c r="M236" s="4"/>
      <c r="N236" s="3"/>
      <c r="O236" s="3"/>
      <c r="P236" s="15"/>
      <c r="Q236" s="4"/>
      <c r="R236" s="4"/>
      <c r="S236" s="4"/>
      <c r="T236" s="4"/>
      <c r="U236" s="4"/>
      <c r="V236" s="3"/>
    </row>
    <row r="237" spans="1:22" x14ac:dyDescent="0.25">
      <c r="A237" s="7"/>
      <c r="B237" s="7"/>
      <c r="C237" s="4"/>
      <c r="D237" s="4"/>
      <c r="E237" s="5"/>
      <c r="F237" s="5"/>
      <c r="G237" s="5"/>
      <c r="H237" s="4"/>
      <c r="I237" s="5"/>
      <c r="J237" s="5"/>
      <c r="K237" s="5"/>
      <c r="L237" s="6"/>
      <c r="M237" s="4"/>
      <c r="N237" s="3"/>
      <c r="O237" s="3"/>
      <c r="P237" s="15"/>
      <c r="Q237" s="4"/>
      <c r="R237" s="4"/>
      <c r="S237" s="4"/>
      <c r="T237" s="4"/>
      <c r="U237" s="4"/>
      <c r="V237" s="3"/>
    </row>
    <row r="238" spans="1:22" x14ac:dyDescent="0.25">
      <c r="A238" s="7"/>
      <c r="B238" s="7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P238" s="15"/>
      <c r="Q238" s="4"/>
      <c r="R238" s="4"/>
      <c r="S238" s="4"/>
      <c r="T238" s="4"/>
      <c r="U238" s="4"/>
      <c r="V238" s="3"/>
    </row>
    <row r="239" spans="1:22" x14ac:dyDescent="0.25">
      <c r="A239" s="7"/>
      <c r="B239" s="7"/>
      <c r="C239" s="4"/>
      <c r="D239" s="4"/>
      <c r="E239" s="5"/>
      <c r="F239" s="5"/>
      <c r="G239" s="5"/>
      <c r="H239" s="4"/>
      <c r="I239" s="5"/>
      <c r="J239" s="5"/>
      <c r="K239" s="5"/>
      <c r="L239" s="6"/>
      <c r="M239" s="4"/>
      <c r="N239" s="3"/>
      <c r="O239" s="3"/>
      <c r="P239" s="15"/>
      <c r="Q239" s="4"/>
      <c r="R239" s="4"/>
      <c r="S239" s="4"/>
      <c r="T239" s="4"/>
      <c r="U239" s="4"/>
      <c r="V239" s="3"/>
    </row>
    <row r="240" spans="1:22" x14ac:dyDescent="0.25">
      <c r="A240" s="7"/>
      <c r="B240" s="7"/>
      <c r="C240" s="96"/>
      <c r="D240" s="96"/>
      <c r="E240" s="97"/>
      <c r="F240" s="97"/>
      <c r="G240" s="97"/>
      <c r="H240" s="96"/>
      <c r="I240" s="97"/>
      <c r="J240" s="97"/>
      <c r="K240" s="97"/>
      <c r="L240" s="98"/>
      <c r="M240" s="99"/>
      <c r="N240" s="99"/>
      <c r="O240" s="99"/>
      <c r="P240" s="15"/>
      <c r="Q240" s="4"/>
      <c r="R240" s="6"/>
      <c r="S240" s="6"/>
      <c r="T240" s="6"/>
      <c r="U240" s="6"/>
      <c r="V240" s="6"/>
    </row>
    <row r="241" spans="1:22" x14ac:dyDescent="0.25">
      <c r="A241" s="7"/>
      <c r="B241" s="7"/>
      <c r="C241" s="100"/>
      <c r="D241" s="100"/>
      <c r="E241" s="101"/>
      <c r="F241" s="101"/>
      <c r="G241" s="101"/>
      <c r="H241" s="100"/>
      <c r="I241" s="101"/>
      <c r="J241" s="101"/>
      <c r="K241" s="101"/>
      <c r="L241" s="98"/>
      <c r="M241" s="102"/>
      <c r="N241" s="103"/>
      <c r="O241" s="103"/>
      <c r="P241" s="36"/>
    </row>
    <row r="242" spans="1:22" x14ac:dyDescent="0.25">
      <c r="A242" s="7"/>
      <c r="B242" s="7"/>
      <c r="C242" s="100"/>
      <c r="D242" s="100"/>
      <c r="E242" s="101"/>
      <c r="F242" s="101"/>
      <c r="G242" s="101"/>
      <c r="H242" s="100"/>
      <c r="I242" s="101"/>
      <c r="J242" s="101"/>
      <c r="K242" s="101"/>
      <c r="L242" s="98"/>
      <c r="M242" s="102"/>
      <c r="N242" s="102"/>
      <c r="O242" s="102"/>
      <c r="P242" s="36"/>
    </row>
    <row r="243" spans="1:22" x14ac:dyDescent="0.25">
      <c r="A243" s="7"/>
      <c r="B243" s="7"/>
      <c r="C243" s="100"/>
      <c r="D243" s="100"/>
      <c r="E243" s="101"/>
      <c r="F243" s="101"/>
      <c r="G243" s="101"/>
      <c r="H243" s="100"/>
      <c r="I243" s="101"/>
      <c r="J243" s="101"/>
      <c r="K243" s="101"/>
      <c r="L243" s="98"/>
      <c r="M243" s="102"/>
      <c r="N243" s="103"/>
      <c r="O243" s="103"/>
      <c r="P243" s="36"/>
    </row>
    <row r="244" spans="1:22" x14ac:dyDescent="0.25">
      <c r="A244" s="7"/>
      <c r="B244" s="7"/>
      <c r="C244" s="100"/>
      <c r="D244" s="100"/>
      <c r="E244" s="101"/>
      <c r="F244" s="101"/>
      <c r="G244" s="101"/>
      <c r="H244" s="100"/>
      <c r="I244" s="101"/>
      <c r="J244" s="101"/>
      <c r="K244" s="101"/>
      <c r="L244" s="98"/>
      <c r="M244" s="102"/>
      <c r="N244" s="103"/>
      <c r="O244" s="103"/>
      <c r="P244" s="36"/>
    </row>
    <row r="245" spans="1:22" x14ac:dyDescent="0.25">
      <c r="A245" s="7"/>
      <c r="B245" s="7"/>
      <c r="C245" s="100"/>
      <c r="D245" s="100"/>
      <c r="E245" s="101"/>
      <c r="F245" s="101"/>
      <c r="G245" s="101"/>
      <c r="H245" s="100"/>
      <c r="I245" s="101"/>
      <c r="J245" s="101"/>
      <c r="K245" s="101"/>
      <c r="L245" s="98"/>
      <c r="M245" s="102"/>
      <c r="N245" s="103"/>
      <c r="O245" s="103"/>
      <c r="P245" s="36"/>
    </row>
    <row r="246" spans="1:22" x14ac:dyDescent="0.25">
      <c r="A246" s="7"/>
      <c r="B246" s="7"/>
      <c r="C246" s="100"/>
      <c r="D246" s="100"/>
      <c r="E246" s="101"/>
      <c r="F246" s="101"/>
      <c r="G246" s="101"/>
      <c r="H246" s="100"/>
      <c r="I246" s="101"/>
      <c r="J246" s="101"/>
      <c r="K246" s="101"/>
      <c r="L246" s="98"/>
      <c r="M246" s="102"/>
      <c r="N246" s="103"/>
      <c r="O246" s="103"/>
      <c r="P246" s="104"/>
      <c r="Q246" s="103"/>
      <c r="R246" s="104"/>
      <c r="S246" s="103"/>
      <c r="T246" s="100"/>
      <c r="U246" s="100"/>
      <c r="V246" s="102"/>
    </row>
    <row r="247" spans="1:22" x14ac:dyDescent="0.25">
      <c r="A247" s="7"/>
      <c r="B247" s="7"/>
      <c r="C247" s="100"/>
      <c r="D247" s="100"/>
      <c r="E247" s="101"/>
      <c r="F247" s="101"/>
      <c r="G247" s="101"/>
      <c r="H247" s="100"/>
      <c r="I247" s="101"/>
      <c r="J247" s="101"/>
      <c r="K247" s="101"/>
      <c r="L247" s="98"/>
      <c r="M247" s="102"/>
      <c r="N247" s="103"/>
      <c r="O247" s="103"/>
      <c r="P247" s="36"/>
    </row>
    <row r="248" spans="1:22" x14ac:dyDescent="0.25">
      <c r="A248" s="7"/>
      <c r="B248" s="7"/>
      <c r="C248" s="100"/>
      <c r="D248" s="100"/>
      <c r="E248" s="101"/>
      <c r="F248" s="101"/>
      <c r="G248" s="101"/>
      <c r="H248" s="100"/>
      <c r="I248" s="101"/>
      <c r="J248" s="101"/>
      <c r="K248" s="101"/>
      <c r="L248" s="98"/>
      <c r="M248" s="102"/>
      <c r="N248" s="103"/>
      <c r="O248" s="103"/>
      <c r="P248" s="36"/>
    </row>
    <row r="249" spans="1:22" x14ac:dyDescent="0.25">
      <c r="A249" s="7"/>
      <c r="B249" s="7"/>
      <c r="C249" s="100"/>
      <c r="D249" s="100"/>
      <c r="E249" s="101"/>
      <c r="F249" s="101"/>
      <c r="G249" s="101"/>
      <c r="H249" s="100"/>
      <c r="I249" s="101"/>
      <c r="J249" s="101"/>
      <c r="K249" s="101"/>
      <c r="L249" s="98"/>
      <c r="M249" s="102"/>
      <c r="N249" s="103"/>
      <c r="O249" s="103"/>
      <c r="P249" s="36"/>
    </row>
    <row r="250" spans="1:22" x14ac:dyDescent="0.25">
      <c r="A250" s="7"/>
      <c r="B250" s="7"/>
      <c r="C250" s="100"/>
      <c r="D250" s="100"/>
      <c r="E250" s="101"/>
      <c r="F250" s="101"/>
      <c r="G250" s="101"/>
      <c r="H250" s="100"/>
      <c r="I250" s="101"/>
      <c r="J250" s="101"/>
      <c r="K250" s="101"/>
      <c r="L250" s="98"/>
      <c r="M250" s="102"/>
      <c r="N250" s="103"/>
      <c r="O250" s="103"/>
      <c r="P250" s="36"/>
    </row>
    <row r="251" spans="1:22" x14ac:dyDescent="0.25">
      <c r="A251" s="7"/>
      <c r="B251" s="7"/>
      <c r="C251" s="100"/>
      <c r="D251" s="100"/>
      <c r="E251" s="101"/>
      <c r="F251" s="101"/>
      <c r="G251" s="101"/>
      <c r="H251" s="100"/>
      <c r="I251" s="101"/>
      <c r="J251" s="101"/>
      <c r="K251" s="101"/>
      <c r="L251" s="98"/>
      <c r="M251" s="102"/>
      <c r="N251" s="103"/>
      <c r="O251" s="103"/>
      <c r="P251" s="36"/>
    </row>
    <row r="252" spans="1:22" x14ac:dyDescent="0.25">
      <c r="A252" s="7"/>
      <c r="B252" s="7"/>
      <c r="C252" s="100"/>
      <c r="D252" s="100"/>
      <c r="E252" s="101"/>
      <c r="F252" s="101"/>
      <c r="G252" s="101"/>
      <c r="H252" s="100"/>
      <c r="I252" s="101"/>
      <c r="J252" s="101"/>
      <c r="K252" s="101"/>
      <c r="L252" s="98"/>
      <c r="M252" s="102"/>
      <c r="N252" s="103"/>
      <c r="O252" s="103"/>
      <c r="P252" s="36"/>
    </row>
    <row r="253" spans="1:22" x14ac:dyDescent="0.25">
      <c r="A253" s="7"/>
      <c r="B253" s="7"/>
      <c r="C253" s="100"/>
      <c r="D253" s="100"/>
      <c r="E253" s="101"/>
      <c r="F253" s="101"/>
      <c r="G253" s="101"/>
      <c r="H253" s="100"/>
      <c r="I253" s="101"/>
      <c r="J253" s="101"/>
      <c r="K253" s="101"/>
      <c r="L253" s="98"/>
      <c r="M253" s="102"/>
      <c r="N253" s="103"/>
      <c r="O253" s="103"/>
      <c r="P253" s="104"/>
      <c r="Q253" s="103"/>
      <c r="R253" s="104"/>
      <c r="S253" s="103"/>
      <c r="T253" s="100"/>
      <c r="U253" s="100"/>
      <c r="V253" s="102"/>
    </row>
    <row r="254" spans="1:22" x14ac:dyDescent="0.25">
      <c r="A254" s="7"/>
      <c r="B254" s="7"/>
      <c r="C254" s="100"/>
      <c r="D254" s="100"/>
      <c r="E254" s="101"/>
      <c r="F254" s="101"/>
      <c r="G254" s="101"/>
      <c r="H254" s="100"/>
      <c r="I254" s="101"/>
      <c r="J254" s="101"/>
      <c r="K254" s="101"/>
      <c r="L254" s="98"/>
      <c r="M254" s="102"/>
      <c r="N254" s="103"/>
      <c r="O254" s="103"/>
      <c r="P254" s="36"/>
    </row>
    <row r="255" spans="1:22" x14ac:dyDescent="0.25">
      <c r="A255" s="105"/>
      <c r="B255" s="105"/>
      <c r="C255" s="100"/>
      <c r="D255" s="100"/>
      <c r="E255" s="101"/>
      <c r="F255" s="101"/>
      <c r="G255" s="101"/>
      <c r="H255" s="100"/>
      <c r="I255" s="101"/>
      <c r="J255" s="101"/>
      <c r="K255" s="101"/>
      <c r="L255" s="98"/>
      <c r="M255" s="102"/>
      <c r="N255" s="103"/>
      <c r="O255" s="103"/>
      <c r="P255" s="36"/>
    </row>
    <row r="256" spans="1:22" x14ac:dyDescent="0.25">
      <c r="A256" s="7"/>
      <c r="B256" s="7"/>
      <c r="C256" s="100"/>
      <c r="D256" s="100"/>
      <c r="E256" s="101"/>
      <c r="F256" s="101"/>
      <c r="G256" s="101"/>
      <c r="H256" s="100"/>
      <c r="I256" s="101"/>
      <c r="J256" s="101"/>
      <c r="K256" s="101"/>
      <c r="L256" s="98"/>
      <c r="M256" s="102"/>
      <c r="N256" s="103"/>
      <c r="O256" s="103"/>
      <c r="P256" s="36"/>
    </row>
    <row r="257" spans="1:22" x14ac:dyDescent="0.25">
      <c r="A257" s="7"/>
      <c r="B257" s="7"/>
      <c r="C257" s="100"/>
      <c r="D257" s="100"/>
      <c r="E257" s="101"/>
      <c r="F257" s="101"/>
      <c r="G257" s="101"/>
      <c r="H257" s="100"/>
      <c r="I257" s="101"/>
      <c r="J257" s="101"/>
      <c r="K257" s="101"/>
      <c r="L257" s="98"/>
      <c r="M257" s="102"/>
      <c r="N257" s="103"/>
      <c r="O257" s="103"/>
      <c r="P257" s="36"/>
    </row>
    <row r="258" spans="1:22" x14ac:dyDescent="0.25">
      <c r="A258" s="7"/>
      <c r="B258" s="7"/>
      <c r="C258" s="100"/>
      <c r="D258" s="100"/>
      <c r="E258" s="101"/>
      <c r="F258" s="101"/>
      <c r="G258" s="101"/>
      <c r="H258" s="100"/>
      <c r="I258" s="101"/>
      <c r="J258" s="101"/>
      <c r="K258" s="101"/>
      <c r="L258" s="98"/>
      <c r="M258" s="102"/>
      <c r="N258" s="103"/>
      <c r="O258" s="103"/>
      <c r="P258" s="36"/>
    </row>
    <row r="259" spans="1:22" x14ac:dyDescent="0.25">
      <c r="A259" s="7"/>
      <c r="B259" s="7"/>
      <c r="C259" s="100"/>
      <c r="D259" s="100"/>
      <c r="E259" s="101"/>
      <c r="F259" s="101"/>
      <c r="G259" s="101"/>
      <c r="H259" s="100"/>
      <c r="I259" s="101"/>
      <c r="J259" s="101"/>
      <c r="K259" s="101"/>
      <c r="L259" s="98"/>
      <c r="M259" s="102"/>
      <c r="N259" s="103"/>
      <c r="O259" s="103"/>
      <c r="P259" s="104"/>
      <c r="Q259" s="100"/>
      <c r="R259" s="104"/>
      <c r="S259" s="100"/>
      <c r="T259" s="100"/>
      <c r="U259" s="100"/>
      <c r="V259" s="3"/>
    </row>
    <row r="260" spans="1:22" x14ac:dyDescent="0.25">
      <c r="A260" s="7"/>
      <c r="B260" s="7"/>
      <c r="C260" s="100"/>
      <c r="D260" s="100"/>
      <c r="E260" s="101"/>
      <c r="F260" s="101"/>
      <c r="G260" s="101"/>
      <c r="H260" s="100"/>
      <c r="I260" s="101"/>
      <c r="J260" s="101"/>
      <c r="K260" s="101"/>
      <c r="L260" s="98"/>
      <c r="M260" s="102"/>
      <c r="N260" s="103"/>
      <c r="O260" s="103"/>
      <c r="P260" s="36"/>
    </row>
    <row r="261" spans="1:22" x14ac:dyDescent="0.25">
      <c r="A261" s="7"/>
      <c r="B261" s="7"/>
      <c r="C261" s="100"/>
      <c r="D261" s="100"/>
      <c r="E261" s="101"/>
      <c r="F261" s="101"/>
      <c r="G261" s="101"/>
      <c r="H261" s="100"/>
      <c r="I261" s="101"/>
      <c r="J261" s="101"/>
      <c r="K261" s="101"/>
      <c r="L261" s="98"/>
      <c r="M261" s="102"/>
      <c r="N261" s="103"/>
      <c r="O261" s="103"/>
      <c r="P261" s="36"/>
    </row>
    <row r="262" spans="1:22" x14ac:dyDescent="0.25">
      <c r="A262" s="7"/>
      <c r="B262" s="7"/>
      <c r="C262" s="100"/>
      <c r="D262" s="100"/>
      <c r="E262" s="101"/>
      <c r="F262" s="101"/>
      <c r="G262" s="101"/>
      <c r="H262" s="100"/>
      <c r="I262" s="101"/>
      <c r="J262" s="101"/>
      <c r="K262" s="101"/>
      <c r="L262" s="98"/>
      <c r="M262" s="102"/>
      <c r="N262" s="102"/>
      <c r="O262" s="102"/>
      <c r="P262" s="36"/>
    </row>
    <row r="263" spans="1:22" x14ac:dyDescent="0.25">
      <c r="A263" s="7"/>
      <c r="B263" s="7"/>
      <c r="C263" s="100"/>
      <c r="D263" s="100"/>
      <c r="E263" s="101"/>
      <c r="F263" s="101"/>
      <c r="G263" s="101"/>
      <c r="H263" s="100"/>
      <c r="I263" s="101"/>
      <c r="J263" s="101"/>
      <c r="K263" s="101"/>
      <c r="L263" s="98"/>
      <c r="M263" s="102"/>
      <c r="N263" s="103"/>
      <c r="O263" s="103"/>
      <c r="P263" s="36"/>
    </row>
    <row r="264" spans="1:22" x14ac:dyDescent="0.25">
      <c r="A264" s="7"/>
      <c r="B264" s="7"/>
      <c r="C264" s="100"/>
      <c r="D264" s="100"/>
      <c r="E264" s="101"/>
      <c r="F264" s="101"/>
      <c r="G264" s="101"/>
      <c r="H264" s="100"/>
      <c r="I264" s="101"/>
      <c r="J264" s="101"/>
      <c r="K264" s="101"/>
      <c r="L264" s="98"/>
      <c r="M264" s="102"/>
      <c r="N264" s="103"/>
      <c r="O264" s="103"/>
      <c r="P264" s="36"/>
    </row>
    <row r="265" spans="1:22" x14ac:dyDescent="0.25">
      <c r="A265" s="7"/>
      <c r="B265" s="7"/>
      <c r="C265" s="72"/>
      <c r="D265" s="72"/>
      <c r="E265" s="73"/>
      <c r="F265" s="73"/>
      <c r="G265" s="73"/>
      <c r="H265" s="72"/>
      <c r="I265" s="73"/>
      <c r="J265" s="73"/>
      <c r="K265" s="73"/>
      <c r="L265" s="75"/>
      <c r="M265" s="106"/>
      <c r="N265" s="74"/>
      <c r="O265" s="74"/>
      <c r="P265" s="107"/>
      <c r="Q265" s="74"/>
      <c r="R265" s="107"/>
      <c r="S265" s="74"/>
      <c r="T265" s="72"/>
      <c r="U265" s="72"/>
      <c r="V265" s="3"/>
    </row>
    <row r="266" spans="1:22" s="6" customFormat="1" x14ac:dyDescent="0.25">
      <c r="A266" s="25"/>
      <c r="B266" s="25"/>
      <c r="C266" s="4"/>
      <c r="D266" s="4"/>
      <c r="E266" s="5"/>
      <c r="F266" s="5"/>
      <c r="G266" s="5"/>
      <c r="H266" s="4"/>
      <c r="I266" s="5"/>
      <c r="J266" s="5"/>
      <c r="K266" s="5"/>
      <c r="M266" s="3"/>
      <c r="N266" s="3"/>
      <c r="O266" s="3"/>
      <c r="P266" s="15"/>
      <c r="T266" s="19"/>
      <c r="V266" s="3"/>
    </row>
    <row r="267" spans="1:22" s="6" customFormat="1" x14ac:dyDescent="0.25">
      <c r="A267" s="25"/>
      <c r="B267" s="25"/>
      <c r="C267" s="4"/>
      <c r="D267" s="4"/>
      <c r="E267" s="5"/>
      <c r="F267" s="5"/>
      <c r="G267" s="5"/>
      <c r="H267" s="4"/>
      <c r="I267" s="5"/>
      <c r="J267" s="5"/>
      <c r="K267" s="5"/>
      <c r="M267" s="4"/>
      <c r="N267" s="5"/>
      <c r="O267" s="5"/>
      <c r="P267" s="15"/>
      <c r="U267" s="19"/>
    </row>
    <row r="268" spans="1:22" s="6" customFormat="1" x14ac:dyDescent="0.25">
      <c r="A268" s="25"/>
      <c r="B268" s="25"/>
      <c r="C268" s="4"/>
      <c r="D268" s="4"/>
      <c r="E268" s="5"/>
      <c r="F268" s="5"/>
      <c r="G268" s="5"/>
      <c r="H268" s="4"/>
      <c r="I268" s="5"/>
      <c r="J268" s="5"/>
      <c r="K268" s="5"/>
      <c r="M268" s="4"/>
      <c r="N268" s="5"/>
      <c r="O268" s="5"/>
      <c r="P268" s="15"/>
      <c r="T268" s="19"/>
    </row>
    <row r="269" spans="1:22" s="6" customFormat="1" x14ac:dyDescent="0.25">
      <c r="A269" s="25"/>
      <c r="B269" s="25"/>
      <c r="C269" s="4"/>
      <c r="D269" s="4"/>
      <c r="E269" s="5"/>
      <c r="F269" s="5"/>
      <c r="G269" s="5"/>
      <c r="H269" s="4"/>
      <c r="I269" s="5"/>
      <c r="J269" s="5"/>
      <c r="K269" s="5"/>
      <c r="M269" s="4"/>
      <c r="N269" s="3"/>
      <c r="O269" s="3"/>
      <c r="P269" s="15"/>
      <c r="U269" s="19"/>
    </row>
    <row r="270" spans="1:22" s="6" customFormat="1" x14ac:dyDescent="0.25">
      <c r="A270" s="25"/>
      <c r="B270" s="25"/>
      <c r="C270" s="4"/>
      <c r="D270" s="4"/>
      <c r="E270" s="5"/>
      <c r="F270" s="5"/>
      <c r="G270" s="5"/>
      <c r="H270" s="4"/>
      <c r="I270" s="5"/>
      <c r="J270" s="5"/>
      <c r="K270" s="5"/>
      <c r="M270" s="3"/>
      <c r="N270" s="3"/>
      <c r="O270" s="3"/>
      <c r="P270" s="15"/>
      <c r="T270" s="19"/>
    </row>
    <row r="271" spans="1:22" s="6" customFormat="1" x14ac:dyDescent="0.25">
      <c r="A271" s="25"/>
      <c r="B271" s="25"/>
      <c r="C271" s="4"/>
      <c r="D271" s="4"/>
      <c r="E271" s="5"/>
      <c r="F271" s="5"/>
      <c r="G271" s="5"/>
      <c r="H271" s="4"/>
      <c r="I271" s="5"/>
      <c r="J271" s="5"/>
      <c r="K271" s="5"/>
      <c r="M271" s="4"/>
      <c r="N271" s="5"/>
      <c r="O271" s="5"/>
      <c r="P271" s="15"/>
      <c r="T271" s="19"/>
    </row>
    <row r="272" spans="1:22" s="6" customFormat="1" x14ac:dyDescent="0.25">
      <c r="A272" s="25"/>
      <c r="B272" s="25"/>
      <c r="C272" s="4"/>
      <c r="D272" s="4"/>
      <c r="E272" s="5"/>
      <c r="F272" s="5"/>
      <c r="G272" s="5"/>
      <c r="H272" s="4"/>
      <c r="I272" s="5"/>
      <c r="J272" s="5"/>
      <c r="K272" s="5"/>
      <c r="M272" s="3"/>
      <c r="N272" s="3"/>
      <c r="O272" s="3"/>
      <c r="P272" s="52"/>
      <c r="Q272" s="53"/>
      <c r="R272" s="52"/>
      <c r="S272" s="53"/>
      <c r="T272" s="53"/>
      <c r="U272" s="53"/>
      <c r="V272" s="54"/>
    </row>
    <row r="273" spans="1:22" s="6" customFormat="1" x14ac:dyDescent="0.25">
      <c r="A273" s="25"/>
      <c r="B273" s="25"/>
      <c r="C273" s="4"/>
      <c r="D273" s="4"/>
      <c r="E273" s="5"/>
      <c r="F273" s="5"/>
      <c r="G273" s="5"/>
      <c r="H273" s="4"/>
      <c r="I273" s="5"/>
      <c r="J273" s="5"/>
      <c r="K273" s="5"/>
      <c r="M273" s="4"/>
      <c r="N273" s="3"/>
      <c r="O273" s="3"/>
      <c r="P273" s="15"/>
      <c r="U273" s="19"/>
    </row>
    <row r="274" spans="1:22" s="6" customFormat="1" x14ac:dyDescent="0.25">
      <c r="A274" s="25"/>
      <c r="B274" s="25"/>
      <c r="C274" s="4"/>
      <c r="D274" s="4"/>
      <c r="E274" s="5"/>
      <c r="F274" s="5"/>
      <c r="G274" s="5"/>
      <c r="H274" s="4"/>
      <c r="I274" s="5"/>
      <c r="J274" s="5"/>
      <c r="K274" s="5"/>
      <c r="M274" s="4"/>
      <c r="N274" s="3"/>
      <c r="O274" s="3"/>
      <c r="P274" s="15"/>
      <c r="U274" s="19"/>
    </row>
    <row r="275" spans="1:22" s="6" customFormat="1" x14ac:dyDescent="0.25">
      <c r="A275" s="25"/>
      <c r="B275" s="25"/>
      <c r="C275" s="4"/>
      <c r="D275" s="4"/>
      <c r="E275" s="5"/>
      <c r="F275" s="5"/>
      <c r="G275" s="5"/>
      <c r="H275" s="4"/>
      <c r="I275" s="5"/>
      <c r="J275" s="5"/>
      <c r="K275" s="5"/>
      <c r="M275" s="4"/>
      <c r="N275" s="3"/>
      <c r="O275" s="3"/>
      <c r="P275" s="15"/>
      <c r="T275" s="19"/>
    </row>
    <row r="276" spans="1:22" s="6" customFormat="1" x14ac:dyDescent="0.25">
      <c r="A276" s="25"/>
      <c r="B276" s="25"/>
      <c r="C276" s="4"/>
      <c r="D276" s="4"/>
      <c r="E276" s="5"/>
      <c r="F276" s="5"/>
      <c r="G276" s="5"/>
      <c r="H276" s="4"/>
      <c r="I276" s="5"/>
      <c r="J276" s="5"/>
      <c r="K276" s="5"/>
      <c r="L276" s="26"/>
      <c r="M276" s="4"/>
      <c r="N276" s="3"/>
      <c r="O276" s="3"/>
      <c r="P276" s="15"/>
    </row>
    <row r="277" spans="1:22" s="6" customFormat="1" x14ac:dyDescent="0.25">
      <c r="A277" s="25"/>
      <c r="B277" s="25"/>
      <c r="C277" s="4"/>
      <c r="D277" s="4"/>
      <c r="E277" s="5"/>
      <c r="F277" s="5"/>
      <c r="G277" s="5"/>
      <c r="H277" s="4"/>
      <c r="I277" s="5"/>
      <c r="J277" s="5"/>
      <c r="K277" s="5"/>
      <c r="M277" s="3"/>
      <c r="N277" s="3"/>
      <c r="O277" s="3"/>
      <c r="P277" s="15"/>
      <c r="U277" s="19"/>
    </row>
    <row r="278" spans="1:22" s="6" customFormat="1" x14ac:dyDescent="0.25">
      <c r="A278" s="25"/>
      <c r="B278" s="25"/>
      <c r="C278" s="4"/>
      <c r="D278" s="4"/>
      <c r="E278" s="5"/>
      <c r="F278" s="5"/>
      <c r="G278" s="5"/>
      <c r="H278" s="4"/>
      <c r="I278" s="5"/>
      <c r="J278" s="5"/>
      <c r="K278" s="5"/>
      <c r="M278" s="4"/>
      <c r="N278" s="3"/>
      <c r="O278" s="3"/>
      <c r="P278" s="15"/>
      <c r="U278" s="19"/>
    </row>
    <row r="279" spans="1:22" s="6" customFormat="1" x14ac:dyDescent="0.25">
      <c r="A279" s="25"/>
      <c r="B279" s="25"/>
      <c r="C279" s="4"/>
      <c r="D279" s="4"/>
      <c r="E279" s="5"/>
      <c r="F279" s="5"/>
      <c r="G279" s="5"/>
      <c r="H279" s="4"/>
      <c r="I279" s="5"/>
      <c r="J279" s="5"/>
      <c r="K279" s="5"/>
      <c r="M279" s="4"/>
      <c r="N279" s="3"/>
      <c r="O279" s="3"/>
      <c r="P279" s="52"/>
      <c r="Q279" s="53"/>
      <c r="R279" s="52"/>
      <c r="S279" s="53"/>
      <c r="T279" s="53"/>
      <c r="U279" s="53"/>
      <c r="V279" s="3"/>
    </row>
    <row r="280" spans="1:22" s="6" customFormat="1" x14ac:dyDescent="0.25">
      <c r="A280" s="25"/>
      <c r="B280" s="25"/>
      <c r="C280" s="4"/>
      <c r="D280" s="4"/>
      <c r="E280" s="5"/>
      <c r="F280" s="5"/>
      <c r="G280" s="5"/>
      <c r="H280" s="4"/>
      <c r="I280" s="5"/>
      <c r="J280" s="5"/>
      <c r="K280" s="5"/>
      <c r="M280" s="4"/>
      <c r="N280" s="3"/>
      <c r="O280" s="3"/>
      <c r="P280" s="15"/>
      <c r="V280" s="19"/>
    </row>
    <row r="281" spans="1:22" s="6" customFormat="1" x14ac:dyDescent="0.25">
      <c r="A281" s="25"/>
      <c r="B281" s="25"/>
      <c r="C281" s="4"/>
      <c r="D281" s="4"/>
      <c r="E281" s="5"/>
      <c r="F281" s="5"/>
      <c r="G281" s="5"/>
      <c r="H281" s="4"/>
      <c r="I281" s="5"/>
      <c r="J281" s="5"/>
      <c r="K281" s="5"/>
      <c r="M281" s="4"/>
      <c r="N281" s="3"/>
      <c r="O281" s="3"/>
      <c r="P281" s="15"/>
      <c r="U281" s="19"/>
    </row>
    <row r="282" spans="1:22" s="6" customFormat="1" x14ac:dyDescent="0.25">
      <c r="A282" s="25"/>
      <c r="B282" s="25"/>
      <c r="C282" s="4"/>
      <c r="D282" s="4"/>
      <c r="E282" s="5"/>
      <c r="F282" s="5"/>
      <c r="G282" s="5"/>
      <c r="H282" s="4"/>
      <c r="I282" s="5"/>
      <c r="J282" s="5"/>
      <c r="K282" s="5"/>
      <c r="M282" s="4"/>
      <c r="N282" s="3"/>
      <c r="O282" s="3"/>
      <c r="P282" s="15"/>
      <c r="V282" s="19"/>
    </row>
    <row r="283" spans="1:22" s="6" customFormat="1" x14ac:dyDescent="0.25">
      <c r="A283" s="25"/>
      <c r="B283" s="25"/>
      <c r="C283" s="4"/>
      <c r="D283" s="4"/>
      <c r="E283" s="5"/>
      <c r="F283" s="5"/>
      <c r="G283" s="5"/>
      <c r="H283" s="4"/>
      <c r="I283" s="5"/>
      <c r="J283" s="5"/>
      <c r="K283" s="5"/>
      <c r="M283" s="4"/>
      <c r="N283" s="3"/>
      <c r="O283" s="3"/>
      <c r="P283" s="15"/>
      <c r="U283" s="19"/>
    </row>
    <row r="284" spans="1:22" s="6" customFormat="1" x14ac:dyDescent="0.25">
      <c r="A284" s="25"/>
      <c r="B284" s="25"/>
      <c r="C284" s="4"/>
      <c r="D284" s="4"/>
      <c r="E284" s="5"/>
      <c r="F284" s="5"/>
      <c r="G284" s="5"/>
      <c r="H284" s="4"/>
      <c r="I284" s="5"/>
      <c r="J284" s="5"/>
      <c r="K284" s="5"/>
      <c r="M284" s="4"/>
      <c r="N284" s="3"/>
      <c r="O284" s="3"/>
      <c r="P284" s="15"/>
      <c r="U284" s="19"/>
    </row>
    <row r="285" spans="1:22" s="6" customFormat="1" x14ac:dyDescent="0.25">
      <c r="A285" s="25"/>
      <c r="B285" s="25"/>
      <c r="C285" s="4"/>
      <c r="D285" s="4"/>
      <c r="E285" s="5"/>
      <c r="F285" s="5"/>
      <c r="G285" s="5"/>
      <c r="H285" s="4"/>
      <c r="I285" s="5"/>
      <c r="J285" s="5"/>
      <c r="K285" s="5"/>
      <c r="M285" s="3"/>
      <c r="N285" s="3"/>
      <c r="O285" s="3"/>
      <c r="P285" s="52"/>
      <c r="Q285" s="53"/>
      <c r="R285" s="52"/>
      <c r="S285" s="53"/>
      <c r="T285" s="53"/>
      <c r="U285" s="53"/>
      <c r="V285" s="54"/>
    </row>
    <row r="286" spans="1:22" s="6" customFormat="1" x14ac:dyDescent="0.25">
      <c r="A286" s="25"/>
      <c r="B286" s="25"/>
      <c r="C286" s="4"/>
      <c r="D286" s="4"/>
      <c r="E286" s="5"/>
      <c r="F286" s="5"/>
      <c r="G286" s="5"/>
      <c r="H286" s="4"/>
      <c r="I286" s="5"/>
      <c r="J286" s="5"/>
      <c r="K286" s="5"/>
      <c r="M286" s="4"/>
      <c r="N286" s="3"/>
      <c r="O286" s="3"/>
      <c r="P286" s="15"/>
      <c r="T286" s="19"/>
    </row>
    <row r="287" spans="1:22" s="6" customFormat="1" x14ac:dyDescent="0.25">
      <c r="A287" s="25"/>
      <c r="B287" s="25"/>
      <c r="C287" s="4"/>
      <c r="D287" s="4"/>
      <c r="E287" s="5"/>
      <c r="F287" s="5"/>
      <c r="G287" s="5"/>
      <c r="H287" s="4"/>
      <c r="I287" s="5"/>
      <c r="J287" s="5"/>
      <c r="K287" s="5"/>
      <c r="M287" s="4"/>
      <c r="N287" s="3"/>
      <c r="O287" s="3"/>
      <c r="P287" s="15"/>
    </row>
    <row r="288" spans="1:22" s="6" customFormat="1" x14ac:dyDescent="0.25">
      <c r="A288" s="25"/>
      <c r="B288" s="25"/>
      <c r="C288" s="4"/>
      <c r="D288" s="4"/>
      <c r="E288" s="5"/>
      <c r="F288" s="5"/>
      <c r="G288" s="5"/>
      <c r="H288" s="4"/>
      <c r="I288" s="5"/>
      <c r="J288" s="5"/>
      <c r="K288" s="5"/>
      <c r="M288" s="3"/>
      <c r="N288" s="3"/>
      <c r="O288" s="3"/>
      <c r="P288" s="15"/>
      <c r="S288" s="19"/>
    </row>
    <row r="289" spans="1:22" s="6" customFormat="1" x14ac:dyDescent="0.25">
      <c r="A289" s="25"/>
      <c r="B289" s="25"/>
      <c r="C289" s="4"/>
      <c r="D289" s="4"/>
      <c r="E289" s="5"/>
      <c r="F289" s="5"/>
      <c r="G289" s="5"/>
      <c r="H289" s="4"/>
      <c r="I289" s="5"/>
      <c r="J289" s="5"/>
      <c r="K289" s="5"/>
      <c r="M289" s="4"/>
      <c r="N289" s="3"/>
      <c r="O289" s="3"/>
      <c r="P289" s="15"/>
      <c r="T289" s="19"/>
    </row>
    <row r="290" spans="1:22" s="6" customFormat="1" x14ac:dyDescent="0.25">
      <c r="A290" s="25"/>
      <c r="B290" s="25"/>
      <c r="C290" s="4"/>
      <c r="D290" s="4"/>
      <c r="E290" s="5"/>
      <c r="F290" s="5"/>
      <c r="G290" s="5"/>
      <c r="H290" s="4"/>
      <c r="I290" s="5"/>
      <c r="J290" s="5"/>
      <c r="K290" s="5"/>
      <c r="M290" s="19"/>
      <c r="N290" s="3"/>
      <c r="O290" s="3"/>
      <c r="P290" s="15"/>
      <c r="T290" s="19"/>
    </row>
    <row r="291" spans="1:22" s="6" customFormat="1" x14ac:dyDescent="0.25">
      <c r="A291" s="25"/>
      <c r="B291" s="25"/>
      <c r="C291" s="4"/>
      <c r="D291" s="4"/>
      <c r="E291" s="5"/>
      <c r="F291" s="5"/>
      <c r="G291" s="5"/>
      <c r="H291" s="4"/>
      <c r="I291" s="5"/>
      <c r="J291" s="5"/>
      <c r="K291" s="5"/>
      <c r="M291" s="4"/>
      <c r="N291" s="3"/>
      <c r="O291" s="3"/>
      <c r="P291" s="15"/>
    </row>
    <row r="292" spans="1:22" s="6" customFormat="1" x14ac:dyDescent="0.25">
      <c r="A292" s="25"/>
      <c r="B292" s="25"/>
      <c r="C292" s="4"/>
      <c r="D292" s="4"/>
      <c r="E292" s="5"/>
      <c r="F292" s="5"/>
      <c r="G292" s="5"/>
      <c r="H292" s="4"/>
      <c r="I292" s="5"/>
      <c r="J292" s="5"/>
      <c r="K292" s="5"/>
      <c r="L292" s="26"/>
      <c r="M292" s="4"/>
      <c r="N292" s="3"/>
      <c r="O292" s="3"/>
      <c r="P292" s="52"/>
      <c r="Q292" s="53"/>
      <c r="R292" s="52"/>
      <c r="S292" s="53"/>
      <c r="T292" s="53"/>
      <c r="U292" s="53"/>
      <c r="V292" s="54"/>
    </row>
    <row r="293" spans="1:22" x14ac:dyDescent="0.25">
      <c r="A293" s="10"/>
      <c r="B293" s="10"/>
      <c r="C293" s="11"/>
      <c r="D293" s="11"/>
      <c r="G293" s="12"/>
      <c r="H293" s="11"/>
      <c r="I293" s="12"/>
      <c r="J293" s="12"/>
      <c r="P293" s="15"/>
      <c r="Q293" s="6"/>
      <c r="R293" s="6"/>
      <c r="S293" s="6"/>
      <c r="T293" s="6"/>
      <c r="U293" s="6"/>
      <c r="V293" s="6"/>
    </row>
    <row r="294" spans="1:22" x14ac:dyDescent="0.25">
      <c r="A294" s="10"/>
      <c r="B294" s="10"/>
      <c r="C294" s="11"/>
      <c r="D294" s="11"/>
      <c r="G294" s="12"/>
      <c r="H294" s="11"/>
      <c r="I294" s="12"/>
      <c r="J294" s="12"/>
      <c r="P294" s="15"/>
      <c r="Q294" s="6"/>
      <c r="R294" s="6"/>
      <c r="S294" s="6"/>
      <c r="T294" s="6"/>
      <c r="U294" s="6"/>
      <c r="V294" s="6"/>
    </row>
    <row r="295" spans="1:22" x14ac:dyDescent="0.25">
      <c r="A295" s="10"/>
      <c r="B295" s="10"/>
      <c r="C295" s="11"/>
      <c r="D295" s="11"/>
      <c r="G295" s="12"/>
      <c r="H295" s="11"/>
      <c r="I295" s="12"/>
      <c r="J295" s="12"/>
      <c r="P295" s="15"/>
      <c r="Q295" s="6"/>
      <c r="R295" s="6"/>
      <c r="S295" s="6"/>
      <c r="T295" s="6"/>
      <c r="U295" s="6"/>
      <c r="V295" s="6"/>
    </row>
    <row r="296" spans="1:22" x14ac:dyDescent="0.25">
      <c r="A296" s="10"/>
      <c r="B296" s="10"/>
      <c r="C296" s="11"/>
      <c r="D296" s="11"/>
      <c r="G296" s="12"/>
      <c r="H296" s="11"/>
      <c r="I296" s="12"/>
      <c r="J296" s="12"/>
      <c r="P296" s="15"/>
      <c r="Q296" s="6"/>
      <c r="R296" s="6"/>
      <c r="S296" s="6"/>
      <c r="T296" s="6"/>
      <c r="U296" s="6"/>
      <c r="V296" s="6"/>
    </row>
    <row r="297" spans="1:22" x14ac:dyDescent="0.25">
      <c r="A297" s="10"/>
      <c r="B297" s="10"/>
      <c r="C297" s="11"/>
      <c r="D297" s="11"/>
      <c r="G297" s="12"/>
      <c r="H297" s="11"/>
      <c r="I297" s="12"/>
      <c r="J297" s="12"/>
      <c r="P297" s="15"/>
      <c r="Q297" s="6"/>
      <c r="R297" s="6"/>
      <c r="S297" s="6"/>
      <c r="T297" s="6"/>
      <c r="U297" s="6"/>
      <c r="V297" s="6"/>
    </row>
    <row r="298" spans="1:22" x14ac:dyDescent="0.25">
      <c r="A298" s="10"/>
      <c r="B298" s="10"/>
      <c r="C298" s="11"/>
      <c r="D298" s="11"/>
      <c r="G298" s="12"/>
      <c r="H298" s="11"/>
      <c r="I298" s="12"/>
      <c r="J298" s="12"/>
      <c r="P298" s="15"/>
      <c r="Q298" s="6"/>
      <c r="R298" s="6"/>
      <c r="S298" s="6"/>
      <c r="T298" s="6"/>
      <c r="U298" s="6"/>
      <c r="V298" s="6"/>
    </row>
    <row r="299" spans="1:22" x14ac:dyDescent="0.25">
      <c r="A299" s="10"/>
      <c r="B299" s="10"/>
      <c r="C299" s="11"/>
      <c r="D299" s="11"/>
      <c r="G299" s="12"/>
      <c r="H299" s="11"/>
      <c r="I299" s="12"/>
      <c r="J299" s="12"/>
      <c r="P299" s="15"/>
      <c r="Q299" s="6"/>
      <c r="R299" s="6"/>
      <c r="S299" s="6"/>
      <c r="T299" s="6"/>
      <c r="U299" s="6"/>
      <c r="V299" s="6"/>
    </row>
    <row r="300" spans="1:22" x14ac:dyDescent="0.25">
      <c r="A300" s="10"/>
      <c r="B300" s="10"/>
      <c r="C300" s="11"/>
      <c r="D300" s="11"/>
      <c r="G300" s="12"/>
      <c r="H300" s="11"/>
      <c r="I300" s="12"/>
      <c r="J300" s="12"/>
      <c r="P300" s="15"/>
      <c r="Q300" s="6"/>
      <c r="R300" s="6"/>
      <c r="S300" s="6"/>
      <c r="T300" s="6"/>
      <c r="U300" s="6"/>
      <c r="V300" s="6"/>
    </row>
    <row r="301" spans="1:22" x14ac:dyDescent="0.25">
      <c r="A301" s="10"/>
      <c r="B301" s="10"/>
      <c r="C301" s="11"/>
      <c r="D301" s="11"/>
      <c r="G301" s="12"/>
      <c r="H301" s="11"/>
      <c r="I301" s="12"/>
      <c r="J301" s="12"/>
      <c r="P301" s="15"/>
      <c r="Q301" s="6"/>
      <c r="R301" s="6"/>
      <c r="S301" s="6"/>
      <c r="T301" s="6"/>
      <c r="U301" s="6"/>
      <c r="V301" s="6"/>
    </row>
    <row r="302" spans="1:22" x14ac:dyDescent="0.25">
      <c r="A302" s="10"/>
      <c r="B302" s="10"/>
      <c r="C302" s="11"/>
      <c r="D302" s="11"/>
      <c r="G302" s="12"/>
      <c r="H302" s="11"/>
      <c r="I302" s="12"/>
      <c r="J302" s="12"/>
      <c r="P302" s="15"/>
      <c r="Q302" s="6"/>
      <c r="R302" s="6"/>
      <c r="S302" s="6"/>
      <c r="T302" s="6"/>
      <c r="U302" s="6"/>
      <c r="V302" s="6"/>
    </row>
    <row r="303" spans="1:22" x14ac:dyDescent="0.25">
      <c r="A303" s="10"/>
      <c r="B303" s="10"/>
      <c r="C303" s="11"/>
      <c r="D303" s="11"/>
      <c r="G303" s="12"/>
      <c r="H303" s="11"/>
      <c r="I303" s="12"/>
      <c r="J303" s="12"/>
      <c r="P303" s="15"/>
      <c r="Q303" s="6"/>
      <c r="R303" s="6"/>
      <c r="S303" s="6"/>
      <c r="T303" s="6"/>
      <c r="U303" s="6"/>
      <c r="V303" s="6"/>
    </row>
    <row r="304" spans="1:22" x14ac:dyDescent="0.25">
      <c r="A304" s="10"/>
      <c r="B304" s="10"/>
      <c r="C304" s="11"/>
      <c r="D304" s="11"/>
      <c r="G304" s="12"/>
      <c r="H304" s="11"/>
      <c r="I304" s="12"/>
      <c r="J304" s="12"/>
      <c r="P304" s="15"/>
      <c r="Q304" s="6"/>
      <c r="R304" s="6"/>
      <c r="S304" s="6"/>
      <c r="T304" s="6"/>
      <c r="U304" s="6"/>
      <c r="V304" s="6"/>
    </row>
    <row r="305" spans="1:22" x14ac:dyDescent="0.25">
      <c r="A305" s="10"/>
      <c r="B305" s="10"/>
      <c r="C305" s="11"/>
      <c r="D305" s="11"/>
      <c r="G305" s="12"/>
      <c r="H305" s="11"/>
      <c r="I305" s="12"/>
      <c r="J305" s="12"/>
      <c r="P305" s="15"/>
      <c r="Q305" s="6"/>
      <c r="R305" s="6"/>
      <c r="S305" s="6"/>
      <c r="T305" s="6"/>
      <c r="U305" s="6"/>
      <c r="V305" s="6"/>
    </row>
    <row r="306" spans="1:22" x14ac:dyDescent="0.25">
      <c r="A306" s="10"/>
      <c r="B306" s="10"/>
      <c r="C306" s="11"/>
      <c r="D306" s="11"/>
      <c r="G306" s="12"/>
      <c r="H306" s="11"/>
      <c r="I306" s="12"/>
      <c r="J306" s="12"/>
      <c r="P306" s="15"/>
      <c r="Q306" s="6"/>
      <c r="R306" s="6"/>
      <c r="S306" s="6"/>
      <c r="T306" s="6"/>
      <c r="U306" s="6"/>
      <c r="V306" s="6"/>
    </row>
    <row r="307" spans="1:22" x14ac:dyDescent="0.25">
      <c r="A307" s="10"/>
      <c r="B307" s="10"/>
      <c r="C307" s="11"/>
      <c r="D307" s="11"/>
      <c r="G307" s="12"/>
      <c r="H307" s="11"/>
      <c r="I307" s="12"/>
      <c r="J307" s="12"/>
      <c r="P307" s="15"/>
      <c r="Q307" s="6"/>
      <c r="R307" s="6"/>
      <c r="S307" s="6"/>
      <c r="T307" s="6"/>
      <c r="U307" s="6"/>
      <c r="V307" s="6"/>
    </row>
    <row r="308" spans="1:22" x14ac:dyDescent="0.25">
      <c r="A308" s="10"/>
      <c r="B308" s="10"/>
      <c r="C308" s="11"/>
      <c r="D308" s="11"/>
      <c r="G308" s="12"/>
      <c r="H308" s="11"/>
      <c r="I308" s="12"/>
      <c r="J308" s="12"/>
      <c r="P308" s="15"/>
      <c r="Q308" s="6"/>
      <c r="R308" s="6"/>
      <c r="S308" s="6"/>
      <c r="T308" s="6"/>
      <c r="U308" s="6"/>
      <c r="V308" s="6"/>
    </row>
    <row r="309" spans="1:22" x14ac:dyDescent="0.25">
      <c r="A309" s="10"/>
      <c r="B309" s="10"/>
      <c r="C309" s="11"/>
      <c r="D309" s="11"/>
      <c r="G309" s="12"/>
      <c r="H309" s="11"/>
      <c r="I309" s="12"/>
      <c r="J309" s="12"/>
      <c r="P309" s="15"/>
      <c r="Q309" s="6"/>
      <c r="R309" s="6"/>
      <c r="S309" s="6"/>
      <c r="T309" s="6"/>
      <c r="U309" s="6"/>
      <c r="V309" s="6"/>
    </row>
    <row r="310" spans="1:22" x14ac:dyDescent="0.25">
      <c r="A310" s="10"/>
      <c r="B310" s="10"/>
      <c r="C310" s="11"/>
      <c r="D310" s="11"/>
      <c r="G310" s="12"/>
      <c r="H310" s="11"/>
      <c r="I310" s="12"/>
      <c r="J310" s="12"/>
      <c r="P310" s="15"/>
      <c r="Q310" s="6"/>
      <c r="R310" s="6"/>
      <c r="S310" s="6"/>
      <c r="T310" s="6"/>
      <c r="U310" s="6"/>
      <c r="V310" s="6"/>
    </row>
    <row r="311" spans="1:22" x14ac:dyDescent="0.25">
      <c r="A311" s="10"/>
      <c r="B311" s="10"/>
      <c r="C311" s="11"/>
      <c r="D311" s="11"/>
      <c r="G311" s="12"/>
      <c r="H311" s="11"/>
      <c r="I311" s="12"/>
      <c r="J311" s="12"/>
      <c r="P311" s="15"/>
      <c r="Q311" s="6"/>
      <c r="R311" s="6"/>
      <c r="S311" s="6"/>
      <c r="T311" s="6"/>
      <c r="U311" s="6"/>
      <c r="V311" s="6"/>
    </row>
    <row r="312" spans="1:22" x14ac:dyDescent="0.25">
      <c r="A312" s="10"/>
      <c r="B312" s="10"/>
      <c r="C312" s="11"/>
      <c r="D312" s="11"/>
      <c r="G312" s="12"/>
      <c r="H312" s="11"/>
      <c r="I312" s="12"/>
      <c r="J312" s="12"/>
      <c r="P312" s="15"/>
      <c r="Q312" s="6"/>
      <c r="R312" s="6"/>
      <c r="S312" s="6"/>
      <c r="T312" s="6"/>
      <c r="U312" s="6"/>
      <c r="V312" s="6"/>
    </row>
    <row r="313" spans="1:22" x14ac:dyDescent="0.25">
      <c r="A313" s="10"/>
      <c r="B313" s="10"/>
      <c r="C313" s="11"/>
      <c r="D313" s="11"/>
      <c r="G313" s="12"/>
      <c r="H313" s="11"/>
      <c r="I313" s="12"/>
      <c r="J313" s="12"/>
      <c r="P313" s="15"/>
      <c r="Q313" s="6"/>
      <c r="R313" s="6"/>
      <c r="S313" s="6"/>
      <c r="T313" s="6"/>
      <c r="U313" s="6"/>
      <c r="V313" s="6"/>
    </row>
    <row r="314" spans="1:22" x14ac:dyDescent="0.25">
      <c r="A314" s="10"/>
      <c r="B314" s="10"/>
      <c r="C314" s="11"/>
      <c r="D314" s="11"/>
      <c r="G314" s="12"/>
      <c r="H314" s="11"/>
      <c r="I314" s="12"/>
      <c r="J314" s="12"/>
      <c r="P314" s="15"/>
      <c r="Q314" s="6"/>
      <c r="R314" s="6"/>
      <c r="S314" s="6"/>
      <c r="T314" s="6"/>
      <c r="U314" s="6"/>
      <c r="V314" s="6"/>
    </row>
    <row r="315" spans="1:22" x14ac:dyDescent="0.25">
      <c r="A315" s="10"/>
      <c r="B315" s="10"/>
      <c r="C315" s="11"/>
      <c r="D315" s="11"/>
      <c r="G315" s="12"/>
      <c r="H315" s="11"/>
      <c r="I315" s="12"/>
      <c r="J315" s="12"/>
      <c r="P315" s="15"/>
      <c r="Q315" s="6"/>
      <c r="R315" s="6"/>
      <c r="S315" s="6"/>
      <c r="T315" s="6"/>
      <c r="U315" s="6"/>
      <c r="V315" s="6"/>
    </row>
    <row r="316" spans="1:22" x14ac:dyDescent="0.25">
      <c r="A316" s="10"/>
      <c r="B316" s="10"/>
      <c r="C316" s="11"/>
      <c r="D316" s="11"/>
      <c r="G316" s="12"/>
      <c r="H316" s="11"/>
      <c r="I316" s="12"/>
      <c r="J316" s="12"/>
      <c r="P316" s="15"/>
      <c r="Q316" s="6"/>
      <c r="R316" s="6"/>
      <c r="S316" s="6"/>
      <c r="T316" s="6"/>
      <c r="U316" s="6"/>
      <c r="V316" s="6"/>
    </row>
    <row r="317" spans="1:22" x14ac:dyDescent="0.25">
      <c r="A317" s="10"/>
      <c r="B317" s="10"/>
      <c r="C317" s="11"/>
      <c r="D317" s="11"/>
      <c r="G317" s="12"/>
      <c r="H317" s="11"/>
      <c r="I317" s="12"/>
      <c r="J317" s="12"/>
      <c r="P317" s="15"/>
      <c r="Q317" s="6"/>
      <c r="R317" s="6"/>
      <c r="S317" s="6"/>
      <c r="T317" s="6"/>
      <c r="U317" s="6"/>
      <c r="V317" s="6"/>
    </row>
    <row r="318" spans="1:22" x14ac:dyDescent="0.25">
      <c r="A318" s="10"/>
      <c r="B318" s="10"/>
      <c r="C318" s="4"/>
      <c r="D318" s="11"/>
      <c r="E318" s="12"/>
      <c r="F318" s="12"/>
      <c r="G318" s="5"/>
      <c r="H318" s="4"/>
      <c r="I318" s="5"/>
      <c r="J318" s="5"/>
      <c r="K318" s="5"/>
      <c r="M318" s="4"/>
      <c r="N318" s="13"/>
      <c r="O318" s="13"/>
      <c r="P318" s="52"/>
      <c r="Q318" s="53"/>
      <c r="R318" s="52"/>
      <c r="S318" s="53"/>
      <c r="T318" s="53"/>
      <c r="U318" s="53"/>
      <c r="V318" s="54"/>
    </row>
    <row r="319" spans="1:22" x14ac:dyDescent="0.25">
      <c r="A319" s="10"/>
      <c r="B319" s="10"/>
      <c r="C319" s="4"/>
      <c r="D319" s="11"/>
      <c r="E319" s="12"/>
      <c r="F319" s="12"/>
      <c r="G319" s="5"/>
      <c r="H319" s="4"/>
      <c r="I319" s="5"/>
      <c r="J319" s="5"/>
      <c r="K319" s="5"/>
      <c r="M319" s="51"/>
      <c r="N319" s="13"/>
      <c r="O319" s="13"/>
      <c r="P319" s="36"/>
    </row>
    <row r="320" spans="1:22" x14ac:dyDescent="0.25">
      <c r="A320" s="10"/>
      <c r="B320" s="10"/>
      <c r="C320" s="4"/>
      <c r="D320" s="11"/>
      <c r="E320" s="12"/>
      <c r="F320" s="12"/>
      <c r="G320" s="5"/>
      <c r="H320" s="4"/>
      <c r="I320" s="5"/>
      <c r="J320" s="5"/>
      <c r="K320" s="5"/>
      <c r="M320" s="4"/>
      <c r="N320" s="13"/>
      <c r="O320" s="13"/>
      <c r="P320" s="36"/>
    </row>
    <row r="321" spans="1:22" x14ac:dyDescent="0.25">
      <c r="A321" s="10"/>
      <c r="B321" s="10"/>
      <c r="C321" s="4"/>
      <c r="D321" s="11"/>
      <c r="E321" s="12"/>
      <c r="F321" s="12"/>
      <c r="G321" s="5"/>
      <c r="H321" s="4"/>
      <c r="I321" s="5"/>
      <c r="J321" s="5"/>
      <c r="K321" s="5"/>
      <c r="M321" s="4"/>
      <c r="N321" s="13"/>
      <c r="O321" s="13"/>
      <c r="P321" s="36"/>
    </row>
    <row r="322" spans="1:22" x14ac:dyDescent="0.25">
      <c r="A322" s="10"/>
      <c r="B322" s="10"/>
      <c r="C322" s="4"/>
      <c r="D322" s="11"/>
      <c r="E322" s="12"/>
      <c r="F322" s="12"/>
      <c r="G322" s="5"/>
      <c r="H322" s="4"/>
      <c r="I322" s="5"/>
      <c r="J322" s="5"/>
      <c r="K322" s="5"/>
      <c r="M322" s="4"/>
      <c r="N322" s="13"/>
      <c r="O322" s="13"/>
      <c r="P322" s="36"/>
    </row>
    <row r="323" spans="1:22" x14ac:dyDescent="0.25">
      <c r="A323" s="10"/>
      <c r="B323" s="10"/>
      <c r="C323" s="4"/>
      <c r="D323" s="11"/>
      <c r="E323" s="12"/>
      <c r="F323" s="12"/>
      <c r="G323" s="5"/>
      <c r="H323" s="4"/>
      <c r="I323" s="5"/>
      <c r="J323" s="5"/>
      <c r="K323" s="5"/>
      <c r="M323" s="4"/>
      <c r="N323" s="13"/>
      <c r="O323" s="13"/>
      <c r="P323" s="36"/>
    </row>
    <row r="324" spans="1:22" x14ac:dyDescent="0.25">
      <c r="A324" s="10"/>
      <c r="B324" s="10"/>
      <c r="C324" s="4"/>
      <c r="D324" s="11"/>
      <c r="E324" s="12"/>
      <c r="F324" s="12"/>
      <c r="G324" s="5"/>
      <c r="H324" s="4"/>
      <c r="I324" s="5"/>
      <c r="J324" s="5"/>
      <c r="K324" s="5"/>
      <c r="M324" s="3"/>
      <c r="N324" s="13"/>
      <c r="O324" s="13"/>
      <c r="P324" s="36"/>
    </row>
    <row r="325" spans="1:22" x14ac:dyDescent="0.25">
      <c r="A325" s="10"/>
      <c r="B325" s="10"/>
      <c r="C325" s="4"/>
      <c r="D325" s="11"/>
      <c r="E325" s="12"/>
      <c r="F325" s="12"/>
      <c r="G325" s="5"/>
      <c r="H325" s="4"/>
      <c r="I325" s="5"/>
      <c r="J325" s="5"/>
      <c r="K325" s="5"/>
      <c r="M325" s="3"/>
      <c r="N325" s="13"/>
      <c r="O325" s="13"/>
      <c r="P325" s="52"/>
      <c r="Q325" s="53"/>
      <c r="R325" s="52"/>
      <c r="S325" s="53"/>
      <c r="T325" s="53"/>
      <c r="U325" s="53"/>
      <c r="V325" s="54"/>
    </row>
    <row r="326" spans="1:22" x14ac:dyDescent="0.25">
      <c r="A326" s="10"/>
      <c r="B326" s="10"/>
      <c r="C326" s="4"/>
      <c r="D326" s="11"/>
      <c r="E326" s="12"/>
      <c r="F326" s="12"/>
      <c r="G326" s="5"/>
      <c r="H326" s="4"/>
      <c r="I326" s="5"/>
      <c r="J326" s="5"/>
      <c r="K326" s="108"/>
      <c r="M326" s="4"/>
      <c r="N326" s="13"/>
      <c r="O326" s="13"/>
      <c r="P326" s="36"/>
    </row>
    <row r="327" spans="1:22" x14ac:dyDescent="0.25">
      <c r="A327" s="10"/>
      <c r="B327" s="10"/>
      <c r="C327" s="4"/>
      <c r="D327" s="11"/>
      <c r="E327" s="12"/>
      <c r="F327" s="12"/>
      <c r="G327" s="5"/>
      <c r="H327" s="4"/>
      <c r="I327" s="5"/>
      <c r="J327" s="5"/>
      <c r="K327" s="5"/>
      <c r="M327" s="4"/>
      <c r="N327" s="13"/>
      <c r="O327" s="13"/>
      <c r="P327" s="36"/>
    </row>
    <row r="328" spans="1:22" x14ac:dyDescent="0.25">
      <c r="A328" s="10"/>
      <c r="B328" s="10"/>
      <c r="C328" s="4"/>
      <c r="D328" s="11"/>
      <c r="E328" s="12"/>
      <c r="F328" s="12"/>
      <c r="G328" s="5"/>
      <c r="H328" s="4"/>
      <c r="I328" s="5"/>
      <c r="J328" s="5"/>
      <c r="K328" s="109"/>
      <c r="M328" s="4"/>
      <c r="N328" s="13"/>
      <c r="O328" s="13"/>
      <c r="P328" s="36"/>
    </row>
    <row r="329" spans="1:22" x14ac:dyDescent="0.25">
      <c r="A329" s="10"/>
      <c r="B329" s="10"/>
      <c r="C329" s="4"/>
      <c r="D329" s="11"/>
      <c r="E329" s="12"/>
      <c r="F329" s="12"/>
      <c r="G329" s="5"/>
      <c r="H329" s="4"/>
      <c r="I329" s="5"/>
      <c r="J329" s="5"/>
      <c r="K329" s="5"/>
      <c r="M329" s="4"/>
      <c r="N329" s="13"/>
      <c r="O329" s="13"/>
      <c r="P329" s="36"/>
    </row>
    <row r="330" spans="1:22" x14ac:dyDescent="0.25">
      <c r="A330" s="10"/>
      <c r="B330" s="10"/>
      <c r="C330" s="4"/>
      <c r="D330" s="11"/>
      <c r="E330" s="12"/>
      <c r="F330" s="12"/>
      <c r="G330" s="5"/>
      <c r="H330" s="4"/>
      <c r="I330" s="5"/>
      <c r="J330" s="5"/>
      <c r="K330" s="5"/>
      <c r="M330" s="4"/>
      <c r="N330" s="13"/>
      <c r="O330" s="13"/>
      <c r="P330" s="36"/>
    </row>
    <row r="331" spans="1:22" x14ac:dyDescent="0.25">
      <c r="A331" s="10"/>
      <c r="B331" s="10"/>
      <c r="C331" s="4"/>
      <c r="D331" s="11"/>
      <c r="E331" s="12"/>
      <c r="F331" s="12"/>
      <c r="G331" s="5"/>
      <c r="H331" s="4"/>
      <c r="I331" s="5"/>
      <c r="J331" s="5"/>
      <c r="K331" s="5"/>
      <c r="M331" s="3"/>
      <c r="N331" s="13"/>
      <c r="O331" s="13"/>
      <c r="P331" s="52"/>
      <c r="Q331" s="53"/>
      <c r="R331" s="52"/>
      <c r="S331" s="53"/>
      <c r="T331" s="53"/>
      <c r="U331" s="53"/>
      <c r="V331" s="54"/>
    </row>
    <row r="332" spans="1:22" x14ac:dyDescent="0.25">
      <c r="A332" s="10"/>
      <c r="B332" s="10"/>
      <c r="C332" s="4"/>
      <c r="D332" s="11"/>
      <c r="E332" s="12"/>
      <c r="F332" s="12"/>
      <c r="G332" s="5"/>
      <c r="H332" s="4"/>
      <c r="I332" s="5"/>
      <c r="J332" s="5"/>
      <c r="K332" s="5"/>
      <c r="M332" s="4"/>
      <c r="N332" s="13"/>
      <c r="O332" s="13"/>
      <c r="P332" s="36"/>
    </row>
    <row r="333" spans="1:22" x14ac:dyDescent="0.25">
      <c r="A333" s="10"/>
      <c r="B333" s="10"/>
      <c r="C333" s="4"/>
      <c r="D333" s="11"/>
      <c r="E333" s="12"/>
      <c r="F333" s="12"/>
      <c r="G333" s="5"/>
      <c r="H333" s="4"/>
      <c r="I333" s="5"/>
      <c r="J333" s="5"/>
      <c r="K333" s="5"/>
      <c r="M333" s="3"/>
      <c r="N333" s="13"/>
      <c r="O333" s="13"/>
      <c r="P333" s="36"/>
    </row>
    <row r="334" spans="1:22" x14ac:dyDescent="0.25">
      <c r="A334" s="10"/>
      <c r="B334" s="10"/>
      <c r="C334" s="4"/>
      <c r="D334" s="11"/>
      <c r="E334" s="12"/>
      <c r="F334" s="12"/>
      <c r="G334" s="5"/>
      <c r="H334" s="4"/>
      <c r="I334" s="5"/>
      <c r="J334" s="5"/>
      <c r="K334" s="5"/>
      <c r="M334" s="6"/>
      <c r="N334" s="13"/>
      <c r="O334" s="13"/>
      <c r="P334" s="36"/>
    </row>
    <row r="335" spans="1:22" x14ac:dyDescent="0.25">
      <c r="A335" s="10"/>
      <c r="B335" s="10"/>
      <c r="C335" s="11"/>
      <c r="D335" s="11"/>
      <c r="E335" s="12"/>
      <c r="F335" s="12"/>
      <c r="G335" s="5"/>
      <c r="H335" s="4"/>
      <c r="I335" s="5"/>
      <c r="J335" s="5"/>
      <c r="K335" s="5"/>
      <c r="M335" s="4"/>
      <c r="N335" s="13"/>
      <c r="O335" s="13"/>
      <c r="P335" s="36"/>
    </row>
    <row r="336" spans="1:22" x14ac:dyDescent="0.25">
      <c r="A336" s="10"/>
      <c r="B336" s="10"/>
      <c r="C336" s="4"/>
      <c r="D336" s="11"/>
      <c r="E336" s="12"/>
      <c r="F336" s="12"/>
      <c r="G336" s="5"/>
      <c r="H336" s="4"/>
      <c r="I336" s="5"/>
      <c r="J336" s="5"/>
      <c r="K336" s="5"/>
      <c r="M336" s="4"/>
      <c r="N336" s="13"/>
      <c r="O336" s="13"/>
      <c r="P336" s="36"/>
    </row>
    <row r="337" spans="1:22" x14ac:dyDescent="0.25">
      <c r="A337" s="10"/>
      <c r="B337" s="10"/>
      <c r="C337" s="4"/>
      <c r="D337" s="11"/>
      <c r="E337" s="12"/>
      <c r="F337" s="12"/>
      <c r="G337" s="5"/>
      <c r="H337" s="4"/>
      <c r="I337" s="5"/>
      <c r="J337" s="5"/>
      <c r="K337" s="5"/>
      <c r="M337" s="3"/>
      <c r="N337" s="13"/>
      <c r="O337" s="13"/>
      <c r="P337" s="52"/>
      <c r="Q337" s="53"/>
      <c r="R337" s="52"/>
      <c r="S337" s="53"/>
      <c r="T337" s="53"/>
      <c r="U337" s="53"/>
      <c r="V337" s="54"/>
    </row>
    <row r="338" spans="1:22" x14ac:dyDescent="0.25">
      <c r="A338" s="10"/>
      <c r="B338" s="10"/>
      <c r="C338" s="4"/>
      <c r="D338" s="11"/>
      <c r="E338" s="12"/>
      <c r="F338" s="12"/>
      <c r="G338" s="5"/>
      <c r="H338" s="4"/>
      <c r="I338" s="5"/>
      <c r="J338" s="5"/>
      <c r="K338" s="5"/>
      <c r="M338" s="3"/>
      <c r="N338" s="13"/>
      <c r="O338" s="13"/>
      <c r="P338" s="36"/>
    </row>
    <row r="339" spans="1:22" x14ac:dyDescent="0.25">
      <c r="A339" s="10"/>
      <c r="B339" s="10"/>
      <c r="C339" s="4"/>
      <c r="D339" s="11"/>
      <c r="E339" s="12"/>
      <c r="F339" s="12"/>
      <c r="G339" s="5"/>
      <c r="H339" s="4"/>
      <c r="I339" s="5"/>
      <c r="J339" s="5"/>
      <c r="K339" s="5"/>
      <c r="M339" s="3"/>
      <c r="N339" s="13"/>
      <c r="O339" s="13"/>
      <c r="P339" s="36"/>
    </row>
    <row r="340" spans="1:22" x14ac:dyDescent="0.25">
      <c r="A340" s="10"/>
      <c r="B340" s="10"/>
      <c r="C340" s="11"/>
      <c r="D340" s="11"/>
      <c r="E340" s="13"/>
      <c r="F340" s="13"/>
      <c r="G340" s="12"/>
      <c r="H340" s="11"/>
      <c r="I340" s="12"/>
      <c r="J340" s="13"/>
      <c r="M340" s="13"/>
      <c r="N340" s="13"/>
      <c r="O340" s="13"/>
      <c r="P340" s="36"/>
    </row>
    <row r="341" spans="1:22" x14ac:dyDescent="0.25">
      <c r="A341" s="10"/>
      <c r="B341" s="10"/>
      <c r="C341" s="4"/>
      <c r="D341" s="11"/>
      <c r="E341" s="12"/>
      <c r="F341" s="12"/>
      <c r="G341" s="5"/>
      <c r="H341" s="4"/>
      <c r="I341" s="5"/>
      <c r="J341" s="5"/>
      <c r="K341" s="5"/>
      <c r="M341" s="3"/>
      <c r="N341" s="13"/>
      <c r="O341" s="13"/>
      <c r="P341" s="36"/>
    </row>
    <row r="342" spans="1:22" x14ac:dyDescent="0.25">
      <c r="A342" s="10"/>
      <c r="B342" s="10"/>
      <c r="C342" s="4"/>
      <c r="D342" s="11"/>
      <c r="E342" s="12"/>
      <c r="F342" s="12"/>
      <c r="G342" s="5"/>
      <c r="H342" s="4"/>
      <c r="I342" s="5"/>
      <c r="J342" s="5"/>
      <c r="K342" s="5"/>
      <c r="M342" s="13"/>
      <c r="N342" s="13"/>
      <c r="O342" s="13"/>
      <c r="P342" s="36"/>
    </row>
    <row r="343" spans="1:22" x14ac:dyDescent="0.25">
      <c r="A343" s="10"/>
      <c r="B343" s="10"/>
      <c r="C343" s="4"/>
      <c r="D343" s="11"/>
      <c r="E343" s="12"/>
      <c r="F343" s="12"/>
      <c r="G343" s="5"/>
      <c r="H343" s="4"/>
      <c r="I343" s="5"/>
      <c r="J343" s="5"/>
      <c r="K343" s="5"/>
      <c r="M343" s="4"/>
      <c r="N343" s="13"/>
      <c r="O343" s="13"/>
      <c r="P343" s="36"/>
    </row>
    <row r="344" spans="1:22" x14ac:dyDescent="0.25">
      <c r="A344" s="10"/>
      <c r="B344" s="10"/>
      <c r="C344" s="4"/>
      <c r="D344" s="11"/>
      <c r="E344" s="12"/>
      <c r="F344" s="12"/>
      <c r="G344" s="5"/>
      <c r="H344" s="4"/>
      <c r="I344" s="5"/>
      <c r="J344" s="5"/>
      <c r="K344" s="5"/>
      <c r="M344" s="4"/>
      <c r="N344" s="13"/>
      <c r="O344" s="13"/>
      <c r="P344" s="52"/>
      <c r="Q344" s="53"/>
      <c r="R344" s="52"/>
      <c r="S344" s="53"/>
      <c r="T344" s="53"/>
      <c r="U344" s="53"/>
      <c r="V344" s="54"/>
    </row>
    <row r="345" spans="1:22" x14ac:dyDescent="0.25">
      <c r="A345" s="110"/>
      <c r="B345" s="110"/>
      <c r="C345" s="111"/>
      <c r="D345" s="112"/>
      <c r="E345" s="113"/>
      <c r="F345" s="113"/>
      <c r="G345" s="114"/>
      <c r="H345" s="111"/>
      <c r="I345" s="114"/>
      <c r="J345" s="114"/>
      <c r="K345" s="114"/>
      <c r="L345" s="114"/>
      <c r="M345" s="115"/>
      <c r="N345" s="115"/>
      <c r="O345" s="115"/>
      <c r="P345" s="127"/>
      <c r="Q345" s="116"/>
      <c r="R345" s="116"/>
      <c r="S345" s="116"/>
      <c r="T345" s="116"/>
      <c r="U345" s="116"/>
      <c r="V345" s="116"/>
    </row>
    <row r="346" spans="1:22" x14ac:dyDescent="0.25">
      <c r="A346" s="110"/>
      <c r="B346" s="110"/>
      <c r="C346" s="111"/>
      <c r="D346" s="112"/>
      <c r="E346" s="113"/>
      <c r="F346" s="113"/>
      <c r="G346" s="114"/>
      <c r="H346" s="111"/>
      <c r="I346" s="114"/>
      <c r="J346" s="114"/>
      <c r="K346" s="114"/>
      <c r="L346" s="114"/>
      <c r="M346" s="111"/>
      <c r="N346" s="115"/>
      <c r="O346" s="115"/>
      <c r="P346" s="127"/>
      <c r="Q346" s="116"/>
      <c r="R346" s="116"/>
      <c r="S346" s="116"/>
      <c r="T346" s="116"/>
      <c r="U346" s="116"/>
      <c r="V346" s="116"/>
    </row>
    <row r="347" spans="1:22" x14ac:dyDescent="0.25">
      <c r="A347" s="110"/>
      <c r="B347" s="110"/>
      <c r="C347" s="111"/>
      <c r="D347" s="112"/>
      <c r="E347" s="113"/>
      <c r="F347" s="113"/>
      <c r="G347" s="114"/>
      <c r="H347" s="111"/>
      <c r="I347" s="114"/>
      <c r="J347" s="114"/>
      <c r="K347" s="114"/>
      <c r="L347" s="114"/>
      <c r="M347" s="111"/>
      <c r="N347" s="115"/>
      <c r="O347" s="115"/>
      <c r="P347" s="127"/>
      <c r="Q347" s="116"/>
      <c r="R347" s="116"/>
      <c r="S347" s="116"/>
      <c r="T347" s="116"/>
      <c r="U347" s="116"/>
      <c r="V347" s="116"/>
    </row>
    <row r="348" spans="1:22" x14ac:dyDescent="0.25">
      <c r="A348" s="110"/>
      <c r="B348" s="110"/>
      <c r="C348" s="111"/>
      <c r="D348" s="112"/>
      <c r="E348" s="113"/>
      <c r="F348" s="113"/>
      <c r="G348" s="114"/>
      <c r="H348" s="111"/>
      <c r="I348" s="114"/>
      <c r="J348" s="114"/>
      <c r="K348" s="114"/>
      <c r="L348" s="114"/>
      <c r="M348" s="111"/>
      <c r="N348" s="115"/>
      <c r="O348" s="115"/>
      <c r="P348" s="127"/>
      <c r="Q348" s="116"/>
      <c r="R348" s="116"/>
      <c r="S348" s="116"/>
      <c r="T348" s="116"/>
      <c r="U348" s="116"/>
      <c r="V348" s="116"/>
    </row>
    <row r="349" spans="1:22" x14ac:dyDescent="0.25">
      <c r="A349" s="110"/>
      <c r="B349" s="110"/>
      <c r="C349" s="111"/>
      <c r="D349" s="112"/>
      <c r="E349" s="113"/>
      <c r="F349" s="113"/>
      <c r="G349" s="114"/>
      <c r="H349" s="111"/>
      <c r="I349" s="114"/>
      <c r="J349" s="114"/>
      <c r="K349" s="114"/>
      <c r="L349" s="114"/>
      <c r="M349" s="111"/>
      <c r="N349" s="115"/>
      <c r="O349" s="115"/>
      <c r="P349" s="127"/>
      <c r="Q349" s="116"/>
      <c r="R349" s="116"/>
      <c r="S349" s="116"/>
      <c r="T349" s="116"/>
      <c r="U349" s="116"/>
      <c r="V349" s="116"/>
    </row>
    <row r="350" spans="1:22" x14ac:dyDescent="0.25">
      <c r="A350" s="110"/>
      <c r="B350" s="110"/>
      <c r="C350" s="111"/>
      <c r="D350" s="112"/>
      <c r="E350" s="113"/>
      <c r="F350" s="113"/>
      <c r="G350" s="114"/>
      <c r="H350" s="111"/>
      <c r="I350" s="114"/>
      <c r="J350" s="114"/>
      <c r="K350" s="117"/>
      <c r="L350" s="117"/>
      <c r="M350" s="111"/>
      <c r="N350" s="115"/>
      <c r="O350" s="115"/>
      <c r="P350" s="118"/>
      <c r="Q350" s="119"/>
      <c r="R350" s="118"/>
      <c r="S350" s="119"/>
      <c r="T350" s="119"/>
      <c r="U350" s="119"/>
      <c r="V350" s="120"/>
    </row>
    <row r="351" spans="1:22" x14ac:dyDescent="0.25">
      <c r="A351" s="110"/>
      <c r="B351" s="110"/>
      <c r="C351" s="111"/>
      <c r="D351" s="112"/>
      <c r="E351" s="113"/>
      <c r="F351" s="113"/>
      <c r="G351" s="114"/>
      <c r="H351" s="112"/>
      <c r="I351" s="114"/>
      <c r="J351" s="114"/>
      <c r="K351" s="114"/>
      <c r="L351" s="114"/>
      <c r="M351" s="111"/>
      <c r="N351" s="115"/>
      <c r="O351" s="115"/>
      <c r="P351" s="127"/>
      <c r="Q351" s="116"/>
      <c r="R351" s="116"/>
      <c r="S351" s="116"/>
      <c r="T351" s="116"/>
      <c r="U351" s="116"/>
      <c r="V351" s="116"/>
    </row>
    <row r="352" spans="1:22" x14ac:dyDescent="0.25">
      <c r="A352" s="110"/>
      <c r="B352" s="110"/>
      <c r="C352" s="111"/>
      <c r="D352" s="112"/>
      <c r="E352" s="113"/>
      <c r="F352" s="113"/>
      <c r="G352" s="114"/>
      <c r="H352" s="111"/>
      <c r="I352" s="114"/>
      <c r="J352" s="114"/>
      <c r="K352" s="114"/>
      <c r="L352" s="114"/>
      <c r="M352" s="111"/>
      <c r="N352" s="115"/>
      <c r="O352" s="115"/>
      <c r="P352" s="127"/>
      <c r="Q352" s="116"/>
      <c r="R352" s="116"/>
      <c r="S352" s="116"/>
      <c r="T352" s="116"/>
      <c r="U352" s="116"/>
      <c r="V352" s="116"/>
    </row>
    <row r="353" spans="1:22" x14ac:dyDescent="0.25">
      <c r="A353" s="110"/>
      <c r="B353" s="110"/>
      <c r="C353" s="111"/>
      <c r="D353" s="112"/>
      <c r="E353" s="113"/>
      <c r="F353" s="113"/>
      <c r="G353" s="114"/>
      <c r="H353" s="112"/>
      <c r="I353" s="114"/>
      <c r="J353" s="114"/>
      <c r="K353" s="117"/>
      <c r="L353" s="117"/>
      <c r="M353" s="111"/>
      <c r="N353" s="115"/>
      <c r="O353" s="115"/>
      <c r="P353" s="127"/>
      <c r="Q353" s="116"/>
      <c r="R353" s="116"/>
      <c r="S353" s="116"/>
      <c r="T353" s="116"/>
      <c r="U353" s="116"/>
      <c r="V353" s="116"/>
    </row>
    <row r="354" spans="1:22" x14ac:dyDescent="0.25">
      <c r="A354" s="110"/>
      <c r="B354" s="110"/>
      <c r="C354" s="111"/>
      <c r="D354" s="112"/>
      <c r="E354" s="113"/>
      <c r="F354" s="113"/>
      <c r="G354" s="114"/>
      <c r="H354" s="112"/>
      <c r="I354" s="114"/>
      <c r="J354" s="114"/>
      <c r="K354" s="117"/>
      <c r="L354" s="117"/>
      <c r="M354" s="111"/>
      <c r="N354" s="115"/>
      <c r="O354" s="115"/>
      <c r="P354" s="127"/>
      <c r="Q354" s="116"/>
      <c r="R354" s="116"/>
      <c r="S354" s="116"/>
      <c r="T354" s="116"/>
      <c r="U354" s="116"/>
      <c r="V354" s="116"/>
    </row>
    <row r="355" spans="1:22" x14ac:dyDescent="0.25">
      <c r="A355" s="110"/>
      <c r="B355" s="110"/>
      <c r="C355" s="111"/>
      <c r="D355" s="112"/>
      <c r="E355" s="113"/>
      <c r="F355" s="113"/>
      <c r="G355" s="114"/>
      <c r="H355" s="111"/>
      <c r="I355" s="114"/>
      <c r="J355" s="114"/>
      <c r="K355" s="114"/>
      <c r="L355" s="114"/>
      <c r="M355" s="111"/>
      <c r="N355" s="121"/>
      <c r="O355" s="121"/>
      <c r="P355" s="127"/>
      <c r="Q355" s="116"/>
      <c r="R355" s="116"/>
      <c r="S355" s="116"/>
      <c r="T355" s="116"/>
      <c r="U355" s="116"/>
      <c r="V355" s="116"/>
    </row>
    <row r="356" spans="1:22" x14ac:dyDescent="0.25">
      <c r="A356" s="110"/>
      <c r="B356" s="110"/>
      <c r="C356" s="111"/>
      <c r="D356" s="112"/>
      <c r="E356" s="113"/>
      <c r="F356" s="113"/>
      <c r="G356" s="114"/>
      <c r="H356" s="112"/>
      <c r="I356" s="114"/>
      <c r="J356" s="114"/>
      <c r="K356" s="117"/>
      <c r="L356" s="117"/>
      <c r="M356" s="111"/>
      <c r="N356" s="121"/>
      <c r="O356" s="121"/>
      <c r="P356" s="127"/>
      <c r="Q356" s="116"/>
      <c r="R356" s="116"/>
      <c r="S356" s="116"/>
      <c r="T356" s="116"/>
      <c r="U356" s="116"/>
      <c r="V356" s="116"/>
    </row>
    <row r="357" spans="1:22" x14ac:dyDescent="0.25">
      <c r="A357" s="110"/>
      <c r="B357" s="110"/>
      <c r="C357" s="112"/>
      <c r="D357" s="112"/>
      <c r="E357" s="113"/>
      <c r="F357" s="113"/>
      <c r="G357" s="114"/>
      <c r="H357" s="111"/>
      <c r="I357" s="114"/>
      <c r="J357" s="114"/>
      <c r="K357" s="114"/>
      <c r="L357" s="114"/>
      <c r="M357" s="111"/>
      <c r="N357" s="115"/>
      <c r="O357" s="115"/>
      <c r="P357" s="118"/>
      <c r="Q357" s="119"/>
      <c r="R357" s="118"/>
      <c r="S357" s="119"/>
      <c r="T357" s="119"/>
      <c r="U357" s="119"/>
      <c r="V357" s="120"/>
    </row>
    <row r="358" spans="1:22" x14ac:dyDescent="0.25">
      <c r="A358" s="110"/>
      <c r="B358" s="110"/>
      <c r="C358" s="112"/>
      <c r="D358" s="112"/>
      <c r="E358" s="113"/>
      <c r="F358" s="113"/>
      <c r="G358" s="114"/>
      <c r="H358" s="111"/>
      <c r="I358" s="114"/>
      <c r="J358" s="114"/>
      <c r="K358" s="114"/>
      <c r="L358" s="114"/>
      <c r="M358" s="111"/>
      <c r="N358" s="115"/>
      <c r="O358" s="115"/>
      <c r="P358" s="127"/>
      <c r="Q358" s="116"/>
      <c r="R358" s="116"/>
      <c r="S358" s="116"/>
      <c r="T358" s="116"/>
      <c r="U358" s="116"/>
      <c r="V358" s="116"/>
    </row>
    <row r="359" spans="1:22" x14ac:dyDescent="0.25">
      <c r="A359" s="110"/>
      <c r="B359" s="110"/>
      <c r="C359" s="111"/>
      <c r="D359" s="112"/>
      <c r="E359" s="113"/>
      <c r="F359" s="113"/>
      <c r="G359" s="114"/>
      <c r="H359" s="111"/>
      <c r="I359" s="114"/>
      <c r="J359" s="114"/>
      <c r="K359" s="114"/>
      <c r="L359" s="114"/>
      <c r="M359" s="111"/>
      <c r="N359" s="115"/>
      <c r="O359" s="115"/>
      <c r="P359" s="127"/>
      <c r="Q359" s="116"/>
      <c r="R359" s="116"/>
      <c r="S359" s="116"/>
      <c r="T359" s="116"/>
      <c r="U359" s="116"/>
      <c r="V359" s="116"/>
    </row>
    <row r="360" spans="1:22" x14ac:dyDescent="0.25">
      <c r="A360" s="110"/>
      <c r="B360" s="110"/>
      <c r="C360" s="111"/>
      <c r="D360" s="112"/>
      <c r="E360" s="113"/>
      <c r="F360" s="113"/>
      <c r="G360" s="114"/>
      <c r="H360" s="111"/>
      <c r="I360" s="114"/>
      <c r="J360" s="114"/>
      <c r="K360" s="114"/>
      <c r="L360" s="114"/>
      <c r="M360" s="111"/>
      <c r="N360" s="115"/>
      <c r="O360" s="115"/>
      <c r="P360" s="127"/>
      <c r="Q360" s="116"/>
      <c r="R360" s="116"/>
      <c r="S360" s="116"/>
      <c r="T360" s="116"/>
      <c r="U360" s="116"/>
      <c r="V360" s="116"/>
    </row>
    <row r="361" spans="1:22" x14ac:dyDescent="0.25">
      <c r="A361" s="110"/>
      <c r="B361" s="110"/>
      <c r="C361" s="111"/>
      <c r="D361" s="112"/>
      <c r="E361" s="113"/>
      <c r="F361" s="113"/>
      <c r="G361" s="114"/>
      <c r="H361" s="111"/>
      <c r="I361" s="114"/>
      <c r="J361" s="114"/>
      <c r="K361" s="114"/>
      <c r="L361" s="114"/>
      <c r="M361" s="111"/>
      <c r="N361" s="115"/>
      <c r="O361" s="115"/>
      <c r="P361" s="127"/>
      <c r="Q361" s="116"/>
      <c r="R361" s="116"/>
      <c r="S361" s="116"/>
      <c r="T361" s="116"/>
      <c r="U361" s="116"/>
      <c r="V361" s="116"/>
    </row>
    <row r="362" spans="1:22" x14ac:dyDescent="0.25">
      <c r="A362" s="110"/>
      <c r="B362" s="110"/>
      <c r="C362" s="111"/>
      <c r="D362" s="112"/>
      <c r="E362" s="113"/>
      <c r="F362" s="113"/>
      <c r="G362" s="114"/>
      <c r="H362" s="111"/>
      <c r="I362" s="114"/>
      <c r="J362" s="114"/>
      <c r="K362" s="114"/>
      <c r="L362" s="114"/>
      <c r="M362" s="111"/>
      <c r="N362" s="115"/>
      <c r="O362" s="115"/>
      <c r="P362" s="127"/>
      <c r="Q362" s="116"/>
      <c r="R362" s="116"/>
      <c r="S362" s="116"/>
      <c r="T362" s="116"/>
      <c r="U362" s="116"/>
      <c r="V362" s="116"/>
    </row>
    <row r="363" spans="1:22" x14ac:dyDescent="0.25">
      <c r="A363" s="110"/>
      <c r="B363" s="110"/>
      <c r="C363" s="111"/>
      <c r="D363" s="112"/>
      <c r="E363" s="113"/>
      <c r="F363" s="113"/>
      <c r="G363" s="114"/>
      <c r="H363" s="111"/>
      <c r="I363" s="114"/>
      <c r="J363" s="114"/>
      <c r="K363" s="114"/>
      <c r="L363" s="114"/>
      <c r="M363" s="111"/>
      <c r="N363" s="121"/>
      <c r="O363" s="121"/>
      <c r="P363" s="118"/>
      <c r="Q363" s="119"/>
      <c r="R363" s="118"/>
      <c r="S363" s="119"/>
      <c r="T363" s="119"/>
      <c r="U363" s="119"/>
      <c r="V363" s="120"/>
    </row>
    <row r="364" spans="1:22" x14ac:dyDescent="0.25">
      <c r="A364" s="110"/>
      <c r="B364" s="110"/>
      <c r="C364" s="112"/>
      <c r="D364" s="112"/>
      <c r="E364" s="113"/>
      <c r="F364" s="113"/>
      <c r="G364" s="114"/>
      <c r="H364" s="111"/>
      <c r="I364" s="114"/>
      <c r="J364" s="114"/>
      <c r="K364" s="114"/>
      <c r="L364" s="114"/>
      <c r="M364" s="111"/>
      <c r="N364" s="115"/>
      <c r="O364" s="115"/>
      <c r="P364" s="127"/>
      <c r="Q364" s="116"/>
      <c r="R364" s="116"/>
      <c r="S364" s="116"/>
      <c r="T364" s="116"/>
      <c r="U364" s="116"/>
      <c r="V364" s="116"/>
    </row>
    <row r="365" spans="1:22" x14ac:dyDescent="0.25">
      <c r="A365" s="110"/>
      <c r="B365" s="110"/>
      <c r="C365" s="111"/>
      <c r="D365" s="112"/>
      <c r="E365" s="113"/>
      <c r="F365" s="113"/>
      <c r="G365" s="114"/>
      <c r="H365" s="111"/>
      <c r="I365" s="114"/>
      <c r="J365" s="114"/>
      <c r="K365" s="114"/>
      <c r="L365" s="114"/>
      <c r="M365" s="111"/>
      <c r="N365" s="115"/>
      <c r="O365" s="115"/>
      <c r="P365" s="127"/>
      <c r="Q365" s="116"/>
      <c r="R365" s="116"/>
      <c r="S365" s="116"/>
      <c r="T365" s="116"/>
      <c r="U365" s="116"/>
      <c r="V365" s="116"/>
    </row>
    <row r="366" spans="1:22" x14ac:dyDescent="0.25">
      <c r="A366" s="110"/>
      <c r="B366" s="110"/>
      <c r="C366" s="111"/>
      <c r="D366" s="112"/>
      <c r="E366" s="113"/>
      <c r="F366" s="113"/>
      <c r="G366" s="114"/>
      <c r="H366" s="111"/>
      <c r="I366" s="114"/>
      <c r="J366" s="114"/>
      <c r="K366" s="114"/>
      <c r="L366" s="114"/>
      <c r="M366" s="111"/>
      <c r="N366" s="115"/>
      <c r="O366" s="115"/>
      <c r="P366" s="127"/>
      <c r="Q366" s="116"/>
      <c r="R366" s="116"/>
      <c r="S366" s="116"/>
      <c r="T366" s="116"/>
      <c r="U366" s="116"/>
      <c r="V366" s="116"/>
    </row>
    <row r="367" spans="1:22" x14ac:dyDescent="0.25">
      <c r="A367" s="110"/>
      <c r="B367" s="110"/>
      <c r="C367" s="111"/>
      <c r="D367" s="112"/>
      <c r="E367" s="113"/>
      <c r="F367" s="113"/>
      <c r="G367" s="114"/>
      <c r="H367" s="111"/>
      <c r="I367" s="114"/>
      <c r="J367" s="114"/>
      <c r="K367" s="114"/>
      <c r="L367" s="114"/>
      <c r="M367" s="111"/>
      <c r="N367" s="115"/>
      <c r="O367" s="115"/>
      <c r="P367" s="127"/>
      <c r="Q367" s="116"/>
      <c r="R367" s="116"/>
      <c r="S367" s="116"/>
      <c r="T367" s="116"/>
      <c r="U367" s="116"/>
      <c r="V367" s="116"/>
    </row>
    <row r="368" spans="1:22" x14ac:dyDescent="0.25">
      <c r="A368" s="110"/>
      <c r="B368" s="110"/>
      <c r="C368" s="111"/>
      <c r="D368" s="112"/>
      <c r="E368" s="113"/>
      <c r="F368" s="113"/>
      <c r="G368" s="114"/>
      <c r="H368" s="111"/>
      <c r="I368" s="114"/>
      <c r="J368" s="114"/>
      <c r="K368" s="114"/>
      <c r="L368" s="114"/>
      <c r="M368" s="111"/>
      <c r="N368" s="115"/>
      <c r="O368" s="115"/>
      <c r="P368" s="127"/>
      <c r="Q368" s="116"/>
      <c r="R368" s="116"/>
      <c r="S368" s="116"/>
      <c r="T368" s="116"/>
      <c r="U368" s="116"/>
      <c r="V368" s="116"/>
    </row>
    <row r="369" spans="1:23" x14ac:dyDescent="0.25">
      <c r="A369" s="110"/>
      <c r="B369" s="110"/>
      <c r="C369" s="111"/>
      <c r="D369" s="112"/>
      <c r="E369" s="113"/>
      <c r="F369" s="113"/>
      <c r="G369" s="114"/>
      <c r="H369" s="111"/>
      <c r="I369" s="114"/>
      <c r="J369" s="114"/>
      <c r="K369" s="114"/>
      <c r="L369" s="114"/>
      <c r="M369" s="111"/>
      <c r="N369" s="121"/>
      <c r="O369" s="121"/>
      <c r="P369" s="118"/>
      <c r="Q369" s="119"/>
      <c r="R369" s="118"/>
      <c r="S369" s="119"/>
      <c r="T369" s="118"/>
      <c r="U369" s="119"/>
      <c r="V369" s="120"/>
    </row>
    <row r="370" spans="1:23" x14ac:dyDescent="0.25">
      <c r="A370" s="110"/>
      <c r="B370" s="110"/>
      <c r="C370" s="111"/>
      <c r="D370" s="112"/>
      <c r="E370" s="113"/>
      <c r="F370" s="113"/>
      <c r="G370" s="114"/>
      <c r="H370" s="111"/>
      <c r="I370" s="114"/>
      <c r="J370" s="114"/>
      <c r="K370" s="114"/>
      <c r="L370" s="114"/>
      <c r="M370" s="111"/>
      <c r="N370" s="115"/>
      <c r="O370" s="115"/>
      <c r="P370" s="36"/>
    </row>
    <row r="371" spans="1:23" x14ac:dyDescent="0.25">
      <c r="A371" s="10"/>
      <c r="B371" s="10"/>
      <c r="C371" s="122"/>
      <c r="D371" s="123"/>
      <c r="E371" s="124"/>
      <c r="F371" s="124"/>
      <c r="G371" s="125"/>
      <c r="H371" s="122"/>
      <c r="I371" s="125"/>
      <c r="J371" s="125"/>
      <c r="L371" s="125"/>
      <c r="M371" s="122"/>
      <c r="N371" s="126"/>
      <c r="O371" s="126"/>
      <c r="P371" s="36"/>
    </row>
    <row r="372" spans="1:23" x14ac:dyDescent="0.25">
      <c r="A372" s="10"/>
      <c r="B372" s="10"/>
      <c r="C372" s="122"/>
      <c r="D372" s="123"/>
      <c r="E372" s="124"/>
      <c r="F372" s="124"/>
      <c r="G372" s="125"/>
      <c r="H372" s="122"/>
      <c r="I372" s="125"/>
      <c r="J372" s="125"/>
      <c r="N372" s="126"/>
      <c r="O372" s="126"/>
      <c r="P372" s="36"/>
    </row>
    <row r="373" spans="1:23" x14ac:dyDescent="0.25">
      <c r="A373" s="10"/>
      <c r="B373" s="10"/>
      <c r="C373" s="122"/>
      <c r="D373" s="123"/>
      <c r="E373" s="124"/>
      <c r="F373" s="124"/>
      <c r="G373" s="125"/>
      <c r="H373" s="122"/>
      <c r="I373" s="125"/>
      <c r="J373" s="125"/>
      <c r="N373" s="126"/>
      <c r="O373" s="126"/>
      <c r="P373" s="36"/>
    </row>
    <row r="374" spans="1:23" x14ac:dyDescent="0.25">
      <c r="A374" s="10"/>
      <c r="B374" s="10"/>
      <c r="C374" s="122"/>
      <c r="D374" s="123"/>
      <c r="E374" s="124"/>
      <c r="F374" s="124"/>
      <c r="G374" s="125"/>
      <c r="H374" s="122"/>
      <c r="I374" s="125"/>
      <c r="J374" s="125"/>
      <c r="P374" s="36"/>
    </row>
    <row r="375" spans="1:23" x14ac:dyDescent="0.25">
      <c r="A375" s="10"/>
      <c r="B375" s="10"/>
      <c r="C375" s="122"/>
      <c r="D375" s="123"/>
      <c r="E375" s="124"/>
      <c r="F375" s="124"/>
      <c r="G375" s="125"/>
      <c r="H375" s="122"/>
      <c r="I375" s="125"/>
      <c r="J375" s="125"/>
      <c r="N375" s="126"/>
      <c r="O375" s="126"/>
      <c r="P375" s="36"/>
    </row>
    <row r="376" spans="1:23" x14ac:dyDescent="0.25">
      <c r="A376" s="10"/>
      <c r="B376" s="10"/>
      <c r="C376" s="122"/>
      <c r="D376" s="123"/>
      <c r="E376" s="124"/>
      <c r="F376" s="124"/>
      <c r="G376" s="125"/>
      <c r="H376" s="122"/>
      <c r="I376" s="125"/>
      <c r="J376" s="125"/>
      <c r="N376" s="126"/>
      <c r="O376" s="126"/>
      <c r="P376" s="36"/>
      <c r="R376" s="36"/>
    </row>
    <row r="377" spans="1:23" x14ac:dyDescent="0.25">
      <c r="A377" s="10"/>
      <c r="B377" s="10"/>
      <c r="C377" s="122"/>
      <c r="D377" s="123"/>
      <c r="E377" s="124"/>
      <c r="F377" s="124"/>
      <c r="G377" s="125"/>
      <c r="H377" s="122"/>
      <c r="I377" s="125"/>
      <c r="J377" s="125"/>
      <c r="N377" s="126"/>
      <c r="O377" s="126"/>
      <c r="P377" s="36"/>
    </row>
    <row r="378" spans="1:23" x14ac:dyDescent="0.25">
      <c r="A378" s="10"/>
      <c r="B378" s="10"/>
      <c r="C378" s="122"/>
      <c r="D378" s="123"/>
      <c r="E378" s="124"/>
      <c r="F378" s="124"/>
      <c r="G378" s="125"/>
      <c r="H378" s="122"/>
      <c r="I378" s="125"/>
      <c r="J378" s="125"/>
      <c r="N378" s="126"/>
      <c r="O378" s="126"/>
      <c r="P378" s="36"/>
    </row>
    <row r="379" spans="1:23" x14ac:dyDescent="0.25">
      <c r="A379" s="10"/>
      <c r="B379" s="10"/>
      <c r="C379" s="122"/>
      <c r="D379" s="123"/>
      <c r="E379" s="124"/>
      <c r="F379" s="124"/>
      <c r="G379" s="125"/>
      <c r="H379" s="122"/>
      <c r="I379" s="125"/>
      <c r="J379" s="125"/>
      <c r="P379" s="36"/>
    </row>
    <row r="380" spans="1:23" x14ac:dyDescent="0.25">
      <c r="A380" s="10"/>
      <c r="B380" s="10"/>
      <c r="C380" s="122"/>
      <c r="D380" s="123"/>
      <c r="E380" s="124"/>
      <c r="F380" s="124"/>
      <c r="G380" s="125"/>
      <c r="H380" s="122"/>
      <c r="I380" s="125"/>
      <c r="J380" s="125"/>
      <c r="P380" s="36"/>
    </row>
    <row r="381" spans="1:23" x14ac:dyDescent="0.25">
      <c r="A381" s="10"/>
      <c r="B381" s="10"/>
      <c r="C381" s="122"/>
      <c r="D381" s="123"/>
      <c r="E381" s="124"/>
      <c r="F381" s="124"/>
      <c r="G381" s="125"/>
      <c r="H381" s="122"/>
      <c r="I381" s="125"/>
      <c r="J381" s="125"/>
      <c r="N381" s="126"/>
      <c r="O381" s="126"/>
      <c r="P381" s="36"/>
    </row>
    <row r="382" spans="1:23" x14ac:dyDescent="0.25">
      <c r="A382" s="10"/>
      <c r="B382" s="10"/>
      <c r="C382" s="122"/>
      <c r="D382" s="123"/>
      <c r="E382" s="124"/>
      <c r="F382" s="124"/>
      <c r="G382" s="125"/>
      <c r="H382" s="122"/>
      <c r="I382" s="125"/>
      <c r="J382" s="125"/>
      <c r="N382" s="126"/>
      <c r="O382" s="126"/>
      <c r="P382" s="36"/>
    </row>
    <row r="383" spans="1:23" x14ac:dyDescent="0.25">
      <c r="A383" s="10"/>
      <c r="B383" s="10"/>
      <c r="C383" s="122"/>
      <c r="D383" s="123"/>
      <c r="E383" s="124"/>
      <c r="F383" s="124"/>
      <c r="G383" s="125"/>
      <c r="H383" s="122"/>
      <c r="I383" s="125"/>
      <c r="J383" s="125"/>
      <c r="N383" s="126"/>
      <c r="O383" s="126"/>
      <c r="P383" s="36"/>
      <c r="W383" s="36"/>
    </row>
    <row r="384" spans="1:23" x14ac:dyDescent="0.25">
      <c r="A384" s="10"/>
      <c r="B384" s="10"/>
      <c r="C384" s="122"/>
      <c r="D384" s="123"/>
      <c r="E384" s="124"/>
      <c r="F384" s="124"/>
      <c r="G384" s="125"/>
      <c r="H384" s="122"/>
      <c r="I384" s="125"/>
      <c r="J384" s="125"/>
      <c r="P384" s="36"/>
    </row>
    <row r="385" spans="1:23" x14ac:dyDescent="0.25">
      <c r="A385" s="10"/>
      <c r="B385" s="10"/>
      <c r="C385" s="122"/>
      <c r="D385" s="123"/>
      <c r="E385" s="124"/>
      <c r="F385" s="124"/>
      <c r="G385" s="125"/>
      <c r="H385" s="122"/>
      <c r="I385" s="125"/>
      <c r="J385" s="125"/>
      <c r="N385" s="126"/>
      <c r="O385" s="126"/>
      <c r="P385" s="36"/>
    </row>
    <row r="386" spans="1:23" x14ac:dyDescent="0.25">
      <c r="A386" s="10"/>
      <c r="B386" s="10"/>
      <c r="C386" s="122"/>
      <c r="D386" s="123"/>
      <c r="E386" s="124"/>
      <c r="F386" s="124"/>
      <c r="G386" s="125"/>
      <c r="H386" s="122"/>
      <c r="I386" s="125"/>
      <c r="J386" s="125"/>
      <c r="N386" s="126"/>
      <c r="O386" s="126"/>
      <c r="P386" s="36"/>
    </row>
    <row r="387" spans="1:23" x14ac:dyDescent="0.25">
      <c r="A387" s="10"/>
      <c r="B387" s="10"/>
      <c r="C387" s="122"/>
      <c r="D387" s="123"/>
      <c r="E387" s="124"/>
      <c r="F387" s="124"/>
      <c r="G387" s="125"/>
      <c r="H387" s="122"/>
      <c r="I387" s="125"/>
      <c r="J387" s="125"/>
      <c r="N387" s="126"/>
      <c r="O387" s="126"/>
      <c r="P387" s="36"/>
    </row>
    <row r="388" spans="1:23" x14ac:dyDescent="0.25">
      <c r="A388" s="10"/>
      <c r="B388" s="10"/>
      <c r="C388" s="122"/>
      <c r="D388" s="123"/>
      <c r="E388" s="124"/>
      <c r="F388" s="124"/>
      <c r="G388" s="125"/>
      <c r="H388" s="122"/>
      <c r="I388" s="125"/>
      <c r="J388" s="125"/>
      <c r="N388" s="126"/>
      <c r="O388" s="126"/>
      <c r="P388" s="36"/>
    </row>
    <row r="389" spans="1:23" x14ac:dyDescent="0.25">
      <c r="A389" s="10"/>
      <c r="B389" s="10"/>
      <c r="C389" s="122"/>
      <c r="D389" s="123"/>
      <c r="E389" s="124"/>
      <c r="F389" s="124"/>
      <c r="G389" s="125"/>
      <c r="H389" s="122"/>
      <c r="I389" s="125"/>
      <c r="J389" s="125"/>
      <c r="P389" s="36"/>
      <c r="W389" s="36"/>
    </row>
    <row r="390" spans="1:23" x14ac:dyDescent="0.25">
      <c r="A390" s="10"/>
      <c r="B390" s="10"/>
      <c r="C390" s="122"/>
      <c r="D390" s="123"/>
      <c r="E390" s="124"/>
      <c r="F390" s="124"/>
      <c r="G390" s="125"/>
      <c r="H390" s="122"/>
      <c r="I390" s="125"/>
      <c r="J390" s="125"/>
      <c r="P390" s="36"/>
    </row>
    <row r="391" spans="1:23" x14ac:dyDescent="0.25">
      <c r="A391" s="10"/>
      <c r="B391" s="10"/>
      <c r="C391" s="122"/>
      <c r="D391" s="123"/>
      <c r="E391" s="124"/>
      <c r="F391" s="124"/>
      <c r="G391" s="125"/>
      <c r="H391" s="122"/>
      <c r="I391" s="125"/>
      <c r="J391" s="125"/>
      <c r="N391" s="126"/>
      <c r="O391" s="126"/>
      <c r="P391" s="36"/>
    </row>
    <row r="392" spans="1:23" x14ac:dyDescent="0.25">
      <c r="A392" s="10"/>
      <c r="B392" s="10"/>
      <c r="C392" s="122"/>
      <c r="D392" s="123"/>
      <c r="E392" s="124"/>
      <c r="F392" s="124"/>
      <c r="G392" s="125"/>
      <c r="H392" s="122"/>
      <c r="I392" s="125"/>
      <c r="J392" s="125"/>
      <c r="N392" s="126"/>
      <c r="O392" s="126"/>
      <c r="P392" s="36"/>
    </row>
    <row r="393" spans="1:23" x14ac:dyDescent="0.25">
      <c r="A393" s="10"/>
      <c r="B393" s="10"/>
      <c r="C393" s="122"/>
      <c r="D393" s="123"/>
      <c r="E393" s="124"/>
      <c r="F393" s="124"/>
      <c r="G393" s="125"/>
      <c r="H393" s="122"/>
      <c r="I393" s="125"/>
      <c r="J393" s="125"/>
      <c r="N393" s="126"/>
      <c r="O393" s="126"/>
      <c r="P393" s="36"/>
    </row>
    <row r="394" spans="1:23" x14ac:dyDescent="0.25">
      <c r="A394" s="10"/>
      <c r="B394" s="10"/>
      <c r="C394" s="122"/>
      <c r="D394" s="123"/>
      <c r="E394" s="124"/>
      <c r="F394" s="124"/>
      <c r="G394" s="125"/>
      <c r="H394" s="122"/>
      <c r="I394" s="125"/>
      <c r="J394" s="125"/>
      <c r="N394" s="126"/>
      <c r="O394" s="126"/>
      <c r="P394" s="36"/>
    </row>
    <row r="395" spans="1:23" x14ac:dyDescent="0.25">
      <c r="A395" s="10"/>
      <c r="B395" s="10"/>
      <c r="C395" s="122"/>
      <c r="D395" s="123"/>
      <c r="E395" s="124"/>
      <c r="F395" s="124"/>
      <c r="G395" s="125"/>
      <c r="H395" s="122"/>
      <c r="I395" s="125"/>
      <c r="J395" s="125"/>
      <c r="N395" s="126"/>
      <c r="O395" s="126"/>
      <c r="P395" s="36"/>
    </row>
    <row r="396" spans="1:23" x14ac:dyDescent="0.25">
      <c r="A396" s="10"/>
      <c r="B396" s="10"/>
      <c r="C396" s="122"/>
      <c r="D396" s="123"/>
      <c r="E396" s="124"/>
      <c r="F396" s="124"/>
      <c r="G396" s="125"/>
      <c r="H396" s="122"/>
      <c r="I396" s="125"/>
      <c r="J396" s="125"/>
      <c r="N396" s="126"/>
      <c r="O396" s="126"/>
      <c r="P396" s="36"/>
      <c r="Q396" s="6"/>
      <c r="V396" s="6"/>
    </row>
    <row r="397" spans="1:23" x14ac:dyDescent="0.25">
      <c r="A397" s="10"/>
      <c r="B397" s="10"/>
      <c r="C397" s="122"/>
      <c r="D397" s="123"/>
      <c r="E397" s="124"/>
      <c r="F397" s="124"/>
      <c r="G397" s="125"/>
      <c r="H397" s="122"/>
      <c r="I397" s="125"/>
      <c r="J397" s="125"/>
      <c r="N397" s="13"/>
      <c r="O397" s="13"/>
      <c r="P397" s="36"/>
    </row>
    <row r="398" spans="1:23" x14ac:dyDescent="0.25">
      <c r="A398" s="10"/>
      <c r="B398" s="10"/>
      <c r="C398" s="122"/>
      <c r="D398" s="123"/>
      <c r="E398" s="124"/>
      <c r="F398" s="124"/>
      <c r="G398" s="125"/>
      <c r="H398" s="122"/>
      <c r="I398" s="125"/>
      <c r="J398" s="125"/>
      <c r="N398" s="13"/>
      <c r="O398" s="13"/>
      <c r="P398" s="36"/>
    </row>
    <row r="399" spans="1:23" x14ac:dyDescent="0.25">
      <c r="A399" s="10"/>
      <c r="B399" s="10"/>
      <c r="C399" s="122"/>
      <c r="D399" s="123"/>
      <c r="E399" s="124"/>
      <c r="F399" s="124"/>
      <c r="G399" s="125"/>
      <c r="H399" s="122"/>
      <c r="I399" s="125"/>
      <c r="J399" s="125"/>
      <c r="N399" s="13"/>
      <c r="O399" s="13"/>
      <c r="P399" s="36"/>
    </row>
    <row r="400" spans="1:23" x14ac:dyDescent="0.25">
      <c r="A400" s="10"/>
      <c r="B400" s="10"/>
      <c r="C400" s="4"/>
      <c r="D400" s="11"/>
      <c r="E400" s="12"/>
      <c r="F400" s="12"/>
      <c r="G400" s="5"/>
      <c r="H400" s="4"/>
      <c r="I400" s="5"/>
      <c r="J400" s="5"/>
      <c r="K400" s="5"/>
      <c r="L400" s="5"/>
      <c r="M400" s="4"/>
      <c r="N400" s="12"/>
      <c r="O400" s="12"/>
      <c r="P400" s="36"/>
    </row>
    <row r="401" spans="1:22" x14ac:dyDescent="0.25">
      <c r="A401" s="10"/>
      <c r="B401" s="10"/>
      <c r="C401" s="4"/>
      <c r="D401" s="11"/>
      <c r="E401" s="12"/>
      <c r="F401" s="12"/>
      <c r="G401" s="5"/>
      <c r="H401" s="4"/>
      <c r="I401" s="5"/>
      <c r="J401" s="5"/>
      <c r="K401" s="5"/>
      <c r="L401" s="5"/>
      <c r="M401" s="4"/>
      <c r="N401" s="13"/>
      <c r="O401" s="13"/>
      <c r="P401" s="36"/>
    </row>
    <row r="402" spans="1:22" x14ac:dyDescent="0.25">
      <c r="A402" s="10"/>
      <c r="B402" s="10"/>
      <c r="C402" s="4"/>
      <c r="D402" s="11"/>
      <c r="E402" s="12"/>
      <c r="F402" s="12"/>
      <c r="G402" s="5"/>
      <c r="H402" s="4"/>
      <c r="I402" s="5"/>
      <c r="J402" s="5"/>
      <c r="K402" s="5"/>
      <c r="L402" s="5"/>
      <c r="M402" s="4"/>
      <c r="N402" s="12"/>
      <c r="O402" s="12"/>
      <c r="P402" s="36"/>
    </row>
    <row r="403" spans="1:22" x14ac:dyDescent="0.25">
      <c r="A403" s="10"/>
      <c r="B403" s="10"/>
      <c r="C403" s="4"/>
      <c r="D403" s="11"/>
      <c r="E403" s="12"/>
      <c r="F403" s="12"/>
      <c r="G403" s="5"/>
      <c r="H403" s="4"/>
      <c r="I403" s="5"/>
      <c r="J403" s="5"/>
      <c r="K403" s="5"/>
      <c r="L403" s="5"/>
      <c r="M403" s="4"/>
      <c r="N403" s="13"/>
      <c r="O403" s="13"/>
      <c r="P403" s="52"/>
      <c r="Q403" s="53"/>
      <c r="R403" s="52"/>
      <c r="S403" s="52"/>
      <c r="T403" s="53"/>
      <c r="U403" s="53"/>
      <c r="V403" s="54"/>
    </row>
    <row r="404" spans="1:22" x14ac:dyDescent="0.25">
      <c r="A404" s="10"/>
      <c r="B404" s="10"/>
      <c r="C404" s="4"/>
      <c r="D404" s="11"/>
      <c r="E404" s="12"/>
      <c r="F404" s="12"/>
      <c r="G404" s="5"/>
      <c r="H404" s="4"/>
      <c r="I404" s="5"/>
      <c r="J404" s="5"/>
      <c r="K404" s="5"/>
      <c r="L404" s="5"/>
      <c r="M404" s="4"/>
      <c r="N404" s="13"/>
      <c r="O404" s="13"/>
      <c r="P404" s="36"/>
    </row>
    <row r="405" spans="1:22" x14ac:dyDescent="0.25">
      <c r="A405" s="10"/>
      <c r="B405" s="10"/>
      <c r="C405" s="4"/>
      <c r="D405" s="11"/>
      <c r="E405" s="12"/>
      <c r="F405" s="12"/>
      <c r="G405" s="5"/>
      <c r="H405" s="4"/>
      <c r="I405" s="5"/>
      <c r="J405" s="5"/>
      <c r="K405" s="5"/>
      <c r="L405" s="5"/>
      <c r="M405" s="4"/>
      <c r="N405" s="13"/>
      <c r="O405" s="13"/>
      <c r="P405" s="36"/>
    </row>
    <row r="406" spans="1:22" x14ac:dyDescent="0.25">
      <c r="A406" s="10"/>
      <c r="B406" s="10"/>
      <c r="C406" s="4"/>
      <c r="D406" s="11"/>
      <c r="E406" s="12"/>
      <c r="F406" s="12"/>
      <c r="G406" s="5"/>
      <c r="H406" s="4"/>
      <c r="I406" s="5"/>
      <c r="J406" s="5"/>
      <c r="K406" s="5"/>
      <c r="L406" s="5"/>
      <c r="M406" s="4"/>
      <c r="N406" s="13"/>
      <c r="O406" s="13"/>
      <c r="P406" s="36"/>
    </row>
    <row r="407" spans="1:22" x14ac:dyDescent="0.25">
      <c r="A407" s="10"/>
      <c r="B407" s="10"/>
      <c r="C407" s="4"/>
      <c r="D407" s="11"/>
      <c r="E407" s="12"/>
      <c r="F407" s="12"/>
      <c r="G407" s="5"/>
      <c r="H407" s="4"/>
      <c r="I407" s="5"/>
      <c r="J407" s="5"/>
      <c r="K407" s="5"/>
      <c r="L407" s="5"/>
      <c r="M407" s="4"/>
      <c r="N407" s="13"/>
      <c r="O407" s="13"/>
      <c r="P407" s="36"/>
    </row>
    <row r="408" spans="1:22" x14ac:dyDescent="0.25">
      <c r="A408" s="10"/>
      <c r="B408" s="10"/>
      <c r="C408" s="4"/>
      <c r="D408" s="11"/>
      <c r="E408" s="12"/>
      <c r="F408" s="12"/>
      <c r="G408" s="5"/>
      <c r="H408" s="4"/>
      <c r="I408" s="5"/>
      <c r="J408" s="5"/>
      <c r="K408" s="5"/>
      <c r="L408" s="5"/>
      <c r="M408" s="4"/>
      <c r="N408" s="13"/>
      <c r="O408" s="13"/>
      <c r="P408" s="36"/>
    </row>
    <row r="409" spans="1:22" x14ac:dyDescent="0.25">
      <c r="A409" s="10"/>
      <c r="B409" s="10"/>
      <c r="C409" s="4"/>
      <c r="D409" s="11"/>
      <c r="E409" s="12"/>
      <c r="F409" s="12"/>
      <c r="G409" s="5"/>
      <c r="H409" s="4"/>
      <c r="I409" s="5"/>
      <c r="J409" s="5"/>
      <c r="K409" s="5"/>
      <c r="L409" s="5"/>
      <c r="M409" s="4"/>
      <c r="N409" s="13"/>
      <c r="O409" s="13"/>
      <c r="P409" s="52"/>
      <c r="Q409" s="53"/>
      <c r="R409" s="52"/>
      <c r="S409" s="53"/>
      <c r="T409" s="53"/>
      <c r="U409" s="53"/>
      <c r="V409" s="54"/>
    </row>
    <row r="410" spans="1:22" x14ac:dyDescent="0.25">
      <c r="A410" s="10"/>
      <c r="B410" s="10"/>
      <c r="C410" s="4"/>
      <c r="D410" s="11"/>
      <c r="E410" s="12"/>
      <c r="F410" s="12"/>
      <c r="G410" s="5"/>
      <c r="H410" s="4"/>
      <c r="I410" s="5"/>
      <c r="J410" s="5"/>
      <c r="K410" s="5"/>
      <c r="L410" s="5"/>
      <c r="M410" s="4"/>
      <c r="N410" s="13"/>
      <c r="O410" s="13"/>
      <c r="P410" s="36"/>
    </row>
    <row r="411" spans="1:22" x14ac:dyDescent="0.25">
      <c r="A411" s="10"/>
      <c r="B411" s="10"/>
      <c r="C411" s="4"/>
      <c r="D411" s="11"/>
      <c r="E411" s="12"/>
      <c r="F411" s="12"/>
      <c r="G411" s="5"/>
      <c r="H411" s="4"/>
      <c r="I411" s="5"/>
      <c r="J411" s="5"/>
      <c r="K411" s="5"/>
      <c r="L411" s="5"/>
      <c r="M411" s="4"/>
      <c r="N411" s="13"/>
      <c r="O411" s="13"/>
      <c r="P411" s="36"/>
    </row>
    <row r="412" spans="1:22" x14ac:dyDescent="0.25">
      <c r="A412" s="10"/>
      <c r="B412" s="10"/>
      <c r="C412" s="4"/>
      <c r="D412" s="11"/>
      <c r="E412" s="12"/>
      <c r="F412" s="12"/>
      <c r="G412" s="5"/>
      <c r="H412" s="4"/>
      <c r="I412" s="5"/>
      <c r="J412" s="5"/>
      <c r="K412" s="5"/>
      <c r="L412" s="5"/>
      <c r="M412" s="4"/>
      <c r="N412" s="13"/>
      <c r="O412" s="13"/>
      <c r="P412" s="36"/>
    </row>
    <row r="413" spans="1:22" x14ac:dyDescent="0.25">
      <c r="A413" s="10"/>
      <c r="B413" s="10"/>
      <c r="C413" s="4"/>
      <c r="D413" s="11"/>
      <c r="E413" s="12"/>
      <c r="F413" s="12"/>
      <c r="G413" s="5"/>
      <c r="H413" s="4"/>
      <c r="I413" s="5"/>
      <c r="J413" s="5"/>
      <c r="K413" s="5"/>
      <c r="L413" s="5"/>
      <c r="M413" s="4"/>
      <c r="N413" s="13"/>
      <c r="O413" s="13"/>
      <c r="P413" s="36"/>
    </row>
    <row r="414" spans="1:22" x14ac:dyDescent="0.25">
      <c r="A414" s="10"/>
      <c r="B414" s="10"/>
      <c r="C414" s="4"/>
      <c r="D414" s="11"/>
      <c r="E414" s="12"/>
      <c r="F414" s="12"/>
      <c r="G414" s="5"/>
      <c r="H414" s="4"/>
      <c r="I414" s="5"/>
      <c r="J414" s="5"/>
      <c r="K414" s="5"/>
      <c r="L414" s="5"/>
      <c r="M414" s="4"/>
      <c r="N414" s="13"/>
      <c r="O414" s="13"/>
      <c r="P414" s="36"/>
    </row>
    <row r="415" spans="1:22" x14ac:dyDescent="0.25">
      <c r="A415" s="10"/>
      <c r="B415" s="10"/>
      <c r="C415" s="4"/>
      <c r="D415" s="11"/>
      <c r="E415" s="12"/>
      <c r="F415" s="12"/>
      <c r="G415" s="5"/>
      <c r="H415" s="4"/>
      <c r="I415" s="5"/>
      <c r="J415" s="5"/>
      <c r="K415" s="5"/>
      <c r="L415" s="5"/>
      <c r="M415" s="4"/>
      <c r="N415" s="13"/>
      <c r="O415" s="13"/>
      <c r="P415" s="36"/>
    </row>
    <row r="416" spans="1:22" x14ac:dyDescent="0.25">
      <c r="A416" s="10"/>
      <c r="B416" s="10"/>
      <c r="C416" s="4"/>
      <c r="D416" s="11"/>
      <c r="E416" s="12"/>
      <c r="F416" s="12"/>
      <c r="G416" s="5"/>
      <c r="H416" s="4"/>
      <c r="I416" s="5"/>
      <c r="J416" s="5"/>
      <c r="K416" s="5"/>
      <c r="L416" s="5"/>
      <c r="M416" s="4"/>
      <c r="N416" s="13"/>
      <c r="O416" s="13"/>
      <c r="P416" s="52"/>
      <c r="Q416" s="53"/>
      <c r="R416" s="52"/>
      <c r="S416" s="53"/>
      <c r="T416" s="53"/>
      <c r="U416" s="53"/>
      <c r="V416" s="54"/>
    </row>
    <row r="417" spans="1:22" x14ac:dyDescent="0.25">
      <c r="A417" s="10"/>
      <c r="B417" s="10"/>
      <c r="C417" s="4"/>
      <c r="D417" s="11"/>
      <c r="E417" s="12"/>
      <c r="F417" s="12"/>
      <c r="G417" s="5"/>
      <c r="H417" s="4"/>
      <c r="I417" s="5"/>
      <c r="J417" s="5"/>
      <c r="K417" s="5"/>
      <c r="L417" s="5"/>
      <c r="M417" s="4"/>
      <c r="N417" s="13"/>
      <c r="O417" s="13"/>
      <c r="P417" s="36"/>
    </row>
    <row r="418" spans="1:22" x14ac:dyDescent="0.25">
      <c r="A418" s="10"/>
      <c r="B418" s="10"/>
      <c r="C418" s="4"/>
      <c r="D418" s="11"/>
      <c r="E418" s="12"/>
      <c r="F418" s="12"/>
      <c r="G418" s="5"/>
      <c r="H418" s="4"/>
      <c r="I418" s="5"/>
      <c r="J418" s="5"/>
      <c r="K418" s="5"/>
      <c r="L418" s="5"/>
      <c r="M418" s="4"/>
      <c r="N418" s="13"/>
      <c r="O418" s="13"/>
      <c r="P418" s="36"/>
    </row>
    <row r="419" spans="1:22" x14ac:dyDescent="0.25">
      <c r="A419" s="10"/>
      <c r="B419" s="10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4"/>
      <c r="N419" s="13"/>
      <c r="O419" s="13"/>
      <c r="P419" s="36"/>
    </row>
    <row r="420" spans="1:22" x14ac:dyDescent="0.25">
      <c r="A420" s="10"/>
      <c r="B420" s="10"/>
      <c r="C420" s="4"/>
      <c r="D420" s="11"/>
      <c r="E420" s="12"/>
      <c r="F420" s="12"/>
      <c r="G420" s="5"/>
      <c r="H420" s="4"/>
      <c r="I420" s="5"/>
      <c r="J420" s="5"/>
      <c r="K420" s="5"/>
      <c r="L420" s="5"/>
      <c r="M420" s="4"/>
      <c r="N420" s="13"/>
      <c r="O420" s="13"/>
      <c r="P420" s="36"/>
    </row>
    <row r="421" spans="1:22" x14ac:dyDescent="0.25">
      <c r="A421" s="10"/>
      <c r="B421" s="10"/>
      <c r="C421" s="4"/>
      <c r="D421" s="11"/>
      <c r="E421" s="12"/>
      <c r="F421" s="12"/>
      <c r="G421" s="5"/>
      <c r="H421" s="4"/>
      <c r="I421" s="5"/>
      <c r="J421" s="5"/>
      <c r="K421" s="5"/>
      <c r="L421" s="5"/>
      <c r="M421" s="4"/>
      <c r="N421" s="13"/>
      <c r="O421" s="13"/>
      <c r="P421" s="36"/>
    </row>
    <row r="422" spans="1:22" x14ac:dyDescent="0.25">
      <c r="A422" s="10"/>
      <c r="B422" s="10"/>
      <c r="C422" s="4"/>
      <c r="D422" s="11"/>
      <c r="E422" s="12"/>
      <c r="F422" s="12"/>
      <c r="G422" s="5"/>
      <c r="H422" s="4"/>
      <c r="I422" s="5"/>
      <c r="J422" s="5"/>
      <c r="K422" s="5"/>
      <c r="L422" s="5"/>
      <c r="M422" s="4"/>
      <c r="N422" s="13"/>
      <c r="O422" s="13"/>
      <c r="P422" s="52"/>
      <c r="Q422" s="53"/>
      <c r="R422" s="52"/>
      <c r="S422" s="53"/>
      <c r="T422" s="53"/>
      <c r="U422" s="53"/>
      <c r="V422" s="54"/>
    </row>
    <row r="423" spans="1:22" x14ac:dyDescent="0.25">
      <c r="A423" s="10"/>
      <c r="B423" s="10"/>
      <c r="C423" s="4"/>
      <c r="D423" s="11"/>
      <c r="E423" s="12"/>
      <c r="F423" s="12"/>
      <c r="G423" s="5"/>
      <c r="H423" s="4"/>
      <c r="I423" s="12"/>
      <c r="J423" s="5"/>
      <c r="K423" s="5"/>
      <c r="N423" s="13"/>
      <c r="O423" s="13"/>
      <c r="P423" s="36"/>
    </row>
    <row r="424" spans="1:22" x14ac:dyDescent="0.25">
      <c r="A424" s="10"/>
      <c r="B424" s="10"/>
      <c r="C424" s="4"/>
      <c r="D424" s="11"/>
      <c r="E424" s="12"/>
      <c r="F424" s="12"/>
      <c r="G424" s="5"/>
      <c r="H424" s="4"/>
      <c r="I424" s="12"/>
      <c r="J424" s="5"/>
      <c r="K424" s="5"/>
      <c r="N424" s="13"/>
      <c r="O424" s="13"/>
      <c r="P424" s="36"/>
    </row>
    <row r="425" spans="1:22" x14ac:dyDescent="0.25">
      <c r="A425" s="10"/>
      <c r="B425" s="10"/>
      <c r="C425" s="4"/>
      <c r="D425" s="11"/>
      <c r="E425" s="12"/>
      <c r="F425" s="12"/>
      <c r="G425" s="5"/>
      <c r="H425" s="4"/>
      <c r="I425" s="12"/>
      <c r="J425" s="5"/>
      <c r="K425" s="5"/>
      <c r="N425" s="13"/>
      <c r="O425" s="13"/>
      <c r="P425" s="36"/>
    </row>
    <row r="426" spans="1:22" x14ac:dyDescent="0.25">
      <c r="A426" s="10"/>
      <c r="B426" s="10"/>
      <c r="C426" s="4"/>
      <c r="D426" s="11"/>
      <c r="E426" s="12"/>
      <c r="F426" s="12"/>
      <c r="G426" s="5"/>
      <c r="H426" s="4"/>
      <c r="I426" s="12"/>
      <c r="J426" s="5"/>
      <c r="K426" s="5"/>
      <c r="N426" s="13"/>
      <c r="O426" s="13"/>
      <c r="P426" s="36"/>
    </row>
    <row r="427" spans="1:22" x14ac:dyDescent="0.25">
      <c r="A427" s="10"/>
      <c r="B427" s="10"/>
      <c r="C427" s="4"/>
      <c r="D427" s="11"/>
      <c r="E427" s="12"/>
      <c r="F427" s="12"/>
      <c r="G427" s="5"/>
      <c r="H427" s="4"/>
      <c r="I427" s="12"/>
      <c r="J427" s="5"/>
      <c r="K427" s="5"/>
      <c r="N427" s="13"/>
      <c r="O427" s="13"/>
      <c r="P427" s="36"/>
    </row>
    <row r="428" spans="1:22" x14ac:dyDescent="0.25">
      <c r="A428" s="10"/>
      <c r="B428" s="10"/>
      <c r="C428" s="4"/>
      <c r="D428" s="11"/>
      <c r="E428" s="12"/>
      <c r="F428" s="12"/>
      <c r="G428" s="5"/>
      <c r="H428" s="4"/>
      <c r="I428" s="12"/>
      <c r="J428" s="5"/>
      <c r="K428" s="5"/>
      <c r="N428" s="13"/>
      <c r="O428" s="13"/>
      <c r="P428" s="52"/>
      <c r="Q428" s="53"/>
      <c r="R428" s="52"/>
      <c r="S428" s="53"/>
      <c r="T428" s="53"/>
      <c r="U428" s="53"/>
      <c r="V428" s="54"/>
    </row>
    <row r="429" spans="1:22" x14ac:dyDescent="0.25">
      <c r="A429" s="10"/>
      <c r="B429" s="10"/>
      <c r="C429" s="4"/>
      <c r="D429" s="11"/>
      <c r="E429" s="12"/>
      <c r="F429" s="12"/>
      <c r="G429" s="5"/>
      <c r="H429" s="4"/>
      <c r="I429" s="12"/>
      <c r="J429" s="5"/>
      <c r="K429" s="5"/>
      <c r="N429" s="13"/>
      <c r="O429" s="13"/>
      <c r="P429" s="36"/>
    </row>
    <row r="430" spans="1:22" x14ac:dyDescent="0.25">
      <c r="A430" s="10"/>
      <c r="B430" s="10"/>
      <c r="C430" s="4"/>
      <c r="D430" s="11"/>
      <c r="E430" s="12"/>
      <c r="F430" s="12"/>
      <c r="G430" s="5"/>
      <c r="H430" s="4"/>
      <c r="I430" s="12"/>
      <c r="J430" s="5"/>
      <c r="K430" s="5"/>
      <c r="N430" s="13"/>
      <c r="O430" s="13"/>
      <c r="P430" s="36"/>
    </row>
    <row r="431" spans="1:22" x14ac:dyDescent="0.25">
      <c r="A431" s="10"/>
      <c r="B431" s="10"/>
      <c r="C431" s="4"/>
      <c r="D431" s="11"/>
      <c r="E431" s="12"/>
      <c r="F431" s="12"/>
      <c r="G431" s="5"/>
      <c r="H431" s="4"/>
      <c r="I431" s="12"/>
      <c r="J431" s="5"/>
      <c r="K431" s="5"/>
      <c r="N431" s="13"/>
      <c r="O431" s="13"/>
      <c r="P431" s="36"/>
    </row>
    <row r="432" spans="1:22" x14ac:dyDescent="0.25">
      <c r="A432" s="10"/>
      <c r="B432" s="10"/>
      <c r="C432" s="4"/>
      <c r="D432" s="11"/>
      <c r="E432" s="12"/>
      <c r="F432" s="12"/>
      <c r="G432" s="5"/>
      <c r="H432" s="4"/>
      <c r="I432" s="12"/>
      <c r="J432" s="5"/>
      <c r="K432" s="5"/>
      <c r="N432" s="13"/>
      <c r="O432" s="13"/>
      <c r="P432" s="36"/>
    </row>
    <row r="433" spans="1:22" x14ac:dyDescent="0.25">
      <c r="A433" s="10"/>
      <c r="B433" s="10"/>
      <c r="C433" s="4"/>
      <c r="D433" s="11"/>
      <c r="E433" s="12"/>
      <c r="F433" s="12"/>
      <c r="G433" s="5"/>
      <c r="H433" s="4"/>
      <c r="I433" s="12"/>
      <c r="J433" s="5"/>
      <c r="K433" s="5"/>
      <c r="N433" s="13"/>
      <c r="O433" s="13"/>
      <c r="P433" s="36"/>
    </row>
    <row r="434" spans="1:22" x14ac:dyDescent="0.25">
      <c r="A434" s="10"/>
      <c r="B434" s="10"/>
      <c r="C434" s="4"/>
      <c r="D434" s="11"/>
      <c r="E434" s="12"/>
      <c r="F434" s="12"/>
      <c r="G434" s="5"/>
      <c r="H434" s="4"/>
      <c r="I434" s="12"/>
      <c r="J434" s="5"/>
      <c r="K434" s="5"/>
      <c r="N434" s="13"/>
      <c r="O434" s="13"/>
      <c r="P434" s="52"/>
      <c r="Q434" s="53"/>
      <c r="R434" s="53"/>
      <c r="S434" s="52"/>
      <c r="T434" s="53"/>
      <c r="U434" s="53"/>
      <c r="V434" s="54"/>
    </row>
    <row r="435" spans="1:22" x14ac:dyDescent="0.25">
      <c r="A435" s="10"/>
      <c r="B435" s="10"/>
      <c r="C435" s="11"/>
      <c r="D435" s="11"/>
      <c r="G435" s="12"/>
      <c r="H435" s="11"/>
      <c r="I435" s="12"/>
      <c r="J435" s="12"/>
      <c r="P435" s="36"/>
    </row>
    <row r="436" spans="1:22" x14ac:dyDescent="0.25">
      <c r="A436" s="10"/>
      <c r="B436" s="10"/>
      <c r="C436" s="11"/>
      <c r="D436" s="11"/>
      <c r="G436" s="12"/>
      <c r="H436" s="11"/>
      <c r="I436" s="12"/>
      <c r="J436" s="12"/>
      <c r="P436" s="36"/>
    </row>
    <row r="437" spans="1:22" x14ac:dyDescent="0.25">
      <c r="A437" s="10"/>
      <c r="B437" s="10"/>
      <c r="C437" s="11"/>
      <c r="D437" s="11"/>
      <c r="G437" s="12"/>
      <c r="H437" s="11"/>
      <c r="I437" s="12"/>
      <c r="J437" s="12"/>
      <c r="P437" s="36"/>
    </row>
    <row r="438" spans="1:22" x14ac:dyDescent="0.25">
      <c r="A438" s="10"/>
      <c r="B438" s="10"/>
      <c r="C438" s="11"/>
      <c r="D438" s="11"/>
      <c r="G438" s="12"/>
      <c r="H438" s="11"/>
      <c r="I438" s="12"/>
      <c r="J438" s="12"/>
      <c r="P438" s="36"/>
    </row>
    <row r="439" spans="1:22" x14ac:dyDescent="0.25">
      <c r="A439" s="10"/>
      <c r="B439" s="10"/>
      <c r="C439" s="4"/>
      <c r="D439" s="11"/>
      <c r="E439" s="12"/>
      <c r="F439" s="12"/>
      <c r="G439" s="5"/>
      <c r="H439" s="4"/>
      <c r="I439" s="12"/>
      <c r="J439" s="5"/>
      <c r="K439" s="5"/>
      <c r="N439" s="13"/>
      <c r="O439" s="13"/>
      <c r="P439" s="36"/>
    </row>
    <row r="440" spans="1:22" x14ac:dyDescent="0.25">
      <c r="A440" s="10"/>
      <c r="B440" s="10"/>
      <c r="C440" s="4"/>
      <c r="D440" s="11"/>
      <c r="E440" s="12"/>
      <c r="F440" s="12"/>
      <c r="G440" s="5"/>
      <c r="H440" s="4"/>
      <c r="I440" s="12"/>
      <c r="J440" s="5"/>
      <c r="K440" s="5"/>
      <c r="N440" s="13"/>
      <c r="O440" s="13"/>
      <c r="P440" s="36"/>
    </row>
    <row r="441" spans="1:22" x14ac:dyDescent="0.25">
      <c r="A441" s="10"/>
      <c r="B441" s="10"/>
      <c r="C441" s="4"/>
      <c r="D441" s="11"/>
      <c r="E441" s="12"/>
      <c r="F441" s="12"/>
      <c r="G441" s="5"/>
      <c r="H441" s="4"/>
      <c r="I441" s="12"/>
      <c r="J441" s="5"/>
      <c r="K441" s="5"/>
      <c r="N441" s="13"/>
      <c r="O441" s="13"/>
      <c r="P441" s="52"/>
      <c r="Q441" s="53"/>
      <c r="R441" s="52"/>
      <c r="S441" s="53"/>
      <c r="T441" s="53"/>
      <c r="U441" s="53"/>
      <c r="V441" s="54"/>
    </row>
    <row r="442" spans="1:22" x14ac:dyDescent="0.25">
      <c r="A442" s="10"/>
      <c r="B442" s="10"/>
      <c r="C442" s="4"/>
      <c r="D442" s="11"/>
      <c r="E442" s="12"/>
      <c r="F442" s="12"/>
      <c r="G442" s="5"/>
      <c r="H442" s="4"/>
      <c r="I442" s="12"/>
      <c r="J442" s="5"/>
      <c r="K442" s="5"/>
      <c r="N442" s="13"/>
      <c r="O442" s="13"/>
      <c r="P442" s="36"/>
    </row>
    <row r="443" spans="1:22" x14ac:dyDescent="0.25">
      <c r="A443" s="10"/>
      <c r="B443" s="10"/>
      <c r="C443" s="4"/>
      <c r="D443" s="11"/>
      <c r="E443" s="12"/>
      <c r="F443" s="12"/>
      <c r="G443" s="5"/>
      <c r="H443" s="4"/>
      <c r="I443" s="12"/>
      <c r="J443" s="5"/>
      <c r="K443" s="5"/>
      <c r="N443" s="13"/>
      <c r="O443" s="13"/>
      <c r="P443" s="36"/>
    </row>
    <row r="444" spans="1:22" x14ac:dyDescent="0.25">
      <c r="A444" s="10"/>
      <c r="B444" s="10"/>
      <c r="C444" s="4"/>
      <c r="D444" s="11"/>
      <c r="E444" s="12"/>
      <c r="F444" s="12"/>
      <c r="G444" s="5"/>
      <c r="H444" s="4"/>
      <c r="I444" s="12"/>
      <c r="J444" s="5"/>
      <c r="K444" s="5"/>
      <c r="N444" s="13"/>
      <c r="O444" s="13"/>
      <c r="P444" s="36"/>
    </row>
    <row r="445" spans="1:22" x14ac:dyDescent="0.25">
      <c r="A445" s="10"/>
      <c r="B445" s="10"/>
      <c r="C445" s="4"/>
      <c r="D445" s="11"/>
      <c r="E445" s="11"/>
      <c r="F445" s="11"/>
      <c r="G445" s="5"/>
      <c r="H445" s="4"/>
      <c r="I445" s="12"/>
      <c r="J445" s="5"/>
      <c r="K445" s="5"/>
      <c r="N445" s="13"/>
      <c r="O445" s="13"/>
      <c r="P445" s="36"/>
    </row>
    <row r="446" spans="1:22" x14ac:dyDescent="0.25">
      <c r="A446" s="10"/>
      <c r="B446" s="10"/>
      <c r="C446" s="4"/>
      <c r="D446" s="11"/>
      <c r="E446" s="12"/>
      <c r="F446" s="12"/>
      <c r="G446" s="5"/>
      <c r="H446" s="4"/>
      <c r="I446" s="12"/>
      <c r="J446" s="5"/>
      <c r="K446" s="5"/>
      <c r="N446" s="13"/>
      <c r="O446" s="13"/>
      <c r="P446" s="36"/>
    </row>
    <row r="447" spans="1:22" x14ac:dyDescent="0.25">
      <c r="A447" s="10"/>
      <c r="B447" s="10"/>
      <c r="C447" s="4"/>
      <c r="D447" s="11"/>
      <c r="E447" s="12"/>
      <c r="F447" s="12"/>
      <c r="G447" s="5"/>
      <c r="H447" s="4"/>
      <c r="I447" s="12"/>
      <c r="J447" s="5"/>
      <c r="K447" s="5"/>
      <c r="N447" s="13"/>
      <c r="O447" s="13"/>
      <c r="P447" s="36"/>
    </row>
    <row r="448" spans="1:22" x14ac:dyDescent="0.25">
      <c r="A448" s="10"/>
      <c r="B448" s="10"/>
      <c r="C448" s="4"/>
      <c r="D448" s="11"/>
      <c r="E448" s="12"/>
      <c r="F448" s="12"/>
      <c r="G448" s="5"/>
      <c r="H448" s="4"/>
      <c r="I448" s="12"/>
      <c r="J448" s="5"/>
      <c r="K448" s="5"/>
      <c r="N448" s="13"/>
      <c r="O448" s="13"/>
      <c r="P448" s="52"/>
      <c r="Q448" s="53"/>
      <c r="R448" s="52"/>
      <c r="S448" s="53"/>
      <c r="T448" s="53"/>
      <c r="U448" s="53"/>
      <c r="V448" s="54"/>
    </row>
    <row r="449" spans="1:16" x14ac:dyDescent="0.25">
      <c r="A449" s="10"/>
      <c r="B449" s="10"/>
      <c r="C449" s="11"/>
      <c r="D449" s="11"/>
      <c r="F449" s="12"/>
      <c r="G449" s="12"/>
      <c r="H449" s="11"/>
      <c r="I449" s="12"/>
      <c r="J449" s="12"/>
      <c r="P449" s="36"/>
    </row>
    <row r="450" spans="1:16" x14ac:dyDescent="0.25">
      <c r="A450" s="10"/>
      <c r="B450" s="10"/>
      <c r="C450" s="11"/>
      <c r="D450" s="11"/>
      <c r="F450" s="12"/>
      <c r="G450" s="12"/>
      <c r="H450" s="11"/>
      <c r="I450" s="12"/>
      <c r="J450" s="12"/>
      <c r="P450" s="36"/>
    </row>
    <row r="451" spans="1:16" x14ac:dyDescent="0.25">
      <c r="A451" s="10"/>
      <c r="B451" s="10"/>
      <c r="C451" s="11"/>
      <c r="D451" s="11"/>
      <c r="F451" s="12"/>
      <c r="G451" s="12"/>
      <c r="H451" s="11"/>
      <c r="I451" s="12"/>
      <c r="J451" s="12"/>
      <c r="P451" s="36"/>
    </row>
    <row r="452" spans="1:16" x14ac:dyDescent="0.25">
      <c r="A452" s="10"/>
      <c r="B452" s="10"/>
      <c r="C452" s="11"/>
      <c r="D452" s="11"/>
      <c r="F452" s="12"/>
      <c r="G452" s="12"/>
      <c r="H452" s="11"/>
      <c r="I452" s="12"/>
      <c r="J452" s="12"/>
      <c r="P452" s="36"/>
    </row>
    <row r="453" spans="1:16" x14ac:dyDescent="0.25">
      <c r="A453" s="10"/>
      <c r="B453" s="10"/>
      <c r="C453" s="11"/>
      <c r="D453" s="11"/>
      <c r="F453" s="12"/>
      <c r="G453" s="12"/>
      <c r="H453" s="11"/>
      <c r="I453" s="12"/>
      <c r="J453" s="12"/>
      <c r="P453" s="36"/>
    </row>
    <row r="454" spans="1:16" x14ac:dyDescent="0.25">
      <c r="A454" s="10"/>
      <c r="B454" s="10"/>
      <c r="C454" s="11"/>
      <c r="D454" s="11"/>
      <c r="F454" s="12"/>
      <c r="G454" s="12"/>
      <c r="H454" s="11"/>
      <c r="I454" s="12"/>
      <c r="J454" s="12"/>
      <c r="P454" s="36"/>
    </row>
    <row r="455" spans="1:16" x14ac:dyDescent="0.25">
      <c r="A455" s="10"/>
      <c r="B455" s="10"/>
      <c r="C455" s="11"/>
      <c r="D455" s="11"/>
      <c r="F455" s="12"/>
      <c r="G455" s="12"/>
      <c r="H455" s="11"/>
      <c r="I455" s="12"/>
      <c r="J455" s="12"/>
      <c r="P455" s="36"/>
    </row>
    <row r="456" spans="1:16" x14ac:dyDescent="0.25">
      <c r="A456" s="10"/>
      <c r="B456" s="10"/>
      <c r="C456" s="11"/>
      <c r="D456" s="11"/>
      <c r="F456" s="12"/>
      <c r="G456" s="12"/>
      <c r="H456" s="11"/>
      <c r="I456" s="12"/>
      <c r="J456" s="12"/>
      <c r="P456" s="36"/>
    </row>
    <row r="457" spans="1:16" x14ac:dyDescent="0.25">
      <c r="A457" s="10"/>
      <c r="B457" s="10"/>
      <c r="C457" s="11"/>
      <c r="D457" s="11"/>
      <c r="F457" s="12"/>
      <c r="G457" s="12"/>
      <c r="H457" s="11"/>
      <c r="I457" s="12"/>
      <c r="J457" s="12"/>
      <c r="P457" s="36"/>
    </row>
    <row r="458" spans="1:16" x14ac:dyDescent="0.25">
      <c r="A458" s="10"/>
      <c r="B458" s="10"/>
      <c r="C458" s="11"/>
      <c r="D458" s="11"/>
      <c r="F458" s="12"/>
      <c r="G458" s="12"/>
      <c r="H458" s="11"/>
      <c r="I458" s="12"/>
      <c r="J458" s="12"/>
      <c r="P458" s="36"/>
    </row>
    <row r="459" spans="1:16" x14ac:dyDescent="0.25">
      <c r="A459" s="10"/>
      <c r="B459" s="10"/>
      <c r="C459" s="11"/>
      <c r="D459" s="11"/>
      <c r="F459" s="12"/>
      <c r="G459" s="12"/>
      <c r="H459" s="11"/>
      <c r="I459" s="12"/>
      <c r="J459" s="12"/>
      <c r="P459" s="36"/>
    </row>
    <row r="460" spans="1:16" x14ac:dyDescent="0.25">
      <c r="A460" s="10"/>
      <c r="B460" s="10"/>
      <c r="C460" s="11"/>
      <c r="D460" s="11"/>
      <c r="F460" s="12"/>
      <c r="G460" s="12"/>
      <c r="H460" s="11"/>
      <c r="I460" s="12"/>
      <c r="J460" s="12"/>
      <c r="P460" s="36"/>
    </row>
    <row r="461" spans="1:16" x14ac:dyDescent="0.25">
      <c r="A461" s="10"/>
      <c r="B461" s="10"/>
      <c r="C461" s="11"/>
      <c r="D461" s="11"/>
      <c r="F461" s="12"/>
      <c r="G461" s="12"/>
      <c r="H461" s="11"/>
      <c r="I461" s="12"/>
      <c r="J461" s="12"/>
      <c r="P461" s="36"/>
    </row>
    <row r="462" spans="1:16" x14ac:dyDescent="0.25">
      <c r="A462" s="10"/>
      <c r="B462" s="10"/>
      <c r="C462" s="11"/>
      <c r="D462" s="11"/>
      <c r="F462" s="12"/>
      <c r="G462" s="12"/>
      <c r="H462" s="11"/>
      <c r="I462" s="12"/>
      <c r="J462" s="12"/>
      <c r="P462" s="36"/>
    </row>
    <row r="463" spans="1:16" x14ac:dyDescent="0.25">
      <c r="A463" s="10"/>
      <c r="B463" s="10"/>
      <c r="C463" s="11"/>
      <c r="D463" s="11"/>
      <c r="F463" s="12"/>
      <c r="G463" s="12"/>
      <c r="H463" s="11"/>
      <c r="I463" s="12"/>
      <c r="J463" s="12"/>
      <c r="P463" s="36"/>
    </row>
    <row r="464" spans="1:16" x14ac:dyDescent="0.25">
      <c r="A464" s="10"/>
      <c r="B464" s="10"/>
      <c r="C464" s="11"/>
      <c r="D464" s="11"/>
      <c r="F464" s="12"/>
      <c r="G464" s="12"/>
      <c r="H464" s="11"/>
      <c r="I464" s="12"/>
      <c r="J464" s="12"/>
      <c r="P464" s="36"/>
    </row>
    <row r="465" spans="1:16" x14ac:dyDescent="0.25">
      <c r="A465" s="10"/>
      <c r="B465" s="10"/>
      <c r="C465" s="11"/>
      <c r="D465" s="11"/>
      <c r="F465" s="12"/>
      <c r="G465" s="12"/>
      <c r="H465" s="11"/>
      <c r="I465" s="12"/>
      <c r="J465" s="12"/>
      <c r="P465" s="36"/>
    </row>
    <row r="466" spans="1:16" x14ac:dyDescent="0.25">
      <c r="A466" s="10"/>
      <c r="B466" s="10"/>
      <c r="C466" s="11"/>
      <c r="D466" s="11"/>
      <c r="F466" s="12"/>
      <c r="G466" s="12"/>
      <c r="H466" s="11"/>
      <c r="I466" s="12"/>
      <c r="J466" s="12"/>
      <c r="P466" s="36"/>
    </row>
    <row r="467" spans="1:16" x14ac:dyDescent="0.25">
      <c r="A467" s="10"/>
      <c r="B467" s="10"/>
      <c r="C467" s="11"/>
      <c r="D467" s="11"/>
      <c r="F467" s="12"/>
      <c r="G467" s="12"/>
      <c r="H467" s="11"/>
      <c r="I467" s="12"/>
      <c r="J467" s="12"/>
      <c r="P467" s="36"/>
    </row>
    <row r="468" spans="1:16" x14ac:dyDescent="0.25">
      <c r="A468" s="10"/>
      <c r="B468" s="10"/>
      <c r="C468" s="11"/>
      <c r="D468" s="11"/>
      <c r="F468" s="12"/>
      <c r="G468" s="12"/>
      <c r="H468" s="11"/>
      <c r="I468" s="12"/>
      <c r="J468" s="12"/>
      <c r="P468" s="36"/>
    </row>
    <row r="469" spans="1:16" x14ac:dyDescent="0.25">
      <c r="A469" s="10"/>
      <c r="B469" s="10"/>
      <c r="C469" s="11"/>
      <c r="D469" s="11"/>
      <c r="F469" s="12"/>
      <c r="G469" s="12"/>
      <c r="H469" s="11"/>
      <c r="I469" s="12"/>
      <c r="J469" s="12"/>
      <c r="P469" s="36"/>
    </row>
    <row r="470" spans="1:16" x14ac:dyDescent="0.25">
      <c r="A470" s="10"/>
      <c r="B470" s="10"/>
      <c r="C470" s="11"/>
      <c r="D470" s="11"/>
      <c r="F470" s="12"/>
      <c r="G470" s="12"/>
      <c r="H470" s="11"/>
      <c r="I470" s="12"/>
      <c r="J470" s="12"/>
      <c r="P470" s="36"/>
    </row>
    <row r="471" spans="1:16" x14ac:dyDescent="0.25">
      <c r="A471" s="10"/>
      <c r="B471" s="10"/>
      <c r="C471" s="11"/>
      <c r="D471" s="11"/>
      <c r="F471" s="12"/>
      <c r="G471" s="12"/>
      <c r="H471" s="11"/>
      <c r="I471" s="12"/>
      <c r="J471" s="12"/>
      <c r="P471" s="36"/>
    </row>
    <row r="472" spans="1:16" x14ac:dyDescent="0.25">
      <c r="A472" s="10"/>
      <c r="B472" s="10"/>
      <c r="C472" s="11"/>
      <c r="D472" s="11"/>
      <c r="F472" s="12"/>
      <c r="G472" s="12"/>
      <c r="H472" s="11"/>
      <c r="I472" s="12"/>
      <c r="J472" s="12"/>
      <c r="P472" s="36"/>
    </row>
    <row r="473" spans="1:16" x14ac:dyDescent="0.25">
      <c r="A473" s="10"/>
      <c r="B473" s="10"/>
      <c r="C473" s="11"/>
      <c r="D473" s="11"/>
      <c r="F473" s="12"/>
      <c r="G473" s="12"/>
      <c r="H473" s="11"/>
      <c r="I473" s="12"/>
      <c r="J473" s="12"/>
      <c r="P473" s="36"/>
    </row>
    <row r="474" spans="1:16" x14ac:dyDescent="0.25">
      <c r="A474" s="10"/>
      <c r="B474" s="10"/>
      <c r="C474" s="11"/>
      <c r="D474" s="11"/>
      <c r="F474" s="12"/>
      <c r="G474" s="12"/>
      <c r="H474" s="11"/>
      <c r="I474" s="12"/>
      <c r="J474" s="12"/>
      <c r="P474" s="36"/>
    </row>
    <row r="475" spans="1:16" x14ac:dyDescent="0.25">
      <c r="A475" s="10"/>
      <c r="B475" s="10"/>
      <c r="C475" s="11"/>
      <c r="D475" s="11"/>
      <c r="F475" s="12"/>
      <c r="G475" s="12"/>
      <c r="H475" s="11"/>
      <c r="I475" s="12"/>
      <c r="J475" s="12"/>
      <c r="P475" s="36"/>
    </row>
    <row r="476" spans="1:16" x14ac:dyDescent="0.25">
      <c r="A476" s="10"/>
      <c r="B476" s="10"/>
      <c r="C476" s="11"/>
      <c r="D476" s="11"/>
      <c r="F476" s="12"/>
      <c r="G476" s="12"/>
      <c r="H476" s="11"/>
      <c r="I476" s="12"/>
      <c r="J476" s="12"/>
      <c r="P476" s="36"/>
    </row>
    <row r="477" spans="1:16" x14ac:dyDescent="0.25">
      <c r="A477" s="10"/>
      <c r="B477" s="10"/>
      <c r="C477" s="11"/>
      <c r="D477" s="11"/>
      <c r="F477" s="12"/>
      <c r="G477" s="12"/>
      <c r="H477" s="11"/>
      <c r="I477" s="12"/>
      <c r="J477" s="12"/>
      <c r="P477" s="36"/>
    </row>
    <row r="478" spans="1:16" x14ac:dyDescent="0.25">
      <c r="A478" s="10"/>
      <c r="B478" s="10"/>
      <c r="C478" s="11"/>
      <c r="D478" s="11"/>
      <c r="F478" s="12"/>
      <c r="G478" s="12"/>
      <c r="H478" s="11"/>
      <c r="I478" s="12"/>
      <c r="J478" s="12"/>
      <c r="P478" s="36"/>
    </row>
    <row r="479" spans="1:16" x14ac:dyDescent="0.25">
      <c r="A479" s="10"/>
      <c r="B479" s="10"/>
      <c r="C479" s="11"/>
      <c r="D479" s="11"/>
      <c r="F479" s="12"/>
      <c r="G479" s="12"/>
      <c r="H479" s="11"/>
      <c r="I479" s="12"/>
      <c r="J479" s="12"/>
      <c r="P479" s="36"/>
    </row>
    <row r="480" spans="1:16" x14ac:dyDescent="0.25">
      <c r="A480" s="10"/>
      <c r="B480" s="10"/>
      <c r="C480" s="11"/>
      <c r="D480" s="11"/>
      <c r="F480" s="12"/>
      <c r="G480" s="12"/>
      <c r="H480" s="11"/>
      <c r="I480" s="12"/>
      <c r="J480" s="12"/>
      <c r="P480" s="36"/>
    </row>
    <row r="481" spans="1:16" x14ac:dyDescent="0.25">
      <c r="A481" s="10"/>
      <c r="B481" s="10"/>
      <c r="C481" s="11"/>
      <c r="D481" s="11"/>
      <c r="F481" s="12"/>
      <c r="G481" s="12"/>
      <c r="H481" s="11"/>
      <c r="I481" s="12"/>
      <c r="J481" s="12"/>
      <c r="P481" s="36"/>
    </row>
    <row r="482" spans="1:16" x14ac:dyDescent="0.25">
      <c r="A482" s="10"/>
      <c r="B482" s="10"/>
      <c r="C482" s="11"/>
      <c r="D482" s="11"/>
      <c r="F482" s="12"/>
      <c r="G482" s="12"/>
      <c r="H482" s="11"/>
      <c r="I482" s="12"/>
      <c r="J482" s="12"/>
      <c r="P482" s="36"/>
    </row>
    <row r="483" spans="1:16" x14ac:dyDescent="0.25">
      <c r="A483" s="10"/>
      <c r="B483" s="10"/>
      <c r="C483" s="11"/>
      <c r="D483" s="11"/>
      <c r="F483" s="12"/>
      <c r="G483" s="12"/>
      <c r="H483" s="11"/>
      <c r="I483" s="12"/>
      <c r="J483" s="12"/>
      <c r="P483" s="36"/>
    </row>
    <row r="484" spans="1:16" x14ac:dyDescent="0.25">
      <c r="A484" s="10"/>
      <c r="B484" s="10"/>
      <c r="C484" s="11"/>
      <c r="D484" s="11"/>
      <c r="F484" s="12"/>
      <c r="G484" s="12"/>
      <c r="H484" s="11"/>
      <c r="I484" s="12"/>
      <c r="J484" s="12"/>
      <c r="P484" s="36"/>
    </row>
    <row r="485" spans="1:16" x14ac:dyDescent="0.25">
      <c r="A485" s="10"/>
      <c r="B485" s="10"/>
      <c r="C485" s="11"/>
      <c r="D485" s="11"/>
      <c r="F485" s="12"/>
      <c r="G485" s="12"/>
      <c r="H485" s="11"/>
      <c r="I485" s="12"/>
      <c r="J485" s="12"/>
      <c r="P485" s="36"/>
    </row>
    <row r="486" spans="1:16" x14ac:dyDescent="0.25">
      <c r="A486" s="10"/>
      <c r="B486" s="10"/>
      <c r="C486" s="11"/>
      <c r="D486" s="11"/>
      <c r="F486" s="12"/>
      <c r="G486" s="12"/>
      <c r="H486" s="11"/>
      <c r="I486" s="12"/>
      <c r="J486" s="12"/>
      <c r="P486" s="36"/>
    </row>
    <row r="487" spans="1:16" x14ac:dyDescent="0.25">
      <c r="A487" s="10"/>
      <c r="B487" s="10"/>
      <c r="C487" s="11"/>
      <c r="D487" s="11"/>
      <c r="F487" s="12"/>
      <c r="G487" s="12"/>
      <c r="H487" s="11"/>
      <c r="I487" s="12"/>
      <c r="J487" s="12"/>
      <c r="P487" s="36"/>
    </row>
    <row r="488" spans="1:16" x14ac:dyDescent="0.25">
      <c r="A488" s="10"/>
      <c r="B488" s="10"/>
      <c r="C488" s="11"/>
      <c r="D488" s="11"/>
      <c r="F488" s="12"/>
      <c r="G488" s="12"/>
      <c r="H488" s="11"/>
      <c r="I488" s="12"/>
      <c r="J488" s="12"/>
      <c r="P488" s="36"/>
    </row>
    <row r="489" spans="1:16" x14ac:dyDescent="0.25">
      <c r="A489" s="10"/>
      <c r="B489" s="10"/>
      <c r="C489" s="11"/>
      <c r="D489" s="11"/>
      <c r="F489" s="12"/>
      <c r="G489" s="12"/>
      <c r="H489" s="11"/>
      <c r="I489" s="12"/>
      <c r="J489" s="12"/>
      <c r="P489" s="36"/>
    </row>
    <row r="490" spans="1:16" x14ac:dyDescent="0.25">
      <c r="A490" s="10"/>
      <c r="B490" s="10"/>
      <c r="C490" s="11"/>
      <c r="D490" s="11"/>
      <c r="F490" s="12"/>
      <c r="G490" s="12"/>
      <c r="H490" s="11"/>
      <c r="I490" s="12"/>
      <c r="J490" s="12"/>
      <c r="P490" s="36"/>
    </row>
    <row r="491" spans="1:16" x14ac:dyDescent="0.25">
      <c r="A491" s="10"/>
      <c r="B491" s="10"/>
      <c r="C491" s="11"/>
      <c r="D491" s="11"/>
      <c r="F491" s="12"/>
      <c r="G491" s="12"/>
      <c r="H491" s="11"/>
      <c r="I491" s="12"/>
      <c r="J491" s="12"/>
      <c r="P491" s="36"/>
    </row>
    <row r="492" spans="1:16" x14ac:dyDescent="0.25">
      <c r="A492" s="10"/>
      <c r="B492" s="10"/>
      <c r="C492" s="11"/>
      <c r="D492" s="11"/>
      <c r="F492" s="12"/>
      <c r="G492" s="12"/>
      <c r="H492" s="11"/>
      <c r="I492" s="12"/>
      <c r="J492" s="12"/>
      <c r="P492" s="36"/>
    </row>
    <row r="493" spans="1:16" x14ac:dyDescent="0.25">
      <c r="A493" s="10"/>
      <c r="B493" s="10"/>
      <c r="C493" s="11"/>
      <c r="D493" s="11"/>
      <c r="F493" s="12"/>
      <c r="G493" s="12"/>
      <c r="H493" s="11"/>
      <c r="I493" s="12"/>
      <c r="J493" s="12"/>
      <c r="P493" s="36"/>
    </row>
    <row r="494" spans="1:16" x14ac:dyDescent="0.25">
      <c r="A494" s="10"/>
      <c r="B494" s="10"/>
      <c r="C494" s="11"/>
      <c r="D494" s="11"/>
      <c r="F494" s="12"/>
      <c r="G494" s="12"/>
      <c r="H494" s="11"/>
      <c r="I494" s="12"/>
      <c r="J494" s="12"/>
      <c r="P494" s="36"/>
    </row>
    <row r="495" spans="1:16" x14ac:dyDescent="0.25">
      <c r="A495" s="10"/>
      <c r="B495" s="10"/>
      <c r="C495" s="11"/>
      <c r="D495" s="11"/>
      <c r="F495" s="12"/>
      <c r="G495" s="12"/>
      <c r="H495" s="11"/>
      <c r="I495" s="12"/>
      <c r="J495" s="12"/>
      <c r="P495" s="36"/>
    </row>
    <row r="496" spans="1:16" x14ac:dyDescent="0.25">
      <c r="A496" s="10"/>
      <c r="B496" s="10"/>
      <c r="C496" s="11"/>
      <c r="D496" s="11"/>
      <c r="F496" s="12"/>
      <c r="G496" s="12"/>
      <c r="H496" s="11"/>
      <c r="I496" s="12"/>
      <c r="J496" s="12"/>
      <c r="P496" s="36"/>
    </row>
    <row r="497" spans="1:16" x14ac:dyDescent="0.25">
      <c r="A497" s="10"/>
      <c r="B497" s="10"/>
      <c r="C497" s="11"/>
      <c r="D497" s="11"/>
      <c r="F497" s="12"/>
      <c r="G497" s="12"/>
      <c r="H497" s="11"/>
      <c r="I497" s="12"/>
      <c r="J497" s="12"/>
      <c r="P497" s="36"/>
    </row>
    <row r="498" spans="1:16" x14ac:dyDescent="0.25">
      <c r="A498" s="10"/>
      <c r="B498" s="10"/>
      <c r="C498" s="11"/>
      <c r="D498" s="11"/>
      <c r="F498" s="12"/>
      <c r="G498" s="12"/>
      <c r="H498" s="11"/>
      <c r="I498" s="12"/>
      <c r="J498" s="12"/>
      <c r="P498" s="36"/>
    </row>
    <row r="499" spans="1:16" x14ac:dyDescent="0.25">
      <c r="A499" s="10"/>
      <c r="B499" s="10"/>
      <c r="C499" s="11"/>
      <c r="D499" s="11"/>
      <c r="F499" s="12"/>
      <c r="G499" s="12"/>
      <c r="H499" s="11"/>
      <c r="I499" s="12"/>
      <c r="J499" s="12"/>
      <c r="P499" s="36"/>
    </row>
    <row r="500" spans="1:16" x14ac:dyDescent="0.25">
      <c r="A500" s="10"/>
      <c r="B500" s="10"/>
      <c r="C500" s="11"/>
      <c r="D500" s="11"/>
      <c r="F500" s="12"/>
      <c r="G500" s="12"/>
      <c r="H500" s="11"/>
      <c r="I500" s="12"/>
      <c r="J500" s="12"/>
      <c r="P500" s="36"/>
    </row>
    <row r="501" spans="1:16" x14ac:dyDescent="0.25">
      <c r="I501" s="12"/>
    </row>
  </sheetData>
  <pageMargins left="1" right="1" top="1" bottom="1" header="0.5" footer="0.5"/>
  <pageSetup scale="58" firstPageNumber="195" fitToHeight="2" orientation="landscape" useFirstPageNumber="1" r:id="rId1"/>
  <headerFooter alignWithMargins="0">
    <oddFooter>&amp;CA-&amp;P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W486"/>
  <sheetViews>
    <sheetView zoomScale="80" zoomScaleNormal="80" workbookViewId="0">
      <pane ySplit="5" topLeftCell="A380" activePane="bottomLeft" state="frozenSplit"/>
      <selection activeCell="B367" sqref="B367"/>
      <selection pane="bottomLeft" activeCell="I1" sqref="I1:P1"/>
    </sheetView>
  </sheetViews>
  <sheetFormatPr defaultColWidth="8.85546875" defaultRowHeight="15" x14ac:dyDescent="0.25"/>
  <cols>
    <col min="1" max="1" width="11.28515625" style="2" bestFit="1" customWidth="1"/>
    <col min="2" max="2" width="17.7109375" style="2" customWidth="1"/>
    <col min="3" max="10" width="8.85546875" style="2"/>
    <col min="11" max="11" width="9.140625" style="12" customWidth="1"/>
    <col min="12" max="12" width="8.85546875" style="2"/>
    <col min="13" max="13" width="11.28515625" style="2" customWidth="1"/>
    <col min="14" max="16384" width="8.85546875" style="2"/>
  </cols>
  <sheetData>
    <row r="1" spans="1:23" x14ac:dyDescent="0.25">
      <c r="A1" s="95" t="s">
        <v>132</v>
      </c>
      <c r="B1" s="57">
        <v>14</v>
      </c>
      <c r="D1" s="12"/>
      <c r="F1" s="12"/>
      <c r="G1" s="12"/>
      <c r="H1" s="13"/>
      <c r="I1" s="339" t="s">
        <v>160</v>
      </c>
      <c r="J1" s="340"/>
      <c r="K1" s="341"/>
      <c r="L1" s="341"/>
      <c r="M1" s="266"/>
      <c r="N1" s="266"/>
      <c r="O1" s="342"/>
      <c r="P1" s="342"/>
    </row>
    <row r="2" spans="1:23" x14ac:dyDescent="0.25">
      <c r="A2" s="95" t="s">
        <v>131</v>
      </c>
      <c r="B2" s="58" t="s">
        <v>57</v>
      </c>
      <c r="D2" s="12"/>
      <c r="F2" s="12"/>
      <c r="G2" s="12"/>
      <c r="H2" s="13"/>
      <c r="I2" s="13"/>
      <c r="J2" s="12"/>
      <c r="L2" s="11"/>
      <c r="M2" s="3"/>
    </row>
    <row r="3" spans="1:23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  <c r="W4" s="37"/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45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ht="15" customHeight="1" x14ac:dyDescent="0.25">
      <c r="A6" s="25">
        <v>37908.520833333336</v>
      </c>
      <c r="B6" s="26">
        <v>37908.520833333336</v>
      </c>
      <c r="C6" s="4">
        <v>7.27</v>
      </c>
      <c r="D6" s="4">
        <v>6.62</v>
      </c>
      <c r="E6" s="5">
        <v>60.4</v>
      </c>
      <c r="F6" s="5"/>
      <c r="G6" s="5">
        <v>11.2</v>
      </c>
      <c r="H6" s="4">
        <v>2.5</v>
      </c>
      <c r="I6" s="5">
        <v>182.4</v>
      </c>
      <c r="J6" s="5">
        <v>247.2</v>
      </c>
      <c r="K6" s="5">
        <v>0.1</v>
      </c>
      <c r="M6" s="4">
        <v>0.38</v>
      </c>
      <c r="N6" s="6">
        <v>240</v>
      </c>
      <c r="P6" s="4"/>
      <c r="Q6" s="5"/>
      <c r="R6" s="5"/>
      <c r="S6" s="4"/>
      <c r="T6" s="4"/>
      <c r="U6" s="4"/>
    </row>
    <row r="7" spans="1:23" s="6" customFormat="1" ht="15" customHeight="1" x14ac:dyDescent="0.25">
      <c r="A7" s="25">
        <v>37921.59375</v>
      </c>
      <c r="B7" s="26">
        <v>37921.59375</v>
      </c>
      <c r="C7" s="4">
        <v>7.39</v>
      </c>
      <c r="D7" s="4">
        <v>7.71</v>
      </c>
      <c r="E7" s="5">
        <v>70.5</v>
      </c>
      <c r="F7" s="5"/>
      <c r="G7" s="5">
        <v>11.9</v>
      </c>
      <c r="H7" s="4">
        <v>1.1200000000000001</v>
      </c>
      <c r="I7" s="5">
        <v>219.2</v>
      </c>
      <c r="J7" s="5">
        <v>291.60000000000002</v>
      </c>
      <c r="K7" s="5">
        <v>0.1</v>
      </c>
      <c r="M7" s="4">
        <v>0.44</v>
      </c>
      <c r="N7" s="6">
        <v>80</v>
      </c>
      <c r="P7" s="4">
        <v>0.23699999999999999</v>
      </c>
      <c r="Q7" s="4">
        <v>0.5</v>
      </c>
      <c r="R7" s="4">
        <v>0.05</v>
      </c>
      <c r="S7" s="4">
        <v>0.08</v>
      </c>
      <c r="T7" s="4"/>
      <c r="U7" s="4">
        <v>0.09</v>
      </c>
      <c r="V7" s="6">
        <v>4</v>
      </c>
    </row>
    <row r="8" spans="1:23" s="6" customFormat="1" ht="15" customHeight="1" x14ac:dyDescent="0.25">
      <c r="A8" s="25">
        <v>37937.572916666664</v>
      </c>
      <c r="B8" s="26">
        <v>37937.572916666664</v>
      </c>
      <c r="C8" s="4">
        <v>7.43</v>
      </c>
      <c r="D8" s="4">
        <v>9.9600000000000009</v>
      </c>
      <c r="E8" s="5">
        <v>85.6</v>
      </c>
      <c r="F8" s="5"/>
      <c r="G8" s="5">
        <v>8.6999999999999993</v>
      </c>
      <c r="H8" s="4">
        <v>4.68</v>
      </c>
      <c r="I8" s="5">
        <v>166.6</v>
      </c>
      <c r="J8" s="5">
        <v>241.7</v>
      </c>
      <c r="K8" s="5">
        <v>0.1</v>
      </c>
      <c r="M8" s="4">
        <v>0.68</v>
      </c>
      <c r="N8" s="6">
        <v>240</v>
      </c>
      <c r="P8" s="4"/>
      <c r="Q8" s="4"/>
      <c r="R8" s="4"/>
      <c r="S8" s="4"/>
      <c r="T8" s="4"/>
      <c r="U8" s="4"/>
    </row>
    <row r="9" spans="1:23" s="6" customFormat="1" ht="15" customHeight="1" x14ac:dyDescent="0.25">
      <c r="A9" s="25">
        <v>37949.5625</v>
      </c>
      <c r="B9" s="26">
        <v>37949.5625</v>
      </c>
      <c r="C9" s="4">
        <v>7.62</v>
      </c>
      <c r="D9" s="4">
        <v>11.19</v>
      </c>
      <c r="E9" s="5">
        <v>91.6</v>
      </c>
      <c r="F9" s="5"/>
      <c r="G9" s="5">
        <v>6.7</v>
      </c>
      <c r="H9" s="4">
        <v>3.98</v>
      </c>
      <c r="I9" s="5">
        <v>126.1</v>
      </c>
      <c r="J9" s="5">
        <v>193.5</v>
      </c>
      <c r="K9" s="5">
        <v>0.1</v>
      </c>
      <c r="M9" s="4">
        <v>0.7</v>
      </c>
      <c r="N9" s="6">
        <v>23</v>
      </c>
      <c r="P9" s="4"/>
      <c r="Q9" s="4"/>
      <c r="R9" s="4"/>
      <c r="S9" s="4"/>
      <c r="T9" s="4"/>
      <c r="U9" s="4"/>
    </row>
    <row r="10" spans="1:23" s="6" customFormat="1" ht="15" customHeight="1" x14ac:dyDescent="0.25">
      <c r="A10" s="25">
        <v>37964.572916666664</v>
      </c>
      <c r="B10" s="26">
        <v>37964.572916666664</v>
      </c>
      <c r="C10" s="4">
        <v>6.91</v>
      </c>
      <c r="D10" s="4">
        <v>11.28</v>
      </c>
      <c r="E10" s="5">
        <v>89.3</v>
      </c>
      <c r="F10" s="5"/>
      <c r="G10" s="5">
        <v>5.4</v>
      </c>
      <c r="H10" s="4">
        <v>4.3499999999999996</v>
      </c>
      <c r="I10" s="5">
        <v>109.4</v>
      </c>
      <c r="J10" s="5">
        <v>174.9</v>
      </c>
      <c r="K10" s="5">
        <v>0.1</v>
      </c>
      <c r="M10" s="4">
        <v>0.69</v>
      </c>
      <c r="N10" s="6">
        <v>50</v>
      </c>
      <c r="P10" s="4"/>
      <c r="Q10" s="4"/>
      <c r="R10" s="4"/>
      <c r="S10" s="4"/>
      <c r="T10" s="4"/>
      <c r="U10" s="4"/>
    </row>
    <row r="11" spans="1:23" s="6" customFormat="1" ht="15" customHeight="1" x14ac:dyDescent="0.25">
      <c r="A11" s="25">
        <v>37977.59375</v>
      </c>
      <c r="B11" s="26">
        <v>37977.59375</v>
      </c>
      <c r="C11" s="4">
        <v>7.35</v>
      </c>
      <c r="D11" s="4">
        <v>10.94</v>
      </c>
      <c r="E11" s="5">
        <v>88.1</v>
      </c>
      <c r="F11" s="5"/>
      <c r="G11" s="5">
        <v>6</v>
      </c>
      <c r="H11" s="4">
        <v>2.25</v>
      </c>
      <c r="I11" s="5">
        <v>129.9</v>
      </c>
      <c r="J11" s="5">
        <v>203.4</v>
      </c>
      <c r="K11" s="5">
        <v>0.1</v>
      </c>
      <c r="M11" s="4">
        <v>0.62</v>
      </c>
      <c r="N11" s="6">
        <v>30</v>
      </c>
      <c r="P11" s="4">
        <v>0.95</v>
      </c>
      <c r="Q11" s="4">
        <v>0.25</v>
      </c>
      <c r="R11" s="4">
        <v>0.05</v>
      </c>
      <c r="S11" s="15">
        <v>5.0000000000000001E-3</v>
      </c>
      <c r="T11" s="4">
        <v>0.95</v>
      </c>
      <c r="U11" s="4">
        <v>0.06</v>
      </c>
      <c r="V11" s="6">
        <v>2</v>
      </c>
    </row>
    <row r="12" spans="1:23" s="6" customFormat="1" ht="15" customHeight="1" x14ac:dyDescent="0.25">
      <c r="A12" s="25">
        <v>37993.552083333336</v>
      </c>
      <c r="B12" s="26">
        <v>37993.552083333336</v>
      </c>
      <c r="C12" s="4">
        <v>7.01</v>
      </c>
      <c r="D12" s="4">
        <v>12.36</v>
      </c>
      <c r="E12" s="5">
        <v>88.9</v>
      </c>
      <c r="F12" s="5"/>
      <c r="G12" s="5">
        <v>1.7</v>
      </c>
      <c r="H12" s="4">
        <v>36</v>
      </c>
      <c r="I12" s="5">
        <v>166</v>
      </c>
      <c r="J12" s="5">
        <v>299</v>
      </c>
      <c r="K12" s="5">
        <v>0.1</v>
      </c>
      <c r="M12" s="4">
        <v>1</v>
      </c>
      <c r="N12" s="6">
        <v>500</v>
      </c>
      <c r="P12" s="4"/>
      <c r="Q12" s="4"/>
      <c r="R12" s="4"/>
      <c r="S12" s="4"/>
      <c r="T12" s="4"/>
      <c r="U12" s="4"/>
    </row>
    <row r="13" spans="1:23" s="6" customFormat="1" ht="15" customHeight="1" x14ac:dyDescent="0.25">
      <c r="A13" s="25">
        <v>38006.59375</v>
      </c>
      <c r="B13" s="26">
        <v>38006.59375</v>
      </c>
      <c r="C13" s="4">
        <v>7.4</v>
      </c>
      <c r="D13" s="4">
        <v>11.34</v>
      </c>
      <c r="E13" s="5">
        <v>94</v>
      </c>
      <c r="F13" s="5"/>
      <c r="G13" s="5">
        <v>7.2</v>
      </c>
      <c r="H13" s="4">
        <v>5.19</v>
      </c>
      <c r="I13" s="5">
        <v>130.80000000000001</v>
      </c>
      <c r="J13" s="5">
        <v>198.4</v>
      </c>
      <c r="K13" s="5">
        <v>0.1</v>
      </c>
      <c r="M13" s="4">
        <v>0.68</v>
      </c>
      <c r="N13" s="6">
        <v>50</v>
      </c>
      <c r="P13" s="4">
        <v>1.1100000000000001</v>
      </c>
      <c r="Q13" s="4">
        <v>1</v>
      </c>
      <c r="R13" s="4">
        <v>0.05</v>
      </c>
      <c r="S13" s="15">
        <v>5.0000000000000001E-3</v>
      </c>
      <c r="T13" s="4">
        <v>1.1100000000000001</v>
      </c>
      <c r="U13" s="4">
        <v>0.06</v>
      </c>
      <c r="V13" s="6">
        <v>2</v>
      </c>
    </row>
    <row r="14" spans="1:23" s="6" customFormat="1" ht="15" customHeight="1" x14ac:dyDescent="0.25">
      <c r="A14" s="25">
        <v>38020.520833333336</v>
      </c>
      <c r="B14" s="26">
        <v>38020.520833333336</v>
      </c>
      <c r="C14" s="4">
        <v>7.33</v>
      </c>
      <c r="D14" s="4">
        <v>11.78</v>
      </c>
      <c r="E14" s="5">
        <v>96.4</v>
      </c>
      <c r="F14" s="5"/>
      <c r="G14" s="5">
        <v>6.7</v>
      </c>
      <c r="H14" s="4">
        <v>5.03</v>
      </c>
      <c r="I14" s="5">
        <v>109.1</v>
      </c>
      <c r="J14" s="5">
        <v>167.5</v>
      </c>
      <c r="K14" s="5">
        <v>0.1</v>
      </c>
      <c r="M14" s="4"/>
      <c r="N14" s="6">
        <v>130</v>
      </c>
      <c r="P14" s="4"/>
      <c r="Q14" s="4"/>
      <c r="R14" s="4"/>
      <c r="S14" s="4"/>
      <c r="T14" s="4"/>
      <c r="U14" s="4"/>
    </row>
    <row r="15" spans="1:23" s="6" customFormat="1" ht="15" customHeight="1" x14ac:dyDescent="0.25">
      <c r="A15" s="25">
        <v>38034.590277777781</v>
      </c>
      <c r="B15" s="26">
        <v>38034.590277777781</v>
      </c>
      <c r="C15" s="4">
        <v>7.46</v>
      </c>
      <c r="D15" s="4">
        <v>11.63</v>
      </c>
      <c r="E15" s="5">
        <v>94.6</v>
      </c>
      <c r="F15" s="5"/>
      <c r="G15" s="5">
        <v>6.5</v>
      </c>
      <c r="H15" s="4">
        <v>5.27</v>
      </c>
      <c r="I15" s="5">
        <v>114.1</v>
      </c>
      <c r="J15" s="5">
        <v>176.7</v>
      </c>
      <c r="K15" s="5">
        <v>0.1</v>
      </c>
      <c r="M15" s="4">
        <v>0.69</v>
      </c>
      <c r="N15" s="6">
        <v>80</v>
      </c>
      <c r="P15" s="4">
        <v>1.03</v>
      </c>
      <c r="Q15" s="4">
        <v>0.6</v>
      </c>
      <c r="R15" s="4">
        <v>0.4</v>
      </c>
      <c r="S15" s="15">
        <v>5.0000000000000001E-3</v>
      </c>
      <c r="T15" s="4">
        <v>1.03</v>
      </c>
      <c r="U15" s="4">
        <v>0.01</v>
      </c>
      <c r="V15" s="6">
        <v>2</v>
      </c>
    </row>
    <row r="16" spans="1:23" s="6" customFormat="1" ht="15" customHeight="1" x14ac:dyDescent="0.25">
      <c r="A16" s="25">
        <v>38048.538194444445</v>
      </c>
      <c r="B16" s="26">
        <v>38048.538194444445</v>
      </c>
      <c r="C16" s="4">
        <v>7.52</v>
      </c>
      <c r="D16" s="4">
        <v>11.31</v>
      </c>
      <c r="E16" s="5">
        <v>92.4</v>
      </c>
      <c r="F16" s="5"/>
      <c r="G16" s="5">
        <v>6.7</v>
      </c>
      <c r="H16" s="4">
        <v>4.58</v>
      </c>
      <c r="I16" s="5">
        <v>120.8</v>
      </c>
      <c r="J16" s="5">
        <v>186</v>
      </c>
      <c r="K16" s="5">
        <v>0.1</v>
      </c>
      <c r="M16" s="4">
        <v>1.64</v>
      </c>
      <c r="N16" s="6">
        <v>30</v>
      </c>
      <c r="P16" s="4"/>
      <c r="Q16" s="4"/>
      <c r="R16" s="4"/>
      <c r="S16" s="4"/>
      <c r="T16" s="4"/>
      <c r="U16" s="4"/>
    </row>
    <row r="17" spans="1:22" s="6" customFormat="1" ht="15" customHeight="1" x14ac:dyDescent="0.25">
      <c r="A17" s="25">
        <v>38062.590277777781</v>
      </c>
      <c r="B17" s="26">
        <v>38062.590277777781</v>
      </c>
      <c r="C17" s="4">
        <v>7.2</v>
      </c>
      <c r="D17" s="4">
        <v>11.32</v>
      </c>
      <c r="E17" s="5">
        <v>97</v>
      </c>
      <c r="F17" s="5"/>
      <c r="G17" s="5">
        <v>8.4</v>
      </c>
      <c r="H17" s="4">
        <v>3.67</v>
      </c>
      <c r="I17" s="5">
        <v>121.4</v>
      </c>
      <c r="J17" s="5">
        <v>178.1</v>
      </c>
      <c r="K17" s="5">
        <v>0.1</v>
      </c>
      <c r="M17" s="4">
        <v>0.66</v>
      </c>
      <c r="N17" s="6">
        <v>30</v>
      </c>
      <c r="P17" s="4">
        <v>0.76</v>
      </c>
      <c r="Q17" s="4">
        <v>0.7</v>
      </c>
      <c r="R17" s="4">
        <v>0.05</v>
      </c>
      <c r="S17" s="15">
        <v>5.0000000000000001E-3</v>
      </c>
      <c r="T17" s="4">
        <v>0.76</v>
      </c>
      <c r="U17" s="4">
        <v>0.06</v>
      </c>
      <c r="V17" s="6">
        <v>5</v>
      </c>
    </row>
    <row r="18" spans="1:22" s="6" customFormat="1" ht="15" customHeight="1" x14ac:dyDescent="0.25">
      <c r="A18" s="25">
        <v>38076.5625</v>
      </c>
      <c r="B18" s="26">
        <v>38076.5625</v>
      </c>
      <c r="C18" s="4">
        <v>7.23</v>
      </c>
      <c r="D18" s="4">
        <v>10.55</v>
      </c>
      <c r="E18" s="5">
        <v>94.1</v>
      </c>
      <c r="F18" s="5"/>
      <c r="G18" s="5">
        <v>10.1</v>
      </c>
      <c r="H18" s="4">
        <v>18.100000000000001</v>
      </c>
      <c r="I18" s="5">
        <v>82.1</v>
      </c>
      <c r="J18" s="5">
        <v>114.6</v>
      </c>
      <c r="K18" s="5">
        <v>0.1</v>
      </c>
      <c r="M18" s="4">
        <v>0.9</v>
      </c>
      <c r="N18" s="6">
        <v>240</v>
      </c>
      <c r="P18" s="4"/>
      <c r="Q18" s="4"/>
      <c r="R18" s="4"/>
      <c r="S18" s="4"/>
      <c r="T18" s="4"/>
      <c r="U18" s="4"/>
    </row>
    <row r="19" spans="1:22" s="6" customFormat="1" ht="15" customHeight="1" x14ac:dyDescent="0.25">
      <c r="A19" s="25">
        <v>38090.579861111109</v>
      </c>
      <c r="B19" s="26">
        <v>38090.579861111109</v>
      </c>
      <c r="C19" s="4">
        <v>7.74</v>
      </c>
      <c r="D19" s="4">
        <v>9.43</v>
      </c>
      <c r="E19" s="5">
        <v>88.7</v>
      </c>
      <c r="F19" s="5"/>
      <c r="G19" s="5">
        <v>12.6</v>
      </c>
      <c r="H19" s="4">
        <v>11.8</v>
      </c>
      <c r="I19" s="5">
        <v>174.3</v>
      </c>
      <c r="J19" s="5">
        <v>228.9</v>
      </c>
      <c r="K19" s="5">
        <v>0.1</v>
      </c>
      <c r="M19" s="4" t="s">
        <v>90</v>
      </c>
      <c r="N19" s="6">
        <v>130</v>
      </c>
      <c r="P19" s="4">
        <v>0.24</v>
      </c>
      <c r="Q19" s="4">
        <v>0.25</v>
      </c>
      <c r="R19" s="4">
        <v>0.05</v>
      </c>
      <c r="S19" s="15">
        <v>5.0000000000000001E-3</v>
      </c>
      <c r="T19" s="4">
        <v>0.24</v>
      </c>
      <c r="U19" s="4">
        <v>0.01</v>
      </c>
      <c r="V19" s="6">
        <v>8</v>
      </c>
    </row>
    <row r="20" spans="1:22" s="6" customFormat="1" ht="15" customHeight="1" x14ac:dyDescent="0.25">
      <c r="A20" s="25">
        <v>38104.559027777781</v>
      </c>
      <c r="B20" s="26">
        <v>38104.559027777781</v>
      </c>
      <c r="C20" s="4">
        <v>6.87</v>
      </c>
      <c r="D20" s="4">
        <v>9.2799999999999994</v>
      </c>
      <c r="E20" s="5">
        <v>87.9</v>
      </c>
      <c r="F20" s="5"/>
      <c r="G20" s="5">
        <v>12.9</v>
      </c>
      <c r="H20" s="4">
        <v>58.1</v>
      </c>
      <c r="I20" s="5">
        <v>94.6</v>
      </c>
      <c r="J20" s="5">
        <v>123.9</v>
      </c>
      <c r="K20" s="5">
        <v>0.1</v>
      </c>
      <c r="M20" s="4">
        <v>0.86</v>
      </c>
      <c r="N20" s="6">
        <v>9000</v>
      </c>
      <c r="P20" s="4"/>
      <c r="Q20" s="4"/>
      <c r="R20" s="4"/>
      <c r="S20" s="4"/>
      <c r="T20" s="4"/>
      <c r="U20" s="4"/>
    </row>
    <row r="21" spans="1:22" s="6" customFormat="1" ht="15" customHeight="1" x14ac:dyDescent="0.25">
      <c r="A21" s="25">
        <v>38118.576388888891</v>
      </c>
      <c r="B21" s="26">
        <v>38118.576388888891</v>
      </c>
      <c r="C21" s="4">
        <v>7.37</v>
      </c>
      <c r="D21" s="4">
        <v>8.14</v>
      </c>
      <c r="E21" s="5">
        <v>75.8</v>
      </c>
      <c r="F21" s="5"/>
      <c r="G21" s="5">
        <v>12.3</v>
      </c>
      <c r="H21" s="4">
        <v>4.92</v>
      </c>
      <c r="I21" s="5">
        <v>208.5</v>
      </c>
      <c r="J21" s="5">
        <v>275.8</v>
      </c>
      <c r="K21" s="5">
        <v>0.1</v>
      </c>
      <c r="M21" s="4">
        <v>0.51</v>
      </c>
      <c r="N21" s="6">
        <v>900</v>
      </c>
      <c r="P21" s="4">
        <v>0.3</v>
      </c>
      <c r="Q21" s="4">
        <v>0.25</v>
      </c>
      <c r="R21" s="4">
        <v>0.05</v>
      </c>
      <c r="S21" s="15">
        <v>5.0000000000000001E-3</v>
      </c>
      <c r="T21" s="4">
        <v>0.3</v>
      </c>
      <c r="U21" s="4">
        <v>0.05</v>
      </c>
      <c r="V21" s="6">
        <v>5</v>
      </c>
    </row>
    <row r="22" spans="1:22" s="6" customFormat="1" ht="15" customHeight="1" x14ac:dyDescent="0.25">
      <c r="A22" s="25">
        <v>38132.548611111109</v>
      </c>
      <c r="B22" s="26">
        <v>38132.548611111109</v>
      </c>
      <c r="C22" s="4">
        <v>7.55</v>
      </c>
      <c r="D22" s="4">
        <v>6.13</v>
      </c>
      <c r="E22" s="5">
        <v>58.4</v>
      </c>
      <c r="F22" s="5"/>
      <c r="G22" s="5">
        <v>13</v>
      </c>
      <c r="H22" s="4">
        <v>2.2200000000000002</v>
      </c>
      <c r="I22" s="5">
        <v>207.8</v>
      </c>
      <c r="J22" s="5">
        <v>269.89999999999998</v>
      </c>
      <c r="K22" s="5">
        <v>0.1</v>
      </c>
      <c r="M22" s="4">
        <v>0.49</v>
      </c>
      <c r="N22" s="6">
        <v>50</v>
      </c>
      <c r="P22" s="4"/>
      <c r="Q22" s="4"/>
      <c r="R22" s="4"/>
      <c r="S22" s="4"/>
      <c r="T22" s="4"/>
      <c r="U22" s="4"/>
    </row>
    <row r="23" spans="1:22" s="6" customFormat="1" ht="15" customHeight="1" x14ac:dyDescent="0.25">
      <c r="A23" s="25">
        <v>38146.572916666664</v>
      </c>
      <c r="B23" s="26">
        <v>38146.572916666664</v>
      </c>
      <c r="C23" s="4">
        <v>7.64</v>
      </c>
      <c r="D23" s="4">
        <v>8.82</v>
      </c>
      <c r="E23" s="5">
        <v>86.8</v>
      </c>
      <c r="F23" s="5"/>
      <c r="G23" s="5">
        <v>14.5</v>
      </c>
      <c r="H23" s="4">
        <v>3.84</v>
      </c>
      <c r="I23" s="5">
        <v>175</v>
      </c>
      <c r="J23" s="5">
        <v>218.8</v>
      </c>
      <c r="K23" s="5">
        <v>0.1</v>
      </c>
      <c r="M23" s="4">
        <v>0.6</v>
      </c>
      <c r="N23" s="6">
        <v>240</v>
      </c>
      <c r="P23" s="4">
        <v>0.37</v>
      </c>
      <c r="Q23" s="4">
        <v>0.25</v>
      </c>
      <c r="R23" s="4">
        <v>0.05</v>
      </c>
      <c r="S23" s="15">
        <v>5.0000000000000001E-3</v>
      </c>
      <c r="T23" s="4">
        <v>0.37</v>
      </c>
      <c r="U23" s="4">
        <v>0.1</v>
      </c>
      <c r="V23" s="6">
        <v>2</v>
      </c>
    </row>
    <row r="24" spans="1:22" s="6" customFormat="1" ht="15" customHeight="1" x14ac:dyDescent="0.25">
      <c r="A24" s="25">
        <v>38160.597222222219</v>
      </c>
      <c r="B24" s="26">
        <v>38160.597222222219</v>
      </c>
      <c r="C24" s="4">
        <v>7.6</v>
      </c>
      <c r="D24" s="4">
        <v>6.24</v>
      </c>
      <c r="E24" s="5">
        <v>63.8</v>
      </c>
      <c r="F24" s="5"/>
      <c r="G24" s="5">
        <v>16.5</v>
      </c>
      <c r="H24" s="4">
        <v>3.41</v>
      </c>
      <c r="I24" s="5">
        <v>225.2</v>
      </c>
      <c r="J24" s="5">
        <v>268.10000000000002</v>
      </c>
      <c r="K24" s="5">
        <v>0.1</v>
      </c>
      <c r="M24" s="4">
        <v>0.48</v>
      </c>
      <c r="N24" s="6">
        <v>900</v>
      </c>
      <c r="P24" s="4"/>
      <c r="Q24" s="4"/>
      <c r="R24" s="4"/>
      <c r="S24" s="4"/>
      <c r="T24" s="4"/>
      <c r="U24" s="4"/>
    </row>
    <row r="25" spans="1:22" s="6" customFormat="1" ht="15" customHeight="1" x14ac:dyDescent="0.25">
      <c r="A25" s="25">
        <v>38174.586805555555</v>
      </c>
      <c r="B25" s="26">
        <v>38174.586805555555</v>
      </c>
      <c r="C25" s="4">
        <v>7.32</v>
      </c>
      <c r="D25" s="4">
        <v>7.28</v>
      </c>
      <c r="E25" s="5">
        <v>77</v>
      </c>
      <c r="F25" s="5"/>
      <c r="G25" s="5">
        <v>18.100000000000001</v>
      </c>
      <c r="H25" s="4">
        <v>9.81</v>
      </c>
      <c r="I25" s="5">
        <v>100.2</v>
      </c>
      <c r="J25" s="5">
        <v>114.9</v>
      </c>
      <c r="K25" s="5">
        <v>0.1</v>
      </c>
      <c r="M25" s="4">
        <v>0.76</v>
      </c>
      <c r="N25" s="6">
        <v>5000</v>
      </c>
      <c r="P25" s="4">
        <v>0.5</v>
      </c>
      <c r="Q25" s="4">
        <v>0.82</v>
      </c>
      <c r="R25" s="4">
        <v>0.1</v>
      </c>
      <c r="S25" s="15">
        <v>5.0000000000000001E-3</v>
      </c>
      <c r="T25" s="4">
        <v>0.5</v>
      </c>
      <c r="U25" s="4">
        <v>0.13</v>
      </c>
      <c r="V25" s="6">
        <v>5</v>
      </c>
    </row>
    <row r="26" spans="1:22" s="6" customFormat="1" ht="15" customHeight="1" x14ac:dyDescent="0.25">
      <c r="A26" s="25">
        <v>38188.569444444445</v>
      </c>
      <c r="B26" s="26">
        <v>38188.569444444445</v>
      </c>
      <c r="C26" s="4">
        <v>7.56</v>
      </c>
      <c r="D26" s="4">
        <v>5.15</v>
      </c>
      <c r="E26" s="5">
        <v>55</v>
      </c>
      <c r="F26" s="5"/>
      <c r="G26" s="5">
        <v>18.5</v>
      </c>
      <c r="H26" s="4">
        <v>3.54</v>
      </c>
      <c r="I26" s="5">
        <v>261.3</v>
      </c>
      <c r="J26" s="5">
        <v>298.89999999999998</v>
      </c>
      <c r="K26" s="5">
        <v>0.1</v>
      </c>
      <c r="M26" s="4">
        <v>0.46</v>
      </c>
      <c r="N26" s="6">
        <v>900</v>
      </c>
      <c r="P26" s="4"/>
      <c r="Q26" s="4"/>
      <c r="R26" s="4"/>
      <c r="S26" s="4"/>
      <c r="T26" s="4"/>
      <c r="U26" s="4"/>
    </row>
    <row r="27" spans="1:22" s="6" customFormat="1" ht="15" customHeight="1" x14ac:dyDescent="0.25">
      <c r="A27" s="25">
        <v>38202.604166666664</v>
      </c>
      <c r="B27" s="26">
        <v>38202.604166666664</v>
      </c>
      <c r="C27" s="4">
        <v>7.58</v>
      </c>
      <c r="D27" s="4">
        <v>5.39</v>
      </c>
      <c r="E27" s="5">
        <v>56</v>
      </c>
      <c r="F27" s="5"/>
      <c r="G27" s="5">
        <v>17.600000000000001</v>
      </c>
      <c r="H27" s="4">
        <v>3.96</v>
      </c>
      <c r="I27" s="5">
        <v>255.3</v>
      </c>
      <c r="J27" s="5">
        <v>297.8</v>
      </c>
      <c r="K27" s="5">
        <v>0.1</v>
      </c>
      <c r="M27" s="4"/>
      <c r="N27" s="6">
        <v>240</v>
      </c>
      <c r="P27" s="15">
        <v>5.0000000000000001E-3</v>
      </c>
      <c r="Q27" s="4">
        <v>0.9</v>
      </c>
      <c r="R27" s="4">
        <v>0.2</v>
      </c>
      <c r="S27" s="4">
        <v>0.22</v>
      </c>
      <c r="T27" s="15">
        <v>5.0000000000000001E-3</v>
      </c>
      <c r="U27" s="4">
        <v>0.11</v>
      </c>
      <c r="V27" s="6">
        <v>9</v>
      </c>
    </row>
    <row r="28" spans="1:22" s="6" customFormat="1" ht="15" customHeight="1" x14ac:dyDescent="0.25">
      <c r="A28" s="25">
        <v>38216.503472222219</v>
      </c>
      <c r="B28" s="26">
        <v>38216.503472222219</v>
      </c>
      <c r="C28" s="4">
        <v>7.45</v>
      </c>
      <c r="D28" s="4">
        <v>5.4</v>
      </c>
      <c r="E28" s="5">
        <v>57.1</v>
      </c>
      <c r="F28" s="5"/>
      <c r="G28" s="5">
        <v>17.600000000000001</v>
      </c>
      <c r="H28" s="4">
        <v>1.39</v>
      </c>
      <c r="I28" s="5">
        <v>255.2</v>
      </c>
      <c r="J28" s="5">
        <v>297.60000000000002</v>
      </c>
      <c r="K28" s="5">
        <v>0.1</v>
      </c>
      <c r="M28" s="4">
        <v>0.44</v>
      </c>
      <c r="N28" s="6">
        <v>130</v>
      </c>
      <c r="P28" s="4"/>
      <c r="Q28" s="4"/>
      <c r="R28" s="4"/>
      <c r="S28" s="4"/>
      <c r="T28" s="4"/>
      <c r="U28" s="4"/>
    </row>
    <row r="29" spans="1:22" s="6" customFormat="1" ht="15" customHeight="1" x14ac:dyDescent="0.25">
      <c r="A29" s="25">
        <v>38230.597222222219</v>
      </c>
      <c r="B29" s="26">
        <v>38230.597222222219</v>
      </c>
      <c r="C29" s="4">
        <v>7.1</v>
      </c>
      <c r="D29" s="4">
        <v>6.81</v>
      </c>
      <c r="E29" s="5">
        <v>71.599999999999994</v>
      </c>
      <c r="F29" s="5"/>
      <c r="G29" s="5">
        <v>17.600000000000001</v>
      </c>
      <c r="H29" s="4">
        <v>1.36</v>
      </c>
      <c r="I29" s="5">
        <v>247.9</v>
      </c>
      <c r="J29" s="5">
        <v>288.5</v>
      </c>
      <c r="K29" s="5">
        <v>0.1</v>
      </c>
      <c r="M29" s="4">
        <v>0.27</v>
      </c>
      <c r="N29" s="6">
        <v>130</v>
      </c>
      <c r="P29" s="4">
        <v>0.32</v>
      </c>
      <c r="Q29" s="4">
        <v>0.66</v>
      </c>
      <c r="R29" s="4">
        <v>0.05</v>
      </c>
      <c r="S29" s="15">
        <v>5.0000000000000001E-3</v>
      </c>
      <c r="T29" s="4">
        <v>0.32</v>
      </c>
      <c r="U29" s="4">
        <v>0.09</v>
      </c>
      <c r="V29" s="6">
        <v>2</v>
      </c>
    </row>
    <row r="30" spans="1:22" s="6" customFormat="1" ht="15" customHeight="1" x14ac:dyDescent="0.25">
      <c r="A30" s="25">
        <v>38244.548611111109</v>
      </c>
      <c r="B30" s="26">
        <v>38244.548611111109</v>
      </c>
      <c r="C30" s="4">
        <v>7.28</v>
      </c>
      <c r="D30" s="4">
        <v>8.98</v>
      </c>
      <c r="E30" s="5">
        <v>89.4</v>
      </c>
      <c r="F30" s="5"/>
      <c r="G30" s="5">
        <v>15.1</v>
      </c>
      <c r="H30" s="4">
        <v>2.84</v>
      </c>
      <c r="I30" s="5">
        <v>165.3</v>
      </c>
      <c r="J30" s="5">
        <v>203.9</v>
      </c>
      <c r="K30" s="5">
        <v>0.1</v>
      </c>
      <c r="M30" s="4">
        <v>0.44</v>
      </c>
      <c r="N30" s="6">
        <v>80</v>
      </c>
      <c r="P30" s="4"/>
      <c r="Q30" s="4"/>
      <c r="R30" s="4"/>
      <c r="S30" s="4"/>
      <c r="T30" s="4"/>
      <c r="U30" s="4"/>
    </row>
    <row r="31" spans="1:22" s="6" customFormat="1" ht="15" customHeight="1" x14ac:dyDescent="0.25">
      <c r="A31" s="25">
        <v>38258.594444444447</v>
      </c>
      <c r="B31" s="26">
        <v>38258.594444444447</v>
      </c>
      <c r="C31" s="4">
        <v>7.65</v>
      </c>
      <c r="D31" s="4">
        <v>8.6300000000000008</v>
      </c>
      <c r="E31" s="5">
        <v>82.3</v>
      </c>
      <c r="F31" s="5"/>
      <c r="G31" s="5">
        <v>13</v>
      </c>
      <c r="H31" s="4">
        <v>1.94</v>
      </c>
      <c r="I31" s="5">
        <v>202.3</v>
      </c>
      <c r="J31" s="5">
        <v>263.39999999999998</v>
      </c>
      <c r="K31" s="5">
        <v>0.1</v>
      </c>
      <c r="M31" s="4">
        <v>0.3</v>
      </c>
      <c r="N31" s="6">
        <v>80</v>
      </c>
      <c r="P31" s="4">
        <v>0.21</v>
      </c>
      <c r="Q31" s="4">
        <v>0.25</v>
      </c>
      <c r="R31" s="4">
        <v>0.05</v>
      </c>
      <c r="S31" s="4">
        <v>0.1</v>
      </c>
      <c r="T31" s="4">
        <v>0.21</v>
      </c>
      <c r="U31" s="4">
        <v>0.24</v>
      </c>
      <c r="V31" s="6">
        <v>2</v>
      </c>
    </row>
    <row r="32" spans="1:22" s="6" customFormat="1" ht="15" customHeight="1" x14ac:dyDescent="0.25">
      <c r="A32" s="25">
        <v>38272.590277777781</v>
      </c>
      <c r="B32" s="26">
        <v>38272.590277777781</v>
      </c>
      <c r="C32" s="4">
        <v>7.35</v>
      </c>
      <c r="D32" s="4">
        <v>7.9</v>
      </c>
      <c r="E32" s="5">
        <v>77.2</v>
      </c>
      <c r="F32" s="5"/>
      <c r="G32" s="5">
        <v>14.1</v>
      </c>
      <c r="H32" s="4">
        <v>1.69</v>
      </c>
      <c r="I32" s="5">
        <v>203.9</v>
      </c>
      <c r="J32" s="5">
        <v>257.39999999999998</v>
      </c>
      <c r="K32" s="5">
        <v>0.1</v>
      </c>
      <c r="M32" s="4">
        <v>0.3</v>
      </c>
      <c r="N32" s="6">
        <v>50</v>
      </c>
      <c r="P32" s="4"/>
      <c r="Q32" s="4"/>
      <c r="R32" s="4"/>
      <c r="S32" s="4"/>
      <c r="T32" s="4"/>
      <c r="U32" s="4"/>
    </row>
    <row r="33" spans="1:22" s="6" customFormat="1" ht="15" customHeight="1" x14ac:dyDescent="0.25">
      <c r="A33" s="25">
        <v>38286.579861111109</v>
      </c>
      <c r="B33" s="26">
        <v>38286.579861111109</v>
      </c>
      <c r="C33" s="4">
        <v>7.5</v>
      </c>
      <c r="D33" s="4">
        <v>8.3800000000000008</v>
      </c>
      <c r="E33" s="5">
        <v>74.7</v>
      </c>
      <c r="F33" s="5"/>
      <c r="G33" s="5">
        <v>10.3</v>
      </c>
      <c r="H33" s="4">
        <v>2.39</v>
      </c>
      <c r="I33" s="5">
        <v>189</v>
      </c>
      <c r="J33" s="5">
        <v>263.60000000000002</v>
      </c>
      <c r="K33" s="5">
        <v>0.1</v>
      </c>
      <c r="M33" s="4">
        <v>0.32</v>
      </c>
      <c r="N33" s="6">
        <v>80</v>
      </c>
      <c r="P33" s="4">
        <v>0.2</v>
      </c>
      <c r="Q33" s="4">
        <v>0.25</v>
      </c>
      <c r="R33" s="4">
        <v>0.05</v>
      </c>
      <c r="S33" s="15">
        <v>5.0000000000000001E-3</v>
      </c>
      <c r="T33" s="4">
        <v>0.2</v>
      </c>
      <c r="U33" s="4">
        <v>0.05</v>
      </c>
      <c r="V33" s="6">
        <v>2</v>
      </c>
    </row>
    <row r="34" spans="1:22" s="6" customFormat="1" ht="15" customHeight="1" x14ac:dyDescent="0.25">
      <c r="A34" s="25">
        <v>38299.569444444445</v>
      </c>
      <c r="B34" s="26">
        <v>38299.569444444445</v>
      </c>
      <c r="C34" s="4">
        <v>7.41</v>
      </c>
      <c r="D34" s="4">
        <v>9.81</v>
      </c>
      <c r="E34" s="5">
        <v>87.2</v>
      </c>
      <c r="F34" s="5"/>
      <c r="G34" s="5">
        <v>10.1</v>
      </c>
      <c r="H34" s="4">
        <v>489</v>
      </c>
      <c r="I34" s="5">
        <v>111.3</v>
      </c>
      <c r="J34" s="5">
        <v>156.69999999999999</v>
      </c>
      <c r="K34" s="5">
        <v>0.1</v>
      </c>
      <c r="M34" s="4">
        <v>0.62</v>
      </c>
      <c r="N34" s="6">
        <v>80</v>
      </c>
      <c r="P34" s="4"/>
      <c r="Q34" s="4"/>
      <c r="R34" s="4"/>
      <c r="S34" s="4"/>
      <c r="T34" s="4"/>
      <c r="U34" s="4"/>
    </row>
    <row r="35" spans="1:22" s="6" customFormat="1" ht="15" customHeight="1" x14ac:dyDescent="0.25">
      <c r="A35" s="25">
        <v>38313.555555555555</v>
      </c>
      <c r="B35" s="26">
        <v>38313.555555555555</v>
      </c>
      <c r="C35" s="4">
        <v>7.33</v>
      </c>
      <c r="D35" s="4">
        <v>9.7799999999999994</v>
      </c>
      <c r="E35" s="5">
        <v>84.4</v>
      </c>
      <c r="F35" s="5"/>
      <c r="G35" s="5">
        <v>8.9</v>
      </c>
      <c r="H35" s="4">
        <v>5.38</v>
      </c>
      <c r="I35" s="5">
        <v>135.6</v>
      </c>
      <c r="J35" s="5">
        <v>195.3</v>
      </c>
      <c r="K35" s="5">
        <v>0.1</v>
      </c>
      <c r="M35" s="4"/>
      <c r="N35" s="6">
        <v>80</v>
      </c>
      <c r="P35" s="4">
        <v>0.48</v>
      </c>
      <c r="Q35" s="4">
        <v>0.25</v>
      </c>
      <c r="R35" s="4">
        <v>0.05</v>
      </c>
      <c r="S35" s="4">
        <v>7.0000000000000007E-2</v>
      </c>
      <c r="T35" s="4">
        <v>0.48</v>
      </c>
      <c r="U35" s="4">
        <v>0.05</v>
      </c>
      <c r="V35" s="6">
        <v>2</v>
      </c>
    </row>
    <row r="36" spans="1:22" s="6" customFormat="1" ht="15" customHeight="1" x14ac:dyDescent="0.25">
      <c r="A36" s="25">
        <v>38328.597222222219</v>
      </c>
      <c r="B36" s="26">
        <v>38328.597222222219</v>
      </c>
      <c r="C36" s="4">
        <v>7.3</v>
      </c>
      <c r="D36" s="4">
        <v>11.04</v>
      </c>
      <c r="E36" s="5">
        <v>91.1</v>
      </c>
      <c r="F36" s="5"/>
      <c r="G36" s="5">
        <v>7</v>
      </c>
      <c r="H36" s="4">
        <v>8.7899999999999991</v>
      </c>
      <c r="I36" s="5">
        <v>91.7</v>
      </c>
      <c r="J36" s="5">
        <v>140.1</v>
      </c>
      <c r="K36" s="5">
        <v>0.1</v>
      </c>
      <c r="M36" s="4">
        <v>1.0900000000000001</v>
      </c>
      <c r="N36" s="6">
        <v>23</v>
      </c>
      <c r="P36" s="4"/>
      <c r="Q36" s="4"/>
      <c r="R36" s="4"/>
      <c r="S36" s="4"/>
      <c r="T36" s="4"/>
      <c r="U36" s="4"/>
    </row>
    <row r="37" spans="1:22" s="6" customFormat="1" ht="15" customHeight="1" x14ac:dyDescent="0.25">
      <c r="A37" s="25">
        <v>38341.59375</v>
      </c>
      <c r="B37" s="26">
        <v>38341.59375</v>
      </c>
      <c r="C37" s="4">
        <v>7.47</v>
      </c>
      <c r="D37" s="4">
        <v>11.08</v>
      </c>
      <c r="E37" s="5">
        <v>91.8</v>
      </c>
      <c r="F37" s="5"/>
      <c r="G37" s="5">
        <v>7.2</v>
      </c>
      <c r="H37" s="4">
        <v>4.76</v>
      </c>
      <c r="I37" s="5">
        <v>116.5</v>
      </c>
      <c r="J37" s="5">
        <v>176.3</v>
      </c>
      <c r="K37" s="5">
        <v>0.1</v>
      </c>
      <c r="M37" s="4"/>
      <c r="N37" s="6">
        <v>23</v>
      </c>
      <c r="P37" s="4">
        <v>0.54</v>
      </c>
      <c r="Q37" s="4">
        <v>0.25</v>
      </c>
      <c r="R37" s="4">
        <v>0.05</v>
      </c>
      <c r="S37" s="15">
        <v>5.0000000000000001E-3</v>
      </c>
      <c r="T37" s="4">
        <v>0.54</v>
      </c>
      <c r="U37" s="4">
        <v>0.06</v>
      </c>
      <c r="V37" s="6">
        <v>2</v>
      </c>
    </row>
    <row r="38" spans="1:22" s="6" customFormat="1" ht="15" customHeight="1" x14ac:dyDescent="0.25">
      <c r="A38" s="25">
        <v>38356.5625</v>
      </c>
      <c r="B38" s="26">
        <v>38356.5625</v>
      </c>
      <c r="C38" s="4">
        <v>7.52</v>
      </c>
      <c r="D38" s="4">
        <v>13.19</v>
      </c>
      <c r="E38" s="5">
        <v>94.7</v>
      </c>
      <c r="F38" s="5"/>
      <c r="G38" s="5">
        <v>1.7</v>
      </c>
      <c r="H38" s="4">
        <v>4.5599999999999996</v>
      </c>
      <c r="I38" s="5">
        <v>105.9</v>
      </c>
      <c r="J38" s="5"/>
      <c r="K38" s="5">
        <v>0.1</v>
      </c>
      <c r="M38" s="4">
        <v>0.86</v>
      </c>
      <c r="N38" s="6">
        <v>130</v>
      </c>
      <c r="P38" s="4"/>
      <c r="Q38" s="4"/>
      <c r="R38" s="4"/>
      <c r="S38" s="4"/>
      <c r="T38" s="4"/>
      <c r="U38" s="4"/>
    </row>
    <row r="39" spans="1:22" s="6" customFormat="1" ht="15" customHeight="1" x14ac:dyDescent="0.25">
      <c r="A39" s="25">
        <v>38370.552083333336</v>
      </c>
      <c r="B39" s="26">
        <v>38370.552083333336</v>
      </c>
      <c r="C39" s="4">
        <v>7.11</v>
      </c>
      <c r="D39" s="4">
        <v>11.31</v>
      </c>
      <c r="E39" s="5">
        <v>94.8</v>
      </c>
      <c r="F39" s="5"/>
      <c r="G39" s="5">
        <v>7.8</v>
      </c>
      <c r="H39" s="4">
        <v>31.8</v>
      </c>
      <c r="I39" s="5">
        <v>71.7</v>
      </c>
      <c r="J39" s="5">
        <v>103</v>
      </c>
      <c r="K39" s="5">
        <v>0.1</v>
      </c>
      <c r="M39" s="4">
        <v>1.5</v>
      </c>
      <c r="N39" s="6">
        <v>30</v>
      </c>
      <c r="P39" s="4">
        <v>0.84</v>
      </c>
      <c r="Q39" s="4">
        <v>0.7</v>
      </c>
      <c r="R39" s="4">
        <v>0.05</v>
      </c>
      <c r="S39" s="15">
        <v>5.0000000000000001E-3</v>
      </c>
      <c r="T39" s="4">
        <v>0.84</v>
      </c>
      <c r="U39" s="4">
        <v>0.09</v>
      </c>
      <c r="V39" s="6">
        <v>60</v>
      </c>
    </row>
    <row r="40" spans="1:22" s="6" customFormat="1" ht="15" customHeight="1" x14ac:dyDescent="0.25">
      <c r="A40" s="25">
        <v>38384.559027777781</v>
      </c>
      <c r="B40" s="26">
        <v>38384.559027777781</v>
      </c>
      <c r="C40" s="4">
        <v>7.5</v>
      </c>
      <c r="D40" s="4">
        <v>11.42</v>
      </c>
      <c r="E40" s="5">
        <v>96.7</v>
      </c>
      <c r="F40" s="5"/>
      <c r="G40" s="5">
        <v>8.1</v>
      </c>
      <c r="H40" s="4">
        <v>6.86</v>
      </c>
      <c r="I40" s="5">
        <v>124.6</v>
      </c>
      <c r="J40" s="5">
        <v>184.2</v>
      </c>
      <c r="K40" s="5">
        <v>0.1</v>
      </c>
      <c r="M40" s="4">
        <v>0.8</v>
      </c>
      <c r="N40" s="6">
        <v>30</v>
      </c>
      <c r="P40" s="4"/>
      <c r="Q40" s="4"/>
      <c r="R40" s="4"/>
      <c r="S40" s="4"/>
      <c r="T40" s="4"/>
      <c r="U40" s="4"/>
    </row>
    <row r="41" spans="1:22" s="6" customFormat="1" ht="15" customHeight="1" x14ac:dyDescent="0.25">
      <c r="A41" s="25">
        <v>38398.086805555555</v>
      </c>
      <c r="B41" s="26">
        <v>38398.086805555555</v>
      </c>
      <c r="C41" s="4">
        <v>7.43</v>
      </c>
      <c r="D41" s="4">
        <v>12.67</v>
      </c>
      <c r="E41" s="5">
        <v>97.5</v>
      </c>
      <c r="F41" s="5"/>
      <c r="G41" s="5">
        <v>4.3</v>
      </c>
      <c r="H41" s="4">
        <v>3.89</v>
      </c>
      <c r="I41" s="5">
        <v>112.2</v>
      </c>
      <c r="J41" s="5">
        <v>185.3</v>
      </c>
      <c r="K41" s="5">
        <v>0.1</v>
      </c>
      <c r="M41" s="4">
        <v>0.84</v>
      </c>
      <c r="N41" s="6">
        <v>13</v>
      </c>
      <c r="P41" s="4">
        <v>0.52</v>
      </c>
      <c r="Q41" s="4">
        <v>0.25</v>
      </c>
      <c r="R41" s="4">
        <v>0.05</v>
      </c>
      <c r="S41" s="15">
        <v>5.0000000000000001E-3</v>
      </c>
      <c r="T41" s="4">
        <v>0.52</v>
      </c>
      <c r="U41" s="4">
        <v>0.06</v>
      </c>
      <c r="V41" s="6">
        <v>2</v>
      </c>
    </row>
    <row r="42" spans="1:22" s="6" customFormat="1" ht="15" customHeight="1" x14ac:dyDescent="0.25">
      <c r="A42" s="25">
        <v>38412.576388888891</v>
      </c>
      <c r="B42" s="26">
        <v>38412.576388888891</v>
      </c>
      <c r="C42" s="4">
        <v>7.39</v>
      </c>
      <c r="D42" s="4">
        <v>10.97</v>
      </c>
      <c r="E42" s="5">
        <v>94.3</v>
      </c>
      <c r="F42" s="5"/>
      <c r="G42" s="5">
        <v>8.6999999999999993</v>
      </c>
      <c r="H42" s="4">
        <v>4.8099999999999996</v>
      </c>
      <c r="I42" s="5">
        <v>115.1</v>
      </c>
      <c r="J42" s="5">
        <v>167.4</v>
      </c>
      <c r="K42" s="5">
        <v>0.1</v>
      </c>
      <c r="M42" s="4">
        <v>0.8</v>
      </c>
      <c r="N42" s="6">
        <v>130</v>
      </c>
      <c r="P42" s="4"/>
      <c r="Q42" s="4"/>
      <c r="R42" s="4"/>
      <c r="S42" s="4"/>
      <c r="T42" s="4"/>
      <c r="U42" s="4"/>
    </row>
    <row r="43" spans="1:22" s="6" customFormat="1" ht="15" customHeight="1" x14ac:dyDescent="0.25">
      <c r="A43" s="25">
        <v>38426.572916666664</v>
      </c>
      <c r="B43" s="26">
        <v>38426.572916666664</v>
      </c>
      <c r="C43" s="4">
        <v>7.72</v>
      </c>
      <c r="D43" s="4">
        <v>11.88</v>
      </c>
      <c r="E43" s="5">
        <v>103.4</v>
      </c>
      <c r="F43" s="5"/>
      <c r="G43" s="5">
        <v>9.1999999999999993</v>
      </c>
      <c r="H43" s="4">
        <v>2.92</v>
      </c>
      <c r="I43" s="5">
        <v>161</v>
      </c>
      <c r="J43" s="5">
        <v>230.9</v>
      </c>
      <c r="K43" s="5">
        <v>0.1</v>
      </c>
      <c r="M43" s="4">
        <v>0.74</v>
      </c>
      <c r="N43" s="6">
        <v>300</v>
      </c>
      <c r="P43" s="4">
        <v>0.25</v>
      </c>
      <c r="Q43" s="4">
        <v>0.25</v>
      </c>
      <c r="R43" s="4">
        <v>0.05</v>
      </c>
      <c r="S43" s="4">
        <v>0.08</v>
      </c>
      <c r="T43" s="4">
        <v>0.25</v>
      </c>
      <c r="U43" s="4">
        <v>0.06</v>
      </c>
      <c r="V43" s="6">
        <v>2</v>
      </c>
    </row>
    <row r="44" spans="1:22" s="6" customFormat="1" ht="15" customHeight="1" x14ac:dyDescent="0.25">
      <c r="A44" s="25">
        <v>38440.552083333336</v>
      </c>
      <c r="B44" s="26">
        <v>38440.552083333336</v>
      </c>
      <c r="C44" s="4">
        <v>7.31</v>
      </c>
      <c r="D44" s="4">
        <v>10.61</v>
      </c>
      <c r="E44" s="5">
        <v>91</v>
      </c>
      <c r="F44" s="5"/>
      <c r="G44" s="5">
        <v>8.6999999999999993</v>
      </c>
      <c r="H44" s="4">
        <v>21.9</v>
      </c>
      <c r="I44" s="5">
        <v>105.4</v>
      </c>
      <c r="J44" s="5">
        <v>152.69999999999999</v>
      </c>
      <c r="K44" s="5">
        <v>0.1</v>
      </c>
      <c r="M44" s="4">
        <v>1.06</v>
      </c>
      <c r="N44" s="6">
        <v>130</v>
      </c>
      <c r="P44" s="4"/>
      <c r="Q44" s="4"/>
      <c r="R44" s="4"/>
      <c r="S44" s="4"/>
      <c r="T44" s="4"/>
      <c r="U44" s="4"/>
    </row>
    <row r="45" spans="1:22" s="6" customFormat="1" ht="15" customHeight="1" x14ac:dyDescent="0.25">
      <c r="A45" s="25">
        <v>38454.576388888891</v>
      </c>
      <c r="B45" s="26">
        <v>38454.576388888891</v>
      </c>
      <c r="C45" s="4">
        <v>7.31</v>
      </c>
      <c r="D45" s="4">
        <v>11.33</v>
      </c>
      <c r="E45" s="5">
        <v>96.2</v>
      </c>
      <c r="F45" s="5"/>
      <c r="G45" s="5">
        <v>8.1999999999999993</v>
      </c>
      <c r="H45" s="4">
        <v>11.2</v>
      </c>
      <c r="I45" s="5">
        <v>87.3</v>
      </c>
      <c r="J45" s="5">
        <v>129.4</v>
      </c>
      <c r="K45" s="5">
        <v>0.1</v>
      </c>
      <c r="M45" s="4">
        <v>0.88</v>
      </c>
      <c r="N45" s="6">
        <v>50</v>
      </c>
      <c r="P45" s="4">
        <v>0.82</v>
      </c>
      <c r="Q45" s="4">
        <v>0.68</v>
      </c>
      <c r="R45" s="4">
        <v>0.05</v>
      </c>
      <c r="S45" s="15">
        <v>5.0000000000000001E-3</v>
      </c>
      <c r="T45" s="4">
        <v>0.82</v>
      </c>
      <c r="U45" s="4">
        <v>0.06</v>
      </c>
      <c r="V45" s="6">
        <v>12</v>
      </c>
    </row>
    <row r="46" spans="1:22" s="6" customFormat="1" ht="15" customHeight="1" x14ac:dyDescent="0.25">
      <c r="A46" s="25">
        <v>38468.552083333336</v>
      </c>
      <c r="B46" s="26">
        <v>38468.552083333336</v>
      </c>
      <c r="C46" s="4">
        <v>7.47</v>
      </c>
      <c r="D46" s="4">
        <v>10.56</v>
      </c>
      <c r="E46" s="5">
        <v>99.8</v>
      </c>
      <c r="F46" s="5"/>
      <c r="G46" s="5">
        <v>12.7</v>
      </c>
      <c r="H46" s="4">
        <v>3.41</v>
      </c>
      <c r="I46" s="5">
        <v>164.4</v>
      </c>
      <c r="J46" s="5">
        <v>214.9</v>
      </c>
      <c r="K46" s="5">
        <v>0.1</v>
      </c>
      <c r="M46" s="4">
        <v>0.82</v>
      </c>
      <c r="N46" s="6">
        <v>500</v>
      </c>
      <c r="P46" s="4"/>
      <c r="Q46" s="4"/>
      <c r="R46" s="4"/>
      <c r="S46" s="4"/>
      <c r="T46" s="4"/>
      <c r="U46" s="4"/>
    </row>
    <row r="47" spans="1:22" s="6" customFormat="1" ht="15" customHeight="1" x14ac:dyDescent="0.25">
      <c r="A47" s="25">
        <v>38482.597222222219</v>
      </c>
      <c r="B47" s="26">
        <v>38482.597222222219</v>
      </c>
      <c r="C47" s="4">
        <v>7.52</v>
      </c>
      <c r="D47" s="4">
        <v>8.91</v>
      </c>
      <c r="E47" s="5">
        <v>87.6</v>
      </c>
      <c r="F47" s="5"/>
      <c r="G47" s="5">
        <v>14.4</v>
      </c>
      <c r="H47" s="4">
        <v>5.18</v>
      </c>
      <c r="I47" s="5">
        <v>151.19999999999999</v>
      </c>
      <c r="J47" s="5">
        <v>189.8</v>
      </c>
      <c r="K47" s="5">
        <v>0.1</v>
      </c>
      <c r="M47" s="4">
        <v>0.82</v>
      </c>
      <c r="N47" s="6">
        <v>500</v>
      </c>
      <c r="P47" s="4">
        <v>0.35</v>
      </c>
      <c r="Q47" s="4">
        <v>0.5</v>
      </c>
      <c r="R47" s="4">
        <v>0.05</v>
      </c>
      <c r="S47" s="4">
        <v>0.05</v>
      </c>
      <c r="T47" s="4">
        <v>0.35</v>
      </c>
      <c r="U47" s="4">
        <v>0.11</v>
      </c>
      <c r="V47" s="6">
        <v>7</v>
      </c>
    </row>
    <row r="48" spans="1:22" s="6" customFormat="1" ht="15" customHeight="1" x14ac:dyDescent="0.25">
      <c r="A48" s="25">
        <v>38496.538194444445</v>
      </c>
      <c r="B48" s="26">
        <v>38496.538194444445</v>
      </c>
      <c r="C48" s="4">
        <v>7.88</v>
      </c>
      <c r="D48" s="4">
        <v>9.4</v>
      </c>
      <c r="E48" s="5">
        <v>87</v>
      </c>
      <c r="F48" s="5"/>
      <c r="G48" s="5">
        <v>11.8</v>
      </c>
      <c r="H48" s="4">
        <v>2.76</v>
      </c>
      <c r="I48" s="5">
        <v>171</v>
      </c>
      <c r="J48" s="5">
        <v>228.4</v>
      </c>
      <c r="K48" s="5">
        <v>0.1</v>
      </c>
      <c r="M48" s="4">
        <v>0.8</v>
      </c>
      <c r="N48" s="6">
        <v>500</v>
      </c>
      <c r="P48" s="4"/>
      <c r="Q48" s="4"/>
      <c r="R48" s="4"/>
      <c r="S48" s="4"/>
      <c r="T48" s="4"/>
      <c r="U48" s="4"/>
    </row>
    <row r="49" spans="1:22" s="6" customFormat="1" ht="15" customHeight="1" x14ac:dyDescent="0.25">
      <c r="A49" s="25">
        <v>38510.597222222219</v>
      </c>
      <c r="B49" s="26">
        <v>38510.597222222219</v>
      </c>
      <c r="C49" s="4">
        <v>7.83</v>
      </c>
      <c r="D49" s="4">
        <v>8.1</v>
      </c>
      <c r="E49" s="5">
        <v>76.2</v>
      </c>
      <c r="F49" s="5"/>
      <c r="G49" s="5">
        <v>12.7</v>
      </c>
      <c r="H49" s="4">
        <v>3.05</v>
      </c>
      <c r="I49" s="5">
        <v>189.2</v>
      </c>
      <c r="J49" s="5">
        <v>247.5</v>
      </c>
      <c r="K49" s="5">
        <v>0.1</v>
      </c>
      <c r="M49" s="4">
        <v>0.78</v>
      </c>
      <c r="N49" s="6">
        <v>1600</v>
      </c>
      <c r="P49" s="4">
        <v>0.27</v>
      </c>
      <c r="Q49" s="4">
        <v>0.25</v>
      </c>
      <c r="R49" s="4">
        <v>0.05</v>
      </c>
      <c r="S49" s="4">
        <v>7.0000000000000007E-2</v>
      </c>
      <c r="T49" s="4">
        <v>0.27</v>
      </c>
      <c r="U49" s="4">
        <v>0.09</v>
      </c>
      <c r="V49" s="6">
        <v>2</v>
      </c>
    </row>
    <row r="50" spans="1:22" s="6" customFormat="1" ht="15" customHeight="1" x14ac:dyDescent="0.25">
      <c r="A50" s="25">
        <v>38524.5625</v>
      </c>
      <c r="B50" s="26">
        <v>38524.5625</v>
      </c>
      <c r="C50" s="4">
        <v>7.63</v>
      </c>
      <c r="D50" s="4">
        <v>6.63</v>
      </c>
      <c r="E50" s="5">
        <v>65.8</v>
      </c>
      <c r="F50" s="5"/>
      <c r="G50" s="5">
        <v>15.5</v>
      </c>
      <c r="H50" s="4">
        <v>2.7</v>
      </c>
      <c r="I50" s="5">
        <v>221.7</v>
      </c>
      <c r="J50" s="5">
        <v>270.8</v>
      </c>
      <c r="K50" s="5">
        <v>0.1</v>
      </c>
      <c r="M50" s="4">
        <v>0.78</v>
      </c>
      <c r="N50" s="6">
        <v>1600</v>
      </c>
      <c r="P50" s="4"/>
      <c r="Q50" s="4"/>
      <c r="R50" s="4"/>
      <c r="S50" s="4"/>
      <c r="T50" s="4"/>
      <c r="U50" s="4"/>
    </row>
    <row r="51" spans="1:22" s="6" customFormat="1" ht="15" customHeight="1" x14ac:dyDescent="0.25">
      <c r="A51" s="25">
        <v>38538.572916666664</v>
      </c>
      <c r="B51" s="26">
        <v>38538.572916666664</v>
      </c>
      <c r="C51" s="4">
        <v>7.69</v>
      </c>
      <c r="D51" s="4">
        <v>6.25</v>
      </c>
      <c r="E51" s="5">
        <v>63.5</v>
      </c>
      <c r="F51" s="5"/>
      <c r="G51" s="5">
        <v>16</v>
      </c>
      <c r="H51" s="4">
        <v>1.46</v>
      </c>
      <c r="I51" s="5">
        <v>232.4</v>
      </c>
      <c r="J51" s="5">
        <v>280.8</v>
      </c>
      <c r="K51" s="5">
        <v>0.1</v>
      </c>
      <c r="M51" s="4">
        <v>0.76</v>
      </c>
      <c r="N51" s="6">
        <v>900</v>
      </c>
      <c r="P51" s="4">
        <v>0.23</v>
      </c>
      <c r="Q51" s="4">
        <v>0.25</v>
      </c>
      <c r="R51" s="4">
        <v>0.05</v>
      </c>
      <c r="S51" s="4">
        <v>0.12</v>
      </c>
      <c r="T51" s="4">
        <v>0.23</v>
      </c>
      <c r="U51" s="4">
        <v>0.1</v>
      </c>
      <c r="V51" s="6">
        <v>19</v>
      </c>
    </row>
    <row r="52" spans="1:22" s="6" customFormat="1" ht="15" customHeight="1" x14ac:dyDescent="0.25">
      <c r="A52" s="25">
        <v>38552.600694444445</v>
      </c>
      <c r="B52" s="26">
        <v>38552.600694444445</v>
      </c>
      <c r="C52" s="4"/>
      <c r="D52" s="4">
        <v>6.68</v>
      </c>
      <c r="E52" s="5">
        <v>68.3</v>
      </c>
      <c r="F52" s="5"/>
      <c r="G52" s="5">
        <v>16.100000000000001</v>
      </c>
      <c r="H52" s="4">
        <v>1.35</v>
      </c>
      <c r="I52" s="5">
        <v>228.2</v>
      </c>
      <c r="J52" s="5">
        <v>274.3</v>
      </c>
      <c r="K52" s="5">
        <v>0.1</v>
      </c>
      <c r="M52" s="4">
        <v>0.38</v>
      </c>
      <c r="N52" s="6">
        <v>300</v>
      </c>
      <c r="P52" s="4"/>
      <c r="Q52" s="4"/>
      <c r="R52" s="4"/>
      <c r="S52" s="4"/>
      <c r="T52" s="4"/>
      <c r="U52" s="4"/>
    </row>
    <row r="53" spans="1:22" s="6" customFormat="1" ht="15" customHeight="1" x14ac:dyDescent="0.25">
      <c r="A53" s="25">
        <v>38566.576388888891</v>
      </c>
      <c r="B53" s="26">
        <v>38566.576388888891</v>
      </c>
      <c r="C53" s="4">
        <v>7.48</v>
      </c>
      <c r="D53" s="4">
        <v>5.04</v>
      </c>
      <c r="E53" s="5">
        <v>50.6</v>
      </c>
      <c r="F53" s="5"/>
      <c r="G53" s="5">
        <v>15.5</v>
      </c>
      <c r="H53" s="4">
        <v>1.98</v>
      </c>
      <c r="I53" s="5">
        <v>217.2</v>
      </c>
      <c r="J53" s="5">
        <v>264.89999999999998</v>
      </c>
      <c r="K53" s="5">
        <v>0.1</v>
      </c>
      <c r="M53" s="4">
        <v>1.36</v>
      </c>
      <c r="N53" s="6">
        <v>300</v>
      </c>
      <c r="P53" s="4">
        <v>0.21</v>
      </c>
      <c r="Q53" s="4">
        <v>0.6</v>
      </c>
      <c r="R53" s="4">
        <v>0.05</v>
      </c>
      <c r="S53" s="4">
        <v>7.0000000000000007E-2</v>
      </c>
      <c r="T53" s="4">
        <v>0.21</v>
      </c>
      <c r="U53" s="4">
        <v>0.09</v>
      </c>
      <c r="V53" s="6">
        <v>2</v>
      </c>
    </row>
    <row r="54" spans="1:22" s="6" customFormat="1" ht="15" customHeight="1" x14ac:dyDescent="0.25">
      <c r="A54" s="25">
        <v>38580.510416666664</v>
      </c>
      <c r="B54" s="26">
        <v>38580.510416666664</v>
      </c>
      <c r="C54" s="4">
        <v>7.5</v>
      </c>
      <c r="D54" s="4">
        <v>5.23</v>
      </c>
      <c r="E54" s="5">
        <v>52.7</v>
      </c>
      <c r="F54" s="5"/>
      <c r="G54" s="5">
        <v>15.9</v>
      </c>
      <c r="H54" s="4">
        <v>1.1100000000000001</v>
      </c>
      <c r="I54" s="5">
        <v>201.1</v>
      </c>
      <c r="J54" s="5">
        <v>243.3</v>
      </c>
      <c r="K54" s="5">
        <v>0.1</v>
      </c>
      <c r="M54" s="4">
        <v>0.38</v>
      </c>
      <c r="N54" s="6">
        <v>30</v>
      </c>
      <c r="P54" s="4"/>
      <c r="Q54" s="4"/>
      <c r="R54" s="4"/>
      <c r="S54" s="4"/>
      <c r="T54" s="4"/>
      <c r="U54" s="4"/>
    </row>
    <row r="55" spans="1:22" s="6" customFormat="1" ht="15" customHeight="1" x14ac:dyDescent="0.25">
      <c r="A55" s="25">
        <v>38594.559027777781</v>
      </c>
      <c r="B55" s="26">
        <v>38594.559027777781</v>
      </c>
      <c r="C55" s="4">
        <v>7.51</v>
      </c>
      <c r="D55" s="4">
        <v>5.0999999999999996</v>
      </c>
      <c r="E55" s="5">
        <v>51.2</v>
      </c>
      <c r="F55" s="5"/>
      <c r="G55" s="5">
        <v>15.5</v>
      </c>
      <c r="H55" s="4">
        <v>1.36</v>
      </c>
      <c r="I55" s="5">
        <v>206.2</v>
      </c>
      <c r="J55" s="5">
        <v>251.7</v>
      </c>
      <c r="K55" s="5">
        <v>0.1</v>
      </c>
      <c r="M55" s="4">
        <v>0.37</v>
      </c>
      <c r="N55" s="6">
        <v>300</v>
      </c>
      <c r="P55" s="15">
        <v>0.09</v>
      </c>
      <c r="Q55" s="4">
        <v>0.66</v>
      </c>
      <c r="R55" s="4">
        <v>0.05</v>
      </c>
      <c r="S55" s="4">
        <v>0.13</v>
      </c>
      <c r="T55" s="4">
        <v>0.09</v>
      </c>
      <c r="U55" s="4">
        <v>0.11</v>
      </c>
      <c r="V55" s="6">
        <v>2</v>
      </c>
    </row>
    <row r="56" spans="1:22" s="6" customFormat="1" ht="15" customHeight="1" x14ac:dyDescent="0.25">
      <c r="A56" s="25">
        <v>38608.559027777781</v>
      </c>
      <c r="B56" s="26">
        <v>38608.559027777781</v>
      </c>
      <c r="C56" s="4">
        <v>7.57</v>
      </c>
      <c r="D56" s="4">
        <v>5.94</v>
      </c>
      <c r="E56" s="5">
        <v>57</v>
      </c>
      <c r="F56" s="5"/>
      <c r="G56" s="5">
        <v>13.4</v>
      </c>
      <c r="H56" s="4">
        <v>1.18</v>
      </c>
      <c r="I56" s="5">
        <v>209.7</v>
      </c>
      <c r="J56" s="5">
        <v>269.10000000000002</v>
      </c>
      <c r="K56" s="5">
        <v>0.1</v>
      </c>
      <c r="M56" s="4">
        <v>0.34</v>
      </c>
      <c r="N56" s="6">
        <v>300</v>
      </c>
      <c r="P56" s="4"/>
      <c r="Q56" s="4"/>
      <c r="R56" s="4"/>
      <c r="S56" s="4"/>
      <c r="T56" s="4"/>
      <c r="U56" s="4"/>
    </row>
    <row r="57" spans="1:22" s="6" customFormat="1" ht="15" customHeight="1" x14ac:dyDescent="0.25">
      <c r="A57" s="25">
        <v>38622.590277777781</v>
      </c>
      <c r="B57" s="26">
        <v>38622.590277777781</v>
      </c>
      <c r="C57" s="4">
        <v>7.64</v>
      </c>
      <c r="D57" s="4">
        <v>7.13</v>
      </c>
      <c r="E57" s="5">
        <v>65.599999999999994</v>
      </c>
      <c r="F57" s="5"/>
      <c r="G57" s="5">
        <v>11.6</v>
      </c>
      <c r="H57" s="4">
        <v>0.68</v>
      </c>
      <c r="I57" s="5">
        <v>214.2</v>
      </c>
      <c r="J57" s="5">
        <v>288.3</v>
      </c>
      <c r="K57" s="5">
        <v>0.1</v>
      </c>
      <c r="M57" s="4">
        <v>0.37</v>
      </c>
      <c r="N57" s="6">
        <v>300</v>
      </c>
      <c r="P57" s="15">
        <v>0.1</v>
      </c>
      <c r="Q57" s="4">
        <v>0.25</v>
      </c>
      <c r="R57" s="4">
        <v>0.05</v>
      </c>
      <c r="S57" s="4">
        <v>0.11</v>
      </c>
      <c r="T57" s="4">
        <v>0.1</v>
      </c>
      <c r="U57" s="4">
        <v>7.0000000000000007E-2</v>
      </c>
      <c r="V57" s="6">
        <v>2</v>
      </c>
    </row>
    <row r="58" spans="1:22" s="6" customFormat="1" ht="15" customHeight="1" x14ac:dyDescent="0.25">
      <c r="A58" s="25">
        <v>38636.493055555555</v>
      </c>
      <c r="B58" s="26">
        <v>38636.493055555555</v>
      </c>
      <c r="C58" s="4">
        <v>7.34</v>
      </c>
      <c r="D58" s="4">
        <v>7.55</v>
      </c>
      <c r="E58" s="5">
        <v>69.3</v>
      </c>
      <c r="F58" s="5"/>
      <c r="G58" s="5">
        <v>11.5</v>
      </c>
      <c r="H58" s="4">
        <v>3.18</v>
      </c>
      <c r="I58" s="5">
        <v>150.80000000000001</v>
      </c>
      <c r="J58" s="5">
        <v>203.2</v>
      </c>
      <c r="K58" s="5">
        <v>0.1</v>
      </c>
      <c r="M58" s="4">
        <v>0.47</v>
      </c>
      <c r="N58" s="6">
        <v>130</v>
      </c>
      <c r="P58" s="4"/>
      <c r="Q58" s="4"/>
      <c r="R58" s="4"/>
      <c r="S58" s="4"/>
      <c r="T58" s="4"/>
      <c r="U58" s="4"/>
    </row>
    <row r="59" spans="1:22" s="6" customFormat="1" ht="15" customHeight="1" x14ac:dyDescent="0.25">
      <c r="A59" s="25">
        <v>38650.580555555556</v>
      </c>
      <c r="B59" s="26">
        <v>38650.580555555556</v>
      </c>
      <c r="C59" s="4">
        <v>7.44</v>
      </c>
      <c r="D59" s="4">
        <v>7.73</v>
      </c>
      <c r="E59" s="5">
        <v>73.099999999999994</v>
      </c>
      <c r="F59" s="5"/>
      <c r="G59" s="5">
        <v>12.8</v>
      </c>
      <c r="H59" s="4">
        <v>2.04</v>
      </c>
      <c r="I59" s="5">
        <v>190</v>
      </c>
      <c r="J59" s="5">
        <v>247.8</v>
      </c>
      <c r="K59" s="5">
        <v>0.1</v>
      </c>
      <c r="M59" s="4">
        <v>0.48</v>
      </c>
      <c r="N59" s="6">
        <v>80</v>
      </c>
      <c r="P59" s="4">
        <v>0.28000000000000003</v>
      </c>
      <c r="Q59" s="4">
        <v>0.25</v>
      </c>
      <c r="R59" s="4">
        <v>0.05</v>
      </c>
      <c r="S59" s="15">
        <v>5.0000000000000001E-3</v>
      </c>
      <c r="T59" s="4">
        <v>0.28000000000000003</v>
      </c>
      <c r="U59" s="4">
        <v>0.08</v>
      </c>
      <c r="V59" s="6">
        <v>2</v>
      </c>
    </row>
    <row r="60" spans="1:22" s="6" customFormat="1" ht="15" customHeight="1" x14ac:dyDescent="0.25">
      <c r="A60" s="25">
        <v>38664.541666666664</v>
      </c>
      <c r="B60" s="26">
        <v>38664.541666666664</v>
      </c>
      <c r="C60" s="4">
        <v>7.36</v>
      </c>
      <c r="D60" s="4">
        <v>9.8000000000000007</v>
      </c>
      <c r="E60" s="5">
        <v>84.5</v>
      </c>
      <c r="F60" s="5"/>
      <c r="G60" s="5">
        <v>8.8000000000000007</v>
      </c>
      <c r="H60" s="4">
        <v>6.81</v>
      </c>
      <c r="I60" s="5">
        <v>132.69999999999999</v>
      </c>
      <c r="J60" s="5">
        <v>192.5</v>
      </c>
      <c r="K60" s="5">
        <v>0.1</v>
      </c>
      <c r="M60" s="4">
        <v>0.68</v>
      </c>
      <c r="N60" s="6">
        <v>50</v>
      </c>
      <c r="P60" s="4"/>
      <c r="Q60" s="4"/>
      <c r="R60" s="4"/>
      <c r="S60" s="4"/>
      <c r="T60" s="4"/>
      <c r="U60" s="4"/>
    </row>
    <row r="61" spans="1:22" s="6" customFormat="1" ht="15" customHeight="1" x14ac:dyDescent="0.25">
      <c r="A61" s="25">
        <v>38677.586805555555</v>
      </c>
      <c r="B61" s="26">
        <v>38677.586805555555</v>
      </c>
      <c r="C61" s="4">
        <v>7.54</v>
      </c>
      <c r="D61" s="4">
        <v>8.3699999999999992</v>
      </c>
      <c r="E61" s="5">
        <v>70.099999999999994</v>
      </c>
      <c r="F61" s="5"/>
      <c r="G61" s="5">
        <v>7.7</v>
      </c>
      <c r="H61" s="4">
        <v>3.97</v>
      </c>
      <c r="I61" s="5">
        <v>158.80000000000001</v>
      </c>
      <c r="J61" s="5">
        <v>236.8</v>
      </c>
      <c r="K61" s="5">
        <v>0.1</v>
      </c>
      <c r="M61" s="4">
        <v>0.57999999999999996</v>
      </c>
      <c r="N61" s="6">
        <v>50</v>
      </c>
      <c r="P61" s="4">
        <v>0.52</v>
      </c>
      <c r="Q61" s="4">
        <v>0.25</v>
      </c>
      <c r="R61" s="4">
        <v>0.05</v>
      </c>
      <c r="S61" s="4">
        <v>0.06</v>
      </c>
      <c r="T61" s="4">
        <v>0.52</v>
      </c>
      <c r="U61" s="4">
        <v>0.05</v>
      </c>
      <c r="V61" s="6">
        <v>8</v>
      </c>
    </row>
    <row r="62" spans="1:22" s="6" customFormat="1" ht="15" customHeight="1" x14ac:dyDescent="0.25">
      <c r="A62" s="25">
        <v>38692.538194444445</v>
      </c>
      <c r="B62" s="26">
        <v>38692.538194444445</v>
      </c>
      <c r="C62" s="4">
        <v>7.54</v>
      </c>
      <c r="D62" s="4">
        <v>10.59</v>
      </c>
      <c r="E62" s="5">
        <v>85.2</v>
      </c>
      <c r="F62" s="5"/>
      <c r="G62" s="5">
        <v>6</v>
      </c>
      <c r="H62" s="4">
        <v>5.74</v>
      </c>
      <c r="I62" s="5">
        <v>128</v>
      </c>
      <c r="J62" s="5">
        <v>201</v>
      </c>
      <c r="K62" s="5">
        <v>0.1</v>
      </c>
      <c r="M62" s="4">
        <v>0.62</v>
      </c>
      <c r="N62" s="6">
        <v>30</v>
      </c>
      <c r="P62" s="4"/>
      <c r="Q62" s="4"/>
      <c r="R62" s="4"/>
      <c r="S62" s="4"/>
      <c r="T62" s="4"/>
      <c r="U62" s="4"/>
    </row>
    <row r="63" spans="1:22" s="6" customFormat="1" ht="15" customHeight="1" x14ac:dyDescent="0.25">
      <c r="A63" s="25">
        <v>38706.583333333336</v>
      </c>
      <c r="B63" s="26">
        <v>38706.583333333336</v>
      </c>
      <c r="C63" s="4">
        <v>7.54</v>
      </c>
      <c r="D63" s="4">
        <v>11.18</v>
      </c>
      <c r="E63" s="5">
        <v>89.2</v>
      </c>
      <c r="F63" s="5"/>
      <c r="G63" s="5">
        <v>5.6</v>
      </c>
      <c r="H63" s="4">
        <v>11.8</v>
      </c>
      <c r="I63" s="5">
        <v>160.30000000000001</v>
      </c>
      <c r="J63" s="5">
        <v>255</v>
      </c>
      <c r="K63" s="5">
        <v>0.1</v>
      </c>
      <c r="M63" s="4">
        <v>0.6</v>
      </c>
      <c r="N63" s="6">
        <v>80</v>
      </c>
      <c r="P63" s="4">
        <v>0.4</v>
      </c>
      <c r="Q63" s="4">
        <v>0.25</v>
      </c>
      <c r="R63" s="4">
        <v>0.05</v>
      </c>
      <c r="S63" s="15">
        <v>5.0000000000000001E-3</v>
      </c>
      <c r="T63" s="4">
        <v>0.39</v>
      </c>
      <c r="U63" s="4">
        <v>0.14000000000000001</v>
      </c>
      <c r="V63" s="6">
        <v>6</v>
      </c>
    </row>
    <row r="64" spans="1:22" s="6" customFormat="1" ht="15" customHeight="1" x14ac:dyDescent="0.25">
      <c r="A64" s="25">
        <v>38720.559027777781</v>
      </c>
      <c r="B64" s="26">
        <v>38720.559027777781</v>
      </c>
      <c r="C64" s="4">
        <v>7.45</v>
      </c>
      <c r="D64" s="4">
        <v>11.23</v>
      </c>
      <c r="E64" s="5">
        <v>92.1</v>
      </c>
      <c r="F64" s="5"/>
      <c r="G64" s="5">
        <v>6.7</v>
      </c>
      <c r="H64" s="4">
        <v>13.2</v>
      </c>
      <c r="I64" s="5">
        <v>109.6</v>
      </c>
      <c r="J64" s="5">
        <v>166.9</v>
      </c>
      <c r="K64" s="5">
        <v>0.1</v>
      </c>
      <c r="M64" s="4">
        <v>0.8</v>
      </c>
      <c r="N64" s="6">
        <v>23</v>
      </c>
      <c r="P64" s="4"/>
      <c r="Q64" s="4"/>
      <c r="R64" s="4"/>
      <c r="S64" s="4"/>
      <c r="T64" s="4"/>
      <c r="U64" s="4"/>
    </row>
    <row r="65" spans="1:22" s="6" customFormat="1" ht="15" customHeight="1" x14ac:dyDescent="0.25">
      <c r="A65" s="25">
        <v>38734.569444444445</v>
      </c>
      <c r="B65" s="26">
        <v>38734.569444444445</v>
      </c>
      <c r="C65" s="4">
        <v>7.4</v>
      </c>
      <c r="D65" s="4">
        <v>11.06</v>
      </c>
      <c r="E65" s="5">
        <v>93</v>
      </c>
      <c r="F65" s="5"/>
      <c r="G65" s="5">
        <v>7.7</v>
      </c>
      <c r="H65" s="4">
        <v>10.72</v>
      </c>
      <c r="I65" s="5">
        <v>104.4</v>
      </c>
      <c r="J65" s="5">
        <v>156.1</v>
      </c>
      <c r="K65" s="5">
        <v>0.1</v>
      </c>
      <c r="M65" s="4">
        <v>0.9</v>
      </c>
      <c r="N65" s="6">
        <v>80</v>
      </c>
      <c r="P65" s="4">
        <v>1.27</v>
      </c>
      <c r="Q65" s="4">
        <v>0.9</v>
      </c>
      <c r="R65" s="4">
        <v>0.05</v>
      </c>
      <c r="S65" s="15">
        <v>5.0000000000000001E-3</v>
      </c>
      <c r="T65" s="4">
        <v>1.25</v>
      </c>
      <c r="U65" s="4">
        <v>7.0000000000000007E-2</v>
      </c>
      <c r="V65" s="6">
        <v>12</v>
      </c>
    </row>
    <row r="66" spans="1:22" s="6" customFormat="1" ht="15" customHeight="1" x14ac:dyDescent="0.25">
      <c r="A66" s="25">
        <v>38748.5625</v>
      </c>
      <c r="B66" s="26">
        <v>38748.5625</v>
      </c>
      <c r="C66" s="4">
        <v>7.49</v>
      </c>
      <c r="D66" s="4">
        <v>11.29</v>
      </c>
      <c r="E66" s="5">
        <v>93</v>
      </c>
      <c r="F66" s="5"/>
      <c r="G66" s="5">
        <v>7</v>
      </c>
      <c r="H66" s="4">
        <v>13.1</v>
      </c>
      <c r="I66" s="5">
        <v>93.7</v>
      </c>
      <c r="J66" s="5">
        <v>143.5</v>
      </c>
      <c r="K66" s="5">
        <v>0.1</v>
      </c>
      <c r="M66" s="4">
        <v>0.95</v>
      </c>
      <c r="N66" s="6">
        <v>80</v>
      </c>
      <c r="P66" s="4"/>
      <c r="Q66" s="4"/>
      <c r="R66" s="4"/>
      <c r="S66" s="4"/>
      <c r="T66" s="4"/>
      <c r="U66" s="4"/>
    </row>
    <row r="67" spans="1:22" s="6" customFormat="1" ht="15" customHeight="1" x14ac:dyDescent="0.25">
      <c r="A67" s="25">
        <v>38762.572916666664</v>
      </c>
      <c r="B67" s="26">
        <v>38762.572916666664</v>
      </c>
      <c r="C67" s="4">
        <v>7.6</v>
      </c>
      <c r="D67" s="4">
        <v>12.12</v>
      </c>
      <c r="E67" s="5">
        <v>96.4</v>
      </c>
      <c r="F67" s="5"/>
      <c r="G67" s="5">
        <v>5.5</v>
      </c>
      <c r="H67" s="4">
        <v>6.88</v>
      </c>
      <c r="I67" s="5">
        <v>120.6</v>
      </c>
      <c r="J67" s="5">
        <v>192.2</v>
      </c>
      <c r="K67" s="5">
        <v>0.1</v>
      </c>
      <c r="M67" s="4">
        <v>0.72</v>
      </c>
      <c r="N67" s="6">
        <v>240</v>
      </c>
      <c r="P67" s="4">
        <v>0.66</v>
      </c>
      <c r="Q67" s="4">
        <v>0.5</v>
      </c>
      <c r="R67" s="4">
        <v>0.05</v>
      </c>
      <c r="S67" s="4">
        <v>0.05</v>
      </c>
      <c r="T67" s="4">
        <v>0.65</v>
      </c>
      <c r="U67" s="4">
        <v>7.0000000000000007E-2</v>
      </c>
      <c r="V67" s="6">
        <v>5</v>
      </c>
    </row>
    <row r="68" spans="1:22" s="6" customFormat="1" ht="15" customHeight="1" x14ac:dyDescent="0.25">
      <c r="A68" s="25">
        <v>38776.552083333336</v>
      </c>
      <c r="B68" s="26">
        <v>38776.552083333336</v>
      </c>
      <c r="C68" s="4">
        <v>7.59</v>
      </c>
      <c r="D68" s="4">
        <v>11.6</v>
      </c>
      <c r="E68" s="5">
        <v>93</v>
      </c>
      <c r="F68" s="5"/>
      <c r="G68" s="5">
        <v>5.9</v>
      </c>
      <c r="H68" s="4">
        <v>15.6</v>
      </c>
      <c r="I68" s="5">
        <v>98</v>
      </c>
      <c r="J68" s="5">
        <v>153.6</v>
      </c>
      <c r="K68" s="5">
        <v>0.1</v>
      </c>
      <c r="M68" s="4">
        <v>0.9</v>
      </c>
      <c r="N68" s="6">
        <v>240</v>
      </c>
      <c r="P68" s="4"/>
      <c r="Q68" s="4"/>
      <c r="R68" s="4"/>
      <c r="S68" s="4"/>
      <c r="T68" s="4"/>
      <c r="U68" s="4"/>
    </row>
    <row r="69" spans="1:22" s="6" customFormat="1" ht="15" customHeight="1" x14ac:dyDescent="0.25">
      <c r="A69" s="25">
        <v>38790.545138888891</v>
      </c>
      <c r="B69" s="26">
        <v>38790.545138888891</v>
      </c>
      <c r="C69" s="4">
        <v>7.76</v>
      </c>
      <c r="D69" s="4">
        <v>11.65</v>
      </c>
      <c r="E69" s="5">
        <v>96.2</v>
      </c>
      <c r="F69" s="5"/>
      <c r="G69" s="5">
        <v>7.1</v>
      </c>
      <c r="H69" s="4">
        <v>5.59</v>
      </c>
      <c r="I69" s="5">
        <v>137</v>
      </c>
      <c r="J69" s="5">
        <v>207.9</v>
      </c>
      <c r="K69" s="5">
        <v>0.1</v>
      </c>
      <c r="M69" s="4">
        <v>0.72</v>
      </c>
      <c r="N69" s="6">
        <v>50</v>
      </c>
      <c r="P69" s="4">
        <v>0.33</v>
      </c>
      <c r="Q69" s="4">
        <v>0.25</v>
      </c>
      <c r="R69" s="4">
        <v>0.05</v>
      </c>
      <c r="S69" s="4">
        <v>0.02</v>
      </c>
      <c r="T69" s="4">
        <v>0.32</v>
      </c>
      <c r="U69" s="4">
        <v>0.06</v>
      </c>
      <c r="V69" s="6">
        <v>6</v>
      </c>
    </row>
    <row r="70" spans="1:22" s="6" customFormat="1" ht="15" customHeight="1" x14ac:dyDescent="0.25">
      <c r="A70" s="25">
        <v>38804.538194444445</v>
      </c>
      <c r="B70" s="26">
        <v>38804.538194444445</v>
      </c>
      <c r="C70" s="4">
        <v>7.49</v>
      </c>
      <c r="D70" s="4">
        <v>10.74</v>
      </c>
      <c r="E70" s="5">
        <v>91.9</v>
      </c>
      <c r="F70" s="5"/>
      <c r="G70" s="5">
        <v>8.5</v>
      </c>
      <c r="H70" s="4">
        <v>26.3</v>
      </c>
      <c r="I70" s="5">
        <v>89.2</v>
      </c>
      <c r="J70" s="5">
        <v>130.4</v>
      </c>
      <c r="K70" s="5">
        <v>0.1</v>
      </c>
      <c r="M70" s="4">
        <v>0.94</v>
      </c>
      <c r="N70" s="6">
        <v>500</v>
      </c>
      <c r="P70" s="4"/>
      <c r="Q70" s="4"/>
      <c r="R70" s="4"/>
      <c r="S70" s="4"/>
      <c r="T70" s="4"/>
      <c r="U70" s="4"/>
    </row>
    <row r="71" spans="1:22" s="6" customFormat="1" ht="15" customHeight="1" x14ac:dyDescent="0.25">
      <c r="A71" s="25">
        <v>38818.5625</v>
      </c>
      <c r="B71" s="26">
        <v>38818.5625</v>
      </c>
      <c r="C71" s="4">
        <v>7.76</v>
      </c>
      <c r="D71" s="4">
        <v>12.08</v>
      </c>
      <c r="E71" s="5">
        <v>106.8</v>
      </c>
      <c r="F71" s="5"/>
      <c r="G71" s="5">
        <v>9.9</v>
      </c>
      <c r="H71" s="4">
        <v>6.97</v>
      </c>
      <c r="I71" s="5">
        <v>134.30000000000001</v>
      </c>
      <c r="J71" s="5">
        <v>188.7</v>
      </c>
      <c r="K71" s="5">
        <v>0.1</v>
      </c>
      <c r="M71" s="4">
        <v>0.79</v>
      </c>
      <c r="N71" s="6">
        <v>30</v>
      </c>
      <c r="P71" s="4">
        <v>0.34</v>
      </c>
      <c r="Q71" s="4">
        <v>0.25</v>
      </c>
      <c r="R71" s="4">
        <v>0.05</v>
      </c>
      <c r="S71" s="4">
        <v>0.03</v>
      </c>
      <c r="T71" s="4">
        <v>0.33</v>
      </c>
      <c r="U71" s="4">
        <v>0.01</v>
      </c>
      <c r="V71" s="6">
        <v>5</v>
      </c>
    </row>
    <row r="72" spans="1:22" s="6" customFormat="1" ht="15" customHeight="1" x14ac:dyDescent="0.25">
      <c r="A72" s="25">
        <v>38832.548611111109</v>
      </c>
      <c r="B72" s="26">
        <v>38832.548611111109</v>
      </c>
      <c r="C72" s="4">
        <v>7.74</v>
      </c>
      <c r="D72" s="4">
        <v>10.68</v>
      </c>
      <c r="E72" s="5">
        <v>98.3</v>
      </c>
      <c r="F72" s="5"/>
      <c r="G72" s="5">
        <v>11.6</v>
      </c>
      <c r="H72" s="4">
        <v>3.36</v>
      </c>
      <c r="I72" s="5">
        <v>161</v>
      </c>
      <c r="J72" s="5">
        <v>216.4</v>
      </c>
      <c r="K72" s="5">
        <v>0.1</v>
      </c>
      <c r="M72" s="4">
        <v>0.7</v>
      </c>
      <c r="N72" s="6">
        <v>50</v>
      </c>
      <c r="P72" s="4"/>
      <c r="Q72" s="4"/>
      <c r="R72" s="4"/>
      <c r="S72" s="4"/>
      <c r="T72" s="4"/>
      <c r="U72" s="4"/>
    </row>
    <row r="73" spans="1:22" s="6" customFormat="1" ht="15" customHeight="1" x14ac:dyDescent="0.25">
      <c r="A73" s="25">
        <v>38846.583333333336</v>
      </c>
      <c r="B73" s="26">
        <v>38846.583333333336</v>
      </c>
      <c r="C73" s="4">
        <v>7.65</v>
      </c>
      <c r="D73" s="4">
        <v>9.58</v>
      </c>
      <c r="E73" s="5">
        <v>85.3</v>
      </c>
      <c r="F73" s="5"/>
      <c r="G73" s="5">
        <v>10</v>
      </c>
      <c r="H73" s="4">
        <v>2.4</v>
      </c>
      <c r="I73" s="5">
        <v>173.5</v>
      </c>
      <c r="J73" s="5">
        <v>242.7</v>
      </c>
      <c r="K73" s="5">
        <v>0.1</v>
      </c>
      <c r="M73" s="4">
        <v>0.62</v>
      </c>
      <c r="N73" s="6">
        <v>130</v>
      </c>
      <c r="P73" s="4">
        <v>0.31</v>
      </c>
      <c r="Q73" s="4">
        <v>0.52</v>
      </c>
      <c r="R73" s="4">
        <v>0.05</v>
      </c>
      <c r="S73" s="4">
        <v>0.05</v>
      </c>
      <c r="T73" s="4">
        <v>0.31</v>
      </c>
      <c r="U73" s="4">
        <v>0.09</v>
      </c>
      <c r="V73" s="6">
        <v>5</v>
      </c>
    </row>
    <row r="74" spans="1:22" s="6" customFormat="1" ht="15" customHeight="1" x14ac:dyDescent="0.25">
      <c r="A74" s="25">
        <v>38860.552083333336</v>
      </c>
      <c r="B74" s="26">
        <v>38860.552083333336</v>
      </c>
      <c r="C74" s="4">
        <v>7.43</v>
      </c>
      <c r="D74" s="4">
        <v>8.74</v>
      </c>
      <c r="E74" s="5">
        <v>83.6</v>
      </c>
      <c r="F74" s="5"/>
      <c r="G74" s="5">
        <v>13.6</v>
      </c>
      <c r="H74" s="4">
        <v>17.2</v>
      </c>
      <c r="I74" s="5">
        <v>132.80000000000001</v>
      </c>
      <c r="J74" s="5">
        <v>169.9</v>
      </c>
      <c r="K74" s="5">
        <v>0.1</v>
      </c>
      <c r="M74" s="4">
        <v>0.84</v>
      </c>
      <c r="N74" s="6">
        <v>3000</v>
      </c>
      <c r="P74" s="4"/>
      <c r="Q74" s="4"/>
      <c r="R74" s="4"/>
      <c r="S74" s="4"/>
      <c r="T74" s="4"/>
      <c r="U74" s="4"/>
    </row>
    <row r="75" spans="1:22" s="6" customFormat="1" ht="15" customHeight="1" x14ac:dyDescent="0.25">
      <c r="A75" s="25">
        <v>38874.5625</v>
      </c>
      <c r="B75" s="26">
        <v>38874.5625</v>
      </c>
      <c r="C75" s="4">
        <v>7.55</v>
      </c>
      <c r="D75" s="4">
        <v>9.4600000000000009</v>
      </c>
      <c r="E75" s="5">
        <v>91.1</v>
      </c>
      <c r="F75" s="5"/>
      <c r="G75" s="5">
        <v>13.6</v>
      </c>
      <c r="H75" s="4">
        <v>5.03</v>
      </c>
      <c r="I75" s="5">
        <v>167.7</v>
      </c>
      <c r="J75" s="5">
        <v>214.7</v>
      </c>
      <c r="K75" s="5">
        <v>0.1</v>
      </c>
      <c r="M75" s="4">
        <v>0.66</v>
      </c>
      <c r="N75" s="6">
        <v>300</v>
      </c>
      <c r="P75" s="4">
        <v>0.34</v>
      </c>
      <c r="Q75" s="4">
        <v>0.54</v>
      </c>
      <c r="R75" s="4">
        <v>0.05</v>
      </c>
      <c r="S75" s="4">
        <v>0.05</v>
      </c>
      <c r="T75" s="4">
        <v>0.32</v>
      </c>
      <c r="U75" s="4">
        <v>0.1</v>
      </c>
      <c r="V75" s="6">
        <v>7</v>
      </c>
    </row>
    <row r="76" spans="1:22" s="6" customFormat="1" ht="15" customHeight="1" x14ac:dyDescent="0.25">
      <c r="A76" s="25">
        <v>38888.555555555555</v>
      </c>
      <c r="B76" s="26">
        <v>38888.555555555555</v>
      </c>
      <c r="C76" s="4">
        <v>7.54</v>
      </c>
      <c r="D76" s="4">
        <v>6.44</v>
      </c>
      <c r="E76" s="5">
        <v>62.5</v>
      </c>
      <c r="F76" s="5"/>
      <c r="G76" s="5">
        <v>13.9</v>
      </c>
      <c r="H76" s="4">
        <v>1.98</v>
      </c>
      <c r="I76" s="5">
        <v>213.6</v>
      </c>
      <c r="J76" s="5">
        <v>271.5</v>
      </c>
      <c r="K76" s="5">
        <v>0.1</v>
      </c>
      <c r="M76" s="4">
        <v>0.56000000000000005</v>
      </c>
      <c r="N76" s="6">
        <v>240</v>
      </c>
      <c r="P76" s="4"/>
      <c r="Q76" s="4"/>
      <c r="R76" s="4"/>
      <c r="S76" s="4"/>
      <c r="T76" s="4"/>
      <c r="U76" s="4"/>
    </row>
    <row r="77" spans="1:22" s="6" customFormat="1" ht="15" customHeight="1" x14ac:dyDescent="0.25">
      <c r="A77" s="25">
        <v>38903.569444444445</v>
      </c>
      <c r="B77" s="26">
        <v>38903.569444444445</v>
      </c>
      <c r="C77" s="4">
        <v>7.53</v>
      </c>
      <c r="D77" s="4">
        <v>5.93</v>
      </c>
      <c r="E77" s="5">
        <v>58.7</v>
      </c>
      <c r="F77" s="5"/>
      <c r="G77" s="5">
        <v>14.6</v>
      </c>
      <c r="H77" s="4">
        <v>2.74</v>
      </c>
      <c r="I77" s="5">
        <v>214.9</v>
      </c>
      <c r="J77" s="5">
        <v>268.60000000000002</v>
      </c>
      <c r="K77" s="5">
        <v>0.1</v>
      </c>
      <c r="M77" s="4">
        <v>0.55000000000000004</v>
      </c>
      <c r="N77" s="6">
        <v>500</v>
      </c>
      <c r="P77" s="4">
        <v>0.2</v>
      </c>
      <c r="Q77" s="4">
        <v>1.42</v>
      </c>
      <c r="R77" s="4">
        <v>0.05</v>
      </c>
      <c r="S77" s="4">
        <v>0.19</v>
      </c>
      <c r="T77" s="4">
        <v>0.18</v>
      </c>
      <c r="U77" s="4">
        <v>0.13</v>
      </c>
      <c r="V77" s="6">
        <v>2</v>
      </c>
    </row>
    <row r="78" spans="1:22" s="6" customFormat="1" ht="15" customHeight="1" x14ac:dyDescent="0.25">
      <c r="A78" s="25">
        <v>38916.5625</v>
      </c>
      <c r="B78" s="26">
        <v>38916.5625</v>
      </c>
      <c r="C78" s="4">
        <v>7.26</v>
      </c>
      <c r="D78" s="4">
        <v>4.7699999999999996</v>
      </c>
      <c r="E78" s="5">
        <v>48.9</v>
      </c>
      <c r="F78" s="5"/>
      <c r="G78" s="5">
        <v>15.4</v>
      </c>
      <c r="H78" s="4">
        <v>5.24</v>
      </c>
      <c r="I78" s="5">
        <v>230.2</v>
      </c>
      <c r="J78" s="5">
        <v>281.8</v>
      </c>
      <c r="K78" s="5">
        <v>0.1</v>
      </c>
      <c r="M78" s="4">
        <v>0.59</v>
      </c>
      <c r="N78" s="6">
        <v>1600</v>
      </c>
      <c r="P78" s="4"/>
      <c r="Q78" s="4"/>
      <c r="R78" s="4"/>
      <c r="S78" s="4"/>
      <c r="T78" s="4"/>
      <c r="U78" s="4"/>
    </row>
    <row r="79" spans="1:22" s="6" customFormat="1" ht="15" customHeight="1" x14ac:dyDescent="0.25">
      <c r="A79" s="25">
        <v>38930.5625</v>
      </c>
      <c r="B79" s="26">
        <v>38930.5625</v>
      </c>
      <c r="C79" s="4">
        <v>7.34</v>
      </c>
      <c r="D79" s="4">
        <v>4.55</v>
      </c>
      <c r="E79" s="5">
        <v>45.5</v>
      </c>
      <c r="F79" s="5"/>
      <c r="G79" s="5">
        <v>15.4</v>
      </c>
      <c r="H79" s="4">
        <v>6.09</v>
      </c>
      <c r="I79" s="5">
        <v>201.2</v>
      </c>
      <c r="J79" s="5">
        <v>246.7</v>
      </c>
      <c r="K79" s="5">
        <v>0.1</v>
      </c>
      <c r="M79" s="4"/>
      <c r="N79" s="6">
        <v>900</v>
      </c>
      <c r="P79" s="15">
        <v>0.11</v>
      </c>
      <c r="Q79" s="4">
        <v>0.68</v>
      </c>
      <c r="R79" s="4">
        <v>0.05</v>
      </c>
      <c r="S79" s="4">
        <v>7.0000000000000007E-2</v>
      </c>
      <c r="T79" s="4">
        <v>0.1</v>
      </c>
      <c r="U79" s="4">
        <v>0.17</v>
      </c>
      <c r="V79" s="6">
        <v>5</v>
      </c>
    </row>
    <row r="80" spans="1:22" s="6" customFormat="1" ht="15" customHeight="1" x14ac:dyDescent="0.25">
      <c r="A80" s="25">
        <v>38944.569444444445</v>
      </c>
      <c r="B80" s="26">
        <v>38944.569444444445</v>
      </c>
      <c r="C80" s="4">
        <v>7.16</v>
      </c>
      <c r="D80" s="4">
        <v>5.0999999999999996</v>
      </c>
      <c r="E80" s="5">
        <v>51.5</v>
      </c>
      <c r="F80" s="5"/>
      <c r="G80" s="5">
        <v>15.4</v>
      </c>
      <c r="H80" s="4">
        <v>2.92</v>
      </c>
      <c r="I80" s="5">
        <v>213.4</v>
      </c>
      <c r="J80" s="5">
        <v>260.89999999999998</v>
      </c>
      <c r="K80" s="5">
        <v>0.1</v>
      </c>
      <c r="M80" s="4">
        <v>0.54</v>
      </c>
      <c r="N80" s="6">
        <v>170</v>
      </c>
      <c r="P80" s="4"/>
      <c r="Q80" s="4"/>
      <c r="R80" s="4"/>
      <c r="S80" s="4"/>
      <c r="T80" s="4"/>
      <c r="U80" s="4"/>
    </row>
    <row r="81" spans="1:22" s="6" customFormat="1" ht="15" customHeight="1" x14ac:dyDescent="0.25">
      <c r="A81" s="25">
        <v>38958.572916666664</v>
      </c>
      <c r="B81" s="26">
        <v>38958.572916666664</v>
      </c>
      <c r="C81" s="4">
        <v>7.68</v>
      </c>
      <c r="D81" s="4">
        <v>7.01</v>
      </c>
      <c r="E81" s="5">
        <v>68.3</v>
      </c>
      <c r="F81" s="5"/>
      <c r="G81" s="5">
        <v>14.5</v>
      </c>
      <c r="H81" s="4">
        <v>2.92</v>
      </c>
      <c r="I81" s="5">
        <v>237.5</v>
      </c>
      <c r="J81" s="5">
        <v>297</v>
      </c>
      <c r="K81" s="5">
        <v>0.1</v>
      </c>
      <c r="M81" s="4"/>
      <c r="N81" s="6">
        <v>130</v>
      </c>
      <c r="P81" s="15">
        <v>0.12</v>
      </c>
      <c r="Q81" s="4">
        <v>0.57999999999999996</v>
      </c>
      <c r="R81" s="4">
        <v>0.1</v>
      </c>
      <c r="S81" s="4">
        <v>0.17</v>
      </c>
      <c r="T81" s="4">
        <v>0.11</v>
      </c>
      <c r="U81" s="4">
        <v>0.08</v>
      </c>
      <c r="V81" s="6">
        <v>2</v>
      </c>
    </row>
    <row r="82" spans="1:22" s="6" customFormat="1" ht="15" customHeight="1" x14ac:dyDescent="0.25">
      <c r="A82" s="25">
        <v>38973.545138888891</v>
      </c>
      <c r="B82" s="26">
        <v>38973.545138888891</v>
      </c>
      <c r="C82" s="4">
        <v>7.52</v>
      </c>
      <c r="D82" s="4">
        <v>7.02</v>
      </c>
      <c r="E82" s="5">
        <v>67.3</v>
      </c>
      <c r="F82" s="5"/>
      <c r="G82" s="5">
        <v>13.4</v>
      </c>
      <c r="H82" s="4">
        <v>2.46</v>
      </c>
      <c r="I82" s="5">
        <v>224.4</v>
      </c>
      <c r="J82" s="5">
        <v>288.5</v>
      </c>
      <c r="K82" s="5">
        <v>0.1</v>
      </c>
      <c r="M82" s="4">
        <v>0.56000000000000005</v>
      </c>
      <c r="N82" s="6">
        <v>300</v>
      </c>
      <c r="P82" s="4"/>
      <c r="Q82" s="4"/>
      <c r="R82" s="4"/>
      <c r="S82" s="4"/>
      <c r="T82" s="4"/>
      <c r="U82" s="4"/>
    </row>
    <row r="83" spans="1:22" s="6" customFormat="1" ht="15" customHeight="1" x14ac:dyDescent="0.25">
      <c r="A83" s="25">
        <v>38986.569444444445</v>
      </c>
      <c r="B83" s="26">
        <v>38986.569444444445</v>
      </c>
      <c r="C83" s="4">
        <v>7.25</v>
      </c>
      <c r="D83" s="4">
        <v>7.28</v>
      </c>
      <c r="E83" s="5">
        <v>70</v>
      </c>
      <c r="F83" s="5"/>
      <c r="G83" s="5">
        <v>13.6</v>
      </c>
      <c r="H83" s="4">
        <v>2.38</v>
      </c>
      <c r="I83" s="5">
        <v>229.4</v>
      </c>
      <c r="J83" s="5">
        <v>292.3</v>
      </c>
      <c r="K83" s="5">
        <v>0.1</v>
      </c>
      <c r="M83" s="4">
        <v>0.55000000000000004</v>
      </c>
      <c r="N83" s="6">
        <v>500</v>
      </c>
      <c r="P83" s="15">
        <v>0.1</v>
      </c>
      <c r="Q83" s="4">
        <v>0.25</v>
      </c>
      <c r="R83" s="4">
        <v>0.05</v>
      </c>
      <c r="S83" s="15">
        <v>5.0000000000000001E-3</v>
      </c>
      <c r="T83" s="4">
        <v>0.1</v>
      </c>
      <c r="U83" s="4">
        <v>0.1</v>
      </c>
      <c r="V83" s="6">
        <v>2</v>
      </c>
    </row>
    <row r="84" spans="1:22" s="6" customFormat="1" ht="15" customHeight="1" x14ac:dyDescent="0.25">
      <c r="A84" s="25">
        <v>39000.538888888892</v>
      </c>
      <c r="B84" s="26">
        <v>39000.538888888892</v>
      </c>
      <c r="C84" s="4">
        <v>7.37</v>
      </c>
      <c r="D84" s="4">
        <v>8.5</v>
      </c>
      <c r="E84" s="5">
        <v>73.599999999999994</v>
      </c>
      <c r="F84" s="5"/>
      <c r="G84" s="5">
        <v>8.8000000000000007</v>
      </c>
      <c r="H84" s="4">
        <v>2.5</v>
      </c>
      <c r="I84" s="5">
        <v>182.7</v>
      </c>
      <c r="J84" s="5">
        <v>263.3</v>
      </c>
      <c r="K84" s="5">
        <v>0.1</v>
      </c>
      <c r="M84" s="4">
        <v>0.6</v>
      </c>
      <c r="N84" s="6">
        <v>50</v>
      </c>
      <c r="P84" s="4"/>
      <c r="Q84" s="4"/>
      <c r="R84" s="4"/>
      <c r="S84" s="4"/>
      <c r="T84" s="4"/>
      <c r="U84" s="4"/>
    </row>
    <row r="85" spans="1:22" s="6" customFormat="1" ht="15" customHeight="1" x14ac:dyDescent="0.25">
      <c r="A85" s="25">
        <v>39014.576388888891</v>
      </c>
      <c r="B85" s="26">
        <v>39014.576388888891</v>
      </c>
      <c r="C85" s="4">
        <v>7.24</v>
      </c>
      <c r="D85" s="4">
        <v>5.61</v>
      </c>
      <c r="E85" s="5">
        <v>48.7</v>
      </c>
      <c r="F85" s="5"/>
      <c r="G85" s="5">
        <v>9.1</v>
      </c>
      <c r="H85" s="4">
        <v>11.8</v>
      </c>
      <c r="I85" s="5">
        <v>195.1</v>
      </c>
      <c r="J85" s="5">
        <v>280.10000000000002</v>
      </c>
      <c r="K85" s="5">
        <v>0.1</v>
      </c>
      <c r="M85" s="4">
        <v>0.7</v>
      </c>
      <c r="N85" s="6">
        <v>300</v>
      </c>
      <c r="P85" s="15">
        <v>0.08</v>
      </c>
      <c r="Q85" s="4">
        <v>0.57999999999999996</v>
      </c>
      <c r="R85" s="4">
        <v>0.05</v>
      </c>
      <c r="S85" s="4">
        <v>0.08</v>
      </c>
      <c r="T85" s="4">
        <v>7.0000000000000007E-2</v>
      </c>
      <c r="U85" s="4">
        <v>0.09</v>
      </c>
      <c r="V85" s="6">
        <v>2</v>
      </c>
    </row>
    <row r="86" spans="1:22" s="6" customFormat="1" ht="15" customHeight="1" x14ac:dyDescent="0.25">
      <c r="A86" s="25">
        <v>39029.5625</v>
      </c>
      <c r="B86" s="26">
        <v>39029.5625</v>
      </c>
      <c r="C86" s="4">
        <v>7.02</v>
      </c>
      <c r="D86" s="4">
        <v>9.51</v>
      </c>
      <c r="E86" s="5">
        <v>86.6</v>
      </c>
      <c r="F86" s="5"/>
      <c r="G86" s="5">
        <v>11.1</v>
      </c>
      <c r="H86" s="4">
        <v>13.7</v>
      </c>
      <c r="I86" s="5">
        <v>154.6</v>
      </c>
      <c r="J86" s="5">
        <v>210.9</v>
      </c>
      <c r="K86" s="5">
        <v>0.1</v>
      </c>
      <c r="M86" s="4">
        <v>0.82</v>
      </c>
      <c r="P86" s="4"/>
      <c r="Q86" s="4"/>
      <c r="R86" s="4"/>
      <c r="S86" s="4"/>
      <c r="T86" s="4"/>
      <c r="U86" s="4"/>
    </row>
    <row r="87" spans="1:22" s="6" customFormat="1" ht="15" customHeight="1" x14ac:dyDescent="0.25">
      <c r="A87" s="25">
        <v>39041.520833333336</v>
      </c>
      <c r="B87" s="26">
        <v>39041.520833333336</v>
      </c>
      <c r="C87" s="4">
        <v>7.29</v>
      </c>
      <c r="D87" s="4">
        <v>9.23</v>
      </c>
      <c r="E87" s="5">
        <v>81</v>
      </c>
      <c r="F87" s="5"/>
      <c r="G87" s="5">
        <v>9.5</v>
      </c>
      <c r="H87" s="4">
        <v>3.62</v>
      </c>
      <c r="I87" s="5">
        <v>148.6</v>
      </c>
      <c r="J87" s="5">
        <v>211.4</v>
      </c>
      <c r="K87" s="5">
        <v>0.1</v>
      </c>
      <c r="M87" s="4">
        <v>0.8</v>
      </c>
      <c r="N87" s="6">
        <v>23</v>
      </c>
      <c r="P87" s="4">
        <v>0.69</v>
      </c>
      <c r="Q87" s="4">
        <v>1.04</v>
      </c>
      <c r="R87" s="4">
        <v>0.05</v>
      </c>
      <c r="S87" s="4">
        <v>0.1</v>
      </c>
      <c r="T87" s="4">
        <v>0.68</v>
      </c>
      <c r="U87" s="4">
        <v>7.0000000000000007E-2</v>
      </c>
      <c r="V87" s="6">
        <v>2</v>
      </c>
    </row>
    <row r="88" spans="1:22" s="6" customFormat="1" ht="15" customHeight="1" x14ac:dyDescent="0.25">
      <c r="A88" s="25">
        <v>39056.567361111112</v>
      </c>
      <c r="B88" s="26">
        <v>39056.567361111112</v>
      </c>
      <c r="C88" s="4">
        <v>7.22</v>
      </c>
      <c r="D88" s="4">
        <v>11.96</v>
      </c>
      <c r="E88" s="5">
        <v>96.3</v>
      </c>
      <c r="F88" s="5"/>
      <c r="G88" s="5">
        <v>6</v>
      </c>
      <c r="H88" s="4">
        <v>6.17</v>
      </c>
      <c r="I88" s="5">
        <v>110.1</v>
      </c>
      <c r="J88" s="5">
        <v>171.3</v>
      </c>
      <c r="K88" s="5">
        <v>0.1</v>
      </c>
      <c r="M88" s="4">
        <v>0.9</v>
      </c>
      <c r="N88" s="6">
        <v>30</v>
      </c>
      <c r="P88" s="4"/>
      <c r="Q88" s="4"/>
      <c r="R88" s="4"/>
      <c r="S88" s="4"/>
      <c r="T88" s="4"/>
      <c r="U88" s="4"/>
    </row>
    <row r="89" spans="1:22" s="6" customFormat="1" ht="15" customHeight="1" x14ac:dyDescent="0.25">
      <c r="A89" s="25">
        <v>39070.5625</v>
      </c>
      <c r="B89" s="26">
        <v>39070.5625</v>
      </c>
      <c r="C89" s="4">
        <v>7.14</v>
      </c>
      <c r="D89" s="4">
        <v>11.35</v>
      </c>
      <c r="E89" s="5">
        <v>91.8</v>
      </c>
      <c r="F89" s="5"/>
      <c r="G89" s="5">
        <v>6.3</v>
      </c>
      <c r="H89" s="4">
        <v>9.73</v>
      </c>
      <c r="I89" s="5">
        <v>126.5</v>
      </c>
      <c r="J89" s="5">
        <v>197.7</v>
      </c>
      <c r="K89" s="5">
        <v>0.1</v>
      </c>
      <c r="M89" s="4">
        <v>0.85</v>
      </c>
      <c r="N89" s="6">
        <v>50</v>
      </c>
      <c r="P89" s="4">
        <v>1.01</v>
      </c>
      <c r="Q89" s="4">
        <v>0.68</v>
      </c>
      <c r="R89" s="4">
        <v>0.05</v>
      </c>
      <c r="S89" s="4">
        <v>0.04</v>
      </c>
      <c r="T89" s="4">
        <v>0.49</v>
      </c>
      <c r="U89" s="4">
        <v>0.08</v>
      </c>
      <c r="V89" s="6">
        <v>2</v>
      </c>
    </row>
    <row r="90" spans="1:22" s="6" customFormat="1" ht="15" customHeight="1" x14ac:dyDescent="0.25">
      <c r="A90" s="25">
        <v>39085.541666666664</v>
      </c>
      <c r="B90" s="26">
        <v>39085.541666666664</v>
      </c>
      <c r="C90" s="4">
        <v>7.08</v>
      </c>
      <c r="D90" s="4">
        <v>11.49</v>
      </c>
      <c r="E90" s="5">
        <v>95.6</v>
      </c>
      <c r="F90" s="5"/>
      <c r="G90" s="5">
        <v>7.4</v>
      </c>
      <c r="H90" s="4">
        <v>66.5</v>
      </c>
      <c r="I90" s="5">
        <v>78.2</v>
      </c>
      <c r="J90" s="5">
        <v>117.7</v>
      </c>
      <c r="K90" s="5">
        <v>0.1</v>
      </c>
      <c r="M90" s="4">
        <v>1.58</v>
      </c>
      <c r="N90" s="6">
        <v>900</v>
      </c>
      <c r="P90" s="4"/>
      <c r="Q90" s="4"/>
      <c r="R90" s="4"/>
      <c r="S90" s="4"/>
      <c r="T90" s="4"/>
      <c r="U90" s="4"/>
    </row>
    <row r="91" spans="1:22" s="6" customFormat="1" ht="15" customHeight="1" x14ac:dyDescent="0.25">
      <c r="A91" s="25">
        <v>39099.5625</v>
      </c>
      <c r="B91" s="26">
        <v>39099.5625</v>
      </c>
      <c r="C91" s="4">
        <v>7.03</v>
      </c>
      <c r="D91" s="4">
        <v>12.23</v>
      </c>
      <c r="E91" s="5">
        <v>92.5</v>
      </c>
      <c r="F91" s="5"/>
      <c r="G91" s="5">
        <v>3.7</v>
      </c>
      <c r="H91" s="4">
        <v>11</v>
      </c>
      <c r="I91" s="5">
        <v>127.6</v>
      </c>
      <c r="J91" s="5">
        <v>215.2</v>
      </c>
      <c r="K91" s="5">
        <v>0.1</v>
      </c>
      <c r="M91" s="4">
        <v>0.9</v>
      </c>
      <c r="N91" s="6">
        <v>8</v>
      </c>
      <c r="P91" s="4">
        <v>0.83</v>
      </c>
      <c r="Q91" s="4">
        <v>0.64</v>
      </c>
      <c r="R91" s="4">
        <v>0.05</v>
      </c>
      <c r="S91" s="4">
        <v>0.03</v>
      </c>
      <c r="T91" s="4">
        <v>0.81</v>
      </c>
      <c r="U91" s="4">
        <v>0.24</v>
      </c>
      <c r="V91" s="6">
        <v>7</v>
      </c>
    </row>
    <row r="92" spans="1:22" s="6" customFormat="1" ht="15" customHeight="1" x14ac:dyDescent="0.25">
      <c r="A92" s="25">
        <v>39112.520833333336</v>
      </c>
      <c r="B92" s="26">
        <v>39112.520833333336</v>
      </c>
      <c r="C92" s="4">
        <v>7.22</v>
      </c>
      <c r="D92" s="4">
        <v>13.36</v>
      </c>
      <c r="E92" s="5">
        <v>98.1</v>
      </c>
      <c r="F92" s="5"/>
      <c r="G92" s="5">
        <v>2.5</v>
      </c>
      <c r="H92" s="4">
        <v>9.7899999999999991</v>
      </c>
      <c r="I92" s="5">
        <v>120.2</v>
      </c>
      <c r="J92" s="5">
        <v>210.6</v>
      </c>
      <c r="K92" s="5">
        <v>0.1</v>
      </c>
      <c r="M92" s="4">
        <v>0.78</v>
      </c>
      <c r="N92" s="6">
        <v>50</v>
      </c>
      <c r="P92" s="4"/>
      <c r="Q92" s="4"/>
      <c r="R92" s="4"/>
      <c r="S92" s="4"/>
      <c r="T92" s="4"/>
      <c r="U92" s="4"/>
    </row>
    <row r="93" spans="1:22" s="6" customFormat="1" ht="15" customHeight="1" x14ac:dyDescent="0.25">
      <c r="A93" s="25">
        <v>39126.545138888891</v>
      </c>
      <c r="B93" s="26">
        <v>39126.545138888891</v>
      </c>
      <c r="C93" s="4">
        <v>7.46</v>
      </c>
      <c r="D93" s="4">
        <v>11.67</v>
      </c>
      <c r="E93" s="5">
        <v>96.5</v>
      </c>
      <c r="F93" s="5"/>
      <c r="G93" s="5">
        <v>7.1</v>
      </c>
      <c r="H93" s="4">
        <v>7.47</v>
      </c>
      <c r="I93" s="5">
        <v>109.2</v>
      </c>
      <c r="J93" s="5">
        <v>166</v>
      </c>
      <c r="K93" s="5">
        <v>0.1</v>
      </c>
      <c r="M93" s="4">
        <v>0.86</v>
      </c>
      <c r="N93" s="6">
        <v>23</v>
      </c>
      <c r="P93" s="4">
        <v>0.21</v>
      </c>
      <c r="Q93" s="4">
        <v>1.04</v>
      </c>
      <c r="R93" s="4">
        <v>0.05</v>
      </c>
      <c r="S93" s="4">
        <v>0.03</v>
      </c>
      <c r="T93" s="4">
        <v>0.2</v>
      </c>
      <c r="U93" s="4">
        <v>0.08</v>
      </c>
      <c r="V93" s="6">
        <v>10</v>
      </c>
    </row>
    <row r="94" spans="1:22" s="6" customFormat="1" ht="15" customHeight="1" x14ac:dyDescent="0.25">
      <c r="A94" s="25">
        <v>39141.5625</v>
      </c>
      <c r="B94" s="26">
        <v>39141.5625</v>
      </c>
      <c r="C94" s="4">
        <v>7.17</v>
      </c>
      <c r="D94" s="4">
        <v>12.65</v>
      </c>
      <c r="E94" s="5">
        <v>98.7</v>
      </c>
      <c r="F94" s="5"/>
      <c r="G94" s="5">
        <v>4.9000000000000004</v>
      </c>
      <c r="H94" s="4">
        <v>9.2100000000000009</v>
      </c>
      <c r="I94" s="5">
        <v>87.5</v>
      </c>
      <c r="J94" s="5">
        <v>143.6</v>
      </c>
      <c r="K94" s="5">
        <v>0.1</v>
      </c>
      <c r="M94" s="4">
        <v>0.99</v>
      </c>
      <c r="N94" s="6">
        <v>30</v>
      </c>
      <c r="P94" s="4"/>
      <c r="Q94" s="4"/>
      <c r="R94" s="4"/>
      <c r="S94" s="4"/>
      <c r="T94" s="4"/>
      <c r="U94" s="4"/>
    </row>
    <row r="95" spans="1:22" s="6" customFormat="1" ht="15" customHeight="1" x14ac:dyDescent="0.25">
      <c r="A95" s="25">
        <v>39154.538194444445</v>
      </c>
      <c r="B95" s="26">
        <v>39154.538194444445</v>
      </c>
      <c r="C95" s="4">
        <v>7.39</v>
      </c>
      <c r="D95" s="4">
        <v>11.7</v>
      </c>
      <c r="E95" s="5">
        <v>99.3</v>
      </c>
      <c r="F95" s="5"/>
      <c r="G95" s="5">
        <v>8.1999999999999993</v>
      </c>
      <c r="H95" s="4">
        <v>6.23</v>
      </c>
      <c r="I95" s="5">
        <v>136.9</v>
      </c>
      <c r="J95" s="5">
        <v>202.3</v>
      </c>
      <c r="K95" s="5">
        <v>0.1</v>
      </c>
      <c r="M95" s="4">
        <v>0.8</v>
      </c>
      <c r="N95" s="6">
        <v>50</v>
      </c>
      <c r="P95" s="4">
        <v>0.5</v>
      </c>
      <c r="Q95" s="4">
        <v>0.72</v>
      </c>
      <c r="R95" s="4">
        <v>0.05</v>
      </c>
      <c r="S95" s="4">
        <v>7.0000000000000007E-2</v>
      </c>
      <c r="T95" s="4">
        <v>0.49</v>
      </c>
      <c r="U95" s="4">
        <v>7.0000000000000007E-2</v>
      </c>
      <c r="V95" s="6">
        <v>2</v>
      </c>
    </row>
    <row r="96" spans="1:22" s="6" customFormat="1" ht="15" customHeight="1" x14ac:dyDescent="0.25">
      <c r="A96" s="25">
        <v>39168.572916666664</v>
      </c>
      <c r="B96" s="26">
        <v>39168.572916666664</v>
      </c>
      <c r="C96" s="4">
        <v>7.08</v>
      </c>
      <c r="D96" s="4">
        <v>11.15</v>
      </c>
      <c r="E96" s="5">
        <v>97.1</v>
      </c>
      <c r="F96" s="5"/>
      <c r="G96" s="5">
        <v>9.1999999999999993</v>
      </c>
      <c r="H96" s="4">
        <v>8.67</v>
      </c>
      <c r="I96" s="5">
        <v>112.7</v>
      </c>
      <c r="J96" s="5">
        <v>161.30000000000001</v>
      </c>
      <c r="K96" s="5">
        <v>0.1</v>
      </c>
      <c r="M96" s="4">
        <v>0.9</v>
      </c>
      <c r="N96" s="6">
        <v>30</v>
      </c>
      <c r="P96" s="4"/>
      <c r="Q96" s="4"/>
      <c r="R96" s="4"/>
      <c r="S96" s="4"/>
      <c r="T96" s="4"/>
      <c r="U96" s="4"/>
    </row>
    <row r="97" spans="1:22" s="6" customFormat="1" ht="15" customHeight="1" x14ac:dyDescent="0.25">
      <c r="A97" s="25">
        <v>39181.54791666667</v>
      </c>
      <c r="B97" s="26">
        <v>39181.54791666667</v>
      </c>
      <c r="C97" s="4">
        <v>7.43</v>
      </c>
      <c r="D97" s="4">
        <v>10.32</v>
      </c>
      <c r="E97" s="5">
        <v>92</v>
      </c>
      <c r="F97" s="5"/>
      <c r="G97" s="5">
        <v>10.199999999999999</v>
      </c>
      <c r="H97" s="4">
        <v>14.8</v>
      </c>
      <c r="I97" s="5">
        <v>92</v>
      </c>
      <c r="J97" s="5">
        <v>128.19999999999999</v>
      </c>
      <c r="K97" s="5">
        <v>0.1</v>
      </c>
      <c r="M97" s="4">
        <v>0.94</v>
      </c>
      <c r="N97" s="6">
        <v>9000</v>
      </c>
      <c r="P97" s="4">
        <v>0.32</v>
      </c>
      <c r="Q97" s="4">
        <v>0.68</v>
      </c>
      <c r="R97" s="4">
        <v>0.05</v>
      </c>
      <c r="S97" s="4">
        <v>0.03</v>
      </c>
      <c r="T97" s="4">
        <v>0.31</v>
      </c>
      <c r="U97" s="4">
        <v>0.05</v>
      </c>
      <c r="V97" s="6">
        <v>12</v>
      </c>
    </row>
    <row r="98" spans="1:22" s="6" customFormat="1" ht="15" customHeight="1" x14ac:dyDescent="0.25">
      <c r="A98" s="25">
        <v>39196.565972222219</v>
      </c>
      <c r="B98" s="26">
        <v>39196.565972222219</v>
      </c>
      <c r="C98" s="4">
        <v>7.38</v>
      </c>
      <c r="D98" s="4">
        <v>9.9700000000000006</v>
      </c>
      <c r="E98" s="5">
        <v>90.6</v>
      </c>
      <c r="F98" s="5"/>
      <c r="G98" s="5">
        <v>11</v>
      </c>
      <c r="H98" s="4">
        <v>6.22</v>
      </c>
      <c r="I98" s="5">
        <v>168.3</v>
      </c>
      <c r="J98" s="5">
        <v>230.1</v>
      </c>
      <c r="K98" s="5">
        <v>0.1</v>
      </c>
      <c r="M98" s="4">
        <v>0.72</v>
      </c>
      <c r="N98" s="6">
        <v>130</v>
      </c>
      <c r="P98" s="4"/>
      <c r="Q98" s="4"/>
      <c r="R98" s="4"/>
      <c r="S98" s="4"/>
      <c r="T98" s="4"/>
      <c r="U98" s="4"/>
    </row>
    <row r="99" spans="1:22" s="6" customFormat="1" ht="15" customHeight="1" x14ac:dyDescent="0.25">
      <c r="A99" s="25">
        <v>39210.583333333336</v>
      </c>
      <c r="B99" s="26">
        <v>39210.583333333336</v>
      </c>
      <c r="C99" s="4">
        <v>7.34</v>
      </c>
      <c r="D99" s="4">
        <v>8.64</v>
      </c>
      <c r="E99" s="5">
        <v>86</v>
      </c>
      <c r="F99" s="5"/>
      <c r="G99" s="5">
        <v>13.6</v>
      </c>
      <c r="H99" s="4">
        <v>3.29</v>
      </c>
      <c r="I99" s="5">
        <v>199.6</v>
      </c>
      <c r="J99" s="5">
        <v>254.8</v>
      </c>
      <c r="K99" s="5">
        <v>0.1</v>
      </c>
      <c r="M99" s="4"/>
      <c r="N99" s="6">
        <v>500</v>
      </c>
      <c r="P99" s="4">
        <v>0.24</v>
      </c>
      <c r="Q99" s="4">
        <v>0.25</v>
      </c>
      <c r="R99" s="4">
        <v>0.05</v>
      </c>
      <c r="S99" s="4">
        <v>0.09</v>
      </c>
      <c r="T99" s="4">
        <v>0.23</v>
      </c>
      <c r="U99" s="4">
        <v>0.02</v>
      </c>
      <c r="V99" s="6">
        <v>26</v>
      </c>
    </row>
    <row r="100" spans="1:22" s="6" customFormat="1" ht="15" customHeight="1" x14ac:dyDescent="0.25">
      <c r="A100" s="25">
        <v>39224.520833333336</v>
      </c>
      <c r="B100" s="26">
        <v>39224.520833333336</v>
      </c>
      <c r="C100" s="4">
        <v>7.44</v>
      </c>
      <c r="D100" s="4">
        <v>8.92</v>
      </c>
      <c r="E100" s="5">
        <v>81.8</v>
      </c>
      <c r="F100" s="5"/>
      <c r="G100" s="5">
        <v>11.4</v>
      </c>
      <c r="H100" s="4">
        <v>4.4000000000000004</v>
      </c>
      <c r="I100" s="5">
        <v>177.2</v>
      </c>
      <c r="J100" s="5">
        <v>239.4</v>
      </c>
      <c r="K100" s="5">
        <v>0.1</v>
      </c>
      <c r="M100" s="4">
        <v>0.6</v>
      </c>
      <c r="N100" s="6">
        <v>1600</v>
      </c>
      <c r="P100" s="4"/>
      <c r="Q100" s="4"/>
      <c r="R100" s="4"/>
      <c r="S100" s="4"/>
      <c r="T100" s="4"/>
      <c r="U100" s="4"/>
    </row>
    <row r="101" spans="1:22" s="6" customFormat="1" ht="15" customHeight="1" x14ac:dyDescent="0.25">
      <c r="A101" s="25">
        <v>39238.517361111109</v>
      </c>
      <c r="B101" s="26">
        <v>39238.517361111109</v>
      </c>
      <c r="C101" s="4">
        <v>7.44</v>
      </c>
      <c r="D101" s="4">
        <v>6.29</v>
      </c>
      <c r="E101" s="5">
        <v>61.5</v>
      </c>
      <c r="F101" s="5"/>
      <c r="G101" s="5">
        <v>14.2</v>
      </c>
      <c r="H101" s="4">
        <v>2.59</v>
      </c>
      <c r="I101" s="5">
        <v>231.9</v>
      </c>
      <c r="J101" s="5">
        <v>291.39999999999998</v>
      </c>
      <c r="K101" s="5">
        <v>0.1</v>
      </c>
      <c r="M101" s="4">
        <v>0.54</v>
      </c>
      <c r="N101" s="6">
        <v>900</v>
      </c>
      <c r="P101" s="4">
        <v>0.22</v>
      </c>
      <c r="Q101" s="4">
        <v>0.72</v>
      </c>
      <c r="R101" s="4">
        <v>0.05</v>
      </c>
      <c r="S101" s="4">
        <v>0.12</v>
      </c>
      <c r="T101" s="4">
        <v>0.17</v>
      </c>
      <c r="U101" s="4">
        <v>0.25</v>
      </c>
      <c r="V101" s="6">
        <v>2</v>
      </c>
    </row>
    <row r="102" spans="1:22" s="6" customFormat="1" ht="15" customHeight="1" x14ac:dyDescent="0.25">
      <c r="A102" s="25">
        <v>39252.559027777781</v>
      </c>
      <c r="B102" s="26">
        <v>39252.559027777781</v>
      </c>
      <c r="C102" s="4">
        <v>7.4</v>
      </c>
      <c r="D102" s="4">
        <v>7.01</v>
      </c>
      <c r="E102" s="5">
        <v>65.8</v>
      </c>
      <c r="F102" s="5"/>
      <c r="G102" s="5">
        <v>12.6</v>
      </c>
      <c r="H102" s="4">
        <v>2.0299999999999998</v>
      </c>
      <c r="I102" s="5">
        <v>196.1</v>
      </c>
      <c r="J102" s="5">
        <v>256.89999999999998</v>
      </c>
      <c r="K102" s="5">
        <v>0.1</v>
      </c>
      <c r="M102" s="4">
        <v>0.6</v>
      </c>
      <c r="N102" s="6">
        <v>900</v>
      </c>
      <c r="P102" s="4"/>
      <c r="Q102" s="4"/>
      <c r="R102" s="4"/>
      <c r="S102" s="4"/>
      <c r="T102" s="4"/>
      <c r="U102" s="4"/>
    </row>
    <row r="103" spans="1:22" s="6" customFormat="1" ht="15" customHeight="1" x14ac:dyDescent="0.25">
      <c r="A103" s="25">
        <v>39265.576388888891</v>
      </c>
      <c r="B103" s="26">
        <v>39265.576388888891</v>
      </c>
      <c r="C103" s="4">
        <v>7.2</v>
      </c>
      <c r="D103" s="4">
        <v>6.11</v>
      </c>
      <c r="E103" s="5">
        <v>61.8</v>
      </c>
      <c r="F103" s="5"/>
      <c r="G103" s="5">
        <v>15.9</v>
      </c>
      <c r="H103" s="4">
        <v>4.0599999999999996</v>
      </c>
      <c r="I103" s="5">
        <v>220.5</v>
      </c>
      <c r="J103" s="5">
        <v>266.39999999999998</v>
      </c>
      <c r="K103" s="5">
        <v>0.1</v>
      </c>
      <c r="M103" s="4">
        <v>0.65</v>
      </c>
      <c r="N103" s="6">
        <v>1600</v>
      </c>
      <c r="P103" s="15">
        <v>0.14000000000000001</v>
      </c>
      <c r="Q103" s="4">
        <v>0.92</v>
      </c>
      <c r="R103" s="4">
        <v>0.05</v>
      </c>
      <c r="S103" s="4">
        <v>0.12</v>
      </c>
      <c r="T103" s="4">
        <v>0.12</v>
      </c>
      <c r="U103" s="4">
        <v>0.18</v>
      </c>
      <c r="V103" s="6">
        <v>2</v>
      </c>
    </row>
    <row r="104" spans="1:22" s="6" customFormat="1" ht="15" customHeight="1" x14ac:dyDescent="0.25">
      <c r="A104" s="25">
        <v>39280.555555555555</v>
      </c>
      <c r="B104" s="26">
        <v>39280.555555555555</v>
      </c>
      <c r="C104" s="4">
        <v>7.23</v>
      </c>
      <c r="D104" s="4">
        <v>6.04</v>
      </c>
      <c r="E104" s="5">
        <v>64</v>
      </c>
      <c r="F104" s="5"/>
      <c r="G104" s="5">
        <v>18</v>
      </c>
      <c r="H104" s="4">
        <v>5.3</v>
      </c>
      <c r="I104" s="5">
        <v>159.1</v>
      </c>
      <c r="J104" s="5">
        <v>185.2</v>
      </c>
      <c r="K104" s="5">
        <v>0.1</v>
      </c>
      <c r="M104" s="4">
        <v>0.68</v>
      </c>
      <c r="N104" s="6">
        <v>2400</v>
      </c>
      <c r="P104" s="4"/>
      <c r="Q104" s="4"/>
      <c r="R104" s="4"/>
      <c r="S104" s="4"/>
      <c r="T104" s="4"/>
      <c r="U104" s="4"/>
    </row>
    <row r="105" spans="1:22" s="6" customFormat="1" ht="15" customHeight="1" x14ac:dyDescent="0.25">
      <c r="A105" s="25">
        <v>39294.548611111109</v>
      </c>
      <c r="B105" s="26">
        <v>39294.548611111109</v>
      </c>
      <c r="C105" s="4">
        <v>7.3</v>
      </c>
      <c r="D105" s="4">
        <v>6.6</v>
      </c>
      <c r="E105" s="5">
        <v>65.599999999999994</v>
      </c>
      <c r="F105" s="5"/>
      <c r="G105" s="5">
        <v>14.9</v>
      </c>
      <c r="H105" s="4">
        <v>2.9</v>
      </c>
      <c r="I105" s="5">
        <v>202.7</v>
      </c>
      <c r="J105" s="5">
        <v>251</v>
      </c>
      <c r="K105" s="5">
        <v>0.1</v>
      </c>
      <c r="M105" s="4"/>
      <c r="N105" s="6">
        <v>900</v>
      </c>
      <c r="P105" s="15">
        <v>0.13</v>
      </c>
      <c r="Q105" s="4">
        <v>0.54</v>
      </c>
      <c r="R105" s="4">
        <v>0.14000000000000001</v>
      </c>
      <c r="S105" s="4">
        <v>0.17</v>
      </c>
      <c r="T105" s="4">
        <v>0.12</v>
      </c>
      <c r="U105" s="4">
        <v>0.14000000000000001</v>
      </c>
      <c r="V105" s="6">
        <v>2</v>
      </c>
    </row>
    <row r="106" spans="1:22" s="6" customFormat="1" ht="15" customHeight="1" x14ac:dyDescent="0.25">
      <c r="A106" s="25">
        <v>39308.572916666664</v>
      </c>
      <c r="B106" s="26">
        <v>39308.572916666664</v>
      </c>
      <c r="C106" s="4">
        <v>7.39</v>
      </c>
      <c r="D106" s="4">
        <v>5.53</v>
      </c>
      <c r="E106" s="5">
        <v>51.1</v>
      </c>
      <c r="F106" s="5"/>
      <c r="G106" s="5">
        <v>14.8</v>
      </c>
      <c r="H106" s="4">
        <v>1.86</v>
      </c>
      <c r="I106" s="5">
        <v>246.5</v>
      </c>
      <c r="J106" s="5">
        <v>306.60000000000002</v>
      </c>
      <c r="K106" s="5">
        <v>0.1</v>
      </c>
      <c r="M106" s="4">
        <v>0.82</v>
      </c>
      <c r="N106" s="6">
        <v>300</v>
      </c>
      <c r="P106" s="4"/>
      <c r="Q106" s="4"/>
      <c r="R106" s="4"/>
      <c r="S106" s="4"/>
      <c r="T106" s="4"/>
      <c r="U106" s="4"/>
    </row>
    <row r="107" spans="1:22" s="6" customFormat="1" ht="15" customHeight="1" x14ac:dyDescent="0.25">
      <c r="A107" s="25">
        <v>39322.545138888891</v>
      </c>
      <c r="B107" s="26">
        <v>39322.545138888891</v>
      </c>
      <c r="C107" s="4">
        <v>7.48</v>
      </c>
      <c r="D107" s="4">
        <v>6.75</v>
      </c>
      <c r="E107" s="5">
        <v>65.599999999999994</v>
      </c>
      <c r="F107" s="5"/>
      <c r="G107" s="5">
        <v>14</v>
      </c>
      <c r="H107" s="4">
        <v>1.48</v>
      </c>
      <c r="I107" s="5">
        <v>234.3</v>
      </c>
      <c r="J107" s="5">
        <v>295.39999999999998</v>
      </c>
      <c r="K107" s="5">
        <v>0.1</v>
      </c>
      <c r="M107" s="4">
        <v>0.54</v>
      </c>
      <c r="N107" s="6">
        <v>240</v>
      </c>
      <c r="P107" s="15">
        <v>0.09</v>
      </c>
      <c r="Q107" s="4">
        <v>0.5</v>
      </c>
      <c r="R107" s="4">
        <v>0.1</v>
      </c>
      <c r="S107" s="4">
        <v>0.19</v>
      </c>
      <c r="T107" s="4">
        <v>0.08</v>
      </c>
      <c r="U107" s="4">
        <v>0.09</v>
      </c>
      <c r="V107" s="6">
        <v>2</v>
      </c>
    </row>
    <row r="108" spans="1:22" s="6" customFormat="1" ht="15" customHeight="1" x14ac:dyDescent="0.25">
      <c r="A108" s="25">
        <v>39335.53125</v>
      </c>
      <c r="B108" s="26">
        <v>39335.53125</v>
      </c>
      <c r="C108" s="4">
        <v>7.34</v>
      </c>
      <c r="D108" s="4">
        <v>6.69</v>
      </c>
      <c r="E108" s="5">
        <v>63.4</v>
      </c>
      <c r="F108" s="5"/>
      <c r="G108" s="5">
        <v>13</v>
      </c>
      <c r="H108" s="4">
        <v>2</v>
      </c>
      <c r="I108" s="5">
        <v>233.8</v>
      </c>
      <c r="J108" s="5">
        <v>298.7</v>
      </c>
      <c r="K108" s="5">
        <v>0.1</v>
      </c>
      <c r="M108" s="4">
        <v>0.54</v>
      </c>
      <c r="N108" s="6">
        <v>300</v>
      </c>
      <c r="P108" s="4"/>
      <c r="Q108" s="4"/>
      <c r="R108" s="4"/>
      <c r="S108" s="4"/>
      <c r="T108" s="4"/>
      <c r="U108" s="4"/>
    </row>
    <row r="109" spans="1:22" s="6" customFormat="1" ht="15" customHeight="1" x14ac:dyDescent="0.25">
      <c r="A109" s="25">
        <v>39349.520833333336</v>
      </c>
      <c r="B109" s="26">
        <v>39349.520833333336</v>
      </c>
      <c r="C109" s="4">
        <v>7.49</v>
      </c>
      <c r="D109" s="4">
        <v>8.35</v>
      </c>
      <c r="E109" s="5">
        <v>75.3</v>
      </c>
      <c r="F109" s="5"/>
      <c r="G109" s="5">
        <v>10.8</v>
      </c>
      <c r="H109" s="4">
        <v>1.37</v>
      </c>
      <c r="I109" s="5">
        <v>185.5</v>
      </c>
      <c r="J109" s="5">
        <v>253.8</v>
      </c>
      <c r="K109" s="5">
        <v>0.1</v>
      </c>
      <c r="M109" s="4">
        <v>0.56000000000000005</v>
      </c>
      <c r="N109" s="6">
        <v>130</v>
      </c>
      <c r="P109" s="15">
        <v>0.06</v>
      </c>
      <c r="Q109" s="4">
        <v>0.25</v>
      </c>
      <c r="R109" s="4">
        <v>0.05</v>
      </c>
      <c r="S109" s="4">
        <v>0.16</v>
      </c>
      <c r="T109" s="4">
        <v>0.06</v>
      </c>
      <c r="U109" s="4">
        <v>0.04</v>
      </c>
      <c r="V109" s="6">
        <v>2</v>
      </c>
    </row>
    <row r="110" spans="1:22" s="6" customFormat="1" ht="15" customHeight="1" x14ac:dyDescent="0.25">
      <c r="A110" s="25">
        <v>39363.552083333336</v>
      </c>
      <c r="B110" s="26">
        <v>39363.552083333336</v>
      </c>
      <c r="C110" s="4">
        <v>7.17</v>
      </c>
      <c r="D110" s="4">
        <v>10.220000000000001</v>
      </c>
      <c r="E110" s="5">
        <v>92.6</v>
      </c>
      <c r="F110" s="5"/>
      <c r="G110" s="5">
        <v>10.9</v>
      </c>
      <c r="H110" s="4">
        <v>4.51</v>
      </c>
      <c r="I110" s="5">
        <v>156.9</v>
      </c>
      <c r="J110" s="5">
        <v>213.9</v>
      </c>
      <c r="K110" s="5">
        <v>0.1</v>
      </c>
      <c r="M110" s="4">
        <v>0.92</v>
      </c>
      <c r="N110" s="6">
        <v>130</v>
      </c>
      <c r="P110" s="4"/>
      <c r="Q110" s="4"/>
      <c r="R110" s="4"/>
      <c r="S110" s="4"/>
      <c r="T110" s="4"/>
      <c r="U110" s="4"/>
    </row>
    <row r="111" spans="1:22" s="6" customFormat="1" ht="15" customHeight="1" x14ac:dyDescent="0.25">
      <c r="A111" s="25">
        <v>39378.552083333336</v>
      </c>
      <c r="B111" s="26">
        <v>39378.552083333336</v>
      </c>
      <c r="C111" s="4">
        <v>7.17</v>
      </c>
      <c r="D111" s="4">
        <v>8.48</v>
      </c>
      <c r="E111" s="5">
        <v>79</v>
      </c>
      <c r="F111" s="5"/>
      <c r="G111" s="5">
        <v>12.1</v>
      </c>
      <c r="H111" s="4">
        <v>1.74</v>
      </c>
      <c r="I111" s="5">
        <v>181</v>
      </c>
      <c r="J111" s="5">
        <v>238.9</v>
      </c>
      <c r="K111" s="5">
        <v>0.1</v>
      </c>
      <c r="M111" s="4">
        <v>0.76</v>
      </c>
      <c r="N111" s="6">
        <v>130</v>
      </c>
      <c r="P111" s="4">
        <v>0.28999999999999998</v>
      </c>
      <c r="Q111" s="4">
        <v>0.25</v>
      </c>
      <c r="R111" s="4">
        <v>0.05</v>
      </c>
      <c r="S111" s="4">
        <v>7.0000000000000007E-2</v>
      </c>
      <c r="T111" s="4">
        <v>0.28000000000000003</v>
      </c>
      <c r="U111" s="4">
        <v>0.05</v>
      </c>
      <c r="V111" s="6">
        <v>2</v>
      </c>
    </row>
    <row r="112" spans="1:22" s="6" customFormat="1" ht="15" customHeight="1" x14ac:dyDescent="0.25">
      <c r="A112" s="25">
        <v>39393.53125</v>
      </c>
      <c r="B112" s="26">
        <v>39393.53125</v>
      </c>
      <c r="C112" s="4">
        <v>7.27</v>
      </c>
      <c r="D112" s="4">
        <v>8.1300000000000008</v>
      </c>
      <c r="E112" s="5">
        <v>70.8</v>
      </c>
      <c r="F112" s="5"/>
      <c r="G112" s="5">
        <v>9.1</v>
      </c>
      <c r="H112" s="4">
        <v>26.9</v>
      </c>
      <c r="I112" s="5">
        <v>203.9</v>
      </c>
      <c r="J112" s="5">
        <v>292.2</v>
      </c>
      <c r="K112" s="5">
        <v>0.1</v>
      </c>
      <c r="M112" s="4">
        <v>0.68</v>
      </c>
      <c r="N112" s="6">
        <v>300</v>
      </c>
      <c r="P112" s="4"/>
      <c r="Q112" s="4"/>
      <c r="R112" s="4"/>
      <c r="S112" s="4"/>
      <c r="T112" s="4"/>
      <c r="U112" s="4"/>
    </row>
    <row r="113" spans="1:22" s="6" customFormat="1" ht="15" customHeight="1" x14ac:dyDescent="0.25">
      <c r="A113" s="25">
        <v>39405.541666666664</v>
      </c>
      <c r="B113" s="26">
        <v>39405.541666666664</v>
      </c>
      <c r="C113" s="4">
        <v>7.12</v>
      </c>
      <c r="D113" s="4">
        <v>9.6199999999999992</v>
      </c>
      <c r="E113" s="5">
        <v>80.5</v>
      </c>
      <c r="F113" s="5"/>
      <c r="G113" s="5">
        <v>7.3</v>
      </c>
      <c r="H113" s="4">
        <v>5.07</v>
      </c>
      <c r="I113" s="5">
        <v>151.30000000000001</v>
      </c>
      <c r="J113" s="5">
        <v>228.9</v>
      </c>
      <c r="K113" s="5">
        <v>0.1</v>
      </c>
      <c r="M113" s="4">
        <v>0.85</v>
      </c>
      <c r="N113" s="6">
        <v>300</v>
      </c>
      <c r="P113" s="4">
        <v>0.81</v>
      </c>
      <c r="Q113" s="4">
        <v>0.57999999999999996</v>
      </c>
      <c r="R113" s="4">
        <v>0.05</v>
      </c>
      <c r="S113" s="4">
        <v>0.11</v>
      </c>
      <c r="T113" s="4">
        <v>0.81</v>
      </c>
      <c r="U113" s="4">
        <v>7.0000000000000007E-2</v>
      </c>
      <c r="V113" s="6">
        <v>2</v>
      </c>
    </row>
    <row r="114" spans="1:22" s="6" customFormat="1" ht="15" customHeight="1" x14ac:dyDescent="0.25">
      <c r="A114" s="25">
        <v>39421.545138888891</v>
      </c>
      <c r="B114" s="26">
        <v>39421.545138888891</v>
      </c>
      <c r="C114" s="4">
        <v>7.3</v>
      </c>
      <c r="D114" s="4">
        <v>9.93</v>
      </c>
      <c r="E114" s="5">
        <v>86</v>
      </c>
      <c r="F114" s="5"/>
      <c r="G114" s="5">
        <v>8.9</v>
      </c>
      <c r="H114" s="4">
        <v>5.8</v>
      </c>
      <c r="I114" s="5">
        <v>143.4</v>
      </c>
      <c r="J114" s="5">
        <v>206.5</v>
      </c>
      <c r="K114" s="5">
        <v>0.1</v>
      </c>
      <c r="M114" s="4">
        <v>0.84</v>
      </c>
      <c r="N114" s="6">
        <v>300</v>
      </c>
      <c r="P114" s="4"/>
      <c r="Q114" s="4"/>
      <c r="R114" s="4"/>
      <c r="S114" s="4"/>
      <c r="T114" s="4"/>
      <c r="U114" s="4"/>
    </row>
    <row r="115" spans="1:22" s="6" customFormat="1" ht="15" customHeight="1" x14ac:dyDescent="0.25">
      <c r="A115" s="25">
        <v>39434.545138888891</v>
      </c>
      <c r="B115" s="26">
        <v>39434.545138888891</v>
      </c>
      <c r="C115" s="4">
        <v>7</v>
      </c>
      <c r="D115" s="4">
        <v>11.16</v>
      </c>
      <c r="E115" s="5">
        <v>89.4</v>
      </c>
      <c r="F115" s="5"/>
      <c r="G115" s="5">
        <v>5.9</v>
      </c>
      <c r="H115" s="4">
        <v>11.4</v>
      </c>
      <c r="I115" s="5"/>
      <c r="J115" s="5"/>
      <c r="K115" s="5">
        <v>0.1</v>
      </c>
      <c r="M115" s="4">
        <v>1</v>
      </c>
      <c r="N115" s="6">
        <v>23</v>
      </c>
      <c r="P115" s="4">
        <v>0.71</v>
      </c>
      <c r="Q115" s="4">
        <v>0.66</v>
      </c>
      <c r="R115" s="4">
        <v>0.05</v>
      </c>
      <c r="S115" s="4">
        <v>0.08</v>
      </c>
      <c r="T115" s="4">
        <v>0.7</v>
      </c>
      <c r="U115" s="4">
        <v>0.06</v>
      </c>
      <c r="V115" s="6">
        <v>8</v>
      </c>
    </row>
    <row r="116" spans="1:22" s="6" customFormat="1" ht="15" customHeight="1" x14ac:dyDescent="0.25">
      <c r="A116" s="25">
        <v>39449.527777777781</v>
      </c>
      <c r="B116" s="26">
        <v>39449.527777777781</v>
      </c>
      <c r="C116" s="4">
        <v>7.56</v>
      </c>
      <c r="D116" s="4">
        <v>11.98</v>
      </c>
      <c r="E116" s="5">
        <v>95.2</v>
      </c>
      <c r="F116" s="5"/>
      <c r="G116" s="5">
        <v>5.4</v>
      </c>
      <c r="H116" s="4">
        <v>8.1999999999999993</v>
      </c>
      <c r="I116" s="5">
        <v>108.1</v>
      </c>
      <c r="J116" s="5">
        <v>172.5</v>
      </c>
      <c r="K116" s="5">
        <v>0.1</v>
      </c>
      <c r="M116" s="4">
        <v>1</v>
      </c>
      <c r="N116" s="6">
        <v>130</v>
      </c>
      <c r="P116" s="4"/>
      <c r="Q116" s="4"/>
      <c r="R116" s="4"/>
      <c r="S116" s="4"/>
      <c r="T116" s="4"/>
      <c r="U116" s="4"/>
    </row>
    <row r="117" spans="1:22" s="6" customFormat="1" ht="15" customHeight="1" x14ac:dyDescent="0.25">
      <c r="A117" s="25">
        <v>39462.555555555555</v>
      </c>
      <c r="B117" s="26">
        <v>39462.555555555555</v>
      </c>
      <c r="C117" s="4">
        <v>7.38</v>
      </c>
      <c r="D117" s="4">
        <v>12.09</v>
      </c>
      <c r="E117" s="5">
        <v>94.6</v>
      </c>
      <c r="F117" s="5"/>
      <c r="G117" s="5">
        <v>4.9000000000000004</v>
      </c>
      <c r="H117" s="4">
        <v>7.05</v>
      </c>
      <c r="I117" s="5">
        <v>116</v>
      </c>
      <c r="J117" s="5">
        <v>188.4</v>
      </c>
      <c r="K117" s="5">
        <v>0.1</v>
      </c>
      <c r="M117" s="4">
        <v>1.04</v>
      </c>
      <c r="N117" s="6">
        <v>50</v>
      </c>
      <c r="P117" s="4">
        <v>0.75</v>
      </c>
      <c r="Q117" s="4">
        <v>0.56000000000000005</v>
      </c>
      <c r="R117" s="4">
        <v>0.05</v>
      </c>
      <c r="S117" s="4">
        <v>0.04</v>
      </c>
      <c r="T117" s="4">
        <v>0.74</v>
      </c>
      <c r="U117" s="4">
        <v>0.06</v>
      </c>
      <c r="V117" s="6">
        <v>5</v>
      </c>
    </row>
    <row r="118" spans="1:22" s="6" customFormat="1" ht="15" customHeight="1" x14ac:dyDescent="0.25">
      <c r="A118" s="25">
        <v>39476.520833333336</v>
      </c>
      <c r="B118" s="26">
        <v>39476.520833333336</v>
      </c>
      <c r="C118" s="4">
        <v>7.52</v>
      </c>
      <c r="D118" s="4">
        <v>12.12</v>
      </c>
      <c r="E118" s="5">
        <v>89.6</v>
      </c>
      <c r="F118" s="5"/>
      <c r="G118" s="5">
        <v>2.7</v>
      </c>
      <c r="H118" s="4">
        <v>40.700000000000003</v>
      </c>
      <c r="I118" s="5">
        <v>114.2</v>
      </c>
      <c r="J118" s="5">
        <v>198.8</v>
      </c>
      <c r="K118" s="5">
        <v>0.1</v>
      </c>
      <c r="M118" s="4">
        <v>1</v>
      </c>
      <c r="N118" s="6">
        <v>500</v>
      </c>
      <c r="P118" s="4"/>
      <c r="Q118" s="4"/>
      <c r="R118" s="4"/>
      <c r="S118" s="4"/>
      <c r="T118" s="4"/>
      <c r="U118" s="4"/>
    </row>
    <row r="119" spans="1:22" s="6" customFormat="1" ht="15" customHeight="1" x14ac:dyDescent="0.25">
      <c r="A119" s="25">
        <v>39490.558333333334</v>
      </c>
      <c r="B119" s="26">
        <v>39490.558333333334</v>
      </c>
      <c r="C119" s="4">
        <v>7.4</v>
      </c>
      <c r="D119" s="4">
        <v>11.66</v>
      </c>
      <c r="E119" s="5">
        <v>95.3</v>
      </c>
      <c r="F119" s="5"/>
      <c r="G119" s="5">
        <v>6.5</v>
      </c>
      <c r="H119" s="4">
        <v>8.9600000000000009</v>
      </c>
      <c r="I119" s="5">
        <v>114.7</v>
      </c>
      <c r="J119" s="5">
        <v>176.9</v>
      </c>
      <c r="K119" s="5">
        <v>0.1</v>
      </c>
      <c r="M119" s="4">
        <v>1.04</v>
      </c>
      <c r="N119" s="6">
        <v>500</v>
      </c>
      <c r="P119" s="4">
        <v>1.01</v>
      </c>
      <c r="Q119" s="4">
        <v>0.7</v>
      </c>
      <c r="R119" s="4">
        <v>0.05</v>
      </c>
      <c r="S119" s="4">
        <v>7.0000000000000007E-2</v>
      </c>
      <c r="T119" s="4">
        <v>1</v>
      </c>
      <c r="U119" s="4">
        <v>7.0000000000000007E-2</v>
      </c>
      <c r="V119" s="6">
        <v>7</v>
      </c>
    </row>
    <row r="120" spans="1:22" s="6" customFormat="1" ht="15" customHeight="1" x14ac:dyDescent="0.25">
      <c r="A120" s="25">
        <v>39504.59375</v>
      </c>
      <c r="B120" s="26">
        <v>39504.59375</v>
      </c>
      <c r="C120" s="4">
        <v>7.47</v>
      </c>
      <c r="D120" s="4">
        <v>11.01</v>
      </c>
      <c r="E120" s="5">
        <v>91.7</v>
      </c>
      <c r="F120" s="5"/>
      <c r="G120" s="5">
        <v>7.3</v>
      </c>
      <c r="H120" s="4">
        <v>4.6100000000000003</v>
      </c>
      <c r="I120" s="5">
        <v>156.30000000000001</v>
      </c>
      <c r="J120" s="5">
        <v>235.7</v>
      </c>
      <c r="K120" s="5">
        <v>0.1</v>
      </c>
      <c r="M120" s="4">
        <v>0.76</v>
      </c>
      <c r="N120" s="6">
        <v>900</v>
      </c>
      <c r="P120" s="4"/>
      <c r="Q120" s="4"/>
      <c r="R120" s="4"/>
      <c r="S120" s="4"/>
      <c r="T120" s="4"/>
      <c r="U120" s="4"/>
    </row>
    <row r="121" spans="1:22" s="6" customFormat="1" ht="15" customHeight="1" x14ac:dyDescent="0.25">
      <c r="A121" s="25">
        <v>39518.53125</v>
      </c>
      <c r="B121" s="26">
        <v>39518.53125</v>
      </c>
      <c r="C121" s="4">
        <v>7.32</v>
      </c>
      <c r="D121" s="4">
        <v>11.68</v>
      </c>
      <c r="E121" s="5">
        <v>97.9</v>
      </c>
      <c r="F121" s="5"/>
      <c r="G121" s="5">
        <v>7.6</v>
      </c>
      <c r="H121" s="4">
        <v>13.6</v>
      </c>
      <c r="I121" s="5">
        <v>118.5</v>
      </c>
      <c r="J121" s="5">
        <v>177.2</v>
      </c>
      <c r="K121" s="5">
        <v>0.1</v>
      </c>
      <c r="M121" s="4">
        <v>1.1200000000000001</v>
      </c>
      <c r="N121" s="6">
        <v>80</v>
      </c>
      <c r="P121" s="4">
        <v>0.42</v>
      </c>
      <c r="Q121" s="4">
        <v>0.56000000000000005</v>
      </c>
      <c r="R121" s="4">
        <v>0.05</v>
      </c>
      <c r="S121" s="4">
        <v>0.05</v>
      </c>
      <c r="T121" s="4">
        <v>0.41</v>
      </c>
      <c r="U121" s="4">
        <v>0.08</v>
      </c>
      <c r="V121" s="6">
        <v>20</v>
      </c>
    </row>
    <row r="122" spans="1:22" s="6" customFormat="1" ht="15" customHeight="1" x14ac:dyDescent="0.25">
      <c r="A122" s="25">
        <v>39532.538194444445</v>
      </c>
      <c r="B122" s="26">
        <v>39532.538194444445</v>
      </c>
      <c r="C122" s="4">
        <v>7.43</v>
      </c>
      <c r="D122" s="4">
        <v>12.03</v>
      </c>
      <c r="E122" s="5">
        <v>98.3</v>
      </c>
      <c r="F122" s="5"/>
      <c r="G122" s="5">
        <v>6.7</v>
      </c>
      <c r="H122" s="4">
        <v>7.15</v>
      </c>
      <c r="I122" s="5">
        <v>122.5</v>
      </c>
      <c r="J122" s="5">
        <v>188.6</v>
      </c>
      <c r="K122" s="5">
        <v>0.1</v>
      </c>
      <c r="M122" s="4">
        <v>1.06</v>
      </c>
      <c r="N122" s="6">
        <v>30</v>
      </c>
      <c r="P122" s="4"/>
      <c r="Q122" s="4"/>
      <c r="R122" s="4"/>
      <c r="S122" s="4"/>
      <c r="T122" s="4"/>
      <c r="U122" s="4"/>
    </row>
    <row r="123" spans="1:22" s="6" customFormat="1" ht="15" customHeight="1" x14ac:dyDescent="0.25">
      <c r="A123" s="25">
        <v>39546.560416666667</v>
      </c>
      <c r="B123" s="26">
        <v>39546.560416666667</v>
      </c>
      <c r="C123" s="4">
        <v>7.24</v>
      </c>
      <c r="D123" s="4">
        <v>11.31</v>
      </c>
      <c r="E123" s="5">
        <v>94.9</v>
      </c>
      <c r="F123" s="5"/>
      <c r="G123" s="5">
        <v>7.6</v>
      </c>
      <c r="H123" s="4">
        <v>14.8</v>
      </c>
      <c r="I123" s="5">
        <v>106.7</v>
      </c>
      <c r="J123" s="5">
        <v>159.69999999999999</v>
      </c>
      <c r="K123" s="5">
        <v>0.1</v>
      </c>
      <c r="M123" s="4">
        <v>1.2</v>
      </c>
      <c r="N123" s="6">
        <v>130</v>
      </c>
      <c r="P123" s="4">
        <v>0.38</v>
      </c>
      <c r="Q123" s="4">
        <v>0.8</v>
      </c>
      <c r="R123" s="4">
        <v>0.05</v>
      </c>
      <c r="S123" s="4">
        <v>0.03</v>
      </c>
      <c r="T123" s="4">
        <v>0.36</v>
      </c>
      <c r="U123" s="4">
        <v>0.09</v>
      </c>
      <c r="V123" s="6">
        <v>15</v>
      </c>
    </row>
    <row r="124" spans="1:22" s="6" customFormat="1" ht="15" customHeight="1" x14ac:dyDescent="0.25">
      <c r="A124" s="25">
        <v>39560.524305555555</v>
      </c>
      <c r="B124" s="26">
        <v>39560.524305555555</v>
      </c>
      <c r="C124" s="4">
        <v>7.24</v>
      </c>
      <c r="D124" s="4">
        <v>12.33</v>
      </c>
      <c r="E124" s="5">
        <v>104.3</v>
      </c>
      <c r="F124" s="5"/>
      <c r="G124" s="5">
        <v>8.1</v>
      </c>
      <c r="H124" s="4">
        <v>5</v>
      </c>
      <c r="I124" s="5">
        <v>126</v>
      </c>
      <c r="J124" s="5">
        <v>188.5</v>
      </c>
      <c r="K124" s="5">
        <v>0.1</v>
      </c>
      <c r="M124" s="4">
        <v>0.85</v>
      </c>
      <c r="N124" s="6">
        <v>80</v>
      </c>
      <c r="P124" s="4"/>
      <c r="Q124" s="4"/>
      <c r="R124" s="4"/>
      <c r="S124" s="4"/>
      <c r="T124" s="4"/>
      <c r="U124" s="4"/>
    </row>
    <row r="125" spans="1:22" s="6" customFormat="1" ht="15" customHeight="1" x14ac:dyDescent="0.25">
      <c r="A125" s="25">
        <v>39574.569444444445</v>
      </c>
      <c r="B125" s="26">
        <v>39574.569444444445</v>
      </c>
      <c r="C125" s="4">
        <v>7.65</v>
      </c>
      <c r="D125" s="4">
        <v>9.7799999999999994</v>
      </c>
      <c r="E125" s="5">
        <v>86.9</v>
      </c>
      <c r="F125" s="5"/>
      <c r="G125" s="5">
        <v>10.1</v>
      </c>
      <c r="H125" s="4">
        <v>3.65</v>
      </c>
      <c r="I125" s="5">
        <v>155.80000000000001</v>
      </c>
      <c r="J125" s="5">
        <v>217.6</v>
      </c>
      <c r="K125" s="5">
        <v>0.1</v>
      </c>
      <c r="M125" s="4">
        <v>0.74</v>
      </c>
      <c r="N125" s="6">
        <v>80</v>
      </c>
      <c r="P125" s="4">
        <v>0.39</v>
      </c>
      <c r="Q125" s="4">
        <v>0.57999999999999996</v>
      </c>
      <c r="R125" s="4">
        <v>0.05</v>
      </c>
      <c r="S125" s="4">
        <v>0.05</v>
      </c>
      <c r="T125" s="4">
        <v>0.38</v>
      </c>
      <c r="U125" s="4">
        <v>0.08</v>
      </c>
      <c r="V125" s="6">
        <v>2</v>
      </c>
    </row>
    <row r="126" spans="1:22" s="6" customFormat="1" ht="15" customHeight="1" x14ac:dyDescent="0.25">
      <c r="A126" s="25">
        <v>39588.520833333336</v>
      </c>
      <c r="B126" s="26">
        <v>39588.520833333336</v>
      </c>
      <c r="C126" s="4">
        <v>7.35</v>
      </c>
      <c r="D126" s="4">
        <v>9.39</v>
      </c>
      <c r="E126" s="5">
        <v>89.4</v>
      </c>
      <c r="F126" s="5"/>
      <c r="G126" s="5">
        <v>13.1</v>
      </c>
      <c r="H126" s="4">
        <v>42.7</v>
      </c>
      <c r="I126" s="5">
        <v>92.3</v>
      </c>
      <c r="J126" s="5">
        <v>120</v>
      </c>
      <c r="K126" s="5">
        <v>0.1</v>
      </c>
      <c r="M126" s="4">
        <v>1.1399999999999999</v>
      </c>
      <c r="N126" s="6">
        <v>3000</v>
      </c>
      <c r="P126" s="4"/>
      <c r="Q126" s="4"/>
      <c r="R126" s="4"/>
      <c r="S126" s="4"/>
      <c r="T126" s="4"/>
      <c r="U126" s="4"/>
    </row>
    <row r="127" spans="1:22" s="6" customFormat="1" ht="15" customHeight="1" x14ac:dyDescent="0.25">
      <c r="A127" s="25">
        <v>39602.565972222219</v>
      </c>
      <c r="B127" s="26">
        <v>39602.565972222219</v>
      </c>
      <c r="C127" s="4">
        <v>7.02</v>
      </c>
      <c r="D127" s="4">
        <v>8.9</v>
      </c>
      <c r="E127" s="5">
        <v>85.3</v>
      </c>
      <c r="F127" s="5"/>
      <c r="G127" s="5">
        <v>13.4</v>
      </c>
      <c r="H127" s="4">
        <v>21.1</v>
      </c>
      <c r="I127" s="5">
        <v>87.3</v>
      </c>
      <c r="J127" s="5">
        <v>112.9</v>
      </c>
      <c r="K127" s="5">
        <v>0.1</v>
      </c>
      <c r="M127" s="4">
        <v>1.29</v>
      </c>
      <c r="N127" s="6">
        <v>3000</v>
      </c>
      <c r="P127" s="4">
        <v>0.26</v>
      </c>
      <c r="Q127" s="4">
        <v>0.74</v>
      </c>
      <c r="R127" s="4">
        <v>0.11</v>
      </c>
      <c r="S127" s="4">
        <v>0.03</v>
      </c>
      <c r="T127" s="4">
        <v>0.25</v>
      </c>
      <c r="U127" s="4">
        <v>0.11</v>
      </c>
      <c r="V127" s="6">
        <v>33</v>
      </c>
    </row>
    <row r="128" spans="1:22" s="6" customFormat="1" ht="15" customHeight="1" x14ac:dyDescent="0.25">
      <c r="A128" s="25">
        <v>39616.545138888891</v>
      </c>
      <c r="B128" s="26">
        <v>39616.545138888891</v>
      </c>
      <c r="C128" s="4">
        <v>7.39</v>
      </c>
      <c r="D128" s="4">
        <v>7.95</v>
      </c>
      <c r="E128" s="5">
        <v>76</v>
      </c>
      <c r="F128" s="5"/>
      <c r="G128" s="5">
        <v>12.6</v>
      </c>
      <c r="H128" s="4">
        <v>4.67</v>
      </c>
      <c r="I128" s="5">
        <v>182.8</v>
      </c>
      <c r="J128" s="5">
        <v>240.9</v>
      </c>
      <c r="K128" s="5">
        <v>0.1</v>
      </c>
      <c r="M128" s="4"/>
      <c r="N128" s="6">
        <v>220</v>
      </c>
      <c r="P128" s="4"/>
      <c r="Q128" s="4"/>
      <c r="R128" s="4"/>
      <c r="S128" s="4"/>
      <c r="T128" s="4"/>
      <c r="U128" s="4"/>
    </row>
    <row r="129" spans="1:22" s="6" customFormat="1" ht="15" customHeight="1" x14ac:dyDescent="0.25">
      <c r="A129" s="25">
        <v>39630.534722222219</v>
      </c>
      <c r="B129" s="26">
        <v>39630.534722222219</v>
      </c>
      <c r="C129" s="4">
        <v>7.33</v>
      </c>
      <c r="D129" s="4">
        <v>6.21</v>
      </c>
      <c r="E129" s="5">
        <v>63</v>
      </c>
      <c r="F129" s="5"/>
      <c r="G129" s="5">
        <v>15.9</v>
      </c>
      <c r="H129" s="4">
        <v>2.41</v>
      </c>
      <c r="I129" s="5">
        <v>227.4</v>
      </c>
      <c r="J129" s="5">
        <v>275.10000000000002</v>
      </c>
      <c r="K129" s="5">
        <v>0.1</v>
      </c>
      <c r="M129" s="4">
        <v>0.7</v>
      </c>
      <c r="N129" s="6">
        <v>240</v>
      </c>
      <c r="P129" s="4">
        <v>0.26</v>
      </c>
      <c r="Q129" s="4">
        <v>0.78</v>
      </c>
      <c r="R129" s="4">
        <v>0.08</v>
      </c>
      <c r="S129" s="4">
        <v>0.28000000000000003</v>
      </c>
      <c r="T129" s="4">
        <v>0.25</v>
      </c>
      <c r="U129" s="4">
        <v>0.13</v>
      </c>
      <c r="V129" s="6">
        <v>2</v>
      </c>
    </row>
    <row r="130" spans="1:22" s="6" customFormat="1" ht="15" customHeight="1" x14ac:dyDescent="0.25">
      <c r="A130" s="25">
        <v>39644.53125</v>
      </c>
      <c r="B130" s="26">
        <v>39644.53125</v>
      </c>
      <c r="C130" s="4">
        <v>7.36</v>
      </c>
      <c r="D130" s="4">
        <v>6.8</v>
      </c>
      <c r="E130" s="5">
        <v>67.7</v>
      </c>
      <c r="F130" s="5"/>
      <c r="G130" s="5">
        <v>14.7</v>
      </c>
      <c r="H130" s="4">
        <v>2.66</v>
      </c>
      <c r="I130" s="5">
        <v>231.4</v>
      </c>
      <c r="J130" s="5">
        <v>283.39999999999998</v>
      </c>
      <c r="K130" s="5">
        <v>0.1</v>
      </c>
      <c r="M130" s="4"/>
      <c r="N130" s="6">
        <v>240</v>
      </c>
      <c r="P130" s="4"/>
      <c r="Q130" s="4"/>
      <c r="R130" s="4"/>
      <c r="S130" s="4"/>
      <c r="T130" s="4"/>
      <c r="U130" s="4"/>
    </row>
    <row r="131" spans="1:22" s="6" customFormat="1" ht="15" customHeight="1" x14ac:dyDescent="0.25">
      <c r="A131" s="25">
        <v>39658.59375</v>
      </c>
      <c r="B131" s="26">
        <v>39658.59375</v>
      </c>
      <c r="C131" s="4">
        <v>7.17</v>
      </c>
      <c r="D131" s="4">
        <v>5.68</v>
      </c>
      <c r="E131" s="5">
        <v>55.4</v>
      </c>
      <c r="F131" s="5"/>
      <c r="G131" s="5">
        <v>14.8</v>
      </c>
      <c r="H131" s="4">
        <v>2.73</v>
      </c>
      <c r="I131" s="5">
        <v>264</v>
      </c>
      <c r="J131" s="5">
        <v>329.2</v>
      </c>
      <c r="K131" s="5">
        <v>0.2</v>
      </c>
      <c r="M131" s="4"/>
      <c r="N131" s="6">
        <v>80</v>
      </c>
      <c r="P131" s="15">
        <v>0.12</v>
      </c>
      <c r="Q131" s="4">
        <v>0.8</v>
      </c>
      <c r="R131" s="4">
        <v>8.6999999999999994E-2</v>
      </c>
      <c r="S131" s="4">
        <v>0.11</v>
      </c>
      <c r="T131" s="4">
        <v>0.11</v>
      </c>
      <c r="U131" s="4">
        <v>0.17</v>
      </c>
      <c r="V131" s="6">
        <v>2</v>
      </c>
    </row>
    <row r="132" spans="1:22" s="6" customFormat="1" ht="15" customHeight="1" x14ac:dyDescent="0.25">
      <c r="A132" s="25">
        <v>39672.5625</v>
      </c>
      <c r="B132" s="26">
        <v>39672.5625</v>
      </c>
      <c r="C132" s="4">
        <v>7.52</v>
      </c>
      <c r="D132" s="4">
        <v>5.25</v>
      </c>
      <c r="E132" s="5">
        <v>53.4</v>
      </c>
      <c r="F132" s="5"/>
      <c r="G132" s="5">
        <v>15.9</v>
      </c>
      <c r="H132" s="4">
        <v>1.61</v>
      </c>
      <c r="I132" s="5">
        <v>230.6</v>
      </c>
      <c r="J132" s="5">
        <v>279.5</v>
      </c>
      <c r="K132" s="5">
        <v>0.1</v>
      </c>
      <c r="M132" s="4"/>
      <c r="N132" s="6">
        <v>1600</v>
      </c>
      <c r="P132" s="4"/>
      <c r="Q132" s="4"/>
      <c r="R132" s="4"/>
      <c r="S132" s="4"/>
      <c r="T132" s="4"/>
      <c r="U132" s="4"/>
    </row>
    <row r="133" spans="1:22" s="6" customFormat="1" ht="15" customHeight="1" x14ac:dyDescent="0.25">
      <c r="A133" s="25">
        <v>39686.534722222219</v>
      </c>
      <c r="B133" s="26">
        <v>39686.534722222219</v>
      </c>
      <c r="C133" s="4">
        <v>7.41</v>
      </c>
      <c r="D133" s="4">
        <v>8.86</v>
      </c>
      <c r="E133" s="5">
        <v>89.7</v>
      </c>
      <c r="F133" s="5"/>
      <c r="G133" s="5">
        <v>15.9</v>
      </c>
      <c r="H133" s="4">
        <v>4.78</v>
      </c>
      <c r="I133" s="5">
        <v>186.9</v>
      </c>
      <c r="J133" s="5">
        <v>226.1</v>
      </c>
      <c r="K133" s="5">
        <v>0.1</v>
      </c>
      <c r="M133" s="4">
        <v>0.82</v>
      </c>
      <c r="N133" s="6">
        <v>240</v>
      </c>
      <c r="P133" s="15">
        <v>0.1</v>
      </c>
      <c r="Q133" s="4">
        <v>0.66</v>
      </c>
      <c r="R133" s="4">
        <v>0.05</v>
      </c>
      <c r="S133" s="4">
        <v>0.03</v>
      </c>
      <c r="T133" s="4">
        <v>0.1</v>
      </c>
      <c r="U133" s="4">
        <v>7.0000000000000007E-2</v>
      </c>
      <c r="V133" s="6">
        <v>7</v>
      </c>
    </row>
    <row r="134" spans="1:22" s="6" customFormat="1" ht="15" customHeight="1" x14ac:dyDescent="0.25">
      <c r="A134" s="25">
        <v>39700.520833333336</v>
      </c>
      <c r="B134" s="26">
        <v>39700.520833333336</v>
      </c>
      <c r="C134" s="4">
        <v>7.35</v>
      </c>
      <c r="D134" s="4">
        <v>7.08</v>
      </c>
      <c r="E134" s="5">
        <v>68.7</v>
      </c>
      <c r="F134" s="5"/>
      <c r="G134" s="5">
        <v>13.9</v>
      </c>
      <c r="H134" s="4">
        <v>2.59</v>
      </c>
      <c r="I134" s="5">
        <v>220.9</v>
      </c>
      <c r="J134" s="5">
        <v>280.39999999999998</v>
      </c>
      <c r="K134" s="5">
        <v>0.1</v>
      </c>
      <c r="M134" s="4"/>
      <c r="N134" s="6">
        <v>1600</v>
      </c>
      <c r="P134" s="4"/>
      <c r="Q134" s="4"/>
      <c r="R134" s="4"/>
      <c r="S134" s="4"/>
      <c r="T134" s="4"/>
      <c r="U134" s="4"/>
    </row>
    <row r="135" spans="1:22" s="6" customFormat="1" ht="15" customHeight="1" x14ac:dyDescent="0.25">
      <c r="A135" s="25">
        <v>39714.569444444445</v>
      </c>
      <c r="B135" s="26">
        <v>39714.569444444445</v>
      </c>
      <c r="C135" s="4">
        <v>7.43</v>
      </c>
      <c r="D135" s="4">
        <v>7.76</v>
      </c>
      <c r="E135" s="5">
        <v>69.8</v>
      </c>
      <c r="F135" s="5"/>
      <c r="G135" s="5">
        <v>10.6</v>
      </c>
      <c r="H135" s="4">
        <v>4.04</v>
      </c>
      <c r="I135" s="5">
        <v>190.9</v>
      </c>
      <c r="J135" s="5">
        <v>263.39999999999998</v>
      </c>
      <c r="K135" s="5">
        <v>0.1</v>
      </c>
      <c r="M135" s="4"/>
      <c r="N135" s="6">
        <v>1600</v>
      </c>
      <c r="P135" s="15">
        <v>0.16</v>
      </c>
      <c r="Q135" s="4">
        <v>0.6</v>
      </c>
      <c r="R135" s="4">
        <v>0.1</v>
      </c>
      <c r="S135" s="4">
        <v>0.08</v>
      </c>
      <c r="T135" s="4">
        <v>0.16</v>
      </c>
      <c r="U135" s="4">
        <v>0.08</v>
      </c>
      <c r="V135" s="6">
        <v>2</v>
      </c>
    </row>
    <row r="136" spans="1:22" ht="15" customHeight="1" x14ac:dyDescent="0.25">
      <c r="A136" s="10">
        <v>39728.541666666664</v>
      </c>
      <c r="B136" s="16">
        <v>39728.541666666664</v>
      </c>
      <c r="C136" s="4">
        <v>7.11</v>
      </c>
      <c r="D136" s="4">
        <v>8.52</v>
      </c>
      <c r="E136" s="5">
        <v>80</v>
      </c>
      <c r="F136" s="5"/>
      <c r="G136" s="5">
        <v>12.4</v>
      </c>
      <c r="H136" s="4">
        <v>11.2</v>
      </c>
      <c r="I136" s="5">
        <v>101.9</v>
      </c>
      <c r="J136" s="5">
        <v>134.5</v>
      </c>
      <c r="K136" s="5">
        <v>0.1</v>
      </c>
      <c r="L136" s="6"/>
      <c r="M136" s="4"/>
      <c r="N136" s="6">
        <v>1600</v>
      </c>
      <c r="O136" s="6"/>
      <c r="P136" s="4"/>
      <c r="Q136" s="4"/>
      <c r="R136" s="4"/>
      <c r="S136" s="4"/>
      <c r="T136" s="4"/>
      <c r="U136" s="4"/>
      <c r="V136" s="6"/>
    </row>
    <row r="137" spans="1:22" ht="15" customHeight="1" x14ac:dyDescent="0.25">
      <c r="A137" s="10">
        <v>39742.552083333336</v>
      </c>
      <c r="B137" s="16">
        <v>39742.552083333336</v>
      </c>
      <c r="C137" s="4">
        <v>7.29</v>
      </c>
      <c r="D137" s="4">
        <v>7.52</v>
      </c>
      <c r="E137" s="5">
        <v>65.3</v>
      </c>
      <c r="F137" s="5"/>
      <c r="G137" s="5">
        <v>8.9</v>
      </c>
      <c r="H137" s="4">
        <v>5.16</v>
      </c>
      <c r="I137" s="5">
        <v>168</v>
      </c>
      <c r="J137" s="5">
        <v>242.8</v>
      </c>
      <c r="K137" s="5">
        <v>0.1</v>
      </c>
      <c r="L137" s="6"/>
      <c r="M137" s="4"/>
      <c r="N137" s="6">
        <v>500</v>
      </c>
      <c r="O137" s="6"/>
      <c r="P137" s="15">
        <v>0.1</v>
      </c>
      <c r="Q137" s="4">
        <v>0.52</v>
      </c>
      <c r="R137" s="4">
        <v>0.05</v>
      </c>
      <c r="S137" s="4">
        <v>7.0000000000000007E-2</v>
      </c>
      <c r="T137" s="4">
        <v>0.1</v>
      </c>
      <c r="U137" s="4">
        <v>0.06</v>
      </c>
      <c r="V137" s="6">
        <v>6</v>
      </c>
    </row>
    <row r="138" spans="1:22" ht="15" customHeight="1" x14ac:dyDescent="0.25">
      <c r="A138" s="10">
        <v>39756.552083333336</v>
      </c>
      <c r="B138" s="16">
        <v>39756.552083333336</v>
      </c>
      <c r="C138" s="4">
        <v>7.48</v>
      </c>
      <c r="D138" s="4">
        <v>10.1</v>
      </c>
      <c r="E138" s="5">
        <v>88</v>
      </c>
      <c r="F138" s="5"/>
      <c r="G138" s="5">
        <v>9.3000000000000007</v>
      </c>
      <c r="H138" s="4">
        <v>13.1</v>
      </c>
      <c r="I138" s="5">
        <v>104.5</v>
      </c>
      <c r="J138" s="5">
        <v>149.6</v>
      </c>
      <c r="K138" s="5">
        <v>0.1</v>
      </c>
      <c r="L138" s="6"/>
      <c r="M138" s="4"/>
      <c r="N138" s="6">
        <v>900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10">
        <v>39770.565972222219</v>
      </c>
      <c r="B139" s="16">
        <v>39770.565972222219</v>
      </c>
      <c r="C139" s="4">
        <v>7.03</v>
      </c>
      <c r="D139" s="4">
        <v>7.43</v>
      </c>
      <c r="E139" s="5">
        <v>65.5</v>
      </c>
      <c r="F139" s="5"/>
      <c r="G139" s="5">
        <v>10.1</v>
      </c>
      <c r="H139" s="4">
        <v>2.5299999999999998</v>
      </c>
      <c r="I139" s="5">
        <v>174.1</v>
      </c>
      <c r="J139" s="5">
        <v>243.3</v>
      </c>
      <c r="K139" s="5">
        <v>0.1</v>
      </c>
      <c r="L139" s="6"/>
      <c r="M139" s="4">
        <v>1.1499999999999999</v>
      </c>
      <c r="N139" s="6">
        <v>17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10">
        <v>39784.531944444447</v>
      </c>
      <c r="B140" s="16">
        <v>39784.531944444447</v>
      </c>
      <c r="C140" s="4">
        <v>7.02</v>
      </c>
      <c r="D140" s="4">
        <v>11.77</v>
      </c>
      <c r="E140" s="5">
        <v>103.9</v>
      </c>
      <c r="F140" s="5"/>
      <c r="G140" s="5">
        <v>9.8000000000000007</v>
      </c>
      <c r="H140" s="4">
        <v>5.67</v>
      </c>
      <c r="I140" s="5">
        <v>137.1</v>
      </c>
      <c r="J140" s="5">
        <v>193.5</v>
      </c>
      <c r="K140" s="5">
        <v>0.1</v>
      </c>
      <c r="L140" s="6"/>
      <c r="M140" s="4">
        <v>1.37</v>
      </c>
      <c r="N140" s="6">
        <v>50</v>
      </c>
      <c r="O140" s="6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10">
        <v>39798.5625</v>
      </c>
      <c r="B141" s="16">
        <v>39798.5625</v>
      </c>
      <c r="C141" s="4">
        <v>7.03</v>
      </c>
      <c r="D141" s="4">
        <v>12.79</v>
      </c>
      <c r="E141" s="5">
        <v>90.3</v>
      </c>
      <c r="F141" s="5"/>
      <c r="G141" s="5">
        <v>1</v>
      </c>
      <c r="H141" s="4">
        <v>4.16</v>
      </c>
      <c r="I141" s="5">
        <v>114.9</v>
      </c>
      <c r="J141" s="5"/>
      <c r="K141" s="5">
        <v>0.1</v>
      </c>
      <c r="L141" s="6"/>
      <c r="M141" s="4"/>
      <c r="N141" s="6">
        <v>50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10">
        <v>39812.53125</v>
      </c>
      <c r="B142" s="16">
        <v>39812.53125</v>
      </c>
      <c r="C142" s="4">
        <v>7.03</v>
      </c>
      <c r="D142" s="4">
        <v>12.46</v>
      </c>
      <c r="E142" s="5">
        <v>95.9</v>
      </c>
      <c r="F142" s="5"/>
      <c r="G142" s="5">
        <v>4.2</v>
      </c>
      <c r="H142" s="4">
        <v>10.29</v>
      </c>
      <c r="I142" s="5">
        <v>107.1</v>
      </c>
      <c r="J142" s="5">
        <v>177.7</v>
      </c>
      <c r="K142" s="5">
        <v>0.1</v>
      </c>
      <c r="L142" s="6"/>
      <c r="M142" s="4">
        <v>1.65</v>
      </c>
      <c r="N142" s="6">
        <v>50</v>
      </c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10">
        <v>39826.559027777781</v>
      </c>
      <c r="B143" s="16">
        <v>39826.559027777781</v>
      </c>
      <c r="C143" s="4">
        <v>6.86</v>
      </c>
      <c r="D143" s="4">
        <v>11.56</v>
      </c>
      <c r="E143" s="5">
        <v>94.9</v>
      </c>
      <c r="F143" s="5"/>
      <c r="G143" s="5">
        <v>6.7</v>
      </c>
      <c r="H143" s="4">
        <v>7.01</v>
      </c>
      <c r="I143" s="5">
        <v>110.1</v>
      </c>
      <c r="J143" s="5">
        <v>169.1</v>
      </c>
      <c r="K143" s="5">
        <v>0.1</v>
      </c>
      <c r="L143" s="6"/>
      <c r="M143" s="4">
        <v>1.42</v>
      </c>
      <c r="N143" s="6">
        <v>50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10">
        <v>39841.590277777781</v>
      </c>
      <c r="B144" s="16">
        <v>39841.590277777781</v>
      </c>
      <c r="C144" s="4">
        <v>7.09</v>
      </c>
      <c r="D144" s="4">
        <v>11.74</v>
      </c>
      <c r="E144" s="5">
        <v>92</v>
      </c>
      <c r="F144" s="5"/>
      <c r="G144" s="5">
        <v>4.9000000000000004</v>
      </c>
      <c r="H144" s="4">
        <v>7.04</v>
      </c>
      <c r="I144" s="5">
        <v>147.30000000000001</v>
      </c>
      <c r="J144" s="5">
        <v>238.7</v>
      </c>
      <c r="K144" s="5">
        <v>0.1</v>
      </c>
      <c r="L144" s="6"/>
      <c r="M144" s="4">
        <v>0.9</v>
      </c>
      <c r="N144" s="6">
        <v>70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10">
        <v>39854.517361111109</v>
      </c>
      <c r="B145" s="16">
        <v>39854.517361111109</v>
      </c>
      <c r="C145" s="4">
        <v>7.21</v>
      </c>
      <c r="D145" s="4">
        <v>12.46</v>
      </c>
      <c r="E145" s="5">
        <v>93.5</v>
      </c>
      <c r="F145" s="5"/>
      <c r="G145" s="5">
        <v>3.3</v>
      </c>
      <c r="H145" s="4">
        <v>5.57</v>
      </c>
      <c r="I145" s="5">
        <v>124.3</v>
      </c>
      <c r="J145" s="5">
        <v>213.3</v>
      </c>
      <c r="K145" s="5">
        <v>0.1</v>
      </c>
      <c r="L145" s="6"/>
      <c r="M145" s="4"/>
      <c r="N145" s="6">
        <v>170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10">
        <v>39868.555555555555</v>
      </c>
      <c r="B146" s="16">
        <v>39868.555555555555</v>
      </c>
      <c r="C146" s="4">
        <v>6.96</v>
      </c>
      <c r="D146" s="4">
        <v>11.64</v>
      </c>
      <c r="E146" s="5">
        <v>96.4</v>
      </c>
      <c r="F146" s="5"/>
      <c r="G146" s="5">
        <v>7.2</v>
      </c>
      <c r="H146" s="4">
        <v>3.75</v>
      </c>
      <c r="I146" s="5">
        <v>138.4</v>
      </c>
      <c r="J146" s="5">
        <v>209.8</v>
      </c>
      <c r="K146" s="5">
        <v>0.1</v>
      </c>
      <c r="L146" s="6"/>
      <c r="M146" s="4"/>
      <c r="N146" s="6">
        <v>130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10">
        <v>39885.545138888891</v>
      </c>
      <c r="B147" s="16">
        <v>39885.545138888891</v>
      </c>
      <c r="C147" s="4">
        <v>6.87</v>
      </c>
      <c r="D147" s="4">
        <v>12.93</v>
      </c>
      <c r="E147" s="5">
        <v>98.6</v>
      </c>
      <c r="F147" s="5"/>
      <c r="G147" s="5">
        <v>3.9</v>
      </c>
      <c r="H147" s="4">
        <v>6.96</v>
      </c>
      <c r="I147" s="5">
        <v>130.69999999999999</v>
      </c>
      <c r="J147" s="5">
        <v>219.4</v>
      </c>
      <c r="K147" s="5">
        <v>0.1</v>
      </c>
      <c r="L147" s="6"/>
      <c r="M147" s="4">
        <v>0.9</v>
      </c>
      <c r="N147" s="6"/>
      <c r="O147" s="6"/>
      <c r="P147" s="4"/>
      <c r="Q147" s="4"/>
      <c r="R147" s="4"/>
      <c r="S147" s="4"/>
      <c r="T147" s="4"/>
      <c r="U147" s="4"/>
      <c r="V147" s="6"/>
    </row>
    <row r="148" spans="1:22" ht="15" customHeight="1" x14ac:dyDescent="0.25">
      <c r="A148" s="10">
        <v>39895.569444444445</v>
      </c>
      <c r="B148" s="16">
        <v>39895.569444444445</v>
      </c>
      <c r="C148" s="4">
        <v>7.83</v>
      </c>
      <c r="D148" s="4">
        <v>12.98</v>
      </c>
      <c r="E148" s="5">
        <v>106</v>
      </c>
      <c r="F148" s="5"/>
      <c r="G148" s="5">
        <v>6.7</v>
      </c>
      <c r="H148" s="4">
        <v>4.1100000000000003</v>
      </c>
      <c r="I148" s="5">
        <v>142.1</v>
      </c>
      <c r="J148" s="5">
        <v>218.4</v>
      </c>
      <c r="K148" s="5">
        <v>0.1</v>
      </c>
      <c r="L148" s="6"/>
      <c r="M148" s="4"/>
      <c r="N148" s="6">
        <v>170</v>
      </c>
      <c r="O148" s="6"/>
      <c r="P148" s="4">
        <v>0.28999999999999998</v>
      </c>
      <c r="Q148" s="4">
        <v>0.44</v>
      </c>
      <c r="R148" s="4">
        <v>0.05</v>
      </c>
      <c r="S148" s="4">
        <v>0.02</v>
      </c>
      <c r="T148" s="4">
        <v>0.28999999999999998</v>
      </c>
      <c r="U148" s="4">
        <v>7.0000000000000007E-2</v>
      </c>
      <c r="V148" s="6">
        <v>2</v>
      </c>
    </row>
    <row r="149" spans="1:22" ht="15" customHeight="1" x14ac:dyDescent="0.25">
      <c r="A149" s="10">
        <v>39911.527777777781</v>
      </c>
      <c r="B149" s="16">
        <v>39911.527777777781</v>
      </c>
      <c r="C149" s="4">
        <v>7.47</v>
      </c>
      <c r="D149" s="4">
        <v>11.9</v>
      </c>
      <c r="E149" s="5">
        <v>101.7</v>
      </c>
      <c r="F149" s="5"/>
      <c r="G149" s="5">
        <v>8.5</v>
      </c>
      <c r="H149" s="4">
        <v>3.6</v>
      </c>
      <c r="I149" s="5">
        <v>151.6</v>
      </c>
      <c r="J149" s="5">
        <v>221.5</v>
      </c>
      <c r="K149" s="5">
        <v>0.1</v>
      </c>
      <c r="L149" s="6"/>
      <c r="M149" s="4">
        <v>1</v>
      </c>
      <c r="N149" s="6">
        <v>23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10">
        <v>39924.555555555555</v>
      </c>
      <c r="B150" s="16">
        <v>39924.555555555555</v>
      </c>
      <c r="C150" s="4">
        <v>7.5</v>
      </c>
      <c r="D150" s="4">
        <v>12.17</v>
      </c>
      <c r="E150" s="5">
        <v>114</v>
      </c>
      <c r="F150" s="5"/>
      <c r="G150" s="5">
        <v>12.4</v>
      </c>
      <c r="H150" s="4"/>
      <c r="I150" s="5">
        <v>169.4</v>
      </c>
      <c r="J150" s="5">
        <v>223</v>
      </c>
      <c r="K150" s="5">
        <v>0.1</v>
      </c>
      <c r="L150" s="6"/>
      <c r="M150" s="4"/>
      <c r="N150" s="6">
        <v>110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10">
        <v>39939.541666666664</v>
      </c>
      <c r="B151" s="16">
        <v>39939.541666666664</v>
      </c>
      <c r="C151" s="4">
        <v>7.71</v>
      </c>
      <c r="D151" s="4">
        <v>10.14</v>
      </c>
      <c r="E151" s="5">
        <v>91.5</v>
      </c>
      <c r="F151" s="5"/>
      <c r="G151" s="5">
        <v>10.8</v>
      </c>
      <c r="H151" s="4">
        <v>5.54</v>
      </c>
      <c r="I151" s="5">
        <v>145</v>
      </c>
      <c r="J151" s="5">
        <v>198.9</v>
      </c>
      <c r="K151" s="5">
        <v>0.1</v>
      </c>
      <c r="L151" s="6"/>
      <c r="M151" s="4">
        <v>1.08</v>
      </c>
      <c r="N151" s="6">
        <v>540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10">
        <v>39951.527777777781</v>
      </c>
      <c r="B152" s="16">
        <v>39951.527777777781</v>
      </c>
      <c r="C152" s="4">
        <v>7.9</v>
      </c>
      <c r="D152" s="4">
        <v>9.58</v>
      </c>
      <c r="E152" s="5">
        <v>90</v>
      </c>
      <c r="F152" s="5"/>
      <c r="G152" s="5">
        <v>12.5</v>
      </c>
      <c r="H152" s="4">
        <v>2.31</v>
      </c>
      <c r="I152" s="5">
        <v>179</v>
      </c>
      <c r="J152" s="5">
        <v>235.5</v>
      </c>
      <c r="K152" s="5">
        <v>0.1</v>
      </c>
      <c r="L152" s="6"/>
      <c r="M152" s="4"/>
      <c r="N152" s="6">
        <v>50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10">
        <v>39966.517361111109</v>
      </c>
      <c r="B153" s="16">
        <v>39966.517361111109</v>
      </c>
      <c r="C153" s="4">
        <v>7.65</v>
      </c>
      <c r="D153" s="4">
        <v>6.23</v>
      </c>
      <c r="E153" s="5">
        <v>62.4</v>
      </c>
      <c r="F153" s="5"/>
      <c r="G153" s="5">
        <v>15.4</v>
      </c>
      <c r="H153" s="4">
        <v>1.92</v>
      </c>
      <c r="I153" s="5">
        <v>232.4</v>
      </c>
      <c r="J153" s="5">
        <v>284.5</v>
      </c>
      <c r="K153" s="5">
        <v>0.1</v>
      </c>
      <c r="L153" s="6"/>
      <c r="M153" s="4"/>
      <c r="N153" s="6">
        <v>110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10">
        <v>39980.545138888891</v>
      </c>
      <c r="B154" s="16">
        <v>39980.545138888891</v>
      </c>
      <c r="C154" s="4">
        <v>7.61</v>
      </c>
      <c r="D154" s="4">
        <v>6.56</v>
      </c>
      <c r="E154" s="5">
        <v>64.900000000000006</v>
      </c>
      <c r="F154" s="5"/>
      <c r="G154" s="5">
        <v>14.8</v>
      </c>
      <c r="H154" s="4">
        <v>2.34</v>
      </c>
      <c r="I154" s="5">
        <v>231.7</v>
      </c>
      <c r="J154" s="5">
        <v>287.5</v>
      </c>
      <c r="K154" s="5">
        <v>0.1</v>
      </c>
      <c r="L154" s="6"/>
      <c r="M154" s="4"/>
      <c r="N154" s="6">
        <v>60</v>
      </c>
      <c r="O154" s="6"/>
      <c r="P154" s="4">
        <v>0.33</v>
      </c>
      <c r="Q154" s="4">
        <v>0.57999999999999996</v>
      </c>
      <c r="R154" s="4">
        <v>8.4000000000000005E-2</v>
      </c>
      <c r="S154" s="4">
        <v>0.23</v>
      </c>
      <c r="T154" s="4">
        <v>0.33</v>
      </c>
      <c r="U154" s="4">
        <v>0.1</v>
      </c>
      <c r="V154" s="6">
        <v>2</v>
      </c>
    </row>
    <row r="155" spans="1:22" ht="15" customHeight="1" x14ac:dyDescent="0.25">
      <c r="A155" s="10">
        <v>39994.569444444445</v>
      </c>
      <c r="B155" s="16">
        <v>39994.569444444445</v>
      </c>
      <c r="C155" s="4">
        <v>7.45</v>
      </c>
      <c r="D155" s="4">
        <v>6.08</v>
      </c>
      <c r="E155" s="5">
        <v>59</v>
      </c>
      <c r="F155" s="5"/>
      <c r="G155" s="5">
        <v>13.7</v>
      </c>
      <c r="H155" s="4">
        <v>2.6</v>
      </c>
      <c r="I155" s="5">
        <v>228.9</v>
      </c>
      <c r="J155" s="5">
        <v>288.60000000000002</v>
      </c>
      <c r="K155" s="5">
        <v>0.1</v>
      </c>
      <c r="L155" s="6"/>
      <c r="M155" s="4"/>
      <c r="N155" s="6">
        <v>300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10">
        <v>40008.555555555555</v>
      </c>
      <c r="B156" s="16">
        <v>40008.555555555555</v>
      </c>
      <c r="C156" s="4">
        <v>7.55</v>
      </c>
      <c r="D156" s="4">
        <v>6.99</v>
      </c>
      <c r="E156" s="5">
        <v>69.099999999999994</v>
      </c>
      <c r="F156" s="5"/>
      <c r="G156" s="5">
        <v>14.7</v>
      </c>
      <c r="H156" s="4">
        <v>1.86</v>
      </c>
      <c r="I156" s="5">
        <v>207.5</v>
      </c>
      <c r="J156" s="5">
        <v>258.2</v>
      </c>
      <c r="K156" s="5">
        <v>0.1</v>
      </c>
      <c r="L156" s="6"/>
      <c r="M156" s="4">
        <v>0.68</v>
      </c>
      <c r="N156" s="6">
        <v>64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10">
        <v>40022.548611111109</v>
      </c>
      <c r="B157" s="16">
        <v>40022.548611111109</v>
      </c>
      <c r="C157" s="4">
        <v>7.44</v>
      </c>
      <c r="D157" s="4">
        <v>4.09</v>
      </c>
      <c r="E157" s="5">
        <v>45.5</v>
      </c>
      <c r="F157" s="5"/>
      <c r="G157" s="5">
        <v>20.8</v>
      </c>
      <c r="H157" s="4">
        <v>2.82</v>
      </c>
      <c r="I157" s="5">
        <v>291.3</v>
      </c>
      <c r="J157" s="5">
        <v>316.5</v>
      </c>
      <c r="K157" s="5">
        <v>0.2</v>
      </c>
      <c r="L157" s="6"/>
      <c r="M157" s="4"/>
      <c r="N157" s="6">
        <v>240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10">
        <v>40036.545138888891</v>
      </c>
      <c r="B158" s="16">
        <v>40036.545138888891</v>
      </c>
      <c r="C158" s="4">
        <v>7.18</v>
      </c>
      <c r="D158" s="4">
        <v>6.12</v>
      </c>
      <c r="E158" s="5">
        <v>63.9</v>
      </c>
      <c r="F158" s="5"/>
      <c r="G158" s="5">
        <v>17.399999999999999</v>
      </c>
      <c r="H158" s="4">
        <v>7.34</v>
      </c>
      <c r="I158" s="5">
        <v>158.69999999999999</v>
      </c>
      <c r="J158" s="5">
        <v>185.7</v>
      </c>
      <c r="K158" s="5">
        <v>0.1</v>
      </c>
      <c r="L158" s="6"/>
      <c r="M158" s="4">
        <v>0.82</v>
      </c>
      <c r="N158" s="6">
        <v>3000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10">
        <v>40051.53125</v>
      </c>
      <c r="B159" s="16">
        <v>40051.53125</v>
      </c>
      <c r="C159" s="4">
        <v>7.24</v>
      </c>
      <c r="D159" s="4">
        <v>5.91</v>
      </c>
      <c r="E159" s="5">
        <v>57.4</v>
      </c>
      <c r="F159" s="5"/>
      <c r="G159" s="5">
        <v>14.1</v>
      </c>
      <c r="H159" s="4">
        <v>3.04</v>
      </c>
      <c r="I159" s="5">
        <v>244.1</v>
      </c>
      <c r="J159" s="5">
        <v>308.2</v>
      </c>
      <c r="K159" s="5">
        <v>0.1</v>
      </c>
      <c r="L159" s="6"/>
      <c r="M159" s="4"/>
      <c r="N159" s="6">
        <v>23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10">
        <v>40064.572916666664</v>
      </c>
      <c r="B160" s="16">
        <v>40064.572916666664</v>
      </c>
      <c r="C160" s="4">
        <v>7.25</v>
      </c>
      <c r="D160" s="4">
        <v>6.08</v>
      </c>
      <c r="E160" s="5">
        <v>59.8</v>
      </c>
      <c r="F160" s="5"/>
      <c r="G160" s="5">
        <v>14.5</v>
      </c>
      <c r="H160" s="4"/>
      <c r="I160" s="5">
        <v>189.6</v>
      </c>
      <c r="J160" s="5">
        <v>236.9</v>
      </c>
      <c r="K160" s="5">
        <v>0.1</v>
      </c>
      <c r="L160" s="6"/>
      <c r="M160" s="4"/>
      <c r="N160" s="6">
        <v>300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10">
        <v>40078.590277777781</v>
      </c>
      <c r="B161" s="16">
        <v>40078.590277777781</v>
      </c>
      <c r="C161" s="4">
        <v>7.34</v>
      </c>
      <c r="D161" s="4">
        <v>5.51</v>
      </c>
      <c r="E161" s="5">
        <v>53.8</v>
      </c>
      <c r="F161" s="5"/>
      <c r="G161" s="5">
        <v>13.8</v>
      </c>
      <c r="H161" s="4">
        <v>1.1000000000000001</v>
      </c>
      <c r="I161" s="5">
        <v>211.3</v>
      </c>
      <c r="J161" s="5">
        <v>267.5</v>
      </c>
      <c r="K161" s="5">
        <v>0.1</v>
      </c>
      <c r="L161" s="6"/>
      <c r="M161" s="4">
        <v>0.66</v>
      </c>
      <c r="N161" s="6">
        <v>500</v>
      </c>
      <c r="O161" s="6"/>
      <c r="P161" s="15">
        <v>0.08</v>
      </c>
      <c r="Q161" s="4">
        <v>0.72</v>
      </c>
      <c r="R161" s="4">
        <v>0.08</v>
      </c>
      <c r="S161" s="4">
        <v>0.13</v>
      </c>
      <c r="T161" s="4">
        <v>0.08</v>
      </c>
      <c r="U161" s="4">
        <v>0.1</v>
      </c>
      <c r="V161" s="6">
        <v>2</v>
      </c>
    </row>
    <row r="162" spans="1:22" ht="15" customHeight="1" x14ac:dyDescent="0.25">
      <c r="A162" s="10">
        <v>40092.538194444445</v>
      </c>
      <c r="B162" s="16">
        <v>40092.538194444445</v>
      </c>
      <c r="C162" s="4">
        <v>7.51</v>
      </c>
      <c r="D162" s="4">
        <v>7.67</v>
      </c>
      <c r="E162" s="5">
        <v>66.900000000000006</v>
      </c>
      <c r="F162" s="5"/>
      <c r="G162" s="5">
        <v>9.1999999999999993</v>
      </c>
      <c r="H162" s="4">
        <v>1.89</v>
      </c>
      <c r="I162" s="5">
        <v>191.3</v>
      </c>
      <c r="J162" s="5">
        <v>273.60000000000002</v>
      </c>
      <c r="K162" s="5">
        <v>0.1</v>
      </c>
      <c r="L162" s="6"/>
      <c r="M162" s="4">
        <v>0.67</v>
      </c>
      <c r="N162" s="6">
        <v>240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10">
        <v>40108.576388888891</v>
      </c>
      <c r="B163" s="16">
        <v>40108.576388888891</v>
      </c>
      <c r="C163" s="4">
        <v>6.96</v>
      </c>
      <c r="D163" s="4">
        <v>8.6199999999999992</v>
      </c>
      <c r="E163" s="5">
        <v>79.400000000000006</v>
      </c>
      <c r="F163" s="5"/>
      <c r="G163" s="5">
        <v>11.6</v>
      </c>
      <c r="H163" s="4">
        <v>2.14</v>
      </c>
      <c r="I163" s="5">
        <v>165.4</v>
      </c>
      <c r="J163" s="5">
        <v>222.1</v>
      </c>
      <c r="K163" s="5">
        <v>0.1</v>
      </c>
      <c r="L163" s="6"/>
      <c r="M163" s="4">
        <v>0.84</v>
      </c>
      <c r="N163" s="6">
        <v>130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10">
        <v>40123.545138888891</v>
      </c>
      <c r="B164" s="16">
        <v>40123.545138888891</v>
      </c>
      <c r="C164" s="4">
        <v>7</v>
      </c>
      <c r="D164" s="4">
        <v>10.09</v>
      </c>
      <c r="E164" s="5">
        <v>89.6</v>
      </c>
      <c r="F164" s="5"/>
      <c r="G164" s="5">
        <v>10</v>
      </c>
      <c r="H164" s="4">
        <v>15.1</v>
      </c>
      <c r="I164" s="5">
        <v>109.2</v>
      </c>
      <c r="J164" s="5">
        <v>152.80000000000001</v>
      </c>
      <c r="K164" s="5">
        <v>0.1</v>
      </c>
      <c r="L164" s="6"/>
      <c r="M164" s="4">
        <v>1.1599999999999999</v>
      </c>
      <c r="N164" s="6">
        <v>16000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10">
        <v>40137.5625</v>
      </c>
      <c r="B165" s="16">
        <v>40137.5625</v>
      </c>
      <c r="C165" s="4">
        <v>7.42</v>
      </c>
      <c r="D165" s="4">
        <v>7.34</v>
      </c>
      <c r="E165" s="5">
        <v>63.8</v>
      </c>
      <c r="F165" s="5"/>
      <c r="G165" s="5">
        <v>9.1999999999999993</v>
      </c>
      <c r="H165" s="4">
        <v>4.37</v>
      </c>
      <c r="I165" s="5">
        <v>119.8</v>
      </c>
      <c r="J165" s="5">
        <v>171.7</v>
      </c>
      <c r="K165" s="5">
        <v>0.1</v>
      </c>
      <c r="L165" s="6"/>
      <c r="M165" s="4">
        <v>1.28</v>
      </c>
      <c r="N165" s="6">
        <v>30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10">
        <v>40148.625</v>
      </c>
      <c r="B166" s="16">
        <v>40148.625</v>
      </c>
      <c r="C166" s="4">
        <v>7.48</v>
      </c>
      <c r="D166" s="4">
        <v>10.95</v>
      </c>
      <c r="E166" s="5">
        <v>91</v>
      </c>
      <c r="F166" s="5"/>
      <c r="G166" s="5">
        <v>7.3</v>
      </c>
      <c r="H166" s="4">
        <v>3.49</v>
      </c>
      <c r="I166" s="5">
        <v>124.7</v>
      </c>
      <c r="J166" s="5">
        <v>188.3</v>
      </c>
      <c r="K166" s="5">
        <v>0.1</v>
      </c>
      <c r="L166" s="6"/>
      <c r="M166" s="4">
        <v>1.1000000000000001</v>
      </c>
      <c r="N166" s="6">
        <v>80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10">
        <v>40163.510416666664</v>
      </c>
      <c r="B167" s="16">
        <v>40163.510416666664</v>
      </c>
      <c r="C167" s="4">
        <v>7.49</v>
      </c>
      <c r="D167" s="4">
        <v>10.56</v>
      </c>
      <c r="E167" s="5">
        <v>85.2</v>
      </c>
      <c r="F167" s="5"/>
      <c r="G167" s="5">
        <v>6.2</v>
      </c>
      <c r="H167" s="4">
        <v>3.99</v>
      </c>
      <c r="I167" s="5">
        <v>128.9</v>
      </c>
      <c r="J167" s="5">
        <v>201.3</v>
      </c>
      <c r="K167" s="5">
        <v>0.1</v>
      </c>
      <c r="L167" s="6"/>
      <c r="M167" s="4">
        <v>0.9</v>
      </c>
      <c r="N167" s="6">
        <v>500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10">
        <v>40176.604166666664</v>
      </c>
      <c r="B168" s="16">
        <v>40176.604166666664</v>
      </c>
      <c r="C168" s="4">
        <v>7.08</v>
      </c>
      <c r="D168" s="4"/>
      <c r="E168" s="5"/>
      <c r="F168" s="5"/>
      <c r="G168" s="5">
        <v>3.1</v>
      </c>
      <c r="H168" s="4">
        <v>4.55</v>
      </c>
      <c r="I168" s="5">
        <v>129.5</v>
      </c>
      <c r="J168" s="5">
        <v>221.5</v>
      </c>
      <c r="K168" s="5">
        <v>0.1</v>
      </c>
      <c r="L168" s="6"/>
      <c r="M168" s="4">
        <v>0.8</v>
      </c>
      <c r="N168" s="6">
        <v>130</v>
      </c>
      <c r="O168" s="6"/>
      <c r="P168" s="4">
        <v>0.49</v>
      </c>
      <c r="Q168" s="4">
        <v>0.48</v>
      </c>
      <c r="R168" s="4">
        <v>0.05</v>
      </c>
      <c r="S168" s="4">
        <v>5.7000000000000002E-2</v>
      </c>
      <c r="T168" s="4">
        <v>0.49</v>
      </c>
      <c r="U168" s="4">
        <v>0.08</v>
      </c>
      <c r="V168" s="6">
        <v>4</v>
      </c>
    </row>
    <row r="169" spans="1:22" ht="15" customHeight="1" x14ac:dyDescent="0.25">
      <c r="A169" s="10">
        <v>40190.579861111109</v>
      </c>
      <c r="B169" s="16">
        <v>40190.579861111109</v>
      </c>
      <c r="C169" s="4"/>
      <c r="D169" s="4">
        <v>10.62</v>
      </c>
      <c r="E169" s="5">
        <v>93.9</v>
      </c>
      <c r="F169" s="5"/>
      <c r="G169" s="5">
        <v>9.1999999999999993</v>
      </c>
      <c r="H169" s="4">
        <v>6.69</v>
      </c>
      <c r="I169" s="5">
        <v>121.1</v>
      </c>
      <c r="J169" s="5">
        <v>174.1</v>
      </c>
      <c r="K169" s="5">
        <v>0.1</v>
      </c>
      <c r="L169" s="6"/>
      <c r="M169" s="4">
        <v>1.05</v>
      </c>
      <c r="N169" s="6">
        <v>30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10">
        <v>40204.552083333336</v>
      </c>
      <c r="B170" s="16">
        <v>40204.552083333336</v>
      </c>
      <c r="C170" s="4">
        <v>7.12</v>
      </c>
      <c r="D170" s="4">
        <v>11.63</v>
      </c>
      <c r="E170" s="5">
        <v>93.2</v>
      </c>
      <c r="F170" s="5"/>
      <c r="G170" s="5">
        <v>6</v>
      </c>
      <c r="H170" s="4">
        <v>2.79</v>
      </c>
      <c r="I170" s="5">
        <v>142.69999999999999</v>
      </c>
      <c r="J170" s="5">
        <v>223</v>
      </c>
      <c r="K170" s="5">
        <v>0.1</v>
      </c>
      <c r="L170" s="6"/>
      <c r="M170" s="4"/>
      <c r="N170" s="6">
        <v>130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10">
        <v>40219.541666666664</v>
      </c>
      <c r="B171" s="16">
        <v>40219.541666666664</v>
      </c>
      <c r="C171" s="4">
        <v>7.41</v>
      </c>
      <c r="D171" s="4">
        <v>11.6</v>
      </c>
      <c r="E171" s="5">
        <v>92.8</v>
      </c>
      <c r="F171" s="5"/>
      <c r="G171" s="5">
        <v>5.7</v>
      </c>
      <c r="H171" s="4">
        <v>2.35</v>
      </c>
      <c r="I171" s="5">
        <v>153.4</v>
      </c>
      <c r="J171" s="5">
        <v>241.8</v>
      </c>
      <c r="K171" s="5">
        <v>0.1</v>
      </c>
      <c r="L171" s="6"/>
      <c r="M171" s="4">
        <v>0.82</v>
      </c>
      <c r="N171" s="6">
        <v>110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10">
        <v>40232.513888888891</v>
      </c>
      <c r="B172" s="16">
        <v>40232.513888888891</v>
      </c>
      <c r="C172" s="4">
        <v>7.54</v>
      </c>
      <c r="D172" s="4">
        <v>11.63</v>
      </c>
      <c r="E172" s="5">
        <v>90.8</v>
      </c>
      <c r="F172" s="5"/>
      <c r="G172" s="5">
        <v>4.7</v>
      </c>
      <c r="H172" s="4">
        <v>3.69</v>
      </c>
      <c r="I172" s="5">
        <v>141.19999999999999</v>
      </c>
      <c r="J172" s="5">
        <v>229.9</v>
      </c>
      <c r="K172" s="5">
        <v>0.1</v>
      </c>
      <c r="L172" s="6"/>
      <c r="M172" s="4">
        <v>0.76</v>
      </c>
      <c r="N172" s="6">
        <v>240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10">
        <v>40246.559027777781</v>
      </c>
      <c r="B173" s="16">
        <v>40246.559027777781</v>
      </c>
      <c r="C173" s="4">
        <v>7.93</v>
      </c>
      <c r="D173" s="4">
        <v>13.5</v>
      </c>
      <c r="E173" s="5">
        <v>108.3</v>
      </c>
      <c r="F173" s="5"/>
      <c r="G173" s="5">
        <v>5.9</v>
      </c>
      <c r="H173" s="4">
        <v>4.99</v>
      </c>
      <c r="I173" s="5">
        <v>151.80000000000001</v>
      </c>
      <c r="J173" s="5">
        <v>239</v>
      </c>
      <c r="K173" s="5">
        <v>0.1</v>
      </c>
      <c r="L173" s="6"/>
      <c r="M173" s="4">
        <v>0.82</v>
      </c>
      <c r="N173" s="6">
        <v>500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10">
        <v>40260.541666666664</v>
      </c>
      <c r="B174" s="16">
        <v>40260.541666666664</v>
      </c>
      <c r="C174" s="4">
        <v>7.72</v>
      </c>
      <c r="D174" s="4">
        <v>12.15</v>
      </c>
      <c r="E174" s="5">
        <v>104.2</v>
      </c>
      <c r="F174" s="5"/>
      <c r="G174" s="5">
        <v>8.6</v>
      </c>
      <c r="H174" s="4">
        <v>4.87</v>
      </c>
      <c r="I174" s="5">
        <v>151.19999999999999</v>
      </c>
      <c r="J174" s="5">
        <v>218.9</v>
      </c>
      <c r="K174" s="5">
        <v>0.1</v>
      </c>
      <c r="L174" s="6"/>
      <c r="M174" s="4">
        <v>0.84</v>
      </c>
      <c r="N174" s="6">
        <v>2200</v>
      </c>
      <c r="O174" s="6"/>
      <c r="P174" s="4">
        <v>0.24</v>
      </c>
      <c r="Q174" s="4">
        <v>0.74</v>
      </c>
      <c r="R174" s="4">
        <v>0.05</v>
      </c>
      <c r="S174" s="4">
        <v>0.06</v>
      </c>
      <c r="T174" s="4">
        <v>0.24</v>
      </c>
      <c r="U174" s="4">
        <v>7.0000000000000007E-2</v>
      </c>
      <c r="V174" s="6">
        <v>4</v>
      </c>
    </row>
    <row r="175" spans="1:22" ht="15" customHeight="1" x14ac:dyDescent="0.25">
      <c r="A175" s="10">
        <v>40274.586805555555</v>
      </c>
      <c r="B175" s="16">
        <v>40274.586805555555</v>
      </c>
      <c r="C175" s="4">
        <v>7.8</v>
      </c>
      <c r="D175" s="4">
        <v>10.71</v>
      </c>
      <c r="E175" s="5">
        <v>93.7</v>
      </c>
      <c r="F175" s="5"/>
      <c r="G175" s="5">
        <v>9.3000000000000007</v>
      </c>
      <c r="H175" s="4">
        <v>7.16</v>
      </c>
      <c r="I175" s="5">
        <v>128.69999999999999</v>
      </c>
      <c r="J175" s="5">
        <v>183.3</v>
      </c>
      <c r="K175" s="5">
        <v>0.1</v>
      </c>
      <c r="L175" s="6"/>
      <c r="M175" s="4">
        <v>0.9</v>
      </c>
      <c r="N175" s="6">
        <v>50</v>
      </c>
      <c r="O175" s="6"/>
      <c r="P175" s="4"/>
      <c r="Q175" s="4"/>
      <c r="R175" s="4"/>
      <c r="S175" s="4"/>
      <c r="T175" s="4"/>
      <c r="U175" s="4"/>
      <c r="V175" s="6"/>
    </row>
    <row r="176" spans="1:22" ht="15" customHeight="1" x14ac:dyDescent="0.25">
      <c r="A176" s="10">
        <v>40288.572916666664</v>
      </c>
      <c r="B176" s="16">
        <v>40288.572916666664</v>
      </c>
      <c r="C176" s="4">
        <v>7.34</v>
      </c>
      <c r="D176" s="4">
        <v>9.32</v>
      </c>
      <c r="E176" s="5">
        <v>86.4</v>
      </c>
      <c r="F176" s="5"/>
      <c r="G176" s="5">
        <v>11.9</v>
      </c>
      <c r="H176" s="4">
        <v>1.75</v>
      </c>
      <c r="I176" s="5">
        <v>191.6</v>
      </c>
      <c r="J176" s="5">
        <v>255.4</v>
      </c>
      <c r="K176" s="5">
        <v>0.1</v>
      </c>
      <c r="L176" s="6"/>
      <c r="M176" s="4">
        <v>0.82</v>
      </c>
      <c r="N176" s="6">
        <v>170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10">
        <v>40303.5625</v>
      </c>
      <c r="B177" s="16">
        <v>40303.5625</v>
      </c>
      <c r="C177" s="4">
        <v>7.13</v>
      </c>
      <c r="D177" s="4">
        <v>10.47</v>
      </c>
      <c r="E177" s="5">
        <v>90.9</v>
      </c>
      <c r="F177" s="5"/>
      <c r="G177" s="5">
        <v>9.1</v>
      </c>
      <c r="H177" s="4">
        <v>5.4</v>
      </c>
      <c r="I177" s="5">
        <v>135.1</v>
      </c>
      <c r="J177" s="5">
        <v>194.3</v>
      </c>
      <c r="K177" s="5">
        <v>0.1</v>
      </c>
      <c r="L177" s="6"/>
      <c r="M177" s="4">
        <v>0.98</v>
      </c>
      <c r="N177" s="6">
        <v>80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10">
        <v>40318.583333333336</v>
      </c>
      <c r="B178" s="16">
        <v>40318.583333333336</v>
      </c>
      <c r="C178" s="4">
        <v>7.26</v>
      </c>
      <c r="D178" s="4">
        <v>9.23</v>
      </c>
      <c r="E178" s="5">
        <v>85.3</v>
      </c>
      <c r="F178" s="5"/>
      <c r="G178" s="5">
        <v>11.7</v>
      </c>
      <c r="H178" s="4">
        <v>6.01</v>
      </c>
      <c r="I178" s="5">
        <v>165.9</v>
      </c>
      <c r="J178" s="5">
        <v>222.3</v>
      </c>
      <c r="K178" s="5">
        <v>0.1</v>
      </c>
      <c r="L178" s="6"/>
      <c r="M178" s="4">
        <v>0.85</v>
      </c>
      <c r="N178" s="6">
        <v>500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10">
        <v>40330.607638888891</v>
      </c>
      <c r="B179" s="16">
        <v>40330.607638888891</v>
      </c>
      <c r="C179" s="4">
        <v>7.44</v>
      </c>
      <c r="D179" s="4">
        <v>9.1</v>
      </c>
      <c r="E179" s="5">
        <v>88</v>
      </c>
      <c r="F179" s="5"/>
      <c r="G179" s="5">
        <v>14</v>
      </c>
      <c r="H179" s="4">
        <v>6.13</v>
      </c>
      <c r="I179" s="5">
        <v>153.69999999999999</v>
      </c>
      <c r="J179" s="5">
        <v>194.4</v>
      </c>
      <c r="K179" s="5">
        <v>0.1</v>
      </c>
      <c r="L179" s="6"/>
      <c r="M179" s="4">
        <v>0.95</v>
      </c>
      <c r="N179" s="6">
        <v>130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10">
        <v>40345.586805555555</v>
      </c>
      <c r="B180" s="16">
        <v>40345.586805555555</v>
      </c>
      <c r="C180" s="4">
        <v>7.54</v>
      </c>
      <c r="D180" s="4">
        <v>9.43</v>
      </c>
      <c r="E180" s="5">
        <v>89</v>
      </c>
      <c r="F180" s="5"/>
      <c r="G180" s="5">
        <v>12.7</v>
      </c>
      <c r="H180" s="4">
        <v>2.83</v>
      </c>
      <c r="I180" s="5">
        <v>174.7</v>
      </c>
      <c r="J180" s="5">
        <v>228.3</v>
      </c>
      <c r="K180" s="5">
        <v>0.1</v>
      </c>
      <c r="L180" s="6"/>
      <c r="M180" s="4">
        <v>0.82</v>
      </c>
      <c r="N180" s="6">
        <v>300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10">
        <v>40358.604166666664</v>
      </c>
      <c r="B181" s="16">
        <v>40358.604166666664</v>
      </c>
      <c r="C181" s="4">
        <v>7.58</v>
      </c>
      <c r="D181" s="4">
        <v>7.98</v>
      </c>
      <c r="E181" s="5">
        <v>78</v>
      </c>
      <c r="F181" s="5"/>
      <c r="G181" s="5">
        <v>14.3</v>
      </c>
      <c r="H181" s="4">
        <v>2.99</v>
      </c>
      <c r="I181" s="5">
        <v>215.7</v>
      </c>
      <c r="J181" s="5">
        <v>270.3</v>
      </c>
      <c r="K181" s="5">
        <v>0.1</v>
      </c>
      <c r="L181" s="6"/>
      <c r="M181" s="4">
        <v>0.66</v>
      </c>
      <c r="N181" s="6">
        <v>1400</v>
      </c>
      <c r="O181" s="6"/>
      <c r="P181" s="4">
        <v>0.36</v>
      </c>
      <c r="Q181" s="4">
        <v>0.54</v>
      </c>
      <c r="R181" s="4">
        <v>6.2E-2</v>
      </c>
      <c r="S181" s="4">
        <v>0.04</v>
      </c>
      <c r="T181" s="4">
        <v>0.36</v>
      </c>
      <c r="U181" s="4">
        <v>0.12</v>
      </c>
      <c r="V181" s="6">
        <v>5</v>
      </c>
    </row>
    <row r="182" spans="1:22" ht="15" customHeight="1" x14ac:dyDescent="0.25">
      <c r="A182" s="10">
        <v>40372.524305555555</v>
      </c>
      <c r="B182" s="16">
        <v>40372.524305555555</v>
      </c>
      <c r="C182" s="4">
        <v>7.4</v>
      </c>
      <c r="D182" s="4">
        <v>6.1</v>
      </c>
      <c r="E182" s="5">
        <v>59.6</v>
      </c>
      <c r="F182" s="5"/>
      <c r="G182" s="5">
        <v>14.3</v>
      </c>
      <c r="H182" s="4">
        <v>1.96</v>
      </c>
      <c r="I182" s="5">
        <v>229.2</v>
      </c>
      <c r="J182" s="5">
        <v>287.5</v>
      </c>
      <c r="K182" s="5">
        <v>0.1</v>
      </c>
      <c r="L182" s="6"/>
      <c r="M182" s="4">
        <v>0.64</v>
      </c>
      <c r="N182" s="6">
        <v>800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10">
        <v>40387.583333333336</v>
      </c>
      <c r="B183" s="16">
        <v>40387.583333333336</v>
      </c>
      <c r="C183" s="4">
        <v>7.28</v>
      </c>
      <c r="D183" s="4">
        <v>5.84</v>
      </c>
      <c r="E183" s="5">
        <v>59.4</v>
      </c>
      <c r="F183" s="5"/>
      <c r="G183" s="5">
        <v>16.100000000000001</v>
      </c>
      <c r="H183" s="4">
        <v>1.6</v>
      </c>
      <c r="I183" s="5">
        <v>253.6</v>
      </c>
      <c r="J183" s="5">
        <v>303.39999999999998</v>
      </c>
      <c r="K183" s="5">
        <v>0.1</v>
      </c>
      <c r="L183" s="6"/>
      <c r="M183" s="4">
        <v>0.65</v>
      </c>
      <c r="N183" s="6">
        <v>2400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10">
        <v>40400.545138888891</v>
      </c>
      <c r="B184" s="16">
        <v>40400.545138888891</v>
      </c>
      <c r="C184" s="4">
        <v>7.49</v>
      </c>
      <c r="D184" s="4">
        <v>6.87</v>
      </c>
      <c r="E184" s="5">
        <v>68.099999999999994</v>
      </c>
      <c r="F184" s="5"/>
      <c r="G184" s="5">
        <v>15</v>
      </c>
      <c r="H184" s="4">
        <v>1.53</v>
      </c>
      <c r="I184" s="5">
        <v>236</v>
      </c>
      <c r="J184" s="5">
        <v>291.39999999999998</v>
      </c>
      <c r="K184" s="5">
        <v>0.1</v>
      </c>
      <c r="L184" s="6"/>
      <c r="M184" s="4">
        <v>0.66</v>
      </c>
      <c r="N184" s="6">
        <v>220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10">
        <v>40414.545138888891</v>
      </c>
      <c r="B185" s="16">
        <v>40414.545138888891</v>
      </c>
      <c r="C185" s="4">
        <v>7.39</v>
      </c>
      <c r="D185" s="4">
        <v>5.27</v>
      </c>
      <c r="E185" s="5">
        <v>51.5</v>
      </c>
      <c r="F185" s="5"/>
      <c r="G185" s="5">
        <v>14.8</v>
      </c>
      <c r="H185" s="4">
        <v>24.8</v>
      </c>
      <c r="I185" s="5">
        <v>236</v>
      </c>
      <c r="J185" s="5">
        <v>293.7</v>
      </c>
      <c r="K185" s="5">
        <v>0.1</v>
      </c>
      <c r="L185" s="6"/>
      <c r="M185" s="4"/>
      <c r="N185" s="6">
        <v>500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10">
        <v>40428.590277777781</v>
      </c>
      <c r="B186" s="16">
        <v>40428.590277777781</v>
      </c>
      <c r="C186" s="4">
        <v>7.5</v>
      </c>
      <c r="D186" s="4">
        <v>8.64</v>
      </c>
      <c r="E186" s="5">
        <v>86.3</v>
      </c>
      <c r="F186" s="5"/>
      <c r="G186" s="5">
        <v>15.1</v>
      </c>
      <c r="H186" s="4">
        <v>4.18</v>
      </c>
      <c r="I186" s="5">
        <v>163.80000000000001</v>
      </c>
      <c r="J186" s="5">
        <v>201.8</v>
      </c>
      <c r="K186" s="5">
        <v>0.1</v>
      </c>
      <c r="L186" s="6"/>
      <c r="M186" s="4">
        <v>0.88</v>
      </c>
      <c r="N186" s="6">
        <v>1600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10">
        <v>40444.559027777781</v>
      </c>
      <c r="B187" s="16">
        <v>40444.559027777781</v>
      </c>
      <c r="C187" s="4">
        <v>7.6</v>
      </c>
      <c r="D187" s="4">
        <v>7.59</v>
      </c>
      <c r="E187" s="5">
        <v>72.8</v>
      </c>
      <c r="F187" s="5"/>
      <c r="G187" s="5">
        <v>13.4</v>
      </c>
      <c r="H187" s="4">
        <v>1.1000000000000001</v>
      </c>
      <c r="I187" s="5">
        <v>206.9</v>
      </c>
      <c r="J187" s="5">
        <v>265.8</v>
      </c>
      <c r="K187" s="5">
        <v>0.1</v>
      </c>
      <c r="L187" s="6"/>
      <c r="M187" s="4">
        <v>0.62</v>
      </c>
      <c r="N187" s="6">
        <v>840</v>
      </c>
      <c r="O187" s="6"/>
      <c r="P187" s="15">
        <v>0.14000000000000001</v>
      </c>
      <c r="Q187" s="4">
        <v>0.68</v>
      </c>
      <c r="R187" s="4">
        <v>0.05</v>
      </c>
      <c r="S187" s="4">
        <v>0.03</v>
      </c>
      <c r="T187" s="4">
        <v>0.14000000000000001</v>
      </c>
      <c r="U187" s="4">
        <v>0.09</v>
      </c>
      <c r="V187" s="6">
        <v>4</v>
      </c>
    </row>
    <row r="188" spans="1:22" ht="15" customHeight="1" x14ac:dyDescent="0.25">
      <c r="A188" s="10">
        <v>40456.579861111109</v>
      </c>
      <c r="B188" s="16">
        <v>40456.579861111109</v>
      </c>
      <c r="C188" s="2">
        <v>7.49</v>
      </c>
      <c r="D188" s="2">
        <v>7.31</v>
      </c>
      <c r="E188" s="2">
        <v>68.5</v>
      </c>
      <c r="G188" s="2">
        <v>11.9</v>
      </c>
      <c r="H188" s="2">
        <v>0.88</v>
      </c>
      <c r="I188" s="2">
        <v>211.4</v>
      </c>
      <c r="J188" s="2">
        <v>281.89999999999998</v>
      </c>
      <c r="K188" s="2">
        <v>0.1</v>
      </c>
      <c r="N188" s="2">
        <v>220</v>
      </c>
    </row>
    <row r="189" spans="1:22" ht="15" customHeight="1" x14ac:dyDescent="0.25">
      <c r="A189" s="10">
        <v>40470.534722222219</v>
      </c>
      <c r="B189" s="16">
        <v>40470.534722222219</v>
      </c>
      <c r="C189" s="2">
        <v>7.39</v>
      </c>
      <c r="D189" s="2">
        <v>9.3699999999999992</v>
      </c>
      <c r="E189" s="2">
        <v>81.400000000000006</v>
      </c>
      <c r="G189" s="2">
        <v>9</v>
      </c>
      <c r="H189" s="2">
        <v>0.51</v>
      </c>
      <c r="I189" s="2">
        <v>198.5</v>
      </c>
      <c r="J189" s="2">
        <v>285.39999999999998</v>
      </c>
      <c r="K189" s="2">
        <v>0.1</v>
      </c>
      <c r="M189" s="2">
        <v>0.7</v>
      </c>
      <c r="N189" s="2">
        <v>300</v>
      </c>
    </row>
    <row r="190" spans="1:22" ht="15" customHeight="1" x14ac:dyDescent="0.25">
      <c r="A190" s="10">
        <v>40484.586805555555</v>
      </c>
      <c r="B190" s="16">
        <v>40484.586805555555</v>
      </c>
      <c r="C190" s="2">
        <v>7.21</v>
      </c>
      <c r="D190" s="2">
        <v>9.27</v>
      </c>
      <c r="E190" s="2">
        <v>84.9</v>
      </c>
      <c r="G190" s="2">
        <v>11.3</v>
      </c>
      <c r="H190" s="2">
        <v>2.81</v>
      </c>
      <c r="I190" s="2">
        <v>173.2</v>
      </c>
      <c r="J190" s="2">
        <v>234.3</v>
      </c>
      <c r="K190" s="2">
        <v>0.1</v>
      </c>
      <c r="M190" s="2">
        <v>0.88</v>
      </c>
      <c r="N190" s="2">
        <v>50</v>
      </c>
    </row>
    <row r="191" spans="1:22" ht="15" customHeight="1" x14ac:dyDescent="0.25">
      <c r="A191" s="10">
        <v>40500.604166666664</v>
      </c>
      <c r="B191" s="16">
        <v>40500.604166666664</v>
      </c>
      <c r="C191" s="2">
        <v>7.03</v>
      </c>
      <c r="D191" s="2">
        <v>10.99</v>
      </c>
      <c r="E191" s="2">
        <v>93.3</v>
      </c>
      <c r="G191" s="2">
        <v>8.1999999999999993</v>
      </c>
      <c r="H191" s="2">
        <v>10.14</v>
      </c>
      <c r="I191" s="2">
        <v>125.3</v>
      </c>
      <c r="J191" s="2">
        <v>184.2</v>
      </c>
      <c r="K191" s="2">
        <v>0.1</v>
      </c>
      <c r="M191" s="2">
        <v>1.32</v>
      </c>
      <c r="N191" s="2">
        <v>130</v>
      </c>
    </row>
    <row r="192" spans="1:22" ht="15" customHeight="1" x14ac:dyDescent="0.25">
      <c r="A192" s="10">
        <v>40513.520833333336</v>
      </c>
      <c r="B192" s="16">
        <v>40513.520833333336</v>
      </c>
      <c r="D192" s="2">
        <v>11.04</v>
      </c>
      <c r="E192" s="2">
        <v>90.6</v>
      </c>
      <c r="G192" s="2">
        <v>6.8</v>
      </c>
      <c r="H192" s="2">
        <v>6.27</v>
      </c>
      <c r="I192" s="2">
        <v>135</v>
      </c>
      <c r="J192" s="2">
        <v>206.4</v>
      </c>
      <c r="K192" s="2">
        <v>0.1</v>
      </c>
      <c r="M192" s="2">
        <v>1.18</v>
      </c>
      <c r="N192" s="2">
        <v>80</v>
      </c>
    </row>
    <row r="193" spans="1:22" ht="15" customHeight="1" x14ac:dyDescent="0.25">
      <c r="A193" s="10">
        <v>40526.576388888891</v>
      </c>
      <c r="B193" s="16">
        <v>40526.576388888891</v>
      </c>
      <c r="C193" s="2">
        <v>6.76</v>
      </c>
      <c r="D193" s="2">
        <v>10.86</v>
      </c>
      <c r="E193" s="2">
        <v>92.3</v>
      </c>
      <c r="G193" s="2">
        <v>8.1</v>
      </c>
      <c r="H193" s="2">
        <v>15.3</v>
      </c>
      <c r="I193" s="2">
        <v>104.6</v>
      </c>
      <c r="J193" s="2">
        <v>153.5</v>
      </c>
      <c r="K193" s="2">
        <v>0.1</v>
      </c>
      <c r="M193" s="2">
        <v>1.5</v>
      </c>
      <c r="N193" s="2">
        <v>130</v>
      </c>
      <c r="P193" s="2">
        <v>1.1100000000000001</v>
      </c>
      <c r="Q193" s="2">
        <v>1.55</v>
      </c>
      <c r="R193" s="2">
        <v>5.0999999999999997E-2</v>
      </c>
      <c r="S193" s="2">
        <v>0.03</v>
      </c>
      <c r="T193" s="11">
        <v>1.1000000000000001</v>
      </c>
      <c r="U193" s="2">
        <v>0.08</v>
      </c>
      <c r="V193" s="2">
        <v>15</v>
      </c>
    </row>
    <row r="194" spans="1:22" ht="15" customHeight="1" x14ac:dyDescent="0.25">
      <c r="A194" s="10">
        <v>40540.527777777781</v>
      </c>
      <c r="B194" s="16">
        <v>40540.527777777781</v>
      </c>
      <c r="C194" s="2">
        <v>7.27</v>
      </c>
      <c r="D194" s="2">
        <v>10.52</v>
      </c>
      <c r="E194" s="2">
        <v>87</v>
      </c>
      <c r="G194" s="2">
        <v>7</v>
      </c>
      <c r="H194" s="2">
        <v>8.8699999999999992</v>
      </c>
      <c r="I194" s="2">
        <v>144.19999999999999</v>
      </c>
      <c r="J194" s="2">
        <v>220.5</v>
      </c>
      <c r="K194" s="2">
        <v>0.1</v>
      </c>
      <c r="M194" s="2">
        <v>1.04</v>
      </c>
      <c r="N194" s="2">
        <v>50</v>
      </c>
    </row>
    <row r="195" spans="1:22" ht="15" customHeight="1" x14ac:dyDescent="0.25">
      <c r="A195" s="10">
        <v>40554.517361111109</v>
      </c>
      <c r="B195" s="16">
        <v>40554.517361111109</v>
      </c>
      <c r="C195" s="2">
        <v>7.22</v>
      </c>
      <c r="D195" s="2">
        <v>12.09</v>
      </c>
      <c r="E195" s="2">
        <v>90.3</v>
      </c>
      <c r="G195" s="2">
        <v>3.2</v>
      </c>
      <c r="H195" s="2">
        <v>6.88</v>
      </c>
      <c r="I195" s="2">
        <v>133.19999999999999</v>
      </c>
      <c r="J195" s="2">
        <v>226</v>
      </c>
      <c r="K195" s="2">
        <v>0.1</v>
      </c>
      <c r="M195" s="2">
        <v>1.06</v>
      </c>
      <c r="N195" s="2">
        <v>50</v>
      </c>
    </row>
    <row r="196" spans="1:22" ht="15" customHeight="1" x14ac:dyDescent="0.25">
      <c r="A196" s="10">
        <v>40568.520833333336</v>
      </c>
      <c r="B196" s="16">
        <v>40568.520833333336</v>
      </c>
      <c r="D196" s="2">
        <v>10.73</v>
      </c>
      <c r="E196" s="2">
        <v>90.8</v>
      </c>
      <c r="G196" s="2">
        <v>7.9</v>
      </c>
      <c r="H196" s="2">
        <v>9.08</v>
      </c>
      <c r="I196" s="2">
        <v>110.2</v>
      </c>
      <c r="J196" s="2">
        <v>163.1</v>
      </c>
      <c r="K196" s="2">
        <v>0.1</v>
      </c>
      <c r="M196" s="2">
        <v>1.24</v>
      </c>
      <c r="N196" s="2">
        <v>22</v>
      </c>
    </row>
    <row r="197" spans="1:22" ht="15" customHeight="1" x14ac:dyDescent="0.25">
      <c r="A197" s="10">
        <v>40584.552083333336</v>
      </c>
      <c r="B197" s="16">
        <v>40584.552083333336</v>
      </c>
      <c r="C197" s="2">
        <v>7.82</v>
      </c>
      <c r="D197" s="2">
        <v>11.3</v>
      </c>
      <c r="E197" s="2">
        <v>87.3</v>
      </c>
      <c r="G197" s="2">
        <v>4.5</v>
      </c>
      <c r="H197" s="2">
        <v>7.88</v>
      </c>
      <c r="I197" s="2">
        <v>130.5</v>
      </c>
      <c r="J197" s="2">
        <v>214</v>
      </c>
      <c r="K197" s="2">
        <v>0.1</v>
      </c>
      <c r="M197" s="2">
        <v>1.94</v>
      </c>
      <c r="N197" s="2">
        <v>50</v>
      </c>
    </row>
    <row r="198" spans="1:22" ht="15" customHeight="1" x14ac:dyDescent="0.25">
      <c r="A198" s="10">
        <v>40596.5</v>
      </c>
      <c r="B198" s="16">
        <v>40596.5</v>
      </c>
      <c r="C198" s="2">
        <v>7.8</v>
      </c>
      <c r="D198" s="2">
        <v>11.73</v>
      </c>
      <c r="E198" s="2">
        <v>90.4</v>
      </c>
      <c r="G198" s="2">
        <v>4.5</v>
      </c>
      <c r="H198" s="2">
        <v>4.09</v>
      </c>
      <c r="I198" s="2">
        <v>126.9</v>
      </c>
      <c r="J198" s="2">
        <v>207.8</v>
      </c>
      <c r="K198" s="2">
        <v>0.1</v>
      </c>
      <c r="M198" s="2">
        <v>0.94</v>
      </c>
      <c r="N198" s="2">
        <v>50</v>
      </c>
    </row>
    <row r="199" spans="1:22" ht="15" customHeight="1" x14ac:dyDescent="0.25">
      <c r="A199" s="10">
        <v>40610.503472222219</v>
      </c>
      <c r="B199" s="16">
        <v>40610.503472222219</v>
      </c>
      <c r="C199" s="2">
        <v>7.66</v>
      </c>
      <c r="D199" s="2">
        <v>11.97</v>
      </c>
      <c r="E199" s="2">
        <v>96.2</v>
      </c>
      <c r="G199" s="2">
        <v>6</v>
      </c>
      <c r="H199" s="2">
        <v>11.8</v>
      </c>
      <c r="I199" s="2">
        <v>104</v>
      </c>
      <c r="J199" s="2">
        <v>163.19999999999999</v>
      </c>
      <c r="K199" s="2">
        <v>0.1</v>
      </c>
      <c r="M199" s="2">
        <v>1.1200000000000001</v>
      </c>
      <c r="N199" s="2">
        <v>49</v>
      </c>
    </row>
    <row r="200" spans="1:22" ht="15" customHeight="1" x14ac:dyDescent="0.25">
      <c r="A200" s="10">
        <v>40624.541666666664</v>
      </c>
      <c r="B200" s="16">
        <v>40624.541666666664</v>
      </c>
      <c r="D200" s="2">
        <v>11.65</v>
      </c>
      <c r="E200" s="2">
        <v>97.6</v>
      </c>
      <c r="G200" s="2">
        <v>7.7</v>
      </c>
      <c r="H200" s="2">
        <v>6.29</v>
      </c>
      <c r="I200" s="2">
        <v>103.3</v>
      </c>
      <c r="J200" s="2">
        <v>154.4</v>
      </c>
      <c r="K200" s="2">
        <v>0.1</v>
      </c>
      <c r="M200" s="2">
        <v>1.04</v>
      </c>
      <c r="N200" s="2">
        <v>33</v>
      </c>
      <c r="P200" s="2">
        <v>0.45</v>
      </c>
      <c r="Q200" s="2">
        <v>0.79</v>
      </c>
      <c r="R200" s="11">
        <v>0.05</v>
      </c>
      <c r="S200" s="2">
        <v>0.02</v>
      </c>
      <c r="T200" s="2">
        <v>0.44</v>
      </c>
      <c r="U200" s="2">
        <v>0.09</v>
      </c>
      <c r="V200" s="2">
        <v>4</v>
      </c>
    </row>
    <row r="201" spans="1:22" ht="15" customHeight="1" x14ac:dyDescent="0.25">
      <c r="A201" s="10">
        <v>40638.493055555555</v>
      </c>
      <c r="B201" s="16">
        <v>40638.493055555555</v>
      </c>
      <c r="C201" s="2">
        <v>7.39</v>
      </c>
      <c r="D201" s="2">
        <v>11.38</v>
      </c>
      <c r="E201" s="2">
        <v>95.7</v>
      </c>
      <c r="G201" s="2">
        <v>7.8</v>
      </c>
      <c r="H201" s="2">
        <v>10.76</v>
      </c>
      <c r="I201" s="2">
        <v>96.1</v>
      </c>
      <c r="J201" s="2">
        <v>142.5</v>
      </c>
      <c r="K201" s="2">
        <v>0.1</v>
      </c>
      <c r="M201" s="2">
        <v>1.4</v>
      </c>
      <c r="N201" s="2">
        <v>70</v>
      </c>
    </row>
    <row r="202" spans="1:22" ht="15" customHeight="1" x14ac:dyDescent="0.25">
      <c r="A202" s="10">
        <v>40653.496527777781</v>
      </c>
      <c r="B202" s="16">
        <v>40653.496527777781</v>
      </c>
      <c r="C202" s="2">
        <v>7.85</v>
      </c>
      <c r="D202" s="2">
        <v>11.99</v>
      </c>
      <c r="E202" s="2">
        <v>102.3</v>
      </c>
      <c r="G202" s="2">
        <v>8.5</v>
      </c>
      <c r="H202" s="2">
        <v>3.27</v>
      </c>
      <c r="I202" s="2">
        <v>146.4</v>
      </c>
      <c r="J202" s="2">
        <v>213.5</v>
      </c>
      <c r="K202" s="2">
        <v>0.1</v>
      </c>
      <c r="M202" s="2">
        <v>0.92</v>
      </c>
      <c r="N202" s="2">
        <v>920</v>
      </c>
    </row>
    <row r="203" spans="1:22" ht="15" customHeight="1" x14ac:dyDescent="0.25">
      <c r="A203" s="10">
        <v>40666.559027777781</v>
      </c>
      <c r="B203" s="16">
        <v>40666.559027777781</v>
      </c>
      <c r="C203" s="2">
        <v>7.85</v>
      </c>
      <c r="D203" s="2">
        <v>11.68</v>
      </c>
      <c r="E203" s="2">
        <v>104.7</v>
      </c>
      <c r="G203" s="2">
        <v>10.7</v>
      </c>
      <c r="H203" s="2">
        <v>4.7699999999999996</v>
      </c>
      <c r="I203" s="2">
        <v>134.80000000000001</v>
      </c>
      <c r="J203" s="2">
        <v>184.8</v>
      </c>
      <c r="K203" s="2">
        <v>0.1</v>
      </c>
      <c r="M203" s="2">
        <v>1.04</v>
      </c>
      <c r="N203" s="2">
        <v>33</v>
      </c>
    </row>
    <row r="204" spans="1:22" ht="15" customHeight="1" x14ac:dyDescent="0.25">
      <c r="A204" s="10">
        <v>40681.53125</v>
      </c>
      <c r="B204" s="16">
        <v>40681.53125</v>
      </c>
      <c r="C204" s="2">
        <v>7.65</v>
      </c>
      <c r="D204" s="2">
        <v>10.119999999999999</v>
      </c>
      <c r="E204" s="2">
        <v>93.3</v>
      </c>
      <c r="G204" s="2">
        <v>11.6</v>
      </c>
      <c r="H204" s="2">
        <v>4.32</v>
      </c>
      <c r="I204" s="2">
        <v>155.19999999999999</v>
      </c>
      <c r="J204" s="2">
        <v>207.9</v>
      </c>
      <c r="K204" s="2">
        <v>0.1</v>
      </c>
      <c r="M204" s="2">
        <v>0.96</v>
      </c>
      <c r="N204" s="2">
        <v>49</v>
      </c>
    </row>
    <row r="205" spans="1:22" ht="15" customHeight="1" x14ac:dyDescent="0.25">
      <c r="A205" s="10">
        <v>40696.527777777781</v>
      </c>
      <c r="B205" s="16">
        <v>40696.527777777781</v>
      </c>
      <c r="C205" s="2">
        <v>7.75</v>
      </c>
      <c r="D205" s="2">
        <v>8.42</v>
      </c>
      <c r="E205" s="2">
        <v>79.2</v>
      </c>
      <c r="G205" s="2">
        <v>12.1</v>
      </c>
      <c r="H205" s="2">
        <v>2.8</v>
      </c>
      <c r="I205" s="2">
        <v>184.5</v>
      </c>
      <c r="J205" s="2">
        <v>245</v>
      </c>
      <c r="K205" s="2">
        <v>0.1</v>
      </c>
      <c r="M205" s="2">
        <v>0.9</v>
      </c>
      <c r="N205" s="2">
        <v>79</v>
      </c>
    </row>
    <row r="206" spans="1:22" ht="15" customHeight="1" x14ac:dyDescent="0.25">
      <c r="A206" s="385">
        <v>40709.618055555555</v>
      </c>
      <c r="B206" s="384">
        <v>40709.618055555555</v>
      </c>
      <c r="C206" s="2">
        <v>7.95</v>
      </c>
      <c r="D206" s="2">
        <v>8.34</v>
      </c>
      <c r="E206" s="2">
        <v>74.8</v>
      </c>
      <c r="G206" s="2">
        <v>12.7</v>
      </c>
      <c r="I206" s="2">
        <v>196.9</v>
      </c>
      <c r="J206" s="2">
        <v>256.3</v>
      </c>
      <c r="K206" s="2">
        <v>0.1</v>
      </c>
      <c r="N206" s="2">
        <v>330</v>
      </c>
    </row>
    <row r="207" spans="1:22" ht="15" customHeight="1" x14ac:dyDescent="0.25">
      <c r="A207" s="10">
        <v>40722.527777777781</v>
      </c>
      <c r="B207" s="16">
        <v>40722.527777777781</v>
      </c>
      <c r="C207" s="2">
        <v>7.95</v>
      </c>
      <c r="D207" s="2">
        <v>8.34</v>
      </c>
      <c r="E207" s="2">
        <v>74.8</v>
      </c>
      <c r="G207" s="2">
        <v>12.7</v>
      </c>
      <c r="I207" s="2">
        <v>196.9</v>
      </c>
      <c r="J207" s="2">
        <v>256.3</v>
      </c>
      <c r="K207" s="2">
        <v>0.1</v>
      </c>
      <c r="N207" s="2">
        <v>920</v>
      </c>
    </row>
    <row r="208" spans="1:22" ht="15" customHeight="1" x14ac:dyDescent="0.25">
      <c r="A208" s="10">
        <v>40737.572916666664</v>
      </c>
      <c r="B208" s="16">
        <v>40737.572916666664</v>
      </c>
      <c r="C208" s="2">
        <v>7.56</v>
      </c>
      <c r="D208" s="2">
        <v>7.54</v>
      </c>
      <c r="E208" s="2">
        <v>74.8</v>
      </c>
      <c r="G208" s="2">
        <v>15.2</v>
      </c>
      <c r="I208" s="2">
        <v>243.2</v>
      </c>
      <c r="J208" s="2">
        <v>298</v>
      </c>
      <c r="K208" s="2">
        <v>0.1</v>
      </c>
      <c r="N208" s="2">
        <v>540</v>
      </c>
      <c r="P208" s="2">
        <v>0.34</v>
      </c>
      <c r="Q208" s="2">
        <v>0.55000000000000004</v>
      </c>
      <c r="R208" s="2">
        <v>7.0999999999999994E-2</v>
      </c>
      <c r="S208" s="2">
        <v>0.04</v>
      </c>
      <c r="T208" s="2">
        <v>0.33</v>
      </c>
      <c r="U208" s="2">
        <v>0.13</v>
      </c>
      <c r="V208" s="2">
        <v>2</v>
      </c>
    </row>
    <row r="209" spans="1:22" ht="15" customHeight="1" x14ac:dyDescent="0.25">
      <c r="A209" s="10">
        <v>40750.506944444445</v>
      </c>
      <c r="B209" s="16">
        <v>40750.506944444445</v>
      </c>
      <c r="C209" s="2">
        <v>7.41</v>
      </c>
      <c r="D209" s="2">
        <v>6.8</v>
      </c>
      <c r="E209" s="2">
        <v>67.900000000000006</v>
      </c>
      <c r="G209" s="2">
        <v>15</v>
      </c>
      <c r="H209" s="2">
        <v>2.04</v>
      </c>
      <c r="I209" s="2">
        <v>232.3</v>
      </c>
      <c r="J209" s="2">
        <v>282.60000000000002</v>
      </c>
      <c r="K209" s="2">
        <v>0.1</v>
      </c>
      <c r="N209" s="2">
        <v>920</v>
      </c>
    </row>
    <row r="210" spans="1:22" ht="15" customHeight="1" x14ac:dyDescent="0.25">
      <c r="A210" s="10">
        <v>40764.5625</v>
      </c>
      <c r="B210" s="16">
        <v>40764.5625</v>
      </c>
      <c r="C210" s="2">
        <v>7.34</v>
      </c>
      <c r="D210" s="2">
        <v>7.38</v>
      </c>
      <c r="E210" s="2">
        <v>73.2</v>
      </c>
      <c r="G210" s="2">
        <v>14.8</v>
      </c>
      <c r="I210" s="2">
        <v>175.8</v>
      </c>
      <c r="J210" s="2">
        <v>217.6</v>
      </c>
      <c r="K210" s="2">
        <v>0.1</v>
      </c>
      <c r="M210" s="2">
        <v>0.9</v>
      </c>
      <c r="N210" s="2">
        <v>350</v>
      </c>
    </row>
    <row r="211" spans="1:22" ht="15" customHeight="1" x14ac:dyDescent="0.25">
      <c r="A211" s="10">
        <v>40778.555555555555</v>
      </c>
      <c r="B211" s="16">
        <v>40778.555555555555</v>
      </c>
      <c r="C211" s="2">
        <v>7.41</v>
      </c>
      <c r="D211" s="2">
        <v>5.83</v>
      </c>
      <c r="E211" s="2">
        <v>57.7</v>
      </c>
      <c r="G211" s="2">
        <v>14.8</v>
      </c>
      <c r="I211" s="2">
        <v>256</v>
      </c>
      <c r="J211" s="2">
        <v>316.10000000000002</v>
      </c>
      <c r="K211" s="2">
        <v>0.2</v>
      </c>
      <c r="M211" s="2">
        <v>0.8</v>
      </c>
      <c r="N211" s="2">
        <v>920</v>
      </c>
    </row>
    <row r="212" spans="1:22" ht="15" customHeight="1" x14ac:dyDescent="0.25">
      <c r="A212" s="10">
        <v>40792.5625</v>
      </c>
      <c r="B212" s="16">
        <v>40792.5625</v>
      </c>
      <c r="C212" s="2">
        <v>6.83</v>
      </c>
      <c r="D212" s="2">
        <v>7.3</v>
      </c>
      <c r="E212" s="2">
        <v>77.2</v>
      </c>
      <c r="G212" s="2">
        <v>17.5</v>
      </c>
      <c r="I212" s="2">
        <v>128.9</v>
      </c>
      <c r="J212" s="2">
        <v>148.4</v>
      </c>
      <c r="K212" s="2">
        <v>0.1</v>
      </c>
      <c r="M212" s="2">
        <v>1</v>
      </c>
      <c r="N212" s="2">
        <v>5400</v>
      </c>
    </row>
    <row r="213" spans="1:22" ht="15" customHeight="1" x14ac:dyDescent="0.25">
      <c r="A213" s="10">
        <v>40806.555555555555</v>
      </c>
      <c r="B213" s="16">
        <v>40806.555555555555</v>
      </c>
      <c r="D213" s="2">
        <v>6.94</v>
      </c>
      <c r="E213" s="2">
        <v>67.900000000000006</v>
      </c>
      <c r="G213" s="2">
        <v>14.6</v>
      </c>
      <c r="H213" s="2">
        <v>4.68</v>
      </c>
      <c r="I213" s="2">
        <v>254.1</v>
      </c>
      <c r="J213" s="2">
        <v>310.2</v>
      </c>
      <c r="K213" s="2">
        <v>0.2</v>
      </c>
      <c r="N213" s="2">
        <v>540</v>
      </c>
    </row>
    <row r="214" spans="1:22" ht="15" customHeight="1" x14ac:dyDescent="0.25">
      <c r="A214" s="10">
        <v>40820</v>
      </c>
      <c r="B214" s="26">
        <v>0.52430555555555558</v>
      </c>
      <c r="C214" s="2">
        <v>7.37</v>
      </c>
      <c r="D214" s="2">
        <v>7.6</v>
      </c>
      <c r="E214" s="2">
        <v>72</v>
      </c>
      <c r="G214" s="2">
        <v>12.9</v>
      </c>
      <c r="H214" s="2">
        <v>2.2599999999999998</v>
      </c>
      <c r="I214" s="2">
        <v>246.7</v>
      </c>
      <c r="J214" s="2">
        <v>317.39999999999998</v>
      </c>
      <c r="K214" s="2">
        <v>0.2</v>
      </c>
      <c r="N214" s="2">
        <v>540</v>
      </c>
      <c r="P214" s="36">
        <v>0.1</v>
      </c>
      <c r="Q214" s="2">
        <v>0.49</v>
      </c>
      <c r="R214" s="2">
        <v>8.7999999999999995E-2</v>
      </c>
      <c r="S214" s="2">
        <v>0.06</v>
      </c>
      <c r="T214" s="11">
        <v>0.1</v>
      </c>
      <c r="U214" s="2">
        <v>0.06</v>
      </c>
      <c r="V214" s="2">
        <v>2</v>
      </c>
    </row>
    <row r="215" spans="1:22" ht="15" customHeight="1" x14ac:dyDescent="0.25">
      <c r="A215" s="10">
        <v>40836</v>
      </c>
      <c r="B215" s="26">
        <v>0.57986111111111105</v>
      </c>
      <c r="C215" s="2">
        <v>7.39</v>
      </c>
      <c r="D215" s="2">
        <v>7.45</v>
      </c>
      <c r="E215" s="2">
        <v>70.599999999999994</v>
      </c>
      <c r="G215" s="2">
        <v>12.9</v>
      </c>
      <c r="H215" s="2">
        <v>1.33</v>
      </c>
      <c r="I215" s="2">
        <v>194.1</v>
      </c>
      <c r="J215" s="2">
        <v>250.7</v>
      </c>
      <c r="K215" s="2">
        <v>0.1</v>
      </c>
      <c r="N215" s="2">
        <v>94</v>
      </c>
    </row>
    <row r="216" spans="1:22" ht="15" customHeight="1" x14ac:dyDescent="0.25">
      <c r="A216" s="10">
        <v>40848</v>
      </c>
      <c r="B216" s="26">
        <v>0.53472222222222221</v>
      </c>
      <c r="C216" s="4">
        <v>7.15</v>
      </c>
      <c r="D216" s="4">
        <v>8.5500000000000007</v>
      </c>
      <c r="E216" s="5">
        <v>70.599999999999994</v>
      </c>
      <c r="F216" s="5"/>
      <c r="G216" s="5">
        <v>7</v>
      </c>
      <c r="H216" s="4">
        <v>0</v>
      </c>
      <c r="I216" s="5">
        <v>160.5</v>
      </c>
      <c r="J216" s="5">
        <v>241.8</v>
      </c>
      <c r="K216" s="5">
        <v>0.1</v>
      </c>
      <c r="L216" s="3"/>
      <c r="M216" s="4"/>
      <c r="N216" s="3">
        <v>23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10">
        <v>40862</v>
      </c>
      <c r="B217" s="26">
        <v>0.53819444444444442</v>
      </c>
      <c r="C217" s="4">
        <v>6.91</v>
      </c>
      <c r="D217" s="4">
        <v>9.49</v>
      </c>
      <c r="E217" s="5">
        <v>77.2</v>
      </c>
      <c r="F217" s="5"/>
      <c r="G217" s="5">
        <v>6.1</v>
      </c>
      <c r="H217" s="4">
        <v>1.73</v>
      </c>
      <c r="I217" s="5">
        <v>150.80000000000001</v>
      </c>
      <c r="J217" s="5">
        <v>233.9</v>
      </c>
      <c r="K217" s="5">
        <v>0.1</v>
      </c>
      <c r="L217" s="3"/>
      <c r="M217" s="4"/>
      <c r="N217" s="3">
        <v>79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10">
        <v>40877</v>
      </c>
      <c r="B218" s="26">
        <v>0.53819444444444442</v>
      </c>
      <c r="C218" s="4">
        <v>6.88</v>
      </c>
      <c r="D218" s="4">
        <v>12.48</v>
      </c>
      <c r="E218" s="5">
        <v>103.4</v>
      </c>
      <c r="F218" s="5"/>
      <c r="G218" s="5">
        <v>6.9</v>
      </c>
      <c r="H218" s="4">
        <v>3.33</v>
      </c>
      <c r="I218" s="5">
        <v>130</v>
      </c>
      <c r="J218" s="5">
        <v>198.1</v>
      </c>
      <c r="K218" s="5">
        <v>0.1</v>
      </c>
      <c r="L218" s="3"/>
      <c r="M218" s="4"/>
      <c r="N218" s="3">
        <v>33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10">
        <v>40891</v>
      </c>
      <c r="B219" s="26">
        <v>0.60416666666666663</v>
      </c>
      <c r="C219" s="4"/>
      <c r="D219" s="4">
        <v>10.66</v>
      </c>
      <c r="E219" s="5">
        <v>80.2</v>
      </c>
      <c r="F219" s="5"/>
      <c r="G219" s="5">
        <v>3.5</v>
      </c>
      <c r="H219" s="4">
        <v>1.08</v>
      </c>
      <c r="I219" s="5">
        <v>157.30000000000001</v>
      </c>
      <c r="J219" s="5">
        <v>264</v>
      </c>
      <c r="K219" s="5">
        <v>0.1</v>
      </c>
      <c r="L219" s="3"/>
      <c r="M219" s="4"/>
      <c r="N219" s="3">
        <v>8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10">
        <v>40906</v>
      </c>
      <c r="B220" s="26">
        <v>0.54166666666666663</v>
      </c>
      <c r="C220" s="4"/>
      <c r="D220" s="4">
        <v>10.31</v>
      </c>
      <c r="E220" s="5">
        <v>85.3</v>
      </c>
      <c r="F220" s="5"/>
      <c r="G220" s="5">
        <v>7</v>
      </c>
      <c r="H220" s="4">
        <v>4.0599999999999996</v>
      </c>
      <c r="I220" s="5">
        <v>143.80000000000001</v>
      </c>
      <c r="J220" s="5">
        <v>218.6</v>
      </c>
      <c r="K220" s="5">
        <v>0.1</v>
      </c>
      <c r="L220" s="54"/>
      <c r="M220" s="4">
        <v>1.02</v>
      </c>
      <c r="N220" s="3">
        <v>33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10">
        <v>40918</v>
      </c>
      <c r="B221" s="26">
        <v>0.50694444444444442</v>
      </c>
      <c r="C221" s="4"/>
      <c r="D221" s="4">
        <v>10.56</v>
      </c>
      <c r="E221" s="5">
        <v>84.5</v>
      </c>
      <c r="F221" s="5"/>
      <c r="G221" s="5">
        <v>5.6</v>
      </c>
      <c r="H221" s="4">
        <v>2.56</v>
      </c>
      <c r="I221" s="5">
        <v>135</v>
      </c>
      <c r="J221" s="5">
        <v>214.2</v>
      </c>
      <c r="K221" s="5">
        <v>0.1</v>
      </c>
      <c r="L221" s="3"/>
      <c r="M221" s="4"/>
      <c r="N221" s="3">
        <v>170</v>
      </c>
      <c r="O221" s="3"/>
      <c r="P221" s="4"/>
      <c r="Q221" s="4"/>
      <c r="R221" s="4"/>
      <c r="S221" s="4"/>
      <c r="T221" s="4"/>
      <c r="U221" s="4"/>
      <c r="V221" s="3"/>
    </row>
    <row r="222" spans="1:22" ht="15" customHeight="1" x14ac:dyDescent="0.25">
      <c r="A222" s="10">
        <v>40933</v>
      </c>
      <c r="B222" s="26">
        <v>0.57638888888888895</v>
      </c>
      <c r="C222" s="4"/>
      <c r="D222" s="4">
        <v>11.66</v>
      </c>
      <c r="E222" s="5">
        <v>93.7</v>
      </c>
      <c r="F222" s="5"/>
      <c r="G222" s="5">
        <v>5.9</v>
      </c>
      <c r="H222" s="4">
        <v>6.48</v>
      </c>
      <c r="I222" s="5">
        <v>125.8</v>
      </c>
      <c r="J222" s="5">
        <v>196.4</v>
      </c>
      <c r="K222" s="5">
        <v>0.1</v>
      </c>
      <c r="L222" s="3"/>
      <c r="M222" s="4"/>
      <c r="N222" s="3">
        <v>540</v>
      </c>
      <c r="O222" s="3"/>
      <c r="P222" s="4">
        <v>0.91700000000000004</v>
      </c>
      <c r="Q222" s="4">
        <v>0.54</v>
      </c>
      <c r="R222" s="4">
        <v>0.05</v>
      </c>
      <c r="S222" s="15">
        <v>0.01</v>
      </c>
      <c r="T222" s="4">
        <v>0.91</v>
      </c>
      <c r="U222" s="4">
        <v>0.05</v>
      </c>
      <c r="V222" s="3">
        <v>2</v>
      </c>
    </row>
    <row r="223" spans="1:22" ht="15" customHeight="1" x14ac:dyDescent="0.25">
      <c r="A223" s="10">
        <v>40946</v>
      </c>
      <c r="B223" s="26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10">
        <v>40962</v>
      </c>
      <c r="B224" s="26">
        <v>0.5625</v>
      </c>
      <c r="C224" s="4">
        <v>6.97</v>
      </c>
      <c r="D224" s="4">
        <v>12.52</v>
      </c>
      <c r="E224" s="5">
        <v>104</v>
      </c>
      <c r="F224" s="5"/>
      <c r="G224" s="5">
        <v>7.3</v>
      </c>
      <c r="H224" s="4">
        <v>23.1</v>
      </c>
      <c r="I224" s="5">
        <v>103.7</v>
      </c>
      <c r="J224" s="5">
        <v>155.6</v>
      </c>
      <c r="K224" s="5">
        <v>0.1</v>
      </c>
      <c r="L224" s="3"/>
      <c r="M224" s="4"/>
      <c r="N224" s="3">
        <v>33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10">
        <v>40976</v>
      </c>
      <c r="B225" s="26">
        <v>0.52083333333333337</v>
      </c>
      <c r="C225" s="4">
        <v>7.19</v>
      </c>
      <c r="D225" s="4">
        <v>11.78</v>
      </c>
      <c r="E225" s="5">
        <v>94.1</v>
      </c>
      <c r="F225" s="5"/>
      <c r="G225" s="5">
        <v>5.8</v>
      </c>
      <c r="H225" s="4">
        <v>5.52</v>
      </c>
      <c r="I225" s="5">
        <v>122.3</v>
      </c>
      <c r="J225" s="5">
        <v>192.7</v>
      </c>
      <c r="K225" s="5">
        <v>0.1</v>
      </c>
      <c r="L225" s="3"/>
      <c r="M225" s="4"/>
      <c r="N225" s="3">
        <v>23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10">
        <v>40988</v>
      </c>
      <c r="B226" s="26">
        <v>0.57291666666666663</v>
      </c>
      <c r="C226" s="4">
        <v>7.22</v>
      </c>
      <c r="D226" s="4">
        <v>11.57</v>
      </c>
      <c r="E226" s="5">
        <v>94.9</v>
      </c>
      <c r="F226" s="5"/>
      <c r="G226" s="5">
        <v>6.8</v>
      </c>
      <c r="H226" s="4">
        <v>11.2</v>
      </c>
      <c r="I226" s="5">
        <v>95.5</v>
      </c>
      <c r="J226" s="5">
        <v>146.5</v>
      </c>
      <c r="K226" s="5">
        <v>0.1</v>
      </c>
      <c r="L226" s="3"/>
      <c r="M226" s="4"/>
      <c r="N226" s="3">
        <v>110</v>
      </c>
      <c r="O226" s="3"/>
      <c r="P226" s="4"/>
      <c r="Q226" s="4"/>
      <c r="R226" s="4"/>
      <c r="S226" s="4"/>
      <c r="T226" s="4"/>
      <c r="U226" s="4"/>
      <c r="V226" s="3"/>
    </row>
    <row r="227" spans="1:22" ht="15" customHeight="1" x14ac:dyDescent="0.25">
      <c r="A227" s="10">
        <v>41004</v>
      </c>
      <c r="B227" s="26">
        <v>0.53819444444444442</v>
      </c>
      <c r="C227" s="4">
        <v>6.67</v>
      </c>
      <c r="D227" s="4">
        <v>11.13</v>
      </c>
      <c r="E227" s="5">
        <v>94.5</v>
      </c>
      <c r="F227" s="5"/>
      <c r="G227" s="5">
        <v>8.1999999999999993</v>
      </c>
      <c r="H227" s="4">
        <v>3.73</v>
      </c>
      <c r="I227" s="5">
        <v>122.3</v>
      </c>
      <c r="J227" s="5">
        <v>178.6</v>
      </c>
      <c r="K227" s="5">
        <v>0.1</v>
      </c>
      <c r="L227" s="3"/>
      <c r="M227" s="4"/>
      <c r="N227" s="3">
        <v>23</v>
      </c>
      <c r="O227" s="3"/>
      <c r="P227" s="4"/>
      <c r="Q227" s="4"/>
      <c r="R227" s="4"/>
      <c r="S227" s="4"/>
      <c r="T227" s="4"/>
      <c r="U227" s="4"/>
      <c r="V227" s="3"/>
    </row>
    <row r="228" spans="1:22" ht="15" customHeight="1" x14ac:dyDescent="0.25">
      <c r="A228" s="10">
        <v>41016</v>
      </c>
      <c r="B228" s="26">
        <v>0.57291666666666663</v>
      </c>
      <c r="C228" s="4">
        <v>7.47</v>
      </c>
      <c r="D228" s="4">
        <v>10.68</v>
      </c>
      <c r="E228" s="5">
        <v>94.8</v>
      </c>
      <c r="F228" s="5"/>
      <c r="G228" s="5">
        <v>9.9</v>
      </c>
      <c r="H228" s="4">
        <v>5.07</v>
      </c>
      <c r="I228" s="5">
        <v>129.4</v>
      </c>
      <c r="J228" s="5">
        <v>182.7</v>
      </c>
      <c r="K228" s="5">
        <v>0.1</v>
      </c>
      <c r="L228" s="3"/>
      <c r="M228" s="4"/>
      <c r="N228" s="3">
        <v>79</v>
      </c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10">
        <v>41030</v>
      </c>
      <c r="B229" s="26">
        <v>0.57291666666666663</v>
      </c>
      <c r="C229" s="4">
        <v>7.14</v>
      </c>
      <c r="D229" s="4">
        <v>10.31</v>
      </c>
      <c r="E229" s="5">
        <v>91.8</v>
      </c>
      <c r="F229" s="5"/>
      <c r="G229" s="5">
        <v>10.199999999999999</v>
      </c>
      <c r="H229" s="4">
        <v>10.039999999999999</v>
      </c>
      <c r="I229" s="5">
        <v>102.7</v>
      </c>
      <c r="J229" s="5">
        <v>142.30000000000001</v>
      </c>
      <c r="K229" s="5">
        <v>0.1</v>
      </c>
      <c r="L229" s="4"/>
      <c r="M229" s="4"/>
      <c r="N229" s="3">
        <v>350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10">
        <v>41044</v>
      </c>
      <c r="B230" s="26">
        <v>0.52083333333333337</v>
      </c>
      <c r="C230" s="4">
        <v>7.18</v>
      </c>
      <c r="D230" s="4">
        <v>8.2799999999999994</v>
      </c>
      <c r="E230" s="5">
        <v>78.400000000000006</v>
      </c>
      <c r="F230" s="5"/>
      <c r="G230" s="5">
        <v>12.6</v>
      </c>
      <c r="H230" s="4">
        <v>1.81</v>
      </c>
      <c r="I230" s="5">
        <v>194.5</v>
      </c>
      <c r="J230" s="5">
        <v>252.2</v>
      </c>
      <c r="K230" s="5">
        <v>0.1</v>
      </c>
      <c r="L230" s="6"/>
      <c r="M230" s="4"/>
      <c r="N230" s="3">
        <v>220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10">
        <v>41058</v>
      </c>
      <c r="B231" s="26">
        <v>0.54861111111111105</v>
      </c>
      <c r="C231" s="4">
        <v>6.86</v>
      </c>
      <c r="D231" s="4">
        <v>8.83</v>
      </c>
      <c r="E231" s="5">
        <v>82.4</v>
      </c>
      <c r="F231" s="5"/>
      <c r="G231" s="5">
        <v>12.1</v>
      </c>
      <c r="H231" s="4">
        <v>2.79</v>
      </c>
      <c r="I231" s="5">
        <v>180.3</v>
      </c>
      <c r="J231" s="5">
        <v>239.5</v>
      </c>
      <c r="K231" s="5">
        <v>0.1</v>
      </c>
      <c r="L231" s="6"/>
      <c r="M231" s="4"/>
      <c r="N231" s="3">
        <v>130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10">
        <v>41072</v>
      </c>
      <c r="B232" s="26">
        <v>0.53472222222222221</v>
      </c>
      <c r="C232" s="4">
        <v>7.14</v>
      </c>
      <c r="D232" s="4">
        <v>7.46</v>
      </c>
      <c r="E232" s="5">
        <v>72.599999999999994</v>
      </c>
      <c r="F232" s="5"/>
      <c r="G232" s="5">
        <v>13.9</v>
      </c>
      <c r="H232" s="4">
        <v>2.14</v>
      </c>
      <c r="I232" s="5">
        <v>205.6</v>
      </c>
      <c r="J232" s="5">
        <v>260.60000000000002</v>
      </c>
      <c r="K232" s="5">
        <v>0.1</v>
      </c>
      <c r="L232" s="6"/>
      <c r="M232" s="4"/>
      <c r="N232" s="3">
        <v>130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10">
        <v>41086</v>
      </c>
      <c r="B233" s="26">
        <v>0.61111111111111105</v>
      </c>
      <c r="C233" s="4">
        <v>6.96</v>
      </c>
      <c r="D233" s="4">
        <v>8.75</v>
      </c>
      <c r="E233" s="5">
        <v>82.8</v>
      </c>
      <c r="F233" s="5"/>
      <c r="G233" s="5">
        <v>13.2</v>
      </c>
      <c r="H233" s="4">
        <v>2.39</v>
      </c>
      <c r="I233" s="5">
        <v>178.3</v>
      </c>
      <c r="J233" s="5">
        <v>229.7</v>
      </c>
      <c r="K233" s="5">
        <v>0.1</v>
      </c>
      <c r="L233" s="6"/>
      <c r="M233" s="4"/>
      <c r="N233" s="3">
        <v>170</v>
      </c>
      <c r="O233" s="3"/>
      <c r="P233" s="4">
        <v>0.25</v>
      </c>
      <c r="Q233" s="4">
        <v>0.52</v>
      </c>
      <c r="R233" s="4">
        <v>0.05</v>
      </c>
      <c r="S233" s="4">
        <v>0.02</v>
      </c>
      <c r="T233" s="4">
        <v>0.25</v>
      </c>
      <c r="U233" s="4">
        <v>0.05</v>
      </c>
      <c r="V233" s="3">
        <v>2</v>
      </c>
    </row>
    <row r="234" spans="1:22" ht="15" customHeight="1" x14ac:dyDescent="0.25">
      <c r="A234" s="10">
        <v>41102</v>
      </c>
      <c r="B234" s="26">
        <v>0.54861111111111105</v>
      </c>
      <c r="C234" s="4">
        <v>7.27</v>
      </c>
      <c r="D234" s="4">
        <v>6.67</v>
      </c>
      <c r="E234" s="5">
        <v>67.2</v>
      </c>
      <c r="F234" s="5"/>
      <c r="G234" s="5">
        <v>15.5</v>
      </c>
      <c r="H234" s="4">
        <v>1.71</v>
      </c>
      <c r="I234" s="5">
        <v>223.2</v>
      </c>
      <c r="J234" s="5">
        <v>270.3</v>
      </c>
      <c r="K234" s="5">
        <v>0.1</v>
      </c>
      <c r="L234" s="6"/>
      <c r="M234" s="4"/>
      <c r="N234" s="3">
        <v>130</v>
      </c>
      <c r="O234" s="3"/>
      <c r="P234" s="4"/>
      <c r="Q234" s="4"/>
      <c r="R234" s="4"/>
      <c r="S234" s="4"/>
      <c r="T234" s="4"/>
      <c r="U234" s="4"/>
      <c r="V234" s="3"/>
    </row>
    <row r="235" spans="1:22" ht="15" customHeight="1" x14ac:dyDescent="0.25">
      <c r="A235" s="10">
        <v>41115</v>
      </c>
      <c r="B235" s="26">
        <v>0.63888888888888895</v>
      </c>
      <c r="C235" s="4">
        <v>7.02</v>
      </c>
      <c r="D235" s="4">
        <v>5.64</v>
      </c>
      <c r="E235" s="5">
        <v>56.8</v>
      </c>
      <c r="F235" s="5"/>
      <c r="G235" s="5">
        <v>16.2</v>
      </c>
      <c r="H235" s="4"/>
      <c r="I235" s="5">
        <v>214.3</v>
      </c>
      <c r="J235" s="5">
        <v>254.8</v>
      </c>
      <c r="K235" s="5">
        <v>0.1</v>
      </c>
      <c r="L235" s="6"/>
      <c r="M235" s="4"/>
      <c r="N235" s="3">
        <v>540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10">
        <v>41128</v>
      </c>
      <c r="B236" s="26">
        <v>0.57986111111111105</v>
      </c>
      <c r="C236" s="4">
        <v>7.14</v>
      </c>
      <c r="D236" s="4">
        <v>5.01</v>
      </c>
      <c r="E236" s="5">
        <v>50.8</v>
      </c>
      <c r="F236" s="5"/>
      <c r="G236" s="5">
        <v>16.899999999999999</v>
      </c>
      <c r="H236" s="4">
        <v>2.5</v>
      </c>
      <c r="I236" s="5">
        <v>266.2</v>
      </c>
      <c r="J236" s="5">
        <v>313.3</v>
      </c>
      <c r="K236" s="5">
        <v>0.2</v>
      </c>
      <c r="L236" s="6"/>
      <c r="M236" s="4"/>
      <c r="N236" s="3">
        <v>110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10">
        <v>41142</v>
      </c>
      <c r="B237" s="26">
        <v>0.57291666666666663</v>
      </c>
      <c r="C237" s="4">
        <v>7.4</v>
      </c>
      <c r="D237" s="4">
        <v>5.13</v>
      </c>
      <c r="E237" s="5">
        <v>52.4</v>
      </c>
      <c r="F237" s="5"/>
      <c r="G237" s="5">
        <v>16.5</v>
      </c>
      <c r="H237" s="4">
        <v>5.24</v>
      </c>
      <c r="I237" s="5">
        <v>260.3</v>
      </c>
      <c r="J237" s="5">
        <v>312.3</v>
      </c>
      <c r="K237" s="5">
        <v>0.2</v>
      </c>
      <c r="L237" s="6"/>
      <c r="M237" s="4"/>
      <c r="N237" s="3">
        <v>170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10">
        <v>41157</v>
      </c>
      <c r="B238" s="26">
        <v>0.58333333333333337</v>
      </c>
      <c r="C238" s="4">
        <v>7.27</v>
      </c>
      <c r="D238" s="4">
        <v>4.8600000000000003</v>
      </c>
      <c r="E238" s="5">
        <v>47.1</v>
      </c>
      <c r="F238" s="5"/>
      <c r="G238" s="5">
        <v>13.9</v>
      </c>
      <c r="H238" s="4">
        <v>4.1100000000000003</v>
      </c>
      <c r="I238" s="5">
        <v>252.7</v>
      </c>
      <c r="J238" s="5">
        <v>320.60000000000002</v>
      </c>
      <c r="K238" s="5">
        <v>0.2</v>
      </c>
      <c r="L238" s="6"/>
      <c r="M238" s="4"/>
      <c r="N238" s="3">
        <v>130</v>
      </c>
      <c r="O238" s="3"/>
      <c r="P238" s="4"/>
      <c r="Q238" s="4"/>
      <c r="R238" s="4"/>
      <c r="S238" s="4"/>
      <c r="T238" s="4"/>
      <c r="U238" s="4"/>
      <c r="V238" s="3"/>
    </row>
    <row r="239" spans="1:22" ht="15" customHeight="1" x14ac:dyDescent="0.25">
      <c r="A239" s="10">
        <v>41169</v>
      </c>
      <c r="B239" s="26">
        <v>0.60763888888888895</v>
      </c>
      <c r="C239" s="4">
        <v>7.48</v>
      </c>
      <c r="D239" s="4">
        <v>4.9400000000000004</v>
      </c>
      <c r="E239" s="5">
        <v>47.8</v>
      </c>
      <c r="F239" s="5"/>
      <c r="G239" s="5">
        <v>13.4</v>
      </c>
      <c r="H239" s="4">
        <v>1.89</v>
      </c>
      <c r="I239" s="5">
        <v>245.5</v>
      </c>
      <c r="J239" s="5">
        <v>310.3</v>
      </c>
      <c r="K239" s="5">
        <v>0.1</v>
      </c>
      <c r="L239" s="6"/>
      <c r="M239" s="4"/>
      <c r="N239" s="3">
        <v>79</v>
      </c>
      <c r="O239" s="3"/>
      <c r="P239" s="15">
        <v>0.06</v>
      </c>
      <c r="Q239" s="4">
        <v>0.59</v>
      </c>
      <c r="R239" s="4">
        <v>9.1999999999999998E-2</v>
      </c>
      <c r="S239" s="4">
        <v>3.7999999999999999E-2</v>
      </c>
      <c r="T239" s="4">
        <v>0.06</v>
      </c>
      <c r="U239" s="4">
        <v>0.08</v>
      </c>
      <c r="V239" s="3">
        <v>2</v>
      </c>
    </row>
    <row r="240" spans="1:22" ht="15" customHeight="1" x14ac:dyDescent="0.25">
      <c r="A240" s="10">
        <v>41185</v>
      </c>
      <c r="B240" s="26">
        <v>0.58333333333333337</v>
      </c>
      <c r="C240" s="301">
        <v>6.9</v>
      </c>
      <c r="D240" s="301">
        <v>5.62</v>
      </c>
      <c r="E240" s="302">
        <v>50.3</v>
      </c>
      <c r="F240" s="302"/>
      <c r="G240" s="302">
        <v>9.9</v>
      </c>
      <c r="H240" s="301">
        <v>7.76</v>
      </c>
      <c r="I240" s="302">
        <v>234.4</v>
      </c>
      <c r="J240" s="302">
        <v>314.8</v>
      </c>
      <c r="K240" s="302">
        <v>0.2</v>
      </c>
      <c r="L240" s="283"/>
      <c r="M240" s="286"/>
      <c r="N240" s="286">
        <v>33</v>
      </c>
      <c r="O240" s="286"/>
      <c r="P240" s="4"/>
      <c r="Q240" s="4"/>
      <c r="R240" s="6"/>
      <c r="S240" s="6"/>
      <c r="T240" s="6"/>
      <c r="U240" s="6"/>
      <c r="V240" s="6"/>
    </row>
    <row r="241" spans="1:22" ht="15" customHeight="1" x14ac:dyDescent="0.25">
      <c r="A241" s="10">
        <v>41199</v>
      </c>
      <c r="B241" s="26">
        <v>0.59027777777777779</v>
      </c>
      <c r="C241" s="281">
        <v>6.84</v>
      </c>
      <c r="D241" s="281">
        <v>4.93</v>
      </c>
      <c r="E241" s="282">
        <v>45.3</v>
      </c>
      <c r="F241" s="282"/>
      <c r="G241" s="282">
        <v>11.1</v>
      </c>
      <c r="H241" s="281">
        <v>2.52</v>
      </c>
      <c r="I241" s="282">
        <v>164.1</v>
      </c>
      <c r="J241" s="282">
        <v>221</v>
      </c>
      <c r="K241" s="282">
        <v>0.1</v>
      </c>
      <c r="L241" s="283"/>
      <c r="M241" s="285"/>
      <c r="N241" s="274">
        <v>79</v>
      </c>
      <c r="O241" s="274"/>
    </row>
    <row r="242" spans="1:22" ht="15" customHeight="1" x14ac:dyDescent="0.25">
      <c r="A242" s="10">
        <v>41212</v>
      </c>
      <c r="B242" s="26">
        <v>0.52777777777777779</v>
      </c>
      <c r="C242" s="281">
        <v>6.91</v>
      </c>
      <c r="D242" s="281">
        <v>8.5500000000000007</v>
      </c>
      <c r="E242" s="282">
        <v>79.3</v>
      </c>
      <c r="F242" s="282"/>
      <c r="G242" s="282">
        <v>12</v>
      </c>
      <c r="H242" s="281">
        <v>2.67</v>
      </c>
      <c r="I242" s="282">
        <v>127.5</v>
      </c>
      <c r="J242" s="282">
        <v>169.2</v>
      </c>
      <c r="K242" s="282">
        <v>0.1</v>
      </c>
      <c r="L242" s="283"/>
      <c r="M242" s="285"/>
      <c r="N242" s="285">
        <v>540</v>
      </c>
      <c r="O242" s="285"/>
    </row>
    <row r="243" spans="1:22" ht="15" customHeight="1" x14ac:dyDescent="0.25">
      <c r="A243" s="10">
        <v>41226</v>
      </c>
      <c r="B243" s="26">
        <v>0.58333333333333337</v>
      </c>
      <c r="C243" s="281">
        <v>7.21</v>
      </c>
      <c r="D243" s="281">
        <v>9.5</v>
      </c>
      <c r="E243" s="282">
        <v>85.1</v>
      </c>
      <c r="F243" s="282"/>
      <c r="G243" s="282">
        <v>9.1</v>
      </c>
      <c r="H243" s="281">
        <v>2.82</v>
      </c>
      <c r="I243" s="282">
        <v>130.30000000000001</v>
      </c>
      <c r="J243" s="282">
        <v>188.3</v>
      </c>
      <c r="K243" s="282">
        <v>0.1</v>
      </c>
      <c r="L243" s="283"/>
      <c r="M243" s="285"/>
      <c r="N243" s="274">
        <v>350</v>
      </c>
      <c r="O243" s="274"/>
    </row>
    <row r="244" spans="1:22" ht="15" customHeight="1" x14ac:dyDescent="0.25">
      <c r="A244" s="10">
        <v>41240</v>
      </c>
      <c r="B244" s="26">
        <v>0.53472222222222221</v>
      </c>
      <c r="C244" s="281">
        <v>7.36</v>
      </c>
      <c r="D244" s="281">
        <v>10.46</v>
      </c>
      <c r="E244" s="282">
        <v>83.7</v>
      </c>
      <c r="F244" s="282"/>
      <c r="G244" s="282">
        <v>5.7</v>
      </c>
      <c r="H244" s="281">
        <v>0.28000000000000003</v>
      </c>
      <c r="I244" s="282">
        <v>133.69999999999999</v>
      </c>
      <c r="J244" s="282">
        <v>211.4</v>
      </c>
      <c r="K244" s="282">
        <v>0.1</v>
      </c>
      <c r="L244" s="283"/>
      <c r="M244" s="285"/>
      <c r="N244" s="274">
        <v>46</v>
      </c>
      <c r="O244" s="274"/>
    </row>
    <row r="245" spans="1:22" ht="15" customHeight="1" x14ac:dyDescent="0.25">
      <c r="A245" s="10">
        <v>41254</v>
      </c>
      <c r="B245" s="26">
        <v>0.52777777777777779</v>
      </c>
      <c r="C245" s="281">
        <v>7.41</v>
      </c>
      <c r="D245" s="281">
        <v>10.17</v>
      </c>
      <c r="E245" s="282">
        <v>84.4</v>
      </c>
      <c r="F245" s="282"/>
      <c r="G245" s="282">
        <v>7.2</v>
      </c>
      <c r="H245" s="281">
        <v>1.6</v>
      </c>
      <c r="I245" s="282">
        <v>130.9</v>
      </c>
      <c r="J245" s="282">
        <v>198.4</v>
      </c>
      <c r="K245" s="282">
        <v>0.1</v>
      </c>
      <c r="L245" s="283"/>
      <c r="M245" s="285"/>
      <c r="N245" s="274">
        <v>130</v>
      </c>
      <c r="O245" s="274"/>
    </row>
    <row r="246" spans="1:22" ht="15" customHeight="1" x14ac:dyDescent="0.25">
      <c r="A246" s="10">
        <v>41270</v>
      </c>
      <c r="B246" s="26">
        <v>0.61111111111111105</v>
      </c>
      <c r="C246" s="281">
        <v>7.43</v>
      </c>
      <c r="D246" s="281">
        <v>11.25</v>
      </c>
      <c r="E246" s="282">
        <v>91.4</v>
      </c>
      <c r="F246" s="282"/>
      <c r="G246" s="282">
        <v>6.4</v>
      </c>
      <c r="H246" s="281">
        <v>3.81</v>
      </c>
      <c r="I246" s="282">
        <v>112.3</v>
      </c>
      <c r="J246" s="282">
        <v>174.6</v>
      </c>
      <c r="K246" s="282">
        <v>0.1</v>
      </c>
      <c r="L246" s="283"/>
      <c r="M246" s="285"/>
      <c r="N246" s="274">
        <v>33</v>
      </c>
      <c r="O246" s="274"/>
      <c r="P246" s="284">
        <v>0.59</v>
      </c>
      <c r="Q246" s="274">
        <v>0.48</v>
      </c>
      <c r="R246" s="281">
        <v>0.05</v>
      </c>
      <c r="S246" s="274">
        <v>0.02</v>
      </c>
      <c r="T246" s="281">
        <v>0.59</v>
      </c>
      <c r="U246" s="281">
        <v>0.05</v>
      </c>
      <c r="V246" s="285">
        <v>4</v>
      </c>
    </row>
    <row r="247" spans="1:22" ht="15" customHeight="1" x14ac:dyDescent="0.25">
      <c r="A247" s="10">
        <v>41284</v>
      </c>
      <c r="B247" s="26">
        <v>0.56944444444444442</v>
      </c>
      <c r="C247" s="281">
        <v>7.12</v>
      </c>
      <c r="D247" s="281">
        <v>12.22</v>
      </c>
      <c r="E247" s="282">
        <v>97.2</v>
      </c>
      <c r="F247" s="282"/>
      <c r="G247" s="282">
        <v>5.5</v>
      </c>
      <c r="H247" s="281">
        <v>12.4</v>
      </c>
      <c r="I247" s="282">
        <v>87</v>
      </c>
      <c r="J247" s="282">
        <v>138.5</v>
      </c>
      <c r="K247" s="282">
        <v>0.1</v>
      </c>
      <c r="L247" s="283"/>
      <c r="M247" s="285"/>
      <c r="N247" s="274">
        <v>540</v>
      </c>
      <c r="O247" s="274"/>
    </row>
    <row r="248" spans="1:22" ht="15" customHeight="1" x14ac:dyDescent="0.25">
      <c r="A248" s="10">
        <v>41297</v>
      </c>
      <c r="B248" s="26">
        <v>0.55902777777777779</v>
      </c>
      <c r="C248" s="281">
        <v>7.25</v>
      </c>
      <c r="D248" s="281">
        <v>11.57</v>
      </c>
      <c r="E248" s="282">
        <v>87.2</v>
      </c>
      <c r="F248" s="282"/>
      <c r="G248" s="282">
        <v>3.5</v>
      </c>
      <c r="H248" s="281">
        <v>2.0099999999999998</v>
      </c>
      <c r="I248" s="282">
        <v>129.69999999999999</v>
      </c>
      <c r="J248" s="282">
        <v>219.8</v>
      </c>
      <c r="K248" s="282">
        <v>0.1</v>
      </c>
      <c r="L248" s="283"/>
      <c r="M248" s="285"/>
      <c r="N248" s="274">
        <v>49</v>
      </c>
      <c r="O248" s="274"/>
    </row>
    <row r="249" spans="1:22" ht="15" customHeight="1" x14ac:dyDescent="0.25">
      <c r="A249" s="10">
        <v>41310</v>
      </c>
      <c r="B249" s="26">
        <v>0.51388888888888895</v>
      </c>
      <c r="C249" s="281">
        <v>7.19</v>
      </c>
      <c r="D249" s="281">
        <v>11.16</v>
      </c>
      <c r="E249" s="282">
        <v>91.6</v>
      </c>
      <c r="F249" s="282"/>
      <c r="G249" s="282">
        <v>6.8</v>
      </c>
      <c r="H249" s="281">
        <v>4.21</v>
      </c>
      <c r="I249" s="282">
        <v>71</v>
      </c>
      <c r="J249" s="282">
        <v>106.8</v>
      </c>
      <c r="K249" s="282">
        <v>0.1</v>
      </c>
      <c r="L249" s="283"/>
      <c r="M249" s="285"/>
      <c r="N249" s="274">
        <v>11</v>
      </c>
      <c r="O249" s="274"/>
    </row>
    <row r="250" spans="1:22" ht="15" customHeight="1" x14ac:dyDescent="0.25">
      <c r="A250" s="10">
        <v>41324</v>
      </c>
      <c r="B250" s="26">
        <v>0.56944444444444442</v>
      </c>
      <c r="C250" s="281">
        <v>7.33</v>
      </c>
      <c r="D250" s="281">
        <v>11.2</v>
      </c>
      <c r="E250" s="282">
        <v>90.8</v>
      </c>
      <c r="F250" s="282"/>
      <c r="G250" s="282">
        <v>6.4</v>
      </c>
      <c r="H250" s="285"/>
      <c r="I250" s="282">
        <v>126.5</v>
      </c>
      <c r="J250" s="282">
        <v>196.6</v>
      </c>
      <c r="K250" s="282">
        <v>0.1</v>
      </c>
      <c r="L250" s="283"/>
      <c r="M250" s="285"/>
      <c r="N250" s="274">
        <v>23</v>
      </c>
      <c r="O250" s="274"/>
    </row>
    <row r="251" spans="1:22" ht="15" customHeight="1" x14ac:dyDescent="0.25">
      <c r="A251" s="10">
        <v>41338</v>
      </c>
      <c r="B251" s="26">
        <v>0.52083333333333337</v>
      </c>
      <c r="C251" s="281">
        <v>7.41</v>
      </c>
      <c r="D251" s="281">
        <v>11.35</v>
      </c>
      <c r="E251" s="282">
        <v>93</v>
      </c>
      <c r="F251" s="282"/>
      <c r="G251" s="282">
        <v>6.9</v>
      </c>
      <c r="H251" s="285"/>
      <c r="I251" s="282">
        <v>126.1</v>
      </c>
      <c r="J251" s="282">
        <v>191.2</v>
      </c>
      <c r="K251" s="282">
        <v>0.1</v>
      </c>
      <c r="L251" s="283"/>
      <c r="M251" s="285"/>
      <c r="N251" s="274">
        <v>13</v>
      </c>
      <c r="O251" s="274"/>
    </row>
    <row r="252" spans="1:22" ht="15" customHeight="1" x14ac:dyDescent="0.25">
      <c r="A252" s="10">
        <v>41352</v>
      </c>
      <c r="B252" s="26">
        <v>0.55555555555555558</v>
      </c>
      <c r="C252" s="281">
        <v>7.4</v>
      </c>
      <c r="D252" s="281">
        <v>12.19</v>
      </c>
      <c r="E252" s="282">
        <v>100.6</v>
      </c>
      <c r="F252" s="282"/>
      <c r="G252" s="282">
        <v>7.1</v>
      </c>
      <c r="H252" s="285"/>
      <c r="I252" s="282">
        <v>125.8</v>
      </c>
      <c r="J252" s="282">
        <v>191.5</v>
      </c>
      <c r="K252" s="282">
        <v>0.1</v>
      </c>
      <c r="L252" s="283"/>
      <c r="M252" s="285"/>
      <c r="N252" s="274">
        <v>49</v>
      </c>
      <c r="O252" s="274"/>
    </row>
    <row r="253" spans="1:22" ht="15" customHeight="1" x14ac:dyDescent="0.25">
      <c r="A253" s="10">
        <v>41366</v>
      </c>
      <c r="B253" s="26">
        <v>0.55208333333333337</v>
      </c>
      <c r="C253" s="281">
        <v>7.39</v>
      </c>
      <c r="D253" s="281">
        <v>10.220000000000001</v>
      </c>
      <c r="E253" s="282">
        <v>92</v>
      </c>
      <c r="F253" s="282"/>
      <c r="G253" s="282">
        <v>10.3</v>
      </c>
      <c r="H253" s="285"/>
      <c r="I253" s="282">
        <v>171.7</v>
      </c>
      <c r="J253" s="282">
        <v>238.6</v>
      </c>
      <c r="K253" s="282">
        <v>0.1</v>
      </c>
      <c r="L253" s="283"/>
      <c r="M253" s="285"/>
      <c r="N253" s="274">
        <v>33</v>
      </c>
      <c r="O253" s="274"/>
      <c r="P253" s="284">
        <v>0.26</v>
      </c>
      <c r="Q253" s="274">
        <v>0.44</v>
      </c>
      <c r="R253" s="281">
        <v>0.05</v>
      </c>
      <c r="S253" s="274">
        <v>0.03</v>
      </c>
      <c r="T253" s="281">
        <v>0.26</v>
      </c>
      <c r="U253" s="281">
        <v>7.0000000000000007E-2</v>
      </c>
      <c r="V253" s="338">
        <v>2</v>
      </c>
    </row>
    <row r="254" spans="1:22" ht="15" customHeight="1" x14ac:dyDescent="0.25">
      <c r="A254" s="10">
        <v>41380</v>
      </c>
      <c r="B254" s="26">
        <v>0.5625</v>
      </c>
      <c r="C254" s="281">
        <v>7.35</v>
      </c>
      <c r="D254" s="281">
        <v>11.16</v>
      </c>
      <c r="E254" s="282">
        <v>96.9</v>
      </c>
      <c r="F254" s="282"/>
      <c r="G254" s="282">
        <v>9.1</v>
      </c>
      <c r="H254" s="285"/>
      <c r="I254" s="282">
        <v>129.80000000000001</v>
      </c>
      <c r="J254" s="282">
        <v>186</v>
      </c>
      <c r="K254" s="282">
        <v>0.1</v>
      </c>
      <c r="L254" s="283"/>
      <c r="M254" s="285"/>
      <c r="N254" s="274">
        <v>13</v>
      </c>
      <c r="O254" s="274"/>
    </row>
    <row r="255" spans="1:22" ht="15" customHeight="1" x14ac:dyDescent="0.25">
      <c r="A255" s="386">
        <v>41394</v>
      </c>
      <c r="B255" s="26">
        <v>0.60763888888888895</v>
      </c>
      <c r="C255" s="281">
        <v>7.34</v>
      </c>
      <c r="D255" s="281">
        <v>10.67</v>
      </c>
      <c r="E255" s="282">
        <v>93.4</v>
      </c>
      <c r="F255" s="282"/>
      <c r="G255" s="282">
        <v>9.5</v>
      </c>
      <c r="H255" s="285"/>
      <c r="I255" s="282">
        <v>128</v>
      </c>
      <c r="J255" s="282">
        <v>181.6</v>
      </c>
      <c r="K255" s="282">
        <v>0.1</v>
      </c>
      <c r="L255" s="283"/>
      <c r="M255" s="285"/>
      <c r="N255" s="274">
        <v>79</v>
      </c>
      <c r="O255" s="274"/>
    </row>
    <row r="256" spans="1:22" ht="15" customHeight="1" x14ac:dyDescent="0.25">
      <c r="A256" s="10">
        <v>41408</v>
      </c>
      <c r="B256" s="26">
        <v>0.56944444444444442</v>
      </c>
      <c r="C256" s="281">
        <v>7.41</v>
      </c>
      <c r="D256" s="281">
        <v>8.34</v>
      </c>
      <c r="E256" s="282">
        <v>77.900000000000006</v>
      </c>
      <c r="F256" s="282"/>
      <c r="G256" s="282">
        <v>12.4</v>
      </c>
      <c r="H256" s="285"/>
      <c r="I256" s="282">
        <v>156</v>
      </c>
      <c r="J256" s="282">
        <v>205.2</v>
      </c>
      <c r="K256" s="282">
        <v>0.1</v>
      </c>
      <c r="L256" s="283"/>
      <c r="M256" s="285"/>
      <c r="N256" s="274">
        <v>240</v>
      </c>
      <c r="O256" s="274"/>
    </row>
    <row r="257" spans="1:22" ht="15" customHeight="1" x14ac:dyDescent="0.25">
      <c r="A257" s="10">
        <v>41424</v>
      </c>
      <c r="B257" s="26">
        <v>0.53472222222222221</v>
      </c>
      <c r="C257" s="285"/>
      <c r="D257" s="281">
        <v>9.5</v>
      </c>
      <c r="E257" s="282">
        <v>89.7</v>
      </c>
      <c r="F257" s="282"/>
      <c r="G257" s="282">
        <v>12.7</v>
      </c>
      <c r="H257" s="285"/>
      <c r="I257" s="282">
        <v>114.8</v>
      </c>
      <c r="J257" s="282">
        <v>150</v>
      </c>
      <c r="K257" s="282">
        <v>0.1</v>
      </c>
      <c r="L257" s="283"/>
      <c r="M257" s="285"/>
      <c r="N257" s="274">
        <v>1600</v>
      </c>
      <c r="O257" s="274"/>
    </row>
    <row r="258" spans="1:22" ht="15" customHeight="1" x14ac:dyDescent="0.25">
      <c r="A258" s="10">
        <v>41436</v>
      </c>
      <c r="B258" s="26">
        <v>0.52430555555555558</v>
      </c>
      <c r="C258" s="285"/>
      <c r="D258" s="281">
        <v>6.69</v>
      </c>
      <c r="E258" s="282">
        <v>64.5</v>
      </c>
      <c r="F258" s="282"/>
      <c r="G258" s="282">
        <v>12.8</v>
      </c>
      <c r="H258" s="285"/>
      <c r="I258" s="282">
        <v>205.3</v>
      </c>
      <c r="J258" s="282">
        <v>266.2</v>
      </c>
      <c r="K258" s="282">
        <v>0.1</v>
      </c>
      <c r="L258" s="283"/>
      <c r="M258" s="285"/>
      <c r="N258" s="274">
        <v>110</v>
      </c>
      <c r="O258" s="274"/>
    </row>
    <row r="259" spans="1:22" ht="15" customHeight="1" x14ac:dyDescent="0.25">
      <c r="A259" s="10">
        <v>41452</v>
      </c>
      <c r="B259" s="26">
        <v>0.55902777777777779</v>
      </c>
      <c r="C259" s="281">
        <v>7.55</v>
      </c>
      <c r="D259" s="281">
        <v>7.92</v>
      </c>
      <c r="E259" s="282">
        <v>80.5</v>
      </c>
      <c r="F259" s="282"/>
      <c r="G259" s="282">
        <v>16</v>
      </c>
      <c r="H259" s="281">
        <v>2.2000000000000002</v>
      </c>
      <c r="I259" s="282">
        <v>187.2</v>
      </c>
      <c r="J259" s="282">
        <v>225.8</v>
      </c>
      <c r="K259" s="282">
        <v>0.1</v>
      </c>
      <c r="L259" s="283"/>
      <c r="M259" s="285"/>
      <c r="N259" s="274">
        <v>460</v>
      </c>
      <c r="O259" s="274"/>
      <c r="P259" s="284">
        <v>0.17</v>
      </c>
      <c r="Q259" s="281">
        <v>0.32</v>
      </c>
      <c r="R259" s="281">
        <v>0.05</v>
      </c>
      <c r="S259" s="281">
        <v>0.03</v>
      </c>
      <c r="T259" s="281">
        <v>0.17</v>
      </c>
      <c r="U259" s="281">
        <v>0.06</v>
      </c>
      <c r="V259" s="338">
        <v>2</v>
      </c>
    </row>
    <row r="260" spans="1:22" ht="15" customHeight="1" x14ac:dyDescent="0.25">
      <c r="A260" s="10">
        <v>41465</v>
      </c>
      <c r="B260" s="26">
        <v>0.60069444444444442</v>
      </c>
      <c r="C260" s="281">
        <v>7.67</v>
      </c>
      <c r="D260" s="281">
        <v>5.19</v>
      </c>
      <c r="E260" s="282">
        <v>54</v>
      </c>
      <c r="F260" s="282"/>
      <c r="G260" s="282">
        <v>16.5</v>
      </c>
      <c r="H260" s="281">
        <v>1.28</v>
      </c>
      <c r="I260" s="282">
        <v>247.4</v>
      </c>
      <c r="J260" s="282">
        <v>294.60000000000002</v>
      </c>
      <c r="K260" s="282">
        <v>0.1</v>
      </c>
      <c r="L260" s="283"/>
      <c r="M260" s="285"/>
      <c r="N260" s="274">
        <v>1600</v>
      </c>
      <c r="O260" s="274"/>
    </row>
    <row r="261" spans="1:22" ht="15" customHeight="1" x14ac:dyDescent="0.25">
      <c r="A261" s="10">
        <v>41481</v>
      </c>
      <c r="B261" s="26">
        <v>0.58333333333333337</v>
      </c>
      <c r="C261" s="281">
        <v>7.51</v>
      </c>
      <c r="D261" s="281">
        <v>3.99</v>
      </c>
      <c r="E261" s="282">
        <v>40.1</v>
      </c>
      <c r="F261" s="282"/>
      <c r="G261" s="282">
        <v>15.8</v>
      </c>
      <c r="H261" s="285"/>
      <c r="I261" s="282">
        <v>267</v>
      </c>
      <c r="J261" s="282">
        <v>323.39999999999998</v>
      </c>
      <c r="K261" s="282">
        <v>0.2</v>
      </c>
      <c r="L261" s="283"/>
      <c r="M261" s="285"/>
      <c r="N261" s="274">
        <v>350</v>
      </c>
      <c r="O261" s="274"/>
    </row>
    <row r="262" spans="1:22" ht="15" customHeight="1" x14ac:dyDescent="0.25">
      <c r="A262" s="10">
        <v>41492</v>
      </c>
      <c r="B262" s="26">
        <v>0.57638888888888895</v>
      </c>
      <c r="C262" s="281">
        <v>7.49</v>
      </c>
      <c r="D262" s="281">
        <v>6.16</v>
      </c>
      <c r="E262" s="282">
        <v>62.4</v>
      </c>
      <c r="F262" s="282"/>
      <c r="G262" s="282">
        <v>16</v>
      </c>
      <c r="H262" s="281">
        <v>1.36</v>
      </c>
      <c r="I262" s="282">
        <v>144.30000000000001</v>
      </c>
      <c r="J262" s="282">
        <v>169.2</v>
      </c>
      <c r="K262" s="282">
        <v>0.1</v>
      </c>
      <c r="L262" s="283"/>
      <c r="M262" s="285"/>
      <c r="N262" s="285">
        <v>280</v>
      </c>
      <c r="O262" s="285"/>
    </row>
    <row r="263" spans="1:22" ht="15" customHeight="1" x14ac:dyDescent="0.25">
      <c r="A263" s="10">
        <v>41508</v>
      </c>
      <c r="B263" s="26">
        <v>0.5625</v>
      </c>
      <c r="C263" s="281">
        <v>7.09</v>
      </c>
      <c r="D263" s="281">
        <v>6.23</v>
      </c>
      <c r="E263" s="282">
        <v>63.3</v>
      </c>
      <c r="F263" s="282"/>
      <c r="G263" s="282">
        <v>15.8</v>
      </c>
      <c r="H263" s="281">
        <v>1.37</v>
      </c>
      <c r="I263" s="282">
        <v>240.9</v>
      </c>
      <c r="J263" s="282">
        <v>286.3</v>
      </c>
      <c r="K263" s="282">
        <v>0.1</v>
      </c>
      <c r="L263" s="283"/>
      <c r="M263" s="285"/>
      <c r="N263" s="274">
        <v>240</v>
      </c>
      <c r="O263" s="274"/>
    </row>
    <row r="264" spans="1:22" ht="15" customHeight="1" x14ac:dyDescent="0.25">
      <c r="A264" s="10">
        <v>41521</v>
      </c>
      <c r="B264" s="26">
        <v>0.57638888888888895</v>
      </c>
      <c r="C264" s="281">
        <v>7.48</v>
      </c>
      <c r="D264" s="281">
        <v>6.97</v>
      </c>
      <c r="E264" s="282">
        <v>72.099999999999994</v>
      </c>
      <c r="F264" s="282"/>
      <c r="G264" s="282">
        <v>16.7</v>
      </c>
      <c r="H264" s="281">
        <v>1.32</v>
      </c>
      <c r="I264" s="282">
        <v>198.2</v>
      </c>
      <c r="J264" s="282">
        <v>234.9</v>
      </c>
      <c r="K264" s="282">
        <v>0.1</v>
      </c>
      <c r="L264" s="283"/>
      <c r="M264" s="285"/>
      <c r="N264" s="274">
        <v>2400</v>
      </c>
      <c r="O264" s="274"/>
    </row>
    <row r="265" spans="1:22" ht="15" customHeight="1" x14ac:dyDescent="0.25">
      <c r="A265" s="10">
        <v>41534</v>
      </c>
      <c r="B265" s="26">
        <v>0.61458333333333337</v>
      </c>
      <c r="C265" s="281">
        <v>7.26</v>
      </c>
      <c r="D265" s="281">
        <v>5.92</v>
      </c>
      <c r="E265" s="282">
        <v>58.5</v>
      </c>
      <c r="F265" s="282"/>
      <c r="G265" s="282">
        <v>15.5</v>
      </c>
      <c r="H265" s="281">
        <v>0.97</v>
      </c>
      <c r="I265" s="282">
        <v>182</v>
      </c>
      <c r="J265" s="282">
        <v>222.5</v>
      </c>
      <c r="K265" s="282">
        <v>0.1</v>
      </c>
      <c r="L265" s="283"/>
      <c r="M265" s="285"/>
      <c r="N265" s="274">
        <v>460</v>
      </c>
      <c r="O265" s="274"/>
      <c r="P265" s="284">
        <v>0.08</v>
      </c>
      <c r="Q265" s="274">
        <v>0.56999999999999995</v>
      </c>
      <c r="R265" s="284">
        <v>7.5999999999999998E-2</v>
      </c>
      <c r="S265" s="274">
        <v>0.04</v>
      </c>
      <c r="T265" s="281">
        <v>0.08</v>
      </c>
      <c r="U265" s="281">
        <v>0.03</v>
      </c>
      <c r="V265" s="338">
        <v>2</v>
      </c>
    </row>
    <row r="266" spans="1:22" ht="15" customHeight="1" x14ac:dyDescent="0.25">
      <c r="A266" s="10">
        <v>41550</v>
      </c>
      <c r="B266" s="26">
        <v>0.57986111111111105</v>
      </c>
      <c r="C266" s="4">
        <v>7.12</v>
      </c>
      <c r="D266" s="11">
        <v>9.15</v>
      </c>
      <c r="E266" s="12">
        <v>85.3</v>
      </c>
      <c r="F266" s="12"/>
      <c r="G266" s="5">
        <v>12.1</v>
      </c>
      <c r="H266" s="4">
        <v>2.3199999999999998</v>
      </c>
      <c r="I266" s="5">
        <v>137.1</v>
      </c>
      <c r="J266" s="5">
        <v>181.9</v>
      </c>
      <c r="K266" s="5">
        <v>0.1</v>
      </c>
      <c r="M266" s="13"/>
      <c r="N266" s="13">
        <v>70</v>
      </c>
      <c r="O266" s="13"/>
      <c r="T266" s="14"/>
      <c r="V266" s="13"/>
    </row>
    <row r="267" spans="1:22" ht="15" customHeight="1" x14ac:dyDescent="0.25">
      <c r="A267" s="10">
        <v>41562</v>
      </c>
      <c r="B267" s="26">
        <v>0.57638888888888895</v>
      </c>
      <c r="C267" s="4">
        <v>7.33</v>
      </c>
      <c r="D267" s="11">
        <v>8.2899999999999991</v>
      </c>
      <c r="E267" s="12">
        <v>73.099999999999994</v>
      </c>
      <c r="F267" s="12"/>
      <c r="G267" s="5">
        <v>9.6</v>
      </c>
      <c r="H267" s="4">
        <v>1.23</v>
      </c>
      <c r="I267" s="5">
        <v>175</v>
      </c>
      <c r="J267" s="5">
        <v>247.7</v>
      </c>
      <c r="K267" s="5">
        <v>0.1</v>
      </c>
      <c r="M267" s="3"/>
      <c r="N267" s="13">
        <v>46</v>
      </c>
      <c r="O267" s="13"/>
      <c r="U267" s="14"/>
    </row>
    <row r="268" spans="1:22" ht="15" customHeight="1" x14ac:dyDescent="0.25">
      <c r="A268" s="10">
        <v>41576</v>
      </c>
      <c r="B268" s="26">
        <v>0.58680555555555558</v>
      </c>
      <c r="C268" s="4">
        <v>7.33</v>
      </c>
      <c r="D268" s="11">
        <v>8.2899999999999991</v>
      </c>
      <c r="E268" s="12">
        <v>73.099999999999994</v>
      </c>
      <c r="F268" s="12"/>
      <c r="G268" s="5">
        <v>9.6</v>
      </c>
      <c r="H268" s="4">
        <v>1.23</v>
      </c>
      <c r="I268" s="5">
        <v>175</v>
      </c>
      <c r="J268" s="5">
        <v>247.7</v>
      </c>
      <c r="K268" s="5">
        <v>0.1</v>
      </c>
      <c r="M268" s="3"/>
      <c r="N268" s="13">
        <v>46</v>
      </c>
      <c r="O268" s="13"/>
      <c r="T268" s="14"/>
    </row>
    <row r="269" spans="1:22" ht="15" customHeight="1" x14ac:dyDescent="0.25">
      <c r="A269" s="10">
        <v>41593</v>
      </c>
      <c r="B269" s="26">
        <v>0.57986111111111105</v>
      </c>
      <c r="C269" s="4">
        <v>7.24</v>
      </c>
      <c r="D269" s="11">
        <v>9.8000000000000007</v>
      </c>
      <c r="E269" s="12">
        <v>83.8</v>
      </c>
      <c r="F269" s="12"/>
      <c r="G269" s="5">
        <v>8.6</v>
      </c>
      <c r="H269" s="4">
        <v>9.1300000000000008</v>
      </c>
      <c r="I269" s="5">
        <v>77.7</v>
      </c>
      <c r="J269" s="5">
        <v>114.9</v>
      </c>
      <c r="K269" s="5">
        <v>0.1</v>
      </c>
      <c r="M269" s="4">
        <v>1.96</v>
      </c>
      <c r="N269" s="13">
        <v>1100</v>
      </c>
      <c r="O269" s="13"/>
      <c r="U269" s="14"/>
    </row>
    <row r="270" spans="1:22" ht="15" customHeight="1" x14ac:dyDescent="0.25">
      <c r="A270" s="10">
        <v>41604</v>
      </c>
      <c r="B270" s="26">
        <v>0.59027777777777779</v>
      </c>
      <c r="C270" s="4">
        <v>6.98</v>
      </c>
      <c r="D270" s="11">
        <v>11.47</v>
      </c>
      <c r="E270" s="12">
        <v>90.9</v>
      </c>
      <c r="F270" s="12"/>
      <c r="G270" s="5">
        <v>4.5999999999999996</v>
      </c>
      <c r="H270" s="4">
        <v>1.28</v>
      </c>
      <c r="I270" s="5">
        <v>146.5</v>
      </c>
      <c r="J270" s="5">
        <v>239.5</v>
      </c>
      <c r="K270" s="5">
        <v>0.1</v>
      </c>
      <c r="M270" s="3"/>
      <c r="N270" s="13">
        <v>33</v>
      </c>
      <c r="O270" s="13"/>
      <c r="T270" s="14"/>
    </row>
    <row r="271" spans="1:22" ht="15" customHeight="1" x14ac:dyDescent="0.25">
      <c r="A271" s="10">
        <v>41618</v>
      </c>
      <c r="B271" s="26">
        <v>0.55208333333333337</v>
      </c>
      <c r="C271" s="13"/>
      <c r="D271" s="11">
        <v>12.04</v>
      </c>
      <c r="E271" s="12">
        <v>83.7</v>
      </c>
      <c r="F271" s="12"/>
      <c r="G271" s="5">
        <v>0.5</v>
      </c>
      <c r="H271" s="4">
        <v>0.77</v>
      </c>
      <c r="I271" s="5">
        <v>137.30000000000001</v>
      </c>
      <c r="J271" s="13"/>
      <c r="K271" s="5">
        <v>0.1</v>
      </c>
      <c r="M271" s="13"/>
      <c r="N271" s="13">
        <v>33</v>
      </c>
      <c r="O271" s="13"/>
      <c r="T271" s="14"/>
    </row>
    <row r="272" spans="1:22" ht="15" customHeight="1" x14ac:dyDescent="0.25">
      <c r="A272" s="10">
        <v>41634</v>
      </c>
      <c r="B272" s="26">
        <v>0.59027777777777779</v>
      </c>
      <c r="C272" s="3"/>
      <c r="D272" s="11">
        <v>10.7</v>
      </c>
      <c r="E272" s="12">
        <v>80.8</v>
      </c>
      <c r="F272" s="12"/>
      <c r="G272" s="5">
        <v>5.9</v>
      </c>
      <c r="H272" s="3"/>
      <c r="I272" s="5">
        <v>138.9</v>
      </c>
      <c r="J272" s="5">
        <v>218.7</v>
      </c>
      <c r="K272" s="5">
        <v>0.1</v>
      </c>
      <c r="M272" s="3"/>
      <c r="N272" s="13">
        <v>17</v>
      </c>
      <c r="O272" s="13"/>
      <c r="P272" s="52">
        <v>1.1100000000000001</v>
      </c>
      <c r="Q272" s="53">
        <v>1.33</v>
      </c>
      <c r="R272" s="53">
        <v>0.05</v>
      </c>
      <c r="S272" s="52">
        <v>0.01</v>
      </c>
      <c r="T272" s="53">
        <v>1.1100000000000001</v>
      </c>
      <c r="U272" s="53">
        <v>0.01</v>
      </c>
      <c r="V272" s="54">
        <v>4</v>
      </c>
    </row>
    <row r="273" spans="1:22" ht="15" customHeight="1" x14ac:dyDescent="0.25">
      <c r="A273" s="10">
        <v>41648</v>
      </c>
      <c r="B273" s="26">
        <v>0.55555555555555558</v>
      </c>
      <c r="C273" s="4">
        <v>7.55</v>
      </c>
      <c r="D273" s="11">
        <v>11.22</v>
      </c>
      <c r="E273" s="12">
        <v>90.2</v>
      </c>
      <c r="F273" s="12"/>
      <c r="G273" s="5">
        <v>6</v>
      </c>
      <c r="H273" s="3"/>
      <c r="I273" s="5">
        <v>119.3</v>
      </c>
      <c r="J273" s="5">
        <v>187.8</v>
      </c>
      <c r="K273" s="5">
        <v>0.1</v>
      </c>
      <c r="M273" s="4">
        <v>1.6</v>
      </c>
      <c r="N273" s="13">
        <v>49</v>
      </c>
      <c r="O273" s="13"/>
      <c r="U273" s="14"/>
    </row>
    <row r="274" spans="1:22" ht="15" customHeight="1" x14ac:dyDescent="0.25">
      <c r="A274" s="10">
        <v>41661</v>
      </c>
      <c r="B274" s="26">
        <v>0.54513888888888895</v>
      </c>
      <c r="C274" s="4">
        <v>7.17</v>
      </c>
      <c r="D274" s="11">
        <v>11.13</v>
      </c>
      <c r="E274" s="12">
        <v>88.3</v>
      </c>
      <c r="F274" s="12"/>
      <c r="G274" s="5">
        <v>5.5</v>
      </c>
      <c r="H274" s="4">
        <v>1.8</v>
      </c>
      <c r="I274" s="5">
        <v>123.6</v>
      </c>
      <c r="J274" s="5">
        <v>196.8</v>
      </c>
      <c r="K274" s="5">
        <v>0.1</v>
      </c>
      <c r="M274" s="3"/>
      <c r="N274" s="13">
        <v>79</v>
      </c>
      <c r="O274" s="13"/>
      <c r="U274" s="14"/>
    </row>
    <row r="275" spans="1:22" ht="15" customHeight="1" x14ac:dyDescent="0.25">
      <c r="A275" s="10">
        <v>41674</v>
      </c>
      <c r="B275" s="26">
        <v>0.56944444444444442</v>
      </c>
      <c r="C275" s="4">
        <v>7.41</v>
      </c>
      <c r="D275" s="11">
        <v>12.22</v>
      </c>
      <c r="E275" s="12">
        <v>90.8</v>
      </c>
      <c r="F275" s="12"/>
      <c r="G275" s="5">
        <v>3</v>
      </c>
      <c r="H275" s="4">
        <v>2.52</v>
      </c>
      <c r="I275" s="5">
        <v>117.5</v>
      </c>
      <c r="J275" s="5">
        <v>203</v>
      </c>
      <c r="K275" s="5">
        <v>0.1</v>
      </c>
      <c r="M275" s="3"/>
      <c r="N275" s="13">
        <v>49</v>
      </c>
      <c r="O275" s="13"/>
      <c r="T275" s="14"/>
    </row>
    <row r="276" spans="1:22" ht="15" customHeight="1" x14ac:dyDescent="0.25">
      <c r="A276" s="10">
        <v>41689</v>
      </c>
      <c r="B276" s="26">
        <v>0.54861111111111105</v>
      </c>
      <c r="C276" s="4">
        <v>7.23</v>
      </c>
      <c r="D276" s="11">
        <v>11.27</v>
      </c>
      <c r="E276" s="12">
        <v>90.3</v>
      </c>
      <c r="F276" s="12"/>
      <c r="G276" s="5">
        <v>5.8</v>
      </c>
      <c r="H276" s="4">
        <v>5.64</v>
      </c>
      <c r="I276" s="5">
        <v>105.2</v>
      </c>
      <c r="J276" s="5">
        <v>166.5</v>
      </c>
      <c r="K276" s="5">
        <v>0.1</v>
      </c>
      <c r="L276" s="16"/>
      <c r="M276" s="4">
        <v>1.66</v>
      </c>
      <c r="N276" s="13">
        <v>13</v>
      </c>
      <c r="O276" s="13"/>
    </row>
    <row r="277" spans="1:22" ht="15" customHeight="1" x14ac:dyDescent="0.25">
      <c r="A277" s="10">
        <v>41705</v>
      </c>
      <c r="B277" s="26">
        <v>0.55555555555555558</v>
      </c>
      <c r="C277" s="13"/>
      <c r="D277" s="11">
        <v>11.2</v>
      </c>
      <c r="E277" s="12">
        <v>96.5</v>
      </c>
      <c r="F277" s="12"/>
      <c r="G277" s="5">
        <v>8.9</v>
      </c>
      <c r="H277" s="4">
        <v>4.7699999999999996</v>
      </c>
      <c r="I277" s="5">
        <v>104.2</v>
      </c>
      <c r="J277" s="5">
        <v>150.6</v>
      </c>
      <c r="K277" s="5">
        <v>0.1</v>
      </c>
      <c r="M277" s="13"/>
      <c r="N277" s="13">
        <v>49</v>
      </c>
      <c r="O277" s="13"/>
      <c r="U277" s="14"/>
    </row>
    <row r="278" spans="1:22" ht="15" customHeight="1" x14ac:dyDescent="0.25">
      <c r="A278" s="10">
        <v>41718</v>
      </c>
      <c r="B278" s="26">
        <v>0.54513888888888895</v>
      </c>
      <c r="C278" s="4">
        <v>7.36</v>
      </c>
      <c r="D278" s="11">
        <v>11.62</v>
      </c>
      <c r="E278" s="12">
        <v>97.6</v>
      </c>
      <c r="F278" s="12"/>
      <c r="G278" s="5">
        <v>7.6</v>
      </c>
      <c r="H278" s="4">
        <v>4.6500000000000004</v>
      </c>
      <c r="I278" s="5">
        <v>111.8</v>
      </c>
      <c r="J278" s="5">
        <v>167.5</v>
      </c>
      <c r="K278" s="5">
        <v>0.1</v>
      </c>
      <c r="M278" s="13"/>
      <c r="N278" s="13">
        <v>13</v>
      </c>
      <c r="O278" s="13"/>
      <c r="U278" s="14"/>
    </row>
    <row r="279" spans="1:22" ht="15" customHeight="1" x14ac:dyDescent="0.25">
      <c r="A279" s="10">
        <v>41732</v>
      </c>
      <c r="B279" s="26">
        <v>0.58333333333333337</v>
      </c>
      <c r="C279" s="4">
        <v>7.33</v>
      </c>
      <c r="D279" s="11">
        <v>11.01</v>
      </c>
      <c r="E279" s="12">
        <v>94.8</v>
      </c>
      <c r="F279" s="12"/>
      <c r="G279" s="5">
        <v>8.8000000000000007</v>
      </c>
      <c r="H279" s="4">
        <v>3.23</v>
      </c>
      <c r="I279" s="5">
        <v>142</v>
      </c>
      <c r="J279" s="5">
        <v>205.3</v>
      </c>
      <c r="K279" s="5">
        <v>0.1</v>
      </c>
      <c r="M279" s="3"/>
      <c r="N279" s="13">
        <v>79</v>
      </c>
      <c r="O279" s="13"/>
      <c r="P279" s="52">
        <v>0.38</v>
      </c>
      <c r="Q279" s="53">
        <v>0.44</v>
      </c>
      <c r="R279" s="53">
        <v>0.05</v>
      </c>
      <c r="S279" s="53">
        <v>0.02</v>
      </c>
      <c r="T279" s="53">
        <v>0.38</v>
      </c>
      <c r="U279" s="53">
        <v>0.04</v>
      </c>
      <c r="V279" s="54">
        <v>5</v>
      </c>
    </row>
    <row r="280" spans="1:22" ht="15" customHeight="1" x14ac:dyDescent="0.25">
      <c r="A280" s="10">
        <v>41746</v>
      </c>
      <c r="B280" s="26">
        <v>0.47916666666666669</v>
      </c>
      <c r="C280" s="4">
        <v>7.45</v>
      </c>
      <c r="D280" s="11">
        <v>10.210000000000001</v>
      </c>
      <c r="E280" s="12">
        <v>91.6</v>
      </c>
      <c r="F280" s="12"/>
      <c r="G280" s="5">
        <v>10.5</v>
      </c>
      <c r="H280" s="4">
        <v>7.02</v>
      </c>
      <c r="I280" s="5">
        <v>115.4</v>
      </c>
      <c r="J280" s="5">
        <v>159.9</v>
      </c>
      <c r="K280" s="5">
        <v>0.1</v>
      </c>
      <c r="M280" s="3"/>
      <c r="N280" s="13">
        <v>1600</v>
      </c>
      <c r="O280" s="13"/>
      <c r="V280" s="14"/>
    </row>
    <row r="281" spans="1:22" ht="15" customHeight="1" x14ac:dyDescent="0.25">
      <c r="A281" s="10">
        <v>41758</v>
      </c>
      <c r="B281" s="26">
        <v>0.54166666666666663</v>
      </c>
      <c r="C281" s="4">
        <v>7.38</v>
      </c>
      <c r="D281" s="11">
        <v>9.27</v>
      </c>
      <c r="E281" s="12">
        <v>85.8</v>
      </c>
      <c r="F281" s="12"/>
      <c r="G281" s="5">
        <v>11.6</v>
      </c>
      <c r="H281" s="4">
        <v>2.74</v>
      </c>
      <c r="I281" s="5">
        <v>153.9</v>
      </c>
      <c r="J281" s="5">
        <v>206.7</v>
      </c>
      <c r="K281" s="5">
        <v>0.1</v>
      </c>
      <c r="N281" s="13">
        <v>33</v>
      </c>
      <c r="O281" s="13"/>
      <c r="U281" s="14"/>
    </row>
    <row r="282" spans="1:22" ht="15" customHeight="1" x14ac:dyDescent="0.25">
      <c r="A282" s="10">
        <v>41772</v>
      </c>
      <c r="B282" s="26">
        <v>0.57291666666666663</v>
      </c>
      <c r="C282" s="4">
        <v>7.05</v>
      </c>
      <c r="D282" s="11">
        <v>9.39</v>
      </c>
      <c r="E282" s="12">
        <v>92.3</v>
      </c>
      <c r="F282" s="12"/>
      <c r="G282" s="5">
        <v>14.6</v>
      </c>
      <c r="H282" s="4">
        <v>3</v>
      </c>
      <c r="I282" s="5">
        <v>159.6</v>
      </c>
      <c r="J282" s="5">
        <v>198.5</v>
      </c>
      <c r="K282" s="5">
        <v>0.1</v>
      </c>
      <c r="N282" s="13">
        <v>49</v>
      </c>
      <c r="O282" s="13"/>
      <c r="V282" s="14"/>
    </row>
    <row r="283" spans="1:22" ht="15" customHeight="1" x14ac:dyDescent="0.25">
      <c r="A283" s="10">
        <v>41789</v>
      </c>
      <c r="B283" s="26">
        <v>0.57291666666666663</v>
      </c>
      <c r="C283" s="4">
        <v>7.11</v>
      </c>
      <c r="D283" s="11">
        <v>7.32</v>
      </c>
      <c r="E283" s="12">
        <v>68.599999999999994</v>
      </c>
      <c r="F283" s="12"/>
      <c r="G283" s="5">
        <v>12.4</v>
      </c>
      <c r="H283" s="4">
        <v>2.68</v>
      </c>
      <c r="I283" s="5">
        <v>180.3</v>
      </c>
      <c r="J283" s="5">
        <v>237.5</v>
      </c>
      <c r="K283" s="5">
        <v>0.1</v>
      </c>
      <c r="M283" s="3"/>
      <c r="N283" s="13">
        <v>110</v>
      </c>
      <c r="O283" s="13"/>
      <c r="U283" s="14"/>
    </row>
    <row r="284" spans="1:22" ht="15" customHeight="1" x14ac:dyDescent="0.25">
      <c r="A284" s="10">
        <v>41801</v>
      </c>
      <c r="B284" s="26">
        <v>0.55902777777777779</v>
      </c>
      <c r="C284" s="4">
        <v>6.99</v>
      </c>
      <c r="D284" s="11">
        <v>6.03</v>
      </c>
      <c r="E284" s="12">
        <v>58.5</v>
      </c>
      <c r="F284" s="12"/>
      <c r="G284" s="5">
        <v>13.9</v>
      </c>
      <c r="H284" s="4">
        <v>1.42</v>
      </c>
      <c r="I284" s="5">
        <v>212.7</v>
      </c>
      <c r="J284" s="5">
        <v>269</v>
      </c>
      <c r="K284" s="5">
        <v>0.1</v>
      </c>
      <c r="M284" s="3"/>
      <c r="N284" s="13">
        <v>49</v>
      </c>
      <c r="O284" s="13"/>
      <c r="U284" s="14"/>
    </row>
    <row r="285" spans="1:22" ht="15" customHeight="1" x14ac:dyDescent="0.25">
      <c r="A285" s="10">
        <v>41814</v>
      </c>
      <c r="B285" s="26">
        <v>0.64374999999999993</v>
      </c>
      <c r="C285" s="4">
        <v>7.19</v>
      </c>
      <c r="D285" s="11">
        <v>7.11</v>
      </c>
      <c r="E285" s="12">
        <v>77.8</v>
      </c>
      <c r="F285" s="12"/>
      <c r="G285" s="5">
        <v>15.4</v>
      </c>
      <c r="H285" s="4">
        <v>1.1000000000000001</v>
      </c>
      <c r="I285" s="5">
        <v>212.6</v>
      </c>
      <c r="J285" s="5">
        <v>273.8</v>
      </c>
      <c r="K285" s="5">
        <v>0.1</v>
      </c>
      <c r="M285" s="3"/>
      <c r="N285" s="13">
        <v>170</v>
      </c>
      <c r="O285" s="13"/>
      <c r="P285" s="52">
        <v>0.2</v>
      </c>
      <c r="Q285" s="53">
        <v>0.4</v>
      </c>
      <c r="R285" s="52">
        <v>5.8999999999999997E-2</v>
      </c>
      <c r="S285" s="53">
        <v>0.06</v>
      </c>
      <c r="T285" s="53">
        <v>0.2</v>
      </c>
      <c r="U285" s="53">
        <v>0.04</v>
      </c>
      <c r="V285" s="54">
        <v>2</v>
      </c>
    </row>
    <row r="286" spans="1:22" ht="15" customHeight="1" x14ac:dyDescent="0.25">
      <c r="A286" s="10">
        <v>41828</v>
      </c>
      <c r="B286" s="26">
        <v>0.53819444444444442</v>
      </c>
      <c r="C286" s="4">
        <v>7.24</v>
      </c>
      <c r="D286" s="11">
        <v>5.65</v>
      </c>
      <c r="E286" s="12">
        <v>59.2</v>
      </c>
      <c r="F286" s="12"/>
      <c r="G286" s="5">
        <v>17.399999999999999</v>
      </c>
      <c r="H286" s="4">
        <v>1.3</v>
      </c>
      <c r="I286" s="5">
        <v>244.1</v>
      </c>
      <c r="J286" s="5">
        <v>278.8</v>
      </c>
      <c r="K286" s="5">
        <v>0.1</v>
      </c>
      <c r="M286" s="4"/>
      <c r="N286" s="13">
        <v>280</v>
      </c>
      <c r="O286" s="13"/>
      <c r="T286" s="14"/>
    </row>
    <row r="287" spans="1:22" ht="15" customHeight="1" x14ac:dyDescent="0.25">
      <c r="A287" s="10">
        <v>41842</v>
      </c>
      <c r="B287" s="26">
        <v>0.51736111111111105</v>
      </c>
      <c r="C287" s="4">
        <v>7.41</v>
      </c>
      <c r="D287" s="11">
        <v>6.86</v>
      </c>
      <c r="E287" s="12">
        <v>68.400000000000006</v>
      </c>
      <c r="F287" s="12"/>
      <c r="G287" s="5">
        <v>15.1</v>
      </c>
      <c r="H287" s="4">
        <v>1.22</v>
      </c>
      <c r="I287" s="5">
        <v>229.7</v>
      </c>
      <c r="J287" s="5">
        <v>283.5</v>
      </c>
      <c r="K287" s="5">
        <v>0.1</v>
      </c>
      <c r="M287" s="3"/>
      <c r="N287" s="13">
        <v>130</v>
      </c>
      <c r="O287" s="13"/>
    </row>
    <row r="288" spans="1:22" ht="15" customHeight="1" x14ac:dyDescent="0.25">
      <c r="A288" s="10">
        <v>41857</v>
      </c>
      <c r="B288" s="26">
        <v>0.51041666666666663</v>
      </c>
      <c r="C288" s="4">
        <v>7.36</v>
      </c>
      <c r="D288" s="11">
        <v>6.16</v>
      </c>
      <c r="E288" s="12">
        <v>64.099999999999994</v>
      </c>
      <c r="F288" s="12"/>
      <c r="G288" s="5">
        <v>17.3</v>
      </c>
      <c r="H288" s="4">
        <v>1.6</v>
      </c>
      <c r="I288" s="5">
        <v>100.7</v>
      </c>
      <c r="J288" s="5">
        <v>135.1</v>
      </c>
      <c r="K288" s="5">
        <v>0.1</v>
      </c>
      <c r="M288" s="3"/>
      <c r="N288" s="13">
        <v>2400</v>
      </c>
      <c r="O288" s="13"/>
      <c r="S288" s="14"/>
    </row>
    <row r="289" spans="1:22" ht="15" customHeight="1" x14ac:dyDescent="0.25">
      <c r="A289" s="10">
        <v>41870</v>
      </c>
      <c r="B289" s="26">
        <v>0.52083333333333337</v>
      </c>
      <c r="C289" s="4">
        <v>7.24</v>
      </c>
      <c r="D289" s="11">
        <v>4.51</v>
      </c>
      <c r="E289" s="12">
        <v>50.8</v>
      </c>
      <c r="F289" s="12"/>
      <c r="G289" s="5">
        <v>18.2</v>
      </c>
      <c r="H289" s="13"/>
      <c r="I289" s="5">
        <v>195.5</v>
      </c>
      <c r="J289" s="5">
        <v>214.4</v>
      </c>
      <c r="K289" s="5">
        <v>0.1</v>
      </c>
      <c r="M289" s="4"/>
      <c r="N289" s="13">
        <v>540</v>
      </c>
      <c r="O289" s="13"/>
      <c r="T289" s="14"/>
    </row>
    <row r="290" spans="1:22" ht="15" customHeight="1" x14ac:dyDescent="0.25">
      <c r="A290" s="10">
        <v>41887</v>
      </c>
      <c r="B290" s="26">
        <v>0.54513888888888895</v>
      </c>
      <c r="C290" s="4">
        <v>7.45</v>
      </c>
      <c r="D290" s="11">
        <v>7.15</v>
      </c>
      <c r="E290" s="12">
        <v>71.5</v>
      </c>
      <c r="F290" s="12"/>
      <c r="G290" s="5">
        <v>15.1</v>
      </c>
      <c r="H290" s="19"/>
      <c r="I290" s="5">
        <v>167.9</v>
      </c>
      <c r="J290" s="5">
        <v>205.3</v>
      </c>
      <c r="K290" s="5">
        <v>0.1</v>
      </c>
      <c r="M290" s="19"/>
      <c r="N290" s="13">
        <v>540</v>
      </c>
      <c r="O290" s="13"/>
      <c r="T290" s="14"/>
    </row>
    <row r="291" spans="1:22" ht="15" customHeight="1" x14ac:dyDescent="0.25">
      <c r="A291" s="10">
        <v>41899</v>
      </c>
      <c r="B291" s="26">
        <v>0.55208333333333337</v>
      </c>
      <c r="C291" s="4">
        <v>7.65</v>
      </c>
      <c r="D291" s="11">
        <v>6.36</v>
      </c>
      <c r="E291" s="12">
        <v>63.5</v>
      </c>
      <c r="F291" s="12"/>
      <c r="G291" s="5">
        <v>15.2</v>
      </c>
      <c r="H291" s="4">
        <v>1.64</v>
      </c>
      <c r="I291" s="5">
        <v>234.3</v>
      </c>
      <c r="J291" s="5">
        <v>288.2</v>
      </c>
      <c r="K291" s="5">
        <v>0.1</v>
      </c>
      <c r="M291" s="4"/>
      <c r="N291" s="13">
        <v>240</v>
      </c>
      <c r="O291" s="13"/>
    </row>
    <row r="292" spans="1:22" ht="15" customHeight="1" x14ac:dyDescent="0.25">
      <c r="A292" s="10">
        <v>41912</v>
      </c>
      <c r="B292" s="26">
        <v>0.55555555555555558</v>
      </c>
      <c r="C292" s="4">
        <v>7.37</v>
      </c>
      <c r="D292" s="11">
        <v>6.42</v>
      </c>
      <c r="E292" s="12">
        <v>62.9</v>
      </c>
      <c r="F292" s="12"/>
      <c r="G292" s="5">
        <v>14.1</v>
      </c>
      <c r="H292" s="4">
        <v>1</v>
      </c>
      <c r="I292" s="5">
        <v>198.2</v>
      </c>
      <c r="J292" s="5">
        <v>249.7</v>
      </c>
      <c r="K292" s="5">
        <v>0.1</v>
      </c>
      <c r="L292" s="16"/>
      <c r="M292" s="3"/>
      <c r="N292" s="13">
        <v>240</v>
      </c>
      <c r="O292" s="13"/>
      <c r="P292" s="52">
        <v>7.0000000000000007E-2</v>
      </c>
      <c r="Q292" s="53">
        <v>0.52</v>
      </c>
      <c r="R292" s="52">
        <v>6.6000000000000003E-2</v>
      </c>
      <c r="S292" s="53">
        <v>0.05</v>
      </c>
      <c r="T292" s="53">
        <v>7.0000000000000007E-2</v>
      </c>
      <c r="U292" s="53">
        <v>0.05</v>
      </c>
      <c r="V292" s="54">
        <v>2</v>
      </c>
    </row>
    <row r="293" spans="1:22" x14ac:dyDescent="0.25">
      <c r="A293" s="10">
        <v>41927</v>
      </c>
      <c r="B293" s="26">
        <v>0.56944444444444442</v>
      </c>
      <c r="C293" s="2">
        <v>7.58</v>
      </c>
      <c r="D293" s="2">
        <v>8.4700000000000006</v>
      </c>
      <c r="E293" s="2">
        <v>82</v>
      </c>
      <c r="G293" s="2">
        <v>13.9</v>
      </c>
      <c r="H293" s="2">
        <v>4.01</v>
      </c>
      <c r="I293" s="2">
        <v>134</v>
      </c>
      <c r="J293" s="2">
        <v>170.2</v>
      </c>
      <c r="K293" s="2">
        <v>0.1</v>
      </c>
      <c r="N293" s="2">
        <v>350</v>
      </c>
    </row>
    <row r="294" spans="1:22" x14ac:dyDescent="0.25">
      <c r="A294" s="10">
        <v>41940</v>
      </c>
      <c r="B294" s="26">
        <v>0.55902777777777779</v>
      </c>
      <c r="C294" s="2">
        <v>7.27</v>
      </c>
      <c r="D294" s="2">
        <v>8</v>
      </c>
      <c r="E294" s="2">
        <v>75.099999999999994</v>
      </c>
      <c r="G294" s="2">
        <v>12.5</v>
      </c>
      <c r="H294" s="2">
        <v>1.92</v>
      </c>
      <c r="I294" s="2">
        <v>96.4</v>
      </c>
      <c r="J294" s="2">
        <v>134.80000000000001</v>
      </c>
      <c r="K294" s="2">
        <v>0.1</v>
      </c>
      <c r="N294" s="2">
        <v>350</v>
      </c>
    </row>
    <row r="295" spans="1:22" x14ac:dyDescent="0.25">
      <c r="A295" s="10">
        <v>41957</v>
      </c>
      <c r="B295" s="26">
        <v>0.55902777777777779</v>
      </c>
      <c r="C295" s="2">
        <v>7.62</v>
      </c>
      <c r="D295" s="2">
        <v>10.41</v>
      </c>
      <c r="E295" s="2">
        <v>80.8</v>
      </c>
      <c r="G295" s="2">
        <v>5</v>
      </c>
      <c r="H295" s="2">
        <v>94</v>
      </c>
      <c r="I295" s="2">
        <v>149.4</v>
      </c>
      <c r="J295" s="2">
        <v>241.8</v>
      </c>
      <c r="K295" s="2">
        <v>0.1</v>
      </c>
      <c r="N295" s="2">
        <v>23</v>
      </c>
    </row>
    <row r="296" spans="1:22" x14ac:dyDescent="0.25">
      <c r="A296" s="10">
        <v>41967</v>
      </c>
      <c r="B296" s="26">
        <v>0.55555555555555558</v>
      </c>
      <c r="C296" s="2">
        <v>7.33</v>
      </c>
      <c r="D296" s="2">
        <v>10.18</v>
      </c>
      <c r="E296" s="2">
        <v>86.2</v>
      </c>
      <c r="G296" s="2">
        <v>8</v>
      </c>
      <c r="H296" s="2">
        <v>3.76</v>
      </c>
      <c r="I296" s="2">
        <v>140.30000000000001</v>
      </c>
      <c r="J296" s="2">
        <v>207.6</v>
      </c>
      <c r="K296" s="2">
        <v>0.1</v>
      </c>
      <c r="N296" s="2">
        <v>700</v>
      </c>
    </row>
    <row r="297" spans="1:22" x14ac:dyDescent="0.25">
      <c r="A297" s="10">
        <v>41982</v>
      </c>
      <c r="B297" s="26">
        <v>0.5625</v>
      </c>
      <c r="C297" s="2">
        <v>7.05</v>
      </c>
      <c r="D297" s="2">
        <v>9.81</v>
      </c>
      <c r="E297" s="2">
        <v>88</v>
      </c>
      <c r="G297" s="2">
        <v>10.5</v>
      </c>
      <c r="H297" s="2">
        <v>5.77</v>
      </c>
      <c r="I297" s="2">
        <v>144</v>
      </c>
      <c r="J297" s="2">
        <v>199.1</v>
      </c>
      <c r="K297" s="2">
        <v>0.1</v>
      </c>
      <c r="N297" s="2">
        <v>23</v>
      </c>
    </row>
    <row r="298" spans="1:22" x14ac:dyDescent="0.25">
      <c r="A298" s="10">
        <v>41996</v>
      </c>
      <c r="B298" s="26">
        <v>0.54166666666666663</v>
      </c>
      <c r="C298" s="2">
        <v>7.2</v>
      </c>
      <c r="D298" s="2">
        <v>10.119999999999999</v>
      </c>
      <c r="E298" s="2">
        <v>85.9</v>
      </c>
      <c r="G298" s="2">
        <v>8.1</v>
      </c>
      <c r="H298" s="2">
        <v>3.97</v>
      </c>
      <c r="I298" s="2">
        <v>141.5</v>
      </c>
      <c r="J298" s="2">
        <v>209.7</v>
      </c>
      <c r="K298" s="2">
        <v>0.1</v>
      </c>
      <c r="N298" s="2">
        <v>22</v>
      </c>
      <c r="P298" s="2">
        <v>0.876</v>
      </c>
      <c r="Q298" s="2">
        <v>0.7</v>
      </c>
      <c r="R298" s="11">
        <v>0.05</v>
      </c>
      <c r="S298" s="2">
        <v>0.02</v>
      </c>
      <c r="T298" s="2">
        <v>0.87</v>
      </c>
      <c r="U298" s="2">
        <v>7.0000000000000007E-2</v>
      </c>
      <c r="V298" s="2">
        <v>6</v>
      </c>
    </row>
    <row r="299" spans="1:22" x14ac:dyDescent="0.25">
      <c r="A299" s="10">
        <v>42010</v>
      </c>
      <c r="B299" s="26">
        <v>0.53125</v>
      </c>
      <c r="C299" s="2">
        <v>7.43</v>
      </c>
      <c r="D299" s="2">
        <v>11.1</v>
      </c>
      <c r="E299" s="2">
        <v>92.8</v>
      </c>
      <c r="G299" s="2">
        <v>7.6</v>
      </c>
      <c r="H299" s="2">
        <v>14.7</v>
      </c>
      <c r="I299" s="2">
        <v>94.2</v>
      </c>
      <c r="J299" s="2">
        <v>140.80000000000001</v>
      </c>
      <c r="K299" s="2">
        <v>0.1</v>
      </c>
      <c r="N299" s="2">
        <v>350</v>
      </c>
    </row>
    <row r="300" spans="1:22" x14ac:dyDescent="0.25">
      <c r="A300" s="10">
        <v>42027</v>
      </c>
      <c r="B300" s="26">
        <v>0.5625</v>
      </c>
      <c r="C300" s="2">
        <v>7.23</v>
      </c>
      <c r="D300" s="2">
        <v>10.47</v>
      </c>
      <c r="E300" s="2">
        <v>90.7</v>
      </c>
      <c r="G300" s="2">
        <v>9</v>
      </c>
      <c r="H300" s="2">
        <v>8.35</v>
      </c>
      <c r="I300" s="2">
        <v>103</v>
      </c>
      <c r="J300" s="2">
        <v>148.5</v>
      </c>
      <c r="K300" s="2">
        <v>0.1</v>
      </c>
      <c r="N300" s="2">
        <v>23</v>
      </c>
    </row>
    <row r="301" spans="1:22" x14ac:dyDescent="0.25">
      <c r="A301" s="10">
        <v>42040</v>
      </c>
      <c r="B301" s="26">
        <v>0.51388888888888895</v>
      </c>
      <c r="C301" s="2">
        <v>6.96</v>
      </c>
      <c r="D301" s="2">
        <v>10.62</v>
      </c>
      <c r="E301" s="2">
        <v>92.3</v>
      </c>
      <c r="G301" s="2">
        <v>9.1999999999999993</v>
      </c>
      <c r="H301" s="2">
        <v>6.93</v>
      </c>
      <c r="I301" s="2">
        <v>124.3</v>
      </c>
      <c r="J301" s="2">
        <v>177.8</v>
      </c>
      <c r="K301" s="2">
        <v>0.1</v>
      </c>
      <c r="N301" s="2">
        <v>23</v>
      </c>
    </row>
    <row r="302" spans="1:22" x14ac:dyDescent="0.25">
      <c r="A302" s="10">
        <v>42055</v>
      </c>
      <c r="B302" s="26">
        <v>0.54861111111111105</v>
      </c>
      <c r="C302" s="2">
        <v>7.18</v>
      </c>
      <c r="D302" s="2">
        <v>10.64</v>
      </c>
      <c r="E302" s="2">
        <v>93.1</v>
      </c>
      <c r="G302" s="2">
        <v>9.3000000000000007</v>
      </c>
      <c r="H302" s="2">
        <v>3.61</v>
      </c>
      <c r="I302" s="2">
        <v>140</v>
      </c>
      <c r="J302" s="2">
        <v>200.1</v>
      </c>
      <c r="K302" s="2">
        <v>0.1</v>
      </c>
      <c r="N302" s="2">
        <v>350</v>
      </c>
    </row>
    <row r="303" spans="1:22" x14ac:dyDescent="0.25">
      <c r="A303" s="10">
        <v>42066</v>
      </c>
      <c r="B303" s="26">
        <v>0.57291666666666663</v>
      </c>
      <c r="C303" s="2">
        <v>6.88</v>
      </c>
      <c r="D303" s="2">
        <v>11.94</v>
      </c>
      <c r="E303" s="2">
        <v>95.7</v>
      </c>
      <c r="G303" s="2">
        <v>5.9</v>
      </c>
      <c r="H303" s="2">
        <v>2.5299999999999998</v>
      </c>
      <c r="I303" s="2">
        <v>145.1</v>
      </c>
      <c r="J303" s="2">
        <v>227.6</v>
      </c>
      <c r="K303" s="2">
        <v>0.1</v>
      </c>
      <c r="N303" s="2">
        <v>21</v>
      </c>
    </row>
    <row r="304" spans="1:22" x14ac:dyDescent="0.25">
      <c r="A304" s="10">
        <v>42080</v>
      </c>
      <c r="B304" s="26">
        <v>0.55902777777777779</v>
      </c>
      <c r="C304" s="2">
        <v>6.84</v>
      </c>
      <c r="D304" s="2">
        <v>10.98</v>
      </c>
      <c r="E304" s="2">
        <v>96</v>
      </c>
      <c r="G304" s="2">
        <v>9.4</v>
      </c>
      <c r="I304" s="2">
        <v>130.19999999999999</v>
      </c>
      <c r="J304" s="2">
        <v>185.4</v>
      </c>
      <c r="K304" s="2">
        <v>0.1</v>
      </c>
      <c r="N304" s="2">
        <v>130</v>
      </c>
      <c r="P304" s="2">
        <v>0.82599999999999996</v>
      </c>
      <c r="Q304" s="2">
        <v>0.48</v>
      </c>
      <c r="R304" s="11">
        <v>0.05</v>
      </c>
      <c r="S304" s="2">
        <v>0.02</v>
      </c>
      <c r="T304" s="2">
        <v>0.82</v>
      </c>
      <c r="U304" s="2">
        <v>0.02</v>
      </c>
      <c r="V304" s="2">
        <v>5</v>
      </c>
    </row>
    <row r="305" spans="1:22" x14ac:dyDescent="0.25">
      <c r="A305" s="10">
        <v>42094</v>
      </c>
      <c r="B305" s="26">
        <v>0.54166666666666663</v>
      </c>
      <c r="C305" s="2">
        <v>6.98</v>
      </c>
      <c r="D305" s="2">
        <v>10.26</v>
      </c>
      <c r="E305" s="2">
        <v>93.4</v>
      </c>
      <c r="G305" s="2">
        <v>11.1</v>
      </c>
      <c r="I305" s="2">
        <v>116.6</v>
      </c>
      <c r="J305" s="2">
        <v>158.6</v>
      </c>
      <c r="K305" s="2">
        <v>0.1</v>
      </c>
      <c r="N305" s="2">
        <v>350</v>
      </c>
    </row>
    <row r="306" spans="1:22" x14ac:dyDescent="0.25">
      <c r="A306" s="10">
        <v>42108</v>
      </c>
      <c r="B306" s="26">
        <v>0.56597222222222221</v>
      </c>
      <c r="D306" s="2">
        <v>10.59</v>
      </c>
      <c r="E306" s="2">
        <v>92.8</v>
      </c>
      <c r="G306" s="2">
        <v>9.6</v>
      </c>
      <c r="I306" s="2">
        <v>125.7</v>
      </c>
      <c r="J306" s="2">
        <v>178.2</v>
      </c>
      <c r="K306" s="2">
        <v>0.1</v>
      </c>
      <c r="N306" s="2">
        <v>170</v>
      </c>
    </row>
    <row r="307" spans="1:22" x14ac:dyDescent="0.25">
      <c r="A307" s="10">
        <v>42122</v>
      </c>
      <c r="B307" s="26">
        <v>0.53819444444444442</v>
      </c>
      <c r="C307" s="2">
        <v>7.59</v>
      </c>
      <c r="D307" s="2">
        <v>8.82</v>
      </c>
      <c r="E307" s="2">
        <v>81.900000000000006</v>
      </c>
      <c r="G307" s="2">
        <v>12</v>
      </c>
      <c r="I307" s="2">
        <v>170.9</v>
      </c>
      <c r="J307" s="2">
        <v>227</v>
      </c>
      <c r="K307" s="2">
        <v>0.1</v>
      </c>
      <c r="N307" s="2">
        <v>70</v>
      </c>
    </row>
    <row r="308" spans="1:22" x14ac:dyDescent="0.25">
      <c r="A308" s="10">
        <v>42135</v>
      </c>
      <c r="B308" s="26">
        <v>0.57291666666666663</v>
      </c>
      <c r="C308" s="2">
        <v>7.36</v>
      </c>
      <c r="D308" s="2">
        <v>8.19</v>
      </c>
      <c r="E308" s="2">
        <v>77.3</v>
      </c>
      <c r="G308" s="2">
        <v>12.7</v>
      </c>
      <c r="I308" s="2">
        <v>186.6</v>
      </c>
      <c r="J308" s="2">
        <v>244</v>
      </c>
      <c r="K308" s="2">
        <v>0.1</v>
      </c>
      <c r="N308" s="2">
        <v>79</v>
      </c>
    </row>
    <row r="309" spans="1:22" x14ac:dyDescent="0.25">
      <c r="A309" s="10">
        <v>42152</v>
      </c>
      <c r="B309" s="26"/>
      <c r="K309" s="2"/>
    </row>
    <row r="310" spans="1:22" x14ac:dyDescent="0.25">
      <c r="A310" s="10">
        <v>42164</v>
      </c>
      <c r="B310" s="26">
        <v>0.55208333333333337</v>
      </c>
      <c r="C310" s="2">
        <v>7.35</v>
      </c>
      <c r="D310" s="2">
        <v>4.45</v>
      </c>
      <c r="E310" s="2">
        <v>45.2</v>
      </c>
      <c r="G310" s="2">
        <v>16</v>
      </c>
      <c r="H310" s="2">
        <v>2.04</v>
      </c>
      <c r="I310" s="2">
        <v>211.6</v>
      </c>
      <c r="J310" s="2">
        <v>255.7</v>
      </c>
      <c r="K310" s="2">
        <v>0.1</v>
      </c>
      <c r="N310" s="2">
        <v>920</v>
      </c>
    </row>
    <row r="311" spans="1:22" x14ac:dyDescent="0.25">
      <c r="A311" s="10">
        <v>42177</v>
      </c>
      <c r="B311" s="26">
        <v>0.57986111111111105</v>
      </c>
      <c r="C311" s="2">
        <v>7.35</v>
      </c>
      <c r="D311" s="2">
        <v>4.3600000000000003</v>
      </c>
      <c r="E311" s="2">
        <v>44.2</v>
      </c>
      <c r="G311" s="2">
        <v>15.7</v>
      </c>
      <c r="H311" s="2">
        <v>1.33</v>
      </c>
      <c r="I311" s="2">
        <v>181.3</v>
      </c>
      <c r="J311" s="2">
        <v>219.6</v>
      </c>
      <c r="K311" s="2">
        <v>0.1</v>
      </c>
      <c r="N311" s="2">
        <v>350</v>
      </c>
      <c r="P311" s="36">
        <v>0.11</v>
      </c>
      <c r="Q311" s="2">
        <v>0.52</v>
      </c>
      <c r="R311" s="2">
        <v>8.5999999999999993E-2</v>
      </c>
      <c r="S311" s="2">
        <v>7.0000000000000007E-2</v>
      </c>
      <c r="T311" s="2">
        <v>0.11</v>
      </c>
      <c r="U311" s="2">
        <v>0.06</v>
      </c>
      <c r="V311" s="6">
        <v>2</v>
      </c>
    </row>
    <row r="312" spans="1:22" x14ac:dyDescent="0.25">
      <c r="A312" s="10">
        <v>42192</v>
      </c>
      <c r="B312" s="26">
        <v>0.54166666666666663</v>
      </c>
      <c r="C312" s="2">
        <v>7.4</v>
      </c>
      <c r="D312" s="2">
        <v>4.2699999999999996</v>
      </c>
      <c r="E312" s="2">
        <v>44.4</v>
      </c>
      <c r="G312" s="2">
        <v>17.399999999999999</v>
      </c>
      <c r="H312" s="2">
        <v>4.99</v>
      </c>
      <c r="I312" s="2">
        <v>237.2</v>
      </c>
      <c r="J312" s="2">
        <v>278.5</v>
      </c>
      <c r="K312" s="2">
        <v>0.1</v>
      </c>
      <c r="N312" s="2">
        <v>240</v>
      </c>
    </row>
    <row r="313" spans="1:22" x14ac:dyDescent="0.25">
      <c r="A313" s="10">
        <v>42207</v>
      </c>
      <c r="B313" s="26">
        <v>0.54861111111111105</v>
      </c>
      <c r="C313" s="2">
        <v>7.37</v>
      </c>
      <c r="D313" s="2">
        <v>3.54</v>
      </c>
      <c r="E313" s="2">
        <v>36.299999999999997</v>
      </c>
      <c r="G313" s="2">
        <v>16.399999999999999</v>
      </c>
      <c r="H313" s="2">
        <v>5.94</v>
      </c>
      <c r="I313" s="2">
        <v>228.5</v>
      </c>
      <c r="J313" s="2">
        <v>273.3</v>
      </c>
      <c r="K313" s="2">
        <v>0.1</v>
      </c>
      <c r="N313" s="2">
        <v>920</v>
      </c>
    </row>
    <row r="314" spans="1:22" x14ac:dyDescent="0.25">
      <c r="A314" s="10">
        <v>42222</v>
      </c>
      <c r="B314" s="26">
        <v>0.61458333333333337</v>
      </c>
      <c r="C314" s="2">
        <v>7.62</v>
      </c>
      <c r="D314" s="2">
        <v>9.26</v>
      </c>
      <c r="E314" s="2">
        <v>97.7</v>
      </c>
      <c r="G314" s="2">
        <v>18</v>
      </c>
      <c r="H314" s="2">
        <v>25.4</v>
      </c>
      <c r="I314" s="2">
        <v>165.3</v>
      </c>
      <c r="J314" s="2">
        <v>195.9</v>
      </c>
      <c r="K314" s="2">
        <v>0.1</v>
      </c>
      <c r="N314" s="2">
        <v>3500</v>
      </c>
    </row>
    <row r="315" spans="1:22" x14ac:dyDescent="0.25">
      <c r="A315" s="10">
        <v>42235</v>
      </c>
      <c r="B315" s="26">
        <v>0.57986111111111105</v>
      </c>
      <c r="C315" s="2">
        <v>7.32</v>
      </c>
      <c r="D315" s="2">
        <v>3.1</v>
      </c>
      <c r="E315" s="2">
        <v>32.4</v>
      </c>
      <c r="G315" s="2">
        <v>17.5</v>
      </c>
      <c r="H315" s="2">
        <v>2.3199999999999998</v>
      </c>
      <c r="I315" s="2">
        <v>222.3</v>
      </c>
      <c r="J315" s="2">
        <v>260.3</v>
      </c>
      <c r="K315" s="2">
        <v>0.1</v>
      </c>
      <c r="N315" s="2">
        <v>49</v>
      </c>
    </row>
    <row r="316" spans="1:22" x14ac:dyDescent="0.25">
      <c r="A316" s="10">
        <v>42250</v>
      </c>
      <c r="B316" s="26">
        <v>0.60416666666666663</v>
      </c>
      <c r="C316" s="2">
        <v>7.52</v>
      </c>
      <c r="D316" s="2">
        <v>8.4</v>
      </c>
      <c r="E316" s="2">
        <v>83.1</v>
      </c>
      <c r="G316" s="2">
        <v>14.9</v>
      </c>
      <c r="H316" s="2">
        <v>2.34</v>
      </c>
      <c r="I316" s="2">
        <v>87.1</v>
      </c>
      <c r="J316" s="2">
        <v>109.1</v>
      </c>
      <c r="K316" s="2">
        <v>0.1</v>
      </c>
      <c r="N316" s="2">
        <v>130</v>
      </c>
    </row>
    <row r="317" spans="1:22" x14ac:dyDescent="0.25">
      <c r="A317" s="10">
        <v>42262</v>
      </c>
      <c r="B317" s="26">
        <v>0.52083333333333337</v>
      </c>
      <c r="C317" s="2">
        <v>7.39</v>
      </c>
      <c r="D317" s="2">
        <v>5.8</v>
      </c>
      <c r="E317" s="2">
        <v>57.3</v>
      </c>
      <c r="G317" s="2">
        <v>13.6</v>
      </c>
      <c r="H317" s="2">
        <v>2.52</v>
      </c>
      <c r="I317" s="2">
        <v>197.5</v>
      </c>
      <c r="J317" s="2">
        <v>252.3</v>
      </c>
      <c r="K317" s="2">
        <v>0.1</v>
      </c>
      <c r="N317" s="2">
        <v>140</v>
      </c>
    </row>
    <row r="318" spans="1:22" x14ac:dyDescent="0.25">
      <c r="A318" s="29">
        <v>42278</v>
      </c>
      <c r="B318" s="26">
        <v>0.61111111111111105</v>
      </c>
      <c r="C318" s="30">
        <v>7.39</v>
      </c>
      <c r="D318" s="34">
        <v>5.7</v>
      </c>
      <c r="E318" s="35">
        <v>53.4</v>
      </c>
      <c r="F318" s="35"/>
      <c r="G318" s="32">
        <v>12.3</v>
      </c>
      <c r="H318" s="30">
        <v>1.39</v>
      </c>
      <c r="I318" s="32">
        <v>181.4</v>
      </c>
      <c r="J318" s="32">
        <v>239</v>
      </c>
      <c r="K318" s="32">
        <v>0.1</v>
      </c>
      <c r="L318" s="28"/>
      <c r="M318" s="33"/>
      <c r="N318" s="33">
        <v>920</v>
      </c>
      <c r="O318" s="33"/>
      <c r="P318" s="303">
        <v>0.06</v>
      </c>
      <c r="Q318" s="304">
        <v>0.4</v>
      </c>
      <c r="R318" s="303">
        <v>0.109</v>
      </c>
      <c r="S318" s="304">
        <v>7.0000000000000007E-2</v>
      </c>
      <c r="T318" s="304">
        <v>0.06</v>
      </c>
      <c r="U318" s="304">
        <v>0.04</v>
      </c>
      <c r="V318" s="305">
        <v>2</v>
      </c>
    </row>
    <row r="319" spans="1:22" x14ac:dyDescent="0.25">
      <c r="A319" s="29">
        <v>42290</v>
      </c>
      <c r="B319" s="26">
        <v>0.59375</v>
      </c>
      <c r="C319" s="30">
        <v>7.08</v>
      </c>
      <c r="D319" s="34">
        <v>5.34</v>
      </c>
      <c r="E319" s="35">
        <v>51.6</v>
      </c>
      <c r="F319" s="35"/>
      <c r="G319" s="32">
        <v>13.8</v>
      </c>
      <c r="H319" s="30">
        <v>1.08</v>
      </c>
      <c r="I319" s="32">
        <v>162.6</v>
      </c>
      <c r="J319" s="32">
        <v>206.6</v>
      </c>
      <c r="K319" s="32">
        <v>0.1</v>
      </c>
      <c r="L319" s="28"/>
      <c r="M319" s="306"/>
      <c r="N319" s="33"/>
      <c r="O319" s="33"/>
      <c r="P319" s="28"/>
      <c r="Q319" s="28"/>
      <c r="R319" s="28"/>
      <c r="S319" s="28"/>
      <c r="T319" s="28"/>
      <c r="U319" s="28"/>
      <c r="V319" s="28"/>
    </row>
    <row r="320" spans="1:22" x14ac:dyDescent="0.25">
      <c r="A320" s="29">
        <v>42304</v>
      </c>
      <c r="B320" s="26">
        <v>0.53472222222222221</v>
      </c>
      <c r="C320" s="30">
        <v>7.43</v>
      </c>
      <c r="D320" s="34">
        <v>7.34</v>
      </c>
      <c r="E320" s="35">
        <v>67.8</v>
      </c>
      <c r="F320" s="35"/>
      <c r="G320" s="32">
        <v>11.7</v>
      </c>
      <c r="H320" s="30">
        <v>1.08</v>
      </c>
      <c r="I320" s="32">
        <v>152.1</v>
      </c>
      <c r="J320" s="32">
        <v>203.7</v>
      </c>
      <c r="K320" s="32">
        <v>0.1</v>
      </c>
      <c r="L320" s="28"/>
      <c r="M320" s="33"/>
      <c r="N320" s="33">
        <v>49</v>
      </c>
      <c r="O320" s="33"/>
      <c r="P320" s="28"/>
      <c r="Q320" s="28"/>
      <c r="R320" s="28"/>
      <c r="S320" s="28"/>
      <c r="T320" s="28"/>
      <c r="U320" s="28"/>
      <c r="V320" s="28"/>
    </row>
    <row r="321" spans="1:22" x14ac:dyDescent="0.25">
      <c r="A321" s="29">
        <v>42318</v>
      </c>
      <c r="B321" s="26">
        <v>0.56944444444444442</v>
      </c>
      <c r="C321" s="30">
        <v>7.66</v>
      </c>
      <c r="D321" s="34">
        <v>9.69</v>
      </c>
      <c r="E321" s="35">
        <v>84</v>
      </c>
      <c r="F321" s="35"/>
      <c r="G321" s="32">
        <v>8.9</v>
      </c>
      <c r="H321" s="30">
        <v>4.6100000000000003</v>
      </c>
      <c r="I321" s="32">
        <v>141.30000000000001</v>
      </c>
      <c r="J321" s="32">
        <v>205.8</v>
      </c>
      <c r="K321" s="32">
        <v>0.1</v>
      </c>
      <c r="L321" s="28"/>
      <c r="M321" s="31"/>
      <c r="N321" s="33">
        <v>33</v>
      </c>
      <c r="O321" s="33"/>
      <c r="P321" s="28"/>
      <c r="Q321" s="28"/>
      <c r="R321" s="28"/>
      <c r="S321" s="28"/>
      <c r="T321" s="28"/>
      <c r="U321" s="28"/>
      <c r="V321" s="28"/>
    </row>
    <row r="322" spans="1:22" x14ac:dyDescent="0.25">
      <c r="A322" s="29">
        <v>42332</v>
      </c>
      <c r="B322" s="26">
        <v>0.55208333333333337</v>
      </c>
      <c r="C322" s="30">
        <v>7.03</v>
      </c>
      <c r="D322" s="34">
        <v>10.44</v>
      </c>
      <c r="E322" s="35">
        <v>85.7</v>
      </c>
      <c r="F322" s="35"/>
      <c r="G322" s="32">
        <v>6.8</v>
      </c>
      <c r="H322" s="30">
        <v>5.89</v>
      </c>
      <c r="I322" s="32">
        <v>111.7</v>
      </c>
      <c r="J322" s="32">
        <v>171.2</v>
      </c>
      <c r="K322" s="32">
        <v>0.1</v>
      </c>
      <c r="L322" s="28"/>
      <c r="M322" s="33"/>
      <c r="N322" s="33">
        <v>33</v>
      </c>
      <c r="O322" s="33"/>
      <c r="P322" s="28"/>
      <c r="Q322" s="28"/>
      <c r="R322" s="28"/>
      <c r="S322" s="28"/>
      <c r="T322" s="28"/>
      <c r="U322" s="28"/>
      <c r="V322" s="28"/>
    </row>
    <row r="323" spans="1:22" x14ac:dyDescent="0.25">
      <c r="A323" s="29">
        <v>42346</v>
      </c>
      <c r="B323" s="26">
        <v>0.61458333333333337</v>
      </c>
      <c r="C323" s="30">
        <v>6.97</v>
      </c>
      <c r="D323" s="34">
        <v>10.01</v>
      </c>
      <c r="E323" s="35">
        <v>89.4</v>
      </c>
      <c r="F323" s="35"/>
      <c r="G323" s="32">
        <v>10.4</v>
      </c>
      <c r="H323" s="30">
        <v>17.899999999999999</v>
      </c>
      <c r="I323" s="32">
        <v>77</v>
      </c>
      <c r="J323" s="32">
        <v>106.9</v>
      </c>
      <c r="K323" s="32">
        <v>0.1</v>
      </c>
      <c r="L323" s="28"/>
      <c r="M323" s="306"/>
      <c r="N323" s="33">
        <v>350</v>
      </c>
      <c r="O323" s="33"/>
      <c r="P323" s="28"/>
      <c r="Q323" s="28"/>
      <c r="R323" s="28"/>
      <c r="S323" s="28"/>
      <c r="T323" s="28"/>
      <c r="U323" s="28"/>
      <c r="V323" s="28"/>
    </row>
    <row r="324" spans="1:22" x14ac:dyDescent="0.25">
      <c r="A324" s="29">
        <v>42361</v>
      </c>
      <c r="B324" s="26">
        <v>0.51041666666666663</v>
      </c>
      <c r="C324" s="30">
        <v>7.16</v>
      </c>
      <c r="D324" s="34">
        <v>11.49</v>
      </c>
      <c r="E324" s="35">
        <v>91.6</v>
      </c>
      <c r="F324" s="35"/>
      <c r="G324" s="32">
        <v>5.5</v>
      </c>
      <c r="H324" s="30">
        <v>15.2</v>
      </c>
      <c r="I324" s="32">
        <v>71.3</v>
      </c>
      <c r="J324" s="32">
        <v>113.6</v>
      </c>
      <c r="K324" s="32">
        <v>0.1</v>
      </c>
      <c r="L324" s="28"/>
      <c r="M324" s="31"/>
      <c r="N324" s="33">
        <v>49</v>
      </c>
      <c r="O324" s="33"/>
      <c r="P324" s="28"/>
      <c r="Q324" s="28"/>
      <c r="R324" s="28"/>
      <c r="S324" s="28"/>
      <c r="T324" s="28"/>
      <c r="U324" s="28"/>
      <c r="V324" s="28"/>
    </row>
    <row r="325" spans="1:22" x14ac:dyDescent="0.25">
      <c r="A325" s="29">
        <v>42374</v>
      </c>
      <c r="B325" s="26">
        <v>0.55555555555555558</v>
      </c>
      <c r="C325" s="30">
        <v>7.17</v>
      </c>
      <c r="D325" s="34">
        <v>11.69</v>
      </c>
      <c r="E325" s="35">
        <v>88.3</v>
      </c>
      <c r="F325" s="35"/>
      <c r="G325" s="32">
        <v>3.5</v>
      </c>
      <c r="H325" s="30">
        <v>3.59</v>
      </c>
      <c r="I325" s="32">
        <v>127.3</v>
      </c>
      <c r="J325" s="32">
        <v>216</v>
      </c>
      <c r="K325" s="32">
        <v>0.1</v>
      </c>
      <c r="L325" s="28"/>
      <c r="M325" s="31"/>
      <c r="N325" s="33">
        <v>23</v>
      </c>
      <c r="O325" s="33"/>
      <c r="P325" s="303">
        <v>0.69</v>
      </c>
      <c r="Q325" s="304">
        <v>0.43</v>
      </c>
      <c r="R325" s="304">
        <v>0.05</v>
      </c>
      <c r="S325" s="304">
        <v>0.02</v>
      </c>
      <c r="T325" s="304">
        <v>0.69</v>
      </c>
      <c r="U325" s="304">
        <v>0.01</v>
      </c>
      <c r="V325" s="305">
        <v>2</v>
      </c>
    </row>
    <row r="326" spans="1:22" x14ac:dyDescent="0.25">
      <c r="A326" s="29">
        <v>42389</v>
      </c>
      <c r="B326" s="26">
        <v>0.57986111111111105</v>
      </c>
      <c r="C326" s="30">
        <v>7.33</v>
      </c>
      <c r="D326" s="34">
        <v>11.4</v>
      </c>
      <c r="E326" s="35">
        <v>93.5</v>
      </c>
      <c r="F326" s="35"/>
      <c r="G326" s="32">
        <v>6.7</v>
      </c>
      <c r="H326" s="30">
        <v>6.16</v>
      </c>
      <c r="I326" s="32">
        <v>113.9</v>
      </c>
      <c r="J326" s="32">
        <v>174.5</v>
      </c>
      <c r="K326" s="307">
        <v>6.983557579275787E-2</v>
      </c>
      <c r="L326" s="28"/>
      <c r="M326" s="31"/>
      <c r="N326" s="33">
        <v>23</v>
      </c>
      <c r="O326" s="33"/>
      <c r="P326" s="28"/>
      <c r="Q326" s="28"/>
      <c r="R326" s="28"/>
      <c r="S326" s="28"/>
      <c r="T326" s="28"/>
      <c r="U326" s="28"/>
      <c r="V326" s="28"/>
    </row>
    <row r="327" spans="1:22" x14ac:dyDescent="0.25">
      <c r="A327" s="29">
        <v>42402</v>
      </c>
      <c r="B327" s="26">
        <v>0.58680555555555558</v>
      </c>
      <c r="C327" s="30">
        <v>7.48</v>
      </c>
      <c r="D327" s="34">
        <v>11.67</v>
      </c>
      <c r="E327" s="35">
        <v>94.8</v>
      </c>
      <c r="F327" s="35"/>
      <c r="G327" s="32">
        <v>6.5</v>
      </c>
      <c r="H327" s="30">
        <v>6.29</v>
      </c>
      <c r="I327" s="32">
        <v>114.7</v>
      </c>
      <c r="J327" s="32">
        <v>177.2</v>
      </c>
      <c r="K327" s="32">
        <v>0.1</v>
      </c>
      <c r="L327" s="28"/>
      <c r="M327" s="33"/>
      <c r="N327" s="33">
        <v>23</v>
      </c>
      <c r="O327" s="33"/>
      <c r="P327" s="28"/>
      <c r="Q327" s="28"/>
      <c r="R327" s="28"/>
      <c r="S327" s="28"/>
      <c r="T327" s="28"/>
      <c r="U327" s="28"/>
      <c r="V327" s="28"/>
    </row>
    <row r="328" spans="1:22" x14ac:dyDescent="0.25">
      <c r="A328" s="29">
        <v>42419</v>
      </c>
      <c r="B328" s="26">
        <v>0.53472222222222221</v>
      </c>
      <c r="C328" s="30">
        <v>6.97</v>
      </c>
      <c r="D328" s="34">
        <v>11.21</v>
      </c>
      <c r="E328" s="35">
        <v>96.4</v>
      </c>
      <c r="F328" s="35"/>
      <c r="G328" s="32">
        <v>8.6999999999999993</v>
      </c>
      <c r="H328" s="30">
        <v>9.1300000000000008</v>
      </c>
      <c r="I328" s="32">
        <v>101.9</v>
      </c>
      <c r="J328" s="32">
        <v>148</v>
      </c>
      <c r="K328" s="308">
        <v>5.8379764950056971E-2</v>
      </c>
      <c r="L328" s="28"/>
      <c r="M328" s="33"/>
      <c r="N328" s="33">
        <v>49</v>
      </c>
      <c r="O328" s="33"/>
      <c r="P328" s="28"/>
      <c r="Q328" s="28"/>
      <c r="R328" s="28"/>
      <c r="S328" s="28"/>
      <c r="T328" s="28"/>
      <c r="U328" s="28"/>
      <c r="V328" s="28"/>
    </row>
    <row r="329" spans="1:22" x14ac:dyDescent="0.25">
      <c r="A329" s="29">
        <v>42431</v>
      </c>
      <c r="B329" s="26">
        <v>0.55555555555555558</v>
      </c>
      <c r="C329" s="30">
        <v>7.08</v>
      </c>
      <c r="D329" s="34">
        <v>11.42</v>
      </c>
      <c r="E329" s="35">
        <v>98.7</v>
      </c>
      <c r="F329" s="35"/>
      <c r="G329" s="32">
        <v>8.9</v>
      </c>
      <c r="H329" s="30">
        <v>5.0199999999999996</v>
      </c>
      <c r="I329" s="32">
        <v>121.5</v>
      </c>
      <c r="J329" s="32">
        <v>175.6</v>
      </c>
      <c r="K329" s="32">
        <v>0.1</v>
      </c>
      <c r="L329" s="28"/>
      <c r="M329" s="31"/>
      <c r="N329" s="33">
        <v>13</v>
      </c>
      <c r="O329" s="33"/>
      <c r="P329" s="28"/>
      <c r="Q329" s="28"/>
      <c r="R329" s="28"/>
      <c r="S329" s="28"/>
      <c r="T329" s="28"/>
      <c r="U329" s="28"/>
      <c r="V329" s="28"/>
    </row>
    <row r="330" spans="1:22" x14ac:dyDescent="0.25">
      <c r="A330" s="29">
        <v>42443</v>
      </c>
      <c r="B330" s="26">
        <v>0.5625</v>
      </c>
      <c r="C330" s="30">
        <v>7.45</v>
      </c>
      <c r="D330" s="34">
        <v>11.47</v>
      </c>
      <c r="E330" s="35">
        <v>96.6</v>
      </c>
      <c r="F330" s="35"/>
      <c r="G330" s="32">
        <v>7.8</v>
      </c>
      <c r="H330" s="30">
        <v>7.24</v>
      </c>
      <c r="I330" s="32">
        <v>96.3</v>
      </c>
      <c r="J330" s="32">
        <v>143.5</v>
      </c>
      <c r="K330" s="32">
        <v>5.6451455779887728E-2</v>
      </c>
      <c r="L330" s="28"/>
      <c r="M330" s="31"/>
      <c r="N330" s="33">
        <v>46</v>
      </c>
      <c r="O330" s="33"/>
      <c r="P330" s="28"/>
      <c r="Q330" s="28"/>
      <c r="R330" s="28"/>
      <c r="S330" s="28"/>
      <c r="T330" s="28"/>
      <c r="U330" s="28"/>
      <c r="V330" s="28"/>
    </row>
    <row r="331" spans="1:22" x14ac:dyDescent="0.25">
      <c r="A331" s="29">
        <v>42458</v>
      </c>
      <c r="B331" s="26">
        <v>0.59375</v>
      </c>
      <c r="C331" s="30">
        <v>7.24</v>
      </c>
      <c r="D331" s="34">
        <v>12.07</v>
      </c>
      <c r="E331" s="35">
        <v>106.4</v>
      </c>
      <c r="F331" s="35"/>
      <c r="G331" s="32">
        <v>9.8000000000000007</v>
      </c>
      <c r="H331" s="30">
        <v>3.45</v>
      </c>
      <c r="I331" s="32">
        <v>137.1</v>
      </c>
      <c r="J331" s="32">
        <v>193.2</v>
      </c>
      <c r="K331" s="32">
        <v>7.8013577770496001E-2</v>
      </c>
      <c r="L331" s="28"/>
      <c r="M331" s="31"/>
      <c r="N331" s="33">
        <v>13</v>
      </c>
      <c r="O331" s="33"/>
      <c r="P331" s="303">
        <v>0.28999999999999998</v>
      </c>
      <c r="Q331" s="304">
        <v>0.25</v>
      </c>
      <c r="R331" s="304">
        <v>0.05</v>
      </c>
      <c r="S331" s="304">
        <v>0.02</v>
      </c>
      <c r="T331" s="304">
        <v>0.28999999999999998</v>
      </c>
      <c r="U331" s="304">
        <v>0.01</v>
      </c>
      <c r="V331" s="305">
        <v>2</v>
      </c>
    </row>
    <row r="332" spans="1:22" x14ac:dyDescent="0.25">
      <c r="A332" s="29">
        <v>42474</v>
      </c>
      <c r="B332" s="26">
        <v>0.55902777777777779</v>
      </c>
      <c r="C332" s="30">
        <v>7.24</v>
      </c>
      <c r="D332" s="34">
        <v>10.119999999999999</v>
      </c>
      <c r="E332" s="35">
        <v>89.7</v>
      </c>
      <c r="F332" s="35"/>
      <c r="G332" s="32">
        <v>10</v>
      </c>
      <c r="H332" s="30">
        <v>3.03</v>
      </c>
      <c r="I332" s="32">
        <v>149.30000000000001</v>
      </c>
      <c r="J332" s="32">
        <v>209.5</v>
      </c>
      <c r="K332" s="32">
        <v>8.5199222779627742E-2</v>
      </c>
      <c r="L332" s="28"/>
      <c r="M332" s="31"/>
      <c r="N332" s="33">
        <v>49</v>
      </c>
      <c r="O332" s="33"/>
      <c r="P332" s="28"/>
      <c r="Q332" s="28"/>
      <c r="R332" s="28"/>
      <c r="S332" s="28"/>
      <c r="T332" s="28"/>
      <c r="U332" s="28"/>
      <c r="V332" s="28"/>
    </row>
    <row r="333" spans="1:22" x14ac:dyDescent="0.25">
      <c r="A333" s="29">
        <v>42488</v>
      </c>
      <c r="B333" s="26">
        <v>0.54861111111111105</v>
      </c>
      <c r="C333" s="30">
        <v>7.24</v>
      </c>
      <c r="D333" s="34">
        <v>8</v>
      </c>
      <c r="E333" s="35">
        <v>73.900000000000006</v>
      </c>
      <c r="F333" s="35"/>
      <c r="G333" s="32">
        <v>11.8</v>
      </c>
      <c r="H333" s="30">
        <v>2.2000000000000002</v>
      </c>
      <c r="I333" s="32">
        <v>179.4</v>
      </c>
      <c r="J333" s="32">
        <v>240.2</v>
      </c>
      <c r="K333" s="32">
        <v>9.8864178232654171E-2</v>
      </c>
      <c r="L333" s="28"/>
      <c r="M333" s="31"/>
      <c r="N333" s="33">
        <v>920</v>
      </c>
      <c r="O333" s="33"/>
      <c r="P333" s="28"/>
      <c r="Q333" s="28"/>
      <c r="R333" s="28"/>
      <c r="S333" s="28"/>
      <c r="T333" s="28"/>
      <c r="U333" s="28"/>
      <c r="V333" s="28"/>
    </row>
    <row r="334" spans="1:22" x14ac:dyDescent="0.25">
      <c r="A334" s="29">
        <v>42501</v>
      </c>
      <c r="B334" s="26">
        <v>0.55208333333333337</v>
      </c>
      <c r="C334" s="30">
        <v>7.1</v>
      </c>
      <c r="D334" s="34">
        <v>7.56</v>
      </c>
      <c r="E334" s="35">
        <v>72.400000000000006</v>
      </c>
      <c r="F334" s="35"/>
      <c r="G334" s="32">
        <v>13.4</v>
      </c>
      <c r="H334" s="30">
        <v>2.88</v>
      </c>
      <c r="I334" s="32">
        <v>193</v>
      </c>
      <c r="J334" s="32">
        <v>248.1</v>
      </c>
      <c r="K334" s="32">
        <v>0.10240629225411367</v>
      </c>
      <c r="L334" s="28"/>
      <c r="M334" s="309"/>
      <c r="N334" s="33">
        <v>70</v>
      </c>
      <c r="O334" s="33"/>
      <c r="P334" s="28"/>
      <c r="Q334" s="28"/>
      <c r="R334" s="28"/>
      <c r="S334" s="28"/>
      <c r="T334" s="28"/>
      <c r="U334" s="28"/>
      <c r="V334" s="28"/>
    </row>
    <row r="335" spans="1:22" x14ac:dyDescent="0.25">
      <c r="A335" s="29">
        <v>42514</v>
      </c>
      <c r="B335" s="26">
        <v>0.54513888888888895</v>
      </c>
      <c r="C335" s="33"/>
      <c r="D335" s="34">
        <v>7.78</v>
      </c>
      <c r="E335" s="35">
        <v>74.599999999999994</v>
      </c>
      <c r="F335" s="35"/>
      <c r="G335" s="32">
        <v>13.4</v>
      </c>
      <c r="H335" s="30">
        <v>2.62</v>
      </c>
      <c r="I335" s="32">
        <v>192.6</v>
      </c>
      <c r="J335" s="32">
        <v>247.6</v>
      </c>
      <c r="K335" s="32">
        <v>0.1</v>
      </c>
      <c r="L335" s="28"/>
      <c r="M335" s="33"/>
      <c r="N335" s="33">
        <v>350</v>
      </c>
      <c r="O335" s="33"/>
      <c r="P335" s="28"/>
      <c r="Q335" s="28"/>
      <c r="R335" s="28"/>
      <c r="S335" s="28"/>
      <c r="T335" s="28"/>
      <c r="U335" s="28"/>
      <c r="V335" s="28"/>
    </row>
    <row r="336" spans="1:22" x14ac:dyDescent="0.25">
      <c r="A336" s="29">
        <v>42528</v>
      </c>
      <c r="B336" s="26">
        <v>0.55208333333333337</v>
      </c>
      <c r="C336" s="31"/>
      <c r="D336" s="34">
        <v>6.61</v>
      </c>
      <c r="E336" s="35">
        <v>67.8</v>
      </c>
      <c r="F336" s="35"/>
      <c r="G336" s="32">
        <v>16.600000000000001</v>
      </c>
      <c r="H336" s="30">
        <v>2.0099999999999998</v>
      </c>
      <c r="I336" s="32">
        <v>218.4</v>
      </c>
      <c r="J336" s="32">
        <v>260.39999999999998</v>
      </c>
      <c r="K336" s="32">
        <v>0.1</v>
      </c>
      <c r="L336" s="28"/>
      <c r="M336" s="31"/>
      <c r="N336" s="33">
        <v>350</v>
      </c>
      <c r="O336" s="33"/>
      <c r="P336" s="28"/>
      <c r="Q336" s="28"/>
      <c r="R336" s="28"/>
      <c r="S336" s="28"/>
      <c r="T336" s="28"/>
      <c r="U336" s="28"/>
      <c r="V336" s="28"/>
    </row>
    <row r="337" spans="1:22" x14ac:dyDescent="0.25">
      <c r="A337" s="29">
        <v>42544</v>
      </c>
      <c r="B337" s="26">
        <v>0.625</v>
      </c>
      <c r="C337" s="31"/>
      <c r="D337" s="34">
        <v>8.1999999999999993</v>
      </c>
      <c r="E337" s="35">
        <v>80.599999999999994</v>
      </c>
      <c r="F337" s="35"/>
      <c r="G337" s="32">
        <v>14.5</v>
      </c>
      <c r="H337" s="30">
        <v>1.75</v>
      </c>
      <c r="I337" s="32">
        <v>187.7</v>
      </c>
      <c r="J337" s="32">
        <v>234.8</v>
      </c>
      <c r="K337" s="32">
        <v>9.6448845436289468E-2</v>
      </c>
      <c r="L337" s="28"/>
      <c r="M337" s="31"/>
      <c r="N337" s="33">
        <v>79</v>
      </c>
      <c r="O337" s="33"/>
      <c r="P337" s="303">
        <v>0.23</v>
      </c>
      <c r="Q337" s="304">
        <v>0.4</v>
      </c>
      <c r="R337" s="303">
        <v>5.6000000000000001E-2</v>
      </c>
      <c r="S337" s="304">
        <v>0.03</v>
      </c>
      <c r="T337" s="304">
        <v>0.23</v>
      </c>
      <c r="U337" s="304">
        <v>0.01</v>
      </c>
      <c r="V337" s="305">
        <v>2</v>
      </c>
    </row>
    <row r="338" spans="1:22" x14ac:dyDescent="0.25">
      <c r="A338" s="29">
        <v>42556</v>
      </c>
      <c r="B338" s="26">
        <v>0.53819444444444442</v>
      </c>
      <c r="C338" s="31"/>
      <c r="D338" s="34">
        <v>6.55</v>
      </c>
      <c r="E338" s="35">
        <v>63.5</v>
      </c>
      <c r="F338" s="35"/>
      <c r="G338" s="32">
        <v>13.9</v>
      </c>
      <c r="H338" s="30">
        <v>1.33</v>
      </c>
      <c r="I338" s="32">
        <v>210.7</v>
      </c>
      <c r="J338" s="32">
        <v>267.2</v>
      </c>
      <c r="K338" s="32">
        <v>0.11101057253627647</v>
      </c>
      <c r="L338" s="28"/>
      <c r="M338" s="31"/>
      <c r="N338" s="33">
        <v>540</v>
      </c>
      <c r="O338" s="33"/>
      <c r="P338" s="28"/>
      <c r="Q338" s="28"/>
      <c r="R338" s="28"/>
      <c r="S338" s="28"/>
      <c r="T338" s="28"/>
      <c r="U338" s="28"/>
      <c r="V338" s="28"/>
    </row>
    <row r="339" spans="1:22" x14ac:dyDescent="0.25">
      <c r="A339" s="29">
        <v>42572</v>
      </c>
      <c r="B339" s="26">
        <v>0.54166666666666663</v>
      </c>
      <c r="C339" s="31"/>
      <c r="D339" s="34">
        <v>8.18</v>
      </c>
      <c r="E339" s="35">
        <v>86</v>
      </c>
      <c r="F339" s="35"/>
      <c r="G339" s="32">
        <v>17.7</v>
      </c>
      <c r="H339" s="30">
        <v>2.21</v>
      </c>
      <c r="I339" s="32">
        <v>247.8</v>
      </c>
      <c r="J339" s="32">
        <v>287.5</v>
      </c>
      <c r="K339" s="32">
        <v>0.12021478948548706</v>
      </c>
      <c r="L339" s="28"/>
      <c r="M339" s="31"/>
      <c r="N339" s="33">
        <v>130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42584</v>
      </c>
      <c r="B340" s="26">
        <v>0.57638888888888895</v>
      </c>
      <c r="C340" s="33"/>
      <c r="D340" s="34">
        <v>7.6</v>
      </c>
      <c r="E340" s="35">
        <v>76.599999999999994</v>
      </c>
      <c r="F340" s="35"/>
      <c r="G340" s="32">
        <v>15.7</v>
      </c>
      <c r="H340" s="30">
        <v>1.66</v>
      </c>
      <c r="I340" s="32">
        <v>236</v>
      </c>
      <c r="J340" s="32">
        <v>286.8</v>
      </c>
      <c r="K340" s="307">
        <v>0.1198964278783541</v>
      </c>
      <c r="L340" s="28"/>
      <c r="M340" s="33"/>
      <c r="N340" s="33">
        <v>920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42598</v>
      </c>
      <c r="B341" s="26">
        <v>0.58333333333333337</v>
      </c>
      <c r="C341" s="30">
        <v>7.8</v>
      </c>
      <c r="D341" s="34">
        <v>6.85</v>
      </c>
      <c r="E341" s="35">
        <v>70.400000000000006</v>
      </c>
      <c r="F341" s="35"/>
      <c r="G341" s="32">
        <v>16.7</v>
      </c>
      <c r="H341" s="30">
        <v>1.89</v>
      </c>
      <c r="I341" s="32">
        <v>251.8</v>
      </c>
      <c r="J341" s="32">
        <v>299.39999999999998</v>
      </c>
      <c r="K341" s="32">
        <v>0.12563722973965888</v>
      </c>
      <c r="L341" s="28"/>
      <c r="M341" s="31"/>
      <c r="N341" s="33">
        <v>140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42614</v>
      </c>
      <c r="B342" s="26">
        <v>0.54861111111111105</v>
      </c>
      <c r="C342" s="30">
        <v>7.39</v>
      </c>
      <c r="D342" s="34">
        <v>8.58</v>
      </c>
      <c r="E342" s="35">
        <v>87.6</v>
      </c>
      <c r="F342" s="35"/>
      <c r="G342" s="32">
        <v>16.399999999999999</v>
      </c>
      <c r="H342" s="30">
        <v>6.08</v>
      </c>
      <c r="I342" s="32">
        <v>155.5</v>
      </c>
      <c r="J342" s="32">
        <v>185.9</v>
      </c>
      <c r="K342" s="32">
        <v>7.481243118576611E-2</v>
      </c>
      <c r="L342" s="28"/>
      <c r="M342" s="33"/>
      <c r="N342" s="33">
        <v>2400</v>
      </c>
      <c r="O342" s="33"/>
      <c r="P342" s="28"/>
      <c r="Q342" s="28"/>
      <c r="R342" s="28"/>
      <c r="S342" s="28"/>
      <c r="T342" s="28"/>
      <c r="U342" s="28"/>
      <c r="V342" s="28"/>
    </row>
    <row r="343" spans="1:22" x14ac:dyDescent="0.25">
      <c r="A343" s="29">
        <v>42626</v>
      </c>
      <c r="B343" s="26">
        <v>0.58333333333333337</v>
      </c>
      <c r="C343" s="30">
        <v>7.62</v>
      </c>
      <c r="D343" s="34">
        <v>8.68</v>
      </c>
      <c r="E343" s="35">
        <v>82.5</v>
      </c>
      <c r="F343" s="35"/>
      <c r="G343" s="32">
        <v>13.1</v>
      </c>
      <c r="H343" s="30">
        <v>2.2799999999999998</v>
      </c>
      <c r="I343" s="32">
        <v>223.3</v>
      </c>
      <c r="J343" s="32">
        <v>289.10000000000002</v>
      </c>
      <c r="K343" s="32">
        <v>0.12094272850635847</v>
      </c>
      <c r="L343" s="28"/>
      <c r="M343" s="31"/>
      <c r="N343" s="33">
        <v>110</v>
      </c>
      <c r="O343" s="33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42641</v>
      </c>
      <c r="B344" s="26">
        <v>0.60416666666666663</v>
      </c>
      <c r="C344" s="30">
        <v>7.53</v>
      </c>
      <c r="D344" s="34">
        <v>8.33</v>
      </c>
      <c r="E344" s="35">
        <v>80</v>
      </c>
      <c r="F344" s="35"/>
      <c r="G344" s="32">
        <v>13.7</v>
      </c>
      <c r="H344" s="30">
        <v>1.98</v>
      </c>
      <c r="I344" s="32">
        <v>235.5</v>
      </c>
      <c r="J344" s="32">
        <v>300.2</v>
      </c>
      <c r="K344" s="32">
        <v>0.12600245137453725</v>
      </c>
      <c r="L344" s="28"/>
      <c r="M344" s="33"/>
      <c r="N344" s="33">
        <v>170</v>
      </c>
      <c r="O344" s="33"/>
      <c r="P344" s="303">
        <v>0.09</v>
      </c>
      <c r="Q344" s="304">
        <v>0.27</v>
      </c>
      <c r="R344" s="304">
        <v>0.05</v>
      </c>
      <c r="S344" s="304">
        <v>0.02</v>
      </c>
      <c r="T344" s="304">
        <v>0.09</v>
      </c>
      <c r="U344" s="304">
        <v>0.03</v>
      </c>
      <c r="V344" s="305">
        <v>5</v>
      </c>
    </row>
    <row r="345" spans="1:22" x14ac:dyDescent="0.25">
      <c r="A345" s="333">
        <v>42654</v>
      </c>
      <c r="B345" s="26">
        <v>0.57291666666666663</v>
      </c>
      <c r="C345" s="122">
        <v>7.54</v>
      </c>
      <c r="D345" s="123">
        <v>8.52</v>
      </c>
      <c r="E345" s="124">
        <v>74.099999999999994</v>
      </c>
      <c r="F345" s="124"/>
      <c r="G345" s="125">
        <v>9.5</v>
      </c>
      <c r="H345" s="122">
        <v>1.55</v>
      </c>
      <c r="I345" s="125">
        <v>171.5</v>
      </c>
      <c r="J345" s="125">
        <v>243.6</v>
      </c>
      <c r="K345" s="125">
        <v>0.10038739798408279</v>
      </c>
      <c r="L345" s="125"/>
      <c r="M345" s="126"/>
      <c r="N345" s="126">
        <v>130</v>
      </c>
      <c r="O345" s="126"/>
      <c r="P345" s="334"/>
      <c r="Q345" s="334"/>
      <c r="R345" s="334"/>
      <c r="S345" s="334"/>
      <c r="T345" s="334"/>
      <c r="U345" s="334"/>
      <c r="V345" s="334"/>
    </row>
    <row r="346" spans="1:22" x14ac:dyDescent="0.25">
      <c r="A346" s="333">
        <v>42669</v>
      </c>
      <c r="B346" s="26">
        <v>0.55902777777777779</v>
      </c>
      <c r="C346" s="122">
        <v>8</v>
      </c>
      <c r="D346" s="123">
        <v>7.28</v>
      </c>
      <c r="E346" s="124">
        <v>68.2</v>
      </c>
      <c r="F346" s="124"/>
      <c r="G346" s="125">
        <v>11.8</v>
      </c>
      <c r="H346" s="122">
        <v>4.38</v>
      </c>
      <c r="I346" s="125">
        <v>136.4</v>
      </c>
      <c r="J346" s="125">
        <v>182.7</v>
      </c>
      <c r="K346" s="125">
        <v>0.1</v>
      </c>
      <c r="L346" s="125"/>
      <c r="M346" s="126"/>
      <c r="N346" s="126">
        <v>920</v>
      </c>
      <c r="O346" s="126"/>
      <c r="P346" s="334"/>
      <c r="Q346" s="334"/>
      <c r="R346" s="334"/>
      <c r="S346" s="334"/>
      <c r="T346" s="334"/>
      <c r="U346" s="334"/>
      <c r="V346" s="334"/>
    </row>
    <row r="347" spans="1:22" x14ac:dyDescent="0.25">
      <c r="A347" s="333">
        <v>42682</v>
      </c>
      <c r="B347" s="26">
        <v>0.57708333333333328</v>
      </c>
      <c r="C347" s="122">
        <v>7.09</v>
      </c>
      <c r="D347" s="123">
        <v>8.8000000000000007</v>
      </c>
      <c r="E347" s="124">
        <v>78</v>
      </c>
      <c r="F347" s="124"/>
      <c r="G347" s="125">
        <v>13.2</v>
      </c>
      <c r="H347" s="122">
        <v>3.18</v>
      </c>
      <c r="I347" s="125">
        <v>168.2</v>
      </c>
      <c r="J347" s="125">
        <v>216.1</v>
      </c>
      <c r="K347" s="125">
        <v>8.8122965492843139E-2</v>
      </c>
      <c r="L347" s="125"/>
      <c r="M347" s="171"/>
      <c r="N347" s="126">
        <v>110</v>
      </c>
      <c r="O347" s="126"/>
      <c r="P347" s="334"/>
      <c r="Q347" s="334"/>
      <c r="R347" s="334"/>
      <c r="S347" s="334"/>
      <c r="T347" s="334"/>
      <c r="U347" s="334"/>
      <c r="V347" s="334"/>
    </row>
    <row r="348" spans="1:22" x14ac:dyDescent="0.25">
      <c r="A348" s="333">
        <v>42696</v>
      </c>
      <c r="B348" s="26">
        <v>0.53819444444444442</v>
      </c>
      <c r="C348" s="122">
        <v>7.36</v>
      </c>
      <c r="D348" s="123">
        <v>8.8699999999999992</v>
      </c>
      <c r="E348" s="124">
        <v>78.3</v>
      </c>
      <c r="F348" s="124"/>
      <c r="G348" s="125">
        <v>9.6</v>
      </c>
      <c r="H348" s="122">
        <v>2.7</v>
      </c>
      <c r="I348" s="125">
        <v>148.80000000000001</v>
      </c>
      <c r="J348" s="125">
        <v>210.5</v>
      </c>
      <c r="K348" s="125">
        <v>8.5641700617958019E-2</v>
      </c>
      <c r="L348" s="125"/>
      <c r="M348" s="171"/>
      <c r="N348" s="126">
        <v>170</v>
      </c>
      <c r="O348" s="126"/>
      <c r="P348" s="334"/>
      <c r="Q348" s="334"/>
      <c r="R348" s="334"/>
      <c r="S348" s="334"/>
      <c r="T348" s="334"/>
      <c r="U348" s="334"/>
      <c r="V348" s="334"/>
    </row>
    <row r="349" spans="1:22" x14ac:dyDescent="0.25">
      <c r="A349" s="333">
        <v>42713</v>
      </c>
      <c r="B349" s="26">
        <v>0.59375</v>
      </c>
      <c r="C349" s="122">
        <v>7.22</v>
      </c>
      <c r="D349" s="123">
        <v>12.11</v>
      </c>
      <c r="E349" s="124">
        <v>92.9</v>
      </c>
      <c r="F349" s="124"/>
      <c r="G349" s="125">
        <v>4.2</v>
      </c>
      <c r="H349" s="122">
        <v>4.05</v>
      </c>
      <c r="I349" s="125">
        <v>131.1</v>
      </c>
      <c r="J349" s="125">
        <v>217.8</v>
      </c>
      <c r="K349" s="125">
        <v>0.1</v>
      </c>
      <c r="L349" s="125"/>
      <c r="M349" s="171"/>
      <c r="N349" s="126">
        <v>33</v>
      </c>
      <c r="O349" s="126"/>
      <c r="P349" s="334"/>
      <c r="Q349" s="334"/>
      <c r="R349" s="334"/>
      <c r="S349" s="334"/>
      <c r="T349" s="334"/>
      <c r="U349" s="334"/>
      <c r="V349" s="334"/>
    </row>
    <row r="350" spans="1:22" x14ac:dyDescent="0.25">
      <c r="A350" s="333">
        <v>42725</v>
      </c>
      <c r="B350" s="26">
        <v>0.64583333333333337</v>
      </c>
      <c r="C350" s="171"/>
      <c r="D350" s="123">
        <v>12.12</v>
      </c>
      <c r="E350" s="124">
        <v>94.4</v>
      </c>
      <c r="F350" s="124"/>
      <c r="G350" s="125">
        <v>4.8</v>
      </c>
      <c r="H350" s="122">
        <v>5.47</v>
      </c>
      <c r="I350" s="125">
        <v>117.1</v>
      </c>
      <c r="J350" s="125">
        <v>190.9</v>
      </c>
      <c r="K350" s="335">
        <v>7.7003831849952104E-2</v>
      </c>
      <c r="L350" s="335"/>
      <c r="M350" s="122"/>
      <c r="N350" s="126">
        <v>49</v>
      </c>
      <c r="O350" s="126"/>
      <c r="P350" s="168">
        <v>0.79</v>
      </c>
      <c r="Q350" s="169">
        <v>0.44</v>
      </c>
      <c r="R350" s="169">
        <v>0.05</v>
      </c>
      <c r="S350" s="169">
        <v>0.02</v>
      </c>
      <c r="T350" s="169">
        <v>0.78</v>
      </c>
      <c r="U350" s="169">
        <v>0.01</v>
      </c>
      <c r="V350" s="170">
        <v>2</v>
      </c>
    </row>
    <row r="351" spans="1:22" x14ac:dyDescent="0.25">
      <c r="A351" s="333">
        <v>42739</v>
      </c>
      <c r="B351" s="26">
        <v>0.56597222222222221</v>
      </c>
      <c r="C351" s="122">
        <v>7.11</v>
      </c>
      <c r="D351" s="123">
        <v>13.49</v>
      </c>
      <c r="E351" s="124">
        <v>93.3</v>
      </c>
      <c r="F351" s="124"/>
      <c r="G351" s="125">
        <v>0.4</v>
      </c>
      <c r="H351" s="126"/>
      <c r="I351" s="125">
        <v>116.5</v>
      </c>
      <c r="J351" s="125">
        <v>220</v>
      </c>
      <c r="K351" s="125">
        <v>8.9854336220990053E-2</v>
      </c>
      <c r="L351" s="125"/>
      <c r="M351" s="171"/>
      <c r="N351" s="126">
        <v>13</v>
      </c>
      <c r="O351" s="126"/>
      <c r="P351" s="334"/>
      <c r="Q351" s="334"/>
      <c r="R351" s="334"/>
      <c r="S351" s="334"/>
      <c r="T351" s="334"/>
      <c r="U351" s="334"/>
      <c r="V351" s="334"/>
    </row>
    <row r="352" spans="1:22" x14ac:dyDescent="0.25">
      <c r="A352" s="333">
        <v>42752</v>
      </c>
      <c r="B352" s="26">
        <v>0.55555555555555558</v>
      </c>
      <c r="C352" s="122">
        <v>7.02</v>
      </c>
      <c r="D352" s="123">
        <v>11.98</v>
      </c>
      <c r="E352" s="124">
        <v>94.1</v>
      </c>
      <c r="F352" s="124"/>
      <c r="G352" s="125">
        <v>4.7</v>
      </c>
      <c r="H352" s="171"/>
      <c r="I352" s="125">
        <v>125.1</v>
      </c>
      <c r="J352" s="125">
        <v>204.6</v>
      </c>
      <c r="K352" s="125">
        <v>8.3033776688257704E-2</v>
      </c>
      <c r="L352" s="125"/>
      <c r="M352" s="171"/>
      <c r="N352" s="126">
        <v>79</v>
      </c>
      <c r="O352" s="126"/>
      <c r="P352" s="334"/>
      <c r="Q352" s="334"/>
      <c r="R352" s="334"/>
      <c r="S352" s="334"/>
      <c r="T352" s="334"/>
      <c r="U352" s="334"/>
      <c r="V352" s="334"/>
    </row>
    <row r="353" spans="1:22" x14ac:dyDescent="0.25">
      <c r="A353" s="333">
        <v>42767</v>
      </c>
      <c r="B353" s="26">
        <v>0.54861111111111105</v>
      </c>
      <c r="C353" s="122">
        <v>7.07</v>
      </c>
      <c r="D353" s="123">
        <v>12.87</v>
      </c>
      <c r="E353" s="124">
        <v>92.1</v>
      </c>
      <c r="F353" s="124"/>
      <c r="G353" s="125">
        <v>2</v>
      </c>
      <c r="H353" s="126"/>
      <c r="I353" s="125">
        <v>129.4</v>
      </c>
      <c r="J353" s="125">
        <v>230.7</v>
      </c>
      <c r="K353" s="335">
        <v>9.4618230403986398E-2</v>
      </c>
      <c r="L353" s="335"/>
      <c r="M353" s="171"/>
      <c r="N353" s="126">
        <v>170</v>
      </c>
      <c r="O353" s="126"/>
      <c r="P353" s="334"/>
      <c r="Q353" s="334"/>
      <c r="R353" s="334"/>
      <c r="S353" s="334"/>
      <c r="T353" s="334"/>
      <c r="U353" s="334"/>
      <c r="V353" s="334"/>
    </row>
    <row r="354" spans="1:22" x14ac:dyDescent="0.25">
      <c r="A354" s="333">
        <v>42782</v>
      </c>
      <c r="B354" s="26">
        <v>0.55555555555555558</v>
      </c>
      <c r="C354" s="122">
        <v>6.96</v>
      </c>
      <c r="D354" s="123">
        <v>11.44</v>
      </c>
      <c r="E354" s="124">
        <v>99.7</v>
      </c>
      <c r="F354" s="124"/>
      <c r="G354" s="125">
        <v>8.6</v>
      </c>
      <c r="H354" s="336"/>
      <c r="I354" s="125">
        <v>130.69999999999999</v>
      </c>
      <c r="J354" s="125">
        <v>190.3</v>
      </c>
      <c r="K354" s="335">
        <v>7.674059497348544E-2</v>
      </c>
      <c r="L354" s="335"/>
      <c r="M354" s="171"/>
      <c r="N354" s="126">
        <v>33</v>
      </c>
      <c r="O354" s="126"/>
      <c r="P354" s="334"/>
      <c r="Q354" s="334"/>
      <c r="R354" s="334"/>
      <c r="S354" s="334"/>
      <c r="T354" s="334"/>
      <c r="U354" s="334"/>
      <c r="V354" s="334"/>
    </row>
    <row r="355" spans="1:22" x14ac:dyDescent="0.25">
      <c r="A355" s="333">
        <v>42794</v>
      </c>
      <c r="B355" s="26">
        <v>0.56597222222222221</v>
      </c>
      <c r="C355" s="122">
        <v>6.98</v>
      </c>
      <c r="D355" s="123">
        <v>13.36</v>
      </c>
      <c r="E355" s="124">
        <v>105.5</v>
      </c>
      <c r="F355" s="124"/>
      <c r="G355" s="125">
        <v>4.7</v>
      </c>
      <c r="H355" s="171"/>
      <c r="I355" s="125">
        <v>118.7</v>
      </c>
      <c r="J355" s="125">
        <v>193.7</v>
      </c>
      <c r="K355" s="125">
        <v>7.8233227884021914E-2</v>
      </c>
      <c r="L355" s="125"/>
      <c r="M355" s="171"/>
      <c r="N355" s="171">
        <v>23</v>
      </c>
      <c r="O355" s="171"/>
      <c r="P355" s="334"/>
      <c r="Q355" s="334"/>
      <c r="R355" s="334"/>
      <c r="S355" s="334"/>
      <c r="T355" s="334"/>
      <c r="U355" s="334"/>
      <c r="V355" s="334"/>
    </row>
    <row r="356" spans="1:22" x14ac:dyDescent="0.25">
      <c r="A356" s="333">
        <v>42809</v>
      </c>
      <c r="B356" s="26">
        <v>0.54513888888888895</v>
      </c>
      <c r="C356" s="122">
        <v>7</v>
      </c>
      <c r="D356" s="123">
        <v>11.31</v>
      </c>
      <c r="E356" s="124">
        <v>98.1</v>
      </c>
      <c r="F356" s="124"/>
      <c r="G356" s="125">
        <v>9</v>
      </c>
      <c r="H356" s="126"/>
      <c r="I356" s="125">
        <v>107.2</v>
      </c>
      <c r="J356" s="125">
        <v>154.5</v>
      </c>
      <c r="K356" s="335">
        <v>6.1174165363244735E-2</v>
      </c>
      <c r="L356" s="335"/>
      <c r="M356" s="171"/>
      <c r="N356" s="171">
        <v>33</v>
      </c>
      <c r="O356" s="171"/>
      <c r="P356" s="334"/>
      <c r="Q356" s="334"/>
      <c r="R356" s="334"/>
      <c r="S356" s="334"/>
      <c r="T356" s="334"/>
      <c r="U356" s="334"/>
      <c r="V356" s="334"/>
    </row>
    <row r="357" spans="1:22" x14ac:dyDescent="0.25">
      <c r="A357" s="333">
        <v>42824</v>
      </c>
      <c r="B357" s="26">
        <v>0.57986111111111105</v>
      </c>
      <c r="C357" s="126"/>
      <c r="D357" s="123">
        <v>11.93</v>
      </c>
      <c r="E357" s="124">
        <v>102.2</v>
      </c>
      <c r="F357" s="124"/>
      <c r="G357" s="125">
        <v>9</v>
      </c>
      <c r="H357" s="122">
        <v>8.24</v>
      </c>
      <c r="I357" s="125">
        <v>108.3</v>
      </c>
      <c r="J357" s="125">
        <v>155.9</v>
      </c>
      <c r="K357" s="125">
        <v>6.1777403671122368E-2</v>
      </c>
      <c r="L357" s="125"/>
      <c r="M357" s="171"/>
      <c r="N357" s="126">
        <v>130</v>
      </c>
      <c r="O357" s="126"/>
      <c r="P357" s="168">
        <v>0.77</v>
      </c>
      <c r="Q357" s="169">
        <v>0.39</v>
      </c>
      <c r="R357" s="169">
        <v>0.05</v>
      </c>
      <c r="S357" s="169">
        <v>0.02</v>
      </c>
      <c r="T357" s="169">
        <v>0.76</v>
      </c>
      <c r="U357" s="169">
        <v>0.03</v>
      </c>
      <c r="V357" s="170">
        <v>6</v>
      </c>
    </row>
    <row r="358" spans="1:22" x14ac:dyDescent="0.25">
      <c r="A358" s="333">
        <v>42836</v>
      </c>
      <c r="B358" s="26">
        <v>0.54166666666666663</v>
      </c>
      <c r="C358" s="126"/>
      <c r="D358" s="123">
        <v>11.68</v>
      </c>
      <c r="E358" s="124">
        <v>102.3</v>
      </c>
      <c r="F358" s="124"/>
      <c r="G358" s="125">
        <v>9.5</v>
      </c>
      <c r="H358" s="122">
        <v>6.06</v>
      </c>
      <c r="I358" s="125">
        <v>128.5</v>
      </c>
      <c r="J358" s="125">
        <v>182.4</v>
      </c>
      <c r="K358" s="125">
        <v>7.3281518927073519E-2</v>
      </c>
      <c r="L358" s="125"/>
      <c r="M358" s="171"/>
      <c r="N358" s="126">
        <v>1100</v>
      </c>
      <c r="O358" s="126"/>
      <c r="P358" s="334"/>
      <c r="Q358" s="334"/>
      <c r="R358" s="334"/>
      <c r="S358" s="334"/>
      <c r="T358" s="334"/>
      <c r="U358" s="334"/>
      <c r="V358" s="334"/>
    </row>
    <row r="359" spans="1:22" x14ac:dyDescent="0.25">
      <c r="A359" s="333">
        <v>42850</v>
      </c>
      <c r="B359" s="26">
        <v>0.57291666666666663</v>
      </c>
      <c r="C359" s="122">
        <v>7.56</v>
      </c>
      <c r="D359" s="123">
        <v>9.16</v>
      </c>
      <c r="E359" s="124">
        <v>83.4</v>
      </c>
      <c r="F359" s="124"/>
      <c r="G359" s="125">
        <v>11.1</v>
      </c>
      <c r="H359" s="122">
        <v>2.41</v>
      </c>
      <c r="I359" s="125">
        <v>162.30000000000001</v>
      </c>
      <c r="J359" s="125">
        <v>221.1</v>
      </c>
      <c r="K359" s="125">
        <v>0.1</v>
      </c>
      <c r="L359" s="125"/>
      <c r="M359" s="171"/>
      <c r="N359" s="126">
        <v>240</v>
      </c>
      <c r="O359" s="126"/>
      <c r="P359" s="334"/>
      <c r="Q359" s="334"/>
      <c r="R359" s="334"/>
      <c r="S359" s="334"/>
      <c r="T359" s="334"/>
      <c r="U359" s="334"/>
      <c r="V359" s="334"/>
    </row>
    <row r="360" spans="1:22" x14ac:dyDescent="0.25">
      <c r="A360" s="333">
        <v>42864</v>
      </c>
      <c r="B360" s="26">
        <v>0.54166666666666663</v>
      </c>
      <c r="C360" s="122"/>
      <c r="D360" s="123">
        <v>9.6199999999999992</v>
      </c>
      <c r="E360" s="124">
        <v>87.8</v>
      </c>
      <c r="F360" s="124"/>
      <c r="G360" s="125">
        <v>11.3</v>
      </c>
      <c r="H360" s="122">
        <v>7.43</v>
      </c>
      <c r="I360" s="125">
        <v>163</v>
      </c>
      <c r="J360" s="125">
        <v>220.5</v>
      </c>
      <c r="K360" s="125">
        <v>9.0076502794511515E-2</v>
      </c>
      <c r="L360" s="125"/>
      <c r="M360" s="171"/>
      <c r="N360" s="126">
        <v>540</v>
      </c>
      <c r="O360" s="126"/>
      <c r="P360" s="334"/>
      <c r="Q360" s="334"/>
      <c r="R360" s="334"/>
      <c r="S360" s="334"/>
      <c r="T360" s="334"/>
      <c r="U360" s="334"/>
      <c r="V360" s="334"/>
    </row>
    <row r="361" spans="1:22" x14ac:dyDescent="0.25">
      <c r="A361" s="333">
        <v>42880</v>
      </c>
      <c r="B361" s="26">
        <v>0.55902777777777779</v>
      </c>
      <c r="C361" s="122">
        <v>7.25</v>
      </c>
      <c r="D361" s="123">
        <v>9.2200000000000006</v>
      </c>
      <c r="E361" s="124">
        <v>86.4</v>
      </c>
      <c r="F361" s="124"/>
      <c r="G361" s="125">
        <v>12.2</v>
      </c>
      <c r="H361" s="122">
        <v>2.96</v>
      </c>
      <c r="I361" s="125">
        <v>179.9</v>
      </c>
      <c r="J361" s="125">
        <v>237.9</v>
      </c>
      <c r="K361" s="125">
        <v>0.1</v>
      </c>
      <c r="L361" s="125"/>
      <c r="M361" s="171"/>
      <c r="N361" s="126">
        <v>700</v>
      </c>
      <c r="O361" s="126"/>
      <c r="P361" s="334"/>
      <c r="Q361" s="334"/>
      <c r="R361" s="334"/>
      <c r="S361" s="334"/>
      <c r="T361" s="334"/>
      <c r="U361" s="334"/>
      <c r="V361" s="334"/>
    </row>
    <row r="362" spans="1:22" x14ac:dyDescent="0.25">
      <c r="A362" s="333">
        <v>42893</v>
      </c>
      <c r="B362" s="26">
        <v>0.54166666666666663</v>
      </c>
      <c r="C362" s="122">
        <v>7.23</v>
      </c>
      <c r="D362" s="123">
        <v>6.99</v>
      </c>
      <c r="E362" s="124">
        <v>69.5</v>
      </c>
      <c r="F362" s="124"/>
      <c r="G362" s="125">
        <v>15</v>
      </c>
      <c r="H362" s="122">
        <v>3.92</v>
      </c>
      <c r="I362" s="125">
        <v>209.5</v>
      </c>
      <c r="J362" s="125">
        <v>259.5</v>
      </c>
      <c r="K362" s="125">
        <v>0.10753510677504184</v>
      </c>
      <c r="L362" s="125"/>
      <c r="M362" s="171"/>
      <c r="N362" s="126">
        <v>240</v>
      </c>
      <c r="O362" s="126"/>
      <c r="P362" s="334"/>
      <c r="Q362" s="334"/>
      <c r="R362" s="334"/>
      <c r="S362" s="334"/>
      <c r="T362" s="334"/>
      <c r="U362" s="334"/>
      <c r="V362" s="334"/>
    </row>
    <row r="363" spans="1:22" x14ac:dyDescent="0.25">
      <c r="A363" s="333">
        <v>42908</v>
      </c>
      <c r="B363" s="26">
        <v>0.59027777777777779</v>
      </c>
      <c r="C363" s="122">
        <v>7.2</v>
      </c>
      <c r="D363" s="123">
        <v>7.66</v>
      </c>
      <c r="E363" s="124">
        <v>73.099999999999994</v>
      </c>
      <c r="F363" s="124"/>
      <c r="G363" s="125">
        <v>13.6</v>
      </c>
      <c r="H363" s="122">
        <v>2.35</v>
      </c>
      <c r="I363" s="125">
        <v>202.4</v>
      </c>
      <c r="J363" s="125">
        <v>258.7</v>
      </c>
      <c r="K363" s="125">
        <v>0.10717453384867016</v>
      </c>
      <c r="L363" s="125"/>
      <c r="M363" s="171"/>
      <c r="N363" s="171">
        <v>540</v>
      </c>
      <c r="O363" s="171"/>
      <c r="P363" s="168">
        <v>0.15</v>
      </c>
      <c r="Q363" s="169">
        <v>0.28000000000000003</v>
      </c>
      <c r="R363" s="168">
        <v>7.0000000000000007E-2</v>
      </c>
      <c r="S363" s="169">
        <v>0.06</v>
      </c>
      <c r="T363" s="169">
        <v>0.14000000000000001</v>
      </c>
      <c r="U363" s="169">
        <v>0.03</v>
      </c>
      <c r="V363" s="170">
        <v>9</v>
      </c>
    </row>
    <row r="364" spans="1:22" x14ac:dyDescent="0.25">
      <c r="A364" s="333">
        <v>42923</v>
      </c>
      <c r="B364" s="26">
        <v>0.52777777777777779</v>
      </c>
      <c r="C364" s="126"/>
      <c r="D364" s="123">
        <v>7.28</v>
      </c>
      <c r="E364" s="124">
        <v>71.5</v>
      </c>
      <c r="F364" s="124"/>
      <c r="G364" s="125">
        <v>15</v>
      </c>
      <c r="H364" s="122">
        <v>2.1800000000000002</v>
      </c>
      <c r="I364" s="125">
        <v>227.3</v>
      </c>
      <c r="J364" s="125">
        <v>280.7</v>
      </c>
      <c r="K364" s="125">
        <v>0.11712503793205906</v>
      </c>
      <c r="L364" s="125"/>
      <c r="M364" s="171"/>
      <c r="N364" s="126">
        <v>110</v>
      </c>
      <c r="O364" s="126"/>
      <c r="P364" s="334"/>
      <c r="Q364" s="334"/>
      <c r="R364" s="334"/>
      <c r="S364" s="334"/>
      <c r="T364" s="334"/>
      <c r="U364" s="334"/>
      <c r="V364" s="334"/>
    </row>
    <row r="365" spans="1:22" x14ac:dyDescent="0.25">
      <c r="A365" s="333">
        <v>42934</v>
      </c>
      <c r="B365" s="26">
        <v>0.54861111111111105</v>
      </c>
      <c r="C365" s="125">
        <v>7.5</v>
      </c>
      <c r="D365" s="123">
        <v>7.45</v>
      </c>
      <c r="E365" s="124">
        <v>73.3</v>
      </c>
      <c r="F365" s="124"/>
      <c r="G365" s="125">
        <v>14.8</v>
      </c>
      <c r="H365" s="122">
        <v>1.76</v>
      </c>
      <c r="I365" s="125">
        <v>231.9</v>
      </c>
      <c r="J365" s="125">
        <v>288.3</v>
      </c>
      <c r="K365" s="125">
        <v>0.12057871465799409</v>
      </c>
      <c r="L365" s="125"/>
      <c r="M365" s="171"/>
      <c r="N365" s="126">
        <v>350</v>
      </c>
      <c r="O365" s="126"/>
      <c r="P365" s="334"/>
      <c r="Q365" s="334"/>
      <c r="R365" s="334"/>
      <c r="S365" s="334"/>
      <c r="T365" s="334"/>
      <c r="U365" s="334"/>
      <c r="V365" s="334"/>
    </row>
    <row r="366" spans="1:22" x14ac:dyDescent="0.25">
      <c r="A366" s="333">
        <v>42951</v>
      </c>
      <c r="B366" s="26">
        <v>0.5625</v>
      </c>
      <c r="C366" s="171"/>
      <c r="D366" s="123">
        <v>8.56</v>
      </c>
      <c r="E366" s="124">
        <v>89.3</v>
      </c>
      <c r="F366" s="124"/>
      <c r="G366" s="125">
        <v>17.3</v>
      </c>
      <c r="H366" s="122">
        <v>4.07</v>
      </c>
      <c r="I366" s="125">
        <v>255.8</v>
      </c>
      <c r="J366" s="125">
        <v>299.89999999999998</v>
      </c>
      <c r="K366" s="125">
        <v>0.12586548323501831</v>
      </c>
      <c r="L366" s="125"/>
      <c r="M366" s="171"/>
      <c r="N366" s="126">
        <v>540</v>
      </c>
      <c r="O366" s="126"/>
      <c r="P366" s="334"/>
      <c r="Q366" s="334"/>
      <c r="R366" s="334"/>
      <c r="S366" s="334"/>
      <c r="T366" s="334"/>
      <c r="U366" s="334"/>
      <c r="V366" s="334"/>
    </row>
    <row r="367" spans="1:22" x14ac:dyDescent="0.25">
      <c r="A367" s="333">
        <v>42963</v>
      </c>
      <c r="B367" s="26">
        <v>0.57638888888888895</v>
      </c>
      <c r="C367" s="122">
        <v>8</v>
      </c>
      <c r="D367" s="123">
        <v>8.5500000000000007</v>
      </c>
      <c r="E367" s="124">
        <v>84.4</v>
      </c>
      <c r="F367" s="124"/>
      <c r="G367" s="125">
        <v>15.1</v>
      </c>
      <c r="H367" s="122">
        <v>1.59</v>
      </c>
      <c r="I367" s="125">
        <v>244.7</v>
      </c>
      <c r="J367" s="125">
        <v>301.8</v>
      </c>
      <c r="K367" s="125">
        <v>0.12673315082811973</v>
      </c>
      <c r="L367" s="125"/>
      <c r="M367" s="171"/>
      <c r="N367" s="126">
        <v>170</v>
      </c>
      <c r="O367" s="126"/>
      <c r="P367" s="334"/>
      <c r="Q367" s="334"/>
      <c r="R367" s="334"/>
      <c r="S367" s="334"/>
      <c r="T367" s="334"/>
      <c r="U367" s="334"/>
      <c r="V367" s="334"/>
    </row>
    <row r="368" spans="1:22" x14ac:dyDescent="0.25">
      <c r="A368" s="333">
        <v>42977</v>
      </c>
      <c r="B368" s="26">
        <v>0.62847222222222221</v>
      </c>
      <c r="C368" s="122">
        <v>7.7</v>
      </c>
      <c r="D368" s="126"/>
      <c r="E368" s="124">
        <v>69.2</v>
      </c>
      <c r="F368" s="124"/>
      <c r="G368" s="125">
        <v>16.3</v>
      </c>
      <c r="H368" s="122">
        <v>2.33</v>
      </c>
      <c r="I368" s="125">
        <v>253.9</v>
      </c>
      <c r="J368" s="125">
        <v>304.3</v>
      </c>
      <c r="K368" s="125">
        <v>0.12787554917799324</v>
      </c>
      <c r="L368" s="125"/>
      <c r="M368" s="171"/>
      <c r="N368" s="126">
        <v>1700</v>
      </c>
      <c r="O368" s="126"/>
      <c r="P368" s="334"/>
      <c r="Q368" s="334"/>
      <c r="R368" s="334"/>
      <c r="S368" s="334"/>
      <c r="T368" s="334"/>
      <c r="U368" s="334"/>
      <c r="V368" s="334"/>
    </row>
    <row r="369" spans="1:23" x14ac:dyDescent="0.25">
      <c r="A369" s="333">
        <v>42990</v>
      </c>
      <c r="B369" s="26">
        <v>0.59722222222222221</v>
      </c>
      <c r="C369" s="122">
        <v>7.3</v>
      </c>
      <c r="D369" s="123">
        <v>5.29</v>
      </c>
      <c r="E369" s="124">
        <v>53</v>
      </c>
      <c r="F369" s="124"/>
      <c r="G369" s="125">
        <v>15.6</v>
      </c>
      <c r="H369" s="122">
        <v>2.39</v>
      </c>
      <c r="I369" s="125">
        <v>276.5</v>
      </c>
      <c r="J369" s="125">
        <v>336.8</v>
      </c>
      <c r="K369" s="125">
        <v>0.1427996029116288</v>
      </c>
      <c r="L369" s="125"/>
      <c r="M369" s="171"/>
      <c r="N369" s="171">
        <v>350</v>
      </c>
      <c r="O369" s="171"/>
      <c r="P369" s="168">
        <v>5.0000000000000001E-3</v>
      </c>
      <c r="Q369" s="169">
        <v>0.35</v>
      </c>
      <c r="R369" s="168">
        <v>0.105</v>
      </c>
      <c r="S369" s="169">
        <v>0.09</v>
      </c>
      <c r="T369" s="168">
        <v>5.0000000000000001E-3</v>
      </c>
      <c r="U369" s="169">
        <v>0.03</v>
      </c>
      <c r="V369" s="170">
        <v>4</v>
      </c>
    </row>
    <row r="370" spans="1:23" x14ac:dyDescent="0.25">
      <c r="A370" s="333">
        <v>43004</v>
      </c>
      <c r="B370" s="26">
        <v>0.59375</v>
      </c>
      <c r="C370" s="122">
        <v>7.2</v>
      </c>
      <c r="D370" s="123">
        <v>8.0299999999999994</v>
      </c>
      <c r="E370" s="124">
        <v>77.599999999999994</v>
      </c>
      <c r="F370" s="124"/>
      <c r="G370" s="125">
        <v>14.2</v>
      </c>
      <c r="H370" s="122">
        <v>3.06</v>
      </c>
      <c r="I370" s="125">
        <v>243.2</v>
      </c>
      <c r="J370" s="125">
        <v>306.39999999999998</v>
      </c>
      <c r="K370" s="125">
        <v>0.12883580110308671</v>
      </c>
      <c r="L370" s="125"/>
      <c r="M370" s="171"/>
      <c r="N370" s="126">
        <v>240</v>
      </c>
      <c r="O370" s="126"/>
      <c r="P370" s="334"/>
      <c r="Q370" s="334"/>
      <c r="R370" s="334"/>
      <c r="S370" s="334"/>
      <c r="T370" s="334"/>
      <c r="U370" s="334"/>
      <c r="V370" s="334"/>
    </row>
    <row r="371" spans="1:23" x14ac:dyDescent="0.25">
      <c r="A371" s="10">
        <v>43018</v>
      </c>
      <c r="B371" s="26">
        <v>0.58680555555555558</v>
      </c>
      <c r="C371" s="122">
        <v>7.67</v>
      </c>
      <c r="D371" s="123">
        <v>9.52</v>
      </c>
      <c r="E371" s="124">
        <v>84.3</v>
      </c>
      <c r="F371" s="124"/>
      <c r="G371" s="125">
        <v>9.9</v>
      </c>
      <c r="H371" s="122">
        <v>1.83</v>
      </c>
      <c r="I371" s="125">
        <v>205.6</v>
      </c>
      <c r="J371" s="125">
        <v>288.7</v>
      </c>
      <c r="K371" s="12">
        <v>0.1</v>
      </c>
      <c r="N371" s="126">
        <v>170</v>
      </c>
      <c r="O371" s="126"/>
    </row>
    <row r="372" spans="1:23" x14ac:dyDescent="0.25">
      <c r="A372" s="10">
        <v>43032</v>
      </c>
      <c r="B372" s="26">
        <v>0.56597222222222221</v>
      </c>
      <c r="C372" s="122">
        <v>7.06</v>
      </c>
      <c r="D372" s="123">
        <v>9.42</v>
      </c>
      <c r="E372" s="124">
        <v>83.6</v>
      </c>
      <c r="F372" s="124"/>
      <c r="G372" s="125">
        <v>10.9</v>
      </c>
      <c r="H372" s="122">
        <v>3.19</v>
      </c>
      <c r="I372" s="125">
        <v>144.9</v>
      </c>
      <c r="J372" s="125">
        <v>198.9</v>
      </c>
      <c r="K372" s="12">
        <v>0.1</v>
      </c>
      <c r="N372" s="126">
        <v>540</v>
      </c>
      <c r="O372" s="126"/>
    </row>
    <row r="373" spans="1:23" x14ac:dyDescent="0.25">
      <c r="A373" s="10">
        <v>43046</v>
      </c>
      <c r="B373" s="26">
        <v>0.54861111111111105</v>
      </c>
      <c r="C373" s="122">
        <v>6.89</v>
      </c>
      <c r="D373" s="123">
        <v>9.83</v>
      </c>
      <c r="E373" s="124">
        <v>78.2</v>
      </c>
      <c r="F373" s="124"/>
      <c r="G373" s="125">
        <v>5.8</v>
      </c>
      <c r="H373" s="122">
        <v>1.29</v>
      </c>
      <c r="I373" s="125">
        <v>144.5</v>
      </c>
      <c r="J373" s="125">
        <v>228</v>
      </c>
      <c r="K373" s="12">
        <v>0.1</v>
      </c>
      <c r="N373" s="126">
        <v>33</v>
      </c>
      <c r="O373" s="126"/>
    </row>
    <row r="374" spans="1:23" x14ac:dyDescent="0.25">
      <c r="A374" s="10">
        <v>43060</v>
      </c>
      <c r="B374" s="26">
        <v>0.53819444444444442</v>
      </c>
      <c r="C374" s="122">
        <v>7</v>
      </c>
      <c r="D374" s="123">
        <v>10.41</v>
      </c>
      <c r="E374" s="124">
        <v>87.7</v>
      </c>
      <c r="F374" s="124"/>
      <c r="G374" s="125">
        <v>7.8</v>
      </c>
      <c r="H374" s="122">
        <v>6.19</v>
      </c>
      <c r="I374" s="125">
        <v>95.6</v>
      </c>
      <c r="J374" s="125">
        <v>142.30000000000001</v>
      </c>
      <c r="K374" s="12">
        <v>0.1</v>
      </c>
      <c r="N374" s="126">
        <v>240</v>
      </c>
      <c r="O374" s="126"/>
    </row>
    <row r="375" spans="1:23" x14ac:dyDescent="0.25">
      <c r="A375" s="10">
        <v>43075</v>
      </c>
      <c r="B375" s="26">
        <v>0.55555555555555558</v>
      </c>
      <c r="C375" s="122">
        <v>6.76</v>
      </c>
      <c r="D375" s="123">
        <v>11.27</v>
      </c>
      <c r="E375" s="124">
        <v>86.1</v>
      </c>
      <c r="F375" s="124"/>
      <c r="G375" s="125">
        <v>5</v>
      </c>
      <c r="H375" s="122">
        <v>2.2200000000000002</v>
      </c>
      <c r="I375" s="125">
        <v>121.6</v>
      </c>
      <c r="J375" s="125">
        <v>196.9</v>
      </c>
      <c r="K375" s="12">
        <v>0.1</v>
      </c>
      <c r="N375" s="126">
        <v>4.5</v>
      </c>
      <c r="O375" s="126"/>
    </row>
    <row r="376" spans="1:23" x14ac:dyDescent="0.25">
      <c r="A376" s="10">
        <v>43089</v>
      </c>
      <c r="B376" s="26">
        <v>0.55902777777777779</v>
      </c>
      <c r="C376" s="122">
        <v>6.96</v>
      </c>
      <c r="D376" s="123">
        <v>11.49</v>
      </c>
      <c r="E376" s="124">
        <v>90.2</v>
      </c>
      <c r="F376" s="124"/>
      <c r="G376" s="125">
        <v>5.6</v>
      </c>
      <c r="H376" s="122">
        <v>6.37</v>
      </c>
      <c r="I376" s="125">
        <v>95.3</v>
      </c>
      <c r="J376" s="125">
        <v>151.6</v>
      </c>
      <c r="K376" s="12">
        <v>0.1</v>
      </c>
      <c r="N376" s="126">
        <v>79</v>
      </c>
      <c r="O376" s="126"/>
      <c r="P376" s="36">
        <v>1.57</v>
      </c>
      <c r="Q376" s="2">
        <v>0.65</v>
      </c>
      <c r="R376" s="11">
        <v>0.05</v>
      </c>
      <c r="S376" s="2">
        <v>0.02</v>
      </c>
      <c r="T376" s="2">
        <v>1.57</v>
      </c>
      <c r="U376" s="2">
        <v>0.01</v>
      </c>
      <c r="V376" s="6">
        <v>2</v>
      </c>
    </row>
    <row r="377" spans="1:23" x14ac:dyDescent="0.25">
      <c r="A377" s="10">
        <v>43104</v>
      </c>
      <c r="B377" s="26">
        <v>0.56944444444444442</v>
      </c>
      <c r="C377" s="122">
        <v>6.82</v>
      </c>
      <c r="D377" s="123">
        <v>11.9</v>
      </c>
      <c r="E377" s="124">
        <v>89.8</v>
      </c>
      <c r="F377" s="124"/>
      <c r="G377" s="125">
        <v>3.6</v>
      </c>
      <c r="H377" s="122">
        <v>2.14</v>
      </c>
      <c r="I377" s="125">
        <v>120.7</v>
      </c>
      <c r="J377" s="125">
        <v>203.9</v>
      </c>
      <c r="K377" s="12">
        <v>0.1</v>
      </c>
      <c r="N377" s="126">
        <v>22</v>
      </c>
      <c r="O377" s="126"/>
    </row>
    <row r="378" spans="1:23" x14ac:dyDescent="0.25">
      <c r="A378" s="10">
        <v>43119</v>
      </c>
      <c r="B378" s="26">
        <v>0.55208333333333337</v>
      </c>
      <c r="C378" s="122">
        <v>6.77</v>
      </c>
      <c r="D378" s="123">
        <v>11.16</v>
      </c>
      <c r="E378" s="124">
        <v>92.1</v>
      </c>
      <c r="F378" s="124"/>
      <c r="G378" s="125">
        <v>7</v>
      </c>
      <c r="H378" s="122">
        <v>3.55</v>
      </c>
      <c r="I378" s="125">
        <v>119</v>
      </c>
      <c r="J378" s="125">
        <v>181.6</v>
      </c>
      <c r="K378" s="12">
        <v>0.1</v>
      </c>
      <c r="N378" s="2">
        <v>23</v>
      </c>
    </row>
    <row r="379" spans="1:23" x14ac:dyDescent="0.25">
      <c r="A379" s="10">
        <v>43133</v>
      </c>
      <c r="B379" s="26">
        <v>0.5180555555555556</v>
      </c>
      <c r="C379" s="122">
        <v>7.21</v>
      </c>
      <c r="D379" s="123">
        <v>11.01</v>
      </c>
      <c r="E379" s="124">
        <v>92.1</v>
      </c>
      <c r="F379" s="124"/>
      <c r="G379" s="125">
        <v>8</v>
      </c>
      <c r="H379" s="122">
        <v>12.3</v>
      </c>
      <c r="I379" s="125">
        <v>80.7</v>
      </c>
      <c r="J379" s="125">
        <v>119.6</v>
      </c>
      <c r="K379" s="12">
        <v>0</v>
      </c>
      <c r="N379" s="2">
        <v>130</v>
      </c>
    </row>
    <row r="380" spans="1:23" x14ac:dyDescent="0.25">
      <c r="A380" s="10">
        <v>43144</v>
      </c>
      <c r="B380" s="26">
        <v>0.53125</v>
      </c>
      <c r="C380" s="122">
        <v>6.85</v>
      </c>
      <c r="D380" s="123">
        <v>12.27</v>
      </c>
      <c r="E380" s="124">
        <v>92.9</v>
      </c>
      <c r="F380" s="124"/>
      <c r="G380" s="125">
        <v>4.0999999999999996</v>
      </c>
      <c r="H380" s="122">
        <v>4.42</v>
      </c>
      <c r="I380" s="125">
        <v>109.4</v>
      </c>
      <c r="J380" s="125">
        <v>182.2</v>
      </c>
      <c r="K380" s="12">
        <v>0.1</v>
      </c>
      <c r="N380" s="126">
        <v>33</v>
      </c>
      <c r="O380" s="126"/>
    </row>
    <row r="381" spans="1:23" x14ac:dyDescent="0.25">
      <c r="A381" s="10">
        <v>43161</v>
      </c>
      <c r="B381" s="26">
        <v>0.55208333333333337</v>
      </c>
      <c r="C381" s="122">
        <v>6.7</v>
      </c>
      <c r="D381" s="123">
        <v>11.77</v>
      </c>
      <c r="E381" s="124">
        <v>93.7</v>
      </c>
      <c r="F381" s="124"/>
      <c r="G381" s="125">
        <v>5.4</v>
      </c>
      <c r="H381" s="122">
        <v>4.22</v>
      </c>
      <c r="I381" s="125">
        <v>115.6</v>
      </c>
      <c r="J381" s="125">
        <v>185</v>
      </c>
      <c r="K381" s="12">
        <v>0.1</v>
      </c>
      <c r="N381" s="2">
        <v>7.8</v>
      </c>
    </row>
    <row r="382" spans="1:23" x14ac:dyDescent="0.25">
      <c r="A382" s="10">
        <v>43173</v>
      </c>
      <c r="B382" s="26">
        <v>0.57291666666666663</v>
      </c>
      <c r="C382" s="122">
        <v>6.61</v>
      </c>
      <c r="D382" s="123">
        <v>11.03</v>
      </c>
      <c r="E382" s="124">
        <v>93.1</v>
      </c>
      <c r="F382" s="124"/>
      <c r="G382" s="125">
        <v>8</v>
      </c>
      <c r="H382" s="122">
        <v>7.43</v>
      </c>
      <c r="I382" s="125">
        <v>94.9</v>
      </c>
      <c r="J382" s="125">
        <v>140.69999999999999</v>
      </c>
      <c r="K382" s="12">
        <v>0.1</v>
      </c>
      <c r="N382" s="2">
        <v>79</v>
      </c>
    </row>
    <row r="383" spans="1:23" x14ac:dyDescent="0.25">
      <c r="A383" s="10">
        <v>43188</v>
      </c>
      <c r="B383" s="26">
        <v>0.56597222222222221</v>
      </c>
      <c r="C383" s="122">
        <v>7.11</v>
      </c>
      <c r="D383" s="123">
        <v>11.74</v>
      </c>
      <c r="E383" s="124">
        <v>97.9</v>
      </c>
      <c r="F383" s="124"/>
      <c r="G383" s="125">
        <v>8</v>
      </c>
      <c r="H383" s="122">
        <v>6.18</v>
      </c>
      <c r="I383" s="125">
        <v>119.4</v>
      </c>
      <c r="J383" s="125">
        <v>176.5</v>
      </c>
      <c r="K383" s="12">
        <v>0.1</v>
      </c>
      <c r="N383" s="2">
        <v>33</v>
      </c>
      <c r="P383" s="36">
        <v>0.42</v>
      </c>
      <c r="Q383" s="2">
        <v>0.34</v>
      </c>
      <c r="R383" s="11">
        <v>0.05</v>
      </c>
      <c r="S383" s="2">
        <v>0.02</v>
      </c>
      <c r="T383" s="2">
        <v>0.42</v>
      </c>
      <c r="U383" s="2">
        <v>0.01</v>
      </c>
      <c r="V383" s="2">
        <v>16</v>
      </c>
      <c r="W383" s="36"/>
    </row>
    <row r="384" spans="1:23" x14ac:dyDescent="0.25">
      <c r="A384" s="10">
        <v>43202</v>
      </c>
      <c r="B384" s="26">
        <v>0.56944444444444442</v>
      </c>
      <c r="C384" s="122">
        <v>7.03</v>
      </c>
      <c r="D384" s="123">
        <v>11.56</v>
      </c>
      <c r="E384" s="124">
        <v>101.1</v>
      </c>
      <c r="F384" s="124"/>
      <c r="G384" s="125">
        <v>9.5</v>
      </c>
      <c r="H384" s="122">
        <v>3.55</v>
      </c>
      <c r="I384" s="125">
        <v>118.3</v>
      </c>
      <c r="J384" s="125">
        <v>167.9</v>
      </c>
      <c r="K384" s="12">
        <v>0.1</v>
      </c>
      <c r="N384" s="2">
        <v>13</v>
      </c>
    </row>
    <row r="385" spans="1:22" x14ac:dyDescent="0.25">
      <c r="A385" s="10">
        <v>43215</v>
      </c>
      <c r="B385" s="26">
        <v>0.59722222222222221</v>
      </c>
      <c r="C385" s="122">
        <v>7.17</v>
      </c>
      <c r="D385" s="123">
        <v>11.59</v>
      </c>
      <c r="E385" s="124">
        <v>108.1</v>
      </c>
      <c r="F385" s="124"/>
      <c r="G385" s="125">
        <v>12.5</v>
      </c>
      <c r="H385" s="122">
        <v>2.63</v>
      </c>
      <c r="I385" s="125">
        <v>155.19999999999999</v>
      </c>
      <c r="J385" s="125">
        <v>203.8</v>
      </c>
      <c r="K385" s="12">
        <v>0.1</v>
      </c>
      <c r="N385" s="2">
        <v>9.3000000000000007</v>
      </c>
    </row>
    <row r="386" spans="1:22" x14ac:dyDescent="0.25">
      <c r="A386" s="10">
        <v>43230</v>
      </c>
      <c r="B386" s="26">
        <v>0.56597222222222221</v>
      </c>
      <c r="C386" s="122">
        <v>6.93</v>
      </c>
      <c r="D386" s="123">
        <v>9.08</v>
      </c>
      <c r="E386" s="124">
        <v>85.5</v>
      </c>
      <c r="F386" s="124"/>
      <c r="G386" s="125">
        <v>12.9</v>
      </c>
      <c r="H386" s="122">
        <v>3.46</v>
      </c>
      <c r="I386" s="125">
        <v>144.80000000000001</v>
      </c>
      <c r="J386" s="125">
        <v>188.1</v>
      </c>
      <c r="K386" s="12">
        <v>0.1</v>
      </c>
      <c r="N386" s="2">
        <v>240</v>
      </c>
    </row>
    <row r="387" spans="1:22" x14ac:dyDescent="0.25">
      <c r="A387" s="10">
        <v>43243</v>
      </c>
      <c r="B387" s="26">
        <v>0.58680555555555558</v>
      </c>
      <c r="C387" s="122">
        <v>6.66</v>
      </c>
      <c r="D387" s="123">
        <v>7.43</v>
      </c>
      <c r="E387" s="124">
        <v>73.3</v>
      </c>
      <c r="F387" s="124"/>
      <c r="G387" s="125">
        <v>14.6</v>
      </c>
      <c r="H387" s="122">
        <v>4.95</v>
      </c>
      <c r="I387" s="125">
        <v>208.7</v>
      </c>
      <c r="J387" s="2">
        <v>260.7</v>
      </c>
      <c r="K387" s="12">
        <v>0.1</v>
      </c>
      <c r="N387" s="2">
        <v>350</v>
      </c>
    </row>
    <row r="388" spans="1:22" x14ac:dyDescent="0.25">
      <c r="A388" s="10">
        <v>43255</v>
      </c>
      <c r="B388" s="26">
        <v>0.55208333333333337</v>
      </c>
      <c r="C388" s="122">
        <v>6.98</v>
      </c>
      <c r="D388" s="123">
        <v>9.2100000000000009</v>
      </c>
      <c r="E388" s="124">
        <v>86.5</v>
      </c>
      <c r="F388" s="124"/>
      <c r="G388" s="125">
        <v>12.8</v>
      </c>
      <c r="H388" s="122">
        <v>5.67</v>
      </c>
      <c r="I388" s="125">
        <v>169.4</v>
      </c>
      <c r="J388" s="125">
        <v>220.8</v>
      </c>
      <c r="K388" s="12">
        <v>0.1</v>
      </c>
      <c r="N388" s="2">
        <v>920</v>
      </c>
    </row>
    <row r="389" spans="1:22" x14ac:dyDescent="0.25">
      <c r="A389" s="10">
        <v>43270</v>
      </c>
      <c r="B389" s="26">
        <v>0.55208333333333337</v>
      </c>
      <c r="C389" s="122">
        <v>6.81</v>
      </c>
      <c r="D389" s="123">
        <v>7.24</v>
      </c>
      <c r="E389" s="124">
        <v>74.599999999999994</v>
      </c>
      <c r="F389" s="124"/>
      <c r="G389" s="125">
        <v>18</v>
      </c>
      <c r="H389" s="122">
        <v>6.68</v>
      </c>
      <c r="I389" s="125">
        <v>237</v>
      </c>
      <c r="J389" s="125">
        <v>273.3</v>
      </c>
      <c r="K389" s="12">
        <v>0.1</v>
      </c>
      <c r="N389" s="2">
        <v>27</v>
      </c>
      <c r="P389" s="36">
        <v>0.15</v>
      </c>
      <c r="Q389" s="2">
        <v>0.52</v>
      </c>
      <c r="R389" s="2">
        <v>9.0999999999999998E-2</v>
      </c>
      <c r="S389" s="2">
        <v>0.06</v>
      </c>
      <c r="T389" s="2">
        <v>0.15</v>
      </c>
      <c r="U389" s="2">
        <v>0.04</v>
      </c>
      <c r="V389" s="2">
        <v>7</v>
      </c>
    </row>
    <row r="390" spans="1:22" x14ac:dyDescent="0.25">
      <c r="A390" s="10">
        <v>43286</v>
      </c>
      <c r="B390" s="26">
        <v>0.5625</v>
      </c>
      <c r="C390" s="122">
        <v>7.01</v>
      </c>
      <c r="D390" s="123">
        <v>7.33</v>
      </c>
      <c r="E390" s="124">
        <v>74.7</v>
      </c>
      <c r="F390" s="124"/>
      <c r="G390" s="125">
        <v>16.399999999999999</v>
      </c>
      <c r="H390" s="122"/>
      <c r="I390" s="125">
        <v>217.1</v>
      </c>
      <c r="J390" s="125">
        <v>259.8</v>
      </c>
      <c r="K390" s="12">
        <v>0.1</v>
      </c>
      <c r="N390" s="2">
        <v>79</v>
      </c>
    </row>
    <row r="391" spans="1:22" x14ac:dyDescent="0.25">
      <c r="A391" s="10">
        <v>43299</v>
      </c>
      <c r="B391" s="26">
        <v>0.56597222222222221</v>
      </c>
      <c r="C391" s="122">
        <v>7.11</v>
      </c>
      <c r="D391" s="123">
        <v>9.14</v>
      </c>
      <c r="E391" s="124">
        <v>94.7</v>
      </c>
      <c r="F391" s="124"/>
      <c r="G391" s="125">
        <v>17.5</v>
      </c>
      <c r="H391" s="122"/>
      <c r="I391" s="125">
        <v>245</v>
      </c>
      <c r="J391" s="125">
        <v>286.2</v>
      </c>
      <c r="K391" s="12">
        <v>0.1</v>
      </c>
      <c r="N391" s="2">
        <v>700</v>
      </c>
    </row>
    <row r="392" spans="1:22" x14ac:dyDescent="0.25">
      <c r="A392" s="10">
        <v>43312</v>
      </c>
      <c r="B392" s="26">
        <v>0.56874999999999998</v>
      </c>
      <c r="C392" s="122">
        <v>6.55</v>
      </c>
      <c r="D392" s="123">
        <v>6.04</v>
      </c>
      <c r="E392" s="124">
        <v>61.9</v>
      </c>
      <c r="F392" s="124"/>
      <c r="G392" s="125">
        <v>19</v>
      </c>
      <c r="H392" s="122"/>
      <c r="I392" s="125">
        <v>262.60000000000002</v>
      </c>
      <c r="J392" s="125">
        <v>294.3</v>
      </c>
      <c r="K392" s="12">
        <v>0.1</v>
      </c>
      <c r="N392" s="2">
        <v>540</v>
      </c>
    </row>
    <row r="393" spans="1:22" x14ac:dyDescent="0.25">
      <c r="A393" s="10">
        <v>43329</v>
      </c>
      <c r="B393" s="26">
        <v>0.54513888888888895</v>
      </c>
      <c r="C393" s="122">
        <v>6.66</v>
      </c>
      <c r="D393" s="123">
        <v>8.42</v>
      </c>
      <c r="E393" s="124">
        <v>83.9</v>
      </c>
      <c r="F393" s="124"/>
      <c r="G393" s="125">
        <v>15.7</v>
      </c>
      <c r="H393" s="122"/>
      <c r="I393" s="125">
        <v>241</v>
      </c>
      <c r="J393" s="125">
        <v>293</v>
      </c>
      <c r="K393" s="12">
        <v>0.1</v>
      </c>
      <c r="N393" s="2">
        <v>240</v>
      </c>
    </row>
    <row r="394" spans="1:22" x14ac:dyDescent="0.25">
      <c r="A394" s="10">
        <v>43341</v>
      </c>
      <c r="B394" s="26">
        <v>0.54513888888888895</v>
      </c>
      <c r="C394" s="122">
        <v>6.67</v>
      </c>
      <c r="D394" s="123">
        <v>8.25</v>
      </c>
      <c r="E394" s="124">
        <v>81.8</v>
      </c>
      <c r="F394" s="124"/>
      <c r="G394" s="125">
        <v>15</v>
      </c>
      <c r="H394" s="122"/>
      <c r="I394" s="125">
        <v>208.9</v>
      </c>
      <c r="J394" s="125">
        <v>258.3</v>
      </c>
      <c r="K394" s="12">
        <v>0.1</v>
      </c>
      <c r="N394" s="2">
        <v>220</v>
      </c>
    </row>
    <row r="395" spans="1:22" x14ac:dyDescent="0.25">
      <c r="A395" s="10">
        <v>43357</v>
      </c>
      <c r="B395" s="26"/>
      <c r="C395" s="122"/>
      <c r="D395" s="123"/>
      <c r="E395" s="124"/>
      <c r="F395" s="124"/>
      <c r="G395" s="125"/>
      <c r="H395" s="122"/>
      <c r="I395" s="125"/>
      <c r="J395" s="125"/>
    </row>
    <row r="396" spans="1:22" x14ac:dyDescent="0.25">
      <c r="A396" s="10">
        <v>43370</v>
      </c>
      <c r="B396" s="26">
        <v>0.60138888888888886</v>
      </c>
      <c r="C396" s="122"/>
      <c r="D396" s="123">
        <v>10.3</v>
      </c>
      <c r="E396" s="124">
        <v>101</v>
      </c>
      <c r="F396" s="124"/>
      <c r="G396" s="125">
        <v>13.2</v>
      </c>
      <c r="H396" s="122">
        <v>1.95</v>
      </c>
      <c r="I396" s="125">
        <v>98.9</v>
      </c>
      <c r="J396" s="125">
        <v>127.6</v>
      </c>
      <c r="K396" s="12">
        <v>0</v>
      </c>
      <c r="N396" s="2">
        <v>220</v>
      </c>
      <c r="P396" s="36">
        <v>0.06</v>
      </c>
      <c r="Q396" s="2">
        <v>0.67</v>
      </c>
      <c r="R396" s="2">
        <v>0.113</v>
      </c>
      <c r="S396" s="2">
        <v>7.0000000000000007E-2</v>
      </c>
      <c r="T396" s="2">
        <v>0.06</v>
      </c>
      <c r="U396" s="2">
        <v>0.03</v>
      </c>
      <c r="V396" s="6">
        <v>2</v>
      </c>
    </row>
    <row r="397" spans="1:22" x14ac:dyDescent="0.25">
      <c r="A397" s="10">
        <v>43385</v>
      </c>
      <c r="B397" s="26">
        <v>0.54513888888888895</v>
      </c>
      <c r="C397" s="122">
        <v>7.46</v>
      </c>
      <c r="D397" s="123">
        <v>8.61</v>
      </c>
      <c r="E397" s="124">
        <v>76.2</v>
      </c>
      <c r="F397" s="124"/>
      <c r="G397" s="125">
        <v>10.199999999999999</v>
      </c>
      <c r="H397" s="122">
        <v>1.49</v>
      </c>
      <c r="I397" s="125">
        <v>177.9</v>
      </c>
      <c r="J397" s="125">
        <v>247.7</v>
      </c>
      <c r="K397" s="12">
        <v>0.1</v>
      </c>
      <c r="N397" s="13">
        <v>31</v>
      </c>
      <c r="O397" s="13"/>
    </row>
    <row r="398" spans="1:22" x14ac:dyDescent="0.25">
      <c r="A398" s="10">
        <v>43398</v>
      </c>
      <c r="B398" s="26">
        <v>0.55902777777777779</v>
      </c>
      <c r="C398" s="122">
        <v>7.42</v>
      </c>
      <c r="D398" s="123">
        <v>8.3699999999999992</v>
      </c>
      <c r="E398" s="124">
        <v>76.599999999999994</v>
      </c>
      <c r="F398" s="124"/>
      <c r="G398" s="125">
        <v>11.4</v>
      </c>
      <c r="H398" s="122">
        <v>1.04</v>
      </c>
      <c r="I398" s="125"/>
      <c r="J398" s="125">
        <v>257.60000000000002</v>
      </c>
      <c r="K398" s="12">
        <v>0.1</v>
      </c>
      <c r="N398" s="13">
        <v>110</v>
      </c>
      <c r="O398" s="13"/>
    </row>
    <row r="399" spans="1:22" x14ac:dyDescent="0.25">
      <c r="A399" s="10">
        <v>43412</v>
      </c>
      <c r="B399" s="26">
        <v>0.54513888888888895</v>
      </c>
      <c r="C399" s="122">
        <v>6.93</v>
      </c>
      <c r="D399" s="123">
        <v>11.05</v>
      </c>
      <c r="E399" s="124">
        <v>92.4</v>
      </c>
      <c r="F399" s="124"/>
      <c r="G399" s="125">
        <v>8.4</v>
      </c>
      <c r="H399" s="122">
        <v>2.82</v>
      </c>
      <c r="I399" s="125"/>
      <c r="J399" s="125">
        <v>213.7</v>
      </c>
      <c r="K399" s="12">
        <v>0.1</v>
      </c>
      <c r="N399" s="13">
        <v>23</v>
      </c>
      <c r="O399" s="13"/>
    </row>
    <row r="400" spans="1:22" x14ac:dyDescent="0.25">
      <c r="A400" s="10">
        <v>43424</v>
      </c>
      <c r="B400" s="26">
        <v>0.55555555555555558</v>
      </c>
      <c r="C400" s="4">
        <v>6.64</v>
      </c>
      <c r="D400" s="11">
        <v>10.32</v>
      </c>
      <c r="E400" s="12">
        <v>82.2</v>
      </c>
      <c r="F400" s="12"/>
      <c r="G400" s="5">
        <v>5.6</v>
      </c>
      <c r="H400" s="4">
        <v>1.25</v>
      </c>
      <c r="I400" s="3"/>
      <c r="J400" s="5">
        <v>233.1</v>
      </c>
      <c r="K400" s="5">
        <v>0.1</v>
      </c>
      <c r="L400" s="5"/>
      <c r="M400" s="3"/>
      <c r="N400" s="13">
        <v>33</v>
      </c>
      <c r="O400" s="13"/>
    </row>
    <row r="401" spans="1:22" x14ac:dyDescent="0.25">
      <c r="A401" s="10">
        <v>43440</v>
      </c>
      <c r="B401" s="26">
        <v>0.51388888888888895</v>
      </c>
      <c r="C401" s="4">
        <v>6.99</v>
      </c>
      <c r="D401" s="11">
        <v>11.72</v>
      </c>
      <c r="E401" s="12">
        <v>83.2</v>
      </c>
      <c r="F401" s="12"/>
      <c r="G401" s="5">
        <v>1.6</v>
      </c>
      <c r="H401" s="4">
        <v>2.85</v>
      </c>
      <c r="I401" s="3"/>
      <c r="J401" s="5">
        <v>242.8</v>
      </c>
      <c r="K401" s="5">
        <v>0.1</v>
      </c>
      <c r="L401" s="5"/>
      <c r="M401" s="3"/>
      <c r="N401" s="13">
        <v>13</v>
      </c>
      <c r="O401" s="13"/>
    </row>
    <row r="402" spans="1:22" x14ac:dyDescent="0.25">
      <c r="A402" s="10">
        <v>43455</v>
      </c>
      <c r="B402" s="26">
        <v>0.55555555555555558</v>
      </c>
      <c r="C402" s="4">
        <v>6.48</v>
      </c>
      <c r="D402" s="11">
        <v>10.74</v>
      </c>
      <c r="E402" s="12">
        <v>86.2</v>
      </c>
      <c r="F402" s="12"/>
      <c r="G402" s="5">
        <v>6.3</v>
      </c>
      <c r="H402" s="4">
        <v>2</v>
      </c>
      <c r="I402" s="5"/>
      <c r="J402" s="5">
        <v>205.9</v>
      </c>
      <c r="K402" s="5">
        <v>0.1</v>
      </c>
      <c r="L402" s="5"/>
      <c r="M402" s="3"/>
      <c r="N402" s="13">
        <v>49</v>
      </c>
      <c r="O402" s="13"/>
    </row>
    <row r="403" spans="1:22" x14ac:dyDescent="0.25">
      <c r="A403" s="10">
        <v>43469</v>
      </c>
      <c r="B403" s="26">
        <v>0.54861111111111105</v>
      </c>
      <c r="C403" s="4">
        <v>6.23</v>
      </c>
      <c r="D403" s="11">
        <v>10.47</v>
      </c>
      <c r="E403" s="12">
        <v>88.5</v>
      </c>
      <c r="F403" s="12"/>
      <c r="G403" s="5">
        <v>7.9</v>
      </c>
      <c r="H403" s="4">
        <v>3.5</v>
      </c>
      <c r="I403" s="5"/>
      <c r="J403" s="5">
        <v>190</v>
      </c>
      <c r="K403" s="5">
        <v>0.1</v>
      </c>
      <c r="L403" s="5"/>
      <c r="M403" s="3"/>
      <c r="N403" s="13">
        <v>49</v>
      </c>
      <c r="O403" s="13"/>
      <c r="P403" s="52">
        <v>0.94</v>
      </c>
      <c r="Q403" s="53">
        <v>0.41</v>
      </c>
      <c r="R403" s="53">
        <v>0.05</v>
      </c>
      <c r="S403" s="52">
        <v>5.0000000000000001E-3</v>
      </c>
      <c r="T403" s="53">
        <v>0.93</v>
      </c>
      <c r="U403" s="53">
        <v>0.01</v>
      </c>
      <c r="V403" s="54">
        <v>2</v>
      </c>
    </row>
    <row r="404" spans="1:22" x14ac:dyDescent="0.25">
      <c r="A404" s="10">
        <v>43480</v>
      </c>
      <c r="B404" s="26">
        <v>0.52777777777777779</v>
      </c>
      <c r="C404" s="4">
        <v>6.59</v>
      </c>
      <c r="D404" s="11">
        <v>11.98</v>
      </c>
      <c r="E404" s="12">
        <v>90.2</v>
      </c>
      <c r="F404" s="12"/>
      <c r="G404" s="5">
        <v>3.3</v>
      </c>
      <c r="H404" s="4">
        <v>1.6</v>
      </c>
      <c r="I404" s="5"/>
      <c r="J404" s="5">
        <v>222.9</v>
      </c>
      <c r="K404" s="5">
        <v>0.1</v>
      </c>
      <c r="L404" s="5"/>
      <c r="M404" s="3"/>
      <c r="N404" s="12">
        <v>7.8</v>
      </c>
      <c r="O404" s="12"/>
    </row>
    <row r="405" spans="1:22" x14ac:dyDescent="0.25">
      <c r="A405" s="10">
        <v>43495</v>
      </c>
      <c r="B405" s="26">
        <v>0.56944444444444442</v>
      </c>
      <c r="C405" s="4">
        <v>6.74</v>
      </c>
      <c r="D405" s="11">
        <v>11.95</v>
      </c>
      <c r="E405" s="12">
        <v>91.4</v>
      </c>
      <c r="F405" s="12"/>
      <c r="G405" s="5">
        <v>4.0999999999999996</v>
      </c>
      <c r="H405" s="4">
        <v>1.79</v>
      </c>
      <c r="I405" s="5"/>
      <c r="J405" s="5">
        <v>219.4</v>
      </c>
      <c r="K405" s="5">
        <v>0.1</v>
      </c>
      <c r="L405" s="5"/>
      <c r="M405" s="3"/>
      <c r="N405" s="13">
        <v>13</v>
      </c>
      <c r="O405" s="13"/>
    </row>
    <row r="406" spans="1:22" x14ac:dyDescent="0.25">
      <c r="A406" s="10">
        <v>43510</v>
      </c>
      <c r="B406" s="26">
        <v>0.51736111111111105</v>
      </c>
      <c r="C406" s="4">
        <v>6.64</v>
      </c>
      <c r="D406" s="11">
        <v>13.16</v>
      </c>
      <c r="E406" s="12">
        <v>99.3</v>
      </c>
      <c r="F406" s="12"/>
      <c r="G406" s="5">
        <v>2.5</v>
      </c>
      <c r="H406" s="4">
        <v>3.36</v>
      </c>
      <c r="I406" s="5"/>
      <c r="J406" s="5">
        <v>282.10000000000002</v>
      </c>
      <c r="K406" s="5">
        <v>0.1</v>
      </c>
      <c r="L406" s="5"/>
      <c r="M406" s="3"/>
      <c r="N406" s="13">
        <v>23</v>
      </c>
      <c r="O406" s="13"/>
    </row>
    <row r="407" spans="1:22" x14ac:dyDescent="0.25">
      <c r="A407" s="10">
        <v>43525</v>
      </c>
      <c r="B407" s="26">
        <v>0.53819444444444442</v>
      </c>
      <c r="C407" s="4">
        <v>7.12</v>
      </c>
      <c r="D407" s="11">
        <v>13.07</v>
      </c>
      <c r="E407" s="12">
        <v>98.1</v>
      </c>
      <c r="F407" s="12"/>
      <c r="G407" s="5">
        <v>3.5</v>
      </c>
      <c r="H407" s="4">
        <v>3.9</v>
      </c>
      <c r="I407" s="5"/>
      <c r="J407" s="5">
        <v>239</v>
      </c>
      <c r="K407" s="5">
        <v>0.1</v>
      </c>
      <c r="L407" s="5"/>
      <c r="M407" s="3"/>
      <c r="N407" s="13">
        <v>240</v>
      </c>
      <c r="O407" s="13"/>
    </row>
    <row r="408" spans="1:22" x14ac:dyDescent="0.25">
      <c r="A408" s="10">
        <v>43537</v>
      </c>
      <c r="B408" s="26">
        <v>0.57291666666666663</v>
      </c>
      <c r="C408" s="4">
        <v>6.97</v>
      </c>
      <c r="D408" s="11">
        <v>12.74</v>
      </c>
      <c r="E408" s="12">
        <v>99.8</v>
      </c>
      <c r="F408" s="12"/>
      <c r="G408" s="5">
        <v>5.5</v>
      </c>
      <c r="H408" s="4">
        <v>6</v>
      </c>
      <c r="I408" s="5"/>
      <c r="J408" s="5">
        <v>192.9</v>
      </c>
      <c r="K408" s="5">
        <v>0.1</v>
      </c>
      <c r="L408" s="5"/>
      <c r="M408" s="3"/>
      <c r="N408" s="13">
        <v>27</v>
      </c>
      <c r="O408" s="13"/>
    </row>
    <row r="409" spans="1:22" x14ac:dyDescent="0.25">
      <c r="A409" s="10">
        <v>43550</v>
      </c>
      <c r="B409" s="26">
        <v>0.58680555555555558</v>
      </c>
      <c r="C409" s="4">
        <v>6.85</v>
      </c>
      <c r="D409" s="11">
        <v>11.46</v>
      </c>
      <c r="E409" s="12">
        <v>100.3</v>
      </c>
      <c r="F409" s="12"/>
      <c r="G409" s="5">
        <v>9.6</v>
      </c>
      <c r="H409" s="4">
        <v>2.69</v>
      </c>
      <c r="I409" s="5"/>
      <c r="J409" s="5">
        <v>224</v>
      </c>
      <c r="K409" s="5">
        <v>0.1</v>
      </c>
      <c r="L409" s="5"/>
      <c r="M409" s="3"/>
      <c r="N409" s="13">
        <v>33</v>
      </c>
      <c r="O409" s="13"/>
      <c r="P409" s="52">
        <v>0.4</v>
      </c>
      <c r="Q409" s="53">
        <v>0.43</v>
      </c>
      <c r="R409" s="53">
        <v>0.05</v>
      </c>
      <c r="S409" s="53">
        <v>0.03</v>
      </c>
      <c r="T409" s="53">
        <v>0.4</v>
      </c>
      <c r="U409" s="53">
        <v>0.01</v>
      </c>
      <c r="V409" s="54">
        <v>2</v>
      </c>
    </row>
    <row r="410" spans="1:22" x14ac:dyDescent="0.25">
      <c r="A410" s="10">
        <v>43571</v>
      </c>
      <c r="B410" s="26">
        <v>0.54861111111111105</v>
      </c>
      <c r="C410" s="4">
        <v>6.71</v>
      </c>
      <c r="D410" s="11">
        <v>11.32</v>
      </c>
      <c r="E410" s="12">
        <v>99.3</v>
      </c>
      <c r="F410" s="12"/>
      <c r="G410" s="5">
        <v>9.6</v>
      </c>
      <c r="H410" s="4">
        <v>2.93</v>
      </c>
      <c r="I410" s="5"/>
      <c r="J410" s="5">
        <v>211.9</v>
      </c>
      <c r="K410" s="5">
        <v>0.1</v>
      </c>
      <c r="L410" s="5"/>
      <c r="M410" s="3"/>
      <c r="N410" s="13">
        <v>110</v>
      </c>
      <c r="O410" s="13"/>
    </row>
    <row r="411" spans="1:22" x14ac:dyDescent="0.25">
      <c r="A411" s="10">
        <v>43580</v>
      </c>
      <c r="B411" s="26">
        <v>0.5625</v>
      </c>
      <c r="C411" s="4">
        <v>7.41</v>
      </c>
      <c r="D411" s="11">
        <v>10.98</v>
      </c>
      <c r="E411" s="12">
        <v>96.8</v>
      </c>
      <c r="F411" s="12"/>
      <c r="G411" s="5">
        <v>10</v>
      </c>
      <c r="H411" s="4">
        <v>1.56</v>
      </c>
      <c r="I411" s="5"/>
      <c r="J411" s="5">
        <v>238.7</v>
      </c>
      <c r="K411" s="5">
        <v>0.1</v>
      </c>
      <c r="L411" s="5"/>
      <c r="M411" s="3"/>
      <c r="N411" s="13">
        <v>23</v>
      </c>
      <c r="O411" s="13"/>
    </row>
    <row r="412" spans="1:22" x14ac:dyDescent="0.25">
      <c r="A412" s="10">
        <v>43593</v>
      </c>
      <c r="B412" s="26">
        <v>0.55902777777777779</v>
      </c>
      <c r="C412" s="4">
        <v>7.3</v>
      </c>
      <c r="D412" s="11">
        <v>7.08</v>
      </c>
      <c r="E412" s="12">
        <v>65.8</v>
      </c>
      <c r="F412" s="12"/>
      <c r="G412" s="5">
        <v>12.3</v>
      </c>
      <c r="H412" s="4">
        <v>2.04</v>
      </c>
      <c r="I412" s="5"/>
      <c r="J412" s="5">
        <v>269.7</v>
      </c>
      <c r="K412" s="5">
        <v>0.1</v>
      </c>
      <c r="L412" s="5"/>
      <c r="M412" s="3"/>
      <c r="N412" s="13">
        <v>170</v>
      </c>
      <c r="O412" s="13"/>
    </row>
    <row r="413" spans="1:22" x14ac:dyDescent="0.25">
      <c r="A413" s="10">
        <v>43608</v>
      </c>
      <c r="B413" s="26">
        <v>0.5625</v>
      </c>
      <c r="C413" s="4">
        <v>7.58</v>
      </c>
      <c r="D413" s="11">
        <v>6.17</v>
      </c>
      <c r="E413" s="12">
        <v>60.2</v>
      </c>
      <c r="F413" s="12"/>
      <c r="G413" s="5">
        <v>14.2</v>
      </c>
      <c r="H413" s="4">
        <v>1.81</v>
      </c>
      <c r="I413" s="5"/>
      <c r="J413" s="5">
        <v>255.4</v>
      </c>
      <c r="K413" s="5">
        <v>0.1</v>
      </c>
      <c r="L413" s="5"/>
      <c r="M413" s="3"/>
      <c r="N413" s="13">
        <v>1700</v>
      </c>
      <c r="O413" s="13"/>
    </row>
    <row r="414" spans="1:22" x14ac:dyDescent="0.25">
      <c r="A414" s="10">
        <v>43620</v>
      </c>
      <c r="B414" s="26">
        <v>0.55208333333333337</v>
      </c>
      <c r="C414" s="4"/>
      <c r="D414" s="11">
        <v>7.03</v>
      </c>
      <c r="E414" s="12">
        <v>66.599999999999994</v>
      </c>
      <c r="F414" s="12"/>
      <c r="G414" s="5">
        <v>13.1</v>
      </c>
      <c r="H414" s="4">
        <v>3.15</v>
      </c>
      <c r="I414" s="5"/>
      <c r="J414" s="5">
        <v>281.3</v>
      </c>
      <c r="K414" s="5">
        <v>0.1</v>
      </c>
      <c r="L414" s="5"/>
      <c r="M414" s="3"/>
      <c r="N414" s="13">
        <v>540</v>
      </c>
      <c r="O414" s="13"/>
    </row>
    <row r="415" spans="1:22" x14ac:dyDescent="0.25">
      <c r="A415" s="10">
        <v>43637</v>
      </c>
      <c r="B415" s="26">
        <v>0.57291666666666663</v>
      </c>
      <c r="C415" s="4">
        <v>6.8</v>
      </c>
      <c r="D415" s="11">
        <v>7.56</v>
      </c>
      <c r="E415" s="12">
        <v>73</v>
      </c>
      <c r="F415" s="12"/>
      <c r="G415" s="5">
        <v>14</v>
      </c>
      <c r="H415" s="4">
        <v>5.36</v>
      </c>
      <c r="I415" s="5"/>
      <c r="J415" s="5">
        <v>291.10000000000002</v>
      </c>
      <c r="K415" s="5">
        <v>0.1</v>
      </c>
      <c r="L415" s="5"/>
      <c r="M415" s="3"/>
      <c r="N415" s="13">
        <v>700</v>
      </c>
      <c r="O415" s="13"/>
    </row>
    <row r="416" spans="1:22" x14ac:dyDescent="0.25">
      <c r="A416" s="10">
        <v>43648</v>
      </c>
      <c r="B416" s="26">
        <v>0.57291666666666663</v>
      </c>
      <c r="C416" s="4"/>
      <c r="D416" s="11">
        <v>7.75</v>
      </c>
      <c r="E416" s="12">
        <v>75.7</v>
      </c>
      <c r="F416" s="12"/>
      <c r="G416" s="5">
        <v>14.5</v>
      </c>
      <c r="H416" s="4">
        <v>2.12</v>
      </c>
      <c r="I416" s="5"/>
      <c r="J416" s="5">
        <v>274.7</v>
      </c>
      <c r="K416" s="5">
        <v>0.1</v>
      </c>
      <c r="L416" s="5"/>
      <c r="M416" s="3"/>
      <c r="N416" s="13">
        <v>1700</v>
      </c>
      <c r="O416" s="13"/>
      <c r="P416" s="52">
        <v>0.12</v>
      </c>
      <c r="Q416" s="53">
        <v>0.48</v>
      </c>
      <c r="R416" s="52">
        <v>0.109</v>
      </c>
      <c r="S416" s="53">
        <v>0.09</v>
      </c>
      <c r="T416" s="53">
        <v>0.12</v>
      </c>
      <c r="U416" s="53">
        <v>0.01</v>
      </c>
      <c r="V416" s="54">
        <v>5</v>
      </c>
    </row>
    <row r="417" spans="1:22" x14ac:dyDescent="0.25">
      <c r="A417" s="10">
        <v>43662</v>
      </c>
      <c r="B417" s="26">
        <v>0.55208333333333337</v>
      </c>
      <c r="C417" s="4">
        <v>6.81</v>
      </c>
      <c r="D417" s="11">
        <v>8.58</v>
      </c>
      <c r="E417" s="12">
        <v>87.9</v>
      </c>
      <c r="F417" s="12"/>
      <c r="G417" s="5">
        <v>16.600000000000001</v>
      </c>
      <c r="H417" s="4">
        <v>1.88</v>
      </c>
      <c r="I417" s="5"/>
      <c r="J417" s="5">
        <v>284</v>
      </c>
      <c r="K417" s="5">
        <v>0.1</v>
      </c>
      <c r="L417" s="5"/>
      <c r="M417" s="3"/>
      <c r="N417" s="13">
        <v>1400</v>
      </c>
      <c r="O417" s="13"/>
    </row>
    <row r="418" spans="1:22" x14ac:dyDescent="0.25">
      <c r="A418" s="10">
        <v>43676</v>
      </c>
      <c r="B418" s="26">
        <v>0.55208333333333337</v>
      </c>
      <c r="C418" s="4">
        <v>7.52</v>
      </c>
      <c r="D418" s="11">
        <v>8.75</v>
      </c>
      <c r="E418" s="12">
        <v>88.8</v>
      </c>
      <c r="F418" s="12"/>
      <c r="G418" s="5">
        <v>16.2</v>
      </c>
      <c r="H418" s="4">
        <v>2.5099999999999998</v>
      </c>
      <c r="I418" s="5"/>
      <c r="J418" s="5">
        <v>285.2</v>
      </c>
      <c r="K418" s="5">
        <v>0.1</v>
      </c>
      <c r="L418" s="5"/>
      <c r="M418" s="3"/>
      <c r="N418" s="13">
        <v>350</v>
      </c>
      <c r="O418" s="13"/>
    </row>
    <row r="419" spans="1:22" x14ac:dyDescent="0.25">
      <c r="A419" s="10">
        <v>43690</v>
      </c>
      <c r="B419" s="26">
        <v>0.54861111111111105</v>
      </c>
      <c r="C419" s="4">
        <v>7.26</v>
      </c>
      <c r="D419" s="11">
        <v>7.51</v>
      </c>
      <c r="E419" s="12">
        <v>76.900000000000006</v>
      </c>
      <c r="F419" s="12"/>
      <c r="G419" s="5">
        <v>16.7</v>
      </c>
      <c r="H419" s="4">
        <v>2.92</v>
      </c>
      <c r="I419" s="5"/>
      <c r="J419" s="5">
        <v>299.2</v>
      </c>
      <c r="K419" s="5">
        <v>0.1</v>
      </c>
      <c r="L419" s="5"/>
      <c r="M419" s="3"/>
      <c r="N419" s="13">
        <v>350</v>
      </c>
      <c r="O419" s="13"/>
    </row>
    <row r="420" spans="1:22" x14ac:dyDescent="0.25">
      <c r="A420" s="10">
        <v>43705</v>
      </c>
      <c r="B420" s="26">
        <v>0.54166666666666663</v>
      </c>
      <c r="C420" s="4">
        <v>6.74</v>
      </c>
      <c r="D420" s="11">
        <v>8.56</v>
      </c>
      <c r="E420" s="12">
        <v>87.5</v>
      </c>
      <c r="F420" s="12"/>
      <c r="G420" s="5">
        <v>16.3</v>
      </c>
      <c r="H420" s="4">
        <v>3.28</v>
      </c>
      <c r="I420" s="5"/>
      <c r="J420" s="5">
        <v>249.7</v>
      </c>
      <c r="K420" s="5">
        <v>0.1</v>
      </c>
      <c r="L420" s="5"/>
      <c r="M420" s="3"/>
      <c r="N420" s="13">
        <v>350</v>
      </c>
      <c r="O420" s="13"/>
    </row>
    <row r="421" spans="1:22" x14ac:dyDescent="0.25">
      <c r="A421" s="10">
        <v>43719</v>
      </c>
      <c r="B421" s="26">
        <v>0.55902777777777779</v>
      </c>
      <c r="C421" s="4">
        <v>6.9</v>
      </c>
      <c r="D421" s="11">
        <v>7.81</v>
      </c>
      <c r="E421" s="12">
        <v>78</v>
      </c>
      <c r="F421" s="12"/>
      <c r="G421" s="5">
        <v>15.7</v>
      </c>
      <c r="H421" s="4">
        <v>1.8</v>
      </c>
      <c r="I421" s="5"/>
      <c r="J421" s="5">
        <v>227.4</v>
      </c>
      <c r="K421" s="5">
        <v>0.1</v>
      </c>
      <c r="L421" s="5"/>
      <c r="M421" s="3"/>
      <c r="N421" s="13">
        <v>920</v>
      </c>
      <c r="O421" s="13"/>
    </row>
    <row r="422" spans="1:22" x14ac:dyDescent="0.25">
      <c r="A422" s="10">
        <v>43733</v>
      </c>
      <c r="B422" s="26">
        <v>0.57291666666666663</v>
      </c>
      <c r="C422" s="4">
        <v>6.82</v>
      </c>
      <c r="D422" s="11">
        <v>9.6300000000000008</v>
      </c>
      <c r="E422" s="12">
        <v>93.7</v>
      </c>
      <c r="F422" s="12"/>
      <c r="G422" s="5">
        <v>14.6</v>
      </c>
      <c r="H422" s="4">
        <v>2.0299999999999998</v>
      </c>
      <c r="I422" s="5"/>
      <c r="J422" s="5">
        <v>224.2</v>
      </c>
      <c r="K422" s="5">
        <v>0.1</v>
      </c>
      <c r="L422" s="5"/>
      <c r="M422" s="3"/>
      <c r="N422" s="13">
        <v>220</v>
      </c>
      <c r="O422" s="13"/>
      <c r="P422" s="52">
        <v>0.24</v>
      </c>
      <c r="Q422" s="53">
        <v>0.36</v>
      </c>
      <c r="R422" s="52">
        <v>5.0999999999999997E-2</v>
      </c>
      <c r="S422" s="53">
        <v>0.04</v>
      </c>
      <c r="T422" s="53">
        <v>0.24</v>
      </c>
      <c r="U422" s="53">
        <v>0.03</v>
      </c>
      <c r="V422" s="54">
        <v>5</v>
      </c>
    </row>
    <row r="423" spans="1:22" x14ac:dyDescent="0.25">
      <c r="A423" s="10">
        <v>43748</v>
      </c>
      <c r="B423" s="26">
        <v>0.5625</v>
      </c>
      <c r="C423" s="4">
        <v>6.76</v>
      </c>
      <c r="D423" s="11">
        <v>10.95</v>
      </c>
      <c r="E423" s="12">
        <v>89.6</v>
      </c>
      <c r="F423" s="12"/>
      <c r="G423" s="5">
        <v>7.4</v>
      </c>
      <c r="H423" s="4">
        <v>1.1399999999999999</v>
      </c>
      <c r="J423" s="5">
        <v>241.8</v>
      </c>
      <c r="K423" s="5">
        <v>0.1</v>
      </c>
      <c r="N423" s="13">
        <v>350</v>
      </c>
      <c r="O423" s="13"/>
    </row>
    <row r="424" spans="1:22" x14ac:dyDescent="0.25">
      <c r="A424" s="10">
        <v>43761</v>
      </c>
      <c r="B424" s="26">
        <v>0.54166666666666663</v>
      </c>
      <c r="C424" s="4">
        <v>6.72</v>
      </c>
      <c r="D424" s="11">
        <v>9.8699999999999992</v>
      </c>
      <c r="E424" s="12">
        <v>87.4</v>
      </c>
      <c r="F424" s="12"/>
      <c r="G424" s="5">
        <v>10.9</v>
      </c>
      <c r="H424" s="4">
        <v>5.58</v>
      </c>
      <c r="J424" s="5">
        <v>199.4</v>
      </c>
      <c r="K424" s="5">
        <v>0.1</v>
      </c>
      <c r="N424" s="13">
        <v>170</v>
      </c>
      <c r="O424" s="13"/>
    </row>
    <row r="425" spans="1:22" x14ac:dyDescent="0.25">
      <c r="A425" s="10">
        <v>43774</v>
      </c>
      <c r="B425" s="26">
        <v>0.57638888888888895</v>
      </c>
      <c r="C425" s="4">
        <v>6.88</v>
      </c>
      <c r="D425" s="11">
        <v>9.61</v>
      </c>
      <c r="E425" s="12">
        <v>78.8</v>
      </c>
      <c r="F425" s="12"/>
      <c r="G425" s="5">
        <v>7.2</v>
      </c>
      <c r="H425" s="4">
        <v>0.72</v>
      </c>
      <c r="J425" s="5">
        <v>247.2</v>
      </c>
      <c r="K425" s="5">
        <v>0.1</v>
      </c>
      <c r="N425" s="13">
        <v>33</v>
      </c>
      <c r="O425" s="13"/>
    </row>
    <row r="426" spans="1:22" x14ac:dyDescent="0.25">
      <c r="A426" s="10">
        <v>43789</v>
      </c>
      <c r="B426" s="26">
        <v>0.56944444444444442</v>
      </c>
      <c r="C426" s="4">
        <v>6.84</v>
      </c>
      <c r="D426" s="11">
        <v>10.91</v>
      </c>
      <c r="E426" s="12">
        <v>91.4</v>
      </c>
      <c r="F426" s="12"/>
      <c r="G426" s="5">
        <v>8</v>
      </c>
      <c r="H426" s="4">
        <v>4.3</v>
      </c>
      <c r="J426" s="5">
        <v>191.2</v>
      </c>
      <c r="K426" s="5">
        <v>0.1</v>
      </c>
      <c r="N426" s="13">
        <v>79</v>
      </c>
      <c r="O426" s="13"/>
    </row>
    <row r="427" spans="1:22" x14ac:dyDescent="0.25">
      <c r="A427" s="10">
        <v>43805</v>
      </c>
      <c r="B427" s="26">
        <v>0.53125</v>
      </c>
      <c r="C427" s="4">
        <v>6.68</v>
      </c>
      <c r="D427" s="11">
        <v>9.24</v>
      </c>
      <c r="E427" s="12">
        <v>76.5</v>
      </c>
      <c r="F427" s="12"/>
      <c r="G427" s="5">
        <v>7.1</v>
      </c>
      <c r="H427" s="4">
        <v>1.1399999999999999</v>
      </c>
      <c r="J427" s="5">
        <v>167.6</v>
      </c>
      <c r="K427" s="5">
        <v>0.1</v>
      </c>
      <c r="N427" s="13">
        <v>79</v>
      </c>
      <c r="O427" s="13"/>
    </row>
    <row r="428" spans="1:22" x14ac:dyDescent="0.25">
      <c r="A428" s="10">
        <v>43816</v>
      </c>
      <c r="B428" s="26">
        <v>0.56944444444444442</v>
      </c>
      <c r="C428" s="4">
        <v>6.81</v>
      </c>
      <c r="D428" s="11">
        <v>9.48</v>
      </c>
      <c r="E428" s="12">
        <v>76.7</v>
      </c>
      <c r="F428" s="12"/>
      <c r="G428" s="5">
        <v>6.5</v>
      </c>
      <c r="H428" s="4">
        <v>1.62</v>
      </c>
      <c r="J428" s="5">
        <v>235.3</v>
      </c>
      <c r="K428" s="5">
        <v>0.1</v>
      </c>
      <c r="N428" s="13">
        <v>13</v>
      </c>
      <c r="O428" s="13"/>
      <c r="P428" s="52">
        <v>0.65</v>
      </c>
      <c r="Q428" s="53">
        <v>0.36</v>
      </c>
      <c r="R428" s="53">
        <v>0.05</v>
      </c>
      <c r="S428" s="53">
        <v>0.08</v>
      </c>
      <c r="T428" s="53">
        <v>0.64</v>
      </c>
      <c r="U428" s="53">
        <v>0.03</v>
      </c>
      <c r="V428" s="54">
        <v>2</v>
      </c>
    </row>
    <row r="429" spans="1:22" x14ac:dyDescent="0.25">
      <c r="A429" s="10">
        <v>43833</v>
      </c>
      <c r="B429" s="26">
        <v>0.55902777777777779</v>
      </c>
      <c r="C429" s="4">
        <v>6.72</v>
      </c>
      <c r="D429" s="11"/>
      <c r="E429" s="12"/>
      <c r="F429" s="12"/>
      <c r="G429" s="5">
        <v>8.1</v>
      </c>
      <c r="H429" s="4">
        <v>4.88</v>
      </c>
      <c r="J429" s="5">
        <v>184.4</v>
      </c>
      <c r="K429" s="5">
        <v>0.1</v>
      </c>
      <c r="N429" s="13">
        <v>79</v>
      </c>
      <c r="O429" s="13"/>
    </row>
    <row r="430" spans="1:22" x14ac:dyDescent="0.25">
      <c r="A430" s="10">
        <v>43845</v>
      </c>
      <c r="B430" s="26"/>
      <c r="C430" s="4"/>
      <c r="D430" s="11"/>
      <c r="E430" s="12"/>
      <c r="F430" s="12"/>
      <c r="G430" s="5"/>
      <c r="H430" s="4"/>
      <c r="J430" s="5"/>
      <c r="K430" s="5"/>
      <c r="N430" s="13"/>
      <c r="O430" s="13"/>
    </row>
    <row r="431" spans="1:22" x14ac:dyDescent="0.25">
      <c r="A431" s="10">
        <v>43858</v>
      </c>
      <c r="B431" s="26">
        <v>0.52430555555555558</v>
      </c>
      <c r="C431" s="4">
        <v>6.84</v>
      </c>
      <c r="D431" s="11">
        <v>11.24</v>
      </c>
      <c r="E431" s="12">
        <v>93.9</v>
      </c>
      <c r="F431" s="12"/>
      <c r="G431" s="5">
        <v>7.6</v>
      </c>
      <c r="H431" s="4">
        <v>13.1</v>
      </c>
      <c r="J431" s="5">
        <v>112.1</v>
      </c>
      <c r="K431" s="5">
        <v>0.1</v>
      </c>
      <c r="N431" s="13">
        <v>1600</v>
      </c>
      <c r="O431" s="13"/>
    </row>
    <row r="432" spans="1:22" x14ac:dyDescent="0.25">
      <c r="A432" s="10">
        <v>43871</v>
      </c>
      <c r="B432" s="26">
        <v>0.55555555555555558</v>
      </c>
      <c r="C432" s="4">
        <v>6.72</v>
      </c>
      <c r="D432" s="11">
        <v>12.3</v>
      </c>
      <c r="E432" s="12">
        <v>98.7</v>
      </c>
      <c r="F432" s="12"/>
      <c r="G432" s="5">
        <v>5.9</v>
      </c>
      <c r="H432" s="4">
        <v>9.7799999999999994</v>
      </c>
      <c r="J432" s="5">
        <v>187.3</v>
      </c>
      <c r="K432" s="5">
        <v>0.1</v>
      </c>
      <c r="N432" s="13">
        <v>46</v>
      </c>
      <c r="O432" s="13"/>
    </row>
    <row r="433" spans="1:22" x14ac:dyDescent="0.25">
      <c r="A433" s="10">
        <v>43886</v>
      </c>
      <c r="B433" s="26">
        <v>0.55555555555555558</v>
      </c>
      <c r="C433" s="4">
        <v>6.88</v>
      </c>
      <c r="D433" s="11">
        <v>12.13</v>
      </c>
      <c r="E433" s="12">
        <v>97.7</v>
      </c>
      <c r="F433" s="12"/>
      <c r="G433" s="5">
        <v>6.1</v>
      </c>
      <c r="H433" s="4">
        <v>2.97</v>
      </c>
      <c r="J433" s="5">
        <v>215</v>
      </c>
      <c r="K433" s="5">
        <v>0.1</v>
      </c>
      <c r="N433" s="13">
        <v>31</v>
      </c>
      <c r="O433" s="13"/>
    </row>
    <row r="434" spans="1:22" x14ac:dyDescent="0.25">
      <c r="A434" s="10">
        <v>43902</v>
      </c>
      <c r="B434" s="26">
        <v>0.5444444444444444</v>
      </c>
      <c r="C434" s="4">
        <v>6.78</v>
      </c>
      <c r="D434" s="11">
        <v>12.56</v>
      </c>
      <c r="E434" s="12">
        <v>101.2</v>
      </c>
      <c r="F434" s="12"/>
      <c r="G434" s="5">
        <v>6.1</v>
      </c>
      <c r="H434" s="4">
        <v>3.69</v>
      </c>
      <c r="J434" s="5">
        <v>217.1</v>
      </c>
      <c r="K434" s="5">
        <v>0.1</v>
      </c>
      <c r="N434" s="13">
        <v>23</v>
      </c>
      <c r="O434" s="13"/>
      <c r="P434" s="52">
        <v>0.42499999999999999</v>
      </c>
      <c r="Q434" s="53">
        <v>0.28999999999999998</v>
      </c>
      <c r="R434" s="53">
        <v>0.05</v>
      </c>
      <c r="S434" s="53">
        <v>0.01</v>
      </c>
      <c r="T434" s="53">
        <v>0.42</v>
      </c>
      <c r="U434" s="53">
        <v>0.03</v>
      </c>
      <c r="V434" s="54">
        <v>2</v>
      </c>
    </row>
    <row r="435" spans="1:22" x14ac:dyDescent="0.25">
      <c r="A435" s="10">
        <v>43915</v>
      </c>
      <c r="B435" s="26"/>
      <c r="K435" s="2"/>
    </row>
    <row r="436" spans="1:22" x14ac:dyDescent="0.25">
      <c r="A436" s="10">
        <v>43929</v>
      </c>
      <c r="B436" s="26"/>
      <c r="K436" s="2"/>
    </row>
    <row r="437" spans="1:22" x14ac:dyDescent="0.25">
      <c r="A437" s="10">
        <v>43943</v>
      </c>
      <c r="B437" s="26"/>
      <c r="K437" s="2"/>
    </row>
    <row r="438" spans="1:22" x14ac:dyDescent="0.25">
      <c r="A438" s="10">
        <v>43958</v>
      </c>
      <c r="B438" s="26"/>
      <c r="K438" s="2"/>
    </row>
    <row r="439" spans="1:22" x14ac:dyDescent="0.25">
      <c r="A439" s="10">
        <v>43971</v>
      </c>
      <c r="B439" s="26">
        <v>0.57638888888888895</v>
      </c>
      <c r="C439" s="4">
        <v>6.88</v>
      </c>
      <c r="D439" s="11">
        <v>8.9499999999999993</v>
      </c>
      <c r="E439" s="12">
        <v>84.7</v>
      </c>
      <c r="F439" s="12"/>
      <c r="G439" s="5">
        <v>12.8</v>
      </c>
      <c r="H439" s="4">
        <v>4.04</v>
      </c>
      <c r="J439" s="5">
        <v>254.6</v>
      </c>
      <c r="K439" s="5">
        <v>0.1</v>
      </c>
      <c r="N439" s="13">
        <v>350</v>
      </c>
      <c r="O439" s="13"/>
    </row>
    <row r="440" spans="1:22" x14ac:dyDescent="0.25">
      <c r="A440" s="10">
        <v>43986</v>
      </c>
      <c r="B440" s="26">
        <v>0.56597222222222221</v>
      </c>
      <c r="C440" s="4">
        <v>6.74</v>
      </c>
      <c r="D440" s="11">
        <v>9.1199999999999992</v>
      </c>
      <c r="E440" s="12">
        <v>87.3</v>
      </c>
      <c r="F440" s="12"/>
      <c r="G440" s="5">
        <v>13.4</v>
      </c>
      <c r="H440" s="4">
        <v>4.0999999999999996</v>
      </c>
      <c r="J440" s="5">
        <v>240.8</v>
      </c>
      <c r="K440" s="5">
        <v>0.1</v>
      </c>
      <c r="N440" s="13">
        <v>700</v>
      </c>
      <c r="O440" s="13"/>
    </row>
    <row r="441" spans="1:22" x14ac:dyDescent="0.25">
      <c r="A441" s="10">
        <v>44000</v>
      </c>
      <c r="B441" s="26">
        <v>0.59375</v>
      </c>
      <c r="C441" s="4">
        <v>7.03</v>
      </c>
      <c r="D441" s="11">
        <v>7.84</v>
      </c>
      <c r="E441" s="12">
        <v>77.5</v>
      </c>
      <c r="F441" s="12"/>
      <c r="G441" s="5">
        <v>14.8</v>
      </c>
      <c r="H441" s="4">
        <v>2.59</v>
      </c>
      <c r="J441" s="5">
        <v>240.7</v>
      </c>
      <c r="K441" s="5">
        <v>0.1</v>
      </c>
      <c r="N441" s="13">
        <v>140</v>
      </c>
      <c r="O441" s="13"/>
      <c r="P441" s="52">
        <v>0.24</v>
      </c>
      <c r="Q441" s="53">
        <v>0.33</v>
      </c>
      <c r="R441" s="52">
        <v>5.0999999999999997E-2</v>
      </c>
      <c r="S441" s="53">
        <v>0.04</v>
      </c>
      <c r="T441" s="53">
        <v>0.24</v>
      </c>
      <c r="U441" s="53">
        <v>0.04</v>
      </c>
      <c r="V441" s="54">
        <v>4</v>
      </c>
    </row>
    <row r="442" spans="1:22" x14ac:dyDescent="0.25">
      <c r="A442" s="10">
        <v>44013</v>
      </c>
      <c r="B442" s="26">
        <v>0.55902777777777779</v>
      </c>
      <c r="C442" s="4">
        <v>6.93</v>
      </c>
      <c r="D442" s="11">
        <v>7.76</v>
      </c>
      <c r="E442" s="12">
        <v>76</v>
      </c>
      <c r="F442" s="12"/>
      <c r="G442" s="5">
        <v>14.4</v>
      </c>
      <c r="H442" s="4">
        <v>3.26</v>
      </c>
      <c r="J442" s="5">
        <v>211.1</v>
      </c>
      <c r="K442" s="5">
        <v>0.1</v>
      </c>
      <c r="N442" s="13">
        <v>2400</v>
      </c>
      <c r="O442" s="13"/>
    </row>
    <row r="443" spans="1:22" x14ac:dyDescent="0.25">
      <c r="A443" s="10">
        <v>44028</v>
      </c>
      <c r="B443" s="26">
        <v>0.5625</v>
      </c>
      <c r="C443" s="4">
        <v>7.05</v>
      </c>
      <c r="D443" s="11">
        <v>7.73</v>
      </c>
      <c r="E443" s="12">
        <v>79.3</v>
      </c>
      <c r="F443" s="12"/>
      <c r="G443" s="5">
        <v>16.5</v>
      </c>
      <c r="H443" s="4">
        <v>2.19</v>
      </c>
      <c r="J443" s="5">
        <v>297.2</v>
      </c>
      <c r="K443" s="5">
        <v>0.1</v>
      </c>
      <c r="N443" s="13">
        <v>1600</v>
      </c>
      <c r="O443" s="13"/>
    </row>
    <row r="444" spans="1:22" x14ac:dyDescent="0.25">
      <c r="A444" s="10">
        <v>44040</v>
      </c>
      <c r="B444" s="26">
        <v>0.5625</v>
      </c>
      <c r="C444" s="4">
        <v>7.03</v>
      </c>
      <c r="D444" s="11">
        <v>7.76</v>
      </c>
      <c r="E444" s="12">
        <v>80.3</v>
      </c>
      <c r="F444" s="12"/>
      <c r="G444" s="5">
        <v>17</v>
      </c>
      <c r="H444" s="4">
        <v>1.96</v>
      </c>
      <c r="J444" s="5">
        <v>308.89999999999998</v>
      </c>
      <c r="K444" s="5">
        <v>0.1</v>
      </c>
      <c r="N444" s="13">
        <v>700</v>
      </c>
      <c r="O444" s="13"/>
    </row>
    <row r="445" spans="1:22" x14ac:dyDescent="0.25">
      <c r="A445" s="10">
        <v>44055</v>
      </c>
      <c r="B445" s="26">
        <v>0.59722222222222221</v>
      </c>
      <c r="C445" s="4">
        <v>7.01</v>
      </c>
      <c r="D445" s="11">
        <v>7.99</v>
      </c>
      <c r="E445" s="11">
        <v>79.5</v>
      </c>
      <c r="F445" s="11"/>
      <c r="G445" s="5">
        <v>15.1</v>
      </c>
      <c r="H445" s="4">
        <v>3.08</v>
      </c>
      <c r="J445" s="5">
        <v>305.8</v>
      </c>
      <c r="K445" s="5">
        <v>0.1</v>
      </c>
      <c r="N445" s="13">
        <v>310</v>
      </c>
      <c r="O445" s="13"/>
    </row>
    <row r="446" spans="1:22" x14ac:dyDescent="0.25">
      <c r="A446" s="10">
        <v>44069</v>
      </c>
      <c r="B446" s="26">
        <v>0.58680555555555558</v>
      </c>
      <c r="C446" s="4">
        <v>7.1</v>
      </c>
      <c r="D446" s="11">
        <v>7.36</v>
      </c>
      <c r="E446" s="12">
        <v>73.599999999999994</v>
      </c>
      <c r="F446" s="12"/>
      <c r="G446" s="5">
        <v>15.4</v>
      </c>
      <c r="H446" s="4">
        <v>1.46</v>
      </c>
      <c r="J446" s="5">
        <v>304.10000000000002</v>
      </c>
      <c r="K446" s="5">
        <v>0.1</v>
      </c>
      <c r="N446" s="13">
        <v>130</v>
      </c>
      <c r="O446" s="13"/>
    </row>
    <row r="447" spans="1:22" x14ac:dyDescent="0.25">
      <c r="A447" s="10">
        <v>44083</v>
      </c>
      <c r="B447" s="26">
        <v>0.57986111111111105</v>
      </c>
      <c r="C447" s="4">
        <v>7.15</v>
      </c>
      <c r="D447" s="11">
        <v>8.1999999999999993</v>
      </c>
      <c r="E447" s="12">
        <v>80.900000000000006</v>
      </c>
      <c r="F447" s="12"/>
      <c r="G447" s="5">
        <v>14.7</v>
      </c>
      <c r="H447" s="4">
        <v>1.38</v>
      </c>
      <c r="J447" s="5">
        <v>278.5</v>
      </c>
      <c r="K447" s="5">
        <v>0.1</v>
      </c>
      <c r="N447" s="13">
        <v>700</v>
      </c>
      <c r="O447" s="13"/>
    </row>
    <row r="448" spans="1:22" x14ac:dyDescent="0.25">
      <c r="A448" s="10">
        <v>44095</v>
      </c>
      <c r="B448" s="26">
        <v>0.59375</v>
      </c>
      <c r="C448" s="4">
        <v>7.03</v>
      </c>
      <c r="D448" s="11">
        <v>8.19</v>
      </c>
      <c r="E448" s="12">
        <v>80.5</v>
      </c>
      <c r="F448" s="12"/>
      <c r="G448" s="5">
        <v>14.6</v>
      </c>
      <c r="H448" s="4">
        <v>1.83</v>
      </c>
      <c r="J448" s="5">
        <v>324.39999999999998</v>
      </c>
      <c r="K448" s="5">
        <v>0.2</v>
      </c>
      <c r="N448" s="13">
        <v>540</v>
      </c>
      <c r="O448" s="13"/>
      <c r="P448" s="52">
        <v>7.5999999999999998E-2</v>
      </c>
      <c r="Q448" s="53">
        <v>0.25</v>
      </c>
      <c r="R448" s="52">
        <v>9.0999999999999998E-2</v>
      </c>
      <c r="S448" s="53">
        <v>0.11</v>
      </c>
      <c r="T448" s="53">
        <v>7.0000000000000007E-2</v>
      </c>
      <c r="U448" s="53">
        <v>0.03</v>
      </c>
      <c r="V448" s="54">
        <v>2</v>
      </c>
    </row>
    <row r="449" spans="1:22" x14ac:dyDescent="0.25">
      <c r="A449" s="10">
        <v>44112</v>
      </c>
      <c r="B449" s="26">
        <v>0.61111111111111105</v>
      </c>
      <c r="C449" s="2">
        <v>6.9</v>
      </c>
      <c r="D449" s="2">
        <v>6.32</v>
      </c>
      <c r="E449" s="2">
        <v>61.2</v>
      </c>
      <c r="F449" s="12">
        <v>14.444444444444445</v>
      </c>
      <c r="G449" s="2">
        <v>13.9</v>
      </c>
      <c r="H449" s="2">
        <v>2.23</v>
      </c>
      <c r="J449" s="2">
        <v>319.5</v>
      </c>
      <c r="K449" s="12">
        <v>0.2</v>
      </c>
      <c r="N449" s="2">
        <v>920</v>
      </c>
      <c r="O449" s="2">
        <v>540</v>
      </c>
    </row>
    <row r="450" spans="1:22" x14ac:dyDescent="0.25">
      <c r="A450" s="10">
        <v>44126</v>
      </c>
      <c r="B450" s="26">
        <v>0.5625</v>
      </c>
      <c r="C450" s="2">
        <v>6.7</v>
      </c>
      <c r="D450" s="2">
        <v>9.52</v>
      </c>
      <c r="E450" s="2">
        <v>82.5</v>
      </c>
      <c r="F450" s="12">
        <v>10.555555555555555</v>
      </c>
      <c r="G450" s="2">
        <v>9</v>
      </c>
      <c r="H450" s="2">
        <v>1.4</v>
      </c>
      <c r="J450" s="2">
        <v>228.5</v>
      </c>
      <c r="K450" s="12">
        <v>0.1</v>
      </c>
      <c r="N450" s="2">
        <v>33</v>
      </c>
      <c r="O450" s="2">
        <v>33</v>
      </c>
    </row>
    <row r="451" spans="1:22" x14ac:dyDescent="0.25">
      <c r="A451" s="10">
        <v>44140</v>
      </c>
      <c r="B451" s="26"/>
      <c r="F451" s="12"/>
    </row>
    <row r="452" spans="1:22" x14ac:dyDescent="0.25">
      <c r="A452" s="10">
        <v>44154</v>
      </c>
      <c r="B452" s="26">
        <v>0.56597222222222221</v>
      </c>
      <c r="C452" s="2">
        <v>6.81</v>
      </c>
      <c r="D452" s="2">
        <v>9.92</v>
      </c>
      <c r="E452" s="2">
        <v>84.4</v>
      </c>
      <c r="F452" s="12">
        <v>8.3333333333333339</v>
      </c>
      <c r="G452" s="2">
        <v>8.3000000000000007</v>
      </c>
      <c r="H452" s="2">
        <v>2.92</v>
      </c>
      <c r="J452" s="2">
        <v>202.8</v>
      </c>
      <c r="K452" s="12">
        <v>0.1</v>
      </c>
      <c r="N452" s="2">
        <v>22</v>
      </c>
      <c r="O452" s="2">
        <v>22</v>
      </c>
    </row>
    <row r="453" spans="1:22" x14ac:dyDescent="0.25">
      <c r="A453" s="10">
        <v>44168</v>
      </c>
      <c r="B453" s="26">
        <v>0.56944444444444442</v>
      </c>
      <c r="C453" s="2">
        <v>6.96</v>
      </c>
      <c r="D453" s="2">
        <v>10.49</v>
      </c>
      <c r="E453" s="2">
        <v>83.1</v>
      </c>
      <c r="F453" s="12">
        <v>7.2222222222222223</v>
      </c>
      <c r="G453" s="2">
        <v>5.4</v>
      </c>
      <c r="H453" s="2">
        <v>1.43</v>
      </c>
      <c r="J453" s="2">
        <v>241.4</v>
      </c>
      <c r="K453" s="12">
        <v>0.1</v>
      </c>
      <c r="N453" s="2">
        <v>17</v>
      </c>
      <c r="O453" s="2">
        <v>17</v>
      </c>
    </row>
    <row r="454" spans="1:22" x14ac:dyDescent="0.25">
      <c r="A454" s="10">
        <v>44182</v>
      </c>
      <c r="B454" s="26">
        <v>0.57986111111111105</v>
      </c>
      <c r="C454" s="2">
        <v>7.05</v>
      </c>
      <c r="D454" s="2">
        <v>10.57</v>
      </c>
      <c r="E454" s="2">
        <v>88.8</v>
      </c>
      <c r="F454" s="12">
        <v>7.7777777777777786</v>
      </c>
      <c r="G454" s="2">
        <v>7.8</v>
      </c>
      <c r="H454" s="2">
        <v>11.69</v>
      </c>
      <c r="J454" s="2">
        <v>149.80000000000001</v>
      </c>
      <c r="K454" s="12">
        <v>0.1</v>
      </c>
      <c r="N454" s="2">
        <v>540</v>
      </c>
      <c r="O454" s="2">
        <v>170</v>
      </c>
    </row>
    <row r="455" spans="1:22" x14ac:dyDescent="0.25">
      <c r="A455" s="10">
        <v>44194</v>
      </c>
      <c r="B455" s="26">
        <v>0.59027777777777779</v>
      </c>
      <c r="C455" s="2">
        <v>6.95</v>
      </c>
      <c r="D455" s="2">
        <v>11.95</v>
      </c>
      <c r="E455" s="2">
        <v>93.6</v>
      </c>
      <c r="F455" s="12">
        <v>3.8888888888888893</v>
      </c>
      <c r="G455" s="2">
        <v>5</v>
      </c>
      <c r="H455" s="2">
        <v>2.63</v>
      </c>
      <c r="J455" s="2">
        <v>228.5</v>
      </c>
      <c r="K455" s="12">
        <v>0.1</v>
      </c>
      <c r="N455" s="2">
        <v>79</v>
      </c>
      <c r="O455" s="2">
        <v>17</v>
      </c>
      <c r="P455" s="2">
        <v>1.2190000000000001</v>
      </c>
      <c r="Q455" s="2">
        <v>0.44</v>
      </c>
      <c r="R455" s="11">
        <v>0.05</v>
      </c>
      <c r="S455" s="2">
        <v>0.05</v>
      </c>
      <c r="T455" s="2">
        <v>0.6</v>
      </c>
      <c r="U455" s="2">
        <v>0.05</v>
      </c>
      <c r="V455" s="2">
        <v>12</v>
      </c>
    </row>
    <row r="456" spans="1:22" x14ac:dyDescent="0.25">
      <c r="A456" s="10">
        <v>44210</v>
      </c>
      <c r="B456" s="26">
        <v>0.55902777777777779</v>
      </c>
      <c r="C456" s="2">
        <v>7.03</v>
      </c>
      <c r="D456" s="2">
        <v>11.32</v>
      </c>
      <c r="E456" s="2">
        <v>93.4</v>
      </c>
      <c r="F456" s="12">
        <v>10</v>
      </c>
      <c r="G456" s="2">
        <v>7.1</v>
      </c>
      <c r="H456" s="2">
        <v>4.3899999999999997</v>
      </c>
      <c r="J456" s="2">
        <v>188.8</v>
      </c>
      <c r="K456" s="12">
        <v>0.1</v>
      </c>
      <c r="N456" s="2">
        <v>49</v>
      </c>
      <c r="O456" s="2">
        <v>49</v>
      </c>
    </row>
    <row r="457" spans="1:22" x14ac:dyDescent="0.25">
      <c r="A457" s="10">
        <v>44224</v>
      </c>
      <c r="B457" s="26">
        <v>0.54861111111111105</v>
      </c>
      <c r="C457" s="2">
        <v>7.05</v>
      </c>
      <c r="D457" s="2">
        <v>10.82</v>
      </c>
      <c r="E457" s="2">
        <v>85.8</v>
      </c>
      <c r="F457" s="12">
        <v>5.5555555555555554</v>
      </c>
      <c r="G457" s="2">
        <v>5.5</v>
      </c>
      <c r="H457" s="2">
        <v>4.04</v>
      </c>
      <c r="J457" s="2">
        <v>232.8</v>
      </c>
      <c r="K457" s="12">
        <v>0.1</v>
      </c>
      <c r="N457" s="2">
        <v>33</v>
      </c>
      <c r="O457" s="2">
        <v>33</v>
      </c>
    </row>
    <row r="458" spans="1:22" x14ac:dyDescent="0.25">
      <c r="A458" s="10">
        <v>44235</v>
      </c>
      <c r="B458" s="26">
        <v>0.54166666666666663</v>
      </c>
      <c r="C458" s="2">
        <v>7.07</v>
      </c>
      <c r="D458" s="2">
        <v>11.72</v>
      </c>
      <c r="E458" s="2">
        <v>94.3</v>
      </c>
      <c r="F458" s="12">
        <v>4.4444444444444446</v>
      </c>
      <c r="G458" s="2">
        <v>6.1</v>
      </c>
      <c r="H458" s="2">
        <v>5.07</v>
      </c>
      <c r="J458" s="2">
        <v>170.4</v>
      </c>
      <c r="K458" s="12">
        <v>0.1</v>
      </c>
      <c r="N458" s="2">
        <v>23</v>
      </c>
      <c r="O458" s="2">
        <v>7.8</v>
      </c>
    </row>
    <row r="459" spans="1:22" x14ac:dyDescent="0.25">
      <c r="A459" s="10">
        <v>44251</v>
      </c>
      <c r="B459" s="26">
        <v>0.56944444444444442</v>
      </c>
      <c r="C459" s="2">
        <v>7.04</v>
      </c>
      <c r="D459" s="2">
        <v>12.68</v>
      </c>
      <c r="E459" s="2">
        <v>101.5</v>
      </c>
      <c r="F459" s="12">
        <v>6.666666666666667</v>
      </c>
      <c r="G459" s="2">
        <v>5.8</v>
      </c>
      <c r="H459" s="2">
        <v>5.4</v>
      </c>
      <c r="J459" s="2">
        <v>182.7</v>
      </c>
      <c r="K459" s="12">
        <v>0.1</v>
      </c>
      <c r="N459" s="2">
        <v>23</v>
      </c>
      <c r="O459" s="2">
        <v>23</v>
      </c>
    </row>
    <row r="460" spans="1:22" x14ac:dyDescent="0.25">
      <c r="A460" s="10">
        <v>44264</v>
      </c>
      <c r="B460" s="26">
        <v>0.58680555555555558</v>
      </c>
      <c r="C460" s="2">
        <v>7.06</v>
      </c>
      <c r="D460" s="2">
        <v>11.6</v>
      </c>
      <c r="E460" s="2">
        <v>96.2</v>
      </c>
      <c r="F460" s="12">
        <v>11.111111111111111</v>
      </c>
      <c r="G460" s="2">
        <v>7.3</v>
      </c>
      <c r="H460" s="2">
        <v>3.7</v>
      </c>
      <c r="J460" s="2">
        <v>206.5</v>
      </c>
      <c r="K460" s="12">
        <v>0.1</v>
      </c>
      <c r="N460" s="2">
        <v>33</v>
      </c>
      <c r="O460" s="2">
        <v>17</v>
      </c>
    </row>
    <row r="461" spans="1:22" x14ac:dyDescent="0.25">
      <c r="A461" s="10">
        <v>44279</v>
      </c>
      <c r="B461" s="26">
        <v>0.62152777777777779</v>
      </c>
      <c r="C461" s="2">
        <v>7.24</v>
      </c>
      <c r="D461" s="2">
        <v>11.23</v>
      </c>
      <c r="E461" s="2">
        <v>93.8</v>
      </c>
      <c r="F461" s="12">
        <v>5.5555555555555554</v>
      </c>
      <c r="G461" s="2">
        <v>7.5</v>
      </c>
      <c r="H461" s="2">
        <v>12.78</v>
      </c>
      <c r="J461" s="2">
        <v>171.2</v>
      </c>
      <c r="K461" s="12">
        <v>0.1</v>
      </c>
      <c r="N461" s="2">
        <v>540</v>
      </c>
      <c r="O461" s="2">
        <v>350</v>
      </c>
      <c r="P461" s="2">
        <v>0.24</v>
      </c>
      <c r="Q461" s="2">
        <v>0.44</v>
      </c>
      <c r="R461" s="2">
        <v>8.4000000000000005E-2</v>
      </c>
      <c r="S461" s="2">
        <v>0.03</v>
      </c>
      <c r="T461" s="2">
        <v>0.24</v>
      </c>
      <c r="U461" s="2">
        <v>0.02</v>
      </c>
      <c r="V461" s="2">
        <v>22</v>
      </c>
    </row>
    <row r="462" spans="1:22" x14ac:dyDescent="0.25">
      <c r="A462" s="10">
        <v>44292</v>
      </c>
      <c r="B462" s="26">
        <v>0.56597222222222221</v>
      </c>
      <c r="C462" s="2">
        <v>6.85</v>
      </c>
      <c r="D462" s="2">
        <v>12.14</v>
      </c>
      <c r="E462" s="2">
        <v>105</v>
      </c>
      <c r="F462" s="12">
        <v>13.333333333333334</v>
      </c>
      <c r="G462" s="2">
        <v>8.9</v>
      </c>
      <c r="H462" s="2">
        <v>1.24</v>
      </c>
      <c r="J462" s="2">
        <v>241.6</v>
      </c>
      <c r="K462" s="12">
        <v>0.1</v>
      </c>
      <c r="N462" s="2">
        <v>540</v>
      </c>
      <c r="O462" s="2">
        <v>540</v>
      </c>
    </row>
    <row r="463" spans="1:22" x14ac:dyDescent="0.25">
      <c r="A463" s="10">
        <v>44307</v>
      </c>
      <c r="B463" s="26">
        <v>0.58680555555555558</v>
      </c>
      <c r="C463" s="2">
        <v>7.2</v>
      </c>
      <c r="D463" s="2">
        <v>9.81</v>
      </c>
      <c r="E463" s="2">
        <v>93</v>
      </c>
      <c r="F463" s="12">
        <v>18.888888888888889</v>
      </c>
      <c r="G463" s="2">
        <v>12.9</v>
      </c>
      <c r="H463" s="2">
        <v>1.95</v>
      </c>
      <c r="J463" s="2">
        <v>273.39999999999998</v>
      </c>
      <c r="K463" s="12">
        <v>0.1</v>
      </c>
      <c r="N463" s="2">
        <v>350</v>
      </c>
      <c r="O463" s="2">
        <v>350</v>
      </c>
    </row>
    <row r="464" spans="1:22" x14ac:dyDescent="0.25">
      <c r="A464" s="10">
        <v>44320</v>
      </c>
      <c r="B464" s="26">
        <v>0.59027777777777779</v>
      </c>
      <c r="C464" s="2">
        <v>7.07</v>
      </c>
      <c r="D464" s="2">
        <v>8.23</v>
      </c>
      <c r="E464" s="2">
        <v>77.3</v>
      </c>
      <c r="F464" s="12">
        <v>15.555555555555557</v>
      </c>
      <c r="G464" s="2">
        <v>12.5</v>
      </c>
      <c r="H464" s="2">
        <v>1.89</v>
      </c>
      <c r="J464" s="2">
        <v>281.5</v>
      </c>
      <c r="K464" s="12">
        <v>0.1</v>
      </c>
      <c r="N464" s="2">
        <v>230</v>
      </c>
      <c r="O464" s="2">
        <v>230</v>
      </c>
    </row>
    <row r="465" spans="1:23" x14ac:dyDescent="0.25">
      <c r="A465" s="10">
        <v>44334</v>
      </c>
      <c r="B465" s="26">
        <v>0.55555555555555558</v>
      </c>
      <c r="C465" s="2">
        <v>6.98</v>
      </c>
      <c r="D465" s="2">
        <v>8.76</v>
      </c>
      <c r="E465" s="2">
        <v>80.099999999999994</v>
      </c>
      <c r="F465" s="12">
        <v>12.777777777777779</v>
      </c>
      <c r="G465" s="2">
        <v>11.3</v>
      </c>
      <c r="H465" s="2">
        <v>2.83</v>
      </c>
      <c r="J465" s="2">
        <v>295.89999999999998</v>
      </c>
      <c r="K465" s="12">
        <v>0.1</v>
      </c>
      <c r="N465" s="2">
        <v>1700</v>
      </c>
      <c r="O465" s="2">
        <v>1700</v>
      </c>
    </row>
    <row r="466" spans="1:23" x14ac:dyDescent="0.25">
      <c r="A466" s="10">
        <v>44349</v>
      </c>
      <c r="B466" s="26">
        <v>0.5625</v>
      </c>
      <c r="C466" s="2">
        <v>6.77</v>
      </c>
      <c r="D466" s="2">
        <v>7.11</v>
      </c>
      <c r="E466" s="2">
        <v>72.599999999999994</v>
      </c>
      <c r="F466" s="12">
        <v>26.666666666666668</v>
      </c>
      <c r="G466" s="2">
        <v>16.399999999999999</v>
      </c>
      <c r="H466" s="2">
        <v>6.56</v>
      </c>
      <c r="J466" s="2">
        <v>76.599999999999994</v>
      </c>
      <c r="K466" s="12">
        <v>0</v>
      </c>
      <c r="N466" s="2">
        <v>790</v>
      </c>
      <c r="O466" s="2">
        <v>220</v>
      </c>
    </row>
    <row r="467" spans="1:23" x14ac:dyDescent="0.25">
      <c r="A467" s="10">
        <v>44362</v>
      </c>
      <c r="B467" s="26">
        <v>0.5625</v>
      </c>
      <c r="C467" s="2">
        <v>6.76</v>
      </c>
      <c r="D467" s="2">
        <v>9</v>
      </c>
      <c r="E467" s="2">
        <v>89.5</v>
      </c>
      <c r="F467" s="12">
        <v>20</v>
      </c>
      <c r="G467" s="2">
        <v>15.1</v>
      </c>
      <c r="H467" s="2">
        <v>2.88</v>
      </c>
      <c r="J467" s="2">
        <v>232.3</v>
      </c>
      <c r="K467" s="12">
        <v>0.1</v>
      </c>
      <c r="N467" s="2">
        <v>490</v>
      </c>
      <c r="O467" s="2">
        <v>220</v>
      </c>
      <c r="P467" s="2">
        <v>0.1</v>
      </c>
      <c r="Q467" s="2">
        <v>0.31</v>
      </c>
      <c r="R467" s="2">
        <v>0.06</v>
      </c>
      <c r="S467" s="2">
        <v>0.04</v>
      </c>
      <c r="T467" s="2">
        <v>0.1</v>
      </c>
      <c r="U467" s="2">
        <v>0.03</v>
      </c>
      <c r="V467" s="2">
        <v>4</v>
      </c>
    </row>
    <row r="468" spans="1:23" x14ac:dyDescent="0.25">
      <c r="A468" s="10">
        <v>44376</v>
      </c>
      <c r="B468" s="26">
        <v>0.49305555555555558</v>
      </c>
      <c r="C468" s="2">
        <v>6.72</v>
      </c>
      <c r="D468" s="2">
        <v>5.96</v>
      </c>
      <c r="E468" s="2">
        <v>65.599999999999994</v>
      </c>
      <c r="F468" s="12">
        <v>27.222222222222225</v>
      </c>
      <c r="G468" s="2">
        <v>20</v>
      </c>
      <c r="H468" s="2">
        <v>3.77</v>
      </c>
      <c r="J468" s="2">
        <v>301.5</v>
      </c>
      <c r="K468" s="12">
        <v>0.1</v>
      </c>
      <c r="N468" s="2">
        <v>1600</v>
      </c>
      <c r="O468" s="2">
        <v>94</v>
      </c>
    </row>
    <row r="469" spans="1:23" x14ac:dyDescent="0.25">
      <c r="A469" s="10">
        <v>44390</v>
      </c>
      <c r="B469" s="26">
        <v>0.59027777777777779</v>
      </c>
      <c r="C469" s="2">
        <v>7.04</v>
      </c>
      <c r="D469" s="2">
        <v>6.23</v>
      </c>
      <c r="E469" s="2">
        <v>64.400000000000006</v>
      </c>
      <c r="F469" s="12">
        <v>25</v>
      </c>
      <c r="G469" s="2">
        <v>16.899999999999999</v>
      </c>
      <c r="H469" s="2">
        <v>2.31</v>
      </c>
      <c r="J469" s="2">
        <v>311.2</v>
      </c>
      <c r="K469" s="12">
        <v>0.2</v>
      </c>
      <c r="N469" s="2">
        <v>1300</v>
      </c>
      <c r="O469" s="2">
        <v>340</v>
      </c>
    </row>
    <row r="470" spans="1:23" x14ac:dyDescent="0.25">
      <c r="A470" s="10">
        <v>44404</v>
      </c>
      <c r="B470" s="26">
        <v>0.54861111111111105</v>
      </c>
      <c r="C470" s="2">
        <v>6.81</v>
      </c>
      <c r="D470" s="2">
        <v>8.09</v>
      </c>
      <c r="E470" s="2">
        <v>82.7</v>
      </c>
      <c r="F470" s="12">
        <v>25</v>
      </c>
      <c r="G470" s="2">
        <v>16.399999999999999</v>
      </c>
      <c r="H470" s="2">
        <v>1.94</v>
      </c>
      <c r="J470" s="2">
        <v>319</v>
      </c>
      <c r="K470" s="12">
        <v>0.2</v>
      </c>
      <c r="N470" s="2">
        <v>2400</v>
      </c>
      <c r="O470" s="2">
        <v>1300</v>
      </c>
    </row>
    <row r="471" spans="1:23" x14ac:dyDescent="0.25">
      <c r="A471" s="10">
        <v>44418</v>
      </c>
      <c r="B471" s="26">
        <v>0.54166666666666663</v>
      </c>
      <c r="C471" s="2">
        <v>7.05</v>
      </c>
      <c r="D471" s="2">
        <v>5.75</v>
      </c>
      <c r="E471" s="2">
        <v>59.6</v>
      </c>
      <c r="F471" s="12">
        <v>23.888888888888889</v>
      </c>
      <c r="G471" s="2">
        <v>17.100000000000001</v>
      </c>
      <c r="H471" s="2">
        <v>1.45</v>
      </c>
      <c r="J471" s="2">
        <v>294.60000000000002</v>
      </c>
      <c r="K471" s="12">
        <v>0.1</v>
      </c>
      <c r="N471" s="2">
        <v>490</v>
      </c>
      <c r="O471" s="2">
        <v>220</v>
      </c>
    </row>
    <row r="472" spans="1:23" x14ac:dyDescent="0.25">
      <c r="A472" s="10">
        <v>44433</v>
      </c>
      <c r="B472" s="26"/>
      <c r="F472" s="12"/>
    </row>
    <row r="473" spans="1:23" x14ac:dyDescent="0.25">
      <c r="A473" s="10">
        <v>44446</v>
      </c>
      <c r="B473" s="26">
        <v>0.5625</v>
      </c>
      <c r="C473" s="2">
        <v>7.15</v>
      </c>
      <c r="D473" s="2">
        <v>6.91</v>
      </c>
      <c r="E473" s="2">
        <v>68.099999999999994</v>
      </c>
      <c r="F473" s="12">
        <v>23.333333333333336</v>
      </c>
      <c r="G473" s="2">
        <v>14.8</v>
      </c>
      <c r="H473" s="2">
        <v>1.1000000000000001</v>
      </c>
      <c r="J473" s="2">
        <v>332.5</v>
      </c>
      <c r="K473" s="12">
        <v>0.2</v>
      </c>
      <c r="N473" s="2">
        <v>330</v>
      </c>
      <c r="O473" s="2">
        <v>110</v>
      </c>
    </row>
    <row r="474" spans="1:23" x14ac:dyDescent="0.25">
      <c r="A474" s="10">
        <v>44460</v>
      </c>
      <c r="B474" s="26">
        <v>0.59722222222222221</v>
      </c>
      <c r="C474" s="2">
        <v>6.65</v>
      </c>
      <c r="D474" s="2">
        <v>9.0500000000000007</v>
      </c>
      <c r="E474" s="2">
        <v>88.5</v>
      </c>
      <c r="F474" s="12">
        <v>21.111111111111111</v>
      </c>
      <c r="G474" s="2">
        <v>14.6</v>
      </c>
      <c r="H474" s="2">
        <v>1.93</v>
      </c>
      <c r="J474" s="2">
        <v>188.8</v>
      </c>
      <c r="K474" s="12">
        <v>0.1</v>
      </c>
      <c r="N474" s="2">
        <v>490</v>
      </c>
      <c r="O474" s="2">
        <v>170</v>
      </c>
      <c r="P474" s="2">
        <v>0.18</v>
      </c>
      <c r="Q474" s="2">
        <v>0.25</v>
      </c>
      <c r="R474" s="11">
        <v>0.05</v>
      </c>
      <c r="S474" s="2">
        <v>5.0000000000000001E-3</v>
      </c>
      <c r="T474" s="2">
        <v>0.18</v>
      </c>
      <c r="U474" s="2">
        <v>0.02</v>
      </c>
      <c r="V474" s="2">
        <v>4</v>
      </c>
    </row>
    <row r="475" spans="1:23" x14ac:dyDescent="0.25">
      <c r="A475" s="10"/>
      <c r="D475" s="11"/>
      <c r="F475" s="12"/>
      <c r="G475" s="12"/>
      <c r="H475" s="12"/>
      <c r="I475" s="12"/>
      <c r="J475" s="12"/>
      <c r="M475" s="11"/>
      <c r="P475" s="11"/>
      <c r="Q475" s="12"/>
      <c r="R475" s="12"/>
      <c r="S475" s="11"/>
      <c r="T475" s="11"/>
      <c r="U475" s="11"/>
    </row>
    <row r="476" spans="1:23" x14ac:dyDescent="0.25">
      <c r="A476" s="17"/>
      <c r="I476" s="12"/>
      <c r="J476" s="12"/>
      <c r="N476" s="13"/>
      <c r="O476" s="13"/>
    </row>
    <row r="477" spans="1:23" x14ac:dyDescent="0.25">
      <c r="A477" s="17"/>
      <c r="C477" s="11"/>
      <c r="D477" s="11"/>
      <c r="E477" s="11"/>
      <c r="F477" s="11"/>
      <c r="G477" s="12"/>
      <c r="H477" s="11"/>
      <c r="I477" s="12"/>
      <c r="J477" s="12"/>
      <c r="M477" s="11"/>
      <c r="N477" s="13"/>
      <c r="O477" s="13"/>
      <c r="P477" s="11"/>
      <c r="Q477" s="11"/>
      <c r="R477" s="11"/>
      <c r="S477" s="11"/>
      <c r="T477" s="11"/>
      <c r="U477" s="11"/>
      <c r="V477" s="11"/>
    </row>
    <row r="478" spans="1:23" x14ac:dyDescent="0.25">
      <c r="A478" s="17"/>
      <c r="C478" s="11"/>
      <c r="D478" s="11"/>
      <c r="E478" s="11"/>
      <c r="F478" s="11"/>
      <c r="G478" s="12"/>
      <c r="H478" s="11"/>
      <c r="I478" s="12"/>
      <c r="J478" s="12"/>
      <c r="M478" s="11"/>
      <c r="N478" s="13"/>
      <c r="O478" s="13"/>
      <c r="P478" s="11"/>
      <c r="Q478" s="11"/>
      <c r="R478" s="11"/>
      <c r="S478" s="11"/>
      <c r="T478" s="11"/>
      <c r="U478" s="11"/>
      <c r="V478" s="11"/>
      <c r="W478" s="11"/>
    </row>
    <row r="479" spans="1:23" x14ac:dyDescent="0.25">
      <c r="A479" s="17"/>
      <c r="C479" s="11"/>
      <c r="D479" s="11"/>
      <c r="E479" s="11"/>
      <c r="F479" s="11"/>
      <c r="G479" s="12"/>
      <c r="H479" s="11"/>
      <c r="I479" s="12"/>
      <c r="J479" s="12"/>
      <c r="M479" s="11"/>
      <c r="N479" s="13"/>
      <c r="O479" s="13"/>
      <c r="P479" s="11"/>
      <c r="Q479" s="11"/>
      <c r="R479" s="11"/>
      <c r="S479" s="11"/>
      <c r="T479" s="11"/>
      <c r="U479" s="11"/>
      <c r="V479" s="11"/>
      <c r="W479" s="11"/>
    </row>
    <row r="480" spans="1:23" x14ac:dyDescent="0.25">
      <c r="A480" s="17"/>
      <c r="C480" s="11"/>
      <c r="D480" s="11"/>
      <c r="E480" s="11"/>
      <c r="F480" s="11"/>
      <c r="G480" s="12"/>
      <c r="H480" s="11"/>
      <c r="I480" s="12"/>
      <c r="J480" s="12"/>
      <c r="M480" s="11"/>
      <c r="N480" s="13"/>
      <c r="O480" s="13"/>
      <c r="P480" s="11"/>
      <c r="Q480" s="11"/>
      <c r="R480" s="11"/>
      <c r="S480" s="11"/>
      <c r="T480" s="11"/>
      <c r="U480" s="11"/>
      <c r="V480" s="11"/>
      <c r="W480" s="11"/>
    </row>
    <row r="481" spans="1:23" x14ac:dyDescent="0.25">
      <c r="A481" s="17"/>
      <c r="N481" s="13"/>
      <c r="O481" s="13"/>
      <c r="W481" s="11"/>
    </row>
    <row r="482" spans="1:23" x14ac:dyDescent="0.25">
      <c r="A482" s="17"/>
      <c r="N482" s="13"/>
      <c r="O482" s="13"/>
    </row>
    <row r="483" spans="1:23" x14ac:dyDescent="0.25">
      <c r="A483" s="17"/>
      <c r="L483" s="12"/>
      <c r="N483" s="13"/>
      <c r="O483" s="13"/>
    </row>
    <row r="484" spans="1:23" x14ac:dyDescent="0.25">
      <c r="A484" s="17"/>
      <c r="L484" s="12"/>
      <c r="N484" s="13"/>
      <c r="O484" s="13"/>
    </row>
    <row r="485" spans="1:23" x14ac:dyDescent="0.25">
      <c r="L485" s="12"/>
      <c r="N485" s="13"/>
      <c r="O485" s="13"/>
    </row>
    <row r="486" spans="1:23" x14ac:dyDescent="0.25">
      <c r="N486" s="13"/>
      <c r="O486" s="13"/>
    </row>
  </sheetData>
  <phoneticPr fontId="19" type="noConversion"/>
  <pageMargins left="1" right="1" top="1" bottom="1" header="0.5" footer="0.5"/>
  <pageSetup scale="58" firstPageNumber="36" fitToHeight="2" orientation="landscape" useFirstPageNumber="1" r:id="rId1"/>
  <headerFooter alignWithMargins="0">
    <oddFooter>&amp;CA-&amp;P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X770"/>
  <sheetViews>
    <sheetView zoomScale="80" zoomScaleNormal="80" workbookViewId="0">
      <pane xSplit="1" ySplit="5" topLeftCell="B411" activePane="bottomRight" state="frozen"/>
      <selection activeCell="B361" sqref="B361"/>
      <selection pane="topRight" activeCell="B361" sqref="B361"/>
      <selection pane="bottomLeft" activeCell="B361" sqref="B361"/>
      <selection pane="bottomRight" activeCell="H1" sqref="H1:O1"/>
    </sheetView>
  </sheetViews>
  <sheetFormatPr defaultColWidth="8.85546875" defaultRowHeight="15" x14ac:dyDescent="0.25"/>
  <cols>
    <col min="1" max="2" width="16.140625" style="2" customWidth="1"/>
    <col min="3" max="10" width="8.85546875" style="2"/>
    <col min="11" max="11" width="9.140625" style="12"/>
    <col min="12" max="12" width="8.85546875" style="2"/>
    <col min="13" max="13" width="10.1406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6.42578125" style="2" bestFit="1" customWidth="1"/>
    <col min="21" max="21" width="8.85546875" style="2" bestFit="1" customWidth="1"/>
    <col min="22" max="22" width="7.140625" style="2" customWidth="1"/>
    <col min="23" max="16384" width="8.85546875" style="2"/>
  </cols>
  <sheetData>
    <row r="1" spans="1:23" x14ac:dyDescent="0.25">
      <c r="A1" s="95" t="s">
        <v>13</v>
      </c>
      <c r="B1" s="57">
        <v>28</v>
      </c>
      <c r="D1" s="12"/>
      <c r="E1" s="12"/>
      <c r="F1" s="12"/>
      <c r="G1" s="12"/>
      <c r="H1" s="339" t="s">
        <v>160</v>
      </c>
      <c r="I1" s="340"/>
      <c r="J1" s="341"/>
      <c r="K1" s="341"/>
      <c r="L1" s="266"/>
      <c r="M1" s="266"/>
      <c r="N1" s="342"/>
      <c r="O1" s="342"/>
    </row>
    <row r="2" spans="1:23" x14ac:dyDescent="0.25">
      <c r="A2" s="95" t="s">
        <v>15</v>
      </c>
      <c r="B2" s="58" t="s">
        <v>69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  <c r="W4" s="37"/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x14ac:dyDescent="0.25">
      <c r="A6" s="7">
        <v>37901.354166666664</v>
      </c>
      <c r="B6" s="16">
        <v>37901.354166666664</v>
      </c>
      <c r="C6" s="4">
        <v>5.85</v>
      </c>
      <c r="D6" s="4">
        <v>6.87</v>
      </c>
      <c r="E6" s="5">
        <v>69.400000000000006</v>
      </c>
      <c r="F6" s="5"/>
      <c r="G6" s="5">
        <v>15.7</v>
      </c>
      <c r="H6" s="4">
        <v>5.04</v>
      </c>
      <c r="I6" s="5">
        <v>38.799999999999997</v>
      </c>
      <c r="J6" s="5">
        <v>47.3</v>
      </c>
      <c r="K6" s="5">
        <v>0</v>
      </c>
      <c r="L6" s="6"/>
      <c r="M6" s="4"/>
      <c r="N6" s="6">
        <v>1600</v>
      </c>
      <c r="O6" s="6"/>
      <c r="P6" s="4"/>
      <c r="Q6" s="5"/>
      <c r="R6" s="5"/>
      <c r="S6" s="4"/>
      <c r="T6" s="4"/>
      <c r="U6" s="4"/>
      <c r="V6" s="6"/>
    </row>
    <row r="7" spans="1:23" x14ac:dyDescent="0.25">
      <c r="A7" s="7">
        <v>37914.34375</v>
      </c>
      <c r="B7" s="16">
        <v>37914.34375</v>
      </c>
      <c r="C7" s="4">
        <v>5.35</v>
      </c>
      <c r="D7" s="4">
        <v>7.78</v>
      </c>
      <c r="E7" s="5">
        <v>75.599999999999994</v>
      </c>
      <c r="F7" s="5"/>
      <c r="G7" s="5">
        <v>14</v>
      </c>
      <c r="H7" s="4">
        <v>11.9</v>
      </c>
      <c r="I7" s="5">
        <v>21.9</v>
      </c>
      <c r="J7" s="5">
        <v>27.8</v>
      </c>
      <c r="K7" s="5">
        <v>0</v>
      </c>
      <c r="L7" s="6"/>
      <c r="M7" s="4"/>
      <c r="N7" s="6">
        <v>500</v>
      </c>
      <c r="O7" s="6"/>
      <c r="P7" s="4">
        <v>5.7000000000000002E-2</v>
      </c>
      <c r="Q7" s="4">
        <v>0.25</v>
      </c>
      <c r="R7" s="4">
        <v>0.05</v>
      </c>
      <c r="S7" s="15">
        <v>5.0000000000000001E-3</v>
      </c>
      <c r="T7" s="4"/>
      <c r="U7" s="4">
        <v>0.05</v>
      </c>
      <c r="V7" s="6">
        <v>7</v>
      </c>
    </row>
    <row r="8" spans="1:23" x14ac:dyDescent="0.25">
      <c r="A8" s="7">
        <v>37929.402777777781</v>
      </c>
      <c r="B8" s="16">
        <v>37929.402777777781</v>
      </c>
      <c r="C8" s="4">
        <v>6.67</v>
      </c>
      <c r="D8" s="4">
        <v>7.97</v>
      </c>
      <c r="E8" s="5">
        <v>62.3</v>
      </c>
      <c r="F8" s="5"/>
      <c r="G8" s="5">
        <v>5.2</v>
      </c>
      <c r="H8" s="4">
        <v>1.3</v>
      </c>
      <c r="I8" s="5">
        <v>109.6</v>
      </c>
      <c r="J8" s="5">
        <v>176.7</v>
      </c>
      <c r="K8" s="5">
        <v>0.1</v>
      </c>
      <c r="L8" s="6"/>
      <c r="M8" s="4"/>
      <c r="N8" s="6">
        <v>4</v>
      </c>
      <c r="O8" s="6"/>
      <c r="P8" s="4"/>
      <c r="Q8" s="4"/>
      <c r="R8" s="4"/>
      <c r="S8" s="4"/>
      <c r="T8" s="4"/>
      <c r="U8" s="4"/>
      <c r="V8" s="6"/>
    </row>
    <row r="9" spans="1:23" x14ac:dyDescent="0.25">
      <c r="A9" s="7">
        <v>37943.395833333336</v>
      </c>
      <c r="B9" s="16">
        <v>37943.395833333336</v>
      </c>
      <c r="C9" s="4">
        <v>6.9</v>
      </c>
      <c r="D9" s="4">
        <v>9.65</v>
      </c>
      <c r="E9" s="5">
        <v>83.8</v>
      </c>
      <c r="F9" s="5"/>
      <c r="G9" s="5">
        <v>8.3000000000000007</v>
      </c>
      <c r="H9" s="4">
        <v>19.2</v>
      </c>
      <c r="I9" s="5">
        <v>38</v>
      </c>
      <c r="J9" s="5">
        <v>55.7</v>
      </c>
      <c r="K9" s="5">
        <v>0</v>
      </c>
      <c r="L9" s="6"/>
      <c r="M9" s="4"/>
      <c r="N9" s="6">
        <v>300</v>
      </c>
      <c r="O9" s="6"/>
      <c r="P9" s="4">
        <v>0.53</v>
      </c>
      <c r="Q9" s="4">
        <v>0.25</v>
      </c>
      <c r="R9" s="4">
        <v>0.05</v>
      </c>
      <c r="S9" s="15">
        <v>5.0000000000000001E-3</v>
      </c>
      <c r="T9" s="4">
        <v>0.53</v>
      </c>
      <c r="U9" s="4">
        <v>0.05</v>
      </c>
      <c r="V9" s="6">
        <v>19</v>
      </c>
    </row>
    <row r="10" spans="1:23" x14ac:dyDescent="0.25">
      <c r="A10" s="7">
        <v>37957.340277777781</v>
      </c>
      <c r="B10" s="16">
        <v>37957.340277777781</v>
      </c>
      <c r="C10" s="4">
        <v>7.12</v>
      </c>
      <c r="D10" s="4">
        <v>10.41</v>
      </c>
      <c r="E10" s="5">
        <v>83.5</v>
      </c>
      <c r="F10" s="5"/>
      <c r="G10" s="5">
        <v>6.1</v>
      </c>
      <c r="H10" s="4">
        <v>3.5</v>
      </c>
      <c r="I10" s="5">
        <v>64.8</v>
      </c>
      <c r="J10" s="5">
        <v>101.4</v>
      </c>
      <c r="K10" s="5">
        <v>0</v>
      </c>
      <c r="L10" s="6"/>
      <c r="M10" s="4"/>
      <c r="N10" s="6">
        <v>30</v>
      </c>
      <c r="O10" s="6"/>
      <c r="P10" s="4"/>
      <c r="Q10" s="4"/>
      <c r="R10" s="4"/>
      <c r="S10" s="4"/>
      <c r="T10" s="4"/>
      <c r="U10" s="4"/>
      <c r="V10" s="6"/>
    </row>
    <row r="11" spans="1:23" x14ac:dyDescent="0.25">
      <c r="A11" s="7">
        <v>37971.361111111109</v>
      </c>
      <c r="B11" s="16">
        <v>37971.361111111109</v>
      </c>
      <c r="C11" s="4">
        <v>7.31</v>
      </c>
      <c r="D11" s="4">
        <v>10.41</v>
      </c>
      <c r="E11" s="5">
        <v>83.8</v>
      </c>
      <c r="F11" s="5"/>
      <c r="G11" s="5">
        <v>6.1</v>
      </c>
      <c r="H11" s="4">
        <v>3.64</v>
      </c>
      <c r="I11" s="5">
        <v>74</v>
      </c>
      <c r="J11" s="5">
        <v>116.1</v>
      </c>
      <c r="K11" s="5">
        <v>0.1</v>
      </c>
      <c r="L11" s="6"/>
      <c r="M11" s="4"/>
      <c r="N11" s="6">
        <v>30</v>
      </c>
      <c r="O11" s="6"/>
      <c r="P11" s="4">
        <v>0.89</v>
      </c>
      <c r="Q11" s="4">
        <v>0.25</v>
      </c>
      <c r="R11" s="4">
        <v>0.05</v>
      </c>
      <c r="S11" s="15">
        <v>5.0000000000000001E-3</v>
      </c>
      <c r="T11" s="4">
        <v>0.89</v>
      </c>
      <c r="U11" s="4">
        <v>0.01</v>
      </c>
      <c r="V11" s="6">
        <v>2</v>
      </c>
    </row>
    <row r="12" spans="1:23" x14ac:dyDescent="0.25">
      <c r="A12" s="7">
        <v>37984.381944444445</v>
      </c>
      <c r="B12" s="16">
        <v>37984.381944444445</v>
      </c>
      <c r="C12" s="4">
        <v>7.06</v>
      </c>
      <c r="D12" s="4">
        <v>11.83</v>
      </c>
      <c r="E12" s="5">
        <v>89.2</v>
      </c>
      <c r="F12" s="5"/>
      <c r="G12" s="5">
        <v>3</v>
      </c>
      <c r="H12" s="4">
        <v>7.99</v>
      </c>
      <c r="I12" s="5">
        <v>53.8</v>
      </c>
      <c r="J12" s="5">
        <v>92.9</v>
      </c>
      <c r="K12" s="5">
        <v>0</v>
      </c>
      <c r="L12" s="6"/>
      <c r="M12" s="4"/>
      <c r="N12" s="6">
        <v>23</v>
      </c>
      <c r="O12" s="6"/>
      <c r="P12" s="4"/>
      <c r="Q12" s="4"/>
      <c r="R12" s="4"/>
      <c r="S12" s="4"/>
      <c r="T12" s="4"/>
      <c r="U12" s="4"/>
      <c r="V12" s="6"/>
    </row>
    <row r="13" spans="1:23" x14ac:dyDescent="0.25">
      <c r="A13" s="7">
        <v>37999.361111111109</v>
      </c>
      <c r="B13" s="16">
        <v>37999.361111111109</v>
      </c>
      <c r="C13" s="4">
        <v>6.81</v>
      </c>
      <c r="D13" s="4">
        <v>9.9</v>
      </c>
      <c r="E13" s="5">
        <v>80.7</v>
      </c>
      <c r="F13" s="5"/>
      <c r="G13" s="5">
        <v>6.7</v>
      </c>
      <c r="H13" s="4">
        <v>5.27</v>
      </c>
      <c r="I13" s="5">
        <v>74.3</v>
      </c>
      <c r="J13" s="5">
        <v>114.1</v>
      </c>
      <c r="K13" s="5">
        <v>0.1</v>
      </c>
      <c r="L13" s="6"/>
      <c r="M13" s="4"/>
      <c r="N13" s="6">
        <v>30</v>
      </c>
      <c r="O13" s="6"/>
      <c r="P13" s="4">
        <v>1.1000000000000001</v>
      </c>
      <c r="Q13" s="4">
        <v>0.25</v>
      </c>
      <c r="R13" s="4">
        <v>0.05</v>
      </c>
      <c r="S13" s="15">
        <v>5.0000000000000001E-3</v>
      </c>
      <c r="T13" s="4">
        <v>1.1000000000000001</v>
      </c>
      <c r="U13" s="4">
        <v>0.01</v>
      </c>
      <c r="V13" s="6">
        <v>2</v>
      </c>
    </row>
    <row r="14" spans="1:23" x14ac:dyDescent="0.25">
      <c r="A14" s="7">
        <v>38013.347222222219</v>
      </c>
      <c r="B14" s="16">
        <v>38013.347222222219</v>
      </c>
      <c r="C14" s="4">
        <v>7.34</v>
      </c>
      <c r="D14" s="4">
        <v>11.85</v>
      </c>
      <c r="E14" s="5">
        <v>93</v>
      </c>
      <c r="F14" s="5"/>
      <c r="G14" s="5">
        <v>5</v>
      </c>
      <c r="H14" s="4">
        <v>37.700000000000003</v>
      </c>
      <c r="I14" s="5">
        <v>46.3</v>
      </c>
      <c r="J14" s="5">
        <v>74.900000000000006</v>
      </c>
      <c r="K14" s="5">
        <v>0</v>
      </c>
      <c r="L14" s="6"/>
      <c r="M14" s="4"/>
      <c r="N14" s="6">
        <v>80</v>
      </c>
      <c r="O14" s="6"/>
      <c r="P14" s="4"/>
      <c r="Q14" s="4"/>
      <c r="R14" s="4"/>
      <c r="S14" s="4"/>
      <c r="T14" s="4"/>
      <c r="U14" s="4"/>
      <c r="V14" s="6"/>
    </row>
    <row r="15" spans="1:23" x14ac:dyDescent="0.25">
      <c r="A15" s="7">
        <v>38027.34375</v>
      </c>
      <c r="B15" s="16">
        <v>38027.34375</v>
      </c>
      <c r="C15" s="4">
        <v>7.21</v>
      </c>
      <c r="D15" s="4">
        <v>11.01</v>
      </c>
      <c r="E15" s="5">
        <v>84.5</v>
      </c>
      <c r="F15" s="5"/>
      <c r="G15" s="5">
        <v>4.0999999999999996</v>
      </c>
      <c r="H15" s="4">
        <v>4.92</v>
      </c>
      <c r="I15" s="5">
        <v>74.400000000000006</v>
      </c>
      <c r="J15" s="5">
        <v>123.9</v>
      </c>
      <c r="K15" s="5">
        <v>0.1</v>
      </c>
      <c r="L15" s="6">
        <v>3</v>
      </c>
      <c r="M15" s="4"/>
      <c r="N15" s="6">
        <v>23</v>
      </c>
      <c r="O15" s="6"/>
      <c r="P15" s="4">
        <v>1.19</v>
      </c>
      <c r="Q15" s="4">
        <v>1</v>
      </c>
      <c r="R15" s="4">
        <v>0.05</v>
      </c>
      <c r="S15" s="15">
        <v>5.0000000000000001E-3</v>
      </c>
      <c r="T15" s="4">
        <v>1.19</v>
      </c>
      <c r="U15" s="4">
        <v>0.08</v>
      </c>
      <c r="V15" s="6">
        <v>2</v>
      </c>
    </row>
    <row r="16" spans="1:23" x14ac:dyDescent="0.25">
      <c r="A16" s="7">
        <v>38041.385416666664</v>
      </c>
      <c r="B16" s="16">
        <v>38041.385416666664</v>
      </c>
      <c r="C16" s="4">
        <v>6.88</v>
      </c>
      <c r="D16" s="4">
        <v>10.119999999999999</v>
      </c>
      <c r="E16" s="5">
        <v>83.2</v>
      </c>
      <c r="F16" s="5"/>
      <c r="G16" s="5">
        <v>6.9</v>
      </c>
      <c r="H16" s="4">
        <v>4.6500000000000004</v>
      </c>
      <c r="I16" s="5">
        <v>93.5</v>
      </c>
      <c r="J16" s="5">
        <v>142.1</v>
      </c>
      <c r="K16" s="5">
        <v>0.1</v>
      </c>
      <c r="L16" s="6"/>
      <c r="M16" s="4"/>
      <c r="N16" s="6">
        <v>30</v>
      </c>
      <c r="O16" s="6"/>
      <c r="P16" s="4"/>
      <c r="Q16" s="4"/>
      <c r="R16" s="4"/>
      <c r="S16" s="4"/>
      <c r="T16" s="4"/>
      <c r="U16" s="4"/>
      <c r="V16" s="6"/>
    </row>
    <row r="17" spans="1:22" x14ac:dyDescent="0.25">
      <c r="A17" s="7">
        <v>38055.333333333336</v>
      </c>
      <c r="B17" s="16">
        <v>38055.333333333336</v>
      </c>
      <c r="C17" s="4">
        <v>7.15</v>
      </c>
      <c r="D17" s="4">
        <v>9.6300000000000008</v>
      </c>
      <c r="E17" s="5">
        <v>84.6</v>
      </c>
      <c r="F17" s="5"/>
      <c r="G17" s="5">
        <v>9.5</v>
      </c>
      <c r="H17" s="4">
        <v>8.43</v>
      </c>
      <c r="I17" s="5">
        <v>66.3</v>
      </c>
      <c r="J17" s="5">
        <v>93.9</v>
      </c>
      <c r="K17" s="5">
        <v>0</v>
      </c>
      <c r="L17" s="6">
        <v>11</v>
      </c>
      <c r="M17" s="4"/>
      <c r="N17" s="6">
        <v>8</v>
      </c>
      <c r="O17" s="6"/>
      <c r="P17" s="4">
        <v>0.97</v>
      </c>
      <c r="Q17" s="4">
        <v>0.8</v>
      </c>
      <c r="R17" s="4">
        <v>0.05</v>
      </c>
      <c r="S17" s="15">
        <v>5.0000000000000001E-3</v>
      </c>
      <c r="T17" s="4">
        <v>0.97</v>
      </c>
      <c r="U17" s="4">
        <v>0.06</v>
      </c>
      <c r="V17" s="6">
        <v>2</v>
      </c>
    </row>
    <row r="18" spans="1:22" x14ac:dyDescent="0.25">
      <c r="A18" s="7">
        <v>38069.340277777781</v>
      </c>
      <c r="B18" s="16">
        <v>38069.340277777781</v>
      </c>
      <c r="C18" s="4">
        <v>7.04</v>
      </c>
      <c r="D18" s="4">
        <v>8.4</v>
      </c>
      <c r="E18" s="5">
        <v>75.5</v>
      </c>
      <c r="F18" s="5"/>
      <c r="G18" s="5">
        <v>10.4</v>
      </c>
      <c r="H18" s="4">
        <v>4.42</v>
      </c>
      <c r="I18" s="5">
        <v>96.8</v>
      </c>
      <c r="J18" s="5">
        <v>134.19999999999999</v>
      </c>
      <c r="K18" s="5">
        <v>0.1</v>
      </c>
      <c r="L18" s="6"/>
      <c r="M18" s="4"/>
      <c r="N18" s="6">
        <v>8</v>
      </c>
      <c r="O18" s="6"/>
      <c r="P18" s="4"/>
      <c r="Q18" s="4"/>
      <c r="R18" s="4"/>
      <c r="S18" s="4"/>
      <c r="T18" s="4"/>
      <c r="U18" s="4"/>
      <c r="V18" s="6"/>
    </row>
    <row r="19" spans="1:22" x14ac:dyDescent="0.25">
      <c r="A19" s="7">
        <v>38083.340277777781</v>
      </c>
      <c r="B19" s="16">
        <v>38083.340277777781</v>
      </c>
      <c r="C19" s="4">
        <v>7.16</v>
      </c>
      <c r="D19" s="4">
        <v>8.8699999999999992</v>
      </c>
      <c r="E19" s="5">
        <v>78.099999999999994</v>
      </c>
      <c r="F19" s="5"/>
      <c r="G19" s="5">
        <v>9.1999999999999993</v>
      </c>
      <c r="H19" s="4">
        <v>3.89</v>
      </c>
      <c r="I19" s="5">
        <v>98.3</v>
      </c>
      <c r="J19" s="5">
        <v>140.80000000000001</v>
      </c>
      <c r="K19" s="5">
        <v>0.1</v>
      </c>
      <c r="L19" s="6">
        <v>1</v>
      </c>
      <c r="M19" s="4"/>
      <c r="N19" s="6"/>
      <c r="O19" s="6"/>
      <c r="P19" s="4">
        <v>0.99</v>
      </c>
      <c r="Q19" s="4">
        <v>0.7</v>
      </c>
      <c r="R19" s="4">
        <v>0.05</v>
      </c>
      <c r="S19" s="15">
        <v>5.0000000000000001E-3</v>
      </c>
      <c r="T19" s="4">
        <v>0.99</v>
      </c>
      <c r="U19" s="4">
        <v>7.0000000000000007E-2</v>
      </c>
      <c r="V19" s="6">
        <v>2</v>
      </c>
    </row>
    <row r="20" spans="1:22" x14ac:dyDescent="0.25">
      <c r="A20" s="7">
        <v>38097.336805555555</v>
      </c>
      <c r="B20" s="16">
        <v>38097.336805555555</v>
      </c>
      <c r="C20" s="4">
        <v>7.33</v>
      </c>
      <c r="D20" s="4">
        <v>6.93</v>
      </c>
      <c r="E20" s="5">
        <v>63</v>
      </c>
      <c r="F20" s="5"/>
      <c r="G20" s="5">
        <v>11.2</v>
      </c>
      <c r="H20" s="4">
        <v>6.33</v>
      </c>
      <c r="I20" s="5">
        <v>106.6</v>
      </c>
      <c r="J20" s="5">
        <v>145</v>
      </c>
      <c r="K20" s="5">
        <v>0.1</v>
      </c>
      <c r="L20" s="6"/>
      <c r="M20" s="4"/>
      <c r="N20" s="6">
        <v>8</v>
      </c>
      <c r="O20" s="6"/>
      <c r="P20" s="4"/>
      <c r="Q20" s="4"/>
      <c r="R20" s="4"/>
      <c r="S20" s="4"/>
      <c r="T20" s="4"/>
      <c r="U20" s="4"/>
      <c r="V20" s="6"/>
    </row>
    <row r="21" spans="1:22" x14ac:dyDescent="0.25">
      <c r="A21" s="7">
        <v>38111.361111111109</v>
      </c>
      <c r="B21" s="16">
        <v>38111.361111111109</v>
      </c>
      <c r="C21" s="4">
        <v>7.19</v>
      </c>
      <c r="D21" s="4">
        <v>6.56</v>
      </c>
      <c r="E21" s="5">
        <v>64.400000000000006</v>
      </c>
      <c r="F21" s="5"/>
      <c r="G21" s="5">
        <v>14.2</v>
      </c>
      <c r="H21" s="4">
        <v>5.24</v>
      </c>
      <c r="I21" s="5">
        <v>165.5</v>
      </c>
      <c r="J21" s="5">
        <v>208.9</v>
      </c>
      <c r="K21" s="5">
        <v>0.1</v>
      </c>
      <c r="L21" s="6" t="s">
        <v>90</v>
      </c>
      <c r="M21" s="4"/>
      <c r="N21" s="6">
        <v>130</v>
      </c>
      <c r="O21" s="6"/>
      <c r="P21" s="4">
        <v>1.41</v>
      </c>
      <c r="Q21" s="4">
        <v>0.25</v>
      </c>
      <c r="R21" s="4">
        <v>0.05</v>
      </c>
      <c r="S21" s="15">
        <v>5.0000000000000001E-3</v>
      </c>
      <c r="T21" s="4">
        <v>1.41</v>
      </c>
      <c r="U21" s="4">
        <v>0.09</v>
      </c>
      <c r="V21" s="6">
        <v>2</v>
      </c>
    </row>
    <row r="22" spans="1:22" x14ac:dyDescent="0.25">
      <c r="A22" s="7">
        <v>38125.336805555555</v>
      </c>
      <c r="B22" s="16">
        <v>38125.336805555555</v>
      </c>
      <c r="C22" s="4">
        <v>7.46</v>
      </c>
      <c r="D22" s="4">
        <v>5.94</v>
      </c>
      <c r="E22" s="5">
        <v>55.3</v>
      </c>
      <c r="F22" s="5"/>
      <c r="G22" s="5">
        <v>12.8</v>
      </c>
      <c r="H22" s="4">
        <v>2.7</v>
      </c>
      <c r="I22" s="5">
        <v>131.6</v>
      </c>
      <c r="J22" s="5">
        <v>171.9</v>
      </c>
      <c r="K22" s="5">
        <v>0.1</v>
      </c>
      <c r="L22" s="6"/>
      <c r="M22" s="4"/>
      <c r="N22" s="6">
        <v>130</v>
      </c>
      <c r="O22" s="6"/>
      <c r="P22" s="4"/>
      <c r="Q22" s="4"/>
      <c r="R22" s="4"/>
      <c r="S22" s="4"/>
      <c r="T22" s="4"/>
      <c r="U22" s="4"/>
      <c r="V22" s="6"/>
    </row>
    <row r="23" spans="1:22" x14ac:dyDescent="0.25">
      <c r="A23" s="7">
        <v>38139.340277777781</v>
      </c>
      <c r="B23" s="16">
        <v>38139.340277777781</v>
      </c>
      <c r="C23" s="4">
        <v>7.19</v>
      </c>
      <c r="D23" s="4">
        <v>7.02</v>
      </c>
      <c r="E23" s="5">
        <v>64.599999999999994</v>
      </c>
      <c r="F23" s="5"/>
      <c r="G23" s="5">
        <v>12.7</v>
      </c>
      <c r="H23" s="4">
        <v>5.71</v>
      </c>
      <c r="I23" s="5">
        <v>76.400000000000006</v>
      </c>
      <c r="J23" s="5">
        <v>99.8</v>
      </c>
      <c r="K23" s="5">
        <v>0</v>
      </c>
      <c r="L23" s="6">
        <v>2</v>
      </c>
      <c r="M23" s="4"/>
      <c r="N23" s="6">
        <v>50</v>
      </c>
      <c r="O23" s="6"/>
      <c r="P23" s="4">
        <v>0.36</v>
      </c>
      <c r="Q23" s="4">
        <v>0.25</v>
      </c>
      <c r="R23" s="4">
        <v>0.05</v>
      </c>
      <c r="S23" s="15">
        <v>5.0000000000000001E-3</v>
      </c>
      <c r="T23" s="4">
        <v>0.36</v>
      </c>
      <c r="U23" s="4">
        <v>0.06</v>
      </c>
      <c r="V23" s="6">
        <v>2</v>
      </c>
    </row>
    <row r="24" spans="1:22" x14ac:dyDescent="0.25">
      <c r="A24" s="7">
        <v>38153.333333333336</v>
      </c>
      <c r="B24" s="16">
        <v>38153.333333333336</v>
      </c>
      <c r="C24" s="4">
        <v>7.22</v>
      </c>
      <c r="D24" s="4">
        <v>7.79</v>
      </c>
      <c r="E24" s="5">
        <v>74.2</v>
      </c>
      <c r="F24" s="5"/>
      <c r="G24" s="5">
        <v>13.1</v>
      </c>
      <c r="H24" s="4">
        <v>2.82</v>
      </c>
      <c r="I24" s="5">
        <v>86.6</v>
      </c>
      <c r="J24" s="5">
        <v>112.1</v>
      </c>
      <c r="K24" s="5">
        <v>0.1</v>
      </c>
      <c r="L24" s="6"/>
      <c r="M24" s="4"/>
      <c r="N24" s="6">
        <v>80</v>
      </c>
      <c r="O24" s="6"/>
      <c r="P24" s="4"/>
      <c r="Q24" s="4"/>
      <c r="R24" s="4"/>
      <c r="S24" s="4"/>
      <c r="T24" s="4"/>
      <c r="U24" s="4"/>
      <c r="V24" s="6"/>
    </row>
    <row r="25" spans="1:22" x14ac:dyDescent="0.25">
      <c r="A25" s="7">
        <v>38167.336805555555</v>
      </c>
      <c r="B25" s="16"/>
      <c r="C25" s="4"/>
      <c r="D25" s="4"/>
      <c r="E25" s="5"/>
      <c r="F25" s="5"/>
      <c r="G25" s="5"/>
      <c r="H25" s="4"/>
      <c r="I25" s="5"/>
      <c r="J25" s="5"/>
      <c r="K25" s="5"/>
      <c r="L25" s="6"/>
      <c r="M25" s="4"/>
      <c r="N25" s="6"/>
      <c r="O25" s="6"/>
      <c r="P25" s="4"/>
      <c r="Q25" s="4"/>
      <c r="R25" s="4"/>
      <c r="S25" s="4"/>
      <c r="T25" s="4"/>
      <c r="U25" s="4"/>
      <c r="V25" s="6"/>
    </row>
    <row r="26" spans="1:22" x14ac:dyDescent="0.25">
      <c r="A26" s="7">
        <v>38181.336805555555</v>
      </c>
      <c r="B26" s="16"/>
      <c r="C26" s="4"/>
      <c r="D26" s="4"/>
      <c r="E26" s="5"/>
      <c r="F26" s="5"/>
      <c r="G26" s="5"/>
      <c r="H26" s="4"/>
      <c r="I26" s="5"/>
      <c r="J26" s="5"/>
      <c r="K26" s="5"/>
      <c r="L26" s="6"/>
      <c r="M26" s="4"/>
      <c r="N26" s="6"/>
      <c r="O26" s="6"/>
      <c r="P26" s="4"/>
      <c r="Q26" s="4"/>
      <c r="R26" s="4"/>
      <c r="S26" s="4"/>
      <c r="T26" s="4"/>
      <c r="U26" s="4"/>
      <c r="V26" s="6"/>
    </row>
    <row r="27" spans="1:22" x14ac:dyDescent="0.25">
      <c r="A27" s="7">
        <v>38195.340277777781</v>
      </c>
      <c r="B27" s="16"/>
      <c r="C27" s="4"/>
      <c r="D27" s="4"/>
      <c r="E27" s="5"/>
      <c r="F27" s="5"/>
      <c r="G27" s="5"/>
      <c r="H27" s="4"/>
      <c r="I27" s="5"/>
      <c r="J27" s="5"/>
      <c r="K27" s="5"/>
      <c r="L27" s="6"/>
      <c r="M27" s="4"/>
      <c r="N27" s="6"/>
      <c r="O27" s="6"/>
      <c r="P27" s="4"/>
      <c r="Q27" s="4"/>
      <c r="R27" s="4"/>
      <c r="S27" s="4"/>
      <c r="T27" s="4"/>
      <c r="U27" s="4"/>
      <c r="V27" s="6"/>
    </row>
    <row r="28" spans="1:22" x14ac:dyDescent="0.25">
      <c r="A28" s="7">
        <v>38209.333333333336</v>
      </c>
      <c r="B28" s="16"/>
      <c r="C28" s="4"/>
      <c r="D28" s="4"/>
      <c r="E28" s="5"/>
      <c r="F28" s="5"/>
      <c r="G28" s="5"/>
      <c r="H28" s="4"/>
      <c r="I28" s="5"/>
      <c r="J28" s="5"/>
      <c r="K28" s="5"/>
      <c r="L28" s="6"/>
      <c r="M28" s="4"/>
      <c r="N28" s="6"/>
      <c r="O28" s="6"/>
      <c r="P28" s="4"/>
      <c r="Q28" s="4"/>
      <c r="R28" s="4"/>
      <c r="S28" s="4"/>
      <c r="T28" s="4"/>
      <c r="U28" s="4"/>
      <c r="V28" s="6"/>
    </row>
    <row r="29" spans="1:22" x14ac:dyDescent="0.25">
      <c r="A29" s="7">
        <v>38223.361111111109</v>
      </c>
      <c r="B29" s="16">
        <v>38223.361111111109</v>
      </c>
      <c r="C29" s="4">
        <v>6.43</v>
      </c>
      <c r="D29" s="4">
        <v>4.34</v>
      </c>
      <c r="E29" s="5">
        <v>44.6</v>
      </c>
      <c r="F29" s="5"/>
      <c r="G29" s="5">
        <v>17.2</v>
      </c>
      <c r="H29" s="4">
        <v>3.7</v>
      </c>
      <c r="I29" s="5">
        <v>43.3</v>
      </c>
      <c r="J29" s="5">
        <v>50.8</v>
      </c>
      <c r="K29" s="5">
        <v>0</v>
      </c>
      <c r="L29" s="6"/>
      <c r="M29" s="4"/>
      <c r="N29" s="6">
        <v>900</v>
      </c>
      <c r="O29" s="6"/>
      <c r="P29" s="4">
        <v>0.14000000000000001</v>
      </c>
      <c r="Q29" s="4">
        <v>0.7</v>
      </c>
      <c r="R29" s="4">
        <v>0.05</v>
      </c>
      <c r="S29" s="15">
        <v>5.0000000000000001E-3</v>
      </c>
      <c r="T29" s="4">
        <v>0.14000000000000001</v>
      </c>
      <c r="U29" s="4">
        <v>0.1</v>
      </c>
      <c r="V29" s="6">
        <v>2</v>
      </c>
    </row>
    <row r="30" spans="1:22" x14ac:dyDescent="0.25">
      <c r="A30" s="7">
        <v>38237.341666666667</v>
      </c>
      <c r="B30" s="16"/>
      <c r="C30" s="4"/>
      <c r="D30" s="4"/>
      <c r="E30" s="5"/>
      <c r="F30" s="5"/>
      <c r="G30" s="5"/>
      <c r="H30" s="4"/>
      <c r="I30" s="5"/>
      <c r="J30" s="5"/>
      <c r="K30" s="5"/>
      <c r="L30" s="6"/>
      <c r="M30" s="4"/>
      <c r="N30" s="6"/>
      <c r="O30" s="6"/>
      <c r="P30" s="4"/>
      <c r="Q30" s="4"/>
      <c r="R30" s="4"/>
      <c r="S30" s="4"/>
      <c r="T30" s="4"/>
      <c r="U30" s="4"/>
      <c r="V30" s="6"/>
    </row>
    <row r="31" spans="1:22" x14ac:dyDescent="0.25">
      <c r="A31" s="7">
        <v>38251.336805555555</v>
      </c>
      <c r="B31" s="16">
        <v>38251.336805555555</v>
      </c>
      <c r="C31" s="4">
        <v>7.09</v>
      </c>
      <c r="D31" s="4">
        <v>7.59</v>
      </c>
      <c r="E31" s="5">
        <v>71</v>
      </c>
      <c r="F31" s="5"/>
      <c r="G31" s="5">
        <v>12.3</v>
      </c>
      <c r="H31" s="4">
        <v>8.6999999999999993</v>
      </c>
      <c r="I31" s="5">
        <v>71.8</v>
      </c>
      <c r="J31" s="5">
        <v>93.4</v>
      </c>
      <c r="K31" s="5">
        <v>0</v>
      </c>
      <c r="L31" s="6"/>
      <c r="M31" s="4"/>
      <c r="N31" s="6">
        <v>30</v>
      </c>
      <c r="O31" s="6"/>
      <c r="P31" s="4">
        <v>0.35</v>
      </c>
      <c r="Q31" s="4">
        <v>0.5</v>
      </c>
      <c r="R31" s="4">
        <v>0.05</v>
      </c>
      <c r="S31" s="4">
        <v>0.05</v>
      </c>
      <c r="T31" s="4">
        <v>0.35</v>
      </c>
      <c r="U31" s="4">
        <v>7.0000000000000007E-2</v>
      </c>
      <c r="V31" s="6">
        <v>2</v>
      </c>
    </row>
    <row r="32" spans="1:22" x14ac:dyDescent="0.25">
      <c r="A32" s="7">
        <v>38265.333333333336</v>
      </c>
      <c r="B32" s="16">
        <v>38265.333333333336</v>
      </c>
      <c r="C32" s="4">
        <v>7.07</v>
      </c>
      <c r="D32" s="4">
        <v>7.53</v>
      </c>
      <c r="E32" s="5">
        <v>67.5</v>
      </c>
      <c r="F32" s="5"/>
      <c r="G32" s="5">
        <v>10.5</v>
      </c>
      <c r="H32" s="4">
        <v>5.88</v>
      </c>
      <c r="I32" s="5">
        <v>131.4</v>
      </c>
      <c r="J32" s="5">
        <v>182.4</v>
      </c>
      <c r="K32" s="5">
        <v>0.1</v>
      </c>
      <c r="L32" s="6"/>
      <c r="M32" s="4"/>
      <c r="N32" s="6">
        <v>130</v>
      </c>
      <c r="O32" s="6"/>
      <c r="P32" s="4"/>
      <c r="Q32" s="4"/>
      <c r="R32" s="4"/>
      <c r="S32" s="4"/>
      <c r="T32" s="4"/>
      <c r="U32" s="4"/>
      <c r="V32" s="6"/>
    </row>
    <row r="33" spans="1:22" x14ac:dyDescent="0.25">
      <c r="A33" s="7">
        <v>38279.340277777781</v>
      </c>
      <c r="B33" s="16">
        <v>38279.340277777781</v>
      </c>
      <c r="C33" s="4">
        <v>6.83</v>
      </c>
      <c r="D33" s="4">
        <v>7.33</v>
      </c>
      <c r="E33" s="5">
        <v>69.400000000000006</v>
      </c>
      <c r="F33" s="5"/>
      <c r="G33" s="5">
        <v>10.6</v>
      </c>
      <c r="H33" s="4">
        <v>6.56</v>
      </c>
      <c r="I33" s="5">
        <v>69.3</v>
      </c>
      <c r="J33" s="5">
        <v>95.5</v>
      </c>
      <c r="K33" s="5">
        <v>0</v>
      </c>
      <c r="L33" s="6">
        <v>3</v>
      </c>
      <c r="M33" s="4"/>
      <c r="N33" s="6">
        <v>130</v>
      </c>
      <c r="O33" s="6"/>
      <c r="P33" s="4">
        <v>0.28000000000000003</v>
      </c>
      <c r="Q33" s="4">
        <v>0.7</v>
      </c>
      <c r="R33" s="4">
        <v>0.05</v>
      </c>
      <c r="S33" s="4">
        <v>0.23</v>
      </c>
      <c r="T33" s="4">
        <v>0.28000000000000003</v>
      </c>
      <c r="U33" s="4">
        <v>0.06</v>
      </c>
      <c r="V33" s="6">
        <v>2</v>
      </c>
    </row>
    <row r="34" spans="1:22" x14ac:dyDescent="0.25">
      <c r="A34" s="7">
        <v>38293.340277777781</v>
      </c>
      <c r="B34" s="16">
        <v>38293.340277777781</v>
      </c>
      <c r="C34" s="4">
        <v>6.27</v>
      </c>
      <c r="D34" s="4">
        <v>9.52</v>
      </c>
      <c r="E34" s="5">
        <v>82.4</v>
      </c>
      <c r="F34" s="5"/>
      <c r="G34" s="5">
        <v>8.9</v>
      </c>
      <c r="H34" s="4">
        <v>20.100000000000001</v>
      </c>
      <c r="I34" s="5">
        <v>34.299999999999997</v>
      </c>
      <c r="J34" s="5">
        <v>49.6</v>
      </c>
      <c r="K34" s="5">
        <v>0</v>
      </c>
      <c r="L34" s="6"/>
      <c r="M34" s="4"/>
      <c r="N34" s="6">
        <v>900</v>
      </c>
      <c r="O34" s="6"/>
      <c r="P34" s="4"/>
      <c r="Q34" s="4"/>
      <c r="R34" s="4"/>
      <c r="S34" s="4"/>
      <c r="T34" s="4"/>
      <c r="U34" s="4"/>
      <c r="V34" s="6"/>
    </row>
    <row r="35" spans="1:22" x14ac:dyDescent="0.25">
      <c r="A35" s="7">
        <v>38307.347222222219</v>
      </c>
      <c r="B35" s="16">
        <v>38307.347222222219</v>
      </c>
      <c r="C35" s="4">
        <v>7.01</v>
      </c>
      <c r="D35" s="4">
        <v>8.1</v>
      </c>
      <c r="E35" s="5">
        <v>70.2</v>
      </c>
      <c r="F35" s="5"/>
      <c r="G35" s="5">
        <v>8.9</v>
      </c>
      <c r="H35" s="4">
        <v>9.4700000000000006</v>
      </c>
      <c r="I35" s="5">
        <v>62.3</v>
      </c>
      <c r="J35" s="5">
        <v>89.9</v>
      </c>
      <c r="K35" s="5">
        <v>0</v>
      </c>
      <c r="L35" s="6"/>
      <c r="M35" s="4"/>
      <c r="N35" s="6">
        <v>300</v>
      </c>
      <c r="O35" s="6"/>
      <c r="P35" s="4">
        <v>0.41</v>
      </c>
      <c r="Q35" s="4">
        <v>0.6</v>
      </c>
      <c r="R35" s="4">
        <v>0.05</v>
      </c>
      <c r="S35" s="4">
        <v>0.1</v>
      </c>
      <c r="T35" s="4">
        <v>0.41</v>
      </c>
      <c r="U35" s="4">
        <v>0.08</v>
      </c>
      <c r="V35" s="6">
        <v>2</v>
      </c>
    </row>
    <row r="36" spans="1:22" x14ac:dyDescent="0.25">
      <c r="A36" s="7">
        <v>38321.340277777781</v>
      </c>
      <c r="B36" s="16">
        <v>38321.340277777781</v>
      </c>
      <c r="C36" s="4">
        <v>6.92</v>
      </c>
      <c r="D36" s="4">
        <v>11.44</v>
      </c>
      <c r="E36" s="5">
        <v>90.9</v>
      </c>
      <c r="F36" s="5"/>
      <c r="G36" s="5">
        <v>5.6</v>
      </c>
      <c r="H36" s="4">
        <v>6.63</v>
      </c>
      <c r="I36" s="5">
        <v>63.2</v>
      </c>
      <c r="J36" s="5">
        <v>100.2</v>
      </c>
      <c r="K36" s="5">
        <v>0</v>
      </c>
      <c r="L36" s="6"/>
      <c r="M36" s="4"/>
      <c r="N36" s="6">
        <v>80</v>
      </c>
      <c r="O36" s="6"/>
      <c r="P36" s="4"/>
      <c r="Q36" s="4"/>
      <c r="R36" s="4"/>
      <c r="S36" s="4"/>
      <c r="T36" s="4"/>
      <c r="U36" s="4"/>
      <c r="V36" s="6"/>
    </row>
    <row r="37" spans="1:22" x14ac:dyDescent="0.25">
      <c r="A37" s="7">
        <v>38334.354166666664</v>
      </c>
      <c r="B37" s="16">
        <v>38334.354166666664</v>
      </c>
      <c r="C37" s="4">
        <v>6.79</v>
      </c>
      <c r="D37" s="4">
        <v>10.199999999999999</v>
      </c>
      <c r="E37" s="5">
        <v>82.4</v>
      </c>
      <c r="F37" s="5"/>
      <c r="G37" s="5">
        <v>6.1</v>
      </c>
      <c r="H37" s="4">
        <v>6.33</v>
      </c>
      <c r="I37" s="5">
        <v>68.400000000000006</v>
      </c>
      <c r="J37" s="5">
        <v>107</v>
      </c>
      <c r="K37" s="5">
        <v>0</v>
      </c>
      <c r="L37" s="6"/>
      <c r="M37" s="4"/>
      <c r="N37" s="6">
        <v>23</v>
      </c>
      <c r="O37" s="6"/>
      <c r="P37" s="4">
        <v>0.87</v>
      </c>
      <c r="Q37" s="4">
        <v>0.25</v>
      </c>
      <c r="R37" s="4">
        <v>0.05</v>
      </c>
      <c r="S37" s="4">
        <v>0.06</v>
      </c>
      <c r="T37" s="4">
        <v>0.86</v>
      </c>
      <c r="U37" s="4">
        <v>0.09</v>
      </c>
      <c r="V37" s="6">
        <v>2</v>
      </c>
    </row>
    <row r="38" spans="1:22" x14ac:dyDescent="0.25">
      <c r="A38" s="7">
        <v>38349.354166666664</v>
      </c>
      <c r="B38" s="16">
        <v>38349.354166666664</v>
      </c>
      <c r="C38" s="4">
        <v>6.87</v>
      </c>
      <c r="D38" s="4">
        <v>11.42</v>
      </c>
      <c r="E38" s="5">
        <v>89.1</v>
      </c>
      <c r="F38" s="5"/>
      <c r="G38" s="5">
        <v>5</v>
      </c>
      <c r="H38" s="4">
        <v>6.43</v>
      </c>
      <c r="I38" s="5">
        <v>66.5</v>
      </c>
      <c r="J38" s="5">
        <v>107.4</v>
      </c>
      <c r="K38" s="5">
        <v>0</v>
      </c>
      <c r="L38" s="6"/>
      <c r="M38" s="4"/>
      <c r="N38" s="6">
        <v>13</v>
      </c>
      <c r="O38" s="6"/>
      <c r="P38" s="4"/>
      <c r="Q38" s="4"/>
      <c r="R38" s="4"/>
      <c r="S38" s="4"/>
      <c r="T38" s="4"/>
      <c r="U38" s="4"/>
      <c r="V38" s="6"/>
    </row>
    <row r="39" spans="1:22" x14ac:dyDescent="0.25">
      <c r="A39" s="7">
        <v>38363.354166666664</v>
      </c>
      <c r="B39" s="16">
        <v>38363.354166666664</v>
      </c>
      <c r="C39" s="4">
        <v>6.75</v>
      </c>
      <c r="D39" s="4">
        <v>13.31</v>
      </c>
      <c r="E39" s="5">
        <v>95.4</v>
      </c>
      <c r="F39" s="5"/>
      <c r="G39" s="5">
        <v>1.2</v>
      </c>
      <c r="H39" s="4">
        <v>4.6500000000000004</v>
      </c>
      <c r="I39" s="5">
        <v>84.3</v>
      </c>
      <c r="J39" s="5"/>
      <c r="K39" s="5">
        <v>0.1</v>
      </c>
      <c r="L39" s="6"/>
      <c r="M39" s="4"/>
      <c r="N39" s="6">
        <v>30</v>
      </c>
      <c r="O39" s="6"/>
      <c r="P39" s="4">
        <v>1.1200000000000001</v>
      </c>
      <c r="Q39" s="4">
        <v>0.25</v>
      </c>
      <c r="R39" s="4">
        <v>0.05</v>
      </c>
      <c r="S39" s="15">
        <v>5.0000000000000001E-3</v>
      </c>
      <c r="T39" s="4">
        <v>1.1200000000000001</v>
      </c>
      <c r="U39" s="4">
        <v>0.12</v>
      </c>
      <c r="V39" s="6">
        <v>4</v>
      </c>
    </row>
    <row r="40" spans="1:22" x14ac:dyDescent="0.25">
      <c r="A40" s="7">
        <v>38377.340277777781</v>
      </c>
      <c r="B40" s="16">
        <v>38377.340277777781</v>
      </c>
      <c r="C40" s="4">
        <v>6.82</v>
      </c>
      <c r="D40" s="4">
        <v>9.26</v>
      </c>
      <c r="E40" s="5">
        <v>80</v>
      </c>
      <c r="F40" s="5"/>
      <c r="G40" s="5">
        <v>8.6</v>
      </c>
      <c r="H40" s="4">
        <v>7.19</v>
      </c>
      <c r="I40" s="5">
        <v>77.599999999999994</v>
      </c>
      <c r="J40" s="5">
        <v>113</v>
      </c>
      <c r="K40" s="5">
        <v>0.1</v>
      </c>
      <c r="L40" s="6"/>
      <c r="M40" s="4"/>
      <c r="N40" s="6">
        <v>13</v>
      </c>
      <c r="O40" s="6"/>
      <c r="P40" s="4"/>
      <c r="Q40" s="4"/>
      <c r="R40" s="4"/>
      <c r="S40" s="4"/>
      <c r="T40" s="4"/>
      <c r="U40" s="4"/>
      <c r="V40" s="6"/>
    </row>
    <row r="41" spans="1:22" x14ac:dyDescent="0.25">
      <c r="A41" s="7">
        <v>38391.336805555555</v>
      </c>
      <c r="B41" s="16">
        <v>38391.336805555555</v>
      </c>
      <c r="C41" s="4">
        <v>6.86</v>
      </c>
      <c r="D41" s="4">
        <v>10.73</v>
      </c>
      <c r="E41" s="5">
        <v>83.2</v>
      </c>
      <c r="F41" s="5"/>
      <c r="G41" s="5">
        <v>4.5999999999999996</v>
      </c>
      <c r="H41" s="4">
        <v>7.02</v>
      </c>
      <c r="I41" s="5">
        <v>78.3</v>
      </c>
      <c r="J41" s="5">
        <v>128</v>
      </c>
      <c r="K41" s="5">
        <v>0.1</v>
      </c>
      <c r="L41" s="6"/>
      <c r="M41" s="4"/>
      <c r="N41" s="6">
        <v>2</v>
      </c>
      <c r="O41" s="6"/>
      <c r="P41" s="4">
        <v>0.94</v>
      </c>
      <c r="Q41" s="4">
        <v>0.9</v>
      </c>
      <c r="R41" s="4">
        <v>0.05</v>
      </c>
      <c r="S41" s="15">
        <v>5.0000000000000001E-3</v>
      </c>
      <c r="T41" s="4">
        <v>0.94</v>
      </c>
      <c r="U41" s="4">
        <v>7.0000000000000007E-2</v>
      </c>
      <c r="V41" s="6">
        <v>2</v>
      </c>
    </row>
    <row r="42" spans="1:22" x14ac:dyDescent="0.25">
      <c r="A42" s="7">
        <v>38405.347222222219</v>
      </c>
      <c r="B42" s="16">
        <v>38405.347222222219</v>
      </c>
      <c r="C42" s="4">
        <v>7.02</v>
      </c>
      <c r="D42" s="4">
        <v>11.64</v>
      </c>
      <c r="E42" s="5">
        <v>87.2</v>
      </c>
      <c r="F42" s="5"/>
      <c r="G42" s="5">
        <v>3.2</v>
      </c>
      <c r="H42" s="4">
        <v>5.0199999999999996</v>
      </c>
      <c r="I42" s="5">
        <v>92</v>
      </c>
      <c r="J42" s="5">
        <v>157.5</v>
      </c>
      <c r="K42" s="5">
        <v>0.1</v>
      </c>
      <c r="L42" s="6"/>
      <c r="M42" s="4"/>
      <c r="N42" s="6">
        <v>4</v>
      </c>
      <c r="O42" s="6"/>
      <c r="P42" s="4"/>
      <c r="Q42" s="4"/>
      <c r="R42" s="4"/>
      <c r="S42" s="4"/>
      <c r="T42" s="4"/>
      <c r="U42" s="4"/>
      <c r="V42" s="6"/>
    </row>
    <row r="43" spans="1:22" x14ac:dyDescent="0.25">
      <c r="A43" s="7">
        <v>38419.357638888891</v>
      </c>
      <c r="B43" s="16">
        <v>38419.357638888891</v>
      </c>
      <c r="C43" s="4">
        <v>6.81</v>
      </c>
      <c r="D43" s="4">
        <v>9.0500000000000007</v>
      </c>
      <c r="E43" s="5">
        <v>79.599999999999994</v>
      </c>
      <c r="F43" s="5"/>
      <c r="G43" s="5">
        <v>9.6999999999999993</v>
      </c>
      <c r="H43" s="4">
        <v>5.13</v>
      </c>
      <c r="I43" s="5">
        <v>119.6</v>
      </c>
      <c r="J43" s="5">
        <v>169.5</v>
      </c>
      <c r="K43" s="5">
        <v>0.1</v>
      </c>
      <c r="L43" s="6"/>
      <c r="M43" s="4"/>
      <c r="N43" s="6">
        <v>8</v>
      </c>
      <c r="O43" s="6"/>
      <c r="P43" s="4">
        <v>1.22</v>
      </c>
      <c r="Q43" s="4">
        <v>0.5</v>
      </c>
      <c r="R43" s="4">
        <v>0.05</v>
      </c>
      <c r="S43" s="4">
        <v>7.0000000000000007E-2</v>
      </c>
      <c r="T43" s="4">
        <v>1.22</v>
      </c>
      <c r="U43" s="4">
        <v>0.11</v>
      </c>
      <c r="V43" s="6">
        <v>2</v>
      </c>
    </row>
    <row r="44" spans="1:22" x14ac:dyDescent="0.25">
      <c r="A44" s="7">
        <v>38433.34375</v>
      </c>
      <c r="B44" s="16">
        <v>38433.34375</v>
      </c>
      <c r="C44" s="4">
        <v>7.08</v>
      </c>
      <c r="D44" s="4">
        <v>9.69</v>
      </c>
      <c r="E44" s="5">
        <v>79.400000000000006</v>
      </c>
      <c r="F44" s="5"/>
      <c r="G44" s="5">
        <v>6.6</v>
      </c>
      <c r="H44" s="4">
        <v>7.53</v>
      </c>
      <c r="I44" s="5">
        <v>75.8</v>
      </c>
      <c r="J44" s="5">
        <v>116.6</v>
      </c>
      <c r="K44" s="5">
        <v>0.1</v>
      </c>
      <c r="L44" s="6"/>
      <c r="M44" s="4"/>
      <c r="N44" s="6">
        <v>30</v>
      </c>
      <c r="O44" s="6"/>
      <c r="P44" s="4"/>
      <c r="Q44" s="4"/>
      <c r="R44" s="4"/>
      <c r="S44" s="4"/>
      <c r="T44" s="4"/>
      <c r="U44" s="4"/>
      <c r="V44" s="6"/>
    </row>
    <row r="45" spans="1:22" x14ac:dyDescent="0.25">
      <c r="A45" s="7">
        <v>38447.350694444445</v>
      </c>
      <c r="B45" s="16">
        <v>38447.350694444445</v>
      </c>
      <c r="C45" s="4">
        <v>6.97</v>
      </c>
      <c r="D45" s="4">
        <v>9.83</v>
      </c>
      <c r="E45" s="5">
        <v>84.5</v>
      </c>
      <c r="F45" s="5"/>
      <c r="G45" s="5">
        <v>8.6</v>
      </c>
      <c r="H45" s="4">
        <v>8.2100000000000009</v>
      </c>
      <c r="I45" s="5">
        <v>65.5</v>
      </c>
      <c r="J45" s="5">
        <v>95.2</v>
      </c>
      <c r="K45" s="5">
        <v>0</v>
      </c>
      <c r="L45" s="6">
        <v>6</v>
      </c>
      <c r="M45" s="4">
        <v>1.6</v>
      </c>
      <c r="N45" s="6">
        <v>2</v>
      </c>
      <c r="O45" s="6"/>
      <c r="P45" s="4">
        <v>0.46</v>
      </c>
      <c r="Q45" s="4">
        <v>1.32</v>
      </c>
      <c r="R45" s="4">
        <v>0.05</v>
      </c>
      <c r="S45" s="15">
        <v>5.0000000000000001E-3</v>
      </c>
      <c r="T45" s="4">
        <v>0.46</v>
      </c>
      <c r="U45" s="4">
        <v>0.27</v>
      </c>
      <c r="V45" s="6">
        <v>14</v>
      </c>
    </row>
    <row r="46" spans="1:22" x14ac:dyDescent="0.25">
      <c r="A46" s="7">
        <v>38461.333333333336</v>
      </c>
      <c r="B46" s="16">
        <v>38461.333333333336</v>
      </c>
      <c r="C46" s="4">
        <v>7.16</v>
      </c>
      <c r="D46" s="4">
        <v>8.65</v>
      </c>
      <c r="E46" s="5">
        <v>76.900000000000006</v>
      </c>
      <c r="F46" s="5"/>
      <c r="G46" s="5">
        <v>10</v>
      </c>
      <c r="H46" s="4">
        <v>7.08</v>
      </c>
      <c r="I46" s="5">
        <v>72.2</v>
      </c>
      <c r="J46" s="5">
        <v>101</v>
      </c>
      <c r="K46" s="5">
        <v>0</v>
      </c>
      <c r="L46" s="6"/>
      <c r="M46" s="4"/>
      <c r="N46" s="6">
        <v>23</v>
      </c>
      <c r="O46" s="6"/>
      <c r="P46" s="4"/>
      <c r="Q46" s="4"/>
      <c r="R46" s="4"/>
      <c r="S46" s="4"/>
      <c r="T46" s="4"/>
      <c r="U46" s="4"/>
      <c r="V46" s="6"/>
    </row>
    <row r="47" spans="1:22" x14ac:dyDescent="0.25">
      <c r="A47" s="7">
        <v>38475.340277777781</v>
      </c>
      <c r="B47" s="16">
        <v>38475.340277777781</v>
      </c>
      <c r="C47" s="4">
        <v>6.88</v>
      </c>
      <c r="D47" s="4">
        <v>7.42</v>
      </c>
      <c r="E47" s="5">
        <v>70.099999999999994</v>
      </c>
      <c r="F47" s="5"/>
      <c r="G47" s="5">
        <v>12.9</v>
      </c>
      <c r="H47" s="4">
        <v>5.93</v>
      </c>
      <c r="I47" s="5">
        <v>127.1</v>
      </c>
      <c r="J47" s="5">
        <v>165.5</v>
      </c>
      <c r="K47" s="5">
        <v>0.1</v>
      </c>
      <c r="L47" s="6"/>
      <c r="M47" s="4"/>
      <c r="N47" s="6">
        <v>30</v>
      </c>
      <c r="O47" s="6"/>
      <c r="P47" s="4">
        <v>1</v>
      </c>
      <c r="Q47" s="4">
        <v>1.68</v>
      </c>
      <c r="R47" s="4">
        <v>0.05</v>
      </c>
      <c r="S47" s="15">
        <v>5.0000000000000001E-3</v>
      </c>
      <c r="T47" s="4">
        <v>1</v>
      </c>
      <c r="U47" s="4">
        <v>0.2</v>
      </c>
      <c r="V47" s="6">
        <v>8</v>
      </c>
    </row>
    <row r="48" spans="1:22" x14ac:dyDescent="0.25">
      <c r="A48" s="7">
        <v>38489.340277777781</v>
      </c>
      <c r="B48" s="16">
        <v>38489.340277777781</v>
      </c>
      <c r="C48" s="4">
        <v>6.75</v>
      </c>
      <c r="D48" s="4">
        <v>7.25</v>
      </c>
      <c r="E48" s="5">
        <v>68.8</v>
      </c>
      <c r="F48" s="5"/>
      <c r="G48" s="5">
        <v>12.9</v>
      </c>
      <c r="H48" s="4">
        <v>7.71</v>
      </c>
      <c r="I48" s="5">
        <v>83.3</v>
      </c>
      <c r="J48" s="5">
        <v>108.2</v>
      </c>
      <c r="K48" s="5">
        <v>0.1</v>
      </c>
      <c r="L48" s="6"/>
      <c r="M48" s="4"/>
      <c r="N48" s="6">
        <v>500</v>
      </c>
      <c r="O48" s="6"/>
      <c r="P48" s="4"/>
      <c r="Q48" s="4"/>
      <c r="R48" s="4"/>
      <c r="S48" s="4"/>
      <c r="T48" s="4"/>
      <c r="U48" s="4"/>
      <c r="V48" s="6"/>
    </row>
    <row r="49" spans="1:22" x14ac:dyDescent="0.25">
      <c r="A49" s="7">
        <v>38503.34375</v>
      </c>
      <c r="B49" s="16">
        <v>38503.34375</v>
      </c>
      <c r="C49" s="4">
        <v>7.36</v>
      </c>
      <c r="D49" s="4">
        <v>6.99</v>
      </c>
      <c r="E49" s="5">
        <v>68.8</v>
      </c>
      <c r="F49" s="5"/>
      <c r="G49" s="5">
        <v>14.6</v>
      </c>
      <c r="H49" s="4">
        <v>6.11</v>
      </c>
      <c r="I49" s="5">
        <v>148</v>
      </c>
      <c r="J49" s="5">
        <v>185.1</v>
      </c>
      <c r="K49" s="5">
        <v>0.1</v>
      </c>
      <c r="L49" s="6"/>
      <c r="M49" s="4">
        <v>0.7</v>
      </c>
      <c r="N49" s="6">
        <v>300</v>
      </c>
      <c r="O49" s="6"/>
      <c r="P49" s="4">
        <v>1.1100000000000001</v>
      </c>
      <c r="Q49" s="4">
        <v>0.68</v>
      </c>
      <c r="R49" s="4">
        <v>0.06</v>
      </c>
      <c r="S49" s="15">
        <v>5.0000000000000001E-3</v>
      </c>
      <c r="T49" s="4">
        <v>1.1100000000000001</v>
      </c>
      <c r="U49" s="4">
        <v>0.13</v>
      </c>
      <c r="V49" s="6">
        <v>9</v>
      </c>
    </row>
    <row r="50" spans="1:22" x14ac:dyDescent="0.25">
      <c r="A50" s="7">
        <v>38517.350694444445</v>
      </c>
      <c r="B50" s="16"/>
      <c r="C50" s="4"/>
      <c r="D50" s="4"/>
      <c r="E50" s="5"/>
      <c r="F50" s="5"/>
      <c r="G50" s="5"/>
      <c r="H50" s="4"/>
      <c r="I50" s="5"/>
      <c r="J50" s="5"/>
      <c r="K50" s="5"/>
      <c r="L50" s="6"/>
      <c r="M50" s="4"/>
      <c r="N50" s="6"/>
      <c r="O50" s="6"/>
      <c r="P50" s="4"/>
      <c r="Q50" s="4"/>
      <c r="R50" s="4"/>
      <c r="S50" s="4"/>
      <c r="T50" s="4"/>
      <c r="U50" s="4"/>
      <c r="V50" s="6"/>
    </row>
    <row r="51" spans="1:22" x14ac:dyDescent="0.25">
      <c r="A51" s="7">
        <v>38531.340277777781</v>
      </c>
      <c r="B51" s="16"/>
      <c r="C51" s="4"/>
      <c r="D51" s="4"/>
      <c r="E51" s="5"/>
      <c r="F51" s="5"/>
      <c r="G51" s="5"/>
      <c r="H51" s="4"/>
      <c r="I51" s="5"/>
      <c r="J51" s="5"/>
      <c r="K51" s="5"/>
      <c r="L51" s="6"/>
      <c r="M51" s="4"/>
      <c r="N51" s="6"/>
      <c r="O51" s="6"/>
      <c r="P51" s="4"/>
      <c r="Q51" s="4"/>
      <c r="R51" s="4"/>
      <c r="S51" s="4"/>
      <c r="T51" s="4"/>
      <c r="U51" s="4"/>
      <c r="V51" s="6"/>
    </row>
    <row r="52" spans="1:22" x14ac:dyDescent="0.25">
      <c r="A52" s="7">
        <v>38545.340277777781</v>
      </c>
      <c r="B52" s="16">
        <v>38545.340277777781</v>
      </c>
      <c r="C52" s="4">
        <v>7.1</v>
      </c>
      <c r="D52" s="4">
        <v>6.04</v>
      </c>
      <c r="E52" s="5">
        <v>61.6</v>
      </c>
      <c r="F52" s="5"/>
      <c r="G52" s="5">
        <v>16.100000000000001</v>
      </c>
      <c r="H52" s="4">
        <v>2.78</v>
      </c>
      <c r="I52" s="5">
        <v>69.3</v>
      </c>
      <c r="J52" s="5">
        <v>83.7</v>
      </c>
      <c r="K52" s="5">
        <v>0</v>
      </c>
      <c r="L52" s="6"/>
      <c r="M52" s="4"/>
      <c r="N52" s="6">
        <v>300</v>
      </c>
      <c r="O52" s="6"/>
      <c r="P52" s="4"/>
      <c r="Q52" s="4"/>
      <c r="R52" s="4"/>
      <c r="S52" s="4"/>
      <c r="T52" s="4"/>
      <c r="U52" s="4"/>
      <c r="V52" s="6"/>
    </row>
    <row r="53" spans="1:22" x14ac:dyDescent="0.25">
      <c r="A53" s="7">
        <v>38559.340277777781</v>
      </c>
      <c r="B53" s="16"/>
      <c r="C53" s="4"/>
      <c r="D53" s="4"/>
      <c r="E53" s="5"/>
      <c r="F53" s="5"/>
      <c r="G53" s="5"/>
      <c r="H53" s="4"/>
      <c r="I53" s="5"/>
      <c r="J53" s="5"/>
      <c r="K53" s="5"/>
      <c r="L53" s="6"/>
      <c r="M53" s="4"/>
      <c r="N53" s="6"/>
      <c r="O53" s="6"/>
      <c r="P53" s="4"/>
      <c r="Q53" s="4"/>
      <c r="R53" s="4"/>
      <c r="S53" s="4"/>
      <c r="T53" s="4"/>
      <c r="U53" s="4"/>
      <c r="V53" s="6"/>
    </row>
    <row r="54" spans="1:22" x14ac:dyDescent="0.25">
      <c r="A54" s="7">
        <v>38573.329861111109</v>
      </c>
      <c r="B54" s="16"/>
      <c r="C54" s="4"/>
      <c r="D54" s="4"/>
      <c r="E54" s="5"/>
      <c r="F54" s="5"/>
      <c r="G54" s="5"/>
      <c r="H54" s="4"/>
      <c r="I54" s="5"/>
      <c r="J54" s="5"/>
      <c r="K54" s="5"/>
      <c r="L54" s="6"/>
      <c r="M54" s="4"/>
      <c r="N54" s="6"/>
      <c r="O54" s="6"/>
      <c r="P54" s="4"/>
      <c r="Q54" s="4"/>
      <c r="R54" s="4"/>
      <c r="S54" s="4"/>
      <c r="T54" s="4"/>
      <c r="U54" s="4"/>
      <c r="V54" s="6"/>
    </row>
    <row r="55" spans="1:22" x14ac:dyDescent="0.25">
      <c r="A55" s="7">
        <v>38587.329861111109</v>
      </c>
      <c r="B55" s="16"/>
      <c r="C55" s="4"/>
      <c r="D55" s="4"/>
      <c r="E55" s="5"/>
      <c r="F55" s="5"/>
      <c r="G55" s="5"/>
      <c r="H55" s="4"/>
      <c r="I55" s="5"/>
      <c r="J55" s="5"/>
      <c r="K55" s="5"/>
      <c r="L55" s="6"/>
      <c r="M55" s="4"/>
      <c r="N55" s="6"/>
      <c r="O55" s="6"/>
      <c r="P55" s="4"/>
      <c r="Q55" s="4"/>
      <c r="R55" s="4"/>
      <c r="S55" s="4"/>
      <c r="T55" s="4"/>
      <c r="U55" s="4"/>
      <c r="V55" s="6"/>
    </row>
    <row r="56" spans="1:22" x14ac:dyDescent="0.25">
      <c r="A56" s="7">
        <v>38601.333333333336</v>
      </c>
      <c r="B56" s="16"/>
      <c r="C56" s="4"/>
      <c r="D56" s="4"/>
      <c r="E56" s="5"/>
      <c r="F56" s="5"/>
      <c r="G56" s="5"/>
      <c r="H56" s="4"/>
      <c r="I56" s="5"/>
      <c r="J56" s="5"/>
      <c r="K56" s="5"/>
      <c r="L56" s="6"/>
      <c r="M56" s="4"/>
      <c r="N56" s="6"/>
      <c r="O56" s="6"/>
      <c r="P56" s="4"/>
      <c r="Q56" s="4"/>
      <c r="R56" s="4"/>
      <c r="S56" s="4"/>
      <c r="T56" s="4"/>
      <c r="U56" s="4"/>
      <c r="V56" s="6"/>
    </row>
    <row r="57" spans="1:22" x14ac:dyDescent="0.25">
      <c r="A57" s="7">
        <v>38615.333333333336</v>
      </c>
      <c r="B57" s="16"/>
      <c r="C57" s="4"/>
      <c r="D57" s="4"/>
      <c r="E57" s="5"/>
      <c r="F57" s="5"/>
      <c r="G57" s="5"/>
      <c r="H57" s="4"/>
      <c r="I57" s="5"/>
      <c r="J57" s="5"/>
      <c r="K57" s="5"/>
      <c r="L57" s="6"/>
      <c r="M57" s="4"/>
      <c r="N57" s="6"/>
      <c r="O57" s="6"/>
      <c r="P57" s="4"/>
      <c r="Q57" s="4"/>
      <c r="R57" s="4"/>
      <c r="S57" s="4"/>
      <c r="T57" s="4"/>
      <c r="U57" s="4"/>
      <c r="V57" s="6"/>
    </row>
    <row r="58" spans="1:22" x14ac:dyDescent="0.25">
      <c r="A58" s="7">
        <v>38629.333333333336</v>
      </c>
      <c r="B58" s="16"/>
      <c r="C58" s="4"/>
      <c r="D58" s="4"/>
      <c r="E58" s="5"/>
      <c r="F58" s="5"/>
      <c r="G58" s="5"/>
      <c r="H58" s="4"/>
      <c r="I58" s="5"/>
      <c r="J58" s="5"/>
      <c r="K58" s="5"/>
      <c r="L58" s="6"/>
      <c r="M58" s="4"/>
      <c r="N58" s="6"/>
      <c r="O58" s="6"/>
      <c r="P58" s="4"/>
      <c r="Q58" s="4"/>
      <c r="R58" s="4"/>
      <c r="S58" s="4"/>
      <c r="T58" s="4"/>
      <c r="U58" s="4"/>
      <c r="V58" s="6"/>
    </row>
    <row r="59" spans="1:22" x14ac:dyDescent="0.25">
      <c r="A59" s="7">
        <v>38642.336805555555</v>
      </c>
      <c r="B59" s="16">
        <v>38642.336805555555</v>
      </c>
      <c r="C59" s="4">
        <v>6.56</v>
      </c>
      <c r="D59" s="4">
        <v>10.029999999999999</v>
      </c>
      <c r="E59" s="5">
        <v>96</v>
      </c>
      <c r="F59" s="5"/>
      <c r="G59" s="5">
        <v>13.3</v>
      </c>
      <c r="H59" s="4">
        <v>7.27</v>
      </c>
      <c r="I59" s="5">
        <v>19.899999999999999</v>
      </c>
      <c r="J59" s="5">
        <v>25.4</v>
      </c>
      <c r="K59" s="5">
        <v>0</v>
      </c>
      <c r="L59" s="6"/>
      <c r="M59" s="4"/>
      <c r="N59" s="6">
        <v>240</v>
      </c>
      <c r="O59" s="6"/>
      <c r="P59" s="4">
        <v>0.1</v>
      </c>
      <c r="Q59" s="4">
        <v>0.62</v>
      </c>
      <c r="R59" s="4">
        <v>0.05</v>
      </c>
      <c r="S59" s="15">
        <v>5.0000000000000001E-3</v>
      </c>
      <c r="T59" s="4">
        <v>0.1</v>
      </c>
      <c r="U59" s="4">
        <v>0.01</v>
      </c>
      <c r="V59" s="6">
        <v>6</v>
      </c>
    </row>
    <row r="60" spans="1:22" x14ac:dyDescent="0.25">
      <c r="A60" s="7">
        <v>38657.354166666664</v>
      </c>
      <c r="B60" s="16">
        <v>38657.354166666664</v>
      </c>
      <c r="C60" s="4"/>
      <c r="D60" s="4">
        <v>9.11</v>
      </c>
      <c r="E60" s="5">
        <v>80.3</v>
      </c>
      <c r="F60" s="5"/>
      <c r="G60" s="5">
        <v>9.6999999999999993</v>
      </c>
      <c r="H60" s="4">
        <v>12.8</v>
      </c>
      <c r="I60" s="5">
        <v>23.2</v>
      </c>
      <c r="J60" s="5">
        <v>32.700000000000003</v>
      </c>
      <c r="K60" s="5">
        <v>0</v>
      </c>
      <c r="L60" s="6"/>
      <c r="M60" s="4"/>
      <c r="N60" s="6">
        <v>500</v>
      </c>
      <c r="O60" s="6"/>
      <c r="P60" s="4"/>
      <c r="Q60" s="4"/>
      <c r="R60" s="4"/>
      <c r="S60" s="4"/>
      <c r="T60" s="4"/>
      <c r="U60" s="4"/>
      <c r="V60" s="6"/>
    </row>
    <row r="61" spans="1:22" x14ac:dyDescent="0.25">
      <c r="A61" s="7">
        <v>38671.354166666664</v>
      </c>
      <c r="B61" s="16">
        <v>38671.354166666664</v>
      </c>
      <c r="C61" s="4">
        <v>6.93</v>
      </c>
      <c r="D61" s="4">
        <v>10.01</v>
      </c>
      <c r="E61" s="5">
        <v>81.099999999999994</v>
      </c>
      <c r="F61" s="5"/>
      <c r="G61" s="5">
        <v>6</v>
      </c>
      <c r="H61" s="4">
        <v>6.41</v>
      </c>
      <c r="I61" s="5">
        <v>57.4</v>
      </c>
      <c r="J61" s="5">
        <v>90.1</v>
      </c>
      <c r="K61" s="5">
        <v>0</v>
      </c>
      <c r="L61" s="6">
        <v>4</v>
      </c>
      <c r="M61" s="4"/>
      <c r="N61" s="6">
        <v>50</v>
      </c>
      <c r="O61" s="6"/>
      <c r="P61" s="4">
        <v>0.51</v>
      </c>
      <c r="Q61" s="4">
        <v>0.56000000000000005</v>
      </c>
      <c r="R61" s="4">
        <v>0.05</v>
      </c>
      <c r="S61" s="15">
        <v>5.0000000000000001E-3</v>
      </c>
      <c r="T61" s="4">
        <v>0.51</v>
      </c>
      <c r="U61" s="4">
        <v>0.1</v>
      </c>
      <c r="V61" s="6">
        <v>4</v>
      </c>
    </row>
    <row r="62" spans="1:22" x14ac:dyDescent="0.25">
      <c r="A62" s="7">
        <v>38685.347222222219</v>
      </c>
      <c r="B62" s="16">
        <v>38685.347222222219</v>
      </c>
      <c r="C62" s="4">
        <v>7.08</v>
      </c>
      <c r="D62" s="4">
        <v>11.2</v>
      </c>
      <c r="E62" s="5">
        <v>86.3</v>
      </c>
      <c r="F62" s="5"/>
      <c r="G62" s="5">
        <v>4.2</v>
      </c>
      <c r="H62" s="4">
        <v>8.3000000000000007</v>
      </c>
      <c r="I62" s="5">
        <v>53.7</v>
      </c>
      <c r="J62" s="5">
        <v>89.1</v>
      </c>
      <c r="K62" s="5">
        <v>0</v>
      </c>
      <c r="L62" s="6"/>
      <c r="M62" s="4"/>
      <c r="N62" s="6">
        <v>130</v>
      </c>
      <c r="O62" s="6"/>
      <c r="P62" s="4"/>
      <c r="Q62" s="4"/>
      <c r="R62" s="4"/>
      <c r="S62" s="4"/>
      <c r="T62" s="4"/>
      <c r="U62" s="4"/>
      <c r="V62" s="6"/>
    </row>
    <row r="63" spans="1:22" x14ac:dyDescent="0.25">
      <c r="A63" s="7">
        <v>38699.34375</v>
      </c>
      <c r="B63" s="16">
        <v>38699.34375</v>
      </c>
      <c r="C63" s="4">
        <v>6.86</v>
      </c>
      <c r="D63" s="4">
        <v>9.27</v>
      </c>
      <c r="E63" s="5">
        <v>71.8</v>
      </c>
      <c r="F63" s="5"/>
      <c r="G63" s="5">
        <v>4.2</v>
      </c>
      <c r="H63" s="4">
        <v>17.8</v>
      </c>
      <c r="I63" s="5">
        <v>72.400000000000006</v>
      </c>
      <c r="J63" s="5">
        <v>119.7</v>
      </c>
      <c r="K63" s="5">
        <v>0.1</v>
      </c>
      <c r="L63" s="6">
        <v>0.5</v>
      </c>
      <c r="M63" s="4"/>
      <c r="N63" s="6">
        <v>80</v>
      </c>
      <c r="O63" s="6"/>
      <c r="P63" s="4">
        <v>0.37</v>
      </c>
      <c r="Q63" s="4">
        <v>0.8</v>
      </c>
      <c r="R63" s="4">
        <v>0.05</v>
      </c>
      <c r="S63" s="15">
        <v>5.0000000000000001E-3</v>
      </c>
      <c r="T63" s="4">
        <v>0.34</v>
      </c>
      <c r="U63" s="4">
        <v>0.19</v>
      </c>
      <c r="V63" s="6">
        <v>7</v>
      </c>
    </row>
    <row r="64" spans="1:22" x14ac:dyDescent="0.25">
      <c r="A64" s="7">
        <v>38713.333333333336</v>
      </c>
      <c r="B64" s="16">
        <v>38713.333333333336</v>
      </c>
      <c r="C64" s="4">
        <v>7</v>
      </c>
      <c r="D64" s="4">
        <v>9.93</v>
      </c>
      <c r="E64" s="5">
        <v>84.1</v>
      </c>
      <c r="F64" s="5"/>
      <c r="G64" s="5">
        <v>8.1</v>
      </c>
      <c r="H64" s="4">
        <v>21.3</v>
      </c>
      <c r="I64" s="5">
        <v>52.9</v>
      </c>
      <c r="J64" s="5">
        <v>78.099999999999994</v>
      </c>
      <c r="K64" s="5">
        <v>0</v>
      </c>
      <c r="L64" s="6"/>
      <c r="M64" s="4"/>
      <c r="N64" s="6">
        <v>23</v>
      </c>
      <c r="O64" s="6"/>
      <c r="P64" s="4"/>
      <c r="Q64" s="4"/>
      <c r="R64" s="4"/>
      <c r="S64" s="4"/>
      <c r="T64" s="4"/>
      <c r="U64" s="4"/>
      <c r="V64" s="6"/>
    </row>
    <row r="65" spans="1:22" x14ac:dyDescent="0.25">
      <c r="A65" s="7">
        <v>38727.350694444445</v>
      </c>
      <c r="B65" s="16">
        <v>38727.350694444445</v>
      </c>
      <c r="C65" s="4">
        <v>7</v>
      </c>
      <c r="D65" s="4">
        <v>10.98</v>
      </c>
      <c r="E65" s="5">
        <v>88.7</v>
      </c>
      <c r="F65" s="5"/>
      <c r="G65" s="5">
        <v>6.6</v>
      </c>
      <c r="H65" s="4">
        <v>60.6</v>
      </c>
      <c r="I65" s="5">
        <v>36.299999999999997</v>
      </c>
      <c r="J65" s="5">
        <v>56</v>
      </c>
      <c r="K65" s="5">
        <v>0</v>
      </c>
      <c r="L65" s="6"/>
      <c r="M65" s="4"/>
      <c r="N65" s="6">
        <v>50</v>
      </c>
      <c r="O65" s="6"/>
      <c r="P65" s="4">
        <v>0.92</v>
      </c>
      <c r="Q65" s="4">
        <v>0.92</v>
      </c>
      <c r="R65" s="4">
        <v>0.05</v>
      </c>
      <c r="S65" s="15">
        <v>5.0000000000000001E-3</v>
      </c>
      <c r="T65" s="4">
        <v>0.92</v>
      </c>
      <c r="U65" s="4">
        <v>0.51</v>
      </c>
      <c r="V65" s="6">
        <v>35</v>
      </c>
    </row>
    <row r="66" spans="1:22" x14ac:dyDescent="0.25">
      <c r="A66" s="7">
        <v>38741.347222222219</v>
      </c>
      <c r="B66" s="16">
        <v>38741.347222222219</v>
      </c>
      <c r="C66" s="4">
        <v>6.97</v>
      </c>
      <c r="D66" s="4">
        <v>10.96</v>
      </c>
      <c r="E66" s="5">
        <v>89.5</v>
      </c>
      <c r="F66" s="5"/>
      <c r="G66" s="5">
        <v>6.7</v>
      </c>
      <c r="H66" s="4">
        <v>5.53</v>
      </c>
      <c r="I66" s="5">
        <v>70.2</v>
      </c>
      <c r="J66" s="5">
        <v>107.9</v>
      </c>
      <c r="K66" s="5">
        <v>0.1</v>
      </c>
      <c r="L66" s="6"/>
      <c r="M66" s="4"/>
      <c r="N66" s="6">
        <v>8</v>
      </c>
      <c r="O66" s="6"/>
      <c r="P66" s="4"/>
      <c r="Q66" s="4"/>
      <c r="R66" s="4"/>
      <c r="S66" s="4"/>
      <c r="T66" s="4"/>
      <c r="U66" s="4"/>
      <c r="V66" s="6"/>
    </row>
    <row r="67" spans="1:22" x14ac:dyDescent="0.25">
      <c r="A67" s="7">
        <v>38755.34375</v>
      </c>
      <c r="B67" s="16">
        <v>38755.34375</v>
      </c>
      <c r="C67" s="4">
        <v>7.13</v>
      </c>
      <c r="D67" s="4">
        <v>10.39</v>
      </c>
      <c r="E67" s="5">
        <v>85</v>
      </c>
      <c r="F67" s="5"/>
      <c r="G67" s="5">
        <v>6.7</v>
      </c>
      <c r="H67" s="4">
        <v>8.2100000000000009</v>
      </c>
      <c r="I67" s="5">
        <v>65.2</v>
      </c>
      <c r="J67" s="5">
        <v>98.7</v>
      </c>
      <c r="K67" s="5">
        <v>0</v>
      </c>
      <c r="L67" s="6"/>
      <c r="M67" s="4">
        <v>1.75</v>
      </c>
      <c r="N67" s="6">
        <v>4</v>
      </c>
      <c r="O67" s="6"/>
      <c r="P67" s="4">
        <v>0.94</v>
      </c>
      <c r="Q67" s="4">
        <v>0.52</v>
      </c>
      <c r="R67" s="4">
        <v>0.05</v>
      </c>
      <c r="S67" s="15">
        <v>5.0000000000000001E-3</v>
      </c>
      <c r="T67" s="4">
        <v>0.92</v>
      </c>
      <c r="U67" s="4">
        <v>0.06</v>
      </c>
      <c r="V67" s="6">
        <v>2</v>
      </c>
    </row>
    <row r="68" spans="1:22" x14ac:dyDescent="0.25">
      <c r="A68" s="7">
        <v>38769.340277777781</v>
      </c>
      <c r="B68" s="16">
        <v>38769.340277777781</v>
      </c>
      <c r="C68" s="4">
        <v>7.15</v>
      </c>
      <c r="D68" s="4">
        <v>12.22</v>
      </c>
      <c r="E68" s="5">
        <v>93.4</v>
      </c>
      <c r="F68" s="5"/>
      <c r="G68" s="5">
        <v>3.9</v>
      </c>
      <c r="H68" s="4">
        <v>5.16</v>
      </c>
      <c r="I68" s="5">
        <v>78.7</v>
      </c>
      <c r="J68" s="5">
        <v>131.1</v>
      </c>
      <c r="K68" s="5">
        <v>0.1</v>
      </c>
      <c r="L68" s="6"/>
      <c r="M68" s="4"/>
      <c r="N68" s="6">
        <v>30</v>
      </c>
      <c r="O68" s="6"/>
      <c r="P68" s="4"/>
      <c r="Q68" s="4"/>
      <c r="R68" s="4"/>
      <c r="S68" s="4"/>
      <c r="T68" s="4"/>
      <c r="U68" s="4"/>
      <c r="V68" s="6"/>
    </row>
    <row r="69" spans="1:22" x14ac:dyDescent="0.25">
      <c r="A69" s="7">
        <v>38783.34375</v>
      </c>
      <c r="B69" s="16">
        <v>38783.34375</v>
      </c>
      <c r="C69" s="4">
        <v>7.1</v>
      </c>
      <c r="D69" s="4">
        <v>9.51</v>
      </c>
      <c r="E69" s="5">
        <v>77.7</v>
      </c>
      <c r="F69" s="5"/>
      <c r="G69" s="5">
        <v>7.1</v>
      </c>
      <c r="H69" s="4">
        <v>5.69</v>
      </c>
      <c r="I69" s="5">
        <v>88.7</v>
      </c>
      <c r="J69" s="5">
        <v>134.69999999999999</v>
      </c>
      <c r="K69" s="5">
        <v>0.1</v>
      </c>
      <c r="L69" s="6">
        <v>1.7</v>
      </c>
      <c r="M69" s="4"/>
      <c r="N69" s="6">
        <v>13</v>
      </c>
      <c r="O69" s="6"/>
      <c r="P69" s="4">
        <v>0.69</v>
      </c>
      <c r="Q69" s="4">
        <v>0.56000000000000005</v>
      </c>
      <c r="R69" s="4">
        <v>0.05</v>
      </c>
      <c r="S69" s="4">
        <v>0.02</v>
      </c>
      <c r="T69" s="4">
        <v>0.67</v>
      </c>
      <c r="U69" s="4">
        <v>0.23</v>
      </c>
      <c r="V69" s="6">
        <v>4</v>
      </c>
    </row>
    <row r="70" spans="1:22" x14ac:dyDescent="0.25">
      <c r="A70" s="7">
        <v>38797.34375</v>
      </c>
      <c r="B70" s="16">
        <v>38797.34375</v>
      </c>
      <c r="C70" s="4">
        <v>7.1</v>
      </c>
      <c r="D70" s="4">
        <v>8.8800000000000008</v>
      </c>
      <c r="E70" s="5">
        <v>70.900000000000006</v>
      </c>
      <c r="F70" s="5"/>
      <c r="G70" s="5">
        <v>7.3</v>
      </c>
      <c r="H70" s="4">
        <v>7.4</v>
      </c>
      <c r="I70" s="5">
        <v>68.099999999999994</v>
      </c>
      <c r="J70" s="5">
        <v>102.9</v>
      </c>
      <c r="K70" s="5">
        <v>0</v>
      </c>
      <c r="L70" s="6"/>
      <c r="M70" s="4"/>
      <c r="N70" s="6">
        <v>8</v>
      </c>
      <c r="O70" s="6"/>
      <c r="P70" s="4"/>
      <c r="Q70" s="4"/>
      <c r="R70" s="4"/>
      <c r="S70" s="4"/>
      <c r="T70" s="4"/>
      <c r="U70" s="4"/>
      <c r="V70" s="6"/>
    </row>
    <row r="71" spans="1:22" x14ac:dyDescent="0.25">
      <c r="A71" s="7">
        <v>38811.336805555555</v>
      </c>
      <c r="B71" s="16">
        <v>38811.336805555555</v>
      </c>
      <c r="C71" s="4">
        <v>7.06</v>
      </c>
      <c r="D71" s="4">
        <v>8.6</v>
      </c>
      <c r="E71" s="5">
        <v>74.3</v>
      </c>
      <c r="F71" s="5"/>
      <c r="G71" s="5">
        <v>8.5</v>
      </c>
      <c r="H71" s="4">
        <v>7.24</v>
      </c>
      <c r="I71" s="5">
        <v>74.3</v>
      </c>
      <c r="J71" s="5">
        <v>108.6</v>
      </c>
      <c r="K71" s="5">
        <v>0.1</v>
      </c>
      <c r="L71" s="6">
        <v>1.5</v>
      </c>
      <c r="M71" s="4"/>
      <c r="N71" s="6">
        <v>80</v>
      </c>
      <c r="O71" s="6"/>
      <c r="P71" s="4">
        <v>0.35</v>
      </c>
      <c r="Q71" s="4">
        <v>0.54</v>
      </c>
      <c r="R71" s="4">
        <v>0.05</v>
      </c>
      <c r="S71" s="4">
        <v>0.03</v>
      </c>
      <c r="T71" s="4">
        <v>0.34</v>
      </c>
      <c r="U71" s="4">
        <v>0.08</v>
      </c>
      <c r="V71" s="6">
        <v>2</v>
      </c>
    </row>
    <row r="72" spans="1:22" x14ac:dyDescent="0.25">
      <c r="A72" s="7">
        <v>38825.333333333336</v>
      </c>
      <c r="B72" s="16">
        <v>38825.333333333336</v>
      </c>
      <c r="C72" s="4">
        <v>7.2</v>
      </c>
      <c r="D72" s="4">
        <v>9.56</v>
      </c>
      <c r="E72" s="5">
        <v>82</v>
      </c>
      <c r="F72" s="5"/>
      <c r="G72" s="5">
        <v>8.6</v>
      </c>
      <c r="H72" s="4">
        <v>6.92</v>
      </c>
      <c r="I72" s="5">
        <v>73.599999999999994</v>
      </c>
      <c r="J72" s="5">
        <v>107.1</v>
      </c>
      <c r="K72" s="5">
        <v>0.1</v>
      </c>
      <c r="L72" s="6"/>
      <c r="M72" s="4"/>
      <c r="N72" s="6">
        <v>50</v>
      </c>
      <c r="O72" s="6"/>
      <c r="P72" s="4"/>
      <c r="Q72" s="4"/>
      <c r="R72" s="4"/>
      <c r="S72" s="4"/>
      <c r="T72" s="4"/>
      <c r="U72" s="4"/>
      <c r="V72" s="6"/>
    </row>
    <row r="73" spans="1:22" x14ac:dyDescent="0.25">
      <c r="A73" s="7">
        <v>38839.336805555555</v>
      </c>
      <c r="B73" s="16">
        <v>38839.336805555555</v>
      </c>
      <c r="C73" s="4">
        <v>7.22</v>
      </c>
      <c r="D73" s="4">
        <v>8.91</v>
      </c>
      <c r="E73" s="5">
        <v>78.099999999999994</v>
      </c>
      <c r="F73" s="5"/>
      <c r="G73" s="5">
        <v>9.4</v>
      </c>
      <c r="H73" s="4">
        <v>3.87</v>
      </c>
      <c r="I73" s="5">
        <v>77.3</v>
      </c>
      <c r="J73" s="5">
        <v>110.2</v>
      </c>
      <c r="K73" s="5">
        <v>0.1</v>
      </c>
      <c r="L73" s="6"/>
      <c r="M73" s="4"/>
      <c r="N73" s="6">
        <v>23</v>
      </c>
      <c r="O73" s="6"/>
      <c r="P73" s="4">
        <v>0.43</v>
      </c>
      <c r="Q73" s="4">
        <v>0.52</v>
      </c>
      <c r="R73" s="4">
        <v>0.05</v>
      </c>
      <c r="S73" s="4">
        <v>0.03</v>
      </c>
      <c r="T73" s="4">
        <v>0.42</v>
      </c>
      <c r="U73" s="4">
        <v>0.08</v>
      </c>
      <c r="V73" s="6">
        <v>2</v>
      </c>
    </row>
    <row r="74" spans="1:22" x14ac:dyDescent="0.25">
      <c r="A74" s="7">
        <v>38853.336805555555</v>
      </c>
      <c r="B74" s="16">
        <v>38853.336805555555</v>
      </c>
      <c r="C74" s="4">
        <v>7.39</v>
      </c>
      <c r="D74" s="4">
        <v>6.34</v>
      </c>
      <c r="E74" s="5">
        <v>63.4</v>
      </c>
      <c r="F74" s="5"/>
      <c r="G74" s="5">
        <v>14.4</v>
      </c>
      <c r="H74" s="4">
        <v>4.0199999999999996</v>
      </c>
      <c r="I74" s="5">
        <v>100.7</v>
      </c>
      <c r="J74" s="5">
        <v>126</v>
      </c>
      <c r="K74" s="5">
        <v>0.1</v>
      </c>
      <c r="L74" s="6"/>
      <c r="M74" s="4"/>
      <c r="N74" s="6">
        <v>80</v>
      </c>
      <c r="O74" s="6"/>
      <c r="P74" s="4"/>
      <c r="Q74" s="4"/>
      <c r="R74" s="4"/>
      <c r="S74" s="4"/>
      <c r="T74" s="4"/>
      <c r="U74" s="4"/>
      <c r="V74" s="6"/>
    </row>
    <row r="75" spans="1:22" x14ac:dyDescent="0.25">
      <c r="A75" s="7">
        <v>38867.336805555555</v>
      </c>
      <c r="B75" s="16">
        <v>38867.336805555555</v>
      </c>
      <c r="C75" s="4">
        <v>7.17</v>
      </c>
      <c r="D75" s="4">
        <v>8.31</v>
      </c>
      <c r="E75" s="5">
        <v>77.599999999999994</v>
      </c>
      <c r="F75" s="5"/>
      <c r="G75" s="5">
        <v>12.1</v>
      </c>
      <c r="H75" s="4">
        <v>8.0500000000000007</v>
      </c>
      <c r="I75" s="5">
        <v>73.7</v>
      </c>
      <c r="J75" s="5">
        <v>97.9</v>
      </c>
      <c r="K75" s="5">
        <v>0</v>
      </c>
      <c r="L75" s="6">
        <v>3</v>
      </c>
      <c r="M75" s="4"/>
      <c r="N75" s="6">
        <v>240</v>
      </c>
      <c r="O75" s="6"/>
      <c r="P75" s="4">
        <v>0.28000000000000003</v>
      </c>
      <c r="Q75" s="4">
        <v>0.7</v>
      </c>
      <c r="R75" s="4">
        <v>0.05</v>
      </c>
      <c r="S75" s="4">
        <v>2.5000000000000001E-2</v>
      </c>
      <c r="T75" s="4">
        <v>0.28000000000000003</v>
      </c>
      <c r="U75" s="4">
        <v>0.13</v>
      </c>
      <c r="V75" s="6">
        <v>2</v>
      </c>
    </row>
    <row r="76" spans="1:22" x14ac:dyDescent="0.25">
      <c r="A76" s="7">
        <v>38881.347222222219</v>
      </c>
      <c r="B76" s="16">
        <v>38881.347222222219</v>
      </c>
      <c r="C76" s="4">
        <v>6.86</v>
      </c>
      <c r="D76" s="4">
        <v>5.32</v>
      </c>
      <c r="E76" s="5">
        <v>54.4</v>
      </c>
      <c r="F76" s="5"/>
      <c r="G76" s="5">
        <v>16.399999999999999</v>
      </c>
      <c r="H76" s="4">
        <v>13.6</v>
      </c>
      <c r="I76" s="5">
        <v>61.8</v>
      </c>
      <c r="J76" s="5">
        <v>73.8</v>
      </c>
      <c r="K76" s="5">
        <v>0</v>
      </c>
      <c r="L76" s="6"/>
      <c r="M76" s="4"/>
      <c r="N76" s="6">
        <v>300</v>
      </c>
      <c r="O76" s="6"/>
      <c r="P76" s="4"/>
      <c r="Q76" s="4"/>
      <c r="R76" s="4"/>
      <c r="S76" s="4"/>
      <c r="T76" s="4"/>
      <c r="U76" s="4"/>
      <c r="V76" s="6"/>
    </row>
    <row r="77" spans="1:22" x14ac:dyDescent="0.25">
      <c r="A77" s="7">
        <v>38895.333333333336</v>
      </c>
      <c r="B77" s="16"/>
      <c r="C77" s="4"/>
      <c r="D77" s="4"/>
      <c r="E77" s="5"/>
      <c r="F77" s="5"/>
      <c r="G77" s="5"/>
      <c r="H77" s="4"/>
      <c r="I77" s="5"/>
      <c r="J77" s="5"/>
      <c r="K77" s="5"/>
      <c r="L77" s="6"/>
      <c r="M77" s="4"/>
      <c r="N77" s="6"/>
      <c r="O77" s="6"/>
      <c r="P77" s="4"/>
      <c r="Q77" s="4"/>
      <c r="R77" s="4"/>
      <c r="S77" s="4"/>
      <c r="T77" s="4"/>
      <c r="U77" s="4"/>
      <c r="V77" s="6"/>
    </row>
    <row r="78" spans="1:22" x14ac:dyDescent="0.25">
      <c r="A78" s="7">
        <v>38909.333333333336</v>
      </c>
      <c r="B78" s="16"/>
      <c r="C78" s="4"/>
      <c r="D78" s="4"/>
      <c r="E78" s="5"/>
      <c r="F78" s="5"/>
      <c r="G78" s="5"/>
      <c r="H78" s="4"/>
      <c r="I78" s="5"/>
      <c r="J78" s="5"/>
      <c r="K78" s="5"/>
      <c r="L78" s="6"/>
      <c r="M78" s="4"/>
      <c r="N78" s="6"/>
      <c r="O78" s="6"/>
      <c r="P78" s="4"/>
      <c r="Q78" s="4"/>
      <c r="R78" s="4"/>
      <c r="S78" s="4"/>
      <c r="T78" s="4"/>
      <c r="U78" s="4"/>
      <c r="V78" s="6"/>
    </row>
    <row r="79" spans="1:22" x14ac:dyDescent="0.25">
      <c r="A79" s="7">
        <v>38923.333333333336</v>
      </c>
      <c r="B79" s="16"/>
      <c r="C79" s="4"/>
      <c r="D79" s="4"/>
      <c r="E79" s="5"/>
      <c r="F79" s="5"/>
      <c r="G79" s="5"/>
      <c r="H79" s="4"/>
      <c r="I79" s="5"/>
      <c r="J79" s="5"/>
      <c r="K79" s="5"/>
      <c r="L79" s="6"/>
      <c r="M79" s="4"/>
      <c r="N79" s="6"/>
      <c r="O79" s="6"/>
      <c r="P79" s="4"/>
      <c r="Q79" s="4"/>
      <c r="R79" s="4"/>
      <c r="S79" s="4"/>
      <c r="T79" s="4"/>
      <c r="U79" s="4"/>
      <c r="V79" s="6"/>
    </row>
    <row r="80" spans="1:22" x14ac:dyDescent="0.25">
      <c r="A80" s="7">
        <v>38937.333333333336</v>
      </c>
      <c r="B80" s="16"/>
      <c r="C80" s="4"/>
      <c r="D80" s="4"/>
      <c r="E80" s="5"/>
      <c r="F80" s="5"/>
      <c r="G80" s="5"/>
      <c r="H80" s="4"/>
      <c r="I80" s="5"/>
      <c r="J80" s="5"/>
      <c r="K80" s="5"/>
      <c r="L80" s="6"/>
      <c r="M80" s="4"/>
      <c r="N80" s="6"/>
      <c r="O80" s="6"/>
      <c r="P80" s="4"/>
      <c r="Q80" s="4"/>
      <c r="R80" s="4"/>
      <c r="S80" s="4"/>
      <c r="T80" s="4"/>
      <c r="U80" s="4"/>
      <c r="V80" s="6"/>
    </row>
    <row r="81" spans="1:22" x14ac:dyDescent="0.25">
      <c r="A81" s="7">
        <v>38951.333333333336</v>
      </c>
      <c r="B81" s="16"/>
      <c r="C81" s="4"/>
      <c r="D81" s="4"/>
      <c r="E81" s="5"/>
      <c r="F81" s="5"/>
      <c r="G81" s="5"/>
      <c r="H81" s="4"/>
      <c r="I81" s="5"/>
      <c r="J81" s="5"/>
      <c r="K81" s="5"/>
      <c r="L81" s="6"/>
      <c r="M81" s="4"/>
      <c r="N81" s="6"/>
      <c r="O81" s="6"/>
      <c r="P81" s="4"/>
      <c r="Q81" s="4"/>
      <c r="R81" s="4"/>
      <c r="S81" s="4"/>
      <c r="T81" s="4"/>
      <c r="U81" s="4"/>
      <c r="V81" s="6"/>
    </row>
    <row r="82" spans="1:22" x14ac:dyDescent="0.25">
      <c r="A82" s="7">
        <v>38965.333333333336</v>
      </c>
      <c r="B82" s="16"/>
      <c r="C82" s="4"/>
      <c r="D82" s="4"/>
      <c r="E82" s="5"/>
      <c r="F82" s="5"/>
      <c r="G82" s="5"/>
      <c r="H82" s="4"/>
      <c r="I82" s="5"/>
      <c r="J82" s="5"/>
      <c r="K82" s="5"/>
      <c r="L82" s="6"/>
      <c r="M82" s="4"/>
      <c r="N82" s="6"/>
      <c r="O82" s="6"/>
      <c r="P82" s="4"/>
      <c r="Q82" s="4"/>
      <c r="R82" s="4"/>
      <c r="S82" s="4"/>
      <c r="T82" s="4"/>
      <c r="U82" s="4"/>
      <c r="V82" s="6"/>
    </row>
    <row r="83" spans="1:22" x14ac:dyDescent="0.25">
      <c r="A83" s="7">
        <v>38979.348611111112</v>
      </c>
      <c r="B83" s="16">
        <v>38979.348611111112</v>
      </c>
      <c r="C83" s="4">
        <v>6.66</v>
      </c>
      <c r="D83" s="4">
        <v>5.83</v>
      </c>
      <c r="E83" s="5">
        <v>57.8</v>
      </c>
      <c r="F83" s="5"/>
      <c r="G83" s="5">
        <v>14.5</v>
      </c>
      <c r="H83" s="4">
        <v>9.8699999999999992</v>
      </c>
      <c r="I83" s="5">
        <v>32.299999999999997</v>
      </c>
      <c r="J83" s="5">
        <v>40.299999999999997</v>
      </c>
      <c r="K83" s="5">
        <v>0</v>
      </c>
      <c r="L83" s="6"/>
      <c r="M83" s="4"/>
      <c r="N83" s="6">
        <v>240</v>
      </c>
      <c r="O83" s="6"/>
      <c r="P83" s="4">
        <v>0.22</v>
      </c>
      <c r="Q83" s="4">
        <v>0.82</v>
      </c>
      <c r="R83" s="4">
        <v>0.05</v>
      </c>
      <c r="S83" s="15">
        <v>0.01</v>
      </c>
      <c r="T83" s="4">
        <v>0.2</v>
      </c>
      <c r="U83" s="4">
        <v>0.06</v>
      </c>
      <c r="V83" s="6">
        <v>6</v>
      </c>
    </row>
    <row r="84" spans="1:22" x14ac:dyDescent="0.25">
      <c r="A84" s="7">
        <v>38994.375</v>
      </c>
      <c r="B84" s="16"/>
      <c r="C84" s="4"/>
      <c r="D84" s="4"/>
      <c r="E84" s="5"/>
      <c r="F84" s="5"/>
      <c r="G84" s="5"/>
      <c r="H84" s="4"/>
      <c r="I84" s="5"/>
      <c r="J84" s="5"/>
      <c r="K84" s="5"/>
      <c r="L84" s="6"/>
      <c r="M84" s="4"/>
      <c r="N84" s="6"/>
      <c r="O84" s="6"/>
      <c r="P84" s="4"/>
      <c r="Q84" s="4"/>
      <c r="R84" s="4"/>
      <c r="S84" s="4"/>
      <c r="T84" s="4"/>
      <c r="U84" s="4"/>
      <c r="V84" s="6"/>
    </row>
    <row r="85" spans="1:22" x14ac:dyDescent="0.25">
      <c r="A85" s="7">
        <v>39006.340277777781</v>
      </c>
      <c r="B85" s="16">
        <v>39006.340277777781</v>
      </c>
      <c r="C85" s="4">
        <v>6.69</v>
      </c>
      <c r="D85" s="4">
        <v>7.52</v>
      </c>
      <c r="E85" s="5">
        <v>70</v>
      </c>
      <c r="F85" s="5"/>
      <c r="G85" s="5">
        <v>12.2</v>
      </c>
      <c r="H85" s="4">
        <v>10.15</v>
      </c>
      <c r="I85" s="5">
        <v>29.7</v>
      </c>
      <c r="J85" s="5">
        <v>39.299999999999997</v>
      </c>
      <c r="K85" s="5">
        <v>0</v>
      </c>
      <c r="L85" s="6"/>
      <c r="M85" s="4"/>
      <c r="N85" s="6">
        <v>1600</v>
      </c>
      <c r="O85" s="6"/>
      <c r="P85" s="4">
        <v>0.27</v>
      </c>
      <c r="Q85" s="4">
        <v>0.98</v>
      </c>
      <c r="R85" s="4">
        <v>0.05</v>
      </c>
      <c r="S85" s="15">
        <v>5.0000000000000001E-3</v>
      </c>
      <c r="T85" s="4">
        <v>0.25</v>
      </c>
      <c r="U85" s="4">
        <v>0.08</v>
      </c>
      <c r="V85" s="6">
        <v>2</v>
      </c>
    </row>
    <row r="86" spans="1:22" x14ac:dyDescent="0.25">
      <c r="A86" s="7">
        <v>39021.333333333336</v>
      </c>
      <c r="B86" s="16"/>
      <c r="C86" s="4"/>
      <c r="D86" s="4"/>
      <c r="E86" s="5"/>
      <c r="F86" s="5"/>
      <c r="G86" s="5"/>
      <c r="H86" s="4"/>
      <c r="I86" s="5"/>
      <c r="J86" s="5"/>
      <c r="K86" s="5"/>
      <c r="L86" s="6"/>
      <c r="M86" s="4"/>
      <c r="N86" s="6"/>
      <c r="O86" s="6"/>
      <c r="P86" s="4"/>
      <c r="Q86" s="4"/>
      <c r="R86" s="4"/>
      <c r="S86" s="4"/>
      <c r="T86" s="4"/>
      <c r="U86" s="4"/>
      <c r="V86" s="6"/>
    </row>
    <row r="87" spans="1:22" x14ac:dyDescent="0.25">
      <c r="A87" s="7">
        <v>39035.340277777781</v>
      </c>
      <c r="B87" s="16">
        <v>39035.340277777781</v>
      </c>
      <c r="C87" s="4">
        <v>7.23</v>
      </c>
      <c r="D87" s="4">
        <v>10.029999999999999</v>
      </c>
      <c r="E87" s="5">
        <v>84.6</v>
      </c>
      <c r="F87" s="5"/>
      <c r="G87" s="5">
        <v>7.9</v>
      </c>
      <c r="H87" s="4">
        <v>14.2</v>
      </c>
      <c r="I87" s="5">
        <v>50.8</v>
      </c>
      <c r="J87" s="5">
        <v>75.3</v>
      </c>
      <c r="K87" s="5">
        <v>0</v>
      </c>
      <c r="L87" s="6"/>
      <c r="M87" s="4"/>
      <c r="N87" s="6">
        <v>50</v>
      </c>
      <c r="O87" s="6"/>
      <c r="P87" s="4">
        <v>0.77</v>
      </c>
      <c r="Q87" s="4">
        <v>0.76</v>
      </c>
      <c r="R87" s="4">
        <v>0.05</v>
      </c>
      <c r="S87" s="4">
        <v>0.05</v>
      </c>
      <c r="T87" s="4">
        <v>0.76</v>
      </c>
      <c r="U87" s="4">
        <v>0.08</v>
      </c>
      <c r="V87" s="6">
        <v>2</v>
      </c>
    </row>
    <row r="88" spans="1:22" x14ac:dyDescent="0.25">
      <c r="A88" s="7">
        <v>39052.375</v>
      </c>
      <c r="B88" s="16">
        <v>39052.375</v>
      </c>
      <c r="C88" s="4">
        <v>7.98</v>
      </c>
      <c r="D88" s="4">
        <v>11.02</v>
      </c>
      <c r="E88" s="5">
        <v>83.2</v>
      </c>
      <c r="F88" s="5"/>
      <c r="G88" s="5">
        <v>2.2999999999999998</v>
      </c>
      <c r="H88" s="4">
        <v>7.78</v>
      </c>
      <c r="I88" s="5">
        <v>63.8</v>
      </c>
      <c r="J88" s="5">
        <v>112.7</v>
      </c>
      <c r="K88" s="5">
        <v>0.1</v>
      </c>
      <c r="L88" s="6"/>
      <c r="M88" s="4"/>
      <c r="N88" s="6"/>
      <c r="O88" s="6"/>
      <c r="P88" s="4"/>
      <c r="Q88" s="4"/>
      <c r="R88" s="4"/>
      <c r="S88" s="4"/>
      <c r="T88" s="4"/>
      <c r="U88" s="4"/>
      <c r="V88" s="6"/>
    </row>
    <row r="89" spans="1:22" x14ac:dyDescent="0.25">
      <c r="A89" s="7">
        <v>39064.34375</v>
      </c>
      <c r="B89" s="16">
        <v>39064.34375</v>
      </c>
      <c r="C89" s="4">
        <v>7.49</v>
      </c>
      <c r="D89" s="4">
        <v>11.17</v>
      </c>
      <c r="E89" s="5">
        <v>90</v>
      </c>
      <c r="F89" s="5"/>
      <c r="G89" s="5">
        <v>7.1</v>
      </c>
      <c r="H89" s="4">
        <v>11.6</v>
      </c>
      <c r="I89" s="5">
        <v>53.1</v>
      </c>
      <c r="J89" s="5">
        <v>78.5</v>
      </c>
      <c r="K89" s="5">
        <v>0</v>
      </c>
      <c r="L89" s="6"/>
      <c r="M89" s="4"/>
      <c r="N89" s="6">
        <v>50</v>
      </c>
      <c r="O89" s="6"/>
      <c r="P89" s="4">
        <v>0.34</v>
      </c>
      <c r="Q89" s="4">
        <v>0.25</v>
      </c>
      <c r="R89" s="4">
        <v>0.05</v>
      </c>
      <c r="S89" s="4">
        <v>0.03</v>
      </c>
      <c r="T89" s="4">
        <v>0.33</v>
      </c>
      <c r="U89" s="4">
        <v>0.05</v>
      </c>
      <c r="V89" s="6">
        <v>2</v>
      </c>
    </row>
    <row r="90" spans="1:22" x14ac:dyDescent="0.25">
      <c r="A90" s="7">
        <v>39078.354166666664</v>
      </c>
      <c r="B90" s="16">
        <v>39078.354166666664</v>
      </c>
      <c r="C90" s="4">
        <v>7.82</v>
      </c>
      <c r="D90" s="4">
        <v>11.73</v>
      </c>
      <c r="E90" s="5">
        <v>92.6</v>
      </c>
      <c r="F90" s="5"/>
      <c r="G90" s="5">
        <v>5.2</v>
      </c>
      <c r="H90" s="4">
        <v>7.5</v>
      </c>
      <c r="I90" s="5">
        <v>49.3</v>
      </c>
      <c r="J90" s="5">
        <v>79.2</v>
      </c>
      <c r="K90" s="5">
        <v>0</v>
      </c>
      <c r="L90" s="6"/>
      <c r="M90" s="4"/>
      <c r="N90" s="6">
        <v>50</v>
      </c>
      <c r="O90" s="6"/>
      <c r="P90" s="4"/>
      <c r="Q90" s="4"/>
      <c r="R90" s="4"/>
      <c r="S90" s="4"/>
      <c r="T90" s="4"/>
      <c r="U90" s="4"/>
      <c r="V90" s="6"/>
    </row>
    <row r="91" spans="1:22" x14ac:dyDescent="0.25">
      <c r="A91" s="7">
        <v>39091.368055555555</v>
      </c>
      <c r="B91" s="16">
        <v>39091.368055555555</v>
      </c>
      <c r="C91" s="4">
        <v>7.81</v>
      </c>
      <c r="D91" s="4">
        <v>11.39</v>
      </c>
      <c r="E91" s="5">
        <v>91.9</v>
      </c>
      <c r="F91" s="5"/>
      <c r="G91" s="5">
        <v>5.4</v>
      </c>
      <c r="H91" s="4">
        <v>7.02</v>
      </c>
      <c r="I91" s="5">
        <v>52.9</v>
      </c>
      <c r="J91" s="5">
        <v>83</v>
      </c>
      <c r="K91" s="5">
        <v>0</v>
      </c>
      <c r="L91" s="6"/>
      <c r="M91" s="4"/>
      <c r="N91" s="6">
        <v>50</v>
      </c>
      <c r="O91" s="6"/>
      <c r="P91" s="4">
        <v>0.93</v>
      </c>
      <c r="Q91" s="4">
        <v>0.5</v>
      </c>
      <c r="R91" s="4">
        <v>0.05</v>
      </c>
      <c r="S91" s="4">
        <v>0.03</v>
      </c>
      <c r="T91" s="4">
        <v>0.92</v>
      </c>
      <c r="U91" s="4">
        <v>7.0000000000000007E-2</v>
      </c>
      <c r="V91" s="6">
        <v>2</v>
      </c>
    </row>
    <row r="92" spans="1:22" x14ac:dyDescent="0.25">
      <c r="A92" s="7">
        <v>39105.347222222219</v>
      </c>
      <c r="B92" s="16">
        <v>39105.347222222219</v>
      </c>
      <c r="C92" s="4">
        <v>7.5</v>
      </c>
      <c r="D92" s="4">
        <v>11.55</v>
      </c>
      <c r="E92" s="5">
        <v>94.5</v>
      </c>
      <c r="F92" s="5"/>
      <c r="G92" s="5">
        <v>6.2</v>
      </c>
      <c r="H92" s="4">
        <v>9.52</v>
      </c>
      <c r="I92" s="5">
        <v>56</v>
      </c>
      <c r="J92" s="5">
        <v>86.9</v>
      </c>
      <c r="K92" s="5">
        <v>0</v>
      </c>
      <c r="L92" s="6"/>
      <c r="M92" s="4"/>
      <c r="N92" s="6">
        <v>80</v>
      </c>
      <c r="O92" s="6"/>
      <c r="P92" s="4"/>
      <c r="Q92" s="4"/>
      <c r="R92" s="4"/>
      <c r="S92" s="4"/>
      <c r="T92" s="4"/>
      <c r="U92" s="4"/>
      <c r="V92" s="6"/>
    </row>
    <row r="93" spans="1:22" x14ac:dyDescent="0.25">
      <c r="A93" s="7">
        <v>39119.340277777781</v>
      </c>
      <c r="B93" s="16">
        <v>39119.340277777781</v>
      </c>
      <c r="C93" s="4">
        <v>7.63</v>
      </c>
      <c r="D93" s="4">
        <v>10.97</v>
      </c>
      <c r="E93" s="5">
        <v>87.7</v>
      </c>
      <c r="F93" s="5"/>
      <c r="G93" s="5">
        <v>6</v>
      </c>
      <c r="H93" s="4">
        <v>4.9800000000000004</v>
      </c>
      <c r="I93" s="5">
        <v>85.6</v>
      </c>
      <c r="J93" s="5">
        <v>134.4</v>
      </c>
      <c r="K93" s="5">
        <v>0.1</v>
      </c>
      <c r="L93" s="6"/>
      <c r="M93" s="4"/>
      <c r="N93" s="6">
        <v>30</v>
      </c>
      <c r="O93" s="6"/>
      <c r="P93" s="4">
        <v>0.95</v>
      </c>
      <c r="Q93" s="4">
        <v>0.54</v>
      </c>
      <c r="R93" s="4">
        <v>0.05</v>
      </c>
      <c r="S93" s="4">
        <v>7.0000000000000007E-2</v>
      </c>
      <c r="T93" s="4">
        <v>0.95</v>
      </c>
      <c r="U93" s="4">
        <v>0.08</v>
      </c>
      <c r="V93" s="6">
        <v>2</v>
      </c>
    </row>
    <row r="94" spans="1:22" x14ac:dyDescent="0.25">
      <c r="A94" s="7">
        <v>39133.354166666664</v>
      </c>
      <c r="B94" s="16">
        <v>39133.354166666664</v>
      </c>
      <c r="C94" s="4">
        <v>7.39</v>
      </c>
      <c r="D94" s="4">
        <v>11.39</v>
      </c>
      <c r="E94" s="5">
        <v>92.3</v>
      </c>
      <c r="F94" s="5"/>
      <c r="G94" s="5">
        <v>6.3</v>
      </c>
      <c r="H94" s="4">
        <v>22.7</v>
      </c>
      <c r="I94" s="5">
        <v>44.2</v>
      </c>
      <c r="J94" s="5">
        <v>68.7</v>
      </c>
      <c r="K94" s="5">
        <v>0</v>
      </c>
      <c r="L94" s="6"/>
      <c r="M94" s="4"/>
      <c r="N94" s="6">
        <v>130</v>
      </c>
      <c r="O94" s="6"/>
      <c r="P94" s="4"/>
      <c r="Q94" s="4"/>
      <c r="R94" s="4"/>
      <c r="S94" s="4"/>
      <c r="T94" s="4"/>
      <c r="U94" s="4"/>
      <c r="V94" s="6"/>
    </row>
    <row r="95" spans="1:22" x14ac:dyDescent="0.25">
      <c r="A95" s="7">
        <v>39147.336805555555</v>
      </c>
      <c r="B95" s="16">
        <v>39147.336805555555</v>
      </c>
      <c r="C95" s="4">
        <v>7.32</v>
      </c>
      <c r="D95" s="4">
        <v>10.46</v>
      </c>
      <c r="E95" s="5">
        <v>87.5</v>
      </c>
      <c r="F95" s="5"/>
      <c r="G95" s="5">
        <v>7.6</v>
      </c>
      <c r="H95" s="4">
        <v>6.41</v>
      </c>
      <c r="I95" s="5">
        <v>76.099999999999994</v>
      </c>
      <c r="J95" s="5">
        <v>112.3</v>
      </c>
      <c r="K95" s="5">
        <v>0.1</v>
      </c>
      <c r="L95" s="6"/>
      <c r="M95" s="4"/>
      <c r="N95" s="6">
        <v>23</v>
      </c>
      <c r="O95" s="6"/>
      <c r="P95" s="4">
        <v>0.68</v>
      </c>
      <c r="Q95" s="4">
        <v>0.54</v>
      </c>
      <c r="R95" s="4">
        <v>0.05</v>
      </c>
      <c r="S95" s="4">
        <v>0.04</v>
      </c>
      <c r="T95" s="4">
        <v>0.67</v>
      </c>
      <c r="U95" s="4">
        <v>7.0000000000000007E-2</v>
      </c>
      <c r="V95" s="6">
        <v>2</v>
      </c>
    </row>
    <row r="96" spans="1:22" x14ac:dyDescent="0.25">
      <c r="A96" s="7">
        <v>39161.354166666664</v>
      </c>
      <c r="B96" s="16">
        <v>39161.354166666664</v>
      </c>
      <c r="C96" s="4">
        <v>7.37</v>
      </c>
      <c r="D96" s="4">
        <v>10.02</v>
      </c>
      <c r="E96" s="5">
        <v>86.1</v>
      </c>
      <c r="F96" s="5"/>
      <c r="G96" s="5">
        <v>8.8000000000000007</v>
      </c>
      <c r="H96" s="4">
        <v>9.81</v>
      </c>
      <c r="I96" s="5">
        <v>68.5</v>
      </c>
      <c r="J96" s="5">
        <v>98.9</v>
      </c>
      <c r="K96" s="5">
        <v>0</v>
      </c>
      <c r="L96" s="6"/>
      <c r="M96" s="4"/>
      <c r="N96" s="6">
        <v>300</v>
      </c>
      <c r="O96" s="6"/>
      <c r="P96" s="4"/>
      <c r="Q96" s="4"/>
      <c r="R96" s="4"/>
      <c r="S96" s="4"/>
      <c r="T96" s="4"/>
      <c r="U96" s="4"/>
      <c r="V96" s="6"/>
    </row>
    <row r="97" spans="1:22" x14ac:dyDescent="0.25">
      <c r="A97" s="7">
        <v>39175.347222222219</v>
      </c>
      <c r="B97" s="16">
        <v>39175.347222222219</v>
      </c>
      <c r="C97" s="4">
        <v>6.73</v>
      </c>
      <c r="D97" s="4">
        <v>10.61</v>
      </c>
      <c r="E97" s="5">
        <v>86.8</v>
      </c>
      <c r="F97" s="5"/>
      <c r="G97" s="5">
        <v>6.5</v>
      </c>
      <c r="H97" s="4">
        <v>6.47</v>
      </c>
      <c r="I97" s="5">
        <v>81.8</v>
      </c>
      <c r="J97" s="5">
        <v>125.4</v>
      </c>
      <c r="K97" s="5">
        <v>0.1</v>
      </c>
      <c r="L97" s="6">
        <v>4</v>
      </c>
      <c r="M97" s="4"/>
      <c r="N97" s="6">
        <v>23</v>
      </c>
      <c r="O97" s="6"/>
      <c r="P97" s="4">
        <v>1.01</v>
      </c>
      <c r="Q97" s="4">
        <v>0.54</v>
      </c>
      <c r="R97" s="4">
        <v>0.05</v>
      </c>
      <c r="S97" s="4">
        <v>0.06</v>
      </c>
      <c r="T97" s="4">
        <v>0.99</v>
      </c>
      <c r="U97" s="4">
        <v>0.1</v>
      </c>
      <c r="V97" s="6">
        <v>2</v>
      </c>
    </row>
    <row r="98" spans="1:22" x14ac:dyDescent="0.25">
      <c r="A98" s="7">
        <v>39189.340277777781</v>
      </c>
      <c r="B98" s="16">
        <v>39189.340277777781</v>
      </c>
      <c r="C98" s="4">
        <v>7.16</v>
      </c>
      <c r="D98" s="4">
        <v>9.4</v>
      </c>
      <c r="E98" s="5">
        <v>82</v>
      </c>
      <c r="F98" s="5"/>
      <c r="G98" s="5">
        <v>9.1999999999999993</v>
      </c>
      <c r="H98" s="4">
        <v>5.03</v>
      </c>
      <c r="I98" s="5">
        <v>98.1</v>
      </c>
      <c r="J98" s="5">
        <v>140.30000000000001</v>
      </c>
      <c r="K98" s="5">
        <v>0.1</v>
      </c>
      <c r="L98" s="6"/>
      <c r="M98" s="4"/>
      <c r="N98" s="6">
        <v>30</v>
      </c>
      <c r="O98" s="6"/>
      <c r="P98" s="4"/>
      <c r="Q98" s="4"/>
      <c r="R98" s="4"/>
      <c r="S98" s="4"/>
      <c r="T98" s="4"/>
      <c r="U98" s="4"/>
      <c r="V98" s="6"/>
    </row>
    <row r="99" spans="1:22" x14ac:dyDescent="0.25">
      <c r="A99" s="7">
        <v>39203.340277777781</v>
      </c>
      <c r="B99" s="16">
        <v>39203.340277777781</v>
      </c>
      <c r="C99" s="4">
        <v>6.46</v>
      </c>
      <c r="D99" s="4">
        <v>8.57</v>
      </c>
      <c r="E99" s="5">
        <v>77.8</v>
      </c>
      <c r="F99" s="5"/>
      <c r="G99" s="5">
        <v>10.9</v>
      </c>
      <c r="H99" s="4">
        <v>6.36</v>
      </c>
      <c r="I99" s="5">
        <v>96.5</v>
      </c>
      <c r="J99" s="5">
        <v>131.80000000000001</v>
      </c>
      <c r="K99" s="5">
        <v>0.1</v>
      </c>
      <c r="L99" s="6"/>
      <c r="M99" s="4"/>
      <c r="N99" s="6">
        <v>30</v>
      </c>
      <c r="O99" s="6"/>
      <c r="P99" s="4">
        <v>0.56999999999999995</v>
      </c>
      <c r="Q99" s="4">
        <v>0.57999999999999996</v>
      </c>
      <c r="R99" s="4">
        <v>0.05</v>
      </c>
      <c r="S99" s="4">
        <v>0.03</v>
      </c>
      <c r="T99" s="4">
        <v>0.55000000000000004</v>
      </c>
      <c r="U99" s="4">
        <v>0.06</v>
      </c>
      <c r="V99" s="6">
        <v>2</v>
      </c>
    </row>
    <row r="100" spans="1:22" x14ac:dyDescent="0.25">
      <c r="A100" s="7">
        <v>39217.348611111112</v>
      </c>
      <c r="B100" s="16">
        <v>39217.348611111112</v>
      </c>
      <c r="C100" s="4">
        <v>7.2</v>
      </c>
      <c r="D100" s="4">
        <v>8.61</v>
      </c>
      <c r="E100" s="5">
        <v>81.599999999999994</v>
      </c>
      <c r="F100" s="5"/>
      <c r="G100" s="5">
        <v>11.1</v>
      </c>
      <c r="H100" s="4">
        <v>5.9</v>
      </c>
      <c r="I100" s="5">
        <v>130.6</v>
      </c>
      <c r="J100" s="5">
        <v>177.9</v>
      </c>
      <c r="K100" s="5">
        <v>0.1</v>
      </c>
      <c r="L100" s="6"/>
      <c r="M100" s="4"/>
      <c r="N100" s="6">
        <v>80</v>
      </c>
      <c r="O100" s="6"/>
      <c r="P100" s="4"/>
      <c r="Q100" s="4"/>
      <c r="R100" s="4"/>
      <c r="S100" s="4"/>
      <c r="T100" s="4"/>
      <c r="U100" s="4"/>
      <c r="V100" s="6"/>
    </row>
    <row r="101" spans="1:22" x14ac:dyDescent="0.25">
      <c r="A101" s="7">
        <v>39231.34375</v>
      </c>
      <c r="B101" s="16">
        <v>39231.34375</v>
      </c>
      <c r="C101" s="4">
        <v>7.09</v>
      </c>
      <c r="D101" s="4">
        <v>8.83</v>
      </c>
      <c r="E101" s="5">
        <v>77.599999999999994</v>
      </c>
      <c r="F101" s="5"/>
      <c r="G101" s="5">
        <v>12.4</v>
      </c>
      <c r="H101" s="4">
        <v>4.37</v>
      </c>
      <c r="I101" s="5">
        <v>124.4</v>
      </c>
      <c r="J101" s="5">
        <v>164.4</v>
      </c>
      <c r="K101" s="5">
        <v>0.1</v>
      </c>
      <c r="L101" s="6"/>
      <c r="M101" s="4"/>
      <c r="N101" s="6">
        <v>50</v>
      </c>
      <c r="O101" s="6"/>
      <c r="P101" s="4">
        <v>0.75</v>
      </c>
      <c r="Q101" s="4">
        <v>0.76</v>
      </c>
      <c r="R101" s="4">
        <v>0.05</v>
      </c>
      <c r="S101" s="4">
        <v>9.8000000000000004E-2</v>
      </c>
      <c r="T101" s="4">
        <v>0.75</v>
      </c>
      <c r="U101" s="4">
        <v>0.08</v>
      </c>
      <c r="V101" s="6">
        <v>2</v>
      </c>
    </row>
    <row r="102" spans="1:22" x14ac:dyDescent="0.25">
      <c r="A102" s="7">
        <v>39245.347222222219</v>
      </c>
      <c r="B102" s="16">
        <v>39245.347222222219</v>
      </c>
      <c r="C102" s="4">
        <v>7.35</v>
      </c>
      <c r="D102" s="4">
        <v>6.54</v>
      </c>
      <c r="E102" s="5">
        <v>62.1</v>
      </c>
      <c r="F102" s="5"/>
      <c r="G102" s="5">
        <v>12.9</v>
      </c>
      <c r="H102" s="4">
        <v>3.86</v>
      </c>
      <c r="I102" s="5">
        <v>64.099999999999994</v>
      </c>
      <c r="J102" s="5">
        <v>83.1</v>
      </c>
      <c r="K102" s="5">
        <v>0</v>
      </c>
      <c r="L102" s="6"/>
      <c r="M102" s="4"/>
      <c r="N102" s="6">
        <v>23</v>
      </c>
      <c r="O102" s="6"/>
      <c r="P102" s="4"/>
      <c r="Q102" s="4"/>
      <c r="R102" s="4"/>
      <c r="S102" s="4"/>
      <c r="T102" s="4"/>
      <c r="U102" s="4"/>
      <c r="V102" s="6"/>
    </row>
    <row r="103" spans="1:22" x14ac:dyDescent="0.25">
      <c r="A103" s="7">
        <v>39259.34375</v>
      </c>
      <c r="B103" s="16">
        <v>39259.34375</v>
      </c>
      <c r="C103" s="4">
        <v>7.12</v>
      </c>
      <c r="D103" s="4">
        <v>7.81</v>
      </c>
      <c r="E103" s="5">
        <v>73.099999999999994</v>
      </c>
      <c r="F103" s="5"/>
      <c r="G103" s="5">
        <v>12.4</v>
      </c>
      <c r="H103" s="4">
        <v>5.39</v>
      </c>
      <c r="I103" s="5">
        <v>27.4</v>
      </c>
      <c r="J103" s="5">
        <v>36.1</v>
      </c>
      <c r="K103" s="5">
        <v>0</v>
      </c>
      <c r="L103" s="6"/>
      <c r="M103" s="4"/>
      <c r="N103" s="6">
        <v>23</v>
      </c>
      <c r="O103" s="6"/>
      <c r="P103" s="4">
        <v>0.18</v>
      </c>
      <c r="Q103" s="4">
        <v>1.18</v>
      </c>
      <c r="R103" s="4">
        <v>0.05</v>
      </c>
      <c r="S103" s="4">
        <v>0.02</v>
      </c>
      <c r="T103" s="4">
        <v>0.17</v>
      </c>
      <c r="U103" s="4">
        <v>0.05</v>
      </c>
      <c r="V103" s="6">
        <v>2</v>
      </c>
    </row>
    <row r="104" spans="1:22" x14ac:dyDescent="0.25">
      <c r="A104" s="7">
        <v>39273.333333333336</v>
      </c>
      <c r="B104" s="16"/>
      <c r="C104" s="4"/>
      <c r="D104" s="4"/>
      <c r="E104" s="5"/>
      <c r="F104" s="5"/>
      <c r="G104" s="5"/>
      <c r="H104" s="4"/>
      <c r="I104" s="5"/>
      <c r="J104" s="5"/>
      <c r="K104" s="5"/>
      <c r="L104" s="6"/>
      <c r="M104" s="4"/>
      <c r="N104" s="6"/>
      <c r="O104" s="6"/>
      <c r="P104" s="4"/>
      <c r="Q104" s="4"/>
      <c r="R104" s="4"/>
      <c r="S104" s="4"/>
      <c r="T104" s="4"/>
      <c r="U104" s="4"/>
      <c r="V104" s="6"/>
    </row>
    <row r="105" spans="1:22" x14ac:dyDescent="0.25">
      <c r="A105" s="7">
        <v>39287.361111111109</v>
      </c>
      <c r="B105" s="16"/>
      <c r="C105" s="4"/>
      <c r="D105" s="4"/>
      <c r="E105" s="5"/>
      <c r="F105" s="5"/>
      <c r="G105" s="5"/>
      <c r="H105" s="4"/>
      <c r="I105" s="5"/>
      <c r="J105" s="5"/>
      <c r="K105" s="5"/>
      <c r="L105" s="6"/>
      <c r="M105" s="4"/>
      <c r="N105" s="6"/>
      <c r="O105" s="6"/>
      <c r="P105" s="4"/>
      <c r="Q105" s="4"/>
      <c r="R105" s="4"/>
      <c r="S105" s="4"/>
      <c r="T105" s="4"/>
      <c r="U105" s="4"/>
      <c r="V105" s="6"/>
    </row>
    <row r="106" spans="1:22" x14ac:dyDescent="0.25">
      <c r="A106" s="7">
        <v>39301.333333333336</v>
      </c>
      <c r="B106" s="16"/>
      <c r="C106" s="4"/>
      <c r="D106" s="4"/>
      <c r="E106" s="5"/>
      <c r="F106" s="5"/>
      <c r="G106" s="5"/>
      <c r="H106" s="4"/>
      <c r="I106" s="5"/>
      <c r="J106" s="5"/>
      <c r="K106" s="5"/>
      <c r="L106" s="6"/>
      <c r="M106" s="4"/>
      <c r="N106" s="6"/>
      <c r="O106" s="6"/>
      <c r="P106" s="4"/>
      <c r="Q106" s="4"/>
      <c r="R106" s="4"/>
      <c r="S106" s="4"/>
      <c r="T106" s="4"/>
      <c r="U106" s="4"/>
      <c r="V106" s="6"/>
    </row>
    <row r="107" spans="1:22" x14ac:dyDescent="0.25">
      <c r="A107" s="7">
        <v>39315.335416666669</v>
      </c>
      <c r="B107" s="16"/>
      <c r="C107" s="4"/>
      <c r="D107" s="4"/>
      <c r="E107" s="5"/>
      <c r="F107" s="5"/>
      <c r="G107" s="5"/>
      <c r="H107" s="4"/>
      <c r="I107" s="5"/>
      <c r="J107" s="5"/>
      <c r="K107" s="5"/>
      <c r="L107" s="6"/>
      <c r="M107" s="4"/>
      <c r="N107" s="6"/>
      <c r="O107" s="6"/>
      <c r="P107" s="4"/>
      <c r="Q107" s="4"/>
      <c r="R107" s="4"/>
      <c r="S107" s="4"/>
      <c r="T107" s="4"/>
      <c r="U107" s="4"/>
      <c r="V107" s="6"/>
    </row>
    <row r="108" spans="1:22" x14ac:dyDescent="0.25">
      <c r="A108" s="7">
        <v>39329.340277777781</v>
      </c>
      <c r="B108" s="16"/>
      <c r="C108" s="4"/>
      <c r="D108" s="4"/>
      <c r="E108" s="5"/>
      <c r="F108" s="5"/>
      <c r="G108" s="5"/>
      <c r="H108" s="4"/>
      <c r="I108" s="5"/>
      <c r="J108" s="5"/>
      <c r="K108" s="5"/>
      <c r="L108" s="6"/>
      <c r="M108" s="4"/>
      <c r="N108" s="6"/>
      <c r="O108" s="6"/>
      <c r="P108" s="4"/>
      <c r="Q108" s="4"/>
      <c r="R108" s="4"/>
      <c r="S108" s="4"/>
      <c r="T108" s="4"/>
      <c r="U108" s="4"/>
      <c r="V108" s="6"/>
    </row>
    <row r="109" spans="1:22" x14ac:dyDescent="0.25">
      <c r="A109" s="7">
        <v>39343.350694444445</v>
      </c>
      <c r="B109" s="16"/>
      <c r="C109" s="4"/>
      <c r="D109" s="4"/>
      <c r="E109" s="5"/>
      <c r="F109" s="5"/>
      <c r="G109" s="5"/>
      <c r="H109" s="4"/>
      <c r="I109" s="5"/>
      <c r="J109" s="5"/>
      <c r="K109" s="5"/>
      <c r="L109" s="6"/>
      <c r="M109" s="4"/>
      <c r="N109" s="6"/>
      <c r="O109" s="6"/>
      <c r="P109" s="4"/>
      <c r="Q109" s="4"/>
      <c r="R109" s="4"/>
      <c r="S109" s="4"/>
      <c r="T109" s="4"/>
      <c r="U109" s="4"/>
      <c r="V109" s="6"/>
    </row>
    <row r="110" spans="1:22" x14ac:dyDescent="0.25">
      <c r="A110" s="7">
        <v>39357.338194444441</v>
      </c>
      <c r="B110" s="16">
        <v>39357.338194444441</v>
      </c>
      <c r="C110" s="4">
        <v>7.04</v>
      </c>
      <c r="D110" s="4">
        <v>8.7899999999999991</v>
      </c>
      <c r="E110" s="5">
        <v>77.7</v>
      </c>
      <c r="F110" s="5"/>
      <c r="G110" s="5">
        <v>12.8</v>
      </c>
      <c r="H110" s="4">
        <v>9.9499999999999993</v>
      </c>
      <c r="I110" s="5">
        <v>27.8</v>
      </c>
      <c r="J110" s="5">
        <v>36.1</v>
      </c>
      <c r="K110" s="5">
        <v>0</v>
      </c>
      <c r="L110" s="6"/>
      <c r="M110" s="4"/>
      <c r="N110" s="6">
        <v>500</v>
      </c>
      <c r="O110" s="6"/>
      <c r="P110" s="4"/>
      <c r="Q110" s="4"/>
      <c r="R110" s="4"/>
      <c r="S110" s="4"/>
      <c r="T110" s="4"/>
      <c r="U110" s="4"/>
      <c r="V110" s="6"/>
    </row>
    <row r="111" spans="1:22" x14ac:dyDescent="0.25">
      <c r="A111" s="7">
        <v>39371.340277777781</v>
      </c>
      <c r="B111" s="16"/>
      <c r="C111" s="4"/>
      <c r="D111" s="4"/>
      <c r="E111" s="5"/>
      <c r="F111" s="5"/>
      <c r="G111" s="5"/>
      <c r="H111" s="4"/>
      <c r="I111" s="5"/>
      <c r="J111" s="5"/>
      <c r="K111" s="5"/>
      <c r="L111" s="6"/>
      <c r="M111" s="4"/>
      <c r="N111" s="6"/>
      <c r="O111" s="6"/>
      <c r="P111" s="4"/>
      <c r="Q111" s="4"/>
      <c r="R111" s="4"/>
      <c r="S111" s="4"/>
      <c r="T111" s="4"/>
      <c r="U111" s="4"/>
      <c r="V111" s="6"/>
    </row>
    <row r="112" spans="1:22" x14ac:dyDescent="0.25">
      <c r="A112" s="7">
        <v>39385.34375</v>
      </c>
      <c r="B112" s="16">
        <v>39385.34375</v>
      </c>
      <c r="C112" s="4">
        <v>7.34</v>
      </c>
      <c r="D112" s="4">
        <v>9.7200000000000006</v>
      </c>
      <c r="E112" s="5">
        <v>80.3</v>
      </c>
      <c r="F112" s="5"/>
      <c r="G112" s="5">
        <v>6.3</v>
      </c>
      <c r="H112" s="4">
        <v>0.81</v>
      </c>
      <c r="I112" s="5">
        <v>83.1</v>
      </c>
      <c r="J112" s="5">
        <v>129.4</v>
      </c>
      <c r="K112" s="5">
        <v>0.1</v>
      </c>
      <c r="L112" s="6"/>
      <c r="M112" s="4"/>
      <c r="N112" s="6">
        <v>8</v>
      </c>
      <c r="O112" s="6"/>
      <c r="P112" s="4"/>
      <c r="Q112" s="4"/>
      <c r="R112" s="4"/>
      <c r="S112" s="4"/>
      <c r="T112" s="4"/>
      <c r="U112" s="4"/>
      <c r="V112" s="6"/>
    </row>
    <row r="113" spans="1:22" x14ac:dyDescent="0.25">
      <c r="A113" s="7">
        <v>39400.350694444445</v>
      </c>
      <c r="B113" s="16">
        <v>39400.350694444445</v>
      </c>
      <c r="C113" s="4">
        <v>7.4</v>
      </c>
      <c r="D113" s="4">
        <v>8.5</v>
      </c>
      <c r="E113" s="5">
        <v>68.5</v>
      </c>
      <c r="F113" s="5"/>
      <c r="G113" s="5">
        <v>6.5</v>
      </c>
      <c r="H113" s="4">
        <v>4.09</v>
      </c>
      <c r="I113" s="5">
        <v>35.299999999999997</v>
      </c>
      <c r="J113" s="5">
        <v>54.9</v>
      </c>
      <c r="K113" s="5">
        <v>0</v>
      </c>
      <c r="L113" s="6"/>
      <c r="M113" s="4"/>
      <c r="N113" s="6">
        <v>2</v>
      </c>
      <c r="O113" s="6"/>
      <c r="P113" s="15">
        <v>5.0000000000000001E-3</v>
      </c>
      <c r="Q113" s="4">
        <v>0.25</v>
      </c>
      <c r="R113" s="4">
        <v>0.05</v>
      </c>
      <c r="S113" s="4">
        <v>0.04</v>
      </c>
      <c r="T113" s="15">
        <v>5.0000000000000001E-3</v>
      </c>
      <c r="U113" s="4">
        <v>0.03</v>
      </c>
      <c r="V113" s="6">
        <v>2</v>
      </c>
    </row>
    <row r="114" spans="1:22" x14ac:dyDescent="0.25">
      <c r="A114" s="7">
        <v>39413.354166666664</v>
      </c>
      <c r="B114" s="16">
        <v>39413.354166666664</v>
      </c>
      <c r="C114" s="4">
        <v>7.28</v>
      </c>
      <c r="D114" s="4">
        <v>9.76</v>
      </c>
      <c r="E114" s="5">
        <v>78.2</v>
      </c>
      <c r="F114" s="5"/>
      <c r="G114" s="5">
        <v>5.6</v>
      </c>
      <c r="H114" s="4">
        <v>15.3</v>
      </c>
      <c r="I114" s="5">
        <v>44.5</v>
      </c>
      <c r="J114" s="5">
        <v>71</v>
      </c>
      <c r="K114" s="5">
        <v>0</v>
      </c>
      <c r="L114" s="6"/>
      <c r="M114" s="4"/>
      <c r="N114" s="6">
        <v>8</v>
      </c>
      <c r="O114" s="6"/>
      <c r="P114" s="4"/>
      <c r="Q114" s="4"/>
      <c r="R114" s="4"/>
      <c r="S114" s="4"/>
      <c r="T114" s="4"/>
      <c r="U114" s="4"/>
      <c r="V114" s="6"/>
    </row>
    <row r="115" spans="1:22" x14ac:dyDescent="0.25">
      <c r="A115" s="7">
        <v>39428.34375</v>
      </c>
      <c r="B115" s="16">
        <v>39428.34375</v>
      </c>
      <c r="C115" s="4">
        <v>7.14</v>
      </c>
      <c r="D115" s="4">
        <v>12.58</v>
      </c>
      <c r="E115" s="5">
        <v>93.8</v>
      </c>
      <c r="F115" s="5"/>
      <c r="G115" s="5">
        <v>3.2</v>
      </c>
      <c r="H115" s="4">
        <v>4.55</v>
      </c>
      <c r="I115" s="5">
        <v>83.2</v>
      </c>
      <c r="J115" s="5">
        <v>142.80000000000001</v>
      </c>
      <c r="K115" s="5">
        <v>0.1</v>
      </c>
      <c r="L115" s="6"/>
      <c r="M115" s="4"/>
      <c r="N115" s="6">
        <v>1</v>
      </c>
      <c r="O115" s="6"/>
      <c r="P115" s="4">
        <v>0.35</v>
      </c>
      <c r="Q115" s="4">
        <v>0.57999999999999996</v>
      </c>
      <c r="R115" s="4">
        <v>0.05</v>
      </c>
      <c r="S115" s="4">
        <v>0.15</v>
      </c>
      <c r="T115" s="4">
        <v>0.34</v>
      </c>
      <c r="U115" s="4">
        <v>0.06</v>
      </c>
      <c r="V115" s="6">
        <v>2</v>
      </c>
    </row>
    <row r="116" spans="1:22" x14ac:dyDescent="0.25">
      <c r="A116" s="7">
        <v>39443.354166666664</v>
      </c>
      <c r="B116" s="16">
        <v>39443.354166666664</v>
      </c>
      <c r="C116" s="4">
        <v>7.34</v>
      </c>
      <c r="D116" s="4">
        <v>11.86</v>
      </c>
      <c r="E116" s="5">
        <v>90.4</v>
      </c>
      <c r="F116" s="5"/>
      <c r="G116" s="5">
        <v>3.8</v>
      </c>
      <c r="H116" s="4">
        <v>7.06</v>
      </c>
      <c r="I116" s="5">
        <v>44</v>
      </c>
      <c r="J116" s="5">
        <v>74</v>
      </c>
      <c r="K116" s="5">
        <v>0</v>
      </c>
      <c r="L116" s="6"/>
      <c r="M116" s="4"/>
      <c r="N116" s="6">
        <v>50</v>
      </c>
      <c r="O116" s="6"/>
      <c r="P116" s="4"/>
      <c r="Q116" s="4"/>
      <c r="R116" s="4"/>
      <c r="S116" s="4"/>
      <c r="T116" s="4"/>
      <c r="U116" s="4"/>
      <c r="V116" s="6"/>
    </row>
    <row r="117" spans="1:22" x14ac:dyDescent="0.25">
      <c r="A117" s="7">
        <v>39455.347222222219</v>
      </c>
      <c r="B117" s="16">
        <v>39455.347222222219</v>
      </c>
      <c r="C117" s="4">
        <v>6.89</v>
      </c>
      <c r="D117" s="4">
        <v>11.64</v>
      </c>
      <c r="E117" s="5">
        <v>88.1</v>
      </c>
      <c r="F117" s="5"/>
      <c r="G117" s="5">
        <v>3.8</v>
      </c>
      <c r="H117" s="4">
        <v>4.0599999999999996</v>
      </c>
      <c r="I117" s="5">
        <v>72.599999999999994</v>
      </c>
      <c r="J117" s="5">
        <v>121.8</v>
      </c>
      <c r="K117" s="5">
        <v>0.1</v>
      </c>
      <c r="L117" s="6"/>
      <c r="M117" s="4"/>
      <c r="N117" s="6">
        <v>50</v>
      </c>
      <c r="O117" s="6"/>
      <c r="P117" s="4">
        <v>0.69</v>
      </c>
      <c r="Q117" s="4">
        <v>0.25</v>
      </c>
      <c r="R117" s="4">
        <v>0.05</v>
      </c>
      <c r="S117" s="4">
        <v>0.05</v>
      </c>
      <c r="T117" s="4">
        <v>0.68</v>
      </c>
      <c r="U117" s="4">
        <v>7.0000000000000007E-2</v>
      </c>
      <c r="V117" s="6">
        <v>2</v>
      </c>
    </row>
    <row r="118" spans="1:22" x14ac:dyDescent="0.25">
      <c r="A118" s="7">
        <v>39469.357638888891</v>
      </c>
      <c r="B118" s="16">
        <v>39469.357638888891</v>
      </c>
      <c r="C118" s="4">
        <v>7.39</v>
      </c>
      <c r="D118" s="4">
        <v>12.82</v>
      </c>
      <c r="E118" s="5">
        <v>91.6</v>
      </c>
      <c r="F118" s="5"/>
      <c r="G118" s="5">
        <v>1.2</v>
      </c>
      <c r="H118" s="4">
        <v>4.3600000000000003</v>
      </c>
      <c r="I118" s="5">
        <v>60.3</v>
      </c>
      <c r="J118" s="5"/>
      <c r="K118" s="5">
        <v>0</v>
      </c>
      <c r="L118" s="6"/>
      <c r="M118" s="4"/>
      <c r="N118" s="6">
        <v>4</v>
      </c>
      <c r="O118" s="6"/>
      <c r="P118" s="4"/>
      <c r="Q118" s="4"/>
      <c r="R118" s="4"/>
      <c r="S118" s="4"/>
      <c r="T118" s="4"/>
      <c r="U118" s="4"/>
      <c r="V118" s="6"/>
    </row>
    <row r="119" spans="1:22" x14ac:dyDescent="0.25">
      <c r="A119" s="7">
        <v>39483.354166666664</v>
      </c>
      <c r="B119" s="16">
        <v>39483.354166666664</v>
      </c>
      <c r="C119" s="4">
        <v>6.77</v>
      </c>
      <c r="D119" s="4">
        <v>11.36</v>
      </c>
      <c r="E119" s="5">
        <v>85.1</v>
      </c>
      <c r="F119" s="5"/>
      <c r="G119" s="5">
        <v>3.3</v>
      </c>
      <c r="H119" s="4">
        <v>10.83</v>
      </c>
      <c r="I119" s="5">
        <v>49.4</v>
      </c>
      <c r="J119" s="5">
        <v>83.9</v>
      </c>
      <c r="K119" s="5">
        <v>0</v>
      </c>
      <c r="L119" s="6"/>
      <c r="M119" s="4"/>
      <c r="N119" s="6">
        <v>30</v>
      </c>
      <c r="O119" s="6"/>
      <c r="P119" s="4">
        <v>0.7</v>
      </c>
      <c r="Q119" s="4">
        <v>0.25</v>
      </c>
      <c r="R119" s="4">
        <v>0.05</v>
      </c>
      <c r="S119" s="4">
        <v>0.04</v>
      </c>
      <c r="T119" s="4">
        <v>0.69</v>
      </c>
      <c r="U119" s="4">
        <v>7.0000000000000007E-2</v>
      </c>
      <c r="V119" s="6">
        <v>4</v>
      </c>
    </row>
    <row r="120" spans="1:22" x14ac:dyDescent="0.25">
      <c r="A120" s="7">
        <v>39497.350694444445</v>
      </c>
      <c r="B120" s="16">
        <v>39497.350694444445</v>
      </c>
      <c r="C120" s="4">
        <v>6.69</v>
      </c>
      <c r="D120" s="4">
        <v>10.59</v>
      </c>
      <c r="E120" s="5">
        <v>81.900000000000006</v>
      </c>
      <c r="F120" s="5"/>
      <c r="G120" s="5">
        <v>4.5999999999999996</v>
      </c>
      <c r="H120" s="4">
        <v>5.0999999999999996</v>
      </c>
      <c r="I120" s="5">
        <v>79</v>
      </c>
      <c r="J120" s="5">
        <v>127.3</v>
      </c>
      <c r="K120" s="5">
        <v>0.1</v>
      </c>
      <c r="L120" s="6"/>
      <c r="M120" s="4"/>
      <c r="N120" s="6">
        <v>30</v>
      </c>
      <c r="O120" s="6"/>
      <c r="P120" s="4"/>
      <c r="Q120" s="4"/>
      <c r="R120" s="4"/>
      <c r="S120" s="4"/>
      <c r="T120" s="4"/>
      <c r="U120" s="4"/>
      <c r="V120" s="6"/>
    </row>
    <row r="121" spans="1:22" x14ac:dyDescent="0.25">
      <c r="A121" s="7">
        <v>39511.354166666664</v>
      </c>
      <c r="B121" s="16">
        <v>39511.354166666664</v>
      </c>
      <c r="C121" s="4">
        <v>7.28</v>
      </c>
      <c r="D121" s="4">
        <v>11</v>
      </c>
      <c r="E121" s="5">
        <v>89.7</v>
      </c>
      <c r="F121" s="5"/>
      <c r="G121" s="5">
        <v>6.5</v>
      </c>
      <c r="H121" s="4">
        <v>12.3</v>
      </c>
      <c r="I121" s="5">
        <v>70</v>
      </c>
      <c r="J121" s="5">
        <v>108.1</v>
      </c>
      <c r="K121" s="5">
        <v>0.1</v>
      </c>
      <c r="L121" s="6"/>
      <c r="M121" s="4"/>
      <c r="N121" s="6">
        <v>50</v>
      </c>
      <c r="O121" s="6"/>
      <c r="P121" s="4">
        <v>0.44</v>
      </c>
      <c r="Q121" s="4">
        <v>0.56000000000000005</v>
      </c>
      <c r="R121" s="4">
        <v>0.05</v>
      </c>
      <c r="S121" s="4">
        <v>0.05</v>
      </c>
      <c r="T121" s="4">
        <v>0.43</v>
      </c>
      <c r="U121" s="4">
        <v>0.09</v>
      </c>
      <c r="V121" s="6">
        <v>7</v>
      </c>
    </row>
    <row r="122" spans="1:22" x14ac:dyDescent="0.25">
      <c r="A122" s="7">
        <v>39525.350694444445</v>
      </c>
      <c r="B122" s="16">
        <v>39525.350694444445</v>
      </c>
      <c r="C122" s="4">
        <v>7.43</v>
      </c>
      <c r="D122" s="4">
        <v>10.06</v>
      </c>
      <c r="E122" s="5">
        <v>84.5</v>
      </c>
      <c r="F122" s="5"/>
      <c r="G122" s="5">
        <v>7.6</v>
      </c>
      <c r="H122" s="4">
        <v>7.43</v>
      </c>
      <c r="I122" s="5">
        <v>82.5</v>
      </c>
      <c r="J122" s="5">
        <v>123.4</v>
      </c>
      <c r="K122" s="5">
        <v>0.1</v>
      </c>
      <c r="L122" s="6"/>
      <c r="M122" s="4"/>
      <c r="N122" s="6">
        <v>30</v>
      </c>
      <c r="O122" s="6"/>
      <c r="P122" s="4"/>
      <c r="Q122" s="4"/>
      <c r="R122" s="4"/>
      <c r="S122" s="4"/>
      <c r="T122" s="4"/>
      <c r="U122" s="4"/>
      <c r="V122" s="6"/>
    </row>
    <row r="123" spans="1:22" x14ac:dyDescent="0.25">
      <c r="A123" s="7">
        <v>39539.34375</v>
      </c>
      <c r="B123" s="16">
        <v>39539.34375</v>
      </c>
      <c r="C123" s="4">
        <v>7.96</v>
      </c>
      <c r="D123" s="4">
        <v>10.39</v>
      </c>
      <c r="E123" s="5">
        <v>83.7</v>
      </c>
      <c r="F123" s="5"/>
      <c r="G123" s="5">
        <v>6.2</v>
      </c>
      <c r="H123" s="4">
        <v>6.3</v>
      </c>
      <c r="I123" s="5">
        <v>63.3</v>
      </c>
      <c r="J123" s="5">
        <v>98.8</v>
      </c>
      <c r="K123" s="5">
        <v>0</v>
      </c>
      <c r="L123" s="6"/>
      <c r="M123" s="4"/>
      <c r="N123" s="6">
        <v>130</v>
      </c>
      <c r="O123" s="6"/>
      <c r="P123" s="4">
        <v>0.57999999999999996</v>
      </c>
      <c r="Q123" s="4">
        <v>0.25</v>
      </c>
      <c r="R123" s="4">
        <v>0.05</v>
      </c>
      <c r="S123" s="4">
        <v>0.03</v>
      </c>
      <c r="T123" s="4">
        <v>0.56999999999999995</v>
      </c>
      <c r="U123" s="4">
        <v>7.0000000000000007E-2</v>
      </c>
      <c r="V123" s="6">
        <v>2</v>
      </c>
    </row>
    <row r="124" spans="1:22" x14ac:dyDescent="0.25">
      <c r="A124" s="7">
        <v>39553.364583333336</v>
      </c>
      <c r="B124" s="16">
        <v>39553.364583333336</v>
      </c>
      <c r="C124" s="4">
        <v>8.39</v>
      </c>
      <c r="D124" s="4">
        <v>8.51</v>
      </c>
      <c r="E124" s="5">
        <v>72.5</v>
      </c>
      <c r="F124" s="5"/>
      <c r="G124" s="5">
        <v>8.3000000000000007</v>
      </c>
      <c r="H124" s="4">
        <v>4.04</v>
      </c>
      <c r="I124" s="5">
        <v>92.1</v>
      </c>
      <c r="J124" s="5">
        <v>134.69999999999999</v>
      </c>
      <c r="K124" s="5">
        <v>0.1</v>
      </c>
      <c r="L124" s="6"/>
      <c r="M124" s="4"/>
      <c r="N124" s="6">
        <v>80</v>
      </c>
      <c r="O124" s="6"/>
      <c r="P124" s="4"/>
      <c r="Q124" s="4"/>
      <c r="R124" s="4"/>
      <c r="S124" s="4"/>
      <c r="T124" s="4"/>
      <c r="U124" s="4"/>
      <c r="V124" s="6"/>
    </row>
    <row r="125" spans="1:22" x14ac:dyDescent="0.25">
      <c r="A125" s="7">
        <v>39567.34375</v>
      </c>
      <c r="B125" s="16">
        <v>39567.34375</v>
      </c>
      <c r="C125" s="4">
        <v>7.19</v>
      </c>
      <c r="D125" s="4">
        <v>10.09</v>
      </c>
      <c r="E125" s="5">
        <v>85.8</v>
      </c>
      <c r="F125" s="5"/>
      <c r="G125" s="5">
        <v>8.1999999999999993</v>
      </c>
      <c r="H125" s="4">
        <v>33.1</v>
      </c>
      <c r="I125" s="5">
        <v>35.9</v>
      </c>
      <c r="J125" s="5">
        <v>52.9</v>
      </c>
      <c r="K125" s="5">
        <v>0</v>
      </c>
      <c r="L125" s="6"/>
      <c r="M125" s="4"/>
      <c r="N125" s="6">
        <v>240</v>
      </c>
      <c r="O125" s="6"/>
      <c r="P125" s="4">
        <v>0.25</v>
      </c>
      <c r="Q125" s="4">
        <v>0.9</v>
      </c>
      <c r="R125" s="4">
        <v>0.11</v>
      </c>
      <c r="S125" s="4">
        <v>0.03</v>
      </c>
      <c r="T125" s="4">
        <v>0.23</v>
      </c>
      <c r="U125" s="4">
        <v>0.13</v>
      </c>
      <c r="V125" s="6">
        <v>46</v>
      </c>
    </row>
    <row r="126" spans="1:22" x14ac:dyDescent="0.25">
      <c r="A126" s="7">
        <v>39580.340277777781</v>
      </c>
      <c r="B126" s="16">
        <v>39580.340277777781</v>
      </c>
      <c r="C126" s="4">
        <v>7.45</v>
      </c>
      <c r="D126" s="4">
        <v>9.3800000000000008</v>
      </c>
      <c r="E126" s="5">
        <v>82.4</v>
      </c>
      <c r="F126" s="5"/>
      <c r="G126" s="5">
        <v>9.6</v>
      </c>
      <c r="H126" s="4">
        <v>8.27</v>
      </c>
      <c r="I126" s="5">
        <v>81.5</v>
      </c>
      <c r="J126" s="5">
        <v>115.1</v>
      </c>
      <c r="K126" s="5">
        <v>0.1</v>
      </c>
      <c r="L126" s="6"/>
      <c r="M126" s="4"/>
      <c r="N126" s="6">
        <v>500</v>
      </c>
      <c r="O126" s="6"/>
      <c r="P126" s="4"/>
      <c r="Q126" s="4"/>
      <c r="R126" s="4"/>
      <c r="S126" s="4"/>
      <c r="T126" s="4"/>
      <c r="U126" s="4"/>
      <c r="V126" s="6"/>
    </row>
    <row r="127" spans="1:22" x14ac:dyDescent="0.25">
      <c r="A127" s="7">
        <v>39595.347222222219</v>
      </c>
      <c r="B127" s="16">
        <v>39595.347222222219</v>
      </c>
      <c r="C127" s="4">
        <v>7.27</v>
      </c>
      <c r="D127" s="4">
        <v>6.49</v>
      </c>
      <c r="E127" s="5">
        <v>63.8</v>
      </c>
      <c r="F127" s="5"/>
      <c r="G127" s="5">
        <v>14.1</v>
      </c>
      <c r="H127" s="4">
        <v>5.34</v>
      </c>
      <c r="I127" s="5">
        <v>114.4</v>
      </c>
      <c r="J127" s="5">
        <v>144.19999999999999</v>
      </c>
      <c r="K127" s="5">
        <v>0.1</v>
      </c>
      <c r="L127" s="6"/>
      <c r="M127" s="4"/>
      <c r="N127" s="6">
        <v>50</v>
      </c>
      <c r="O127" s="6"/>
      <c r="P127" s="4">
        <v>0.51</v>
      </c>
      <c r="Q127" s="4">
        <v>0.68</v>
      </c>
      <c r="R127" s="4">
        <v>0.05</v>
      </c>
      <c r="S127" s="4">
        <v>0.05</v>
      </c>
      <c r="T127" s="4">
        <v>0.49</v>
      </c>
      <c r="U127" s="4">
        <v>0.09</v>
      </c>
      <c r="V127" s="6">
        <v>2</v>
      </c>
    </row>
    <row r="128" spans="1:22" x14ac:dyDescent="0.25">
      <c r="A128" s="7">
        <v>39609.340277777781</v>
      </c>
      <c r="B128" s="16">
        <v>39609.340277777781</v>
      </c>
      <c r="C128" s="4">
        <v>7.43</v>
      </c>
      <c r="D128" s="4">
        <v>9.44</v>
      </c>
      <c r="E128" s="5">
        <v>84.4</v>
      </c>
      <c r="F128" s="5"/>
      <c r="G128" s="5">
        <v>10.5</v>
      </c>
      <c r="H128" s="4">
        <v>26.2</v>
      </c>
      <c r="I128" s="5">
        <v>48.2</v>
      </c>
      <c r="J128" s="5">
        <v>66.400000000000006</v>
      </c>
      <c r="K128" s="5">
        <v>0</v>
      </c>
      <c r="L128" s="6"/>
      <c r="M128" s="4"/>
      <c r="N128" s="6">
        <v>300</v>
      </c>
      <c r="O128" s="6"/>
      <c r="P128" s="4"/>
      <c r="Q128" s="4"/>
      <c r="R128" s="4"/>
      <c r="S128" s="4"/>
      <c r="T128" s="4"/>
      <c r="U128" s="4"/>
      <c r="V128" s="6"/>
    </row>
    <row r="129" spans="1:22" x14ac:dyDescent="0.25">
      <c r="A129" s="7">
        <v>39623.357638888891</v>
      </c>
      <c r="B129" s="16">
        <v>39623.357638888891</v>
      </c>
      <c r="C129" s="4">
        <v>7.57</v>
      </c>
      <c r="D129" s="4">
        <v>8.36</v>
      </c>
      <c r="E129" s="5">
        <v>78.7</v>
      </c>
      <c r="F129" s="5"/>
      <c r="G129" s="5">
        <v>12.8</v>
      </c>
      <c r="H129" s="4">
        <v>6.16</v>
      </c>
      <c r="I129" s="5">
        <v>120.3</v>
      </c>
      <c r="J129" s="5">
        <v>156.9</v>
      </c>
      <c r="K129" s="5">
        <v>0.1</v>
      </c>
      <c r="L129" s="6"/>
      <c r="M129" s="4"/>
      <c r="N129" s="6">
        <v>50</v>
      </c>
      <c r="O129" s="6"/>
      <c r="P129" s="4">
        <v>0.7</v>
      </c>
      <c r="Q129" s="4">
        <v>0.7</v>
      </c>
      <c r="R129" s="4">
        <v>6.3E-2</v>
      </c>
      <c r="S129" s="4">
        <v>0.21</v>
      </c>
      <c r="T129" s="4">
        <v>0.68</v>
      </c>
      <c r="U129" s="4">
        <v>0.1</v>
      </c>
      <c r="V129" s="6">
        <v>2</v>
      </c>
    </row>
    <row r="130" spans="1:22" x14ac:dyDescent="0.25">
      <c r="A130" s="7">
        <v>39637.347222222219</v>
      </c>
      <c r="B130" s="16">
        <v>39637.347222222219</v>
      </c>
      <c r="C130" s="4">
        <v>7.36</v>
      </c>
      <c r="D130" s="4">
        <v>6.95</v>
      </c>
      <c r="E130" s="5">
        <v>70.099999999999994</v>
      </c>
      <c r="F130" s="5"/>
      <c r="G130" s="5">
        <v>15.6</v>
      </c>
      <c r="H130" s="4">
        <v>5.0599999999999996</v>
      </c>
      <c r="I130" s="5">
        <v>95</v>
      </c>
      <c r="J130" s="5">
        <v>115.7</v>
      </c>
      <c r="K130" s="5">
        <v>0.1</v>
      </c>
      <c r="L130" s="6"/>
      <c r="M130" s="4"/>
      <c r="N130" s="6">
        <v>30</v>
      </c>
      <c r="O130" s="6"/>
      <c r="P130" s="4"/>
      <c r="Q130" s="4"/>
      <c r="R130" s="4"/>
      <c r="S130" s="4"/>
      <c r="T130" s="4"/>
      <c r="U130" s="4"/>
      <c r="V130" s="6"/>
    </row>
    <row r="131" spans="1:22" x14ac:dyDescent="0.25">
      <c r="A131" s="7">
        <v>39651.350694444445</v>
      </c>
      <c r="B131" s="16"/>
      <c r="C131" s="4"/>
      <c r="D131" s="4"/>
      <c r="E131" s="5"/>
      <c r="F131" s="5"/>
      <c r="G131" s="5"/>
      <c r="H131" s="4"/>
      <c r="I131" s="5"/>
      <c r="J131" s="5"/>
      <c r="K131" s="5"/>
      <c r="L131" s="6"/>
      <c r="M131" s="4"/>
      <c r="N131" s="6"/>
      <c r="O131" s="6"/>
      <c r="P131" s="4"/>
      <c r="Q131" s="4"/>
      <c r="R131" s="4"/>
      <c r="S131" s="4"/>
      <c r="T131" s="4"/>
      <c r="U131" s="4"/>
      <c r="V131" s="6"/>
    </row>
    <row r="132" spans="1:22" x14ac:dyDescent="0.25">
      <c r="A132" s="7">
        <v>39665.336805555555</v>
      </c>
      <c r="B132" s="16"/>
      <c r="C132" s="4"/>
      <c r="D132" s="4"/>
      <c r="E132" s="5"/>
      <c r="F132" s="5"/>
      <c r="G132" s="5"/>
      <c r="H132" s="4"/>
      <c r="I132" s="5"/>
      <c r="J132" s="5"/>
      <c r="K132" s="5"/>
      <c r="L132" s="6"/>
      <c r="M132" s="4"/>
      <c r="N132" s="6"/>
      <c r="O132" s="6"/>
      <c r="P132" s="4"/>
      <c r="Q132" s="4"/>
      <c r="R132" s="4"/>
      <c r="S132" s="4"/>
      <c r="T132" s="4"/>
      <c r="U132" s="4"/>
      <c r="V132" s="6"/>
    </row>
    <row r="133" spans="1:22" x14ac:dyDescent="0.25">
      <c r="A133" s="7">
        <v>39679.34375</v>
      </c>
      <c r="B133" s="16"/>
      <c r="C133" s="4"/>
      <c r="D133" s="4"/>
      <c r="E133" s="5"/>
      <c r="F133" s="5"/>
      <c r="G133" s="5"/>
      <c r="H133" s="4"/>
      <c r="I133" s="5"/>
      <c r="J133" s="5"/>
      <c r="K133" s="5"/>
      <c r="L133" s="6"/>
      <c r="M133" s="4"/>
      <c r="N133" s="6"/>
      <c r="O133" s="6"/>
      <c r="P133" s="4"/>
      <c r="Q133" s="4"/>
      <c r="R133" s="4"/>
      <c r="S133" s="4"/>
      <c r="T133" s="4"/>
      <c r="U133" s="4"/>
      <c r="V133" s="6"/>
    </row>
    <row r="134" spans="1:22" x14ac:dyDescent="0.25">
      <c r="A134" s="7">
        <v>39693.34375</v>
      </c>
      <c r="B134" s="16">
        <v>39693.34375</v>
      </c>
      <c r="C134" s="4">
        <v>7.39</v>
      </c>
      <c r="D134" s="4">
        <v>7.27</v>
      </c>
      <c r="E134" s="5">
        <v>67.900000000000006</v>
      </c>
      <c r="F134" s="5"/>
      <c r="G134" s="5">
        <v>12.3</v>
      </c>
      <c r="H134" s="4">
        <v>4.7</v>
      </c>
      <c r="I134" s="5">
        <v>102.2</v>
      </c>
      <c r="J134" s="5">
        <v>134.6</v>
      </c>
      <c r="K134" s="5">
        <v>0.1</v>
      </c>
      <c r="L134" s="6"/>
      <c r="M134" s="4"/>
      <c r="N134" s="6">
        <v>80</v>
      </c>
      <c r="O134" s="6"/>
      <c r="P134" s="4"/>
      <c r="Q134" s="4"/>
      <c r="R134" s="4"/>
      <c r="S134" s="4"/>
      <c r="T134" s="4"/>
      <c r="U134" s="4"/>
      <c r="V134" s="6"/>
    </row>
    <row r="135" spans="1:22" x14ac:dyDescent="0.25">
      <c r="A135" s="7">
        <v>39707.34375</v>
      </c>
      <c r="B135" s="16">
        <v>39707.34375</v>
      </c>
      <c r="C135" s="4">
        <v>7.21</v>
      </c>
      <c r="D135" s="4">
        <v>7.8</v>
      </c>
      <c r="E135" s="5">
        <v>72.8</v>
      </c>
      <c r="F135" s="5"/>
      <c r="G135" s="5">
        <v>12.7</v>
      </c>
      <c r="H135" s="4">
        <v>4.6399999999999997</v>
      </c>
      <c r="I135" s="5">
        <v>96.5</v>
      </c>
      <c r="J135" s="5">
        <v>126</v>
      </c>
      <c r="K135" s="5">
        <v>0.1</v>
      </c>
      <c r="L135" s="6"/>
      <c r="M135" s="4"/>
      <c r="N135" s="6">
        <v>130</v>
      </c>
      <c r="O135" s="6"/>
      <c r="P135" s="4">
        <v>0.68</v>
      </c>
      <c r="Q135" s="4">
        <v>0.25</v>
      </c>
      <c r="R135" s="4">
        <v>0.05</v>
      </c>
      <c r="S135" s="4">
        <v>0.15</v>
      </c>
      <c r="T135" s="4">
        <v>0.67</v>
      </c>
      <c r="U135" s="4">
        <v>0.01</v>
      </c>
      <c r="V135" s="6">
        <v>2</v>
      </c>
    </row>
    <row r="136" spans="1:22" x14ac:dyDescent="0.25">
      <c r="A136" s="7">
        <v>39721.34375</v>
      </c>
      <c r="B136" s="16"/>
      <c r="C136" s="4"/>
      <c r="D136" s="4"/>
      <c r="E136" s="5"/>
      <c r="F136" s="5"/>
      <c r="G136" s="5"/>
      <c r="H136" s="4"/>
      <c r="I136" s="5"/>
      <c r="J136" s="5"/>
      <c r="K136" s="5"/>
      <c r="L136" s="6"/>
      <c r="M136" s="4"/>
      <c r="N136" s="6"/>
      <c r="O136" s="6"/>
      <c r="P136" s="4"/>
      <c r="Q136" s="4"/>
      <c r="R136" s="4"/>
      <c r="S136" s="4"/>
      <c r="T136" s="4"/>
      <c r="U136" s="4"/>
      <c r="V136" s="6"/>
    </row>
    <row r="137" spans="1:22" x14ac:dyDescent="0.25">
      <c r="A137" s="7">
        <v>39735.357638888891</v>
      </c>
      <c r="B137" s="16">
        <v>39735.357638888891</v>
      </c>
      <c r="C137" s="4">
        <v>7.13</v>
      </c>
      <c r="D137" s="4">
        <v>7.45</v>
      </c>
      <c r="E137" s="5">
        <v>68.2</v>
      </c>
      <c r="F137" s="5"/>
      <c r="G137" s="5">
        <v>11.3</v>
      </c>
      <c r="H137" s="4">
        <v>16.100000000000001</v>
      </c>
      <c r="I137" s="5">
        <v>30.7</v>
      </c>
      <c r="J137" s="5">
        <v>41.2</v>
      </c>
      <c r="K137" s="5">
        <v>0</v>
      </c>
      <c r="L137" s="6"/>
      <c r="M137" s="4"/>
      <c r="N137" s="6">
        <v>130</v>
      </c>
      <c r="O137" s="6"/>
      <c r="P137" s="4">
        <v>0.15</v>
      </c>
      <c r="Q137" s="4">
        <v>0.25</v>
      </c>
      <c r="R137" s="4">
        <v>0.05</v>
      </c>
      <c r="S137" s="4">
        <v>0.02</v>
      </c>
      <c r="T137" s="4">
        <v>0.14000000000000001</v>
      </c>
      <c r="U137" s="4">
        <v>0.01</v>
      </c>
      <c r="V137" s="6">
        <v>7</v>
      </c>
    </row>
    <row r="138" spans="1:22" x14ac:dyDescent="0.25">
      <c r="A138" s="7">
        <v>39749.354166666664</v>
      </c>
      <c r="B138" s="16"/>
      <c r="C138" s="4"/>
      <c r="D138" s="4"/>
      <c r="E138" s="5"/>
      <c r="F138" s="5"/>
      <c r="G138" s="5"/>
      <c r="H138" s="4"/>
      <c r="I138" s="5"/>
      <c r="J138" s="5"/>
      <c r="K138" s="5"/>
      <c r="L138" s="6"/>
      <c r="M138" s="4"/>
      <c r="N138" s="6"/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39764.350694444445</v>
      </c>
      <c r="B139" s="16">
        <v>39764.350694444445</v>
      </c>
      <c r="C139" s="4">
        <v>7.89</v>
      </c>
      <c r="D139" s="4">
        <v>9.98</v>
      </c>
      <c r="E139" s="5">
        <v>87.5</v>
      </c>
      <c r="F139" s="5"/>
      <c r="G139" s="5">
        <v>9.8000000000000007</v>
      </c>
      <c r="H139" s="4">
        <v>20</v>
      </c>
      <c r="I139" s="5">
        <v>33.200000000000003</v>
      </c>
      <c r="J139" s="5">
        <v>46.7</v>
      </c>
      <c r="K139" s="5">
        <v>0</v>
      </c>
      <c r="L139" s="6"/>
      <c r="M139" s="4"/>
      <c r="N139" s="6">
        <v>1600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39776.364583333336</v>
      </c>
      <c r="B140" s="16">
        <v>39776.364583333336</v>
      </c>
      <c r="C140" s="4">
        <v>7.71</v>
      </c>
      <c r="D140" s="4">
        <v>9.77</v>
      </c>
      <c r="E140" s="5">
        <v>77</v>
      </c>
      <c r="F140" s="5"/>
      <c r="G140" s="5">
        <v>5.2</v>
      </c>
      <c r="H140" s="4">
        <v>3.07</v>
      </c>
      <c r="I140" s="5">
        <v>68.099999999999994</v>
      </c>
      <c r="J140" s="5">
        <v>109.1</v>
      </c>
      <c r="K140" s="5">
        <v>0.1</v>
      </c>
      <c r="L140" s="6"/>
      <c r="M140" s="4"/>
      <c r="N140" s="6">
        <v>13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39791.354166666664</v>
      </c>
      <c r="B141" s="16">
        <v>39791.354166666664</v>
      </c>
      <c r="C141" s="4">
        <v>7.85</v>
      </c>
      <c r="D141" s="4">
        <v>11.13</v>
      </c>
      <c r="E141" s="5">
        <v>88.8</v>
      </c>
      <c r="F141" s="5"/>
      <c r="G141" s="5">
        <v>6.8</v>
      </c>
      <c r="H141" s="4">
        <v>5.65</v>
      </c>
      <c r="I141" s="5">
        <v>73.400000000000006</v>
      </c>
      <c r="J141" s="5">
        <v>109.4</v>
      </c>
      <c r="K141" s="5">
        <v>0.1</v>
      </c>
      <c r="L141" s="6"/>
      <c r="M141" s="4"/>
      <c r="N141" s="6">
        <v>30</v>
      </c>
      <c r="O141" s="6"/>
      <c r="P141" s="4"/>
      <c r="Q141" s="4"/>
      <c r="R141" s="4"/>
      <c r="S141" s="4"/>
      <c r="T141" s="4"/>
      <c r="U141" s="4"/>
      <c r="V141" s="6"/>
    </row>
    <row r="142" spans="1:22" x14ac:dyDescent="0.25">
      <c r="A142" s="7">
        <v>39805.416666666664</v>
      </c>
      <c r="B142" s="16"/>
      <c r="C142" s="4"/>
      <c r="D142" s="4"/>
      <c r="E142" s="5"/>
      <c r="F142" s="5"/>
      <c r="G142" s="5"/>
      <c r="H142" s="4"/>
      <c r="I142" s="5"/>
      <c r="J142" s="5"/>
      <c r="K142" s="5"/>
      <c r="L142" s="6"/>
      <c r="M142" s="4"/>
      <c r="N142" s="6"/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39819.361111111109</v>
      </c>
      <c r="B143" s="16">
        <v>39819.361111111109</v>
      </c>
      <c r="C143" s="4"/>
      <c r="D143" s="4">
        <v>12.49</v>
      </c>
      <c r="E143" s="5">
        <v>94</v>
      </c>
      <c r="F143" s="5"/>
      <c r="G143" s="5">
        <v>3.3</v>
      </c>
      <c r="H143" s="4">
        <v>9.92</v>
      </c>
      <c r="I143" s="5">
        <v>48.9</v>
      </c>
      <c r="J143" s="5">
        <v>83.4</v>
      </c>
      <c r="K143" s="5">
        <v>0</v>
      </c>
      <c r="L143" s="6"/>
      <c r="M143" s="4"/>
      <c r="N143" s="6">
        <v>170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39833.357638888891</v>
      </c>
      <c r="B144" s="16">
        <v>39833.357638888891</v>
      </c>
      <c r="C144" s="4">
        <v>7.8</v>
      </c>
      <c r="D144" s="4">
        <v>11.45</v>
      </c>
      <c r="E144" s="5">
        <v>85.9</v>
      </c>
      <c r="F144" s="5"/>
      <c r="G144" s="5">
        <v>3.4</v>
      </c>
      <c r="H144" s="4">
        <v>5.24</v>
      </c>
      <c r="I144" s="5">
        <v>78.099999999999994</v>
      </c>
      <c r="J144" s="5">
        <v>132.30000000000001</v>
      </c>
      <c r="K144" s="5">
        <v>0.1</v>
      </c>
      <c r="L144" s="6"/>
      <c r="M144" s="4"/>
      <c r="N144" s="6">
        <v>30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39847.354166666664</v>
      </c>
      <c r="B145" s="16">
        <v>39847.354166666664</v>
      </c>
      <c r="C145" s="4">
        <v>7.8</v>
      </c>
      <c r="D145" s="4">
        <v>11.05</v>
      </c>
      <c r="E145" s="5">
        <v>85.5</v>
      </c>
      <c r="F145" s="5"/>
      <c r="G145" s="5">
        <v>4.8</v>
      </c>
      <c r="H145" s="4">
        <v>4.6399999999999997</v>
      </c>
      <c r="I145" s="5">
        <v>93</v>
      </c>
      <c r="J145" s="5">
        <v>151</v>
      </c>
      <c r="K145" s="5">
        <v>0.1</v>
      </c>
      <c r="L145" s="6"/>
      <c r="M145" s="4"/>
      <c r="N145" s="6">
        <v>17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39861.364583333336</v>
      </c>
      <c r="B146" s="16">
        <v>39861.364583333336</v>
      </c>
      <c r="C146" s="4">
        <v>8.11</v>
      </c>
      <c r="D146" s="4">
        <v>10.09</v>
      </c>
      <c r="E146" s="5">
        <v>80</v>
      </c>
      <c r="F146" s="5"/>
      <c r="G146" s="5">
        <v>5.3</v>
      </c>
      <c r="H146" s="4">
        <v>7.94</v>
      </c>
      <c r="I146" s="5">
        <v>101.9</v>
      </c>
      <c r="J146" s="5">
        <v>163.19999999999999</v>
      </c>
      <c r="K146" s="5">
        <v>0.1</v>
      </c>
      <c r="L146" s="6"/>
      <c r="M146" s="4"/>
      <c r="N146" s="6">
        <v>8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39876.354166666664</v>
      </c>
      <c r="B147" s="16">
        <v>39876.354166666664</v>
      </c>
      <c r="C147" s="4">
        <v>8.2100000000000009</v>
      </c>
      <c r="D147" s="4">
        <v>11.69</v>
      </c>
      <c r="E147" s="5">
        <v>94.3</v>
      </c>
      <c r="F147" s="5"/>
      <c r="G147" s="5">
        <v>6</v>
      </c>
      <c r="H147" s="4">
        <v>7.92</v>
      </c>
      <c r="I147" s="5">
        <v>82.8</v>
      </c>
      <c r="J147" s="5">
        <v>129.9</v>
      </c>
      <c r="K147" s="5">
        <v>0.1</v>
      </c>
      <c r="L147" s="6"/>
      <c r="M147" s="4"/>
      <c r="N147" s="6">
        <v>50</v>
      </c>
      <c r="O147" s="6"/>
      <c r="P147" s="4">
        <v>0.59</v>
      </c>
      <c r="Q147" s="4">
        <v>0.48</v>
      </c>
      <c r="R147" s="4">
        <v>0.05</v>
      </c>
      <c r="S147" s="4">
        <v>0.04</v>
      </c>
      <c r="T147" s="4">
        <v>0.57999999999999996</v>
      </c>
      <c r="U147" s="4">
        <v>0.05</v>
      </c>
      <c r="V147" s="6">
        <v>6</v>
      </c>
    </row>
    <row r="148" spans="1:22" x14ac:dyDescent="0.25">
      <c r="A148" s="7">
        <v>39889.347222222219</v>
      </c>
      <c r="B148" s="16">
        <v>39889.347222222219</v>
      </c>
      <c r="C148" s="4">
        <v>7.94</v>
      </c>
      <c r="D148" s="4">
        <v>12.39</v>
      </c>
      <c r="E148" s="5">
        <v>95.2</v>
      </c>
      <c r="F148" s="5"/>
      <c r="G148" s="5">
        <v>4.3</v>
      </c>
      <c r="H148" s="4">
        <v>14</v>
      </c>
      <c r="I148" s="5">
        <v>56.8</v>
      </c>
      <c r="J148" s="5">
        <v>91.8</v>
      </c>
      <c r="K148" s="5">
        <v>0</v>
      </c>
      <c r="L148" s="6"/>
      <c r="M148" s="4"/>
      <c r="N148" s="6">
        <v>30</v>
      </c>
      <c r="O148" s="6"/>
      <c r="P148" s="4"/>
      <c r="Q148" s="4"/>
      <c r="R148" s="4"/>
      <c r="S148" s="4"/>
      <c r="T148" s="4"/>
      <c r="U148" s="4"/>
      <c r="V148" s="6"/>
    </row>
    <row r="149" spans="1:22" x14ac:dyDescent="0.25">
      <c r="A149" s="7">
        <v>39904.361111111109</v>
      </c>
      <c r="B149" s="16">
        <v>39904.361111111109</v>
      </c>
      <c r="C149" s="4">
        <v>7.68</v>
      </c>
      <c r="D149" s="4">
        <v>4.38</v>
      </c>
      <c r="E149" s="5">
        <v>92.1</v>
      </c>
      <c r="F149" s="5"/>
      <c r="G149" s="5">
        <v>6.2</v>
      </c>
      <c r="H149" s="4">
        <v>24.2</v>
      </c>
      <c r="I149" s="5">
        <v>50.8</v>
      </c>
      <c r="J149" s="5">
        <v>79.3</v>
      </c>
      <c r="K149" s="5">
        <v>0</v>
      </c>
      <c r="L149" s="6"/>
      <c r="M149" s="4"/>
      <c r="N149" s="6">
        <v>70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39917.340277777781</v>
      </c>
      <c r="B150" s="16">
        <v>39917.340277777781</v>
      </c>
      <c r="C150" s="4">
        <v>6.79</v>
      </c>
      <c r="D150" s="4">
        <v>9.91</v>
      </c>
      <c r="E150" s="5">
        <v>83</v>
      </c>
      <c r="F150" s="5"/>
      <c r="G150" s="5">
        <v>7.6</v>
      </c>
      <c r="H150" s="4">
        <v>12.3</v>
      </c>
      <c r="I150" s="5">
        <v>60.5</v>
      </c>
      <c r="J150" s="5">
        <v>90.5</v>
      </c>
      <c r="K150" s="5">
        <v>0</v>
      </c>
      <c r="L150" s="6"/>
      <c r="M150" s="4"/>
      <c r="N150" s="6">
        <v>130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39931.385416666664</v>
      </c>
      <c r="B151" s="16">
        <v>39931.385416666664</v>
      </c>
      <c r="C151" s="4">
        <v>6.6</v>
      </c>
      <c r="D151" s="4">
        <v>9.0500000000000007</v>
      </c>
      <c r="E151" s="5">
        <v>82.8</v>
      </c>
      <c r="F151" s="5"/>
      <c r="G151" s="5">
        <v>11.3</v>
      </c>
      <c r="H151" s="4"/>
      <c r="I151" s="5">
        <v>110.7</v>
      </c>
      <c r="J151" s="5">
        <v>150.5</v>
      </c>
      <c r="K151" s="5">
        <v>0.1</v>
      </c>
      <c r="L151" s="6"/>
      <c r="M151" s="4"/>
      <c r="N151" s="6">
        <v>23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39945.347222222219</v>
      </c>
      <c r="B152" s="16">
        <v>39945.347222222219</v>
      </c>
      <c r="C152" s="4">
        <v>6.98</v>
      </c>
      <c r="D152" s="4">
        <v>10.68</v>
      </c>
      <c r="E152" s="5">
        <v>93.9</v>
      </c>
      <c r="F152" s="5"/>
      <c r="G152" s="5">
        <v>9.6</v>
      </c>
      <c r="H152" s="4">
        <v>38.700000000000003</v>
      </c>
      <c r="I152" s="5">
        <v>36.200000000000003</v>
      </c>
      <c r="J152" s="5">
        <v>51.4</v>
      </c>
      <c r="K152" s="5">
        <v>0</v>
      </c>
      <c r="L152" s="6"/>
      <c r="M152" s="4"/>
      <c r="N152" s="6">
        <v>500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39959.354166666664</v>
      </c>
      <c r="B153" s="16">
        <v>39959.354166666664</v>
      </c>
      <c r="C153" s="4">
        <v>7.29</v>
      </c>
      <c r="D153" s="4">
        <v>8.02</v>
      </c>
      <c r="E153" s="5">
        <v>77.8</v>
      </c>
      <c r="F153" s="5"/>
      <c r="G153" s="5">
        <v>13.8</v>
      </c>
      <c r="H153" s="4">
        <v>4.3899999999999997</v>
      </c>
      <c r="I153" s="5">
        <v>117.1</v>
      </c>
      <c r="J153" s="5">
        <v>148.19999999999999</v>
      </c>
      <c r="K153" s="5">
        <v>0.1</v>
      </c>
      <c r="L153" s="6"/>
      <c r="M153" s="4"/>
      <c r="N153" s="6">
        <v>30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39973.353472222225</v>
      </c>
      <c r="B154" s="16">
        <v>39973.353472222225</v>
      </c>
      <c r="C154" s="4">
        <v>7.25</v>
      </c>
      <c r="D154" s="4">
        <v>5.68</v>
      </c>
      <c r="E154" s="5">
        <v>57.8</v>
      </c>
      <c r="F154" s="5"/>
      <c r="G154" s="5">
        <v>16.3</v>
      </c>
      <c r="H154" s="4">
        <v>3.07</v>
      </c>
      <c r="I154" s="5">
        <v>150.4</v>
      </c>
      <c r="J154" s="5">
        <v>180.1</v>
      </c>
      <c r="K154" s="5">
        <v>0.1</v>
      </c>
      <c r="L154" s="6"/>
      <c r="M154" s="4"/>
      <c r="N154" s="6">
        <v>23</v>
      </c>
      <c r="O154" s="6"/>
      <c r="P154" s="4">
        <v>0.73</v>
      </c>
      <c r="Q154" s="4">
        <v>0.6</v>
      </c>
      <c r="R154" s="4">
        <v>0.05</v>
      </c>
      <c r="S154" s="4">
        <v>0.08</v>
      </c>
      <c r="T154" s="4">
        <v>0.73</v>
      </c>
      <c r="U154" s="4">
        <v>0.01</v>
      </c>
      <c r="V154" s="6">
        <v>2</v>
      </c>
    </row>
    <row r="155" spans="1:22" x14ac:dyDescent="0.25">
      <c r="A155" s="7">
        <v>39988.319444444445</v>
      </c>
      <c r="B155" s="16"/>
      <c r="C155" s="4"/>
      <c r="D155" s="4"/>
      <c r="E155" s="5"/>
      <c r="F155" s="5"/>
      <c r="G155" s="5"/>
      <c r="H155" s="4"/>
      <c r="I155" s="5"/>
      <c r="J155" s="5"/>
      <c r="K155" s="5"/>
      <c r="L155" s="6"/>
      <c r="M155" s="4"/>
      <c r="N155" s="6"/>
      <c r="O155" s="6"/>
      <c r="P155" s="4"/>
      <c r="Q155" s="4"/>
      <c r="R155" s="4"/>
      <c r="S155" s="4"/>
      <c r="T155" s="4"/>
      <c r="U155" s="4"/>
      <c r="V155" s="6"/>
    </row>
    <row r="156" spans="1:22" x14ac:dyDescent="0.25">
      <c r="A156" s="7">
        <v>40001.34375</v>
      </c>
      <c r="B156" s="16"/>
      <c r="C156" s="4"/>
      <c r="D156" s="4"/>
      <c r="E156" s="5"/>
      <c r="F156" s="5"/>
      <c r="G156" s="5"/>
      <c r="H156" s="4"/>
      <c r="I156" s="5"/>
      <c r="J156" s="5"/>
      <c r="K156" s="5"/>
      <c r="L156" s="6"/>
      <c r="M156" s="4"/>
      <c r="N156" s="6"/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40015.354166666664</v>
      </c>
      <c r="B157" s="16"/>
      <c r="C157" s="4"/>
      <c r="D157" s="4"/>
      <c r="E157" s="5"/>
      <c r="F157" s="5"/>
      <c r="G157" s="5"/>
      <c r="H157" s="4"/>
      <c r="I157" s="5"/>
      <c r="J157" s="5"/>
      <c r="K157" s="5"/>
      <c r="L157" s="6"/>
      <c r="M157" s="4"/>
      <c r="N157" s="6"/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40029.333333333336</v>
      </c>
      <c r="B158" s="16"/>
      <c r="C158" s="4"/>
      <c r="D158" s="4"/>
      <c r="E158" s="5"/>
      <c r="F158" s="5"/>
      <c r="G158" s="5"/>
      <c r="H158" s="4"/>
      <c r="I158" s="5"/>
      <c r="J158" s="5"/>
      <c r="K158" s="5"/>
      <c r="L158" s="6"/>
      <c r="M158" s="4"/>
      <c r="N158" s="6"/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40043.326388888891</v>
      </c>
      <c r="B159" s="16"/>
      <c r="C159" s="4"/>
      <c r="D159" s="4"/>
      <c r="E159" s="5"/>
      <c r="F159" s="5"/>
      <c r="G159" s="5"/>
      <c r="H159" s="4"/>
      <c r="I159" s="5"/>
      <c r="J159" s="5"/>
      <c r="K159" s="5"/>
      <c r="L159" s="6"/>
      <c r="M159" s="4"/>
      <c r="N159" s="6"/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40058.34375</v>
      </c>
      <c r="B160" s="16"/>
      <c r="C160" s="4"/>
      <c r="D160" s="4"/>
      <c r="E160" s="5"/>
      <c r="F160" s="5"/>
      <c r="G160" s="5"/>
      <c r="H160" s="4"/>
      <c r="I160" s="5"/>
      <c r="J160" s="5"/>
      <c r="K160" s="5"/>
      <c r="L160" s="6"/>
      <c r="M160" s="4"/>
      <c r="N160" s="6"/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40071.354166666664</v>
      </c>
      <c r="B161" s="16"/>
      <c r="C161" s="4"/>
      <c r="D161" s="4"/>
      <c r="E161" s="5"/>
      <c r="F161" s="5"/>
      <c r="G161" s="5"/>
      <c r="H161" s="4"/>
      <c r="I161" s="5"/>
      <c r="J161" s="5"/>
      <c r="K161" s="5"/>
      <c r="L161" s="6"/>
      <c r="M161" s="4"/>
      <c r="N161" s="6"/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40086.354166666664</v>
      </c>
      <c r="B162" s="16"/>
      <c r="C162" s="4"/>
      <c r="D162" s="4"/>
      <c r="E162" s="5"/>
      <c r="F162" s="5"/>
      <c r="G162" s="5"/>
      <c r="H162" s="4"/>
      <c r="I162" s="5"/>
      <c r="J162" s="5"/>
      <c r="K162" s="5"/>
      <c r="L162" s="6"/>
      <c r="M162" s="4"/>
      <c r="N162" s="6"/>
      <c r="O162" s="6"/>
      <c r="P162" s="4"/>
      <c r="Q162" s="4"/>
      <c r="R162" s="4"/>
      <c r="S162" s="4"/>
      <c r="T162" s="4"/>
      <c r="U162" s="4"/>
      <c r="V162" s="6"/>
    </row>
    <row r="163" spans="1:22" x14ac:dyDescent="0.25">
      <c r="A163" s="7">
        <v>40099.340277777781</v>
      </c>
      <c r="B163" s="16"/>
      <c r="C163" s="4"/>
      <c r="D163" s="4"/>
      <c r="E163" s="5"/>
      <c r="F163" s="5"/>
      <c r="G163" s="5"/>
      <c r="H163" s="4"/>
      <c r="I163" s="5"/>
      <c r="J163" s="5"/>
      <c r="K163" s="5"/>
      <c r="L163" s="6"/>
      <c r="M163" s="4"/>
      <c r="N163" s="6"/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40113.347222222219</v>
      </c>
      <c r="B164" s="16">
        <v>40113.347222222219</v>
      </c>
      <c r="C164" s="4">
        <v>6.81</v>
      </c>
      <c r="D164" s="4">
        <v>8.5399999999999991</v>
      </c>
      <c r="E164" s="5">
        <v>75.400000000000006</v>
      </c>
      <c r="F164" s="5"/>
      <c r="G164" s="5">
        <v>9.6</v>
      </c>
      <c r="H164" s="4">
        <v>13.6</v>
      </c>
      <c r="I164" s="5">
        <v>52.4</v>
      </c>
      <c r="J164" s="5">
        <v>74.2</v>
      </c>
      <c r="K164" s="5">
        <v>0</v>
      </c>
      <c r="L164" s="6"/>
      <c r="M164" s="4"/>
      <c r="N164" s="6">
        <v>500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40130.347222222219</v>
      </c>
      <c r="B165" s="16">
        <v>40130.347222222219</v>
      </c>
      <c r="C165" s="4">
        <v>6.89</v>
      </c>
      <c r="D165" s="4">
        <v>8.94</v>
      </c>
      <c r="E165" s="5">
        <v>73.7</v>
      </c>
      <c r="F165" s="5"/>
      <c r="G165" s="5">
        <v>7.2</v>
      </c>
      <c r="H165" s="4">
        <v>4.05</v>
      </c>
      <c r="I165" s="5">
        <v>54.9</v>
      </c>
      <c r="J165" s="5">
        <v>82.8</v>
      </c>
      <c r="K165" s="5">
        <v>0</v>
      </c>
      <c r="L165" s="6"/>
      <c r="M165" s="4"/>
      <c r="N165" s="6">
        <v>50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40141.361111111109</v>
      </c>
      <c r="B166" s="16">
        <v>40141.361111111109</v>
      </c>
      <c r="C166" s="4">
        <v>6.77</v>
      </c>
      <c r="D166" s="4">
        <v>9.84</v>
      </c>
      <c r="E166" s="5">
        <v>82.1</v>
      </c>
      <c r="F166" s="5"/>
      <c r="G166" s="5">
        <v>7.6</v>
      </c>
      <c r="H166" s="4">
        <v>4.54</v>
      </c>
      <c r="I166" s="5">
        <v>53.3</v>
      </c>
      <c r="J166" s="5">
        <v>79.3</v>
      </c>
      <c r="K166" s="5">
        <v>0</v>
      </c>
      <c r="L166" s="6"/>
      <c r="M166" s="4"/>
      <c r="N166" s="6">
        <v>30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40155.34375</v>
      </c>
      <c r="B167" s="16">
        <v>40155.34375</v>
      </c>
      <c r="C167" s="4">
        <v>6.98</v>
      </c>
      <c r="D167" s="4">
        <v>12.09</v>
      </c>
      <c r="E167" s="5">
        <v>84.5</v>
      </c>
      <c r="F167" s="5"/>
      <c r="G167" s="5">
        <v>0.6</v>
      </c>
      <c r="H167" s="4">
        <v>4.1900000000000004</v>
      </c>
      <c r="I167" s="5">
        <v>66.7</v>
      </c>
      <c r="J167" s="5"/>
      <c r="K167" s="5">
        <v>0.1</v>
      </c>
      <c r="L167" s="6"/>
      <c r="M167" s="4"/>
      <c r="N167" s="6">
        <v>17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40169.347222222219</v>
      </c>
      <c r="B168" s="16">
        <v>40169.347222222219</v>
      </c>
      <c r="C168" s="4">
        <v>6.41</v>
      </c>
      <c r="D168" s="4">
        <v>10.59</v>
      </c>
      <c r="E168" s="5">
        <v>85.8</v>
      </c>
      <c r="F168" s="5"/>
      <c r="G168" s="5">
        <v>6.2</v>
      </c>
      <c r="H168" s="4"/>
      <c r="I168" s="5">
        <v>57.4</v>
      </c>
      <c r="J168" s="5">
        <v>89.5</v>
      </c>
      <c r="K168" s="5">
        <v>0</v>
      </c>
      <c r="L168" s="6"/>
      <c r="M168" s="4"/>
      <c r="N168" s="6">
        <v>30</v>
      </c>
      <c r="O168" s="6"/>
      <c r="P168" s="4">
        <v>0.55000000000000004</v>
      </c>
      <c r="Q168" s="4">
        <v>0.54</v>
      </c>
      <c r="R168" s="4">
        <v>4.8000000000000001E-2</v>
      </c>
      <c r="S168" s="4">
        <v>0.05</v>
      </c>
      <c r="T168" s="4">
        <v>0.54</v>
      </c>
      <c r="U168" s="4">
        <v>0.06</v>
      </c>
      <c r="V168" s="6">
        <v>4</v>
      </c>
    </row>
    <row r="169" spans="1:22" x14ac:dyDescent="0.25">
      <c r="A169" s="7">
        <v>40183.378472222219</v>
      </c>
      <c r="B169" s="16">
        <v>40183.378472222219</v>
      </c>
      <c r="C169" s="4"/>
      <c r="D169" s="4">
        <v>10.99</v>
      </c>
      <c r="E169" s="5">
        <v>89.8</v>
      </c>
      <c r="F169" s="5"/>
      <c r="G169" s="5">
        <v>6.8</v>
      </c>
      <c r="H169" s="4">
        <v>18.2</v>
      </c>
      <c r="I169" s="5">
        <v>46.2</v>
      </c>
      <c r="J169" s="5">
        <v>70.599999999999994</v>
      </c>
      <c r="K169" s="5">
        <v>0</v>
      </c>
      <c r="L169" s="6"/>
      <c r="M169" s="4"/>
      <c r="N169" s="6">
        <v>170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40197.371527777781</v>
      </c>
      <c r="B170" s="16">
        <v>40197.371527777781</v>
      </c>
      <c r="C170" s="4">
        <v>7.05</v>
      </c>
      <c r="D170" s="4">
        <v>10.54</v>
      </c>
      <c r="E170" s="5">
        <v>89.4</v>
      </c>
      <c r="F170" s="5"/>
      <c r="G170" s="5">
        <v>8</v>
      </c>
      <c r="H170" s="4">
        <v>6.17</v>
      </c>
      <c r="I170" s="5">
        <v>71.099999999999994</v>
      </c>
      <c r="J170" s="5">
        <v>103.9</v>
      </c>
      <c r="K170" s="5">
        <v>0</v>
      </c>
      <c r="L170" s="6"/>
      <c r="M170" s="4"/>
      <c r="N170" s="6">
        <v>17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40211.375</v>
      </c>
      <c r="B171" s="16">
        <v>40211.375</v>
      </c>
      <c r="C171" s="4">
        <v>7.86</v>
      </c>
      <c r="D171" s="4">
        <v>9.6</v>
      </c>
      <c r="E171" s="5">
        <v>81.5</v>
      </c>
      <c r="F171" s="5"/>
      <c r="G171" s="5">
        <v>8.1999999999999993</v>
      </c>
      <c r="H171" s="4">
        <v>7.89</v>
      </c>
      <c r="I171" s="5">
        <v>85</v>
      </c>
      <c r="J171" s="5">
        <v>123.6</v>
      </c>
      <c r="K171" s="5">
        <v>0.1</v>
      </c>
      <c r="L171" s="6"/>
      <c r="M171" s="4"/>
      <c r="N171" s="6">
        <v>70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40225.350694444445</v>
      </c>
      <c r="B172" s="16">
        <v>40225.350694444445</v>
      </c>
      <c r="C172" s="4">
        <v>6.91</v>
      </c>
      <c r="D172" s="4">
        <v>10.27</v>
      </c>
      <c r="E172" s="5">
        <v>86.4</v>
      </c>
      <c r="F172" s="5"/>
      <c r="G172" s="5">
        <v>8</v>
      </c>
      <c r="H172" s="4">
        <v>23.8</v>
      </c>
      <c r="I172" s="5">
        <v>44.6</v>
      </c>
      <c r="J172" s="5">
        <v>65.8</v>
      </c>
      <c r="K172" s="5">
        <v>0</v>
      </c>
      <c r="L172" s="6"/>
      <c r="M172" s="4"/>
      <c r="N172" s="6">
        <v>240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40240.34375</v>
      </c>
      <c r="B173" s="16">
        <v>40240.34375</v>
      </c>
      <c r="C173" s="4">
        <v>6.78</v>
      </c>
      <c r="D173" s="4">
        <v>8.84</v>
      </c>
      <c r="E173" s="5">
        <v>77.900000000000006</v>
      </c>
      <c r="F173" s="5"/>
      <c r="G173" s="5">
        <v>9.5</v>
      </c>
      <c r="H173" s="4">
        <v>8.17</v>
      </c>
      <c r="I173" s="5">
        <v>86.3</v>
      </c>
      <c r="J173" s="5">
        <v>122.3</v>
      </c>
      <c r="K173" s="5">
        <v>0.1</v>
      </c>
      <c r="L173" s="6"/>
      <c r="M173" s="4"/>
      <c r="N173" s="6">
        <v>30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40253.333333333336</v>
      </c>
      <c r="B174" s="16">
        <v>40253.333333333336</v>
      </c>
      <c r="C174" s="4">
        <v>6.78</v>
      </c>
      <c r="D174" s="4">
        <v>9.39</v>
      </c>
      <c r="E174" s="5">
        <v>83</v>
      </c>
      <c r="F174" s="5"/>
      <c r="G174" s="5">
        <v>9.9</v>
      </c>
      <c r="H174" s="4">
        <v>7.36</v>
      </c>
      <c r="I174" s="5">
        <v>84.5</v>
      </c>
      <c r="J174" s="5">
        <v>118.9</v>
      </c>
      <c r="K174" s="5">
        <v>0.1</v>
      </c>
      <c r="L174" s="6"/>
      <c r="M174" s="4"/>
      <c r="N174" s="6">
        <v>80</v>
      </c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40269.381944444445</v>
      </c>
      <c r="B175" s="16">
        <v>40269.381944444445</v>
      </c>
      <c r="C175" s="4">
        <v>7.07</v>
      </c>
      <c r="D175" s="4">
        <v>9.42</v>
      </c>
      <c r="E175" s="5">
        <v>74.099999999999994</v>
      </c>
      <c r="F175" s="5"/>
      <c r="G175" s="5">
        <v>8</v>
      </c>
      <c r="H175" s="4">
        <v>8.3800000000000008</v>
      </c>
      <c r="I175" s="5">
        <v>74.5</v>
      </c>
      <c r="J175" s="5">
        <v>110.5</v>
      </c>
      <c r="K175" s="5">
        <v>0.1</v>
      </c>
      <c r="L175" s="6"/>
      <c r="M175" s="4"/>
      <c r="N175" s="6">
        <v>30</v>
      </c>
      <c r="O175" s="6"/>
      <c r="P175" s="4">
        <v>0.38</v>
      </c>
      <c r="Q175" s="4">
        <v>0.44</v>
      </c>
      <c r="R175" s="4">
        <v>4.5999999999999999E-2</v>
      </c>
      <c r="S175" s="4">
        <v>0.06</v>
      </c>
      <c r="T175" s="4">
        <v>0.38</v>
      </c>
      <c r="U175" s="4">
        <v>0.06</v>
      </c>
      <c r="V175" s="6">
        <v>7</v>
      </c>
    </row>
    <row r="176" spans="1:22" x14ac:dyDescent="0.25">
      <c r="A176" s="7">
        <v>40281.347222222219</v>
      </c>
      <c r="B176" s="16">
        <v>40281.347222222219</v>
      </c>
      <c r="C176" s="4">
        <v>6.58</v>
      </c>
      <c r="D176" s="4">
        <v>8.2799999999999994</v>
      </c>
      <c r="E176" s="5">
        <v>73.3</v>
      </c>
      <c r="F176" s="5"/>
      <c r="G176" s="5">
        <v>10</v>
      </c>
      <c r="H176" s="4">
        <v>11.6</v>
      </c>
      <c r="I176" s="5">
        <v>79.099999999999994</v>
      </c>
      <c r="J176" s="5">
        <v>110.8</v>
      </c>
      <c r="K176" s="5">
        <v>0.1</v>
      </c>
      <c r="L176" s="6"/>
      <c r="M176" s="4"/>
      <c r="N176" s="6">
        <v>17</v>
      </c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40295.347222222219</v>
      </c>
      <c r="B177" s="16">
        <v>40295.347222222219</v>
      </c>
      <c r="C177" s="4">
        <v>6.58</v>
      </c>
      <c r="D177" s="4">
        <v>8.4</v>
      </c>
      <c r="E177" s="5">
        <v>76.099999999999994</v>
      </c>
      <c r="F177" s="5"/>
      <c r="G177" s="5">
        <v>11</v>
      </c>
      <c r="H177" s="4">
        <v>7.87</v>
      </c>
      <c r="I177" s="5">
        <v>65.5</v>
      </c>
      <c r="J177" s="5">
        <v>88.9</v>
      </c>
      <c r="K177" s="5">
        <v>0</v>
      </c>
      <c r="L177" s="6"/>
      <c r="M177" s="4"/>
      <c r="N177" s="6">
        <v>50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40310.347222222219</v>
      </c>
      <c r="B178" s="16">
        <v>40310.347222222219</v>
      </c>
      <c r="C178" s="4">
        <v>6.99</v>
      </c>
      <c r="D178" s="4">
        <v>6.55</v>
      </c>
      <c r="E178" s="5">
        <v>61.4</v>
      </c>
      <c r="F178" s="5"/>
      <c r="G178" s="5">
        <v>12.5</v>
      </c>
      <c r="H178" s="4">
        <v>6.08</v>
      </c>
      <c r="I178" s="5">
        <v>103.2</v>
      </c>
      <c r="J178" s="5">
        <v>135.19999999999999</v>
      </c>
      <c r="K178" s="5">
        <v>0.1</v>
      </c>
      <c r="L178" s="6"/>
      <c r="M178" s="4"/>
      <c r="N178" s="6">
        <v>50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40324.354166666664</v>
      </c>
      <c r="B179" s="16">
        <v>40324.354166666664</v>
      </c>
      <c r="C179" s="4">
        <v>6.9</v>
      </c>
      <c r="D179" s="4">
        <v>5.55</v>
      </c>
      <c r="E179" s="5">
        <v>53.6</v>
      </c>
      <c r="F179" s="5"/>
      <c r="G179" s="5">
        <v>13.7</v>
      </c>
      <c r="H179" s="4">
        <v>14</v>
      </c>
      <c r="I179" s="5">
        <v>127.8</v>
      </c>
      <c r="J179" s="5">
        <v>161.30000000000001</v>
      </c>
      <c r="K179" s="5">
        <v>0.1</v>
      </c>
      <c r="L179" s="6"/>
      <c r="M179" s="4"/>
      <c r="N179" s="6">
        <v>130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40337.350694444445</v>
      </c>
      <c r="B180" s="16">
        <v>40337.350694444445</v>
      </c>
      <c r="C180" s="4">
        <v>7.03</v>
      </c>
      <c r="D180" s="4">
        <v>7.26</v>
      </c>
      <c r="E180" s="5">
        <v>70.7</v>
      </c>
      <c r="F180" s="5"/>
      <c r="G180" s="5">
        <v>13.6</v>
      </c>
      <c r="H180" s="4">
        <v>10.47</v>
      </c>
      <c r="I180" s="5">
        <v>77</v>
      </c>
      <c r="J180" s="5">
        <v>98.2</v>
      </c>
      <c r="K180" s="5">
        <v>0</v>
      </c>
      <c r="L180" s="6"/>
      <c r="M180" s="4"/>
      <c r="N180" s="6">
        <v>300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40352.388888888891</v>
      </c>
      <c r="B181" s="16">
        <v>40352.388888888891</v>
      </c>
      <c r="C181" s="4">
        <v>7.03</v>
      </c>
      <c r="D181" s="4">
        <v>6.67</v>
      </c>
      <c r="E181" s="5">
        <v>66.2</v>
      </c>
      <c r="F181" s="5"/>
      <c r="G181" s="5">
        <v>15.2</v>
      </c>
      <c r="H181" s="4">
        <v>7.12</v>
      </c>
      <c r="I181" s="5">
        <v>122.3</v>
      </c>
      <c r="J181" s="5">
        <v>150.69999999999999</v>
      </c>
      <c r="K181" s="5">
        <v>0.1</v>
      </c>
      <c r="L181" s="6"/>
      <c r="M181" s="4"/>
      <c r="N181" s="6">
        <v>23</v>
      </c>
      <c r="O181" s="6"/>
      <c r="P181" s="4">
        <v>0.53</v>
      </c>
      <c r="Q181" s="4">
        <v>0.54</v>
      </c>
      <c r="R181" s="4">
        <v>7.0000000000000007E-2</v>
      </c>
      <c r="S181" s="4">
        <v>0.02</v>
      </c>
      <c r="T181" s="4">
        <v>0.5</v>
      </c>
      <c r="U181" s="4">
        <v>0.11</v>
      </c>
      <c r="V181" s="6">
        <v>2</v>
      </c>
    </row>
    <row r="182" spans="1:22" x14ac:dyDescent="0.25">
      <c r="A182" s="7">
        <v>40367.361111111109</v>
      </c>
      <c r="B182" s="16">
        <v>40367.361111111109</v>
      </c>
      <c r="C182" s="4">
        <v>7.16</v>
      </c>
      <c r="D182" s="4">
        <v>6.11</v>
      </c>
      <c r="E182" s="5">
        <v>64.099999999999994</v>
      </c>
      <c r="F182" s="5"/>
      <c r="G182" s="5">
        <v>17.5</v>
      </c>
      <c r="H182" s="4">
        <v>8.65</v>
      </c>
      <c r="I182" s="5">
        <v>121.2</v>
      </c>
      <c r="J182" s="5">
        <v>141.30000000000001</v>
      </c>
      <c r="K182" s="5">
        <v>0.1</v>
      </c>
      <c r="L182" s="6"/>
      <c r="M182" s="4"/>
      <c r="N182" s="6">
        <v>170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40379.364583333336</v>
      </c>
      <c r="B183" s="16"/>
      <c r="C183" s="4"/>
      <c r="D183" s="4"/>
      <c r="E183" s="5"/>
      <c r="F183" s="5"/>
      <c r="G183" s="5"/>
      <c r="H183" s="4"/>
      <c r="I183" s="5"/>
      <c r="J183" s="5"/>
      <c r="K183" s="5"/>
      <c r="L183" s="6"/>
      <c r="M183" s="4"/>
      <c r="N183" s="6"/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40393.34375</v>
      </c>
      <c r="B184" s="16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40407.340277777781</v>
      </c>
      <c r="B185" s="16"/>
      <c r="C185" s="4"/>
      <c r="D185" s="4"/>
      <c r="E185" s="5"/>
      <c r="F185" s="5"/>
      <c r="G185" s="5"/>
      <c r="H185" s="4"/>
      <c r="I185" s="5"/>
      <c r="J185" s="5"/>
      <c r="K185" s="5"/>
      <c r="L185" s="6"/>
      <c r="M185" s="4"/>
      <c r="N185" s="6"/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40421.340277777781</v>
      </c>
      <c r="B186" s="16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40435.350694444445</v>
      </c>
      <c r="B187" s="16"/>
      <c r="C187" s="4"/>
      <c r="D187" s="4"/>
      <c r="E187" s="5"/>
      <c r="F187" s="5"/>
      <c r="G187" s="5"/>
      <c r="H187" s="4"/>
      <c r="I187" s="5"/>
      <c r="J187" s="5"/>
      <c r="K187" s="5"/>
      <c r="L187" s="6"/>
      <c r="M187" s="4"/>
      <c r="N187" s="6"/>
      <c r="O187" s="6"/>
      <c r="P187" s="4"/>
      <c r="Q187" s="4"/>
      <c r="R187" s="4"/>
      <c r="S187" s="4"/>
      <c r="T187" s="4"/>
      <c r="U187" s="4"/>
      <c r="V187" s="6"/>
    </row>
    <row r="188" spans="1:22" x14ac:dyDescent="0.25">
      <c r="A188" s="7">
        <v>40449.34375</v>
      </c>
      <c r="B188" s="16">
        <v>40449.34375</v>
      </c>
      <c r="C188" s="4">
        <v>6.26</v>
      </c>
      <c r="D188" s="4">
        <v>5.78</v>
      </c>
      <c r="E188" s="5">
        <v>61.6</v>
      </c>
      <c r="F188" s="5"/>
      <c r="G188" s="5">
        <v>17.399999999999999</v>
      </c>
      <c r="H188" s="4">
        <v>5.6</v>
      </c>
      <c r="I188" s="5">
        <v>34.700000000000003</v>
      </c>
      <c r="J188" s="5">
        <v>40.6</v>
      </c>
      <c r="K188" s="5">
        <v>0</v>
      </c>
      <c r="L188" s="6"/>
      <c r="M188" s="4"/>
      <c r="N188" s="6">
        <v>1600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40464.375</v>
      </c>
      <c r="B189" s="16"/>
      <c r="C189" s="4"/>
      <c r="D189" s="4"/>
      <c r="E189" s="5"/>
      <c r="F189" s="5"/>
      <c r="G189" s="5"/>
      <c r="H189" s="4"/>
      <c r="I189" s="5"/>
      <c r="J189" s="5"/>
      <c r="K189" s="5"/>
      <c r="L189" s="6"/>
      <c r="M189" s="4"/>
      <c r="N189" s="6"/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40477.357638888891</v>
      </c>
      <c r="B190" s="16">
        <v>40477.357638888891</v>
      </c>
      <c r="C190" s="4">
        <v>6.33</v>
      </c>
      <c r="D190" s="4">
        <v>8.5399999999999991</v>
      </c>
      <c r="E190" s="5">
        <v>76.3</v>
      </c>
      <c r="F190" s="5"/>
      <c r="G190" s="5">
        <v>10.9</v>
      </c>
      <c r="H190" s="4">
        <v>16.100000000000001</v>
      </c>
      <c r="I190" s="5">
        <v>35.5</v>
      </c>
      <c r="J190" s="5">
        <v>45.9</v>
      </c>
      <c r="K190" s="5">
        <v>0</v>
      </c>
      <c r="L190" s="6"/>
      <c r="M190" s="4"/>
      <c r="N190" s="6">
        <v>300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40491.347222222219</v>
      </c>
      <c r="B191" s="16">
        <v>40491.347222222219</v>
      </c>
      <c r="C191" s="4">
        <v>7.06</v>
      </c>
      <c r="D191" s="4">
        <v>10.050000000000001</v>
      </c>
      <c r="E191" s="5">
        <v>87.2</v>
      </c>
      <c r="F191" s="5"/>
      <c r="G191" s="5">
        <v>9</v>
      </c>
      <c r="H191" s="4">
        <v>15.2</v>
      </c>
      <c r="I191" s="5">
        <v>56.5</v>
      </c>
      <c r="J191" s="5">
        <v>81.400000000000006</v>
      </c>
      <c r="K191" s="5">
        <v>0</v>
      </c>
      <c r="L191" s="6"/>
      <c r="M191" s="4"/>
      <c r="N191" s="6">
        <v>300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40505.354166666664</v>
      </c>
      <c r="B192" s="16"/>
      <c r="C192" s="4"/>
      <c r="D192" s="4"/>
      <c r="E192" s="5"/>
      <c r="F192" s="5"/>
      <c r="G192" s="5"/>
      <c r="H192" s="4"/>
      <c r="I192" s="5"/>
      <c r="J192" s="5"/>
      <c r="K192" s="5"/>
      <c r="L192" s="6"/>
      <c r="M192" s="4"/>
      <c r="N192" s="6"/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40519.354166666664</v>
      </c>
      <c r="B193" s="16">
        <v>40519.354166666664</v>
      </c>
      <c r="C193" s="4">
        <v>7.01</v>
      </c>
      <c r="D193" s="4">
        <v>12</v>
      </c>
      <c r="E193" s="5">
        <v>95</v>
      </c>
      <c r="F193" s="5"/>
      <c r="G193" s="5">
        <v>5.9</v>
      </c>
      <c r="H193" s="4">
        <v>3.35</v>
      </c>
      <c r="I193" s="5">
        <v>79.7</v>
      </c>
      <c r="J193" s="5">
        <v>123.2</v>
      </c>
      <c r="K193" s="5">
        <v>0.1</v>
      </c>
      <c r="L193" s="6"/>
      <c r="M193" s="4"/>
      <c r="N193" s="6">
        <v>4</v>
      </c>
      <c r="O193" s="6"/>
      <c r="P193" s="4">
        <v>0.46100000000000002</v>
      </c>
      <c r="Q193" s="4">
        <v>0.64</v>
      </c>
      <c r="R193" s="4">
        <v>0.05</v>
      </c>
      <c r="S193" s="4">
        <v>0.02</v>
      </c>
      <c r="T193" s="4">
        <v>0.45</v>
      </c>
      <c r="U193" s="4">
        <v>7.0000000000000007E-2</v>
      </c>
      <c r="V193" s="6">
        <v>2</v>
      </c>
    </row>
    <row r="194" spans="1:22" x14ac:dyDescent="0.25">
      <c r="A194" s="7">
        <v>40533.354166666664</v>
      </c>
      <c r="B194" s="16">
        <v>40533.354166666664</v>
      </c>
      <c r="C194" s="4">
        <v>7.56</v>
      </c>
      <c r="D194" s="4">
        <v>11.36</v>
      </c>
      <c r="E194" s="5">
        <v>90.2</v>
      </c>
      <c r="F194" s="5"/>
      <c r="G194" s="5">
        <v>5.0999999999999996</v>
      </c>
      <c r="H194" s="4">
        <v>4.42</v>
      </c>
      <c r="I194" s="5">
        <v>76.900000000000006</v>
      </c>
      <c r="J194" s="5">
        <v>121.6</v>
      </c>
      <c r="K194" s="5">
        <v>0.1</v>
      </c>
      <c r="L194" s="6"/>
      <c r="M194" s="4"/>
      <c r="N194" s="6">
        <v>30</v>
      </c>
      <c r="O194" s="6"/>
      <c r="P194" s="4"/>
      <c r="Q194" s="4"/>
      <c r="R194" s="4"/>
      <c r="S194" s="4"/>
      <c r="T194" s="4"/>
      <c r="U194" s="4"/>
      <c r="V194" s="6"/>
    </row>
    <row r="195" spans="1:22" x14ac:dyDescent="0.25">
      <c r="A195" s="7">
        <v>40547.357638888891</v>
      </c>
      <c r="B195" s="16">
        <v>40547.357638888891</v>
      </c>
      <c r="C195" s="4">
        <v>6.9</v>
      </c>
      <c r="D195" s="4">
        <v>11.44</v>
      </c>
      <c r="E195" s="5">
        <v>80.8</v>
      </c>
      <c r="F195" s="5"/>
      <c r="G195" s="5">
        <v>0.8</v>
      </c>
      <c r="H195" s="4">
        <v>5.96</v>
      </c>
      <c r="I195" s="5">
        <v>75.7</v>
      </c>
      <c r="J195" s="5"/>
      <c r="K195" s="5">
        <v>0.1</v>
      </c>
      <c r="L195" s="6"/>
      <c r="M195" s="4"/>
      <c r="N195" s="6">
        <v>30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40563.350694444445</v>
      </c>
      <c r="B196" s="16">
        <v>40563.350694444445</v>
      </c>
      <c r="C196" s="4"/>
      <c r="D196" s="4">
        <v>10.43</v>
      </c>
      <c r="E196" s="5">
        <v>83.9</v>
      </c>
      <c r="F196" s="5"/>
      <c r="G196" s="5">
        <v>6.1</v>
      </c>
      <c r="H196" s="4">
        <v>13.4</v>
      </c>
      <c r="I196" s="5">
        <v>62.9</v>
      </c>
      <c r="J196" s="5">
        <v>97.6</v>
      </c>
      <c r="K196" s="5">
        <v>0</v>
      </c>
      <c r="L196" s="6"/>
      <c r="M196" s="4"/>
      <c r="N196" s="6">
        <v>13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40575.364583333336</v>
      </c>
      <c r="B197" s="16">
        <v>40575.364583333336</v>
      </c>
      <c r="C197" s="4"/>
      <c r="D197" s="4">
        <v>11.25</v>
      </c>
      <c r="E197" s="5">
        <v>83.9</v>
      </c>
      <c r="F197" s="5"/>
      <c r="G197" s="5">
        <v>3.4</v>
      </c>
      <c r="H197" s="4">
        <v>6.32</v>
      </c>
      <c r="I197" s="5">
        <v>75.5</v>
      </c>
      <c r="J197" s="5">
        <v>128.19999999999999</v>
      </c>
      <c r="K197" s="5">
        <v>0.1</v>
      </c>
      <c r="L197" s="6"/>
      <c r="M197" s="4"/>
      <c r="N197" s="6">
        <v>14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40589.368055555555</v>
      </c>
      <c r="B198" s="16">
        <v>40589.368055555555</v>
      </c>
      <c r="C198" s="4">
        <v>7.33</v>
      </c>
      <c r="D198" s="4">
        <v>10.33</v>
      </c>
      <c r="E198" s="5">
        <v>83.8</v>
      </c>
      <c r="F198" s="5"/>
      <c r="G198" s="5">
        <v>6.3</v>
      </c>
      <c r="H198" s="4">
        <v>6.21</v>
      </c>
      <c r="I198" s="5">
        <v>83.5</v>
      </c>
      <c r="J198" s="5">
        <v>131.5</v>
      </c>
      <c r="K198" s="5">
        <v>0.1</v>
      </c>
      <c r="L198" s="6"/>
      <c r="M198" s="4"/>
      <c r="N198" s="6">
        <v>50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40606.354166666664</v>
      </c>
      <c r="B199" s="16">
        <v>40606.354166666664</v>
      </c>
      <c r="C199" s="4">
        <v>7.44</v>
      </c>
      <c r="D199" s="4">
        <v>11.52</v>
      </c>
      <c r="E199" s="5">
        <v>88.4</v>
      </c>
      <c r="F199" s="5"/>
      <c r="G199" s="5">
        <v>4.5</v>
      </c>
      <c r="H199" s="4">
        <v>9.67</v>
      </c>
      <c r="I199" s="5">
        <v>59.4</v>
      </c>
      <c r="J199" s="5">
        <v>95.8</v>
      </c>
      <c r="K199" s="5">
        <v>0</v>
      </c>
      <c r="L199" s="6"/>
      <c r="M199" s="4"/>
      <c r="N199" s="6">
        <v>33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40617.361111111109</v>
      </c>
      <c r="B200" s="16">
        <v>40617.361111111109</v>
      </c>
      <c r="C200" s="4">
        <v>7.2</v>
      </c>
      <c r="D200" s="4">
        <v>10.210000000000001</v>
      </c>
      <c r="E200" s="5">
        <v>87.4</v>
      </c>
      <c r="F200" s="5"/>
      <c r="G200" s="5">
        <v>8.1999999999999993</v>
      </c>
      <c r="H200" s="4">
        <v>6.51</v>
      </c>
      <c r="I200" s="5">
        <v>85.7</v>
      </c>
      <c r="J200" s="5">
        <v>125.6</v>
      </c>
      <c r="K200" s="5">
        <v>0.1</v>
      </c>
      <c r="L200" s="6"/>
      <c r="M200" s="4"/>
      <c r="N200" s="6">
        <v>23</v>
      </c>
      <c r="O200" s="6"/>
      <c r="P200" s="4">
        <v>0.79</v>
      </c>
      <c r="Q200" s="4">
        <v>0.44</v>
      </c>
      <c r="R200" s="4">
        <v>0.05</v>
      </c>
      <c r="S200" s="4">
        <v>0.02</v>
      </c>
      <c r="T200" s="4">
        <v>0.78</v>
      </c>
      <c r="U200" s="4">
        <v>0.06</v>
      </c>
      <c r="V200" s="6">
        <v>2</v>
      </c>
    </row>
    <row r="201" spans="1:22" x14ac:dyDescent="0.25">
      <c r="A201" s="7">
        <v>40631.361111111109</v>
      </c>
      <c r="B201" s="16">
        <v>40631.361111111109</v>
      </c>
      <c r="C201" s="4">
        <v>6.97</v>
      </c>
      <c r="D201" s="4">
        <v>9.41</v>
      </c>
      <c r="E201" s="5">
        <v>81.099999999999994</v>
      </c>
      <c r="F201" s="5"/>
      <c r="G201" s="5">
        <v>8.8000000000000007</v>
      </c>
      <c r="H201" s="4">
        <v>5.78</v>
      </c>
      <c r="I201" s="5">
        <v>92</v>
      </c>
      <c r="J201" s="5">
        <v>131.5</v>
      </c>
      <c r="K201" s="5">
        <v>0.1</v>
      </c>
      <c r="L201" s="6"/>
      <c r="M201" s="4"/>
      <c r="N201" s="6">
        <v>49</v>
      </c>
      <c r="O201" s="6"/>
      <c r="P201" s="4"/>
      <c r="Q201" s="4"/>
      <c r="R201" s="4"/>
      <c r="S201" s="4"/>
      <c r="T201" s="4"/>
      <c r="U201" s="4"/>
      <c r="V201" s="6"/>
    </row>
    <row r="202" spans="1:22" x14ac:dyDescent="0.25">
      <c r="A202" s="7">
        <v>40645.350694444445</v>
      </c>
      <c r="B202" s="16">
        <v>40645.350694444445</v>
      </c>
      <c r="C202" s="4">
        <v>7.01</v>
      </c>
      <c r="D202" s="4">
        <v>9.7100000000000009</v>
      </c>
      <c r="E202" s="5">
        <v>83.8</v>
      </c>
      <c r="F202" s="5"/>
      <c r="G202" s="5">
        <v>8.8000000000000007</v>
      </c>
      <c r="H202" s="4">
        <v>7.9</v>
      </c>
      <c r="I202" s="5">
        <v>82.1</v>
      </c>
      <c r="J202" s="5">
        <v>118.2</v>
      </c>
      <c r="K202" s="5">
        <v>0.1</v>
      </c>
      <c r="L202" s="6"/>
      <c r="M202" s="4"/>
      <c r="N202" s="6">
        <v>23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40659.350694444445</v>
      </c>
      <c r="B203" s="16">
        <v>40659.350694444445</v>
      </c>
      <c r="C203" s="4">
        <v>6.92</v>
      </c>
      <c r="D203" s="4">
        <v>9.08</v>
      </c>
      <c r="E203" s="5">
        <v>80.3</v>
      </c>
      <c r="F203" s="5"/>
      <c r="G203" s="5">
        <v>9.4</v>
      </c>
      <c r="H203" s="4">
        <v>8.58</v>
      </c>
      <c r="I203" s="5">
        <v>75.5</v>
      </c>
      <c r="J203" s="5">
        <v>106.4</v>
      </c>
      <c r="K203" s="5">
        <v>0.1</v>
      </c>
      <c r="L203" s="6"/>
      <c r="M203" s="4"/>
      <c r="N203" s="6">
        <v>920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40673.350694444445</v>
      </c>
      <c r="B204" s="16">
        <v>40673.350694444445</v>
      </c>
      <c r="C204" s="4">
        <v>7.39</v>
      </c>
      <c r="D204" s="4">
        <v>8.99</v>
      </c>
      <c r="E204" s="5">
        <v>81.599999999999994</v>
      </c>
      <c r="F204" s="5"/>
      <c r="G204" s="5">
        <v>10.8</v>
      </c>
      <c r="H204" s="4">
        <v>6.63</v>
      </c>
      <c r="I204" s="5">
        <v>82.4</v>
      </c>
      <c r="J204" s="5">
        <v>112.9</v>
      </c>
      <c r="K204" s="5">
        <v>0.1</v>
      </c>
      <c r="L204" s="6"/>
      <c r="M204" s="4"/>
      <c r="N204" s="6">
        <v>23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40687.34375</v>
      </c>
      <c r="B205" s="16">
        <v>40687.34375</v>
      </c>
      <c r="C205" s="4">
        <v>7.5</v>
      </c>
      <c r="D205" s="4">
        <v>7.68</v>
      </c>
      <c r="E205" s="5">
        <v>70</v>
      </c>
      <c r="F205" s="5"/>
      <c r="G205" s="5">
        <v>11.3</v>
      </c>
      <c r="H205" s="4">
        <v>5.21</v>
      </c>
      <c r="I205" s="5">
        <v>107.1</v>
      </c>
      <c r="J205" s="5">
        <v>146</v>
      </c>
      <c r="K205" s="5">
        <v>0.1</v>
      </c>
      <c r="L205" s="6"/>
      <c r="M205" s="4"/>
      <c r="N205" s="6">
        <v>350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7">
        <v>40701.34375</v>
      </c>
      <c r="B206" s="16">
        <v>40701.34375</v>
      </c>
      <c r="C206" s="4">
        <v>7.3</v>
      </c>
      <c r="D206" s="4">
        <v>6.36</v>
      </c>
      <c r="E206" s="5">
        <v>61.9</v>
      </c>
      <c r="F206" s="5"/>
      <c r="G206" s="5">
        <v>14.6</v>
      </c>
      <c r="H206" s="4">
        <v>6.04</v>
      </c>
      <c r="I206" s="5">
        <v>122.6</v>
      </c>
      <c r="J206" s="5">
        <v>152.6</v>
      </c>
      <c r="K206" s="5">
        <v>0.1</v>
      </c>
      <c r="L206" s="6"/>
      <c r="M206" s="4"/>
      <c r="N206" s="6">
        <v>140</v>
      </c>
      <c r="O206" s="6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40717.354166666664</v>
      </c>
      <c r="B207" s="16">
        <v>40717.354166666664</v>
      </c>
      <c r="C207" s="4">
        <v>6.77</v>
      </c>
      <c r="D207" s="4">
        <v>7.16</v>
      </c>
      <c r="E207" s="5">
        <v>69</v>
      </c>
      <c r="F207" s="5"/>
      <c r="G207" s="5">
        <v>13.8</v>
      </c>
      <c r="H207" s="4"/>
      <c r="I207" s="5">
        <v>130.19999999999999</v>
      </c>
      <c r="J207" s="5">
        <v>164.4</v>
      </c>
      <c r="K207" s="5">
        <v>0.1</v>
      </c>
      <c r="L207" s="6"/>
      <c r="M207" s="4"/>
      <c r="N207" s="6">
        <v>79</v>
      </c>
      <c r="O207" s="6"/>
      <c r="P207" s="4">
        <v>0.9</v>
      </c>
      <c r="Q207" s="4">
        <v>0.52</v>
      </c>
      <c r="R207" s="4">
        <v>5.2999999999999999E-2</v>
      </c>
      <c r="S207" s="4">
        <v>0.02</v>
      </c>
      <c r="T207" s="4">
        <v>0.88</v>
      </c>
      <c r="U207" s="4">
        <v>0.08</v>
      </c>
      <c r="V207" s="6">
        <v>4</v>
      </c>
    </row>
    <row r="208" spans="1:22" x14ac:dyDescent="0.25">
      <c r="A208" s="7">
        <v>40731.368055555555</v>
      </c>
      <c r="B208" s="16">
        <v>40731.368055555555</v>
      </c>
      <c r="C208" s="4">
        <v>7.06</v>
      </c>
      <c r="D208" s="4">
        <v>5.48</v>
      </c>
      <c r="E208" s="5">
        <v>56.8</v>
      </c>
      <c r="F208" s="5"/>
      <c r="G208" s="5">
        <v>17.2</v>
      </c>
      <c r="H208" s="4"/>
      <c r="I208" s="5">
        <v>156.5</v>
      </c>
      <c r="J208" s="5">
        <v>183</v>
      </c>
      <c r="K208" s="5">
        <v>0.1</v>
      </c>
      <c r="L208" s="6"/>
      <c r="M208" s="4"/>
      <c r="N208" s="6">
        <v>130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40743.354166666664</v>
      </c>
      <c r="B209" s="16">
        <v>40743.354166666664</v>
      </c>
      <c r="C209" s="4">
        <v>7.03</v>
      </c>
      <c r="D209" s="4">
        <v>7.53</v>
      </c>
      <c r="E209" s="5">
        <v>74.400000000000006</v>
      </c>
      <c r="F209" s="5"/>
      <c r="G209" s="5">
        <v>16.5</v>
      </c>
      <c r="H209" s="4">
        <v>2.19</v>
      </c>
      <c r="I209" s="5">
        <v>108.9</v>
      </c>
      <c r="J209" s="5">
        <v>129.69999999999999</v>
      </c>
      <c r="K209" s="5">
        <v>0.1</v>
      </c>
      <c r="L209" s="6"/>
      <c r="M209" s="4"/>
      <c r="N209" s="6">
        <v>70</v>
      </c>
      <c r="O209" s="6"/>
      <c r="P209" s="4"/>
      <c r="Q209" s="4"/>
      <c r="R209" s="4"/>
      <c r="S209" s="4"/>
      <c r="T209" s="4"/>
      <c r="U209" s="4"/>
      <c r="V209" s="6"/>
    </row>
    <row r="210" spans="1:22" x14ac:dyDescent="0.25">
      <c r="A210" s="7">
        <v>40757.357638888891</v>
      </c>
      <c r="B210" s="16">
        <v>40757.357638888891</v>
      </c>
      <c r="C210" s="4">
        <v>7.1</v>
      </c>
      <c r="D210" s="4"/>
      <c r="E210" s="5">
        <v>62.3</v>
      </c>
      <c r="F210" s="5"/>
      <c r="G210" s="5">
        <v>17.100000000000001</v>
      </c>
      <c r="H210" s="4"/>
      <c r="I210" s="5">
        <v>152</v>
      </c>
      <c r="J210" s="5">
        <v>176.9</v>
      </c>
      <c r="K210" s="5">
        <v>0.1</v>
      </c>
      <c r="L210" s="6"/>
      <c r="M210" s="4"/>
      <c r="N210" s="6">
        <v>49</v>
      </c>
      <c r="O210" s="6"/>
      <c r="P210" s="4"/>
      <c r="Q210" s="4"/>
      <c r="R210" s="4"/>
      <c r="S210" s="4"/>
      <c r="T210" s="4"/>
      <c r="U210" s="4"/>
      <c r="V210" s="6"/>
    </row>
    <row r="211" spans="1:22" x14ac:dyDescent="0.25">
      <c r="A211" s="7">
        <v>40773.354166666664</v>
      </c>
      <c r="B211" s="16"/>
      <c r="C211" s="4"/>
      <c r="D211" s="4"/>
      <c r="E211" s="5"/>
      <c r="F211" s="5"/>
      <c r="G211" s="5"/>
      <c r="H211" s="4"/>
      <c r="I211" s="5"/>
      <c r="J211" s="5"/>
      <c r="K211" s="5"/>
      <c r="L211" s="6"/>
      <c r="M211" s="4"/>
      <c r="N211" s="6"/>
      <c r="O211" s="6"/>
      <c r="P211" s="4"/>
      <c r="Q211" s="4"/>
      <c r="R211" s="4"/>
      <c r="S211" s="4"/>
      <c r="T211" s="4"/>
      <c r="U211" s="4"/>
      <c r="V211" s="6"/>
    </row>
    <row r="212" spans="1:22" x14ac:dyDescent="0.25">
      <c r="A212" s="130">
        <v>40785.354166666664</v>
      </c>
      <c r="B212" s="380"/>
      <c r="C212" s="4"/>
      <c r="D212" s="4"/>
      <c r="E212" s="5"/>
      <c r="F212" s="5"/>
      <c r="G212" s="5"/>
      <c r="H212" s="4"/>
      <c r="I212" s="5"/>
      <c r="J212" s="5"/>
      <c r="K212" s="5"/>
      <c r="L212" s="6"/>
      <c r="M212" s="4"/>
      <c r="N212" s="6"/>
      <c r="O212" s="6"/>
      <c r="P212" s="4"/>
      <c r="Q212" s="4"/>
      <c r="R212" s="4"/>
      <c r="S212" s="4"/>
      <c r="T212" s="4"/>
      <c r="U212" s="4"/>
      <c r="V212" s="6"/>
    </row>
    <row r="213" spans="1:22" x14ac:dyDescent="0.25">
      <c r="A213" s="7">
        <v>40799.34375</v>
      </c>
      <c r="B213" s="16"/>
      <c r="C213" s="4"/>
      <c r="D213" s="4"/>
      <c r="E213" s="5"/>
      <c r="F213" s="5"/>
      <c r="G213" s="5"/>
      <c r="H213" s="4"/>
      <c r="I213" s="5"/>
      <c r="J213" s="5"/>
      <c r="K213" s="5"/>
      <c r="L213" s="6"/>
      <c r="M213" s="4"/>
      <c r="N213" s="6"/>
      <c r="O213" s="6"/>
      <c r="P213" s="4"/>
      <c r="Q213" s="4"/>
      <c r="R213" s="4"/>
      <c r="S213" s="4"/>
      <c r="T213" s="4"/>
      <c r="U213" s="4"/>
      <c r="V213" s="6"/>
    </row>
    <row r="214" spans="1:22" x14ac:dyDescent="0.25">
      <c r="A214" s="7">
        <v>40815.354166666664</v>
      </c>
      <c r="B214" s="16"/>
      <c r="C214" s="4"/>
      <c r="D214" s="4"/>
      <c r="E214" s="5"/>
      <c r="F214" s="5"/>
      <c r="G214" s="5"/>
      <c r="H214" s="4"/>
      <c r="I214" s="5"/>
      <c r="J214" s="5"/>
      <c r="K214" s="5"/>
      <c r="L214" s="6"/>
      <c r="M214" s="4"/>
      <c r="N214" s="6"/>
      <c r="O214" s="6"/>
      <c r="P214" s="4"/>
      <c r="Q214" s="4"/>
      <c r="R214" s="4"/>
      <c r="S214" s="4"/>
      <c r="T214" s="4"/>
      <c r="U214" s="4"/>
      <c r="V214" s="6"/>
    </row>
    <row r="215" spans="1:22" x14ac:dyDescent="0.25">
      <c r="A215" s="7">
        <v>40827</v>
      </c>
      <c r="B215" s="59"/>
      <c r="C215" s="4"/>
      <c r="D215" s="4"/>
      <c r="E215" s="5"/>
      <c r="F215" s="5"/>
      <c r="G215" s="5"/>
      <c r="H215" s="4"/>
      <c r="I215" s="5"/>
      <c r="J215" s="5"/>
      <c r="K215" s="5"/>
      <c r="L215" s="4"/>
      <c r="M215" s="4"/>
      <c r="N215" s="3"/>
      <c r="O215" s="3"/>
      <c r="P215" s="4"/>
      <c r="Q215" s="4"/>
      <c r="R215" s="4"/>
      <c r="S215" s="4"/>
      <c r="T215" s="4"/>
      <c r="U215" s="4"/>
      <c r="V215" s="3"/>
    </row>
    <row r="216" spans="1:22" x14ac:dyDescent="0.25">
      <c r="A216" s="7">
        <v>40842</v>
      </c>
      <c r="B216" s="59"/>
      <c r="C216" s="4"/>
      <c r="D216" s="4"/>
      <c r="E216" s="5"/>
      <c r="F216" s="5"/>
      <c r="G216" s="5"/>
      <c r="H216" s="4"/>
      <c r="I216" s="5"/>
      <c r="J216" s="5"/>
      <c r="K216" s="5"/>
      <c r="L216" s="6"/>
      <c r="M216" s="4"/>
      <c r="N216" s="3"/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40855</v>
      </c>
      <c r="B217" s="59">
        <v>0.35069444444444442</v>
      </c>
      <c r="C217" s="4">
        <v>7.32</v>
      </c>
      <c r="D217" s="4">
        <v>8.49</v>
      </c>
      <c r="E217" s="5">
        <v>71.400000000000006</v>
      </c>
      <c r="F217" s="5"/>
      <c r="G217" s="5">
        <v>7.8</v>
      </c>
      <c r="H217" s="4">
        <v>12.8</v>
      </c>
      <c r="I217" s="5">
        <v>35.4</v>
      </c>
      <c r="J217" s="5">
        <v>52.1</v>
      </c>
      <c r="K217" s="5">
        <v>0</v>
      </c>
      <c r="L217" s="6"/>
      <c r="M217" s="4"/>
      <c r="N217" s="3">
        <v>540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40869</v>
      </c>
      <c r="B218" s="59">
        <v>0.36458333333333331</v>
      </c>
      <c r="C218" s="4">
        <v>6.84</v>
      </c>
      <c r="D218" s="4">
        <v>10.67</v>
      </c>
      <c r="E218" s="5">
        <v>86.8</v>
      </c>
      <c r="F218" s="5"/>
      <c r="G218" s="5">
        <v>6.5</v>
      </c>
      <c r="H218" s="4">
        <v>41.6</v>
      </c>
      <c r="I218" s="5">
        <v>34.799999999999997</v>
      </c>
      <c r="J218" s="5">
        <v>54</v>
      </c>
      <c r="K218" s="5">
        <v>0</v>
      </c>
      <c r="L218" s="6"/>
      <c r="M218" s="4"/>
      <c r="N218" s="3">
        <v>920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40883</v>
      </c>
      <c r="B219" s="59">
        <v>0.36805555555555558</v>
      </c>
      <c r="C219" s="4"/>
      <c r="D219" s="4">
        <v>11.33</v>
      </c>
      <c r="E219" s="5">
        <v>82.4</v>
      </c>
      <c r="F219" s="5"/>
      <c r="G219" s="5">
        <v>2</v>
      </c>
      <c r="H219" s="4">
        <v>3.34</v>
      </c>
      <c r="I219" s="5">
        <v>68.599999999999994</v>
      </c>
      <c r="J219" s="5">
        <v>121.9</v>
      </c>
      <c r="K219" s="5">
        <v>0.1</v>
      </c>
      <c r="L219" s="3"/>
      <c r="M219" s="4"/>
      <c r="N219" s="3">
        <v>13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40897</v>
      </c>
      <c r="B220" s="59">
        <v>0.34722222222222227</v>
      </c>
      <c r="C220" s="4"/>
      <c r="D220" s="4">
        <v>9.0299999999999994</v>
      </c>
      <c r="E220" s="5">
        <v>73.599999999999994</v>
      </c>
      <c r="F220" s="5"/>
      <c r="G220" s="5">
        <v>6.5</v>
      </c>
      <c r="H220" s="4">
        <v>5.52</v>
      </c>
      <c r="I220" s="5">
        <v>82.6</v>
      </c>
      <c r="J220" s="5">
        <v>125.4</v>
      </c>
      <c r="K220" s="5">
        <v>0.1</v>
      </c>
      <c r="L220" s="6"/>
      <c r="M220" s="4"/>
      <c r="N220" s="3">
        <v>17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40913</v>
      </c>
      <c r="B221" s="59">
        <v>0.3611111111111111</v>
      </c>
      <c r="C221" s="4"/>
      <c r="D221" s="4">
        <v>10.52</v>
      </c>
      <c r="E221" s="5">
        <v>85</v>
      </c>
      <c r="F221" s="5"/>
      <c r="G221" s="5">
        <v>6.3</v>
      </c>
      <c r="H221" s="4">
        <v>21</v>
      </c>
      <c r="I221" s="5">
        <v>42.8</v>
      </c>
      <c r="J221" s="5">
        <v>66.3</v>
      </c>
      <c r="K221" s="5">
        <v>0</v>
      </c>
      <c r="L221" s="6"/>
      <c r="M221" s="4"/>
      <c r="N221" s="3">
        <v>170</v>
      </c>
      <c r="O221" s="3"/>
      <c r="P221" s="4">
        <v>0.45</v>
      </c>
      <c r="Q221" s="4">
        <v>0.51</v>
      </c>
      <c r="R221" s="4">
        <v>0.05</v>
      </c>
      <c r="S221" s="15">
        <v>5.0000000000000001E-3</v>
      </c>
      <c r="T221" s="4">
        <v>0.45</v>
      </c>
      <c r="U221" s="4">
        <v>0.06</v>
      </c>
      <c r="V221" s="3">
        <v>15</v>
      </c>
    </row>
    <row r="222" spans="1:22" x14ac:dyDescent="0.25">
      <c r="A222" s="7">
        <v>40928</v>
      </c>
      <c r="B222" s="59"/>
      <c r="C222" s="9"/>
      <c r="D222" s="4"/>
      <c r="E222" s="5"/>
      <c r="F222" s="5"/>
      <c r="G222" s="5"/>
      <c r="H222" s="4"/>
      <c r="I222" s="5"/>
      <c r="J222" s="5"/>
      <c r="K222" s="5"/>
      <c r="L222" s="6"/>
      <c r="M222" s="4"/>
      <c r="N222" s="3"/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40940</v>
      </c>
      <c r="B223" s="59">
        <v>0.34722222222222227</v>
      </c>
      <c r="C223" s="4">
        <v>6.34</v>
      </c>
      <c r="D223" s="4">
        <v>11.19</v>
      </c>
      <c r="E223" s="5">
        <v>90.6</v>
      </c>
      <c r="F223" s="5"/>
      <c r="G223" s="5">
        <v>6.2</v>
      </c>
      <c r="H223" s="4">
        <v>19.100000000000001</v>
      </c>
      <c r="I223" s="5">
        <v>46.8</v>
      </c>
      <c r="J223" s="5">
        <v>72.5</v>
      </c>
      <c r="K223" s="5">
        <v>0</v>
      </c>
      <c r="L223" s="6"/>
      <c r="M223" s="4"/>
      <c r="N223" s="3">
        <v>31</v>
      </c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40953</v>
      </c>
      <c r="B224" s="59">
        <v>0.34722222222222227</v>
      </c>
      <c r="C224" s="4">
        <v>7.12</v>
      </c>
      <c r="D224" s="4">
        <v>9.7899999999999991</v>
      </c>
      <c r="E224" s="5">
        <v>81.3</v>
      </c>
      <c r="F224" s="5"/>
      <c r="G224" s="5">
        <v>7.2</v>
      </c>
      <c r="H224" s="4">
        <v>5.97</v>
      </c>
      <c r="I224" s="5">
        <v>87.4</v>
      </c>
      <c r="J224" s="5">
        <v>132.30000000000001</v>
      </c>
      <c r="K224" s="5">
        <v>0.1</v>
      </c>
      <c r="L224" s="6"/>
      <c r="M224" s="4"/>
      <c r="N224" s="3">
        <v>33</v>
      </c>
      <c r="O224" s="3"/>
      <c r="P224" s="4"/>
      <c r="Q224" s="4"/>
      <c r="R224" s="4"/>
      <c r="S224" s="4"/>
      <c r="T224" s="4"/>
      <c r="U224" s="4"/>
      <c r="V224" s="3"/>
    </row>
    <row r="225" spans="1:22" x14ac:dyDescent="0.25">
      <c r="A225" s="7">
        <v>40967</v>
      </c>
      <c r="B225" s="59">
        <v>0.34722222222222227</v>
      </c>
      <c r="C225" s="4">
        <v>6.57</v>
      </c>
      <c r="D225" s="4">
        <v>11.27</v>
      </c>
      <c r="E225" s="5">
        <v>86</v>
      </c>
      <c r="F225" s="5"/>
      <c r="G225" s="5">
        <v>3.9</v>
      </c>
      <c r="H225" s="4">
        <v>6.94</v>
      </c>
      <c r="I225" s="5">
        <v>66.599999999999994</v>
      </c>
      <c r="J225" s="5">
        <v>111.3</v>
      </c>
      <c r="K225" s="5">
        <v>0.1</v>
      </c>
      <c r="L225" s="6"/>
      <c r="M225" s="4"/>
      <c r="N225" s="3">
        <v>17</v>
      </c>
      <c r="O225" s="3"/>
      <c r="P225" s="4"/>
      <c r="Q225" s="4"/>
      <c r="R225" s="4"/>
      <c r="S225" s="4"/>
      <c r="T225" s="4"/>
      <c r="U225" s="4"/>
      <c r="V225" s="3"/>
    </row>
    <row r="226" spans="1:22" x14ac:dyDescent="0.25">
      <c r="A226" s="7">
        <v>40983</v>
      </c>
      <c r="B226" s="59">
        <v>0.34375</v>
      </c>
      <c r="C226" s="4">
        <v>6.59</v>
      </c>
      <c r="D226" s="4">
        <v>10.91</v>
      </c>
      <c r="E226" s="5">
        <v>86.2</v>
      </c>
      <c r="F226" s="5"/>
      <c r="G226" s="5">
        <v>5.0999999999999996</v>
      </c>
      <c r="H226" s="4">
        <v>7.01</v>
      </c>
      <c r="I226" s="5">
        <v>62.9</v>
      </c>
      <c r="J226" s="5">
        <v>101.6</v>
      </c>
      <c r="K226" s="5">
        <v>0</v>
      </c>
      <c r="L226" s="6"/>
      <c r="M226" s="4"/>
      <c r="N226" s="3">
        <v>13</v>
      </c>
      <c r="O226" s="3"/>
      <c r="P226" s="4"/>
      <c r="Q226" s="4"/>
      <c r="R226" s="4"/>
      <c r="S226" s="4"/>
      <c r="T226" s="4"/>
      <c r="U226" s="4"/>
      <c r="V226" s="3"/>
    </row>
    <row r="227" spans="1:22" x14ac:dyDescent="0.25">
      <c r="A227" s="7">
        <v>40995</v>
      </c>
      <c r="B227" s="59">
        <v>0.34027777777777773</v>
      </c>
      <c r="C227" s="4">
        <v>6.47</v>
      </c>
      <c r="D227" s="4">
        <v>9.84</v>
      </c>
      <c r="E227" s="5">
        <v>81.900000000000006</v>
      </c>
      <c r="F227" s="5"/>
      <c r="G227" s="5">
        <v>7.3</v>
      </c>
      <c r="H227" s="4">
        <v>5.04</v>
      </c>
      <c r="I227" s="5">
        <v>87.6</v>
      </c>
      <c r="J227" s="5">
        <v>132.1</v>
      </c>
      <c r="K227" s="5">
        <v>0.1</v>
      </c>
      <c r="L227" s="6"/>
      <c r="M227" s="4"/>
      <c r="N227" s="3">
        <v>8</v>
      </c>
      <c r="O227" s="3"/>
      <c r="P227" s="4">
        <v>0.85</v>
      </c>
      <c r="Q227" s="4">
        <v>0.62</v>
      </c>
      <c r="R227" s="4">
        <v>0.05</v>
      </c>
      <c r="S227" s="15">
        <v>5.0000000000000001E-3</v>
      </c>
      <c r="T227" s="4">
        <v>0.84</v>
      </c>
      <c r="U227" s="4">
        <v>0.08</v>
      </c>
      <c r="V227" s="3">
        <v>2</v>
      </c>
    </row>
    <row r="228" spans="1:22" x14ac:dyDescent="0.25">
      <c r="A228" s="7">
        <v>41009</v>
      </c>
      <c r="B228" s="59">
        <v>0.34375</v>
      </c>
      <c r="C228" s="4">
        <v>6.6</v>
      </c>
      <c r="D228" s="4">
        <v>9.41</v>
      </c>
      <c r="E228" s="5">
        <v>82.4</v>
      </c>
      <c r="F228" s="5"/>
      <c r="G228" s="5">
        <v>9.5</v>
      </c>
      <c r="H228" s="4">
        <v>4.82</v>
      </c>
      <c r="I228" s="5">
        <v>97.4</v>
      </c>
      <c r="J228" s="5">
        <v>137.6</v>
      </c>
      <c r="K228" s="5">
        <v>0.1</v>
      </c>
      <c r="L228" s="6"/>
      <c r="M228" s="4"/>
      <c r="N228" s="3">
        <v>49</v>
      </c>
      <c r="O228" s="3"/>
      <c r="P228" s="4"/>
      <c r="Q228" s="4"/>
      <c r="R228" s="4"/>
      <c r="S228" s="4"/>
      <c r="T228" s="4"/>
      <c r="U228" s="4"/>
      <c r="V228" s="3"/>
    </row>
    <row r="229" spans="1:22" x14ac:dyDescent="0.25">
      <c r="A229" s="7">
        <v>41026</v>
      </c>
      <c r="B229" s="59">
        <v>0.31597222222222221</v>
      </c>
      <c r="C229" s="4">
        <v>6.8</v>
      </c>
      <c r="D229" s="4">
        <v>9.9499999999999993</v>
      </c>
      <c r="E229" s="5">
        <v>87.3</v>
      </c>
      <c r="F229" s="5"/>
      <c r="G229" s="5">
        <v>9.6999999999999993</v>
      </c>
      <c r="H229" s="4">
        <v>25.2</v>
      </c>
      <c r="I229" s="5">
        <v>54</v>
      </c>
      <c r="J229" s="5">
        <v>76.2</v>
      </c>
      <c r="K229" s="5">
        <v>0</v>
      </c>
      <c r="L229" s="6"/>
      <c r="M229" s="4"/>
      <c r="N229" s="3">
        <v>240</v>
      </c>
      <c r="O229" s="3"/>
      <c r="P229" s="4"/>
      <c r="Q229" s="4"/>
      <c r="R229" s="4"/>
      <c r="S229" s="4"/>
      <c r="T229" s="4"/>
      <c r="U229" s="4"/>
      <c r="V229" s="3"/>
    </row>
    <row r="230" spans="1:22" x14ac:dyDescent="0.25">
      <c r="A230" s="7">
        <v>41038</v>
      </c>
      <c r="B230" s="59">
        <v>0.34375</v>
      </c>
      <c r="C230" s="4">
        <v>6.61</v>
      </c>
      <c r="D230" s="4"/>
      <c r="E230" s="5"/>
      <c r="F230" s="5"/>
      <c r="G230" s="5">
        <v>10.3</v>
      </c>
      <c r="H230" s="4">
        <v>4.76</v>
      </c>
      <c r="I230" s="5">
        <v>95.5</v>
      </c>
      <c r="J230" s="5">
        <v>132.69999999999999</v>
      </c>
      <c r="K230" s="5">
        <v>0.1</v>
      </c>
      <c r="L230" s="6"/>
      <c r="M230" s="4"/>
      <c r="N230" s="3">
        <v>49</v>
      </c>
      <c r="O230" s="3"/>
      <c r="P230" s="4"/>
      <c r="Q230" s="4"/>
      <c r="R230" s="4"/>
      <c r="S230" s="4"/>
      <c r="T230" s="4"/>
      <c r="U230" s="4"/>
      <c r="V230" s="3"/>
    </row>
    <row r="231" spans="1:22" x14ac:dyDescent="0.25">
      <c r="A231" s="7">
        <v>41052</v>
      </c>
      <c r="B231" s="59">
        <v>0.34027777777777773</v>
      </c>
      <c r="C231" s="4">
        <v>6.59</v>
      </c>
      <c r="D231" s="4">
        <v>8.7799999999999994</v>
      </c>
      <c r="E231" s="5">
        <v>82.4</v>
      </c>
      <c r="F231" s="5"/>
      <c r="G231" s="5">
        <v>12.5</v>
      </c>
      <c r="H231" s="4">
        <v>12.1</v>
      </c>
      <c r="I231" s="5">
        <v>70</v>
      </c>
      <c r="J231" s="5">
        <v>91.6</v>
      </c>
      <c r="K231" s="5">
        <v>0</v>
      </c>
      <c r="L231" s="6"/>
      <c r="M231" s="4"/>
      <c r="N231" s="3">
        <v>240</v>
      </c>
      <c r="O231" s="3"/>
      <c r="P231" s="4"/>
      <c r="Q231" s="4"/>
      <c r="R231" s="4"/>
      <c r="S231" s="4"/>
      <c r="T231" s="4"/>
      <c r="U231" s="4"/>
      <c r="V231" s="3"/>
    </row>
    <row r="232" spans="1:22" x14ac:dyDescent="0.25">
      <c r="A232" s="7">
        <v>41065</v>
      </c>
      <c r="B232" s="59">
        <v>0.35069444444444442</v>
      </c>
      <c r="C232" s="4">
        <v>6.76</v>
      </c>
      <c r="D232" s="4">
        <v>8.56</v>
      </c>
      <c r="E232" s="5">
        <v>78.8</v>
      </c>
      <c r="F232" s="5"/>
      <c r="G232" s="5">
        <v>11.5</v>
      </c>
      <c r="H232" s="4">
        <v>5.4</v>
      </c>
      <c r="I232" s="5">
        <v>105</v>
      </c>
      <c r="J232" s="5">
        <v>141.4</v>
      </c>
      <c r="K232" s="5">
        <v>0.1</v>
      </c>
      <c r="L232" s="6"/>
      <c r="M232" s="4"/>
      <c r="N232" s="3">
        <v>920</v>
      </c>
      <c r="O232" s="3"/>
      <c r="P232" s="4"/>
      <c r="Q232" s="4"/>
      <c r="R232" s="4"/>
      <c r="S232" s="4"/>
      <c r="T232" s="4"/>
      <c r="U232" s="4"/>
      <c r="V232" s="3"/>
    </row>
    <row r="233" spans="1:22" x14ac:dyDescent="0.25">
      <c r="A233" s="7">
        <v>41079</v>
      </c>
      <c r="B233" s="59">
        <v>0.34375</v>
      </c>
      <c r="C233" s="4">
        <v>6.82</v>
      </c>
      <c r="D233" s="4">
        <v>8.4499999999999993</v>
      </c>
      <c r="E233" s="5">
        <v>80.900000000000006</v>
      </c>
      <c r="F233" s="5"/>
      <c r="G233" s="5">
        <v>13.4</v>
      </c>
      <c r="H233" s="4">
        <v>8.57</v>
      </c>
      <c r="I233" s="5">
        <v>82.5</v>
      </c>
      <c r="J233" s="5">
        <v>105.9</v>
      </c>
      <c r="K233" s="5">
        <v>0.1</v>
      </c>
      <c r="L233" s="6"/>
      <c r="M233" s="4"/>
      <c r="N233" s="3">
        <v>130</v>
      </c>
      <c r="O233" s="3"/>
      <c r="P233" s="4"/>
      <c r="Q233" s="4"/>
      <c r="R233" s="4"/>
      <c r="S233" s="4"/>
      <c r="T233" s="4"/>
      <c r="U233" s="4"/>
      <c r="V233" s="3"/>
    </row>
    <row r="234" spans="1:22" x14ac:dyDescent="0.25">
      <c r="A234" s="7">
        <v>41095</v>
      </c>
      <c r="B234" s="59">
        <v>0.34722222222222227</v>
      </c>
      <c r="C234" s="4">
        <v>6.6</v>
      </c>
      <c r="D234" s="4">
        <v>7.9</v>
      </c>
      <c r="E234" s="5">
        <v>76.599999999999994</v>
      </c>
      <c r="F234" s="5"/>
      <c r="G234" s="5">
        <v>13.9</v>
      </c>
      <c r="H234" s="4">
        <v>6.67</v>
      </c>
      <c r="I234" s="5">
        <v>82.5</v>
      </c>
      <c r="J234" s="5">
        <v>104.7</v>
      </c>
      <c r="K234" s="5">
        <v>0.1</v>
      </c>
      <c r="L234" s="6"/>
      <c r="M234" s="4"/>
      <c r="N234" s="3">
        <v>240</v>
      </c>
      <c r="O234" s="3"/>
      <c r="P234" s="4">
        <v>0.28999999999999998</v>
      </c>
      <c r="Q234" s="4">
        <v>0.62</v>
      </c>
      <c r="R234" s="4">
        <v>5.5E-2</v>
      </c>
      <c r="S234" s="15">
        <v>5.0000000000000001E-3</v>
      </c>
      <c r="T234" s="4">
        <v>0.28999999999999998</v>
      </c>
      <c r="U234" s="4">
        <v>0.1</v>
      </c>
      <c r="V234" s="3">
        <v>2</v>
      </c>
    </row>
    <row r="235" spans="1:22" x14ac:dyDescent="0.25">
      <c r="A235" s="7">
        <v>41107</v>
      </c>
      <c r="B235" s="59">
        <v>0.35069444444444442</v>
      </c>
      <c r="C235" s="4">
        <v>6.84</v>
      </c>
      <c r="D235" s="4">
        <v>6.41</v>
      </c>
      <c r="E235" s="5">
        <v>66.3</v>
      </c>
      <c r="F235" s="5"/>
      <c r="G235" s="5">
        <v>17</v>
      </c>
      <c r="H235" s="4">
        <v>3.45</v>
      </c>
      <c r="I235" s="5">
        <v>128.80000000000001</v>
      </c>
      <c r="J235" s="5">
        <v>149.69999999999999</v>
      </c>
      <c r="K235" s="5">
        <v>0.1</v>
      </c>
      <c r="L235" s="6"/>
      <c r="M235" s="4"/>
      <c r="N235" s="3">
        <v>49</v>
      </c>
      <c r="O235" s="3"/>
      <c r="P235" s="4"/>
      <c r="Q235" s="4"/>
      <c r="R235" s="4"/>
      <c r="S235" s="4"/>
      <c r="T235" s="4"/>
      <c r="U235" s="4"/>
      <c r="V235" s="3"/>
    </row>
    <row r="236" spans="1:22" x14ac:dyDescent="0.25">
      <c r="A236" s="7">
        <v>41122</v>
      </c>
      <c r="B236" s="59">
        <v>0.375</v>
      </c>
      <c r="C236" s="4">
        <v>6.7</v>
      </c>
      <c r="D236" s="4">
        <v>6.54</v>
      </c>
      <c r="E236" s="5">
        <v>63.6</v>
      </c>
      <c r="F236" s="5"/>
      <c r="G236" s="5">
        <v>16</v>
      </c>
      <c r="H236" s="4"/>
      <c r="I236" s="5">
        <v>116.4</v>
      </c>
      <c r="J236" s="5">
        <v>140.6</v>
      </c>
      <c r="K236" s="5">
        <v>0.1</v>
      </c>
      <c r="L236" s="6"/>
      <c r="M236" s="4"/>
      <c r="N236" s="3">
        <v>22</v>
      </c>
      <c r="O236" s="3"/>
      <c r="P236" s="4"/>
      <c r="Q236" s="4"/>
      <c r="R236" s="4"/>
      <c r="S236" s="4"/>
      <c r="T236" s="4"/>
      <c r="U236" s="4"/>
      <c r="V236" s="3"/>
    </row>
    <row r="237" spans="1:22" x14ac:dyDescent="0.25">
      <c r="A237" s="7">
        <v>41135</v>
      </c>
      <c r="B237" s="59">
        <v>0.34027777777777773</v>
      </c>
      <c r="C237" s="4">
        <v>6.9</v>
      </c>
      <c r="D237" s="4">
        <v>7.13</v>
      </c>
      <c r="E237" s="5">
        <v>73.400000000000006</v>
      </c>
      <c r="F237" s="5"/>
      <c r="G237" s="5">
        <v>16.7</v>
      </c>
      <c r="H237" s="4">
        <v>0.93</v>
      </c>
      <c r="I237" s="5">
        <v>97.8</v>
      </c>
      <c r="J237" s="5">
        <v>115.6</v>
      </c>
      <c r="K237" s="5">
        <v>0.1</v>
      </c>
      <c r="L237" s="6"/>
      <c r="M237" s="4"/>
      <c r="N237" s="3">
        <v>33</v>
      </c>
      <c r="O237" s="3"/>
      <c r="P237" s="4"/>
      <c r="Q237" s="4"/>
      <c r="R237" s="4"/>
      <c r="S237" s="4"/>
      <c r="T237" s="4"/>
      <c r="U237" s="4"/>
      <c r="V237" s="3"/>
    </row>
    <row r="238" spans="1:22" x14ac:dyDescent="0.25">
      <c r="A238" s="7">
        <v>41149</v>
      </c>
      <c r="B238" s="59">
        <v>0.34375</v>
      </c>
      <c r="C238" s="4">
        <v>6.41</v>
      </c>
      <c r="D238" s="4">
        <v>7.25</v>
      </c>
      <c r="E238" s="5">
        <v>73</v>
      </c>
      <c r="F238" s="5"/>
      <c r="G238" s="5">
        <v>15.3</v>
      </c>
      <c r="H238" s="4">
        <v>1.1200000000000001</v>
      </c>
      <c r="I238" s="5">
        <v>73.2</v>
      </c>
      <c r="J238" s="5">
        <v>90.6</v>
      </c>
      <c r="K238" s="5">
        <v>0</v>
      </c>
      <c r="L238" s="6"/>
      <c r="M238" s="4"/>
      <c r="N238" s="3">
        <v>49</v>
      </c>
      <c r="O238" s="3"/>
      <c r="P238" s="4"/>
      <c r="Q238" s="4"/>
      <c r="R238" s="4"/>
      <c r="S238" s="4"/>
      <c r="T238" s="4"/>
      <c r="U238" s="4"/>
      <c r="V238" s="3"/>
    </row>
    <row r="239" spans="1:22" s="6" customFormat="1" x14ac:dyDescent="0.25">
      <c r="A239" s="8">
        <v>41164</v>
      </c>
      <c r="B239" s="3"/>
      <c r="C239" s="4"/>
      <c r="D239" s="4"/>
      <c r="E239" s="5"/>
      <c r="F239" s="5"/>
      <c r="G239" s="5"/>
      <c r="H239" s="4"/>
      <c r="I239" s="5"/>
      <c r="J239" s="5"/>
      <c r="K239" s="5"/>
      <c r="M239" s="4"/>
      <c r="N239" s="3"/>
      <c r="O239" s="3"/>
      <c r="P239" s="4"/>
      <c r="Q239" s="4"/>
      <c r="R239" s="4"/>
      <c r="S239" s="4"/>
      <c r="T239" s="4"/>
      <c r="U239" s="4"/>
      <c r="V239" s="3"/>
    </row>
    <row r="240" spans="1:22" x14ac:dyDescent="0.25">
      <c r="A240" s="7">
        <v>41177</v>
      </c>
      <c r="B240" s="6"/>
      <c r="C240" s="4"/>
      <c r="D240" s="4"/>
      <c r="E240" s="5"/>
      <c r="F240" s="5"/>
      <c r="G240" s="5"/>
      <c r="H240" s="4"/>
      <c r="I240" s="5"/>
      <c r="J240" s="5"/>
      <c r="K240" s="5"/>
      <c r="L240" s="6"/>
      <c r="M240" s="4"/>
      <c r="N240" s="3"/>
      <c r="O240" s="3"/>
      <c r="P240" s="4"/>
      <c r="Q240" s="4"/>
      <c r="R240" s="4"/>
      <c r="S240" s="4"/>
      <c r="T240" s="4"/>
      <c r="U240" s="4"/>
      <c r="V240" s="3"/>
    </row>
    <row r="241" spans="1:24" x14ac:dyDescent="0.25">
      <c r="A241" s="7">
        <v>41191</v>
      </c>
      <c r="B241" s="19"/>
      <c r="C241" s="4"/>
      <c r="D241" s="246"/>
      <c r="E241" s="243"/>
      <c r="F241" s="243"/>
      <c r="G241" s="246"/>
      <c r="H241" s="243"/>
      <c r="I241" s="246"/>
      <c r="J241" s="246"/>
      <c r="K241" s="246"/>
      <c r="L241" s="247"/>
      <c r="M241" s="248"/>
      <c r="N241" s="248"/>
      <c r="O241" s="248"/>
    </row>
    <row r="242" spans="1:24" x14ac:dyDescent="0.25">
      <c r="A242" s="7">
        <v>41205</v>
      </c>
      <c r="B242" s="59">
        <v>0.35069444444444442</v>
      </c>
      <c r="C242" s="243">
        <v>5.86</v>
      </c>
      <c r="D242" s="243">
        <v>9.1300000000000008</v>
      </c>
      <c r="E242" s="246">
        <v>78.400000000000006</v>
      </c>
      <c r="F242" s="246"/>
      <c r="G242" s="246">
        <v>9.1</v>
      </c>
      <c r="H242" s="243">
        <v>4.41</v>
      </c>
      <c r="I242" s="246">
        <v>23.5</v>
      </c>
      <c r="J242" s="246">
        <v>33.5</v>
      </c>
      <c r="K242" s="246">
        <v>0</v>
      </c>
      <c r="L242" s="247"/>
      <c r="M242" s="265"/>
      <c r="N242" s="249">
        <v>79</v>
      </c>
      <c r="O242" s="249"/>
    </row>
    <row r="243" spans="1:24" x14ac:dyDescent="0.25">
      <c r="A243" s="7">
        <v>41219</v>
      </c>
      <c r="B243" s="26">
        <v>0.36805555555555558</v>
      </c>
      <c r="C243" s="244">
        <v>6.2</v>
      </c>
      <c r="D243" s="244">
        <v>7.05</v>
      </c>
      <c r="E243" s="245">
        <v>64.5</v>
      </c>
      <c r="F243" s="245"/>
      <c r="G243" s="245">
        <v>11.3</v>
      </c>
      <c r="H243" s="244">
        <v>4.2300000000000004</v>
      </c>
      <c r="I243" s="245">
        <v>63.9</v>
      </c>
      <c r="J243" s="245">
        <v>85.9</v>
      </c>
      <c r="K243" s="245">
        <v>0</v>
      </c>
      <c r="L243" s="247"/>
      <c r="M243" s="249"/>
      <c r="N243" s="249">
        <v>79</v>
      </c>
      <c r="O243" s="249"/>
      <c r="W243" s="246"/>
      <c r="X243" s="243"/>
    </row>
    <row r="244" spans="1:24" x14ac:dyDescent="0.25">
      <c r="A244" s="7">
        <v>41233</v>
      </c>
      <c r="B244" s="26">
        <v>0.34375</v>
      </c>
      <c r="C244" s="250"/>
      <c r="D244" s="251">
        <v>9.75</v>
      </c>
      <c r="E244" s="252">
        <v>83.8</v>
      </c>
      <c r="F244" s="252"/>
      <c r="G244" s="252">
        <v>8.8000000000000007</v>
      </c>
      <c r="H244" s="251">
        <v>17.5</v>
      </c>
      <c r="I244" s="252">
        <v>46.2</v>
      </c>
      <c r="J244" s="252">
        <v>66.5</v>
      </c>
      <c r="K244" s="246">
        <v>0</v>
      </c>
      <c r="L244" s="247"/>
      <c r="M244" s="247"/>
      <c r="N244" s="253">
        <v>240</v>
      </c>
      <c r="O244" s="253"/>
      <c r="W244" s="245"/>
      <c r="X244" s="244"/>
    </row>
    <row r="245" spans="1:24" x14ac:dyDescent="0.25">
      <c r="A245" s="7">
        <v>41248</v>
      </c>
      <c r="B245" s="26">
        <v>0.3611111111111111</v>
      </c>
      <c r="C245" s="251">
        <v>6.27</v>
      </c>
      <c r="D245" s="251">
        <v>9.81</v>
      </c>
      <c r="E245" s="252">
        <v>83.8</v>
      </c>
      <c r="F245" s="252"/>
      <c r="G245" s="252">
        <v>8</v>
      </c>
      <c r="H245" s="251">
        <v>11.4</v>
      </c>
      <c r="I245" s="252">
        <v>53.8</v>
      </c>
      <c r="J245" s="252">
        <v>79.5</v>
      </c>
      <c r="K245" s="252">
        <v>0</v>
      </c>
      <c r="L245" s="247"/>
      <c r="M245" s="247"/>
      <c r="N245" s="253">
        <v>79</v>
      </c>
      <c r="O245" s="253"/>
      <c r="W245" s="252"/>
      <c r="X245" s="251"/>
    </row>
    <row r="246" spans="1:24" x14ac:dyDescent="0.25">
      <c r="A246" s="7">
        <v>41261</v>
      </c>
      <c r="B246" s="26">
        <v>0.34722222222222227</v>
      </c>
      <c r="C246" s="251">
        <v>6.36</v>
      </c>
      <c r="D246" s="251">
        <v>10.86</v>
      </c>
      <c r="E246" s="252">
        <v>85.3</v>
      </c>
      <c r="F246" s="252"/>
      <c r="G246" s="252">
        <v>5.4</v>
      </c>
      <c r="H246" s="251">
        <v>6.66</v>
      </c>
      <c r="I246" s="252">
        <v>47.5</v>
      </c>
      <c r="J246" s="252">
        <v>74.400000000000006</v>
      </c>
      <c r="K246" s="252">
        <v>0</v>
      </c>
      <c r="L246" s="247"/>
      <c r="M246" s="247"/>
      <c r="N246" s="253">
        <v>33</v>
      </c>
      <c r="O246" s="253"/>
      <c r="P246" s="254">
        <v>0.79800000000000004</v>
      </c>
      <c r="Q246" s="251">
        <v>0.47</v>
      </c>
      <c r="R246" s="251">
        <v>0.05</v>
      </c>
      <c r="S246" s="251">
        <v>0.04</v>
      </c>
      <c r="T246" s="251">
        <v>0.79</v>
      </c>
      <c r="U246" s="251">
        <v>7.0000000000000007E-2</v>
      </c>
      <c r="V246" s="255">
        <v>4</v>
      </c>
      <c r="W246" s="252"/>
      <c r="X246" s="251"/>
    </row>
    <row r="247" spans="1:24" x14ac:dyDescent="0.25">
      <c r="A247" s="7">
        <v>41277</v>
      </c>
      <c r="B247" s="26">
        <v>0.36805555555555558</v>
      </c>
      <c r="C247" s="251">
        <v>6.39</v>
      </c>
      <c r="D247" s="251">
        <v>11.27</v>
      </c>
      <c r="E247" s="252">
        <v>85.6</v>
      </c>
      <c r="F247" s="252"/>
      <c r="G247" s="252">
        <v>2.7</v>
      </c>
      <c r="H247" s="251">
        <v>4.3600000000000003</v>
      </c>
      <c r="I247" s="252">
        <v>68.099999999999994</v>
      </c>
      <c r="J247" s="252">
        <v>117.9</v>
      </c>
      <c r="K247" s="252">
        <v>0.1</v>
      </c>
      <c r="L247" s="247"/>
      <c r="M247" s="247"/>
      <c r="N247" s="253">
        <v>11</v>
      </c>
      <c r="O247" s="253"/>
      <c r="W247" s="252"/>
      <c r="X247" s="251"/>
    </row>
    <row r="248" spans="1:24" x14ac:dyDescent="0.25">
      <c r="A248" s="7">
        <v>41290</v>
      </c>
      <c r="B248" s="26">
        <v>0.37152777777777773</v>
      </c>
      <c r="C248" s="251">
        <v>7.59</v>
      </c>
      <c r="D248" s="251">
        <v>11.34</v>
      </c>
      <c r="E248" s="252">
        <v>84</v>
      </c>
      <c r="F248" s="252"/>
      <c r="G248" s="252">
        <v>2.8</v>
      </c>
      <c r="H248" s="251">
        <v>5.62</v>
      </c>
      <c r="I248" s="252">
        <v>68.900000000000006</v>
      </c>
      <c r="J248" s="252">
        <v>119.2</v>
      </c>
      <c r="K248" s="252">
        <v>0.1</v>
      </c>
      <c r="L248" s="247"/>
      <c r="M248" s="247"/>
      <c r="N248" s="253">
        <v>7.8</v>
      </c>
      <c r="O248" s="253"/>
      <c r="W248" s="252"/>
      <c r="X248" s="251"/>
    </row>
    <row r="249" spans="1:24" x14ac:dyDescent="0.25">
      <c r="A249" s="7">
        <v>41304</v>
      </c>
      <c r="B249" s="26">
        <v>0.36458333333333331</v>
      </c>
      <c r="C249" s="251">
        <v>6.45</v>
      </c>
      <c r="D249" s="251">
        <v>11.28</v>
      </c>
      <c r="E249" s="252">
        <v>88.2</v>
      </c>
      <c r="F249" s="252"/>
      <c r="G249" s="252">
        <v>5</v>
      </c>
      <c r="H249" s="251">
        <v>21.9</v>
      </c>
      <c r="I249" s="252">
        <v>36.200000000000003</v>
      </c>
      <c r="J249" s="252">
        <v>57.4</v>
      </c>
      <c r="K249" s="252">
        <v>0</v>
      </c>
      <c r="L249" s="247"/>
      <c r="M249" s="247"/>
      <c r="N249" s="253">
        <v>110</v>
      </c>
      <c r="O249" s="253"/>
      <c r="W249" s="252"/>
      <c r="X249" s="251"/>
    </row>
    <row r="250" spans="1:24" x14ac:dyDescent="0.25">
      <c r="A250" s="7">
        <v>41318</v>
      </c>
      <c r="B250" s="26">
        <v>0.3263888888888889</v>
      </c>
      <c r="C250" s="251">
        <v>6.71</v>
      </c>
      <c r="D250" s="251">
        <v>10.039999999999999</v>
      </c>
      <c r="E250" s="252">
        <v>82.7</v>
      </c>
      <c r="F250" s="252"/>
      <c r="G250" s="252">
        <v>7</v>
      </c>
      <c r="H250" s="251">
        <v>7.77</v>
      </c>
      <c r="I250" s="252">
        <v>84.8</v>
      </c>
      <c r="J250" s="252">
        <v>129.1</v>
      </c>
      <c r="K250" s="252">
        <v>0.1</v>
      </c>
      <c r="L250" s="247"/>
      <c r="M250" s="255"/>
      <c r="N250" s="253">
        <v>22</v>
      </c>
      <c r="O250" s="253"/>
      <c r="W250" s="252"/>
      <c r="X250" s="251"/>
    </row>
    <row r="251" spans="1:24" x14ac:dyDescent="0.25">
      <c r="A251" s="7">
        <v>41333</v>
      </c>
      <c r="B251" s="26">
        <v>0.375</v>
      </c>
      <c r="C251" s="251">
        <v>6.36</v>
      </c>
      <c r="D251" s="251">
        <v>10.19</v>
      </c>
      <c r="E251" s="252">
        <v>86</v>
      </c>
      <c r="F251" s="252"/>
      <c r="G251" s="252">
        <v>6.6</v>
      </c>
      <c r="H251" s="255"/>
      <c r="I251" s="252">
        <v>72</v>
      </c>
      <c r="J251" s="252">
        <v>110.4</v>
      </c>
      <c r="K251" s="252">
        <v>0.1</v>
      </c>
      <c r="L251" s="247"/>
      <c r="M251" s="255"/>
      <c r="N251" s="253">
        <v>22</v>
      </c>
      <c r="O251" s="253"/>
      <c r="W251" s="252"/>
      <c r="X251" s="251"/>
    </row>
    <row r="252" spans="1:24" x14ac:dyDescent="0.25">
      <c r="A252" s="7">
        <v>41345</v>
      </c>
      <c r="B252" s="26">
        <v>0.34722222222222227</v>
      </c>
      <c r="C252" s="251">
        <v>6.69</v>
      </c>
      <c r="D252" s="251">
        <v>10.01</v>
      </c>
      <c r="E252" s="252">
        <v>85.3</v>
      </c>
      <c r="F252" s="252"/>
      <c r="G252" s="252">
        <v>7.7</v>
      </c>
      <c r="H252" s="255"/>
      <c r="I252" s="252">
        <v>65.099999999999994</v>
      </c>
      <c r="J252" s="252">
        <v>97.2</v>
      </c>
      <c r="K252" s="252">
        <v>0</v>
      </c>
      <c r="L252" s="247"/>
      <c r="M252" s="247"/>
      <c r="N252" s="253">
        <v>33</v>
      </c>
      <c r="O252" s="253"/>
      <c r="W252" s="252"/>
      <c r="X252" s="251"/>
    </row>
    <row r="253" spans="1:24" x14ac:dyDescent="0.25">
      <c r="A253" s="7">
        <v>41359</v>
      </c>
      <c r="B253" s="26">
        <v>0.36805555555555558</v>
      </c>
      <c r="C253" s="251">
        <v>6.71</v>
      </c>
      <c r="D253" s="251">
        <v>9.7899999999999991</v>
      </c>
      <c r="E253" s="252">
        <v>82.6</v>
      </c>
      <c r="F253" s="252"/>
      <c r="G253" s="252">
        <v>7.6</v>
      </c>
      <c r="H253" s="255"/>
      <c r="I253" s="252">
        <v>86</v>
      </c>
      <c r="J253" s="252">
        <v>128.6</v>
      </c>
      <c r="K253" s="252">
        <v>0.1</v>
      </c>
      <c r="L253" s="247"/>
      <c r="M253" s="255"/>
      <c r="N253" s="253">
        <v>4</v>
      </c>
      <c r="O253" s="253"/>
      <c r="P253" s="254">
        <v>0.83899999999999997</v>
      </c>
      <c r="Q253" s="247">
        <v>0.59</v>
      </c>
      <c r="R253" s="251">
        <v>0.05</v>
      </c>
      <c r="S253" s="247">
        <v>0.02</v>
      </c>
      <c r="T253" s="247">
        <v>0.83</v>
      </c>
      <c r="U253" s="247">
        <v>0.09</v>
      </c>
      <c r="V253" s="255">
        <v>7</v>
      </c>
      <c r="W253" s="252"/>
      <c r="X253" s="251"/>
    </row>
    <row r="254" spans="1:24" x14ac:dyDescent="0.25">
      <c r="A254" s="7">
        <v>41373</v>
      </c>
      <c r="B254" s="26">
        <v>0.33680555555555558</v>
      </c>
      <c r="C254" s="251">
        <v>6.68</v>
      </c>
      <c r="D254" s="251">
        <v>9.0500000000000007</v>
      </c>
      <c r="E254" s="252">
        <v>80</v>
      </c>
      <c r="F254" s="252"/>
      <c r="G254" s="252">
        <v>9.1</v>
      </c>
      <c r="H254" s="255"/>
      <c r="I254" s="252">
        <v>62.1</v>
      </c>
      <c r="J254" s="252">
        <v>89</v>
      </c>
      <c r="K254" s="252">
        <v>0</v>
      </c>
      <c r="L254" s="247"/>
      <c r="M254" s="255"/>
      <c r="N254" s="253">
        <v>49</v>
      </c>
      <c r="O254" s="253"/>
      <c r="W254" s="252"/>
      <c r="X254" s="251"/>
    </row>
    <row r="255" spans="1:24" x14ac:dyDescent="0.25">
      <c r="A255" s="7">
        <v>41387</v>
      </c>
      <c r="B255" s="26">
        <v>0.375</v>
      </c>
      <c r="C255" s="251">
        <v>6.75</v>
      </c>
      <c r="D255" s="251">
        <v>9.2799999999999994</v>
      </c>
      <c r="E255" s="252">
        <v>79.8</v>
      </c>
      <c r="F255" s="252"/>
      <c r="G255" s="255"/>
      <c r="H255" s="255"/>
      <c r="I255" s="252">
        <v>85.1</v>
      </c>
      <c r="J255" s="252">
        <v>121.4</v>
      </c>
      <c r="K255" s="252">
        <v>0.1</v>
      </c>
      <c r="L255" s="247"/>
      <c r="M255" s="247"/>
      <c r="N255" s="253">
        <v>22</v>
      </c>
      <c r="O255" s="253"/>
      <c r="W255" s="252"/>
      <c r="X255" s="251"/>
    </row>
    <row r="256" spans="1:24" x14ac:dyDescent="0.25">
      <c r="A256" s="7">
        <v>41402</v>
      </c>
      <c r="B256" s="26">
        <v>0.375</v>
      </c>
      <c r="C256" s="251">
        <v>7.12</v>
      </c>
      <c r="D256" s="251">
        <v>7.68</v>
      </c>
      <c r="E256" s="252">
        <v>73.400000000000006</v>
      </c>
      <c r="F256" s="252"/>
      <c r="G256" s="252">
        <v>12.9</v>
      </c>
      <c r="H256" s="255"/>
      <c r="I256" s="252">
        <v>124.4</v>
      </c>
      <c r="J256" s="252">
        <v>158.19999999999999</v>
      </c>
      <c r="K256" s="252">
        <v>0.1</v>
      </c>
      <c r="L256" s="247"/>
      <c r="M256" s="247"/>
      <c r="N256" s="253">
        <v>79</v>
      </c>
      <c r="O256" s="253"/>
      <c r="W256" s="252"/>
      <c r="X256" s="251"/>
    </row>
    <row r="257" spans="1:24" x14ac:dyDescent="0.25">
      <c r="A257" s="7">
        <v>41415</v>
      </c>
      <c r="B257" s="26">
        <v>0.34722222222222227</v>
      </c>
      <c r="C257" s="251">
        <v>6.72</v>
      </c>
      <c r="D257" s="251">
        <v>8.01</v>
      </c>
      <c r="E257" s="252">
        <v>76.7</v>
      </c>
      <c r="F257" s="252"/>
      <c r="G257" s="252">
        <v>13.3</v>
      </c>
      <c r="H257" s="255"/>
      <c r="I257" s="252">
        <v>46.7</v>
      </c>
      <c r="J257" s="252">
        <v>59.6</v>
      </c>
      <c r="K257" s="252">
        <v>0</v>
      </c>
      <c r="L257" s="247"/>
      <c r="M257" s="247"/>
      <c r="N257" s="253">
        <v>920</v>
      </c>
      <c r="O257" s="253"/>
      <c r="W257" s="252"/>
      <c r="X257" s="251"/>
    </row>
    <row r="258" spans="1:24" x14ac:dyDescent="0.25">
      <c r="A258" s="7">
        <v>41429</v>
      </c>
      <c r="B258" s="26">
        <v>0.33333333333333331</v>
      </c>
      <c r="C258" s="255"/>
      <c r="D258" s="251">
        <v>7.94</v>
      </c>
      <c r="E258" s="252">
        <v>76.2</v>
      </c>
      <c r="F258" s="252"/>
      <c r="G258" s="252">
        <v>13.5</v>
      </c>
      <c r="H258" s="255"/>
      <c r="I258" s="252">
        <v>102.8</v>
      </c>
      <c r="J258" s="252">
        <v>131.30000000000001</v>
      </c>
      <c r="K258" s="252">
        <v>0.1</v>
      </c>
      <c r="L258" s="247"/>
      <c r="M258" s="255"/>
      <c r="N258" s="253">
        <v>79</v>
      </c>
      <c r="O258" s="253"/>
      <c r="W258" s="252"/>
      <c r="X258" s="251"/>
    </row>
    <row r="259" spans="1:24" x14ac:dyDescent="0.25">
      <c r="A259" s="7">
        <v>41443</v>
      </c>
      <c r="B259" s="26">
        <v>0.40277777777777773</v>
      </c>
      <c r="C259" s="251">
        <v>6.71</v>
      </c>
      <c r="D259" s="251">
        <v>6.34</v>
      </c>
      <c r="E259" s="252">
        <v>64.2</v>
      </c>
      <c r="F259" s="252"/>
      <c r="G259" s="252">
        <v>15.9</v>
      </c>
      <c r="H259" s="255"/>
      <c r="I259" s="252">
        <v>120.9</v>
      </c>
      <c r="J259" s="252">
        <v>146.19999999999999</v>
      </c>
      <c r="K259" s="252">
        <v>0.1</v>
      </c>
      <c r="L259" s="247"/>
      <c r="M259" s="255"/>
      <c r="N259" s="253">
        <v>14</v>
      </c>
      <c r="O259" s="253"/>
      <c r="P259" s="254">
        <v>0.6</v>
      </c>
      <c r="Q259" s="247">
        <v>0.45</v>
      </c>
      <c r="R259" s="254">
        <v>7.5999999999999998E-2</v>
      </c>
      <c r="S259" s="247">
        <v>0.03</v>
      </c>
      <c r="T259" s="247">
        <v>0.56999999999999995</v>
      </c>
      <c r="U259" s="247">
        <v>0.08</v>
      </c>
      <c r="V259" s="3">
        <v>2</v>
      </c>
      <c r="W259" s="252"/>
      <c r="X259" s="251"/>
    </row>
    <row r="260" spans="1:24" x14ac:dyDescent="0.25">
      <c r="A260" s="7">
        <v>41457</v>
      </c>
      <c r="B260" s="26">
        <v>0.37152777777777773</v>
      </c>
      <c r="C260" s="251">
        <v>6.56</v>
      </c>
      <c r="D260" s="251">
        <v>6.27</v>
      </c>
      <c r="E260" s="252">
        <v>67.7</v>
      </c>
      <c r="F260" s="252"/>
      <c r="G260" s="252">
        <v>18.600000000000001</v>
      </c>
      <c r="H260" s="251">
        <v>7.27</v>
      </c>
      <c r="I260" s="252">
        <v>128.30000000000001</v>
      </c>
      <c r="J260" s="252">
        <v>144.30000000000001</v>
      </c>
      <c r="K260" s="252">
        <v>0.1</v>
      </c>
      <c r="L260" s="247"/>
      <c r="M260" s="247"/>
      <c r="N260" s="253">
        <v>21</v>
      </c>
      <c r="O260" s="253"/>
      <c r="W260" s="252"/>
      <c r="X260" s="251"/>
    </row>
    <row r="261" spans="1:24" x14ac:dyDescent="0.25">
      <c r="A261" s="7">
        <v>41471</v>
      </c>
      <c r="B261" s="26">
        <v>0.3611111111111111</v>
      </c>
      <c r="C261" s="251">
        <v>6.66</v>
      </c>
      <c r="D261" s="251">
        <v>4.97</v>
      </c>
      <c r="E261" s="252">
        <v>51.5</v>
      </c>
      <c r="F261" s="252"/>
      <c r="G261" s="252">
        <v>17.8</v>
      </c>
      <c r="H261" s="251">
        <v>0.53</v>
      </c>
      <c r="I261" s="252">
        <v>114.7</v>
      </c>
      <c r="J261" s="252">
        <v>134.19999999999999</v>
      </c>
      <c r="K261" s="252">
        <v>0.1</v>
      </c>
      <c r="L261" s="247"/>
      <c r="M261" s="247"/>
      <c r="N261" s="253">
        <v>49</v>
      </c>
      <c r="O261" s="253"/>
      <c r="W261" s="252"/>
      <c r="X261" s="251"/>
    </row>
    <row r="262" spans="1:24" x14ac:dyDescent="0.25">
      <c r="A262" s="7">
        <v>41486</v>
      </c>
      <c r="B262" s="26"/>
      <c r="C262" s="4"/>
      <c r="D262" s="255"/>
      <c r="E262" s="255"/>
      <c r="F262" s="255"/>
      <c r="G262" s="255"/>
      <c r="H262" s="255"/>
      <c r="I262" s="255"/>
      <c r="J262" s="255"/>
      <c r="K262" s="255"/>
      <c r="L262" s="247"/>
      <c r="M262" s="255"/>
      <c r="N262" s="253"/>
      <c r="O262" s="253"/>
      <c r="W262" s="252"/>
      <c r="X262" s="251"/>
    </row>
    <row r="263" spans="1:24" x14ac:dyDescent="0.25">
      <c r="A263" s="7">
        <v>41499</v>
      </c>
      <c r="B263" s="19"/>
      <c r="C263" s="4"/>
      <c r="D263" s="258"/>
      <c r="E263" s="256"/>
      <c r="F263" s="256"/>
      <c r="G263" s="258"/>
      <c r="H263" s="256"/>
      <c r="I263" s="258"/>
      <c r="J263" s="258"/>
      <c r="K263" s="258"/>
      <c r="L263" s="247"/>
      <c r="M263" s="257"/>
      <c r="N263" s="257"/>
      <c r="O263" s="257"/>
    </row>
    <row r="264" spans="1:24" x14ac:dyDescent="0.25">
      <c r="A264" s="7">
        <v>41513</v>
      </c>
      <c r="B264" s="19"/>
      <c r="C264" s="4"/>
      <c r="D264" s="255"/>
      <c r="E264" s="255"/>
      <c r="F264" s="255"/>
      <c r="G264" s="255"/>
      <c r="H264" s="255"/>
      <c r="I264" s="255"/>
      <c r="J264" s="255"/>
      <c r="K264" s="255"/>
      <c r="L264" s="247"/>
      <c r="M264" s="247"/>
      <c r="N264" s="253"/>
      <c r="O264" s="253"/>
    </row>
    <row r="265" spans="1:24" x14ac:dyDescent="0.25">
      <c r="A265" s="7">
        <v>41528</v>
      </c>
      <c r="B265" s="3"/>
      <c r="C265" s="4"/>
      <c r="D265" s="255"/>
      <c r="E265" s="255"/>
      <c r="F265" s="255"/>
      <c r="G265" s="255"/>
      <c r="H265" s="255"/>
      <c r="I265" s="255"/>
      <c r="J265" s="255"/>
      <c r="K265" s="255"/>
      <c r="L265" s="247"/>
      <c r="M265" s="247"/>
      <c r="N265" s="253"/>
      <c r="O265" s="253"/>
    </row>
    <row r="266" spans="1:24" x14ac:dyDescent="0.25">
      <c r="A266" s="7">
        <v>41543</v>
      </c>
      <c r="B266" s="3"/>
      <c r="C266" s="4"/>
      <c r="D266" s="255"/>
      <c r="E266" s="255"/>
      <c r="F266" s="255"/>
      <c r="G266" s="255"/>
      <c r="H266" s="255"/>
      <c r="I266" s="255"/>
      <c r="J266" s="255"/>
      <c r="K266" s="255"/>
      <c r="L266" s="247"/>
      <c r="M266" s="255"/>
      <c r="N266" s="253"/>
      <c r="O266" s="253"/>
      <c r="P266" s="255"/>
      <c r="Q266" s="247"/>
      <c r="R266" s="255"/>
      <c r="S266" s="247"/>
      <c r="T266" s="247"/>
      <c r="U266" s="247"/>
      <c r="V266" s="255"/>
    </row>
    <row r="267" spans="1:24" x14ac:dyDescent="0.25">
      <c r="A267" s="10">
        <v>41557</v>
      </c>
      <c r="B267" s="26">
        <v>0.3576388888888889</v>
      </c>
      <c r="C267" s="4">
        <v>7.9</v>
      </c>
      <c r="D267" s="4">
        <v>7.43</v>
      </c>
      <c r="E267" s="5">
        <v>66.8</v>
      </c>
      <c r="F267" s="5"/>
      <c r="G267" s="5">
        <v>10.7</v>
      </c>
      <c r="H267" s="4">
        <v>4.28</v>
      </c>
      <c r="I267" s="5">
        <v>80.099999999999994</v>
      </c>
      <c r="J267" s="5">
        <v>108.6</v>
      </c>
      <c r="K267" s="5">
        <v>0.1</v>
      </c>
      <c r="L267" s="5"/>
      <c r="M267" s="6"/>
      <c r="N267" s="13">
        <v>23</v>
      </c>
      <c r="O267" s="13"/>
      <c r="P267" s="16"/>
    </row>
    <row r="268" spans="1:24" x14ac:dyDescent="0.25">
      <c r="A268" s="10">
        <v>41571</v>
      </c>
      <c r="B268" s="26">
        <v>0.37152777777777773</v>
      </c>
      <c r="C268" s="4">
        <v>6.34</v>
      </c>
      <c r="D268" s="11">
        <v>10.37</v>
      </c>
      <c r="E268" s="12">
        <v>110.4</v>
      </c>
      <c r="F268" s="12"/>
      <c r="G268" s="5">
        <v>8.6999999999999993</v>
      </c>
      <c r="H268" s="4">
        <v>3.27</v>
      </c>
      <c r="I268" s="5">
        <v>108.4</v>
      </c>
      <c r="J268" s="5">
        <v>157.6</v>
      </c>
      <c r="K268" s="5">
        <v>0.1</v>
      </c>
      <c r="L268" s="5"/>
      <c r="M268" s="3"/>
      <c r="N268" s="13">
        <v>23</v>
      </c>
      <c r="O268" s="13"/>
      <c r="P268" s="36"/>
      <c r="R268" s="36"/>
      <c r="S268" s="50"/>
      <c r="U268" s="14"/>
      <c r="V268" s="50"/>
    </row>
    <row r="269" spans="1:24" x14ac:dyDescent="0.25">
      <c r="A269" s="10">
        <v>41585</v>
      </c>
      <c r="B269" s="26">
        <v>0.34375</v>
      </c>
      <c r="C269" s="4">
        <v>8.25</v>
      </c>
      <c r="D269" s="11">
        <v>9.24</v>
      </c>
      <c r="E269" s="12">
        <v>79.2</v>
      </c>
      <c r="F269" s="12"/>
      <c r="G269" s="5">
        <v>8.8000000000000007</v>
      </c>
      <c r="H269" s="4">
        <v>6.74</v>
      </c>
      <c r="I269" s="5">
        <v>52.3</v>
      </c>
      <c r="J269" s="5">
        <v>73.3</v>
      </c>
      <c r="K269" s="5">
        <v>0</v>
      </c>
      <c r="L269" s="51"/>
      <c r="M269" s="3"/>
      <c r="N269" s="13">
        <v>79</v>
      </c>
      <c r="O269" s="13"/>
      <c r="P269" s="55"/>
      <c r="Q269" s="51"/>
      <c r="R269" s="55"/>
      <c r="S269" s="51"/>
      <c r="T269" s="51"/>
      <c r="U269" s="51"/>
    </row>
    <row r="270" spans="1:24" x14ac:dyDescent="0.25">
      <c r="A270" s="10">
        <v>41597</v>
      </c>
      <c r="B270" s="26">
        <v>0.36805555555555558</v>
      </c>
      <c r="C270" s="4">
        <v>7</v>
      </c>
      <c r="D270" s="11">
        <v>10.38</v>
      </c>
      <c r="E270" s="12">
        <v>87.9</v>
      </c>
      <c r="F270" s="12"/>
      <c r="G270" s="5">
        <v>8.1999999999999993</v>
      </c>
      <c r="H270" s="5">
        <v>26.9</v>
      </c>
      <c r="I270" s="5">
        <v>38.200000000000003</v>
      </c>
      <c r="J270" s="5">
        <v>55.9</v>
      </c>
      <c r="K270" s="5">
        <v>0</v>
      </c>
      <c r="M270" s="3"/>
      <c r="N270" s="13">
        <v>350</v>
      </c>
      <c r="O270" s="13"/>
      <c r="P270" s="36"/>
      <c r="R270" s="36"/>
      <c r="V270" s="14"/>
    </row>
    <row r="271" spans="1:24" x14ac:dyDescent="0.25">
      <c r="A271" s="10">
        <v>41613</v>
      </c>
      <c r="B271" s="26">
        <v>0.34722222222222227</v>
      </c>
      <c r="C271" s="4">
        <v>6.88</v>
      </c>
      <c r="D271" s="11">
        <v>11.56</v>
      </c>
      <c r="E271" s="12">
        <v>82.3</v>
      </c>
      <c r="F271" s="12"/>
      <c r="G271" s="5">
        <v>1.2</v>
      </c>
      <c r="H271" s="4">
        <v>4.5199999999999996</v>
      </c>
      <c r="I271" s="5">
        <v>57</v>
      </c>
      <c r="J271" s="3"/>
      <c r="K271" s="5">
        <v>0</v>
      </c>
      <c r="M271" s="3"/>
      <c r="N271" s="13">
        <v>23</v>
      </c>
      <c r="O271" s="13"/>
      <c r="P271" s="36"/>
      <c r="R271" s="36"/>
      <c r="V271" s="14"/>
    </row>
    <row r="272" spans="1:24" x14ac:dyDescent="0.25">
      <c r="A272" s="10">
        <v>41627</v>
      </c>
      <c r="B272" s="26">
        <v>0.3923611111111111</v>
      </c>
      <c r="C272" s="3"/>
      <c r="D272" s="11">
        <v>11.49</v>
      </c>
      <c r="E272" s="12">
        <v>86.1</v>
      </c>
      <c r="F272" s="12"/>
      <c r="G272" s="5">
        <v>3.3</v>
      </c>
      <c r="H272" s="3"/>
      <c r="I272" s="5">
        <v>74.3</v>
      </c>
      <c r="J272" s="5">
        <v>126.1</v>
      </c>
      <c r="K272" s="5">
        <v>0.1</v>
      </c>
      <c r="L272" s="51"/>
      <c r="M272" s="3"/>
      <c r="N272" s="13">
        <v>33</v>
      </c>
      <c r="O272" s="13"/>
      <c r="P272" s="52">
        <v>0.54</v>
      </c>
      <c r="Q272" s="53">
        <v>0.46</v>
      </c>
      <c r="R272" s="53">
        <v>0.05</v>
      </c>
      <c r="S272" s="52">
        <v>0.01</v>
      </c>
      <c r="T272" s="53">
        <v>0.54</v>
      </c>
      <c r="U272" s="53">
        <v>0.03</v>
      </c>
      <c r="V272" s="141">
        <v>2</v>
      </c>
    </row>
    <row r="273" spans="1:22" x14ac:dyDescent="0.25">
      <c r="A273" s="10">
        <v>41641</v>
      </c>
      <c r="B273" s="26">
        <v>0.34722222222222227</v>
      </c>
      <c r="C273" s="4">
        <v>7.23</v>
      </c>
      <c r="D273" s="11">
        <v>9.43</v>
      </c>
      <c r="E273" s="12">
        <v>76.8</v>
      </c>
      <c r="F273" s="12"/>
      <c r="G273" s="5">
        <v>6.4</v>
      </c>
      <c r="H273" s="3"/>
      <c r="I273" s="5">
        <v>69</v>
      </c>
      <c r="J273" s="5">
        <v>106.9</v>
      </c>
      <c r="K273" s="5">
        <v>0</v>
      </c>
      <c r="M273" s="3"/>
      <c r="N273" s="13">
        <v>21</v>
      </c>
      <c r="O273" s="13"/>
      <c r="P273" s="36"/>
      <c r="Q273" s="14"/>
      <c r="R273" s="36"/>
      <c r="S273" s="13"/>
      <c r="T273" s="52"/>
      <c r="V273" s="50"/>
    </row>
    <row r="274" spans="1:22" x14ac:dyDescent="0.25">
      <c r="A274" s="10">
        <v>41655</v>
      </c>
      <c r="B274" s="26">
        <v>0.35069444444444442</v>
      </c>
      <c r="C274" s="4">
        <v>7.66</v>
      </c>
      <c r="D274" s="11">
        <v>9.92</v>
      </c>
      <c r="E274" s="12">
        <v>78.2</v>
      </c>
      <c r="F274" s="12"/>
      <c r="G274" s="5">
        <v>5.2</v>
      </c>
      <c r="H274" s="3"/>
      <c r="I274" s="5">
        <v>64.400000000000006</v>
      </c>
      <c r="J274" s="5">
        <v>103.7</v>
      </c>
      <c r="K274" s="5">
        <v>0</v>
      </c>
      <c r="M274" s="3"/>
      <c r="N274" s="13">
        <v>31</v>
      </c>
      <c r="O274" s="13"/>
      <c r="P274" s="36"/>
      <c r="R274" s="36"/>
      <c r="S274" s="14"/>
    </row>
    <row r="275" spans="1:22" x14ac:dyDescent="0.25">
      <c r="A275" s="10">
        <v>41667</v>
      </c>
      <c r="B275" s="26">
        <v>0.34722222222222227</v>
      </c>
      <c r="C275" s="4">
        <v>7.01</v>
      </c>
      <c r="D275" s="11">
        <v>9.68</v>
      </c>
      <c r="E275" s="12">
        <v>76.099999999999994</v>
      </c>
      <c r="F275" s="12"/>
      <c r="G275" s="5">
        <v>5</v>
      </c>
      <c r="H275" s="4">
        <v>4.88</v>
      </c>
      <c r="I275" s="5">
        <v>86.8</v>
      </c>
      <c r="J275" s="5">
        <v>140.19999999999999</v>
      </c>
      <c r="K275" s="5">
        <v>0.1</v>
      </c>
      <c r="M275" s="3"/>
      <c r="N275" s="13">
        <v>22</v>
      </c>
      <c r="O275" s="13"/>
      <c r="P275" s="36"/>
      <c r="R275" s="36"/>
      <c r="V275" s="14"/>
    </row>
    <row r="276" spans="1:22" x14ac:dyDescent="0.25">
      <c r="A276" s="10">
        <v>41681</v>
      </c>
      <c r="B276" s="26">
        <v>0.35069444444444442</v>
      </c>
      <c r="C276" s="4">
        <v>7.71</v>
      </c>
      <c r="D276" s="11">
        <v>12.22</v>
      </c>
      <c r="E276" s="12">
        <v>92.2</v>
      </c>
      <c r="F276" s="12"/>
      <c r="G276" s="5">
        <v>3.2</v>
      </c>
      <c r="H276" s="4">
        <v>20.5</v>
      </c>
      <c r="I276" s="5">
        <v>56.3</v>
      </c>
      <c r="J276" s="5">
        <v>96.4</v>
      </c>
      <c r="K276" s="5">
        <v>0</v>
      </c>
      <c r="M276" s="3"/>
      <c r="N276" s="13">
        <v>350</v>
      </c>
      <c r="O276" s="13"/>
      <c r="P276" s="36"/>
      <c r="R276" s="36"/>
      <c r="V276" s="14"/>
    </row>
    <row r="277" spans="1:22" x14ac:dyDescent="0.25">
      <c r="A277" s="10">
        <v>41696</v>
      </c>
      <c r="B277" s="26">
        <v>0.34375</v>
      </c>
      <c r="C277" s="4">
        <v>7.73</v>
      </c>
      <c r="D277" s="11">
        <v>11.39</v>
      </c>
      <c r="E277" s="12">
        <v>86.7</v>
      </c>
      <c r="F277" s="12"/>
      <c r="G277" s="5">
        <v>3.8</v>
      </c>
      <c r="H277" s="4">
        <v>10.07</v>
      </c>
      <c r="I277" s="5">
        <v>50.8</v>
      </c>
      <c r="J277" s="5">
        <v>85.4</v>
      </c>
      <c r="K277" s="5">
        <v>0</v>
      </c>
      <c r="M277" s="3"/>
      <c r="N277" s="13">
        <v>33</v>
      </c>
      <c r="O277" s="13"/>
      <c r="R277" s="36"/>
      <c r="T277" s="14"/>
      <c r="V277" s="13"/>
    </row>
    <row r="278" spans="1:22" x14ac:dyDescent="0.25">
      <c r="A278" s="10">
        <v>41709</v>
      </c>
      <c r="B278" s="26">
        <v>0.34375</v>
      </c>
      <c r="C278" s="4">
        <v>7.51</v>
      </c>
      <c r="D278" s="11">
        <v>9.5299999999999994</v>
      </c>
      <c r="E278" s="12">
        <v>80.8</v>
      </c>
      <c r="F278" s="12"/>
      <c r="G278" s="5">
        <v>7.7</v>
      </c>
      <c r="H278" s="4">
        <v>6.06</v>
      </c>
      <c r="I278" s="5">
        <v>69.7</v>
      </c>
      <c r="J278" s="5">
        <v>103.8</v>
      </c>
      <c r="K278" s="5">
        <v>0</v>
      </c>
      <c r="M278" s="3"/>
      <c r="N278" s="13">
        <v>4</v>
      </c>
      <c r="O278" s="13"/>
      <c r="P278" s="55"/>
      <c r="Q278" s="51"/>
      <c r="R278" s="55"/>
      <c r="S278" s="51"/>
      <c r="T278" s="51"/>
      <c r="U278" s="51"/>
    </row>
    <row r="279" spans="1:22" x14ac:dyDescent="0.25">
      <c r="A279" s="10">
        <v>41723</v>
      </c>
      <c r="B279" s="26">
        <v>0.35069444444444442</v>
      </c>
      <c r="C279" s="4">
        <v>7.29</v>
      </c>
      <c r="D279" s="11">
        <v>9.25</v>
      </c>
      <c r="E279" s="12">
        <v>80.2</v>
      </c>
      <c r="F279" s="12"/>
      <c r="G279" s="5">
        <v>8.9</v>
      </c>
      <c r="H279" s="4">
        <v>5.0599999999999996</v>
      </c>
      <c r="I279" s="5">
        <v>89.7</v>
      </c>
      <c r="J279" s="5">
        <v>129.5</v>
      </c>
      <c r="K279" s="5">
        <v>0.1</v>
      </c>
      <c r="M279" s="3"/>
      <c r="N279" s="12">
        <v>6.8</v>
      </c>
      <c r="O279" s="12"/>
      <c r="P279" s="52">
        <v>1</v>
      </c>
      <c r="Q279" s="53">
        <v>0.49</v>
      </c>
      <c r="R279" s="52">
        <v>5.1999999999999998E-2</v>
      </c>
      <c r="S279" s="53">
        <v>0.02</v>
      </c>
      <c r="T279" s="53">
        <v>0.99</v>
      </c>
      <c r="U279" s="53">
        <v>0.06</v>
      </c>
      <c r="V279" s="54">
        <v>4</v>
      </c>
    </row>
    <row r="280" spans="1:22" x14ac:dyDescent="0.25">
      <c r="A280" s="10">
        <v>41739</v>
      </c>
      <c r="B280" s="26">
        <v>0.39930555555555558</v>
      </c>
      <c r="C280" s="4">
        <v>6.86</v>
      </c>
      <c r="D280" s="11">
        <v>8.66</v>
      </c>
      <c r="E280" s="12">
        <v>76.900000000000006</v>
      </c>
      <c r="F280" s="12"/>
      <c r="G280" s="5">
        <v>9.5</v>
      </c>
      <c r="H280" s="4">
        <v>5.75</v>
      </c>
      <c r="I280" s="5">
        <v>78.599999999999994</v>
      </c>
      <c r="J280" s="5">
        <v>111</v>
      </c>
      <c r="K280" s="5">
        <v>0.1</v>
      </c>
      <c r="M280" s="3"/>
      <c r="N280" s="13">
        <v>17</v>
      </c>
      <c r="O280" s="13"/>
      <c r="P280" s="55"/>
      <c r="Q280" s="51"/>
      <c r="R280" s="55"/>
      <c r="S280" s="51"/>
      <c r="T280" s="51"/>
      <c r="U280" s="51"/>
    </row>
    <row r="281" spans="1:22" x14ac:dyDescent="0.25">
      <c r="A281" s="10">
        <v>41751</v>
      </c>
      <c r="B281" s="26">
        <v>0.33680555555555558</v>
      </c>
      <c r="C281" s="4">
        <v>6.66</v>
      </c>
      <c r="D281" s="11">
        <v>8.4</v>
      </c>
      <c r="E281" s="12">
        <v>75.099999999999994</v>
      </c>
      <c r="F281" s="12"/>
      <c r="G281" s="5">
        <v>10.3</v>
      </c>
      <c r="H281" s="4">
        <v>6.92</v>
      </c>
      <c r="I281" s="5">
        <v>74.3</v>
      </c>
      <c r="J281" s="5">
        <v>103.2</v>
      </c>
      <c r="K281" s="5">
        <v>0</v>
      </c>
      <c r="M281" s="3"/>
      <c r="N281" s="13">
        <v>170</v>
      </c>
      <c r="O281" s="13"/>
      <c r="P281" s="55"/>
      <c r="Q281" s="51"/>
      <c r="R281" s="55"/>
      <c r="S281" s="51"/>
      <c r="T281" s="51"/>
      <c r="U281" s="51"/>
    </row>
    <row r="282" spans="1:22" x14ac:dyDescent="0.25">
      <c r="A282" s="10">
        <v>41765</v>
      </c>
      <c r="B282" s="26">
        <v>0.35416666666666669</v>
      </c>
      <c r="C282" s="4">
        <v>7.25</v>
      </c>
      <c r="D282" s="11">
        <v>8.86</v>
      </c>
      <c r="E282" s="12">
        <v>82.2</v>
      </c>
      <c r="F282" s="12"/>
      <c r="G282" s="5">
        <v>11.2</v>
      </c>
      <c r="H282" s="4">
        <v>12.9</v>
      </c>
      <c r="I282" s="5">
        <v>57.2</v>
      </c>
      <c r="J282" s="5">
        <v>76.599999999999994</v>
      </c>
      <c r="K282" s="5">
        <v>0</v>
      </c>
      <c r="M282" s="3"/>
      <c r="N282" s="13">
        <v>350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41781</v>
      </c>
      <c r="B283" s="26">
        <v>0.33680555555555558</v>
      </c>
      <c r="C283" s="4">
        <v>7.77</v>
      </c>
      <c r="D283" s="11">
        <v>8.14</v>
      </c>
      <c r="E283" s="12">
        <v>77.400000000000006</v>
      </c>
      <c r="F283" s="12"/>
      <c r="G283" s="5">
        <v>13.1</v>
      </c>
      <c r="H283" s="4">
        <v>4.43</v>
      </c>
      <c r="I283" s="5">
        <v>119.5</v>
      </c>
      <c r="J283" s="5">
        <v>154.5</v>
      </c>
      <c r="K283" s="5">
        <v>0.1</v>
      </c>
      <c r="M283" s="13"/>
      <c r="N283" s="13">
        <v>130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41794</v>
      </c>
      <c r="B284" s="26">
        <v>0.3263888888888889</v>
      </c>
      <c r="C284" s="4">
        <v>6.89</v>
      </c>
      <c r="D284" s="11">
        <v>7.18</v>
      </c>
      <c r="E284" s="12">
        <v>69</v>
      </c>
      <c r="F284" s="12"/>
      <c r="G284" s="5">
        <v>13.7</v>
      </c>
      <c r="H284" s="4">
        <v>4.13</v>
      </c>
      <c r="I284" s="5">
        <v>132.30000000000001</v>
      </c>
      <c r="J284" s="5">
        <v>168.5</v>
      </c>
      <c r="K284" s="5">
        <v>0.1</v>
      </c>
      <c r="M284" s="3"/>
      <c r="N284" s="13">
        <v>920</v>
      </c>
      <c r="O284" s="13"/>
      <c r="P284" s="55"/>
      <c r="Q284" s="51"/>
      <c r="R284" s="55"/>
      <c r="S284" s="51"/>
      <c r="T284" s="51"/>
      <c r="U284" s="51"/>
      <c r="V284" s="50"/>
    </row>
    <row r="285" spans="1:22" x14ac:dyDescent="0.25">
      <c r="A285" s="10">
        <v>41807</v>
      </c>
      <c r="B285" s="26">
        <v>0.34375</v>
      </c>
      <c r="C285" s="4">
        <v>6.31</v>
      </c>
      <c r="D285" s="11">
        <v>7.29</v>
      </c>
      <c r="E285" s="12">
        <v>71</v>
      </c>
      <c r="F285" s="12"/>
      <c r="G285" s="5">
        <v>13.7</v>
      </c>
      <c r="H285" s="4">
        <v>4.43</v>
      </c>
      <c r="I285" s="5">
        <v>114.8</v>
      </c>
      <c r="J285" s="5">
        <v>145.9</v>
      </c>
      <c r="K285" s="5">
        <v>0.1</v>
      </c>
      <c r="M285" s="3"/>
      <c r="N285" s="13">
        <v>130</v>
      </c>
      <c r="O285" s="13"/>
      <c r="P285" s="52">
        <v>0.52400000000000002</v>
      </c>
      <c r="Q285" s="53">
        <v>0.44</v>
      </c>
      <c r="R285" s="53">
        <v>0.05</v>
      </c>
      <c r="S285" s="52">
        <v>2.1000000000000001E-2</v>
      </c>
      <c r="T285" s="53">
        <v>0.27</v>
      </c>
      <c r="U285" s="53">
        <v>0.04</v>
      </c>
      <c r="V285" s="54">
        <v>2</v>
      </c>
    </row>
    <row r="286" spans="1:22" x14ac:dyDescent="0.25">
      <c r="A286" s="10">
        <v>41821</v>
      </c>
      <c r="B286" s="26">
        <v>0.34027777777777773</v>
      </c>
      <c r="C286" s="4">
        <v>6.61</v>
      </c>
      <c r="D286" s="11">
        <v>5.93</v>
      </c>
      <c r="E286" s="12">
        <v>60.9</v>
      </c>
      <c r="F286" s="12"/>
      <c r="G286" s="5">
        <v>16.7</v>
      </c>
      <c r="H286" s="4">
        <v>2.78</v>
      </c>
      <c r="I286" s="5">
        <v>105.7</v>
      </c>
      <c r="J286" s="5">
        <v>127.7</v>
      </c>
      <c r="K286" s="5">
        <v>0.1</v>
      </c>
      <c r="M286" s="3"/>
      <c r="N286" s="12">
        <v>7.8</v>
      </c>
      <c r="O286" s="12"/>
      <c r="P286" s="55"/>
      <c r="Q286" s="51"/>
      <c r="R286" s="55"/>
      <c r="S286" s="51"/>
      <c r="T286" s="51"/>
      <c r="U286" s="51"/>
    </row>
    <row r="287" spans="1:22" x14ac:dyDescent="0.25">
      <c r="A287" s="10">
        <v>41836</v>
      </c>
      <c r="B287" s="26"/>
      <c r="C287" s="3"/>
      <c r="D287" s="13"/>
      <c r="E287" s="13"/>
      <c r="F287" s="13"/>
      <c r="G287" s="13"/>
      <c r="H287" s="13"/>
      <c r="I287" s="13"/>
      <c r="J287" s="13"/>
      <c r="K287" s="13"/>
      <c r="M287" s="13"/>
      <c r="N287" s="13"/>
      <c r="O287" s="13"/>
      <c r="P287" s="55"/>
      <c r="Q287" s="51"/>
      <c r="R287" s="55"/>
      <c r="S287" s="51"/>
      <c r="T287" s="51"/>
      <c r="U287" s="51"/>
    </row>
    <row r="288" spans="1:22" x14ac:dyDescent="0.25">
      <c r="A288" s="10">
        <v>41849</v>
      </c>
      <c r="B288" s="26"/>
      <c r="C288" s="3"/>
      <c r="D288" s="13"/>
      <c r="E288" s="13"/>
      <c r="F288" s="13"/>
      <c r="G288" s="13"/>
      <c r="H288" s="13"/>
      <c r="I288" s="13"/>
      <c r="J288" s="13"/>
      <c r="K288" s="13"/>
      <c r="M288" s="13"/>
      <c r="N288" s="13"/>
      <c r="O288" s="13"/>
      <c r="P288" s="55"/>
      <c r="Q288" s="51"/>
      <c r="R288" s="55"/>
      <c r="S288" s="51"/>
      <c r="T288" s="51"/>
      <c r="U288" s="51"/>
    </row>
    <row r="289" spans="1:22" x14ac:dyDescent="0.25">
      <c r="A289" s="10">
        <v>41865</v>
      </c>
      <c r="B289" s="26">
        <v>0.34375</v>
      </c>
      <c r="C289" s="4">
        <v>7.08</v>
      </c>
      <c r="D289" s="11">
        <v>4.8</v>
      </c>
      <c r="E289" s="12">
        <v>51.2</v>
      </c>
      <c r="F289" s="12"/>
      <c r="G289" s="5">
        <v>18.2</v>
      </c>
      <c r="H289" s="4">
        <v>3.81</v>
      </c>
      <c r="I289" s="5">
        <v>84.3</v>
      </c>
      <c r="J289" s="5">
        <v>96</v>
      </c>
      <c r="K289" s="5">
        <v>0</v>
      </c>
      <c r="M289" s="3"/>
      <c r="N289" s="3">
        <v>1600</v>
      </c>
      <c r="O289" s="3"/>
      <c r="P289" s="55"/>
      <c r="Q289" s="51"/>
      <c r="R289" s="55"/>
      <c r="S289" s="51"/>
      <c r="T289" s="51"/>
      <c r="U289" s="51"/>
    </row>
    <row r="290" spans="1:22" x14ac:dyDescent="0.25">
      <c r="A290" s="10">
        <v>41879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M290" s="19"/>
      <c r="N290" s="13"/>
      <c r="O290" s="13"/>
      <c r="P290" s="55"/>
      <c r="Q290" s="51"/>
      <c r="R290" s="55"/>
      <c r="S290" s="51"/>
      <c r="T290" s="51"/>
      <c r="U290" s="51"/>
    </row>
    <row r="291" spans="1:22" x14ac:dyDescent="0.25">
      <c r="A291" s="10">
        <v>41892</v>
      </c>
      <c r="B291" s="26"/>
      <c r="C291" s="3"/>
      <c r="D291" s="13"/>
      <c r="E291" s="13"/>
      <c r="F291" s="13"/>
      <c r="G291" s="13"/>
      <c r="H291" s="13"/>
      <c r="I291" s="13"/>
      <c r="J291" s="13"/>
      <c r="K291" s="13"/>
      <c r="L291" s="51"/>
      <c r="M291" s="13"/>
      <c r="N291" s="13"/>
      <c r="O291" s="13"/>
      <c r="P291" s="55"/>
      <c r="Q291" s="51"/>
      <c r="R291" s="55"/>
      <c r="S291" s="51"/>
      <c r="T291" s="51"/>
      <c r="U291" s="51"/>
    </row>
    <row r="292" spans="1:22" x14ac:dyDescent="0.25">
      <c r="A292" s="10">
        <v>41905</v>
      </c>
      <c r="B292" s="26"/>
      <c r="C292" s="3"/>
      <c r="D292" s="13"/>
      <c r="E292" s="13"/>
      <c r="F292" s="13"/>
      <c r="G292" s="13"/>
      <c r="H292" s="13"/>
      <c r="I292" s="13"/>
      <c r="J292" s="13"/>
      <c r="K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</row>
    <row r="293" spans="1:22" x14ac:dyDescent="0.25">
      <c r="A293" s="10">
        <v>41922</v>
      </c>
      <c r="B293" s="26"/>
      <c r="C293" s="3"/>
      <c r="D293" s="13"/>
      <c r="E293" s="13"/>
      <c r="F293" s="13"/>
      <c r="G293" s="13"/>
      <c r="H293" s="13"/>
      <c r="I293" s="13"/>
      <c r="J293" s="13"/>
      <c r="K293" s="13"/>
      <c r="L293" s="6"/>
      <c r="M293" s="13"/>
      <c r="N293" s="3"/>
      <c r="O293" s="3"/>
    </row>
    <row r="294" spans="1:22" x14ac:dyDescent="0.25">
      <c r="A294" s="10">
        <v>41935</v>
      </c>
      <c r="B294" s="26">
        <v>0.34722222222222227</v>
      </c>
      <c r="C294" s="4">
        <v>7.91</v>
      </c>
      <c r="D294" s="11">
        <v>6.55</v>
      </c>
      <c r="E294" s="12">
        <v>63.2</v>
      </c>
      <c r="F294" s="12"/>
      <c r="G294" s="5">
        <v>13.4</v>
      </c>
      <c r="H294" s="4">
        <v>9.2799999999999994</v>
      </c>
      <c r="I294" s="5">
        <v>34.1</v>
      </c>
      <c r="J294" s="5">
        <v>43</v>
      </c>
      <c r="K294" s="5">
        <v>0</v>
      </c>
      <c r="L294" s="6"/>
      <c r="M294" s="3"/>
      <c r="N294" s="13">
        <v>920</v>
      </c>
      <c r="O294" s="13"/>
    </row>
    <row r="295" spans="1:22" x14ac:dyDescent="0.25">
      <c r="A295" s="10">
        <v>41947</v>
      </c>
      <c r="B295" s="26">
        <v>0.34027777777777773</v>
      </c>
      <c r="C295" s="4">
        <v>7.75</v>
      </c>
      <c r="D295" s="11">
        <v>8.0399999999999991</v>
      </c>
      <c r="E295" s="12">
        <v>75.099999999999994</v>
      </c>
      <c r="F295" s="12"/>
      <c r="G295" s="5">
        <v>12.1</v>
      </c>
      <c r="H295" s="4">
        <v>7.35</v>
      </c>
      <c r="I295" s="5">
        <v>42.4</v>
      </c>
      <c r="J295" s="5">
        <v>56.2</v>
      </c>
      <c r="K295" s="5">
        <v>0</v>
      </c>
      <c r="L295" s="6"/>
      <c r="M295" s="3"/>
      <c r="N295" s="13">
        <v>49</v>
      </c>
      <c r="O295" s="13"/>
    </row>
    <row r="296" spans="1:22" x14ac:dyDescent="0.25">
      <c r="A296" s="10">
        <v>41962</v>
      </c>
      <c r="B296" s="26">
        <v>0.34722222222222227</v>
      </c>
      <c r="C296" s="4">
        <v>7.87</v>
      </c>
      <c r="D296" s="11">
        <v>8.33</v>
      </c>
      <c r="E296" s="12">
        <v>64.5</v>
      </c>
      <c r="F296" s="12"/>
      <c r="G296" s="5">
        <v>4.0999999999999996</v>
      </c>
      <c r="H296" s="4">
        <v>4.7699999999999996</v>
      </c>
      <c r="I296" s="5">
        <v>66.900000000000006</v>
      </c>
      <c r="J296" s="5">
        <v>110.4</v>
      </c>
      <c r="K296" s="5">
        <v>0.1</v>
      </c>
      <c r="L296" s="6"/>
      <c r="M296" s="3"/>
      <c r="N296" s="3">
        <v>1</v>
      </c>
      <c r="O296" s="3"/>
    </row>
    <row r="297" spans="1:22" x14ac:dyDescent="0.25">
      <c r="A297" s="10">
        <v>41975</v>
      </c>
      <c r="B297" s="26">
        <v>0.35069444444444442</v>
      </c>
      <c r="C297" s="4">
        <v>7.66</v>
      </c>
      <c r="D297" s="11">
        <v>12.31</v>
      </c>
      <c r="E297" s="12">
        <v>91</v>
      </c>
      <c r="F297" s="12"/>
      <c r="G297" s="5">
        <v>2.5</v>
      </c>
      <c r="H297" s="4">
        <v>3.88</v>
      </c>
      <c r="I297" s="5">
        <v>62.5</v>
      </c>
      <c r="J297" s="5">
        <v>109.4</v>
      </c>
      <c r="K297" s="5">
        <v>0</v>
      </c>
      <c r="L297" s="6"/>
      <c r="M297" s="3"/>
      <c r="N297" s="13">
        <v>23</v>
      </c>
      <c r="O297" s="13"/>
    </row>
    <row r="298" spans="1:22" x14ac:dyDescent="0.25">
      <c r="A298" s="10">
        <v>41989</v>
      </c>
      <c r="B298" s="26">
        <v>0.34375</v>
      </c>
      <c r="C298" s="4">
        <v>7.63</v>
      </c>
      <c r="D298" s="11">
        <v>9.16</v>
      </c>
      <c r="E298" s="12">
        <v>74</v>
      </c>
      <c r="F298" s="12"/>
      <c r="G298" s="5">
        <v>6.1</v>
      </c>
      <c r="H298" s="4">
        <v>3.77</v>
      </c>
      <c r="I298" s="5">
        <v>74.400000000000006</v>
      </c>
      <c r="J298" s="5">
        <v>115.5</v>
      </c>
      <c r="K298" s="5">
        <v>0.1</v>
      </c>
      <c r="L298" s="6"/>
      <c r="M298" s="3"/>
      <c r="N298" s="12">
        <v>4.5</v>
      </c>
      <c r="O298" s="12"/>
      <c r="P298" s="52">
        <v>0.83899999999999997</v>
      </c>
      <c r="Q298" s="53">
        <v>0.48</v>
      </c>
      <c r="R298" s="53">
        <v>0.05</v>
      </c>
      <c r="S298" s="53">
        <v>0.02</v>
      </c>
      <c r="T298" s="53">
        <v>0.83</v>
      </c>
      <c r="U298" s="53">
        <v>0.05</v>
      </c>
      <c r="V298" s="54">
        <v>2</v>
      </c>
    </row>
    <row r="299" spans="1:22" x14ac:dyDescent="0.25">
      <c r="A299" s="10">
        <v>42003</v>
      </c>
      <c r="B299" s="26">
        <v>0.34027777777777773</v>
      </c>
      <c r="C299" s="4">
        <v>7.61</v>
      </c>
      <c r="D299" s="11">
        <v>11.07</v>
      </c>
      <c r="E299" s="12">
        <v>82</v>
      </c>
      <c r="F299" s="12"/>
      <c r="G299" s="5">
        <v>3</v>
      </c>
      <c r="H299" s="4">
        <v>5.23</v>
      </c>
      <c r="I299" s="5">
        <v>61</v>
      </c>
      <c r="J299" s="5">
        <v>104.6</v>
      </c>
      <c r="K299" s="5">
        <v>0</v>
      </c>
      <c r="L299" s="6"/>
      <c r="M299" s="3"/>
      <c r="N299" s="12">
        <v>7.8</v>
      </c>
      <c r="O299" s="12"/>
    </row>
    <row r="300" spans="1:22" x14ac:dyDescent="0.25">
      <c r="A300" s="10">
        <v>42017</v>
      </c>
      <c r="B300" s="26">
        <v>0.3611111111111111</v>
      </c>
      <c r="C300" s="4">
        <v>7.45</v>
      </c>
      <c r="D300" s="11">
        <v>9.34</v>
      </c>
      <c r="E300" s="12">
        <v>78.400000000000006</v>
      </c>
      <c r="F300" s="12"/>
      <c r="G300" s="5">
        <v>6.5</v>
      </c>
      <c r="H300" s="4">
        <v>4.9400000000000004</v>
      </c>
      <c r="I300" s="5">
        <v>80.5</v>
      </c>
      <c r="J300" s="5">
        <v>123.3</v>
      </c>
      <c r="K300" s="5">
        <v>0.1</v>
      </c>
      <c r="L300" s="6"/>
      <c r="M300" s="3"/>
      <c r="N300" s="13">
        <v>49</v>
      </c>
      <c r="O300" s="13"/>
    </row>
    <row r="301" spans="1:22" x14ac:dyDescent="0.25">
      <c r="A301" s="10">
        <v>42031</v>
      </c>
      <c r="B301" s="26">
        <v>0.35416666666666669</v>
      </c>
      <c r="C301" s="4">
        <v>7.5</v>
      </c>
      <c r="D301" s="11">
        <v>9.1300000000000008</v>
      </c>
      <c r="E301" s="12">
        <v>77.8</v>
      </c>
      <c r="F301" s="12"/>
      <c r="G301" s="5">
        <v>8.3000000000000007</v>
      </c>
      <c r="H301" s="4">
        <v>6.82</v>
      </c>
      <c r="I301" s="5">
        <v>76.7</v>
      </c>
      <c r="J301" s="5">
        <v>112.7</v>
      </c>
      <c r="K301" s="5">
        <v>0.1</v>
      </c>
      <c r="L301" s="6"/>
      <c r="M301" s="3"/>
      <c r="N301" s="13">
        <v>17</v>
      </c>
      <c r="O301" s="13"/>
    </row>
    <row r="302" spans="1:22" x14ac:dyDescent="0.25">
      <c r="A302" s="10">
        <v>42045</v>
      </c>
      <c r="B302" s="26">
        <v>0.34722222222222227</v>
      </c>
      <c r="C302" s="4">
        <v>7.32</v>
      </c>
      <c r="D302" s="11">
        <v>9.7200000000000006</v>
      </c>
      <c r="E302" s="12">
        <v>86.5</v>
      </c>
      <c r="F302" s="12"/>
      <c r="G302" s="5">
        <v>10.1</v>
      </c>
      <c r="H302" s="4">
        <v>26.2</v>
      </c>
      <c r="I302" s="5">
        <v>46.9</v>
      </c>
      <c r="J302" s="5">
        <v>65.5</v>
      </c>
      <c r="K302" s="5">
        <v>0</v>
      </c>
      <c r="L302" s="6"/>
      <c r="M302" s="3"/>
      <c r="N302" s="13">
        <v>140</v>
      </c>
      <c r="O302" s="13"/>
    </row>
    <row r="303" spans="1:22" x14ac:dyDescent="0.25">
      <c r="A303" s="10">
        <v>42059</v>
      </c>
      <c r="B303" s="26">
        <v>0.3611111111111111</v>
      </c>
      <c r="C303" s="4">
        <v>7.29</v>
      </c>
      <c r="D303" s="11">
        <v>9.25</v>
      </c>
      <c r="E303" s="12">
        <v>73.900000000000006</v>
      </c>
      <c r="F303" s="12"/>
      <c r="G303" s="5">
        <v>5.6</v>
      </c>
      <c r="H303" s="4">
        <v>5.98</v>
      </c>
      <c r="I303" s="5">
        <v>84.4</v>
      </c>
      <c r="J303" s="5">
        <v>133.9</v>
      </c>
      <c r="K303" s="5">
        <v>0.1</v>
      </c>
      <c r="L303" s="6"/>
      <c r="M303" s="3"/>
      <c r="N303" s="13">
        <v>13</v>
      </c>
      <c r="O303" s="13"/>
    </row>
    <row r="304" spans="1:22" x14ac:dyDescent="0.25">
      <c r="A304" s="10">
        <v>42074</v>
      </c>
      <c r="B304" s="26">
        <v>0.34375</v>
      </c>
      <c r="C304" s="4">
        <v>7.36</v>
      </c>
      <c r="D304" s="11">
        <v>8.02</v>
      </c>
      <c r="E304" s="12">
        <v>70.900000000000006</v>
      </c>
      <c r="F304" s="12"/>
      <c r="G304" s="5">
        <v>9.8000000000000007</v>
      </c>
      <c r="H304" s="4">
        <v>7.02</v>
      </c>
      <c r="I304" s="5">
        <v>108.9</v>
      </c>
      <c r="J304" s="5">
        <v>152.4</v>
      </c>
      <c r="K304" s="5">
        <v>0.1</v>
      </c>
      <c r="L304" s="6"/>
      <c r="M304" s="3"/>
      <c r="N304" s="13">
        <v>170</v>
      </c>
      <c r="O304" s="13"/>
    </row>
    <row r="305" spans="1:22" x14ac:dyDescent="0.25">
      <c r="A305" s="10">
        <v>42087</v>
      </c>
      <c r="B305" s="26">
        <v>0.34930555555555554</v>
      </c>
      <c r="C305" s="4">
        <v>8.42</v>
      </c>
      <c r="D305" s="11">
        <v>8.4600000000000009</v>
      </c>
      <c r="E305" s="12">
        <v>87.7</v>
      </c>
      <c r="F305" s="12"/>
      <c r="G305" s="5">
        <v>8.9</v>
      </c>
      <c r="H305" s="3"/>
      <c r="I305" s="5">
        <v>70</v>
      </c>
      <c r="J305" s="5">
        <v>90.1</v>
      </c>
      <c r="K305" s="5">
        <v>0</v>
      </c>
      <c r="L305" s="6"/>
      <c r="M305" s="3"/>
      <c r="N305" s="13">
        <v>70</v>
      </c>
      <c r="O305" s="13"/>
      <c r="P305" s="52">
        <v>0.69</v>
      </c>
      <c r="Q305" s="53">
        <v>0.5</v>
      </c>
      <c r="R305" s="52">
        <v>5.5E-2</v>
      </c>
      <c r="S305" s="53">
        <v>0.02</v>
      </c>
      <c r="T305" s="53">
        <v>0.69</v>
      </c>
      <c r="U305" s="53">
        <v>0.03</v>
      </c>
      <c r="V305" s="54">
        <v>7</v>
      </c>
    </row>
    <row r="306" spans="1:22" x14ac:dyDescent="0.25">
      <c r="A306" s="10">
        <v>42101</v>
      </c>
      <c r="B306" s="26">
        <v>0.35069444444444442</v>
      </c>
      <c r="C306" s="4">
        <v>7.88</v>
      </c>
      <c r="D306" s="11">
        <v>8.99</v>
      </c>
      <c r="E306" s="12">
        <v>78.900000000000006</v>
      </c>
      <c r="F306" s="12"/>
      <c r="G306" s="5">
        <v>8.9</v>
      </c>
      <c r="H306" s="3"/>
      <c r="I306" s="5">
        <v>89.3</v>
      </c>
      <c r="J306" s="5">
        <v>128.30000000000001</v>
      </c>
      <c r="K306" s="5">
        <v>0.1</v>
      </c>
      <c r="L306" s="6"/>
      <c r="M306" s="3"/>
      <c r="N306" s="13">
        <v>23</v>
      </c>
      <c r="O306" s="13"/>
    </row>
    <row r="307" spans="1:22" x14ac:dyDescent="0.25">
      <c r="A307" s="10">
        <v>42115</v>
      </c>
      <c r="B307" s="26">
        <v>0.34027777777777773</v>
      </c>
      <c r="C307" s="4">
        <v>6.83</v>
      </c>
      <c r="D307" s="11">
        <v>8.44</v>
      </c>
      <c r="E307" s="12">
        <v>80.900000000000006</v>
      </c>
      <c r="F307" s="12"/>
      <c r="G307" s="5">
        <v>12.4</v>
      </c>
      <c r="H307" s="3"/>
      <c r="I307" s="5">
        <v>117.2</v>
      </c>
      <c r="J307" s="5">
        <v>153.6</v>
      </c>
      <c r="K307" s="5">
        <v>0.1</v>
      </c>
      <c r="L307" s="6"/>
      <c r="M307" s="3"/>
      <c r="N307" s="13">
        <v>49</v>
      </c>
      <c r="O307" s="13"/>
    </row>
    <row r="308" spans="1:22" x14ac:dyDescent="0.25">
      <c r="A308" s="10">
        <v>42131</v>
      </c>
      <c r="B308" s="26">
        <v>0.3576388888888889</v>
      </c>
      <c r="C308" s="4">
        <v>7.08</v>
      </c>
      <c r="D308" s="11">
        <v>8.48</v>
      </c>
      <c r="E308" s="12">
        <v>77.099999999999994</v>
      </c>
      <c r="F308" s="12"/>
      <c r="G308" s="5">
        <v>11.2</v>
      </c>
      <c r="H308" s="13"/>
      <c r="I308" s="5">
        <v>83.5</v>
      </c>
      <c r="J308" s="5">
        <v>113.6</v>
      </c>
      <c r="K308" s="5">
        <v>0.1</v>
      </c>
      <c r="L308" s="6"/>
      <c r="M308" s="13"/>
      <c r="N308" s="13">
        <v>540</v>
      </c>
      <c r="O308" s="13"/>
    </row>
    <row r="309" spans="1:22" x14ac:dyDescent="0.25">
      <c r="A309" s="10">
        <v>42142</v>
      </c>
      <c r="B309" s="26">
        <v>0.36458333333333331</v>
      </c>
      <c r="C309" s="4">
        <v>7.42</v>
      </c>
      <c r="D309" s="11">
        <v>6.27</v>
      </c>
      <c r="E309" s="12">
        <v>61.6</v>
      </c>
      <c r="F309" s="12"/>
      <c r="G309" s="5">
        <v>14.3</v>
      </c>
      <c r="H309" s="13"/>
      <c r="I309" s="5">
        <v>113.5</v>
      </c>
      <c r="J309" s="5">
        <v>142.6</v>
      </c>
      <c r="K309" s="5">
        <v>0.1</v>
      </c>
      <c r="L309" s="6"/>
      <c r="M309" s="13"/>
      <c r="N309" s="13">
        <v>23</v>
      </c>
      <c r="O309" s="13"/>
    </row>
    <row r="310" spans="1:22" x14ac:dyDescent="0.25">
      <c r="A310" s="10">
        <v>42160</v>
      </c>
      <c r="B310" s="26">
        <v>0.3611111111111111</v>
      </c>
      <c r="C310" s="4">
        <v>7.25</v>
      </c>
      <c r="D310" s="11">
        <v>7.26</v>
      </c>
      <c r="E310" s="12">
        <v>72.8</v>
      </c>
      <c r="F310" s="12"/>
      <c r="G310" s="5">
        <v>14.9</v>
      </c>
      <c r="H310" s="4">
        <v>1.82</v>
      </c>
      <c r="I310" s="5">
        <v>87.1</v>
      </c>
      <c r="J310" s="5">
        <v>105.9</v>
      </c>
      <c r="K310" s="5">
        <v>0.1</v>
      </c>
      <c r="L310" s="6"/>
      <c r="M310" s="13"/>
      <c r="N310" s="13">
        <v>11</v>
      </c>
      <c r="O310" s="13"/>
    </row>
    <row r="311" spans="1:22" x14ac:dyDescent="0.25">
      <c r="A311" s="10">
        <v>42170</v>
      </c>
      <c r="B311" s="3"/>
      <c r="C311" s="3"/>
      <c r="D311" s="13"/>
      <c r="E311" s="13"/>
      <c r="F311" s="13"/>
      <c r="G311" s="13"/>
      <c r="H311" s="13"/>
      <c r="I311" s="13"/>
      <c r="J311" s="13"/>
      <c r="K311" s="13"/>
      <c r="L311" s="6"/>
      <c r="M311" s="13"/>
      <c r="N311" s="13"/>
      <c r="O311" s="13"/>
      <c r="P311" s="13"/>
      <c r="Q311" s="13"/>
      <c r="R311" s="13"/>
      <c r="S311" s="13"/>
      <c r="T311" s="13"/>
      <c r="U311" s="13"/>
      <c r="V311" s="13"/>
    </row>
    <row r="312" spans="1:22" x14ac:dyDescent="0.25">
      <c r="A312" s="10">
        <v>42185</v>
      </c>
      <c r="B312" s="26"/>
      <c r="C312" s="3"/>
      <c r="D312" s="13"/>
      <c r="E312" s="13"/>
      <c r="F312" s="13"/>
      <c r="G312" s="13"/>
      <c r="H312" s="13"/>
      <c r="I312" s="13"/>
      <c r="J312" s="13"/>
      <c r="K312" s="13"/>
      <c r="L312" s="6"/>
      <c r="M312" s="13"/>
      <c r="N312" s="13"/>
      <c r="O312" s="13"/>
      <c r="P312" s="63"/>
      <c r="Q312" s="64"/>
    </row>
    <row r="313" spans="1:22" x14ac:dyDescent="0.25">
      <c r="A313" s="10">
        <v>42198</v>
      </c>
      <c r="B313" s="3"/>
      <c r="C313" s="3"/>
      <c r="D313" s="13"/>
      <c r="E313" s="13"/>
      <c r="F313" s="13"/>
      <c r="G313" s="13"/>
      <c r="H313" s="13"/>
      <c r="I313" s="13"/>
      <c r="J313" s="13"/>
      <c r="K313" s="13"/>
      <c r="L313" s="6"/>
      <c r="M313" s="13"/>
      <c r="N313" s="3"/>
      <c r="O313" s="3"/>
    </row>
    <row r="314" spans="1:22" x14ac:dyDescent="0.25">
      <c r="A314" s="10">
        <v>42214</v>
      </c>
      <c r="B314" s="3"/>
      <c r="C314" s="3"/>
      <c r="D314" s="13"/>
      <c r="E314" s="13"/>
      <c r="F314" s="13"/>
      <c r="G314" s="13"/>
      <c r="H314" s="13"/>
      <c r="I314" s="13"/>
      <c r="J314" s="13"/>
      <c r="K314" s="13"/>
      <c r="L314" s="6"/>
      <c r="M314" s="13"/>
      <c r="N314" s="13"/>
      <c r="O314" s="13"/>
    </row>
    <row r="315" spans="1:22" x14ac:dyDescent="0.25">
      <c r="A315" s="10">
        <v>42227</v>
      </c>
      <c r="B315" s="26"/>
      <c r="C315" s="3"/>
      <c r="D315" s="13"/>
      <c r="E315" s="13"/>
      <c r="F315" s="13"/>
      <c r="G315" s="13"/>
      <c r="H315" s="13"/>
      <c r="I315" s="13"/>
      <c r="J315" s="13"/>
      <c r="K315" s="13"/>
      <c r="L315" s="6"/>
      <c r="M315" s="13"/>
      <c r="N315" s="13"/>
      <c r="O315" s="13"/>
    </row>
    <row r="316" spans="1:22" x14ac:dyDescent="0.25">
      <c r="A316" s="10">
        <v>42241</v>
      </c>
      <c r="B316" s="26"/>
      <c r="C316" s="3"/>
      <c r="D316" s="13"/>
      <c r="E316" s="13"/>
      <c r="F316" s="13"/>
      <c r="G316" s="13"/>
      <c r="H316" s="13"/>
      <c r="I316" s="13"/>
      <c r="J316" s="13"/>
      <c r="K316" s="13"/>
      <c r="L316" s="6"/>
      <c r="M316" s="13"/>
      <c r="N316" s="13"/>
      <c r="O316" s="13"/>
    </row>
    <row r="317" spans="1:22" x14ac:dyDescent="0.25">
      <c r="A317" s="10">
        <v>42258</v>
      </c>
      <c r="B317" s="26"/>
      <c r="C317" s="3"/>
      <c r="D317" s="13"/>
      <c r="E317" s="13"/>
      <c r="F317" s="13"/>
      <c r="G317" s="13"/>
      <c r="H317" s="13"/>
      <c r="I317" s="13"/>
      <c r="J317" s="13"/>
      <c r="K317" s="13"/>
      <c r="L317" s="6"/>
      <c r="M317" s="13"/>
      <c r="N317" s="13"/>
      <c r="O317" s="13"/>
    </row>
    <row r="318" spans="1:22" x14ac:dyDescent="0.25">
      <c r="A318" s="10">
        <v>42269</v>
      </c>
      <c r="B318" s="26"/>
      <c r="C318" s="3"/>
      <c r="D318" s="13"/>
      <c r="E318" s="13"/>
      <c r="F318" s="13"/>
      <c r="G318" s="13"/>
      <c r="H318" s="13"/>
      <c r="I318" s="13"/>
      <c r="J318" s="13"/>
      <c r="K318" s="13"/>
      <c r="L318" s="6"/>
      <c r="M318" s="13"/>
      <c r="N318" s="13"/>
      <c r="O318" s="13"/>
      <c r="P318" s="13"/>
      <c r="Q318" s="13"/>
      <c r="R318" s="13"/>
      <c r="S318" s="13"/>
      <c r="T318" s="13"/>
      <c r="U318" s="13"/>
      <c r="V318" s="13"/>
    </row>
    <row r="319" spans="1:22" x14ac:dyDescent="0.25">
      <c r="A319" s="10">
        <v>42283</v>
      </c>
      <c r="B319" s="26"/>
      <c r="C319" s="13"/>
      <c r="D319" s="13"/>
      <c r="E319" s="13"/>
      <c r="F319" s="13"/>
      <c r="G319" s="13"/>
      <c r="H319" s="13"/>
      <c r="I319" s="13"/>
      <c r="J319" s="13"/>
      <c r="K319" s="13"/>
      <c r="M319" s="13"/>
      <c r="N319" s="13"/>
      <c r="O319" s="13"/>
    </row>
    <row r="320" spans="1:22" x14ac:dyDescent="0.25">
      <c r="A320" s="10">
        <v>42300</v>
      </c>
      <c r="B320" s="26"/>
      <c r="C320" s="13"/>
      <c r="D320" s="13"/>
      <c r="E320" s="13"/>
      <c r="F320" s="13"/>
      <c r="G320" s="13"/>
      <c r="H320" s="13"/>
      <c r="I320" s="13"/>
      <c r="J320" s="13"/>
      <c r="K320" s="13"/>
      <c r="M320" s="13"/>
      <c r="N320" s="13"/>
      <c r="O320" s="13"/>
    </row>
    <row r="321" spans="1:22" x14ac:dyDescent="0.25">
      <c r="A321" s="10">
        <v>42314</v>
      </c>
      <c r="B321" s="26">
        <v>0.34375</v>
      </c>
      <c r="C321" s="4">
        <v>6.69</v>
      </c>
      <c r="D321" s="11">
        <v>8.18</v>
      </c>
      <c r="E321" s="12">
        <v>69.8</v>
      </c>
      <c r="F321" s="12"/>
      <c r="G321" s="5">
        <v>9.1</v>
      </c>
      <c r="H321" s="4">
        <v>6.22</v>
      </c>
      <c r="I321" s="5">
        <v>40.299999999999997</v>
      </c>
      <c r="J321" s="5">
        <v>52.7</v>
      </c>
      <c r="K321" s="5">
        <v>0</v>
      </c>
      <c r="M321" s="3"/>
      <c r="N321" s="13">
        <v>130</v>
      </c>
      <c r="O321" s="13"/>
    </row>
    <row r="322" spans="1:22" x14ac:dyDescent="0.25">
      <c r="A322" s="10">
        <v>42326</v>
      </c>
      <c r="B322" s="26">
        <v>0.36944444444444446</v>
      </c>
      <c r="C322" s="4">
        <v>7.61</v>
      </c>
      <c r="D322" s="11">
        <v>9.7200000000000006</v>
      </c>
      <c r="E322" s="12">
        <v>80.099999999999994</v>
      </c>
      <c r="F322" s="12"/>
      <c r="G322" s="5">
        <v>7.4</v>
      </c>
      <c r="H322" s="4">
        <v>13.2</v>
      </c>
      <c r="I322" s="5">
        <v>40.6</v>
      </c>
      <c r="J322" s="5">
        <v>61.3</v>
      </c>
      <c r="K322" s="5">
        <v>0</v>
      </c>
      <c r="M322" s="3"/>
      <c r="N322" s="13">
        <v>130</v>
      </c>
      <c r="O322" s="13"/>
    </row>
    <row r="323" spans="1:22" x14ac:dyDescent="0.25">
      <c r="A323" s="10">
        <v>42340</v>
      </c>
      <c r="B323" s="26">
        <v>0.35069444444444442</v>
      </c>
      <c r="C323" s="4">
        <v>7.28</v>
      </c>
      <c r="D323" s="11">
        <v>8.25</v>
      </c>
      <c r="E323" s="12">
        <v>66.2</v>
      </c>
      <c r="F323" s="12"/>
      <c r="G323" s="5">
        <v>6.2</v>
      </c>
      <c r="H323" s="4">
        <v>4.76</v>
      </c>
      <c r="I323" s="5">
        <v>59.2</v>
      </c>
      <c r="J323" s="5">
        <v>92.2</v>
      </c>
      <c r="K323" s="5">
        <v>0</v>
      </c>
      <c r="M323" s="3"/>
      <c r="N323" s="13">
        <v>33</v>
      </c>
      <c r="O323" s="13"/>
    </row>
    <row r="324" spans="1:22" x14ac:dyDescent="0.25">
      <c r="A324" s="10">
        <v>42356</v>
      </c>
      <c r="B324" s="26">
        <v>0.33680555555555558</v>
      </c>
      <c r="C324" s="4">
        <v>7.71</v>
      </c>
      <c r="D324" s="11">
        <v>11.35</v>
      </c>
      <c r="E324" s="12">
        <v>89.1</v>
      </c>
      <c r="F324" s="12"/>
      <c r="G324" s="5">
        <v>5</v>
      </c>
      <c r="H324" s="4">
        <v>21.2</v>
      </c>
      <c r="I324" s="5">
        <v>32.799999999999997</v>
      </c>
      <c r="J324" s="5">
        <v>52.9</v>
      </c>
      <c r="K324" s="5">
        <v>0</v>
      </c>
      <c r="M324" s="3"/>
      <c r="N324" s="12">
        <v>9.3000000000000007</v>
      </c>
      <c r="O324" s="12"/>
    </row>
    <row r="325" spans="1:22" x14ac:dyDescent="0.25">
      <c r="A325" s="10">
        <v>42367</v>
      </c>
      <c r="B325" s="26">
        <v>0.34375</v>
      </c>
      <c r="C325" s="267">
        <v>7.3</v>
      </c>
      <c r="D325" s="267">
        <v>9.9499999999999993</v>
      </c>
      <c r="E325" s="267">
        <v>78.599999999999994</v>
      </c>
      <c r="F325" s="267"/>
      <c r="G325" s="267">
        <v>4.8</v>
      </c>
      <c r="H325" s="267">
        <v>4.2</v>
      </c>
      <c r="I325" s="267">
        <v>55.4</v>
      </c>
      <c r="J325" s="267">
        <v>89.6</v>
      </c>
      <c r="K325" s="268">
        <v>0</v>
      </c>
      <c r="L325" s="267"/>
      <c r="M325" s="269"/>
      <c r="N325" s="267">
        <v>33</v>
      </c>
      <c r="O325" s="267"/>
      <c r="P325" s="269">
        <v>0.99</v>
      </c>
      <c r="Q325" s="269">
        <v>0.43</v>
      </c>
      <c r="R325" s="287">
        <v>0.05</v>
      </c>
      <c r="S325" s="269">
        <v>0.02</v>
      </c>
      <c r="T325" s="269">
        <v>0.98</v>
      </c>
      <c r="U325" s="269">
        <v>0.02</v>
      </c>
      <c r="V325" s="269">
        <v>2</v>
      </c>
    </row>
    <row r="326" spans="1:22" x14ac:dyDescent="0.25">
      <c r="A326" s="10">
        <v>42382</v>
      </c>
      <c r="B326" s="26">
        <v>0.3611111111111111</v>
      </c>
      <c r="C326" s="4">
        <v>7.51</v>
      </c>
      <c r="D326" s="11">
        <v>10.32</v>
      </c>
      <c r="E326" s="12">
        <v>83.2</v>
      </c>
      <c r="F326" s="12"/>
      <c r="G326" s="5">
        <v>6.2</v>
      </c>
      <c r="H326" s="4">
        <v>18.899999999999999</v>
      </c>
      <c r="I326" s="5">
        <v>48.8</v>
      </c>
      <c r="J326" s="5">
        <v>75.8</v>
      </c>
      <c r="K326" s="5">
        <f>((J326/1000)^1.0878)*0.4665</f>
        <v>2.8193942518265184E-2</v>
      </c>
      <c r="M326" s="3"/>
      <c r="N326" s="13">
        <v>33</v>
      </c>
      <c r="O326" s="13"/>
    </row>
    <row r="327" spans="1:22" x14ac:dyDescent="0.25">
      <c r="A327" s="10">
        <v>42398</v>
      </c>
      <c r="B327" s="26">
        <v>0.33680555555555558</v>
      </c>
      <c r="C327" s="4">
        <v>7.33</v>
      </c>
      <c r="D327" s="11">
        <v>9.9499999999999993</v>
      </c>
      <c r="E327" s="12">
        <v>82.9</v>
      </c>
      <c r="F327" s="12"/>
      <c r="G327" s="5">
        <v>7.3</v>
      </c>
      <c r="H327" s="4">
        <v>7.21</v>
      </c>
      <c r="I327" s="5">
        <v>60</v>
      </c>
      <c r="J327" s="5">
        <v>90.8</v>
      </c>
      <c r="K327" s="5">
        <v>3.431290075259151E-2</v>
      </c>
      <c r="M327" s="3"/>
      <c r="N327" s="12">
        <v>4.5</v>
      </c>
      <c r="O327" s="12"/>
    </row>
    <row r="328" spans="1:22" x14ac:dyDescent="0.25">
      <c r="A328" s="10">
        <v>42410</v>
      </c>
      <c r="B328" s="26">
        <v>0.35069444444444442</v>
      </c>
      <c r="C328" s="4">
        <v>6.83</v>
      </c>
      <c r="D328" s="11">
        <v>9.9600000000000009</v>
      </c>
      <c r="E328" s="12">
        <v>82.7</v>
      </c>
      <c r="F328" s="12"/>
      <c r="G328" s="5">
        <v>7.3</v>
      </c>
      <c r="H328" s="4">
        <v>4.74</v>
      </c>
      <c r="I328" s="5">
        <v>77</v>
      </c>
      <c r="J328" s="5">
        <v>116.2</v>
      </c>
      <c r="K328" s="5">
        <v>4.4872769460986679E-2</v>
      </c>
      <c r="M328" s="3"/>
      <c r="N328" s="13">
        <v>1</v>
      </c>
      <c r="O328" s="13"/>
    </row>
    <row r="329" spans="1:22" x14ac:dyDescent="0.25">
      <c r="A329" s="10">
        <v>42423</v>
      </c>
      <c r="B329" s="26">
        <v>0.34722222222222227</v>
      </c>
      <c r="C329" s="4">
        <v>7.18</v>
      </c>
      <c r="D329" s="11">
        <v>10.81</v>
      </c>
      <c r="E329" s="12">
        <v>86.6</v>
      </c>
      <c r="F329" s="12"/>
      <c r="G329" s="5">
        <v>5.9</v>
      </c>
      <c r="H329" s="4">
        <v>4.46</v>
      </c>
      <c r="I329" s="5">
        <v>70.5</v>
      </c>
      <c r="J329" s="5">
        <v>110.9</v>
      </c>
      <c r="K329" s="109">
        <v>4.2650898438270184E-2</v>
      </c>
      <c r="M329" s="3"/>
      <c r="N329" s="13">
        <v>2</v>
      </c>
      <c r="O329" s="13"/>
    </row>
    <row r="330" spans="1:22" x14ac:dyDescent="0.25">
      <c r="A330" s="10">
        <v>42437</v>
      </c>
      <c r="B330" s="26">
        <v>0.375</v>
      </c>
      <c r="C330" s="4">
        <v>6.6</v>
      </c>
      <c r="D330" s="11">
        <v>11.41</v>
      </c>
      <c r="E330" s="12">
        <v>95.4</v>
      </c>
      <c r="F330" s="12"/>
      <c r="G330" s="5">
        <v>7.6</v>
      </c>
      <c r="H330" s="4">
        <v>6.49</v>
      </c>
      <c r="I330" s="5">
        <v>62.5</v>
      </c>
      <c r="J330" s="5">
        <v>93.6</v>
      </c>
      <c r="K330" s="5">
        <v>0</v>
      </c>
      <c r="M330" s="3"/>
      <c r="N330" s="13">
        <v>49</v>
      </c>
      <c r="O330" s="13"/>
    </row>
    <row r="331" spans="1:22" x14ac:dyDescent="0.25">
      <c r="A331" s="10">
        <v>42453</v>
      </c>
      <c r="B331" s="26">
        <v>0.36458333333333331</v>
      </c>
      <c r="C331" s="4">
        <v>7.06</v>
      </c>
      <c r="D331" s="11">
        <v>10.75</v>
      </c>
      <c r="E331" s="12">
        <v>91.8</v>
      </c>
      <c r="F331" s="12"/>
      <c r="G331" s="5">
        <v>8.5</v>
      </c>
      <c r="H331" s="4">
        <v>11.83</v>
      </c>
      <c r="I331" s="5">
        <v>52.3</v>
      </c>
      <c r="J331" s="5">
        <v>76.400000000000006</v>
      </c>
      <c r="K331" s="5">
        <v>2.8436792142442841E-2</v>
      </c>
      <c r="M331" s="3"/>
      <c r="N331" s="13">
        <v>33</v>
      </c>
      <c r="O331" s="13"/>
      <c r="P331" s="52">
        <v>0.37</v>
      </c>
      <c r="Q331" s="53">
        <v>0.4</v>
      </c>
      <c r="R331" s="52">
        <v>5.0999999999999997E-2</v>
      </c>
      <c r="S331" s="53">
        <v>0.03</v>
      </c>
      <c r="T331" s="53">
        <v>0.36</v>
      </c>
      <c r="U331" s="53">
        <v>0.01</v>
      </c>
      <c r="V331" s="54">
        <v>5</v>
      </c>
    </row>
    <row r="332" spans="1:22" x14ac:dyDescent="0.25">
      <c r="A332" s="10">
        <v>42465</v>
      </c>
      <c r="B332" s="26">
        <v>0.34375</v>
      </c>
      <c r="C332" s="4">
        <v>6.97</v>
      </c>
      <c r="D332" s="11">
        <v>10.01</v>
      </c>
      <c r="E332" s="12">
        <v>89.3</v>
      </c>
      <c r="F332" s="12"/>
      <c r="G332" s="5">
        <v>10.3</v>
      </c>
      <c r="H332" s="4">
        <v>8.7100000000000009</v>
      </c>
      <c r="I332" s="5">
        <v>71.900000000000006</v>
      </c>
      <c r="J332" s="5">
        <v>100</v>
      </c>
      <c r="K332" s="5">
        <v>3.8111114400052701E-2</v>
      </c>
      <c r="M332" s="3"/>
      <c r="N332" s="13">
        <v>540</v>
      </c>
      <c r="O332" s="13"/>
    </row>
    <row r="333" spans="1:22" x14ac:dyDescent="0.25">
      <c r="A333" s="10">
        <v>42479</v>
      </c>
      <c r="B333" s="26">
        <v>0.3576388888888889</v>
      </c>
      <c r="C333" s="4">
        <v>6.94</v>
      </c>
      <c r="D333" s="11">
        <v>7.55</v>
      </c>
      <c r="E333" s="12">
        <v>72.7</v>
      </c>
      <c r="F333" s="12"/>
      <c r="G333" s="5">
        <v>13.6</v>
      </c>
      <c r="H333" s="4">
        <v>4.47</v>
      </c>
      <c r="I333" s="5">
        <v>102.2</v>
      </c>
      <c r="J333" s="5">
        <v>130.69999999999999</v>
      </c>
      <c r="K333" s="5">
        <v>5.0996014067567735E-2</v>
      </c>
      <c r="M333" s="4"/>
      <c r="N333" s="13">
        <v>130</v>
      </c>
      <c r="O333" s="13"/>
    </row>
    <row r="334" spans="1:22" x14ac:dyDescent="0.25">
      <c r="A334" s="10">
        <v>42493</v>
      </c>
      <c r="B334" s="26">
        <v>0.34722222222222227</v>
      </c>
      <c r="C334" s="4">
        <v>7.01</v>
      </c>
      <c r="D334" s="11">
        <v>5.91</v>
      </c>
      <c r="E334" s="12">
        <v>59.4</v>
      </c>
      <c r="F334" s="12"/>
      <c r="G334" s="5">
        <v>15.6</v>
      </c>
      <c r="H334" s="4">
        <v>5.29</v>
      </c>
      <c r="I334" s="5">
        <v>77.3</v>
      </c>
      <c r="J334" s="5">
        <v>94.1</v>
      </c>
      <c r="K334" s="5">
        <v>3.5671587761322135E-2</v>
      </c>
      <c r="M334" s="3"/>
      <c r="N334" s="12">
        <v>9.3000000000000007</v>
      </c>
      <c r="O334" s="12"/>
    </row>
    <row r="335" spans="1:22" x14ac:dyDescent="0.25">
      <c r="A335" s="10">
        <v>42507</v>
      </c>
      <c r="B335" s="26">
        <v>0.34722222222222227</v>
      </c>
      <c r="C335" s="4">
        <v>6.7</v>
      </c>
      <c r="D335" s="11">
        <v>8.9600000000000009</v>
      </c>
      <c r="E335" s="12">
        <v>85.1</v>
      </c>
      <c r="F335" s="12"/>
      <c r="G335" s="5">
        <v>13</v>
      </c>
      <c r="H335" s="4">
        <v>5.03</v>
      </c>
      <c r="I335" s="5">
        <v>114.6</v>
      </c>
      <c r="J335" s="5">
        <v>148.6</v>
      </c>
      <c r="K335" s="5">
        <v>5.8637265477103163E-2</v>
      </c>
      <c r="M335" s="4"/>
      <c r="N335" s="13">
        <v>18</v>
      </c>
      <c r="O335" s="13"/>
    </row>
    <row r="336" spans="1:22" x14ac:dyDescent="0.25">
      <c r="A336" s="10">
        <v>42521</v>
      </c>
      <c r="B336" s="26">
        <v>0.34722222222222227</v>
      </c>
      <c r="C336" s="3"/>
      <c r="D336" s="11">
        <v>8.0500000000000007</v>
      </c>
      <c r="E336" s="12">
        <v>77.2</v>
      </c>
      <c r="F336" s="12"/>
      <c r="G336" s="5">
        <v>13.5</v>
      </c>
      <c r="H336" s="4">
        <v>3.01</v>
      </c>
      <c r="I336" s="5">
        <v>72.900000000000006</v>
      </c>
      <c r="J336" s="5">
        <v>93.4</v>
      </c>
      <c r="K336" s="5">
        <v>3.5383026691227185E-2</v>
      </c>
      <c r="M336" s="3"/>
      <c r="N336" s="13">
        <v>13</v>
      </c>
      <c r="O336" s="13"/>
    </row>
    <row r="337" spans="1:22" x14ac:dyDescent="0.25">
      <c r="A337" s="10">
        <v>42535</v>
      </c>
      <c r="B337" s="26">
        <v>0.3611111111111111</v>
      </c>
      <c r="C337" s="3"/>
      <c r="D337" s="11">
        <v>8.1199999999999992</v>
      </c>
      <c r="E337" s="12">
        <v>76.599999999999994</v>
      </c>
      <c r="F337" s="12"/>
      <c r="G337" s="5">
        <v>12.7</v>
      </c>
      <c r="H337" s="4">
        <v>16.7</v>
      </c>
      <c r="I337" s="5">
        <v>37.799999999999997</v>
      </c>
      <c r="J337" s="5">
        <v>49.4</v>
      </c>
      <c r="K337" s="5">
        <v>1.7696518038672678E-2</v>
      </c>
      <c r="M337" s="3"/>
      <c r="N337" s="13">
        <v>1600</v>
      </c>
      <c r="O337" s="13"/>
      <c r="P337" s="52">
        <v>0.17</v>
      </c>
      <c r="Q337" s="53">
        <v>0.38</v>
      </c>
      <c r="R337" s="52">
        <v>8.6999999999999994E-2</v>
      </c>
      <c r="S337" s="53">
        <v>0.05</v>
      </c>
      <c r="T337" s="53">
        <v>0.16</v>
      </c>
      <c r="U337" s="53">
        <v>0.01</v>
      </c>
      <c r="V337" s="54">
        <v>8</v>
      </c>
    </row>
    <row r="338" spans="1:22" x14ac:dyDescent="0.25">
      <c r="A338" s="10">
        <v>42549</v>
      </c>
      <c r="B338" s="26">
        <v>0.35069444444444442</v>
      </c>
      <c r="C338" s="3"/>
      <c r="D338" s="11">
        <v>6.74</v>
      </c>
      <c r="E338" s="12">
        <v>69.3</v>
      </c>
      <c r="F338" s="12"/>
      <c r="G338" s="5">
        <v>16.7</v>
      </c>
      <c r="H338" s="4">
        <v>5.33</v>
      </c>
      <c r="I338" s="5">
        <v>118.3</v>
      </c>
      <c r="J338" s="5">
        <v>140.69999999999999</v>
      </c>
      <c r="K338" s="5">
        <v>5.5254285487848116E-2</v>
      </c>
      <c r="M338" s="3"/>
      <c r="N338" s="13">
        <v>130</v>
      </c>
      <c r="O338" s="13"/>
    </row>
    <row r="339" spans="1:22" x14ac:dyDescent="0.25">
      <c r="A339" s="10">
        <v>42564</v>
      </c>
      <c r="B339" s="26"/>
      <c r="C339" s="3"/>
      <c r="D339" s="13"/>
      <c r="E339" s="13"/>
      <c r="F339" s="13"/>
      <c r="G339" s="3"/>
      <c r="H339" s="3"/>
      <c r="I339" s="3"/>
      <c r="J339" s="3"/>
      <c r="K339" s="3"/>
      <c r="M339" s="3"/>
      <c r="N339" s="3"/>
      <c r="O339" s="3"/>
    </row>
    <row r="340" spans="1:22" x14ac:dyDescent="0.25">
      <c r="A340" s="10">
        <v>42577</v>
      </c>
      <c r="B340" s="26"/>
      <c r="C340" s="13"/>
      <c r="D340" s="13"/>
      <c r="E340" s="13"/>
      <c r="F340" s="13"/>
      <c r="G340" s="13"/>
      <c r="H340" s="13"/>
      <c r="I340" s="13"/>
      <c r="J340" s="13"/>
      <c r="K340" s="13"/>
      <c r="M340" s="13"/>
      <c r="N340" s="3"/>
      <c r="O340" s="3"/>
    </row>
    <row r="341" spans="1:22" x14ac:dyDescent="0.25">
      <c r="A341" s="10">
        <v>42591</v>
      </c>
      <c r="B341" s="26"/>
      <c r="C341" s="13"/>
      <c r="D341" s="13"/>
      <c r="E341" s="13"/>
      <c r="F341" s="13"/>
      <c r="G341" s="13"/>
      <c r="H341" s="13"/>
      <c r="I341" s="13"/>
      <c r="J341" s="13"/>
      <c r="K341" s="13"/>
      <c r="M341" s="13"/>
      <c r="N341" s="13"/>
      <c r="O341" s="13"/>
    </row>
    <row r="342" spans="1:22" x14ac:dyDescent="0.25">
      <c r="A342" s="10">
        <v>42605</v>
      </c>
      <c r="B342" s="26"/>
      <c r="C342" s="19"/>
      <c r="D342" s="19"/>
      <c r="E342" s="19"/>
      <c r="F342" s="19"/>
      <c r="G342" s="19"/>
      <c r="H342" s="19"/>
      <c r="I342" s="19"/>
      <c r="J342" s="19"/>
      <c r="K342" s="19"/>
      <c r="M342" s="19"/>
      <c r="N342" s="19"/>
      <c r="O342" s="19"/>
    </row>
    <row r="343" spans="1:22" x14ac:dyDescent="0.25">
      <c r="A343" s="10">
        <v>42619</v>
      </c>
      <c r="B343" s="26"/>
      <c r="C343" s="13"/>
      <c r="D343" s="13"/>
      <c r="E343" s="13"/>
      <c r="F343" s="13"/>
      <c r="G343" s="13"/>
      <c r="H343" s="13"/>
      <c r="I343" s="13"/>
      <c r="J343" s="13"/>
      <c r="K343" s="13"/>
      <c r="M343" s="13"/>
      <c r="N343" s="13"/>
      <c r="O343" s="13"/>
    </row>
    <row r="344" spans="1:22" x14ac:dyDescent="0.25">
      <c r="A344" s="10">
        <v>42633</v>
      </c>
      <c r="B344" s="26"/>
      <c r="C344" s="13"/>
      <c r="D344" s="13"/>
      <c r="E344" s="13"/>
      <c r="F344" s="13"/>
      <c r="G344" s="13"/>
      <c r="H344" s="13"/>
      <c r="I344" s="13"/>
      <c r="J344" s="13"/>
      <c r="K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</row>
    <row r="345" spans="1:22" x14ac:dyDescent="0.25">
      <c r="A345" s="143">
        <v>42647</v>
      </c>
      <c r="B345" s="26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9"/>
      <c r="Q345" s="149"/>
      <c r="R345" s="149"/>
      <c r="S345" s="149"/>
      <c r="T345" s="149"/>
      <c r="U345" s="149"/>
      <c r="V345" s="149"/>
    </row>
    <row r="346" spans="1:22" x14ac:dyDescent="0.25">
      <c r="A346" s="143">
        <v>42663</v>
      </c>
      <c r="B346" s="26">
        <v>0.3611111111111111</v>
      </c>
      <c r="C346" s="144">
        <v>6.98</v>
      </c>
      <c r="D346" s="145">
        <v>8.9600000000000009</v>
      </c>
      <c r="E346" s="146">
        <v>80.400000000000006</v>
      </c>
      <c r="F346" s="146"/>
      <c r="G346" s="147">
        <v>10.5</v>
      </c>
      <c r="H346" s="144">
        <v>10.71</v>
      </c>
      <c r="I346" s="147">
        <v>30.8</v>
      </c>
      <c r="J346" s="147">
        <v>42.6</v>
      </c>
      <c r="K346" s="147">
        <v>0</v>
      </c>
      <c r="L346" s="147"/>
      <c r="M346" s="148"/>
      <c r="N346" s="148">
        <v>350</v>
      </c>
      <c r="O346" s="148"/>
      <c r="P346" s="149"/>
      <c r="Q346" s="149"/>
      <c r="R346" s="149"/>
      <c r="S346" s="149"/>
      <c r="T346" s="149"/>
      <c r="U346" s="149"/>
      <c r="V346" s="149"/>
    </row>
    <row r="347" spans="1:22" x14ac:dyDescent="0.25">
      <c r="A347" s="143">
        <v>42676</v>
      </c>
      <c r="B347" s="26">
        <v>0.3576388888888889</v>
      </c>
      <c r="C347" s="144">
        <v>7.12</v>
      </c>
      <c r="D347" s="148"/>
      <c r="E347" s="148"/>
      <c r="F347" s="148"/>
      <c r="G347" s="147">
        <v>10.3</v>
      </c>
      <c r="H347" s="144">
        <v>5.89</v>
      </c>
      <c r="I347" s="148"/>
      <c r="J347" s="148"/>
      <c r="K347" s="146">
        <v>0</v>
      </c>
      <c r="L347" s="146"/>
      <c r="M347" s="144"/>
      <c r="N347" s="148">
        <v>170</v>
      </c>
      <c r="O347" s="148"/>
      <c r="P347" s="149"/>
      <c r="Q347" s="149"/>
      <c r="R347" s="149"/>
      <c r="S347" s="149"/>
      <c r="T347" s="149"/>
      <c r="U347" s="149"/>
      <c r="V347" s="149"/>
    </row>
    <row r="348" spans="1:22" x14ac:dyDescent="0.25">
      <c r="A348" s="143">
        <v>42689</v>
      </c>
      <c r="B348" s="26">
        <v>0.34027777777777773</v>
      </c>
      <c r="C348" s="144">
        <v>7.11</v>
      </c>
      <c r="D348" s="145">
        <v>9.0500000000000007</v>
      </c>
      <c r="E348" s="146">
        <v>80.2</v>
      </c>
      <c r="F348" s="146"/>
      <c r="G348" s="147">
        <v>10.1</v>
      </c>
      <c r="H348" s="144">
        <v>9.83</v>
      </c>
      <c r="I348" s="147">
        <v>47.7</v>
      </c>
      <c r="J348" s="147">
        <v>67.099999999999994</v>
      </c>
      <c r="K348" s="147">
        <v>0</v>
      </c>
      <c r="L348" s="147"/>
      <c r="M348" s="150"/>
      <c r="N348" s="148">
        <v>350</v>
      </c>
      <c r="O348" s="148"/>
      <c r="P348" s="149"/>
      <c r="Q348" s="149"/>
      <c r="R348" s="149"/>
      <c r="S348" s="149"/>
      <c r="T348" s="149"/>
      <c r="U348" s="149"/>
      <c r="V348" s="149"/>
    </row>
    <row r="349" spans="1:22" x14ac:dyDescent="0.25">
      <c r="A349" s="143">
        <v>42703</v>
      </c>
      <c r="B349" s="26">
        <v>0.3576388888888889</v>
      </c>
      <c r="C349" s="144">
        <v>7.16</v>
      </c>
      <c r="D349" s="145">
        <v>9.91</v>
      </c>
      <c r="E349" s="146">
        <v>82.6</v>
      </c>
      <c r="F349" s="146"/>
      <c r="G349" s="147">
        <v>7.7</v>
      </c>
      <c r="H349" s="144">
        <v>7.26</v>
      </c>
      <c r="I349" s="147">
        <v>55.2</v>
      </c>
      <c r="J349" s="147">
        <v>82.3</v>
      </c>
      <c r="K349" s="147">
        <v>0</v>
      </c>
      <c r="L349" s="147"/>
      <c r="M349" s="148"/>
      <c r="N349" s="148">
        <v>13</v>
      </c>
      <c r="O349" s="148"/>
      <c r="P349" s="149"/>
      <c r="Q349" s="149"/>
      <c r="R349" s="149"/>
      <c r="S349" s="149"/>
      <c r="T349" s="149"/>
      <c r="U349" s="149"/>
      <c r="V349" s="149"/>
    </row>
    <row r="350" spans="1:22" x14ac:dyDescent="0.25">
      <c r="A350" s="143">
        <v>42717</v>
      </c>
      <c r="B350" s="26">
        <v>0.3576388888888889</v>
      </c>
      <c r="C350" s="144">
        <v>7.39</v>
      </c>
      <c r="D350" s="145">
        <v>12.27</v>
      </c>
      <c r="E350" s="146">
        <v>92.3</v>
      </c>
      <c r="F350" s="146"/>
      <c r="G350" s="147">
        <v>3.8</v>
      </c>
      <c r="H350" s="144">
        <v>6.08</v>
      </c>
      <c r="I350" s="147">
        <v>54.9</v>
      </c>
      <c r="J350" s="147">
        <v>92.1</v>
      </c>
      <c r="K350" s="147">
        <v>0</v>
      </c>
      <c r="L350" s="147"/>
      <c r="M350" s="150"/>
      <c r="N350" s="148">
        <v>49</v>
      </c>
      <c r="O350" s="148"/>
      <c r="P350" s="149"/>
      <c r="Q350" s="149"/>
      <c r="R350" s="149"/>
      <c r="S350" s="149"/>
      <c r="T350" s="149"/>
      <c r="U350" s="149"/>
      <c r="V350" s="149"/>
    </row>
    <row r="351" spans="1:22" x14ac:dyDescent="0.25">
      <c r="A351" s="143">
        <v>42733</v>
      </c>
      <c r="B351" s="26">
        <v>0.3611111111111111</v>
      </c>
      <c r="C351" s="144">
        <v>6.86</v>
      </c>
      <c r="D351" s="145">
        <v>11.36</v>
      </c>
      <c r="E351" s="146">
        <v>87.2</v>
      </c>
      <c r="F351" s="146"/>
      <c r="G351" s="147">
        <v>4.2</v>
      </c>
      <c r="H351" s="144">
        <v>6.99</v>
      </c>
      <c r="I351" s="147">
        <v>59.5</v>
      </c>
      <c r="J351" s="147">
        <v>98.6</v>
      </c>
      <c r="K351" s="151">
        <v>3.7531070860325776E-2</v>
      </c>
      <c r="L351" s="151"/>
      <c r="M351" s="144"/>
      <c r="N351" s="148">
        <v>17</v>
      </c>
      <c r="O351" s="148"/>
      <c r="P351" s="153">
        <v>0.88</v>
      </c>
      <c r="Q351" s="154">
        <v>0.33</v>
      </c>
      <c r="R351" s="154">
        <v>0.05</v>
      </c>
      <c r="S351" s="154">
        <v>0.02</v>
      </c>
      <c r="T351" s="154">
        <v>0.87</v>
      </c>
      <c r="U351" s="154">
        <v>0.04</v>
      </c>
      <c r="V351" s="152">
        <v>2</v>
      </c>
    </row>
    <row r="352" spans="1:22" x14ac:dyDescent="0.25">
      <c r="A352" s="143">
        <v>42747</v>
      </c>
      <c r="B352" s="26">
        <v>0.35416666666666669</v>
      </c>
      <c r="C352" s="144">
        <v>7.1</v>
      </c>
      <c r="D352" s="145">
        <v>12.34</v>
      </c>
      <c r="E352" s="146">
        <v>84.6</v>
      </c>
      <c r="F352" s="146"/>
      <c r="G352" s="147">
        <v>0</v>
      </c>
      <c r="H352" s="148"/>
      <c r="I352" s="147">
        <v>50</v>
      </c>
      <c r="J352" s="147">
        <v>95.5</v>
      </c>
      <c r="K352" s="151">
        <v>3.6249274228831625E-2</v>
      </c>
      <c r="L352" s="151"/>
      <c r="M352" s="148"/>
      <c r="N352" s="148">
        <v>23</v>
      </c>
      <c r="O352" s="148"/>
      <c r="P352" s="149"/>
      <c r="Q352" s="149"/>
      <c r="R352" s="149"/>
      <c r="S352" s="149"/>
      <c r="T352" s="149"/>
      <c r="U352" s="149"/>
      <c r="V352" s="149"/>
    </row>
    <row r="353" spans="1:22" x14ac:dyDescent="0.25">
      <c r="A353" s="143">
        <v>42761</v>
      </c>
      <c r="B353" s="26">
        <v>0.35416666666666669</v>
      </c>
      <c r="C353" s="144">
        <v>7.22</v>
      </c>
      <c r="D353" s="145">
        <v>11.28</v>
      </c>
      <c r="E353" s="146">
        <v>85</v>
      </c>
      <c r="F353" s="146"/>
      <c r="G353" s="147">
        <v>4.0999999999999996</v>
      </c>
      <c r="H353" s="150"/>
      <c r="I353" s="147">
        <v>75.3</v>
      </c>
      <c r="J353" s="147">
        <v>125.3</v>
      </c>
      <c r="K353" s="147">
        <v>4.8708283274028354E-2</v>
      </c>
      <c r="L353" s="147"/>
      <c r="M353" s="144"/>
      <c r="N353" s="148">
        <v>13</v>
      </c>
      <c r="O353" s="148"/>
      <c r="P353" s="149"/>
      <c r="Q353" s="149"/>
      <c r="R353" s="149"/>
      <c r="S353" s="149"/>
      <c r="T353" s="149"/>
      <c r="U353" s="149"/>
      <c r="V353" s="149"/>
    </row>
    <row r="354" spans="1:22" x14ac:dyDescent="0.25">
      <c r="A354" s="143">
        <v>42773</v>
      </c>
      <c r="B354" s="26">
        <v>0.34722222222222227</v>
      </c>
      <c r="C354" s="144">
        <v>7.24</v>
      </c>
      <c r="D354" s="145">
        <v>11.79</v>
      </c>
      <c r="E354" s="146">
        <v>87.1</v>
      </c>
      <c r="F354" s="146"/>
      <c r="G354" s="147">
        <v>2.4</v>
      </c>
      <c r="H354" s="150"/>
      <c r="I354" s="147">
        <v>71.900000000000006</v>
      </c>
      <c r="J354" s="147">
        <v>126.8</v>
      </c>
      <c r="K354" s="147">
        <v>4.9342911550510508E-2</v>
      </c>
      <c r="L354" s="147"/>
      <c r="M354" s="144"/>
      <c r="N354" s="148">
        <v>130</v>
      </c>
      <c r="O354" s="148"/>
      <c r="P354" s="149"/>
      <c r="Q354" s="149"/>
      <c r="R354" s="149"/>
      <c r="S354" s="149"/>
      <c r="T354" s="149"/>
      <c r="U354" s="149"/>
      <c r="V354" s="149"/>
    </row>
    <row r="355" spans="1:22" x14ac:dyDescent="0.25">
      <c r="A355" s="143">
        <v>42788</v>
      </c>
      <c r="B355" s="26">
        <v>0.35416666666666669</v>
      </c>
      <c r="C355" s="144">
        <v>7.25</v>
      </c>
      <c r="D355" s="145">
        <v>10.72</v>
      </c>
      <c r="E355" s="146">
        <v>83.8</v>
      </c>
      <c r="F355" s="146"/>
      <c r="G355" s="147">
        <v>5.0999999999999996</v>
      </c>
      <c r="H355" s="148"/>
      <c r="I355" s="147">
        <v>75.900000000000006</v>
      </c>
      <c r="J355" s="147">
        <v>122.4</v>
      </c>
      <c r="K355" s="147">
        <v>4.7483232255950157E-2</v>
      </c>
      <c r="L355" s="147"/>
      <c r="M355" s="144"/>
      <c r="N355" s="148">
        <v>23</v>
      </c>
      <c r="O355" s="148"/>
      <c r="P355" s="149"/>
      <c r="Q355" s="149"/>
      <c r="R355" s="149"/>
      <c r="S355" s="149"/>
      <c r="T355" s="149"/>
      <c r="U355" s="149"/>
      <c r="V355" s="149"/>
    </row>
    <row r="356" spans="1:22" x14ac:dyDescent="0.25">
      <c r="A356" s="143">
        <v>42804</v>
      </c>
      <c r="B356" s="26">
        <v>0.35069444444444442</v>
      </c>
      <c r="C356" s="144">
        <v>7.83</v>
      </c>
      <c r="D356" s="145">
        <v>11.75</v>
      </c>
      <c r="E356" s="146">
        <v>95.4</v>
      </c>
      <c r="F356" s="146"/>
      <c r="G356" s="147">
        <v>6.5</v>
      </c>
      <c r="H356" s="148"/>
      <c r="I356" s="147">
        <v>55.3</v>
      </c>
      <c r="J356" s="147">
        <v>85.5</v>
      </c>
      <c r="K356" s="147">
        <v>3.2139890121619018E-2</v>
      </c>
      <c r="L356" s="147"/>
      <c r="M356" s="144"/>
      <c r="N356" s="148">
        <v>33</v>
      </c>
      <c r="O356" s="148"/>
      <c r="P356" s="149"/>
      <c r="Q356" s="149"/>
      <c r="R356" s="149"/>
      <c r="S356" s="149"/>
      <c r="T356" s="149"/>
      <c r="U356" s="149"/>
      <c r="V356" s="149"/>
    </row>
    <row r="357" spans="1:22" x14ac:dyDescent="0.25">
      <c r="A357" s="143">
        <v>42815</v>
      </c>
      <c r="B357" s="26">
        <v>0.3611111111111111</v>
      </c>
      <c r="C357" s="150"/>
      <c r="D357" s="145">
        <v>10.029999999999999</v>
      </c>
      <c r="E357" s="146">
        <v>85</v>
      </c>
      <c r="F357" s="146"/>
      <c r="G357" s="147">
        <v>7.8</v>
      </c>
      <c r="H357" s="150"/>
      <c r="I357" s="147">
        <v>73.7</v>
      </c>
      <c r="J357" s="147">
        <v>109.6</v>
      </c>
      <c r="K357" s="147">
        <v>4.2107316905049014E-2</v>
      </c>
      <c r="L357" s="147"/>
      <c r="M357" s="144"/>
      <c r="N357" s="148">
        <v>2</v>
      </c>
      <c r="O357" s="148"/>
      <c r="P357" s="153">
        <v>0.91</v>
      </c>
      <c r="Q357" s="154">
        <v>0.38</v>
      </c>
      <c r="R357" s="154">
        <v>0.05</v>
      </c>
      <c r="S357" s="153">
        <v>2.3E-2</v>
      </c>
      <c r="T357" s="154">
        <v>0.9</v>
      </c>
      <c r="U357" s="154">
        <v>0.04</v>
      </c>
      <c r="V357" s="152">
        <v>7</v>
      </c>
    </row>
    <row r="358" spans="1:22" x14ac:dyDescent="0.25">
      <c r="A358" s="143">
        <v>42829</v>
      </c>
      <c r="B358" s="26">
        <v>0.34722222222222227</v>
      </c>
      <c r="C358" s="150"/>
      <c r="D358" s="145">
        <v>9.82</v>
      </c>
      <c r="E358" s="146">
        <v>83</v>
      </c>
      <c r="F358" s="146"/>
      <c r="G358" s="147">
        <v>8.1</v>
      </c>
      <c r="H358" s="144">
        <v>7.37</v>
      </c>
      <c r="I358" s="147">
        <v>76.400000000000006</v>
      </c>
      <c r="J358" s="147">
        <v>113</v>
      </c>
      <c r="K358" s="147">
        <v>4.3530171571295649E-2</v>
      </c>
      <c r="L358" s="147"/>
      <c r="M358" s="144"/>
      <c r="N358" s="148">
        <v>23</v>
      </c>
      <c r="O358" s="148"/>
      <c r="P358" s="149"/>
      <c r="Q358" s="149"/>
      <c r="R358" s="149"/>
      <c r="S358" s="149"/>
      <c r="T358" s="149"/>
      <c r="U358" s="149"/>
      <c r="V358" s="149"/>
    </row>
    <row r="359" spans="1:22" x14ac:dyDescent="0.25">
      <c r="A359" s="143">
        <v>42844</v>
      </c>
      <c r="B359" s="26">
        <v>0.34375</v>
      </c>
      <c r="C359" s="144">
        <v>7.49</v>
      </c>
      <c r="D359" s="145">
        <v>9.4</v>
      </c>
      <c r="E359" s="146">
        <v>82</v>
      </c>
      <c r="F359" s="146"/>
      <c r="G359" s="147">
        <v>9.5</v>
      </c>
      <c r="H359" s="144">
        <v>6.01</v>
      </c>
      <c r="I359" s="147">
        <v>93</v>
      </c>
      <c r="J359" s="147">
        <v>132.19999999999999</v>
      </c>
      <c r="K359" s="147">
        <v>5.1632984029891096E-2</v>
      </c>
      <c r="L359" s="147"/>
      <c r="M359" s="144"/>
      <c r="N359" s="148">
        <v>79</v>
      </c>
      <c r="O359" s="148"/>
      <c r="P359" s="149"/>
      <c r="Q359" s="149"/>
      <c r="R359" s="149"/>
      <c r="S359" s="149"/>
      <c r="T359" s="149"/>
      <c r="U359" s="149"/>
      <c r="V359" s="149"/>
    </row>
    <row r="360" spans="1:22" x14ac:dyDescent="0.25">
      <c r="A360" s="143">
        <v>42857</v>
      </c>
      <c r="B360" s="26">
        <v>0.35069444444444442</v>
      </c>
      <c r="C360" s="144">
        <v>7.31</v>
      </c>
      <c r="D360" s="145">
        <v>9.7100000000000009</v>
      </c>
      <c r="E360" s="146">
        <v>83.8</v>
      </c>
      <c r="F360" s="146"/>
      <c r="G360" s="147">
        <v>9.3000000000000007</v>
      </c>
      <c r="H360" s="144">
        <v>6.02</v>
      </c>
      <c r="I360" s="147">
        <v>87.3</v>
      </c>
      <c r="J360" s="147">
        <v>124.8</v>
      </c>
      <c r="K360" s="147">
        <v>4.8496888312356476E-2</v>
      </c>
      <c r="L360" s="147"/>
      <c r="M360" s="144"/>
      <c r="N360" s="148">
        <v>33</v>
      </c>
      <c r="O360" s="148"/>
      <c r="P360" s="149"/>
      <c r="Q360" s="149"/>
      <c r="R360" s="149"/>
      <c r="S360" s="149"/>
      <c r="T360" s="149"/>
      <c r="U360" s="149"/>
      <c r="V360" s="149"/>
    </row>
    <row r="361" spans="1:22" x14ac:dyDescent="0.25">
      <c r="A361" s="143">
        <v>42872</v>
      </c>
      <c r="B361" s="26">
        <v>0.35069444444444442</v>
      </c>
      <c r="C361" s="144">
        <v>7.05</v>
      </c>
      <c r="D361" s="145">
        <v>9.43</v>
      </c>
      <c r="E361" s="146">
        <v>84.1</v>
      </c>
      <c r="F361" s="146"/>
      <c r="G361" s="147">
        <v>10.5</v>
      </c>
      <c r="H361" s="144">
        <v>14.6</v>
      </c>
      <c r="I361" s="147">
        <v>55.3</v>
      </c>
      <c r="J361" s="147">
        <v>76.400000000000006</v>
      </c>
      <c r="K361" s="147">
        <v>2.8436792142442841E-2</v>
      </c>
      <c r="L361" s="147"/>
      <c r="M361" s="144"/>
      <c r="N361" s="148">
        <v>540</v>
      </c>
      <c r="O361" s="148"/>
      <c r="P361" s="149"/>
      <c r="Q361" s="149"/>
      <c r="R361" s="149"/>
      <c r="S361" s="149"/>
      <c r="T361" s="149"/>
      <c r="U361" s="149"/>
      <c r="V361" s="149"/>
    </row>
    <row r="362" spans="1:22" x14ac:dyDescent="0.25">
      <c r="A362" s="143">
        <v>42886</v>
      </c>
      <c r="B362" s="26">
        <v>0.34027777777777773</v>
      </c>
      <c r="C362" s="144">
        <v>6.66</v>
      </c>
      <c r="D362" s="145">
        <v>7.32</v>
      </c>
      <c r="E362" s="146">
        <v>70.099999999999994</v>
      </c>
      <c r="F362" s="146"/>
      <c r="G362" s="147">
        <v>13.3</v>
      </c>
      <c r="H362" s="144">
        <v>6.34</v>
      </c>
      <c r="I362" s="147">
        <v>83.3</v>
      </c>
      <c r="J362" s="147">
        <v>107.3</v>
      </c>
      <c r="K362" s="147">
        <v>4.1146985698525242E-2</v>
      </c>
      <c r="L362" s="147"/>
      <c r="M362" s="144"/>
      <c r="N362" s="148">
        <v>170</v>
      </c>
      <c r="O362" s="148"/>
      <c r="P362" s="149"/>
      <c r="Q362" s="149"/>
      <c r="R362" s="149"/>
      <c r="S362" s="149"/>
      <c r="T362" s="149"/>
      <c r="U362" s="149"/>
      <c r="V362" s="149"/>
    </row>
    <row r="363" spans="1:22" x14ac:dyDescent="0.25">
      <c r="A363" s="143">
        <v>42901</v>
      </c>
      <c r="B363" s="26">
        <v>0.35416666666666669</v>
      </c>
      <c r="C363" s="144">
        <v>6.74</v>
      </c>
      <c r="D363" s="145">
        <v>8.8000000000000007</v>
      </c>
      <c r="E363" s="146">
        <v>86.5</v>
      </c>
      <c r="F363" s="146"/>
      <c r="G363" s="147">
        <v>14.5</v>
      </c>
      <c r="H363" s="144">
        <v>6.92</v>
      </c>
      <c r="I363" s="147">
        <v>78.400000000000006</v>
      </c>
      <c r="J363" s="147">
        <v>98.2</v>
      </c>
      <c r="K363" s="147">
        <v>0</v>
      </c>
      <c r="L363" s="147"/>
      <c r="M363" s="144"/>
      <c r="N363" s="148">
        <v>2</v>
      </c>
      <c r="O363" s="148"/>
      <c r="P363" s="153">
        <v>0.56999999999999995</v>
      </c>
      <c r="Q363" s="154">
        <v>0.35</v>
      </c>
      <c r="R363" s="153">
        <v>7.0000000000000007E-2</v>
      </c>
      <c r="S363" s="154">
        <v>0.03</v>
      </c>
      <c r="T363" s="154">
        <v>0.56000000000000005</v>
      </c>
      <c r="U363" s="154">
        <v>0.01</v>
      </c>
      <c r="V363" s="152">
        <v>2</v>
      </c>
    </row>
    <row r="364" spans="1:22" x14ac:dyDescent="0.25">
      <c r="A364" s="143">
        <v>42915</v>
      </c>
      <c r="B364" s="26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4"/>
      <c r="N364" s="148"/>
      <c r="O364" s="148"/>
      <c r="P364" s="149"/>
      <c r="Q364" s="149"/>
      <c r="R364" s="149"/>
      <c r="S364" s="149"/>
      <c r="T364" s="149"/>
      <c r="U364" s="149"/>
      <c r="V364" s="149"/>
    </row>
    <row r="365" spans="1:22" x14ac:dyDescent="0.25">
      <c r="A365" s="143">
        <v>42927</v>
      </c>
      <c r="B365" s="26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4"/>
      <c r="N365" s="148"/>
      <c r="O365" s="148"/>
      <c r="P365" s="149"/>
      <c r="Q365" s="149"/>
      <c r="R365" s="149"/>
      <c r="S365" s="149"/>
      <c r="T365" s="149"/>
      <c r="U365" s="149"/>
      <c r="V365" s="149"/>
    </row>
    <row r="366" spans="1:22" x14ac:dyDescent="0.25">
      <c r="A366" s="143">
        <v>42942</v>
      </c>
      <c r="B366" s="26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4"/>
      <c r="N366" s="148"/>
      <c r="O366" s="148"/>
      <c r="P366" s="149"/>
      <c r="Q366" s="149"/>
      <c r="R366" s="149"/>
      <c r="S366" s="149"/>
      <c r="T366" s="149"/>
      <c r="U366" s="149"/>
      <c r="V366" s="149"/>
    </row>
    <row r="367" spans="1:22" x14ac:dyDescent="0.25">
      <c r="A367" s="143">
        <v>42955</v>
      </c>
      <c r="B367" s="26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4"/>
      <c r="N367" s="148"/>
      <c r="O367" s="148"/>
      <c r="P367" s="149"/>
      <c r="Q367" s="149"/>
      <c r="R367" s="149"/>
      <c r="S367" s="149"/>
      <c r="T367" s="149"/>
      <c r="U367" s="149"/>
      <c r="V367" s="149"/>
    </row>
    <row r="368" spans="1:22" x14ac:dyDescent="0.25">
      <c r="A368" s="143">
        <v>42971</v>
      </c>
      <c r="B368" s="3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4"/>
      <c r="N368" s="148"/>
      <c r="O368" s="148"/>
      <c r="P368" s="149"/>
      <c r="Q368" s="149"/>
      <c r="R368" s="149"/>
      <c r="S368" s="149"/>
      <c r="T368" s="149"/>
      <c r="U368" s="149"/>
      <c r="V368" s="149"/>
    </row>
    <row r="369" spans="1:22" x14ac:dyDescent="0.25">
      <c r="A369" s="143">
        <v>42984</v>
      </c>
      <c r="B369" s="26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6"/>
      <c r="N369" s="148"/>
      <c r="O369" s="148"/>
      <c r="P369" s="148"/>
      <c r="Q369" s="148"/>
      <c r="R369" s="148"/>
      <c r="S369" s="148"/>
      <c r="T369" s="148"/>
      <c r="U369" s="148"/>
      <c r="V369" s="148"/>
    </row>
    <row r="370" spans="1:22" x14ac:dyDescent="0.25">
      <c r="A370" s="143">
        <v>42998</v>
      </c>
      <c r="B370" s="26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4"/>
      <c r="N370" s="148"/>
      <c r="O370" s="148"/>
      <c r="P370" s="149"/>
      <c r="Q370" s="149"/>
      <c r="R370" s="149"/>
      <c r="S370" s="149"/>
      <c r="T370" s="149"/>
      <c r="U370" s="149"/>
      <c r="V370" s="149"/>
    </row>
    <row r="371" spans="1:22" x14ac:dyDescent="0.25">
      <c r="A371" s="10">
        <v>43011</v>
      </c>
      <c r="B371" s="26"/>
      <c r="C371" s="13"/>
      <c r="D371" s="13"/>
      <c r="E371" s="159"/>
      <c r="F371" s="159"/>
      <c r="G371" s="159"/>
      <c r="H371" s="159"/>
      <c r="I371" s="159"/>
      <c r="J371" s="159"/>
      <c r="K371" s="159"/>
      <c r="N371" s="159"/>
      <c r="O371" s="159"/>
    </row>
    <row r="372" spans="1:22" x14ac:dyDescent="0.25">
      <c r="A372" s="10">
        <v>43028</v>
      </c>
      <c r="B372" s="26">
        <v>0.34722222222222227</v>
      </c>
      <c r="C372" s="155">
        <v>7.11</v>
      </c>
      <c r="D372" s="156">
        <v>8.58</v>
      </c>
      <c r="E372" s="157">
        <v>78.8</v>
      </c>
      <c r="F372" s="157"/>
      <c r="G372" s="158">
        <v>11.1</v>
      </c>
      <c r="H372" s="155">
        <v>4.96</v>
      </c>
      <c r="I372" s="158">
        <v>22.2</v>
      </c>
      <c r="J372" s="158">
        <v>30.1</v>
      </c>
      <c r="K372" s="158">
        <v>0</v>
      </c>
      <c r="N372" s="159">
        <v>130</v>
      </c>
      <c r="O372" s="159"/>
    </row>
    <row r="373" spans="1:22" x14ac:dyDescent="0.25">
      <c r="A373" s="10">
        <v>43042</v>
      </c>
      <c r="B373" s="26">
        <v>0.33680555555555558</v>
      </c>
      <c r="C373" s="155">
        <v>7.5</v>
      </c>
      <c r="D373" s="156">
        <v>11.14</v>
      </c>
      <c r="E373" s="157">
        <v>90.2</v>
      </c>
      <c r="F373" s="157"/>
      <c r="G373" s="158">
        <v>6.2</v>
      </c>
      <c r="H373" s="155">
        <v>7.21</v>
      </c>
      <c r="I373" s="158">
        <v>23.6</v>
      </c>
      <c r="J373" s="158">
        <v>36.700000000000003</v>
      </c>
      <c r="K373" s="158">
        <v>0</v>
      </c>
      <c r="N373" s="159">
        <v>49</v>
      </c>
      <c r="O373" s="159"/>
    </row>
    <row r="374" spans="1:22" x14ac:dyDescent="0.25">
      <c r="A374" s="10">
        <v>43054</v>
      </c>
      <c r="B374" s="26">
        <v>0.33333333333333331</v>
      </c>
      <c r="C374" s="159"/>
      <c r="D374" s="159"/>
      <c r="E374" s="159"/>
      <c r="F374" s="159"/>
      <c r="G374" s="159"/>
      <c r="H374" s="159"/>
      <c r="I374" s="159"/>
      <c r="J374" s="159"/>
      <c r="K374" s="159"/>
      <c r="N374" s="159"/>
      <c r="O374" s="159"/>
    </row>
    <row r="375" spans="1:22" x14ac:dyDescent="0.25">
      <c r="A375" s="10">
        <v>43069</v>
      </c>
      <c r="B375" s="26">
        <v>0.34375</v>
      </c>
      <c r="C375" s="155">
        <v>6.99</v>
      </c>
      <c r="D375" s="156">
        <v>9.73</v>
      </c>
      <c r="E375" s="157">
        <v>80.400000000000006</v>
      </c>
      <c r="F375" s="157"/>
      <c r="G375" s="158">
        <v>7.4</v>
      </c>
      <c r="H375" s="155">
        <v>6.09</v>
      </c>
      <c r="I375" s="158">
        <v>52.4</v>
      </c>
      <c r="J375" s="158">
        <v>79.099999999999994</v>
      </c>
      <c r="K375" s="158">
        <v>0</v>
      </c>
      <c r="N375" s="159">
        <v>23</v>
      </c>
      <c r="O375" s="159"/>
    </row>
    <row r="376" spans="1:22" x14ac:dyDescent="0.25">
      <c r="A376" s="10">
        <v>43082</v>
      </c>
      <c r="B376" s="26">
        <v>0.35138888888888892</v>
      </c>
      <c r="C376" s="155">
        <v>6.85</v>
      </c>
      <c r="D376" s="156">
        <v>9.1199999999999992</v>
      </c>
      <c r="E376" s="157">
        <v>66.599999999999994</v>
      </c>
      <c r="F376" s="157"/>
      <c r="G376" s="158">
        <v>2.9</v>
      </c>
      <c r="H376" s="155">
        <v>2.11</v>
      </c>
      <c r="I376" s="5">
        <v>63.7</v>
      </c>
      <c r="J376" s="5">
        <v>110.2</v>
      </c>
      <c r="K376" s="12">
        <v>0</v>
      </c>
      <c r="N376" s="157">
        <v>7.8</v>
      </c>
      <c r="O376" s="157"/>
      <c r="P376" s="160">
        <v>0.48</v>
      </c>
      <c r="Q376" s="161">
        <v>0.33</v>
      </c>
      <c r="R376" s="161">
        <v>0.05</v>
      </c>
      <c r="S376" s="160">
        <v>0.01</v>
      </c>
      <c r="T376" s="161">
        <v>0.48</v>
      </c>
      <c r="U376" s="161">
        <v>0.04</v>
      </c>
      <c r="V376" s="162">
        <v>2</v>
      </c>
    </row>
    <row r="377" spans="1:22" x14ac:dyDescent="0.25">
      <c r="A377" s="10">
        <v>43097</v>
      </c>
      <c r="B377" s="26">
        <v>0.35069444444444442</v>
      </c>
      <c r="C377" s="155">
        <v>6.94</v>
      </c>
      <c r="D377" s="156">
        <v>12.36</v>
      </c>
      <c r="E377" s="157">
        <v>94.2</v>
      </c>
      <c r="F377" s="157"/>
      <c r="G377" s="158">
        <v>4.2</v>
      </c>
      <c r="H377" s="155">
        <v>13.5</v>
      </c>
      <c r="I377" s="5">
        <v>91.9</v>
      </c>
      <c r="J377" s="5">
        <v>152.69999999999999</v>
      </c>
      <c r="K377" s="12">
        <v>0.1</v>
      </c>
      <c r="N377" s="159">
        <v>84</v>
      </c>
      <c r="O377" s="159"/>
    </row>
    <row r="378" spans="1:22" x14ac:dyDescent="0.25">
      <c r="A378" s="10">
        <v>43110</v>
      </c>
      <c r="B378" s="26">
        <v>0.34375</v>
      </c>
      <c r="C378" s="155">
        <v>7.49</v>
      </c>
      <c r="D378" s="156">
        <v>9.59</v>
      </c>
      <c r="E378" s="157">
        <v>77.400000000000006</v>
      </c>
      <c r="F378" s="157"/>
      <c r="G378" s="158">
        <v>6.2</v>
      </c>
      <c r="H378" s="155">
        <v>7.39</v>
      </c>
      <c r="I378" s="5">
        <v>46.6</v>
      </c>
      <c r="J378" s="5">
        <v>72.7</v>
      </c>
      <c r="K378" s="12">
        <v>0</v>
      </c>
      <c r="N378" s="159">
        <v>33</v>
      </c>
      <c r="O378" s="159"/>
    </row>
    <row r="379" spans="1:22" x14ac:dyDescent="0.25">
      <c r="A379" s="10">
        <v>43126</v>
      </c>
      <c r="B379" s="26">
        <v>0.34027777777777773</v>
      </c>
      <c r="C379" s="155">
        <v>7.42</v>
      </c>
      <c r="D379" s="156">
        <v>11.23</v>
      </c>
      <c r="E379" s="157">
        <v>89</v>
      </c>
      <c r="F379" s="157"/>
      <c r="G379" s="158">
        <v>5.6</v>
      </c>
      <c r="H379" s="155">
        <v>7.15</v>
      </c>
      <c r="I379" s="5">
        <v>47.9</v>
      </c>
      <c r="J379" s="5">
        <v>76.099999999999994</v>
      </c>
      <c r="K379" s="12">
        <v>0</v>
      </c>
      <c r="N379" s="159">
        <v>79</v>
      </c>
      <c r="O379" s="159"/>
    </row>
    <row r="380" spans="1:22" x14ac:dyDescent="0.25">
      <c r="A380" s="10">
        <v>43140</v>
      </c>
      <c r="B380" s="26">
        <v>0.32291666666666669</v>
      </c>
      <c r="C380" s="155">
        <v>7.49</v>
      </c>
      <c r="D380" s="156">
        <v>11.17</v>
      </c>
      <c r="E380" s="157">
        <v>92.1</v>
      </c>
      <c r="F380" s="157"/>
      <c r="G380" s="158">
        <v>7.5</v>
      </c>
      <c r="H380" s="155">
        <v>7.09</v>
      </c>
      <c r="I380" s="5">
        <v>59.8</v>
      </c>
      <c r="J380" s="5">
        <v>89.9</v>
      </c>
      <c r="K380" s="12">
        <v>0</v>
      </c>
      <c r="N380" s="159">
        <v>33</v>
      </c>
      <c r="O380" s="159"/>
    </row>
    <row r="381" spans="1:22" x14ac:dyDescent="0.25">
      <c r="A381" s="10">
        <v>43153</v>
      </c>
      <c r="B381" s="26">
        <v>0.34861111111111115</v>
      </c>
      <c r="C381" s="155">
        <v>7.48</v>
      </c>
      <c r="D381" s="156">
        <v>13.17</v>
      </c>
      <c r="E381" s="157">
        <v>94.8</v>
      </c>
      <c r="F381" s="157"/>
      <c r="G381" s="158">
        <v>2.2000000000000002</v>
      </c>
      <c r="H381" s="155">
        <v>8.6199999999999992</v>
      </c>
      <c r="I381" s="5">
        <v>62.6</v>
      </c>
      <c r="J381" s="5">
        <v>109.5</v>
      </c>
      <c r="K381" s="12">
        <v>0</v>
      </c>
      <c r="N381" s="159">
        <v>23</v>
      </c>
      <c r="O381" s="159"/>
    </row>
    <row r="382" spans="1:22" x14ac:dyDescent="0.25">
      <c r="A382" s="10">
        <v>43168</v>
      </c>
      <c r="B382" s="26">
        <v>0.34027777777777773</v>
      </c>
      <c r="C382" s="155">
        <v>7.79</v>
      </c>
      <c r="D382" s="156">
        <v>11.89</v>
      </c>
      <c r="E382" s="157">
        <v>95.2</v>
      </c>
      <c r="F382" s="157"/>
      <c r="G382" s="158">
        <v>5.9</v>
      </c>
      <c r="H382" s="155">
        <v>12.4</v>
      </c>
      <c r="I382" s="5">
        <v>65.400000000000006</v>
      </c>
      <c r="J382" s="5">
        <v>102.8</v>
      </c>
      <c r="K382" s="12">
        <v>0</v>
      </c>
      <c r="N382" s="159">
        <v>33</v>
      </c>
      <c r="O382" s="159"/>
    </row>
    <row r="383" spans="1:22" x14ac:dyDescent="0.25">
      <c r="A383" s="10">
        <v>43181</v>
      </c>
      <c r="B383" s="26">
        <v>0.34722222222222227</v>
      </c>
      <c r="C383" s="155">
        <v>7.42</v>
      </c>
      <c r="D383" s="156">
        <v>9.61</v>
      </c>
      <c r="E383" s="157">
        <v>83.9</v>
      </c>
      <c r="F383" s="157"/>
      <c r="G383" s="158">
        <v>8.6999999999999993</v>
      </c>
      <c r="H383" s="155">
        <v>6.07</v>
      </c>
      <c r="I383" s="5">
        <v>93.8</v>
      </c>
      <c r="J383" s="5">
        <v>136.1</v>
      </c>
      <c r="K383" s="12">
        <v>0.1</v>
      </c>
      <c r="N383" s="159">
        <v>220</v>
      </c>
      <c r="O383" s="159"/>
      <c r="P383" s="160">
        <v>0.88</v>
      </c>
      <c r="Q383" s="161">
        <v>0.33</v>
      </c>
      <c r="R383" s="161">
        <v>0.05</v>
      </c>
      <c r="S383" s="161">
        <v>0.02</v>
      </c>
      <c r="T383" s="161">
        <v>0.88</v>
      </c>
      <c r="U383" s="161">
        <v>0.05</v>
      </c>
      <c r="V383" s="162">
        <v>2</v>
      </c>
    </row>
    <row r="384" spans="1:22" x14ac:dyDescent="0.25">
      <c r="A384" s="10">
        <v>43192</v>
      </c>
      <c r="B384" s="26">
        <v>0.34722222222222227</v>
      </c>
      <c r="C384" s="155">
        <v>6.85</v>
      </c>
      <c r="D384" s="156">
        <v>11.42</v>
      </c>
      <c r="E384" s="157">
        <v>94.4</v>
      </c>
      <c r="F384" s="157"/>
      <c r="G384" s="158">
        <v>7.2</v>
      </c>
      <c r="H384" s="155">
        <v>8.08</v>
      </c>
      <c r="I384" s="5">
        <v>67.3</v>
      </c>
      <c r="J384" s="5">
        <v>102</v>
      </c>
      <c r="K384" s="12">
        <v>0</v>
      </c>
      <c r="N384" s="159">
        <v>130</v>
      </c>
      <c r="O384" s="159"/>
    </row>
    <row r="385" spans="1:22" x14ac:dyDescent="0.25">
      <c r="A385" s="10">
        <v>43209</v>
      </c>
      <c r="B385" s="26">
        <v>0.34375</v>
      </c>
      <c r="C385" s="155">
        <v>6.93</v>
      </c>
      <c r="D385" s="156">
        <v>10.06</v>
      </c>
      <c r="E385" s="157">
        <v>85.2</v>
      </c>
      <c r="F385" s="157"/>
      <c r="G385" s="158">
        <v>8.6</v>
      </c>
      <c r="H385" s="155">
        <v>6.8</v>
      </c>
      <c r="I385" s="5">
        <v>65.5</v>
      </c>
      <c r="J385" s="5">
        <v>95.4</v>
      </c>
      <c r="K385" s="12">
        <v>0</v>
      </c>
      <c r="N385" s="159">
        <v>14</v>
      </c>
      <c r="O385" s="159"/>
    </row>
    <row r="386" spans="1:22" x14ac:dyDescent="0.25">
      <c r="A386" s="10">
        <v>43221</v>
      </c>
      <c r="B386" s="26">
        <v>0.3611111111111111</v>
      </c>
      <c r="C386" s="155">
        <v>6.7</v>
      </c>
      <c r="D386" s="156">
        <v>9.0500000000000007</v>
      </c>
      <c r="E386" s="157">
        <v>81.599999999999994</v>
      </c>
      <c r="F386" s="157"/>
      <c r="G386" s="158">
        <v>11</v>
      </c>
      <c r="H386" s="155">
        <v>6.11</v>
      </c>
      <c r="I386" s="5">
        <v>92.3</v>
      </c>
      <c r="J386" s="5">
        <v>126</v>
      </c>
      <c r="K386" s="12">
        <v>0</v>
      </c>
      <c r="N386" s="159">
        <v>79</v>
      </c>
      <c r="O386" s="159"/>
    </row>
    <row r="387" spans="1:22" x14ac:dyDescent="0.25">
      <c r="A387" s="10">
        <v>43237</v>
      </c>
      <c r="B387" s="26">
        <v>0.36458333333333331</v>
      </c>
      <c r="C387" s="155">
        <v>6.61</v>
      </c>
      <c r="D387" s="156">
        <v>7.49</v>
      </c>
      <c r="E387" s="157">
        <v>72.8</v>
      </c>
      <c r="F387" s="157"/>
      <c r="G387" s="158">
        <v>14.3</v>
      </c>
      <c r="H387" s="155">
        <v>6.83</v>
      </c>
      <c r="I387" s="5">
        <v>118.7</v>
      </c>
      <c r="J387" s="5">
        <v>149.1</v>
      </c>
      <c r="K387" s="12">
        <v>0.1</v>
      </c>
      <c r="N387" s="159">
        <v>31</v>
      </c>
      <c r="O387" s="159"/>
    </row>
    <row r="388" spans="1:22" x14ac:dyDescent="0.25">
      <c r="A388" s="10">
        <v>43251</v>
      </c>
      <c r="B388" s="26"/>
      <c r="C388" s="159"/>
      <c r="D388" s="159"/>
      <c r="E388" s="159"/>
      <c r="F388" s="159"/>
      <c r="G388" s="159"/>
      <c r="H388" s="159"/>
      <c r="I388" s="159"/>
      <c r="J388" s="159"/>
      <c r="K388" s="159"/>
      <c r="N388" s="159"/>
      <c r="O388" s="159"/>
    </row>
    <row r="389" spans="1:22" x14ac:dyDescent="0.25">
      <c r="A389" s="10">
        <v>43265</v>
      </c>
      <c r="B389" s="26"/>
      <c r="C389" s="159"/>
      <c r="D389" s="159"/>
      <c r="E389" s="159"/>
      <c r="F389" s="159"/>
      <c r="G389" s="159"/>
      <c r="H389" s="159"/>
      <c r="I389" s="159"/>
      <c r="J389" s="159"/>
      <c r="K389" s="159"/>
      <c r="N389" s="159"/>
      <c r="O389" s="159"/>
    </row>
    <row r="390" spans="1:22" x14ac:dyDescent="0.25">
      <c r="A390" s="10">
        <v>43279</v>
      </c>
      <c r="B390" s="94"/>
      <c r="C390" s="159"/>
      <c r="D390" s="159"/>
      <c r="E390" s="159"/>
      <c r="F390" s="159"/>
      <c r="G390" s="159"/>
      <c r="H390" s="159"/>
      <c r="I390" s="159"/>
      <c r="J390" s="159"/>
      <c r="K390" s="159"/>
      <c r="N390" s="159"/>
      <c r="O390" s="159"/>
      <c r="P390" s="159"/>
      <c r="Q390" s="159"/>
      <c r="R390" s="159"/>
      <c r="S390" s="159"/>
      <c r="T390" s="159"/>
      <c r="U390" s="159"/>
      <c r="V390" s="159"/>
    </row>
    <row r="391" spans="1:22" x14ac:dyDescent="0.25">
      <c r="A391" s="10">
        <v>43293</v>
      </c>
      <c r="B391" s="26"/>
      <c r="C391" s="159"/>
      <c r="D391" s="159"/>
      <c r="E391" s="159"/>
      <c r="F391" s="159"/>
      <c r="G391" s="159"/>
      <c r="H391" s="159"/>
      <c r="I391" s="159"/>
      <c r="J391" s="159"/>
      <c r="K391" s="159"/>
      <c r="N391" s="159"/>
      <c r="O391" s="159"/>
    </row>
    <row r="392" spans="1:22" x14ac:dyDescent="0.25">
      <c r="A392" s="10">
        <v>43305</v>
      </c>
      <c r="B392" s="26"/>
      <c r="C392" s="159"/>
      <c r="D392" s="159"/>
      <c r="E392" s="159"/>
      <c r="F392" s="159"/>
      <c r="G392" s="159"/>
      <c r="H392" s="159"/>
      <c r="I392" s="159"/>
      <c r="J392" s="159"/>
      <c r="K392" s="159"/>
      <c r="N392" s="159"/>
      <c r="O392" s="159"/>
    </row>
    <row r="393" spans="1:22" x14ac:dyDescent="0.25">
      <c r="A393" s="10">
        <v>43320</v>
      </c>
      <c r="B393" s="26"/>
      <c r="C393" s="159"/>
      <c r="D393" s="159"/>
      <c r="E393" s="159"/>
      <c r="F393" s="159"/>
      <c r="G393" s="159"/>
      <c r="H393" s="159"/>
      <c r="I393" s="159"/>
      <c r="J393" s="159"/>
      <c r="K393" s="159"/>
      <c r="N393" s="159"/>
      <c r="O393" s="159"/>
    </row>
    <row r="394" spans="1:22" x14ac:dyDescent="0.25">
      <c r="A394" s="10">
        <v>43336</v>
      </c>
      <c r="B394" s="26"/>
      <c r="C394" s="159"/>
      <c r="D394" s="159"/>
      <c r="E394" s="159"/>
      <c r="F394" s="159"/>
      <c r="G394" s="159"/>
      <c r="H394" s="159"/>
      <c r="I394" s="159"/>
      <c r="J394" s="159"/>
      <c r="K394" s="159"/>
      <c r="N394" s="159"/>
      <c r="O394" s="159"/>
    </row>
    <row r="395" spans="1:22" x14ac:dyDescent="0.25">
      <c r="A395" s="10">
        <v>43348</v>
      </c>
      <c r="B395" s="94"/>
      <c r="C395" s="159"/>
      <c r="D395" s="159"/>
      <c r="E395" s="159"/>
      <c r="F395" s="159"/>
      <c r="G395" s="159"/>
      <c r="H395" s="159"/>
      <c r="I395" s="159"/>
      <c r="J395" s="159"/>
      <c r="K395" s="159"/>
      <c r="N395" s="159"/>
      <c r="O395" s="159"/>
    </row>
    <row r="396" spans="1:22" x14ac:dyDescent="0.25">
      <c r="A396" s="10">
        <v>43361</v>
      </c>
      <c r="B396" s="94"/>
      <c r="C396" s="159"/>
      <c r="D396" s="159"/>
      <c r="E396" s="159"/>
      <c r="F396" s="159"/>
      <c r="G396" s="159"/>
      <c r="H396" s="159"/>
      <c r="I396" s="159"/>
      <c r="J396" s="159"/>
      <c r="K396" s="159"/>
      <c r="N396" s="159"/>
      <c r="O396" s="159"/>
      <c r="P396" s="159"/>
      <c r="Q396" s="159"/>
      <c r="R396" s="159"/>
      <c r="S396" s="159"/>
      <c r="T396" s="159"/>
      <c r="U396" s="159"/>
      <c r="V396" s="159"/>
    </row>
    <row r="397" spans="1:22" x14ac:dyDescent="0.25">
      <c r="A397" s="10">
        <v>43377</v>
      </c>
      <c r="B397" s="26"/>
      <c r="C397" s="159"/>
      <c r="D397" s="159"/>
      <c r="E397" s="159"/>
      <c r="F397" s="159"/>
      <c r="G397" s="159"/>
      <c r="H397" s="159"/>
      <c r="I397" s="159"/>
      <c r="J397" s="159"/>
      <c r="K397" s="159"/>
      <c r="N397" s="159"/>
      <c r="O397" s="159"/>
    </row>
    <row r="398" spans="1:22" x14ac:dyDescent="0.25">
      <c r="A398" s="10">
        <v>43392</v>
      </c>
      <c r="B398" s="3"/>
      <c r="C398" s="159"/>
      <c r="D398" s="159"/>
      <c r="E398" s="159"/>
      <c r="F398" s="159"/>
      <c r="G398" s="159"/>
      <c r="H398" s="159"/>
      <c r="I398" s="159"/>
      <c r="J398" s="159"/>
      <c r="K398" s="159"/>
      <c r="N398" s="159"/>
      <c r="O398" s="159"/>
    </row>
    <row r="399" spans="1:22" x14ac:dyDescent="0.25">
      <c r="A399" s="10">
        <v>43404</v>
      </c>
      <c r="B399" s="26">
        <v>0.34722222222222227</v>
      </c>
      <c r="C399" s="155">
        <v>8.0299999999999994</v>
      </c>
      <c r="D399" s="156">
        <v>9.36</v>
      </c>
      <c r="E399" s="157">
        <v>83.7</v>
      </c>
      <c r="F399" s="157"/>
      <c r="G399" s="158">
        <v>10.5</v>
      </c>
      <c r="H399" s="155">
        <v>2.66</v>
      </c>
      <c r="I399" s="5"/>
      <c r="J399" s="5">
        <v>20.7</v>
      </c>
      <c r="K399" s="12">
        <v>0</v>
      </c>
      <c r="N399" s="159">
        <v>1600</v>
      </c>
      <c r="O399" s="159"/>
    </row>
    <row r="400" spans="1:22" x14ac:dyDescent="0.25">
      <c r="A400" s="10">
        <v>43420</v>
      </c>
      <c r="B400" s="26">
        <v>0.34722222222222227</v>
      </c>
      <c r="C400" s="4">
        <v>6.62</v>
      </c>
      <c r="D400" s="11">
        <v>8.65</v>
      </c>
      <c r="E400" s="12">
        <v>74.900000000000006</v>
      </c>
      <c r="F400" s="12"/>
      <c r="G400" s="5">
        <v>9.4</v>
      </c>
      <c r="H400" s="4">
        <v>3.26</v>
      </c>
      <c r="I400" s="5"/>
      <c r="J400" s="5">
        <v>81.400000000000006</v>
      </c>
      <c r="K400" s="5">
        <v>0</v>
      </c>
      <c r="L400" s="5"/>
      <c r="M400" s="4"/>
      <c r="N400" s="13">
        <v>33</v>
      </c>
      <c r="O400" s="13"/>
    </row>
    <row r="401" spans="1:22" x14ac:dyDescent="0.25">
      <c r="A401" s="10">
        <v>43431</v>
      </c>
      <c r="B401" s="94"/>
      <c r="C401" s="12"/>
      <c r="D401" s="12"/>
      <c r="E401" s="12"/>
      <c r="F401" s="12"/>
      <c r="G401" s="12"/>
      <c r="H401" s="12"/>
      <c r="I401" s="12"/>
      <c r="J401" s="12"/>
      <c r="L401" s="12"/>
      <c r="M401" s="12"/>
      <c r="N401" s="13"/>
      <c r="O401" s="13"/>
    </row>
    <row r="402" spans="1:22" x14ac:dyDescent="0.25">
      <c r="A402" s="10">
        <v>43445</v>
      </c>
      <c r="B402" s="26">
        <v>0.3611111111111111</v>
      </c>
      <c r="C402" s="4">
        <v>6.8</v>
      </c>
      <c r="D402" s="11">
        <v>11.18</v>
      </c>
      <c r="E402" s="12">
        <v>88.5</v>
      </c>
      <c r="F402" s="12"/>
      <c r="G402" s="5">
        <v>5.3</v>
      </c>
      <c r="H402" s="4">
        <v>8.49</v>
      </c>
      <c r="I402" s="5"/>
      <c r="J402" s="5">
        <v>73.3</v>
      </c>
      <c r="K402" s="5">
        <v>0</v>
      </c>
      <c r="L402" s="5"/>
      <c r="M402" s="4"/>
      <c r="N402" s="13">
        <v>140</v>
      </c>
      <c r="O402" s="13"/>
      <c r="P402" s="52">
        <v>0.52</v>
      </c>
      <c r="Q402" s="53">
        <v>0.47</v>
      </c>
      <c r="R402" s="53">
        <v>0.05</v>
      </c>
      <c r="S402" s="53">
        <v>0.02</v>
      </c>
      <c r="T402" s="53">
        <v>0.51</v>
      </c>
      <c r="U402" s="53">
        <v>0.01</v>
      </c>
      <c r="V402" s="54">
        <v>2</v>
      </c>
    </row>
    <row r="403" spans="1:22" x14ac:dyDescent="0.25">
      <c r="A403" s="10">
        <v>43462</v>
      </c>
      <c r="B403" s="26">
        <v>0.33680555555555558</v>
      </c>
      <c r="C403" s="4">
        <v>6.8</v>
      </c>
      <c r="D403" s="11">
        <v>10.3</v>
      </c>
      <c r="E403" s="12">
        <v>78.7</v>
      </c>
      <c r="F403" s="12"/>
      <c r="G403" s="5">
        <v>4.5999999999999996</v>
      </c>
      <c r="H403" s="4">
        <v>4.1399999999999997</v>
      </c>
      <c r="I403" s="5"/>
      <c r="J403" s="5">
        <v>93.8</v>
      </c>
      <c r="K403" s="5">
        <v>0</v>
      </c>
      <c r="L403" s="5"/>
      <c r="M403" s="4"/>
      <c r="N403" s="12">
        <v>4.5</v>
      </c>
      <c r="O403" s="12"/>
      <c r="P403" s="52"/>
      <c r="Q403" s="53"/>
      <c r="R403" s="52"/>
      <c r="S403" s="53"/>
      <c r="T403" s="53"/>
      <c r="U403" s="53"/>
      <c r="V403" s="54"/>
    </row>
    <row r="404" spans="1:22" x14ac:dyDescent="0.25">
      <c r="A404" s="10">
        <v>43475</v>
      </c>
      <c r="B404" s="26">
        <v>0.34375</v>
      </c>
      <c r="C404" s="4">
        <v>7.04</v>
      </c>
      <c r="D404" s="11">
        <v>9.68</v>
      </c>
      <c r="E404" s="12">
        <v>80.599999999999994</v>
      </c>
      <c r="F404" s="12"/>
      <c r="G404" s="5">
        <v>7.5</v>
      </c>
      <c r="H404" s="4">
        <v>3.73</v>
      </c>
      <c r="I404" s="5"/>
      <c r="J404" s="5">
        <v>101.3</v>
      </c>
      <c r="K404" s="5">
        <v>0</v>
      </c>
      <c r="L404" s="5"/>
      <c r="M404" s="4"/>
      <c r="N404" s="12">
        <v>7.8</v>
      </c>
      <c r="O404" s="12"/>
    </row>
    <row r="405" spans="1:22" x14ac:dyDescent="0.25">
      <c r="A405" s="10">
        <v>43490</v>
      </c>
      <c r="B405" s="26">
        <v>0.34375</v>
      </c>
      <c r="C405" s="4">
        <v>6.75</v>
      </c>
      <c r="D405" s="11">
        <v>10.41</v>
      </c>
      <c r="E405" s="12">
        <v>82.4</v>
      </c>
      <c r="F405" s="12"/>
      <c r="G405" s="5">
        <v>6.1</v>
      </c>
      <c r="H405" s="4">
        <v>6.64</v>
      </c>
      <c r="I405" s="5"/>
      <c r="J405" s="5">
        <v>84.3</v>
      </c>
      <c r="K405" s="5">
        <v>0</v>
      </c>
      <c r="L405" s="5"/>
      <c r="M405" s="4"/>
      <c r="N405" s="13">
        <v>49</v>
      </c>
      <c r="O405" s="13"/>
    </row>
    <row r="406" spans="1:22" x14ac:dyDescent="0.25">
      <c r="A406" s="10">
        <v>43503</v>
      </c>
      <c r="B406" s="26">
        <v>0.34375</v>
      </c>
      <c r="C406" s="4">
        <v>7.07</v>
      </c>
      <c r="D406" s="11">
        <v>10.67</v>
      </c>
      <c r="E406" s="12">
        <v>72.3</v>
      </c>
      <c r="F406" s="12"/>
      <c r="G406" s="5">
        <v>0.1</v>
      </c>
      <c r="H406" s="4">
        <v>4.6900000000000004</v>
      </c>
      <c r="I406" s="5"/>
      <c r="J406" s="5">
        <v>142.30000000000001</v>
      </c>
      <c r="K406" s="5">
        <v>0.1</v>
      </c>
      <c r="L406" s="5"/>
      <c r="M406" s="4"/>
      <c r="N406" s="6">
        <v>23</v>
      </c>
      <c r="O406" s="6"/>
    </row>
    <row r="407" spans="1:22" x14ac:dyDescent="0.25">
      <c r="A407" s="10">
        <v>43516</v>
      </c>
      <c r="B407" s="26">
        <v>0.33333333333333331</v>
      </c>
      <c r="C407" s="4">
        <v>7.28</v>
      </c>
      <c r="D407" s="11">
        <v>12.64</v>
      </c>
      <c r="E407" s="12">
        <v>93</v>
      </c>
      <c r="F407" s="12"/>
      <c r="G407" s="5">
        <v>2.5</v>
      </c>
      <c r="H407" s="4">
        <v>10.37</v>
      </c>
      <c r="I407" s="5"/>
      <c r="J407" s="5">
        <v>117.9</v>
      </c>
      <c r="K407" s="5">
        <v>0.1</v>
      </c>
      <c r="L407" s="5"/>
      <c r="M407" s="4"/>
      <c r="N407" s="13">
        <v>350</v>
      </c>
      <c r="O407" s="13"/>
    </row>
    <row r="408" spans="1:22" x14ac:dyDescent="0.25">
      <c r="A408" s="10">
        <v>43529</v>
      </c>
      <c r="B408" s="26">
        <v>0.34375</v>
      </c>
      <c r="C408" s="4">
        <v>6.98</v>
      </c>
      <c r="D408" s="11">
        <v>11</v>
      </c>
      <c r="E408" s="12">
        <v>78.099999999999994</v>
      </c>
      <c r="F408" s="12"/>
      <c r="G408" s="5">
        <v>1.5</v>
      </c>
      <c r="H408" s="4">
        <v>7.67</v>
      </c>
      <c r="I408" s="5"/>
      <c r="J408" s="5">
        <v>134.6</v>
      </c>
      <c r="K408" s="5">
        <v>0.1</v>
      </c>
      <c r="L408" s="5"/>
      <c r="M408" s="4"/>
      <c r="N408" s="13">
        <v>46</v>
      </c>
      <c r="O408" s="13"/>
    </row>
    <row r="409" spans="1:22" x14ac:dyDescent="0.25">
      <c r="A409" s="10">
        <v>43544</v>
      </c>
      <c r="B409" s="26">
        <v>0.34375</v>
      </c>
      <c r="C409" s="4">
        <v>6.69</v>
      </c>
      <c r="D409" s="11">
        <v>9.25</v>
      </c>
      <c r="E409" s="12">
        <v>78.3</v>
      </c>
      <c r="F409" s="12"/>
      <c r="G409" s="5">
        <v>8</v>
      </c>
      <c r="H409" s="4">
        <v>4.8899999999999997</v>
      </c>
      <c r="I409" s="5"/>
      <c r="J409" s="5">
        <v>133.4</v>
      </c>
      <c r="K409" s="5">
        <v>0.1</v>
      </c>
      <c r="L409" s="5"/>
      <c r="M409" s="4"/>
      <c r="N409" s="13">
        <v>31</v>
      </c>
      <c r="O409" s="13"/>
      <c r="P409" s="36">
        <v>0.51</v>
      </c>
      <c r="Q409" s="11">
        <v>0.35</v>
      </c>
      <c r="R409" s="11">
        <v>0.05</v>
      </c>
      <c r="S409" s="11">
        <v>0.03</v>
      </c>
      <c r="T409" s="11">
        <v>0.5</v>
      </c>
      <c r="U409" s="11">
        <v>0.03</v>
      </c>
      <c r="V409" s="13">
        <v>2</v>
      </c>
    </row>
    <row r="410" spans="1:22" x14ac:dyDescent="0.25">
      <c r="A410" s="10">
        <v>43557</v>
      </c>
      <c r="B410" s="26">
        <v>0.34375</v>
      </c>
      <c r="C410" s="4">
        <v>6.75</v>
      </c>
      <c r="D410" s="11">
        <v>7.36</v>
      </c>
      <c r="E410" s="12">
        <v>65.3</v>
      </c>
      <c r="F410" s="12"/>
      <c r="G410" s="5">
        <v>9.8000000000000007</v>
      </c>
      <c r="H410" s="4">
        <v>5.52</v>
      </c>
      <c r="I410" s="5"/>
      <c r="J410" s="5">
        <v>157.80000000000001</v>
      </c>
      <c r="K410" s="5">
        <v>0.1</v>
      </c>
      <c r="L410" s="5"/>
      <c r="M410" s="4"/>
      <c r="N410" s="13">
        <v>33</v>
      </c>
      <c r="O410" s="13"/>
    </row>
    <row r="411" spans="1:22" x14ac:dyDescent="0.25">
      <c r="A411" s="10">
        <v>43567</v>
      </c>
      <c r="B411" s="26">
        <v>0.32291666666666669</v>
      </c>
      <c r="C411" s="4">
        <v>6.64</v>
      </c>
      <c r="D411" s="11">
        <v>10.07</v>
      </c>
      <c r="E411" s="12">
        <v>85.9</v>
      </c>
      <c r="F411" s="12"/>
      <c r="G411" s="5">
        <v>8.6</v>
      </c>
      <c r="H411" s="4">
        <v>17.7</v>
      </c>
      <c r="I411" s="5"/>
      <c r="J411" s="5">
        <v>73.099999999999994</v>
      </c>
      <c r="K411" s="5">
        <v>0</v>
      </c>
      <c r="L411" s="5"/>
      <c r="M411" s="4"/>
      <c r="N411" s="13">
        <v>1600</v>
      </c>
      <c r="O411" s="13"/>
    </row>
    <row r="412" spans="1:22" x14ac:dyDescent="0.25">
      <c r="A412" s="10">
        <v>43587</v>
      </c>
      <c r="B412" s="26">
        <v>0.34027777777777773</v>
      </c>
      <c r="C412" s="4">
        <v>6.59</v>
      </c>
      <c r="D412" s="11">
        <v>7.89</v>
      </c>
      <c r="E412" s="12">
        <v>71.599999999999994</v>
      </c>
      <c r="F412" s="12"/>
      <c r="G412" s="5">
        <v>11.3</v>
      </c>
      <c r="H412" s="4">
        <v>5.96</v>
      </c>
      <c r="I412" s="5"/>
      <c r="J412" s="5">
        <v>145.19999999999999</v>
      </c>
      <c r="K412" s="5">
        <v>0.1</v>
      </c>
      <c r="L412" s="5"/>
      <c r="M412" s="4"/>
      <c r="N412" s="13">
        <v>23</v>
      </c>
      <c r="O412" s="13"/>
    </row>
    <row r="413" spans="1:22" x14ac:dyDescent="0.25">
      <c r="A413" s="10">
        <v>43600</v>
      </c>
      <c r="B413" s="26">
        <v>0.3263888888888889</v>
      </c>
      <c r="C413" s="4">
        <v>6.53</v>
      </c>
      <c r="D413" s="11">
        <v>8.1199999999999992</v>
      </c>
      <c r="E413" s="12">
        <v>76.2</v>
      </c>
      <c r="F413" s="12"/>
      <c r="G413" s="5">
        <v>12.4</v>
      </c>
      <c r="H413" s="4">
        <v>9.09</v>
      </c>
      <c r="I413" s="5"/>
      <c r="J413" s="5">
        <v>174.7</v>
      </c>
      <c r="K413" s="5">
        <v>0.1</v>
      </c>
      <c r="L413" s="5"/>
      <c r="M413" s="4"/>
      <c r="N413" s="12">
        <v>7.8</v>
      </c>
      <c r="O413" s="12"/>
    </row>
    <row r="414" spans="1:22" x14ac:dyDescent="0.25">
      <c r="A414" s="10">
        <v>43615</v>
      </c>
      <c r="B414" s="26"/>
      <c r="C414" s="4"/>
      <c r="D414" s="11"/>
      <c r="E414" s="12"/>
      <c r="F414" s="12"/>
      <c r="G414" s="5"/>
      <c r="H414" s="4"/>
      <c r="I414" s="5"/>
      <c r="J414" s="5"/>
      <c r="K414" s="5"/>
      <c r="L414" s="5"/>
      <c r="M414" s="4"/>
      <c r="N414" s="13"/>
      <c r="O414" s="13"/>
    </row>
    <row r="415" spans="1:22" x14ac:dyDescent="0.25">
      <c r="A415" s="10">
        <v>43629</v>
      </c>
      <c r="B415" s="26"/>
      <c r="C415" s="12"/>
      <c r="D415" s="12"/>
      <c r="E415" s="12"/>
      <c r="F415" s="12"/>
      <c r="G415" s="12"/>
      <c r="H415" s="12"/>
      <c r="I415" s="12"/>
      <c r="J415" s="12"/>
      <c r="L415" s="12"/>
      <c r="M415" s="12"/>
      <c r="N415" s="13"/>
      <c r="O415" s="13"/>
    </row>
    <row r="416" spans="1:22" x14ac:dyDescent="0.25">
      <c r="A416" s="10">
        <v>43641</v>
      </c>
      <c r="B416" s="26"/>
      <c r="C416" s="4"/>
      <c r="D416" s="11"/>
      <c r="E416" s="12"/>
      <c r="F416" s="12"/>
      <c r="G416" s="5"/>
      <c r="H416" s="4"/>
      <c r="I416" s="5"/>
      <c r="J416" s="5"/>
      <c r="K416" s="5"/>
      <c r="L416" s="5"/>
      <c r="M416" s="4"/>
      <c r="N416" s="13"/>
      <c r="O416" s="13"/>
      <c r="P416" s="36"/>
      <c r="Q416" s="11"/>
      <c r="R416" s="36"/>
      <c r="S416" s="11"/>
      <c r="T416" s="11"/>
      <c r="U416" s="11"/>
      <c r="V416" s="13"/>
    </row>
    <row r="417" spans="1:22" x14ac:dyDescent="0.25">
      <c r="A417" s="10">
        <v>43655</v>
      </c>
      <c r="B417" s="26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4"/>
      <c r="N417" s="13"/>
      <c r="O417" s="13"/>
    </row>
    <row r="418" spans="1:22" x14ac:dyDescent="0.25">
      <c r="A418" s="10">
        <v>43670</v>
      </c>
      <c r="B418" s="26"/>
      <c r="C418" s="12"/>
      <c r="D418" s="12"/>
      <c r="E418" s="12"/>
      <c r="F418" s="12"/>
      <c r="G418" s="12"/>
      <c r="H418" s="12"/>
      <c r="I418" s="12"/>
      <c r="J418" s="12"/>
      <c r="L418" s="12"/>
      <c r="M418" s="4"/>
      <c r="N418" s="13"/>
      <c r="O418" s="13"/>
    </row>
    <row r="419" spans="1:22" x14ac:dyDescent="0.25">
      <c r="A419" s="10">
        <v>43685</v>
      </c>
      <c r="B419" s="26"/>
      <c r="C419" s="4"/>
      <c r="D419" s="11"/>
      <c r="E419" s="12"/>
      <c r="F419" s="12"/>
      <c r="G419" s="5"/>
      <c r="H419" s="4"/>
      <c r="I419" s="5"/>
      <c r="J419" s="5"/>
      <c r="K419" s="5"/>
      <c r="L419" s="5"/>
      <c r="M419" s="4"/>
      <c r="N419" s="13"/>
      <c r="O419" s="13"/>
    </row>
    <row r="420" spans="1:22" x14ac:dyDescent="0.25">
      <c r="A420" s="10">
        <v>43698</v>
      </c>
      <c r="B420" s="26"/>
      <c r="C420" s="4"/>
      <c r="D420" s="11"/>
      <c r="E420" s="12"/>
      <c r="F420" s="12"/>
      <c r="G420" s="5"/>
      <c r="H420" s="4"/>
      <c r="I420" s="5"/>
      <c r="J420" s="5"/>
      <c r="K420" s="5"/>
      <c r="L420" s="5"/>
      <c r="M420" s="4"/>
      <c r="N420" s="13"/>
      <c r="O420" s="13"/>
    </row>
    <row r="421" spans="1:22" x14ac:dyDescent="0.25">
      <c r="A421" s="10">
        <v>43714</v>
      </c>
      <c r="B421" s="26"/>
      <c r="C421" s="12"/>
      <c r="D421" s="12"/>
      <c r="E421" s="12"/>
      <c r="F421" s="12"/>
      <c r="G421" s="12"/>
      <c r="H421" s="12"/>
      <c r="I421" s="12"/>
      <c r="J421" s="12"/>
      <c r="L421" s="12"/>
      <c r="M421" s="12"/>
      <c r="N421" s="13"/>
      <c r="O421" s="13"/>
    </row>
    <row r="422" spans="1:22" x14ac:dyDescent="0.25">
      <c r="A422" s="10">
        <v>43726</v>
      </c>
      <c r="B422" s="26">
        <v>0.33333333333333331</v>
      </c>
      <c r="C422" s="4">
        <v>6.44</v>
      </c>
      <c r="D422" s="11">
        <v>6.46</v>
      </c>
      <c r="E422" s="12">
        <v>63.8</v>
      </c>
      <c r="F422" s="12"/>
      <c r="G422" s="5">
        <v>14.7</v>
      </c>
      <c r="H422" s="4">
        <v>1.81</v>
      </c>
      <c r="I422" s="5"/>
      <c r="J422" s="5"/>
      <c r="K422" s="5">
        <v>0</v>
      </c>
      <c r="L422" s="5"/>
      <c r="M422" s="4"/>
      <c r="N422" s="13">
        <v>49</v>
      </c>
      <c r="O422" s="13"/>
      <c r="P422" s="52">
        <v>0.08</v>
      </c>
      <c r="Q422" s="53">
        <v>0.65</v>
      </c>
      <c r="R422" s="53">
        <v>0.05</v>
      </c>
      <c r="S422" s="53">
        <v>0.02</v>
      </c>
      <c r="T422" s="53">
        <v>0.08</v>
      </c>
      <c r="U422" s="53">
        <v>0.02</v>
      </c>
      <c r="V422" s="54">
        <v>2</v>
      </c>
    </row>
    <row r="423" spans="1:22" x14ac:dyDescent="0.25">
      <c r="A423" s="10">
        <v>43739</v>
      </c>
      <c r="B423" s="26"/>
      <c r="C423" s="4"/>
      <c r="D423" s="11"/>
      <c r="E423" s="12"/>
      <c r="F423" s="12"/>
      <c r="G423" s="5"/>
      <c r="H423" s="4"/>
      <c r="I423" s="5"/>
      <c r="J423" s="5"/>
      <c r="K423" s="5"/>
      <c r="N423" s="13"/>
      <c r="O423" s="13"/>
    </row>
    <row r="424" spans="1:22" x14ac:dyDescent="0.25">
      <c r="A424" s="10">
        <v>43753</v>
      </c>
      <c r="B424" s="26"/>
      <c r="C424" s="4"/>
      <c r="D424" s="11"/>
      <c r="E424" s="12"/>
      <c r="F424" s="12"/>
      <c r="G424" s="5"/>
      <c r="H424" s="4"/>
      <c r="I424" s="5"/>
      <c r="J424" s="5"/>
      <c r="K424" s="5"/>
      <c r="N424" s="13"/>
      <c r="O424" s="13"/>
    </row>
    <row r="425" spans="1:22" x14ac:dyDescent="0.25">
      <c r="A425" s="10">
        <v>43768</v>
      </c>
      <c r="B425" s="26">
        <v>0.3263888888888889</v>
      </c>
      <c r="C425" s="4">
        <v>7.35</v>
      </c>
      <c r="D425" s="11">
        <v>8.69</v>
      </c>
      <c r="E425" s="12">
        <v>67.099999999999994</v>
      </c>
      <c r="F425" s="12"/>
      <c r="G425" s="5">
        <v>5</v>
      </c>
      <c r="H425" s="4">
        <v>2.89</v>
      </c>
      <c r="I425" s="5"/>
      <c r="J425" s="5">
        <v>124.6</v>
      </c>
      <c r="K425" s="5">
        <v>0.1</v>
      </c>
      <c r="N425" s="12">
        <v>6.8</v>
      </c>
      <c r="O425" s="12"/>
    </row>
    <row r="426" spans="1:22" x14ac:dyDescent="0.25">
      <c r="A426" s="10">
        <v>43782</v>
      </c>
      <c r="B426" s="26"/>
      <c r="C426" s="4"/>
      <c r="D426" s="11"/>
      <c r="E426" s="12"/>
      <c r="F426" s="12"/>
      <c r="G426" s="5"/>
      <c r="H426" s="4"/>
      <c r="I426" s="5"/>
      <c r="J426" s="5"/>
      <c r="K426" s="5"/>
      <c r="N426" s="12"/>
      <c r="O426" s="12"/>
    </row>
    <row r="427" spans="1:22" x14ac:dyDescent="0.25">
      <c r="A427" s="10">
        <v>43795</v>
      </c>
      <c r="B427" s="26">
        <v>0.3263888888888889</v>
      </c>
      <c r="C427" s="4">
        <v>6.95</v>
      </c>
      <c r="D427" s="11">
        <v>9.9700000000000006</v>
      </c>
      <c r="E427" s="12">
        <v>79</v>
      </c>
      <c r="F427" s="12"/>
      <c r="G427" s="5">
        <v>5.4</v>
      </c>
      <c r="H427" s="4">
        <v>6.49</v>
      </c>
      <c r="I427" s="5"/>
      <c r="J427" s="5">
        <v>89</v>
      </c>
      <c r="K427" s="5">
        <v>0</v>
      </c>
      <c r="N427" s="13">
        <v>49</v>
      </c>
      <c r="O427" s="13"/>
    </row>
    <row r="428" spans="1:22" x14ac:dyDescent="0.25">
      <c r="A428" s="10">
        <v>43809</v>
      </c>
      <c r="B428" s="26">
        <v>0.34375</v>
      </c>
      <c r="C428" s="4">
        <v>6.5</v>
      </c>
      <c r="D428" s="11">
        <v>9.42</v>
      </c>
      <c r="E428" s="12">
        <v>74.400000000000006</v>
      </c>
      <c r="F428" s="12"/>
      <c r="G428" s="5">
        <v>5.6</v>
      </c>
      <c r="H428" s="4">
        <v>3.03</v>
      </c>
      <c r="I428" s="5"/>
      <c r="J428" s="5">
        <v>112.8</v>
      </c>
      <c r="K428" s="5">
        <v>0.1</v>
      </c>
      <c r="N428" s="13">
        <v>11</v>
      </c>
      <c r="O428" s="13"/>
      <c r="P428" s="52">
        <v>0.34</v>
      </c>
      <c r="Q428" s="53">
        <v>0.31</v>
      </c>
      <c r="R428" s="53">
        <v>0.05</v>
      </c>
      <c r="S428" s="53">
        <v>0.01</v>
      </c>
      <c r="T428" s="53">
        <v>0.34</v>
      </c>
      <c r="U428" s="53">
        <v>0.01</v>
      </c>
      <c r="V428" s="54">
        <v>2</v>
      </c>
    </row>
    <row r="429" spans="1:22" x14ac:dyDescent="0.25">
      <c r="A429" s="10">
        <v>43822</v>
      </c>
      <c r="B429" s="26">
        <v>0.34236111111111112</v>
      </c>
      <c r="C429" s="4">
        <v>7.68</v>
      </c>
      <c r="D429" s="11">
        <v>10.74</v>
      </c>
      <c r="E429" s="12">
        <v>84.1</v>
      </c>
      <c r="F429" s="12"/>
      <c r="G429" s="5">
        <v>5.3</v>
      </c>
      <c r="H429" s="4">
        <v>6.26</v>
      </c>
      <c r="I429" s="5"/>
      <c r="J429" s="5">
        <v>84.4</v>
      </c>
      <c r="K429" s="5">
        <v>0</v>
      </c>
      <c r="N429" s="13">
        <v>33</v>
      </c>
      <c r="O429" s="13"/>
    </row>
    <row r="430" spans="1:22" x14ac:dyDescent="0.25">
      <c r="A430" s="10">
        <v>43839</v>
      </c>
      <c r="B430" s="26">
        <v>0.34722222222222227</v>
      </c>
      <c r="C430" s="4">
        <v>7.04</v>
      </c>
      <c r="D430" s="11">
        <v>10.4</v>
      </c>
      <c r="E430" s="12">
        <v>80.599999999999994</v>
      </c>
      <c r="F430" s="12"/>
      <c r="G430" s="5">
        <v>4.8</v>
      </c>
      <c r="H430" s="4">
        <v>5.98</v>
      </c>
      <c r="I430" s="5"/>
      <c r="J430" s="5">
        <v>96.3</v>
      </c>
      <c r="K430" s="5">
        <v>0</v>
      </c>
      <c r="N430" s="12">
        <v>7.8</v>
      </c>
      <c r="O430" s="12"/>
    </row>
    <row r="431" spans="1:22" x14ac:dyDescent="0.25">
      <c r="A431" s="10">
        <v>43854</v>
      </c>
      <c r="B431" s="26">
        <v>0.33333333333333331</v>
      </c>
      <c r="C431" s="4">
        <v>6.11</v>
      </c>
      <c r="D431" s="11">
        <v>10.76</v>
      </c>
      <c r="E431" s="12">
        <v>89.5</v>
      </c>
      <c r="F431" s="12"/>
      <c r="G431" s="5">
        <v>7.4</v>
      </c>
      <c r="H431" s="4">
        <v>7.25</v>
      </c>
      <c r="I431" s="5"/>
      <c r="J431" s="5">
        <v>95.1</v>
      </c>
      <c r="K431" s="5">
        <v>0</v>
      </c>
      <c r="N431" s="12">
        <v>7.8</v>
      </c>
      <c r="O431" s="12"/>
    </row>
    <row r="432" spans="1:22" x14ac:dyDescent="0.25">
      <c r="A432" s="10">
        <v>43865</v>
      </c>
      <c r="B432" s="26">
        <v>0.3298611111111111</v>
      </c>
      <c r="C432" s="4">
        <v>5.9</v>
      </c>
      <c r="D432" s="11">
        <v>10.47</v>
      </c>
      <c r="E432" s="12">
        <v>81.2</v>
      </c>
      <c r="F432" s="12"/>
      <c r="G432" s="5">
        <v>4.5999999999999996</v>
      </c>
      <c r="H432" s="4">
        <v>4.2</v>
      </c>
      <c r="I432" s="5"/>
      <c r="J432" s="5">
        <v>113.1</v>
      </c>
      <c r="K432" s="5">
        <v>0.1</v>
      </c>
      <c r="N432" s="12">
        <v>7.8</v>
      </c>
      <c r="O432" s="12"/>
    </row>
    <row r="433" spans="1:22" x14ac:dyDescent="0.25">
      <c r="A433" s="10">
        <v>43882</v>
      </c>
      <c r="B433" s="26">
        <v>0.3263888888888889</v>
      </c>
      <c r="C433" s="4">
        <v>7.38</v>
      </c>
      <c r="D433" s="11">
        <v>10.81</v>
      </c>
      <c r="E433" s="12">
        <v>84.7</v>
      </c>
      <c r="F433" s="12"/>
      <c r="G433" s="5">
        <v>5</v>
      </c>
      <c r="H433" s="4">
        <v>3.25</v>
      </c>
      <c r="I433" s="5"/>
      <c r="J433" s="5">
        <v>130.5</v>
      </c>
      <c r="K433" s="5">
        <v>0.1</v>
      </c>
      <c r="N433" s="12">
        <v>7.8</v>
      </c>
      <c r="O433" s="12"/>
    </row>
    <row r="434" spans="1:22" x14ac:dyDescent="0.25">
      <c r="A434" s="10">
        <v>43895</v>
      </c>
      <c r="B434" s="26">
        <v>0.33680555555555558</v>
      </c>
      <c r="C434" s="4">
        <v>6.53</v>
      </c>
      <c r="D434" s="11">
        <v>9.7100000000000009</v>
      </c>
      <c r="E434" s="12">
        <v>78.900000000000006</v>
      </c>
      <c r="F434" s="12"/>
      <c r="G434" s="5">
        <v>6.4</v>
      </c>
      <c r="H434" s="4">
        <v>5.32</v>
      </c>
      <c r="I434" s="5"/>
      <c r="J434" s="5">
        <v>112.4</v>
      </c>
      <c r="K434" s="5">
        <v>0.1</v>
      </c>
      <c r="N434" s="13">
        <v>23</v>
      </c>
      <c r="O434" s="13"/>
      <c r="P434" s="52">
        <v>0.8</v>
      </c>
      <c r="Q434" s="53">
        <v>0.31</v>
      </c>
      <c r="R434" s="53">
        <v>0.05</v>
      </c>
      <c r="S434" s="53">
        <v>0.02</v>
      </c>
      <c r="T434" s="53">
        <v>0.79</v>
      </c>
      <c r="U434" s="53">
        <v>0.02</v>
      </c>
      <c r="V434" s="54">
        <v>2</v>
      </c>
    </row>
    <row r="435" spans="1:22" x14ac:dyDescent="0.25">
      <c r="A435" s="10">
        <v>43905</v>
      </c>
      <c r="B435" s="26"/>
      <c r="I435" s="5"/>
      <c r="K435" s="2"/>
    </row>
    <row r="436" spans="1:22" x14ac:dyDescent="0.25">
      <c r="A436" s="10">
        <v>43922</v>
      </c>
      <c r="B436" s="26"/>
      <c r="I436" s="5"/>
      <c r="K436" s="2"/>
    </row>
    <row r="437" spans="1:22" x14ac:dyDescent="0.25">
      <c r="A437" s="10">
        <v>43936</v>
      </c>
      <c r="B437" s="26"/>
      <c r="I437" s="5"/>
      <c r="K437" s="2"/>
    </row>
    <row r="438" spans="1:22" x14ac:dyDescent="0.25">
      <c r="A438" s="10">
        <v>43952</v>
      </c>
      <c r="B438" s="26"/>
      <c r="I438" s="5"/>
      <c r="K438" s="2"/>
    </row>
    <row r="439" spans="1:22" x14ac:dyDescent="0.25">
      <c r="A439" s="10">
        <v>43965</v>
      </c>
      <c r="B439" s="26">
        <v>0.32291666666666669</v>
      </c>
      <c r="C439" s="4">
        <v>5.75</v>
      </c>
      <c r="D439" s="11">
        <v>5.99</v>
      </c>
      <c r="E439" s="12">
        <v>56.8</v>
      </c>
      <c r="F439" s="12"/>
      <c r="G439" s="5">
        <v>12.9</v>
      </c>
      <c r="H439" s="4">
        <v>4.16</v>
      </c>
      <c r="I439" s="5"/>
      <c r="J439" s="5">
        <v>138.6</v>
      </c>
      <c r="K439" s="5">
        <v>0.1</v>
      </c>
      <c r="N439" s="13">
        <v>17</v>
      </c>
      <c r="O439" s="13"/>
    </row>
    <row r="440" spans="1:22" x14ac:dyDescent="0.25">
      <c r="A440" s="10">
        <v>43980</v>
      </c>
      <c r="B440" s="26">
        <v>0.31944444444444448</v>
      </c>
      <c r="C440" s="4">
        <v>6.14</v>
      </c>
      <c r="D440" s="11">
        <v>5.23</v>
      </c>
      <c r="E440" s="12">
        <v>52.6</v>
      </c>
      <c r="F440" s="12"/>
      <c r="G440" s="5">
        <v>15.6</v>
      </c>
      <c r="H440" s="4">
        <v>5</v>
      </c>
      <c r="I440" s="5"/>
      <c r="J440" s="5">
        <v>163.6</v>
      </c>
      <c r="K440" s="5">
        <v>0.1</v>
      </c>
      <c r="N440" s="13">
        <v>33</v>
      </c>
      <c r="O440" s="13"/>
    </row>
    <row r="441" spans="1:22" x14ac:dyDescent="0.25">
      <c r="A441" s="10">
        <v>43992</v>
      </c>
      <c r="B441" s="26">
        <v>0.31944444444444448</v>
      </c>
      <c r="C441" s="4">
        <v>5.99</v>
      </c>
      <c r="D441" s="11">
        <v>5.83</v>
      </c>
      <c r="E441" s="12">
        <v>56.1</v>
      </c>
      <c r="F441" s="12"/>
      <c r="G441" s="5">
        <v>13.6</v>
      </c>
      <c r="H441" s="4">
        <v>3.82</v>
      </c>
      <c r="I441" s="5"/>
      <c r="J441" s="5">
        <v>98.9</v>
      </c>
      <c r="K441" s="5">
        <v>0</v>
      </c>
      <c r="N441" s="13">
        <v>23</v>
      </c>
      <c r="O441" s="13"/>
      <c r="P441" s="52">
        <v>0.26</v>
      </c>
      <c r="Q441" s="53">
        <v>0.33</v>
      </c>
      <c r="R441" s="52">
        <v>5.8999999999999997E-2</v>
      </c>
      <c r="S441" s="53">
        <v>0.03</v>
      </c>
      <c r="T441" s="53">
        <v>0.25</v>
      </c>
      <c r="U441" s="53">
        <v>0.02</v>
      </c>
      <c r="V441" s="54">
        <v>2</v>
      </c>
    </row>
    <row r="442" spans="1:22" x14ac:dyDescent="0.25">
      <c r="A442" s="10">
        <v>44007</v>
      </c>
      <c r="B442" s="26">
        <v>0.3125</v>
      </c>
      <c r="C442" s="4">
        <v>5.9</v>
      </c>
      <c r="D442" s="11">
        <v>4.03</v>
      </c>
      <c r="E442" s="12">
        <v>41</v>
      </c>
      <c r="F442" s="12"/>
      <c r="G442" s="5">
        <v>16.2</v>
      </c>
      <c r="H442" s="4">
        <v>2.4500000000000002</v>
      </c>
      <c r="I442" s="5"/>
      <c r="J442" s="5">
        <v>147.30000000000001</v>
      </c>
      <c r="K442" s="5">
        <v>0.1</v>
      </c>
      <c r="N442" s="13">
        <v>4.5</v>
      </c>
      <c r="O442" s="13"/>
    </row>
    <row r="443" spans="1:22" x14ac:dyDescent="0.25">
      <c r="A443" s="10">
        <v>44019</v>
      </c>
      <c r="B443" s="26">
        <v>0.3125</v>
      </c>
      <c r="C443" s="4">
        <v>5.87</v>
      </c>
      <c r="D443" s="11">
        <v>4.7</v>
      </c>
      <c r="E443" s="12">
        <v>47.7</v>
      </c>
      <c r="F443" s="12"/>
      <c r="G443" s="5">
        <v>16.100000000000001</v>
      </c>
      <c r="H443" s="4">
        <v>1.56</v>
      </c>
      <c r="I443" s="5"/>
      <c r="J443" s="5">
        <v>162.6</v>
      </c>
      <c r="K443" s="5">
        <v>0.1</v>
      </c>
      <c r="N443" s="12">
        <v>7.8</v>
      </c>
      <c r="O443" s="12"/>
    </row>
    <row r="444" spans="1:22" x14ac:dyDescent="0.25">
      <c r="A444" s="10">
        <v>44034</v>
      </c>
      <c r="B444" s="19"/>
      <c r="C444" s="4"/>
      <c r="D444" s="11"/>
      <c r="E444" s="12"/>
      <c r="F444" s="12"/>
      <c r="G444" s="5"/>
      <c r="H444" s="4"/>
      <c r="I444" s="5"/>
      <c r="J444" s="5"/>
      <c r="K444" s="5"/>
      <c r="N444" s="13"/>
      <c r="O444" s="13"/>
    </row>
    <row r="445" spans="1:22" x14ac:dyDescent="0.25">
      <c r="A445" s="10">
        <v>44047</v>
      </c>
      <c r="B445" s="26"/>
      <c r="C445" s="4"/>
      <c r="D445" s="11"/>
      <c r="E445" s="12"/>
      <c r="F445" s="12"/>
      <c r="G445" s="5"/>
      <c r="H445" s="4"/>
      <c r="I445" s="5"/>
      <c r="J445" s="5"/>
      <c r="K445" s="5"/>
      <c r="N445" s="13"/>
      <c r="O445" s="13"/>
    </row>
    <row r="446" spans="1:22" x14ac:dyDescent="0.25">
      <c r="A446" s="10">
        <v>44061</v>
      </c>
      <c r="B446" s="59"/>
      <c r="C446" s="4"/>
      <c r="D446" s="11"/>
      <c r="E446" s="12"/>
      <c r="F446" s="12"/>
      <c r="G446" s="5"/>
      <c r="H446" s="4"/>
      <c r="I446" s="5"/>
      <c r="J446" s="5"/>
      <c r="K446" s="5"/>
      <c r="N446" s="13"/>
      <c r="O446" s="13"/>
    </row>
    <row r="447" spans="1:22" x14ac:dyDescent="0.25">
      <c r="A447" s="10">
        <v>44076</v>
      </c>
      <c r="B447" s="26"/>
      <c r="C447" s="4"/>
      <c r="D447" s="11"/>
      <c r="E447" s="12"/>
      <c r="F447" s="12"/>
      <c r="G447" s="5"/>
      <c r="H447" s="4"/>
      <c r="I447" s="5"/>
      <c r="J447" s="5"/>
      <c r="K447" s="5"/>
      <c r="N447" s="13"/>
      <c r="O447" s="13"/>
    </row>
    <row r="448" spans="1:22" x14ac:dyDescent="0.25">
      <c r="A448" s="10">
        <v>44089</v>
      </c>
      <c r="B448" s="26"/>
      <c r="C448" s="4"/>
      <c r="D448" s="11"/>
      <c r="E448" s="12"/>
      <c r="F448" s="12"/>
      <c r="G448" s="5"/>
      <c r="H448" s="4"/>
      <c r="I448" s="5"/>
      <c r="J448" s="5"/>
      <c r="K448" s="5"/>
      <c r="N448" s="13"/>
      <c r="O448" s="13"/>
      <c r="P448" s="52"/>
      <c r="Q448" s="53"/>
      <c r="R448" s="52"/>
      <c r="S448" s="53"/>
      <c r="T448" s="53"/>
      <c r="U448" s="53"/>
      <c r="V448" s="54"/>
    </row>
    <row r="449" spans="1:22" x14ac:dyDescent="0.25">
      <c r="A449" s="10">
        <v>44106</v>
      </c>
      <c r="B449" s="26"/>
      <c r="I449" s="5"/>
      <c r="J449" s="5"/>
    </row>
    <row r="450" spans="1:22" x14ac:dyDescent="0.25">
      <c r="A450" s="10">
        <v>44119</v>
      </c>
      <c r="B450" s="26"/>
      <c r="I450" s="5"/>
      <c r="J450" s="5"/>
    </row>
    <row r="451" spans="1:22" x14ac:dyDescent="0.25">
      <c r="A451" s="10">
        <v>44131</v>
      </c>
      <c r="B451" s="26"/>
      <c r="I451" s="5"/>
      <c r="J451" s="5"/>
    </row>
    <row r="452" spans="1:22" x14ac:dyDescent="0.25">
      <c r="A452" s="10">
        <v>44146</v>
      </c>
      <c r="B452" s="26">
        <v>0.3263888888888889</v>
      </c>
      <c r="C452" s="2">
        <v>7.2</v>
      </c>
      <c r="D452" s="2">
        <v>8.1999999999999993</v>
      </c>
      <c r="E452" s="2">
        <v>64.3</v>
      </c>
      <c r="F452" s="12">
        <v>1.1111111111111112</v>
      </c>
      <c r="G452" s="2">
        <v>5</v>
      </c>
      <c r="H452" s="2">
        <v>2.69</v>
      </c>
      <c r="I452" s="5"/>
      <c r="J452" s="5">
        <v>93.3</v>
      </c>
      <c r="K452" s="12">
        <v>0</v>
      </c>
      <c r="N452" s="2">
        <v>13</v>
      </c>
      <c r="O452" s="2">
        <v>13</v>
      </c>
    </row>
    <row r="453" spans="1:22" x14ac:dyDescent="0.25">
      <c r="A453" s="10">
        <v>44158</v>
      </c>
      <c r="B453" s="26">
        <v>0.32291666666666669</v>
      </c>
      <c r="C453" s="2">
        <v>7.19</v>
      </c>
      <c r="D453" s="2">
        <v>8.2799999999999994</v>
      </c>
      <c r="E453" s="2">
        <v>67.8</v>
      </c>
      <c r="F453" s="12">
        <v>3.8888888888888893</v>
      </c>
      <c r="G453" s="2">
        <v>6.8</v>
      </c>
      <c r="H453" s="2">
        <v>3.61</v>
      </c>
      <c r="I453" s="5"/>
      <c r="J453" s="5">
        <v>109.9</v>
      </c>
      <c r="K453" s="12">
        <v>0.1</v>
      </c>
      <c r="N453" s="2">
        <v>70</v>
      </c>
      <c r="O453" s="2">
        <v>31</v>
      </c>
    </row>
    <row r="454" spans="1:22" x14ac:dyDescent="0.25">
      <c r="A454" s="10">
        <v>44175</v>
      </c>
      <c r="B454" s="26">
        <v>0.3263888888888889</v>
      </c>
      <c r="C454" s="2">
        <v>6.9</v>
      </c>
      <c r="D454" s="2">
        <v>9.64</v>
      </c>
      <c r="E454" s="2">
        <v>79.5</v>
      </c>
      <c r="F454" s="12">
        <v>2.2222222222222223</v>
      </c>
      <c r="G454" s="2">
        <v>7</v>
      </c>
      <c r="H454" s="2">
        <v>7.44</v>
      </c>
      <c r="I454" s="5"/>
      <c r="J454" s="5">
        <v>87.9</v>
      </c>
      <c r="K454" s="12">
        <v>0</v>
      </c>
      <c r="N454" s="2">
        <v>140</v>
      </c>
      <c r="O454" s="2">
        <v>94</v>
      </c>
    </row>
    <row r="455" spans="1:22" x14ac:dyDescent="0.25">
      <c r="A455" s="10">
        <v>44187</v>
      </c>
      <c r="B455" s="26">
        <v>0.34722222222222227</v>
      </c>
      <c r="C455" s="2">
        <v>7.48</v>
      </c>
      <c r="D455" s="2">
        <v>11.7</v>
      </c>
      <c r="E455" s="2">
        <v>91.6</v>
      </c>
      <c r="F455" s="12">
        <v>1.1111111111111112</v>
      </c>
      <c r="G455" s="2">
        <v>5</v>
      </c>
      <c r="H455" s="2">
        <v>10.39</v>
      </c>
      <c r="I455" s="5"/>
      <c r="J455" s="5">
        <v>75.599999999999994</v>
      </c>
      <c r="K455" s="12">
        <v>0</v>
      </c>
      <c r="N455" s="2">
        <v>240</v>
      </c>
      <c r="O455" s="2">
        <v>240</v>
      </c>
      <c r="P455" s="2">
        <v>1.04</v>
      </c>
      <c r="Q455" s="2">
        <v>0.56999999999999995</v>
      </c>
      <c r="R455" s="2">
        <v>5.3999999999999999E-2</v>
      </c>
      <c r="S455" s="2">
        <v>0.03</v>
      </c>
      <c r="T455" s="2">
        <v>1.03</v>
      </c>
      <c r="U455" s="2">
        <v>0.03</v>
      </c>
      <c r="V455" s="2">
        <v>4</v>
      </c>
    </row>
    <row r="456" spans="1:22" x14ac:dyDescent="0.25">
      <c r="A456" s="10">
        <v>44203</v>
      </c>
      <c r="B456" s="26">
        <v>0.33333333333333331</v>
      </c>
      <c r="C456" s="2">
        <v>7.3</v>
      </c>
      <c r="D456" s="2">
        <v>11.22</v>
      </c>
      <c r="E456" s="2">
        <v>89</v>
      </c>
      <c r="F456" s="12">
        <v>4.4444444444444446</v>
      </c>
      <c r="G456" s="2">
        <v>5.5</v>
      </c>
      <c r="H456" s="2">
        <v>6.45</v>
      </c>
      <c r="I456" s="5"/>
      <c r="J456" s="5">
        <v>92.5</v>
      </c>
      <c r="K456" s="12">
        <v>0</v>
      </c>
      <c r="N456" s="2">
        <v>49</v>
      </c>
      <c r="O456" s="2">
        <v>17</v>
      </c>
    </row>
    <row r="457" spans="1:22" x14ac:dyDescent="0.25">
      <c r="A457" s="10">
        <v>44217</v>
      </c>
      <c r="B457" s="26">
        <v>0.31597222222222221</v>
      </c>
      <c r="C457" s="2">
        <v>7.22</v>
      </c>
      <c r="D457" s="2">
        <v>10.15</v>
      </c>
      <c r="E457" s="2">
        <v>81.3</v>
      </c>
      <c r="F457" s="12">
        <v>3.3333333333333335</v>
      </c>
      <c r="G457" s="2">
        <v>5.9</v>
      </c>
      <c r="H457" s="2">
        <v>3.89</v>
      </c>
      <c r="I457" s="5"/>
      <c r="J457" s="5">
        <v>130.69999999999999</v>
      </c>
      <c r="K457" s="12">
        <v>0.1</v>
      </c>
      <c r="N457" s="2">
        <v>49</v>
      </c>
      <c r="O457" s="2">
        <v>23</v>
      </c>
    </row>
    <row r="458" spans="1:22" x14ac:dyDescent="0.25">
      <c r="A458" s="10">
        <v>44231</v>
      </c>
      <c r="B458" s="26">
        <v>0.3263888888888889</v>
      </c>
      <c r="C458" s="2">
        <v>7.78</v>
      </c>
      <c r="D458" s="2">
        <v>11.34</v>
      </c>
      <c r="E458" s="2">
        <v>91</v>
      </c>
      <c r="F458" s="12">
        <v>4.4444444444444446</v>
      </c>
      <c r="G458" s="2">
        <v>6</v>
      </c>
      <c r="H458" s="2">
        <v>9.42</v>
      </c>
      <c r="I458" s="5"/>
      <c r="J458" s="5">
        <v>83.6</v>
      </c>
      <c r="K458" s="12">
        <v>0</v>
      </c>
      <c r="N458" s="2">
        <v>170</v>
      </c>
      <c r="O458" s="2">
        <v>110</v>
      </c>
    </row>
    <row r="459" spans="1:22" x14ac:dyDescent="0.25">
      <c r="A459" s="10">
        <v>44244</v>
      </c>
      <c r="B459" s="26">
        <v>0.32291666666666669</v>
      </c>
      <c r="C459" s="2">
        <v>7.94</v>
      </c>
      <c r="D459" s="2">
        <v>11.41</v>
      </c>
      <c r="E459" s="2">
        <v>88.3</v>
      </c>
      <c r="F459" s="12">
        <v>3.3333333333333335</v>
      </c>
      <c r="G459" s="2">
        <v>4.5999999999999996</v>
      </c>
      <c r="H459" s="2">
        <v>6.51</v>
      </c>
      <c r="I459" s="5"/>
      <c r="J459" s="5">
        <v>104.8</v>
      </c>
      <c r="K459" s="12">
        <v>0</v>
      </c>
      <c r="N459" s="2">
        <v>49</v>
      </c>
      <c r="O459" s="2">
        <v>33</v>
      </c>
    </row>
    <row r="460" spans="1:22" x14ac:dyDescent="0.25">
      <c r="A460" s="10">
        <v>44258</v>
      </c>
      <c r="B460" s="26">
        <v>0.32291666666666669</v>
      </c>
      <c r="C460" s="2">
        <v>7.64</v>
      </c>
      <c r="D460" s="2">
        <v>10.210000000000001</v>
      </c>
      <c r="E460" s="2">
        <v>83.5</v>
      </c>
      <c r="F460" s="12">
        <v>4.4444444444444446</v>
      </c>
      <c r="G460" s="2">
        <v>6.7</v>
      </c>
      <c r="H460" s="2">
        <v>4.67</v>
      </c>
      <c r="I460" s="5"/>
      <c r="J460" s="5">
        <v>129.69999999999999</v>
      </c>
      <c r="K460" s="12">
        <v>0.1</v>
      </c>
      <c r="N460" s="2">
        <v>23</v>
      </c>
      <c r="O460" s="2">
        <v>23</v>
      </c>
    </row>
    <row r="461" spans="1:22" x14ac:dyDescent="0.25">
      <c r="A461" s="10">
        <v>44272</v>
      </c>
      <c r="B461" s="26">
        <v>0.3298611111111111</v>
      </c>
      <c r="C461" s="2">
        <v>7.51</v>
      </c>
      <c r="D461" s="2">
        <v>10.83</v>
      </c>
      <c r="E461" s="2">
        <v>84.9</v>
      </c>
      <c r="F461" s="12">
        <v>1.6666666666666667</v>
      </c>
      <c r="G461" s="2">
        <v>5</v>
      </c>
      <c r="H461" s="2">
        <v>4.74</v>
      </c>
      <c r="I461" s="5"/>
      <c r="J461" s="5">
        <v>154.6</v>
      </c>
      <c r="K461" s="12">
        <v>0.1</v>
      </c>
      <c r="N461" s="2">
        <v>23</v>
      </c>
      <c r="O461" s="2">
        <v>23</v>
      </c>
      <c r="P461" s="2">
        <v>0.7</v>
      </c>
      <c r="Q461" s="2">
        <v>0.41</v>
      </c>
      <c r="R461" s="2">
        <v>0.05</v>
      </c>
      <c r="S461" s="2">
        <v>0.02</v>
      </c>
      <c r="T461" s="2">
        <v>0.69</v>
      </c>
      <c r="U461" s="2">
        <v>0.03</v>
      </c>
      <c r="V461" s="2">
        <v>3</v>
      </c>
    </row>
    <row r="462" spans="1:22" x14ac:dyDescent="0.25">
      <c r="A462" s="10">
        <v>44287</v>
      </c>
      <c r="B462" s="26">
        <v>0.3263888888888889</v>
      </c>
      <c r="C462" s="2">
        <v>7.85</v>
      </c>
      <c r="D462" s="2">
        <v>9.7100000000000009</v>
      </c>
      <c r="E462" s="2">
        <v>81</v>
      </c>
      <c r="F462" s="12">
        <v>2.2222222222222223</v>
      </c>
      <c r="G462" s="2">
        <v>7.5</v>
      </c>
      <c r="H462" s="2">
        <v>5.21</v>
      </c>
      <c r="I462" s="5"/>
      <c r="J462" s="5">
        <v>131.1</v>
      </c>
      <c r="K462" s="12">
        <v>0.1</v>
      </c>
      <c r="N462" s="2">
        <v>70</v>
      </c>
      <c r="O462" s="2">
        <v>14</v>
      </c>
    </row>
    <row r="463" spans="1:22" x14ac:dyDescent="0.25">
      <c r="A463" s="10">
        <v>44301</v>
      </c>
      <c r="B463" s="26">
        <v>0.33680555555555558</v>
      </c>
      <c r="C463" s="2">
        <v>7.11</v>
      </c>
      <c r="D463" s="2">
        <v>7.74</v>
      </c>
      <c r="E463" s="2">
        <v>66.900000000000006</v>
      </c>
      <c r="F463" s="12">
        <v>9.4444444444444446</v>
      </c>
      <c r="G463" s="2">
        <v>9</v>
      </c>
      <c r="H463" s="2">
        <v>5.04</v>
      </c>
      <c r="I463" s="5"/>
      <c r="J463" s="5">
        <v>145</v>
      </c>
      <c r="K463" s="12">
        <v>0.1</v>
      </c>
      <c r="N463" s="2">
        <v>49</v>
      </c>
      <c r="O463" s="2">
        <v>14</v>
      </c>
    </row>
    <row r="464" spans="1:22" x14ac:dyDescent="0.25">
      <c r="A464" s="10">
        <v>44313</v>
      </c>
      <c r="B464" s="26">
        <v>0.3263888888888889</v>
      </c>
      <c r="C464" s="2">
        <v>6.54</v>
      </c>
      <c r="D464" s="2">
        <v>8.09</v>
      </c>
      <c r="E464" s="2">
        <v>72.7</v>
      </c>
      <c r="F464" s="12">
        <v>7.7777777777777786</v>
      </c>
      <c r="G464" s="2">
        <v>10.6</v>
      </c>
      <c r="H464" s="2">
        <v>5.51</v>
      </c>
      <c r="I464" s="5"/>
      <c r="J464" s="5">
        <v>129.4</v>
      </c>
      <c r="K464" s="12">
        <v>0.1</v>
      </c>
      <c r="N464" s="2">
        <v>68</v>
      </c>
      <c r="O464" s="2">
        <v>45</v>
      </c>
    </row>
    <row r="465" spans="1:22" x14ac:dyDescent="0.25">
      <c r="A465" s="10">
        <v>44327</v>
      </c>
      <c r="B465" s="26">
        <v>0.31944444444444448</v>
      </c>
      <c r="C465" s="2">
        <v>6.59</v>
      </c>
      <c r="D465" s="2">
        <v>6.52</v>
      </c>
      <c r="E465" s="2">
        <v>60.6</v>
      </c>
      <c r="F465" s="12">
        <v>7.7777777777777786</v>
      </c>
      <c r="G465" s="2">
        <v>12.1</v>
      </c>
      <c r="H465" s="2">
        <v>4.6500000000000004</v>
      </c>
      <c r="I465" s="5"/>
      <c r="J465" s="5">
        <v>113.7</v>
      </c>
      <c r="K465" s="12">
        <v>0.1</v>
      </c>
      <c r="N465" s="2">
        <v>9</v>
      </c>
      <c r="O465" s="2">
        <v>9</v>
      </c>
    </row>
    <row r="466" spans="1:22" x14ac:dyDescent="0.25">
      <c r="A466" s="10">
        <v>44342</v>
      </c>
      <c r="B466" s="26"/>
      <c r="I466" s="5"/>
      <c r="J466" s="5"/>
    </row>
    <row r="467" spans="1:22" x14ac:dyDescent="0.25">
      <c r="A467" s="10">
        <v>44356</v>
      </c>
      <c r="B467" s="26"/>
      <c r="I467" s="5"/>
      <c r="J467" s="5"/>
    </row>
    <row r="468" spans="1:22" x14ac:dyDescent="0.25">
      <c r="A468" s="10">
        <v>44368</v>
      </c>
      <c r="B468" s="59"/>
      <c r="I468" s="5"/>
      <c r="J468" s="5"/>
    </row>
    <row r="469" spans="1:22" x14ac:dyDescent="0.25">
      <c r="A469" s="10">
        <v>44383</v>
      </c>
      <c r="B469" s="59"/>
      <c r="I469" s="5"/>
      <c r="J469" s="5"/>
    </row>
    <row r="470" spans="1:22" x14ac:dyDescent="0.25">
      <c r="A470" s="10">
        <v>44397</v>
      </c>
      <c r="B470" s="59"/>
      <c r="I470" s="5"/>
      <c r="J470" s="5"/>
    </row>
    <row r="471" spans="1:22" x14ac:dyDescent="0.25">
      <c r="A471" s="10">
        <v>44411</v>
      </c>
      <c r="B471" s="59"/>
      <c r="I471" s="5"/>
      <c r="J471" s="5"/>
    </row>
    <row r="472" spans="1:22" x14ac:dyDescent="0.25">
      <c r="A472" s="10">
        <v>44425</v>
      </c>
      <c r="B472" s="26"/>
      <c r="I472" s="5"/>
      <c r="J472" s="5"/>
    </row>
    <row r="473" spans="1:22" x14ac:dyDescent="0.25">
      <c r="A473" s="10">
        <v>44441</v>
      </c>
      <c r="B473" s="26"/>
      <c r="I473" s="5"/>
      <c r="J473" s="5"/>
    </row>
    <row r="474" spans="1:22" x14ac:dyDescent="0.25">
      <c r="A474" s="10">
        <v>44455</v>
      </c>
      <c r="B474" s="26"/>
      <c r="I474" s="5"/>
      <c r="J474" s="5"/>
    </row>
    <row r="475" spans="1:22" x14ac:dyDescent="0.25">
      <c r="I475" s="5"/>
      <c r="J475" s="5"/>
    </row>
    <row r="476" spans="1:22" x14ac:dyDescent="0.25">
      <c r="I476" s="5"/>
      <c r="J476" s="5"/>
    </row>
    <row r="477" spans="1:22" x14ac:dyDescent="0.25">
      <c r="K477" s="2"/>
    </row>
    <row r="478" spans="1:22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</row>
    <row r="479" spans="1:22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</row>
    <row r="480" spans="1:22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</row>
    <row r="481" spans="3:22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</row>
    <row r="482" spans="3:22" x14ac:dyDescent="0.25">
      <c r="N482" s="11"/>
      <c r="O482" s="11"/>
    </row>
    <row r="484" spans="3:22" x14ac:dyDescent="0.25">
      <c r="L484" s="12"/>
      <c r="N484" s="11"/>
      <c r="O484" s="11"/>
    </row>
    <row r="485" spans="3:22" x14ac:dyDescent="0.25">
      <c r="L485" s="12"/>
      <c r="N485" s="13"/>
      <c r="O485" s="13"/>
    </row>
    <row r="486" spans="3:22" x14ac:dyDescent="0.25">
      <c r="N486" s="13"/>
      <c r="O486" s="13"/>
    </row>
    <row r="488" spans="3:22" x14ac:dyDescent="0.25">
      <c r="I488" s="5"/>
      <c r="J488" s="5"/>
    </row>
    <row r="489" spans="3:22" x14ac:dyDescent="0.25">
      <c r="I489" s="5"/>
      <c r="J489" s="5"/>
    </row>
    <row r="490" spans="3:22" x14ac:dyDescent="0.25">
      <c r="I490" s="5"/>
      <c r="J490" s="5"/>
    </row>
    <row r="491" spans="3:22" x14ac:dyDescent="0.25">
      <c r="I491" s="5"/>
      <c r="J491" s="5"/>
    </row>
    <row r="492" spans="3:22" x14ac:dyDescent="0.25">
      <c r="I492" s="5"/>
      <c r="J492" s="5"/>
    </row>
    <row r="493" spans="3:22" x14ac:dyDescent="0.25">
      <c r="I493" s="5"/>
      <c r="J493" s="5"/>
    </row>
    <row r="494" spans="3:22" x14ac:dyDescent="0.25">
      <c r="I494" s="5"/>
      <c r="J494" s="5"/>
    </row>
    <row r="495" spans="3:22" x14ac:dyDescent="0.25">
      <c r="I495" s="5"/>
      <c r="J495" s="5"/>
    </row>
    <row r="496" spans="3:22" x14ac:dyDescent="0.25">
      <c r="I496" s="5"/>
      <c r="J496" s="5"/>
    </row>
    <row r="497" spans="9:10" x14ac:dyDescent="0.25">
      <c r="I497" s="5"/>
      <c r="J497" s="5"/>
    </row>
    <row r="498" spans="9:10" x14ac:dyDescent="0.25">
      <c r="I498" s="5"/>
      <c r="J498" s="5"/>
    </row>
    <row r="499" spans="9:10" x14ac:dyDescent="0.25">
      <c r="I499" s="5"/>
      <c r="J499" s="5"/>
    </row>
    <row r="500" spans="9:10" x14ac:dyDescent="0.25">
      <c r="I500" s="5"/>
      <c r="J500" s="5"/>
    </row>
    <row r="501" spans="9:10" x14ac:dyDescent="0.25">
      <c r="I501" s="5"/>
      <c r="J501" s="5"/>
    </row>
    <row r="502" spans="9:10" x14ac:dyDescent="0.25">
      <c r="I502" s="5"/>
      <c r="J502" s="5"/>
    </row>
    <row r="503" spans="9:10" x14ac:dyDescent="0.25">
      <c r="I503" s="5"/>
      <c r="J503" s="5"/>
    </row>
    <row r="504" spans="9:10" x14ac:dyDescent="0.25">
      <c r="I504" s="5"/>
      <c r="J504" s="5"/>
    </row>
    <row r="505" spans="9:10" x14ac:dyDescent="0.25">
      <c r="I505" s="5"/>
      <c r="J505" s="5"/>
    </row>
    <row r="506" spans="9:10" x14ac:dyDescent="0.25">
      <c r="I506" s="5"/>
      <c r="J506" s="5"/>
    </row>
    <row r="507" spans="9:10" x14ac:dyDescent="0.25">
      <c r="I507" s="5"/>
      <c r="J507" s="5"/>
    </row>
    <row r="508" spans="9:10" x14ac:dyDescent="0.25">
      <c r="I508" s="5"/>
      <c r="J508" s="5"/>
    </row>
    <row r="509" spans="9:10" x14ac:dyDescent="0.25">
      <c r="I509" s="5"/>
      <c r="J509" s="5"/>
    </row>
    <row r="510" spans="9:10" x14ac:dyDescent="0.25">
      <c r="I510" s="5"/>
      <c r="J510" s="5"/>
    </row>
    <row r="511" spans="9:10" x14ac:dyDescent="0.25">
      <c r="I511" s="5"/>
      <c r="J511" s="5"/>
    </row>
    <row r="512" spans="9:10" x14ac:dyDescent="0.25">
      <c r="I512" s="5"/>
      <c r="J512" s="5"/>
    </row>
    <row r="513" spans="9:10" x14ac:dyDescent="0.25">
      <c r="I513" s="5"/>
      <c r="J513" s="5"/>
    </row>
    <row r="514" spans="9:10" x14ac:dyDescent="0.25">
      <c r="I514" s="5"/>
      <c r="J514" s="5"/>
    </row>
    <row r="515" spans="9:10" x14ac:dyDescent="0.25">
      <c r="I515" s="5"/>
      <c r="J515" s="5"/>
    </row>
    <row r="516" spans="9:10" x14ac:dyDescent="0.25">
      <c r="I516" s="5"/>
      <c r="J516" s="5"/>
    </row>
    <row r="517" spans="9:10" x14ac:dyDescent="0.25">
      <c r="I517" s="5"/>
      <c r="J517" s="5"/>
    </row>
    <row r="518" spans="9:10" x14ac:dyDescent="0.25">
      <c r="I518" s="5"/>
      <c r="J518" s="5"/>
    </row>
    <row r="519" spans="9:10" x14ac:dyDescent="0.25">
      <c r="I519" s="5"/>
      <c r="J519" s="5"/>
    </row>
    <row r="520" spans="9:10" x14ac:dyDescent="0.25">
      <c r="I520" s="5"/>
      <c r="J520" s="5"/>
    </row>
    <row r="521" spans="9:10" x14ac:dyDescent="0.25">
      <c r="I521" s="5"/>
      <c r="J521" s="5"/>
    </row>
    <row r="522" spans="9:10" x14ac:dyDescent="0.25">
      <c r="I522" s="5"/>
      <c r="J522" s="5"/>
    </row>
    <row r="523" spans="9:10" x14ac:dyDescent="0.25">
      <c r="I523" s="5"/>
      <c r="J523" s="5"/>
    </row>
    <row r="524" spans="9:10" x14ac:dyDescent="0.25">
      <c r="I524" s="5"/>
      <c r="J524" s="5"/>
    </row>
    <row r="525" spans="9:10" x14ac:dyDescent="0.25">
      <c r="I525" s="5"/>
      <c r="J525" s="5"/>
    </row>
    <row r="526" spans="9:10" x14ac:dyDescent="0.25">
      <c r="I526" s="5"/>
      <c r="J526" s="5"/>
    </row>
    <row r="527" spans="9:10" x14ac:dyDescent="0.25">
      <c r="I527" s="5"/>
      <c r="J527" s="5"/>
    </row>
    <row r="528" spans="9:10" x14ac:dyDescent="0.25">
      <c r="I528" s="5"/>
      <c r="J528" s="5"/>
    </row>
    <row r="529" spans="9:10" x14ac:dyDescent="0.25">
      <c r="I529" s="5"/>
      <c r="J529" s="5"/>
    </row>
    <row r="530" spans="9:10" x14ac:dyDescent="0.25">
      <c r="I530" s="5"/>
      <c r="J530" s="5"/>
    </row>
    <row r="531" spans="9:10" x14ac:dyDescent="0.25">
      <c r="I531" s="5"/>
      <c r="J531" s="5"/>
    </row>
    <row r="532" spans="9:10" x14ac:dyDescent="0.25">
      <c r="I532" s="5"/>
      <c r="J532" s="5"/>
    </row>
    <row r="533" spans="9:10" x14ac:dyDescent="0.25">
      <c r="I533" s="5"/>
      <c r="J533" s="5"/>
    </row>
    <row r="534" spans="9:10" x14ac:dyDescent="0.25">
      <c r="I534" s="5"/>
      <c r="J534" s="5"/>
    </row>
    <row r="535" spans="9:10" x14ac:dyDescent="0.25">
      <c r="I535" s="5"/>
      <c r="J535" s="5"/>
    </row>
    <row r="536" spans="9:10" x14ac:dyDescent="0.25">
      <c r="I536" s="5"/>
      <c r="J536" s="5"/>
    </row>
    <row r="537" spans="9:10" x14ac:dyDescent="0.25">
      <c r="I537" s="5"/>
      <c r="J537" s="5"/>
    </row>
    <row r="538" spans="9:10" x14ac:dyDescent="0.25">
      <c r="I538" s="5"/>
      <c r="J538" s="5"/>
    </row>
    <row r="539" spans="9:10" x14ac:dyDescent="0.25">
      <c r="I539" s="5"/>
      <c r="J539" s="5"/>
    </row>
    <row r="540" spans="9:10" x14ac:dyDescent="0.25">
      <c r="I540" s="5"/>
      <c r="J540" s="5"/>
    </row>
    <row r="541" spans="9:10" x14ac:dyDescent="0.25">
      <c r="I541" s="5"/>
      <c r="J541" s="5"/>
    </row>
    <row r="542" spans="9:10" x14ac:dyDescent="0.25">
      <c r="I542" s="5"/>
      <c r="J542" s="5"/>
    </row>
    <row r="543" spans="9:10" x14ac:dyDescent="0.25">
      <c r="I543" s="5"/>
      <c r="J543" s="5"/>
    </row>
    <row r="544" spans="9:10" x14ac:dyDescent="0.25">
      <c r="I544" s="5"/>
      <c r="J544" s="5"/>
    </row>
    <row r="545" spans="9:10" x14ac:dyDescent="0.25">
      <c r="I545" s="5"/>
      <c r="J545" s="5"/>
    </row>
    <row r="546" spans="9:10" x14ac:dyDescent="0.25">
      <c r="I546" s="5"/>
      <c r="J546" s="5"/>
    </row>
    <row r="547" spans="9:10" x14ac:dyDescent="0.25">
      <c r="I547" s="5"/>
      <c r="J547" s="5"/>
    </row>
    <row r="548" spans="9:10" x14ac:dyDescent="0.25">
      <c r="I548" s="5"/>
      <c r="J548" s="5"/>
    </row>
    <row r="549" spans="9:10" x14ac:dyDescent="0.25">
      <c r="I549" s="5"/>
      <c r="J549" s="5"/>
    </row>
    <row r="550" spans="9:10" x14ac:dyDescent="0.25">
      <c r="I550" s="5"/>
      <c r="J550" s="5"/>
    </row>
    <row r="551" spans="9:10" x14ac:dyDescent="0.25">
      <c r="I551" s="5"/>
      <c r="J551" s="5"/>
    </row>
    <row r="552" spans="9:10" x14ac:dyDescent="0.25">
      <c r="I552" s="5"/>
      <c r="J552" s="5"/>
    </row>
    <row r="553" spans="9:10" x14ac:dyDescent="0.25">
      <c r="I553" s="5"/>
      <c r="J553" s="5"/>
    </row>
    <row r="554" spans="9:10" x14ac:dyDescent="0.25">
      <c r="I554" s="5"/>
      <c r="J554" s="5"/>
    </row>
    <row r="555" spans="9:10" x14ac:dyDescent="0.25">
      <c r="I555" s="5"/>
      <c r="J555" s="5"/>
    </row>
    <row r="556" spans="9:10" x14ac:dyDescent="0.25">
      <c r="I556" s="5"/>
      <c r="J556" s="5"/>
    </row>
    <row r="557" spans="9:10" x14ac:dyDescent="0.25">
      <c r="I557" s="5"/>
      <c r="J557" s="5"/>
    </row>
    <row r="558" spans="9:10" x14ac:dyDescent="0.25">
      <c r="I558" s="5"/>
      <c r="J558" s="5"/>
    </row>
    <row r="559" spans="9:10" x14ac:dyDescent="0.25">
      <c r="I559" s="5"/>
      <c r="J559" s="5"/>
    </row>
    <row r="560" spans="9:10" x14ac:dyDescent="0.25">
      <c r="I560" s="5"/>
      <c r="J560" s="5"/>
    </row>
    <row r="561" spans="9:10" x14ac:dyDescent="0.25">
      <c r="I561" s="5"/>
      <c r="J561" s="5"/>
    </row>
    <row r="562" spans="9:10" x14ac:dyDescent="0.25">
      <c r="I562" s="5"/>
      <c r="J562" s="5"/>
    </row>
    <row r="563" spans="9:10" x14ac:dyDescent="0.25">
      <c r="I563" s="5"/>
      <c r="J563" s="5"/>
    </row>
    <row r="564" spans="9:10" x14ac:dyDescent="0.25">
      <c r="I564" s="5"/>
      <c r="J564" s="5"/>
    </row>
    <row r="565" spans="9:10" x14ac:dyDescent="0.25">
      <c r="I565" s="5"/>
      <c r="J565" s="5"/>
    </row>
    <row r="566" spans="9:10" x14ac:dyDescent="0.25">
      <c r="I566" s="5"/>
      <c r="J566" s="5"/>
    </row>
    <row r="567" spans="9:10" x14ac:dyDescent="0.25">
      <c r="I567" s="5"/>
      <c r="J567" s="5"/>
    </row>
    <row r="568" spans="9:10" x14ac:dyDescent="0.25">
      <c r="I568" s="5"/>
      <c r="J568" s="5"/>
    </row>
    <row r="569" spans="9:10" x14ac:dyDescent="0.25">
      <c r="I569" s="5"/>
      <c r="J569" s="5"/>
    </row>
    <row r="570" spans="9:10" x14ac:dyDescent="0.25">
      <c r="I570" s="5"/>
      <c r="J570" s="5"/>
    </row>
    <row r="571" spans="9:10" x14ac:dyDescent="0.25">
      <c r="I571" s="5"/>
      <c r="J571" s="5"/>
    </row>
    <row r="572" spans="9:10" x14ac:dyDescent="0.25">
      <c r="I572" s="5"/>
      <c r="J572" s="5"/>
    </row>
    <row r="573" spans="9:10" x14ac:dyDescent="0.25">
      <c r="I573" s="5"/>
      <c r="J573" s="5"/>
    </row>
    <row r="574" spans="9:10" x14ac:dyDescent="0.25">
      <c r="I574" s="5"/>
      <c r="J574" s="5"/>
    </row>
    <row r="575" spans="9:10" x14ac:dyDescent="0.25">
      <c r="I575" s="5"/>
      <c r="J575" s="5"/>
    </row>
    <row r="576" spans="9:10" x14ac:dyDescent="0.25">
      <c r="I576" s="5"/>
      <c r="J576" s="5"/>
    </row>
    <row r="577" spans="9:10" x14ac:dyDescent="0.25">
      <c r="I577" s="5"/>
      <c r="J577" s="5"/>
    </row>
    <row r="578" spans="9:10" x14ac:dyDescent="0.25">
      <c r="I578" s="5"/>
      <c r="J578" s="5"/>
    </row>
    <row r="579" spans="9:10" x14ac:dyDescent="0.25">
      <c r="I579" s="5"/>
      <c r="J579" s="5"/>
    </row>
    <row r="580" spans="9:10" x14ac:dyDescent="0.25">
      <c r="I580" s="5"/>
      <c r="J580" s="5"/>
    </row>
    <row r="581" spans="9:10" x14ac:dyDescent="0.25">
      <c r="I581" s="5"/>
      <c r="J581" s="5"/>
    </row>
    <row r="582" spans="9:10" x14ac:dyDescent="0.25">
      <c r="I582" s="5"/>
      <c r="J582" s="5"/>
    </row>
    <row r="583" spans="9:10" x14ac:dyDescent="0.25">
      <c r="I583" s="5"/>
      <c r="J583" s="5"/>
    </row>
    <row r="584" spans="9:10" x14ac:dyDescent="0.25">
      <c r="I584" s="5"/>
      <c r="J584" s="5"/>
    </row>
    <row r="585" spans="9:10" x14ac:dyDescent="0.25">
      <c r="I585" s="5"/>
      <c r="J585" s="5"/>
    </row>
    <row r="586" spans="9:10" x14ac:dyDescent="0.25">
      <c r="I586" s="5"/>
      <c r="J586" s="5"/>
    </row>
    <row r="587" spans="9:10" x14ac:dyDescent="0.25">
      <c r="I587" s="5"/>
      <c r="J587" s="5"/>
    </row>
    <row r="588" spans="9:10" x14ac:dyDescent="0.25">
      <c r="I588" s="5"/>
      <c r="J588" s="5"/>
    </row>
    <row r="589" spans="9:10" x14ac:dyDescent="0.25">
      <c r="I589" s="5"/>
      <c r="J589" s="5"/>
    </row>
    <row r="590" spans="9:10" x14ac:dyDescent="0.25">
      <c r="I590" s="5"/>
      <c r="J590" s="5"/>
    </row>
    <row r="591" spans="9:10" x14ac:dyDescent="0.25">
      <c r="I591" s="5"/>
      <c r="J591" s="5"/>
    </row>
    <row r="592" spans="9:10" x14ac:dyDescent="0.25">
      <c r="I592" s="5"/>
      <c r="J592" s="5"/>
    </row>
    <row r="593" spans="9:10" x14ac:dyDescent="0.25">
      <c r="I593" s="5"/>
      <c r="J593" s="5"/>
    </row>
    <row r="594" spans="9:10" x14ac:dyDescent="0.25">
      <c r="I594" s="5"/>
      <c r="J594" s="5"/>
    </row>
    <row r="595" spans="9:10" x14ac:dyDescent="0.25">
      <c r="I595" s="5"/>
      <c r="J595" s="5"/>
    </row>
    <row r="596" spans="9:10" x14ac:dyDescent="0.25">
      <c r="I596" s="5"/>
      <c r="J596" s="5"/>
    </row>
    <row r="597" spans="9:10" x14ac:dyDescent="0.25">
      <c r="I597" s="5"/>
      <c r="J597" s="5"/>
    </row>
    <row r="598" spans="9:10" x14ac:dyDescent="0.25">
      <c r="I598" s="5"/>
      <c r="J598" s="5"/>
    </row>
    <row r="599" spans="9:10" x14ac:dyDescent="0.25">
      <c r="I599" s="5"/>
      <c r="J599" s="5"/>
    </row>
    <row r="600" spans="9:10" x14ac:dyDescent="0.25">
      <c r="I600" s="5"/>
      <c r="J600" s="5"/>
    </row>
    <row r="601" spans="9:10" x14ac:dyDescent="0.25">
      <c r="I601" s="5"/>
      <c r="J601" s="5"/>
    </row>
    <row r="602" spans="9:10" x14ac:dyDescent="0.25">
      <c r="I602" s="5"/>
      <c r="J602" s="5"/>
    </row>
    <row r="603" spans="9:10" x14ac:dyDescent="0.25">
      <c r="I603" s="5"/>
      <c r="J603" s="5"/>
    </row>
    <row r="604" spans="9:10" x14ac:dyDescent="0.25">
      <c r="I604" s="5"/>
      <c r="J604" s="5"/>
    </row>
    <row r="605" spans="9:10" x14ac:dyDescent="0.25">
      <c r="I605" s="5"/>
      <c r="J605" s="5"/>
    </row>
    <row r="606" spans="9:10" x14ac:dyDescent="0.25">
      <c r="I606" s="5"/>
      <c r="J606" s="5"/>
    </row>
    <row r="607" spans="9:10" x14ac:dyDescent="0.25">
      <c r="I607" s="5"/>
      <c r="J607" s="5"/>
    </row>
    <row r="608" spans="9:10" x14ac:dyDescent="0.25">
      <c r="I608" s="5"/>
      <c r="J608" s="5"/>
    </row>
    <row r="609" spans="9:10" x14ac:dyDescent="0.25">
      <c r="I609" s="5"/>
      <c r="J609" s="5"/>
    </row>
    <row r="610" spans="9:10" x14ac:dyDescent="0.25">
      <c r="I610" s="5"/>
      <c r="J610" s="5"/>
    </row>
    <row r="611" spans="9:10" x14ac:dyDescent="0.25">
      <c r="I611" s="5"/>
      <c r="J611" s="5"/>
    </row>
    <row r="612" spans="9:10" x14ac:dyDescent="0.25">
      <c r="I612" s="5"/>
      <c r="J612" s="5"/>
    </row>
    <row r="613" spans="9:10" x14ac:dyDescent="0.25">
      <c r="I613" s="5"/>
      <c r="J613" s="5"/>
    </row>
    <row r="614" spans="9:10" x14ac:dyDescent="0.25">
      <c r="I614" s="5"/>
      <c r="J614" s="5"/>
    </row>
    <row r="615" spans="9:10" x14ac:dyDescent="0.25">
      <c r="I615" s="5"/>
      <c r="J615" s="5"/>
    </row>
    <row r="616" spans="9:10" x14ac:dyDescent="0.25">
      <c r="I616" s="5"/>
      <c r="J616" s="5"/>
    </row>
    <row r="617" spans="9:10" x14ac:dyDescent="0.25">
      <c r="I617" s="5"/>
      <c r="J617" s="5"/>
    </row>
    <row r="618" spans="9:10" x14ac:dyDescent="0.25">
      <c r="I618" s="5"/>
      <c r="J618" s="5"/>
    </row>
    <row r="619" spans="9:10" x14ac:dyDescent="0.25">
      <c r="I619" s="5"/>
      <c r="J619" s="5"/>
    </row>
    <row r="620" spans="9:10" x14ac:dyDescent="0.25">
      <c r="I620" s="5"/>
      <c r="J620" s="5"/>
    </row>
    <row r="621" spans="9:10" x14ac:dyDescent="0.25">
      <c r="I621" s="5"/>
      <c r="J621" s="5"/>
    </row>
    <row r="622" spans="9:10" x14ac:dyDescent="0.25">
      <c r="I622" s="5"/>
      <c r="J622" s="5"/>
    </row>
    <row r="623" spans="9:10" x14ac:dyDescent="0.25">
      <c r="I623" s="5"/>
      <c r="J623" s="5"/>
    </row>
    <row r="624" spans="9:10" x14ac:dyDescent="0.25">
      <c r="I624" s="5"/>
      <c r="J624" s="5"/>
    </row>
    <row r="625" spans="9:10" x14ac:dyDescent="0.25">
      <c r="I625" s="5"/>
      <c r="J625" s="5"/>
    </row>
    <row r="626" spans="9:10" x14ac:dyDescent="0.25">
      <c r="I626" s="5"/>
      <c r="J626" s="5"/>
    </row>
    <row r="627" spans="9:10" x14ac:dyDescent="0.25">
      <c r="I627" s="5"/>
      <c r="J627" s="5"/>
    </row>
    <row r="628" spans="9:10" x14ac:dyDescent="0.25">
      <c r="I628" s="5"/>
      <c r="J628" s="5"/>
    </row>
    <row r="629" spans="9:10" x14ac:dyDescent="0.25">
      <c r="I629" s="5"/>
      <c r="J629" s="5"/>
    </row>
    <row r="630" spans="9:10" x14ac:dyDescent="0.25">
      <c r="I630" s="5"/>
      <c r="J630" s="5"/>
    </row>
    <row r="631" spans="9:10" x14ac:dyDescent="0.25">
      <c r="I631" s="5"/>
      <c r="J631" s="5"/>
    </row>
    <row r="632" spans="9:10" x14ac:dyDescent="0.25">
      <c r="I632" s="5"/>
      <c r="J632" s="5"/>
    </row>
    <row r="633" spans="9:10" x14ac:dyDescent="0.25">
      <c r="I633" s="5"/>
      <c r="J633" s="5"/>
    </row>
    <row r="634" spans="9:10" x14ac:dyDescent="0.25">
      <c r="I634" s="5"/>
      <c r="J634" s="5"/>
    </row>
    <row r="635" spans="9:10" x14ac:dyDescent="0.25">
      <c r="I635" s="5"/>
      <c r="J635" s="5"/>
    </row>
    <row r="636" spans="9:10" x14ac:dyDescent="0.25">
      <c r="I636" s="5"/>
      <c r="J636" s="5"/>
    </row>
    <row r="637" spans="9:10" x14ac:dyDescent="0.25">
      <c r="I637" s="5"/>
      <c r="J637" s="5"/>
    </row>
    <row r="638" spans="9:10" x14ac:dyDescent="0.25">
      <c r="I638" s="5"/>
      <c r="J638" s="5"/>
    </row>
    <row r="639" spans="9:10" x14ac:dyDescent="0.25">
      <c r="I639" s="5"/>
      <c r="J639" s="5"/>
    </row>
    <row r="640" spans="9:10" x14ac:dyDescent="0.25">
      <c r="I640" s="5"/>
      <c r="J640" s="5"/>
    </row>
    <row r="641" spans="9:10" x14ac:dyDescent="0.25">
      <c r="I641" s="5"/>
      <c r="J641" s="5"/>
    </row>
    <row r="642" spans="9:10" x14ac:dyDescent="0.25">
      <c r="I642" s="5"/>
      <c r="J642" s="5"/>
    </row>
    <row r="643" spans="9:10" x14ac:dyDescent="0.25">
      <c r="I643" s="5"/>
      <c r="J643" s="5"/>
    </row>
    <row r="644" spans="9:10" x14ac:dyDescent="0.25">
      <c r="I644" s="5"/>
      <c r="J644" s="5"/>
    </row>
    <row r="645" spans="9:10" x14ac:dyDescent="0.25">
      <c r="I645" s="5"/>
      <c r="J645" s="5"/>
    </row>
    <row r="646" spans="9:10" x14ac:dyDescent="0.25">
      <c r="I646" s="5"/>
      <c r="J646" s="5"/>
    </row>
    <row r="647" spans="9:10" x14ac:dyDescent="0.25">
      <c r="I647" s="5"/>
      <c r="J647" s="5"/>
    </row>
    <row r="648" spans="9:10" x14ac:dyDescent="0.25">
      <c r="I648" s="5"/>
      <c r="J648" s="5"/>
    </row>
    <row r="649" spans="9:10" x14ac:dyDescent="0.25">
      <c r="I649" s="5"/>
      <c r="J649" s="5"/>
    </row>
    <row r="650" spans="9:10" x14ac:dyDescent="0.25">
      <c r="I650" s="5"/>
      <c r="J650" s="5"/>
    </row>
    <row r="651" spans="9:10" x14ac:dyDescent="0.25">
      <c r="I651" s="5"/>
      <c r="J651" s="5"/>
    </row>
    <row r="652" spans="9:10" x14ac:dyDescent="0.25">
      <c r="I652" s="5"/>
      <c r="J652" s="5"/>
    </row>
    <row r="653" spans="9:10" x14ac:dyDescent="0.25">
      <c r="I653" s="5"/>
      <c r="J653" s="5"/>
    </row>
    <row r="654" spans="9:10" x14ac:dyDescent="0.25">
      <c r="I654" s="5"/>
      <c r="J654" s="5"/>
    </row>
    <row r="655" spans="9:10" x14ac:dyDescent="0.25">
      <c r="I655" s="5"/>
      <c r="J655" s="5"/>
    </row>
    <row r="656" spans="9:10" x14ac:dyDescent="0.25">
      <c r="I656" s="5"/>
      <c r="J656" s="5"/>
    </row>
    <row r="657" spans="9:10" x14ac:dyDescent="0.25">
      <c r="I657" s="5"/>
      <c r="J657" s="5"/>
    </row>
    <row r="658" spans="9:10" x14ac:dyDescent="0.25">
      <c r="I658" s="5"/>
      <c r="J658" s="5"/>
    </row>
    <row r="659" spans="9:10" x14ac:dyDescent="0.25">
      <c r="I659" s="5"/>
      <c r="J659" s="5"/>
    </row>
    <row r="660" spans="9:10" x14ac:dyDescent="0.25">
      <c r="I660" s="5"/>
      <c r="J660" s="5"/>
    </row>
    <row r="661" spans="9:10" x14ac:dyDescent="0.25">
      <c r="I661" s="5"/>
      <c r="J661" s="5"/>
    </row>
    <row r="662" spans="9:10" x14ac:dyDescent="0.25">
      <c r="I662" s="5"/>
      <c r="J662" s="5"/>
    </row>
    <row r="663" spans="9:10" x14ac:dyDescent="0.25">
      <c r="I663" s="5"/>
      <c r="J663" s="5"/>
    </row>
    <row r="664" spans="9:10" x14ac:dyDescent="0.25">
      <c r="I664" s="5"/>
      <c r="J664" s="5"/>
    </row>
    <row r="665" spans="9:10" x14ac:dyDescent="0.25">
      <c r="I665" s="5"/>
      <c r="J665" s="5"/>
    </row>
    <row r="666" spans="9:10" x14ac:dyDescent="0.25">
      <c r="I666" s="5"/>
      <c r="J666" s="5"/>
    </row>
    <row r="667" spans="9:10" x14ac:dyDescent="0.25">
      <c r="I667" s="5"/>
      <c r="J667" s="5"/>
    </row>
    <row r="668" spans="9:10" x14ac:dyDescent="0.25">
      <c r="I668" s="5"/>
      <c r="J668" s="5"/>
    </row>
    <row r="669" spans="9:10" x14ac:dyDescent="0.25">
      <c r="I669" s="5"/>
      <c r="J669" s="5"/>
    </row>
    <row r="670" spans="9:10" x14ac:dyDescent="0.25">
      <c r="I670" s="5"/>
      <c r="J670" s="5"/>
    </row>
    <row r="671" spans="9:10" x14ac:dyDescent="0.25">
      <c r="I671" s="5"/>
      <c r="J671" s="5"/>
    </row>
    <row r="672" spans="9:10" x14ac:dyDescent="0.25">
      <c r="I672" s="5"/>
      <c r="J672" s="5"/>
    </row>
    <row r="673" spans="9:10" x14ac:dyDescent="0.25">
      <c r="I673" s="5"/>
      <c r="J673" s="5"/>
    </row>
    <row r="674" spans="9:10" x14ac:dyDescent="0.25">
      <c r="I674" s="5"/>
      <c r="J674" s="5"/>
    </row>
    <row r="675" spans="9:10" x14ac:dyDescent="0.25">
      <c r="I675" s="5"/>
      <c r="J675" s="5"/>
    </row>
    <row r="676" spans="9:10" x14ac:dyDescent="0.25">
      <c r="I676" s="5"/>
      <c r="J676" s="5"/>
    </row>
    <row r="677" spans="9:10" x14ac:dyDescent="0.25">
      <c r="I677" s="5"/>
      <c r="J677" s="5"/>
    </row>
    <row r="678" spans="9:10" x14ac:dyDescent="0.25">
      <c r="I678" s="5"/>
      <c r="J678" s="5"/>
    </row>
    <row r="679" spans="9:10" x14ac:dyDescent="0.25">
      <c r="I679" s="5"/>
      <c r="J679" s="5"/>
    </row>
    <row r="680" spans="9:10" x14ac:dyDescent="0.25">
      <c r="I680" s="5"/>
      <c r="J680" s="5"/>
    </row>
    <row r="681" spans="9:10" x14ac:dyDescent="0.25">
      <c r="I681" s="5"/>
      <c r="J681" s="5"/>
    </row>
    <row r="682" spans="9:10" x14ac:dyDescent="0.25">
      <c r="I682" s="5"/>
      <c r="J682" s="5"/>
    </row>
    <row r="683" spans="9:10" x14ac:dyDescent="0.25">
      <c r="I683" s="5"/>
      <c r="J683" s="5"/>
    </row>
    <row r="684" spans="9:10" x14ac:dyDescent="0.25">
      <c r="I684" s="5"/>
      <c r="J684" s="5"/>
    </row>
    <row r="685" spans="9:10" x14ac:dyDescent="0.25">
      <c r="I685" s="5"/>
      <c r="J685" s="5"/>
    </row>
    <row r="686" spans="9:10" x14ac:dyDescent="0.25">
      <c r="I686" s="5"/>
      <c r="J686" s="5"/>
    </row>
    <row r="687" spans="9:10" x14ac:dyDescent="0.25">
      <c r="I687" s="246"/>
      <c r="J687" s="246"/>
    </row>
    <row r="688" spans="9:10" x14ac:dyDescent="0.25">
      <c r="I688" s="246"/>
      <c r="J688" s="246"/>
    </row>
    <row r="689" spans="9:10" x14ac:dyDescent="0.25">
      <c r="I689" s="245"/>
      <c r="J689" s="245"/>
    </row>
    <row r="690" spans="9:10" x14ac:dyDescent="0.25">
      <c r="I690" s="252"/>
      <c r="J690" s="252"/>
    </row>
    <row r="691" spans="9:10" x14ac:dyDescent="0.25">
      <c r="I691" s="252"/>
      <c r="J691" s="252"/>
    </row>
    <row r="692" spans="9:10" x14ac:dyDescent="0.25">
      <c r="I692" s="252"/>
      <c r="J692" s="252"/>
    </row>
    <row r="693" spans="9:10" x14ac:dyDescent="0.25">
      <c r="I693" s="252"/>
      <c r="J693" s="252"/>
    </row>
    <row r="694" spans="9:10" x14ac:dyDescent="0.25">
      <c r="I694" s="252"/>
      <c r="J694" s="252"/>
    </row>
    <row r="695" spans="9:10" x14ac:dyDescent="0.25">
      <c r="I695" s="252"/>
      <c r="J695" s="252"/>
    </row>
    <row r="696" spans="9:10" x14ac:dyDescent="0.25">
      <c r="I696" s="252"/>
      <c r="J696" s="252"/>
    </row>
    <row r="697" spans="9:10" x14ac:dyDescent="0.25">
      <c r="I697" s="252"/>
      <c r="J697" s="252"/>
    </row>
    <row r="698" spans="9:10" x14ac:dyDescent="0.25">
      <c r="I698" s="252"/>
      <c r="J698" s="252"/>
    </row>
    <row r="699" spans="9:10" x14ac:dyDescent="0.25">
      <c r="I699" s="252"/>
      <c r="J699" s="252"/>
    </row>
    <row r="700" spans="9:10" x14ac:dyDescent="0.25">
      <c r="I700" s="252"/>
      <c r="J700" s="252"/>
    </row>
    <row r="701" spans="9:10" x14ac:dyDescent="0.25">
      <c r="I701" s="252"/>
      <c r="J701" s="252"/>
    </row>
    <row r="702" spans="9:10" x14ac:dyDescent="0.25">
      <c r="I702" s="252"/>
      <c r="J702" s="252"/>
    </row>
    <row r="703" spans="9:10" x14ac:dyDescent="0.25">
      <c r="I703" s="252"/>
      <c r="J703" s="252"/>
    </row>
    <row r="704" spans="9:10" x14ac:dyDescent="0.25">
      <c r="I704" s="252"/>
      <c r="J704" s="252"/>
    </row>
    <row r="705" spans="9:10" x14ac:dyDescent="0.25">
      <c r="I705" s="252"/>
      <c r="J705" s="252"/>
    </row>
    <row r="706" spans="9:10" x14ac:dyDescent="0.25">
      <c r="I706" s="252"/>
      <c r="J706" s="252"/>
    </row>
    <row r="707" spans="9:10" x14ac:dyDescent="0.25">
      <c r="I707" s="252"/>
      <c r="J707" s="252"/>
    </row>
    <row r="708" spans="9:10" x14ac:dyDescent="0.25">
      <c r="I708" s="255"/>
      <c r="J708" s="255"/>
    </row>
    <row r="709" spans="9:10" x14ac:dyDescent="0.25">
      <c r="I709" s="258"/>
      <c r="J709" s="258"/>
    </row>
    <row r="710" spans="9:10" x14ac:dyDescent="0.25">
      <c r="I710" s="255"/>
      <c r="J710" s="255"/>
    </row>
    <row r="711" spans="9:10" x14ac:dyDescent="0.25">
      <c r="I711" s="255"/>
      <c r="J711" s="255"/>
    </row>
    <row r="712" spans="9:10" x14ac:dyDescent="0.25">
      <c r="I712" s="255"/>
      <c r="J712" s="255"/>
    </row>
    <row r="713" spans="9:10" x14ac:dyDescent="0.25">
      <c r="I713" s="5"/>
      <c r="J713" s="5"/>
    </row>
    <row r="714" spans="9:10" x14ac:dyDescent="0.25">
      <c r="I714" s="5"/>
      <c r="J714" s="5"/>
    </row>
    <row r="715" spans="9:10" x14ac:dyDescent="0.25">
      <c r="I715" s="5"/>
      <c r="J715" s="5"/>
    </row>
    <row r="716" spans="9:10" x14ac:dyDescent="0.25">
      <c r="I716" s="5"/>
      <c r="J716" s="5"/>
    </row>
    <row r="717" spans="9:10" x14ac:dyDescent="0.25">
      <c r="I717" s="5"/>
      <c r="J717" s="3"/>
    </row>
    <row r="718" spans="9:10" x14ac:dyDescent="0.25">
      <c r="I718" s="5"/>
      <c r="J718" s="5"/>
    </row>
    <row r="719" spans="9:10" x14ac:dyDescent="0.25">
      <c r="I719" s="5"/>
      <c r="J719" s="5"/>
    </row>
    <row r="720" spans="9:10" x14ac:dyDescent="0.25">
      <c r="I720" s="5"/>
      <c r="J720" s="5"/>
    </row>
    <row r="721" spans="9:10" x14ac:dyDescent="0.25">
      <c r="I721" s="5"/>
      <c r="J721" s="5"/>
    </row>
    <row r="722" spans="9:10" x14ac:dyDescent="0.25">
      <c r="I722" s="5"/>
      <c r="J722" s="5"/>
    </row>
    <row r="723" spans="9:10" x14ac:dyDescent="0.25">
      <c r="I723" s="5"/>
      <c r="J723" s="5"/>
    </row>
    <row r="724" spans="9:10" x14ac:dyDescent="0.25">
      <c r="I724" s="5"/>
      <c r="J724" s="5"/>
    </row>
    <row r="725" spans="9:10" x14ac:dyDescent="0.25">
      <c r="I725" s="5"/>
      <c r="J725" s="5"/>
    </row>
    <row r="726" spans="9:10" x14ac:dyDescent="0.25">
      <c r="I726" s="5"/>
      <c r="J726" s="5"/>
    </row>
    <row r="727" spans="9:10" x14ac:dyDescent="0.25">
      <c r="I727" s="5"/>
      <c r="J727" s="5"/>
    </row>
    <row r="728" spans="9:10" x14ac:dyDescent="0.25">
      <c r="I728" s="5"/>
      <c r="J728" s="5"/>
    </row>
    <row r="729" spans="9:10" x14ac:dyDescent="0.25">
      <c r="I729" s="5"/>
      <c r="J729" s="5"/>
    </row>
    <row r="730" spans="9:10" x14ac:dyDescent="0.25">
      <c r="I730" s="5"/>
      <c r="J730" s="5"/>
    </row>
    <row r="731" spans="9:10" x14ac:dyDescent="0.25">
      <c r="I731" s="5"/>
      <c r="J731" s="5"/>
    </row>
    <row r="732" spans="9:10" x14ac:dyDescent="0.25">
      <c r="I732" s="5"/>
      <c r="J732" s="5"/>
    </row>
    <row r="733" spans="9:10" x14ac:dyDescent="0.25">
      <c r="I733" s="13"/>
      <c r="J733" s="13"/>
    </row>
    <row r="734" spans="9:10" x14ac:dyDescent="0.25">
      <c r="I734" s="13"/>
      <c r="J734" s="13"/>
    </row>
    <row r="735" spans="9:10" x14ac:dyDescent="0.25">
      <c r="I735" s="5"/>
      <c r="J735" s="5"/>
    </row>
    <row r="736" spans="9:10" x14ac:dyDescent="0.25">
      <c r="I736" s="19"/>
      <c r="J736" s="19"/>
    </row>
    <row r="737" spans="9:10" x14ac:dyDescent="0.25">
      <c r="I737" s="13"/>
      <c r="J737" s="13"/>
    </row>
    <row r="738" spans="9:10" x14ac:dyDescent="0.25">
      <c r="I738" s="13"/>
      <c r="J738" s="13"/>
    </row>
    <row r="739" spans="9:10" x14ac:dyDescent="0.25">
      <c r="I739" s="13"/>
      <c r="J739" s="13"/>
    </row>
    <row r="740" spans="9:10" x14ac:dyDescent="0.25">
      <c r="I740" s="5"/>
      <c r="J740" s="5"/>
    </row>
    <row r="741" spans="9:10" x14ac:dyDescent="0.25">
      <c r="I741" s="5"/>
      <c r="J741" s="5"/>
    </row>
    <row r="742" spans="9:10" x14ac:dyDescent="0.25">
      <c r="I742" s="5"/>
      <c r="J742" s="5"/>
    </row>
    <row r="743" spans="9:10" x14ac:dyDescent="0.25">
      <c r="I743" s="5"/>
      <c r="J743" s="5"/>
    </row>
    <row r="744" spans="9:10" x14ac:dyDescent="0.25">
      <c r="I744" s="5"/>
      <c r="J744" s="5"/>
    </row>
    <row r="745" spans="9:10" x14ac:dyDescent="0.25">
      <c r="I745" s="5"/>
      <c r="J745" s="5"/>
    </row>
    <row r="746" spans="9:10" x14ac:dyDescent="0.25">
      <c r="I746" s="5"/>
      <c r="J746" s="5"/>
    </row>
    <row r="747" spans="9:10" x14ac:dyDescent="0.25">
      <c r="I747" s="5"/>
      <c r="J747" s="5"/>
    </row>
    <row r="748" spans="9:10" x14ac:dyDescent="0.25">
      <c r="I748" s="5"/>
      <c r="J748" s="5"/>
    </row>
    <row r="749" spans="9:10" x14ac:dyDescent="0.25">
      <c r="I749" s="5"/>
      <c r="J749" s="5"/>
    </row>
    <row r="750" spans="9:10" x14ac:dyDescent="0.25">
      <c r="I750" s="5"/>
      <c r="J750" s="5"/>
    </row>
    <row r="751" spans="9:10" x14ac:dyDescent="0.25">
      <c r="I751" s="5"/>
      <c r="J751" s="5"/>
    </row>
    <row r="752" spans="9:10" x14ac:dyDescent="0.25">
      <c r="I752" s="5"/>
      <c r="J752" s="5"/>
    </row>
    <row r="753" spans="9:10" x14ac:dyDescent="0.25">
      <c r="I753" s="5"/>
      <c r="J753" s="5"/>
    </row>
    <row r="754" spans="9:10" x14ac:dyDescent="0.25">
      <c r="I754" s="5"/>
      <c r="J754" s="5"/>
    </row>
    <row r="755" spans="9:10" x14ac:dyDescent="0.25">
      <c r="I755" s="5"/>
      <c r="J755" s="5"/>
    </row>
    <row r="756" spans="9:10" x14ac:dyDescent="0.25">
      <c r="I756" s="5"/>
      <c r="J756" s="5"/>
    </row>
    <row r="757" spans="9:10" x14ac:dyDescent="0.25">
      <c r="I757" s="13"/>
      <c r="J757" s="13"/>
    </row>
    <row r="758" spans="9:10" x14ac:dyDescent="0.25">
      <c r="I758" s="13"/>
      <c r="J758" s="13"/>
    </row>
    <row r="759" spans="9:10" x14ac:dyDescent="0.25">
      <c r="I759" s="13"/>
      <c r="J759" s="13"/>
    </row>
    <row r="760" spans="9:10" x14ac:dyDescent="0.25">
      <c r="I760" s="13"/>
      <c r="J760" s="13"/>
    </row>
    <row r="761" spans="9:10" x14ac:dyDescent="0.25">
      <c r="I761" s="13"/>
      <c r="J761" s="13"/>
    </row>
    <row r="762" spans="9:10" x14ac:dyDescent="0.25">
      <c r="I762" s="13"/>
      <c r="J762" s="13"/>
    </row>
    <row r="763" spans="9:10" x14ac:dyDescent="0.25">
      <c r="I763" s="13"/>
      <c r="J763" s="13"/>
    </row>
    <row r="764" spans="9:10" x14ac:dyDescent="0.25">
      <c r="I764" s="13"/>
      <c r="J764" s="13"/>
    </row>
    <row r="767" spans="9:10" x14ac:dyDescent="0.25">
      <c r="I767" s="12"/>
      <c r="J767" s="12"/>
    </row>
    <row r="768" spans="9:10" x14ac:dyDescent="0.25">
      <c r="I768" s="12"/>
      <c r="J768" s="12"/>
    </row>
    <row r="769" spans="9:10" x14ac:dyDescent="0.25">
      <c r="I769" s="12"/>
      <c r="J769" s="12"/>
    </row>
    <row r="770" spans="9:10" x14ac:dyDescent="0.25">
      <c r="I770" s="12"/>
      <c r="J770" s="12"/>
    </row>
  </sheetData>
  <phoneticPr fontId="0" type="noConversion"/>
  <pageMargins left="1" right="1" top="1" bottom="1" header="0.5" footer="0.5"/>
  <pageSetup scale="58" firstPageNumber="96" fitToHeight="2" orientation="landscape" useFirstPageNumber="1" r:id="rId1"/>
  <headerFooter alignWithMargins="0">
    <oddFooter>&amp;CA-&amp;P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0.249977111117893"/>
  </sheetPr>
  <dimension ref="A1:T397"/>
  <sheetViews>
    <sheetView zoomScale="80" zoomScaleNormal="80" workbookViewId="0">
      <selection activeCell="I1" sqref="I1"/>
    </sheetView>
  </sheetViews>
  <sheetFormatPr defaultColWidth="8.85546875" defaultRowHeight="15" x14ac:dyDescent="0.25"/>
  <cols>
    <col min="1" max="2" width="20.5703125" style="2" customWidth="1"/>
    <col min="3" max="9" width="8.85546875" style="2"/>
    <col min="10" max="10" width="9.140625" style="12" customWidth="1"/>
    <col min="11" max="11" width="8.85546875" style="2"/>
    <col min="12" max="12" width="10.85546875" style="2" customWidth="1"/>
    <col min="13" max="16384" width="8.85546875" style="2"/>
  </cols>
  <sheetData>
    <row r="1" spans="1:20" x14ac:dyDescent="0.25">
      <c r="A1" s="95" t="s">
        <v>132</v>
      </c>
      <c r="B1" s="57">
        <v>31</v>
      </c>
      <c r="D1" s="11"/>
      <c r="E1" s="12"/>
      <c r="F1" s="12"/>
      <c r="G1" s="12"/>
      <c r="H1" s="13"/>
      <c r="I1" s="339" t="s">
        <v>161</v>
      </c>
      <c r="J1" s="340"/>
      <c r="K1" s="341"/>
      <c r="L1" s="341"/>
      <c r="M1" s="266"/>
      <c r="N1" s="266"/>
      <c r="O1" s="342"/>
      <c r="P1" s="342"/>
      <c r="Q1" s="4"/>
      <c r="R1" s="4"/>
      <c r="S1" s="4"/>
      <c r="T1" s="3"/>
    </row>
    <row r="2" spans="1:20" x14ac:dyDescent="0.25">
      <c r="A2" s="95" t="s">
        <v>131</v>
      </c>
      <c r="B2" s="58" t="s">
        <v>72</v>
      </c>
      <c r="D2" s="11"/>
      <c r="E2" s="12"/>
      <c r="F2" s="12"/>
      <c r="G2" s="12"/>
      <c r="H2" s="13"/>
      <c r="I2" s="13"/>
      <c r="K2" s="11"/>
      <c r="L2" s="11"/>
      <c r="M2" s="3"/>
      <c r="N2" s="4"/>
      <c r="O2" s="4"/>
      <c r="P2" s="4"/>
      <c r="Q2" s="4"/>
      <c r="R2" s="4"/>
      <c r="S2" s="4"/>
      <c r="T2" s="3"/>
    </row>
    <row r="3" spans="1:20" x14ac:dyDescent="0.25">
      <c r="D3" s="11"/>
      <c r="E3" s="12"/>
      <c r="F3" s="12"/>
      <c r="G3" s="12"/>
      <c r="H3" s="13"/>
      <c r="I3" s="13"/>
      <c r="K3" s="11"/>
      <c r="L3" s="11"/>
      <c r="M3" s="3"/>
      <c r="N3" s="4"/>
      <c r="O3" s="4"/>
      <c r="P3" s="4"/>
      <c r="Q3" s="4"/>
      <c r="R3" s="4"/>
      <c r="S3" s="4"/>
      <c r="T3" s="3"/>
    </row>
    <row r="4" spans="1:20" s="37" customFormat="1" x14ac:dyDescent="0.25">
      <c r="C4" s="39" t="s">
        <v>1</v>
      </c>
      <c r="D4" s="39" t="s">
        <v>2</v>
      </c>
      <c r="E4" s="40" t="s">
        <v>2</v>
      </c>
      <c r="F4" s="40" t="s">
        <v>3</v>
      </c>
      <c r="G4" s="40" t="s">
        <v>4</v>
      </c>
      <c r="H4" s="261" t="s">
        <v>43</v>
      </c>
      <c r="I4" s="261" t="s">
        <v>44</v>
      </c>
      <c r="J4" s="40" t="s">
        <v>5</v>
      </c>
      <c r="K4" s="39" t="s">
        <v>6</v>
      </c>
      <c r="L4" s="39" t="s">
        <v>7</v>
      </c>
      <c r="M4" s="261" t="s">
        <v>8</v>
      </c>
      <c r="N4" s="39" t="s">
        <v>9</v>
      </c>
      <c r="O4" s="37" t="s">
        <v>136</v>
      </c>
      <c r="P4" s="37" t="s">
        <v>138</v>
      </c>
      <c r="Q4" s="39" t="s">
        <v>10</v>
      </c>
      <c r="R4" s="39" t="s">
        <v>11</v>
      </c>
      <c r="S4" s="39" t="s">
        <v>12</v>
      </c>
      <c r="T4" s="261" t="s">
        <v>32</v>
      </c>
    </row>
    <row r="5" spans="1:20" s="37" customFormat="1" x14ac:dyDescent="0.25">
      <c r="A5" s="41" t="s">
        <v>0</v>
      </c>
      <c r="B5" s="41" t="s">
        <v>130</v>
      </c>
      <c r="C5" s="39" t="s">
        <v>33</v>
      </c>
      <c r="D5" s="39" t="s">
        <v>34</v>
      </c>
      <c r="E5" s="40" t="s">
        <v>35</v>
      </c>
      <c r="F5" s="40" t="s">
        <v>45</v>
      </c>
      <c r="G5" s="40" t="s">
        <v>36</v>
      </c>
      <c r="H5" s="261" t="s">
        <v>37</v>
      </c>
      <c r="I5" s="261" t="s">
        <v>37</v>
      </c>
      <c r="J5" s="40" t="s">
        <v>38</v>
      </c>
      <c r="K5" s="39" t="s">
        <v>39</v>
      </c>
      <c r="L5" s="39" t="s">
        <v>40</v>
      </c>
      <c r="M5" s="261" t="s">
        <v>51</v>
      </c>
      <c r="N5" s="39" t="s">
        <v>34</v>
      </c>
      <c r="O5" s="39" t="s">
        <v>34</v>
      </c>
      <c r="P5" s="39" t="s">
        <v>34</v>
      </c>
      <c r="Q5" s="39" t="s">
        <v>34</v>
      </c>
      <c r="R5" s="39" t="s">
        <v>34</v>
      </c>
      <c r="S5" s="39" t="s">
        <v>34</v>
      </c>
      <c r="T5" s="261" t="s">
        <v>34</v>
      </c>
    </row>
    <row r="6" spans="1:20" s="6" customFormat="1" x14ac:dyDescent="0.25">
      <c r="A6" s="8">
        <v>38034.336805555555</v>
      </c>
      <c r="B6" s="26">
        <v>38034.336805555555</v>
      </c>
      <c r="C6" s="4">
        <v>7.26</v>
      </c>
      <c r="D6" s="4">
        <v>8.43</v>
      </c>
      <c r="E6" s="5">
        <v>75.8</v>
      </c>
      <c r="F6" s="5">
        <v>4.5</v>
      </c>
      <c r="G6" s="4">
        <v>27.2</v>
      </c>
      <c r="H6" s="5">
        <v>141.9</v>
      </c>
      <c r="I6" s="5">
        <v>233.4</v>
      </c>
      <c r="J6" s="5">
        <v>0.1</v>
      </c>
      <c r="L6" s="4"/>
      <c r="M6" s="6">
        <v>30</v>
      </c>
      <c r="N6" s="4">
        <v>0.98</v>
      </c>
      <c r="O6" s="5">
        <v>1</v>
      </c>
      <c r="P6" s="4">
        <v>0.05</v>
      </c>
      <c r="Q6" s="15">
        <v>5.0000000000000001E-3</v>
      </c>
      <c r="R6" s="4">
        <v>0.98</v>
      </c>
      <c r="S6" s="4">
        <v>0.25</v>
      </c>
      <c r="T6" s="6">
        <v>15</v>
      </c>
    </row>
    <row r="7" spans="1:20" s="6" customFormat="1" x14ac:dyDescent="0.25">
      <c r="A7" s="8">
        <v>38048.333333333336</v>
      </c>
      <c r="B7" s="26">
        <v>38048.333333333336</v>
      </c>
      <c r="C7" s="4">
        <v>7.01</v>
      </c>
      <c r="D7" s="4">
        <v>13.17</v>
      </c>
      <c r="E7" s="5">
        <v>95.7</v>
      </c>
      <c r="F7" s="5">
        <v>3.2</v>
      </c>
      <c r="G7" s="4">
        <v>8.43</v>
      </c>
      <c r="H7" s="5">
        <v>171.2</v>
      </c>
      <c r="I7" s="5">
        <v>294.89999999999998</v>
      </c>
      <c r="J7" s="5">
        <v>0.1</v>
      </c>
      <c r="L7" s="4"/>
      <c r="M7" s="6">
        <v>2</v>
      </c>
      <c r="N7" s="4"/>
      <c r="O7" s="4"/>
      <c r="P7" s="4"/>
      <c r="Q7" s="4"/>
      <c r="R7" s="4"/>
      <c r="S7" s="4"/>
    </row>
    <row r="8" spans="1:20" s="6" customFormat="1" x14ac:dyDescent="0.25">
      <c r="A8" s="8">
        <v>38062.333333333336</v>
      </c>
      <c r="B8" s="26">
        <v>38062.333333333336</v>
      </c>
      <c r="C8" s="4">
        <v>7.24</v>
      </c>
      <c r="D8" s="4">
        <v>9.75</v>
      </c>
      <c r="E8" s="5">
        <v>83</v>
      </c>
      <c r="F8" s="5">
        <v>8.1</v>
      </c>
      <c r="G8" s="4">
        <v>83.1</v>
      </c>
      <c r="H8" s="5">
        <v>155.69999999999999</v>
      </c>
      <c r="I8" s="5">
        <v>229.8</v>
      </c>
      <c r="J8" s="5">
        <v>0.1</v>
      </c>
      <c r="L8" s="4"/>
      <c r="M8" s="6">
        <v>30</v>
      </c>
      <c r="N8" s="4">
        <v>0.66</v>
      </c>
      <c r="O8" s="4">
        <v>2</v>
      </c>
      <c r="P8" s="4">
        <v>0.3</v>
      </c>
      <c r="Q8" s="15">
        <v>5.0000000000000001E-3</v>
      </c>
      <c r="R8" s="4">
        <v>0.66</v>
      </c>
      <c r="S8" s="4">
        <v>0.11</v>
      </c>
      <c r="T8" s="6">
        <v>10</v>
      </c>
    </row>
    <row r="9" spans="1:20" s="6" customFormat="1" x14ac:dyDescent="0.25">
      <c r="A9" s="8">
        <v>38076.34375</v>
      </c>
      <c r="B9" s="26">
        <v>38076.34375</v>
      </c>
      <c r="C9" s="4">
        <v>7.16</v>
      </c>
      <c r="D9" s="4">
        <v>9.64</v>
      </c>
      <c r="E9" s="5">
        <v>86.3</v>
      </c>
      <c r="F9" s="5">
        <v>10.199999999999999</v>
      </c>
      <c r="G9" s="4">
        <v>24</v>
      </c>
      <c r="H9" s="5">
        <v>227.2</v>
      </c>
      <c r="I9" s="5">
        <v>312.7</v>
      </c>
      <c r="J9" s="5">
        <v>0.1</v>
      </c>
      <c r="L9" s="4"/>
      <c r="M9" s="6">
        <v>13</v>
      </c>
      <c r="N9" s="4"/>
      <c r="O9" s="4"/>
      <c r="P9" s="4"/>
      <c r="Q9" s="4"/>
      <c r="R9" s="4"/>
      <c r="S9" s="4"/>
    </row>
    <row r="10" spans="1:20" s="6" customFormat="1" x14ac:dyDescent="0.25">
      <c r="A10" s="8">
        <v>38090.326388888891</v>
      </c>
      <c r="B10" s="26">
        <v>38090.326388888891</v>
      </c>
      <c r="C10" s="4">
        <v>7.21</v>
      </c>
      <c r="D10" s="4">
        <v>5.26</v>
      </c>
      <c r="E10" s="5">
        <v>52.5</v>
      </c>
      <c r="F10" s="5">
        <v>11.1</v>
      </c>
      <c r="G10" s="4">
        <v>29.1</v>
      </c>
      <c r="H10" s="5">
        <v>271.8</v>
      </c>
      <c r="I10" s="5">
        <v>372</v>
      </c>
      <c r="J10" s="5">
        <v>0.2</v>
      </c>
      <c r="L10" s="4"/>
      <c r="M10" s="6">
        <v>13</v>
      </c>
      <c r="N10" s="15">
        <v>5.0000000000000001E-3</v>
      </c>
      <c r="O10" s="4">
        <v>0.9</v>
      </c>
      <c r="P10" s="4">
        <v>0.05</v>
      </c>
      <c r="Q10" s="15">
        <v>5.0000000000000001E-3</v>
      </c>
      <c r="R10" s="15">
        <v>5.0000000000000001E-3</v>
      </c>
      <c r="S10" s="4">
        <v>0.14000000000000001</v>
      </c>
      <c r="T10" s="6">
        <v>52</v>
      </c>
    </row>
    <row r="11" spans="1:20" s="6" customFormat="1" x14ac:dyDescent="0.25">
      <c r="A11" s="8">
        <v>38104.333333333336</v>
      </c>
      <c r="B11" s="26">
        <v>38104.333333333336</v>
      </c>
      <c r="C11" s="4"/>
      <c r="D11" s="4"/>
      <c r="E11" s="5"/>
      <c r="F11" s="5"/>
      <c r="G11" s="4"/>
      <c r="H11" s="5"/>
      <c r="I11" s="5"/>
      <c r="J11" s="5"/>
      <c r="L11" s="4"/>
      <c r="N11" s="4"/>
      <c r="O11" s="4"/>
      <c r="P11" s="4"/>
      <c r="Q11" s="4"/>
      <c r="R11" s="4"/>
      <c r="S11" s="4"/>
    </row>
    <row r="12" spans="1:20" s="6" customFormat="1" x14ac:dyDescent="0.25">
      <c r="A12" s="8">
        <v>38118.333333333336</v>
      </c>
      <c r="B12" s="26">
        <v>38118.333333333336</v>
      </c>
      <c r="C12" s="4"/>
      <c r="D12" s="4"/>
      <c r="E12" s="5"/>
      <c r="F12" s="5"/>
      <c r="G12" s="4"/>
      <c r="H12" s="5"/>
      <c r="I12" s="5"/>
      <c r="J12" s="5"/>
      <c r="L12" s="4"/>
      <c r="N12" s="4"/>
      <c r="O12" s="4"/>
      <c r="P12" s="4"/>
      <c r="Q12" s="4"/>
      <c r="R12" s="4"/>
      <c r="S12" s="4"/>
    </row>
    <row r="13" spans="1:20" s="6" customFormat="1" x14ac:dyDescent="0.25">
      <c r="A13" s="8">
        <v>38132.326388888891</v>
      </c>
      <c r="B13" s="26">
        <v>38132.326388888891</v>
      </c>
      <c r="C13" s="4"/>
      <c r="D13" s="4"/>
      <c r="E13" s="5"/>
      <c r="F13" s="5"/>
      <c r="G13" s="4"/>
      <c r="H13" s="5"/>
      <c r="I13" s="5"/>
      <c r="J13" s="5"/>
      <c r="L13" s="4"/>
      <c r="N13" s="4"/>
      <c r="O13" s="4"/>
      <c r="P13" s="4"/>
      <c r="Q13" s="4"/>
      <c r="R13" s="4"/>
      <c r="S13" s="4"/>
    </row>
    <row r="14" spans="1:20" s="6" customFormat="1" x14ac:dyDescent="0.25">
      <c r="A14" s="8">
        <v>38146.326388888891</v>
      </c>
      <c r="B14" s="26">
        <v>38146.326388888891</v>
      </c>
      <c r="C14" s="4">
        <v>7.38</v>
      </c>
      <c r="D14" s="4">
        <v>8.66</v>
      </c>
      <c r="E14" s="5">
        <v>79.400000000000006</v>
      </c>
      <c r="F14" s="5">
        <v>12.3</v>
      </c>
      <c r="G14" s="4">
        <v>6.34</v>
      </c>
      <c r="H14" s="5">
        <v>249.9</v>
      </c>
      <c r="I14" s="5">
        <v>330.6</v>
      </c>
      <c r="J14" s="5">
        <v>0.2</v>
      </c>
      <c r="L14" s="4"/>
      <c r="N14" s="4">
        <v>0.17</v>
      </c>
      <c r="O14" s="4">
        <v>3.3</v>
      </c>
      <c r="P14" s="4">
        <v>0.05</v>
      </c>
      <c r="Q14" s="15">
        <v>5.0000000000000001E-3</v>
      </c>
      <c r="R14" s="4">
        <v>0.17</v>
      </c>
      <c r="S14" s="4">
        <v>0.28000000000000003</v>
      </c>
      <c r="T14" s="6">
        <v>9</v>
      </c>
    </row>
    <row r="15" spans="1:20" s="6" customFormat="1" x14ac:dyDescent="0.25">
      <c r="A15" s="8">
        <v>38160.34375</v>
      </c>
      <c r="B15" s="26">
        <v>38160.34375</v>
      </c>
      <c r="C15" s="4"/>
      <c r="D15" s="4"/>
      <c r="E15" s="5"/>
      <c r="F15" s="5"/>
      <c r="G15" s="4"/>
      <c r="H15" s="5"/>
      <c r="I15" s="5"/>
      <c r="J15" s="5"/>
      <c r="L15" s="4"/>
      <c r="N15" s="4"/>
      <c r="O15" s="4"/>
      <c r="P15" s="4"/>
      <c r="Q15" s="4"/>
      <c r="R15" s="4"/>
      <c r="S15" s="4"/>
    </row>
    <row r="16" spans="1:20" s="6" customFormat="1" x14ac:dyDescent="0.25">
      <c r="A16" s="8">
        <v>38174.340277777781</v>
      </c>
      <c r="B16" s="26">
        <v>38174.340277777781</v>
      </c>
      <c r="C16" s="4">
        <v>7.7</v>
      </c>
      <c r="D16" s="4">
        <v>7.1</v>
      </c>
      <c r="E16" s="5">
        <v>71.7</v>
      </c>
      <c r="F16" s="5">
        <v>16</v>
      </c>
      <c r="G16" s="4">
        <v>12.8</v>
      </c>
      <c r="H16" s="5">
        <v>340</v>
      </c>
      <c r="I16" s="5">
        <v>410.8</v>
      </c>
      <c r="J16" s="5">
        <v>0.2</v>
      </c>
      <c r="L16" s="4"/>
      <c r="M16" s="6">
        <v>9000</v>
      </c>
      <c r="N16" s="4"/>
      <c r="O16" s="4"/>
      <c r="P16" s="4"/>
      <c r="Q16" s="4"/>
      <c r="R16" s="4"/>
      <c r="S16" s="4"/>
    </row>
    <row r="17" spans="1:20" s="6" customFormat="1" x14ac:dyDescent="0.25">
      <c r="A17" s="8">
        <v>38188.333333333336</v>
      </c>
      <c r="B17" s="26">
        <v>38188.333333333336</v>
      </c>
      <c r="C17" s="4"/>
      <c r="D17" s="4"/>
      <c r="E17" s="5"/>
      <c r="F17" s="5"/>
      <c r="G17" s="4"/>
      <c r="H17" s="5"/>
      <c r="I17" s="5"/>
      <c r="J17" s="5"/>
      <c r="L17" s="4"/>
      <c r="N17" s="4"/>
      <c r="O17" s="4"/>
      <c r="P17" s="4"/>
      <c r="Q17" s="4"/>
      <c r="R17" s="4"/>
      <c r="S17" s="4"/>
    </row>
    <row r="18" spans="1:20" s="6" customFormat="1" x14ac:dyDescent="0.25">
      <c r="A18" s="8">
        <v>38202.322916666664</v>
      </c>
      <c r="B18" s="26">
        <v>38202.322916666664</v>
      </c>
      <c r="C18" s="4"/>
      <c r="D18" s="4"/>
      <c r="E18" s="5"/>
      <c r="F18" s="5"/>
      <c r="G18" s="4"/>
      <c r="H18" s="5"/>
      <c r="I18" s="5"/>
      <c r="J18" s="5"/>
      <c r="L18" s="4"/>
      <c r="N18" s="4"/>
      <c r="O18" s="4"/>
      <c r="P18" s="4"/>
      <c r="Q18" s="4"/>
      <c r="R18" s="4"/>
      <c r="S18" s="4"/>
    </row>
    <row r="19" spans="1:20" s="6" customFormat="1" x14ac:dyDescent="0.25">
      <c r="A19" s="8">
        <v>38216.34375</v>
      </c>
      <c r="B19" s="26">
        <v>38216.34375</v>
      </c>
      <c r="C19" s="4"/>
      <c r="D19" s="4"/>
      <c r="E19" s="5"/>
      <c r="F19" s="5"/>
      <c r="G19" s="4"/>
      <c r="H19" s="5"/>
      <c r="I19" s="5"/>
      <c r="J19" s="5"/>
      <c r="L19" s="4"/>
      <c r="N19" s="4"/>
      <c r="O19" s="4"/>
      <c r="P19" s="4"/>
      <c r="Q19" s="4"/>
      <c r="R19" s="4"/>
      <c r="S19" s="4"/>
    </row>
    <row r="20" spans="1:20" s="6" customFormat="1" x14ac:dyDescent="0.25">
      <c r="A20" s="8">
        <v>38230.34375</v>
      </c>
      <c r="B20" s="26">
        <v>38230.34375</v>
      </c>
      <c r="C20" s="4">
        <v>7.78</v>
      </c>
      <c r="D20" s="4">
        <v>8.74</v>
      </c>
      <c r="E20" s="5">
        <v>88.8</v>
      </c>
      <c r="F20" s="5">
        <v>15.8</v>
      </c>
      <c r="G20" s="4">
        <v>27.5</v>
      </c>
      <c r="H20" s="5">
        <v>374.9</v>
      </c>
      <c r="I20" s="5">
        <v>455.3</v>
      </c>
      <c r="J20" s="5">
        <v>0.2</v>
      </c>
      <c r="L20" s="4"/>
      <c r="M20" s="6">
        <v>1600</v>
      </c>
      <c r="N20" s="4">
        <v>0.17</v>
      </c>
      <c r="O20" s="4">
        <v>0.74</v>
      </c>
      <c r="P20" s="4">
        <v>0.1</v>
      </c>
      <c r="Q20" s="15">
        <v>5.0000000000000001E-3</v>
      </c>
      <c r="R20" s="4">
        <v>0.17</v>
      </c>
      <c r="S20" s="4">
        <v>0.12</v>
      </c>
      <c r="T20" s="6">
        <v>147</v>
      </c>
    </row>
    <row r="21" spans="1:20" s="6" customFormat="1" x14ac:dyDescent="0.25">
      <c r="A21" s="8">
        <v>38244.329861111109</v>
      </c>
      <c r="B21" s="26">
        <v>38244.329861111109</v>
      </c>
      <c r="C21" s="4">
        <v>7.14</v>
      </c>
      <c r="D21" s="4">
        <v>7.04</v>
      </c>
      <c r="E21" s="5">
        <v>70.400000000000006</v>
      </c>
      <c r="F21" s="5">
        <v>15.1</v>
      </c>
      <c r="G21" s="4">
        <v>3.97</v>
      </c>
      <c r="H21" s="5">
        <v>206.1</v>
      </c>
      <c r="I21" s="5">
        <v>253.9</v>
      </c>
      <c r="J21" s="5">
        <v>0.1</v>
      </c>
      <c r="L21" s="4"/>
      <c r="M21" s="6">
        <v>240</v>
      </c>
      <c r="N21" s="4"/>
      <c r="O21" s="4"/>
      <c r="P21" s="4"/>
      <c r="Q21" s="4"/>
      <c r="R21" s="4"/>
      <c r="S21" s="4"/>
    </row>
    <row r="22" spans="1:20" s="6" customFormat="1" x14ac:dyDescent="0.25">
      <c r="A22" s="8">
        <v>38258.354166666664</v>
      </c>
      <c r="B22" s="26">
        <v>38258.354166666664</v>
      </c>
      <c r="C22" s="4">
        <v>7.64</v>
      </c>
      <c r="D22" s="4">
        <v>9.01</v>
      </c>
      <c r="E22" s="5">
        <v>84.4</v>
      </c>
      <c r="F22" s="5">
        <v>12.4</v>
      </c>
      <c r="G22" s="4">
        <v>1.28</v>
      </c>
      <c r="H22" s="5">
        <v>321.5</v>
      </c>
      <c r="I22" s="5">
        <v>423.3</v>
      </c>
      <c r="J22" s="5">
        <v>0.2</v>
      </c>
      <c r="L22" s="4"/>
      <c r="M22" s="6">
        <v>300</v>
      </c>
      <c r="N22" s="4">
        <v>0.18</v>
      </c>
      <c r="O22" s="4">
        <v>0.5</v>
      </c>
      <c r="P22" s="4">
        <v>0.05</v>
      </c>
      <c r="Q22" s="4">
        <v>0.1</v>
      </c>
      <c r="R22" s="4">
        <v>0.18</v>
      </c>
      <c r="S22" s="4">
        <v>0.34</v>
      </c>
      <c r="T22" s="6">
        <v>4</v>
      </c>
    </row>
    <row r="23" spans="1:20" s="6" customFormat="1" x14ac:dyDescent="0.25">
      <c r="A23" s="8">
        <v>38272.340277777781</v>
      </c>
      <c r="B23" s="26">
        <v>38272.340277777781</v>
      </c>
      <c r="C23" s="4">
        <v>7.57</v>
      </c>
      <c r="D23" s="4">
        <v>8.61</v>
      </c>
      <c r="E23" s="5">
        <v>81.400000000000006</v>
      </c>
      <c r="F23" s="5">
        <v>12.7</v>
      </c>
      <c r="G23" s="4">
        <v>2.14</v>
      </c>
      <c r="H23" s="5">
        <v>295.60000000000002</v>
      </c>
      <c r="I23" s="5">
        <v>386.3</v>
      </c>
      <c r="J23" s="5">
        <v>0.2</v>
      </c>
      <c r="L23" s="4"/>
      <c r="M23" s="6">
        <v>50</v>
      </c>
      <c r="N23" s="4"/>
      <c r="O23" s="4"/>
      <c r="P23" s="4"/>
      <c r="Q23" s="4"/>
      <c r="R23" s="4"/>
      <c r="S23" s="4"/>
    </row>
    <row r="24" spans="1:20" s="6" customFormat="1" x14ac:dyDescent="0.25">
      <c r="A24" s="8">
        <v>38286.336805555555</v>
      </c>
      <c r="B24" s="26">
        <v>38286.336805555555</v>
      </c>
      <c r="C24" s="4">
        <v>7.6</v>
      </c>
      <c r="D24" s="4">
        <v>9.58</v>
      </c>
      <c r="E24" s="5">
        <v>83.6</v>
      </c>
      <c r="F24" s="5">
        <v>9.4</v>
      </c>
      <c r="G24" s="4">
        <v>2.34</v>
      </c>
      <c r="H24" s="5">
        <v>286.3</v>
      </c>
      <c r="I24" s="5">
        <v>408.4</v>
      </c>
      <c r="J24" s="5">
        <v>0.2</v>
      </c>
      <c r="L24" s="4"/>
      <c r="M24" s="6">
        <v>130</v>
      </c>
      <c r="N24" s="4">
        <v>0.49</v>
      </c>
      <c r="O24" s="4">
        <v>0.7</v>
      </c>
      <c r="P24" s="4">
        <v>0.05</v>
      </c>
      <c r="Q24" s="15">
        <v>5.0000000000000001E-3</v>
      </c>
      <c r="R24" s="4">
        <v>0.49</v>
      </c>
      <c r="S24" s="4">
        <v>0.09</v>
      </c>
      <c r="T24" s="6">
        <v>2</v>
      </c>
    </row>
    <row r="25" spans="1:20" s="6" customFormat="1" x14ac:dyDescent="0.25">
      <c r="A25" s="8">
        <v>38299.333333333336</v>
      </c>
      <c r="B25" s="26">
        <v>38299.333333333336</v>
      </c>
      <c r="C25" s="4">
        <v>6.77</v>
      </c>
      <c r="D25" s="4">
        <v>4.55</v>
      </c>
      <c r="E25" s="5">
        <v>40</v>
      </c>
      <c r="F25" s="5">
        <v>9.4</v>
      </c>
      <c r="G25" s="4">
        <v>6.92</v>
      </c>
      <c r="H25" s="5">
        <v>138.80000000000001</v>
      </c>
      <c r="I25" s="5">
        <v>197.8</v>
      </c>
      <c r="J25" s="5">
        <v>0.1</v>
      </c>
      <c r="L25" s="4"/>
      <c r="M25" s="6">
        <v>50</v>
      </c>
      <c r="N25" s="4"/>
      <c r="O25" s="4"/>
      <c r="P25" s="4"/>
      <c r="Q25" s="4"/>
      <c r="R25" s="4"/>
      <c r="S25" s="4"/>
    </row>
    <row r="26" spans="1:20" s="6" customFormat="1" x14ac:dyDescent="0.25">
      <c r="A26" s="8">
        <v>38313.336805555555</v>
      </c>
      <c r="B26" s="26">
        <v>38313.336805555555</v>
      </c>
      <c r="C26" s="4">
        <v>6.88</v>
      </c>
      <c r="D26" s="4">
        <v>8.24</v>
      </c>
      <c r="E26" s="5">
        <v>69.8</v>
      </c>
      <c r="F26" s="5">
        <v>8.5</v>
      </c>
      <c r="G26" s="4">
        <v>3.74</v>
      </c>
      <c r="H26" s="5">
        <v>152.69999999999999</v>
      </c>
      <c r="I26" s="5">
        <v>223.5</v>
      </c>
      <c r="J26" s="5">
        <v>0.1</v>
      </c>
      <c r="L26" s="4"/>
      <c r="M26" s="6">
        <v>30</v>
      </c>
      <c r="N26" s="4">
        <v>0.64</v>
      </c>
      <c r="O26" s="4">
        <v>0.25</v>
      </c>
      <c r="P26" s="4">
        <v>0.05</v>
      </c>
      <c r="Q26" s="4">
        <v>0.05</v>
      </c>
      <c r="R26" s="4">
        <v>0.63</v>
      </c>
      <c r="S26" s="4">
        <v>0.19</v>
      </c>
      <c r="T26" s="6">
        <v>6</v>
      </c>
    </row>
    <row r="27" spans="1:20" s="6" customFormat="1" x14ac:dyDescent="0.25">
      <c r="A27" s="8">
        <v>38328.322916666664</v>
      </c>
      <c r="B27" s="26">
        <v>38328.322916666664</v>
      </c>
      <c r="C27" s="4">
        <v>6.5</v>
      </c>
      <c r="D27" s="4">
        <v>6.79</v>
      </c>
      <c r="E27" s="5">
        <v>54.5</v>
      </c>
      <c r="F27" s="5">
        <v>5.8</v>
      </c>
      <c r="G27" s="4">
        <v>6.18</v>
      </c>
      <c r="H27" s="5">
        <v>104.7</v>
      </c>
      <c r="I27" s="5">
        <v>165.2</v>
      </c>
      <c r="J27" s="5">
        <v>0.1</v>
      </c>
      <c r="L27" s="4"/>
      <c r="M27" s="6">
        <v>500</v>
      </c>
      <c r="N27" s="4"/>
      <c r="O27" s="4"/>
      <c r="P27" s="4"/>
      <c r="Q27" s="4"/>
      <c r="R27" s="4"/>
      <c r="S27" s="4"/>
    </row>
    <row r="28" spans="1:20" s="6" customFormat="1" x14ac:dyDescent="0.25">
      <c r="A28" s="8">
        <v>38341.354166666664</v>
      </c>
      <c r="B28" s="26">
        <v>38341.354166666664</v>
      </c>
      <c r="C28" s="4">
        <v>6.67</v>
      </c>
      <c r="D28" s="4">
        <v>5.07</v>
      </c>
      <c r="E28" s="5">
        <v>40.6</v>
      </c>
      <c r="F28" s="5">
        <v>5.8</v>
      </c>
      <c r="G28" s="4">
        <v>47.5</v>
      </c>
      <c r="H28" s="5">
        <v>40.1</v>
      </c>
      <c r="I28" s="5">
        <v>63.4</v>
      </c>
      <c r="J28" s="5">
        <v>0</v>
      </c>
      <c r="L28" s="4"/>
      <c r="M28" s="6">
        <v>2</v>
      </c>
      <c r="N28" s="4">
        <v>0.12</v>
      </c>
      <c r="O28" s="4">
        <v>9.8000000000000007</v>
      </c>
      <c r="P28" s="4">
        <v>0.2</v>
      </c>
      <c r="Q28" s="15">
        <v>5.0000000000000001E-3</v>
      </c>
      <c r="R28" s="4">
        <v>0.12</v>
      </c>
      <c r="S28" s="4">
        <v>0.09</v>
      </c>
      <c r="T28" s="6">
        <v>17</v>
      </c>
    </row>
    <row r="29" spans="1:20" s="6" customFormat="1" x14ac:dyDescent="0.25">
      <c r="A29" s="8">
        <v>38356.361111111109</v>
      </c>
      <c r="B29" s="26">
        <v>38356.361111111109</v>
      </c>
      <c r="C29" s="4">
        <v>6.6</v>
      </c>
      <c r="D29" s="4">
        <v>5.24</v>
      </c>
      <c r="E29" s="5">
        <v>37.5</v>
      </c>
      <c r="F29" s="5">
        <v>1.5</v>
      </c>
      <c r="G29" s="4">
        <v>4.59</v>
      </c>
      <c r="H29" s="5">
        <v>108.3</v>
      </c>
      <c r="I29" s="5"/>
      <c r="J29" s="5">
        <v>0.1</v>
      </c>
      <c r="L29" s="4"/>
      <c r="M29" s="6">
        <v>1</v>
      </c>
      <c r="N29" s="4"/>
      <c r="O29" s="4"/>
      <c r="P29" s="4"/>
      <c r="Q29" s="4"/>
      <c r="R29" s="4"/>
      <c r="S29" s="4"/>
    </row>
    <row r="30" spans="1:20" s="6" customFormat="1" x14ac:dyDescent="0.25">
      <c r="A30" s="8">
        <v>38370.336805555555</v>
      </c>
      <c r="B30" s="26">
        <v>38370.336805555555</v>
      </c>
      <c r="C30" s="4">
        <v>6.58</v>
      </c>
      <c r="D30" s="4">
        <v>11.04</v>
      </c>
      <c r="E30" s="5">
        <v>89.8</v>
      </c>
      <c r="F30" s="5">
        <v>6.7</v>
      </c>
      <c r="G30" s="4">
        <v>25.5</v>
      </c>
      <c r="H30" s="5">
        <v>82.9</v>
      </c>
      <c r="I30" s="5">
        <v>127.6</v>
      </c>
      <c r="J30" s="5">
        <v>0.1</v>
      </c>
      <c r="L30" s="4"/>
      <c r="M30" s="6">
        <v>220</v>
      </c>
      <c r="N30" s="4">
        <v>0.85</v>
      </c>
      <c r="O30" s="4">
        <v>0.6</v>
      </c>
      <c r="P30" s="4">
        <v>0.05</v>
      </c>
      <c r="Q30" s="4">
        <v>0.06</v>
      </c>
      <c r="R30" s="4">
        <v>0.85</v>
      </c>
      <c r="S30" s="4">
        <v>7.0000000000000007E-2</v>
      </c>
      <c r="T30" s="6">
        <v>15</v>
      </c>
    </row>
    <row r="31" spans="1:20" s="6" customFormat="1" x14ac:dyDescent="0.25">
      <c r="A31" s="8">
        <v>38384.340277777781</v>
      </c>
      <c r="B31" s="26">
        <v>38384.340277777781</v>
      </c>
      <c r="C31" s="4">
        <v>6.13</v>
      </c>
      <c r="D31" s="4">
        <v>3.33</v>
      </c>
      <c r="E31" s="5">
        <v>27.4</v>
      </c>
      <c r="F31" s="5">
        <v>7</v>
      </c>
      <c r="G31" s="4">
        <v>13.5</v>
      </c>
      <c r="H31" s="5">
        <v>72</v>
      </c>
      <c r="I31" s="5">
        <v>109.8</v>
      </c>
      <c r="J31" s="5">
        <v>0.1</v>
      </c>
      <c r="L31" s="4"/>
      <c r="M31" s="6">
        <v>23</v>
      </c>
      <c r="N31" s="4"/>
      <c r="O31" s="4"/>
      <c r="P31" s="4"/>
      <c r="Q31" s="4"/>
      <c r="R31" s="4"/>
      <c r="S31" s="4"/>
    </row>
    <row r="32" spans="1:20" s="6" customFormat="1" x14ac:dyDescent="0.25">
      <c r="A32" s="8">
        <v>38398.336805555555</v>
      </c>
      <c r="B32" s="26">
        <v>38398.336805555555</v>
      </c>
      <c r="C32" s="4">
        <v>6.8</v>
      </c>
      <c r="D32" s="4">
        <v>6.35</v>
      </c>
      <c r="E32" s="5">
        <v>46.7</v>
      </c>
      <c r="F32" s="5">
        <v>2.5</v>
      </c>
      <c r="G32" s="4">
        <v>4.2</v>
      </c>
      <c r="H32" s="5">
        <v>131.80000000000001</v>
      </c>
      <c r="I32" s="5">
        <v>231.1</v>
      </c>
      <c r="J32" s="5">
        <v>0.1</v>
      </c>
      <c r="L32" s="4"/>
      <c r="M32" s="6">
        <v>8</v>
      </c>
      <c r="N32" s="4">
        <v>0.51</v>
      </c>
      <c r="O32" s="4">
        <v>0.66</v>
      </c>
      <c r="P32" s="4">
        <v>0.05</v>
      </c>
      <c r="Q32" s="15">
        <v>5.0000000000000001E-3</v>
      </c>
      <c r="R32" s="4">
        <v>0.51</v>
      </c>
      <c r="S32" s="4">
        <v>0.28999999999999998</v>
      </c>
      <c r="T32" s="6">
        <v>2</v>
      </c>
    </row>
    <row r="33" spans="1:20" s="6" customFormat="1" x14ac:dyDescent="0.25">
      <c r="A33" s="8">
        <v>38412.333333333336</v>
      </c>
      <c r="B33" s="26">
        <v>38412.333333333336</v>
      </c>
      <c r="C33" s="4">
        <v>7.2</v>
      </c>
      <c r="D33" s="4">
        <v>12.34</v>
      </c>
      <c r="E33" s="5">
        <v>103.6</v>
      </c>
      <c r="F33" s="5">
        <v>7.6</v>
      </c>
      <c r="G33" s="4">
        <v>9.7100000000000009</v>
      </c>
      <c r="H33" s="5">
        <v>108.1</v>
      </c>
      <c r="I33" s="5">
        <v>161.9</v>
      </c>
      <c r="J33" s="5">
        <v>0.1</v>
      </c>
      <c r="L33" s="4"/>
      <c r="M33" s="6">
        <v>80</v>
      </c>
      <c r="N33" s="4"/>
      <c r="O33" s="4"/>
      <c r="P33" s="4"/>
      <c r="Q33" s="4"/>
      <c r="R33" s="4"/>
      <c r="S33" s="4"/>
    </row>
    <row r="34" spans="1:20" s="6" customFormat="1" x14ac:dyDescent="0.25">
      <c r="A34" s="8">
        <v>38426.336805555555</v>
      </c>
      <c r="B34" s="26">
        <v>38426.336805555555</v>
      </c>
      <c r="C34" s="4">
        <v>7.43</v>
      </c>
      <c r="D34" s="4">
        <v>13.51</v>
      </c>
      <c r="E34" s="5">
        <v>105.2</v>
      </c>
      <c r="F34" s="5">
        <v>4.7</v>
      </c>
      <c r="G34" s="4">
        <v>1.22</v>
      </c>
      <c r="H34" s="5">
        <v>183</v>
      </c>
      <c r="I34" s="5">
        <v>301.10000000000002</v>
      </c>
      <c r="J34" s="5">
        <v>0.1</v>
      </c>
      <c r="L34" s="4"/>
      <c r="M34" s="6">
        <v>130</v>
      </c>
      <c r="N34" s="4">
        <v>0.54</v>
      </c>
      <c r="O34" s="4">
        <v>0.46</v>
      </c>
      <c r="P34" s="4">
        <v>0.05</v>
      </c>
      <c r="Q34" s="4">
        <v>0.06</v>
      </c>
      <c r="R34" s="4">
        <v>0.54</v>
      </c>
      <c r="S34" s="4">
        <v>7.0000000000000007E-2</v>
      </c>
      <c r="T34" s="6">
        <v>2</v>
      </c>
    </row>
    <row r="35" spans="1:20" s="6" customFormat="1" x14ac:dyDescent="0.25">
      <c r="A35" s="8">
        <v>38440.329861111109</v>
      </c>
      <c r="B35" s="26">
        <v>38440.329861111109</v>
      </c>
      <c r="C35" s="4">
        <v>7.23</v>
      </c>
      <c r="D35" s="4">
        <v>10.45</v>
      </c>
      <c r="E35" s="5">
        <v>88.4</v>
      </c>
      <c r="F35" s="5">
        <v>8</v>
      </c>
      <c r="G35" s="4">
        <v>19.399999999999999</v>
      </c>
      <c r="H35" s="5">
        <v>153.30000000000001</v>
      </c>
      <c r="I35" s="5">
        <v>227.3</v>
      </c>
      <c r="J35" s="5">
        <v>0.1</v>
      </c>
      <c r="L35" s="4"/>
      <c r="M35" s="6">
        <v>50</v>
      </c>
      <c r="N35" s="4"/>
      <c r="O35" s="4"/>
      <c r="P35" s="4"/>
      <c r="Q35" s="4"/>
      <c r="R35" s="4"/>
      <c r="S35" s="4"/>
    </row>
    <row r="36" spans="1:20" s="6" customFormat="1" x14ac:dyDescent="0.25">
      <c r="A36" s="8">
        <v>38454.326388888891</v>
      </c>
      <c r="B36" s="26">
        <v>38454.326388888891</v>
      </c>
      <c r="C36" s="4">
        <v>6.63</v>
      </c>
      <c r="D36" s="4">
        <v>7.04</v>
      </c>
      <c r="E36" s="5">
        <v>58.4</v>
      </c>
      <c r="F36" s="5">
        <v>7.2</v>
      </c>
      <c r="G36" s="4">
        <v>8.85</v>
      </c>
      <c r="H36" s="5">
        <v>57.4</v>
      </c>
      <c r="I36" s="5">
        <v>89.1</v>
      </c>
      <c r="J36" s="5">
        <v>0</v>
      </c>
      <c r="L36" s="4"/>
      <c r="M36" s="6">
        <v>23</v>
      </c>
      <c r="N36" s="4">
        <v>0.42</v>
      </c>
      <c r="O36" s="4">
        <v>0.84</v>
      </c>
      <c r="P36" s="4">
        <v>0.05</v>
      </c>
      <c r="Q36" s="15">
        <v>5.0000000000000001E-3</v>
      </c>
      <c r="R36" s="4">
        <v>0.42</v>
      </c>
      <c r="S36" s="4">
        <v>0.15</v>
      </c>
      <c r="T36" s="6">
        <v>2</v>
      </c>
    </row>
    <row r="37" spans="1:20" s="6" customFormat="1" x14ac:dyDescent="0.25">
      <c r="A37" s="8">
        <v>38468.329861111109</v>
      </c>
      <c r="B37" s="26">
        <v>38468.329861111109</v>
      </c>
      <c r="C37" s="4">
        <v>7.19</v>
      </c>
      <c r="D37" s="4">
        <v>9.58</v>
      </c>
      <c r="E37" s="5">
        <v>86.5</v>
      </c>
      <c r="F37" s="5">
        <v>11.3</v>
      </c>
      <c r="G37" s="4">
        <v>7.13</v>
      </c>
      <c r="H37" s="5">
        <v>232.2</v>
      </c>
      <c r="I37" s="5">
        <v>315.89999999999998</v>
      </c>
      <c r="J37" s="5">
        <v>0.2</v>
      </c>
      <c r="L37" s="4"/>
      <c r="M37" s="6">
        <v>50</v>
      </c>
      <c r="N37" s="4"/>
      <c r="O37" s="4"/>
      <c r="P37" s="4"/>
      <c r="Q37" s="4"/>
      <c r="R37" s="4"/>
      <c r="S37" s="4"/>
    </row>
    <row r="38" spans="1:20" s="6" customFormat="1" x14ac:dyDescent="0.25">
      <c r="A38" s="8">
        <v>38482.336805555555</v>
      </c>
      <c r="B38" s="26">
        <v>38482.336805555555</v>
      </c>
      <c r="C38" s="4">
        <v>7.1</v>
      </c>
      <c r="D38" s="4">
        <v>6.83</v>
      </c>
      <c r="E38" s="5">
        <v>66.8</v>
      </c>
      <c r="F38" s="5">
        <v>14.4</v>
      </c>
      <c r="G38" s="4">
        <v>17.399999999999999</v>
      </c>
      <c r="H38" s="5">
        <v>130.80000000000001</v>
      </c>
      <c r="I38" s="5">
        <v>162.4</v>
      </c>
      <c r="J38" s="5">
        <v>0.1</v>
      </c>
      <c r="L38" s="4"/>
      <c r="M38" s="6">
        <v>300</v>
      </c>
      <c r="N38" s="4">
        <v>0.26</v>
      </c>
      <c r="O38" s="4">
        <v>0.6</v>
      </c>
      <c r="P38" s="4">
        <v>0.05</v>
      </c>
      <c r="Q38" s="4">
        <v>0.02</v>
      </c>
      <c r="R38" s="4">
        <v>0.26</v>
      </c>
      <c r="S38" s="4">
        <v>0.16</v>
      </c>
      <c r="T38" s="6">
        <v>14</v>
      </c>
    </row>
    <row r="39" spans="1:20" s="6" customFormat="1" x14ac:dyDescent="0.25">
      <c r="A39" s="8">
        <v>38496.329861111109</v>
      </c>
      <c r="B39" s="26">
        <v>38496.329861111109</v>
      </c>
      <c r="C39" s="4">
        <v>7.79</v>
      </c>
      <c r="D39" s="4">
        <v>8.43</v>
      </c>
      <c r="E39" s="5">
        <v>75.5</v>
      </c>
      <c r="F39" s="5">
        <v>10.3</v>
      </c>
      <c r="G39" s="4">
        <v>3.28</v>
      </c>
      <c r="H39" s="5">
        <v>245.9</v>
      </c>
      <c r="I39" s="5">
        <v>341.5</v>
      </c>
      <c r="J39" s="5">
        <v>0.2</v>
      </c>
      <c r="L39" s="4"/>
      <c r="M39" s="6">
        <v>300</v>
      </c>
      <c r="N39" s="4"/>
      <c r="O39" s="4"/>
      <c r="P39" s="4"/>
      <c r="Q39" s="4"/>
      <c r="R39" s="4"/>
      <c r="S39" s="4"/>
    </row>
    <row r="40" spans="1:20" s="6" customFormat="1" x14ac:dyDescent="0.25">
      <c r="A40" s="8">
        <v>38510.333333333336</v>
      </c>
      <c r="B40" s="26">
        <v>38510.333333333336</v>
      </c>
      <c r="C40" s="4"/>
      <c r="D40" s="4"/>
      <c r="E40" s="5"/>
      <c r="F40" s="5"/>
      <c r="G40" s="4"/>
      <c r="H40" s="5"/>
      <c r="I40" s="5"/>
      <c r="J40" s="5"/>
      <c r="L40" s="4"/>
      <c r="N40" s="4"/>
      <c r="O40" s="4"/>
      <c r="P40" s="4"/>
      <c r="Q40" s="4"/>
      <c r="R40" s="4"/>
      <c r="S40" s="4"/>
    </row>
    <row r="41" spans="1:20" s="6" customFormat="1" x14ac:dyDescent="0.25">
      <c r="A41" s="8">
        <v>38524.333333333336</v>
      </c>
      <c r="B41" s="26">
        <v>38524.333333333336</v>
      </c>
      <c r="C41" s="4"/>
      <c r="D41" s="4"/>
      <c r="E41" s="5"/>
      <c r="F41" s="5"/>
      <c r="G41" s="4"/>
      <c r="H41" s="5"/>
      <c r="I41" s="5"/>
      <c r="J41" s="5"/>
      <c r="L41" s="4"/>
      <c r="N41" s="4"/>
      <c r="O41" s="4"/>
      <c r="P41" s="4"/>
      <c r="Q41" s="4"/>
      <c r="R41" s="4"/>
      <c r="S41" s="4"/>
    </row>
    <row r="42" spans="1:20" s="6" customFormat="1" x14ac:dyDescent="0.25">
      <c r="A42" s="8">
        <v>38538.333333333336</v>
      </c>
      <c r="B42" s="26">
        <v>38538.333333333336</v>
      </c>
      <c r="C42" s="4"/>
      <c r="D42" s="4"/>
      <c r="E42" s="5"/>
      <c r="F42" s="5"/>
      <c r="G42" s="4"/>
      <c r="H42" s="5"/>
      <c r="I42" s="5"/>
      <c r="J42" s="5"/>
      <c r="L42" s="4"/>
      <c r="N42" s="4"/>
      <c r="O42" s="4"/>
      <c r="P42" s="4"/>
      <c r="Q42" s="4"/>
      <c r="R42" s="4"/>
      <c r="S42" s="4"/>
    </row>
    <row r="43" spans="1:20" s="6" customFormat="1" x14ac:dyDescent="0.25">
      <c r="A43" s="8">
        <v>38552.333333333336</v>
      </c>
      <c r="B43" s="26">
        <v>38552.333333333336</v>
      </c>
      <c r="C43" s="4"/>
      <c r="D43" s="4"/>
      <c r="E43" s="5"/>
      <c r="F43" s="5"/>
      <c r="G43" s="4"/>
      <c r="H43" s="5"/>
      <c r="I43" s="5"/>
      <c r="J43" s="5"/>
      <c r="L43" s="4"/>
      <c r="N43" s="4"/>
      <c r="O43" s="4"/>
      <c r="P43" s="4"/>
      <c r="Q43" s="4"/>
      <c r="R43" s="4"/>
      <c r="S43" s="4"/>
    </row>
    <row r="44" spans="1:20" s="6" customFormat="1" x14ac:dyDescent="0.25">
      <c r="A44" s="8">
        <v>38566.333333333336</v>
      </c>
      <c r="B44" s="26">
        <v>38566.333333333336</v>
      </c>
      <c r="C44" s="4"/>
      <c r="D44" s="4"/>
      <c r="E44" s="5"/>
      <c r="F44" s="5"/>
      <c r="G44" s="4"/>
      <c r="H44" s="5"/>
      <c r="I44" s="5"/>
      <c r="J44" s="5"/>
      <c r="L44" s="4"/>
      <c r="N44" s="4"/>
      <c r="O44" s="4"/>
      <c r="P44" s="4"/>
      <c r="Q44" s="4"/>
      <c r="R44" s="4"/>
      <c r="S44" s="4"/>
    </row>
    <row r="45" spans="1:20" s="6" customFormat="1" x14ac:dyDescent="0.25">
      <c r="A45" s="8">
        <v>38580.333333333336</v>
      </c>
      <c r="B45" s="26">
        <v>38580.333333333336</v>
      </c>
      <c r="C45" s="4"/>
      <c r="D45" s="4"/>
      <c r="E45" s="5"/>
      <c r="F45" s="5"/>
      <c r="G45" s="4"/>
      <c r="H45" s="5"/>
      <c r="I45" s="5"/>
      <c r="J45" s="5"/>
      <c r="L45" s="4"/>
      <c r="N45" s="4"/>
      <c r="O45" s="4"/>
      <c r="P45" s="4"/>
      <c r="Q45" s="4"/>
      <c r="R45" s="4"/>
      <c r="S45" s="4"/>
    </row>
    <row r="46" spans="1:20" s="6" customFormat="1" x14ac:dyDescent="0.25">
      <c r="A46" s="8">
        <v>38594.333333333336</v>
      </c>
      <c r="B46" s="26">
        <v>38594.333333333336</v>
      </c>
      <c r="C46" s="4"/>
      <c r="D46" s="4"/>
      <c r="E46" s="5"/>
      <c r="F46" s="5"/>
      <c r="G46" s="4"/>
      <c r="H46" s="5"/>
      <c r="I46" s="5"/>
      <c r="J46" s="5"/>
      <c r="L46" s="4"/>
      <c r="N46" s="4"/>
      <c r="O46" s="4"/>
      <c r="P46" s="4"/>
      <c r="Q46" s="4"/>
      <c r="R46" s="4"/>
      <c r="S46" s="4"/>
    </row>
    <row r="47" spans="1:20" s="6" customFormat="1" x14ac:dyDescent="0.25">
      <c r="A47" s="8">
        <v>38608.333333333336</v>
      </c>
      <c r="B47" s="26">
        <v>38608.333333333336</v>
      </c>
      <c r="C47" s="4"/>
      <c r="D47" s="4"/>
      <c r="E47" s="5"/>
      <c r="F47" s="5"/>
      <c r="G47" s="4"/>
      <c r="H47" s="5"/>
      <c r="I47" s="5"/>
      <c r="J47" s="5"/>
      <c r="L47" s="4"/>
      <c r="N47" s="4"/>
      <c r="O47" s="4"/>
      <c r="P47" s="4"/>
      <c r="Q47" s="4"/>
      <c r="R47" s="4"/>
      <c r="S47" s="4"/>
    </row>
    <row r="48" spans="1:20" s="6" customFormat="1" x14ac:dyDescent="0.25">
      <c r="A48" s="8">
        <v>38622.333333333336</v>
      </c>
      <c r="B48" s="26">
        <v>38622.333333333336</v>
      </c>
      <c r="C48" s="4"/>
      <c r="D48" s="4"/>
      <c r="E48" s="5"/>
      <c r="F48" s="5"/>
      <c r="G48" s="4"/>
      <c r="H48" s="5"/>
      <c r="I48" s="5"/>
      <c r="J48" s="5"/>
      <c r="L48" s="4"/>
      <c r="N48" s="4"/>
      <c r="O48" s="4"/>
      <c r="P48" s="4"/>
      <c r="Q48" s="4"/>
      <c r="R48" s="4"/>
      <c r="S48" s="4"/>
    </row>
    <row r="49" spans="1:20" s="6" customFormat="1" x14ac:dyDescent="0.25">
      <c r="A49" s="8">
        <v>38636.322916666664</v>
      </c>
      <c r="B49" s="26">
        <v>38636.322916666664</v>
      </c>
      <c r="C49" s="4">
        <v>7.34</v>
      </c>
      <c r="D49" s="4">
        <v>8.07</v>
      </c>
      <c r="E49" s="5">
        <v>70.2</v>
      </c>
      <c r="F49" s="5">
        <v>9.1999999999999993</v>
      </c>
      <c r="G49" s="4">
        <v>5.19</v>
      </c>
      <c r="H49" s="5"/>
      <c r="I49" s="5"/>
      <c r="J49" s="5"/>
      <c r="L49" s="4"/>
      <c r="M49" s="6">
        <v>300</v>
      </c>
      <c r="N49" s="4"/>
      <c r="O49" s="4"/>
      <c r="P49" s="4"/>
      <c r="Q49" s="4"/>
      <c r="R49" s="4"/>
      <c r="S49" s="4"/>
    </row>
    <row r="50" spans="1:20" s="6" customFormat="1" x14ac:dyDescent="0.25">
      <c r="A50" s="8">
        <v>38650.336805555555</v>
      </c>
      <c r="B50" s="26">
        <v>38650.336805555555</v>
      </c>
      <c r="C50" s="4">
        <v>7.66</v>
      </c>
      <c r="D50" s="4">
        <v>8.9</v>
      </c>
      <c r="E50" s="5">
        <v>80</v>
      </c>
      <c r="F50" s="5">
        <v>10.5</v>
      </c>
      <c r="G50" s="4">
        <v>23.4</v>
      </c>
      <c r="H50" s="5">
        <v>284.60000000000002</v>
      </c>
      <c r="I50" s="5">
        <v>394.4</v>
      </c>
      <c r="J50" s="5">
        <v>0.2</v>
      </c>
      <c r="L50" s="4"/>
      <c r="M50" s="6">
        <v>300</v>
      </c>
      <c r="N50" s="4">
        <v>0.51</v>
      </c>
      <c r="O50" s="4">
        <v>0.82</v>
      </c>
      <c r="P50" s="4">
        <v>0.05</v>
      </c>
      <c r="Q50" s="15">
        <v>5.0000000000000001E-3</v>
      </c>
      <c r="R50" s="4">
        <v>0.51</v>
      </c>
      <c r="S50" s="4">
        <v>0.09</v>
      </c>
      <c r="T50" s="6">
        <v>10</v>
      </c>
    </row>
    <row r="51" spans="1:20" s="6" customFormat="1" x14ac:dyDescent="0.25">
      <c r="A51" s="8">
        <v>38664.333333333336</v>
      </c>
      <c r="B51" s="26">
        <v>38664.333333333336</v>
      </c>
      <c r="C51" s="4">
        <v>7.49</v>
      </c>
      <c r="D51" s="4">
        <v>9.59</v>
      </c>
      <c r="E51" s="5">
        <v>83.6</v>
      </c>
      <c r="F51" s="5">
        <v>9.3000000000000007</v>
      </c>
      <c r="G51" s="4">
        <v>6.66</v>
      </c>
      <c r="H51" s="5">
        <v>251.1</v>
      </c>
      <c r="I51" s="5">
        <v>358.8</v>
      </c>
      <c r="J51" s="5">
        <v>0.2</v>
      </c>
      <c r="L51" s="4"/>
      <c r="M51" s="6">
        <v>1600</v>
      </c>
      <c r="N51" s="4"/>
      <c r="O51" s="4"/>
      <c r="P51" s="4"/>
      <c r="Q51" s="4"/>
      <c r="R51" s="4"/>
      <c r="S51" s="4"/>
    </row>
    <row r="52" spans="1:20" s="6" customFormat="1" x14ac:dyDescent="0.25">
      <c r="A52" s="8">
        <v>38677.347222222219</v>
      </c>
      <c r="B52" s="26">
        <v>38677.347222222219</v>
      </c>
      <c r="C52" s="4">
        <v>7.69</v>
      </c>
      <c r="D52" s="4">
        <v>9.4499999999999993</v>
      </c>
      <c r="E52" s="5">
        <v>78.599999999999994</v>
      </c>
      <c r="F52" s="5">
        <v>7.5</v>
      </c>
      <c r="G52" s="4">
        <v>6.64</v>
      </c>
      <c r="H52" s="5">
        <v>271.3</v>
      </c>
      <c r="I52" s="5">
        <v>406.7</v>
      </c>
      <c r="J52" s="5">
        <v>0.2</v>
      </c>
      <c r="L52" s="4"/>
      <c r="M52" s="6">
        <v>500</v>
      </c>
      <c r="N52" s="4">
        <v>0.89</v>
      </c>
      <c r="O52" s="4">
        <v>0.57999999999999996</v>
      </c>
      <c r="P52" s="4">
        <v>0.17</v>
      </c>
      <c r="Q52" s="4">
        <v>0.1</v>
      </c>
      <c r="R52" s="4">
        <v>0.89</v>
      </c>
      <c r="S52" s="4">
        <v>0.11</v>
      </c>
      <c r="T52" s="6">
        <v>10</v>
      </c>
    </row>
    <row r="53" spans="1:20" s="6" customFormat="1" x14ac:dyDescent="0.25">
      <c r="A53" s="8">
        <v>38692.333333333336</v>
      </c>
      <c r="B53" s="26">
        <v>38692.333333333336</v>
      </c>
      <c r="C53" s="4">
        <v>7.08</v>
      </c>
      <c r="D53" s="4">
        <v>7.55</v>
      </c>
      <c r="E53" s="5">
        <v>60</v>
      </c>
      <c r="F53" s="5">
        <v>5.5</v>
      </c>
      <c r="G53" s="4">
        <v>12.2</v>
      </c>
      <c r="H53" s="5">
        <v>166.2</v>
      </c>
      <c r="I53" s="5">
        <v>265.10000000000002</v>
      </c>
      <c r="J53" s="5">
        <v>0.1</v>
      </c>
      <c r="L53" s="4"/>
      <c r="M53" s="6">
        <v>23</v>
      </c>
      <c r="N53" s="4"/>
      <c r="O53" s="4"/>
      <c r="P53" s="4"/>
      <c r="Q53" s="4"/>
      <c r="R53" s="4"/>
      <c r="S53" s="4"/>
    </row>
    <row r="54" spans="1:20" s="6" customFormat="1" x14ac:dyDescent="0.25">
      <c r="A54" s="8">
        <v>38706.336805555555</v>
      </c>
      <c r="B54" s="26">
        <v>38706.336805555555</v>
      </c>
      <c r="C54" s="4">
        <v>7.59</v>
      </c>
      <c r="D54" s="4">
        <v>11.2</v>
      </c>
      <c r="E54" s="5">
        <v>78.599999999999994</v>
      </c>
      <c r="F54" s="5">
        <v>0.8</v>
      </c>
      <c r="G54" s="4">
        <v>28.3</v>
      </c>
      <c r="H54" s="5">
        <v>102.6</v>
      </c>
      <c r="I54" s="5"/>
      <c r="J54" s="5">
        <v>0.1</v>
      </c>
      <c r="L54" s="4"/>
      <c r="M54" s="6">
        <v>1600</v>
      </c>
      <c r="N54" s="4">
        <v>0.3</v>
      </c>
      <c r="O54" s="4">
        <v>1.36</v>
      </c>
      <c r="P54" s="4">
        <v>0.05</v>
      </c>
      <c r="Q54" s="15">
        <v>5.0000000000000001E-3</v>
      </c>
      <c r="R54" s="4">
        <v>0.28999999999999998</v>
      </c>
      <c r="S54" s="4">
        <v>0.2</v>
      </c>
      <c r="T54" s="6">
        <v>11</v>
      </c>
    </row>
    <row r="55" spans="1:20" s="6" customFormat="1" x14ac:dyDescent="0.25">
      <c r="A55" s="8">
        <v>38720.340277777781</v>
      </c>
      <c r="B55" s="26">
        <v>38720.340277777781</v>
      </c>
      <c r="C55" s="4">
        <v>7.3</v>
      </c>
      <c r="D55" s="4">
        <v>5.82</v>
      </c>
      <c r="E55" s="5">
        <v>47.3</v>
      </c>
      <c r="F55" s="5">
        <v>6.3</v>
      </c>
      <c r="G55" s="4">
        <v>11</v>
      </c>
      <c r="H55" s="5">
        <v>126.6</v>
      </c>
      <c r="I55" s="5">
        <v>196.5</v>
      </c>
      <c r="J55" s="5">
        <v>0.1</v>
      </c>
      <c r="L55" s="4"/>
      <c r="M55" s="6">
        <v>30</v>
      </c>
      <c r="N55" s="4"/>
      <c r="O55" s="4"/>
      <c r="P55" s="4"/>
      <c r="Q55" s="4"/>
      <c r="R55" s="4"/>
      <c r="S55" s="4"/>
    </row>
    <row r="56" spans="1:20" s="6" customFormat="1" x14ac:dyDescent="0.25">
      <c r="A56" s="8">
        <v>38734.340277777781</v>
      </c>
      <c r="B56" s="26">
        <v>38734.340277777781</v>
      </c>
      <c r="C56" s="4">
        <v>6.88</v>
      </c>
      <c r="D56" s="4">
        <v>5.94</v>
      </c>
      <c r="E56" s="5">
        <v>48</v>
      </c>
      <c r="F56" s="5">
        <v>6.5</v>
      </c>
      <c r="G56" s="4">
        <v>16.100000000000001</v>
      </c>
      <c r="H56" s="5">
        <v>77.7</v>
      </c>
      <c r="I56" s="5">
        <v>119.9</v>
      </c>
      <c r="J56" s="5">
        <v>0.1</v>
      </c>
      <c r="L56" s="4"/>
      <c r="M56" s="6">
        <v>30</v>
      </c>
      <c r="N56" s="4">
        <v>0.63</v>
      </c>
      <c r="O56" s="4">
        <v>1.18</v>
      </c>
      <c r="P56" s="4">
        <v>0.16</v>
      </c>
      <c r="Q56" s="4">
        <v>0.14000000000000001</v>
      </c>
      <c r="R56" s="4">
        <v>0.6</v>
      </c>
      <c r="S56" s="4">
        <v>0.22</v>
      </c>
      <c r="T56" s="6">
        <v>8</v>
      </c>
    </row>
    <row r="57" spans="1:20" s="6" customFormat="1" x14ac:dyDescent="0.25">
      <c r="A57" s="8">
        <v>38748.340277777781</v>
      </c>
      <c r="B57" s="26">
        <v>38748.340277777781</v>
      </c>
      <c r="C57" s="4">
        <v>7.1</v>
      </c>
      <c r="D57" s="4">
        <v>11.7</v>
      </c>
      <c r="E57" s="5">
        <v>92.4</v>
      </c>
      <c r="F57" s="5">
        <v>5.7</v>
      </c>
      <c r="G57" s="4">
        <v>28.1</v>
      </c>
      <c r="H57" s="5">
        <v>55.6</v>
      </c>
      <c r="I57" s="5">
        <v>88.6</v>
      </c>
      <c r="J57" s="5">
        <v>0</v>
      </c>
      <c r="L57" s="4"/>
      <c r="M57" s="6">
        <v>50</v>
      </c>
      <c r="N57" s="4"/>
      <c r="O57" s="4"/>
      <c r="P57" s="4"/>
      <c r="Q57" s="4"/>
      <c r="R57" s="4"/>
      <c r="S57" s="4"/>
    </row>
    <row r="58" spans="1:20" s="6" customFormat="1" x14ac:dyDescent="0.25">
      <c r="A58" s="8">
        <v>38762.336805555555</v>
      </c>
      <c r="B58" s="26">
        <v>38762.336805555555</v>
      </c>
      <c r="C58" s="4">
        <v>6.9</v>
      </c>
      <c r="D58" s="4">
        <v>5.6</v>
      </c>
      <c r="E58" s="5">
        <v>43.7</v>
      </c>
      <c r="F58" s="5">
        <v>4.7</v>
      </c>
      <c r="G58" s="4">
        <v>5.49</v>
      </c>
      <c r="H58" s="5">
        <v>121.9</v>
      </c>
      <c r="I58" s="5">
        <v>198.6</v>
      </c>
      <c r="J58" s="5">
        <v>0.1</v>
      </c>
      <c r="L58" s="4"/>
      <c r="M58" s="6">
        <v>1</v>
      </c>
      <c r="N58" s="4">
        <v>0.59</v>
      </c>
      <c r="O58" s="4">
        <v>0.84</v>
      </c>
      <c r="P58" s="4">
        <v>0.05</v>
      </c>
      <c r="Q58" s="4">
        <v>0.06</v>
      </c>
      <c r="R58" s="4">
        <v>0.57999999999999996</v>
      </c>
      <c r="S58" s="4">
        <v>0.12</v>
      </c>
      <c r="T58" s="6">
        <v>5</v>
      </c>
    </row>
    <row r="59" spans="1:20" s="6" customFormat="1" x14ac:dyDescent="0.25">
      <c r="A59" s="8">
        <v>38776.340277777781</v>
      </c>
      <c r="B59" s="26">
        <v>38776.340277777781</v>
      </c>
      <c r="C59" s="4">
        <v>7.13</v>
      </c>
      <c r="D59" s="4">
        <v>7.72</v>
      </c>
      <c r="E59" s="5">
        <v>62.4</v>
      </c>
      <c r="F59" s="5">
        <v>6.4</v>
      </c>
      <c r="G59" s="4">
        <v>5.34</v>
      </c>
      <c r="H59" s="5">
        <v>100.5</v>
      </c>
      <c r="I59" s="5">
        <v>155.6</v>
      </c>
      <c r="J59" s="5">
        <v>0.1</v>
      </c>
      <c r="L59" s="4"/>
      <c r="M59" s="6">
        <v>80</v>
      </c>
      <c r="N59" s="4"/>
      <c r="O59" s="4"/>
      <c r="P59" s="4"/>
      <c r="Q59" s="4"/>
      <c r="R59" s="4"/>
      <c r="S59" s="4"/>
    </row>
    <row r="60" spans="1:20" s="6" customFormat="1" x14ac:dyDescent="0.25">
      <c r="A60" s="8">
        <v>38790.340277777781</v>
      </c>
      <c r="B60" s="26">
        <v>38790.340277777781</v>
      </c>
      <c r="C60" s="4">
        <v>7.4</v>
      </c>
      <c r="D60" s="4">
        <v>11.03</v>
      </c>
      <c r="E60" s="5">
        <v>88.5</v>
      </c>
      <c r="F60" s="5">
        <v>5.8</v>
      </c>
      <c r="G60" s="4">
        <v>13.5</v>
      </c>
      <c r="H60" s="5">
        <v>143.6</v>
      </c>
      <c r="I60" s="5">
        <v>227.3</v>
      </c>
      <c r="J60" s="5">
        <v>0.1</v>
      </c>
      <c r="L60" s="4"/>
      <c r="M60" s="6">
        <v>50</v>
      </c>
      <c r="N60" s="4">
        <v>0.33</v>
      </c>
      <c r="O60" s="4">
        <v>1.08</v>
      </c>
      <c r="P60" s="4">
        <v>0.05</v>
      </c>
      <c r="Q60" s="15">
        <v>0.01</v>
      </c>
      <c r="R60" s="4">
        <v>0.32</v>
      </c>
      <c r="S60" s="4">
        <v>0.12</v>
      </c>
      <c r="T60" s="6">
        <v>16</v>
      </c>
    </row>
    <row r="61" spans="1:20" s="6" customFormat="1" x14ac:dyDescent="0.25">
      <c r="A61" s="8">
        <v>38804.340277777781</v>
      </c>
      <c r="B61" s="26">
        <v>38804.340277777781</v>
      </c>
      <c r="C61" s="4">
        <v>7.35</v>
      </c>
      <c r="D61" s="4">
        <v>11.1</v>
      </c>
      <c r="E61" s="5">
        <v>96.3</v>
      </c>
      <c r="F61" s="5">
        <v>8.9</v>
      </c>
      <c r="G61" s="4">
        <v>15.1</v>
      </c>
      <c r="H61" s="5">
        <v>31.4</v>
      </c>
      <c r="I61" s="5">
        <v>45.1</v>
      </c>
      <c r="J61" s="5">
        <v>0</v>
      </c>
      <c r="L61" s="4"/>
      <c r="M61" s="6">
        <v>130</v>
      </c>
      <c r="N61" s="4"/>
      <c r="O61" s="4"/>
      <c r="P61" s="4"/>
      <c r="Q61" s="4"/>
      <c r="R61" s="4"/>
      <c r="S61" s="4"/>
    </row>
    <row r="62" spans="1:20" s="6" customFormat="1" x14ac:dyDescent="0.25">
      <c r="A62" s="8">
        <v>38818.336805555555</v>
      </c>
      <c r="B62" s="26">
        <v>38818.336805555555</v>
      </c>
      <c r="C62" s="4">
        <v>7.62</v>
      </c>
      <c r="D62" s="4">
        <v>11.42</v>
      </c>
      <c r="E62" s="5">
        <v>94.8</v>
      </c>
      <c r="F62" s="5">
        <v>7.3</v>
      </c>
      <c r="G62" s="4">
        <v>1.65</v>
      </c>
      <c r="H62" s="5">
        <v>179.9</v>
      </c>
      <c r="I62" s="5">
        <v>271.2</v>
      </c>
      <c r="J62" s="5">
        <v>0.1</v>
      </c>
      <c r="L62" s="4"/>
      <c r="M62" s="6">
        <v>30</v>
      </c>
      <c r="N62" s="4">
        <v>0.53</v>
      </c>
      <c r="O62" s="4">
        <v>0.25</v>
      </c>
      <c r="P62" s="4">
        <v>0.05</v>
      </c>
      <c r="Q62" s="4">
        <v>0.03</v>
      </c>
      <c r="R62" s="4">
        <v>0.52</v>
      </c>
      <c r="S62" s="4">
        <v>0.06</v>
      </c>
      <c r="T62" s="6">
        <v>2</v>
      </c>
    </row>
    <row r="63" spans="1:20" s="6" customFormat="1" x14ac:dyDescent="0.25">
      <c r="A63" s="8">
        <v>38832.333333333336</v>
      </c>
      <c r="B63" s="26">
        <v>38832.333333333336</v>
      </c>
      <c r="C63" s="4">
        <v>7.78</v>
      </c>
      <c r="D63" s="4">
        <v>12.3</v>
      </c>
      <c r="E63" s="5">
        <v>104.1</v>
      </c>
      <c r="F63" s="5">
        <v>9.1999999999999993</v>
      </c>
      <c r="G63" s="4">
        <v>0.81</v>
      </c>
      <c r="H63" s="5">
        <v>255</v>
      </c>
      <c r="I63" s="5">
        <v>365.1</v>
      </c>
      <c r="J63" s="5">
        <v>0.2</v>
      </c>
      <c r="L63" s="4"/>
      <c r="M63" s="6">
        <v>80</v>
      </c>
      <c r="N63" s="4"/>
      <c r="O63" s="4"/>
      <c r="P63" s="4"/>
      <c r="Q63" s="4"/>
      <c r="R63" s="4"/>
      <c r="S63" s="4"/>
    </row>
    <row r="64" spans="1:20" s="6" customFormat="1" x14ac:dyDescent="0.25">
      <c r="A64" s="8">
        <v>38846.333333333336</v>
      </c>
      <c r="B64" s="26">
        <v>38846.333333333336</v>
      </c>
      <c r="C64" s="4">
        <v>7.77</v>
      </c>
      <c r="D64" s="4">
        <v>10.65</v>
      </c>
      <c r="E64" s="5">
        <v>89.5</v>
      </c>
      <c r="F64" s="5">
        <v>7.6</v>
      </c>
      <c r="G64" s="4">
        <v>0.5</v>
      </c>
      <c r="H64" s="5">
        <v>137.19999999999999</v>
      </c>
      <c r="I64" s="5">
        <v>207.8</v>
      </c>
      <c r="J64" s="5">
        <v>0.1</v>
      </c>
      <c r="L64" s="4"/>
      <c r="M64" s="6">
        <v>30</v>
      </c>
      <c r="N64" s="4">
        <v>0.15</v>
      </c>
      <c r="O64" s="4">
        <v>0.25</v>
      </c>
      <c r="P64" s="4">
        <v>0.05</v>
      </c>
      <c r="Q64" s="4">
        <v>0.05</v>
      </c>
      <c r="R64" s="4">
        <v>0.15</v>
      </c>
      <c r="S64" s="4">
        <v>0.05</v>
      </c>
      <c r="T64" s="6">
        <v>2</v>
      </c>
    </row>
    <row r="65" spans="1:20" s="6" customFormat="1" x14ac:dyDescent="0.25">
      <c r="A65" s="8">
        <v>38860.336805555555</v>
      </c>
      <c r="B65" s="26">
        <v>38860.336805555555</v>
      </c>
      <c r="C65" s="4">
        <v>7.18</v>
      </c>
      <c r="D65" s="4">
        <v>5.36</v>
      </c>
      <c r="E65" s="5">
        <v>51.2</v>
      </c>
      <c r="F65" s="5">
        <v>13.2</v>
      </c>
      <c r="G65" s="4">
        <v>6.39</v>
      </c>
      <c r="H65" s="5">
        <v>65.8</v>
      </c>
      <c r="I65" s="5">
        <v>85</v>
      </c>
      <c r="J65" s="5">
        <v>0</v>
      </c>
      <c r="L65" s="4"/>
      <c r="M65" s="6">
        <v>300</v>
      </c>
      <c r="N65" s="4"/>
      <c r="O65" s="4"/>
      <c r="P65" s="4"/>
      <c r="Q65" s="4"/>
      <c r="R65" s="4"/>
      <c r="S65" s="4"/>
    </row>
    <row r="66" spans="1:20" s="6" customFormat="1" x14ac:dyDescent="0.25">
      <c r="A66" s="8">
        <v>38874.333333333336</v>
      </c>
      <c r="B66" s="26">
        <v>38874.333333333336</v>
      </c>
      <c r="C66" s="4"/>
      <c r="D66" s="4"/>
      <c r="E66" s="5"/>
      <c r="F66" s="5"/>
      <c r="G66" s="4"/>
      <c r="H66" s="5"/>
      <c r="I66" s="5"/>
      <c r="J66" s="5"/>
      <c r="L66" s="4"/>
      <c r="N66" s="4"/>
      <c r="O66" s="4"/>
      <c r="P66" s="4"/>
      <c r="Q66" s="4"/>
      <c r="R66" s="4"/>
      <c r="S66" s="4"/>
    </row>
    <row r="67" spans="1:20" s="6" customFormat="1" x14ac:dyDescent="0.25">
      <c r="A67" s="8">
        <v>38888.34375</v>
      </c>
      <c r="B67" s="26">
        <v>38888.34375</v>
      </c>
      <c r="C67" s="4"/>
      <c r="D67" s="4"/>
      <c r="E67" s="5"/>
      <c r="F67" s="5"/>
      <c r="G67" s="4"/>
      <c r="H67" s="5"/>
      <c r="I67" s="5"/>
      <c r="J67" s="5"/>
      <c r="L67" s="4"/>
      <c r="N67" s="4"/>
      <c r="O67" s="4"/>
      <c r="P67" s="4"/>
      <c r="Q67" s="4"/>
      <c r="R67" s="4"/>
      <c r="S67" s="4"/>
    </row>
    <row r="68" spans="1:20" s="6" customFormat="1" x14ac:dyDescent="0.25">
      <c r="A68" s="8">
        <v>38903.333333333336</v>
      </c>
      <c r="B68" s="26">
        <v>38903.333333333336</v>
      </c>
      <c r="C68" s="4"/>
      <c r="D68" s="4"/>
      <c r="E68" s="5"/>
      <c r="F68" s="5"/>
      <c r="G68" s="4"/>
      <c r="H68" s="5"/>
      <c r="I68" s="5"/>
      <c r="J68" s="5"/>
      <c r="L68" s="4"/>
      <c r="N68" s="4"/>
      <c r="O68" s="4"/>
      <c r="P68" s="4"/>
      <c r="Q68" s="4"/>
      <c r="R68" s="4"/>
      <c r="S68" s="4"/>
    </row>
    <row r="69" spans="1:20" s="6" customFormat="1" x14ac:dyDescent="0.25">
      <c r="A69" s="8">
        <v>38916.333333333336</v>
      </c>
      <c r="B69" s="26">
        <v>38916.333333333336</v>
      </c>
      <c r="C69" s="4"/>
      <c r="D69" s="4"/>
      <c r="E69" s="5"/>
      <c r="F69" s="5"/>
      <c r="G69" s="4"/>
      <c r="H69" s="5"/>
      <c r="I69" s="5"/>
      <c r="J69" s="5"/>
      <c r="L69" s="4"/>
      <c r="N69" s="4"/>
      <c r="O69" s="4"/>
      <c r="P69" s="4"/>
      <c r="Q69" s="4"/>
      <c r="R69" s="4"/>
      <c r="S69" s="4"/>
    </row>
    <row r="70" spans="1:20" s="6" customFormat="1" x14ac:dyDescent="0.25">
      <c r="A70" s="8">
        <v>38930.364583333336</v>
      </c>
      <c r="B70" s="26">
        <v>38930.364583333336</v>
      </c>
      <c r="C70" s="4"/>
      <c r="D70" s="4"/>
      <c r="E70" s="5"/>
      <c r="F70" s="5"/>
      <c r="G70" s="4"/>
      <c r="H70" s="5"/>
      <c r="I70" s="5"/>
      <c r="J70" s="5"/>
      <c r="L70" s="4"/>
      <c r="N70" s="4"/>
      <c r="O70" s="4"/>
      <c r="P70" s="4"/>
      <c r="Q70" s="4"/>
      <c r="R70" s="4"/>
      <c r="S70" s="4"/>
    </row>
    <row r="71" spans="1:20" s="6" customFormat="1" x14ac:dyDescent="0.25">
      <c r="A71" s="8">
        <v>38944.333333333336</v>
      </c>
      <c r="B71" s="26">
        <v>38944.333333333336</v>
      </c>
      <c r="C71" s="4"/>
      <c r="D71" s="4"/>
      <c r="E71" s="5"/>
      <c r="F71" s="5"/>
      <c r="G71" s="4"/>
      <c r="H71" s="5"/>
      <c r="I71" s="5"/>
      <c r="J71" s="5"/>
      <c r="L71" s="4"/>
      <c r="N71" s="4"/>
      <c r="O71" s="4"/>
      <c r="P71" s="4"/>
      <c r="Q71" s="4"/>
      <c r="R71" s="4"/>
      <c r="S71" s="4"/>
    </row>
    <row r="72" spans="1:20" s="6" customFormat="1" x14ac:dyDescent="0.25">
      <c r="A72" s="8">
        <v>38958.333333333336</v>
      </c>
      <c r="B72" s="26">
        <v>38958.333333333336</v>
      </c>
      <c r="C72" s="4"/>
      <c r="D72" s="4"/>
      <c r="E72" s="5"/>
      <c r="F72" s="5"/>
      <c r="G72" s="4"/>
      <c r="H72" s="5"/>
      <c r="I72" s="5"/>
      <c r="J72" s="5"/>
      <c r="L72" s="4"/>
      <c r="N72" s="4"/>
      <c r="O72" s="4"/>
      <c r="P72" s="4"/>
      <c r="Q72" s="4"/>
      <c r="R72" s="4"/>
      <c r="S72" s="4"/>
    </row>
    <row r="73" spans="1:20" s="6" customFormat="1" x14ac:dyDescent="0.25">
      <c r="A73" s="8">
        <v>38973.361111111109</v>
      </c>
      <c r="B73" s="26">
        <v>38973.361111111109</v>
      </c>
      <c r="C73" s="4"/>
      <c r="D73" s="4"/>
      <c r="E73" s="5"/>
      <c r="F73" s="5"/>
      <c r="G73" s="4"/>
      <c r="H73" s="5"/>
      <c r="I73" s="5"/>
      <c r="J73" s="5"/>
      <c r="L73" s="4"/>
      <c r="N73" s="4"/>
      <c r="O73" s="4"/>
      <c r="P73" s="4"/>
      <c r="Q73" s="4"/>
      <c r="R73" s="4"/>
      <c r="S73" s="4"/>
    </row>
    <row r="74" spans="1:20" s="6" customFormat="1" x14ac:dyDescent="0.25">
      <c r="A74" s="8">
        <v>38986.333333333336</v>
      </c>
      <c r="B74" s="26">
        <v>38986.333333333336</v>
      </c>
      <c r="C74" s="4"/>
      <c r="D74" s="4"/>
      <c r="E74" s="5"/>
      <c r="F74" s="5"/>
      <c r="G74" s="4"/>
      <c r="H74" s="5"/>
      <c r="I74" s="5"/>
      <c r="J74" s="5"/>
      <c r="L74" s="4"/>
      <c r="N74" s="4"/>
      <c r="O74" s="4"/>
      <c r="P74" s="4"/>
      <c r="Q74" s="4"/>
      <c r="R74" s="4"/>
      <c r="S74" s="4"/>
    </row>
    <row r="75" spans="1:20" s="6" customFormat="1" x14ac:dyDescent="0.25">
      <c r="A75" s="8">
        <v>39000.333333333336</v>
      </c>
      <c r="B75" s="26">
        <v>39000.333333333336</v>
      </c>
      <c r="C75" s="4"/>
      <c r="D75" s="4"/>
      <c r="E75" s="5"/>
      <c r="F75" s="5"/>
      <c r="G75" s="4"/>
      <c r="H75" s="5"/>
      <c r="I75" s="5"/>
      <c r="J75" s="5"/>
      <c r="L75" s="4"/>
      <c r="N75" s="4"/>
      <c r="O75" s="4"/>
      <c r="P75" s="4"/>
      <c r="Q75" s="4"/>
      <c r="R75" s="4"/>
      <c r="S75" s="4"/>
    </row>
    <row r="76" spans="1:20" s="6" customFormat="1" x14ac:dyDescent="0.25">
      <c r="A76" s="8">
        <v>39014.350694444445</v>
      </c>
      <c r="B76" s="26">
        <v>39014.350694444445</v>
      </c>
      <c r="C76" s="4">
        <v>6.67</v>
      </c>
      <c r="D76" s="4">
        <v>4.4000000000000004</v>
      </c>
      <c r="E76" s="5">
        <v>37.1</v>
      </c>
      <c r="F76" s="5">
        <v>8.4</v>
      </c>
      <c r="G76" s="4">
        <v>1.48</v>
      </c>
      <c r="H76" s="5">
        <v>220.8</v>
      </c>
      <c r="I76" s="5">
        <v>329.1</v>
      </c>
      <c r="J76" s="5">
        <v>0.2</v>
      </c>
      <c r="L76" s="4"/>
      <c r="M76" s="6">
        <v>2</v>
      </c>
      <c r="N76" s="15">
        <v>5.0000000000000001E-3</v>
      </c>
      <c r="O76" s="4">
        <v>0.6</v>
      </c>
      <c r="P76" s="4">
        <v>0.05</v>
      </c>
      <c r="Q76" s="4">
        <v>0.03</v>
      </c>
      <c r="R76" s="15">
        <v>5.0000000000000001E-3</v>
      </c>
      <c r="S76" s="4">
        <v>0.08</v>
      </c>
      <c r="T76" s="6">
        <v>2</v>
      </c>
    </row>
    <row r="77" spans="1:20" s="6" customFormat="1" x14ac:dyDescent="0.25">
      <c r="A77" s="8">
        <v>39029.375</v>
      </c>
      <c r="B77" s="26">
        <v>39029.375</v>
      </c>
      <c r="C77" s="4"/>
      <c r="D77" s="4"/>
      <c r="E77" s="5"/>
      <c r="F77" s="5"/>
      <c r="G77" s="4"/>
      <c r="H77" s="5"/>
      <c r="I77" s="5"/>
      <c r="J77" s="5"/>
      <c r="L77" s="4"/>
      <c r="N77" s="4"/>
      <c r="O77" s="4"/>
      <c r="P77" s="4"/>
      <c r="Q77" s="4"/>
      <c r="R77" s="4"/>
      <c r="S77" s="4"/>
    </row>
    <row r="78" spans="1:20" s="6" customFormat="1" x14ac:dyDescent="0.25">
      <c r="A78" s="8">
        <v>39041.336805555555</v>
      </c>
      <c r="B78" s="26">
        <v>39041.336805555555</v>
      </c>
      <c r="C78" s="4">
        <v>7.43</v>
      </c>
      <c r="D78" s="4">
        <v>5.44</v>
      </c>
      <c r="E78" s="5">
        <v>46.2</v>
      </c>
      <c r="F78" s="5">
        <v>8.3000000000000007</v>
      </c>
      <c r="G78" s="4">
        <v>34.200000000000003</v>
      </c>
      <c r="H78" s="5">
        <v>62.6</v>
      </c>
      <c r="I78" s="5">
        <v>91.9</v>
      </c>
      <c r="J78" s="5">
        <v>0</v>
      </c>
      <c r="L78" s="4"/>
      <c r="M78" s="6">
        <v>8</v>
      </c>
      <c r="N78" s="4">
        <v>0.51</v>
      </c>
      <c r="O78" s="4">
        <v>1.1399999999999999</v>
      </c>
      <c r="P78" s="4">
        <v>0.05</v>
      </c>
      <c r="Q78" s="4">
        <v>0.09</v>
      </c>
      <c r="R78" s="4">
        <v>0.47</v>
      </c>
      <c r="S78" s="4">
        <v>0.12</v>
      </c>
      <c r="T78" s="6">
        <v>46</v>
      </c>
    </row>
    <row r="79" spans="1:20" s="6" customFormat="1" x14ac:dyDescent="0.25">
      <c r="A79" s="8">
        <v>39056.354166666664</v>
      </c>
      <c r="B79" s="26">
        <v>39056.354166666664</v>
      </c>
      <c r="C79" s="4">
        <v>7.76</v>
      </c>
      <c r="D79" s="4">
        <v>4.8499999999999996</v>
      </c>
      <c r="E79" s="5">
        <v>37.6</v>
      </c>
      <c r="F79" s="5">
        <v>4.5999999999999996</v>
      </c>
      <c r="G79" s="4">
        <v>4.29</v>
      </c>
      <c r="H79" s="5">
        <v>132.80000000000001</v>
      </c>
      <c r="I79" s="5">
        <v>217.6</v>
      </c>
      <c r="J79" s="5">
        <v>0.1</v>
      </c>
      <c r="L79" s="4"/>
      <c r="M79" s="6">
        <v>4</v>
      </c>
      <c r="N79" s="4"/>
      <c r="O79" s="4"/>
      <c r="P79" s="4"/>
      <c r="Q79" s="4"/>
      <c r="R79" s="4"/>
      <c r="S79" s="4"/>
    </row>
    <row r="80" spans="1:20" s="6" customFormat="1" x14ac:dyDescent="0.25">
      <c r="A80" s="8">
        <v>39070.340277777781</v>
      </c>
      <c r="B80" s="26">
        <v>39070.340277777781</v>
      </c>
      <c r="C80" s="4">
        <v>7.67</v>
      </c>
      <c r="D80" s="4">
        <v>8.43</v>
      </c>
      <c r="E80" s="5">
        <v>65.900000000000006</v>
      </c>
      <c r="F80" s="5">
        <v>4.9000000000000004</v>
      </c>
      <c r="G80" s="4">
        <v>9.6300000000000008</v>
      </c>
      <c r="H80" s="5">
        <v>124.7</v>
      </c>
      <c r="I80" s="5">
        <v>202</v>
      </c>
      <c r="J80" s="5">
        <v>0.1</v>
      </c>
      <c r="L80" s="4"/>
      <c r="M80" s="6">
        <v>23</v>
      </c>
      <c r="N80" s="4">
        <v>0.92</v>
      </c>
      <c r="O80" s="4">
        <v>1.08</v>
      </c>
      <c r="P80" s="4">
        <v>0.05</v>
      </c>
      <c r="Q80" s="4">
        <v>0.05</v>
      </c>
      <c r="R80" s="4">
        <v>0.44</v>
      </c>
      <c r="S80" s="4">
        <v>0.19</v>
      </c>
      <c r="T80" s="6">
        <v>4</v>
      </c>
    </row>
    <row r="81" spans="1:20" s="6" customFormat="1" x14ac:dyDescent="0.25">
      <c r="A81" s="8">
        <v>39085.375</v>
      </c>
      <c r="B81" s="26">
        <v>39085.375</v>
      </c>
      <c r="C81" s="4"/>
      <c r="D81" s="4"/>
      <c r="E81" s="5"/>
      <c r="F81" s="5"/>
      <c r="G81" s="4"/>
      <c r="H81" s="5"/>
      <c r="I81" s="5"/>
      <c r="J81" s="5"/>
      <c r="L81" s="4"/>
      <c r="N81" s="4"/>
      <c r="O81" s="4"/>
      <c r="P81" s="4"/>
      <c r="Q81" s="4"/>
      <c r="R81" s="4"/>
      <c r="S81" s="4"/>
    </row>
    <row r="82" spans="1:20" s="6" customFormat="1" x14ac:dyDescent="0.25">
      <c r="A82" s="8">
        <v>39099.361111111109</v>
      </c>
      <c r="B82" s="26">
        <v>39099.361111111109</v>
      </c>
      <c r="C82" s="4">
        <v>7.55</v>
      </c>
      <c r="D82" s="4">
        <v>8.8000000000000007</v>
      </c>
      <c r="E82" s="5">
        <v>65.8</v>
      </c>
      <c r="F82" s="5">
        <v>2.9</v>
      </c>
      <c r="G82" s="4">
        <v>10.28</v>
      </c>
      <c r="H82" s="5">
        <v>106.5</v>
      </c>
      <c r="I82" s="5">
        <v>181.9</v>
      </c>
      <c r="J82" s="5">
        <v>0.1</v>
      </c>
      <c r="L82" s="4"/>
      <c r="M82" s="6">
        <v>50</v>
      </c>
      <c r="N82" s="4">
        <v>0.85</v>
      </c>
      <c r="O82" s="4">
        <v>0.76</v>
      </c>
      <c r="P82" s="4">
        <v>0.05</v>
      </c>
      <c r="Q82" s="4">
        <v>0.02</v>
      </c>
      <c r="R82" s="4">
        <v>0.84</v>
      </c>
      <c r="S82" s="4">
        <v>0.08</v>
      </c>
      <c r="T82" s="6">
        <v>31</v>
      </c>
    </row>
    <row r="83" spans="1:20" s="6" customFormat="1" x14ac:dyDescent="0.25">
      <c r="A83" s="8">
        <v>39112.34375</v>
      </c>
      <c r="B83" s="26">
        <v>39112.34375</v>
      </c>
      <c r="C83" s="4">
        <v>7.6</v>
      </c>
      <c r="D83" s="4">
        <v>9.25</v>
      </c>
      <c r="E83" s="5">
        <v>68</v>
      </c>
      <c r="F83" s="5">
        <v>2.9</v>
      </c>
      <c r="G83" s="4">
        <v>5.4</v>
      </c>
      <c r="H83" s="5">
        <v>133.19999999999999</v>
      </c>
      <c r="I83" s="5">
        <v>230.4</v>
      </c>
      <c r="J83" s="5">
        <v>0.1</v>
      </c>
      <c r="L83" s="4"/>
      <c r="M83" s="6">
        <v>2</v>
      </c>
      <c r="N83" s="4"/>
      <c r="O83" s="4"/>
      <c r="P83" s="4"/>
      <c r="Q83" s="4"/>
      <c r="R83" s="4"/>
      <c r="S83" s="4"/>
    </row>
    <row r="84" spans="1:20" s="6" customFormat="1" x14ac:dyDescent="0.25">
      <c r="A84" s="8">
        <v>39126.34375</v>
      </c>
      <c r="B84" s="26">
        <v>39126.34375</v>
      </c>
      <c r="C84" s="4"/>
      <c r="D84" s="4"/>
      <c r="E84" s="5"/>
      <c r="F84" s="5"/>
      <c r="G84" s="4"/>
      <c r="H84" s="5"/>
      <c r="I84" s="5"/>
      <c r="J84" s="5"/>
      <c r="L84" s="4"/>
      <c r="M84" s="6">
        <v>300</v>
      </c>
      <c r="N84" s="4"/>
      <c r="O84" s="4"/>
      <c r="P84" s="4"/>
      <c r="Q84" s="4"/>
      <c r="R84" s="4"/>
      <c r="S84" s="4"/>
    </row>
    <row r="85" spans="1:20" s="6" customFormat="1" x14ac:dyDescent="0.25">
      <c r="A85" s="8">
        <v>39141.40625</v>
      </c>
      <c r="B85" s="26">
        <v>39141.40625</v>
      </c>
      <c r="C85" s="4">
        <v>7.45</v>
      </c>
      <c r="D85" s="4">
        <v>12.9</v>
      </c>
      <c r="E85" s="5">
        <v>99.6</v>
      </c>
      <c r="F85" s="5">
        <v>4.3</v>
      </c>
      <c r="G85" s="4">
        <v>7.6</v>
      </c>
      <c r="H85" s="5">
        <v>82</v>
      </c>
      <c r="I85" s="5">
        <v>135.69999999999999</v>
      </c>
      <c r="J85" s="5">
        <v>0.1</v>
      </c>
      <c r="L85" s="4"/>
      <c r="M85" s="6">
        <v>130</v>
      </c>
      <c r="N85" s="4"/>
      <c r="O85" s="4"/>
      <c r="P85" s="4"/>
      <c r="Q85" s="4"/>
      <c r="R85" s="4"/>
      <c r="S85" s="4"/>
    </row>
    <row r="86" spans="1:20" s="6" customFormat="1" x14ac:dyDescent="0.25">
      <c r="A86" s="8">
        <v>39154.34375</v>
      </c>
      <c r="B86" s="26">
        <v>39154.34375</v>
      </c>
      <c r="C86" s="4"/>
      <c r="D86" s="4"/>
      <c r="E86" s="5"/>
      <c r="F86" s="5"/>
      <c r="G86" s="4"/>
      <c r="H86" s="5"/>
      <c r="I86" s="5"/>
      <c r="J86" s="5"/>
      <c r="L86" s="4"/>
      <c r="N86" s="4"/>
      <c r="O86" s="4"/>
      <c r="P86" s="4"/>
      <c r="Q86" s="4"/>
      <c r="R86" s="4"/>
      <c r="S86" s="4"/>
    </row>
    <row r="87" spans="1:20" s="6" customFormat="1" x14ac:dyDescent="0.25">
      <c r="A87" s="8">
        <v>39168.340277777781</v>
      </c>
      <c r="B87" s="26">
        <v>39168.340277777781</v>
      </c>
      <c r="C87" s="4"/>
      <c r="D87" s="4"/>
      <c r="E87" s="5"/>
      <c r="F87" s="5"/>
      <c r="G87" s="4"/>
      <c r="H87" s="5"/>
      <c r="I87" s="5"/>
      <c r="J87" s="5"/>
      <c r="L87" s="4"/>
      <c r="N87" s="4"/>
      <c r="O87" s="4"/>
      <c r="P87" s="4"/>
      <c r="Q87" s="4"/>
      <c r="R87" s="4"/>
      <c r="S87" s="4"/>
    </row>
    <row r="88" spans="1:20" s="6" customFormat="1" x14ac:dyDescent="0.25">
      <c r="A88" s="8">
        <v>39181.340277777781</v>
      </c>
      <c r="B88" s="26">
        <v>39181.340277777781</v>
      </c>
      <c r="C88" s="4">
        <v>7.02</v>
      </c>
      <c r="D88" s="4">
        <v>9.74</v>
      </c>
      <c r="E88" s="5">
        <v>88.4</v>
      </c>
      <c r="F88" s="5">
        <v>10.7</v>
      </c>
      <c r="G88" s="4">
        <v>30.6</v>
      </c>
      <c r="H88" s="5">
        <v>77.599999999999994</v>
      </c>
      <c r="I88" s="5">
        <v>106.3</v>
      </c>
      <c r="J88" s="5">
        <v>0.1</v>
      </c>
      <c r="L88" s="4"/>
      <c r="N88" s="4">
        <v>0.19</v>
      </c>
      <c r="O88" s="4">
        <v>0.98</v>
      </c>
      <c r="P88" s="4">
        <v>0.12</v>
      </c>
      <c r="Q88" s="4">
        <v>0.02</v>
      </c>
      <c r="R88" s="4">
        <v>0.17</v>
      </c>
      <c r="S88" s="4">
        <v>0.11</v>
      </c>
      <c r="T88" s="6">
        <v>42</v>
      </c>
    </row>
    <row r="89" spans="1:20" s="6" customFormat="1" x14ac:dyDescent="0.25">
      <c r="A89" s="8">
        <v>39196.333333333336</v>
      </c>
      <c r="B89" s="26">
        <v>39196.333333333336</v>
      </c>
      <c r="C89" s="4">
        <v>7.43</v>
      </c>
      <c r="D89" s="4">
        <v>8.07</v>
      </c>
      <c r="E89" s="5">
        <v>73.3</v>
      </c>
      <c r="F89" s="5">
        <v>10.9</v>
      </c>
      <c r="G89" s="4">
        <v>13.6</v>
      </c>
      <c r="H89" s="5">
        <v>153</v>
      </c>
      <c r="I89" s="5">
        <v>209.2</v>
      </c>
      <c r="J89" s="5">
        <v>0.1</v>
      </c>
      <c r="L89" s="4"/>
      <c r="M89" s="6">
        <v>240</v>
      </c>
      <c r="N89" s="4"/>
      <c r="O89" s="4"/>
      <c r="P89" s="4"/>
      <c r="Q89" s="4"/>
      <c r="R89" s="4"/>
      <c r="S89" s="4"/>
    </row>
    <row r="90" spans="1:20" s="6" customFormat="1" x14ac:dyDescent="0.25">
      <c r="A90" s="8">
        <v>39210.333333333336</v>
      </c>
      <c r="B90" s="26">
        <v>39210.333333333336</v>
      </c>
      <c r="C90" s="4">
        <v>7.04</v>
      </c>
      <c r="D90" s="4">
        <v>7.86</v>
      </c>
      <c r="E90" s="5">
        <v>73.099999999999994</v>
      </c>
      <c r="F90" s="5">
        <v>11.9</v>
      </c>
      <c r="G90" s="4">
        <v>7</v>
      </c>
      <c r="H90" s="5">
        <v>123.2</v>
      </c>
      <c r="I90" s="5">
        <v>165.1</v>
      </c>
      <c r="J90" s="5">
        <v>0.1</v>
      </c>
      <c r="L90" s="4"/>
      <c r="M90" s="6">
        <v>30</v>
      </c>
      <c r="N90" s="15">
        <v>5.0000000000000001E-3</v>
      </c>
      <c r="O90" s="4">
        <v>0.86</v>
      </c>
      <c r="P90" s="4">
        <v>0.12</v>
      </c>
      <c r="Q90" s="4">
        <v>0.04</v>
      </c>
      <c r="R90" s="15">
        <v>5.0000000000000001E-3</v>
      </c>
      <c r="S90" s="4">
        <v>0.06</v>
      </c>
      <c r="T90" s="6">
        <v>11</v>
      </c>
    </row>
    <row r="91" spans="1:20" s="6" customFormat="1" x14ac:dyDescent="0.25">
      <c r="A91" s="8">
        <v>39224.340277777781</v>
      </c>
      <c r="B91" s="26">
        <v>39224.340277777781</v>
      </c>
      <c r="C91" s="4">
        <v>7.51</v>
      </c>
      <c r="D91" s="4">
        <v>10.26</v>
      </c>
      <c r="E91" s="5">
        <v>92</v>
      </c>
      <c r="F91" s="5">
        <v>10.4</v>
      </c>
      <c r="G91" s="4">
        <v>6.22</v>
      </c>
      <c r="H91" s="5">
        <v>167.4</v>
      </c>
      <c r="I91" s="5">
        <v>232.5</v>
      </c>
      <c r="J91" s="5">
        <v>0.1</v>
      </c>
      <c r="L91" s="4"/>
      <c r="M91" s="6">
        <v>70</v>
      </c>
      <c r="N91" s="4"/>
      <c r="O91" s="4"/>
      <c r="P91" s="4"/>
      <c r="Q91" s="4"/>
      <c r="R91" s="4"/>
      <c r="S91" s="4"/>
    </row>
    <row r="92" spans="1:20" s="6" customFormat="1" x14ac:dyDescent="0.25">
      <c r="A92" s="8">
        <v>39238.333333333336</v>
      </c>
      <c r="B92" s="26">
        <v>39238.333333333336</v>
      </c>
      <c r="C92" s="4"/>
      <c r="D92" s="4"/>
      <c r="E92" s="5"/>
      <c r="F92" s="5"/>
      <c r="G92" s="4"/>
      <c r="H92" s="5"/>
      <c r="I92" s="5"/>
      <c r="J92" s="5"/>
      <c r="L92" s="4"/>
      <c r="N92" s="4"/>
      <c r="O92" s="4"/>
      <c r="P92" s="4"/>
      <c r="Q92" s="4"/>
      <c r="R92" s="4"/>
      <c r="S92" s="4"/>
    </row>
    <row r="93" spans="1:20" s="6" customFormat="1" x14ac:dyDescent="0.25">
      <c r="A93" s="8">
        <v>39252.329861111109</v>
      </c>
      <c r="B93" s="26">
        <v>39252.329861111109</v>
      </c>
      <c r="C93" s="4">
        <v>7.11</v>
      </c>
      <c r="D93" s="4">
        <v>3.81</v>
      </c>
      <c r="E93" s="5">
        <v>36</v>
      </c>
      <c r="F93" s="5">
        <v>12.3</v>
      </c>
      <c r="G93" s="4">
        <v>3.49</v>
      </c>
      <c r="H93" s="5">
        <v>155</v>
      </c>
      <c r="I93" s="5">
        <v>204.4</v>
      </c>
      <c r="J93" s="5">
        <v>0.1</v>
      </c>
      <c r="L93" s="4"/>
      <c r="M93" s="6">
        <v>50</v>
      </c>
      <c r="N93" s="4"/>
      <c r="O93" s="4"/>
      <c r="P93" s="4"/>
      <c r="Q93" s="4"/>
      <c r="R93" s="4"/>
      <c r="S93" s="4"/>
    </row>
    <row r="94" spans="1:20" s="6" customFormat="1" x14ac:dyDescent="0.25">
      <c r="A94" s="8">
        <v>39265.34375</v>
      </c>
      <c r="B94" s="26">
        <v>39265.34375</v>
      </c>
      <c r="C94" s="4">
        <v>7.32</v>
      </c>
      <c r="D94" s="4">
        <v>5.13</v>
      </c>
      <c r="E94" s="5">
        <v>52.3</v>
      </c>
      <c r="F94" s="5">
        <v>15.5</v>
      </c>
      <c r="G94" s="4">
        <v>2.65</v>
      </c>
      <c r="H94" s="5">
        <v>145.5</v>
      </c>
      <c r="I94" s="5">
        <v>178.8</v>
      </c>
      <c r="J94" s="5">
        <v>0.1</v>
      </c>
      <c r="L94" s="4"/>
      <c r="M94" s="6">
        <v>80</v>
      </c>
      <c r="N94" s="4">
        <v>0.03</v>
      </c>
      <c r="O94" s="4">
        <v>0.76</v>
      </c>
      <c r="P94" s="4">
        <v>0.05</v>
      </c>
      <c r="Q94" s="4">
        <v>0.03</v>
      </c>
      <c r="R94" s="4">
        <v>0.02</v>
      </c>
      <c r="S94" s="4">
        <v>0.04</v>
      </c>
      <c r="T94" s="6">
        <v>2</v>
      </c>
    </row>
    <row r="95" spans="1:20" s="6" customFormat="1" x14ac:dyDescent="0.25">
      <c r="A95" s="8">
        <v>39280.333333333336</v>
      </c>
      <c r="B95" s="26">
        <v>39280.333333333336</v>
      </c>
      <c r="C95" s="4"/>
      <c r="D95" s="4"/>
      <c r="E95" s="5"/>
      <c r="F95" s="5"/>
      <c r="G95" s="4"/>
      <c r="H95" s="5"/>
      <c r="I95" s="5"/>
      <c r="J95" s="5"/>
      <c r="L95" s="4"/>
      <c r="N95" s="4"/>
      <c r="O95" s="4"/>
      <c r="P95" s="4"/>
      <c r="Q95" s="4"/>
      <c r="R95" s="4"/>
      <c r="S95" s="4"/>
    </row>
    <row r="96" spans="1:20" s="6" customFormat="1" x14ac:dyDescent="0.25">
      <c r="A96" s="8">
        <v>39294.333333333336</v>
      </c>
      <c r="B96" s="26">
        <v>39294.333333333336</v>
      </c>
      <c r="C96" s="4"/>
      <c r="D96" s="4"/>
      <c r="E96" s="5"/>
      <c r="F96" s="5"/>
      <c r="G96" s="4"/>
      <c r="H96" s="5"/>
      <c r="I96" s="5"/>
      <c r="J96" s="5"/>
      <c r="L96" s="4"/>
      <c r="N96" s="4"/>
      <c r="O96" s="4"/>
      <c r="P96" s="4"/>
      <c r="Q96" s="4"/>
      <c r="R96" s="4"/>
      <c r="S96" s="4"/>
    </row>
    <row r="97" spans="1:20" s="6" customFormat="1" x14ac:dyDescent="0.25">
      <c r="A97" s="8">
        <v>39308.354166666664</v>
      </c>
      <c r="B97" s="26">
        <v>39308.354166666664</v>
      </c>
      <c r="C97" s="4"/>
      <c r="D97" s="4"/>
      <c r="E97" s="5"/>
      <c r="F97" s="5"/>
      <c r="G97" s="4"/>
      <c r="H97" s="5"/>
      <c r="I97" s="5"/>
      <c r="J97" s="5"/>
      <c r="L97" s="4"/>
      <c r="N97" s="4"/>
      <c r="O97" s="4"/>
      <c r="P97" s="4"/>
      <c r="Q97" s="4"/>
      <c r="R97" s="4"/>
      <c r="S97" s="4"/>
    </row>
    <row r="98" spans="1:20" s="6" customFormat="1" x14ac:dyDescent="0.25">
      <c r="A98" s="8">
        <v>39322.333333333336</v>
      </c>
      <c r="B98" s="26">
        <v>39322.333333333336</v>
      </c>
      <c r="C98" s="4"/>
      <c r="D98" s="4"/>
      <c r="E98" s="5"/>
      <c r="F98" s="5"/>
      <c r="G98" s="4"/>
      <c r="H98" s="5"/>
      <c r="I98" s="5"/>
      <c r="J98" s="5"/>
      <c r="L98" s="4"/>
      <c r="N98" s="4"/>
      <c r="O98" s="4"/>
      <c r="P98" s="4"/>
      <c r="Q98" s="4"/>
      <c r="R98" s="4"/>
      <c r="S98" s="4"/>
    </row>
    <row r="99" spans="1:20" s="6" customFormat="1" x14ac:dyDescent="0.25">
      <c r="A99" s="8">
        <v>39335.333333333336</v>
      </c>
      <c r="B99" s="26">
        <v>39335.333333333336</v>
      </c>
      <c r="C99" s="4"/>
      <c r="D99" s="4"/>
      <c r="E99" s="5"/>
      <c r="F99" s="5"/>
      <c r="G99" s="4"/>
      <c r="H99" s="5"/>
      <c r="I99" s="5"/>
      <c r="J99" s="5"/>
      <c r="L99" s="4"/>
      <c r="N99" s="4"/>
      <c r="O99" s="4"/>
      <c r="P99" s="4"/>
      <c r="Q99" s="4"/>
      <c r="R99" s="4"/>
      <c r="S99" s="4"/>
    </row>
    <row r="100" spans="1:20" s="6" customFormat="1" x14ac:dyDescent="0.25">
      <c r="A100" s="8">
        <v>39349.3125</v>
      </c>
      <c r="B100" s="26">
        <v>39349.3125</v>
      </c>
      <c r="C100" s="4"/>
      <c r="D100" s="4"/>
      <c r="E100" s="5"/>
      <c r="F100" s="5"/>
      <c r="G100" s="4"/>
      <c r="H100" s="5"/>
      <c r="I100" s="5"/>
      <c r="J100" s="5"/>
      <c r="L100" s="4"/>
      <c r="N100" s="4"/>
      <c r="O100" s="4"/>
      <c r="P100" s="4"/>
      <c r="Q100" s="4"/>
      <c r="R100" s="4"/>
      <c r="S100" s="4"/>
    </row>
    <row r="101" spans="1:20" s="6" customFormat="1" x14ac:dyDescent="0.25">
      <c r="A101" s="8">
        <v>39363.375</v>
      </c>
      <c r="B101" s="26">
        <v>39363.375</v>
      </c>
      <c r="C101" s="4">
        <v>7.42</v>
      </c>
      <c r="D101" s="4">
        <v>8.3699999999999992</v>
      </c>
      <c r="E101" s="5">
        <v>78.7</v>
      </c>
      <c r="F101" s="5">
        <v>12.1</v>
      </c>
      <c r="G101" s="4">
        <v>8.11</v>
      </c>
      <c r="H101" s="5">
        <v>110.8</v>
      </c>
      <c r="I101" s="5">
        <v>146.9</v>
      </c>
      <c r="J101" s="5">
        <v>0.1</v>
      </c>
      <c r="L101" s="4"/>
      <c r="M101" s="6">
        <v>240</v>
      </c>
      <c r="N101" s="4"/>
      <c r="O101" s="4"/>
      <c r="P101" s="4"/>
      <c r="Q101" s="4"/>
      <c r="R101" s="4"/>
      <c r="S101" s="4"/>
    </row>
    <row r="102" spans="1:20" s="6" customFormat="1" x14ac:dyDescent="0.25">
      <c r="A102" s="8">
        <v>39378.340277777781</v>
      </c>
      <c r="B102" s="26">
        <v>39378.340277777781</v>
      </c>
      <c r="C102" s="4">
        <v>7.45</v>
      </c>
      <c r="D102" s="4">
        <v>9.9600000000000009</v>
      </c>
      <c r="E102" s="5">
        <v>88.4</v>
      </c>
      <c r="F102" s="5">
        <v>10.199999999999999</v>
      </c>
      <c r="G102" s="4">
        <v>0.56000000000000005</v>
      </c>
      <c r="H102" s="5">
        <v>259.89999999999998</v>
      </c>
      <c r="I102" s="5">
        <v>357.1</v>
      </c>
      <c r="J102" s="5">
        <v>0.2</v>
      </c>
      <c r="L102" s="4"/>
      <c r="M102" s="6">
        <v>30</v>
      </c>
      <c r="N102" s="4">
        <v>0.48</v>
      </c>
      <c r="O102" s="4">
        <v>0.25</v>
      </c>
      <c r="P102" s="4">
        <v>0.05</v>
      </c>
      <c r="Q102" s="4">
        <v>0.08</v>
      </c>
      <c r="R102" s="4">
        <v>0.47</v>
      </c>
      <c r="S102" s="4">
        <v>7.0000000000000007E-2</v>
      </c>
      <c r="T102" s="6">
        <v>2</v>
      </c>
    </row>
    <row r="103" spans="1:20" s="6" customFormat="1" x14ac:dyDescent="0.25">
      <c r="A103" s="8">
        <v>39393.333333333336</v>
      </c>
      <c r="B103" s="26">
        <v>39393.333333333336</v>
      </c>
      <c r="C103" s="4">
        <v>7.56</v>
      </c>
      <c r="D103" s="4">
        <v>10.43</v>
      </c>
      <c r="E103" s="5">
        <v>87.5</v>
      </c>
      <c r="F103" s="5">
        <v>7.8</v>
      </c>
      <c r="G103" s="4">
        <v>0</v>
      </c>
      <c r="H103" s="5">
        <v>131.4</v>
      </c>
      <c r="I103" s="5">
        <v>195.3</v>
      </c>
      <c r="J103" s="5">
        <v>0.1</v>
      </c>
      <c r="L103" s="4"/>
      <c r="M103" s="6">
        <v>30</v>
      </c>
      <c r="N103" s="4"/>
      <c r="O103" s="4"/>
      <c r="P103" s="4"/>
      <c r="Q103" s="4"/>
      <c r="R103" s="4"/>
      <c r="S103" s="4"/>
    </row>
    <row r="104" spans="1:20" s="6" customFormat="1" x14ac:dyDescent="0.25">
      <c r="A104" s="8">
        <v>39405.340277777781</v>
      </c>
      <c r="B104" s="26">
        <v>39405.340277777781</v>
      </c>
      <c r="C104" s="4">
        <v>7.35</v>
      </c>
      <c r="D104" s="4">
        <v>8.09</v>
      </c>
      <c r="E104" s="5">
        <v>69.400000000000006</v>
      </c>
      <c r="F104" s="5">
        <v>6.1</v>
      </c>
      <c r="G104" s="4">
        <v>1.41</v>
      </c>
      <c r="H104" s="5">
        <v>208.6</v>
      </c>
      <c r="I104" s="5">
        <v>327.9</v>
      </c>
      <c r="J104" s="5">
        <v>0.2</v>
      </c>
      <c r="L104" s="4"/>
      <c r="M104" s="6">
        <v>30</v>
      </c>
      <c r="N104" s="4">
        <v>1.5</v>
      </c>
      <c r="O104" s="4">
        <v>0.62</v>
      </c>
      <c r="P104" s="4">
        <v>0.05</v>
      </c>
      <c r="Q104" s="4">
        <v>0.13</v>
      </c>
      <c r="R104" s="4">
        <v>1.49</v>
      </c>
      <c r="S104" s="4">
        <v>0.06</v>
      </c>
      <c r="T104" s="6">
        <v>2</v>
      </c>
    </row>
    <row r="105" spans="1:20" s="6" customFormat="1" x14ac:dyDescent="0.25">
      <c r="A105" s="8">
        <v>39421.34375</v>
      </c>
      <c r="B105" s="26">
        <v>39421.34375</v>
      </c>
      <c r="C105" s="4"/>
      <c r="D105" s="4"/>
      <c r="E105" s="5"/>
      <c r="F105" s="5"/>
      <c r="G105" s="4"/>
      <c r="H105" s="5"/>
      <c r="I105" s="5"/>
      <c r="J105" s="5"/>
      <c r="L105" s="4"/>
      <c r="N105" s="4"/>
      <c r="O105" s="4"/>
      <c r="P105" s="4"/>
      <c r="Q105" s="4"/>
      <c r="R105" s="4"/>
      <c r="S105" s="4"/>
    </row>
    <row r="106" spans="1:20" s="6" customFormat="1" x14ac:dyDescent="0.25">
      <c r="A106" s="8">
        <v>39434.34375</v>
      </c>
      <c r="B106" s="26">
        <v>39434.34375</v>
      </c>
      <c r="C106" s="4">
        <v>7.11</v>
      </c>
      <c r="D106" s="4">
        <v>3.36</v>
      </c>
      <c r="E106" s="5">
        <v>26.8</v>
      </c>
      <c r="F106" s="5">
        <v>4.8</v>
      </c>
      <c r="G106" s="4">
        <v>26.7</v>
      </c>
      <c r="H106" s="5">
        <v>81</v>
      </c>
      <c r="I106" s="5">
        <v>131</v>
      </c>
      <c r="J106" s="5">
        <v>0.1</v>
      </c>
      <c r="L106" s="4"/>
      <c r="M106" s="6">
        <v>30</v>
      </c>
      <c r="N106" s="4">
        <v>0.02</v>
      </c>
      <c r="O106" s="4">
        <v>1.66</v>
      </c>
      <c r="P106" s="4">
        <v>0.3</v>
      </c>
      <c r="Q106" s="4">
        <v>0.09</v>
      </c>
      <c r="R106" s="15">
        <v>5.0000000000000001E-3</v>
      </c>
      <c r="S106" s="4">
        <v>0.61</v>
      </c>
      <c r="T106" s="6">
        <v>19</v>
      </c>
    </row>
    <row r="107" spans="1:20" s="6" customFormat="1" x14ac:dyDescent="0.25">
      <c r="A107" s="8">
        <v>39449.340277777781</v>
      </c>
      <c r="B107" s="26">
        <v>39449.340277777781</v>
      </c>
      <c r="C107" s="4">
        <v>7</v>
      </c>
      <c r="D107" s="4">
        <v>5.28</v>
      </c>
      <c r="E107" s="5">
        <v>41.3</v>
      </c>
      <c r="F107" s="5">
        <v>4.9000000000000004</v>
      </c>
      <c r="G107" s="4">
        <v>6.85</v>
      </c>
      <c r="H107" s="5">
        <v>121.6</v>
      </c>
      <c r="I107" s="5">
        <v>197.4</v>
      </c>
      <c r="J107" s="5">
        <v>0.1</v>
      </c>
      <c r="L107" s="4"/>
      <c r="M107" s="6">
        <v>8</v>
      </c>
      <c r="N107" s="4"/>
      <c r="O107" s="4"/>
      <c r="P107" s="4"/>
      <c r="Q107" s="4"/>
      <c r="R107" s="4"/>
      <c r="S107" s="4"/>
    </row>
    <row r="108" spans="1:20" s="6" customFormat="1" x14ac:dyDescent="0.25">
      <c r="A108" s="8">
        <v>39462.340277777781</v>
      </c>
      <c r="B108" s="26">
        <v>39462.340277777781</v>
      </c>
      <c r="C108" s="4">
        <v>6.65</v>
      </c>
      <c r="D108" s="4">
        <v>7.65</v>
      </c>
      <c r="E108" s="5">
        <v>60.1</v>
      </c>
      <c r="F108" s="5">
        <v>5</v>
      </c>
      <c r="G108" s="4">
        <v>3.36</v>
      </c>
      <c r="H108" s="5">
        <v>163.19999999999999</v>
      </c>
      <c r="I108" s="5">
        <v>263.3</v>
      </c>
      <c r="J108" s="5">
        <v>0.1</v>
      </c>
      <c r="L108" s="4"/>
      <c r="M108" s="6">
        <v>8</v>
      </c>
      <c r="N108" s="4">
        <v>1.25</v>
      </c>
      <c r="O108" s="4">
        <v>1.1399999999999999</v>
      </c>
      <c r="P108" s="4">
        <v>0.05</v>
      </c>
      <c r="Q108" s="4">
        <v>0.06</v>
      </c>
      <c r="R108" s="4">
        <v>1.24</v>
      </c>
      <c r="S108" s="4">
        <v>0.46</v>
      </c>
      <c r="T108" s="6">
        <v>4</v>
      </c>
    </row>
    <row r="109" spans="1:20" s="6" customFormat="1" x14ac:dyDescent="0.25">
      <c r="A109" s="8">
        <v>39476.340277777781</v>
      </c>
      <c r="B109" s="26">
        <v>39476.340277777781</v>
      </c>
      <c r="C109" s="4">
        <v>6.6</v>
      </c>
      <c r="D109" s="4">
        <v>10.45</v>
      </c>
      <c r="E109" s="5">
        <v>77.8</v>
      </c>
      <c r="F109" s="5">
        <v>3</v>
      </c>
      <c r="G109" s="4">
        <v>40.299999999999997</v>
      </c>
      <c r="H109" s="5">
        <v>211.3</v>
      </c>
      <c r="I109" s="5">
        <v>364.2</v>
      </c>
      <c r="J109" s="5">
        <v>0.2</v>
      </c>
      <c r="L109" s="4"/>
      <c r="M109" s="6">
        <v>13</v>
      </c>
      <c r="N109" s="4"/>
      <c r="O109" s="4"/>
      <c r="P109" s="4"/>
      <c r="Q109" s="4"/>
      <c r="R109" s="4"/>
      <c r="S109" s="4"/>
    </row>
    <row r="110" spans="1:20" s="6" customFormat="1" x14ac:dyDescent="0.25">
      <c r="A110" s="8">
        <v>39490.34375</v>
      </c>
      <c r="B110" s="26">
        <v>39490.34375</v>
      </c>
      <c r="C110" s="4">
        <v>6.59</v>
      </c>
      <c r="D110" s="4">
        <v>9.8000000000000007</v>
      </c>
      <c r="E110" s="5">
        <v>79.599999999999994</v>
      </c>
      <c r="F110" s="5">
        <v>6.1</v>
      </c>
      <c r="G110" s="4">
        <v>3.63</v>
      </c>
      <c r="H110" s="5">
        <v>148.6</v>
      </c>
      <c r="I110" s="5">
        <v>232.3</v>
      </c>
      <c r="J110" s="5">
        <v>0.1</v>
      </c>
      <c r="L110" s="4"/>
      <c r="M110" s="6">
        <v>8</v>
      </c>
      <c r="N110" s="4">
        <v>1.44</v>
      </c>
      <c r="O110" s="4">
        <v>0.84</v>
      </c>
      <c r="P110" s="4">
        <v>0.05</v>
      </c>
      <c r="Q110" s="4">
        <v>0.06</v>
      </c>
      <c r="R110" s="4">
        <v>1.43</v>
      </c>
      <c r="S110" s="4">
        <v>0.12</v>
      </c>
      <c r="T110" s="6">
        <v>2</v>
      </c>
    </row>
    <row r="111" spans="1:20" s="6" customFormat="1" x14ac:dyDescent="0.25">
      <c r="A111" s="8">
        <v>39504.354166666664</v>
      </c>
      <c r="B111" s="26">
        <v>39504.354166666664</v>
      </c>
      <c r="C111" s="4">
        <v>7.13</v>
      </c>
      <c r="D111" s="4">
        <v>12.04</v>
      </c>
      <c r="E111" s="5">
        <v>94.2</v>
      </c>
      <c r="F111" s="5">
        <v>4.9000000000000004</v>
      </c>
      <c r="G111" s="4">
        <v>3.21</v>
      </c>
      <c r="H111" s="5">
        <v>196.7</v>
      </c>
      <c r="I111" s="5">
        <v>316.2</v>
      </c>
      <c r="J111" s="5">
        <v>0.1</v>
      </c>
      <c r="L111" s="4"/>
      <c r="M111" s="6">
        <v>8</v>
      </c>
      <c r="N111" s="4"/>
      <c r="O111" s="4"/>
      <c r="P111" s="4"/>
      <c r="Q111" s="4"/>
      <c r="R111" s="4"/>
      <c r="S111" s="4"/>
    </row>
    <row r="112" spans="1:20" s="6" customFormat="1" x14ac:dyDescent="0.25">
      <c r="A112" s="8">
        <v>39518.329861111109</v>
      </c>
      <c r="B112" s="26">
        <v>39518.329861111109</v>
      </c>
      <c r="C112" s="4">
        <v>6.5</v>
      </c>
      <c r="D112" s="4">
        <v>10.11</v>
      </c>
      <c r="E112" s="5">
        <v>84.6</v>
      </c>
      <c r="F112" s="5">
        <v>8.3000000000000007</v>
      </c>
      <c r="G112" s="4">
        <v>1.4</v>
      </c>
      <c r="H112" s="5">
        <v>211.2</v>
      </c>
      <c r="I112" s="5">
        <v>310</v>
      </c>
      <c r="J112" s="5">
        <v>0.1</v>
      </c>
      <c r="L112" s="4"/>
      <c r="M112" s="6">
        <v>50</v>
      </c>
      <c r="N112" s="4">
        <v>1.1100000000000001</v>
      </c>
      <c r="O112" s="4">
        <v>0.25</v>
      </c>
      <c r="P112" s="4">
        <v>0.05</v>
      </c>
      <c r="Q112" s="4">
        <v>7.0000000000000007E-2</v>
      </c>
      <c r="R112" s="4">
        <v>1.1100000000000001</v>
      </c>
      <c r="S112" s="4">
        <v>7.0000000000000007E-2</v>
      </c>
      <c r="T112" s="6">
        <v>7</v>
      </c>
    </row>
    <row r="113" spans="1:20" s="6" customFormat="1" x14ac:dyDescent="0.25">
      <c r="A113" s="8">
        <v>39532.350694444445</v>
      </c>
      <c r="B113" s="26">
        <v>39532.350694444445</v>
      </c>
      <c r="C113" s="4">
        <v>8.0500000000000007</v>
      </c>
      <c r="D113" s="4">
        <v>10</v>
      </c>
      <c r="E113" s="5">
        <v>77.900000000000006</v>
      </c>
      <c r="F113" s="5">
        <v>5.2</v>
      </c>
      <c r="G113" s="4">
        <v>1.23</v>
      </c>
      <c r="H113" s="5">
        <v>202.4</v>
      </c>
      <c r="I113" s="5">
        <v>318.2</v>
      </c>
      <c r="J113" s="5">
        <v>0.2</v>
      </c>
      <c r="L113" s="4"/>
      <c r="M113" s="6">
        <v>30</v>
      </c>
      <c r="N113" s="4"/>
      <c r="O113" s="4"/>
      <c r="P113" s="4"/>
      <c r="Q113" s="4"/>
      <c r="R113" s="4"/>
      <c r="S113" s="4"/>
    </row>
    <row r="114" spans="1:20" s="6" customFormat="1" x14ac:dyDescent="0.25">
      <c r="A114" s="8">
        <v>39546.336805555555</v>
      </c>
      <c r="B114" s="26">
        <v>39546.336805555555</v>
      </c>
      <c r="C114" s="4">
        <v>8.17</v>
      </c>
      <c r="D114" s="4">
        <v>10.57</v>
      </c>
      <c r="E114" s="5">
        <v>87.5</v>
      </c>
      <c r="F114" s="5">
        <v>7.2</v>
      </c>
      <c r="G114" s="4">
        <v>1.1299999999999999</v>
      </c>
      <c r="H114" s="5">
        <v>131.6</v>
      </c>
      <c r="I114" s="5">
        <v>198.8</v>
      </c>
      <c r="J114" s="5">
        <v>0.1</v>
      </c>
      <c r="L114" s="4"/>
      <c r="M114" s="6">
        <v>50</v>
      </c>
      <c r="N114" s="4">
        <v>0.65</v>
      </c>
      <c r="O114" s="4">
        <v>0.56000000000000005</v>
      </c>
      <c r="P114" s="4">
        <v>0.05</v>
      </c>
      <c r="Q114" s="4">
        <v>0.03</v>
      </c>
      <c r="R114" s="4">
        <v>0.64</v>
      </c>
      <c r="S114" s="4">
        <v>0.06</v>
      </c>
      <c r="T114" s="6">
        <v>2</v>
      </c>
    </row>
    <row r="115" spans="1:20" s="6" customFormat="1" x14ac:dyDescent="0.25">
      <c r="A115" s="8">
        <v>39560.333333333336</v>
      </c>
      <c r="B115" s="26">
        <v>39560.333333333336</v>
      </c>
      <c r="C115" s="4">
        <v>7.98</v>
      </c>
      <c r="D115" s="4">
        <v>11</v>
      </c>
      <c r="E115" s="5">
        <v>87.6</v>
      </c>
      <c r="F115" s="5">
        <v>5.7</v>
      </c>
      <c r="G115" s="4">
        <v>0.87</v>
      </c>
      <c r="H115" s="5">
        <v>60.5</v>
      </c>
      <c r="I115" s="5">
        <v>96.7</v>
      </c>
      <c r="J115" s="5">
        <v>0</v>
      </c>
      <c r="L115" s="4"/>
      <c r="M115" s="6">
        <v>30</v>
      </c>
      <c r="N115" s="4"/>
      <c r="O115" s="4"/>
      <c r="P115" s="4"/>
      <c r="Q115" s="4"/>
      <c r="R115" s="4"/>
      <c r="S115" s="4"/>
    </row>
    <row r="116" spans="1:20" s="6" customFormat="1" x14ac:dyDescent="0.25">
      <c r="A116" s="8">
        <v>39574.340277777781</v>
      </c>
      <c r="B116" s="26">
        <v>39574.340277777781</v>
      </c>
      <c r="C116" s="4">
        <v>7.77</v>
      </c>
      <c r="D116" s="4">
        <v>8.6999999999999993</v>
      </c>
      <c r="E116" s="5">
        <v>77.900000000000006</v>
      </c>
      <c r="F116" s="5">
        <v>10.4</v>
      </c>
      <c r="G116" s="4">
        <v>1.04</v>
      </c>
      <c r="H116" s="5">
        <v>238.5</v>
      </c>
      <c r="I116" s="5">
        <v>330.2</v>
      </c>
      <c r="J116" s="5">
        <v>0.2</v>
      </c>
      <c r="L116" s="4"/>
      <c r="M116" s="6">
        <v>50</v>
      </c>
      <c r="N116" s="4">
        <v>0.57999999999999996</v>
      </c>
      <c r="O116" s="4">
        <v>0.54</v>
      </c>
      <c r="P116" s="4">
        <v>0.05</v>
      </c>
      <c r="Q116" s="4">
        <v>0.05</v>
      </c>
      <c r="R116" s="4">
        <v>0.56999999999999995</v>
      </c>
      <c r="S116" s="4">
        <v>7.0000000000000007E-2</v>
      </c>
      <c r="T116" s="6">
        <v>4</v>
      </c>
    </row>
    <row r="117" spans="1:20" s="6" customFormat="1" x14ac:dyDescent="0.25">
      <c r="A117" s="8">
        <v>39588.333333333336</v>
      </c>
      <c r="B117" s="26">
        <v>39588.333333333336</v>
      </c>
      <c r="C117" s="4"/>
      <c r="D117" s="4"/>
      <c r="E117" s="5"/>
      <c r="F117" s="5"/>
      <c r="G117" s="4"/>
      <c r="H117" s="5"/>
      <c r="I117" s="5"/>
      <c r="J117" s="5"/>
      <c r="L117" s="4"/>
      <c r="N117" s="4"/>
      <c r="O117" s="4"/>
      <c r="P117" s="4"/>
      <c r="Q117" s="4"/>
      <c r="R117" s="4"/>
      <c r="S117" s="4"/>
    </row>
    <row r="118" spans="1:20" s="6" customFormat="1" x14ac:dyDescent="0.25">
      <c r="A118" s="8">
        <v>39602.347222222219</v>
      </c>
      <c r="B118" s="26">
        <v>39602.347222222219</v>
      </c>
      <c r="C118" s="4">
        <v>7</v>
      </c>
      <c r="D118" s="4">
        <v>1.22</v>
      </c>
      <c r="E118" s="5">
        <v>12.4</v>
      </c>
      <c r="F118" s="5">
        <v>13.7</v>
      </c>
      <c r="G118" s="4">
        <v>4.9400000000000004</v>
      </c>
      <c r="H118" s="5">
        <v>109.6</v>
      </c>
      <c r="I118" s="5">
        <v>139.80000000000001</v>
      </c>
      <c r="J118" s="5">
        <v>0.1</v>
      </c>
      <c r="L118" s="4"/>
      <c r="M118" s="6">
        <v>220</v>
      </c>
      <c r="N118" s="4">
        <v>0.02</v>
      </c>
      <c r="O118" s="4">
        <v>1.24</v>
      </c>
      <c r="P118" s="4">
        <v>0.3</v>
      </c>
      <c r="Q118" s="4">
        <v>0.04</v>
      </c>
      <c r="R118" s="15">
        <v>0.01</v>
      </c>
      <c r="S118" s="4">
        <v>0.21</v>
      </c>
      <c r="T118" s="6">
        <v>5</v>
      </c>
    </row>
    <row r="119" spans="1:20" s="6" customFormat="1" x14ac:dyDescent="0.25">
      <c r="A119" s="8">
        <v>39616.329861111109</v>
      </c>
      <c r="B119" s="26">
        <v>39616.329861111109</v>
      </c>
      <c r="C119" s="4">
        <v>7.27</v>
      </c>
      <c r="D119" s="4">
        <v>1.69</v>
      </c>
      <c r="E119" s="5">
        <v>16.2</v>
      </c>
      <c r="F119" s="5">
        <v>13.6</v>
      </c>
      <c r="G119" s="4">
        <v>9.83</v>
      </c>
      <c r="H119" s="5">
        <v>219.4</v>
      </c>
      <c r="I119" s="5">
        <v>278.39999999999998</v>
      </c>
      <c r="J119" s="5">
        <v>0.1</v>
      </c>
      <c r="L119" s="4"/>
      <c r="M119" s="6">
        <v>50</v>
      </c>
      <c r="N119" s="4"/>
      <c r="O119" s="4"/>
      <c r="P119" s="4"/>
      <c r="Q119" s="4"/>
      <c r="R119" s="4"/>
      <c r="S119" s="4"/>
    </row>
    <row r="120" spans="1:20" s="6" customFormat="1" x14ac:dyDescent="0.25">
      <c r="A120" s="8">
        <v>39630.333333333336</v>
      </c>
      <c r="B120" s="26">
        <v>39630.333333333336</v>
      </c>
      <c r="C120" s="4"/>
      <c r="D120" s="4"/>
      <c r="E120" s="5"/>
      <c r="F120" s="5"/>
      <c r="G120" s="4"/>
      <c r="H120" s="5"/>
      <c r="I120" s="5"/>
      <c r="J120" s="5"/>
      <c r="L120" s="4"/>
      <c r="N120" s="4"/>
      <c r="O120" s="4"/>
      <c r="P120" s="4"/>
      <c r="Q120" s="4"/>
      <c r="R120" s="4"/>
      <c r="S120" s="4"/>
    </row>
    <row r="121" spans="1:20" s="6" customFormat="1" x14ac:dyDescent="0.25">
      <c r="A121" s="8">
        <v>39644.333333333336</v>
      </c>
      <c r="B121" s="26">
        <v>39644.333333333336</v>
      </c>
      <c r="C121" s="4">
        <v>7.2</v>
      </c>
      <c r="D121" s="4">
        <v>1.87</v>
      </c>
      <c r="E121" s="5">
        <v>18.8</v>
      </c>
      <c r="F121" s="5">
        <v>15.4</v>
      </c>
      <c r="G121" s="4">
        <v>26.8</v>
      </c>
      <c r="H121" s="5">
        <v>209.2</v>
      </c>
      <c r="I121" s="5">
        <v>250.3</v>
      </c>
      <c r="J121" s="5">
        <v>0.1</v>
      </c>
      <c r="L121" s="4"/>
      <c r="M121" s="6">
        <v>240</v>
      </c>
      <c r="N121" s="4"/>
      <c r="O121" s="4"/>
      <c r="P121" s="4"/>
      <c r="Q121" s="4"/>
      <c r="R121" s="4"/>
      <c r="S121" s="4"/>
    </row>
    <row r="122" spans="1:20" s="6" customFormat="1" x14ac:dyDescent="0.25">
      <c r="A122" s="8">
        <v>39658.354166666664</v>
      </c>
      <c r="B122" s="26">
        <v>39658.354166666664</v>
      </c>
      <c r="C122" s="4"/>
      <c r="D122" s="4"/>
      <c r="E122" s="5"/>
      <c r="F122" s="5"/>
      <c r="G122" s="4"/>
      <c r="H122" s="5"/>
      <c r="I122" s="5"/>
      <c r="J122" s="5"/>
      <c r="L122" s="4"/>
      <c r="N122" s="4"/>
      <c r="O122" s="4"/>
      <c r="P122" s="4"/>
      <c r="Q122" s="4"/>
      <c r="R122" s="4"/>
      <c r="S122" s="4"/>
    </row>
    <row r="123" spans="1:20" s="6" customFormat="1" x14ac:dyDescent="0.25">
      <c r="A123" s="8">
        <v>39672.333333333336</v>
      </c>
      <c r="B123" s="26">
        <v>39672.333333333336</v>
      </c>
      <c r="C123" s="4"/>
      <c r="D123" s="4"/>
      <c r="E123" s="5"/>
      <c r="F123" s="5"/>
      <c r="G123" s="4"/>
      <c r="H123" s="5"/>
      <c r="I123" s="5"/>
      <c r="J123" s="5"/>
      <c r="L123" s="4"/>
      <c r="N123" s="4"/>
      <c r="O123" s="4"/>
      <c r="P123" s="4"/>
      <c r="Q123" s="4"/>
      <c r="R123" s="4"/>
      <c r="S123" s="4"/>
    </row>
    <row r="124" spans="1:20" s="6" customFormat="1" x14ac:dyDescent="0.25">
      <c r="A124" s="8">
        <v>39686.329861111109</v>
      </c>
      <c r="B124" s="26">
        <v>39686.329861111109</v>
      </c>
      <c r="C124" s="4">
        <v>7.37</v>
      </c>
      <c r="D124" s="4">
        <v>6.72</v>
      </c>
      <c r="E124" s="5">
        <v>63.9</v>
      </c>
      <c r="F124" s="5">
        <v>13.7</v>
      </c>
      <c r="G124" s="4">
        <v>2.33</v>
      </c>
      <c r="H124" s="5">
        <v>240.5</v>
      </c>
      <c r="I124" s="5">
        <v>306</v>
      </c>
      <c r="J124" s="5">
        <v>0.1</v>
      </c>
      <c r="L124" s="4"/>
      <c r="M124" s="6">
        <v>130</v>
      </c>
      <c r="N124" s="4">
        <v>0.12</v>
      </c>
      <c r="O124" s="4">
        <v>0.64</v>
      </c>
      <c r="P124" s="4">
        <v>5.1999999999999998E-2</v>
      </c>
      <c r="Q124" s="4">
        <v>7.0000000000000007E-2</v>
      </c>
      <c r="R124" s="4">
        <v>0.11</v>
      </c>
      <c r="S124" s="4">
        <v>0.11</v>
      </c>
      <c r="T124" s="6">
        <v>2</v>
      </c>
    </row>
    <row r="125" spans="1:20" s="6" customFormat="1" x14ac:dyDescent="0.25">
      <c r="A125" s="8">
        <v>39700.333333333336</v>
      </c>
      <c r="B125" s="26">
        <v>39700.333333333336</v>
      </c>
      <c r="C125" s="4"/>
      <c r="D125" s="4"/>
      <c r="E125" s="5"/>
      <c r="F125" s="5"/>
      <c r="G125" s="4"/>
      <c r="H125" s="5"/>
      <c r="I125" s="5"/>
      <c r="J125" s="5"/>
      <c r="L125" s="4"/>
      <c r="N125" s="4"/>
      <c r="O125" s="4"/>
      <c r="P125" s="4"/>
      <c r="Q125" s="4"/>
      <c r="R125" s="4"/>
      <c r="S125" s="4"/>
    </row>
    <row r="126" spans="1:20" s="6" customFormat="1" x14ac:dyDescent="0.25">
      <c r="A126" s="8">
        <v>39714.333333333336</v>
      </c>
      <c r="B126" s="26">
        <v>39714.333333333336</v>
      </c>
      <c r="C126" s="4"/>
      <c r="D126" s="4"/>
      <c r="E126" s="5"/>
      <c r="F126" s="5"/>
      <c r="G126" s="4"/>
      <c r="H126" s="5"/>
      <c r="I126" s="5"/>
      <c r="J126" s="5"/>
      <c r="L126" s="4"/>
      <c r="N126" s="4"/>
      <c r="O126" s="4"/>
      <c r="P126" s="4"/>
      <c r="Q126" s="4"/>
      <c r="R126" s="4"/>
      <c r="S126" s="4"/>
    </row>
    <row r="127" spans="1:20" x14ac:dyDescent="0.25">
      <c r="A127" s="7">
        <v>39742.340277777781</v>
      </c>
      <c r="B127" s="16">
        <v>39742.340277777781</v>
      </c>
      <c r="C127" s="4">
        <v>7.63</v>
      </c>
      <c r="D127" s="4">
        <v>6.02</v>
      </c>
      <c r="E127" s="5">
        <v>49</v>
      </c>
      <c r="F127" s="5">
        <v>6.9</v>
      </c>
      <c r="G127" s="4">
        <v>2.34</v>
      </c>
      <c r="H127" s="5">
        <v>158.69999999999999</v>
      </c>
      <c r="I127" s="5">
        <v>243.2</v>
      </c>
      <c r="J127" s="5">
        <v>0.1</v>
      </c>
      <c r="K127" s="6"/>
      <c r="L127" s="4"/>
      <c r="M127" s="6">
        <v>30</v>
      </c>
      <c r="N127" s="4">
        <v>0.09</v>
      </c>
      <c r="O127" s="4">
        <v>0.54</v>
      </c>
      <c r="P127" s="4">
        <v>0.04</v>
      </c>
      <c r="Q127" s="4">
        <v>0.05</v>
      </c>
      <c r="R127" s="4">
        <v>0.08</v>
      </c>
      <c r="S127" s="4">
        <v>0.08</v>
      </c>
      <c r="T127" s="6">
        <v>2</v>
      </c>
    </row>
    <row r="128" spans="1:20" x14ac:dyDescent="0.25">
      <c r="A128" s="7">
        <v>39756.34375</v>
      </c>
      <c r="B128" s="16">
        <v>39756.34375</v>
      </c>
      <c r="C128" s="4">
        <v>7.87</v>
      </c>
      <c r="D128" s="4">
        <v>10.69</v>
      </c>
      <c r="E128" s="5">
        <v>91</v>
      </c>
      <c r="F128" s="5">
        <v>8.6</v>
      </c>
      <c r="G128" s="4">
        <v>9.3800000000000008</v>
      </c>
      <c r="H128" s="5">
        <v>47.5</v>
      </c>
      <c r="I128" s="5">
        <v>69.5</v>
      </c>
      <c r="J128" s="5">
        <v>0</v>
      </c>
      <c r="K128" s="6"/>
      <c r="L128" s="4"/>
      <c r="M128" s="6">
        <v>500</v>
      </c>
      <c r="N128" s="4"/>
      <c r="O128" s="4"/>
      <c r="P128" s="4"/>
      <c r="Q128" s="4"/>
      <c r="R128" s="4"/>
      <c r="S128" s="4"/>
      <c r="T128" s="6"/>
    </row>
    <row r="129" spans="1:20" x14ac:dyDescent="0.25">
      <c r="A129" s="7">
        <v>39770.333333333336</v>
      </c>
      <c r="B129" s="16">
        <v>39770.333333333336</v>
      </c>
      <c r="C129" s="4">
        <v>7.73</v>
      </c>
      <c r="D129" s="4">
        <v>3.44</v>
      </c>
      <c r="E129" s="5">
        <v>29.3</v>
      </c>
      <c r="F129" s="5">
        <v>8</v>
      </c>
      <c r="G129" s="4">
        <v>131</v>
      </c>
      <c r="H129" s="5">
        <v>41.6</v>
      </c>
      <c r="I129" s="5">
        <v>61.4</v>
      </c>
      <c r="J129" s="5">
        <v>0</v>
      </c>
      <c r="K129" s="6"/>
      <c r="L129" s="4"/>
      <c r="M129" s="6">
        <v>240</v>
      </c>
      <c r="N129" s="4"/>
      <c r="O129" s="4"/>
      <c r="P129" s="4"/>
      <c r="Q129" s="4"/>
      <c r="R129" s="4"/>
      <c r="S129" s="4"/>
      <c r="T129" s="6"/>
    </row>
    <row r="130" spans="1:20" x14ac:dyDescent="0.25">
      <c r="A130" s="7">
        <v>39784.34375</v>
      </c>
      <c r="B130" s="16">
        <v>39784.34375</v>
      </c>
      <c r="C130" s="4">
        <v>7.66</v>
      </c>
      <c r="D130" s="4">
        <v>4.08</v>
      </c>
      <c r="E130" s="5">
        <v>35.799999999999997</v>
      </c>
      <c r="F130" s="5">
        <v>9.5</v>
      </c>
      <c r="G130" s="4">
        <v>7.22</v>
      </c>
      <c r="H130" s="5">
        <v>135.80000000000001</v>
      </c>
      <c r="I130" s="5">
        <v>192.9</v>
      </c>
      <c r="J130" s="5">
        <v>0.1</v>
      </c>
      <c r="K130" s="6"/>
      <c r="L130" s="4"/>
      <c r="M130" s="6">
        <v>17</v>
      </c>
      <c r="N130" s="4"/>
      <c r="O130" s="4"/>
      <c r="P130" s="4"/>
      <c r="Q130" s="4"/>
      <c r="R130" s="4"/>
      <c r="S130" s="4"/>
      <c r="T130" s="6"/>
    </row>
    <row r="131" spans="1:20" x14ac:dyDescent="0.25">
      <c r="A131" s="7">
        <v>39798.347222222219</v>
      </c>
      <c r="B131" s="16">
        <v>39798.347222222219</v>
      </c>
      <c r="C131" s="4">
        <v>6.91</v>
      </c>
      <c r="D131" s="4">
        <v>8.42</v>
      </c>
      <c r="E131" s="5">
        <v>59.2</v>
      </c>
      <c r="F131" s="5">
        <v>1.1000000000000001</v>
      </c>
      <c r="G131" s="4">
        <v>10.27</v>
      </c>
      <c r="H131" s="5">
        <v>116.7</v>
      </c>
      <c r="I131" s="5"/>
      <c r="J131" s="5">
        <v>0.1</v>
      </c>
      <c r="K131" s="6"/>
      <c r="L131" s="4"/>
      <c r="M131" s="6">
        <v>50</v>
      </c>
      <c r="N131" s="4"/>
      <c r="O131" s="4"/>
      <c r="P131" s="4"/>
      <c r="Q131" s="4"/>
      <c r="R131" s="4"/>
      <c r="S131" s="4"/>
      <c r="T131" s="6"/>
    </row>
    <row r="132" spans="1:20" x14ac:dyDescent="0.25">
      <c r="A132" s="7">
        <v>39812.350694444445</v>
      </c>
      <c r="B132" s="16">
        <v>39812.350694444445</v>
      </c>
      <c r="C132" s="4"/>
      <c r="D132" s="4">
        <v>9.85</v>
      </c>
      <c r="E132" s="5">
        <v>72.900000000000006</v>
      </c>
      <c r="F132" s="5">
        <v>2.9</v>
      </c>
      <c r="G132" s="4">
        <v>6.67</v>
      </c>
      <c r="H132" s="5">
        <v>93.5</v>
      </c>
      <c r="I132" s="5">
        <v>159.5</v>
      </c>
      <c r="J132" s="5">
        <v>0.1</v>
      </c>
      <c r="K132" s="6"/>
      <c r="L132" s="4"/>
      <c r="M132" s="6">
        <v>80</v>
      </c>
      <c r="N132" s="4"/>
      <c r="O132" s="4"/>
      <c r="P132" s="4"/>
      <c r="Q132" s="4"/>
      <c r="R132" s="4"/>
      <c r="S132" s="4"/>
      <c r="T132" s="6"/>
    </row>
    <row r="133" spans="1:20" x14ac:dyDescent="0.25">
      <c r="A133" s="7">
        <v>39826.34375</v>
      </c>
      <c r="B133" s="16">
        <v>39826.34375</v>
      </c>
      <c r="C133" s="4"/>
      <c r="D133" s="4"/>
      <c r="E133" s="5"/>
      <c r="F133" s="5"/>
      <c r="G133" s="4"/>
      <c r="H133" s="5"/>
      <c r="I133" s="5"/>
      <c r="J133" s="5"/>
      <c r="K133" s="6"/>
      <c r="L133" s="4"/>
      <c r="M133" s="6"/>
      <c r="N133" s="4"/>
      <c r="O133" s="4"/>
      <c r="P133" s="4"/>
      <c r="Q133" s="4"/>
      <c r="R133" s="4"/>
      <c r="S133" s="4"/>
      <c r="T133" s="6"/>
    </row>
    <row r="134" spans="1:20" x14ac:dyDescent="0.25">
      <c r="A134" s="7">
        <v>39841.368055555555</v>
      </c>
      <c r="B134" s="16">
        <v>39841.368055555555</v>
      </c>
      <c r="C134" s="4">
        <v>7.54</v>
      </c>
      <c r="D134" s="4">
        <v>5.34</v>
      </c>
      <c r="E134" s="5">
        <v>40.299999999999997</v>
      </c>
      <c r="F134" s="5">
        <v>3.6</v>
      </c>
      <c r="G134" s="4">
        <v>16.3</v>
      </c>
      <c r="H134" s="5">
        <v>129.80000000000001</v>
      </c>
      <c r="I134" s="5">
        <v>219</v>
      </c>
      <c r="J134" s="5">
        <v>0.1</v>
      </c>
      <c r="K134" s="6"/>
      <c r="L134" s="4"/>
      <c r="M134" s="6">
        <v>8</v>
      </c>
      <c r="N134" s="4"/>
      <c r="O134" s="4"/>
      <c r="P134" s="4"/>
      <c r="Q134" s="4"/>
      <c r="R134" s="4"/>
      <c r="S134" s="4"/>
      <c r="T134" s="6"/>
    </row>
    <row r="135" spans="1:20" x14ac:dyDescent="0.25">
      <c r="A135" s="7">
        <v>39854.340277777781</v>
      </c>
      <c r="B135" s="16">
        <v>39854.340277777781</v>
      </c>
      <c r="C135" s="4">
        <v>8.17</v>
      </c>
      <c r="D135" s="4">
        <v>8.42</v>
      </c>
      <c r="E135" s="5">
        <v>62.7</v>
      </c>
      <c r="F135" s="5">
        <v>3.1</v>
      </c>
      <c r="G135" s="4">
        <v>12.5</v>
      </c>
      <c r="H135" s="5">
        <v>130.4</v>
      </c>
      <c r="I135" s="5">
        <v>223.2</v>
      </c>
      <c r="J135" s="5">
        <v>0.1</v>
      </c>
      <c r="K135" s="6"/>
      <c r="L135" s="4"/>
      <c r="M135" s="6">
        <v>2</v>
      </c>
      <c r="N135" s="4"/>
      <c r="O135" s="4"/>
      <c r="P135" s="4"/>
      <c r="Q135" s="4"/>
      <c r="R135" s="4"/>
      <c r="S135" s="4"/>
      <c r="T135" s="6"/>
    </row>
    <row r="136" spans="1:20" x14ac:dyDescent="0.25">
      <c r="A136" s="7">
        <v>39868.326388888891</v>
      </c>
      <c r="B136" s="16">
        <v>39868.326388888891</v>
      </c>
      <c r="C136" s="4">
        <v>7.92</v>
      </c>
      <c r="D136" s="4">
        <v>9.35</v>
      </c>
      <c r="E136" s="5">
        <v>75.400000000000006</v>
      </c>
      <c r="F136" s="5">
        <v>6.7</v>
      </c>
      <c r="G136" s="4">
        <v>6.05</v>
      </c>
      <c r="H136" s="5">
        <v>171.6</v>
      </c>
      <c r="I136" s="5">
        <v>265.10000000000002</v>
      </c>
      <c r="J136" s="5">
        <v>0.1</v>
      </c>
      <c r="K136" s="6"/>
      <c r="L136" s="4"/>
      <c r="M136" s="6">
        <v>17</v>
      </c>
      <c r="N136" s="4"/>
      <c r="O136" s="4"/>
      <c r="P136" s="4"/>
      <c r="Q136" s="4"/>
      <c r="R136" s="4"/>
      <c r="S136" s="4"/>
      <c r="T136" s="6"/>
    </row>
    <row r="137" spans="1:20" x14ac:dyDescent="0.25">
      <c r="A137" s="7">
        <v>39885.333333333336</v>
      </c>
      <c r="B137" s="16">
        <v>39885.333333333336</v>
      </c>
      <c r="C137" s="4">
        <v>6.67</v>
      </c>
      <c r="D137" s="4">
        <v>11.37</v>
      </c>
      <c r="E137" s="5">
        <v>80.099999999999994</v>
      </c>
      <c r="F137" s="5">
        <v>1.7</v>
      </c>
      <c r="G137" s="4">
        <v>5.14</v>
      </c>
      <c r="H137" s="5">
        <v>196.8</v>
      </c>
      <c r="I137" s="5">
        <v>337.4</v>
      </c>
      <c r="J137" s="5">
        <v>0.2</v>
      </c>
      <c r="K137" s="6"/>
      <c r="L137" s="4"/>
      <c r="M137" s="6"/>
      <c r="N137" s="4"/>
      <c r="O137" s="4"/>
      <c r="P137" s="4"/>
      <c r="Q137" s="4"/>
      <c r="R137" s="4"/>
      <c r="S137" s="4"/>
      <c r="T137" s="6"/>
    </row>
    <row r="138" spans="1:20" x14ac:dyDescent="0.25">
      <c r="A138" s="7">
        <v>39895.357638888891</v>
      </c>
      <c r="B138" s="16">
        <v>39895.357638888891</v>
      </c>
      <c r="C138" s="4">
        <v>7.73</v>
      </c>
      <c r="D138" s="4">
        <v>10.38</v>
      </c>
      <c r="E138" s="5">
        <v>81.7</v>
      </c>
      <c r="F138" s="5">
        <v>6.9</v>
      </c>
      <c r="G138" s="4">
        <v>6.88</v>
      </c>
      <c r="H138" s="5">
        <v>228.4</v>
      </c>
      <c r="I138" s="5">
        <v>348.2</v>
      </c>
      <c r="J138" s="5">
        <v>0.2</v>
      </c>
      <c r="K138" s="6"/>
      <c r="L138" s="4"/>
      <c r="M138" s="6">
        <v>1</v>
      </c>
      <c r="N138" s="4">
        <v>0.8</v>
      </c>
      <c r="O138" s="4">
        <v>0.56000000000000005</v>
      </c>
      <c r="P138" s="4">
        <v>5.0999999999999997E-2</v>
      </c>
      <c r="Q138" s="4">
        <v>0.04</v>
      </c>
      <c r="R138" s="4">
        <v>0.8</v>
      </c>
      <c r="S138" s="4">
        <v>0.06</v>
      </c>
      <c r="T138" s="6">
        <v>17</v>
      </c>
    </row>
    <row r="139" spans="1:20" x14ac:dyDescent="0.25">
      <c r="A139" s="7">
        <v>39911.347222222219</v>
      </c>
      <c r="B139" s="16">
        <v>39911.347222222219</v>
      </c>
      <c r="C139" s="4">
        <v>7.61</v>
      </c>
      <c r="D139" s="4">
        <v>15.7</v>
      </c>
      <c r="E139" s="5">
        <v>131</v>
      </c>
      <c r="F139" s="5">
        <v>7.6</v>
      </c>
      <c r="G139" s="4">
        <v>2.4300000000000002</v>
      </c>
      <c r="H139" s="5">
        <v>230.5</v>
      </c>
      <c r="I139" s="5">
        <v>343.3</v>
      </c>
      <c r="J139" s="5">
        <v>0.2</v>
      </c>
      <c r="K139" s="6"/>
      <c r="L139" s="4"/>
      <c r="M139" s="6">
        <v>17</v>
      </c>
      <c r="N139" s="4"/>
      <c r="O139" s="4"/>
      <c r="P139" s="4"/>
      <c r="Q139" s="4"/>
      <c r="R139" s="4"/>
      <c r="S139" s="4"/>
      <c r="T139" s="6"/>
    </row>
    <row r="140" spans="1:20" x14ac:dyDescent="0.25">
      <c r="A140" s="7">
        <v>39924.361111111109</v>
      </c>
      <c r="B140" s="16">
        <v>39924.361111111109</v>
      </c>
      <c r="C140" s="4">
        <v>7.41</v>
      </c>
      <c r="D140" s="4">
        <v>11.36</v>
      </c>
      <c r="E140" s="5">
        <v>97.5</v>
      </c>
      <c r="F140" s="5">
        <v>10</v>
      </c>
      <c r="G140" s="4"/>
      <c r="H140" s="5">
        <v>252.7</v>
      </c>
      <c r="I140" s="5">
        <v>355.5</v>
      </c>
      <c r="J140" s="5">
        <v>0.2</v>
      </c>
      <c r="K140" s="6"/>
      <c r="L140" s="4"/>
      <c r="M140" s="6">
        <v>34</v>
      </c>
      <c r="N140" s="4"/>
      <c r="O140" s="4"/>
      <c r="P140" s="4"/>
      <c r="Q140" s="4"/>
      <c r="R140" s="4"/>
      <c r="S140" s="4"/>
      <c r="T140" s="6"/>
    </row>
    <row r="141" spans="1:20" x14ac:dyDescent="0.25">
      <c r="A141" s="7">
        <v>39966.319444444445</v>
      </c>
      <c r="B141" s="16">
        <v>39966.319444444445</v>
      </c>
      <c r="C141" s="4"/>
      <c r="D141" s="4"/>
      <c r="E141" s="5"/>
      <c r="F141" s="5"/>
      <c r="G141" s="4"/>
      <c r="H141" s="5"/>
      <c r="I141" s="5"/>
      <c r="J141" s="5"/>
      <c r="K141" s="6"/>
      <c r="L141" s="4"/>
      <c r="M141" s="6"/>
      <c r="N141" s="4"/>
      <c r="O141" s="4"/>
      <c r="P141" s="4"/>
      <c r="Q141" s="4"/>
      <c r="R141" s="4"/>
      <c r="S141" s="4"/>
      <c r="T141" s="6"/>
    </row>
    <row r="142" spans="1:20" x14ac:dyDescent="0.25">
      <c r="A142" s="7">
        <v>39980.340277777781</v>
      </c>
      <c r="B142" s="16">
        <v>39980.340277777781</v>
      </c>
      <c r="C142" s="4"/>
      <c r="D142" s="4"/>
      <c r="E142" s="5"/>
      <c r="F142" s="5"/>
      <c r="G142" s="4"/>
      <c r="H142" s="5"/>
      <c r="I142" s="5"/>
      <c r="J142" s="5"/>
      <c r="K142" s="6"/>
      <c r="L142" s="4"/>
      <c r="M142" s="6"/>
      <c r="N142" s="4"/>
      <c r="O142" s="4"/>
      <c r="P142" s="4"/>
      <c r="Q142" s="4"/>
      <c r="R142" s="4"/>
      <c r="S142" s="4"/>
      <c r="T142" s="6"/>
    </row>
    <row r="143" spans="1:20" x14ac:dyDescent="0.25">
      <c r="A143" s="7">
        <v>39994.326388888891</v>
      </c>
      <c r="B143" s="16">
        <v>39994.326388888891</v>
      </c>
      <c r="C143" s="4"/>
      <c r="D143" s="4"/>
      <c r="E143" s="5"/>
      <c r="F143" s="5"/>
      <c r="G143" s="4"/>
      <c r="H143" s="5"/>
      <c r="I143" s="5"/>
      <c r="J143" s="5"/>
      <c r="K143" s="6"/>
      <c r="L143" s="4"/>
      <c r="M143" s="6"/>
      <c r="N143" s="4"/>
      <c r="O143" s="4"/>
      <c r="P143" s="4"/>
      <c r="Q143" s="4"/>
      <c r="R143" s="4"/>
      <c r="S143" s="4"/>
      <c r="T143" s="6"/>
    </row>
    <row r="144" spans="1:20" x14ac:dyDescent="0.25">
      <c r="A144" s="7">
        <v>40008.333333333336</v>
      </c>
      <c r="B144" s="16">
        <v>40008.333333333336</v>
      </c>
      <c r="C144" s="4">
        <v>7.03</v>
      </c>
      <c r="D144" s="4">
        <v>6.75</v>
      </c>
      <c r="E144" s="5">
        <v>65.8</v>
      </c>
      <c r="F144" s="5">
        <v>14.2</v>
      </c>
      <c r="G144" s="4">
        <v>5.43</v>
      </c>
      <c r="H144" s="5">
        <v>231.8</v>
      </c>
      <c r="I144" s="5">
        <v>286.39999999999998</v>
      </c>
      <c r="J144" s="5">
        <v>0.1</v>
      </c>
      <c r="K144" s="6"/>
      <c r="L144" s="4"/>
      <c r="M144" s="6">
        <v>300</v>
      </c>
      <c r="N144" s="4"/>
      <c r="O144" s="4"/>
      <c r="P144" s="4"/>
      <c r="Q144" s="4"/>
      <c r="R144" s="4"/>
      <c r="S144" s="4"/>
      <c r="T144" s="6"/>
    </row>
    <row r="145" spans="1:20" x14ac:dyDescent="0.25">
      <c r="A145" s="7">
        <v>40036.326388888891</v>
      </c>
      <c r="B145" s="16">
        <v>40036.326388888891</v>
      </c>
      <c r="C145" s="4">
        <v>7.12</v>
      </c>
      <c r="D145" s="4">
        <v>6.24</v>
      </c>
      <c r="E145" s="5">
        <v>64.400000000000006</v>
      </c>
      <c r="F145" s="5">
        <v>17</v>
      </c>
      <c r="G145" s="4">
        <v>4.97</v>
      </c>
      <c r="H145" s="5">
        <v>182.5</v>
      </c>
      <c r="I145" s="5">
        <v>215.3</v>
      </c>
      <c r="J145" s="5">
        <v>0.1</v>
      </c>
      <c r="K145" s="6"/>
      <c r="L145" s="4"/>
      <c r="M145" s="6">
        <v>1600</v>
      </c>
      <c r="N145" s="4"/>
      <c r="O145" s="4"/>
      <c r="P145" s="4"/>
      <c r="Q145" s="4"/>
      <c r="R145" s="4"/>
      <c r="S145" s="4"/>
      <c r="T145" s="6"/>
    </row>
    <row r="146" spans="1:20" x14ac:dyDescent="0.25">
      <c r="A146" s="7">
        <v>40051.322916666664</v>
      </c>
      <c r="B146" s="16">
        <v>40051.322916666664</v>
      </c>
      <c r="C146" s="4"/>
      <c r="D146" s="4"/>
      <c r="E146" s="5"/>
      <c r="F146" s="5"/>
      <c r="G146" s="4"/>
      <c r="H146" s="5"/>
      <c r="I146" s="5"/>
      <c r="J146" s="5"/>
      <c r="K146" s="6"/>
      <c r="L146" s="4"/>
      <c r="M146" s="6"/>
      <c r="N146" s="4"/>
      <c r="O146" s="4"/>
      <c r="P146" s="4"/>
      <c r="Q146" s="4"/>
      <c r="R146" s="4"/>
      <c r="S146" s="4"/>
      <c r="T146" s="6"/>
    </row>
    <row r="147" spans="1:20" x14ac:dyDescent="0.25">
      <c r="A147" s="7">
        <v>40064.34375</v>
      </c>
      <c r="B147" s="16">
        <v>40064.34375</v>
      </c>
      <c r="C147" s="4">
        <v>7.23</v>
      </c>
      <c r="D147" s="4">
        <v>4.72</v>
      </c>
      <c r="E147" s="5">
        <v>44.2</v>
      </c>
      <c r="F147" s="5">
        <v>12.6</v>
      </c>
      <c r="G147" s="4">
        <v>1.34</v>
      </c>
      <c r="H147" s="5">
        <v>206.7</v>
      </c>
      <c r="I147" s="5">
        <v>271.3</v>
      </c>
      <c r="J147" s="5">
        <v>0.1</v>
      </c>
      <c r="K147" s="6"/>
      <c r="L147" s="4"/>
      <c r="M147" s="6">
        <v>130</v>
      </c>
      <c r="N147" s="4"/>
      <c r="O147" s="4"/>
      <c r="P147" s="4"/>
      <c r="Q147" s="4"/>
      <c r="R147" s="4"/>
      <c r="S147" s="4"/>
      <c r="T147" s="6"/>
    </row>
    <row r="148" spans="1:20" x14ac:dyDescent="0.25">
      <c r="A148" s="7">
        <v>40078.34375</v>
      </c>
      <c r="B148" s="16">
        <v>40078.34375</v>
      </c>
      <c r="C148" s="4"/>
      <c r="D148" s="4"/>
      <c r="E148" s="5"/>
      <c r="F148" s="5"/>
      <c r="G148" s="4"/>
      <c r="H148" s="5"/>
      <c r="I148" s="5"/>
      <c r="J148" s="5"/>
      <c r="K148" s="6"/>
      <c r="L148" s="4"/>
      <c r="M148" s="6"/>
      <c r="N148" s="4"/>
      <c r="O148" s="4"/>
      <c r="P148" s="4"/>
      <c r="Q148" s="4"/>
      <c r="R148" s="4"/>
      <c r="S148" s="4"/>
      <c r="T148" s="6"/>
    </row>
    <row r="149" spans="1:20" x14ac:dyDescent="0.25">
      <c r="A149" s="7">
        <v>40092.333333333336</v>
      </c>
      <c r="B149" s="16">
        <v>40092.333333333336</v>
      </c>
      <c r="C149" s="4"/>
      <c r="D149" s="4"/>
      <c r="E149" s="5"/>
      <c r="F149" s="5"/>
      <c r="G149" s="4"/>
      <c r="H149" s="5"/>
      <c r="I149" s="5"/>
      <c r="J149" s="5"/>
      <c r="K149" s="6"/>
      <c r="L149" s="4"/>
      <c r="M149" s="6"/>
      <c r="N149" s="4"/>
      <c r="O149" s="4"/>
      <c r="P149" s="4"/>
      <c r="Q149" s="4"/>
      <c r="R149" s="4"/>
      <c r="S149" s="4"/>
      <c r="T149" s="6"/>
    </row>
    <row r="150" spans="1:20" x14ac:dyDescent="0.25">
      <c r="A150" s="7">
        <v>40108.350694444445</v>
      </c>
      <c r="B150" s="16">
        <v>40108.350694444445</v>
      </c>
      <c r="C150" s="4">
        <v>7.26</v>
      </c>
      <c r="D150" s="4">
        <v>7.27</v>
      </c>
      <c r="E150" s="5">
        <v>65.3</v>
      </c>
      <c r="F150" s="5">
        <v>10.5</v>
      </c>
      <c r="G150" s="4">
        <v>5.01</v>
      </c>
      <c r="H150" s="5">
        <v>182.6</v>
      </c>
      <c r="I150" s="5">
        <v>252.8</v>
      </c>
      <c r="J150" s="5">
        <v>0.1</v>
      </c>
      <c r="K150" s="6"/>
      <c r="L150" s="4"/>
      <c r="M150" s="6">
        <v>50</v>
      </c>
      <c r="N150" s="4"/>
      <c r="O150" s="4"/>
      <c r="P150" s="4"/>
      <c r="Q150" s="4"/>
      <c r="R150" s="4"/>
      <c r="S150" s="4"/>
      <c r="T150" s="6"/>
    </row>
    <row r="151" spans="1:20" x14ac:dyDescent="0.25">
      <c r="A151" s="7">
        <v>40123.340277777781</v>
      </c>
      <c r="B151" s="16">
        <v>40123.340277777781</v>
      </c>
      <c r="C151" s="4"/>
      <c r="D151" s="4"/>
      <c r="E151" s="5"/>
      <c r="F151" s="5"/>
      <c r="G151" s="4"/>
      <c r="H151" s="5"/>
      <c r="I151" s="5"/>
      <c r="J151" s="5"/>
      <c r="K151" s="6"/>
      <c r="L151" s="4"/>
      <c r="M151" s="6"/>
      <c r="N151" s="4"/>
      <c r="O151" s="4"/>
      <c r="P151" s="4"/>
      <c r="Q151" s="4"/>
      <c r="R151" s="4"/>
      <c r="S151" s="4"/>
      <c r="T151" s="6"/>
    </row>
    <row r="152" spans="1:20" x14ac:dyDescent="0.25">
      <c r="A152" s="7">
        <v>40137.34375</v>
      </c>
      <c r="B152" s="16">
        <v>40137.34375</v>
      </c>
      <c r="C152" s="4"/>
      <c r="D152" s="4"/>
      <c r="E152" s="5"/>
      <c r="F152" s="5"/>
      <c r="G152" s="4"/>
      <c r="H152" s="5"/>
      <c r="I152" s="5"/>
      <c r="J152" s="5"/>
      <c r="K152" s="6"/>
      <c r="L152" s="4"/>
      <c r="M152" s="6"/>
      <c r="N152" s="4"/>
      <c r="O152" s="4"/>
      <c r="P152" s="4"/>
      <c r="Q152" s="4"/>
      <c r="R152" s="4"/>
      <c r="S152" s="4"/>
      <c r="T152" s="6"/>
    </row>
    <row r="153" spans="1:20" x14ac:dyDescent="0.25">
      <c r="A153" s="7">
        <v>40148.34375</v>
      </c>
      <c r="B153" s="16">
        <v>40148.34375</v>
      </c>
      <c r="C153" s="4"/>
      <c r="D153" s="4"/>
      <c r="E153" s="5"/>
      <c r="F153" s="5"/>
      <c r="G153" s="4"/>
      <c r="H153" s="5"/>
      <c r="I153" s="5"/>
      <c r="J153" s="5"/>
      <c r="K153" s="6"/>
      <c r="L153" s="4"/>
      <c r="M153" s="6"/>
      <c r="N153" s="4"/>
      <c r="O153" s="4"/>
      <c r="P153" s="4"/>
      <c r="Q153" s="4"/>
      <c r="R153" s="4"/>
      <c r="S153" s="4"/>
      <c r="T153" s="6"/>
    </row>
    <row r="154" spans="1:20" x14ac:dyDescent="0.25">
      <c r="A154" s="7">
        <v>40163.333333333336</v>
      </c>
      <c r="B154" s="16">
        <v>40163.333333333336</v>
      </c>
      <c r="C154" s="4">
        <v>6.37</v>
      </c>
      <c r="D154" s="4">
        <v>5.99</v>
      </c>
      <c r="E154" s="5">
        <v>47</v>
      </c>
      <c r="F154" s="5">
        <v>4.7</v>
      </c>
      <c r="G154" s="4">
        <v>13.4</v>
      </c>
      <c r="H154" s="5">
        <v>124.7</v>
      </c>
      <c r="I154" s="5">
        <v>203.4</v>
      </c>
      <c r="J154" s="5">
        <v>0.1</v>
      </c>
      <c r="K154" s="6"/>
      <c r="L154" s="4"/>
      <c r="M154" s="6">
        <v>27</v>
      </c>
      <c r="N154" s="4"/>
      <c r="O154" s="4"/>
      <c r="P154" s="4"/>
      <c r="Q154" s="4"/>
      <c r="R154" s="4"/>
      <c r="S154" s="4"/>
      <c r="T154" s="6"/>
    </row>
    <row r="155" spans="1:20" x14ac:dyDescent="0.25">
      <c r="A155" s="7">
        <v>40176.402777777781</v>
      </c>
      <c r="B155" s="16">
        <v>40176.402777777781</v>
      </c>
      <c r="C155" s="4">
        <v>6.79</v>
      </c>
      <c r="D155" s="4"/>
      <c r="E155" s="5"/>
      <c r="F155" s="5">
        <v>4.8</v>
      </c>
      <c r="G155" s="4">
        <v>6.12</v>
      </c>
      <c r="H155" s="5">
        <v>136.6</v>
      </c>
      <c r="I155" s="5">
        <v>224.4</v>
      </c>
      <c r="J155" s="5">
        <v>0.1</v>
      </c>
      <c r="K155" s="6"/>
      <c r="L155" s="4"/>
      <c r="M155" s="6">
        <v>1</v>
      </c>
      <c r="N155" s="4">
        <v>0.47299999999999998</v>
      </c>
      <c r="O155" s="4">
        <v>0.84</v>
      </c>
      <c r="P155" s="4">
        <v>7.2999999999999995E-2</v>
      </c>
      <c r="Q155" s="4">
        <v>5.5E-2</v>
      </c>
      <c r="R155" s="4">
        <v>0.46</v>
      </c>
      <c r="S155" s="4">
        <v>0.28999999999999998</v>
      </c>
      <c r="T155" s="6">
        <v>2</v>
      </c>
    </row>
    <row r="156" spans="1:20" x14ac:dyDescent="0.25">
      <c r="A156" s="7">
        <v>40190.375</v>
      </c>
      <c r="B156" s="16">
        <v>40190.375</v>
      </c>
      <c r="C156" s="4"/>
      <c r="D156" s="4">
        <v>11.36</v>
      </c>
      <c r="E156" s="5">
        <v>93.1</v>
      </c>
      <c r="F156" s="5">
        <v>8.1999999999999993</v>
      </c>
      <c r="G156" s="4">
        <v>15.9</v>
      </c>
      <c r="H156" s="5">
        <v>48.4</v>
      </c>
      <c r="I156" s="5">
        <v>71.400000000000006</v>
      </c>
      <c r="J156" s="5">
        <v>0</v>
      </c>
      <c r="K156" s="6"/>
      <c r="L156" s="4"/>
      <c r="M156" s="6">
        <v>13</v>
      </c>
      <c r="N156" s="4"/>
      <c r="O156" s="4"/>
      <c r="P156" s="4"/>
      <c r="Q156" s="4"/>
      <c r="R156" s="4"/>
      <c r="S156" s="4"/>
      <c r="T156" s="6"/>
    </row>
    <row r="157" spans="1:20" x14ac:dyDescent="0.25">
      <c r="A157" s="7">
        <v>40204.378472222219</v>
      </c>
      <c r="B157" s="16">
        <v>40204.378472222219</v>
      </c>
      <c r="C157" s="4">
        <v>6.89</v>
      </c>
      <c r="D157" s="4">
        <v>8.5</v>
      </c>
      <c r="E157" s="5">
        <v>66.400000000000006</v>
      </c>
      <c r="F157" s="5">
        <v>5.8</v>
      </c>
      <c r="G157" s="4">
        <v>28.9</v>
      </c>
      <c r="H157" s="5">
        <v>96.1</v>
      </c>
      <c r="I157" s="5">
        <v>152.5</v>
      </c>
      <c r="J157" s="5">
        <v>0.1</v>
      </c>
      <c r="K157" s="6"/>
      <c r="L157" s="4"/>
      <c r="M157" s="6">
        <v>2</v>
      </c>
      <c r="N157" s="4"/>
      <c r="O157" s="4"/>
      <c r="P157" s="4"/>
      <c r="Q157" s="4"/>
      <c r="R157" s="4"/>
      <c r="S157" s="4"/>
      <c r="T157" s="6"/>
    </row>
    <row r="158" spans="1:20" x14ac:dyDescent="0.25">
      <c r="A158" s="7">
        <v>40219.361111111109</v>
      </c>
      <c r="B158" s="16">
        <v>40219.361111111109</v>
      </c>
      <c r="C158" s="4">
        <v>6.68</v>
      </c>
      <c r="D158" s="4">
        <v>8.98</v>
      </c>
      <c r="E158" s="5">
        <v>68.3</v>
      </c>
      <c r="F158" s="5">
        <v>4.2</v>
      </c>
      <c r="G158" s="4">
        <v>9.39</v>
      </c>
      <c r="H158" s="5">
        <v>157.6</v>
      </c>
      <c r="I158" s="5">
        <v>247.7</v>
      </c>
      <c r="J158" s="5">
        <v>0.1</v>
      </c>
      <c r="K158" s="6"/>
      <c r="L158" s="4"/>
      <c r="M158" s="6">
        <v>7</v>
      </c>
      <c r="N158" s="4"/>
      <c r="O158" s="4"/>
      <c r="P158" s="4"/>
      <c r="Q158" s="4"/>
      <c r="R158" s="4"/>
      <c r="S158" s="4"/>
      <c r="T158" s="6"/>
    </row>
    <row r="159" spans="1:20" x14ac:dyDescent="0.25">
      <c r="A159" s="7">
        <v>40232.340277777781</v>
      </c>
      <c r="B159" s="16">
        <v>40232.340277777781</v>
      </c>
      <c r="C159" s="4">
        <v>6.98</v>
      </c>
      <c r="D159" s="4">
        <v>10.4</v>
      </c>
      <c r="E159" s="5">
        <v>77.3</v>
      </c>
      <c r="F159" s="5">
        <v>3</v>
      </c>
      <c r="G159" s="4">
        <v>8.85</v>
      </c>
      <c r="H159" s="5">
        <v>171.4</v>
      </c>
      <c r="I159" s="5">
        <v>297.39999999999998</v>
      </c>
      <c r="J159" s="5">
        <v>0.1</v>
      </c>
      <c r="K159" s="6"/>
      <c r="L159" s="4"/>
      <c r="M159" s="6">
        <v>4</v>
      </c>
      <c r="N159" s="4"/>
      <c r="O159" s="4"/>
      <c r="P159" s="4"/>
      <c r="Q159" s="4"/>
      <c r="R159" s="4"/>
      <c r="S159" s="4"/>
      <c r="T159" s="6"/>
    </row>
    <row r="160" spans="1:20" x14ac:dyDescent="0.25">
      <c r="A160" s="7">
        <v>40246.336805555555</v>
      </c>
      <c r="B160" s="16">
        <v>40246.336805555555</v>
      </c>
      <c r="C160" s="4">
        <v>6.8</v>
      </c>
      <c r="D160" s="4">
        <v>12.92</v>
      </c>
      <c r="E160" s="5">
        <v>92.8</v>
      </c>
      <c r="F160" s="5">
        <v>2.9</v>
      </c>
      <c r="G160" s="4">
        <v>3.94</v>
      </c>
      <c r="H160" s="5">
        <v>186.2</v>
      </c>
      <c r="I160" s="5">
        <v>315.60000000000002</v>
      </c>
      <c r="J160" s="5">
        <v>0.1</v>
      </c>
      <c r="K160" s="6"/>
      <c r="L160" s="4"/>
      <c r="M160" s="6">
        <v>2</v>
      </c>
      <c r="N160" s="4"/>
      <c r="O160" s="4"/>
      <c r="P160" s="4"/>
      <c r="Q160" s="4"/>
      <c r="R160" s="4"/>
      <c r="S160" s="4"/>
      <c r="T160" s="6"/>
    </row>
    <row r="161" spans="1:20" x14ac:dyDescent="0.25">
      <c r="A161" s="7">
        <v>40260.336805555555</v>
      </c>
      <c r="B161" s="16">
        <v>40260.336805555555</v>
      </c>
      <c r="C161" s="4">
        <v>6.95</v>
      </c>
      <c r="D161" s="4">
        <v>9.5500000000000007</v>
      </c>
      <c r="E161" s="5">
        <v>75.099999999999994</v>
      </c>
      <c r="F161" s="5">
        <v>5.6</v>
      </c>
      <c r="G161" s="4">
        <v>8.07</v>
      </c>
      <c r="H161" s="5">
        <v>186</v>
      </c>
      <c r="I161" s="5">
        <v>297</v>
      </c>
      <c r="J161" s="5">
        <v>0.1</v>
      </c>
      <c r="K161" s="6"/>
      <c r="L161" s="4"/>
      <c r="M161" s="6">
        <v>4</v>
      </c>
      <c r="N161" s="4">
        <v>0.54</v>
      </c>
      <c r="O161" s="4">
        <v>0.6</v>
      </c>
      <c r="P161" s="4">
        <v>4.9000000000000002E-2</v>
      </c>
      <c r="Q161" s="4">
        <v>7.0000000000000007E-2</v>
      </c>
      <c r="R161" s="4">
        <v>0.54</v>
      </c>
      <c r="S161" s="4">
        <v>7.0000000000000007E-2</v>
      </c>
      <c r="T161" s="6">
        <v>8</v>
      </c>
    </row>
    <row r="162" spans="1:20" x14ac:dyDescent="0.25">
      <c r="A162" s="7">
        <v>40274.395833333336</v>
      </c>
      <c r="B162" s="16">
        <v>40274.395833333336</v>
      </c>
      <c r="C162" s="4">
        <v>7.5</v>
      </c>
      <c r="D162" s="4">
        <v>8.89</v>
      </c>
      <c r="E162" s="5">
        <v>75.8</v>
      </c>
      <c r="F162" s="5">
        <v>8.8000000000000007</v>
      </c>
      <c r="G162" s="4">
        <v>39</v>
      </c>
      <c r="H162" s="5">
        <v>152.5</v>
      </c>
      <c r="I162" s="5">
        <v>220.6</v>
      </c>
      <c r="J162" s="5">
        <v>0.1</v>
      </c>
      <c r="K162" s="6"/>
      <c r="L162" s="4"/>
      <c r="M162" s="6">
        <v>23</v>
      </c>
      <c r="N162" s="4"/>
      <c r="O162" s="4"/>
      <c r="P162" s="4"/>
      <c r="Q162" s="4"/>
      <c r="R162" s="4"/>
      <c r="S162" s="4"/>
      <c r="T162" s="6"/>
    </row>
    <row r="163" spans="1:20" x14ac:dyDescent="0.25">
      <c r="A163" s="7">
        <v>40288.326388888891</v>
      </c>
      <c r="B163" s="16">
        <v>40288.326388888891</v>
      </c>
      <c r="C163" s="4">
        <v>7.15</v>
      </c>
      <c r="D163" s="4">
        <v>7.5</v>
      </c>
      <c r="E163" s="5">
        <v>69</v>
      </c>
      <c r="F163" s="5">
        <v>11.7</v>
      </c>
      <c r="G163" s="4">
        <v>20</v>
      </c>
      <c r="H163" s="5">
        <v>258.3</v>
      </c>
      <c r="I163" s="5">
        <v>346.6</v>
      </c>
      <c r="J163" s="5">
        <v>0.2</v>
      </c>
      <c r="K163" s="6"/>
      <c r="L163" s="4"/>
      <c r="M163" s="6">
        <v>11</v>
      </c>
      <c r="N163" s="4"/>
      <c r="O163" s="4"/>
      <c r="P163" s="4"/>
      <c r="Q163" s="4"/>
      <c r="R163" s="4"/>
      <c r="S163" s="4"/>
      <c r="T163" s="6"/>
    </row>
    <row r="164" spans="1:20" x14ac:dyDescent="0.25">
      <c r="A164" s="7">
        <v>40303.336805555555</v>
      </c>
      <c r="B164" s="16">
        <v>40303.336805555555</v>
      </c>
      <c r="C164" s="4">
        <v>7.05</v>
      </c>
      <c r="D164" s="4">
        <v>10.3</v>
      </c>
      <c r="E164" s="5">
        <v>86.7</v>
      </c>
      <c r="F164" s="5">
        <v>7.9</v>
      </c>
      <c r="G164" s="4">
        <v>5.01</v>
      </c>
      <c r="H164" s="5">
        <v>205</v>
      </c>
      <c r="I164" s="5">
        <v>297.39999999999998</v>
      </c>
      <c r="J164" s="5">
        <v>0.1</v>
      </c>
      <c r="K164" s="6"/>
      <c r="L164" s="4"/>
      <c r="M164" s="6">
        <v>30</v>
      </c>
      <c r="N164" s="4"/>
      <c r="O164" s="4"/>
      <c r="P164" s="4"/>
      <c r="Q164" s="4"/>
      <c r="R164" s="4"/>
      <c r="S164" s="4"/>
      <c r="T164" s="6"/>
    </row>
    <row r="165" spans="1:20" x14ac:dyDescent="0.25">
      <c r="A165" s="7">
        <v>40318.364583333336</v>
      </c>
      <c r="B165" s="16">
        <v>40318.364583333336</v>
      </c>
      <c r="C165" s="4">
        <v>7.03</v>
      </c>
      <c r="D165" s="4">
        <v>7.09</v>
      </c>
      <c r="E165" s="5">
        <v>67</v>
      </c>
      <c r="F165" s="5">
        <v>12.7</v>
      </c>
      <c r="G165" s="4">
        <v>3.52</v>
      </c>
      <c r="H165" s="5">
        <v>148.69999999999999</v>
      </c>
      <c r="I165" s="5">
        <v>194</v>
      </c>
      <c r="J165" s="5">
        <v>0.1</v>
      </c>
      <c r="K165" s="6"/>
      <c r="L165" s="4"/>
      <c r="M165" s="6">
        <v>240</v>
      </c>
      <c r="N165" s="4"/>
      <c r="O165" s="4"/>
      <c r="P165" s="4"/>
      <c r="Q165" s="4"/>
      <c r="R165" s="4"/>
      <c r="S165" s="4"/>
      <c r="T165" s="6"/>
    </row>
    <row r="166" spans="1:20" x14ac:dyDescent="0.25">
      <c r="A166" s="7">
        <v>40330.378472222219</v>
      </c>
      <c r="B166" s="16">
        <v>40330.378472222219</v>
      </c>
      <c r="C166" s="4">
        <v>6.8</v>
      </c>
      <c r="D166" s="4">
        <v>6.54</v>
      </c>
      <c r="E166" s="5">
        <v>63.4</v>
      </c>
      <c r="F166" s="5">
        <v>14.3</v>
      </c>
      <c r="G166" s="4">
        <v>2.7</v>
      </c>
      <c r="H166" s="5">
        <v>172.1</v>
      </c>
      <c r="I166" s="5">
        <v>216.7</v>
      </c>
      <c r="J166" s="5">
        <v>0.1</v>
      </c>
      <c r="K166" s="6"/>
      <c r="L166" s="4"/>
      <c r="M166" s="6">
        <v>300</v>
      </c>
      <c r="N166" s="4"/>
      <c r="O166" s="4"/>
      <c r="P166" s="4"/>
      <c r="Q166" s="4"/>
      <c r="R166" s="4"/>
      <c r="S166" s="4"/>
      <c r="T166" s="6"/>
    </row>
    <row r="167" spans="1:20" x14ac:dyDescent="0.25">
      <c r="A167" s="7">
        <v>40345.34375</v>
      </c>
      <c r="B167" s="16">
        <v>40345.34375</v>
      </c>
      <c r="C167" s="4">
        <v>6.42</v>
      </c>
      <c r="D167" s="4">
        <v>6.25</v>
      </c>
      <c r="E167" s="5">
        <v>60.9</v>
      </c>
      <c r="F167" s="5">
        <v>14.3</v>
      </c>
      <c r="G167" s="4">
        <v>4.3600000000000003</v>
      </c>
      <c r="H167" s="5">
        <v>144</v>
      </c>
      <c r="I167" s="5">
        <v>181</v>
      </c>
      <c r="J167" s="5">
        <v>0.1</v>
      </c>
      <c r="K167" s="6"/>
      <c r="L167" s="4"/>
      <c r="M167" s="6">
        <v>170</v>
      </c>
      <c r="N167" s="4"/>
      <c r="O167" s="4"/>
      <c r="P167" s="4"/>
      <c r="Q167" s="4"/>
      <c r="R167" s="4"/>
      <c r="S167" s="4"/>
      <c r="T167" s="6"/>
    </row>
    <row r="168" spans="1:20" x14ac:dyDescent="0.25">
      <c r="A168" s="7">
        <v>40358.34375</v>
      </c>
      <c r="B168" s="16">
        <v>40358.34375</v>
      </c>
      <c r="C168" s="4"/>
      <c r="D168" s="4"/>
      <c r="E168" s="5"/>
      <c r="F168" s="5"/>
      <c r="G168" s="4"/>
      <c r="H168" s="5"/>
      <c r="I168" s="5"/>
      <c r="J168" s="5"/>
      <c r="K168" s="6"/>
      <c r="L168" s="4"/>
      <c r="M168" s="6"/>
      <c r="N168" s="4"/>
      <c r="O168" s="4"/>
      <c r="P168" s="4"/>
      <c r="Q168" s="4"/>
      <c r="R168" s="4"/>
      <c r="S168" s="4"/>
      <c r="T168" s="6"/>
    </row>
    <row r="169" spans="1:20" x14ac:dyDescent="0.25">
      <c r="A169" s="7">
        <v>40372.333333333336</v>
      </c>
      <c r="B169" s="16">
        <v>40372.333333333336</v>
      </c>
      <c r="C169" s="4"/>
      <c r="D169" s="4"/>
      <c r="E169" s="5"/>
      <c r="F169" s="5"/>
      <c r="G169" s="4"/>
      <c r="H169" s="5"/>
      <c r="I169" s="5"/>
      <c r="J169" s="5"/>
      <c r="K169" s="6"/>
      <c r="L169" s="4"/>
      <c r="M169" s="6"/>
      <c r="N169" s="4"/>
      <c r="O169" s="4"/>
      <c r="P169" s="4"/>
      <c r="Q169" s="4"/>
      <c r="R169" s="4"/>
      <c r="S169" s="4"/>
      <c r="T169" s="6"/>
    </row>
    <row r="170" spans="1:20" x14ac:dyDescent="0.25">
      <c r="A170" s="7">
        <v>40387.364583333336</v>
      </c>
      <c r="B170" s="16">
        <v>40387.364583333336</v>
      </c>
      <c r="C170" s="4"/>
      <c r="D170" s="4"/>
      <c r="E170" s="5"/>
      <c r="F170" s="5"/>
      <c r="G170" s="4"/>
      <c r="H170" s="5"/>
      <c r="I170" s="5"/>
      <c r="J170" s="5"/>
      <c r="K170" s="6"/>
      <c r="L170" s="4"/>
      <c r="M170" s="6"/>
      <c r="N170" s="4"/>
      <c r="O170" s="4"/>
      <c r="P170" s="4"/>
      <c r="Q170" s="4"/>
      <c r="R170" s="4"/>
      <c r="S170" s="4"/>
      <c r="T170" s="6"/>
    </row>
    <row r="171" spans="1:20" x14ac:dyDescent="0.25">
      <c r="A171" s="7">
        <v>40400.354166666664</v>
      </c>
      <c r="B171" s="16">
        <v>40400.354166666664</v>
      </c>
      <c r="C171" s="4"/>
      <c r="D171" s="4"/>
      <c r="E171" s="5"/>
      <c r="F171" s="5"/>
      <c r="G171" s="4"/>
      <c r="H171" s="5"/>
      <c r="I171" s="5"/>
      <c r="J171" s="5"/>
      <c r="K171" s="6"/>
      <c r="L171" s="4"/>
      <c r="M171" s="6"/>
      <c r="N171" s="4"/>
      <c r="O171" s="4"/>
      <c r="P171" s="4"/>
      <c r="Q171" s="4"/>
      <c r="R171" s="4"/>
      <c r="S171" s="4"/>
      <c r="T171" s="6"/>
    </row>
    <row r="172" spans="1:20" x14ac:dyDescent="0.25">
      <c r="A172" s="7">
        <v>40414.354166666664</v>
      </c>
      <c r="B172" s="16">
        <v>40414.354166666664</v>
      </c>
      <c r="C172" s="4"/>
      <c r="D172" s="4"/>
      <c r="E172" s="5"/>
      <c r="F172" s="5"/>
      <c r="G172" s="4"/>
      <c r="H172" s="5"/>
      <c r="I172" s="5"/>
      <c r="J172" s="5"/>
      <c r="K172" s="6"/>
      <c r="L172" s="4"/>
      <c r="M172" s="6"/>
      <c r="N172" s="4"/>
      <c r="O172" s="4"/>
      <c r="P172" s="4"/>
      <c r="Q172" s="4"/>
      <c r="R172" s="4"/>
      <c r="S172" s="4"/>
      <c r="T172" s="6"/>
    </row>
    <row r="173" spans="1:20" x14ac:dyDescent="0.25">
      <c r="A173" s="7">
        <v>40428.354166666664</v>
      </c>
      <c r="B173" s="16">
        <v>40428.354166666664</v>
      </c>
      <c r="C173" s="4">
        <v>6.86</v>
      </c>
      <c r="D173" s="4"/>
      <c r="E173" s="5"/>
      <c r="F173" s="5">
        <v>14.6</v>
      </c>
      <c r="G173" s="4">
        <v>3.99</v>
      </c>
      <c r="H173" s="5">
        <v>114.2</v>
      </c>
      <c r="I173" s="5">
        <v>142.80000000000001</v>
      </c>
      <c r="J173" s="5">
        <v>0.1</v>
      </c>
      <c r="K173" s="6"/>
      <c r="L173" s="4"/>
      <c r="M173" s="6">
        <v>220</v>
      </c>
      <c r="N173" s="4"/>
      <c r="O173" s="4"/>
      <c r="P173" s="4"/>
      <c r="Q173" s="4"/>
      <c r="R173" s="4"/>
      <c r="S173" s="4"/>
      <c r="T173" s="6"/>
    </row>
    <row r="174" spans="1:20" x14ac:dyDescent="0.25">
      <c r="A174" s="7">
        <v>40444.347222222219</v>
      </c>
      <c r="B174" s="16">
        <v>40444.347222222219</v>
      </c>
      <c r="C174" s="4">
        <v>6.69</v>
      </c>
      <c r="D174" s="4">
        <v>6.03</v>
      </c>
      <c r="E174" s="5">
        <v>57.2</v>
      </c>
      <c r="F174" s="5">
        <v>13</v>
      </c>
      <c r="G174" s="4">
        <v>3.7</v>
      </c>
      <c r="H174" s="5">
        <v>141.30000000000001</v>
      </c>
      <c r="I174" s="5">
        <v>180.7</v>
      </c>
      <c r="J174" s="5">
        <v>0.1</v>
      </c>
      <c r="K174" s="6"/>
      <c r="L174" s="4"/>
      <c r="M174" s="6">
        <v>50</v>
      </c>
      <c r="N174" s="4">
        <v>0.06</v>
      </c>
      <c r="O174" s="4">
        <v>0.72</v>
      </c>
      <c r="P174" s="4">
        <v>0.08</v>
      </c>
      <c r="Q174" s="4">
        <v>0.02</v>
      </c>
      <c r="R174" s="4">
        <v>0.06</v>
      </c>
      <c r="S174" s="4">
        <v>0.11</v>
      </c>
      <c r="T174" s="6">
        <v>5</v>
      </c>
    </row>
    <row r="175" spans="1:20" x14ac:dyDescent="0.25">
      <c r="A175" s="7">
        <v>40456.364583333336</v>
      </c>
      <c r="B175" s="16">
        <v>40456.364583333336</v>
      </c>
      <c r="C175" s="4"/>
      <c r="D175" s="4"/>
      <c r="E175" s="5"/>
      <c r="F175" s="5"/>
      <c r="G175" s="4"/>
      <c r="H175" s="5"/>
      <c r="I175" s="5"/>
      <c r="J175" s="5"/>
      <c r="K175" s="6"/>
      <c r="L175" s="4"/>
      <c r="M175" s="6"/>
      <c r="N175" s="4"/>
      <c r="O175" s="4"/>
      <c r="P175" s="4"/>
      <c r="Q175" s="4"/>
      <c r="R175" s="4"/>
      <c r="S175" s="4"/>
      <c r="T175" s="6"/>
    </row>
    <row r="176" spans="1:20" x14ac:dyDescent="0.25">
      <c r="A176" s="7">
        <v>40470.340277777781</v>
      </c>
      <c r="B176" s="16">
        <v>40470.340277777781</v>
      </c>
      <c r="C176" s="4">
        <v>7.23</v>
      </c>
      <c r="D176" s="4">
        <v>9.6199999999999992</v>
      </c>
      <c r="E176" s="5">
        <v>76.7</v>
      </c>
      <c r="F176" s="5">
        <v>5.4</v>
      </c>
      <c r="G176" s="4">
        <v>0.3</v>
      </c>
      <c r="H176" s="5">
        <v>222.6</v>
      </c>
      <c r="I176" s="5">
        <v>354.8</v>
      </c>
      <c r="J176" s="5">
        <v>0.2</v>
      </c>
      <c r="K176" s="6"/>
      <c r="L176" s="4"/>
      <c r="M176" s="6">
        <v>7</v>
      </c>
      <c r="N176" s="4"/>
      <c r="O176" s="4"/>
      <c r="P176" s="4"/>
      <c r="Q176" s="4"/>
      <c r="R176" s="4"/>
      <c r="S176" s="4"/>
      <c r="T176" s="6"/>
    </row>
    <row r="177" spans="1:20" x14ac:dyDescent="0.25">
      <c r="A177" s="7">
        <v>40484.354166666664</v>
      </c>
      <c r="B177" s="16">
        <v>40484.354166666664</v>
      </c>
      <c r="C177" s="4"/>
      <c r="D177" s="4"/>
      <c r="E177" s="5"/>
      <c r="F177" s="5"/>
      <c r="G177" s="4"/>
      <c r="H177" s="5"/>
      <c r="I177" s="5"/>
      <c r="J177" s="5"/>
      <c r="K177" s="6"/>
      <c r="L177" s="4"/>
      <c r="M177" s="6"/>
      <c r="N177" s="4"/>
      <c r="O177" s="4"/>
      <c r="P177" s="4"/>
      <c r="Q177" s="4"/>
      <c r="R177" s="4"/>
      <c r="S177" s="4"/>
      <c r="T177" s="6"/>
    </row>
    <row r="178" spans="1:20" x14ac:dyDescent="0.25">
      <c r="A178" s="7">
        <v>40500.413194444445</v>
      </c>
      <c r="B178" s="16">
        <v>40500.413194444445</v>
      </c>
      <c r="C178" s="4">
        <v>6.66</v>
      </c>
      <c r="D178" s="4">
        <v>10.61</v>
      </c>
      <c r="E178" s="5">
        <v>91.5</v>
      </c>
      <c r="F178" s="5">
        <v>9.3000000000000007</v>
      </c>
      <c r="G178" s="4">
        <v>8.52</v>
      </c>
      <c r="H178" s="5">
        <v>79.400000000000006</v>
      </c>
      <c r="I178" s="5">
        <v>113.7</v>
      </c>
      <c r="J178" s="5">
        <v>0.1</v>
      </c>
      <c r="K178" s="6"/>
      <c r="L178" s="4"/>
      <c r="M178" s="6">
        <v>300</v>
      </c>
      <c r="N178" s="4"/>
      <c r="O178" s="4"/>
      <c r="P178" s="4"/>
      <c r="Q178" s="4"/>
      <c r="R178" s="4"/>
      <c r="S178" s="4"/>
      <c r="T178" s="6"/>
    </row>
    <row r="179" spans="1:20" x14ac:dyDescent="0.25">
      <c r="A179" s="7">
        <v>40513.347222222219</v>
      </c>
      <c r="B179" s="16">
        <v>40513.347222222219</v>
      </c>
      <c r="C179" s="4"/>
      <c r="D179" s="4">
        <v>10.42</v>
      </c>
      <c r="E179" s="5">
        <v>86.4</v>
      </c>
      <c r="F179" s="5">
        <v>8.1</v>
      </c>
      <c r="G179" s="4">
        <v>3.37</v>
      </c>
      <c r="H179" s="5">
        <v>161.80000000000001</v>
      </c>
      <c r="I179" s="5">
        <v>231.7</v>
      </c>
      <c r="J179" s="5">
        <v>0.1</v>
      </c>
      <c r="K179" s="6"/>
      <c r="L179" s="4"/>
      <c r="M179" s="6">
        <v>50</v>
      </c>
      <c r="N179" s="4"/>
      <c r="O179" s="4"/>
      <c r="P179" s="4"/>
      <c r="Q179" s="4"/>
      <c r="R179" s="4"/>
      <c r="S179" s="4"/>
      <c r="T179" s="6"/>
    </row>
    <row r="180" spans="1:20" x14ac:dyDescent="0.25">
      <c r="A180" s="7">
        <v>40526.375</v>
      </c>
      <c r="B180" s="16">
        <v>40526.375</v>
      </c>
      <c r="C180" s="4"/>
      <c r="D180" s="4"/>
      <c r="E180" s="5"/>
      <c r="F180" s="5"/>
      <c r="G180" s="4"/>
      <c r="H180" s="5"/>
      <c r="I180" s="5"/>
      <c r="J180" s="5"/>
      <c r="K180" s="6"/>
      <c r="L180" s="4"/>
      <c r="M180" s="6"/>
      <c r="N180" s="4"/>
      <c r="O180" s="4"/>
      <c r="P180" s="4"/>
      <c r="Q180" s="4"/>
      <c r="R180" s="4"/>
      <c r="S180" s="4"/>
      <c r="T180" s="6"/>
    </row>
    <row r="181" spans="1:20" x14ac:dyDescent="0.25">
      <c r="A181" s="7">
        <v>40540.350694444445</v>
      </c>
      <c r="B181" s="16">
        <v>40540.350694444445</v>
      </c>
      <c r="C181" s="4">
        <v>6.44</v>
      </c>
      <c r="D181" s="4">
        <v>7.78</v>
      </c>
      <c r="E181" s="5">
        <v>63.4</v>
      </c>
      <c r="F181" s="5">
        <v>7</v>
      </c>
      <c r="G181" s="4">
        <v>24.3</v>
      </c>
      <c r="H181" s="5">
        <v>111.1</v>
      </c>
      <c r="I181" s="5">
        <v>168.6</v>
      </c>
      <c r="J181" s="5">
        <v>0.1</v>
      </c>
      <c r="K181" s="6"/>
      <c r="L181" s="4"/>
      <c r="M181" s="6">
        <v>1</v>
      </c>
      <c r="N181" s="4"/>
      <c r="O181" s="4"/>
      <c r="P181" s="4"/>
      <c r="Q181" s="4"/>
      <c r="R181" s="4"/>
      <c r="S181" s="4"/>
      <c r="T181" s="6"/>
    </row>
    <row r="182" spans="1:20" x14ac:dyDescent="0.25">
      <c r="A182" s="7">
        <v>40554.354166666664</v>
      </c>
      <c r="B182" s="16">
        <v>40554.354166666664</v>
      </c>
      <c r="C182" s="4"/>
      <c r="D182" s="4">
        <v>6.67</v>
      </c>
      <c r="E182" s="5">
        <v>49.5</v>
      </c>
      <c r="F182" s="5">
        <v>3.6</v>
      </c>
      <c r="G182" s="4">
        <v>10.64</v>
      </c>
      <c r="H182" s="5">
        <v>127.2</v>
      </c>
      <c r="I182" s="5">
        <v>212</v>
      </c>
      <c r="J182" s="5">
        <v>0.1</v>
      </c>
      <c r="K182" s="6"/>
      <c r="L182" s="4"/>
      <c r="M182" s="6">
        <v>14</v>
      </c>
      <c r="N182" s="4"/>
      <c r="O182" s="4"/>
      <c r="P182" s="4"/>
      <c r="Q182" s="4"/>
      <c r="R182" s="4"/>
      <c r="S182" s="4"/>
      <c r="T182" s="6"/>
    </row>
    <row r="183" spans="1:20" x14ac:dyDescent="0.25">
      <c r="A183" s="7">
        <v>40568.34375</v>
      </c>
      <c r="B183" s="16">
        <v>40568.34375</v>
      </c>
      <c r="C183" s="4"/>
      <c r="D183" s="4"/>
      <c r="E183" s="5"/>
      <c r="F183" s="5"/>
      <c r="G183" s="4"/>
      <c r="H183" s="5"/>
      <c r="I183" s="5"/>
      <c r="J183" s="5"/>
      <c r="K183" s="6"/>
      <c r="L183" s="4"/>
      <c r="M183" s="6"/>
      <c r="N183" s="4"/>
      <c r="O183" s="4"/>
      <c r="P183" s="4"/>
      <c r="Q183" s="4"/>
      <c r="R183" s="4"/>
      <c r="S183" s="4"/>
      <c r="T183" s="6"/>
    </row>
    <row r="184" spans="1:20" x14ac:dyDescent="0.25">
      <c r="A184" s="7">
        <v>40584.371527777781</v>
      </c>
      <c r="B184" s="16">
        <v>40584.371527777781</v>
      </c>
      <c r="C184" s="4">
        <v>7.62</v>
      </c>
      <c r="D184" s="4">
        <v>7.28</v>
      </c>
      <c r="E184" s="5">
        <v>55.3</v>
      </c>
      <c r="F184" s="5">
        <v>4.5999999999999996</v>
      </c>
      <c r="G184" s="4">
        <v>10.210000000000001</v>
      </c>
      <c r="H184" s="5">
        <v>96.7</v>
      </c>
      <c r="I184" s="5">
        <v>158</v>
      </c>
      <c r="J184" s="5">
        <v>0.1</v>
      </c>
      <c r="K184" s="6"/>
      <c r="L184" s="4"/>
      <c r="M184" s="6">
        <v>4</v>
      </c>
      <c r="N184" s="4"/>
      <c r="O184" s="4"/>
      <c r="P184" s="4"/>
      <c r="Q184" s="4"/>
      <c r="R184" s="4"/>
      <c r="S184" s="4"/>
      <c r="T184" s="6"/>
    </row>
    <row r="185" spans="1:20" x14ac:dyDescent="0.25">
      <c r="A185" s="7">
        <v>40596.350694444445</v>
      </c>
      <c r="B185" s="16">
        <v>40596.350694444445</v>
      </c>
      <c r="C185" s="4">
        <v>6.91</v>
      </c>
      <c r="D185" s="4"/>
      <c r="E185" s="5"/>
      <c r="F185" s="5"/>
      <c r="G185" s="4"/>
      <c r="H185" s="5"/>
      <c r="I185" s="5"/>
      <c r="J185" s="5"/>
      <c r="K185" s="6"/>
      <c r="L185" s="4"/>
      <c r="M185" s="6"/>
      <c r="N185" s="4"/>
      <c r="O185" s="4"/>
      <c r="P185" s="4"/>
      <c r="Q185" s="4"/>
      <c r="R185" s="4"/>
      <c r="S185" s="4"/>
      <c r="T185" s="6"/>
    </row>
    <row r="186" spans="1:20" x14ac:dyDescent="0.25">
      <c r="A186" s="7">
        <v>40610.333333333336</v>
      </c>
      <c r="B186" s="16">
        <v>40610.333333333336</v>
      </c>
      <c r="C186" s="4">
        <v>7.33</v>
      </c>
      <c r="D186" s="4"/>
      <c r="E186" s="5"/>
      <c r="F186" s="5"/>
      <c r="G186" s="4"/>
      <c r="H186" s="5"/>
      <c r="I186" s="5"/>
      <c r="J186" s="5"/>
      <c r="K186" s="6"/>
      <c r="L186" s="4"/>
      <c r="M186" s="6"/>
      <c r="N186" s="4"/>
      <c r="O186" s="4"/>
      <c r="P186" s="4"/>
      <c r="Q186" s="4"/>
      <c r="R186" s="4"/>
      <c r="S186" s="4"/>
      <c r="T186" s="6"/>
    </row>
    <row r="187" spans="1:20" x14ac:dyDescent="0.25">
      <c r="A187" s="7">
        <v>40624.350694444445</v>
      </c>
      <c r="B187" s="16">
        <v>40624.350694444445</v>
      </c>
      <c r="C187" s="4">
        <v>7.63</v>
      </c>
      <c r="D187" s="4"/>
      <c r="E187" s="5"/>
      <c r="F187" s="5"/>
      <c r="G187" s="4"/>
      <c r="H187" s="5"/>
      <c r="I187" s="5"/>
      <c r="J187" s="5"/>
      <c r="K187" s="6"/>
      <c r="L187" s="4"/>
      <c r="M187" s="6"/>
      <c r="N187" s="4">
        <v>0.52</v>
      </c>
      <c r="O187" s="4">
        <v>0.71</v>
      </c>
      <c r="P187" s="4">
        <v>4.4999999999999998E-2</v>
      </c>
      <c r="Q187" s="15">
        <v>0.01</v>
      </c>
      <c r="R187" s="4">
        <v>0.51</v>
      </c>
      <c r="S187" s="4">
        <v>0.06</v>
      </c>
      <c r="T187" s="6">
        <v>4</v>
      </c>
    </row>
    <row r="188" spans="1:20" x14ac:dyDescent="0.25">
      <c r="A188" s="7">
        <v>40638.333333333336</v>
      </c>
      <c r="B188" s="16">
        <v>40638.333333333336</v>
      </c>
      <c r="C188" s="4"/>
      <c r="D188" s="4"/>
      <c r="E188" s="5"/>
      <c r="F188" s="5"/>
      <c r="G188" s="4"/>
      <c r="H188" s="5"/>
      <c r="I188" s="5"/>
      <c r="J188" s="5"/>
      <c r="K188" s="6"/>
      <c r="L188" s="4"/>
      <c r="M188" s="6"/>
      <c r="N188" s="4"/>
      <c r="O188" s="4"/>
      <c r="P188" s="4"/>
      <c r="Q188" s="4"/>
      <c r="R188" s="4"/>
      <c r="S188" s="4"/>
      <c r="T188" s="6"/>
    </row>
    <row r="189" spans="1:20" x14ac:dyDescent="0.25">
      <c r="A189" s="7">
        <v>40653.34375</v>
      </c>
      <c r="B189" s="16">
        <v>40653.34375</v>
      </c>
      <c r="C189" s="4">
        <v>7.38</v>
      </c>
      <c r="D189" s="4"/>
      <c r="E189" s="5"/>
      <c r="F189" s="5"/>
      <c r="G189" s="4"/>
      <c r="H189" s="5"/>
      <c r="I189" s="5"/>
      <c r="J189" s="5"/>
      <c r="K189" s="6"/>
      <c r="L189" s="4"/>
      <c r="M189" s="6"/>
      <c r="N189" s="4"/>
      <c r="O189" s="4"/>
      <c r="P189" s="4"/>
      <c r="Q189" s="4"/>
      <c r="R189" s="4"/>
      <c r="S189" s="4"/>
      <c r="T189" s="6"/>
    </row>
    <row r="190" spans="1:20" x14ac:dyDescent="0.25">
      <c r="A190" s="7">
        <v>40666.385416666664</v>
      </c>
      <c r="B190" s="16">
        <v>40666.385416666664</v>
      </c>
      <c r="C190" s="4">
        <v>7.11</v>
      </c>
      <c r="D190" s="4">
        <v>12.53</v>
      </c>
      <c r="E190" s="5">
        <v>107.7</v>
      </c>
      <c r="F190" s="5">
        <v>10.5</v>
      </c>
      <c r="G190" s="4">
        <v>6.54</v>
      </c>
      <c r="H190" s="5">
        <v>161.4</v>
      </c>
      <c r="I190" s="5">
        <v>221.7</v>
      </c>
      <c r="J190" s="5">
        <v>0.1</v>
      </c>
      <c r="K190" s="6"/>
      <c r="L190" s="4"/>
      <c r="M190" s="6">
        <v>70</v>
      </c>
      <c r="N190" s="4"/>
      <c r="O190" s="4"/>
      <c r="P190" s="4"/>
      <c r="Q190" s="4"/>
      <c r="R190" s="4"/>
      <c r="S190" s="4"/>
      <c r="T190" s="6"/>
    </row>
    <row r="191" spans="1:20" x14ac:dyDescent="0.25">
      <c r="A191" s="7">
        <v>40681.322916666664</v>
      </c>
      <c r="B191" s="16">
        <v>40681.322916666664</v>
      </c>
      <c r="C191" s="4">
        <v>6.81</v>
      </c>
      <c r="D191" s="4">
        <v>9.32</v>
      </c>
      <c r="E191" s="5">
        <v>83.9</v>
      </c>
      <c r="F191" s="5">
        <v>10.7</v>
      </c>
      <c r="G191" s="4">
        <v>4.34</v>
      </c>
      <c r="H191" s="5">
        <v>72</v>
      </c>
      <c r="I191" s="5">
        <v>97.6</v>
      </c>
      <c r="J191" s="5">
        <v>0</v>
      </c>
      <c r="K191" s="6"/>
      <c r="L191" s="4"/>
      <c r="M191" s="6">
        <v>130</v>
      </c>
      <c r="N191" s="4"/>
      <c r="O191" s="4"/>
      <c r="P191" s="4"/>
      <c r="Q191" s="4"/>
      <c r="R191" s="4"/>
      <c r="S191" s="4"/>
      <c r="T191" s="6"/>
    </row>
    <row r="192" spans="1:20" x14ac:dyDescent="0.25">
      <c r="A192" s="7">
        <v>40696.354166666664</v>
      </c>
      <c r="B192" s="16">
        <v>40696.354166666664</v>
      </c>
      <c r="C192" s="4"/>
      <c r="D192" s="4"/>
      <c r="E192" s="5"/>
      <c r="F192" s="5"/>
      <c r="G192" s="4"/>
      <c r="H192" s="5"/>
      <c r="I192" s="5"/>
      <c r="J192" s="5"/>
      <c r="K192" s="6"/>
      <c r="L192" s="4"/>
      <c r="M192" s="6"/>
      <c r="N192" s="4"/>
      <c r="O192" s="4"/>
      <c r="P192" s="4"/>
      <c r="Q192" s="4"/>
      <c r="R192" s="4"/>
      <c r="S192" s="4"/>
      <c r="T192" s="6"/>
    </row>
    <row r="193" spans="1:20" x14ac:dyDescent="0.25">
      <c r="A193" s="7">
        <v>40709.371527777781</v>
      </c>
      <c r="B193" s="16">
        <v>40709.371527777781</v>
      </c>
      <c r="C193" s="4"/>
      <c r="D193" s="4"/>
      <c r="E193" s="5"/>
      <c r="F193" s="5"/>
      <c r="G193" s="4"/>
      <c r="H193" s="5"/>
      <c r="I193" s="5"/>
      <c r="J193" s="5"/>
      <c r="K193" s="6"/>
      <c r="L193" s="4"/>
      <c r="M193" s="6"/>
      <c r="N193" s="4"/>
      <c r="O193" s="4"/>
      <c r="P193" s="4"/>
      <c r="Q193" s="4"/>
      <c r="R193" s="4"/>
      <c r="S193" s="4"/>
      <c r="T193" s="6"/>
    </row>
    <row r="194" spans="1:20" x14ac:dyDescent="0.25">
      <c r="A194" s="7">
        <v>40722.336805555555</v>
      </c>
      <c r="B194" s="16">
        <v>40722.336805555555</v>
      </c>
      <c r="C194" s="4"/>
      <c r="D194" s="4"/>
      <c r="E194" s="5"/>
      <c r="F194" s="5"/>
      <c r="G194" s="4"/>
      <c r="H194" s="5"/>
      <c r="I194" s="5"/>
      <c r="J194" s="5"/>
      <c r="K194" s="6"/>
      <c r="L194" s="4"/>
      <c r="M194" s="6"/>
      <c r="N194" s="4"/>
      <c r="O194" s="4"/>
      <c r="P194" s="4"/>
      <c r="Q194" s="4"/>
      <c r="R194" s="4"/>
      <c r="S194" s="4"/>
      <c r="T194" s="6"/>
    </row>
    <row r="195" spans="1:20" x14ac:dyDescent="0.25">
      <c r="A195" s="7">
        <v>40737.350694444445</v>
      </c>
      <c r="B195" s="16">
        <v>40737.350694444445</v>
      </c>
      <c r="C195" s="4">
        <v>6.95</v>
      </c>
      <c r="D195" s="4">
        <v>1.53</v>
      </c>
      <c r="E195" s="5">
        <v>15.8</v>
      </c>
      <c r="F195" s="5">
        <v>17.399999999999999</v>
      </c>
      <c r="G195" s="4">
        <v>7.49</v>
      </c>
      <c r="H195" s="5">
        <v>114.8</v>
      </c>
      <c r="I195" s="5">
        <v>133.9</v>
      </c>
      <c r="J195" s="5">
        <v>0.1</v>
      </c>
      <c r="K195" s="6"/>
      <c r="L195" s="4"/>
      <c r="M195" s="6">
        <v>130</v>
      </c>
      <c r="N195" s="4"/>
      <c r="O195" s="4"/>
      <c r="P195" s="4"/>
      <c r="Q195" s="4"/>
      <c r="R195" s="4"/>
      <c r="S195" s="4"/>
      <c r="T195" s="6"/>
    </row>
    <row r="196" spans="1:20" x14ac:dyDescent="0.25">
      <c r="A196" s="7">
        <v>40750.329861111109</v>
      </c>
      <c r="B196" s="16">
        <v>40750.329861111109</v>
      </c>
      <c r="C196" s="4"/>
      <c r="D196" s="4"/>
      <c r="E196" s="5"/>
      <c r="F196" s="5"/>
      <c r="G196" s="4"/>
      <c r="H196" s="5"/>
      <c r="I196" s="5"/>
      <c r="J196" s="5"/>
      <c r="K196" s="6"/>
      <c r="L196" s="4"/>
      <c r="M196" s="6"/>
      <c r="N196" s="4"/>
      <c r="O196" s="4"/>
      <c r="P196" s="4"/>
      <c r="Q196" s="4"/>
      <c r="R196" s="4"/>
      <c r="S196" s="4"/>
      <c r="T196" s="6"/>
    </row>
    <row r="197" spans="1:20" x14ac:dyDescent="0.25">
      <c r="A197" s="7">
        <v>40764.347222222219</v>
      </c>
      <c r="B197" s="16">
        <v>40764.347222222219</v>
      </c>
      <c r="C197" s="4">
        <v>6.48</v>
      </c>
      <c r="D197" s="4"/>
      <c r="E197" s="5"/>
      <c r="F197" s="5">
        <v>17.600000000000001</v>
      </c>
      <c r="G197" s="4"/>
      <c r="H197" s="5">
        <v>128.19999999999999</v>
      </c>
      <c r="I197" s="5">
        <v>148.19999999999999</v>
      </c>
      <c r="J197" s="5">
        <v>0.1</v>
      </c>
      <c r="K197" s="6"/>
      <c r="L197" s="4"/>
      <c r="M197" s="6">
        <v>540</v>
      </c>
      <c r="N197" s="4"/>
      <c r="O197" s="4"/>
      <c r="P197" s="4"/>
      <c r="Q197" s="4"/>
      <c r="R197" s="4"/>
      <c r="S197" s="4"/>
      <c r="T197" s="6"/>
    </row>
    <row r="198" spans="1:20" x14ac:dyDescent="0.25">
      <c r="A198" s="7">
        <v>40778.347222222219</v>
      </c>
      <c r="B198" s="16">
        <v>40778.347222222219</v>
      </c>
      <c r="C198" s="4">
        <v>7.23</v>
      </c>
      <c r="D198" s="4">
        <v>5.2</v>
      </c>
      <c r="E198" s="5">
        <v>53.1</v>
      </c>
      <c r="F198" s="5">
        <v>12.2</v>
      </c>
      <c r="G198" s="4"/>
      <c r="H198" s="5">
        <v>178.5</v>
      </c>
      <c r="I198" s="5">
        <v>200.1</v>
      </c>
      <c r="J198" s="5">
        <v>0.1</v>
      </c>
      <c r="K198" s="6"/>
      <c r="L198" s="4"/>
      <c r="M198" s="6">
        <v>920</v>
      </c>
      <c r="N198" s="4"/>
      <c r="O198" s="4"/>
      <c r="P198" s="4"/>
      <c r="Q198" s="4"/>
      <c r="R198" s="4"/>
      <c r="S198" s="4"/>
      <c r="T198" s="6"/>
    </row>
    <row r="199" spans="1:20" x14ac:dyDescent="0.25">
      <c r="A199" s="7">
        <v>40792.357638888891</v>
      </c>
      <c r="B199" s="16">
        <v>40792.357638888891</v>
      </c>
      <c r="C199" s="4"/>
      <c r="D199" s="4">
        <v>2.3199999999999998</v>
      </c>
      <c r="E199" s="5">
        <v>20.399999999999999</v>
      </c>
      <c r="F199" s="5">
        <v>9.6</v>
      </c>
      <c r="G199" s="4">
        <v>70.8</v>
      </c>
      <c r="H199" s="5">
        <v>236.9</v>
      </c>
      <c r="I199" s="5">
        <v>329</v>
      </c>
      <c r="J199" s="5">
        <v>0.2</v>
      </c>
      <c r="K199" s="6"/>
      <c r="L199" s="4"/>
      <c r="M199" s="6">
        <v>130</v>
      </c>
      <c r="N199" s="4"/>
      <c r="O199" s="4"/>
      <c r="P199" s="4"/>
      <c r="Q199" s="4"/>
      <c r="R199" s="4"/>
      <c r="S199" s="4"/>
      <c r="T199" s="6"/>
    </row>
    <row r="200" spans="1:20" x14ac:dyDescent="0.25">
      <c r="A200" s="7">
        <v>40806.34375</v>
      </c>
      <c r="B200" s="16">
        <v>40806.34375</v>
      </c>
      <c r="C200" s="4"/>
      <c r="D200" s="4"/>
      <c r="E200" s="5"/>
      <c r="F200" s="5"/>
      <c r="G200" s="4"/>
      <c r="H200" s="5"/>
      <c r="I200" s="5"/>
      <c r="J200" s="5"/>
      <c r="K200" s="6"/>
      <c r="L200" s="4"/>
      <c r="M200" s="6"/>
      <c r="N200" s="4"/>
      <c r="O200" s="4"/>
      <c r="P200" s="4"/>
      <c r="Q200" s="4"/>
      <c r="R200" s="4"/>
      <c r="S200" s="4"/>
      <c r="T200" s="6"/>
    </row>
    <row r="201" spans="1:20" x14ac:dyDescent="0.25">
      <c r="A201" s="7">
        <v>40820</v>
      </c>
      <c r="B201" s="26">
        <v>0.34027777777777773</v>
      </c>
      <c r="C201" s="4"/>
      <c r="D201" s="4"/>
      <c r="E201" s="5"/>
      <c r="F201" s="5"/>
      <c r="G201" s="4"/>
      <c r="H201" s="5"/>
      <c r="I201" s="5"/>
      <c r="J201" s="5"/>
      <c r="K201" s="3"/>
      <c r="L201" s="4"/>
      <c r="M201" s="3"/>
      <c r="N201" s="4"/>
      <c r="O201" s="4"/>
      <c r="P201" s="4"/>
      <c r="Q201" s="4"/>
      <c r="R201" s="4"/>
      <c r="S201" s="4"/>
      <c r="T201" s="3"/>
    </row>
    <row r="202" spans="1:20" x14ac:dyDescent="0.25">
      <c r="A202" s="7">
        <v>40836</v>
      </c>
      <c r="B202" s="26">
        <v>0.3263888888888889</v>
      </c>
      <c r="C202" s="4">
        <v>6.5</v>
      </c>
      <c r="D202" s="4">
        <v>7.27</v>
      </c>
      <c r="E202" s="5">
        <v>65.900000000000006</v>
      </c>
      <c r="F202" s="5">
        <v>11</v>
      </c>
      <c r="G202" s="4">
        <v>1.53</v>
      </c>
      <c r="H202" s="5">
        <v>172.2</v>
      </c>
      <c r="I202" s="5">
        <v>234.6</v>
      </c>
      <c r="J202" s="5">
        <v>0.1</v>
      </c>
      <c r="K202" s="3"/>
      <c r="L202" s="4"/>
      <c r="M202" s="3">
        <v>170</v>
      </c>
      <c r="N202" s="4"/>
      <c r="O202" s="4"/>
      <c r="P202" s="4"/>
      <c r="Q202" s="4"/>
      <c r="R202" s="4"/>
      <c r="S202" s="4"/>
      <c r="T202" s="3"/>
    </row>
    <row r="203" spans="1:20" x14ac:dyDescent="0.25">
      <c r="A203" s="7">
        <v>40848</v>
      </c>
      <c r="B203" s="26">
        <v>0.34027777777777773</v>
      </c>
      <c r="C203" s="4">
        <v>7.3</v>
      </c>
      <c r="D203" s="4">
        <v>9.0500000000000007</v>
      </c>
      <c r="E203" s="5">
        <v>71</v>
      </c>
      <c r="F203" s="5">
        <v>5.2</v>
      </c>
      <c r="G203" s="4">
        <v>7.0000000000000007E-2</v>
      </c>
      <c r="H203" s="5">
        <v>151.1</v>
      </c>
      <c r="I203" s="5">
        <v>236.7</v>
      </c>
      <c r="J203" s="5">
        <v>0.1</v>
      </c>
      <c r="K203" s="3"/>
      <c r="L203" s="4"/>
      <c r="M203" s="3">
        <v>5</v>
      </c>
      <c r="N203" s="4"/>
      <c r="O203" s="4"/>
      <c r="P203" s="4"/>
      <c r="Q203" s="4"/>
      <c r="R203" s="4"/>
      <c r="S203" s="4"/>
      <c r="T203" s="3"/>
    </row>
    <row r="204" spans="1:20" x14ac:dyDescent="0.25">
      <c r="A204" s="7">
        <v>40862</v>
      </c>
      <c r="B204" s="26">
        <v>0.3576388888888889</v>
      </c>
      <c r="C204" s="4">
        <v>6.59</v>
      </c>
      <c r="D204" s="4">
        <v>9.7799999999999994</v>
      </c>
      <c r="E204" s="5">
        <v>75.3</v>
      </c>
      <c r="F204" s="5">
        <v>4.3</v>
      </c>
      <c r="G204" s="4">
        <v>1.63</v>
      </c>
      <c r="H204" s="5">
        <v>152.1</v>
      </c>
      <c r="I204" s="5">
        <v>248.1</v>
      </c>
      <c r="J204" s="5">
        <v>0.1</v>
      </c>
      <c r="K204" s="3"/>
      <c r="L204" s="4"/>
      <c r="M204" s="3">
        <v>2</v>
      </c>
      <c r="N204" s="4"/>
      <c r="O204" s="4"/>
      <c r="P204" s="4"/>
      <c r="Q204" s="4"/>
      <c r="R204" s="4"/>
      <c r="S204" s="4"/>
      <c r="T204" s="3"/>
    </row>
    <row r="205" spans="1:20" x14ac:dyDescent="0.25">
      <c r="A205" s="7">
        <v>40877</v>
      </c>
      <c r="B205" s="26">
        <v>0.36458333333333331</v>
      </c>
      <c r="C205" s="4"/>
      <c r="D205" s="4"/>
      <c r="E205" s="5"/>
      <c r="F205" s="5"/>
      <c r="G205" s="4"/>
      <c r="H205" s="5"/>
      <c r="I205" s="5"/>
      <c r="J205" s="5"/>
      <c r="K205" s="3"/>
      <c r="L205" s="4"/>
      <c r="M205" s="3"/>
      <c r="N205" s="4"/>
      <c r="O205" s="4"/>
      <c r="P205" s="4"/>
      <c r="Q205" s="4"/>
      <c r="R205" s="4"/>
      <c r="S205" s="4"/>
      <c r="T205" s="3"/>
    </row>
    <row r="206" spans="1:20" x14ac:dyDescent="0.25">
      <c r="A206" s="7">
        <v>40891</v>
      </c>
      <c r="B206" s="26">
        <v>0.37152777777777773</v>
      </c>
      <c r="C206" s="4"/>
      <c r="D206" s="4">
        <v>0.94</v>
      </c>
      <c r="E206" s="5">
        <v>5.3</v>
      </c>
      <c r="F206" s="5">
        <v>2.2000000000000002</v>
      </c>
      <c r="G206" s="4">
        <v>5.71</v>
      </c>
      <c r="H206" s="5">
        <v>98.4</v>
      </c>
      <c r="I206" s="5">
        <v>173.3</v>
      </c>
      <c r="J206" s="5">
        <v>0.1</v>
      </c>
      <c r="K206" s="3"/>
      <c r="L206" s="4"/>
      <c r="M206" s="3">
        <v>2</v>
      </c>
      <c r="N206" s="4"/>
      <c r="O206" s="4"/>
      <c r="P206" s="4"/>
      <c r="Q206" s="4"/>
      <c r="R206" s="4"/>
      <c r="S206" s="4"/>
      <c r="T206" s="3"/>
    </row>
    <row r="207" spans="1:20" x14ac:dyDescent="0.25">
      <c r="A207" s="7">
        <v>40906</v>
      </c>
      <c r="B207" s="26">
        <v>0.35416666666666669</v>
      </c>
      <c r="C207" s="4"/>
      <c r="D207" s="4"/>
      <c r="E207" s="5"/>
      <c r="F207" s="5"/>
      <c r="G207" s="4"/>
      <c r="H207" s="5"/>
      <c r="I207" s="5"/>
      <c r="J207" s="5"/>
      <c r="K207" s="3"/>
      <c r="L207" s="4"/>
      <c r="M207" s="3"/>
      <c r="N207" s="4"/>
      <c r="O207" s="4"/>
      <c r="P207" s="4"/>
      <c r="Q207" s="4"/>
      <c r="R207" s="4"/>
      <c r="S207" s="4"/>
      <c r="T207" s="3"/>
    </row>
    <row r="208" spans="1:20" x14ac:dyDescent="0.25">
      <c r="A208" s="7">
        <v>40918</v>
      </c>
      <c r="B208" s="26">
        <v>0.33680555555555558</v>
      </c>
      <c r="C208" s="4"/>
      <c r="D208" s="4">
        <v>6.68</v>
      </c>
      <c r="E208" s="5">
        <v>53.1</v>
      </c>
      <c r="F208" s="5">
        <v>5.9</v>
      </c>
      <c r="G208" s="4">
        <v>3.93</v>
      </c>
      <c r="H208" s="5">
        <v>146.1</v>
      </c>
      <c r="I208" s="5">
        <v>223</v>
      </c>
      <c r="J208" s="5">
        <v>0.1</v>
      </c>
      <c r="K208" s="3"/>
      <c r="L208" s="4"/>
      <c r="M208" s="3">
        <v>8</v>
      </c>
      <c r="N208" s="4"/>
      <c r="O208" s="4"/>
      <c r="P208" s="4"/>
      <c r="Q208" s="4"/>
      <c r="R208" s="4"/>
      <c r="S208" s="4"/>
      <c r="T208" s="3"/>
    </row>
    <row r="209" spans="1:20" x14ac:dyDescent="0.25">
      <c r="A209" s="7">
        <v>40933</v>
      </c>
      <c r="B209" s="26">
        <v>0.3576388888888889</v>
      </c>
      <c r="C209" s="4"/>
      <c r="D209" s="4">
        <v>7.63</v>
      </c>
      <c r="E209" s="5">
        <v>60.3</v>
      </c>
      <c r="F209" s="5">
        <v>5.7</v>
      </c>
      <c r="G209" s="4">
        <v>2.66</v>
      </c>
      <c r="H209" s="5">
        <v>130.1</v>
      </c>
      <c r="I209" s="5">
        <v>203.7</v>
      </c>
      <c r="J209" s="5">
        <v>0.1</v>
      </c>
      <c r="K209" s="3"/>
      <c r="L209" s="4"/>
      <c r="M209" s="3">
        <v>17</v>
      </c>
      <c r="N209" s="4">
        <v>0.95699999999999996</v>
      </c>
      <c r="O209" s="4">
        <v>0.49</v>
      </c>
      <c r="P209" s="4">
        <v>0.03</v>
      </c>
      <c r="Q209" s="15">
        <v>5.0000000000000001E-3</v>
      </c>
      <c r="R209" s="4">
        <v>0.95</v>
      </c>
      <c r="S209" s="4">
        <v>0.06</v>
      </c>
      <c r="T209" s="3">
        <v>2</v>
      </c>
    </row>
    <row r="210" spans="1:20" x14ac:dyDescent="0.25">
      <c r="A210" s="7">
        <v>40946</v>
      </c>
      <c r="B210" s="26">
        <v>0.33333333333333331</v>
      </c>
      <c r="C210" s="4">
        <v>6.7</v>
      </c>
      <c r="D210" s="4">
        <v>8.76</v>
      </c>
      <c r="E210" s="5">
        <v>64.8</v>
      </c>
      <c r="F210" s="5">
        <v>2.8</v>
      </c>
      <c r="G210" s="4">
        <v>2.2999999999999998</v>
      </c>
      <c r="H210" s="5">
        <v>87.5</v>
      </c>
      <c r="I210" s="5">
        <v>151.1</v>
      </c>
      <c r="J210" s="5">
        <v>0.1</v>
      </c>
      <c r="K210" s="3"/>
      <c r="L210" s="4"/>
      <c r="M210" s="3">
        <v>1</v>
      </c>
      <c r="N210" s="4"/>
      <c r="O210" s="4"/>
      <c r="P210" s="4"/>
      <c r="Q210" s="4"/>
      <c r="R210" s="4"/>
      <c r="S210" s="4"/>
      <c r="T210" s="3"/>
    </row>
    <row r="211" spans="1:20" x14ac:dyDescent="0.25">
      <c r="A211" s="7">
        <v>40962</v>
      </c>
      <c r="B211" s="26">
        <v>0.36458333333333331</v>
      </c>
      <c r="C211" s="4">
        <v>6.69</v>
      </c>
      <c r="D211" s="4">
        <v>9.7899999999999991</v>
      </c>
      <c r="E211" s="5">
        <v>81.2</v>
      </c>
      <c r="F211" s="5">
        <v>6.6</v>
      </c>
      <c r="G211" s="4">
        <v>19.100000000000001</v>
      </c>
      <c r="H211" s="5">
        <v>87.5</v>
      </c>
      <c r="I211" s="5">
        <v>129.30000000000001</v>
      </c>
      <c r="J211" s="5">
        <v>0.1</v>
      </c>
      <c r="K211" s="3"/>
      <c r="L211" s="4"/>
      <c r="M211" s="3">
        <v>130</v>
      </c>
      <c r="N211" s="4"/>
      <c r="O211" s="4"/>
      <c r="P211" s="4"/>
      <c r="Q211" s="4"/>
      <c r="R211" s="4"/>
      <c r="S211" s="4"/>
      <c r="T211" s="3"/>
    </row>
    <row r="212" spans="1:20" x14ac:dyDescent="0.25">
      <c r="A212" s="7">
        <v>40976</v>
      </c>
      <c r="B212" s="26">
        <v>0.34722222222222227</v>
      </c>
      <c r="C212" s="4">
        <v>6.66</v>
      </c>
      <c r="D212" s="4">
        <v>10.14</v>
      </c>
      <c r="E212" s="5">
        <v>80</v>
      </c>
      <c r="F212" s="5">
        <v>5.2</v>
      </c>
      <c r="G212" s="4">
        <v>4.68</v>
      </c>
      <c r="H212" s="5">
        <v>82.1</v>
      </c>
      <c r="I212" s="5">
        <v>130.69999999999999</v>
      </c>
      <c r="J212" s="5">
        <v>0.1</v>
      </c>
      <c r="K212" s="3"/>
      <c r="L212" s="4"/>
      <c r="M212" s="3">
        <v>4</v>
      </c>
      <c r="N212" s="4"/>
      <c r="O212" s="4"/>
      <c r="P212" s="4"/>
      <c r="Q212" s="4"/>
      <c r="R212" s="4"/>
      <c r="S212" s="4"/>
      <c r="T212" s="3"/>
    </row>
    <row r="213" spans="1:20" x14ac:dyDescent="0.25">
      <c r="A213" s="7">
        <v>40988</v>
      </c>
      <c r="B213" s="26">
        <v>0.3611111111111111</v>
      </c>
      <c r="C213" s="4">
        <v>6.71</v>
      </c>
      <c r="D213" s="4">
        <v>9.77</v>
      </c>
      <c r="E213" s="5">
        <v>82.6</v>
      </c>
      <c r="F213" s="5">
        <v>6.9</v>
      </c>
      <c r="G213" s="4">
        <v>16.5</v>
      </c>
      <c r="H213" s="5">
        <v>117.1</v>
      </c>
      <c r="I213" s="5">
        <v>177.8</v>
      </c>
      <c r="J213" s="5">
        <v>0.1</v>
      </c>
      <c r="K213" s="3"/>
      <c r="L213" s="4"/>
      <c r="M213" s="3">
        <v>920</v>
      </c>
      <c r="N213" s="4">
        <v>0.46700000000000003</v>
      </c>
      <c r="O213" s="4">
        <v>0.69</v>
      </c>
      <c r="P213" s="4">
        <v>0.107</v>
      </c>
      <c r="Q213" s="15">
        <v>5.0000000000000001E-3</v>
      </c>
      <c r="R213" s="4">
        <v>0.46</v>
      </c>
      <c r="S213" s="4">
        <v>7.0000000000000007E-2</v>
      </c>
      <c r="T213" s="3">
        <v>44</v>
      </c>
    </row>
    <row r="214" spans="1:20" x14ac:dyDescent="0.25">
      <c r="A214" s="7">
        <v>41004</v>
      </c>
      <c r="B214" s="26">
        <v>0.33333333333333331</v>
      </c>
      <c r="C214" s="4">
        <v>6.81</v>
      </c>
      <c r="D214" s="4">
        <v>10.38</v>
      </c>
      <c r="E214" s="5">
        <v>86.4</v>
      </c>
      <c r="F214" s="5">
        <v>7.4</v>
      </c>
      <c r="G214" s="4">
        <v>2.0099999999999998</v>
      </c>
      <c r="H214" s="5">
        <v>183.2</v>
      </c>
      <c r="I214" s="5">
        <v>273.7</v>
      </c>
      <c r="J214" s="5">
        <v>0.1</v>
      </c>
      <c r="K214" s="3"/>
      <c r="L214" s="4"/>
      <c r="M214" s="3">
        <v>240</v>
      </c>
      <c r="N214" s="4"/>
      <c r="O214" s="4"/>
      <c r="P214" s="4"/>
      <c r="Q214" s="4"/>
      <c r="R214" s="4"/>
      <c r="S214" s="4"/>
      <c r="T214" s="3"/>
    </row>
    <row r="215" spans="1:20" x14ac:dyDescent="0.25">
      <c r="A215" s="7">
        <v>41016</v>
      </c>
      <c r="B215" s="26">
        <v>0.36458333333333331</v>
      </c>
      <c r="C215" s="4">
        <v>7.16</v>
      </c>
      <c r="D215" s="4">
        <v>10.45</v>
      </c>
      <c r="E215" s="5">
        <v>91.8</v>
      </c>
      <c r="F215" s="5">
        <v>9.6</v>
      </c>
      <c r="G215" s="4">
        <v>2.56</v>
      </c>
      <c r="H215" s="5">
        <v>53.4</v>
      </c>
      <c r="I215" s="5">
        <v>73</v>
      </c>
      <c r="J215" s="5">
        <v>0</v>
      </c>
      <c r="K215" s="3"/>
      <c r="L215" s="4"/>
      <c r="M215" s="3">
        <v>920</v>
      </c>
      <c r="N215" s="4"/>
      <c r="O215" s="4"/>
      <c r="P215" s="4"/>
      <c r="Q215" s="4"/>
      <c r="R215" s="4"/>
      <c r="S215" s="4"/>
      <c r="T215" s="3"/>
    </row>
    <row r="216" spans="1:20" x14ac:dyDescent="0.25">
      <c r="A216" s="7">
        <v>41030</v>
      </c>
      <c r="B216" s="26">
        <v>0.3611111111111111</v>
      </c>
      <c r="C216" s="4">
        <v>6.52</v>
      </c>
      <c r="D216" s="4">
        <v>11.86</v>
      </c>
      <c r="E216" s="5">
        <v>98.9</v>
      </c>
      <c r="F216" s="5">
        <v>7.5</v>
      </c>
      <c r="G216" s="4">
        <v>9.94</v>
      </c>
      <c r="H216" s="5">
        <v>44.1</v>
      </c>
      <c r="I216" s="5">
        <v>65.3</v>
      </c>
      <c r="J216" s="5">
        <v>0</v>
      </c>
      <c r="K216" s="4"/>
      <c r="L216" s="4"/>
      <c r="M216" s="3">
        <v>240</v>
      </c>
      <c r="N216" s="4"/>
      <c r="O216" s="4"/>
      <c r="P216" s="4"/>
      <c r="Q216" s="4"/>
      <c r="R216" s="4"/>
      <c r="S216" s="4"/>
      <c r="T216" s="3"/>
    </row>
    <row r="217" spans="1:20" x14ac:dyDescent="0.25">
      <c r="A217" s="7">
        <v>41044</v>
      </c>
      <c r="B217" s="26">
        <v>0.33680555555555558</v>
      </c>
      <c r="C217" s="4"/>
      <c r="D217" s="4"/>
      <c r="E217" s="5"/>
      <c r="F217" s="5"/>
      <c r="G217" s="4"/>
      <c r="H217" s="5"/>
      <c r="I217" s="5"/>
      <c r="J217" s="5"/>
      <c r="K217" s="6"/>
      <c r="L217" s="4"/>
      <c r="M217" s="3"/>
      <c r="N217" s="4"/>
      <c r="O217" s="4"/>
      <c r="P217" s="4"/>
      <c r="Q217" s="4"/>
      <c r="R217" s="4"/>
      <c r="S217" s="4"/>
      <c r="T217" s="3"/>
    </row>
    <row r="218" spans="1:20" x14ac:dyDescent="0.25">
      <c r="A218" s="7">
        <v>41058</v>
      </c>
      <c r="B218" s="26">
        <v>0.35416666666666669</v>
      </c>
      <c r="C218" s="4">
        <v>6.57</v>
      </c>
      <c r="D218" s="4">
        <v>6.9</v>
      </c>
      <c r="E218" s="5">
        <v>65</v>
      </c>
      <c r="F218" s="5">
        <v>12.6</v>
      </c>
      <c r="G218" s="4">
        <v>6.73</v>
      </c>
      <c r="H218" s="5">
        <v>94.5</v>
      </c>
      <c r="I218" s="5">
        <v>122.7</v>
      </c>
      <c r="J218" s="5">
        <v>0.1</v>
      </c>
      <c r="K218" s="6"/>
      <c r="L218" s="4"/>
      <c r="M218" s="3">
        <v>220</v>
      </c>
      <c r="N218" s="4"/>
      <c r="O218" s="4"/>
      <c r="P218" s="4"/>
      <c r="Q218" s="4"/>
      <c r="R218" s="4"/>
      <c r="S218" s="4"/>
      <c r="T218" s="3"/>
    </row>
    <row r="219" spans="1:20" x14ac:dyDescent="0.25">
      <c r="A219" s="7">
        <v>41072</v>
      </c>
      <c r="B219" s="26">
        <v>0.33333333333333331</v>
      </c>
      <c r="C219" s="4">
        <v>6.57</v>
      </c>
      <c r="D219" s="4">
        <v>7.2</v>
      </c>
      <c r="E219" s="5">
        <v>69.599999999999994</v>
      </c>
      <c r="F219" s="5">
        <v>13.7</v>
      </c>
      <c r="G219" s="4">
        <v>4.25</v>
      </c>
      <c r="H219" s="5">
        <v>91.8</v>
      </c>
      <c r="I219" s="5">
        <v>117.7</v>
      </c>
      <c r="J219" s="5">
        <v>0.1</v>
      </c>
      <c r="K219" s="6"/>
      <c r="L219" s="4"/>
      <c r="M219" s="3">
        <v>33</v>
      </c>
      <c r="N219" s="4"/>
      <c r="O219" s="4"/>
      <c r="P219" s="4"/>
      <c r="Q219" s="4"/>
      <c r="R219" s="4"/>
      <c r="S219" s="4"/>
      <c r="T219" s="3"/>
    </row>
    <row r="220" spans="1:20" x14ac:dyDescent="0.25">
      <c r="A220" s="7">
        <v>41086</v>
      </c>
      <c r="B220" s="26">
        <v>0.34375</v>
      </c>
      <c r="C220" s="4"/>
      <c r="D220" s="4"/>
      <c r="E220" s="5"/>
      <c r="F220" s="5"/>
      <c r="G220" s="4"/>
      <c r="H220" s="5"/>
      <c r="I220" s="5"/>
      <c r="J220" s="5"/>
      <c r="K220" s="6"/>
      <c r="L220" s="4"/>
      <c r="M220" s="3"/>
      <c r="N220" s="4"/>
      <c r="O220" s="4"/>
      <c r="P220" s="4"/>
      <c r="Q220" s="4"/>
      <c r="R220" s="4"/>
      <c r="S220" s="4"/>
      <c r="T220" s="3"/>
    </row>
    <row r="221" spans="1:20" x14ac:dyDescent="0.25">
      <c r="A221" s="7">
        <v>41102</v>
      </c>
      <c r="B221" s="26">
        <v>0.33680555555555558</v>
      </c>
      <c r="C221" s="4"/>
      <c r="D221" s="4"/>
      <c r="E221" s="5"/>
      <c r="F221" s="5"/>
      <c r="G221" s="4"/>
      <c r="H221" s="5"/>
      <c r="I221" s="5"/>
      <c r="J221" s="5"/>
      <c r="K221" s="6"/>
      <c r="L221" s="4"/>
      <c r="M221" s="3"/>
      <c r="N221" s="4"/>
      <c r="O221" s="4"/>
      <c r="P221" s="4"/>
      <c r="Q221" s="4"/>
      <c r="R221" s="4"/>
      <c r="S221" s="4"/>
      <c r="T221" s="3"/>
    </row>
    <row r="222" spans="1:20" x14ac:dyDescent="0.25">
      <c r="A222" s="7">
        <v>41115</v>
      </c>
      <c r="B222" s="26">
        <v>0.3576388888888889</v>
      </c>
      <c r="C222" s="4">
        <v>6.57</v>
      </c>
      <c r="D222" s="4">
        <v>1.87</v>
      </c>
      <c r="E222" s="5">
        <v>21.2</v>
      </c>
      <c r="F222" s="5">
        <v>17.600000000000001</v>
      </c>
      <c r="G222" s="4"/>
      <c r="H222" s="5">
        <v>160.19999999999999</v>
      </c>
      <c r="I222" s="5">
        <v>190</v>
      </c>
      <c r="J222" s="5">
        <v>0.1</v>
      </c>
      <c r="K222" s="6"/>
      <c r="L222" s="4"/>
      <c r="M222" s="3">
        <v>49</v>
      </c>
      <c r="N222" s="4"/>
      <c r="O222" s="4"/>
      <c r="P222" s="4"/>
      <c r="Q222" s="4"/>
      <c r="R222" s="4"/>
      <c r="S222" s="4"/>
      <c r="T222" s="3"/>
    </row>
    <row r="223" spans="1:20" x14ac:dyDescent="0.25">
      <c r="A223" s="7">
        <v>41128</v>
      </c>
      <c r="B223" s="26">
        <v>0.34375</v>
      </c>
      <c r="C223" s="4">
        <v>6.79</v>
      </c>
      <c r="D223" s="4">
        <v>0.59</v>
      </c>
      <c r="E223" s="5">
        <v>6.7</v>
      </c>
      <c r="F223" s="5">
        <v>19.2</v>
      </c>
      <c r="G223" s="4">
        <v>7.8</v>
      </c>
      <c r="H223" s="5">
        <v>219.6</v>
      </c>
      <c r="I223" s="5">
        <v>245.4</v>
      </c>
      <c r="J223" s="5">
        <v>0.1</v>
      </c>
      <c r="K223" s="6"/>
      <c r="L223" s="4"/>
      <c r="M223" s="3">
        <v>46</v>
      </c>
      <c r="N223" s="4"/>
      <c r="O223" s="4"/>
      <c r="P223" s="4"/>
      <c r="Q223" s="4"/>
      <c r="R223" s="4"/>
      <c r="S223" s="4"/>
      <c r="T223" s="3"/>
    </row>
    <row r="224" spans="1:20" x14ac:dyDescent="0.25">
      <c r="A224" s="7">
        <v>41142</v>
      </c>
      <c r="B224" s="26">
        <v>0.34375</v>
      </c>
      <c r="C224" s="4">
        <v>6.91</v>
      </c>
      <c r="D224" s="4">
        <v>0.4</v>
      </c>
      <c r="E224" s="5">
        <v>6.5</v>
      </c>
      <c r="F224" s="5">
        <v>14.2</v>
      </c>
      <c r="G224" s="4">
        <v>23.2</v>
      </c>
      <c r="H224" s="5">
        <v>289.3</v>
      </c>
      <c r="I224" s="5">
        <v>357.4</v>
      </c>
      <c r="J224" s="5">
        <v>0.2</v>
      </c>
      <c r="K224" s="6"/>
      <c r="L224" s="4"/>
      <c r="M224" s="3">
        <v>14</v>
      </c>
      <c r="N224" s="4"/>
      <c r="O224" s="4"/>
      <c r="P224" s="4"/>
      <c r="Q224" s="4"/>
      <c r="R224" s="4"/>
      <c r="S224" s="4"/>
      <c r="T224" s="3"/>
    </row>
    <row r="225" spans="1:20" x14ac:dyDescent="0.25">
      <c r="A225" s="7">
        <v>41157</v>
      </c>
      <c r="B225" s="26">
        <v>0.34722222222222227</v>
      </c>
      <c r="C225" s="4"/>
      <c r="D225" s="4"/>
      <c r="E225" s="5"/>
      <c r="F225" s="5"/>
      <c r="G225" s="4"/>
      <c r="H225" s="5"/>
      <c r="I225" s="5"/>
      <c r="J225" s="5"/>
      <c r="K225" s="6"/>
      <c r="L225" s="4"/>
      <c r="M225" s="3"/>
      <c r="N225" s="4"/>
      <c r="O225" s="4"/>
      <c r="P225" s="4"/>
      <c r="Q225" s="4"/>
      <c r="R225" s="4"/>
      <c r="S225" s="4"/>
      <c r="T225" s="3"/>
    </row>
    <row r="226" spans="1:20" x14ac:dyDescent="0.25">
      <c r="A226" s="7">
        <v>41169</v>
      </c>
      <c r="B226" s="26">
        <v>0.3576388888888889</v>
      </c>
      <c r="C226" s="4"/>
      <c r="D226" s="4"/>
      <c r="E226" s="5"/>
      <c r="F226" s="5"/>
      <c r="G226" s="4"/>
      <c r="H226" s="5"/>
      <c r="I226" s="5"/>
      <c r="J226" s="5"/>
      <c r="K226" s="6"/>
      <c r="L226" s="4"/>
      <c r="M226" s="3"/>
      <c r="N226" s="4"/>
      <c r="O226" s="4"/>
      <c r="P226" s="4"/>
      <c r="Q226" s="4"/>
      <c r="R226" s="4"/>
      <c r="S226" s="4"/>
      <c r="T226" s="3"/>
    </row>
    <row r="227" spans="1:20" x14ac:dyDescent="0.25">
      <c r="A227" s="7">
        <v>41185</v>
      </c>
      <c r="B227" s="26"/>
      <c r="C227" s="256"/>
      <c r="D227" s="256"/>
      <c r="E227" s="258"/>
      <c r="F227" s="258"/>
      <c r="G227" s="256"/>
      <c r="H227" s="258"/>
      <c r="I227" s="258"/>
      <c r="J227" s="258"/>
      <c r="K227" s="253"/>
      <c r="L227" s="257"/>
      <c r="M227" s="257"/>
      <c r="N227" s="4"/>
      <c r="O227" s="4"/>
      <c r="P227" s="4"/>
      <c r="Q227" s="4"/>
      <c r="R227" s="4"/>
      <c r="S227" s="4"/>
      <c r="T227" s="6"/>
    </row>
    <row r="228" spans="1:20" x14ac:dyDescent="0.25">
      <c r="A228" s="7">
        <v>41199</v>
      </c>
      <c r="B228" s="26"/>
      <c r="C228" s="259"/>
      <c r="D228" s="260"/>
      <c r="E228" s="260"/>
      <c r="F228" s="260"/>
      <c r="G228" s="260"/>
      <c r="H228" s="260"/>
      <c r="I228" s="260"/>
      <c r="J228" s="260"/>
      <c r="K228" s="253"/>
      <c r="L228" s="260"/>
      <c r="M228" s="253"/>
      <c r="N228" s="4"/>
      <c r="O228" s="4"/>
      <c r="P228" s="4"/>
      <c r="Q228" s="4"/>
      <c r="R228" s="4"/>
      <c r="S228" s="4"/>
      <c r="T228" s="6"/>
    </row>
    <row r="229" spans="1:20" x14ac:dyDescent="0.25">
      <c r="A229" s="7">
        <v>41212</v>
      </c>
      <c r="B229" s="26"/>
      <c r="C229" s="259"/>
      <c r="D229" s="255"/>
      <c r="E229" s="255"/>
      <c r="F229" s="255"/>
      <c r="G229" s="255"/>
      <c r="H229" s="255"/>
      <c r="I229" s="255"/>
      <c r="J229" s="255"/>
      <c r="K229" s="253"/>
      <c r="L229" s="255"/>
      <c r="M229" s="255"/>
      <c r="N229" s="4"/>
      <c r="O229" s="4"/>
      <c r="P229" s="4"/>
      <c r="Q229" s="4"/>
      <c r="R229" s="4"/>
      <c r="S229" s="4"/>
      <c r="T229" s="6"/>
    </row>
    <row r="230" spans="1:20" x14ac:dyDescent="0.25">
      <c r="A230" s="7">
        <v>41226</v>
      </c>
      <c r="B230" s="26">
        <v>0.35069444444444442</v>
      </c>
      <c r="C230" s="251">
        <v>6.02</v>
      </c>
      <c r="D230" s="251">
        <v>8.2200000000000006</v>
      </c>
      <c r="E230" s="252">
        <v>70.2</v>
      </c>
      <c r="F230" s="252">
        <v>8.8000000000000007</v>
      </c>
      <c r="G230" s="251">
        <v>3.36</v>
      </c>
      <c r="H230" s="252">
        <v>80.7</v>
      </c>
      <c r="I230" s="252">
        <v>113.4</v>
      </c>
      <c r="J230" s="252">
        <v>0.11</v>
      </c>
      <c r="K230" s="253"/>
      <c r="L230" s="255"/>
      <c r="M230" s="247">
        <v>49</v>
      </c>
      <c r="N230" s="4"/>
      <c r="O230" s="4"/>
      <c r="P230" s="4"/>
      <c r="Q230" s="4"/>
      <c r="R230" s="4"/>
      <c r="S230" s="4"/>
      <c r="T230" s="6"/>
    </row>
    <row r="231" spans="1:20" x14ac:dyDescent="0.25">
      <c r="A231" s="7">
        <v>41240</v>
      </c>
      <c r="B231" s="26">
        <v>0.33680555555555558</v>
      </c>
      <c r="C231" s="251">
        <v>6.66</v>
      </c>
      <c r="D231" s="251">
        <v>6.34</v>
      </c>
      <c r="E231" s="252">
        <v>49</v>
      </c>
      <c r="F231" s="252">
        <v>4.3</v>
      </c>
      <c r="G231" s="251">
        <v>2.65</v>
      </c>
      <c r="H231" s="252">
        <v>95.3</v>
      </c>
      <c r="I231" s="252">
        <v>157.5</v>
      </c>
      <c r="J231" s="252">
        <v>0.1</v>
      </c>
      <c r="K231" s="253"/>
      <c r="L231" s="255"/>
      <c r="M231" s="247">
        <v>7.8</v>
      </c>
      <c r="N231" s="4"/>
      <c r="O231" s="4"/>
      <c r="P231" s="4"/>
      <c r="Q231" s="4"/>
      <c r="R231" s="4"/>
      <c r="S231" s="4"/>
      <c r="T231" s="6"/>
    </row>
    <row r="232" spans="1:20" x14ac:dyDescent="0.25">
      <c r="A232" s="7">
        <v>41254</v>
      </c>
      <c r="B232" s="26">
        <v>0.33333333333333331</v>
      </c>
      <c r="C232" s="251">
        <v>6.61</v>
      </c>
      <c r="D232" s="251">
        <v>8.3800000000000008</v>
      </c>
      <c r="E232" s="252">
        <v>69.099999999999994</v>
      </c>
      <c r="F232" s="252">
        <v>6.5</v>
      </c>
      <c r="G232" s="251">
        <v>6.68</v>
      </c>
      <c r="H232" s="252">
        <v>118.5</v>
      </c>
      <c r="I232" s="252">
        <v>182.3</v>
      </c>
      <c r="J232" s="252">
        <v>0.1</v>
      </c>
      <c r="K232" s="253"/>
      <c r="L232" s="255"/>
      <c r="M232" s="247">
        <v>4.5</v>
      </c>
      <c r="N232" s="4"/>
      <c r="O232" s="4"/>
      <c r="P232" s="4"/>
      <c r="Q232" s="4"/>
      <c r="R232" s="4"/>
      <c r="S232" s="4"/>
      <c r="T232" s="6"/>
    </row>
    <row r="233" spans="1:20" x14ac:dyDescent="0.25">
      <c r="A233" s="7">
        <v>41270</v>
      </c>
      <c r="B233" s="26">
        <v>0.3611111111111111</v>
      </c>
      <c r="C233" s="251">
        <v>6.84</v>
      </c>
      <c r="D233" s="251">
        <v>10.27</v>
      </c>
      <c r="E233" s="252">
        <v>84.4</v>
      </c>
      <c r="F233" s="252">
        <v>6.8</v>
      </c>
      <c r="G233" s="251">
        <v>1.5</v>
      </c>
      <c r="H233" s="252">
        <v>67.5</v>
      </c>
      <c r="I233" s="252">
        <v>103.3</v>
      </c>
      <c r="J233" s="252">
        <v>0</v>
      </c>
      <c r="K233" s="253"/>
      <c r="L233" s="255"/>
      <c r="M233" s="247">
        <v>17</v>
      </c>
      <c r="N233" s="254">
        <v>0.7</v>
      </c>
      <c r="O233" s="247">
        <v>0.48</v>
      </c>
      <c r="P233" s="254">
        <v>0.08</v>
      </c>
      <c r="Q233" s="247">
        <v>0.02</v>
      </c>
      <c r="R233" s="251">
        <v>0.7</v>
      </c>
      <c r="S233" s="251">
        <v>0.05</v>
      </c>
      <c r="T233" s="255">
        <v>23</v>
      </c>
    </row>
    <row r="234" spans="1:20" x14ac:dyDescent="0.25">
      <c r="A234" s="7">
        <v>41284</v>
      </c>
      <c r="B234" s="26"/>
      <c r="C234" s="259"/>
      <c r="D234" s="255"/>
      <c r="E234" s="255"/>
      <c r="F234" s="255"/>
      <c r="G234" s="255"/>
      <c r="H234" s="255"/>
      <c r="I234" s="255"/>
      <c r="J234" s="255"/>
      <c r="K234" s="253"/>
      <c r="L234" s="255"/>
      <c r="M234" s="247"/>
      <c r="N234" s="4"/>
      <c r="O234" s="4"/>
      <c r="P234" s="4"/>
      <c r="Q234" s="4"/>
      <c r="R234" s="4"/>
      <c r="S234" s="4"/>
      <c r="T234" s="6"/>
    </row>
    <row r="235" spans="1:20" x14ac:dyDescent="0.25">
      <c r="A235" s="7">
        <v>41297</v>
      </c>
      <c r="B235" s="26">
        <v>0.33333333333333331</v>
      </c>
      <c r="C235" s="251">
        <v>6.89</v>
      </c>
      <c r="D235" s="251">
        <v>10.01</v>
      </c>
      <c r="E235" s="252">
        <v>74.5</v>
      </c>
      <c r="F235" s="252">
        <v>3.3</v>
      </c>
      <c r="G235" s="251">
        <v>5.76</v>
      </c>
      <c r="H235" s="252">
        <v>175.2</v>
      </c>
      <c r="I235" s="252">
        <v>299</v>
      </c>
      <c r="J235" s="252">
        <v>0.1</v>
      </c>
      <c r="K235" s="253"/>
      <c r="L235" s="255"/>
      <c r="M235" s="247">
        <v>4.5</v>
      </c>
      <c r="N235" s="4"/>
      <c r="O235" s="4"/>
      <c r="P235" s="4"/>
      <c r="Q235" s="4"/>
      <c r="R235" s="4"/>
      <c r="S235" s="4"/>
      <c r="T235" s="6"/>
    </row>
    <row r="236" spans="1:20" x14ac:dyDescent="0.25">
      <c r="A236" s="7">
        <v>41310</v>
      </c>
      <c r="B236" s="26">
        <v>0.33333333333333331</v>
      </c>
      <c r="C236" s="251">
        <v>6.82</v>
      </c>
      <c r="D236" s="251">
        <v>8.23</v>
      </c>
      <c r="E236" s="252">
        <v>71.5</v>
      </c>
      <c r="F236" s="252">
        <v>7.2</v>
      </c>
      <c r="G236" s="251">
        <v>3.38</v>
      </c>
      <c r="H236" s="252"/>
      <c r="I236" s="252"/>
      <c r="J236" s="252">
        <v>0</v>
      </c>
      <c r="K236" s="253"/>
      <c r="L236" s="255"/>
      <c r="M236" s="247">
        <v>4.5</v>
      </c>
      <c r="N236" s="4"/>
      <c r="O236" s="4"/>
      <c r="P236" s="4"/>
      <c r="Q236" s="4"/>
      <c r="R236" s="4"/>
      <c r="S236" s="4"/>
      <c r="T236" s="6"/>
    </row>
    <row r="237" spans="1:20" x14ac:dyDescent="0.25">
      <c r="A237" s="7">
        <v>41324</v>
      </c>
      <c r="B237" s="26">
        <v>0.34375</v>
      </c>
      <c r="C237" s="251">
        <v>7.48</v>
      </c>
      <c r="D237" s="251">
        <v>9.17</v>
      </c>
      <c r="E237" s="252">
        <v>72.3</v>
      </c>
      <c r="F237" s="252">
        <v>5.2</v>
      </c>
      <c r="G237" s="255"/>
      <c r="H237" s="252">
        <v>137.30000000000001</v>
      </c>
      <c r="I237" s="252">
        <v>220.8</v>
      </c>
      <c r="J237" s="252">
        <v>0.1</v>
      </c>
      <c r="K237" s="253"/>
      <c r="L237" s="255"/>
      <c r="M237" s="247">
        <v>6.8</v>
      </c>
      <c r="N237" s="4"/>
      <c r="O237" s="4"/>
      <c r="P237" s="4"/>
      <c r="Q237" s="4"/>
      <c r="R237" s="4"/>
      <c r="S237" s="4"/>
      <c r="T237" s="6"/>
    </row>
    <row r="238" spans="1:20" x14ac:dyDescent="0.25">
      <c r="A238" s="7">
        <v>41338</v>
      </c>
      <c r="B238" s="26">
        <v>0.33680555555555558</v>
      </c>
      <c r="C238" s="251">
        <v>6.75</v>
      </c>
      <c r="D238" s="251">
        <v>10.88</v>
      </c>
      <c r="E238" s="252">
        <v>87.4</v>
      </c>
      <c r="F238" s="252">
        <v>6</v>
      </c>
      <c r="G238" s="255"/>
      <c r="H238" s="252">
        <v>176.9</v>
      </c>
      <c r="I238" s="252">
        <v>273.7</v>
      </c>
      <c r="J238" s="252">
        <v>0.1</v>
      </c>
      <c r="K238" s="253"/>
      <c r="L238" s="255"/>
      <c r="M238" s="247">
        <v>2</v>
      </c>
      <c r="N238" s="4"/>
      <c r="O238" s="4"/>
      <c r="P238" s="4"/>
      <c r="Q238" s="4"/>
      <c r="R238" s="4"/>
      <c r="S238" s="4"/>
      <c r="T238" s="6"/>
    </row>
    <row r="239" spans="1:20" x14ac:dyDescent="0.25">
      <c r="A239" s="7">
        <v>41352</v>
      </c>
      <c r="B239" s="26">
        <v>0.33333333333333331</v>
      </c>
      <c r="C239" s="251">
        <v>6.81</v>
      </c>
      <c r="D239" s="251">
        <v>9.15</v>
      </c>
      <c r="E239" s="252">
        <v>72.8</v>
      </c>
      <c r="F239" s="252">
        <v>5.5</v>
      </c>
      <c r="G239" s="255"/>
      <c r="H239" s="252">
        <v>172.5</v>
      </c>
      <c r="I239" s="252">
        <v>274.60000000000002</v>
      </c>
      <c r="J239" s="252">
        <v>0.1</v>
      </c>
      <c r="K239" s="253"/>
      <c r="L239" s="255"/>
      <c r="M239" s="247">
        <v>4.5</v>
      </c>
      <c r="N239" s="4"/>
      <c r="O239" s="4"/>
      <c r="P239" s="4"/>
      <c r="Q239" s="4"/>
      <c r="R239" s="4"/>
      <c r="S239" s="4"/>
      <c r="T239" s="6"/>
    </row>
    <row r="240" spans="1:20" x14ac:dyDescent="0.25">
      <c r="A240" s="7">
        <v>41366</v>
      </c>
      <c r="B240" s="26">
        <v>0.34027777777777773</v>
      </c>
      <c r="C240" s="251">
        <v>6.64</v>
      </c>
      <c r="D240" s="251">
        <v>8.26</v>
      </c>
      <c r="E240" s="252">
        <v>74.099999999999994</v>
      </c>
      <c r="F240" s="252">
        <v>10.5</v>
      </c>
      <c r="G240" s="255"/>
      <c r="H240" s="252">
        <v>182.3</v>
      </c>
      <c r="I240" s="252">
        <v>252.5</v>
      </c>
      <c r="J240" s="252">
        <v>0.1</v>
      </c>
      <c r="K240" s="253"/>
      <c r="L240" s="255"/>
      <c r="M240" s="247">
        <v>2</v>
      </c>
      <c r="N240" s="254">
        <v>0.08</v>
      </c>
      <c r="O240" s="247">
        <v>1.34</v>
      </c>
      <c r="P240" s="254">
        <v>0.191</v>
      </c>
      <c r="Q240" s="247">
        <v>0.03</v>
      </c>
      <c r="R240" s="251">
        <v>0.08</v>
      </c>
      <c r="S240" s="251">
        <v>0.1</v>
      </c>
      <c r="T240" s="255">
        <v>19</v>
      </c>
    </row>
    <row r="241" spans="1:20" x14ac:dyDescent="0.25">
      <c r="A241" s="7">
        <v>41380</v>
      </c>
      <c r="B241" s="26">
        <v>0.3298611111111111</v>
      </c>
      <c r="C241" s="251">
        <v>6.99</v>
      </c>
      <c r="D241" s="251">
        <v>7.21</v>
      </c>
      <c r="E241" s="252">
        <v>61.7</v>
      </c>
      <c r="F241" s="252">
        <v>8.4</v>
      </c>
      <c r="G241" s="255"/>
      <c r="H241" s="252">
        <v>97.6</v>
      </c>
      <c r="I241" s="252">
        <v>142.9</v>
      </c>
      <c r="J241" s="252">
        <v>0.1</v>
      </c>
      <c r="K241" s="253"/>
      <c r="L241" s="255"/>
      <c r="M241" s="247">
        <v>11</v>
      </c>
    </row>
    <row r="242" spans="1:20" x14ac:dyDescent="0.25">
      <c r="A242" s="105">
        <v>41394</v>
      </c>
      <c r="B242" s="26">
        <v>0.3611111111111111</v>
      </c>
      <c r="C242" s="251">
        <v>6.53</v>
      </c>
      <c r="D242" s="251">
        <v>3.55</v>
      </c>
      <c r="E242" s="252">
        <v>37.799999999999997</v>
      </c>
      <c r="F242" s="252">
        <v>10.7</v>
      </c>
      <c r="G242" s="255"/>
      <c r="H242" s="252">
        <v>177</v>
      </c>
      <c r="I242" s="252">
        <v>242.1</v>
      </c>
      <c r="J242" s="252">
        <v>0.1</v>
      </c>
      <c r="K242" s="253"/>
      <c r="L242" s="255"/>
      <c r="M242" s="247">
        <v>240</v>
      </c>
    </row>
    <row r="243" spans="1:20" x14ac:dyDescent="0.25">
      <c r="A243" s="7">
        <v>41408</v>
      </c>
      <c r="B243" s="26">
        <v>0.35069444444444442</v>
      </c>
      <c r="C243" s="251">
        <v>7.14</v>
      </c>
      <c r="D243" s="251">
        <v>11.83</v>
      </c>
      <c r="E243" s="252">
        <v>100.1</v>
      </c>
      <c r="F243" s="252">
        <v>11.1</v>
      </c>
      <c r="G243" s="255"/>
      <c r="H243" s="252">
        <v>33.4</v>
      </c>
      <c r="I243" s="252">
        <v>45</v>
      </c>
      <c r="J243" s="252">
        <v>0</v>
      </c>
      <c r="K243" s="253"/>
      <c r="L243" s="255"/>
      <c r="M243" s="247">
        <v>130</v>
      </c>
    </row>
    <row r="244" spans="1:20" x14ac:dyDescent="0.25">
      <c r="A244" s="7">
        <v>41424</v>
      </c>
      <c r="B244" s="26">
        <v>0.33333333333333331</v>
      </c>
      <c r="C244" s="259"/>
      <c r="D244" s="255"/>
      <c r="E244" s="255"/>
      <c r="F244" s="255"/>
      <c r="G244" s="255"/>
      <c r="H244" s="255"/>
      <c r="I244" s="255"/>
      <c r="J244" s="255"/>
      <c r="K244" s="253"/>
      <c r="L244" s="255"/>
      <c r="M244" s="247"/>
    </row>
    <row r="245" spans="1:20" x14ac:dyDescent="0.25">
      <c r="A245" s="7">
        <v>41436</v>
      </c>
      <c r="B245" s="26">
        <v>0.34375</v>
      </c>
      <c r="C245" s="255"/>
      <c r="D245" s="251">
        <v>5.09</v>
      </c>
      <c r="E245" s="252">
        <v>51.1</v>
      </c>
      <c r="F245" s="252">
        <v>15.3</v>
      </c>
      <c r="G245" s="255"/>
      <c r="H245" s="252">
        <v>154.19999999999999</v>
      </c>
      <c r="I245" s="252">
        <v>189.9</v>
      </c>
      <c r="J245" s="252">
        <v>0.1</v>
      </c>
      <c r="K245" s="253"/>
      <c r="L245" s="255"/>
      <c r="M245" s="247">
        <v>79</v>
      </c>
    </row>
    <row r="246" spans="1:20" x14ac:dyDescent="0.25">
      <c r="A246" s="7">
        <v>41452</v>
      </c>
      <c r="B246" s="26"/>
      <c r="C246" s="259"/>
      <c r="D246" s="255"/>
      <c r="E246" s="255"/>
      <c r="F246" s="255"/>
      <c r="G246" s="255"/>
      <c r="H246" s="255"/>
      <c r="I246" s="255"/>
      <c r="J246" s="255"/>
      <c r="K246" s="253"/>
      <c r="L246" s="255"/>
      <c r="M246" s="247"/>
      <c r="N246" s="255"/>
      <c r="O246" s="255"/>
      <c r="P246" s="255"/>
      <c r="Q246" s="255"/>
      <c r="R246" s="255"/>
      <c r="S246" s="255"/>
      <c r="T246" s="255"/>
    </row>
    <row r="247" spans="1:20" x14ac:dyDescent="0.25">
      <c r="A247" s="7">
        <v>41465</v>
      </c>
      <c r="B247" s="26">
        <v>0.3611111111111111</v>
      </c>
      <c r="C247" s="251">
        <v>6.66</v>
      </c>
      <c r="D247" s="251">
        <v>1.71</v>
      </c>
      <c r="E247" s="252">
        <v>18.899999999999999</v>
      </c>
      <c r="F247" s="252">
        <v>19.399999999999999</v>
      </c>
      <c r="G247" s="251">
        <v>5.63</v>
      </c>
      <c r="H247" s="252">
        <v>121.9</v>
      </c>
      <c r="I247" s="252">
        <v>136</v>
      </c>
      <c r="J247" s="252">
        <v>0.1</v>
      </c>
      <c r="K247" s="253"/>
      <c r="L247" s="255"/>
      <c r="M247" s="247">
        <v>49</v>
      </c>
    </row>
    <row r="248" spans="1:20" x14ac:dyDescent="0.25">
      <c r="A248" s="7">
        <v>41481</v>
      </c>
      <c r="B248" s="26">
        <v>0.36805555555555558</v>
      </c>
      <c r="C248" s="251">
        <v>6.56</v>
      </c>
      <c r="D248" s="251">
        <v>2.3199999999999998</v>
      </c>
      <c r="E248" s="252">
        <v>25.4</v>
      </c>
      <c r="F248" s="252">
        <v>14.8</v>
      </c>
      <c r="G248" s="251">
        <v>21.4</v>
      </c>
      <c r="H248" s="252">
        <v>95.5</v>
      </c>
      <c r="I248" s="252">
        <v>117.3</v>
      </c>
      <c r="J248" s="252">
        <v>0.1</v>
      </c>
      <c r="K248" s="253"/>
      <c r="L248" s="255"/>
      <c r="M248" s="247">
        <v>49</v>
      </c>
    </row>
    <row r="249" spans="1:20" x14ac:dyDescent="0.25">
      <c r="A249" s="7">
        <v>41492</v>
      </c>
      <c r="B249" s="26"/>
      <c r="C249" s="256"/>
      <c r="D249" s="255"/>
      <c r="E249" s="255"/>
      <c r="F249" s="255"/>
      <c r="G249" s="255"/>
      <c r="H249" s="255"/>
      <c r="I249" s="255"/>
      <c r="J249" s="255"/>
      <c r="K249" s="253"/>
      <c r="L249" s="255"/>
      <c r="M249" s="255"/>
    </row>
    <row r="250" spans="1:20" x14ac:dyDescent="0.25">
      <c r="A250" s="7">
        <v>41508</v>
      </c>
      <c r="B250" s="26"/>
      <c r="C250" s="256"/>
      <c r="D250" s="255"/>
      <c r="E250" s="255"/>
      <c r="F250" s="255"/>
      <c r="G250" s="255"/>
      <c r="H250" s="255"/>
      <c r="I250" s="255"/>
      <c r="J250" s="255"/>
      <c r="K250" s="253"/>
      <c r="L250" s="255"/>
      <c r="M250" s="247"/>
    </row>
    <row r="251" spans="1:20" x14ac:dyDescent="0.25">
      <c r="A251" s="7">
        <v>41521</v>
      </c>
      <c r="B251" s="26"/>
      <c r="C251" s="256"/>
      <c r="D251" s="255"/>
      <c r="E251" s="255"/>
      <c r="F251" s="255"/>
      <c r="G251" s="255"/>
      <c r="H251" s="255"/>
      <c r="I251" s="255"/>
      <c r="J251" s="255"/>
      <c r="K251" s="253"/>
      <c r="L251" s="255"/>
      <c r="M251" s="247"/>
    </row>
    <row r="252" spans="1:20" x14ac:dyDescent="0.25">
      <c r="A252" s="7">
        <v>41534</v>
      </c>
      <c r="B252" s="26">
        <v>0.36805555555555558</v>
      </c>
      <c r="C252" s="251">
        <v>6.26</v>
      </c>
      <c r="D252" s="251">
        <v>4.0999999999999996</v>
      </c>
      <c r="E252" s="252">
        <v>46.4</v>
      </c>
      <c r="F252" s="252">
        <v>15.9</v>
      </c>
      <c r="G252" s="251">
        <v>11.97</v>
      </c>
      <c r="H252" s="252">
        <v>163.30000000000001</v>
      </c>
      <c r="I252" s="252">
        <v>197.4</v>
      </c>
      <c r="J252" s="252">
        <v>0.1</v>
      </c>
      <c r="K252" s="253"/>
      <c r="L252" s="255"/>
      <c r="M252" s="247">
        <v>170</v>
      </c>
      <c r="N252" s="254">
        <v>6.8000000000000005E-2</v>
      </c>
      <c r="O252" s="251">
        <v>0.7</v>
      </c>
      <c r="P252" s="254">
        <v>0.08</v>
      </c>
      <c r="Q252" s="247">
        <v>0.03</v>
      </c>
      <c r="R252" s="251">
        <v>0.06</v>
      </c>
      <c r="S252" s="251">
        <v>0.05</v>
      </c>
      <c r="T252" s="255">
        <v>25</v>
      </c>
    </row>
    <row r="253" spans="1:20" x14ac:dyDescent="0.25">
      <c r="B253" s="26">
        <v>0.34375</v>
      </c>
    </row>
    <row r="254" spans="1:20" x14ac:dyDescent="0.25">
      <c r="A254" s="10">
        <v>41550</v>
      </c>
      <c r="B254" s="26">
        <v>0.3298611111111111</v>
      </c>
      <c r="C254" s="13"/>
      <c r="D254" s="13"/>
      <c r="E254" s="13"/>
      <c r="F254" s="13"/>
      <c r="G254" s="13"/>
      <c r="H254" s="13"/>
      <c r="I254" s="13"/>
      <c r="J254" s="13"/>
      <c r="L254" s="13"/>
      <c r="M254" s="13"/>
    </row>
    <row r="255" spans="1:20" x14ac:dyDescent="0.25">
      <c r="A255" s="10">
        <v>41562</v>
      </c>
      <c r="B255" s="26"/>
      <c r="C255" s="13" t="s">
        <v>73</v>
      </c>
      <c r="D255" s="13"/>
      <c r="E255" s="13"/>
      <c r="F255" s="13"/>
      <c r="G255" s="13"/>
      <c r="H255" s="13"/>
      <c r="I255" s="13"/>
      <c r="J255" s="13"/>
      <c r="L255" s="13"/>
      <c r="M255" s="13"/>
      <c r="R255" s="14"/>
      <c r="T255" s="13"/>
    </row>
    <row r="256" spans="1:20" x14ac:dyDescent="0.25">
      <c r="A256" s="10">
        <v>41576</v>
      </c>
      <c r="C256" s="3" t="s">
        <v>73</v>
      </c>
      <c r="D256" s="13"/>
      <c r="E256" s="13"/>
      <c r="F256" s="13"/>
      <c r="G256" s="13"/>
      <c r="H256" s="13"/>
      <c r="I256" s="13"/>
      <c r="J256" s="13"/>
      <c r="L256" s="13"/>
      <c r="M256" s="13"/>
      <c r="S256" s="14"/>
    </row>
    <row r="257" spans="1:20" x14ac:dyDescent="0.25">
      <c r="A257" s="10">
        <v>41593</v>
      </c>
      <c r="B257" s="26">
        <v>0.33680555555555558</v>
      </c>
      <c r="C257" s="4">
        <v>6.8</v>
      </c>
      <c r="D257" s="11">
        <v>6.76</v>
      </c>
      <c r="E257" s="12">
        <v>57.6</v>
      </c>
      <c r="F257" s="5">
        <v>8.6</v>
      </c>
      <c r="G257" s="4">
        <v>1.43</v>
      </c>
      <c r="H257" s="5">
        <v>159.4</v>
      </c>
      <c r="I257" s="5">
        <v>229.4</v>
      </c>
      <c r="J257" s="5">
        <v>0.1</v>
      </c>
      <c r="L257" s="3"/>
      <c r="M257" s="12">
        <v>4.5</v>
      </c>
      <c r="R257" s="14"/>
    </row>
    <row r="258" spans="1:20" x14ac:dyDescent="0.25">
      <c r="A258" s="10">
        <v>41604</v>
      </c>
      <c r="B258" s="26">
        <v>0.36458333333333331</v>
      </c>
      <c r="C258" s="4">
        <v>6.55</v>
      </c>
      <c r="D258" s="11">
        <v>9.0500000000000007</v>
      </c>
      <c r="E258" s="12">
        <v>66.2</v>
      </c>
      <c r="F258" s="5">
        <v>4.8</v>
      </c>
      <c r="G258" s="4">
        <v>2.52</v>
      </c>
      <c r="H258" s="5">
        <v>157.5</v>
      </c>
      <c r="I258" s="5">
        <v>257.7</v>
      </c>
      <c r="J258" s="5">
        <v>0.1</v>
      </c>
      <c r="L258" s="3"/>
      <c r="M258" s="12">
        <v>7.8</v>
      </c>
      <c r="S258" s="14"/>
    </row>
    <row r="259" spans="1:20" x14ac:dyDescent="0.25">
      <c r="A259" s="10">
        <v>41618</v>
      </c>
      <c r="B259" s="26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R259" s="14"/>
    </row>
    <row r="260" spans="1:20" x14ac:dyDescent="0.25">
      <c r="A260" s="10">
        <v>41634</v>
      </c>
      <c r="B260" s="26">
        <v>0.375</v>
      </c>
      <c r="C260" s="3"/>
      <c r="D260" s="11">
        <v>7.01</v>
      </c>
      <c r="E260" s="12">
        <v>68.599999999999994</v>
      </c>
      <c r="F260" s="5">
        <v>5.7</v>
      </c>
      <c r="G260" s="3"/>
      <c r="H260" s="5">
        <v>64.400000000000006</v>
      </c>
      <c r="I260" s="5">
        <v>93.7</v>
      </c>
      <c r="J260" s="5">
        <v>0</v>
      </c>
      <c r="L260" s="3"/>
      <c r="M260" s="12">
        <v>4.5</v>
      </c>
      <c r="N260" s="52">
        <v>1.387</v>
      </c>
      <c r="O260" s="53">
        <v>1.71</v>
      </c>
      <c r="P260" s="52">
        <v>9.1999999999999998E-2</v>
      </c>
      <c r="Q260" s="53">
        <v>0.02</v>
      </c>
      <c r="R260" s="53">
        <v>1.38</v>
      </c>
      <c r="S260" s="53">
        <v>0.02</v>
      </c>
      <c r="T260" s="54">
        <v>4</v>
      </c>
    </row>
    <row r="261" spans="1:20" x14ac:dyDescent="0.25">
      <c r="A261" s="10">
        <v>41648</v>
      </c>
      <c r="B261" s="26">
        <v>0.3298611111111111</v>
      </c>
      <c r="C261" s="4">
        <v>7.67</v>
      </c>
      <c r="D261" s="11">
        <v>8.34</v>
      </c>
      <c r="E261" s="12">
        <v>66.400000000000006</v>
      </c>
      <c r="F261" s="5">
        <v>5.7</v>
      </c>
      <c r="G261" s="3"/>
      <c r="H261" s="5">
        <v>143.5</v>
      </c>
      <c r="I261" s="5">
        <v>227.4</v>
      </c>
      <c r="J261" s="5">
        <v>0.1</v>
      </c>
      <c r="L261" s="3"/>
      <c r="M261" s="13">
        <v>14</v>
      </c>
      <c r="S261" s="14"/>
    </row>
    <row r="262" spans="1:20" x14ac:dyDescent="0.25">
      <c r="A262" s="10">
        <v>41661</v>
      </c>
      <c r="B262" s="26">
        <v>0.34027777777777773</v>
      </c>
      <c r="C262" s="4">
        <v>7.22</v>
      </c>
      <c r="D262" s="11">
        <v>8.36</v>
      </c>
      <c r="E262" s="12">
        <v>64.7</v>
      </c>
      <c r="F262" s="5">
        <v>4.8</v>
      </c>
      <c r="G262" s="4">
        <v>6.96</v>
      </c>
      <c r="H262" s="5">
        <v>122.9</v>
      </c>
      <c r="I262" s="5">
        <v>199.8</v>
      </c>
      <c r="J262" s="5">
        <v>0.1</v>
      </c>
      <c r="L262" s="3"/>
      <c r="M262" s="12">
        <v>4.5</v>
      </c>
      <c r="S262" s="14"/>
    </row>
    <row r="263" spans="1:20" x14ac:dyDescent="0.25">
      <c r="A263" s="10">
        <v>41674</v>
      </c>
      <c r="B263" s="26">
        <v>0.33333333333333331</v>
      </c>
      <c r="C263" s="4">
        <v>7.34</v>
      </c>
      <c r="D263" s="11">
        <v>9.7899999999999991</v>
      </c>
      <c r="E263" s="12">
        <v>71</v>
      </c>
      <c r="F263" s="5">
        <v>2</v>
      </c>
      <c r="G263" s="4">
        <v>72.8</v>
      </c>
      <c r="H263" s="5">
        <v>138.19999999999999</v>
      </c>
      <c r="I263" s="5">
        <v>246.3</v>
      </c>
      <c r="J263" s="5">
        <v>0.1</v>
      </c>
      <c r="L263" s="3"/>
      <c r="M263" s="13">
        <v>13</v>
      </c>
      <c r="S263" s="14"/>
    </row>
    <row r="264" spans="1:20" x14ac:dyDescent="0.25">
      <c r="A264" s="10">
        <v>41689</v>
      </c>
      <c r="B264" s="26">
        <v>0.33680555555555558</v>
      </c>
      <c r="C264" s="4">
        <v>7.81</v>
      </c>
      <c r="D264" s="11">
        <v>9.49</v>
      </c>
      <c r="E264" s="12">
        <v>74</v>
      </c>
      <c r="F264" s="5">
        <v>4.8</v>
      </c>
      <c r="G264" s="4">
        <v>6.5</v>
      </c>
      <c r="H264" s="5">
        <v>100.2</v>
      </c>
      <c r="I264" s="5">
        <v>163.9</v>
      </c>
      <c r="J264" s="5">
        <v>0.1</v>
      </c>
      <c r="L264" s="3"/>
      <c r="M264" s="12">
        <v>4.5</v>
      </c>
      <c r="R264" s="14"/>
    </row>
    <row r="265" spans="1:20" x14ac:dyDescent="0.25">
      <c r="A265" s="10">
        <v>41705</v>
      </c>
      <c r="B265" s="26"/>
      <c r="C265" s="13"/>
      <c r="D265" s="13"/>
      <c r="E265" s="13"/>
      <c r="F265" s="13"/>
      <c r="G265" s="13"/>
      <c r="H265" s="13"/>
      <c r="I265" s="13"/>
      <c r="J265" s="13"/>
      <c r="K265" s="16"/>
      <c r="L265" s="13"/>
      <c r="M265" s="13"/>
    </row>
    <row r="266" spans="1:20" x14ac:dyDescent="0.25">
      <c r="A266" s="10">
        <v>41718</v>
      </c>
      <c r="B266" s="26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S266" s="14"/>
    </row>
    <row r="267" spans="1:20" x14ac:dyDescent="0.25">
      <c r="A267" s="10">
        <v>41732</v>
      </c>
      <c r="B267" s="26">
        <v>0.33680555555555558</v>
      </c>
      <c r="C267" s="4">
        <v>7.07</v>
      </c>
      <c r="D267" s="11">
        <v>8.32</v>
      </c>
      <c r="E267" s="12">
        <v>69</v>
      </c>
      <c r="F267" s="5">
        <v>7.2</v>
      </c>
      <c r="G267" s="4">
        <v>3.45</v>
      </c>
      <c r="H267" s="5">
        <v>161.4</v>
      </c>
      <c r="I267" s="5">
        <v>244.1</v>
      </c>
      <c r="J267" s="5">
        <v>0.1</v>
      </c>
      <c r="L267" s="3"/>
      <c r="M267" s="12">
        <v>4.5</v>
      </c>
      <c r="N267" s="52">
        <v>0.47</v>
      </c>
      <c r="O267" s="53">
        <v>0.85</v>
      </c>
      <c r="P267" s="52">
        <v>5.8000000000000003E-2</v>
      </c>
      <c r="Q267" s="53">
        <v>0.02</v>
      </c>
      <c r="R267" s="53">
        <v>0.47</v>
      </c>
      <c r="S267" s="53">
        <v>0.05</v>
      </c>
      <c r="T267" s="54">
        <v>5</v>
      </c>
    </row>
    <row r="268" spans="1:20" x14ac:dyDescent="0.25">
      <c r="A268" s="10">
        <v>41746</v>
      </c>
      <c r="B268" s="26">
        <v>0.29166666666666669</v>
      </c>
      <c r="C268" s="4">
        <v>7.35</v>
      </c>
      <c r="D268" s="11">
        <v>9.26</v>
      </c>
      <c r="E268" s="12">
        <v>83</v>
      </c>
      <c r="F268" s="5">
        <v>10.8</v>
      </c>
      <c r="G268" s="4">
        <v>1.57</v>
      </c>
      <c r="H268" s="5">
        <v>117</v>
      </c>
      <c r="I268" s="5">
        <v>158.30000000000001</v>
      </c>
      <c r="J268" s="5">
        <v>0.1</v>
      </c>
      <c r="L268" s="3"/>
      <c r="M268" s="13">
        <v>79</v>
      </c>
      <c r="Q268" s="14"/>
      <c r="S268" s="12"/>
      <c r="T268" s="52"/>
    </row>
    <row r="269" spans="1:20" x14ac:dyDescent="0.25">
      <c r="A269" s="10">
        <v>41758</v>
      </c>
      <c r="B269" s="26">
        <v>0.3298611111111111</v>
      </c>
      <c r="C269" s="4">
        <v>7.07</v>
      </c>
      <c r="D269" s="11">
        <v>5.91</v>
      </c>
      <c r="E269" s="12">
        <v>51.2</v>
      </c>
      <c r="F269" s="5">
        <v>9.1999999999999993</v>
      </c>
      <c r="G269" s="4">
        <v>8.51</v>
      </c>
      <c r="H269" s="5">
        <v>199.7</v>
      </c>
      <c r="I269" s="5">
        <v>281.10000000000002</v>
      </c>
      <c r="J269" s="5">
        <v>0.1</v>
      </c>
      <c r="M269" s="13">
        <v>11</v>
      </c>
      <c r="T269" s="14"/>
    </row>
    <row r="270" spans="1:20" x14ac:dyDescent="0.25">
      <c r="A270" s="10">
        <v>41772</v>
      </c>
      <c r="B270" s="26"/>
      <c r="J270" s="2"/>
      <c r="M270" s="13"/>
      <c r="S270" s="14"/>
    </row>
    <row r="271" spans="1:20" x14ac:dyDescent="0.25">
      <c r="A271" s="10">
        <v>41789</v>
      </c>
      <c r="B271" s="26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T271" s="14"/>
    </row>
    <row r="272" spans="1:20" x14ac:dyDescent="0.25">
      <c r="A272" s="10">
        <v>41801</v>
      </c>
      <c r="B272" s="26"/>
      <c r="C272" s="6" t="s">
        <v>73</v>
      </c>
      <c r="J272" s="2"/>
      <c r="M272" s="13"/>
      <c r="S272" s="14"/>
    </row>
    <row r="273" spans="1:20" x14ac:dyDescent="0.25">
      <c r="A273" s="10">
        <v>41814</v>
      </c>
      <c r="B273" s="26">
        <v>0.3888888888888889</v>
      </c>
      <c r="C273" s="4">
        <v>6.32</v>
      </c>
      <c r="D273" s="11">
        <v>2.0699999999999998</v>
      </c>
      <c r="E273" s="12">
        <v>21.5</v>
      </c>
      <c r="F273" s="5">
        <v>16</v>
      </c>
      <c r="G273" s="4">
        <v>3.72</v>
      </c>
      <c r="H273" s="5">
        <v>112.2</v>
      </c>
      <c r="I273" s="5">
        <v>135.5</v>
      </c>
      <c r="J273" s="5">
        <v>0.1</v>
      </c>
      <c r="L273" s="3"/>
      <c r="M273" s="13">
        <v>110</v>
      </c>
      <c r="N273" s="52">
        <v>5.0000000000000001E-3</v>
      </c>
      <c r="O273" s="53">
        <v>0.88</v>
      </c>
      <c r="P273" s="52">
        <v>8.5000000000000006E-2</v>
      </c>
      <c r="Q273" s="53">
        <v>0.02</v>
      </c>
      <c r="R273" s="53">
        <v>5.0000000000000001E-3</v>
      </c>
      <c r="S273" s="53">
        <v>0.02</v>
      </c>
      <c r="T273" s="54">
        <v>13</v>
      </c>
    </row>
    <row r="274" spans="1:20" x14ac:dyDescent="0.25">
      <c r="A274" s="10">
        <v>41828</v>
      </c>
      <c r="B274" s="26"/>
      <c r="C274" s="6" t="s">
        <v>73</v>
      </c>
      <c r="J274" s="2"/>
      <c r="M274" s="13"/>
      <c r="R274" s="14"/>
      <c r="T274" s="13"/>
    </row>
    <row r="275" spans="1:20" x14ac:dyDescent="0.25">
      <c r="A275" s="10">
        <v>41842</v>
      </c>
      <c r="B275" s="26"/>
      <c r="C275" s="3" t="s">
        <v>73</v>
      </c>
      <c r="D275" s="13"/>
      <c r="E275" s="13"/>
      <c r="F275" s="13"/>
      <c r="G275" s="13"/>
      <c r="H275" s="13"/>
      <c r="I275" s="13"/>
      <c r="J275" s="13"/>
      <c r="L275" s="13"/>
      <c r="M275" s="13"/>
      <c r="R275" s="14"/>
    </row>
    <row r="276" spans="1:20" x14ac:dyDescent="0.25">
      <c r="A276" s="10">
        <v>41857</v>
      </c>
      <c r="B276" s="26"/>
      <c r="C276" s="3" t="s">
        <v>73</v>
      </c>
      <c r="D276" s="13"/>
      <c r="E276" s="13"/>
      <c r="F276" s="13"/>
      <c r="G276" s="13"/>
      <c r="H276" s="13"/>
      <c r="I276" s="13"/>
      <c r="J276" s="13"/>
      <c r="L276" s="13"/>
      <c r="M276" s="13"/>
    </row>
    <row r="277" spans="1:20" x14ac:dyDescent="0.25">
      <c r="A277" s="10">
        <v>41870</v>
      </c>
      <c r="B277" s="26"/>
      <c r="C277" s="3" t="s">
        <v>73</v>
      </c>
      <c r="D277" s="13"/>
      <c r="E277" s="13"/>
      <c r="F277" s="13"/>
      <c r="G277" s="13"/>
      <c r="H277" s="13"/>
      <c r="I277" s="13"/>
      <c r="J277" s="13"/>
      <c r="L277" s="13"/>
      <c r="M277" s="13"/>
      <c r="Q277" s="14"/>
    </row>
    <row r="278" spans="1:20" x14ac:dyDescent="0.25">
      <c r="A278" s="10">
        <v>41887</v>
      </c>
      <c r="B278" s="26"/>
      <c r="C278" s="3" t="s">
        <v>73</v>
      </c>
      <c r="D278" s="19"/>
      <c r="E278" s="19"/>
      <c r="F278" s="19"/>
      <c r="G278" s="19"/>
      <c r="H278" s="19"/>
      <c r="I278" s="19"/>
      <c r="J278" s="19"/>
      <c r="L278" s="19"/>
      <c r="M278" s="19"/>
      <c r="R278" s="14"/>
    </row>
    <row r="279" spans="1:20" x14ac:dyDescent="0.25">
      <c r="A279" s="10">
        <v>41899</v>
      </c>
      <c r="B279" s="26"/>
      <c r="C279" s="3" t="s">
        <v>73</v>
      </c>
      <c r="D279" s="13"/>
      <c r="E279" s="13"/>
      <c r="F279" s="13"/>
      <c r="G279" s="13"/>
      <c r="H279" s="13"/>
      <c r="I279" s="13"/>
      <c r="J279" s="13"/>
      <c r="L279" s="13"/>
      <c r="M279" s="13"/>
      <c r="R279" s="14"/>
    </row>
    <row r="280" spans="1:20" x14ac:dyDescent="0.25">
      <c r="A280" s="10">
        <v>41912</v>
      </c>
      <c r="B280" s="26"/>
      <c r="C280" s="3" t="s">
        <v>73</v>
      </c>
      <c r="D280" s="13"/>
      <c r="E280" s="13"/>
      <c r="F280" s="13"/>
      <c r="G280" s="13"/>
      <c r="H280" s="13"/>
      <c r="I280" s="13"/>
      <c r="J280" s="13"/>
      <c r="L280" s="13"/>
      <c r="M280" s="3"/>
      <c r="N280" s="13"/>
      <c r="O280" s="13"/>
      <c r="P280" s="13"/>
      <c r="Q280" s="13"/>
      <c r="R280" s="13"/>
      <c r="S280" s="13"/>
      <c r="T280" s="13"/>
    </row>
    <row r="281" spans="1:20" x14ac:dyDescent="0.25">
      <c r="A281" s="10">
        <v>41927</v>
      </c>
      <c r="B281" s="26">
        <v>0.33680555555555558</v>
      </c>
      <c r="C281" s="2">
        <v>7.75</v>
      </c>
      <c r="D281" s="2">
        <v>7.69</v>
      </c>
      <c r="E281" s="2">
        <v>73.3</v>
      </c>
      <c r="F281" s="2">
        <v>13.6</v>
      </c>
      <c r="G281" s="2">
        <v>4.8</v>
      </c>
      <c r="H281" s="2">
        <v>116.8</v>
      </c>
      <c r="I281" s="2">
        <v>147.80000000000001</v>
      </c>
      <c r="J281" s="2">
        <v>0.1</v>
      </c>
      <c r="M281" s="2">
        <v>350</v>
      </c>
    </row>
    <row r="282" spans="1:20" x14ac:dyDescent="0.25">
      <c r="A282" s="10">
        <v>41940</v>
      </c>
      <c r="B282" s="26">
        <v>0.33680555555555558</v>
      </c>
      <c r="C282" s="2">
        <v>7.8</v>
      </c>
      <c r="D282" s="2">
        <v>5.8</v>
      </c>
      <c r="E282" s="2">
        <v>52.1</v>
      </c>
      <c r="F282" s="2">
        <v>10.6</v>
      </c>
      <c r="G282" s="2">
        <v>4.49</v>
      </c>
      <c r="H282" s="2">
        <v>54.4</v>
      </c>
      <c r="I282" s="2">
        <v>75.2</v>
      </c>
      <c r="J282" s="2">
        <v>0</v>
      </c>
      <c r="M282" s="2">
        <v>110</v>
      </c>
    </row>
    <row r="283" spans="1:20" x14ac:dyDescent="0.25">
      <c r="A283" s="10">
        <v>41957</v>
      </c>
      <c r="B283" s="26">
        <v>0.34722222222222227</v>
      </c>
      <c r="C283" s="2">
        <v>7.93</v>
      </c>
      <c r="D283" s="2">
        <v>5.28</v>
      </c>
      <c r="E283" s="2">
        <v>38</v>
      </c>
      <c r="F283" s="2">
        <v>1.6</v>
      </c>
      <c r="G283" s="2">
        <v>4.9400000000000004</v>
      </c>
      <c r="H283" s="2">
        <v>51.7</v>
      </c>
      <c r="J283" s="2">
        <v>0</v>
      </c>
      <c r="M283" s="2">
        <v>23</v>
      </c>
    </row>
    <row r="284" spans="1:20" x14ac:dyDescent="0.25">
      <c r="A284" s="10">
        <v>41967</v>
      </c>
      <c r="B284" s="26">
        <v>0.32291666666666669</v>
      </c>
      <c r="C284" s="2">
        <v>8.07</v>
      </c>
      <c r="D284" s="2">
        <v>6.6</v>
      </c>
      <c r="E284" s="2">
        <v>54.9</v>
      </c>
      <c r="F284" s="2">
        <v>7.2</v>
      </c>
      <c r="G284" s="2">
        <v>6.24</v>
      </c>
      <c r="H284" s="2">
        <v>129.1</v>
      </c>
      <c r="I284" s="2">
        <v>194.3</v>
      </c>
      <c r="J284" s="2">
        <v>0.1</v>
      </c>
      <c r="M284" s="2">
        <v>1600</v>
      </c>
    </row>
    <row r="285" spans="1:20" x14ac:dyDescent="0.25">
      <c r="A285" s="10">
        <v>41982</v>
      </c>
      <c r="B285" s="26"/>
      <c r="C285" s="2" t="s">
        <v>95</v>
      </c>
      <c r="J285" s="2"/>
    </row>
    <row r="286" spans="1:20" x14ac:dyDescent="0.25">
      <c r="A286" s="10">
        <v>41996</v>
      </c>
      <c r="B286" s="26">
        <v>0.34027777777777773</v>
      </c>
      <c r="C286" s="2">
        <v>7.27</v>
      </c>
      <c r="D286" s="2">
        <v>1.18</v>
      </c>
      <c r="E286" s="2">
        <v>9.8000000000000007</v>
      </c>
      <c r="F286" s="2">
        <v>7.2</v>
      </c>
      <c r="G286" s="2">
        <v>7.25</v>
      </c>
      <c r="H286" s="2">
        <v>132.30000000000001</v>
      </c>
      <c r="I286" s="2">
        <v>200.8</v>
      </c>
      <c r="J286" s="2">
        <v>0.1</v>
      </c>
      <c r="M286" s="2">
        <v>110</v>
      </c>
      <c r="N286" s="2">
        <v>0.01</v>
      </c>
      <c r="O286" s="2">
        <v>2.2200000000000002</v>
      </c>
      <c r="P286" s="2">
        <v>0.48299999999999998</v>
      </c>
      <c r="Q286" s="2">
        <v>0.2</v>
      </c>
      <c r="R286" s="6">
        <v>5.0000000000000001E-3</v>
      </c>
      <c r="S286" s="2">
        <v>1.1599999999999999</v>
      </c>
      <c r="T286" s="2">
        <v>5</v>
      </c>
    </row>
    <row r="287" spans="1:20" x14ac:dyDescent="0.25">
      <c r="A287" s="10">
        <v>42010</v>
      </c>
      <c r="B287" s="26"/>
      <c r="C287" s="2" t="s">
        <v>95</v>
      </c>
      <c r="J287" s="2"/>
    </row>
    <row r="288" spans="1:20" x14ac:dyDescent="0.25">
      <c r="A288" s="10">
        <v>42027</v>
      </c>
      <c r="B288" s="26">
        <v>0.3298611111111111</v>
      </c>
      <c r="C288" s="2">
        <v>7.61</v>
      </c>
      <c r="D288" s="2">
        <v>4.84</v>
      </c>
      <c r="E288" s="2">
        <v>40.299999999999997</v>
      </c>
      <c r="F288" s="2">
        <v>7.4</v>
      </c>
      <c r="G288" s="2">
        <v>5.32</v>
      </c>
      <c r="H288" s="2">
        <v>78.5</v>
      </c>
      <c r="I288" s="2">
        <v>114</v>
      </c>
      <c r="J288" s="2">
        <v>0.1</v>
      </c>
      <c r="M288" s="2">
        <v>4.5</v>
      </c>
    </row>
    <row r="289" spans="1:20" x14ac:dyDescent="0.25">
      <c r="A289" s="10">
        <v>42040</v>
      </c>
      <c r="B289" s="26">
        <v>0.31944444444444448</v>
      </c>
      <c r="C289" s="2">
        <v>7.52</v>
      </c>
      <c r="D289" s="2">
        <v>7.12</v>
      </c>
      <c r="E289" s="2">
        <v>61.1</v>
      </c>
      <c r="F289" s="2">
        <v>8.4</v>
      </c>
      <c r="G289" s="2">
        <v>5.24</v>
      </c>
      <c r="H289" s="2">
        <v>114.3</v>
      </c>
      <c r="I289" s="2">
        <v>167.2</v>
      </c>
      <c r="J289" s="2">
        <v>0.1</v>
      </c>
      <c r="M289" s="2">
        <v>33</v>
      </c>
    </row>
    <row r="290" spans="1:20" x14ac:dyDescent="0.25">
      <c r="A290" s="10">
        <v>42055</v>
      </c>
      <c r="B290" s="26">
        <v>0.35069444444444442</v>
      </c>
      <c r="C290" s="2">
        <v>7.33</v>
      </c>
      <c r="D290" s="2">
        <v>3.31</v>
      </c>
      <c r="E290" s="2">
        <v>28.6</v>
      </c>
      <c r="F290" s="2">
        <v>8.9</v>
      </c>
      <c r="G290" s="2">
        <v>9.06</v>
      </c>
      <c r="H290" s="2">
        <v>103.1</v>
      </c>
      <c r="I290" s="2">
        <v>145.9</v>
      </c>
      <c r="J290" s="2">
        <v>0</v>
      </c>
      <c r="M290" s="2">
        <v>130</v>
      </c>
    </row>
    <row r="291" spans="1:20" x14ac:dyDescent="0.25">
      <c r="A291" s="10">
        <v>42066</v>
      </c>
      <c r="B291" s="26">
        <v>0.35416666666666669</v>
      </c>
      <c r="C291" s="2">
        <v>7.35</v>
      </c>
      <c r="D291" s="2">
        <v>8.5399999999999991</v>
      </c>
      <c r="E291" s="2">
        <v>65.900000000000006</v>
      </c>
      <c r="F291" s="2">
        <v>5.0999999999999996</v>
      </c>
      <c r="G291" s="2">
        <v>18.8</v>
      </c>
      <c r="H291" s="2">
        <v>80</v>
      </c>
      <c r="I291" s="2">
        <v>127.3</v>
      </c>
      <c r="J291" s="2">
        <v>0.1</v>
      </c>
      <c r="M291" s="2">
        <v>33</v>
      </c>
    </row>
    <row r="292" spans="1:20" x14ac:dyDescent="0.25">
      <c r="A292" s="10">
        <v>42080</v>
      </c>
      <c r="B292" s="26">
        <v>0.34027777777777773</v>
      </c>
      <c r="C292" s="2">
        <v>7.59</v>
      </c>
      <c r="D292" s="2">
        <v>4.83</v>
      </c>
      <c r="E292" s="2">
        <v>41.1</v>
      </c>
      <c r="F292" s="2">
        <v>8</v>
      </c>
      <c r="H292" s="2">
        <v>100.1</v>
      </c>
      <c r="I292" s="2">
        <v>148.1</v>
      </c>
      <c r="J292" s="2">
        <v>0.1</v>
      </c>
      <c r="M292" s="2">
        <v>540</v>
      </c>
      <c r="N292" s="2">
        <v>0.46500000000000002</v>
      </c>
      <c r="O292" s="2">
        <v>0.68</v>
      </c>
      <c r="P292" s="2">
        <v>8.7999999999999995E-2</v>
      </c>
      <c r="Q292" s="2">
        <v>0.02</v>
      </c>
      <c r="R292" s="2">
        <v>0.46</v>
      </c>
      <c r="S292" s="2">
        <v>0.09</v>
      </c>
      <c r="T292" s="2">
        <v>5</v>
      </c>
    </row>
    <row r="293" spans="1:20" x14ac:dyDescent="0.25">
      <c r="A293" s="10">
        <v>42094</v>
      </c>
      <c r="B293" s="26">
        <v>0.34027777777777773</v>
      </c>
      <c r="C293" s="2">
        <v>7.72</v>
      </c>
      <c r="D293" s="2">
        <v>5.16</v>
      </c>
      <c r="E293" s="2">
        <v>47.2</v>
      </c>
      <c r="F293" s="2">
        <v>11.3</v>
      </c>
      <c r="H293" s="2">
        <v>118.6</v>
      </c>
      <c r="I293" s="2">
        <v>160.9</v>
      </c>
      <c r="J293" s="2">
        <v>0.1</v>
      </c>
      <c r="M293" s="2">
        <v>110</v>
      </c>
    </row>
    <row r="294" spans="1:20" x14ac:dyDescent="0.25">
      <c r="A294" s="10">
        <v>42108</v>
      </c>
      <c r="B294" s="26">
        <v>0.34027777777777773</v>
      </c>
      <c r="C294" s="2">
        <v>7.46</v>
      </c>
      <c r="D294" s="2">
        <v>7.59</v>
      </c>
      <c r="E294" s="2">
        <v>66.099999999999994</v>
      </c>
      <c r="F294" s="2">
        <v>8.6999999999999993</v>
      </c>
      <c r="H294" s="2">
        <v>131.1</v>
      </c>
      <c r="I294" s="2">
        <v>190.7</v>
      </c>
      <c r="J294" s="2">
        <v>0.1</v>
      </c>
      <c r="M294" s="2">
        <v>79</v>
      </c>
    </row>
    <row r="295" spans="1:20" x14ac:dyDescent="0.25">
      <c r="A295" s="10">
        <v>42122</v>
      </c>
      <c r="B295" s="26">
        <v>0.3263888888888889</v>
      </c>
      <c r="C295" s="2">
        <v>7.31</v>
      </c>
      <c r="D295" s="2">
        <v>7.03</v>
      </c>
      <c r="E295" s="2">
        <v>67</v>
      </c>
      <c r="F295" s="2">
        <v>13.3</v>
      </c>
      <c r="H295" s="2">
        <v>217.9</v>
      </c>
      <c r="I295" s="2">
        <v>272.60000000000002</v>
      </c>
      <c r="J295" s="2">
        <v>0.1</v>
      </c>
      <c r="M295" s="2">
        <v>130</v>
      </c>
    </row>
    <row r="296" spans="1:20" x14ac:dyDescent="0.25">
      <c r="A296" s="10">
        <v>42135</v>
      </c>
      <c r="B296" s="26">
        <v>0.34027777777777773</v>
      </c>
      <c r="C296" s="2">
        <v>7.05</v>
      </c>
      <c r="D296" s="2">
        <v>4.45</v>
      </c>
      <c r="E296" s="2">
        <v>41.9</v>
      </c>
      <c r="F296" s="2">
        <v>13</v>
      </c>
      <c r="H296" s="2">
        <v>207</v>
      </c>
      <c r="I296" s="2">
        <v>257.3</v>
      </c>
      <c r="J296" s="2">
        <v>0.1</v>
      </c>
      <c r="M296" s="2">
        <v>23</v>
      </c>
    </row>
    <row r="297" spans="1:20" x14ac:dyDescent="0.25">
      <c r="A297" s="10">
        <v>42152</v>
      </c>
      <c r="B297" s="26">
        <v>0.35416666666666669</v>
      </c>
      <c r="J297" s="2"/>
    </row>
    <row r="298" spans="1:20" x14ac:dyDescent="0.25">
      <c r="A298" s="10">
        <v>42164</v>
      </c>
      <c r="B298" s="26">
        <v>0.3263888888888889</v>
      </c>
      <c r="J298" s="2"/>
    </row>
    <row r="299" spans="1:20" x14ac:dyDescent="0.25">
      <c r="A299" s="10">
        <v>42177</v>
      </c>
      <c r="B299" s="26"/>
      <c r="J299" s="2"/>
    </row>
    <row r="300" spans="1:20" x14ac:dyDescent="0.25">
      <c r="A300" s="10">
        <v>42192</v>
      </c>
      <c r="B300" s="26"/>
      <c r="J300" s="2"/>
    </row>
    <row r="301" spans="1:20" x14ac:dyDescent="0.25">
      <c r="A301" s="10">
        <v>42207</v>
      </c>
      <c r="B301" s="26"/>
      <c r="J301" s="2"/>
    </row>
    <row r="302" spans="1:20" x14ac:dyDescent="0.25">
      <c r="A302" s="10">
        <v>42222</v>
      </c>
      <c r="B302" s="26"/>
      <c r="J302" s="2"/>
    </row>
    <row r="303" spans="1:20" x14ac:dyDescent="0.25">
      <c r="A303" s="10">
        <v>42235</v>
      </c>
      <c r="B303" s="26"/>
      <c r="J303" s="2"/>
    </row>
    <row r="304" spans="1:20" x14ac:dyDescent="0.25">
      <c r="A304" s="10">
        <v>42250</v>
      </c>
      <c r="B304" s="26">
        <v>0.34027777777777773</v>
      </c>
      <c r="C304" s="2">
        <v>6.94</v>
      </c>
      <c r="D304" s="2">
        <v>6.14</v>
      </c>
      <c r="E304" s="2">
        <v>59</v>
      </c>
      <c r="F304" s="2">
        <v>13.7</v>
      </c>
      <c r="G304" s="2">
        <v>1.76</v>
      </c>
      <c r="H304" s="2">
        <v>128.30000000000001</v>
      </c>
      <c r="I304" s="2">
        <v>162.1</v>
      </c>
      <c r="J304" s="2">
        <v>0.1</v>
      </c>
      <c r="M304" s="2">
        <v>46</v>
      </c>
    </row>
    <row r="305" spans="1:20" x14ac:dyDescent="0.25">
      <c r="A305" s="10">
        <v>42262</v>
      </c>
      <c r="B305" s="26"/>
      <c r="J305" s="2"/>
    </row>
    <row r="306" spans="1:20" x14ac:dyDescent="0.25">
      <c r="A306" s="10">
        <v>42278</v>
      </c>
      <c r="B306" s="26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x14ac:dyDescent="0.25">
      <c r="A307" s="10">
        <v>42290</v>
      </c>
      <c r="B307" s="26"/>
      <c r="C307" s="13"/>
      <c r="D307" s="13"/>
      <c r="E307" s="13"/>
      <c r="F307" s="13"/>
      <c r="G307" s="13"/>
      <c r="H307" s="13"/>
      <c r="I307" s="13"/>
      <c r="J307" s="13"/>
      <c r="L307" s="13"/>
      <c r="M307" s="13"/>
    </row>
    <row r="308" spans="1:20" x14ac:dyDescent="0.25">
      <c r="A308" s="10">
        <v>42304</v>
      </c>
      <c r="B308" s="26"/>
      <c r="C308" s="13"/>
      <c r="D308" s="13"/>
      <c r="E308" s="13"/>
      <c r="F308" s="13"/>
      <c r="G308" s="13"/>
      <c r="H308" s="13"/>
      <c r="I308" s="13"/>
      <c r="J308" s="13"/>
      <c r="L308" s="13"/>
      <c r="M308" s="13"/>
    </row>
    <row r="309" spans="1:20" x14ac:dyDescent="0.25">
      <c r="A309" s="10">
        <v>42318</v>
      </c>
      <c r="B309" s="26">
        <v>0.33333333333333331</v>
      </c>
      <c r="C309" s="4">
        <v>6.85</v>
      </c>
      <c r="D309" s="11">
        <v>3.01</v>
      </c>
      <c r="E309" s="12">
        <v>24.9</v>
      </c>
      <c r="F309" s="5">
        <v>7.1</v>
      </c>
      <c r="G309" s="4">
        <v>4.74</v>
      </c>
      <c r="H309" s="5">
        <v>101.9</v>
      </c>
      <c r="I309" s="5">
        <v>154.5</v>
      </c>
      <c r="J309" s="5">
        <v>0.1</v>
      </c>
      <c r="L309" s="3"/>
      <c r="M309" s="13">
        <v>33</v>
      </c>
    </row>
    <row r="310" spans="1:20" x14ac:dyDescent="0.25">
      <c r="A310" s="10">
        <v>42332</v>
      </c>
      <c r="B310" s="26"/>
      <c r="C310" s="13"/>
      <c r="D310" s="13"/>
      <c r="E310" s="13"/>
      <c r="F310" s="13"/>
      <c r="G310" s="13"/>
      <c r="H310" s="13"/>
      <c r="I310" s="13"/>
      <c r="J310" s="13"/>
      <c r="L310" s="13"/>
      <c r="M310" s="13"/>
    </row>
    <row r="311" spans="1:20" x14ac:dyDescent="0.25">
      <c r="A311" s="10">
        <v>42346</v>
      </c>
      <c r="B311" s="26">
        <v>0.35416666666666669</v>
      </c>
      <c r="C311" s="4">
        <v>7.35</v>
      </c>
      <c r="D311" s="11">
        <v>10.39</v>
      </c>
      <c r="E311" s="12">
        <v>87.5</v>
      </c>
      <c r="F311" s="5">
        <v>9.6</v>
      </c>
      <c r="G311" s="4">
        <v>13.7</v>
      </c>
      <c r="H311" s="5">
        <v>44.7</v>
      </c>
      <c r="I311" s="5">
        <v>62.9</v>
      </c>
      <c r="J311" s="5">
        <v>0</v>
      </c>
      <c r="L311" s="51"/>
      <c r="M311" s="13">
        <v>23</v>
      </c>
    </row>
    <row r="312" spans="1:20" x14ac:dyDescent="0.25">
      <c r="A312" s="10">
        <v>42361</v>
      </c>
      <c r="B312" s="26">
        <v>0.3298611111111111</v>
      </c>
      <c r="C312" s="4">
        <v>7.37</v>
      </c>
      <c r="D312" s="11">
        <v>7.27</v>
      </c>
      <c r="E312" s="12">
        <v>56.5</v>
      </c>
      <c r="F312" s="5">
        <v>4.8</v>
      </c>
      <c r="G312" s="4">
        <v>9.36</v>
      </c>
      <c r="H312" s="5">
        <v>72.2</v>
      </c>
      <c r="I312" s="5">
        <v>117.5</v>
      </c>
      <c r="J312" s="5">
        <v>0.1</v>
      </c>
      <c r="L312" s="3"/>
      <c r="M312" s="13">
        <v>13</v>
      </c>
    </row>
    <row r="313" spans="1:20" x14ac:dyDescent="0.25">
      <c r="A313" s="10">
        <v>42374</v>
      </c>
      <c r="B313" s="26">
        <v>0.34027777777777773</v>
      </c>
      <c r="C313" s="4">
        <v>7.37</v>
      </c>
      <c r="D313" s="11">
        <v>5.1100000000000003</v>
      </c>
      <c r="E313" s="12">
        <v>38.6</v>
      </c>
      <c r="F313" s="5">
        <v>3.5</v>
      </c>
      <c r="G313" s="4">
        <v>5.52</v>
      </c>
      <c r="H313" s="5">
        <v>115</v>
      </c>
      <c r="I313" s="5">
        <v>194.9</v>
      </c>
      <c r="J313" s="5">
        <v>0.1</v>
      </c>
      <c r="L313" s="3"/>
      <c r="M313" s="13">
        <v>4</v>
      </c>
      <c r="N313" s="52">
        <v>1.01</v>
      </c>
      <c r="O313" s="53">
        <v>0.89</v>
      </c>
      <c r="P313" s="52">
        <v>9.2999999999999999E-2</v>
      </c>
      <c r="Q313" s="53">
        <v>0.04</v>
      </c>
      <c r="R313" s="53">
        <v>1</v>
      </c>
      <c r="S313" s="53">
        <v>0.32</v>
      </c>
      <c r="T313" s="54">
        <v>5</v>
      </c>
    </row>
    <row r="314" spans="1:20" x14ac:dyDescent="0.25">
      <c r="A314" s="10">
        <v>42389</v>
      </c>
      <c r="B314" s="26">
        <v>0.3263888888888889</v>
      </c>
      <c r="C314" s="4">
        <v>7.15</v>
      </c>
      <c r="D314" s="11">
        <v>6.97</v>
      </c>
      <c r="E314" s="12">
        <v>56.1</v>
      </c>
      <c r="F314" s="5">
        <v>6.1</v>
      </c>
      <c r="G314" s="4">
        <v>7.27</v>
      </c>
      <c r="H314" s="5">
        <v>64</v>
      </c>
      <c r="I314" s="5">
        <v>100.4</v>
      </c>
      <c r="J314" s="108">
        <v>3.8276972565267207E-2</v>
      </c>
      <c r="L314" s="3"/>
      <c r="M314" s="13">
        <v>17</v>
      </c>
    </row>
    <row r="315" spans="1:20" x14ac:dyDescent="0.25">
      <c r="A315" s="10">
        <v>42402</v>
      </c>
      <c r="B315" s="26"/>
      <c r="C315" s="13"/>
      <c r="D315" s="13"/>
      <c r="E315" s="13"/>
      <c r="F315" s="13"/>
      <c r="G315" s="13"/>
      <c r="H315" s="13"/>
      <c r="I315" s="13"/>
      <c r="J315" s="13"/>
      <c r="L315" s="13"/>
      <c r="M315" s="13"/>
    </row>
    <row r="316" spans="1:20" x14ac:dyDescent="0.25">
      <c r="A316" s="10">
        <v>42419</v>
      </c>
      <c r="B316" s="26"/>
      <c r="C316" s="13"/>
      <c r="D316" s="13"/>
      <c r="E316" s="13"/>
      <c r="F316" s="13"/>
      <c r="G316" s="13"/>
      <c r="H316" s="13"/>
      <c r="I316" s="13"/>
      <c r="J316" s="13"/>
      <c r="L316" s="13"/>
      <c r="M316" s="13"/>
    </row>
    <row r="317" spans="1:20" x14ac:dyDescent="0.25">
      <c r="A317" s="10">
        <v>42431</v>
      </c>
      <c r="B317" s="26">
        <v>0.33680555555555558</v>
      </c>
      <c r="C317" s="4">
        <v>6.9</v>
      </c>
      <c r="D317" s="11">
        <v>11.49</v>
      </c>
      <c r="E317" s="12">
        <v>98</v>
      </c>
      <c r="F317" s="5">
        <v>8.4</v>
      </c>
      <c r="G317" s="4">
        <v>5.61</v>
      </c>
      <c r="H317" s="5">
        <v>99</v>
      </c>
      <c r="I317" s="5">
        <v>145.1</v>
      </c>
      <c r="J317" s="5">
        <v>0.1</v>
      </c>
      <c r="L317" s="3"/>
      <c r="M317" s="12">
        <v>6.8</v>
      </c>
    </row>
    <row r="318" spans="1:20" x14ac:dyDescent="0.25">
      <c r="A318" s="10">
        <v>42443</v>
      </c>
      <c r="B318" s="26">
        <v>0.34027777777777773</v>
      </c>
      <c r="C318" s="4">
        <v>6.99</v>
      </c>
      <c r="D318" s="11">
        <v>8.74</v>
      </c>
      <c r="E318" s="12">
        <v>74.099999999999994</v>
      </c>
      <c r="F318" s="5">
        <v>8.1999999999999993</v>
      </c>
      <c r="G318" s="4">
        <v>9.15</v>
      </c>
      <c r="H318" s="5">
        <v>90.2</v>
      </c>
      <c r="I318" s="5">
        <v>133</v>
      </c>
      <c r="J318" s="5">
        <v>5.1972961359389905E-2</v>
      </c>
      <c r="L318" s="3"/>
      <c r="M318" s="13">
        <v>17</v>
      </c>
    </row>
    <row r="319" spans="1:20" x14ac:dyDescent="0.25">
      <c r="A319" s="10">
        <v>42458</v>
      </c>
      <c r="B319" s="26">
        <v>0.34027777777777773</v>
      </c>
      <c r="C319" s="4">
        <v>6.89</v>
      </c>
      <c r="D319" s="11">
        <v>7.44</v>
      </c>
      <c r="E319" s="12">
        <v>62</v>
      </c>
      <c r="F319" s="5">
        <v>7.4</v>
      </c>
      <c r="G319" s="4">
        <v>7.34</v>
      </c>
      <c r="H319" s="5">
        <v>118.5</v>
      </c>
      <c r="I319" s="5">
        <v>178.4</v>
      </c>
      <c r="J319" s="5">
        <v>7.1535063327606591E-2</v>
      </c>
      <c r="L319" s="3"/>
      <c r="M319" s="13">
        <v>4</v>
      </c>
      <c r="N319" s="52">
        <v>0.32</v>
      </c>
      <c r="O319" s="53">
        <v>0.48</v>
      </c>
      <c r="P319" s="52">
        <v>6.6000000000000003E-2</v>
      </c>
      <c r="Q319" s="53">
        <v>0.01</v>
      </c>
      <c r="R319" s="53">
        <v>0.32</v>
      </c>
      <c r="S319" s="53">
        <v>0.02</v>
      </c>
      <c r="T319" s="54">
        <v>6</v>
      </c>
    </row>
    <row r="320" spans="1:20" x14ac:dyDescent="0.25">
      <c r="A320" s="10">
        <v>42474</v>
      </c>
      <c r="B320" s="26">
        <v>0.33680555555555558</v>
      </c>
      <c r="C320" s="4">
        <v>6.71</v>
      </c>
      <c r="D320" s="11">
        <v>8.44</v>
      </c>
      <c r="E320" s="12">
        <v>74.599999999999994</v>
      </c>
      <c r="F320" s="5">
        <v>9.9</v>
      </c>
      <c r="G320" s="4">
        <v>9.8800000000000008</v>
      </c>
      <c r="H320" s="5">
        <v>151.5</v>
      </c>
      <c r="I320" s="5">
        <v>213.2</v>
      </c>
      <c r="J320" s="5">
        <v>8.6837310596028866E-2</v>
      </c>
      <c r="L320" s="3"/>
      <c r="M320" s="13">
        <v>33</v>
      </c>
    </row>
    <row r="321" spans="1:20" x14ac:dyDescent="0.25">
      <c r="A321" s="10">
        <v>42488</v>
      </c>
      <c r="B321" s="26">
        <v>0.3263888888888889</v>
      </c>
      <c r="C321" s="4">
        <v>6.44</v>
      </c>
      <c r="D321" s="11">
        <v>5.86</v>
      </c>
      <c r="E321" s="12">
        <v>54.7</v>
      </c>
      <c r="F321" s="5">
        <v>12.2</v>
      </c>
      <c r="G321" s="4">
        <v>8.75</v>
      </c>
      <c r="H321" s="5">
        <v>167</v>
      </c>
      <c r="I321" s="5">
        <v>220.8</v>
      </c>
      <c r="J321" s="5">
        <v>9.0209823977873235E-2</v>
      </c>
      <c r="L321" s="3"/>
      <c r="M321" s="13">
        <v>33</v>
      </c>
    </row>
    <row r="322" spans="1:20" x14ac:dyDescent="0.25">
      <c r="A322" s="10">
        <v>42501</v>
      </c>
      <c r="B322" s="26"/>
      <c r="C322" s="6"/>
      <c r="D322" s="6"/>
      <c r="E322" s="6"/>
      <c r="F322" s="6"/>
      <c r="G322" s="6"/>
      <c r="H322" s="6"/>
      <c r="I322" s="6"/>
      <c r="J322" s="6"/>
      <c r="L322" s="6"/>
      <c r="M322" s="6"/>
    </row>
    <row r="323" spans="1:20" x14ac:dyDescent="0.25">
      <c r="A323" s="10">
        <v>42514</v>
      </c>
      <c r="B323" s="26"/>
      <c r="C323" s="13"/>
      <c r="D323" s="13"/>
      <c r="E323" s="13"/>
      <c r="F323" s="13"/>
      <c r="G323" s="13"/>
      <c r="H323" s="13"/>
      <c r="I323" s="13"/>
      <c r="J323" s="13"/>
      <c r="L323" s="13"/>
      <c r="M323" s="13"/>
    </row>
    <row r="324" spans="1:20" x14ac:dyDescent="0.25">
      <c r="A324" s="10">
        <v>42528</v>
      </c>
      <c r="B324" s="26"/>
      <c r="C324" s="3"/>
      <c r="D324" s="13"/>
      <c r="E324" s="13"/>
      <c r="F324" s="3"/>
      <c r="G324" s="3"/>
      <c r="H324" s="3"/>
      <c r="I324" s="3"/>
      <c r="J324" s="3"/>
      <c r="L324" s="3"/>
      <c r="M324" s="13"/>
    </row>
    <row r="325" spans="1:20" x14ac:dyDescent="0.25">
      <c r="A325" s="10">
        <v>42544</v>
      </c>
      <c r="B325" s="26">
        <v>0.35416666666666669</v>
      </c>
      <c r="C325" s="3"/>
      <c r="D325" s="11">
        <v>6.87</v>
      </c>
      <c r="E325" s="12">
        <v>68.5</v>
      </c>
      <c r="F325" s="5">
        <v>15.2</v>
      </c>
      <c r="G325" s="4">
        <v>2.9</v>
      </c>
      <c r="H325" s="5">
        <v>135.30000000000001</v>
      </c>
      <c r="I325" s="5">
        <v>166.3</v>
      </c>
      <c r="J325" s="5">
        <v>6.6273245136964892E-2</v>
      </c>
      <c r="L325" s="3"/>
      <c r="M325" s="13">
        <v>33</v>
      </c>
      <c r="N325" s="52">
        <v>0.2</v>
      </c>
      <c r="O325" s="53">
        <v>0.41</v>
      </c>
      <c r="P325" s="52">
        <v>6.2E-2</v>
      </c>
      <c r="Q325" s="53">
        <v>0.03</v>
      </c>
      <c r="R325" s="53">
        <v>0.2</v>
      </c>
      <c r="S325" s="53">
        <v>0.02</v>
      </c>
      <c r="T325" s="54">
        <v>2</v>
      </c>
    </row>
    <row r="326" spans="1:20" x14ac:dyDescent="0.25">
      <c r="A326" s="10">
        <v>42556</v>
      </c>
      <c r="B326" s="26"/>
      <c r="C326" s="3"/>
      <c r="D326" s="13"/>
      <c r="E326" s="13"/>
      <c r="F326" s="3"/>
      <c r="G326" s="3"/>
      <c r="H326" s="3"/>
      <c r="I326" s="3"/>
      <c r="J326" s="3"/>
      <c r="L326" s="3"/>
      <c r="M326" s="13"/>
    </row>
    <row r="327" spans="1:20" x14ac:dyDescent="0.25">
      <c r="A327" s="10">
        <v>42572</v>
      </c>
      <c r="B327" s="26"/>
      <c r="C327" s="3"/>
      <c r="D327" s="13"/>
      <c r="E327" s="13"/>
      <c r="F327" s="3"/>
      <c r="G327" s="3"/>
      <c r="H327" s="3"/>
      <c r="I327" s="3"/>
      <c r="J327" s="3"/>
      <c r="L327" s="3"/>
      <c r="M327" s="3"/>
    </row>
    <row r="328" spans="1:20" x14ac:dyDescent="0.25">
      <c r="A328" s="10">
        <v>42584</v>
      </c>
      <c r="B328" s="26"/>
      <c r="C328" s="13"/>
      <c r="D328" s="13"/>
      <c r="E328" s="13"/>
      <c r="F328" s="13"/>
      <c r="G328" s="13"/>
      <c r="H328" s="13"/>
      <c r="I328" s="13"/>
      <c r="J328" s="13"/>
      <c r="L328" s="13"/>
      <c r="M328" s="13"/>
    </row>
    <row r="329" spans="1:20" x14ac:dyDescent="0.25">
      <c r="A329" s="10">
        <v>42598</v>
      </c>
      <c r="B329" s="26"/>
      <c r="C329" s="13"/>
      <c r="D329" s="13"/>
      <c r="E329" s="13"/>
      <c r="F329" s="13"/>
      <c r="G329" s="13"/>
      <c r="H329" s="13"/>
      <c r="I329" s="13"/>
      <c r="J329" s="13"/>
      <c r="L329" s="13"/>
      <c r="M329" s="13"/>
    </row>
    <row r="330" spans="1:20" x14ac:dyDescent="0.25">
      <c r="A330" s="10">
        <v>42614</v>
      </c>
      <c r="B330" s="26"/>
      <c r="C330" s="13"/>
      <c r="D330" s="13"/>
      <c r="E330" s="13"/>
      <c r="F330" s="13"/>
      <c r="G330" s="13"/>
      <c r="H330" s="13"/>
      <c r="I330" s="13"/>
      <c r="J330" s="13"/>
      <c r="L330" s="13"/>
      <c r="M330" s="13"/>
    </row>
    <row r="331" spans="1:20" x14ac:dyDescent="0.25">
      <c r="A331" s="10">
        <v>42626</v>
      </c>
      <c r="B331" s="26"/>
      <c r="C331" s="51"/>
      <c r="D331" s="51"/>
      <c r="E331" s="51"/>
      <c r="F331" s="51"/>
      <c r="G331" s="51"/>
      <c r="H331" s="51"/>
      <c r="I331" s="51"/>
      <c r="J331" s="51"/>
      <c r="L331" s="51"/>
      <c r="M331" s="51"/>
    </row>
    <row r="332" spans="1:20" x14ac:dyDescent="0.25">
      <c r="A332" s="10">
        <v>42641</v>
      </c>
      <c r="B332" s="26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x14ac:dyDescent="0.25">
      <c r="A333" s="110">
        <v>42654</v>
      </c>
      <c r="B333" s="26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6"/>
      <c r="O333" s="116"/>
      <c r="P333" s="116"/>
      <c r="Q333" s="116"/>
      <c r="R333" s="116"/>
      <c r="S333" s="116"/>
      <c r="T333" s="116"/>
    </row>
    <row r="334" spans="1:20" x14ac:dyDescent="0.25">
      <c r="A334" s="110">
        <v>42669</v>
      </c>
      <c r="B334" s="26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6"/>
      <c r="O334" s="116"/>
      <c r="P334" s="116"/>
      <c r="Q334" s="116"/>
      <c r="R334" s="116"/>
      <c r="S334" s="116"/>
      <c r="T334" s="116"/>
    </row>
    <row r="335" spans="1:20" x14ac:dyDescent="0.25">
      <c r="A335" s="110">
        <v>42682</v>
      </c>
      <c r="B335" s="26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16"/>
      <c r="O335" s="116"/>
      <c r="P335" s="116"/>
      <c r="Q335" s="116"/>
      <c r="R335" s="116"/>
      <c r="S335" s="116"/>
      <c r="T335" s="116"/>
    </row>
    <row r="336" spans="1:20" x14ac:dyDescent="0.25">
      <c r="A336" s="110">
        <v>42696</v>
      </c>
      <c r="B336" s="26">
        <v>0.34375</v>
      </c>
      <c r="C336" s="111">
        <v>7.38</v>
      </c>
      <c r="D336" s="112">
        <v>2.0099999999999998</v>
      </c>
      <c r="E336" s="113">
        <v>17.399999999999999</v>
      </c>
      <c r="F336" s="114">
        <v>9.1999999999999993</v>
      </c>
      <c r="G336" s="111">
        <v>4.5999999999999996</v>
      </c>
      <c r="H336" s="114">
        <v>116.9</v>
      </c>
      <c r="I336" s="114">
        <v>166.1</v>
      </c>
      <c r="J336" s="114">
        <v>6.6186548530247788E-2</v>
      </c>
      <c r="K336" s="114"/>
      <c r="L336" s="121"/>
      <c r="M336" s="115">
        <v>49</v>
      </c>
      <c r="N336" s="116"/>
      <c r="O336" s="116"/>
      <c r="P336" s="116"/>
      <c r="Q336" s="116"/>
      <c r="R336" s="116"/>
      <c r="S336" s="116"/>
      <c r="T336" s="116"/>
    </row>
    <row r="337" spans="1:20" x14ac:dyDescent="0.25">
      <c r="A337" s="110">
        <v>42713</v>
      </c>
      <c r="B337" s="26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16"/>
      <c r="O337" s="116"/>
      <c r="P337" s="116"/>
      <c r="Q337" s="116"/>
      <c r="R337" s="116"/>
      <c r="S337" s="116"/>
      <c r="T337" s="116"/>
    </row>
    <row r="338" spans="1:20" x14ac:dyDescent="0.25">
      <c r="A338" s="110">
        <v>42725</v>
      </c>
      <c r="B338" s="26">
        <v>0.34027777777777773</v>
      </c>
      <c r="C338" s="121"/>
      <c r="D338" s="112">
        <v>4.0599999999999996</v>
      </c>
      <c r="E338" s="113">
        <v>30.1</v>
      </c>
      <c r="F338" s="114">
        <v>2.9</v>
      </c>
      <c r="G338" s="111">
        <v>6.63</v>
      </c>
      <c r="H338" s="114">
        <v>119.1</v>
      </c>
      <c r="I338" s="114">
        <v>206.1</v>
      </c>
      <c r="J338" s="117">
        <v>8.369618979898133E-2</v>
      </c>
      <c r="K338" s="117"/>
      <c r="L338" s="111"/>
      <c r="M338" s="115">
        <v>94</v>
      </c>
      <c r="N338" s="118">
        <v>0.45</v>
      </c>
      <c r="O338" s="119">
        <v>0.69</v>
      </c>
      <c r="P338" s="118">
        <v>0.152</v>
      </c>
      <c r="Q338" s="119">
        <v>0.04</v>
      </c>
      <c r="R338" s="119">
        <v>0.44</v>
      </c>
      <c r="S338" s="119">
        <v>0.08</v>
      </c>
      <c r="T338" s="120">
        <v>2</v>
      </c>
    </row>
    <row r="339" spans="1:20" x14ac:dyDescent="0.25">
      <c r="A339" s="110">
        <v>42739</v>
      </c>
      <c r="B339" s="26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6"/>
      <c r="O339" s="116"/>
      <c r="P339" s="116"/>
      <c r="Q339" s="116"/>
      <c r="R339" s="116"/>
      <c r="S339" s="116"/>
      <c r="T339" s="116"/>
    </row>
    <row r="340" spans="1:20" x14ac:dyDescent="0.25">
      <c r="A340" s="110">
        <v>42752</v>
      </c>
      <c r="B340" s="26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16"/>
      <c r="O340" s="116"/>
      <c r="P340" s="116"/>
      <c r="Q340" s="116"/>
      <c r="R340" s="116"/>
      <c r="S340" s="116"/>
      <c r="T340" s="116"/>
    </row>
    <row r="341" spans="1:20" x14ac:dyDescent="0.25">
      <c r="A341" s="110">
        <v>42767</v>
      </c>
      <c r="B341" s="26"/>
      <c r="C341" s="115"/>
      <c r="D341" s="115"/>
      <c r="E341" s="115"/>
      <c r="F341" s="115"/>
      <c r="G341" s="115"/>
      <c r="H341" s="115"/>
      <c r="I341" s="115"/>
      <c r="J341" s="115"/>
      <c r="K341" s="115"/>
      <c r="L341" s="121"/>
      <c r="M341" s="115"/>
      <c r="N341" s="116"/>
      <c r="O341" s="116"/>
      <c r="P341" s="116"/>
      <c r="Q341" s="116"/>
      <c r="R341" s="116"/>
      <c r="S341" s="116"/>
      <c r="T341" s="116"/>
    </row>
    <row r="342" spans="1:20" x14ac:dyDescent="0.25">
      <c r="A342" s="110">
        <v>42782</v>
      </c>
      <c r="B342" s="26"/>
      <c r="C342" s="167"/>
      <c r="D342" s="167"/>
      <c r="E342" s="167"/>
      <c r="F342" s="167"/>
      <c r="G342" s="167"/>
      <c r="H342" s="167"/>
      <c r="I342" s="167"/>
      <c r="J342" s="167"/>
      <c r="K342" s="167"/>
      <c r="L342" s="121"/>
      <c r="M342" s="121"/>
      <c r="N342" s="116"/>
      <c r="O342" s="116"/>
      <c r="P342" s="116"/>
      <c r="Q342" s="116"/>
      <c r="R342" s="116"/>
      <c r="S342" s="116"/>
      <c r="T342" s="116"/>
    </row>
    <row r="343" spans="1:20" x14ac:dyDescent="0.25">
      <c r="A343" s="110">
        <v>42794</v>
      </c>
      <c r="B343" s="26">
        <v>0.34722222222222227</v>
      </c>
      <c r="C343" s="111">
        <v>7</v>
      </c>
      <c r="D343" s="112">
        <v>9.81</v>
      </c>
      <c r="E343" s="113">
        <v>74.400000000000006</v>
      </c>
      <c r="F343" s="114">
        <v>3.8</v>
      </c>
      <c r="G343" s="121"/>
      <c r="H343" s="114">
        <v>65.5</v>
      </c>
      <c r="I343" s="114">
        <v>110.1</v>
      </c>
      <c r="J343" s="114">
        <v>4.2316320098650793E-2</v>
      </c>
      <c r="K343" s="114"/>
      <c r="L343" s="121"/>
      <c r="M343" s="114">
        <v>4.5</v>
      </c>
      <c r="N343" s="116"/>
      <c r="O343" s="116"/>
      <c r="P343" s="116"/>
      <c r="Q343" s="116"/>
      <c r="R343" s="116"/>
      <c r="S343" s="116"/>
      <c r="T343" s="116"/>
    </row>
    <row r="344" spans="1:20" x14ac:dyDescent="0.25">
      <c r="A344" s="110">
        <v>42809</v>
      </c>
      <c r="B344" s="26"/>
      <c r="C344" s="115"/>
      <c r="D344" s="115"/>
      <c r="E344" s="115"/>
      <c r="F344" s="115"/>
      <c r="G344" s="115"/>
      <c r="H344" s="115"/>
      <c r="I344" s="115"/>
      <c r="J344" s="115"/>
      <c r="K344" s="115"/>
      <c r="L344" s="121"/>
      <c r="M344" s="234"/>
      <c r="N344" s="116"/>
      <c r="O344" s="116"/>
      <c r="P344" s="116"/>
      <c r="Q344" s="116"/>
      <c r="R344" s="116"/>
      <c r="S344" s="116"/>
      <c r="T344" s="116"/>
    </row>
    <row r="345" spans="1:20" x14ac:dyDescent="0.25">
      <c r="A345" s="110">
        <v>42824</v>
      </c>
      <c r="B345" s="26"/>
      <c r="C345" s="115"/>
      <c r="D345" s="115"/>
      <c r="E345" s="115"/>
      <c r="F345" s="115"/>
      <c r="G345" s="115"/>
      <c r="H345" s="115"/>
      <c r="I345" s="115"/>
      <c r="J345" s="115"/>
      <c r="K345" s="115"/>
      <c r="L345" s="121"/>
      <c r="M345" s="121"/>
      <c r="N345" s="115"/>
      <c r="O345" s="115"/>
      <c r="P345" s="115"/>
      <c r="Q345" s="115"/>
      <c r="R345" s="115"/>
      <c r="S345" s="115"/>
      <c r="T345" s="115"/>
    </row>
    <row r="346" spans="1:20" x14ac:dyDescent="0.25">
      <c r="A346" s="110">
        <v>42836</v>
      </c>
      <c r="B346" s="26">
        <v>0.33333333333333331</v>
      </c>
      <c r="C346" s="115"/>
      <c r="D346" s="112">
        <v>7.18</v>
      </c>
      <c r="E346" s="113">
        <v>60</v>
      </c>
      <c r="F346" s="114">
        <v>7.8</v>
      </c>
      <c r="G346" s="111">
        <v>3.16</v>
      </c>
      <c r="H346" s="114">
        <v>114.2</v>
      </c>
      <c r="I346" s="114">
        <v>170</v>
      </c>
      <c r="J346" s="114">
        <v>6.7878773234029161E-2</v>
      </c>
      <c r="K346" s="114"/>
      <c r="L346" s="121"/>
      <c r="M346" s="115">
        <v>17</v>
      </c>
      <c r="N346" s="116"/>
      <c r="O346" s="116"/>
      <c r="P346" s="116"/>
      <c r="Q346" s="116"/>
      <c r="R346" s="116"/>
      <c r="S346" s="116"/>
      <c r="T346" s="116"/>
    </row>
    <row r="347" spans="1:20" x14ac:dyDescent="0.25">
      <c r="A347" s="110">
        <v>42850</v>
      </c>
      <c r="B347" s="26">
        <v>0.33333333333333331</v>
      </c>
      <c r="C347" s="111">
        <v>7.26</v>
      </c>
      <c r="D347" s="112">
        <v>6.55</v>
      </c>
      <c r="E347" s="113">
        <v>59.2</v>
      </c>
      <c r="F347" s="114">
        <v>10.8</v>
      </c>
      <c r="G347" s="111">
        <v>3.88</v>
      </c>
      <c r="H347" s="114">
        <v>180.3</v>
      </c>
      <c r="I347" s="114">
        <v>247.4</v>
      </c>
      <c r="J347" s="114">
        <v>0.1</v>
      </c>
      <c r="K347" s="114"/>
      <c r="L347" s="121"/>
      <c r="M347" s="115">
        <v>13</v>
      </c>
      <c r="N347" s="116"/>
      <c r="O347" s="116"/>
      <c r="P347" s="116"/>
      <c r="Q347" s="116"/>
      <c r="R347" s="116"/>
      <c r="S347" s="116"/>
      <c r="T347" s="116"/>
    </row>
    <row r="348" spans="1:20" x14ac:dyDescent="0.25">
      <c r="A348" s="110">
        <v>42864</v>
      </c>
      <c r="B348" s="110"/>
      <c r="C348" s="115"/>
      <c r="D348" s="115"/>
      <c r="E348" s="115"/>
      <c r="F348" s="115"/>
      <c r="G348" s="115"/>
      <c r="H348" s="115"/>
      <c r="I348" s="115"/>
      <c r="J348" s="115"/>
      <c r="K348" s="115"/>
      <c r="L348" s="121"/>
      <c r="M348" s="121"/>
      <c r="N348" s="116"/>
      <c r="O348" s="116"/>
      <c r="P348" s="116"/>
      <c r="Q348" s="116"/>
      <c r="R348" s="116"/>
      <c r="S348" s="116"/>
      <c r="T348" s="116"/>
    </row>
    <row r="349" spans="1:20" x14ac:dyDescent="0.25">
      <c r="A349" s="110">
        <v>42880</v>
      </c>
      <c r="B349" s="110"/>
      <c r="C349" s="115"/>
      <c r="D349" s="115"/>
      <c r="E349" s="115"/>
      <c r="F349" s="115"/>
      <c r="G349" s="115"/>
      <c r="H349" s="115"/>
      <c r="I349" s="115"/>
      <c r="J349" s="115"/>
      <c r="K349" s="115"/>
      <c r="L349" s="121"/>
      <c r="M349" s="121"/>
      <c r="N349" s="116"/>
      <c r="O349" s="116"/>
      <c r="P349" s="116"/>
      <c r="Q349" s="116"/>
      <c r="R349" s="116"/>
      <c r="S349" s="116"/>
      <c r="T349" s="116"/>
    </row>
    <row r="350" spans="1:20" x14ac:dyDescent="0.25">
      <c r="A350" s="110">
        <v>42893</v>
      </c>
      <c r="B350" s="110"/>
      <c r="C350" s="115"/>
      <c r="D350" s="115"/>
      <c r="E350" s="115"/>
      <c r="F350" s="115"/>
      <c r="G350" s="115"/>
      <c r="H350" s="115"/>
      <c r="I350" s="115"/>
      <c r="J350" s="115"/>
      <c r="K350" s="115"/>
      <c r="L350" s="121"/>
      <c r="M350" s="115"/>
      <c r="N350" s="116"/>
      <c r="O350" s="116"/>
      <c r="P350" s="116"/>
      <c r="Q350" s="116"/>
      <c r="R350" s="116"/>
      <c r="S350" s="116"/>
      <c r="T350" s="116"/>
    </row>
    <row r="351" spans="1:20" x14ac:dyDescent="0.25">
      <c r="A351" s="110">
        <v>42908</v>
      </c>
      <c r="B351" s="110"/>
      <c r="C351" s="115"/>
      <c r="D351" s="115"/>
      <c r="E351" s="115"/>
      <c r="F351" s="115"/>
      <c r="G351" s="115"/>
      <c r="H351" s="115"/>
      <c r="I351" s="115"/>
      <c r="J351" s="115"/>
      <c r="K351" s="115"/>
      <c r="L351" s="121"/>
      <c r="M351" s="121"/>
      <c r="N351" s="115"/>
      <c r="O351" s="115"/>
      <c r="P351" s="115"/>
      <c r="Q351" s="115"/>
      <c r="R351" s="115"/>
      <c r="S351" s="115"/>
      <c r="T351" s="115"/>
    </row>
    <row r="352" spans="1:20" x14ac:dyDescent="0.25">
      <c r="A352" s="110">
        <v>42923</v>
      </c>
      <c r="B352" s="110"/>
      <c r="C352" s="115"/>
      <c r="D352" s="115"/>
      <c r="E352" s="115"/>
      <c r="F352" s="115"/>
      <c r="G352" s="115"/>
      <c r="H352" s="115"/>
      <c r="I352" s="115"/>
      <c r="J352" s="115"/>
      <c r="K352" s="115"/>
      <c r="L352" s="121"/>
      <c r="M352" s="115"/>
      <c r="N352" s="116"/>
      <c r="O352" s="116"/>
      <c r="P352" s="116"/>
      <c r="Q352" s="116"/>
      <c r="R352" s="116"/>
      <c r="S352" s="116"/>
      <c r="T352" s="116"/>
    </row>
    <row r="353" spans="1:20" x14ac:dyDescent="0.25">
      <c r="A353" s="110">
        <v>42934</v>
      </c>
      <c r="B353" s="110"/>
      <c r="C353" s="115"/>
      <c r="D353" s="115"/>
      <c r="E353" s="115"/>
      <c r="F353" s="115"/>
      <c r="G353" s="115"/>
      <c r="H353" s="115"/>
      <c r="I353" s="115"/>
      <c r="J353" s="115"/>
      <c r="K353" s="115"/>
      <c r="L353" s="121"/>
      <c r="M353" s="115"/>
      <c r="N353" s="116"/>
      <c r="O353" s="116"/>
      <c r="P353" s="116"/>
      <c r="Q353" s="116"/>
      <c r="R353" s="116"/>
      <c r="S353" s="116"/>
      <c r="T353" s="116"/>
    </row>
    <row r="354" spans="1:20" x14ac:dyDescent="0.25">
      <c r="A354" s="110">
        <v>42951</v>
      </c>
      <c r="B354" s="110"/>
      <c r="C354" s="115"/>
      <c r="D354" s="115"/>
      <c r="E354" s="115"/>
      <c r="F354" s="115"/>
      <c r="G354" s="115"/>
      <c r="H354" s="115"/>
      <c r="I354" s="115"/>
      <c r="J354" s="115"/>
      <c r="K354" s="115"/>
      <c r="L354" s="121"/>
      <c r="M354" s="121"/>
      <c r="N354" s="116"/>
      <c r="O354" s="116"/>
      <c r="P354" s="116"/>
      <c r="Q354" s="116"/>
      <c r="R354" s="116"/>
      <c r="S354" s="116"/>
      <c r="T354" s="116"/>
    </row>
    <row r="355" spans="1:20" x14ac:dyDescent="0.25">
      <c r="A355" s="110">
        <v>42963</v>
      </c>
      <c r="B355" s="110"/>
      <c r="C355" s="115"/>
      <c r="D355" s="115"/>
      <c r="E355" s="115"/>
      <c r="F355" s="115"/>
      <c r="G355" s="115"/>
      <c r="H355" s="115"/>
      <c r="I355" s="115"/>
      <c r="J355" s="115"/>
      <c r="K355" s="115"/>
      <c r="L355" s="121"/>
      <c r="M355" s="121"/>
      <c r="N355" s="116"/>
      <c r="O355" s="116"/>
      <c r="P355" s="116"/>
      <c r="Q355" s="116"/>
      <c r="R355" s="116"/>
      <c r="S355" s="116"/>
      <c r="T355" s="116"/>
    </row>
    <row r="356" spans="1:20" x14ac:dyDescent="0.25">
      <c r="A356" s="110">
        <v>42977</v>
      </c>
      <c r="B356" s="110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16"/>
      <c r="O356" s="116"/>
      <c r="P356" s="116"/>
      <c r="Q356" s="116"/>
      <c r="R356" s="116"/>
      <c r="S356" s="116"/>
      <c r="T356" s="116"/>
    </row>
    <row r="357" spans="1:20" x14ac:dyDescent="0.25">
      <c r="A357" s="110">
        <v>42990</v>
      </c>
      <c r="B357" s="110"/>
      <c r="C357" s="115"/>
      <c r="D357" s="115"/>
      <c r="E357" s="115"/>
      <c r="F357" s="115"/>
      <c r="G357" s="115"/>
      <c r="H357" s="115"/>
      <c r="I357" s="115"/>
      <c r="J357" s="115"/>
      <c r="K357" s="115"/>
      <c r="L357" s="121"/>
      <c r="M357" s="115"/>
      <c r="N357" s="115"/>
      <c r="O357" s="115"/>
      <c r="P357" s="115"/>
      <c r="Q357" s="115"/>
      <c r="R357" s="115"/>
      <c r="S357" s="115"/>
      <c r="T357" s="115"/>
    </row>
    <row r="358" spans="1:20" x14ac:dyDescent="0.25">
      <c r="A358" s="110">
        <v>43004</v>
      </c>
      <c r="B358" s="110"/>
      <c r="C358" s="262"/>
      <c r="D358" s="262"/>
      <c r="E358" s="262"/>
      <c r="F358" s="262"/>
      <c r="G358" s="262"/>
      <c r="H358" s="262"/>
      <c r="I358" s="262"/>
      <c r="J358" s="262"/>
      <c r="K358" s="262"/>
      <c r="L358" s="121"/>
      <c r="M358" s="262"/>
      <c r="N358" s="116"/>
      <c r="O358" s="116"/>
      <c r="P358" s="116"/>
      <c r="Q358" s="116"/>
      <c r="R358" s="116"/>
      <c r="S358" s="116"/>
      <c r="T358" s="116"/>
    </row>
    <row r="359" spans="1:20" x14ac:dyDescent="0.25">
      <c r="A359" s="10">
        <v>43018</v>
      </c>
      <c r="B359" s="10"/>
      <c r="C359" s="263"/>
      <c r="D359" s="263"/>
      <c r="E359" s="263"/>
      <c r="F359" s="263"/>
      <c r="G359" s="263"/>
      <c r="H359" s="263"/>
      <c r="I359" s="263"/>
      <c r="J359" s="263"/>
      <c r="K359" s="263"/>
      <c r="L359" s="171"/>
      <c r="M359" s="263"/>
    </row>
    <row r="360" spans="1:20" x14ac:dyDescent="0.25">
      <c r="A360" s="10">
        <v>43032</v>
      </c>
      <c r="B360" s="10"/>
      <c r="C360" s="126"/>
      <c r="D360" s="126"/>
      <c r="E360" s="126"/>
      <c r="F360" s="126"/>
      <c r="G360" s="126"/>
      <c r="H360" s="126"/>
      <c r="I360" s="126"/>
      <c r="J360" s="126"/>
      <c r="K360" s="126"/>
      <c r="L360" s="171"/>
      <c r="M360" s="171"/>
    </row>
    <row r="361" spans="1:20" x14ac:dyDescent="0.25">
      <c r="A361" s="10">
        <v>43046</v>
      </c>
      <c r="B361" s="10"/>
      <c r="C361" s="126"/>
      <c r="D361" s="126"/>
      <c r="E361" s="126"/>
      <c r="F361" s="126"/>
      <c r="G361" s="126"/>
      <c r="H361" s="126"/>
      <c r="I361" s="126"/>
      <c r="J361" s="126"/>
      <c r="K361" s="126"/>
      <c r="L361" s="171"/>
      <c r="M361" s="171"/>
    </row>
    <row r="362" spans="1:20" x14ac:dyDescent="0.25">
      <c r="A362" s="10">
        <v>43060</v>
      </c>
      <c r="B362" s="10"/>
      <c r="C362" s="126"/>
      <c r="D362" s="126"/>
      <c r="E362" s="126"/>
      <c r="F362" s="126"/>
      <c r="G362" s="126"/>
      <c r="H362" s="126"/>
      <c r="I362" s="126"/>
      <c r="J362" s="126"/>
      <c r="K362" s="126"/>
      <c r="L362" s="171"/>
      <c r="M362" s="171"/>
    </row>
    <row r="363" spans="1:20" x14ac:dyDescent="0.25">
      <c r="A363" s="10">
        <v>43075</v>
      </c>
      <c r="B363" s="10"/>
      <c r="C363" s="126"/>
      <c r="D363" s="126"/>
      <c r="E363" s="126"/>
      <c r="F363" s="126"/>
      <c r="G363" s="126"/>
      <c r="H363" s="126"/>
      <c r="I363" s="126"/>
      <c r="J363" s="126"/>
      <c r="K363" s="126"/>
      <c r="L363" s="171"/>
      <c r="M363" s="171"/>
    </row>
    <row r="364" spans="1:20" x14ac:dyDescent="0.25">
      <c r="A364" s="10">
        <v>43089</v>
      </c>
      <c r="B364" s="10"/>
      <c r="C364" s="126"/>
      <c r="D364" s="126"/>
      <c r="E364" s="126"/>
      <c r="F364" s="126"/>
      <c r="G364" s="126"/>
      <c r="H364" s="126"/>
      <c r="I364" s="126"/>
      <c r="J364" s="126"/>
      <c r="K364" s="126"/>
      <c r="L364" s="171"/>
      <c r="M364" s="171"/>
      <c r="N364" s="126"/>
      <c r="O364" s="126"/>
      <c r="P364" s="126"/>
      <c r="Q364" s="126"/>
      <c r="R364" s="126"/>
      <c r="S364" s="126"/>
      <c r="T364" s="126"/>
    </row>
    <row r="365" spans="1:20" x14ac:dyDescent="0.25">
      <c r="A365" s="10">
        <v>43104</v>
      </c>
      <c r="B365" s="10"/>
      <c r="C365" s="126"/>
      <c r="D365" s="126"/>
      <c r="E365" s="126"/>
      <c r="F365" s="126"/>
      <c r="G365" s="126"/>
      <c r="H365" s="126"/>
      <c r="I365" s="126"/>
      <c r="J365" s="126"/>
      <c r="K365" s="126"/>
      <c r="L365" s="171"/>
      <c r="M365" s="171"/>
    </row>
    <row r="366" spans="1:20" x14ac:dyDescent="0.25">
      <c r="A366" s="10">
        <v>43119</v>
      </c>
      <c r="B366" s="10"/>
      <c r="C366" s="126"/>
      <c r="D366" s="126"/>
      <c r="E366" s="126"/>
      <c r="F366" s="126"/>
      <c r="G366" s="126"/>
      <c r="H366" s="126"/>
      <c r="I366" s="126"/>
      <c r="J366" s="126"/>
      <c r="K366" s="126"/>
      <c r="L366" s="171"/>
      <c r="M366" s="171"/>
    </row>
    <row r="367" spans="1:20" x14ac:dyDescent="0.25">
      <c r="A367" s="10">
        <v>43133</v>
      </c>
      <c r="B367" s="10"/>
      <c r="C367" s="126"/>
      <c r="D367" s="126"/>
      <c r="E367" s="126"/>
      <c r="F367" s="126"/>
      <c r="G367" s="126"/>
      <c r="H367" s="126"/>
      <c r="I367" s="126"/>
      <c r="J367" s="126"/>
      <c r="K367" s="126"/>
      <c r="L367" s="171"/>
      <c r="M367" s="171"/>
    </row>
    <row r="368" spans="1:20" x14ac:dyDescent="0.25">
      <c r="A368" s="10">
        <v>43144</v>
      </c>
      <c r="B368" s="10"/>
      <c r="C368" s="126"/>
      <c r="D368" s="126"/>
      <c r="E368" s="126"/>
      <c r="F368" s="126"/>
      <c r="G368" s="126"/>
      <c r="H368" s="126"/>
      <c r="I368" s="126"/>
      <c r="J368" s="126"/>
      <c r="K368" s="126"/>
      <c r="L368" s="171"/>
      <c r="M368" s="171"/>
    </row>
    <row r="369" spans="1:20" x14ac:dyDescent="0.25">
      <c r="A369" s="10">
        <v>43161</v>
      </c>
      <c r="B369" s="10"/>
      <c r="C369" s="126"/>
      <c r="D369" s="126"/>
      <c r="E369" s="126"/>
      <c r="F369" s="126"/>
      <c r="G369" s="126"/>
      <c r="H369" s="126"/>
      <c r="I369" s="126"/>
      <c r="J369" s="126"/>
      <c r="K369" s="126"/>
      <c r="L369" s="171"/>
      <c r="M369" s="171"/>
    </row>
    <row r="370" spans="1:20" x14ac:dyDescent="0.25">
      <c r="A370" s="10">
        <v>43173</v>
      </c>
      <c r="B370" s="10"/>
      <c r="C370" s="126"/>
      <c r="D370" s="126"/>
      <c r="E370" s="126"/>
      <c r="F370" s="126"/>
      <c r="G370" s="126"/>
      <c r="H370" s="126"/>
      <c r="I370" s="126"/>
      <c r="J370" s="126"/>
      <c r="K370" s="126"/>
      <c r="L370" s="171"/>
      <c r="M370" s="171"/>
    </row>
    <row r="371" spans="1:20" x14ac:dyDescent="0.25">
      <c r="A371" s="10">
        <v>43188</v>
      </c>
      <c r="B371" s="10"/>
      <c r="C371" s="126"/>
      <c r="D371" s="126"/>
      <c r="E371" s="126"/>
      <c r="F371" s="126"/>
      <c r="G371" s="126"/>
      <c r="H371" s="126"/>
      <c r="I371" s="126"/>
      <c r="J371" s="126"/>
      <c r="K371" s="126"/>
      <c r="L371" s="171"/>
      <c r="M371" s="171"/>
      <c r="N371" s="126"/>
      <c r="O371" s="126"/>
      <c r="P371" s="126"/>
      <c r="Q371" s="126"/>
      <c r="R371" s="126"/>
      <c r="S371" s="126"/>
      <c r="T371" s="126"/>
    </row>
    <row r="372" spans="1:20" x14ac:dyDescent="0.25">
      <c r="A372" s="10">
        <v>43202</v>
      </c>
      <c r="B372" s="10"/>
      <c r="C372" s="126"/>
      <c r="D372" s="126"/>
      <c r="E372" s="126"/>
      <c r="F372" s="126"/>
      <c r="G372" s="126"/>
      <c r="H372" s="126"/>
      <c r="I372" s="126"/>
      <c r="J372" s="126"/>
      <c r="K372" s="126"/>
      <c r="L372" s="171"/>
      <c r="M372" s="171"/>
    </row>
    <row r="373" spans="1:20" x14ac:dyDescent="0.25">
      <c r="A373" s="10">
        <v>43215</v>
      </c>
      <c r="B373" s="10"/>
      <c r="C373" s="126"/>
      <c r="D373" s="126"/>
      <c r="E373" s="126"/>
      <c r="F373" s="126"/>
      <c r="G373" s="126"/>
      <c r="H373" s="126"/>
      <c r="I373" s="126"/>
      <c r="J373" s="126"/>
      <c r="K373" s="126"/>
      <c r="L373" s="171"/>
      <c r="M373" s="171"/>
    </row>
    <row r="374" spans="1:20" x14ac:dyDescent="0.25">
      <c r="A374" s="10">
        <v>43230</v>
      </c>
      <c r="B374" s="10"/>
      <c r="C374" s="126"/>
      <c r="D374" s="126"/>
      <c r="E374" s="126"/>
      <c r="F374" s="126"/>
      <c r="G374" s="126"/>
      <c r="H374" s="126"/>
      <c r="I374" s="126"/>
      <c r="J374" s="126"/>
      <c r="K374" s="126"/>
      <c r="L374" s="171"/>
      <c r="M374" s="171"/>
    </row>
    <row r="375" spans="1:20" x14ac:dyDescent="0.25">
      <c r="A375" s="10">
        <v>43243</v>
      </c>
      <c r="B375" s="10"/>
      <c r="C375" s="126"/>
      <c r="D375" s="126"/>
      <c r="E375" s="126"/>
      <c r="F375" s="126"/>
      <c r="G375" s="126"/>
      <c r="H375" s="126"/>
      <c r="I375" s="126"/>
      <c r="J375" s="126"/>
      <c r="K375" s="126"/>
      <c r="L375" s="171"/>
      <c r="M375" s="171"/>
    </row>
    <row r="376" spans="1:20" x14ac:dyDescent="0.25">
      <c r="A376" s="10">
        <v>43255</v>
      </c>
      <c r="B376" s="10"/>
      <c r="C376" s="126"/>
      <c r="D376" s="126"/>
      <c r="E376" s="126"/>
      <c r="F376" s="126"/>
      <c r="G376" s="126"/>
      <c r="H376" s="126"/>
      <c r="I376" s="126"/>
      <c r="J376" s="126"/>
      <c r="K376" s="126"/>
      <c r="L376" s="171"/>
      <c r="M376" s="171"/>
    </row>
    <row r="377" spans="1:20" x14ac:dyDescent="0.25">
      <c r="A377" s="10">
        <v>43270</v>
      </c>
      <c r="B377" s="10"/>
      <c r="C377" s="126"/>
      <c r="D377" s="126"/>
      <c r="E377" s="126"/>
      <c r="F377" s="126"/>
      <c r="G377" s="126"/>
      <c r="H377" s="126"/>
      <c r="I377" s="126"/>
      <c r="J377" s="126"/>
      <c r="K377" s="126"/>
      <c r="L377" s="171"/>
      <c r="M377" s="171"/>
      <c r="N377" s="126"/>
      <c r="O377" s="126"/>
      <c r="P377" s="126"/>
      <c r="Q377" s="126"/>
      <c r="R377" s="126"/>
      <c r="S377" s="126"/>
      <c r="T377" s="126"/>
    </row>
    <row r="378" spans="1:20" x14ac:dyDescent="0.25">
      <c r="A378" s="10">
        <v>43286</v>
      </c>
      <c r="B378" s="10"/>
      <c r="C378" s="126"/>
      <c r="D378" s="126"/>
      <c r="E378" s="126"/>
      <c r="F378" s="126"/>
      <c r="G378" s="126"/>
      <c r="H378" s="126"/>
      <c r="I378" s="126"/>
      <c r="J378" s="126"/>
      <c r="K378" s="126"/>
      <c r="L378" s="171"/>
      <c r="M378" s="171"/>
    </row>
    <row r="379" spans="1:20" x14ac:dyDescent="0.25">
      <c r="A379" s="10">
        <v>43299</v>
      </c>
      <c r="B379" s="10"/>
      <c r="C379" s="126"/>
      <c r="D379" s="126"/>
      <c r="E379" s="126"/>
      <c r="F379" s="126"/>
      <c r="G379" s="126"/>
      <c r="H379" s="126"/>
      <c r="I379" s="126"/>
      <c r="J379" s="126"/>
      <c r="K379" s="126"/>
      <c r="L379" s="171"/>
      <c r="M379" s="171"/>
    </row>
    <row r="380" spans="1:20" x14ac:dyDescent="0.25">
      <c r="A380" s="10">
        <v>43312</v>
      </c>
      <c r="B380" s="10"/>
      <c r="C380" s="126"/>
      <c r="D380" s="126"/>
      <c r="E380" s="126"/>
      <c r="F380" s="126"/>
      <c r="G380" s="126"/>
      <c r="H380" s="126"/>
      <c r="I380" s="126"/>
      <c r="J380" s="126"/>
      <c r="K380" s="126"/>
      <c r="L380" s="171"/>
      <c r="M380" s="171"/>
    </row>
    <row r="381" spans="1:20" x14ac:dyDescent="0.25">
      <c r="A381" s="10">
        <v>43329</v>
      </c>
      <c r="B381" s="10"/>
      <c r="C381" s="126"/>
      <c r="D381" s="126"/>
      <c r="E381" s="126"/>
      <c r="F381" s="126"/>
      <c r="G381" s="126"/>
      <c r="H381" s="126"/>
      <c r="I381" s="126"/>
      <c r="J381" s="126"/>
      <c r="K381" s="126"/>
      <c r="L381" s="171"/>
      <c r="M381" s="171"/>
    </row>
    <row r="382" spans="1:20" x14ac:dyDescent="0.25">
      <c r="A382" s="10">
        <v>43341</v>
      </c>
      <c r="B382" s="10"/>
      <c r="C382" s="126"/>
      <c r="D382" s="126"/>
      <c r="E382" s="126"/>
      <c r="F382" s="126"/>
      <c r="G382" s="126"/>
      <c r="H382" s="126"/>
      <c r="I382" s="126"/>
      <c r="J382" s="126"/>
      <c r="K382" s="126"/>
      <c r="L382" s="171"/>
      <c r="M382" s="171"/>
    </row>
    <row r="383" spans="1:20" x14ac:dyDescent="0.25">
      <c r="A383" s="10">
        <v>43357</v>
      </c>
      <c r="B383" s="10"/>
      <c r="C383" s="126"/>
      <c r="D383" s="126"/>
      <c r="E383" s="126"/>
      <c r="F383" s="126"/>
      <c r="G383" s="126"/>
      <c r="H383" s="126"/>
      <c r="I383" s="126"/>
      <c r="J383" s="126"/>
      <c r="K383" s="126"/>
      <c r="L383" s="171"/>
      <c r="M383" s="171"/>
    </row>
    <row r="384" spans="1:20" x14ac:dyDescent="0.25">
      <c r="A384" s="10">
        <v>43370</v>
      </c>
      <c r="B384" s="10"/>
      <c r="C384" s="126"/>
      <c r="D384" s="126"/>
      <c r="E384" s="126"/>
      <c r="F384" s="126"/>
      <c r="G384" s="126"/>
      <c r="H384" s="126"/>
      <c r="I384" s="126"/>
      <c r="J384" s="126"/>
      <c r="K384" s="126"/>
      <c r="L384" s="171"/>
      <c r="M384" s="171"/>
      <c r="N384" s="126"/>
      <c r="O384" s="126"/>
      <c r="P384" s="126"/>
      <c r="Q384" s="126"/>
      <c r="R384" s="126"/>
      <c r="S384" s="126"/>
      <c r="T384" s="126"/>
    </row>
    <row r="385" spans="1:20" x14ac:dyDescent="0.25">
      <c r="A385" s="10"/>
      <c r="B385" s="10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x14ac:dyDescent="0.25">
      <c r="A386" s="10"/>
      <c r="B386" s="10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x14ac:dyDescent="0.25">
      <c r="J387" s="2"/>
    </row>
    <row r="388" spans="1:20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</row>
    <row r="389" spans="1:20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</row>
    <row r="390" spans="1:20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</row>
    <row r="391" spans="1:20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</row>
    <row r="392" spans="1:20" x14ac:dyDescent="0.25">
      <c r="M392" s="13"/>
    </row>
    <row r="393" spans="1:20" x14ac:dyDescent="0.25">
      <c r="M393" s="13"/>
    </row>
    <row r="394" spans="1:20" x14ac:dyDescent="0.25">
      <c r="K394" s="12"/>
      <c r="M394" s="13"/>
    </row>
    <row r="395" spans="1:20" x14ac:dyDescent="0.25">
      <c r="K395" s="12"/>
      <c r="M395" s="13"/>
    </row>
    <row r="396" spans="1:20" x14ac:dyDescent="0.25">
      <c r="M396" s="13"/>
    </row>
    <row r="397" spans="1:20" x14ac:dyDescent="0.25">
      <c r="M397" s="13"/>
    </row>
  </sheetData>
  <phoneticPr fontId="19" type="noConversion"/>
  <pageMargins left="1" right="1" top="1" bottom="1" header="0.5" footer="0.5"/>
  <pageSetup scale="58" firstPageNumber="111" fitToHeight="2" orientation="landscape" useFirstPageNumber="1" r:id="rId1"/>
  <headerFooter alignWithMargins="0">
    <oddFooter>&amp;CA-&amp;P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0.249977111117893"/>
  </sheetPr>
  <dimension ref="A1:W480"/>
  <sheetViews>
    <sheetView zoomScale="80" zoomScaleNormal="80" workbookViewId="0">
      <pane xSplit="1" ySplit="5" topLeftCell="B434" activePane="bottomRight" state="frozen"/>
      <selection activeCell="B361" sqref="B361"/>
      <selection pane="topRight" activeCell="B361" sqref="B361"/>
      <selection pane="bottomLeft" activeCell="B361" sqref="B361"/>
      <selection pane="bottomRight" activeCell="I1" sqref="I1"/>
    </sheetView>
  </sheetViews>
  <sheetFormatPr defaultColWidth="8.85546875" defaultRowHeight="15" x14ac:dyDescent="0.25"/>
  <cols>
    <col min="1" max="2" width="15.42578125" style="2" customWidth="1"/>
    <col min="3" max="8" width="8.85546875" style="2"/>
    <col min="9" max="9" width="9.85546875" style="2" bestFit="1" customWidth="1"/>
    <col min="10" max="10" width="12" style="2" customWidth="1"/>
    <col min="11" max="11" width="9.140625" style="12"/>
    <col min="12" max="12" width="8.85546875" style="2"/>
    <col min="13" max="13" width="12.285156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8.85546875" style="2"/>
    <col min="21" max="21" width="8.85546875" style="2" bestFit="1" customWidth="1"/>
    <col min="22" max="22" width="8" style="2" customWidth="1"/>
    <col min="23" max="16384" width="8.85546875" style="2"/>
  </cols>
  <sheetData>
    <row r="1" spans="1:22" x14ac:dyDescent="0.25">
      <c r="A1" s="17" t="s">
        <v>132</v>
      </c>
      <c r="B1" s="95">
        <v>35</v>
      </c>
      <c r="D1" s="12"/>
      <c r="E1" s="12"/>
      <c r="F1" s="12"/>
      <c r="G1" s="12"/>
      <c r="H1" s="13"/>
      <c r="I1" s="339" t="s">
        <v>162</v>
      </c>
      <c r="J1" s="340"/>
      <c r="K1" s="341"/>
      <c r="L1" s="341"/>
      <c r="M1" s="266"/>
      <c r="N1" s="266"/>
      <c r="O1" s="342"/>
    </row>
    <row r="2" spans="1:22" x14ac:dyDescent="0.25">
      <c r="A2" s="17" t="s">
        <v>131</v>
      </c>
      <c r="B2" s="56" t="s">
        <v>77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1"/>
      <c r="D3" s="12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45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x14ac:dyDescent="0.25">
      <c r="A6" s="8">
        <v>37999.572916666664</v>
      </c>
      <c r="B6" s="26">
        <v>37999.572916666664</v>
      </c>
      <c r="C6" s="4">
        <v>6.84</v>
      </c>
      <c r="D6" s="4">
        <v>4.58</v>
      </c>
      <c r="E6" s="5">
        <v>40.200000000000003</v>
      </c>
      <c r="F6" s="5"/>
      <c r="G6" s="5">
        <v>8.6</v>
      </c>
      <c r="H6" s="4">
        <v>19.5</v>
      </c>
      <c r="I6" s="5">
        <v>258</v>
      </c>
      <c r="J6" s="5">
        <v>375.4</v>
      </c>
      <c r="K6" s="5">
        <v>0.2</v>
      </c>
      <c r="M6" s="4"/>
      <c r="N6" s="6">
        <v>80</v>
      </c>
      <c r="P6" s="4">
        <v>2.1</v>
      </c>
      <c r="Q6" s="5">
        <v>1</v>
      </c>
      <c r="R6" s="5">
        <v>0.14000000000000001</v>
      </c>
      <c r="S6" s="15">
        <v>5.0000000000000001E-3</v>
      </c>
      <c r="T6" s="4">
        <v>2.1</v>
      </c>
      <c r="U6" s="4">
        <v>0.62</v>
      </c>
      <c r="V6" s="6">
        <v>8</v>
      </c>
    </row>
    <row r="7" spans="1:22" s="6" customFormat="1" x14ac:dyDescent="0.25">
      <c r="A7" s="8">
        <v>38013.618055555555</v>
      </c>
      <c r="B7" s="26">
        <v>38013.618055555555</v>
      </c>
      <c r="C7" s="4">
        <v>6.57</v>
      </c>
      <c r="D7" s="4">
        <v>7.56</v>
      </c>
      <c r="E7" s="5">
        <v>62.3</v>
      </c>
      <c r="F7" s="5"/>
      <c r="G7" s="5">
        <v>6.9</v>
      </c>
      <c r="H7" s="4">
        <v>153</v>
      </c>
      <c r="I7" s="5">
        <v>173.3</v>
      </c>
      <c r="J7" s="5">
        <v>257.2</v>
      </c>
      <c r="K7" s="5">
        <v>0.1</v>
      </c>
      <c r="M7" s="4"/>
      <c r="N7" s="6">
        <v>80</v>
      </c>
      <c r="P7" s="4"/>
      <c r="Q7" s="4"/>
      <c r="R7" s="4"/>
      <c r="S7" s="4"/>
      <c r="T7" s="4"/>
      <c r="U7" s="4"/>
    </row>
    <row r="8" spans="1:22" s="6" customFormat="1" x14ac:dyDescent="0.25">
      <c r="A8" s="8">
        <v>38027.600694444445</v>
      </c>
      <c r="B8" s="26">
        <v>38027.600694444445</v>
      </c>
      <c r="C8" s="4">
        <v>6.73</v>
      </c>
      <c r="D8" s="4">
        <v>4.24</v>
      </c>
      <c r="E8" s="5">
        <v>35.9</v>
      </c>
      <c r="F8" s="5"/>
      <c r="G8" s="5">
        <v>7.9</v>
      </c>
      <c r="H8" s="4">
        <v>33.4</v>
      </c>
      <c r="I8" s="5">
        <v>253.7</v>
      </c>
      <c r="J8" s="5">
        <v>385.1</v>
      </c>
      <c r="K8" s="5">
        <v>0.2</v>
      </c>
      <c r="M8" s="4"/>
      <c r="N8" s="6">
        <v>30</v>
      </c>
      <c r="P8" s="4">
        <v>2</v>
      </c>
      <c r="Q8" s="4">
        <v>2</v>
      </c>
      <c r="R8" s="4">
        <v>0.7</v>
      </c>
      <c r="S8" s="15">
        <v>5.0000000000000001E-3</v>
      </c>
      <c r="T8" s="4">
        <v>2</v>
      </c>
      <c r="U8" s="4">
        <v>0.82</v>
      </c>
      <c r="V8" s="6">
        <v>22</v>
      </c>
    </row>
    <row r="9" spans="1:22" s="6" customFormat="1" x14ac:dyDescent="0.25">
      <c r="A9" s="8">
        <v>38041.576388888891</v>
      </c>
      <c r="B9" s="26">
        <v>38041.576388888891</v>
      </c>
      <c r="C9" s="4">
        <v>6.87</v>
      </c>
      <c r="D9" s="4">
        <v>4.67</v>
      </c>
      <c r="E9" s="5">
        <v>40.799999999999997</v>
      </c>
      <c r="F9" s="5"/>
      <c r="G9" s="5">
        <v>9.4</v>
      </c>
      <c r="H9" s="4">
        <v>44.2</v>
      </c>
      <c r="I9" s="5">
        <v>266.5</v>
      </c>
      <c r="J9" s="5">
        <v>280.10000000000002</v>
      </c>
      <c r="K9" s="5">
        <v>0.2</v>
      </c>
      <c r="M9" s="4"/>
      <c r="N9" s="6">
        <v>23</v>
      </c>
      <c r="P9" s="4"/>
      <c r="Q9" s="4"/>
      <c r="R9" s="4"/>
      <c r="S9" s="4"/>
      <c r="T9" s="4"/>
      <c r="U9" s="4"/>
    </row>
    <row r="10" spans="1:22" s="6" customFormat="1" x14ac:dyDescent="0.25">
      <c r="A10" s="8">
        <v>38055.597222222219</v>
      </c>
      <c r="B10" s="26">
        <v>38055.597222222219</v>
      </c>
      <c r="C10" s="4">
        <v>6.64</v>
      </c>
      <c r="D10" s="4">
        <v>5.7</v>
      </c>
      <c r="E10" s="5">
        <v>51.7</v>
      </c>
      <c r="F10" s="5"/>
      <c r="G10" s="5">
        <v>10.9</v>
      </c>
      <c r="H10" s="4">
        <v>55.8</v>
      </c>
      <c r="I10" s="5">
        <v>224.9</v>
      </c>
      <c r="J10" s="5">
        <v>308</v>
      </c>
      <c r="K10" s="5">
        <v>0.1</v>
      </c>
      <c r="M10" s="4"/>
      <c r="N10" s="6">
        <v>80</v>
      </c>
      <c r="P10" s="4">
        <v>3.04</v>
      </c>
      <c r="Q10" s="4">
        <v>1.7</v>
      </c>
      <c r="R10" s="4">
        <v>0.36</v>
      </c>
      <c r="S10" s="15">
        <v>5.0000000000000001E-3</v>
      </c>
      <c r="T10" s="4">
        <v>3.04</v>
      </c>
      <c r="U10" s="4">
        <v>0.49</v>
      </c>
      <c r="V10" s="6">
        <v>57</v>
      </c>
    </row>
    <row r="11" spans="1:22" s="6" customFormat="1" x14ac:dyDescent="0.25">
      <c r="A11" s="8">
        <v>38069.559027777781</v>
      </c>
      <c r="B11" s="26">
        <v>38069.559027777781</v>
      </c>
      <c r="C11" s="4">
        <v>6.75</v>
      </c>
      <c r="D11" s="4">
        <v>4.1900000000000004</v>
      </c>
      <c r="E11" s="5">
        <v>39.200000000000003</v>
      </c>
      <c r="F11" s="5"/>
      <c r="G11" s="5">
        <v>12.1</v>
      </c>
      <c r="H11" s="4">
        <v>54</v>
      </c>
      <c r="I11" s="5">
        <v>278.2</v>
      </c>
      <c r="J11" s="5">
        <v>368.4</v>
      </c>
      <c r="K11" s="5">
        <v>0.2</v>
      </c>
      <c r="M11" s="4"/>
      <c r="N11" s="6">
        <v>13</v>
      </c>
      <c r="P11" s="4"/>
      <c r="Q11" s="4"/>
      <c r="R11" s="4"/>
      <c r="S11" s="4"/>
      <c r="T11" s="4"/>
      <c r="U11" s="4"/>
    </row>
    <row r="12" spans="1:22" s="6" customFormat="1" x14ac:dyDescent="0.25">
      <c r="A12" s="8">
        <v>38083.587500000001</v>
      </c>
      <c r="B12" s="26">
        <v>38083.587500000001</v>
      </c>
      <c r="C12" s="4">
        <v>6.84</v>
      </c>
      <c r="D12" s="4">
        <v>4.26</v>
      </c>
      <c r="E12" s="5">
        <v>40</v>
      </c>
      <c r="F12" s="5"/>
      <c r="G12" s="5">
        <v>12.4</v>
      </c>
      <c r="H12" s="4">
        <v>48.5</v>
      </c>
      <c r="I12" s="5">
        <v>305.10000000000002</v>
      </c>
      <c r="J12" s="5">
        <v>401.4</v>
      </c>
      <c r="K12" s="5">
        <v>0.2</v>
      </c>
      <c r="M12" s="4"/>
      <c r="N12" s="6">
        <v>13</v>
      </c>
      <c r="P12" s="4">
        <v>0.62</v>
      </c>
      <c r="Q12" s="4">
        <v>1</v>
      </c>
      <c r="R12" s="4">
        <v>0.3</v>
      </c>
      <c r="S12" s="15">
        <v>5.0000000000000001E-3</v>
      </c>
      <c r="T12" s="4">
        <v>0.62</v>
      </c>
      <c r="U12" s="4">
        <v>0.79</v>
      </c>
      <c r="V12" s="6">
        <v>25</v>
      </c>
    </row>
    <row r="13" spans="1:22" s="6" customFormat="1" x14ac:dyDescent="0.25">
      <c r="A13" s="8">
        <v>38097.548611111109</v>
      </c>
      <c r="B13" s="26">
        <v>38097.548611111109</v>
      </c>
      <c r="C13" s="4">
        <v>6.97</v>
      </c>
      <c r="D13" s="4">
        <v>5.49</v>
      </c>
      <c r="E13" s="5">
        <v>51.1</v>
      </c>
      <c r="F13" s="5"/>
      <c r="G13" s="5">
        <v>12.1</v>
      </c>
      <c r="H13" s="4">
        <v>55.5</v>
      </c>
      <c r="I13" s="5">
        <v>283.2</v>
      </c>
      <c r="J13" s="5">
        <v>375.9</v>
      </c>
      <c r="K13" s="5">
        <v>0.2</v>
      </c>
      <c r="M13" s="4"/>
      <c r="N13" s="6">
        <v>50</v>
      </c>
      <c r="P13" s="4"/>
      <c r="Q13" s="4"/>
      <c r="R13" s="4"/>
      <c r="S13" s="4"/>
      <c r="T13" s="4"/>
      <c r="U13" s="4"/>
    </row>
    <row r="14" spans="1:22" s="6" customFormat="1" x14ac:dyDescent="0.25">
      <c r="A14" s="8">
        <v>38111.621527777781</v>
      </c>
      <c r="B14" s="26">
        <v>38111.621527777781</v>
      </c>
      <c r="C14" s="4"/>
      <c r="D14" s="4">
        <v>2.74</v>
      </c>
      <c r="E14" s="5">
        <v>26.3</v>
      </c>
      <c r="F14" s="5"/>
      <c r="G14" s="5">
        <v>13.5</v>
      </c>
      <c r="H14" s="4">
        <v>49.9</v>
      </c>
      <c r="I14" s="5">
        <v>317</v>
      </c>
      <c r="J14" s="5">
        <v>405.5</v>
      </c>
      <c r="K14" s="5">
        <v>0.2</v>
      </c>
      <c r="M14" s="4"/>
      <c r="N14" s="6">
        <v>130</v>
      </c>
      <c r="P14" s="4">
        <v>0.28000000000000003</v>
      </c>
      <c r="Q14" s="4">
        <v>1</v>
      </c>
      <c r="R14" s="4">
        <v>0.21</v>
      </c>
      <c r="S14" s="15">
        <v>5.0000000000000001E-3</v>
      </c>
      <c r="T14" s="4">
        <v>0.28000000000000003</v>
      </c>
      <c r="U14" s="4">
        <v>0.68</v>
      </c>
      <c r="V14" s="6">
        <v>10</v>
      </c>
    </row>
    <row r="15" spans="1:22" s="6" customFormat="1" x14ac:dyDescent="0.25">
      <c r="A15" s="8">
        <v>38125.583333333336</v>
      </c>
      <c r="B15" s="26">
        <v>38125.583333333336</v>
      </c>
      <c r="C15" s="4">
        <v>6.88</v>
      </c>
      <c r="D15" s="4">
        <v>3.23</v>
      </c>
      <c r="E15" s="5">
        <v>33.6</v>
      </c>
      <c r="F15" s="5"/>
      <c r="G15" s="5">
        <v>16.8</v>
      </c>
      <c r="H15" s="4">
        <v>45</v>
      </c>
      <c r="I15" s="5">
        <v>325.5</v>
      </c>
      <c r="J15" s="5">
        <v>386.8</v>
      </c>
      <c r="K15" s="5">
        <v>0.2</v>
      </c>
      <c r="M15" s="4"/>
      <c r="N15" s="6">
        <v>300</v>
      </c>
      <c r="P15" s="4"/>
      <c r="Q15" s="4"/>
      <c r="R15" s="4"/>
      <c r="S15" s="4"/>
      <c r="T15" s="4"/>
      <c r="U15" s="4"/>
    </row>
    <row r="16" spans="1:22" s="6" customFormat="1" x14ac:dyDescent="0.25">
      <c r="A16" s="8">
        <v>38139.59375</v>
      </c>
      <c r="B16" s="26">
        <v>38139.59375</v>
      </c>
      <c r="C16" s="4">
        <v>7.02</v>
      </c>
      <c r="D16" s="4">
        <v>5.56</v>
      </c>
      <c r="E16" s="5">
        <v>55.2</v>
      </c>
      <c r="F16" s="5"/>
      <c r="G16" s="5">
        <v>14.9</v>
      </c>
      <c r="H16" s="4">
        <v>20.9</v>
      </c>
      <c r="I16" s="5">
        <v>270.60000000000002</v>
      </c>
      <c r="J16" s="5">
        <v>335.2</v>
      </c>
      <c r="K16" s="5">
        <v>0.2</v>
      </c>
      <c r="M16" s="4"/>
      <c r="N16" s="6">
        <v>300</v>
      </c>
      <c r="P16" s="4">
        <v>1.0900000000000001</v>
      </c>
      <c r="Q16" s="4">
        <v>1.06</v>
      </c>
      <c r="R16" s="4">
        <v>0.05</v>
      </c>
      <c r="S16" s="15">
        <v>5.0000000000000001E-3</v>
      </c>
      <c r="T16" s="4">
        <v>1.0900000000000001</v>
      </c>
      <c r="U16" s="4">
        <v>0.46</v>
      </c>
      <c r="V16" s="6">
        <v>9</v>
      </c>
    </row>
    <row r="17" spans="1:22" s="6" customFormat="1" x14ac:dyDescent="0.25">
      <c r="A17" s="8">
        <v>38153.548611111109</v>
      </c>
      <c r="B17" s="26">
        <v>38153.548611111109</v>
      </c>
      <c r="C17" s="4">
        <v>7</v>
      </c>
      <c r="D17" s="4">
        <v>4.63</v>
      </c>
      <c r="E17" s="5">
        <v>46.5</v>
      </c>
      <c r="F17" s="5"/>
      <c r="G17" s="5">
        <v>15.3</v>
      </c>
      <c r="H17" s="4">
        <v>23.5</v>
      </c>
      <c r="I17" s="5">
        <v>282.8</v>
      </c>
      <c r="J17" s="5">
        <v>347</v>
      </c>
      <c r="K17" s="5">
        <v>0.2</v>
      </c>
      <c r="M17" s="4"/>
      <c r="N17" s="6">
        <v>30</v>
      </c>
      <c r="P17" s="4"/>
      <c r="Q17" s="4"/>
      <c r="R17" s="4"/>
      <c r="S17" s="4"/>
      <c r="T17" s="4"/>
      <c r="U17" s="4"/>
    </row>
    <row r="18" spans="1:22" s="6" customFormat="1" x14ac:dyDescent="0.25">
      <c r="A18" s="8">
        <v>38167.541666666664</v>
      </c>
      <c r="B18" s="26">
        <v>38167.541666666664</v>
      </c>
      <c r="C18" s="4">
        <v>7.03</v>
      </c>
      <c r="D18" s="4">
        <v>4.9400000000000004</v>
      </c>
      <c r="E18" s="5">
        <v>53.7</v>
      </c>
      <c r="F18" s="5"/>
      <c r="G18" s="5">
        <v>18.8</v>
      </c>
      <c r="H18" s="4">
        <v>31.7</v>
      </c>
      <c r="I18" s="5">
        <v>336.1</v>
      </c>
      <c r="J18" s="5">
        <v>381.8</v>
      </c>
      <c r="K18" s="5">
        <v>0.2</v>
      </c>
      <c r="M18" s="4"/>
      <c r="N18" s="6">
        <v>240</v>
      </c>
      <c r="P18" s="4">
        <v>0.37</v>
      </c>
      <c r="Q18" s="4">
        <v>0.76</v>
      </c>
      <c r="R18" s="4">
        <v>0.13</v>
      </c>
      <c r="S18" s="15">
        <v>5.0000000000000001E-3</v>
      </c>
      <c r="T18" s="4">
        <v>0.37</v>
      </c>
      <c r="U18" s="4">
        <v>0.45</v>
      </c>
      <c r="V18" s="6">
        <v>13</v>
      </c>
    </row>
    <row r="19" spans="1:22" s="6" customFormat="1" x14ac:dyDescent="0.25">
      <c r="A19" s="8">
        <v>38181.5625</v>
      </c>
      <c r="B19" s="26">
        <v>38181.5625</v>
      </c>
      <c r="C19" s="4">
        <v>7.08</v>
      </c>
      <c r="D19" s="4">
        <v>5.3</v>
      </c>
      <c r="E19" s="5">
        <v>57.6</v>
      </c>
      <c r="F19" s="5"/>
      <c r="G19" s="5">
        <v>19</v>
      </c>
      <c r="H19" s="4">
        <v>33.1</v>
      </c>
      <c r="I19" s="5">
        <v>341.6</v>
      </c>
      <c r="J19" s="5">
        <v>386.6</v>
      </c>
      <c r="K19" s="5">
        <v>0.2</v>
      </c>
      <c r="M19" s="4"/>
      <c r="N19" s="6">
        <v>240</v>
      </c>
      <c r="P19" s="4"/>
      <c r="Q19" s="4"/>
      <c r="R19" s="4"/>
      <c r="S19" s="4"/>
      <c r="T19" s="4"/>
      <c r="U19" s="4"/>
    </row>
    <row r="20" spans="1:22" s="6" customFormat="1" x14ac:dyDescent="0.25">
      <c r="A20" s="8">
        <v>38195.57916666667</v>
      </c>
      <c r="B20" s="26">
        <v>38195.57916666667</v>
      </c>
      <c r="C20" s="4">
        <v>7.02</v>
      </c>
      <c r="D20" s="4">
        <v>6.05</v>
      </c>
      <c r="E20" s="5">
        <v>66.5</v>
      </c>
      <c r="F20" s="5"/>
      <c r="G20" s="5">
        <v>19.399999999999999</v>
      </c>
      <c r="H20" s="4">
        <v>22</v>
      </c>
      <c r="I20" s="5">
        <v>359.4</v>
      </c>
      <c r="J20" s="5">
        <v>403.4</v>
      </c>
      <c r="K20" s="5">
        <v>0.2</v>
      </c>
      <c r="M20" s="4"/>
      <c r="N20" s="6">
        <v>500</v>
      </c>
      <c r="P20" s="4">
        <v>0.31</v>
      </c>
      <c r="Q20" s="4">
        <v>0.6</v>
      </c>
      <c r="R20" s="4">
        <v>0.1</v>
      </c>
      <c r="S20" s="15">
        <v>5.0000000000000001E-3</v>
      </c>
      <c r="T20" s="4">
        <v>0.31</v>
      </c>
      <c r="U20" s="4">
        <v>0.23</v>
      </c>
      <c r="V20" s="6">
        <v>6</v>
      </c>
    </row>
    <row r="21" spans="1:22" s="6" customFormat="1" x14ac:dyDescent="0.25">
      <c r="A21" s="8">
        <v>38209.552083333336</v>
      </c>
      <c r="B21" s="26">
        <v>38209.552083333336</v>
      </c>
      <c r="C21" s="4">
        <v>7.23</v>
      </c>
      <c r="D21" s="4">
        <v>6.16</v>
      </c>
      <c r="E21" s="5">
        <v>68.099999999999994</v>
      </c>
      <c r="F21" s="5"/>
      <c r="G21" s="5">
        <v>20</v>
      </c>
      <c r="H21" s="4">
        <v>13.1</v>
      </c>
      <c r="I21" s="5">
        <v>370.5</v>
      </c>
      <c r="J21" s="5">
        <v>409.6</v>
      </c>
      <c r="K21" s="5">
        <v>0.2</v>
      </c>
      <c r="M21" s="4"/>
      <c r="N21" s="6">
        <v>1600</v>
      </c>
      <c r="P21" s="4"/>
      <c r="Q21" s="4"/>
      <c r="R21" s="4"/>
      <c r="S21" s="4"/>
      <c r="T21" s="4"/>
      <c r="U21" s="4"/>
    </row>
    <row r="22" spans="1:22" s="6" customFormat="1" x14ac:dyDescent="0.25">
      <c r="A22" s="8">
        <v>38223.621527777781</v>
      </c>
      <c r="B22" s="26">
        <v>38223.621527777781</v>
      </c>
      <c r="C22" s="4">
        <v>7.3</v>
      </c>
      <c r="D22" s="4">
        <v>5.05</v>
      </c>
      <c r="E22" s="5">
        <v>53.2</v>
      </c>
      <c r="F22" s="5"/>
      <c r="G22" s="5">
        <v>17.399999999999999</v>
      </c>
      <c r="H22" s="4">
        <v>7.91</v>
      </c>
      <c r="I22" s="5">
        <v>316</v>
      </c>
      <c r="J22" s="5">
        <v>371.2</v>
      </c>
      <c r="K22" s="5">
        <v>0.2</v>
      </c>
      <c r="M22" s="4"/>
      <c r="N22" s="6">
        <v>3500</v>
      </c>
      <c r="P22" s="4">
        <v>0.3</v>
      </c>
      <c r="Q22" s="4">
        <v>0.6</v>
      </c>
      <c r="R22" s="4">
        <v>0.05</v>
      </c>
      <c r="S22" s="4">
        <v>0.13</v>
      </c>
      <c r="T22" s="4">
        <v>0.3</v>
      </c>
      <c r="U22" s="4">
        <v>0.13</v>
      </c>
      <c r="V22" s="6">
        <v>2</v>
      </c>
    </row>
    <row r="23" spans="1:22" s="6" customFormat="1" x14ac:dyDescent="0.25">
      <c r="A23" s="8">
        <v>38237.559027777781</v>
      </c>
      <c r="B23" s="26">
        <v>38237.559027777781</v>
      </c>
      <c r="C23" s="4">
        <v>6.55</v>
      </c>
      <c r="D23" s="4">
        <v>6.53</v>
      </c>
      <c r="E23" s="5">
        <v>67.5</v>
      </c>
      <c r="F23" s="5"/>
      <c r="G23" s="5">
        <v>16.399999999999999</v>
      </c>
      <c r="H23" s="4">
        <v>8.2100000000000009</v>
      </c>
      <c r="I23" s="5">
        <v>240</v>
      </c>
      <c r="J23" s="5">
        <v>337.5</v>
      </c>
      <c r="K23" s="5">
        <v>0.2</v>
      </c>
      <c r="M23" s="4"/>
      <c r="N23" s="6">
        <v>300</v>
      </c>
      <c r="P23" s="4"/>
      <c r="Q23" s="4"/>
      <c r="R23" s="4"/>
      <c r="S23" s="4"/>
      <c r="T23" s="4"/>
      <c r="U23" s="4"/>
    </row>
    <row r="24" spans="1:22" s="6" customFormat="1" x14ac:dyDescent="0.25">
      <c r="A24" s="8">
        <v>38251.604166666664</v>
      </c>
      <c r="B24" s="26">
        <v>38251.604166666664</v>
      </c>
      <c r="C24" s="4">
        <v>6.95</v>
      </c>
      <c r="D24" s="4">
        <v>7.01</v>
      </c>
      <c r="E24" s="5">
        <v>70.099999999999994</v>
      </c>
      <c r="F24" s="5"/>
      <c r="G24" s="5">
        <v>15.3</v>
      </c>
      <c r="H24" s="4">
        <v>9.67</v>
      </c>
      <c r="I24" s="5">
        <v>277.7</v>
      </c>
      <c r="J24" s="5">
        <v>337</v>
      </c>
      <c r="K24" s="5">
        <v>0.2</v>
      </c>
      <c r="M24" s="4"/>
      <c r="N24" s="6">
        <v>30</v>
      </c>
      <c r="P24" s="4">
        <v>1.34</v>
      </c>
      <c r="Q24" s="4">
        <v>0.9</v>
      </c>
      <c r="R24" s="4">
        <v>0.05</v>
      </c>
      <c r="S24" s="4">
        <v>0.13</v>
      </c>
      <c r="T24" s="4">
        <v>1.33</v>
      </c>
      <c r="U24" s="4">
        <v>0.16</v>
      </c>
      <c r="V24" s="6">
        <v>5</v>
      </c>
    </row>
    <row r="25" spans="1:22" s="6" customFormat="1" x14ac:dyDescent="0.25">
      <c r="A25" s="8">
        <v>38265.559027777781</v>
      </c>
      <c r="B25" s="26">
        <v>38265.559027777781</v>
      </c>
      <c r="C25" s="4">
        <v>6.94</v>
      </c>
      <c r="D25" s="4">
        <v>5.53</v>
      </c>
      <c r="E25" s="5">
        <v>52</v>
      </c>
      <c r="F25" s="5"/>
      <c r="G25" s="5">
        <v>12.3</v>
      </c>
      <c r="H25" s="4">
        <v>14.4</v>
      </c>
      <c r="I25" s="5">
        <v>254.3</v>
      </c>
      <c r="J25" s="5">
        <v>336.4</v>
      </c>
      <c r="K25" s="5">
        <v>0.2</v>
      </c>
      <c r="M25" s="4"/>
      <c r="N25" s="6">
        <v>23</v>
      </c>
      <c r="P25" s="4"/>
      <c r="Q25" s="4"/>
      <c r="R25" s="4"/>
      <c r="S25" s="4"/>
      <c r="T25" s="4"/>
      <c r="U25" s="4"/>
    </row>
    <row r="26" spans="1:22" s="6" customFormat="1" x14ac:dyDescent="0.25">
      <c r="A26" s="8">
        <v>38279.576388888891</v>
      </c>
      <c r="B26" s="26">
        <v>38279.576388888891</v>
      </c>
      <c r="C26" s="4">
        <v>6.65</v>
      </c>
      <c r="D26" s="4">
        <v>2.8</v>
      </c>
      <c r="E26" s="5">
        <v>25.5</v>
      </c>
      <c r="F26" s="5"/>
      <c r="G26" s="5">
        <v>11.3</v>
      </c>
      <c r="H26" s="4">
        <v>19</v>
      </c>
      <c r="I26" s="5">
        <v>249.7</v>
      </c>
      <c r="J26" s="5">
        <v>337.7</v>
      </c>
      <c r="K26" s="5">
        <v>0.2</v>
      </c>
      <c r="M26" s="4"/>
      <c r="N26" s="6">
        <v>300</v>
      </c>
      <c r="P26" s="4">
        <v>2.66</v>
      </c>
      <c r="Q26" s="4">
        <v>1.5</v>
      </c>
      <c r="R26" s="4">
        <v>0.17</v>
      </c>
      <c r="S26" s="4">
        <v>0.16</v>
      </c>
      <c r="T26" s="4">
        <v>2.5099999999999998</v>
      </c>
      <c r="U26" s="4">
        <v>0.69</v>
      </c>
      <c r="V26" s="6">
        <v>5</v>
      </c>
    </row>
    <row r="27" spans="1:22" s="6" customFormat="1" x14ac:dyDescent="0.25">
      <c r="A27" s="8">
        <v>38293.506944444445</v>
      </c>
      <c r="B27" s="26">
        <v>38293.506944444445</v>
      </c>
      <c r="C27" s="4">
        <v>6.74</v>
      </c>
      <c r="D27" s="4">
        <v>5.51</v>
      </c>
      <c r="E27" s="5">
        <v>48.6</v>
      </c>
      <c r="F27" s="5"/>
      <c r="G27" s="5">
        <v>9.3000000000000007</v>
      </c>
      <c r="H27" s="4">
        <v>81.8</v>
      </c>
      <c r="I27" s="5">
        <v>154.19999999999999</v>
      </c>
      <c r="J27" s="5">
        <v>220.2</v>
      </c>
      <c r="K27" s="5">
        <v>0.1</v>
      </c>
      <c r="M27" s="4"/>
      <c r="N27" s="6">
        <v>3000</v>
      </c>
      <c r="P27" s="4"/>
      <c r="Q27" s="4"/>
      <c r="R27" s="4"/>
      <c r="S27" s="4"/>
      <c r="T27" s="4"/>
      <c r="U27" s="4"/>
    </row>
    <row r="28" spans="1:22" s="6" customFormat="1" x14ac:dyDescent="0.25">
      <c r="A28" s="8">
        <v>38307.59375</v>
      </c>
      <c r="B28" s="26">
        <v>38307.59375</v>
      </c>
      <c r="C28" s="4">
        <v>6.67</v>
      </c>
      <c r="D28" s="4">
        <v>4.83</v>
      </c>
      <c r="E28" s="5">
        <v>41.4</v>
      </c>
      <c r="F28" s="5"/>
      <c r="G28" s="5">
        <v>9.6</v>
      </c>
      <c r="H28" s="4">
        <v>46.7</v>
      </c>
      <c r="I28" s="5">
        <v>201.5</v>
      </c>
      <c r="J28" s="5">
        <v>285.7</v>
      </c>
      <c r="K28" s="5">
        <v>0.1</v>
      </c>
      <c r="M28" s="4"/>
      <c r="N28" s="6">
        <v>300</v>
      </c>
      <c r="P28" s="4">
        <v>2.62</v>
      </c>
      <c r="Q28" s="4">
        <v>1.6</v>
      </c>
      <c r="R28" s="4">
        <v>0.23</v>
      </c>
      <c r="S28" s="4">
        <v>0.13</v>
      </c>
      <c r="T28" s="4">
        <v>2.54</v>
      </c>
      <c r="U28" s="4">
        <v>0.34</v>
      </c>
      <c r="V28" s="6">
        <v>18</v>
      </c>
    </row>
    <row r="29" spans="1:22" s="6" customFormat="1" x14ac:dyDescent="0.25">
      <c r="A29" s="8">
        <v>38321.541666666664</v>
      </c>
      <c r="B29" s="26">
        <v>38321.541666666664</v>
      </c>
      <c r="C29" s="4">
        <v>6.55</v>
      </c>
      <c r="D29" s="4">
        <v>5.45</v>
      </c>
      <c r="E29" s="5">
        <v>45.4</v>
      </c>
      <c r="F29" s="5"/>
      <c r="G29" s="5">
        <v>7.1</v>
      </c>
      <c r="H29" s="4">
        <v>70.2</v>
      </c>
      <c r="I29" s="5">
        <v>170.9</v>
      </c>
      <c r="J29" s="5">
        <v>260.10000000000002</v>
      </c>
      <c r="K29" s="5">
        <v>0.1</v>
      </c>
      <c r="M29" s="4"/>
      <c r="N29" s="6">
        <v>240</v>
      </c>
      <c r="P29" s="4"/>
      <c r="Q29" s="4"/>
      <c r="R29" s="4"/>
      <c r="S29" s="4"/>
      <c r="T29" s="4"/>
      <c r="U29" s="4"/>
    </row>
    <row r="30" spans="1:22" s="6" customFormat="1" x14ac:dyDescent="0.25">
      <c r="A30" s="8">
        <v>38334.583333333336</v>
      </c>
      <c r="B30" s="26">
        <v>38334.583333333336</v>
      </c>
      <c r="C30" s="4">
        <v>6.67</v>
      </c>
      <c r="D30" s="4">
        <v>4.46</v>
      </c>
      <c r="E30" s="5">
        <v>37.5</v>
      </c>
      <c r="F30" s="5"/>
      <c r="G30" s="5">
        <v>7.9</v>
      </c>
      <c r="H30" s="4">
        <v>35.6</v>
      </c>
      <c r="I30" s="5">
        <v>205.7</v>
      </c>
      <c r="J30" s="5">
        <v>305.2</v>
      </c>
      <c r="K30" s="5">
        <v>0.1</v>
      </c>
      <c r="M30" s="4"/>
      <c r="N30" s="6">
        <v>70</v>
      </c>
      <c r="P30" s="4">
        <v>0.7</v>
      </c>
      <c r="Q30" s="4">
        <v>0.6</v>
      </c>
      <c r="R30" s="4">
        <v>0.1</v>
      </c>
      <c r="S30" s="4">
        <v>0.06</v>
      </c>
      <c r="T30" s="4">
        <v>0.7</v>
      </c>
      <c r="U30" s="4">
        <v>0.15</v>
      </c>
      <c r="V30" s="6">
        <v>40</v>
      </c>
    </row>
    <row r="31" spans="1:22" s="6" customFormat="1" x14ac:dyDescent="0.25">
      <c r="A31" s="8">
        <v>38349.557638888888</v>
      </c>
      <c r="B31" s="26">
        <v>38349.557638888888</v>
      </c>
      <c r="C31" s="4">
        <v>6.56</v>
      </c>
      <c r="D31" s="4">
        <v>2.2999999999999998</v>
      </c>
      <c r="E31" s="5">
        <v>19</v>
      </c>
      <c r="F31" s="5"/>
      <c r="G31" s="5">
        <v>7.2</v>
      </c>
      <c r="H31" s="4">
        <v>80.5</v>
      </c>
      <c r="I31" s="5">
        <v>232.1</v>
      </c>
      <c r="J31" s="5">
        <v>351.9</v>
      </c>
      <c r="K31" s="5">
        <v>0.2</v>
      </c>
      <c r="M31" s="4"/>
      <c r="N31" s="6">
        <v>50</v>
      </c>
      <c r="P31" s="4"/>
      <c r="Q31" s="4"/>
      <c r="R31" s="4"/>
      <c r="S31" s="4"/>
      <c r="T31" s="4"/>
      <c r="U31" s="4"/>
    </row>
    <row r="32" spans="1:22" s="6" customFormat="1" x14ac:dyDescent="0.25">
      <c r="A32" s="8">
        <v>38363.590277777781</v>
      </c>
      <c r="B32" s="26">
        <v>38363.590277777781</v>
      </c>
      <c r="C32" s="4">
        <v>6.89</v>
      </c>
      <c r="D32" s="4">
        <v>4.1399999999999997</v>
      </c>
      <c r="E32" s="5">
        <v>32.4</v>
      </c>
      <c r="F32" s="5"/>
      <c r="G32" s="5">
        <v>5.2</v>
      </c>
      <c r="H32" s="4">
        <v>32.700000000000003</v>
      </c>
      <c r="I32" s="5">
        <v>238.4</v>
      </c>
      <c r="J32" s="5">
        <v>383.5</v>
      </c>
      <c r="K32" s="5">
        <v>0.2</v>
      </c>
      <c r="M32" s="4"/>
      <c r="N32" s="6">
        <v>13</v>
      </c>
      <c r="P32" s="4">
        <v>0.74</v>
      </c>
      <c r="Q32" s="4">
        <v>1.7</v>
      </c>
      <c r="R32" s="4">
        <v>0.26</v>
      </c>
      <c r="S32" s="4">
        <v>0.14000000000000001</v>
      </c>
      <c r="T32" s="4">
        <v>0.74</v>
      </c>
      <c r="U32" s="4">
        <v>0.99</v>
      </c>
      <c r="V32" s="6">
        <v>24</v>
      </c>
    </row>
    <row r="33" spans="1:22" s="6" customFormat="1" x14ac:dyDescent="0.25">
      <c r="A33" s="8">
        <v>38377.555555555555</v>
      </c>
      <c r="B33" s="26">
        <v>38377.555555555555</v>
      </c>
      <c r="C33" s="4">
        <v>6.65</v>
      </c>
      <c r="D33" s="4">
        <v>2.8</v>
      </c>
      <c r="E33" s="5">
        <v>24.6</v>
      </c>
      <c r="F33" s="5"/>
      <c r="G33" s="5">
        <v>9.3000000000000007</v>
      </c>
      <c r="H33" s="4">
        <v>35.6</v>
      </c>
      <c r="I33" s="5">
        <v>219.3</v>
      </c>
      <c r="J33" s="5">
        <v>313.60000000000002</v>
      </c>
      <c r="K33" s="5">
        <v>0.1</v>
      </c>
      <c r="M33" s="4"/>
      <c r="N33" s="6">
        <v>23</v>
      </c>
      <c r="P33" s="4"/>
      <c r="Q33" s="4"/>
      <c r="R33" s="4"/>
      <c r="S33" s="4"/>
      <c r="T33" s="4"/>
      <c r="U33" s="4"/>
    </row>
    <row r="34" spans="1:22" s="6" customFormat="1" x14ac:dyDescent="0.25">
      <c r="A34" s="8">
        <v>38391.604166666664</v>
      </c>
      <c r="B34" s="26">
        <v>38391.604166666664</v>
      </c>
      <c r="C34" s="4">
        <v>6.66</v>
      </c>
      <c r="D34" s="4">
        <v>2.92</v>
      </c>
      <c r="E34" s="5">
        <v>24.4</v>
      </c>
      <c r="F34" s="5"/>
      <c r="G34" s="5">
        <v>7.6</v>
      </c>
      <c r="H34" s="4">
        <v>32.700000000000003</v>
      </c>
      <c r="I34" s="5">
        <v>232.5</v>
      </c>
      <c r="J34" s="5">
        <v>348.2</v>
      </c>
      <c r="K34" s="5">
        <v>0.2</v>
      </c>
      <c r="M34" s="4"/>
      <c r="N34" s="6">
        <v>30</v>
      </c>
      <c r="P34" s="4">
        <v>0.94</v>
      </c>
      <c r="Q34" s="4">
        <v>1.3</v>
      </c>
      <c r="R34" s="4">
        <v>0.3</v>
      </c>
      <c r="S34" s="4">
        <v>0.15</v>
      </c>
      <c r="T34" s="4">
        <v>0.94</v>
      </c>
      <c r="U34" s="4">
        <v>0.78</v>
      </c>
      <c r="V34" s="6">
        <v>13</v>
      </c>
    </row>
    <row r="35" spans="1:22" s="6" customFormat="1" x14ac:dyDescent="0.25">
      <c r="A35" s="8">
        <v>38405.541666666664</v>
      </c>
      <c r="B35" s="26">
        <v>38405.541666666664</v>
      </c>
      <c r="C35" s="4">
        <v>6.74</v>
      </c>
      <c r="D35" s="4">
        <v>3.53</v>
      </c>
      <c r="E35" s="5">
        <v>30.2</v>
      </c>
      <c r="F35" s="5"/>
      <c r="G35" s="5">
        <v>8.4</v>
      </c>
      <c r="H35" s="4">
        <v>44.7</v>
      </c>
      <c r="I35" s="5">
        <v>275.8</v>
      </c>
      <c r="J35" s="5">
        <v>405.5</v>
      </c>
      <c r="K35" s="5">
        <v>0.2</v>
      </c>
      <c r="M35" s="4"/>
      <c r="N35" s="6">
        <v>30</v>
      </c>
      <c r="P35" s="4"/>
      <c r="Q35" s="4"/>
      <c r="R35" s="4"/>
      <c r="S35" s="4"/>
      <c r="T35" s="4"/>
      <c r="U35" s="4"/>
    </row>
    <row r="36" spans="1:22" s="6" customFormat="1" x14ac:dyDescent="0.25">
      <c r="A36" s="8">
        <v>38419.618055555555</v>
      </c>
      <c r="B36" s="26">
        <v>38419.618055555555</v>
      </c>
      <c r="C36" s="4">
        <v>6.82</v>
      </c>
      <c r="D36" s="4">
        <v>2.97</v>
      </c>
      <c r="E36" s="5">
        <v>27.5</v>
      </c>
      <c r="F36" s="5"/>
      <c r="G36" s="5">
        <v>11</v>
      </c>
      <c r="H36" s="4">
        <v>52.8</v>
      </c>
      <c r="I36" s="5">
        <v>296.3</v>
      </c>
      <c r="J36" s="5">
        <v>405.1</v>
      </c>
      <c r="K36" s="5">
        <v>0.2</v>
      </c>
      <c r="M36" s="4"/>
      <c r="N36" s="6">
        <v>30</v>
      </c>
      <c r="P36" s="4">
        <v>0.34</v>
      </c>
      <c r="Q36" s="4">
        <v>1.5</v>
      </c>
      <c r="R36" s="4">
        <v>0.27</v>
      </c>
      <c r="S36" s="4">
        <v>0.17</v>
      </c>
      <c r="T36" s="4">
        <v>0.34</v>
      </c>
      <c r="U36" s="4">
        <v>1.1499999999999999</v>
      </c>
      <c r="V36" s="6">
        <v>14</v>
      </c>
    </row>
    <row r="37" spans="1:22" s="6" customFormat="1" x14ac:dyDescent="0.25">
      <c r="A37" s="8">
        <v>38433.552083333336</v>
      </c>
      <c r="B37" s="26">
        <v>38433.552083333336</v>
      </c>
      <c r="C37" s="4">
        <v>6.89</v>
      </c>
      <c r="D37" s="4">
        <v>3.05</v>
      </c>
      <c r="E37" s="5">
        <v>27.2</v>
      </c>
      <c r="F37" s="5"/>
      <c r="G37" s="5">
        <v>11.2</v>
      </c>
      <c r="H37" s="4">
        <v>44.6</v>
      </c>
      <c r="I37" s="5">
        <v>290.2</v>
      </c>
      <c r="J37" s="5">
        <v>401.7</v>
      </c>
      <c r="K37" s="5">
        <v>0.2</v>
      </c>
      <c r="M37" s="4"/>
      <c r="N37" s="6">
        <v>50</v>
      </c>
      <c r="P37" s="4"/>
      <c r="Q37" s="4"/>
      <c r="R37" s="4"/>
      <c r="S37" s="4"/>
      <c r="T37" s="4"/>
      <c r="U37" s="4"/>
    </row>
    <row r="38" spans="1:22" s="6" customFormat="1" x14ac:dyDescent="0.25">
      <c r="A38" s="8">
        <v>38447.597222222219</v>
      </c>
      <c r="B38" s="26">
        <v>38447.597222222219</v>
      </c>
      <c r="C38" s="4">
        <v>6.95</v>
      </c>
      <c r="D38" s="4">
        <v>5.82</v>
      </c>
      <c r="E38" s="5">
        <v>51.3</v>
      </c>
      <c r="F38" s="5"/>
      <c r="G38" s="5">
        <v>9.6</v>
      </c>
      <c r="H38" s="4">
        <v>34.799999999999997</v>
      </c>
      <c r="I38" s="5">
        <v>216.5</v>
      </c>
      <c r="J38" s="5">
        <v>306.5</v>
      </c>
      <c r="K38" s="5">
        <v>0.1</v>
      </c>
      <c r="M38" s="4"/>
      <c r="P38" s="4">
        <v>0.94</v>
      </c>
      <c r="Q38" s="4">
        <v>1.66</v>
      </c>
      <c r="R38" s="4">
        <v>0.27</v>
      </c>
      <c r="S38" s="4">
        <v>0.13</v>
      </c>
      <c r="T38" s="4">
        <v>0.92</v>
      </c>
      <c r="U38" s="4">
        <v>0.71</v>
      </c>
      <c r="V38" s="6">
        <v>15</v>
      </c>
    </row>
    <row r="39" spans="1:22" s="6" customFormat="1" x14ac:dyDescent="0.25">
      <c r="A39" s="8">
        <v>38461.527777777781</v>
      </c>
      <c r="B39" s="26">
        <v>38461.527777777781</v>
      </c>
      <c r="C39" s="4">
        <v>6.66</v>
      </c>
      <c r="D39" s="4">
        <v>5.33</v>
      </c>
      <c r="E39" s="5">
        <v>47.9</v>
      </c>
      <c r="F39" s="5"/>
      <c r="G39" s="5">
        <v>10.6</v>
      </c>
      <c r="H39" s="4">
        <v>30.2</v>
      </c>
      <c r="I39" s="5">
        <v>213</v>
      </c>
      <c r="J39" s="5">
        <v>291.2</v>
      </c>
      <c r="K39" s="5">
        <v>0.1</v>
      </c>
      <c r="M39" s="4"/>
      <c r="N39" s="6">
        <v>30</v>
      </c>
      <c r="P39" s="4"/>
      <c r="Q39" s="4"/>
      <c r="R39" s="4"/>
      <c r="S39" s="4"/>
      <c r="T39" s="4"/>
      <c r="U39" s="4"/>
    </row>
    <row r="40" spans="1:22" s="6" customFormat="1" x14ac:dyDescent="0.25">
      <c r="A40" s="8">
        <v>38475.597222222219</v>
      </c>
      <c r="B40" s="26">
        <v>38475.597222222219</v>
      </c>
      <c r="C40" s="4">
        <v>6.98</v>
      </c>
      <c r="D40" s="4">
        <v>3.88</v>
      </c>
      <c r="E40" s="5">
        <v>38.200000000000003</v>
      </c>
      <c r="F40" s="5"/>
      <c r="G40" s="5">
        <v>15.2</v>
      </c>
      <c r="H40" s="4">
        <v>55.9</v>
      </c>
      <c r="I40" s="5">
        <v>288.39999999999998</v>
      </c>
      <c r="J40" s="5">
        <v>360.8</v>
      </c>
      <c r="K40" s="5">
        <v>0.2</v>
      </c>
      <c r="M40" s="4"/>
      <c r="N40" s="6">
        <v>50</v>
      </c>
      <c r="P40" s="4">
        <v>0.27</v>
      </c>
      <c r="Q40" s="4">
        <v>1.34</v>
      </c>
      <c r="R40" s="4">
        <v>0.19</v>
      </c>
      <c r="S40" s="4">
        <v>0.13</v>
      </c>
      <c r="T40" s="4">
        <v>0.27</v>
      </c>
      <c r="U40" s="4">
        <v>1.07</v>
      </c>
      <c r="V40" s="6">
        <v>151</v>
      </c>
    </row>
    <row r="41" spans="1:22" s="6" customFormat="1" x14ac:dyDescent="0.25">
      <c r="A41" s="8">
        <v>38489.545138888891</v>
      </c>
      <c r="B41" s="26">
        <v>38489.545138888891</v>
      </c>
      <c r="C41" s="4">
        <v>6.98</v>
      </c>
      <c r="D41" s="4">
        <v>4.01</v>
      </c>
      <c r="E41" s="5">
        <v>39.4</v>
      </c>
      <c r="F41" s="5"/>
      <c r="G41" s="5">
        <v>14.1</v>
      </c>
      <c r="H41" s="4">
        <v>54.3</v>
      </c>
      <c r="I41" s="5">
        <v>298.7</v>
      </c>
      <c r="J41" s="5">
        <v>384.9</v>
      </c>
      <c r="K41" s="5">
        <v>0.2</v>
      </c>
      <c r="M41" s="4"/>
      <c r="N41" s="6">
        <v>130</v>
      </c>
      <c r="P41" s="4"/>
      <c r="Q41" s="4"/>
      <c r="R41" s="4"/>
      <c r="S41" s="4"/>
      <c r="T41" s="4"/>
      <c r="U41" s="4"/>
    </row>
    <row r="42" spans="1:22" s="6" customFormat="1" x14ac:dyDescent="0.25">
      <c r="A42" s="8">
        <v>38503.586805555555</v>
      </c>
      <c r="B42" s="26">
        <v>38503.586805555555</v>
      </c>
      <c r="C42" s="4">
        <v>7</v>
      </c>
      <c r="D42" s="4">
        <v>4.3600000000000003</v>
      </c>
      <c r="E42" s="5">
        <v>41.3</v>
      </c>
      <c r="F42" s="5"/>
      <c r="G42" s="5">
        <v>14</v>
      </c>
      <c r="H42" s="4">
        <v>49.4</v>
      </c>
      <c r="I42" s="5">
        <v>292.7</v>
      </c>
      <c r="J42" s="5">
        <v>357.5</v>
      </c>
      <c r="K42" s="5">
        <v>0.2</v>
      </c>
      <c r="M42" s="4"/>
      <c r="N42" s="6">
        <v>50</v>
      </c>
      <c r="P42" s="4">
        <v>0.21</v>
      </c>
      <c r="Q42" s="4">
        <v>1.38</v>
      </c>
      <c r="R42" s="4">
        <v>0.12</v>
      </c>
      <c r="S42" s="4">
        <v>0.13</v>
      </c>
      <c r="T42" s="4">
        <v>0.21</v>
      </c>
      <c r="U42" s="4">
        <v>0.98</v>
      </c>
      <c r="V42" s="6">
        <v>21</v>
      </c>
    </row>
    <row r="43" spans="1:22" s="6" customFormat="1" x14ac:dyDescent="0.25">
      <c r="A43" s="8">
        <v>38517.572916666664</v>
      </c>
      <c r="B43" s="26">
        <v>38517.572916666664</v>
      </c>
      <c r="C43" s="4">
        <v>6.95</v>
      </c>
      <c r="D43" s="4">
        <v>4.05</v>
      </c>
      <c r="E43" s="5">
        <v>40.200000000000003</v>
      </c>
      <c r="F43" s="5"/>
      <c r="G43" s="5">
        <v>14.9</v>
      </c>
      <c r="H43" s="4">
        <v>52.7</v>
      </c>
      <c r="I43" s="5">
        <v>288</v>
      </c>
      <c r="J43" s="5">
        <v>356.3</v>
      </c>
      <c r="K43" s="5">
        <v>0.2</v>
      </c>
      <c r="M43" s="4"/>
      <c r="N43" s="6">
        <v>240</v>
      </c>
      <c r="P43" s="4"/>
      <c r="Q43" s="4"/>
      <c r="R43" s="4"/>
      <c r="S43" s="4"/>
      <c r="T43" s="4"/>
      <c r="U43" s="4"/>
    </row>
    <row r="44" spans="1:22" s="6" customFormat="1" x14ac:dyDescent="0.25">
      <c r="A44" s="8">
        <v>38531.576388888891</v>
      </c>
      <c r="B44" s="26">
        <v>38531.576388888891</v>
      </c>
      <c r="C44" s="4">
        <v>7</v>
      </c>
      <c r="D44" s="4">
        <v>3.04</v>
      </c>
      <c r="E44" s="5">
        <v>29.6</v>
      </c>
      <c r="F44" s="5"/>
      <c r="G44" s="5">
        <v>14.3</v>
      </c>
      <c r="H44" s="4">
        <v>48.8</v>
      </c>
      <c r="I44" s="5">
        <v>282.8</v>
      </c>
      <c r="J44" s="5">
        <v>355.1</v>
      </c>
      <c r="K44" s="5">
        <v>0.2</v>
      </c>
      <c r="M44" s="4"/>
      <c r="N44" s="6">
        <v>50</v>
      </c>
      <c r="P44" s="4">
        <v>0.3</v>
      </c>
      <c r="Q44" s="4">
        <v>1.24</v>
      </c>
      <c r="R44" s="4">
        <v>0.14000000000000001</v>
      </c>
      <c r="S44" s="4">
        <v>0.13</v>
      </c>
      <c r="T44" s="4">
        <v>0.24</v>
      </c>
      <c r="U44" s="4">
        <v>0.79</v>
      </c>
      <c r="V44" s="6">
        <v>9</v>
      </c>
    </row>
    <row r="45" spans="1:22" s="6" customFormat="1" x14ac:dyDescent="0.25">
      <c r="A45" s="8">
        <v>38545.534722222219</v>
      </c>
      <c r="B45" s="26">
        <v>38545.534722222219</v>
      </c>
      <c r="C45" s="4">
        <v>7</v>
      </c>
      <c r="D45" s="4">
        <v>3.29</v>
      </c>
      <c r="E45" s="5">
        <v>34.5</v>
      </c>
      <c r="F45" s="5"/>
      <c r="G45" s="5">
        <v>17.8</v>
      </c>
      <c r="H45" s="4">
        <v>30</v>
      </c>
      <c r="I45" s="5">
        <v>303.5</v>
      </c>
      <c r="J45" s="5">
        <v>351.7</v>
      </c>
      <c r="K45" s="5">
        <v>0.2</v>
      </c>
      <c r="M45" s="4"/>
      <c r="N45" s="6">
        <v>70</v>
      </c>
      <c r="P45" s="4"/>
      <c r="Q45" s="4"/>
      <c r="R45" s="4"/>
      <c r="S45" s="4"/>
      <c r="T45" s="4"/>
      <c r="U45" s="4"/>
    </row>
    <row r="46" spans="1:22" s="6" customFormat="1" x14ac:dyDescent="0.25">
      <c r="A46" s="8">
        <v>38559.552083333336</v>
      </c>
      <c r="B46" s="26">
        <v>38559.552083333336</v>
      </c>
      <c r="C46" s="4">
        <v>7.05</v>
      </c>
      <c r="D46" s="4">
        <v>3.99</v>
      </c>
      <c r="E46" s="5">
        <v>43.1</v>
      </c>
      <c r="F46" s="5"/>
      <c r="G46" s="5">
        <v>19.8</v>
      </c>
      <c r="H46" s="4">
        <v>30</v>
      </c>
      <c r="I46" s="5">
        <v>421.4</v>
      </c>
      <c r="J46" s="5">
        <v>471.9</v>
      </c>
      <c r="K46" s="5">
        <v>0.2</v>
      </c>
      <c r="M46" s="4"/>
      <c r="N46" s="6">
        <v>900</v>
      </c>
      <c r="P46" s="4">
        <v>0.57999999999999996</v>
      </c>
      <c r="Q46" s="4">
        <v>0.84</v>
      </c>
      <c r="R46" s="4">
        <v>0.12</v>
      </c>
      <c r="S46" s="4">
        <v>0.11</v>
      </c>
      <c r="T46" s="4">
        <v>0.48</v>
      </c>
      <c r="U46" s="4">
        <v>0.39</v>
      </c>
      <c r="V46" s="6">
        <v>14</v>
      </c>
    </row>
    <row r="47" spans="1:22" s="6" customFormat="1" x14ac:dyDescent="0.25">
      <c r="A47" s="8">
        <v>38573.527777777781</v>
      </c>
      <c r="B47" s="26">
        <v>38573.527777777781</v>
      </c>
      <c r="C47" s="4">
        <v>7.1</v>
      </c>
      <c r="D47" s="4">
        <v>3</v>
      </c>
      <c r="E47" s="5">
        <v>39.6</v>
      </c>
      <c r="F47" s="5"/>
      <c r="G47" s="5">
        <v>17.7</v>
      </c>
      <c r="H47" s="4">
        <v>23.3</v>
      </c>
      <c r="I47" s="5">
        <v>312</v>
      </c>
      <c r="J47" s="5">
        <v>324</v>
      </c>
      <c r="K47" s="5">
        <v>0.2</v>
      </c>
      <c r="M47" s="4"/>
      <c r="N47" s="6">
        <v>500</v>
      </c>
      <c r="P47" s="4"/>
      <c r="Q47" s="4"/>
      <c r="R47" s="4"/>
      <c r="S47" s="4"/>
      <c r="T47" s="4"/>
      <c r="U47" s="4"/>
    </row>
    <row r="48" spans="1:22" s="6" customFormat="1" x14ac:dyDescent="0.25">
      <c r="A48" s="8">
        <v>38587.541666666664</v>
      </c>
      <c r="B48" s="26">
        <v>38587.541666666664</v>
      </c>
      <c r="C48" s="4">
        <v>7.02</v>
      </c>
      <c r="D48" s="4">
        <v>3.32</v>
      </c>
      <c r="E48" s="5">
        <v>33.200000000000003</v>
      </c>
      <c r="F48" s="5"/>
      <c r="G48" s="5">
        <v>16.100000000000001</v>
      </c>
      <c r="H48" s="4">
        <v>17.100000000000001</v>
      </c>
      <c r="I48" s="5">
        <v>289.3</v>
      </c>
      <c r="J48" s="5">
        <v>347.7</v>
      </c>
      <c r="K48" s="5">
        <v>0.2</v>
      </c>
      <c r="M48" s="4"/>
      <c r="N48" s="6">
        <v>900</v>
      </c>
      <c r="P48" s="4">
        <v>0.68</v>
      </c>
      <c r="Q48" s="4">
        <v>0.52</v>
      </c>
      <c r="R48" s="4">
        <v>0.05</v>
      </c>
      <c r="S48" s="4">
        <v>0.17</v>
      </c>
      <c r="T48" s="4">
        <v>0.65</v>
      </c>
      <c r="U48" s="4">
        <v>0.22</v>
      </c>
      <c r="V48" s="6">
        <v>7</v>
      </c>
    </row>
    <row r="49" spans="1:22" s="6" customFormat="1" x14ac:dyDescent="0.25">
      <c r="A49" s="8">
        <v>38601.510416666664</v>
      </c>
      <c r="B49" s="26">
        <v>38601.510416666664</v>
      </c>
      <c r="C49" s="4">
        <v>7.14</v>
      </c>
      <c r="D49" s="4">
        <v>4.8</v>
      </c>
      <c r="E49" s="5">
        <v>47.4</v>
      </c>
      <c r="F49" s="5"/>
      <c r="G49" s="5">
        <v>14.5</v>
      </c>
      <c r="H49" s="4">
        <v>14.8</v>
      </c>
      <c r="I49" s="5">
        <v>275.5</v>
      </c>
      <c r="J49" s="5">
        <v>345.7</v>
      </c>
      <c r="K49" s="5">
        <v>0.2</v>
      </c>
      <c r="M49" s="4"/>
      <c r="N49" s="6">
        <v>300</v>
      </c>
      <c r="P49" s="4"/>
      <c r="Q49" s="4"/>
      <c r="R49" s="4"/>
      <c r="S49" s="4"/>
      <c r="T49" s="4"/>
      <c r="U49" s="4"/>
    </row>
    <row r="50" spans="1:22" s="6" customFormat="1" x14ac:dyDescent="0.25">
      <c r="A50" s="8">
        <v>38615.569444444445</v>
      </c>
      <c r="B50" s="26">
        <v>38615.569444444445</v>
      </c>
      <c r="C50" s="4">
        <v>7.08</v>
      </c>
      <c r="D50" s="4">
        <v>5.25</v>
      </c>
      <c r="E50" s="5">
        <v>51.3</v>
      </c>
      <c r="F50" s="5"/>
      <c r="G50" s="5">
        <v>14.5</v>
      </c>
      <c r="H50" s="4">
        <v>18.7</v>
      </c>
      <c r="I50" s="5">
        <v>278</v>
      </c>
      <c r="J50" s="5">
        <v>351</v>
      </c>
      <c r="K50" s="5">
        <v>0.2</v>
      </c>
      <c r="M50" s="4"/>
      <c r="N50" s="6">
        <v>300</v>
      </c>
      <c r="P50" s="4">
        <v>0.64</v>
      </c>
      <c r="Q50" s="4">
        <v>0.68</v>
      </c>
      <c r="R50" s="4">
        <v>0.05</v>
      </c>
      <c r="S50" s="4">
        <v>0.14000000000000001</v>
      </c>
      <c r="T50" s="4">
        <v>0.59</v>
      </c>
      <c r="U50" s="4">
        <v>0.22</v>
      </c>
      <c r="V50" s="6">
        <v>7</v>
      </c>
    </row>
    <row r="51" spans="1:22" s="6" customFormat="1" x14ac:dyDescent="0.25">
      <c r="A51" s="8">
        <v>38629.577777777777</v>
      </c>
      <c r="B51" s="26">
        <v>38629.577777777777</v>
      </c>
      <c r="C51" s="4">
        <v>7.05</v>
      </c>
      <c r="D51" s="4">
        <v>4.2</v>
      </c>
      <c r="E51" s="5">
        <v>40.5</v>
      </c>
      <c r="F51" s="5"/>
      <c r="G51" s="5">
        <v>12</v>
      </c>
      <c r="H51" s="4">
        <v>21</v>
      </c>
      <c r="I51" s="5">
        <v>250.7</v>
      </c>
      <c r="J51" s="5">
        <v>335.6</v>
      </c>
      <c r="K51" s="5">
        <v>0.2</v>
      </c>
      <c r="M51" s="4"/>
      <c r="N51" s="6">
        <v>500</v>
      </c>
      <c r="P51" s="4"/>
      <c r="Q51" s="4"/>
      <c r="R51" s="4"/>
      <c r="S51" s="4"/>
      <c r="T51" s="4"/>
      <c r="U51" s="4"/>
    </row>
    <row r="52" spans="1:22" s="6" customFormat="1" x14ac:dyDescent="0.25">
      <c r="A52" s="8">
        <v>38642.555555555555</v>
      </c>
      <c r="B52" s="26">
        <v>38642.555555555555</v>
      </c>
      <c r="C52" s="4">
        <v>7.3</v>
      </c>
      <c r="D52" s="4">
        <v>3.25</v>
      </c>
      <c r="E52" s="5">
        <v>30.7</v>
      </c>
      <c r="F52" s="5"/>
      <c r="G52" s="5">
        <v>12.8</v>
      </c>
      <c r="H52" s="4">
        <v>24.9</v>
      </c>
      <c r="I52" s="5">
        <v>249.3</v>
      </c>
      <c r="J52" s="5">
        <v>329.3</v>
      </c>
      <c r="K52" s="5">
        <v>0.2</v>
      </c>
      <c r="M52" s="4"/>
      <c r="N52" s="6">
        <v>3000</v>
      </c>
      <c r="P52" s="4">
        <v>0.71</v>
      </c>
      <c r="Q52" s="4">
        <v>0.88</v>
      </c>
      <c r="R52" s="4">
        <v>0.11</v>
      </c>
      <c r="S52" s="4">
        <v>0.11</v>
      </c>
      <c r="T52" s="4">
        <v>0.66</v>
      </c>
      <c r="U52" s="4">
        <v>0.38</v>
      </c>
      <c r="V52" s="6">
        <v>10</v>
      </c>
    </row>
    <row r="53" spans="1:22" s="6" customFormat="1" x14ac:dyDescent="0.25">
      <c r="A53" s="8">
        <v>38657.53125</v>
      </c>
      <c r="B53" s="26">
        <v>38657.53125</v>
      </c>
      <c r="C53" s="4"/>
      <c r="D53" s="4">
        <v>4.7699999999999996</v>
      </c>
      <c r="E53" s="5">
        <v>41.8</v>
      </c>
      <c r="F53" s="5"/>
      <c r="G53" s="5">
        <v>9.6999999999999993</v>
      </c>
      <c r="H53" s="4">
        <v>26.5</v>
      </c>
      <c r="I53" s="5">
        <v>200.7</v>
      </c>
      <c r="J53" s="5">
        <v>283.8</v>
      </c>
      <c r="K53" s="5">
        <v>0.1</v>
      </c>
      <c r="M53" s="4"/>
      <c r="N53" s="6">
        <v>2400</v>
      </c>
      <c r="P53" s="4"/>
      <c r="Q53" s="4"/>
      <c r="R53" s="4"/>
      <c r="S53" s="4"/>
      <c r="T53" s="4"/>
      <c r="U53" s="4"/>
    </row>
    <row r="54" spans="1:22" s="6" customFormat="1" x14ac:dyDescent="0.25">
      <c r="A54" s="8">
        <v>38672.572916666664</v>
      </c>
      <c r="B54" s="26">
        <v>38672.572916666664</v>
      </c>
      <c r="C54" s="4">
        <v>6.73</v>
      </c>
      <c r="D54" s="4">
        <v>4.37</v>
      </c>
      <c r="E54" s="5">
        <v>37.5</v>
      </c>
      <c r="F54" s="5"/>
      <c r="G54" s="5">
        <v>9.3000000000000007</v>
      </c>
      <c r="H54" s="4">
        <v>19.7</v>
      </c>
      <c r="I54" s="5">
        <v>245.1</v>
      </c>
      <c r="J54" s="5">
        <v>352.2</v>
      </c>
      <c r="K54" s="5">
        <v>0.2</v>
      </c>
      <c r="M54" s="4"/>
      <c r="N54" s="6">
        <v>30</v>
      </c>
      <c r="P54" s="4">
        <v>2.1</v>
      </c>
      <c r="Q54" s="4">
        <v>1.32</v>
      </c>
      <c r="R54" s="4">
        <v>0.05</v>
      </c>
      <c r="S54" s="4">
        <v>0.15</v>
      </c>
      <c r="T54" s="4">
        <v>2.0499999999999998</v>
      </c>
      <c r="U54" s="4">
        <v>0.55000000000000004</v>
      </c>
      <c r="V54" s="6">
        <v>8</v>
      </c>
    </row>
    <row r="55" spans="1:22" s="6" customFormat="1" x14ac:dyDescent="0.25">
      <c r="A55" s="8">
        <v>38685.555555555555</v>
      </c>
      <c r="B55" s="26">
        <v>38685.555555555555</v>
      </c>
      <c r="C55" s="4">
        <v>6.75</v>
      </c>
      <c r="D55" s="4">
        <v>6.95</v>
      </c>
      <c r="E55" s="5">
        <v>55.9</v>
      </c>
      <c r="F55" s="5"/>
      <c r="G55" s="5">
        <v>5.9</v>
      </c>
      <c r="H55" s="4">
        <v>25.8</v>
      </c>
      <c r="I55" s="5">
        <v>183</v>
      </c>
      <c r="J55" s="5">
        <v>288</v>
      </c>
      <c r="K55" s="5">
        <v>0.1</v>
      </c>
      <c r="M55" s="4"/>
      <c r="N55" s="6">
        <v>130</v>
      </c>
      <c r="P55" s="4"/>
      <c r="Q55" s="4"/>
      <c r="R55" s="4"/>
      <c r="S55" s="4"/>
      <c r="T55" s="4"/>
      <c r="U55" s="4"/>
    </row>
    <row r="56" spans="1:22" s="6" customFormat="1" x14ac:dyDescent="0.25">
      <c r="A56" s="8">
        <v>38699.607638888891</v>
      </c>
      <c r="B56" s="26">
        <v>38699.607638888891</v>
      </c>
      <c r="C56" s="4">
        <v>6.85</v>
      </c>
      <c r="D56" s="4">
        <v>3.44</v>
      </c>
      <c r="E56" s="5">
        <v>28.7</v>
      </c>
      <c r="F56" s="5"/>
      <c r="G56" s="5">
        <v>7.6</v>
      </c>
      <c r="H56" s="4">
        <v>25.7</v>
      </c>
      <c r="I56" s="5">
        <v>236.9</v>
      </c>
      <c r="J56" s="5">
        <v>355.1</v>
      </c>
      <c r="K56" s="5">
        <v>0.2</v>
      </c>
      <c r="M56" s="4"/>
      <c r="N56" s="6">
        <v>4</v>
      </c>
      <c r="P56" s="4">
        <v>0.48</v>
      </c>
      <c r="Q56" s="4">
        <v>1.42</v>
      </c>
      <c r="R56" s="4">
        <v>0.14000000000000001</v>
      </c>
      <c r="S56" s="4">
        <v>0.19</v>
      </c>
      <c r="T56" s="4">
        <v>0.45</v>
      </c>
      <c r="U56" s="4">
        <v>0.87</v>
      </c>
      <c r="V56" s="6">
        <v>10</v>
      </c>
    </row>
    <row r="57" spans="1:22" s="6" customFormat="1" x14ac:dyDescent="0.25">
      <c r="A57" s="8">
        <v>38713.559027777781</v>
      </c>
      <c r="B57" s="26">
        <v>38713.559027777781</v>
      </c>
      <c r="C57" s="4">
        <v>6.72</v>
      </c>
      <c r="D57" s="4">
        <v>7.08</v>
      </c>
      <c r="E57" s="5">
        <v>61.2</v>
      </c>
      <c r="F57" s="5"/>
      <c r="G57" s="5">
        <v>8.6999999999999993</v>
      </c>
      <c r="H57" s="4">
        <v>46.6</v>
      </c>
      <c r="I57" s="5">
        <v>265.39999999999998</v>
      </c>
      <c r="J57" s="5">
        <v>385.8</v>
      </c>
      <c r="K57" s="5">
        <v>0.2</v>
      </c>
      <c r="M57" s="4"/>
      <c r="N57" s="6">
        <v>80</v>
      </c>
      <c r="P57" s="4"/>
      <c r="Q57" s="4"/>
      <c r="R57" s="4"/>
      <c r="S57" s="4"/>
      <c r="T57" s="4"/>
      <c r="U57" s="4"/>
    </row>
    <row r="58" spans="1:22" s="6" customFormat="1" x14ac:dyDescent="0.25">
      <c r="A58" s="8">
        <v>38727.583333333336</v>
      </c>
      <c r="B58" s="26">
        <v>38727.583333333336</v>
      </c>
      <c r="C58" s="4">
        <v>6.74</v>
      </c>
      <c r="D58" s="4">
        <v>7.87</v>
      </c>
      <c r="E58" s="5">
        <v>66.5</v>
      </c>
      <c r="F58" s="5"/>
      <c r="G58" s="5">
        <v>8</v>
      </c>
      <c r="H58" s="4">
        <v>190</v>
      </c>
      <c r="I58" s="5">
        <v>120.7</v>
      </c>
      <c r="J58" s="5">
        <v>178.9</v>
      </c>
      <c r="K58" s="5">
        <v>0.1</v>
      </c>
      <c r="M58" s="4"/>
      <c r="N58" s="6">
        <v>130</v>
      </c>
      <c r="P58" s="4">
        <v>2.15</v>
      </c>
      <c r="Q58" s="4">
        <v>1.64</v>
      </c>
      <c r="R58" s="4">
        <v>0.48</v>
      </c>
      <c r="S58" s="4">
        <v>0.17</v>
      </c>
      <c r="T58" s="4">
        <v>2.15</v>
      </c>
      <c r="U58" s="4">
        <v>0.41</v>
      </c>
      <c r="V58" s="6">
        <v>78</v>
      </c>
    </row>
    <row r="59" spans="1:22" s="6" customFormat="1" x14ac:dyDescent="0.25">
      <c r="A59" s="8">
        <v>38741.555555555555</v>
      </c>
      <c r="B59" s="26">
        <v>38741.555555555555</v>
      </c>
      <c r="C59" s="4">
        <v>6.71</v>
      </c>
      <c r="D59" s="4">
        <v>4.71</v>
      </c>
      <c r="E59" s="5">
        <v>32.9</v>
      </c>
      <c r="F59" s="5"/>
      <c r="G59" s="5">
        <v>8.4</v>
      </c>
      <c r="H59" s="4">
        <v>30.7</v>
      </c>
      <c r="I59" s="5">
        <v>213.6</v>
      </c>
      <c r="J59" s="5">
        <v>312.39999999999998</v>
      </c>
      <c r="K59" s="5">
        <v>0.1</v>
      </c>
      <c r="M59" s="4"/>
      <c r="N59" s="6">
        <v>13</v>
      </c>
      <c r="P59" s="4"/>
      <c r="Q59" s="4"/>
      <c r="R59" s="4"/>
      <c r="S59" s="4"/>
      <c r="T59" s="4"/>
      <c r="U59" s="4"/>
    </row>
    <row r="60" spans="1:22" s="6" customFormat="1" x14ac:dyDescent="0.25">
      <c r="A60" s="8">
        <v>38755.555555555555</v>
      </c>
      <c r="B60" s="26">
        <v>38755.555555555555</v>
      </c>
      <c r="C60" s="4">
        <v>6.66</v>
      </c>
      <c r="D60" s="4">
        <v>6.03</v>
      </c>
      <c r="E60" s="5">
        <v>51.6</v>
      </c>
      <c r="F60" s="5"/>
      <c r="G60" s="5">
        <v>8.1</v>
      </c>
      <c r="H60" s="4">
        <v>60.3</v>
      </c>
      <c r="I60" s="5">
        <v>195.6</v>
      </c>
      <c r="J60" s="5">
        <v>289.5</v>
      </c>
      <c r="K60" s="5">
        <v>0.1</v>
      </c>
      <c r="M60" s="4"/>
      <c r="P60" s="4">
        <v>1.92</v>
      </c>
      <c r="Q60" s="4">
        <v>1.54</v>
      </c>
      <c r="R60" s="4">
        <v>0.28999999999999998</v>
      </c>
      <c r="S60" s="4">
        <v>0.14000000000000001</v>
      </c>
      <c r="T60" s="4">
        <v>1.86</v>
      </c>
      <c r="U60" s="4">
        <v>0.62</v>
      </c>
      <c r="V60" s="6">
        <v>28</v>
      </c>
    </row>
    <row r="61" spans="1:22" s="6" customFormat="1" x14ac:dyDescent="0.25">
      <c r="A61" s="8">
        <v>38769.53125</v>
      </c>
      <c r="B61" s="26">
        <v>38769.53125</v>
      </c>
      <c r="C61" s="4">
        <v>6.86</v>
      </c>
      <c r="D61" s="4">
        <v>4.2699999999999996</v>
      </c>
      <c r="E61" s="5">
        <v>35.700000000000003</v>
      </c>
      <c r="F61" s="5"/>
      <c r="G61" s="5">
        <v>7.4</v>
      </c>
      <c r="H61" s="4">
        <v>49</v>
      </c>
      <c r="I61" s="5">
        <v>236.5</v>
      </c>
      <c r="J61" s="5">
        <v>355.9</v>
      </c>
      <c r="K61" s="5">
        <v>0.2</v>
      </c>
      <c r="M61" s="4"/>
      <c r="N61" s="6">
        <v>50</v>
      </c>
      <c r="P61" s="4"/>
      <c r="Q61" s="4"/>
      <c r="R61" s="4"/>
      <c r="S61" s="4"/>
      <c r="T61" s="4"/>
      <c r="U61" s="4"/>
    </row>
    <row r="62" spans="1:22" s="6" customFormat="1" x14ac:dyDescent="0.25">
      <c r="A62" s="8">
        <v>38783.576388888891</v>
      </c>
      <c r="B62" s="26">
        <v>38783.576388888891</v>
      </c>
      <c r="C62" s="4">
        <v>7.31</v>
      </c>
      <c r="D62" s="4">
        <v>5.21</v>
      </c>
      <c r="E62" s="5">
        <v>43.9</v>
      </c>
      <c r="F62" s="5"/>
      <c r="G62" s="5">
        <v>9.1999999999999993</v>
      </c>
      <c r="H62" s="4">
        <v>58.1</v>
      </c>
      <c r="I62" s="5">
        <v>270.60000000000002</v>
      </c>
      <c r="J62" s="5">
        <v>386.7</v>
      </c>
      <c r="K62" s="5">
        <v>0.2</v>
      </c>
      <c r="M62" s="4"/>
      <c r="N62" s="6">
        <v>130</v>
      </c>
      <c r="P62" s="4">
        <v>0.63</v>
      </c>
      <c r="Q62" s="4">
        <v>1.48</v>
      </c>
      <c r="R62" s="4">
        <v>0.39</v>
      </c>
      <c r="S62" s="4">
        <v>0.1</v>
      </c>
      <c r="T62" s="4">
        <v>0.57999999999999996</v>
      </c>
      <c r="U62" s="4">
        <v>0.96</v>
      </c>
      <c r="V62" s="6">
        <v>45</v>
      </c>
    </row>
    <row r="63" spans="1:22" s="6" customFormat="1" x14ac:dyDescent="0.25">
      <c r="A63" s="8">
        <v>38797.524305555555</v>
      </c>
      <c r="B63" s="26">
        <v>38797.524305555555</v>
      </c>
      <c r="C63" s="4">
        <v>7</v>
      </c>
      <c r="D63" s="4">
        <v>4.08</v>
      </c>
      <c r="E63" s="5">
        <v>36.4</v>
      </c>
      <c r="F63" s="5"/>
      <c r="G63" s="5">
        <v>9.9</v>
      </c>
      <c r="H63" s="4">
        <v>87.1</v>
      </c>
      <c r="I63" s="5">
        <v>285.39999999999998</v>
      </c>
      <c r="J63" s="5">
        <v>401.1</v>
      </c>
      <c r="K63" s="5">
        <v>0.2</v>
      </c>
      <c r="M63" s="4"/>
      <c r="N63" s="6">
        <v>500</v>
      </c>
      <c r="P63" s="4"/>
      <c r="Q63" s="4"/>
      <c r="R63" s="4"/>
      <c r="S63" s="4"/>
      <c r="T63" s="4"/>
      <c r="U63" s="4"/>
    </row>
    <row r="64" spans="1:22" s="6" customFormat="1" x14ac:dyDescent="0.25">
      <c r="A64" s="8">
        <v>38811.570833333331</v>
      </c>
      <c r="B64" s="26">
        <v>38811.570833333331</v>
      </c>
      <c r="C64" s="4">
        <v>6.94</v>
      </c>
      <c r="D64" s="4">
        <v>4.25</v>
      </c>
      <c r="E64" s="5">
        <v>38.700000000000003</v>
      </c>
      <c r="F64" s="5"/>
      <c r="G64" s="5">
        <v>11.3</v>
      </c>
      <c r="H64" s="4">
        <v>136</v>
      </c>
      <c r="I64" s="5">
        <v>302.7</v>
      </c>
      <c r="J64" s="5">
        <v>409.1</v>
      </c>
      <c r="K64" s="5">
        <v>0.2</v>
      </c>
      <c r="M64" s="4"/>
      <c r="N64" s="6">
        <v>240</v>
      </c>
      <c r="P64" s="4">
        <v>0.4</v>
      </c>
      <c r="Q64" s="4">
        <v>1.34</v>
      </c>
      <c r="R64" s="4">
        <v>0.27</v>
      </c>
      <c r="S64" s="4">
        <v>0.15</v>
      </c>
      <c r="T64" s="4">
        <v>0.35</v>
      </c>
      <c r="U64" s="4">
        <v>0.88</v>
      </c>
      <c r="V64" s="6">
        <v>33</v>
      </c>
    </row>
    <row r="65" spans="1:22" s="6" customFormat="1" x14ac:dyDescent="0.25">
      <c r="A65" s="8">
        <v>38825.538194444445</v>
      </c>
      <c r="B65" s="26">
        <v>38825.538194444445</v>
      </c>
      <c r="C65" s="4">
        <v>6.92</v>
      </c>
      <c r="D65" s="4">
        <v>6.05</v>
      </c>
      <c r="E65" s="5">
        <v>56.2</v>
      </c>
      <c r="F65" s="5"/>
      <c r="G65" s="5">
        <v>12</v>
      </c>
      <c r="H65" s="4">
        <v>54.4</v>
      </c>
      <c r="I65" s="5">
        <v>248.4</v>
      </c>
      <c r="J65" s="5">
        <v>330.1</v>
      </c>
      <c r="K65" s="5">
        <v>0.2</v>
      </c>
      <c r="M65" s="4"/>
      <c r="N65" s="6">
        <v>500</v>
      </c>
      <c r="P65" s="4"/>
      <c r="Q65" s="4"/>
      <c r="R65" s="4"/>
      <c r="S65" s="4"/>
      <c r="T65" s="4"/>
      <c r="U65" s="4"/>
    </row>
    <row r="66" spans="1:22" s="6" customFormat="1" x14ac:dyDescent="0.25">
      <c r="A66" s="8">
        <v>38839.569444444445</v>
      </c>
      <c r="B66" s="26">
        <v>38839.569444444445</v>
      </c>
      <c r="C66" s="4">
        <v>6.95</v>
      </c>
      <c r="D66" s="4">
        <v>5.51</v>
      </c>
      <c r="E66" s="5">
        <v>52</v>
      </c>
      <c r="F66" s="5"/>
      <c r="G66" s="5">
        <v>12.5</v>
      </c>
      <c r="H66" s="4">
        <v>57.3</v>
      </c>
      <c r="I66" s="5">
        <v>639</v>
      </c>
      <c r="J66" s="5">
        <v>815</v>
      </c>
      <c r="K66" s="5">
        <v>0.4</v>
      </c>
      <c r="M66" s="4"/>
      <c r="N66" s="6">
        <v>23</v>
      </c>
      <c r="P66" s="4">
        <v>0.35</v>
      </c>
      <c r="Q66" s="4">
        <v>1.4</v>
      </c>
      <c r="R66" s="4">
        <v>0.25</v>
      </c>
      <c r="S66" s="4">
        <v>0.17</v>
      </c>
      <c r="T66" s="4">
        <v>0.32</v>
      </c>
      <c r="U66" s="4">
        <v>0.96</v>
      </c>
      <c r="V66" s="6">
        <v>27</v>
      </c>
    </row>
    <row r="67" spans="1:22" s="6" customFormat="1" x14ac:dyDescent="0.25">
      <c r="A67" s="8">
        <v>38853.557638888888</v>
      </c>
      <c r="B67" s="26">
        <v>38853.557638888888</v>
      </c>
      <c r="C67" s="4">
        <v>7.16</v>
      </c>
      <c r="D67" s="4">
        <v>4.41</v>
      </c>
      <c r="E67" s="5">
        <v>46</v>
      </c>
      <c r="F67" s="5"/>
      <c r="G67" s="5">
        <v>16.399999999999999</v>
      </c>
      <c r="H67" s="4">
        <v>77.400000000000006</v>
      </c>
      <c r="I67" s="5">
        <v>727</v>
      </c>
      <c r="J67" s="5">
        <v>867</v>
      </c>
      <c r="K67" s="5">
        <v>0.4</v>
      </c>
      <c r="M67" s="4"/>
      <c r="N67" s="6">
        <v>50</v>
      </c>
      <c r="P67" s="4"/>
      <c r="Q67" s="4"/>
      <c r="R67" s="4"/>
      <c r="S67" s="4"/>
      <c r="T67" s="4"/>
      <c r="U67" s="4"/>
    </row>
    <row r="68" spans="1:22" s="6" customFormat="1" x14ac:dyDescent="0.25">
      <c r="A68" s="8">
        <v>38867.565972222219</v>
      </c>
      <c r="B68" s="26">
        <v>38867.565972222219</v>
      </c>
      <c r="C68" s="4">
        <v>6.96</v>
      </c>
      <c r="D68" s="4">
        <v>5.31</v>
      </c>
      <c r="E68" s="5">
        <v>52.9</v>
      </c>
      <c r="F68" s="5"/>
      <c r="G68" s="5">
        <v>14.9</v>
      </c>
      <c r="H68" s="4">
        <v>41.7</v>
      </c>
      <c r="I68" s="5">
        <v>655</v>
      </c>
      <c r="J68" s="5">
        <v>810</v>
      </c>
      <c r="K68" s="5">
        <v>0.4</v>
      </c>
      <c r="M68" s="4"/>
      <c r="N68" s="6">
        <v>80</v>
      </c>
      <c r="P68" s="4"/>
      <c r="Q68" s="4">
        <v>1.4</v>
      </c>
      <c r="R68" s="4">
        <v>0.24</v>
      </c>
      <c r="S68" s="4"/>
      <c r="T68" s="4">
        <v>0.97</v>
      </c>
      <c r="U68" s="4">
        <v>0.84</v>
      </c>
    </row>
    <row r="69" spans="1:22" s="6" customFormat="1" x14ac:dyDescent="0.25">
      <c r="A69" s="8">
        <v>38881.541666666664</v>
      </c>
      <c r="B69" s="26">
        <v>38881.541666666664</v>
      </c>
      <c r="C69" s="4">
        <v>7.07</v>
      </c>
      <c r="D69" s="4">
        <v>4.01</v>
      </c>
      <c r="E69" s="5">
        <v>39.799999999999997</v>
      </c>
      <c r="F69" s="5"/>
      <c r="G69" s="5">
        <v>14.9</v>
      </c>
      <c r="H69" s="4">
        <v>59.2</v>
      </c>
      <c r="I69" s="5">
        <v>622</v>
      </c>
      <c r="J69" s="5">
        <v>771</v>
      </c>
      <c r="K69" s="5">
        <v>0.4</v>
      </c>
      <c r="M69" s="4"/>
      <c r="N69" s="6">
        <v>80</v>
      </c>
      <c r="P69" s="4"/>
      <c r="Q69" s="4"/>
      <c r="R69" s="4"/>
      <c r="S69" s="4"/>
      <c r="T69" s="4"/>
      <c r="U69" s="4"/>
    </row>
    <row r="70" spans="1:22" s="6" customFormat="1" x14ac:dyDescent="0.25">
      <c r="A70" s="8">
        <v>38895.59375</v>
      </c>
      <c r="B70" s="26">
        <v>38895.59375</v>
      </c>
      <c r="C70" s="4">
        <v>7.19</v>
      </c>
      <c r="D70" s="4">
        <v>4.8499999999999996</v>
      </c>
      <c r="E70" s="5">
        <v>52.1</v>
      </c>
      <c r="F70" s="5"/>
      <c r="G70" s="5">
        <v>18.8</v>
      </c>
      <c r="H70" s="4">
        <v>51.3</v>
      </c>
      <c r="I70" s="5">
        <v>563</v>
      </c>
      <c r="J70" s="5">
        <v>638</v>
      </c>
      <c r="K70" s="5">
        <v>0.3</v>
      </c>
      <c r="M70" s="4"/>
      <c r="N70" s="6">
        <v>80</v>
      </c>
      <c r="P70" s="4">
        <v>0.34</v>
      </c>
      <c r="Q70" s="4">
        <v>1.7</v>
      </c>
      <c r="R70" s="4">
        <v>0.15</v>
      </c>
      <c r="S70" s="4">
        <v>0.24</v>
      </c>
      <c r="T70" s="4">
        <v>0.28999999999999998</v>
      </c>
      <c r="U70" s="4">
        <v>0.9</v>
      </c>
      <c r="V70" s="6">
        <v>19</v>
      </c>
    </row>
    <row r="71" spans="1:22" s="6" customFormat="1" x14ac:dyDescent="0.25">
      <c r="A71" s="8">
        <v>38909.524305555555</v>
      </c>
      <c r="B71" s="26">
        <v>38909.524305555555</v>
      </c>
      <c r="C71" s="4">
        <v>7.27</v>
      </c>
      <c r="D71" s="4">
        <v>4.8600000000000003</v>
      </c>
      <c r="E71" s="5">
        <v>47.8</v>
      </c>
      <c r="F71" s="5"/>
      <c r="G71" s="5">
        <v>14.5</v>
      </c>
      <c r="H71" s="4">
        <v>52.4</v>
      </c>
      <c r="I71" s="5">
        <v>605</v>
      </c>
      <c r="J71" s="5">
        <v>753</v>
      </c>
      <c r="K71" s="5">
        <v>0.4</v>
      </c>
      <c r="M71" s="4"/>
      <c r="N71" s="6">
        <v>50</v>
      </c>
      <c r="P71" s="4"/>
      <c r="Q71" s="4"/>
      <c r="R71" s="4"/>
      <c r="S71" s="4"/>
      <c r="T71" s="4"/>
      <c r="U71" s="4"/>
    </row>
    <row r="72" spans="1:22" s="6" customFormat="1" x14ac:dyDescent="0.25">
      <c r="A72" s="8">
        <v>38923.555555555555</v>
      </c>
      <c r="B72" s="26">
        <v>38923.555555555555</v>
      </c>
      <c r="C72" s="4">
        <v>7.07</v>
      </c>
      <c r="D72" s="4">
        <v>4.82</v>
      </c>
      <c r="E72" s="5">
        <v>52.3</v>
      </c>
      <c r="F72" s="5"/>
      <c r="G72" s="5">
        <v>18.8</v>
      </c>
      <c r="H72" s="4">
        <v>46.8</v>
      </c>
      <c r="I72" s="5">
        <v>802</v>
      </c>
      <c r="J72" s="5">
        <v>910</v>
      </c>
      <c r="K72" s="5">
        <v>0.5</v>
      </c>
      <c r="M72" s="4"/>
      <c r="N72" s="6">
        <v>300</v>
      </c>
      <c r="P72" s="4">
        <v>0.31</v>
      </c>
      <c r="Q72" s="4">
        <v>1.1599999999999999</v>
      </c>
      <c r="R72" s="4">
        <v>0.18</v>
      </c>
      <c r="S72" s="4">
        <v>0.14000000000000001</v>
      </c>
      <c r="T72" s="4">
        <v>0.26</v>
      </c>
      <c r="U72" s="4">
        <v>0.76</v>
      </c>
      <c r="V72" s="6">
        <v>12</v>
      </c>
    </row>
    <row r="73" spans="1:22" s="6" customFormat="1" x14ac:dyDescent="0.25">
      <c r="A73" s="8">
        <v>38937.53125</v>
      </c>
      <c r="B73" s="26">
        <v>38937.53125</v>
      </c>
      <c r="C73" s="4">
        <v>7.17</v>
      </c>
      <c r="D73" s="4">
        <v>4.5999999999999996</v>
      </c>
      <c r="E73" s="5">
        <v>48.4</v>
      </c>
      <c r="F73" s="5"/>
      <c r="G73" s="5">
        <v>17.2</v>
      </c>
      <c r="H73" s="4">
        <v>48.8</v>
      </c>
      <c r="I73" s="5">
        <v>839</v>
      </c>
      <c r="J73" s="5">
        <v>1027</v>
      </c>
      <c r="K73" s="5">
        <v>0.5</v>
      </c>
      <c r="M73" s="4"/>
      <c r="N73" s="6">
        <v>80</v>
      </c>
      <c r="P73" s="4"/>
      <c r="Q73" s="4"/>
      <c r="R73" s="4"/>
      <c r="S73" s="4"/>
      <c r="T73" s="4"/>
      <c r="U73" s="4"/>
    </row>
    <row r="74" spans="1:22" s="6" customFormat="1" x14ac:dyDescent="0.25">
      <c r="A74" s="8">
        <v>38951.559027777781</v>
      </c>
      <c r="B74" s="26">
        <v>38951.559027777781</v>
      </c>
      <c r="C74" s="4">
        <v>7.2</v>
      </c>
      <c r="D74" s="4">
        <v>4.1100000000000003</v>
      </c>
      <c r="E74" s="5">
        <v>40.700000000000003</v>
      </c>
      <c r="F74" s="5"/>
      <c r="G74" s="5">
        <v>14.4</v>
      </c>
      <c r="H74" s="4">
        <v>42.2</v>
      </c>
      <c r="I74" s="5">
        <v>456</v>
      </c>
      <c r="J74" s="5">
        <v>572</v>
      </c>
      <c r="K74" s="5">
        <v>0.3</v>
      </c>
      <c r="M74" s="4"/>
      <c r="N74" s="6">
        <v>300</v>
      </c>
      <c r="P74" s="4">
        <v>0.25</v>
      </c>
      <c r="Q74" s="4">
        <v>1.24</v>
      </c>
      <c r="R74" s="4">
        <v>0.13</v>
      </c>
      <c r="S74" s="4">
        <v>0.16</v>
      </c>
      <c r="T74" s="4">
        <v>0.21</v>
      </c>
      <c r="U74" s="4">
        <v>0.86</v>
      </c>
      <c r="V74" s="6">
        <v>8</v>
      </c>
    </row>
    <row r="75" spans="1:22" s="6" customFormat="1" x14ac:dyDescent="0.25">
      <c r="A75" s="8">
        <v>38965.53125</v>
      </c>
      <c r="B75" s="26">
        <v>38965.53125</v>
      </c>
      <c r="C75" s="4">
        <v>7.3</v>
      </c>
      <c r="D75" s="4">
        <v>5.26</v>
      </c>
      <c r="E75" s="5">
        <v>52.8</v>
      </c>
      <c r="F75" s="5"/>
      <c r="G75" s="5">
        <v>15.6</v>
      </c>
      <c r="H75" s="4">
        <v>27.1</v>
      </c>
      <c r="I75" s="5">
        <v>325.39999999999998</v>
      </c>
      <c r="J75" s="5">
        <v>396.2</v>
      </c>
      <c r="K75" s="5">
        <v>0.2</v>
      </c>
      <c r="M75" s="4"/>
      <c r="N75" s="6">
        <v>500</v>
      </c>
      <c r="P75" s="4"/>
      <c r="Q75" s="4"/>
      <c r="R75" s="4"/>
      <c r="S75" s="4"/>
      <c r="T75" s="4"/>
      <c r="U75" s="4"/>
    </row>
    <row r="76" spans="1:22" s="6" customFormat="1" x14ac:dyDescent="0.25">
      <c r="A76" s="8">
        <v>38979.572916666664</v>
      </c>
      <c r="B76" s="26">
        <v>38979.572916666664</v>
      </c>
      <c r="C76" s="4">
        <v>7.4</v>
      </c>
      <c r="D76" s="4">
        <v>5.91</v>
      </c>
      <c r="E76" s="5">
        <v>58.1</v>
      </c>
      <c r="F76" s="5"/>
      <c r="G76" s="5">
        <v>14.3</v>
      </c>
      <c r="H76" s="4">
        <v>26</v>
      </c>
      <c r="I76" s="5">
        <v>270.5</v>
      </c>
      <c r="J76" s="5">
        <v>340.4</v>
      </c>
      <c r="K76" s="5">
        <v>0.2</v>
      </c>
      <c r="M76" s="4"/>
      <c r="N76" s="6">
        <v>2400</v>
      </c>
      <c r="P76" s="4">
        <v>0.35</v>
      </c>
      <c r="Q76" s="4">
        <v>1.46</v>
      </c>
      <c r="R76" s="4">
        <v>0.14000000000000001</v>
      </c>
      <c r="S76" s="4">
        <v>0.13</v>
      </c>
      <c r="T76" s="4">
        <v>0.3</v>
      </c>
      <c r="U76" s="4">
        <v>0.8</v>
      </c>
      <c r="V76" s="6">
        <v>5</v>
      </c>
    </row>
    <row r="77" spans="1:22" s="6" customFormat="1" x14ac:dyDescent="0.25">
      <c r="A77" s="8">
        <v>38994.559027777781</v>
      </c>
      <c r="B77" s="26">
        <v>38994.559027777781</v>
      </c>
      <c r="C77" s="4">
        <v>7.83</v>
      </c>
      <c r="D77" s="4">
        <v>6.47</v>
      </c>
      <c r="E77" s="5">
        <v>61</v>
      </c>
      <c r="F77" s="5"/>
      <c r="G77" s="5">
        <v>12.7</v>
      </c>
      <c r="H77" s="4">
        <v>36</v>
      </c>
      <c r="I77" s="5">
        <v>276.60000000000002</v>
      </c>
      <c r="J77" s="5">
        <v>363.2</v>
      </c>
      <c r="K77" s="5">
        <v>0.2</v>
      </c>
      <c r="M77" s="4"/>
      <c r="N77" s="6">
        <v>30</v>
      </c>
      <c r="P77" s="4"/>
      <c r="Q77" s="4"/>
      <c r="R77" s="4"/>
      <c r="S77" s="4"/>
      <c r="T77" s="4"/>
      <c r="U77" s="4"/>
    </row>
    <row r="78" spans="1:22" s="6" customFormat="1" x14ac:dyDescent="0.25">
      <c r="A78" s="8">
        <v>39006.545138888891</v>
      </c>
      <c r="B78" s="26">
        <v>39006.545138888891</v>
      </c>
      <c r="C78" s="4">
        <v>7.8</v>
      </c>
      <c r="D78" s="4">
        <v>5</v>
      </c>
      <c r="E78" s="5">
        <v>46.2</v>
      </c>
      <c r="F78" s="5"/>
      <c r="G78" s="5">
        <v>11.4</v>
      </c>
      <c r="H78" s="4">
        <v>37.5</v>
      </c>
      <c r="I78" s="5">
        <v>266.89999999999998</v>
      </c>
      <c r="J78" s="5">
        <v>361.3</v>
      </c>
      <c r="K78" s="5">
        <v>0.2</v>
      </c>
      <c r="M78" s="4"/>
      <c r="N78" s="6">
        <v>500</v>
      </c>
      <c r="P78" s="4">
        <v>0.38</v>
      </c>
      <c r="Q78" s="4">
        <v>1.22</v>
      </c>
      <c r="R78" s="4">
        <v>0.16</v>
      </c>
      <c r="S78" s="4">
        <v>0.11</v>
      </c>
      <c r="T78" s="4">
        <v>0.33</v>
      </c>
      <c r="U78" s="4">
        <v>0.81</v>
      </c>
      <c r="V78" s="6">
        <v>5</v>
      </c>
    </row>
    <row r="79" spans="1:22" s="6" customFormat="1" x14ac:dyDescent="0.25">
      <c r="A79" s="8">
        <v>39021.527777777781</v>
      </c>
      <c r="B79" s="26">
        <v>39021.527777777781</v>
      </c>
      <c r="C79" s="4">
        <v>7.8</v>
      </c>
      <c r="D79" s="4">
        <v>6.36</v>
      </c>
      <c r="E79" s="5">
        <v>51.6</v>
      </c>
      <c r="F79" s="5"/>
      <c r="G79" s="5">
        <v>6.3</v>
      </c>
      <c r="H79" s="4">
        <v>40</v>
      </c>
      <c r="I79" s="5">
        <v>231.6</v>
      </c>
      <c r="J79" s="5">
        <v>361.5</v>
      </c>
      <c r="K79" s="5">
        <v>0.2</v>
      </c>
      <c r="M79" s="4"/>
      <c r="N79" s="6">
        <v>300</v>
      </c>
      <c r="P79" s="4"/>
      <c r="Q79" s="4"/>
      <c r="R79" s="4"/>
      <c r="S79" s="4"/>
      <c r="T79" s="4"/>
      <c r="U79" s="4"/>
    </row>
    <row r="80" spans="1:22" s="6" customFormat="1" x14ac:dyDescent="0.25">
      <c r="A80" s="8">
        <v>39035.552083333336</v>
      </c>
      <c r="B80" s="26">
        <v>39035.552083333336</v>
      </c>
      <c r="C80" s="4">
        <v>6.49</v>
      </c>
      <c r="D80" s="4">
        <v>6.3</v>
      </c>
      <c r="E80" s="5">
        <v>54.2</v>
      </c>
      <c r="F80" s="5"/>
      <c r="G80" s="5">
        <v>8.8000000000000007</v>
      </c>
      <c r="H80" s="4">
        <v>45.2</v>
      </c>
      <c r="I80" s="5">
        <v>230.5</v>
      </c>
      <c r="J80" s="5">
        <v>333.6</v>
      </c>
      <c r="K80" s="5">
        <v>0.2</v>
      </c>
      <c r="M80" s="4"/>
      <c r="N80" s="6">
        <v>900</v>
      </c>
      <c r="P80" s="4">
        <v>4.8499999999999996</v>
      </c>
      <c r="Q80" s="4">
        <v>1.94</v>
      </c>
      <c r="R80" s="4">
        <v>0.28000000000000003</v>
      </c>
      <c r="S80" s="4">
        <v>0.21</v>
      </c>
      <c r="T80" s="4">
        <v>4.78</v>
      </c>
      <c r="U80" s="4">
        <v>0.5</v>
      </c>
      <c r="V80" s="6">
        <v>13</v>
      </c>
    </row>
    <row r="81" spans="1:22" s="6" customFormat="1" x14ac:dyDescent="0.25">
      <c r="A81" s="8">
        <v>39052.552083333336</v>
      </c>
      <c r="B81" s="26">
        <v>39052.552083333336</v>
      </c>
      <c r="C81" s="4">
        <v>6.5</v>
      </c>
      <c r="D81" s="4">
        <v>7.11</v>
      </c>
      <c r="E81" s="5">
        <v>57.8</v>
      </c>
      <c r="F81" s="5"/>
      <c r="G81" s="5">
        <v>6.1</v>
      </c>
      <c r="H81" s="4">
        <v>23.3</v>
      </c>
      <c r="I81" s="5">
        <v>205.1</v>
      </c>
      <c r="J81" s="5">
        <v>379.6</v>
      </c>
      <c r="K81" s="5">
        <v>0.2</v>
      </c>
      <c r="M81" s="4"/>
      <c r="P81" s="4"/>
      <c r="Q81" s="4"/>
      <c r="R81" s="4"/>
      <c r="S81" s="4"/>
      <c r="T81" s="4"/>
      <c r="U81" s="4"/>
    </row>
    <row r="82" spans="1:22" s="6" customFormat="1" x14ac:dyDescent="0.25">
      <c r="A82" s="8">
        <v>39064.545138888891</v>
      </c>
      <c r="B82" s="26">
        <v>39064.545138888891</v>
      </c>
      <c r="C82" s="4">
        <v>7.01</v>
      </c>
      <c r="D82" s="4">
        <v>7.62</v>
      </c>
      <c r="E82" s="5">
        <v>64.599999999999994</v>
      </c>
      <c r="F82" s="5"/>
      <c r="G82" s="5">
        <v>8</v>
      </c>
      <c r="H82" s="4">
        <v>33.6</v>
      </c>
      <c r="I82" s="5">
        <v>222.6</v>
      </c>
      <c r="J82" s="5">
        <v>328.5</v>
      </c>
      <c r="K82" s="5">
        <v>0.2</v>
      </c>
      <c r="M82" s="4"/>
      <c r="N82" s="6">
        <v>240</v>
      </c>
      <c r="P82" s="4">
        <v>1.03</v>
      </c>
      <c r="Q82" s="4">
        <v>1.34</v>
      </c>
      <c r="R82" s="4">
        <v>0.14000000000000001</v>
      </c>
      <c r="S82" s="4">
        <v>0.13</v>
      </c>
      <c r="T82" s="4">
        <v>0.99</v>
      </c>
      <c r="U82" s="4">
        <v>0.62</v>
      </c>
      <c r="V82" s="6">
        <v>5</v>
      </c>
    </row>
    <row r="83" spans="1:22" s="6" customFormat="1" x14ac:dyDescent="0.25">
      <c r="A83" s="8">
        <v>39078.576388888891</v>
      </c>
      <c r="B83" s="26">
        <v>39078.576388888891</v>
      </c>
      <c r="C83" s="4">
        <v>7.06</v>
      </c>
      <c r="D83" s="4">
        <v>7.97</v>
      </c>
      <c r="E83" s="5">
        <v>65.3</v>
      </c>
      <c r="F83" s="5"/>
      <c r="G83" s="5">
        <v>6.5</v>
      </c>
      <c r="H83" s="4">
        <v>50.7</v>
      </c>
      <c r="I83" s="5">
        <v>171.9</v>
      </c>
      <c r="J83" s="5">
        <v>264.60000000000002</v>
      </c>
      <c r="K83" s="5">
        <v>0.1</v>
      </c>
      <c r="M83" s="4"/>
      <c r="N83" s="6">
        <v>240</v>
      </c>
      <c r="P83" s="4"/>
      <c r="Q83" s="4"/>
      <c r="R83" s="4"/>
      <c r="S83" s="4"/>
      <c r="T83" s="4"/>
      <c r="U83" s="4"/>
    </row>
    <row r="84" spans="1:22" s="6" customFormat="1" x14ac:dyDescent="0.25">
      <c r="A84" s="8">
        <v>39091.590277777781</v>
      </c>
      <c r="B84" s="26">
        <v>39091.590277777781</v>
      </c>
      <c r="C84" s="4">
        <v>7.05</v>
      </c>
      <c r="D84" s="4">
        <v>7.98</v>
      </c>
      <c r="E84" s="5">
        <v>67.2</v>
      </c>
      <c r="F84" s="5"/>
      <c r="G84" s="5">
        <v>7.7</v>
      </c>
      <c r="H84" s="4">
        <v>80.3</v>
      </c>
      <c r="I84" s="5">
        <v>178.3</v>
      </c>
      <c r="J84" s="5">
        <v>266.3</v>
      </c>
      <c r="K84" s="5">
        <v>0.1</v>
      </c>
      <c r="M84" s="4"/>
      <c r="N84" s="6">
        <v>240</v>
      </c>
      <c r="P84" s="4">
        <v>2.82</v>
      </c>
      <c r="Q84" s="4">
        <v>1.66</v>
      </c>
      <c r="R84" s="4">
        <v>0.36</v>
      </c>
      <c r="S84" s="4">
        <v>0.12</v>
      </c>
      <c r="T84" s="4">
        <v>2.77</v>
      </c>
      <c r="U84" s="4">
        <v>0.56000000000000005</v>
      </c>
      <c r="V84" s="6">
        <v>23</v>
      </c>
    </row>
    <row r="85" spans="1:22" s="6" customFormat="1" x14ac:dyDescent="0.25">
      <c r="A85" s="8">
        <v>39105.527777777781</v>
      </c>
      <c r="B85" s="26">
        <v>39105.527777777781</v>
      </c>
      <c r="C85" s="4">
        <v>6.88</v>
      </c>
      <c r="D85" s="4">
        <v>6.52</v>
      </c>
      <c r="E85" s="5">
        <v>55.8</v>
      </c>
      <c r="F85" s="5"/>
      <c r="G85" s="5">
        <v>8.1</v>
      </c>
      <c r="H85" s="4">
        <v>57.5</v>
      </c>
      <c r="I85" s="5">
        <v>208.4</v>
      </c>
      <c r="J85" s="5">
        <v>306</v>
      </c>
      <c r="K85" s="5">
        <v>0.1</v>
      </c>
      <c r="M85" s="4"/>
      <c r="N85" s="6">
        <v>900</v>
      </c>
      <c r="P85" s="4"/>
      <c r="Q85" s="4"/>
      <c r="R85" s="4"/>
      <c r="S85" s="4"/>
      <c r="T85" s="4"/>
      <c r="U85" s="4"/>
    </row>
    <row r="86" spans="1:22" s="6" customFormat="1" x14ac:dyDescent="0.25">
      <c r="A86" s="8">
        <v>39119.545138888891</v>
      </c>
      <c r="B86" s="26">
        <v>39119.545138888891</v>
      </c>
      <c r="C86" s="4">
        <v>6.55</v>
      </c>
      <c r="D86" s="4">
        <v>4.75</v>
      </c>
      <c r="E86" s="5">
        <v>41.5</v>
      </c>
      <c r="F86" s="5"/>
      <c r="G86" s="5">
        <v>9.3000000000000007</v>
      </c>
      <c r="H86" s="4">
        <v>28.4</v>
      </c>
      <c r="I86" s="5">
        <v>252.6</v>
      </c>
      <c r="J86" s="5">
        <v>360.8</v>
      </c>
      <c r="K86" s="5">
        <v>0.2</v>
      </c>
      <c r="M86" s="4"/>
      <c r="N86" s="6">
        <v>50</v>
      </c>
      <c r="P86" s="4">
        <v>0.98</v>
      </c>
      <c r="Q86" s="4">
        <v>1.6</v>
      </c>
      <c r="R86" s="4">
        <v>0.21</v>
      </c>
      <c r="S86" s="4">
        <v>0.18</v>
      </c>
      <c r="T86" s="4">
        <v>0.96</v>
      </c>
      <c r="U86" s="4">
        <v>0.98</v>
      </c>
      <c r="V86" s="6">
        <v>9</v>
      </c>
    </row>
    <row r="87" spans="1:22" s="6" customFormat="1" x14ac:dyDescent="0.25">
      <c r="A87" s="8">
        <v>39133.527777777781</v>
      </c>
      <c r="B87" s="26">
        <v>39133.527777777781</v>
      </c>
      <c r="C87" s="4">
        <v>6.74</v>
      </c>
      <c r="D87" s="4">
        <v>6.68</v>
      </c>
      <c r="E87" s="5">
        <v>56.4</v>
      </c>
      <c r="F87" s="5"/>
      <c r="G87" s="5">
        <v>7.7</v>
      </c>
      <c r="H87" s="4">
        <v>58.1</v>
      </c>
      <c r="I87" s="5">
        <v>191.7</v>
      </c>
      <c r="J87" s="5">
        <v>286.7</v>
      </c>
      <c r="K87" s="5">
        <v>0.1</v>
      </c>
      <c r="M87" s="4"/>
      <c r="N87" s="6">
        <v>240</v>
      </c>
      <c r="P87" s="4"/>
      <c r="Q87" s="4"/>
      <c r="R87" s="4"/>
      <c r="S87" s="4"/>
      <c r="T87" s="4"/>
      <c r="U87" s="4"/>
    </row>
    <row r="88" spans="1:22" s="6" customFormat="1" x14ac:dyDescent="0.25">
      <c r="A88" s="8">
        <v>39147.555555555555</v>
      </c>
      <c r="B88" s="26">
        <v>39147.555555555555</v>
      </c>
      <c r="C88" s="4">
        <v>6.83</v>
      </c>
      <c r="D88" s="4">
        <v>7.25</v>
      </c>
      <c r="E88" s="5">
        <v>64.7</v>
      </c>
      <c r="F88" s="5"/>
      <c r="G88" s="5">
        <v>10.1</v>
      </c>
      <c r="H88" s="4">
        <v>45.1</v>
      </c>
      <c r="I88" s="5">
        <v>245.3</v>
      </c>
      <c r="J88" s="5">
        <v>342</v>
      </c>
      <c r="K88" s="5">
        <v>0.2</v>
      </c>
      <c r="M88" s="4"/>
      <c r="N88" s="6">
        <v>30</v>
      </c>
      <c r="P88" s="4">
        <v>1.19</v>
      </c>
      <c r="Q88" s="4">
        <v>1.7</v>
      </c>
      <c r="R88" s="4">
        <v>0.33</v>
      </c>
      <c r="S88" s="4">
        <v>0.13</v>
      </c>
      <c r="T88" s="4">
        <v>1.1499999999999999</v>
      </c>
      <c r="U88" s="4">
        <v>0.84</v>
      </c>
      <c r="V88" s="6">
        <v>25</v>
      </c>
    </row>
    <row r="89" spans="1:22" s="6" customFormat="1" x14ac:dyDescent="0.25">
      <c r="A89" s="8">
        <v>39161.534722222219</v>
      </c>
      <c r="B89" s="26">
        <v>39161.534722222219</v>
      </c>
      <c r="C89" s="4">
        <v>6.87</v>
      </c>
      <c r="D89" s="4">
        <v>6.62</v>
      </c>
      <c r="E89" s="5">
        <v>60.9</v>
      </c>
      <c r="F89" s="5"/>
      <c r="G89" s="5">
        <v>9.4</v>
      </c>
      <c r="H89" s="4">
        <v>61.8</v>
      </c>
      <c r="I89" s="5">
        <v>215</v>
      </c>
      <c r="J89" s="5">
        <v>306.3</v>
      </c>
      <c r="K89" s="5">
        <v>0.1</v>
      </c>
      <c r="M89" s="4"/>
      <c r="N89" s="6">
        <v>240</v>
      </c>
      <c r="P89" s="4"/>
      <c r="Q89" s="4"/>
      <c r="R89" s="4"/>
      <c r="S89" s="4"/>
      <c r="T89" s="4"/>
      <c r="U89" s="4"/>
    </row>
    <row r="90" spans="1:22" s="6" customFormat="1" x14ac:dyDescent="0.25">
      <c r="A90" s="8">
        <v>39175.5625</v>
      </c>
      <c r="B90" s="26">
        <v>39175.5625</v>
      </c>
      <c r="C90" s="4">
        <v>7.14</v>
      </c>
      <c r="D90" s="4">
        <v>5.9</v>
      </c>
      <c r="E90" s="5">
        <v>52.3</v>
      </c>
      <c r="F90" s="5"/>
      <c r="G90" s="5">
        <v>10.199999999999999</v>
      </c>
      <c r="H90" s="4">
        <v>57.1</v>
      </c>
      <c r="I90" s="5">
        <v>267</v>
      </c>
      <c r="J90" s="5">
        <v>372.3</v>
      </c>
      <c r="K90" s="5">
        <v>0.2</v>
      </c>
      <c r="M90" s="4"/>
      <c r="N90" s="6">
        <v>50</v>
      </c>
      <c r="P90" s="4">
        <v>0.93</v>
      </c>
      <c r="Q90" s="4">
        <v>1.64</v>
      </c>
      <c r="R90" s="4">
        <v>0.36</v>
      </c>
      <c r="S90" s="4">
        <v>0.19</v>
      </c>
      <c r="T90" s="4">
        <v>0.89</v>
      </c>
      <c r="U90" s="4">
        <v>1.03</v>
      </c>
      <c r="V90" s="6">
        <v>27</v>
      </c>
    </row>
    <row r="91" spans="1:22" s="6" customFormat="1" x14ac:dyDescent="0.25">
      <c r="A91" s="8">
        <v>39189.538194444445</v>
      </c>
      <c r="B91" s="26">
        <v>39189.538194444445</v>
      </c>
      <c r="C91" s="4">
        <v>7.42</v>
      </c>
      <c r="D91" s="4">
        <v>5.43</v>
      </c>
      <c r="E91" s="5">
        <v>49.1</v>
      </c>
      <c r="F91" s="5"/>
      <c r="G91" s="5">
        <v>11</v>
      </c>
      <c r="H91" s="4">
        <v>60.2</v>
      </c>
      <c r="I91" s="5">
        <v>274</v>
      </c>
      <c r="J91" s="5">
        <v>373.5</v>
      </c>
      <c r="K91" s="5">
        <v>0.2</v>
      </c>
      <c r="M91" s="4"/>
      <c r="P91" s="4"/>
      <c r="Q91" s="4"/>
      <c r="R91" s="4"/>
      <c r="S91" s="4"/>
      <c r="T91" s="4"/>
      <c r="U91" s="4"/>
    </row>
    <row r="92" spans="1:22" s="6" customFormat="1" x14ac:dyDescent="0.25">
      <c r="A92" s="8">
        <v>39203.572916666664</v>
      </c>
      <c r="B92" s="26">
        <v>39203.572916666664</v>
      </c>
      <c r="C92" s="4">
        <v>7.47</v>
      </c>
      <c r="D92" s="4">
        <v>5.67</v>
      </c>
      <c r="E92" s="5">
        <v>51.5</v>
      </c>
      <c r="F92" s="5"/>
      <c r="G92" s="5">
        <v>12.4</v>
      </c>
      <c r="H92" s="4">
        <v>53.7</v>
      </c>
      <c r="I92" s="5">
        <v>288.60000000000002</v>
      </c>
      <c r="J92" s="5">
        <v>380.7</v>
      </c>
      <c r="K92" s="5">
        <v>0.2</v>
      </c>
      <c r="M92" s="4"/>
      <c r="N92" s="6">
        <v>30</v>
      </c>
      <c r="P92" s="4">
        <v>0.44</v>
      </c>
      <c r="Q92" s="4">
        <v>1.42</v>
      </c>
      <c r="R92" s="4">
        <v>0.38</v>
      </c>
      <c r="S92" s="4">
        <v>0.16</v>
      </c>
      <c r="T92" s="4">
        <v>0.4</v>
      </c>
      <c r="U92" s="4">
        <v>0.89</v>
      </c>
      <c r="V92" s="6">
        <v>20</v>
      </c>
    </row>
    <row r="93" spans="1:22" s="6" customFormat="1" x14ac:dyDescent="0.25">
      <c r="A93" s="8">
        <v>39217.548611111109</v>
      </c>
      <c r="B93" s="26">
        <v>39217.548611111109</v>
      </c>
      <c r="C93" s="4">
        <v>7.73</v>
      </c>
      <c r="D93" s="4">
        <v>5.64</v>
      </c>
      <c r="E93" s="5">
        <v>55.8</v>
      </c>
      <c r="F93" s="5"/>
      <c r="G93" s="5">
        <v>14.5</v>
      </c>
      <c r="H93" s="4">
        <v>53.5</v>
      </c>
      <c r="I93" s="5">
        <v>299.3</v>
      </c>
      <c r="J93" s="5">
        <v>348</v>
      </c>
      <c r="K93" s="5">
        <v>0.1</v>
      </c>
      <c r="M93" s="4"/>
      <c r="N93" s="6">
        <v>30</v>
      </c>
      <c r="P93" s="4"/>
      <c r="Q93" s="4"/>
      <c r="R93" s="4"/>
      <c r="S93" s="4"/>
      <c r="T93" s="4"/>
      <c r="U93" s="4"/>
    </row>
    <row r="94" spans="1:22" s="6" customFormat="1" x14ac:dyDescent="0.25">
      <c r="A94" s="8">
        <v>39231.572916666664</v>
      </c>
      <c r="B94" s="26">
        <v>39231.572916666664</v>
      </c>
      <c r="C94" s="4">
        <v>8.5500000000000007</v>
      </c>
      <c r="D94" s="4">
        <v>6.18</v>
      </c>
      <c r="E94" s="5">
        <v>62.9</v>
      </c>
      <c r="F94" s="5"/>
      <c r="G94" s="5">
        <v>15.1</v>
      </c>
      <c r="H94" s="4">
        <v>41.7</v>
      </c>
      <c r="I94" s="5">
        <v>309.3</v>
      </c>
      <c r="J94" s="5">
        <v>381.2</v>
      </c>
      <c r="K94" s="5">
        <v>0.2</v>
      </c>
      <c r="M94" s="4"/>
      <c r="N94" s="6">
        <v>80</v>
      </c>
      <c r="P94" s="4">
        <v>2.7E-2</v>
      </c>
      <c r="Q94" s="4">
        <v>1.44</v>
      </c>
      <c r="R94" s="4">
        <v>0.21</v>
      </c>
      <c r="S94" s="4">
        <v>0.23</v>
      </c>
      <c r="T94" s="4">
        <v>0.23</v>
      </c>
      <c r="U94" s="4">
        <v>0.91</v>
      </c>
      <c r="V94" s="6">
        <v>2</v>
      </c>
    </row>
    <row r="95" spans="1:22" s="6" customFormat="1" x14ac:dyDescent="0.25">
      <c r="A95" s="8">
        <v>39245.5625</v>
      </c>
      <c r="B95" s="26">
        <v>39245.5625</v>
      </c>
      <c r="C95" s="4">
        <v>7.87</v>
      </c>
      <c r="D95" s="4">
        <v>5.5</v>
      </c>
      <c r="E95" s="5">
        <v>53.3</v>
      </c>
      <c r="F95" s="5"/>
      <c r="G95" s="5">
        <v>14</v>
      </c>
      <c r="H95" s="4">
        <v>43.1</v>
      </c>
      <c r="I95" s="5">
        <v>295.2</v>
      </c>
      <c r="J95" s="5">
        <v>373.8</v>
      </c>
      <c r="K95" s="5">
        <v>0.2</v>
      </c>
      <c r="M95" s="4"/>
      <c r="N95" s="6">
        <v>80</v>
      </c>
      <c r="P95" s="4"/>
      <c r="Q95" s="4"/>
      <c r="R95" s="4"/>
      <c r="S95" s="4"/>
      <c r="T95" s="4"/>
      <c r="U95" s="4"/>
    </row>
    <row r="96" spans="1:22" s="6" customFormat="1" x14ac:dyDescent="0.25">
      <c r="A96" s="8">
        <v>39259.576388888891</v>
      </c>
      <c r="B96" s="26">
        <v>39259.576388888891</v>
      </c>
      <c r="C96" s="4">
        <v>7.9</v>
      </c>
      <c r="D96" s="4"/>
      <c r="E96" s="5"/>
      <c r="F96" s="5"/>
      <c r="G96" s="5">
        <v>15.7</v>
      </c>
      <c r="H96" s="4">
        <v>39.1</v>
      </c>
      <c r="I96" s="5">
        <v>310.39999999999998</v>
      </c>
      <c r="J96" s="5">
        <v>377.7</v>
      </c>
      <c r="K96" s="5">
        <v>0.2</v>
      </c>
      <c r="M96" s="4"/>
      <c r="N96" s="6">
        <v>80</v>
      </c>
      <c r="P96" s="4">
        <v>0.28999999999999998</v>
      </c>
      <c r="Q96" s="4">
        <v>1.98</v>
      </c>
      <c r="R96" s="4">
        <v>0.18</v>
      </c>
      <c r="S96" s="4">
        <v>0.18</v>
      </c>
      <c r="T96" s="4">
        <v>0.25</v>
      </c>
      <c r="U96" s="4">
        <v>1.01</v>
      </c>
      <c r="V96" s="6">
        <v>2</v>
      </c>
    </row>
    <row r="97" spans="1:22" s="6" customFormat="1" x14ac:dyDescent="0.25">
      <c r="A97" s="8">
        <v>39273.513888888891</v>
      </c>
      <c r="B97" s="26">
        <v>39273.513888888891</v>
      </c>
      <c r="C97" s="4">
        <v>8.35</v>
      </c>
      <c r="D97" s="4">
        <v>5.98</v>
      </c>
      <c r="E97" s="5">
        <v>63.2</v>
      </c>
      <c r="F97" s="5"/>
      <c r="G97" s="5">
        <v>17.600000000000001</v>
      </c>
      <c r="H97" s="4">
        <v>37.700000000000003</v>
      </c>
      <c r="I97" s="5">
        <v>321.5</v>
      </c>
      <c r="J97" s="5">
        <v>374.2</v>
      </c>
      <c r="K97" s="5">
        <v>0.2</v>
      </c>
      <c r="M97" s="4"/>
      <c r="N97" s="6">
        <v>170</v>
      </c>
      <c r="P97" s="4"/>
      <c r="Q97" s="4"/>
      <c r="R97" s="4"/>
      <c r="S97" s="4"/>
      <c r="T97" s="4"/>
      <c r="U97" s="4"/>
    </row>
    <row r="98" spans="1:22" s="6" customFormat="1" x14ac:dyDescent="0.25">
      <c r="A98" s="8">
        <v>39287.5625</v>
      </c>
      <c r="B98" s="26">
        <v>39287.5625</v>
      </c>
      <c r="C98" s="4">
        <v>8.36</v>
      </c>
      <c r="D98" s="4">
        <v>5.44</v>
      </c>
      <c r="E98" s="5">
        <v>57.3</v>
      </c>
      <c r="F98" s="5"/>
      <c r="G98" s="5">
        <v>17.899999999999999</v>
      </c>
      <c r="H98" s="4">
        <v>46.8</v>
      </c>
      <c r="I98" s="5">
        <v>719</v>
      </c>
      <c r="J98" s="5">
        <v>835</v>
      </c>
      <c r="K98" s="5">
        <v>0.4</v>
      </c>
      <c r="M98" s="4"/>
      <c r="N98" s="6">
        <v>900</v>
      </c>
      <c r="P98" s="4">
        <v>0.35</v>
      </c>
      <c r="Q98" s="4">
        <v>1.26</v>
      </c>
      <c r="R98" s="4">
        <v>0.16</v>
      </c>
      <c r="S98" s="4">
        <v>0.17</v>
      </c>
      <c r="T98" s="4">
        <v>0.3</v>
      </c>
      <c r="U98" s="4">
        <v>0.87</v>
      </c>
      <c r="V98" s="6">
        <v>10</v>
      </c>
    </row>
    <row r="99" spans="1:22" s="6" customFormat="1" x14ac:dyDescent="0.25">
      <c r="A99" s="8">
        <v>39301.527777777781</v>
      </c>
      <c r="B99" s="26">
        <v>39301.527777777781</v>
      </c>
      <c r="C99" s="4">
        <v>8.02</v>
      </c>
      <c r="D99" s="4">
        <v>4.96</v>
      </c>
      <c r="E99" s="5">
        <v>49.5</v>
      </c>
      <c r="F99" s="5"/>
      <c r="G99" s="5">
        <v>14.8</v>
      </c>
      <c r="H99" s="4">
        <v>43.6</v>
      </c>
      <c r="I99" s="5">
        <v>329.4</v>
      </c>
      <c r="J99" s="5">
        <v>408.6</v>
      </c>
      <c r="K99" s="5">
        <v>0.2</v>
      </c>
      <c r="M99" s="4"/>
      <c r="N99" s="6">
        <v>300</v>
      </c>
      <c r="P99" s="4"/>
      <c r="Q99" s="4"/>
      <c r="R99" s="4"/>
      <c r="S99" s="4"/>
      <c r="T99" s="4"/>
      <c r="U99" s="4"/>
    </row>
    <row r="100" spans="1:22" s="6" customFormat="1" x14ac:dyDescent="0.25">
      <c r="A100" s="8">
        <v>39315.576388888891</v>
      </c>
      <c r="B100" s="26">
        <v>39315.576388888891</v>
      </c>
      <c r="C100" s="4">
        <v>8.3699999999999992</v>
      </c>
      <c r="D100" s="4">
        <v>6.83</v>
      </c>
      <c r="E100" s="5">
        <v>69.7</v>
      </c>
      <c r="F100" s="5"/>
      <c r="G100" s="5">
        <v>16.399999999999999</v>
      </c>
      <c r="H100" s="4">
        <v>36.700000000000003</v>
      </c>
      <c r="I100" s="5">
        <v>320.60000000000002</v>
      </c>
      <c r="J100" s="5">
        <v>386.6</v>
      </c>
      <c r="K100" s="5">
        <v>0.2</v>
      </c>
      <c r="M100" s="4"/>
      <c r="N100" s="6">
        <v>3000</v>
      </c>
      <c r="P100" s="4">
        <v>0.43</v>
      </c>
      <c r="Q100" s="4">
        <v>0.76</v>
      </c>
      <c r="R100" s="4">
        <v>0.14000000000000001</v>
      </c>
      <c r="S100" s="4">
        <v>0.22</v>
      </c>
      <c r="T100" s="4">
        <v>0.38</v>
      </c>
      <c r="U100" s="4">
        <v>0.49</v>
      </c>
      <c r="V100" s="6">
        <v>5</v>
      </c>
    </row>
    <row r="101" spans="1:22" s="6" customFormat="1" x14ac:dyDescent="0.25">
      <c r="A101" s="8">
        <v>39329.548611111109</v>
      </c>
      <c r="B101" s="26">
        <v>39329.548611111109</v>
      </c>
      <c r="C101" s="4">
        <v>8.19</v>
      </c>
      <c r="D101" s="4">
        <v>6.07</v>
      </c>
      <c r="E101" s="5">
        <v>60.9</v>
      </c>
      <c r="F101" s="5"/>
      <c r="G101" s="5">
        <v>15.4</v>
      </c>
      <c r="H101" s="4">
        <v>38.200000000000003</v>
      </c>
      <c r="I101" s="5">
        <v>298.14</v>
      </c>
      <c r="J101" s="5">
        <v>365.4</v>
      </c>
      <c r="K101" s="5">
        <v>0.2</v>
      </c>
      <c r="M101" s="4"/>
      <c r="N101" s="6">
        <v>500</v>
      </c>
      <c r="P101" s="4"/>
      <c r="Q101" s="4"/>
      <c r="R101" s="4"/>
      <c r="S101" s="4"/>
      <c r="T101" s="4"/>
      <c r="U101" s="4"/>
    </row>
    <row r="102" spans="1:22" s="6" customFormat="1" x14ac:dyDescent="0.25">
      <c r="A102" s="8">
        <v>39343.5625</v>
      </c>
      <c r="B102" s="26">
        <v>39343.5625</v>
      </c>
      <c r="C102" s="4">
        <v>8.15</v>
      </c>
      <c r="D102" s="4">
        <v>6.83</v>
      </c>
      <c r="E102" s="5">
        <v>64.400000000000006</v>
      </c>
      <c r="F102" s="5"/>
      <c r="G102" s="5">
        <v>14</v>
      </c>
      <c r="H102" s="4">
        <v>33.700000000000003</v>
      </c>
      <c r="I102" s="5">
        <v>270.60000000000002</v>
      </c>
      <c r="J102" s="5">
        <v>345.3</v>
      </c>
      <c r="K102" s="5">
        <v>0.2</v>
      </c>
      <c r="M102" s="4"/>
      <c r="N102" s="6">
        <v>900</v>
      </c>
      <c r="P102" s="4">
        <v>0.53</v>
      </c>
      <c r="Q102" s="4">
        <v>0.64</v>
      </c>
      <c r="R102" s="4">
        <v>0.11</v>
      </c>
      <c r="S102" s="4">
        <v>0.13</v>
      </c>
      <c r="T102" s="4">
        <v>0.49</v>
      </c>
      <c r="U102" s="4">
        <v>0.54</v>
      </c>
      <c r="V102" s="6">
        <v>7</v>
      </c>
    </row>
    <row r="103" spans="1:22" s="6" customFormat="1" x14ac:dyDescent="0.25">
      <c r="A103" s="8">
        <v>39357.559027777781</v>
      </c>
      <c r="B103" s="26">
        <v>39357.559027777781</v>
      </c>
      <c r="C103" s="4">
        <v>8.43</v>
      </c>
      <c r="D103" s="4">
        <v>6.26</v>
      </c>
      <c r="E103" s="5">
        <v>59</v>
      </c>
      <c r="F103" s="5"/>
      <c r="G103" s="5">
        <v>11.9</v>
      </c>
      <c r="H103" s="4">
        <v>28.3</v>
      </c>
      <c r="I103" s="5">
        <v>245.2</v>
      </c>
      <c r="J103" s="5">
        <v>327.3</v>
      </c>
      <c r="K103" s="5">
        <v>0.2</v>
      </c>
      <c r="M103" s="4"/>
      <c r="N103" s="6">
        <v>9000</v>
      </c>
      <c r="P103" s="4"/>
      <c r="Q103" s="4"/>
      <c r="R103" s="4"/>
      <c r="S103" s="4"/>
      <c r="T103" s="4"/>
      <c r="U103" s="4"/>
    </row>
    <row r="104" spans="1:22" s="6" customFormat="1" x14ac:dyDescent="0.25">
      <c r="A104" s="8">
        <v>39371.583333333336</v>
      </c>
      <c r="B104" s="26">
        <v>39371.583333333336</v>
      </c>
      <c r="C104" s="4">
        <v>8.49</v>
      </c>
      <c r="D104" s="4">
        <v>5.46</v>
      </c>
      <c r="E104" s="5">
        <v>52.4</v>
      </c>
      <c r="F104" s="5"/>
      <c r="G104" s="5">
        <v>10.7</v>
      </c>
      <c r="H104" s="4">
        <v>22.4</v>
      </c>
      <c r="I104" s="5">
        <v>2420</v>
      </c>
      <c r="J104" s="5">
        <v>337.6</v>
      </c>
      <c r="K104" s="5">
        <v>0.2</v>
      </c>
      <c r="M104" s="4"/>
      <c r="N104" s="6">
        <v>130</v>
      </c>
      <c r="P104" s="4">
        <v>0.63</v>
      </c>
      <c r="Q104" s="4">
        <v>0.9</v>
      </c>
      <c r="R104" s="4">
        <v>0.05</v>
      </c>
      <c r="S104" s="4">
        <v>0.12</v>
      </c>
      <c r="T104" s="4">
        <v>0.6</v>
      </c>
      <c r="U104" s="4">
        <v>0.39</v>
      </c>
      <c r="V104" s="6">
        <v>6</v>
      </c>
    </row>
    <row r="105" spans="1:22" s="6" customFormat="1" x14ac:dyDescent="0.25">
      <c r="A105" s="8">
        <v>39385.576388888891</v>
      </c>
      <c r="B105" s="26">
        <v>39385.576388888891</v>
      </c>
      <c r="C105" s="4">
        <v>7.3</v>
      </c>
      <c r="D105" s="4">
        <v>5.6</v>
      </c>
      <c r="E105" s="5">
        <v>48.9</v>
      </c>
      <c r="F105" s="5"/>
      <c r="G105" s="5">
        <v>9.5</v>
      </c>
      <c r="H105" s="4">
        <v>23.9</v>
      </c>
      <c r="I105" s="5">
        <v>336.4</v>
      </c>
      <c r="J105" s="5">
        <v>462.2</v>
      </c>
      <c r="K105" s="5">
        <v>0.2</v>
      </c>
      <c r="M105" s="4"/>
      <c r="N105" s="6">
        <v>30</v>
      </c>
      <c r="P105" s="4"/>
      <c r="Q105" s="4"/>
      <c r="R105" s="4"/>
      <c r="S105" s="4"/>
      <c r="T105" s="4"/>
      <c r="U105" s="4"/>
    </row>
    <row r="106" spans="1:22" s="6" customFormat="1" x14ac:dyDescent="0.25">
      <c r="A106" s="8">
        <v>39400.600694444445</v>
      </c>
      <c r="B106" s="26">
        <v>39400.600694444445</v>
      </c>
      <c r="C106" s="4">
        <v>7.82</v>
      </c>
      <c r="D106" s="4">
        <v>6.89</v>
      </c>
      <c r="E106" s="5">
        <v>57.8</v>
      </c>
      <c r="F106" s="5"/>
      <c r="G106" s="5">
        <v>7.3</v>
      </c>
      <c r="H106" s="4">
        <v>19.5</v>
      </c>
      <c r="I106" s="5">
        <v>234.1</v>
      </c>
      <c r="J106" s="5">
        <v>354.1</v>
      </c>
      <c r="K106" s="5">
        <v>0.2</v>
      </c>
      <c r="M106" s="4"/>
      <c r="P106" s="4">
        <v>0.79</v>
      </c>
      <c r="Q106" s="4">
        <v>0.92</v>
      </c>
      <c r="R106" s="4">
        <v>0.11</v>
      </c>
      <c r="S106" s="4">
        <v>0.36</v>
      </c>
      <c r="T106" s="4">
        <v>0.77</v>
      </c>
      <c r="U106" s="4">
        <v>0.41</v>
      </c>
      <c r="V106" s="6">
        <v>10</v>
      </c>
    </row>
    <row r="107" spans="1:22" s="6" customFormat="1" x14ac:dyDescent="0.25">
      <c r="A107" s="8">
        <v>39413.565972222219</v>
      </c>
      <c r="B107" s="26">
        <v>39413.565972222219</v>
      </c>
      <c r="C107" s="4">
        <v>7.45</v>
      </c>
      <c r="D107" s="4">
        <v>6.26</v>
      </c>
      <c r="E107" s="5">
        <v>52.2</v>
      </c>
      <c r="F107" s="5"/>
      <c r="G107" s="5">
        <v>7</v>
      </c>
      <c r="H107" s="4">
        <v>20</v>
      </c>
      <c r="I107" s="5">
        <v>236.7</v>
      </c>
      <c r="J107" s="5">
        <v>361.4</v>
      </c>
      <c r="K107" s="5">
        <v>0.2</v>
      </c>
      <c r="M107" s="4"/>
      <c r="N107" s="6">
        <v>1</v>
      </c>
      <c r="P107" s="4"/>
      <c r="Q107" s="4"/>
      <c r="R107" s="4"/>
      <c r="S107" s="4"/>
      <c r="T107" s="4"/>
      <c r="U107" s="4"/>
    </row>
    <row r="108" spans="1:22" s="6" customFormat="1" x14ac:dyDescent="0.25">
      <c r="A108" s="8">
        <v>39428.583333333336</v>
      </c>
      <c r="B108" s="26">
        <v>39428.583333333336</v>
      </c>
      <c r="C108" s="4">
        <v>7.23</v>
      </c>
      <c r="D108" s="4">
        <v>5.83</v>
      </c>
      <c r="E108" s="5">
        <v>47.4</v>
      </c>
      <c r="F108" s="5"/>
      <c r="G108" s="5">
        <v>6.4</v>
      </c>
      <c r="H108" s="4">
        <v>24.7</v>
      </c>
      <c r="I108" s="5">
        <v>236.4</v>
      </c>
      <c r="J108" s="5">
        <v>366.6</v>
      </c>
      <c r="K108" s="5">
        <v>0.2</v>
      </c>
      <c r="M108" s="4"/>
      <c r="N108" s="6">
        <v>8</v>
      </c>
      <c r="P108" s="4">
        <v>0.96</v>
      </c>
      <c r="Q108" s="4">
        <v>1.1200000000000001</v>
      </c>
      <c r="R108" s="4">
        <v>0.12</v>
      </c>
      <c r="S108" s="4">
        <v>0.31</v>
      </c>
      <c r="T108" s="4">
        <v>0.94</v>
      </c>
      <c r="U108" s="4">
        <v>0.56999999999999995</v>
      </c>
      <c r="V108" s="6">
        <v>10</v>
      </c>
    </row>
    <row r="109" spans="1:22" s="6" customFormat="1" x14ac:dyDescent="0.25">
      <c r="A109" s="8">
        <v>39443.554166666669</v>
      </c>
      <c r="B109" s="26">
        <v>39443.554166666669</v>
      </c>
      <c r="C109" s="4">
        <v>7.01</v>
      </c>
      <c r="D109" s="4">
        <v>8.4700000000000006</v>
      </c>
      <c r="E109" s="5">
        <v>69.900000000000006</v>
      </c>
      <c r="F109" s="5"/>
      <c r="G109" s="5">
        <v>5.3</v>
      </c>
      <c r="H109" s="4">
        <v>55.3</v>
      </c>
      <c r="I109" s="5">
        <v>170.4</v>
      </c>
      <c r="J109" s="5">
        <v>380.8</v>
      </c>
      <c r="K109" s="5">
        <v>0.2</v>
      </c>
      <c r="M109" s="4"/>
      <c r="N109" s="6">
        <v>50</v>
      </c>
      <c r="P109" s="4"/>
      <c r="Q109" s="4"/>
      <c r="R109" s="4"/>
      <c r="S109" s="4"/>
      <c r="T109" s="4"/>
      <c r="U109" s="4"/>
    </row>
    <row r="110" spans="1:22" s="6" customFormat="1" x14ac:dyDescent="0.25">
      <c r="A110" s="8">
        <v>39455.561111111114</v>
      </c>
      <c r="B110" s="26">
        <v>39455.561111111114</v>
      </c>
      <c r="C110" s="4">
        <v>7.45</v>
      </c>
      <c r="D110" s="4">
        <v>6.59</v>
      </c>
      <c r="E110" s="5">
        <v>53.6</v>
      </c>
      <c r="F110" s="5"/>
      <c r="G110" s="5">
        <v>5.8</v>
      </c>
      <c r="H110" s="4">
        <v>3.3</v>
      </c>
      <c r="I110" s="5">
        <v>218.3</v>
      </c>
      <c r="J110" s="5">
        <v>344.8</v>
      </c>
      <c r="K110" s="5">
        <v>0.2</v>
      </c>
      <c r="M110" s="4"/>
      <c r="N110" s="6">
        <v>4</v>
      </c>
      <c r="P110" s="4">
        <v>1.87</v>
      </c>
      <c r="Q110" s="4">
        <v>1.26</v>
      </c>
      <c r="R110" s="4">
        <v>0.23</v>
      </c>
      <c r="S110" s="4">
        <v>0.19</v>
      </c>
      <c r="T110" s="4">
        <v>1.83</v>
      </c>
      <c r="U110" s="4">
        <v>0.53</v>
      </c>
      <c r="V110" s="6">
        <v>18</v>
      </c>
    </row>
    <row r="111" spans="1:22" s="6" customFormat="1" x14ac:dyDescent="0.25">
      <c r="A111" s="8">
        <v>39469.540972222225</v>
      </c>
      <c r="B111" s="26">
        <v>39469.540972222225</v>
      </c>
      <c r="C111" s="4">
        <v>6.77</v>
      </c>
      <c r="D111" s="4">
        <v>6.83</v>
      </c>
      <c r="E111" s="5">
        <v>54.2</v>
      </c>
      <c r="F111" s="5"/>
      <c r="G111" s="5">
        <v>4.9000000000000004</v>
      </c>
      <c r="H111" s="4">
        <v>23.2</v>
      </c>
      <c r="I111" s="5">
        <v>215.5</v>
      </c>
      <c r="J111" s="5">
        <v>348.8</v>
      </c>
      <c r="K111" s="5">
        <v>0.2</v>
      </c>
      <c r="M111" s="4"/>
      <c r="N111" s="6">
        <v>8</v>
      </c>
      <c r="P111" s="4"/>
      <c r="Q111" s="4"/>
      <c r="R111" s="4"/>
      <c r="S111" s="4"/>
      <c r="T111" s="4"/>
      <c r="U111" s="4"/>
    </row>
    <row r="112" spans="1:22" s="6" customFormat="1" x14ac:dyDescent="0.25">
      <c r="A112" s="8">
        <v>39483.566666666666</v>
      </c>
      <c r="B112" s="26">
        <v>39483.566666666666</v>
      </c>
      <c r="C112" s="4">
        <v>6.96</v>
      </c>
      <c r="D112" s="4">
        <v>8.92</v>
      </c>
      <c r="E112" s="5">
        <v>74.3</v>
      </c>
      <c r="F112" s="5"/>
      <c r="G112" s="5">
        <v>5.7</v>
      </c>
      <c r="H112" s="4">
        <v>24.3</v>
      </c>
      <c r="I112" s="5">
        <v>178.8</v>
      </c>
      <c r="J112" s="5">
        <v>283.5</v>
      </c>
      <c r="K112" s="5">
        <v>0.1</v>
      </c>
      <c r="M112" s="4"/>
      <c r="N112" s="6">
        <v>13</v>
      </c>
      <c r="P112" s="4">
        <v>2.2799999999999998</v>
      </c>
      <c r="Q112" s="4">
        <v>1.3</v>
      </c>
      <c r="R112" s="4">
        <v>0.12</v>
      </c>
      <c r="S112" s="4">
        <v>0.15</v>
      </c>
      <c r="T112" s="4">
        <v>2.25</v>
      </c>
      <c r="U112" s="4">
        <v>0.48</v>
      </c>
      <c r="V112" s="6">
        <v>10</v>
      </c>
    </row>
    <row r="113" spans="1:22" s="6" customFormat="1" x14ac:dyDescent="0.25">
      <c r="A113" s="8">
        <v>39497.555555555555</v>
      </c>
      <c r="B113" s="26">
        <v>39497.555555555555</v>
      </c>
      <c r="C113" s="4">
        <v>7</v>
      </c>
      <c r="D113" s="4">
        <v>4.79</v>
      </c>
      <c r="E113" s="5">
        <v>40.5</v>
      </c>
      <c r="F113" s="5"/>
      <c r="G113" s="5">
        <v>7.2</v>
      </c>
      <c r="H113" s="4">
        <v>32.299999999999997</v>
      </c>
      <c r="I113" s="5">
        <v>254</v>
      </c>
      <c r="J113" s="5">
        <v>385.2</v>
      </c>
      <c r="K113" s="5">
        <v>0.2</v>
      </c>
      <c r="M113" s="4"/>
      <c r="N113" s="6">
        <v>13</v>
      </c>
      <c r="P113" s="4"/>
      <c r="Q113" s="4"/>
      <c r="R113" s="4"/>
      <c r="S113" s="4"/>
      <c r="T113" s="4"/>
      <c r="U113" s="4"/>
    </row>
    <row r="114" spans="1:22" s="6" customFormat="1" x14ac:dyDescent="0.25">
      <c r="A114" s="8">
        <v>39511.579861111109</v>
      </c>
      <c r="B114" s="26">
        <v>39511.579861111109</v>
      </c>
      <c r="C114" s="4">
        <v>7</v>
      </c>
      <c r="D114" s="4">
        <v>5.68</v>
      </c>
      <c r="E114" s="5">
        <v>49.1</v>
      </c>
      <c r="F114" s="5"/>
      <c r="G114" s="5">
        <v>7.8</v>
      </c>
      <c r="H114" s="4">
        <v>39.200000000000003</v>
      </c>
      <c r="I114" s="5">
        <v>231.2</v>
      </c>
      <c r="J114" s="5">
        <v>344.3</v>
      </c>
      <c r="K114" s="5">
        <v>0.2</v>
      </c>
      <c r="M114" s="4"/>
      <c r="N114" s="6">
        <v>13</v>
      </c>
      <c r="P114" s="4">
        <v>1.1200000000000001</v>
      </c>
      <c r="Q114" s="4">
        <v>1.46</v>
      </c>
      <c r="R114" s="4">
        <v>0.17</v>
      </c>
      <c r="S114" s="4">
        <v>0.17</v>
      </c>
      <c r="T114" s="4">
        <v>1.1000000000000001</v>
      </c>
      <c r="U114" s="4">
        <v>0.65</v>
      </c>
      <c r="V114" s="6">
        <v>18</v>
      </c>
    </row>
    <row r="115" spans="1:22" s="6" customFormat="1" x14ac:dyDescent="0.25">
      <c r="A115" s="8">
        <v>39525.534722222219</v>
      </c>
      <c r="B115" s="26">
        <v>39525.534722222219</v>
      </c>
      <c r="C115" s="4">
        <v>6.43</v>
      </c>
      <c r="D115" s="4">
        <v>5.09</v>
      </c>
      <c r="E115" s="5">
        <v>44</v>
      </c>
      <c r="F115" s="5"/>
      <c r="G115" s="5">
        <v>8.6</v>
      </c>
      <c r="H115" s="4">
        <v>28.3</v>
      </c>
      <c r="I115" s="5">
        <v>221.8</v>
      </c>
      <c r="J115" s="5">
        <v>322.39999999999998</v>
      </c>
      <c r="K115" s="5">
        <v>0.2</v>
      </c>
      <c r="M115" s="4"/>
      <c r="N115" s="6">
        <v>130</v>
      </c>
      <c r="P115" s="4"/>
      <c r="Q115" s="4"/>
      <c r="R115" s="4"/>
      <c r="S115" s="4"/>
      <c r="T115" s="4"/>
      <c r="U115" s="4"/>
    </row>
    <row r="116" spans="1:22" s="6" customFormat="1" x14ac:dyDescent="0.25">
      <c r="A116" s="8">
        <v>39539.569444444445</v>
      </c>
      <c r="B116" s="26">
        <v>39539.569444444445</v>
      </c>
      <c r="C116" s="4">
        <v>6.42</v>
      </c>
      <c r="D116" s="4">
        <v>6.54</v>
      </c>
      <c r="E116" s="5">
        <v>56.8</v>
      </c>
      <c r="F116" s="5"/>
      <c r="G116" s="5">
        <v>8.8000000000000007</v>
      </c>
      <c r="H116" s="4">
        <v>25.9</v>
      </c>
      <c r="I116" s="5">
        <v>204.7</v>
      </c>
      <c r="J116" s="5">
        <v>295.39999999999998</v>
      </c>
      <c r="K116" s="5">
        <v>0.1</v>
      </c>
      <c r="M116" s="4"/>
      <c r="N116" s="6">
        <v>13</v>
      </c>
      <c r="P116" s="4">
        <v>2.1800000000000002</v>
      </c>
      <c r="Q116" s="4">
        <v>1.4</v>
      </c>
      <c r="R116" s="4">
        <v>0.18</v>
      </c>
      <c r="S116" s="4">
        <v>0.12</v>
      </c>
      <c r="T116" s="4">
        <v>2.16</v>
      </c>
      <c r="U116" s="4">
        <v>0.5</v>
      </c>
      <c r="V116" s="6">
        <v>14</v>
      </c>
    </row>
    <row r="117" spans="1:22" s="6" customFormat="1" x14ac:dyDescent="0.25">
      <c r="A117" s="8">
        <v>39553.538194444445</v>
      </c>
      <c r="B117" s="26">
        <v>39553.538194444445</v>
      </c>
      <c r="C117" s="4">
        <v>7.18</v>
      </c>
      <c r="D117" s="4">
        <v>4.96</v>
      </c>
      <c r="E117" s="5">
        <v>44</v>
      </c>
      <c r="F117" s="5"/>
      <c r="G117" s="5">
        <v>9.6</v>
      </c>
      <c r="H117" s="4">
        <v>28.8</v>
      </c>
      <c r="I117" s="5">
        <v>250.3</v>
      </c>
      <c r="J117" s="5">
        <v>353.6</v>
      </c>
      <c r="K117" s="5">
        <v>0.2</v>
      </c>
      <c r="M117" s="4"/>
      <c r="N117" s="6">
        <v>2</v>
      </c>
      <c r="P117" s="4"/>
      <c r="Q117" s="4"/>
      <c r="R117" s="4"/>
      <c r="S117" s="4"/>
      <c r="T117" s="4"/>
      <c r="U117" s="4"/>
    </row>
    <row r="118" spans="1:22" s="6" customFormat="1" x14ac:dyDescent="0.25">
      <c r="A118" s="8">
        <v>39567.5625</v>
      </c>
      <c r="B118" s="26">
        <v>39567.5625</v>
      </c>
      <c r="C118" s="4">
        <v>6.92</v>
      </c>
      <c r="D118" s="4">
        <v>5.77</v>
      </c>
      <c r="E118" s="5">
        <v>53.7</v>
      </c>
      <c r="F118" s="5"/>
      <c r="G118" s="5">
        <v>12</v>
      </c>
      <c r="H118" s="4">
        <v>30</v>
      </c>
      <c r="I118" s="5">
        <v>232.7</v>
      </c>
      <c r="J118" s="5">
        <v>308</v>
      </c>
      <c r="K118" s="5">
        <v>0.1</v>
      </c>
      <c r="M118" s="4"/>
      <c r="N118" s="6">
        <v>1600</v>
      </c>
      <c r="P118" s="4">
        <v>0.68</v>
      </c>
      <c r="Q118" s="4">
        <v>1.42</v>
      </c>
      <c r="R118" s="4">
        <v>0.17</v>
      </c>
      <c r="S118" s="4">
        <v>0.24</v>
      </c>
      <c r="T118" s="4">
        <v>0.64</v>
      </c>
      <c r="U118" s="4">
        <v>0.57999999999999996</v>
      </c>
      <c r="V118" s="6">
        <v>16</v>
      </c>
    </row>
    <row r="119" spans="1:22" s="6" customFormat="1" x14ac:dyDescent="0.25">
      <c r="A119" s="8">
        <v>39580.534722222219</v>
      </c>
      <c r="B119" s="26">
        <v>39580.534722222219</v>
      </c>
      <c r="C119" s="4">
        <v>6.97</v>
      </c>
      <c r="D119" s="4">
        <v>4.0599999999999996</v>
      </c>
      <c r="E119" s="5">
        <v>37.799999999999997</v>
      </c>
      <c r="F119" s="5"/>
      <c r="G119" s="5">
        <v>12.2</v>
      </c>
      <c r="H119" s="4">
        <v>31.6</v>
      </c>
      <c r="I119" s="5">
        <v>274</v>
      </c>
      <c r="J119" s="5">
        <v>356.5</v>
      </c>
      <c r="K119" s="5">
        <v>0.2</v>
      </c>
      <c r="M119" s="4"/>
      <c r="N119" s="6">
        <v>30</v>
      </c>
      <c r="P119" s="4"/>
      <c r="Q119" s="4"/>
      <c r="R119" s="4"/>
      <c r="S119" s="4"/>
      <c r="T119" s="4"/>
      <c r="U119" s="4"/>
    </row>
    <row r="120" spans="1:22" s="6" customFormat="1" x14ac:dyDescent="0.25">
      <c r="A120" s="8">
        <v>39595.548611111109</v>
      </c>
      <c r="B120" s="26">
        <v>39595.548611111109</v>
      </c>
      <c r="C120" s="4">
        <v>7.19</v>
      </c>
      <c r="D120" s="4">
        <v>4.1500000000000004</v>
      </c>
      <c r="E120" s="5">
        <v>40.5</v>
      </c>
      <c r="F120" s="5"/>
      <c r="G120" s="5">
        <v>14</v>
      </c>
      <c r="H120" s="4">
        <v>4.04</v>
      </c>
      <c r="I120" s="5">
        <v>270.5</v>
      </c>
      <c r="J120" s="5">
        <v>341.9</v>
      </c>
      <c r="K120" s="5">
        <v>0.2</v>
      </c>
      <c r="M120" s="4"/>
      <c r="N120" s="6">
        <v>23</v>
      </c>
      <c r="P120" s="4">
        <v>0.8</v>
      </c>
      <c r="Q120" s="4">
        <v>1.28</v>
      </c>
      <c r="R120" s="4">
        <v>0.28000000000000003</v>
      </c>
      <c r="S120" s="4">
        <v>0.18</v>
      </c>
      <c r="T120" s="4">
        <v>0.77</v>
      </c>
      <c r="U120" s="4">
        <v>0.62</v>
      </c>
      <c r="V120" s="6">
        <v>20</v>
      </c>
    </row>
    <row r="121" spans="1:22" s="6" customFormat="1" x14ac:dyDescent="0.25">
      <c r="A121" s="8">
        <v>39609.517361111109</v>
      </c>
      <c r="B121" s="26">
        <v>39609.517361111109</v>
      </c>
      <c r="C121" s="4">
        <v>6.65</v>
      </c>
      <c r="D121" s="4">
        <v>6.37</v>
      </c>
      <c r="E121" s="5">
        <v>57.6</v>
      </c>
      <c r="F121" s="5"/>
      <c r="G121" s="5">
        <v>11.4</v>
      </c>
      <c r="H121" s="4">
        <v>30.3</v>
      </c>
      <c r="I121" s="5">
        <v>193.7</v>
      </c>
      <c r="J121" s="5">
        <v>261.39999999999998</v>
      </c>
      <c r="K121" s="5">
        <v>0.1</v>
      </c>
      <c r="M121" s="4"/>
      <c r="N121" s="6">
        <v>1600</v>
      </c>
      <c r="P121" s="4"/>
      <c r="Q121" s="4"/>
      <c r="R121" s="4"/>
      <c r="S121" s="4"/>
      <c r="T121" s="4"/>
      <c r="U121" s="4"/>
    </row>
    <row r="122" spans="1:22" s="6" customFormat="1" x14ac:dyDescent="0.25">
      <c r="A122" s="8">
        <v>39623.631944444445</v>
      </c>
      <c r="B122" s="26">
        <v>39623.631944444445</v>
      </c>
      <c r="C122" s="4">
        <v>7.52</v>
      </c>
      <c r="D122" s="4">
        <v>4.66</v>
      </c>
      <c r="E122" s="5">
        <v>46.8</v>
      </c>
      <c r="F122" s="5"/>
      <c r="G122" s="5">
        <v>15.4</v>
      </c>
      <c r="H122" s="4">
        <v>4.16</v>
      </c>
      <c r="I122" s="5">
        <v>297.10000000000002</v>
      </c>
      <c r="J122" s="5">
        <v>363.5</v>
      </c>
      <c r="K122" s="5">
        <v>0.2</v>
      </c>
      <c r="M122" s="4"/>
      <c r="N122" s="6">
        <v>50</v>
      </c>
      <c r="P122" s="4">
        <v>0.56999999999999995</v>
      </c>
      <c r="Q122" s="4">
        <v>1.3</v>
      </c>
      <c r="R122" s="4">
        <v>0.26100000000000001</v>
      </c>
      <c r="S122" s="4">
        <v>0.48</v>
      </c>
      <c r="T122" s="4">
        <v>0.54</v>
      </c>
      <c r="U122" s="4">
        <v>0.7</v>
      </c>
      <c r="V122" s="6">
        <v>13</v>
      </c>
    </row>
    <row r="123" spans="1:22" s="6" customFormat="1" x14ac:dyDescent="0.25">
      <c r="A123" s="8">
        <v>39637.534722222219</v>
      </c>
      <c r="B123" s="26">
        <v>39637.534722222219</v>
      </c>
      <c r="C123" s="4">
        <v>7.75</v>
      </c>
      <c r="D123" s="4">
        <v>2.83</v>
      </c>
      <c r="E123" s="5">
        <v>28.9</v>
      </c>
      <c r="F123" s="5"/>
      <c r="G123" s="5">
        <v>16</v>
      </c>
      <c r="H123" s="4">
        <v>31.9</v>
      </c>
      <c r="I123" s="5">
        <v>311.7</v>
      </c>
      <c r="J123" s="5">
        <v>376.6</v>
      </c>
      <c r="K123" s="5">
        <v>0.2</v>
      </c>
      <c r="M123" s="4"/>
      <c r="N123" s="6">
        <v>30</v>
      </c>
      <c r="P123" s="4"/>
      <c r="Q123" s="4"/>
      <c r="R123" s="4"/>
      <c r="S123" s="4"/>
      <c r="T123" s="4"/>
      <c r="U123" s="4"/>
    </row>
    <row r="124" spans="1:22" s="6" customFormat="1" x14ac:dyDescent="0.25">
      <c r="A124" s="8">
        <v>39651.118055555555</v>
      </c>
      <c r="B124" s="26">
        <v>39651.118055555555</v>
      </c>
      <c r="C124" s="4">
        <v>7.68</v>
      </c>
      <c r="D124" s="4">
        <v>4.45</v>
      </c>
      <c r="E124" s="5">
        <v>47.2</v>
      </c>
      <c r="F124" s="5"/>
      <c r="G124" s="5">
        <v>15.9</v>
      </c>
      <c r="H124" s="4">
        <v>26.7</v>
      </c>
      <c r="I124" s="5">
        <v>501</v>
      </c>
      <c r="J124" s="5">
        <v>595</v>
      </c>
      <c r="K124" s="5">
        <v>0.3</v>
      </c>
      <c r="M124" s="4"/>
      <c r="N124" s="6">
        <v>30</v>
      </c>
      <c r="P124" s="4">
        <v>0.47</v>
      </c>
      <c r="Q124" s="4">
        <v>0.72</v>
      </c>
      <c r="R124" s="4">
        <v>0.114</v>
      </c>
      <c r="S124" s="4">
        <v>0.17</v>
      </c>
      <c r="T124" s="4">
        <v>0.43</v>
      </c>
      <c r="U124" s="4">
        <v>0.36</v>
      </c>
      <c r="V124" s="6">
        <v>7</v>
      </c>
    </row>
    <row r="125" spans="1:22" s="6" customFormat="1" x14ac:dyDescent="0.25">
      <c r="A125" s="8">
        <v>39665.527777777781</v>
      </c>
      <c r="B125" s="26">
        <v>39665.527777777781</v>
      </c>
      <c r="C125" s="4">
        <v>7.53</v>
      </c>
      <c r="D125" s="4">
        <v>5.4</v>
      </c>
      <c r="E125" s="5">
        <v>55.7</v>
      </c>
      <c r="F125" s="5"/>
      <c r="G125" s="5">
        <v>17</v>
      </c>
      <c r="H125" s="4">
        <v>22.5</v>
      </c>
      <c r="I125" s="5">
        <v>317.3</v>
      </c>
      <c r="J125" s="5">
        <v>371.7</v>
      </c>
      <c r="K125" s="5">
        <v>0.2</v>
      </c>
      <c r="M125" s="4"/>
      <c r="N125" s="6">
        <v>130</v>
      </c>
      <c r="P125" s="4"/>
      <c r="Q125" s="4"/>
      <c r="R125" s="4"/>
      <c r="S125" s="4"/>
      <c r="T125" s="4"/>
      <c r="U125" s="4"/>
    </row>
    <row r="126" spans="1:22" s="6" customFormat="1" x14ac:dyDescent="0.25">
      <c r="A126" s="8">
        <v>39679.545138888891</v>
      </c>
      <c r="B126" s="26">
        <v>39679.545138888891</v>
      </c>
      <c r="C126" s="4">
        <v>7.74</v>
      </c>
      <c r="D126" s="4">
        <v>4.53</v>
      </c>
      <c r="E126" s="5">
        <v>45.5</v>
      </c>
      <c r="F126" s="5"/>
      <c r="G126" s="5">
        <v>15.8</v>
      </c>
      <c r="H126" s="4">
        <v>17.899999999999999</v>
      </c>
      <c r="I126" s="5">
        <v>316.60000000000002</v>
      </c>
      <c r="J126" s="5">
        <v>382</v>
      </c>
      <c r="K126" s="5">
        <v>0.2</v>
      </c>
      <c r="M126" s="4"/>
      <c r="N126" s="6">
        <v>130</v>
      </c>
      <c r="P126" s="4">
        <v>0.52</v>
      </c>
      <c r="Q126" s="4">
        <v>0.72</v>
      </c>
      <c r="R126" s="4">
        <v>7.2999999999999995E-2</v>
      </c>
      <c r="S126" s="4">
        <v>0.16</v>
      </c>
      <c r="T126" s="4">
        <v>0.5</v>
      </c>
      <c r="U126" s="4">
        <v>0.2</v>
      </c>
      <c r="V126" s="6">
        <v>18</v>
      </c>
    </row>
    <row r="127" spans="1:22" s="6" customFormat="1" x14ac:dyDescent="0.25">
      <c r="A127" s="8">
        <v>39693.548611111109</v>
      </c>
      <c r="B127" s="26">
        <v>39693.548611111109</v>
      </c>
      <c r="C127" s="4">
        <v>7.57</v>
      </c>
      <c r="D127" s="4">
        <v>5.86</v>
      </c>
      <c r="E127" s="5">
        <v>55.6</v>
      </c>
      <c r="F127" s="5"/>
      <c r="G127" s="5">
        <v>13.2</v>
      </c>
      <c r="H127" s="4">
        <v>14.2</v>
      </c>
      <c r="I127" s="5">
        <v>273.7</v>
      </c>
      <c r="J127" s="5">
        <v>352.6</v>
      </c>
      <c r="K127" s="5">
        <v>0.2</v>
      </c>
      <c r="M127" s="4"/>
      <c r="N127" s="6">
        <v>240</v>
      </c>
      <c r="P127" s="4"/>
      <c r="Q127" s="4"/>
      <c r="R127" s="4"/>
      <c r="S127" s="4"/>
      <c r="T127" s="4"/>
      <c r="U127" s="4"/>
    </row>
    <row r="128" spans="1:22" s="6" customFormat="1" x14ac:dyDescent="0.25">
      <c r="A128" s="8">
        <v>39707.572916666664</v>
      </c>
      <c r="B128" s="26">
        <v>39707.572916666664</v>
      </c>
      <c r="C128" s="4">
        <v>7.85</v>
      </c>
      <c r="D128" s="4">
        <v>6.64</v>
      </c>
      <c r="E128" s="5">
        <v>64.599999999999994</v>
      </c>
      <c r="F128" s="5"/>
      <c r="G128" s="5">
        <v>14.1</v>
      </c>
      <c r="H128" s="4">
        <v>15.5</v>
      </c>
      <c r="I128" s="5">
        <v>270</v>
      </c>
      <c r="J128" s="5">
        <v>341.1</v>
      </c>
      <c r="K128" s="5">
        <v>0.2</v>
      </c>
      <c r="M128" s="4"/>
      <c r="N128" s="6">
        <v>80</v>
      </c>
      <c r="P128" s="4">
        <v>0.56000000000000005</v>
      </c>
      <c r="Q128" s="4">
        <v>0.74</v>
      </c>
      <c r="R128" s="4">
        <v>7.0000000000000007E-2</v>
      </c>
      <c r="S128" s="4">
        <v>0.16</v>
      </c>
      <c r="T128" s="4">
        <v>0.55000000000000004</v>
      </c>
      <c r="U128" s="4">
        <v>0.11</v>
      </c>
      <c r="V128" s="6">
        <v>5</v>
      </c>
    </row>
    <row r="129" spans="1:22" s="6" customFormat="1" x14ac:dyDescent="0.25">
      <c r="A129" s="8">
        <v>39721.552083333336</v>
      </c>
      <c r="B129" s="26">
        <v>39721.552083333336</v>
      </c>
      <c r="C129" s="4">
        <v>7.55</v>
      </c>
      <c r="D129" s="4">
        <v>6.04</v>
      </c>
      <c r="E129" s="5">
        <v>57.2</v>
      </c>
      <c r="F129" s="5"/>
      <c r="G129" s="5">
        <v>12.3</v>
      </c>
      <c r="H129" s="4">
        <v>20.8</v>
      </c>
      <c r="I129" s="5">
        <v>265.8</v>
      </c>
      <c r="J129" s="5">
        <v>349.9</v>
      </c>
      <c r="K129" s="5">
        <v>0.2</v>
      </c>
      <c r="M129" s="4"/>
      <c r="N129" s="6">
        <v>300</v>
      </c>
      <c r="P129" s="4"/>
      <c r="Q129" s="4"/>
      <c r="R129" s="4"/>
      <c r="S129" s="4"/>
      <c r="T129" s="4"/>
      <c r="U129" s="4"/>
    </row>
    <row r="130" spans="1:22" s="6" customFormat="1" x14ac:dyDescent="0.25">
      <c r="A130" s="7">
        <v>39735.565972222219</v>
      </c>
      <c r="B130" s="16">
        <v>39735.565972222219</v>
      </c>
      <c r="C130" s="4">
        <v>7.81</v>
      </c>
      <c r="D130" s="4">
        <v>5.77</v>
      </c>
      <c r="E130" s="5">
        <v>52.5</v>
      </c>
      <c r="F130" s="5"/>
      <c r="G130" s="5">
        <v>10.8</v>
      </c>
      <c r="H130" s="4">
        <v>18.5</v>
      </c>
      <c r="I130" s="5">
        <v>253.6</v>
      </c>
      <c r="J130" s="5">
        <v>347.8</v>
      </c>
      <c r="K130" s="5">
        <v>0.2</v>
      </c>
      <c r="M130" s="4"/>
      <c r="N130" s="6">
        <v>240</v>
      </c>
      <c r="P130" s="4">
        <v>0.73</v>
      </c>
      <c r="Q130" s="4">
        <v>0.82</v>
      </c>
      <c r="R130" s="4">
        <v>7.0000000000000007E-2</v>
      </c>
      <c r="S130" s="4">
        <v>0.14000000000000001</v>
      </c>
      <c r="T130" s="4">
        <v>0.7</v>
      </c>
      <c r="U130" s="4">
        <v>0.19</v>
      </c>
      <c r="V130" s="6">
        <v>8</v>
      </c>
    </row>
    <row r="131" spans="1:22" x14ac:dyDescent="0.25">
      <c r="A131" s="7">
        <v>39749.527777777781</v>
      </c>
      <c r="B131" s="16">
        <v>39749.527777777781</v>
      </c>
      <c r="C131" s="4">
        <v>8.1300000000000008</v>
      </c>
      <c r="D131" s="4">
        <v>5.53</v>
      </c>
      <c r="E131" s="5">
        <v>46.8</v>
      </c>
      <c r="F131" s="5"/>
      <c r="G131" s="5">
        <v>8</v>
      </c>
      <c r="H131" s="4">
        <v>11.7</v>
      </c>
      <c r="I131" s="5">
        <v>246.5</v>
      </c>
      <c r="J131" s="5">
        <v>359.9</v>
      </c>
      <c r="K131" s="5">
        <v>0.2</v>
      </c>
      <c r="L131" s="6"/>
      <c r="M131" s="4"/>
      <c r="N131" s="6">
        <v>70</v>
      </c>
      <c r="O131" s="6"/>
      <c r="P131" s="4"/>
      <c r="Q131" s="4"/>
      <c r="R131" s="4"/>
      <c r="S131" s="4"/>
      <c r="T131" s="4"/>
      <c r="U131" s="4"/>
      <c r="V131" s="6"/>
    </row>
    <row r="132" spans="1:22" x14ac:dyDescent="0.25">
      <c r="A132" s="7">
        <v>39764.569444444445</v>
      </c>
      <c r="B132" s="16">
        <v>39764.569444444445</v>
      </c>
      <c r="C132" s="4"/>
      <c r="D132" s="4">
        <v>5.98</v>
      </c>
      <c r="E132" s="5">
        <v>53.4</v>
      </c>
      <c r="F132" s="5"/>
      <c r="G132" s="5">
        <v>10.3</v>
      </c>
      <c r="H132" s="4">
        <v>21.4</v>
      </c>
      <c r="I132" s="5">
        <v>195</v>
      </c>
      <c r="J132" s="5">
        <v>270.2</v>
      </c>
      <c r="K132" s="5">
        <v>0.1</v>
      </c>
      <c r="L132" s="6"/>
      <c r="M132" s="4"/>
      <c r="N132" s="6">
        <v>900</v>
      </c>
      <c r="O132" s="6"/>
      <c r="P132" s="4"/>
      <c r="Q132" s="4"/>
      <c r="R132" s="4"/>
      <c r="S132" s="4"/>
      <c r="T132" s="4"/>
      <c r="U132" s="4"/>
      <c r="V132" s="6"/>
    </row>
    <row r="133" spans="1:22" x14ac:dyDescent="0.25">
      <c r="A133" s="7">
        <v>39776.541666666664</v>
      </c>
      <c r="B133" s="16">
        <v>39776.541666666664</v>
      </c>
      <c r="C133" s="4">
        <v>6.84</v>
      </c>
      <c r="D133" s="4">
        <v>4.1100000000000003</v>
      </c>
      <c r="E133" s="5">
        <v>33.6</v>
      </c>
      <c r="F133" s="5"/>
      <c r="G133" s="5">
        <v>7</v>
      </c>
      <c r="H133" s="4">
        <v>12.3</v>
      </c>
      <c r="I133" s="5">
        <v>222.7</v>
      </c>
      <c r="J133" s="5">
        <v>338.2</v>
      </c>
      <c r="K133" s="5">
        <v>0.2</v>
      </c>
      <c r="L133" s="6"/>
      <c r="M133" s="4"/>
      <c r="N133" s="6">
        <v>17</v>
      </c>
      <c r="O133" s="6"/>
      <c r="P133" s="4"/>
      <c r="Q133" s="4"/>
      <c r="R133" s="4"/>
      <c r="S133" s="4"/>
      <c r="T133" s="4"/>
      <c r="U133" s="4"/>
      <c r="V133" s="6"/>
    </row>
    <row r="134" spans="1:22" x14ac:dyDescent="0.25">
      <c r="A134" s="7">
        <v>39791.538194444445</v>
      </c>
      <c r="B134" s="16">
        <v>39791.538194444445</v>
      </c>
      <c r="C134" s="4">
        <v>6.53</v>
      </c>
      <c r="D134" s="4">
        <v>5.91</v>
      </c>
      <c r="E134" s="5">
        <v>50.3</v>
      </c>
      <c r="F134" s="5"/>
      <c r="G134" s="5">
        <v>8.1</v>
      </c>
      <c r="H134" s="4">
        <v>18.5</v>
      </c>
      <c r="I134" s="5">
        <v>219.1</v>
      </c>
      <c r="J134" s="5">
        <v>322.39999999999998</v>
      </c>
      <c r="K134" s="5">
        <v>0.2</v>
      </c>
      <c r="L134" s="6"/>
      <c r="M134" s="4"/>
      <c r="N134" s="6">
        <v>30</v>
      </c>
      <c r="O134" s="6"/>
      <c r="P134" s="4"/>
      <c r="Q134" s="4"/>
      <c r="R134" s="4"/>
      <c r="S134" s="4"/>
      <c r="T134" s="4"/>
      <c r="U134" s="4"/>
      <c r="V134" s="6"/>
    </row>
    <row r="135" spans="1:22" x14ac:dyDescent="0.25">
      <c r="A135" s="7">
        <v>39805.604166666664</v>
      </c>
      <c r="B135" s="16"/>
      <c r="C135" s="4"/>
      <c r="D135" s="4"/>
      <c r="E135" s="5"/>
      <c r="F135" s="5"/>
      <c r="G135" s="5"/>
      <c r="H135" s="4"/>
      <c r="I135" s="5"/>
      <c r="J135" s="5"/>
      <c r="K135" s="5"/>
      <c r="L135" s="6"/>
      <c r="M135" s="4"/>
      <c r="N135" s="6"/>
      <c r="O135" s="6"/>
      <c r="P135" s="4"/>
      <c r="Q135" s="4"/>
      <c r="R135" s="4"/>
      <c r="S135" s="4"/>
      <c r="T135" s="4"/>
      <c r="U135" s="4"/>
      <c r="V135" s="6"/>
    </row>
    <row r="136" spans="1:22" x14ac:dyDescent="0.25">
      <c r="A136" s="7">
        <v>39819.538194444445</v>
      </c>
      <c r="B136" s="16">
        <v>39819.538194444445</v>
      </c>
      <c r="C136" s="4"/>
      <c r="D136" s="4">
        <v>11.63</v>
      </c>
      <c r="E136" s="5">
        <v>91.8</v>
      </c>
      <c r="F136" s="5"/>
      <c r="G136" s="5">
        <v>5.0999999999999996</v>
      </c>
      <c r="H136" s="4">
        <v>58.2</v>
      </c>
      <c r="I136" s="5">
        <v>130.80000000000001</v>
      </c>
      <c r="J136" s="5">
        <v>210.1</v>
      </c>
      <c r="K136" s="5">
        <v>0.1</v>
      </c>
      <c r="L136" s="6"/>
      <c r="M136" s="4"/>
      <c r="N136" s="6">
        <v>80</v>
      </c>
      <c r="O136" s="6"/>
      <c r="P136" s="4"/>
      <c r="Q136" s="4"/>
      <c r="R136" s="4"/>
      <c r="S136" s="4"/>
      <c r="T136" s="4"/>
      <c r="U136" s="4"/>
      <c r="V136" s="6"/>
    </row>
    <row r="137" spans="1:22" x14ac:dyDescent="0.25">
      <c r="A137" s="7">
        <v>39833.524305555555</v>
      </c>
      <c r="B137" s="16">
        <v>39833.524305555555</v>
      </c>
      <c r="C137" s="4">
        <v>6.51</v>
      </c>
      <c r="D137" s="4">
        <v>5.35</v>
      </c>
      <c r="E137" s="5">
        <v>42.5</v>
      </c>
      <c r="F137" s="5"/>
      <c r="G137" s="5">
        <v>5.9</v>
      </c>
      <c r="H137" s="4">
        <v>57</v>
      </c>
      <c r="I137" s="5">
        <v>190.5</v>
      </c>
      <c r="J137" s="5">
        <v>299.3</v>
      </c>
      <c r="K137" s="5">
        <v>0.1</v>
      </c>
      <c r="L137" s="6"/>
      <c r="M137" s="4"/>
      <c r="N137" s="6">
        <v>11</v>
      </c>
      <c r="O137" s="6"/>
      <c r="P137" s="4"/>
      <c r="Q137" s="4"/>
      <c r="R137" s="4"/>
      <c r="S137" s="4"/>
      <c r="T137" s="4"/>
      <c r="U137" s="4"/>
      <c r="V137" s="6"/>
    </row>
    <row r="138" spans="1:22" x14ac:dyDescent="0.25">
      <c r="A138" s="7">
        <v>39847.534722222219</v>
      </c>
      <c r="B138" s="16">
        <v>39847.534722222219</v>
      </c>
      <c r="C138" s="4">
        <v>6.6</v>
      </c>
      <c r="D138" s="4">
        <v>4.71</v>
      </c>
      <c r="E138" s="5">
        <v>39.200000000000003</v>
      </c>
      <c r="F138" s="5"/>
      <c r="G138" s="5">
        <v>7.2</v>
      </c>
      <c r="H138" s="4">
        <v>57.9</v>
      </c>
      <c r="I138" s="5">
        <v>224.9</v>
      </c>
      <c r="J138" s="5">
        <v>341.2</v>
      </c>
      <c r="K138" s="5">
        <v>0.2</v>
      </c>
      <c r="L138" s="6"/>
      <c r="M138" s="4"/>
      <c r="N138" s="6">
        <v>30</v>
      </c>
      <c r="O138" s="6"/>
      <c r="P138" s="4"/>
      <c r="Q138" s="4"/>
      <c r="R138" s="4"/>
      <c r="S138" s="4"/>
      <c r="T138" s="4"/>
      <c r="U138" s="4"/>
      <c r="V138" s="6"/>
    </row>
    <row r="139" spans="1:22" x14ac:dyDescent="0.25">
      <c r="A139" s="7">
        <v>39861.5625</v>
      </c>
      <c r="B139" s="16">
        <v>39861.5625</v>
      </c>
      <c r="C139" s="4">
        <v>6.89</v>
      </c>
      <c r="D139" s="4">
        <v>4.2</v>
      </c>
      <c r="E139" s="5">
        <v>35.799999999999997</v>
      </c>
      <c r="F139" s="5"/>
      <c r="G139" s="5">
        <v>8.3000000000000007</v>
      </c>
      <c r="H139" s="4">
        <v>54.2</v>
      </c>
      <c r="I139" s="5">
        <v>238.7</v>
      </c>
      <c r="J139" s="5">
        <v>350.5</v>
      </c>
      <c r="K139" s="5">
        <v>0.2</v>
      </c>
      <c r="L139" s="6"/>
      <c r="M139" s="4"/>
      <c r="N139" s="6">
        <v>30</v>
      </c>
      <c r="O139" s="6"/>
      <c r="P139" s="4"/>
      <c r="Q139" s="4"/>
      <c r="R139" s="4"/>
      <c r="S139" s="4"/>
      <c r="T139" s="4"/>
      <c r="U139" s="4"/>
      <c r="V139" s="6"/>
    </row>
    <row r="140" spans="1:22" x14ac:dyDescent="0.25">
      <c r="A140" s="7">
        <v>39876.548611111109</v>
      </c>
      <c r="B140" s="16">
        <v>39876.548611111109</v>
      </c>
      <c r="C140" s="4">
        <v>6.95</v>
      </c>
      <c r="D140" s="4">
        <v>5.19</v>
      </c>
      <c r="E140" s="5">
        <v>44.9</v>
      </c>
      <c r="F140" s="5"/>
      <c r="G140" s="5">
        <v>8.6999999999999993</v>
      </c>
      <c r="H140" s="4">
        <v>56.9</v>
      </c>
      <c r="I140" s="5">
        <v>243.3</v>
      </c>
      <c r="J140" s="5">
        <v>345.5</v>
      </c>
      <c r="K140" s="5">
        <v>0.2</v>
      </c>
      <c r="L140" s="6"/>
      <c r="M140" s="4"/>
      <c r="N140" s="6">
        <v>110</v>
      </c>
      <c r="O140" s="6"/>
      <c r="P140" s="4"/>
      <c r="Q140" s="4"/>
      <c r="R140" s="4"/>
      <c r="S140" s="4"/>
      <c r="T140" s="4"/>
      <c r="U140" s="4"/>
      <c r="V140" s="6"/>
    </row>
    <row r="141" spans="1:22" x14ac:dyDescent="0.25">
      <c r="A141" s="7">
        <v>39876.548611111109</v>
      </c>
      <c r="B141" s="16">
        <v>39876.548611111109</v>
      </c>
      <c r="C141" s="4">
        <v>6.95</v>
      </c>
      <c r="D141" s="4">
        <v>5.19</v>
      </c>
      <c r="E141" s="5">
        <v>44.9</v>
      </c>
      <c r="F141" s="5"/>
      <c r="G141" s="5">
        <v>8.6999999999999993</v>
      </c>
      <c r="H141" s="4">
        <v>56.9</v>
      </c>
      <c r="I141" s="5">
        <v>243.3</v>
      </c>
      <c r="J141" s="5">
        <v>345.5</v>
      </c>
      <c r="K141" s="5">
        <v>0.2</v>
      </c>
      <c r="L141" s="6"/>
      <c r="M141" s="4"/>
      <c r="N141" s="6">
        <v>110</v>
      </c>
      <c r="O141" s="6"/>
      <c r="P141" s="4">
        <v>0.86</v>
      </c>
      <c r="Q141" s="4">
        <v>1.64</v>
      </c>
      <c r="R141" s="4">
        <v>0.33</v>
      </c>
      <c r="S141" s="4">
        <v>0.13</v>
      </c>
      <c r="T141" s="4">
        <v>0.85</v>
      </c>
      <c r="U141" s="4">
        <v>0.9</v>
      </c>
      <c r="V141" s="6">
        <v>35</v>
      </c>
    </row>
    <row r="142" spans="1:22" x14ac:dyDescent="0.25">
      <c r="A142" s="7">
        <v>39889.527777777781</v>
      </c>
      <c r="B142" s="16">
        <v>39889.527777777781</v>
      </c>
      <c r="C142" s="4">
        <v>7.02</v>
      </c>
      <c r="D142" s="4">
        <v>6.72</v>
      </c>
      <c r="E142" s="5">
        <v>55.7</v>
      </c>
      <c r="F142" s="5"/>
      <c r="G142" s="5">
        <v>7.3</v>
      </c>
      <c r="H142" s="4">
        <v>44</v>
      </c>
      <c r="I142" s="5">
        <v>211.3</v>
      </c>
      <c r="J142" s="5">
        <v>317.60000000000002</v>
      </c>
      <c r="K142" s="5">
        <v>0.2</v>
      </c>
      <c r="L142" s="6"/>
      <c r="M142" s="4"/>
      <c r="N142" s="6">
        <v>50</v>
      </c>
      <c r="O142" s="6"/>
      <c r="P142" s="4"/>
      <c r="Q142" s="4"/>
      <c r="R142" s="4"/>
      <c r="S142" s="4"/>
      <c r="T142" s="4"/>
      <c r="U142" s="4"/>
      <c r="V142" s="6"/>
    </row>
    <row r="143" spans="1:22" x14ac:dyDescent="0.25">
      <c r="A143" s="7">
        <v>39904.565972222219</v>
      </c>
      <c r="B143" s="16">
        <v>39904.565972222219</v>
      </c>
      <c r="C143" s="4">
        <v>6.88</v>
      </c>
      <c r="D143" s="4">
        <v>7.41</v>
      </c>
      <c r="E143" s="5">
        <v>62.8</v>
      </c>
      <c r="F143" s="5"/>
      <c r="G143" s="5">
        <v>8.1</v>
      </c>
      <c r="H143" s="4">
        <v>81.3</v>
      </c>
      <c r="I143" s="5">
        <v>190.7</v>
      </c>
      <c r="J143" s="5">
        <v>281.60000000000002</v>
      </c>
      <c r="K143" s="5">
        <v>0.1</v>
      </c>
      <c r="L143" s="6"/>
      <c r="M143" s="4"/>
      <c r="N143" s="6">
        <v>130</v>
      </c>
      <c r="O143" s="6"/>
      <c r="P143" s="4"/>
      <c r="Q143" s="4"/>
      <c r="R143" s="4"/>
      <c r="S143" s="4"/>
      <c r="T143" s="4"/>
      <c r="U143" s="4"/>
      <c r="V143" s="6"/>
    </row>
    <row r="144" spans="1:22" x14ac:dyDescent="0.25">
      <c r="A144" s="7">
        <v>39917.572916666664</v>
      </c>
      <c r="B144" s="16">
        <v>39917.572916666664</v>
      </c>
      <c r="C144" s="4">
        <v>6.9</v>
      </c>
      <c r="D144" s="4">
        <v>5.79</v>
      </c>
      <c r="E144" s="5">
        <v>51.4</v>
      </c>
      <c r="F144" s="5"/>
      <c r="G144" s="5">
        <v>10.1</v>
      </c>
      <c r="H144" s="4"/>
      <c r="I144" s="5">
        <v>283.3</v>
      </c>
      <c r="J144" s="5">
        <v>333.4</v>
      </c>
      <c r="K144" s="5">
        <v>0.2</v>
      </c>
      <c r="L144" s="6"/>
      <c r="M144" s="4"/>
      <c r="N144" s="6">
        <v>240</v>
      </c>
      <c r="O144" s="6"/>
      <c r="P144" s="4"/>
      <c r="Q144" s="4"/>
      <c r="R144" s="4"/>
      <c r="S144" s="4"/>
      <c r="T144" s="4"/>
      <c r="U144" s="4"/>
      <c r="V144" s="6"/>
    </row>
    <row r="145" spans="1:22" x14ac:dyDescent="0.25">
      <c r="A145" s="7">
        <v>39931.572916666664</v>
      </c>
      <c r="B145" s="16">
        <v>39931.572916666664</v>
      </c>
      <c r="C145" s="4">
        <v>7.38</v>
      </c>
      <c r="D145" s="4">
        <v>5.34</v>
      </c>
      <c r="E145" s="5">
        <v>50.7</v>
      </c>
      <c r="F145" s="5"/>
      <c r="G145" s="5">
        <v>12.9</v>
      </c>
      <c r="H145" s="4"/>
      <c r="I145" s="5">
        <v>285.5</v>
      </c>
      <c r="J145" s="5">
        <v>371</v>
      </c>
      <c r="K145" s="5">
        <v>0.2</v>
      </c>
      <c r="L145" s="6"/>
      <c r="M145" s="4"/>
      <c r="N145" s="6">
        <v>23</v>
      </c>
      <c r="O145" s="6"/>
      <c r="P145" s="4"/>
      <c r="Q145" s="4"/>
      <c r="R145" s="4"/>
      <c r="S145" s="4"/>
      <c r="T145" s="4"/>
      <c r="U145" s="4"/>
      <c r="V145" s="6"/>
    </row>
    <row r="146" spans="1:22" x14ac:dyDescent="0.25">
      <c r="A146" s="7">
        <v>39945.555555555555</v>
      </c>
      <c r="B146" s="16">
        <v>39945.555555555555</v>
      </c>
      <c r="C146" s="4">
        <v>7.12</v>
      </c>
      <c r="D146" s="4">
        <v>6.01</v>
      </c>
      <c r="E146" s="5">
        <v>56.9</v>
      </c>
      <c r="F146" s="5"/>
      <c r="G146" s="5">
        <v>12.7</v>
      </c>
      <c r="H146" s="4">
        <v>53.1</v>
      </c>
      <c r="I146" s="5">
        <v>241.8</v>
      </c>
      <c r="J146" s="5">
        <v>316.2</v>
      </c>
      <c r="K146" s="5">
        <v>0.2</v>
      </c>
      <c r="L146" s="6"/>
      <c r="M146" s="4"/>
      <c r="N146" s="6">
        <v>1400</v>
      </c>
      <c r="O146" s="6"/>
      <c r="P146" s="4"/>
      <c r="Q146" s="4"/>
      <c r="R146" s="4"/>
      <c r="S146" s="4"/>
      <c r="T146" s="4"/>
      <c r="U146" s="4"/>
      <c r="V146" s="6"/>
    </row>
    <row r="147" spans="1:22" x14ac:dyDescent="0.25">
      <c r="A147" s="7">
        <v>39959.572916666664</v>
      </c>
      <c r="B147" s="16">
        <v>39959.572916666664</v>
      </c>
      <c r="C147" s="4">
        <v>7.06</v>
      </c>
      <c r="D147" s="4">
        <v>5.24</v>
      </c>
      <c r="E147" s="5">
        <v>51.4</v>
      </c>
      <c r="F147" s="5"/>
      <c r="G147" s="5">
        <v>14.3</v>
      </c>
      <c r="H147" s="4">
        <v>36.799999999999997</v>
      </c>
      <c r="I147" s="5">
        <v>288.7</v>
      </c>
      <c r="J147" s="5">
        <v>362.9</v>
      </c>
      <c r="K147" s="5">
        <v>0.2</v>
      </c>
      <c r="L147" s="6"/>
      <c r="M147" s="4"/>
      <c r="N147" s="6">
        <v>50</v>
      </c>
      <c r="O147" s="6"/>
      <c r="P147" s="4"/>
      <c r="Q147" s="4"/>
      <c r="R147" s="4"/>
      <c r="S147" s="4"/>
      <c r="T147" s="4"/>
      <c r="U147" s="4"/>
      <c r="V147" s="6"/>
    </row>
    <row r="148" spans="1:22" x14ac:dyDescent="0.25">
      <c r="A148" s="7">
        <v>39973.579861111109</v>
      </c>
      <c r="B148" s="16">
        <v>39973.579861111109</v>
      </c>
      <c r="C148" s="4">
        <v>7.04</v>
      </c>
      <c r="D148" s="4">
        <v>5.56</v>
      </c>
      <c r="E148" s="5">
        <v>57.6</v>
      </c>
      <c r="F148" s="5"/>
      <c r="G148" s="5">
        <v>16.7</v>
      </c>
      <c r="H148" s="4">
        <v>37.5</v>
      </c>
      <c r="I148" s="5">
        <v>328.7</v>
      </c>
      <c r="J148" s="5">
        <v>386.7</v>
      </c>
      <c r="K148" s="5">
        <v>0.2</v>
      </c>
      <c r="L148" s="6"/>
      <c r="M148" s="4"/>
      <c r="N148" s="6">
        <v>110</v>
      </c>
      <c r="O148" s="6"/>
      <c r="P148" s="4">
        <v>0.33</v>
      </c>
      <c r="Q148" s="4">
        <v>1.2</v>
      </c>
      <c r="R148" s="4">
        <v>0.151</v>
      </c>
      <c r="S148" s="4">
        <v>0.18</v>
      </c>
      <c r="T148" s="4">
        <v>0.33</v>
      </c>
      <c r="U148" s="4">
        <v>0.68</v>
      </c>
      <c r="V148" s="6">
        <v>7</v>
      </c>
    </row>
    <row r="149" spans="1:22" x14ac:dyDescent="0.25">
      <c r="A149" s="7">
        <v>39988.552083333336</v>
      </c>
      <c r="B149" s="16">
        <v>39988.552083333336</v>
      </c>
      <c r="C149" s="4">
        <v>7.23</v>
      </c>
      <c r="D149" s="4">
        <v>2.61</v>
      </c>
      <c r="E149" s="5">
        <v>28.6</v>
      </c>
      <c r="F149" s="5"/>
      <c r="G149" s="5">
        <v>15</v>
      </c>
      <c r="H149" s="4">
        <v>29.3</v>
      </c>
      <c r="I149" s="5">
        <v>311.2</v>
      </c>
      <c r="J149" s="5">
        <v>384.6</v>
      </c>
      <c r="K149" s="5">
        <v>0.2</v>
      </c>
      <c r="L149" s="6"/>
      <c r="M149" s="4"/>
      <c r="N149" s="6">
        <v>80</v>
      </c>
      <c r="O149" s="6"/>
      <c r="P149" s="4"/>
      <c r="Q149" s="4"/>
      <c r="R149" s="4"/>
      <c r="S149" s="4"/>
      <c r="T149" s="4"/>
      <c r="U149" s="4"/>
      <c r="V149" s="6"/>
    </row>
    <row r="150" spans="1:22" x14ac:dyDescent="0.25">
      <c r="A150" s="7">
        <v>40001.552083333336</v>
      </c>
      <c r="B150" s="16">
        <v>40001.552083333336</v>
      </c>
      <c r="C150" s="4">
        <v>7.19</v>
      </c>
      <c r="D150" s="4">
        <v>4.3499999999999996</v>
      </c>
      <c r="E150" s="5">
        <v>41.9</v>
      </c>
      <c r="F150" s="5"/>
      <c r="G150" s="5">
        <v>13.9</v>
      </c>
      <c r="H150" s="4">
        <v>32</v>
      </c>
      <c r="I150" s="5">
        <v>308</v>
      </c>
      <c r="J150" s="5">
        <v>390.5</v>
      </c>
      <c r="K150" s="5">
        <v>0.2</v>
      </c>
      <c r="L150" s="6"/>
      <c r="M150" s="4"/>
      <c r="N150" s="6">
        <v>240</v>
      </c>
      <c r="O150" s="6"/>
      <c r="P150" s="4"/>
      <c r="Q150" s="4"/>
      <c r="R150" s="4"/>
      <c r="S150" s="4"/>
      <c r="T150" s="4"/>
      <c r="U150" s="4"/>
      <c r="V150" s="6"/>
    </row>
    <row r="151" spans="1:22" x14ac:dyDescent="0.25">
      <c r="A151" s="7">
        <v>40015.597222222219</v>
      </c>
      <c r="B151" s="16">
        <v>40015.597222222219</v>
      </c>
      <c r="C151" s="4">
        <v>7.1</v>
      </c>
      <c r="D151" s="4">
        <v>7.9</v>
      </c>
      <c r="E151" s="5">
        <v>89.1</v>
      </c>
      <c r="F151" s="5"/>
      <c r="G151" s="5">
        <v>20.6</v>
      </c>
      <c r="H151" s="4">
        <v>32</v>
      </c>
      <c r="I151" s="5">
        <v>369</v>
      </c>
      <c r="J151" s="5">
        <v>402.7</v>
      </c>
      <c r="K151" s="5">
        <v>0.2</v>
      </c>
      <c r="L151" s="6"/>
      <c r="M151" s="4"/>
      <c r="N151" s="6">
        <v>110</v>
      </c>
      <c r="O151" s="6"/>
      <c r="P151" s="4"/>
      <c r="Q151" s="4"/>
      <c r="R151" s="4"/>
      <c r="S151" s="4"/>
      <c r="T151" s="4"/>
      <c r="U151" s="4"/>
      <c r="V151" s="6"/>
    </row>
    <row r="152" spans="1:22" x14ac:dyDescent="0.25">
      <c r="A152" s="7">
        <v>40029.559027777781</v>
      </c>
      <c r="B152" s="16">
        <v>40029.559027777781</v>
      </c>
      <c r="C152" s="4">
        <v>7.21</v>
      </c>
      <c r="D152" s="4">
        <v>4.7699999999999996</v>
      </c>
      <c r="E152" s="5">
        <v>50.9</v>
      </c>
      <c r="F152" s="5"/>
      <c r="G152" s="5">
        <v>18.5</v>
      </c>
      <c r="H152" s="4">
        <v>23.2</v>
      </c>
      <c r="I152" s="5">
        <v>353.9</v>
      </c>
      <c r="J152" s="5">
        <v>403.7</v>
      </c>
      <c r="K152" s="5">
        <v>0.2</v>
      </c>
      <c r="L152" s="6"/>
      <c r="M152" s="4"/>
      <c r="N152" s="6">
        <v>80</v>
      </c>
      <c r="O152" s="6"/>
      <c r="P152" s="4"/>
      <c r="Q152" s="4"/>
      <c r="R152" s="4"/>
      <c r="S152" s="4"/>
      <c r="T152" s="4"/>
      <c r="U152" s="4"/>
      <c r="V152" s="6"/>
    </row>
    <row r="153" spans="1:22" x14ac:dyDescent="0.25">
      <c r="A153" s="7">
        <v>40043.545138888891</v>
      </c>
      <c r="B153" s="16">
        <v>40043.545138888891</v>
      </c>
      <c r="C153" s="4">
        <v>7.56</v>
      </c>
      <c r="D153" s="4">
        <v>6.26</v>
      </c>
      <c r="E153" s="5">
        <v>67.5</v>
      </c>
      <c r="F153" s="5"/>
      <c r="G153" s="5">
        <v>18.899999999999999</v>
      </c>
      <c r="H153" s="4">
        <v>14.3</v>
      </c>
      <c r="I153" s="5">
        <v>339.7</v>
      </c>
      <c r="J153" s="5">
        <v>384.5</v>
      </c>
      <c r="K153" s="5">
        <v>0.2</v>
      </c>
      <c r="L153" s="6"/>
      <c r="M153" s="4"/>
      <c r="N153" s="6">
        <v>240</v>
      </c>
      <c r="O153" s="6"/>
      <c r="P153" s="4"/>
      <c r="Q153" s="4"/>
      <c r="R153" s="4"/>
      <c r="S153" s="4"/>
      <c r="T153" s="4"/>
      <c r="U153" s="4"/>
      <c r="V153" s="6"/>
    </row>
    <row r="154" spans="1:22" x14ac:dyDescent="0.25">
      <c r="A154" s="7">
        <v>40058.555555555555</v>
      </c>
      <c r="B154" s="16">
        <v>40058.555555555555</v>
      </c>
      <c r="C154" s="4">
        <v>7.29</v>
      </c>
      <c r="D154" s="4">
        <v>5.38</v>
      </c>
      <c r="E154" s="5">
        <v>55.6</v>
      </c>
      <c r="F154" s="5"/>
      <c r="G154" s="5">
        <v>16.899999999999999</v>
      </c>
      <c r="H154" s="4">
        <v>12.8</v>
      </c>
      <c r="I154" s="5">
        <v>326.60000000000002</v>
      </c>
      <c r="J154" s="5">
        <v>386</v>
      </c>
      <c r="K154" s="5">
        <v>0.2</v>
      </c>
      <c r="L154" s="6"/>
      <c r="M154" s="4"/>
      <c r="N154" s="6">
        <v>130</v>
      </c>
      <c r="O154" s="6"/>
      <c r="P154" s="4"/>
      <c r="Q154" s="4"/>
      <c r="R154" s="4"/>
      <c r="S154" s="4"/>
      <c r="T154" s="4"/>
      <c r="U154" s="4"/>
      <c r="V154" s="6"/>
    </row>
    <row r="155" spans="1:22" x14ac:dyDescent="0.25">
      <c r="A155" s="7">
        <v>40071.590277777781</v>
      </c>
      <c r="B155" s="16">
        <v>40071.590277777781</v>
      </c>
      <c r="C155" s="4">
        <v>6.96</v>
      </c>
      <c r="D155" s="4">
        <v>6.04</v>
      </c>
      <c r="E155" s="5">
        <v>62.4</v>
      </c>
      <c r="F155" s="5"/>
      <c r="G155" s="5">
        <v>16.899999999999999</v>
      </c>
      <c r="H155" s="4">
        <v>14.6</v>
      </c>
      <c r="I155" s="5">
        <v>326.3</v>
      </c>
      <c r="J155" s="5">
        <v>385.6</v>
      </c>
      <c r="K155" s="5">
        <v>0.2</v>
      </c>
      <c r="L155" s="6"/>
      <c r="M155" s="4"/>
      <c r="N155" s="6">
        <v>130</v>
      </c>
      <c r="O155" s="6"/>
      <c r="P155" s="4">
        <v>0.79</v>
      </c>
      <c r="Q155" s="4">
        <v>0.82</v>
      </c>
      <c r="R155" s="4">
        <v>7.9000000000000001E-2</v>
      </c>
      <c r="S155" s="4">
        <v>0.17</v>
      </c>
      <c r="T155" s="4">
        <v>0.74</v>
      </c>
      <c r="U155" s="4">
        <v>0.39</v>
      </c>
      <c r="V155" s="6">
        <v>2</v>
      </c>
    </row>
    <row r="156" spans="1:22" x14ac:dyDescent="0.25">
      <c r="A156" s="7">
        <v>40086.555555555555</v>
      </c>
      <c r="B156" s="16">
        <v>40086.555555555555</v>
      </c>
      <c r="C156" s="4">
        <v>7.41</v>
      </c>
      <c r="D156" s="4">
        <v>5.68</v>
      </c>
      <c r="E156" s="5">
        <v>54</v>
      </c>
      <c r="F156" s="5"/>
      <c r="G156" s="5">
        <v>12.4</v>
      </c>
      <c r="H156" s="4">
        <v>22.7</v>
      </c>
      <c r="I156" s="5">
        <v>1199</v>
      </c>
      <c r="J156" s="5">
        <v>1603</v>
      </c>
      <c r="K156" s="5">
        <v>0.8</v>
      </c>
      <c r="L156" s="6"/>
      <c r="M156" s="4"/>
      <c r="N156" s="6">
        <v>1600</v>
      </c>
      <c r="O156" s="6"/>
      <c r="P156" s="4"/>
      <c r="Q156" s="4"/>
      <c r="R156" s="4"/>
      <c r="S156" s="4"/>
      <c r="T156" s="4"/>
      <c r="U156" s="4"/>
      <c r="V156" s="6"/>
    </row>
    <row r="157" spans="1:22" x14ac:dyDescent="0.25">
      <c r="A157" s="7">
        <v>40099.524305555555</v>
      </c>
      <c r="B157" s="16">
        <v>40099.524305555555</v>
      </c>
      <c r="C157" s="4">
        <v>7.38</v>
      </c>
      <c r="D157" s="4">
        <v>5.2</v>
      </c>
      <c r="E157" s="5">
        <v>45.3</v>
      </c>
      <c r="F157" s="5"/>
      <c r="G157" s="5">
        <v>8.9</v>
      </c>
      <c r="H157" s="4">
        <v>28.4</v>
      </c>
      <c r="I157" s="5">
        <v>315.5</v>
      </c>
      <c r="J157" s="5">
        <v>456.4</v>
      </c>
      <c r="K157" s="5">
        <v>0.2</v>
      </c>
      <c r="L157" s="6"/>
      <c r="M157" s="4"/>
      <c r="N157" s="6">
        <v>70</v>
      </c>
      <c r="O157" s="6"/>
      <c r="P157" s="4"/>
      <c r="Q157" s="4"/>
      <c r="R157" s="4"/>
      <c r="S157" s="4"/>
      <c r="T157" s="4"/>
      <c r="U157" s="4"/>
      <c r="V157" s="6"/>
    </row>
    <row r="158" spans="1:22" x14ac:dyDescent="0.25">
      <c r="A158" s="7">
        <v>40113.572916666664</v>
      </c>
      <c r="B158" s="16">
        <v>40113.572916666664</v>
      </c>
      <c r="C158" s="4">
        <v>6.52</v>
      </c>
      <c r="D158" s="4">
        <v>5.72</v>
      </c>
      <c r="E158" s="5">
        <v>50.6</v>
      </c>
      <c r="F158" s="5"/>
      <c r="G158" s="5">
        <v>10.4</v>
      </c>
      <c r="H158" s="4">
        <v>36.1</v>
      </c>
      <c r="I158" s="5">
        <v>247.9</v>
      </c>
      <c r="J158" s="5">
        <v>342.7</v>
      </c>
      <c r="K158" s="5">
        <v>0.2</v>
      </c>
      <c r="L158" s="6"/>
      <c r="M158" s="4"/>
      <c r="N158" s="6">
        <v>9000</v>
      </c>
      <c r="O158" s="6"/>
      <c r="P158" s="4"/>
      <c r="Q158" s="4"/>
      <c r="R158" s="4"/>
      <c r="S158" s="4"/>
      <c r="T158" s="4"/>
      <c r="U158" s="4"/>
      <c r="V158" s="6"/>
    </row>
    <row r="159" spans="1:22" x14ac:dyDescent="0.25">
      <c r="A159" s="7">
        <v>40130.541666666664</v>
      </c>
      <c r="B159" s="16">
        <v>40130.541666666664</v>
      </c>
      <c r="C159" s="4">
        <v>6.89</v>
      </c>
      <c r="D159" s="4">
        <v>6.85</v>
      </c>
      <c r="E159" s="5">
        <v>58.3</v>
      </c>
      <c r="F159" s="5"/>
      <c r="G159" s="5">
        <v>8.1999999999999993</v>
      </c>
      <c r="H159" s="4">
        <v>27.9</v>
      </c>
      <c r="I159" s="5">
        <v>225.3</v>
      </c>
      <c r="J159" s="5">
        <v>329.8</v>
      </c>
      <c r="K159" s="5">
        <v>0.2</v>
      </c>
      <c r="L159" s="6"/>
      <c r="M159" s="4"/>
      <c r="N159" s="6">
        <v>50</v>
      </c>
      <c r="O159" s="6"/>
      <c r="P159" s="4"/>
      <c r="Q159" s="4"/>
      <c r="R159" s="4"/>
      <c r="S159" s="4"/>
      <c r="T159" s="4"/>
      <c r="U159" s="4"/>
      <c r="V159" s="6"/>
    </row>
    <row r="160" spans="1:22" x14ac:dyDescent="0.25">
      <c r="A160" s="7">
        <v>40141.572916666664</v>
      </c>
      <c r="B160" s="16">
        <v>40141.572916666664</v>
      </c>
      <c r="C160" s="4">
        <v>6.62</v>
      </c>
      <c r="D160" s="4">
        <v>5.18</v>
      </c>
      <c r="E160" s="5">
        <v>44.8</v>
      </c>
      <c r="F160" s="5"/>
      <c r="G160" s="5">
        <v>9</v>
      </c>
      <c r="H160" s="4">
        <v>20.8</v>
      </c>
      <c r="I160" s="5">
        <v>209.2</v>
      </c>
      <c r="J160" s="5">
        <v>301.3</v>
      </c>
      <c r="K160" s="5">
        <v>0.9</v>
      </c>
      <c r="L160" s="6"/>
      <c r="M160" s="4"/>
      <c r="N160" s="6">
        <v>80</v>
      </c>
      <c r="O160" s="6"/>
      <c r="P160" s="4"/>
      <c r="Q160" s="4"/>
      <c r="R160" s="4"/>
      <c r="S160" s="4"/>
      <c r="T160" s="4"/>
      <c r="U160" s="4"/>
      <c r="V160" s="6"/>
    </row>
    <row r="161" spans="1:22" x14ac:dyDescent="0.25">
      <c r="A161" s="7">
        <v>40155.520833333336</v>
      </c>
      <c r="B161" s="16">
        <v>40155.520833333336</v>
      </c>
      <c r="C161" s="4">
        <v>6.82</v>
      </c>
      <c r="D161" s="4">
        <v>4.71</v>
      </c>
      <c r="E161" s="5">
        <v>37</v>
      </c>
      <c r="F161" s="5"/>
      <c r="G161" s="5">
        <v>5.0999999999999996</v>
      </c>
      <c r="H161" s="4">
        <v>25.5</v>
      </c>
      <c r="I161" s="5">
        <v>228.1</v>
      </c>
      <c r="J161" s="5">
        <v>368</v>
      </c>
      <c r="K161" s="5">
        <v>0.2</v>
      </c>
      <c r="L161" s="6"/>
      <c r="M161" s="4"/>
      <c r="N161" s="6">
        <v>30</v>
      </c>
      <c r="O161" s="6"/>
      <c r="P161" s="4"/>
      <c r="Q161" s="4"/>
      <c r="R161" s="4"/>
      <c r="S161" s="4"/>
      <c r="T161" s="4"/>
      <c r="U161" s="4"/>
      <c r="V161" s="6"/>
    </row>
    <row r="162" spans="1:22" x14ac:dyDescent="0.25">
      <c r="A162" s="7">
        <v>40169.541666666664</v>
      </c>
      <c r="B162" s="16">
        <v>40169.541666666664</v>
      </c>
      <c r="C162" s="4"/>
      <c r="D162" s="4">
        <v>6.19</v>
      </c>
      <c r="E162" s="5">
        <v>51</v>
      </c>
      <c r="F162" s="5"/>
      <c r="G162" s="5">
        <v>7.2</v>
      </c>
      <c r="H162" s="4"/>
      <c r="I162" s="5">
        <v>202.6</v>
      </c>
      <c r="J162" s="5">
        <v>293.3</v>
      </c>
      <c r="K162" s="5">
        <v>0.1</v>
      </c>
      <c r="L162" s="6"/>
      <c r="M162" s="4"/>
      <c r="N162" s="6">
        <v>110</v>
      </c>
      <c r="O162" s="6"/>
      <c r="P162" s="4">
        <v>2.39</v>
      </c>
      <c r="Q162" s="4">
        <v>1.72</v>
      </c>
      <c r="R162" s="4">
        <v>0.34899999999999998</v>
      </c>
      <c r="S162" s="4">
        <v>0.15</v>
      </c>
      <c r="T162" s="4">
        <v>2.33</v>
      </c>
      <c r="U162" s="4">
        <v>0.59</v>
      </c>
      <c r="V162" s="6">
        <v>39</v>
      </c>
    </row>
    <row r="163" spans="1:22" x14ac:dyDescent="0.25">
      <c r="A163" s="7">
        <v>40183.59375</v>
      </c>
      <c r="B163" s="16">
        <v>40183.59375</v>
      </c>
      <c r="C163" s="4"/>
      <c r="D163" s="4">
        <v>7.15</v>
      </c>
      <c r="E163" s="5">
        <v>59.8</v>
      </c>
      <c r="F163" s="5"/>
      <c r="G163" s="5">
        <v>7.6</v>
      </c>
      <c r="H163" s="4">
        <v>210</v>
      </c>
      <c r="I163" s="5">
        <v>144.69999999999999</v>
      </c>
      <c r="J163" s="5">
        <v>216.6</v>
      </c>
      <c r="K163" s="5">
        <v>0.1</v>
      </c>
      <c r="L163" s="6"/>
      <c r="M163" s="4"/>
      <c r="N163" s="6">
        <v>130</v>
      </c>
      <c r="O163" s="6"/>
      <c r="P163" s="4"/>
      <c r="Q163" s="4"/>
      <c r="R163" s="4"/>
      <c r="S163" s="4"/>
      <c r="T163" s="4"/>
      <c r="U163" s="4"/>
      <c r="V163" s="6"/>
    </row>
    <row r="164" spans="1:22" x14ac:dyDescent="0.25">
      <c r="A164" s="7">
        <v>40197.527777777781</v>
      </c>
      <c r="B164" s="16">
        <v>40197.527777777781</v>
      </c>
      <c r="C164" s="4">
        <v>6.82</v>
      </c>
      <c r="D164" s="4">
        <v>5.08</v>
      </c>
      <c r="E164" s="5">
        <v>43.5</v>
      </c>
      <c r="F164" s="5"/>
      <c r="G164" s="5">
        <v>8.8000000000000007</v>
      </c>
      <c r="H164" s="4">
        <v>37.4</v>
      </c>
      <c r="I164" s="5">
        <v>239.9</v>
      </c>
      <c r="J164" s="5">
        <v>347.1</v>
      </c>
      <c r="K164" s="5">
        <v>0.2</v>
      </c>
      <c r="L164" s="6"/>
      <c r="M164" s="4"/>
      <c r="N164" s="6">
        <v>30</v>
      </c>
      <c r="O164" s="6"/>
      <c r="P164" s="4"/>
      <c r="Q164" s="4"/>
      <c r="R164" s="4"/>
      <c r="S164" s="4"/>
      <c r="T164" s="4"/>
      <c r="U164" s="4"/>
      <c r="V164" s="6"/>
    </row>
    <row r="165" spans="1:22" x14ac:dyDescent="0.25">
      <c r="A165" s="7">
        <v>40211.555555555555</v>
      </c>
      <c r="B165" s="16">
        <v>40211.555555555555</v>
      </c>
      <c r="C165" s="4">
        <v>6.72</v>
      </c>
      <c r="D165" s="4">
        <v>5.24</v>
      </c>
      <c r="E165" s="5">
        <v>46.1</v>
      </c>
      <c r="F165" s="5"/>
      <c r="G165" s="5">
        <v>9.5</v>
      </c>
      <c r="H165" s="4">
        <v>32.799999999999997</v>
      </c>
      <c r="I165" s="5">
        <v>255.8</v>
      </c>
      <c r="J165" s="5">
        <v>357.6</v>
      </c>
      <c r="K165" s="5">
        <v>0.2</v>
      </c>
      <c r="L165" s="6"/>
      <c r="M165" s="4"/>
      <c r="N165" s="6">
        <v>30</v>
      </c>
      <c r="O165" s="6"/>
      <c r="P165" s="4"/>
      <c r="Q165" s="4"/>
      <c r="R165" s="4"/>
      <c r="S165" s="4"/>
      <c r="T165" s="4"/>
      <c r="U165" s="4"/>
      <c r="V165" s="6"/>
    </row>
    <row r="166" spans="1:22" x14ac:dyDescent="0.25">
      <c r="A166" s="7">
        <v>40225.534722222219</v>
      </c>
      <c r="B166" s="16">
        <v>40225.534722222219</v>
      </c>
      <c r="C166" s="4">
        <v>6.37</v>
      </c>
      <c r="D166" s="4">
        <v>6.33</v>
      </c>
      <c r="E166" s="5">
        <v>56</v>
      </c>
      <c r="F166" s="5"/>
      <c r="G166" s="5">
        <v>9.6</v>
      </c>
      <c r="H166" s="4">
        <v>40.1</v>
      </c>
      <c r="I166" s="5">
        <v>204.7</v>
      </c>
      <c r="J166" s="5">
        <v>290</v>
      </c>
      <c r="K166" s="5">
        <v>0.1</v>
      </c>
      <c r="L166" s="6"/>
      <c r="M166" s="4"/>
      <c r="N166" s="6">
        <v>140</v>
      </c>
      <c r="O166" s="6"/>
      <c r="P166" s="4"/>
      <c r="Q166" s="4"/>
      <c r="R166" s="4"/>
      <c r="S166" s="4"/>
      <c r="T166" s="4"/>
      <c r="U166" s="4"/>
      <c r="V166" s="6"/>
    </row>
    <row r="167" spans="1:22" x14ac:dyDescent="0.25">
      <c r="A167" s="7">
        <v>40240.545138888891</v>
      </c>
      <c r="B167" s="16">
        <v>40240.545138888891</v>
      </c>
      <c r="C167" s="4">
        <v>6.79</v>
      </c>
      <c r="D167" s="4">
        <v>4.59</v>
      </c>
      <c r="E167" s="5">
        <v>41.4</v>
      </c>
      <c r="F167" s="5"/>
      <c r="G167" s="5">
        <v>10.5</v>
      </c>
      <c r="H167" s="4">
        <v>66.900000000000006</v>
      </c>
      <c r="I167" s="5">
        <v>253.8</v>
      </c>
      <c r="J167" s="5">
        <v>350.7</v>
      </c>
      <c r="K167" s="5">
        <v>0.2</v>
      </c>
      <c r="L167" s="6"/>
      <c r="M167" s="4"/>
      <c r="N167" s="6">
        <v>23</v>
      </c>
      <c r="O167" s="6"/>
      <c r="P167" s="4"/>
      <c r="Q167" s="4"/>
      <c r="R167" s="4"/>
      <c r="S167" s="4"/>
      <c r="T167" s="4"/>
      <c r="U167" s="4"/>
      <c r="V167" s="6"/>
    </row>
    <row r="168" spans="1:22" x14ac:dyDescent="0.25">
      <c r="A168" s="7">
        <v>40253.572916666664</v>
      </c>
      <c r="B168" s="16">
        <v>40253.572916666664</v>
      </c>
      <c r="C168" s="4">
        <v>6.86</v>
      </c>
      <c r="D168" s="4">
        <v>4.7300000000000004</v>
      </c>
      <c r="E168" s="5">
        <v>43</v>
      </c>
      <c r="F168" s="5"/>
      <c r="G168" s="5">
        <v>10.9</v>
      </c>
      <c r="H168" s="4">
        <v>56.6</v>
      </c>
      <c r="I168" s="5">
        <v>268.60000000000002</v>
      </c>
      <c r="J168" s="5">
        <v>368</v>
      </c>
      <c r="K168" s="5">
        <v>0.2</v>
      </c>
      <c r="L168" s="6"/>
      <c r="M168" s="4"/>
      <c r="N168" s="6">
        <v>30</v>
      </c>
      <c r="O168" s="6"/>
      <c r="P168" s="4"/>
      <c r="Q168" s="4"/>
      <c r="R168" s="4"/>
      <c r="S168" s="4"/>
      <c r="T168" s="4"/>
      <c r="U168" s="4"/>
      <c r="V168" s="6"/>
    </row>
    <row r="169" spans="1:22" x14ac:dyDescent="0.25">
      <c r="A169" s="7">
        <v>40269.611111111109</v>
      </c>
      <c r="B169" s="16">
        <v>40269.611111111109</v>
      </c>
      <c r="C169" s="4">
        <v>6.99</v>
      </c>
      <c r="D169" s="4">
        <v>5.7</v>
      </c>
      <c r="E169" s="5">
        <v>53.5</v>
      </c>
      <c r="F169" s="5"/>
      <c r="G169" s="5">
        <v>10.7</v>
      </c>
      <c r="H169" s="4">
        <v>58.1</v>
      </c>
      <c r="I169" s="5">
        <v>250.7</v>
      </c>
      <c r="J169" s="5">
        <v>345.6</v>
      </c>
      <c r="K169" s="5">
        <v>0.2</v>
      </c>
      <c r="L169" s="6"/>
      <c r="M169" s="4"/>
      <c r="N169" s="6">
        <v>50</v>
      </c>
      <c r="O169" s="6"/>
      <c r="P169" s="4"/>
      <c r="Q169" s="4"/>
      <c r="R169" s="4"/>
      <c r="S169" s="4"/>
      <c r="T169" s="4"/>
      <c r="U169" s="4"/>
      <c r="V169" s="6"/>
    </row>
    <row r="170" spans="1:22" x14ac:dyDescent="0.25">
      <c r="A170" s="7">
        <v>40281.548611111109</v>
      </c>
      <c r="B170" s="16">
        <v>40281.548611111109</v>
      </c>
      <c r="C170" s="4">
        <v>7.05</v>
      </c>
      <c r="D170" s="4">
        <v>4.82</v>
      </c>
      <c r="E170" s="5">
        <v>44.5</v>
      </c>
      <c r="F170" s="5"/>
      <c r="G170" s="5">
        <v>11.4</v>
      </c>
      <c r="H170" s="4">
        <v>53.9</v>
      </c>
      <c r="I170" s="5">
        <v>269.7</v>
      </c>
      <c r="J170" s="5">
        <v>363.2</v>
      </c>
      <c r="K170" s="5">
        <v>0.2</v>
      </c>
      <c r="L170" s="6"/>
      <c r="M170" s="4"/>
      <c r="N170" s="6">
        <v>23</v>
      </c>
      <c r="O170" s="6"/>
      <c r="P170" s="4"/>
      <c r="Q170" s="4"/>
      <c r="R170" s="4"/>
      <c r="S170" s="4"/>
      <c r="T170" s="4"/>
      <c r="U170" s="4"/>
      <c r="V170" s="6"/>
    </row>
    <row r="171" spans="1:22" x14ac:dyDescent="0.25">
      <c r="A171" s="7">
        <v>40295.576388888891</v>
      </c>
      <c r="B171" s="16">
        <v>40295.576388888891</v>
      </c>
      <c r="C171" s="4">
        <v>7.05</v>
      </c>
      <c r="D171" s="4">
        <v>6.52</v>
      </c>
      <c r="E171" s="5">
        <v>61.9</v>
      </c>
      <c r="F171" s="5"/>
      <c r="G171" s="5">
        <v>13</v>
      </c>
      <c r="H171" s="4">
        <v>60</v>
      </c>
      <c r="I171" s="5">
        <v>259.10000000000002</v>
      </c>
      <c r="J171" s="5">
        <v>335.7</v>
      </c>
      <c r="K171" s="5">
        <v>0.2</v>
      </c>
      <c r="L171" s="6"/>
      <c r="M171" s="4"/>
      <c r="N171" s="6">
        <v>30</v>
      </c>
      <c r="O171" s="6"/>
      <c r="P171" s="4"/>
      <c r="Q171" s="4"/>
      <c r="R171" s="4"/>
      <c r="S171" s="4"/>
      <c r="T171" s="4"/>
      <c r="U171" s="4"/>
      <c r="V171" s="6"/>
    </row>
    <row r="172" spans="1:22" x14ac:dyDescent="0.25">
      <c r="A172" s="7">
        <v>40310.583333333336</v>
      </c>
      <c r="B172" s="16">
        <v>40310.583333333336</v>
      </c>
      <c r="C172" s="4">
        <v>6.8</v>
      </c>
      <c r="D172" s="4">
        <v>4.9400000000000004</v>
      </c>
      <c r="E172" s="5">
        <v>48.8</v>
      </c>
      <c r="F172" s="5"/>
      <c r="G172" s="5">
        <v>14.3</v>
      </c>
      <c r="H172" s="4">
        <v>52.4</v>
      </c>
      <c r="I172" s="5">
        <v>306.5</v>
      </c>
      <c r="J172" s="5">
        <v>384.3</v>
      </c>
      <c r="K172" s="5">
        <v>0.2</v>
      </c>
      <c r="L172" s="6"/>
      <c r="M172" s="4"/>
      <c r="N172" s="6">
        <v>50</v>
      </c>
      <c r="O172" s="6"/>
      <c r="P172" s="4"/>
      <c r="Q172" s="4"/>
      <c r="R172" s="4"/>
      <c r="S172" s="4"/>
      <c r="T172" s="4"/>
      <c r="U172" s="4"/>
      <c r="V172" s="6"/>
    </row>
    <row r="173" spans="1:22" x14ac:dyDescent="0.25">
      <c r="A173" s="7">
        <v>40324.5625</v>
      </c>
      <c r="B173" s="16">
        <v>40324.5625</v>
      </c>
      <c r="C173" s="4">
        <v>6.87</v>
      </c>
      <c r="D173" s="4">
        <v>4.72</v>
      </c>
      <c r="E173" s="5">
        <v>45.1</v>
      </c>
      <c r="F173" s="5"/>
      <c r="G173" s="5">
        <v>13.1</v>
      </c>
      <c r="H173" s="4">
        <v>45.5</v>
      </c>
      <c r="I173" s="5">
        <v>300.3</v>
      </c>
      <c r="J173" s="5">
        <v>387.9</v>
      </c>
      <c r="K173" s="5">
        <v>0.2</v>
      </c>
      <c r="L173" s="6"/>
      <c r="M173" s="4"/>
      <c r="N173" s="6">
        <v>70</v>
      </c>
      <c r="O173" s="6"/>
      <c r="P173" s="4"/>
      <c r="Q173" s="4"/>
      <c r="R173" s="4"/>
      <c r="S173" s="4"/>
      <c r="T173" s="4"/>
      <c r="U173" s="4"/>
      <c r="V173" s="6"/>
    </row>
    <row r="174" spans="1:22" x14ac:dyDescent="0.25">
      <c r="A174" s="7">
        <v>40337.5625</v>
      </c>
      <c r="B174" s="16">
        <v>40337.5625</v>
      </c>
      <c r="C174" s="4">
        <v>6.54</v>
      </c>
      <c r="D174" s="4">
        <v>4.8899999999999997</v>
      </c>
      <c r="E174" s="5">
        <v>47.7</v>
      </c>
      <c r="F174" s="5"/>
      <c r="G174" s="5">
        <v>14.7</v>
      </c>
      <c r="H174" s="4">
        <v>31.3</v>
      </c>
      <c r="I174" s="5">
        <v>271.2</v>
      </c>
      <c r="J174" s="5">
        <v>334.6</v>
      </c>
      <c r="K174" s="5">
        <v>0.2</v>
      </c>
      <c r="L174" s="6"/>
      <c r="M174" s="4"/>
      <c r="N174" s="6"/>
      <c r="O174" s="6"/>
      <c r="P174" s="4"/>
      <c r="Q174" s="4"/>
      <c r="R174" s="4"/>
      <c r="S174" s="4"/>
      <c r="T174" s="4"/>
      <c r="U174" s="4"/>
      <c r="V174" s="6"/>
    </row>
    <row r="175" spans="1:22" x14ac:dyDescent="0.25">
      <c r="A175" s="7">
        <v>40352.607638888891</v>
      </c>
      <c r="B175" s="16">
        <v>40352.607638888891</v>
      </c>
      <c r="C175" s="4">
        <v>6.9</v>
      </c>
      <c r="D175" s="4">
        <v>4.04</v>
      </c>
      <c r="E175" s="5">
        <v>41.6</v>
      </c>
      <c r="F175" s="5"/>
      <c r="G175" s="5">
        <v>16.5</v>
      </c>
      <c r="H175" s="4">
        <v>45.9</v>
      </c>
      <c r="I175" s="5">
        <v>341.1</v>
      </c>
      <c r="J175" s="5">
        <v>405.1</v>
      </c>
      <c r="K175" s="5">
        <v>0.2</v>
      </c>
      <c r="L175" s="6"/>
      <c r="M175" s="4"/>
      <c r="N175" s="6">
        <v>170</v>
      </c>
      <c r="O175" s="6"/>
      <c r="P175" s="4">
        <v>0.43</v>
      </c>
      <c r="Q175" s="4">
        <v>1.3</v>
      </c>
      <c r="R175" s="4">
        <v>0.22700000000000001</v>
      </c>
      <c r="S175" s="4">
        <v>0.04</v>
      </c>
      <c r="T175" s="4">
        <v>0.39</v>
      </c>
      <c r="U175" s="4">
        <v>0.83</v>
      </c>
      <c r="V175" s="6">
        <v>14</v>
      </c>
    </row>
    <row r="176" spans="1:22" x14ac:dyDescent="0.25">
      <c r="A176" s="7">
        <v>40367.604166666664</v>
      </c>
      <c r="B176" s="16">
        <v>40367.604166666664</v>
      </c>
      <c r="C176" s="4">
        <v>6.8</v>
      </c>
      <c r="D176" s="4">
        <v>4.87</v>
      </c>
      <c r="E176" s="5">
        <v>51.5</v>
      </c>
      <c r="F176" s="5"/>
      <c r="G176" s="5">
        <v>18.2</v>
      </c>
      <c r="H176" s="4">
        <v>40.700000000000003</v>
      </c>
      <c r="I176" s="5">
        <v>352.2</v>
      </c>
      <c r="J176" s="5">
        <v>404.6</v>
      </c>
      <c r="K176" s="5">
        <v>0.2</v>
      </c>
      <c r="L176" s="6"/>
      <c r="M176" s="4"/>
      <c r="N176" s="6"/>
      <c r="O176" s="6"/>
      <c r="P176" s="4"/>
      <c r="Q176" s="4"/>
      <c r="R176" s="4"/>
      <c r="S176" s="4"/>
      <c r="T176" s="4"/>
      <c r="U176" s="4"/>
      <c r="V176" s="6"/>
    </row>
    <row r="177" spans="1:22" x14ac:dyDescent="0.25">
      <c r="A177" s="7">
        <v>40379.604166666664</v>
      </c>
      <c r="B177" s="16">
        <v>40379.604166666664</v>
      </c>
      <c r="C177" s="4">
        <v>7.07</v>
      </c>
      <c r="D177" s="4">
        <v>3.52</v>
      </c>
      <c r="E177" s="5">
        <v>40.799999999999997</v>
      </c>
      <c r="F177" s="5"/>
      <c r="G177" s="5">
        <v>16.100000000000001</v>
      </c>
      <c r="H177" s="4">
        <v>38.299999999999997</v>
      </c>
      <c r="I177" s="5">
        <v>346.3</v>
      </c>
      <c r="J177" s="5">
        <v>417.4</v>
      </c>
      <c r="K177" s="5">
        <v>0.2</v>
      </c>
      <c r="L177" s="6"/>
      <c r="M177" s="4"/>
      <c r="N177" s="6">
        <v>130</v>
      </c>
      <c r="O177" s="6"/>
      <c r="P177" s="4"/>
      <c r="Q177" s="4"/>
      <c r="R177" s="4"/>
      <c r="S177" s="4"/>
      <c r="T177" s="4"/>
      <c r="U177" s="4"/>
      <c r="V177" s="6"/>
    </row>
    <row r="178" spans="1:22" x14ac:dyDescent="0.25">
      <c r="A178" s="7">
        <v>40393.552083333336</v>
      </c>
      <c r="B178" s="16">
        <v>40393.552083333336</v>
      </c>
      <c r="C178" s="4">
        <v>7.35</v>
      </c>
      <c r="D178" s="4">
        <v>5.94</v>
      </c>
      <c r="E178" s="5">
        <v>62.6</v>
      </c>
      <c r="F178" s="5"/>
      <c r="G178" s="5">
        <v>18.2</v>
      </c>
      <c r="H178" s="4">
        <v>31.9</v>
      </c>
      <c r="I178" s="5">
        <v>335.1</v>
      </c>
      <c r="J178" s="5">
        <v>384.1</v>
      </c>
      <c r="K178" s="5">
        <v>0.2</v>
      </c>
      <c r="L178" s="6"/>
      <c r="M178" s="4"/>
      <c r="N178" s="6">
        <v>500</v>
      </c>
      <c r="O178" s="6"/>
      <c r="P178" s="4"/>
      <c r="Q178" s="4"/>
      <c r="R178" s="4"/>
      <c r="S178" s="4"/>
      <c r="T178" s="4"/>
      <c r="U178" s="4"/>
      <c r="V178" s="6"/>
    </row>
    <row r="179" spans="1:22" x14ac:dyDescent="0.25">
      <c r="A179" s="7">
        <v>40407.5625</v>
      </c>
      <c r="B179" s="16">
        <v>40407.5625</v>
      </c>
      <c r="C179" s="4">
        <v>7.29</v>
      </c>
      <c r="D179" s="4">
        <v>7.69</v>
      </c>
      <c r="E179" s="5">
        <v>82</v>
      </c>
      <c r="F179" s="5"/>
      <c r="G179" s="5">
        <v>18.399999999999999</v>
      </c>
      <c r="H179" s="4">
        <v>25.4</v>
      </c>
      <c r="I179" s="5">
        <v>339.3</v>
      </c>
      <c r="J179" s="5">
        <v>386.4</v>
      </c>
      <c r="K179" s="5">
        <v>0.2</v>
      </c>
      <c r="L179" s="6"/>
      <c r="M179" s="4"/>
      <c r="N179" s="6">
        <v>70</v>
      </c>
      <c r="O179" s="6"/>
      <c r="P179" s="4"/>
      <c r="Q179" s="4"/>
      <c r="R179" s="4"/>
      <c r="S179" s="4"/>
      <c r="T179" s="4"/>
      <c r="U179" s="4"/>
      <c r="V179" s="6"/>
    </row>
    <row r="180" spans="1:22" x14ac:dyDescent="0.25">
      <c r="A180" s="7">
        <v>40421.541666666664</v>
      </c>
      <c r="B180" s="16">
        <v>40421.541666666664</v>
      </c>
      <c r="C180" s="4">
        <v>7.11</v>
      </c>
      <c r="D180" s="4"/>
      <c r="E180" s="5"/>
      <c r="F180" s="5"/>
      <c r="G180" s="5"/>
      <c r="H180" s="4">
        <v>28.5</v>
      </c>
      <c r="I180" s="5"/>
      <c r="J180" s="5"/>
      <c r="K180" s="5"/>
      <c r="L180" s="6"/>
      <c r="M180" s="4"/>
      <c r="N180" s="6">
        <v>130</v>
      </c>
      <c r="O180" s="6"/>
      <c r="P180" s="4"/>
      <c r="Q180" s="4"/>
      <c r="R180" s="4"/>
      <c r="S180" s="4"/>
      <c r="T180" s="4"/>
      <c r="U180" s="4"/>
      <c r="V180" s="6"/>
    </row>
    <row r="181" spans="1:22" x14ac:dyDescent="0.25">
      <c r="A181" s="7">
        <v>40435.576388888891</v>
      </c>
      <c r="B181" s="16">
        <v>40435.576388888891</v>
      </c>
      <c r="C181" s="4">
        <v>7.14</v>
      </c>
      <c r="D181" s="4">
        <v>3.68</v>
      </c>
      <c r="E181" s="5">
        <v>35.9</v>
      </c>
      <c r="F181" s="5"/>
      <c r="G181" s="5">
        <v>14.1</v>
      </c>
      <c r="H181" s="4">
        <v>25.9</v>
      </c>
      <c r="I181" s="5">
        <v>292.89999999999998</v>
      </c>
      <c r="J181" s="5">
        <v>368.6</v>
      </c>
      <c r="K181" s="5">
        <v>0.2</v>
      </c>
      <c r="L181" s="6"/>
      <c r="M181" s="4"/>
      <c r="N181" s="6">
        <v>130</v>
      </c>
      <c r="O181" s="6"/>
      <c r="P181" s="4">
        <v>0.54</v>
      </c>
      <c r="Q181" s="4">
        <v>0.88</v>
      </c>
      <c r="R181" s="4">
        <v>0.114</v>
      </c>
      <c r="S181" s="4">
        <v>0.03</v>
      </c>
      <c r="T181" s="4">
        <v>0.49</v>
      </c>
      <c r="U181" s="4">
        <v>0.35</v>
      </c>
      <c r="V181" s="6">
        <v>9</v>
      </c>
    </row>
    <row r="182" spans="1:22" x14ac:dyDescent="0.25">
      <c r="A182" s="7">
        <v>40449.541666666664</v>
      </c>
      <c r="B182" s="16">
        <v>40449.541666666664</v>
      </c>
      <c r="C182" s="4">
        <v>6.94</v>
      </c>
      <c r="D182" s="4">
        <v>3.01</v>
      </c>
      <c r="E182" s="5">
        <v>31.3</v>
      </c>
      <c r="F182" s="5"/>
      <c r="G182" s="5">
        <v>15.5</v>
      </c>
      <c r="H182" s="4">
        <v>23.5</v>
      </c>
      <c r="I182" s="5">
        <v>275.39999999999998</v>
      </c>
      <c r="J182" s="5">
        <v>332.8</v>
      </c>
      <c r="K182" s="5">
        <v>0.2</v>
      </c>
      <c r="L182" s="6"/>
      <c r="M182" s="4"/>
      <c r="N182" s="6">
        <v>140</v>
      </c>
      <c r="O182" s="6"/>
      <c r="P182" s="4"/>
      <c r="Q182" s="4"/>
      <c r="R182" s="4"/>
      <c r="S182" s="4"/>
      <c r="T182" s="4"/>
      <c r="U182" s="4"/>
      <c r="V182" s="6"/>
    </row>
    <row r="183" spans="1:22" x14ac:dyDescent="0.25">
      <c r="A183" s="7">
        <v>40464.569444444445</v>
      </c>
      <c r="B183" s="16">
        <v>40464.569444444445</v>
      </c>
      <c r="C183" s="4">
        <v>7.12</v>
      </c>
      <c r="D183" s="4">
        <v>4.6100000000000003</v>
      </c>
      <c r="E183" s="5">
        <v>43</v>
      </c>
      <c r="F183" s="5"/>
      <c r="G183" s="5">
        <v>12.4</v>
      </c>
      <c r="H183" s="4">
        <v>28.1</v>
      </c>
      <c r="I183" s="5">
        <v>275.89999999999998</v>
      </c>
      <c r="J183" s="5">
        <v>359.4</v>
      </c>
      <c r="K183" s="5">
        <v>0.2</v>
      </c>
      <c r="L183" s="6"/>
      <c r="M183" s="4"/>
      <c r="N183" s="6">
        <v>80</v>
      </c>
      <c r="O183" s="6"/>
      <c r="P183" s="4"/>
      <c r="Q183" s="4"/>
      <c r="R183" s="4"/>
      <c r="S183" s="4"/>
      <c r="T183" s="4"/>
      <c r="U183" s="4"/>
      <c r="V183" s="6"/>
    </row>
    <row r="184" spans="1:22" x14ac:dyDescent="0.25">
      <c r="A184" s="7">
        <v>40477.548611111109</v>
      </c>
      <c r="B184" s="16">
        <v>40477.548611111109</v>
      </c>
      <c r="C184" s="4">
        <v>7.13</v>
      </c>
      <c r="D184" s="4">
        <v>4.8899999999999997</v>
      </c>
      <c r="E184" s="5">
        <v>44</v>
      </c>
      <c r="F184" s="5"/>
      <c r="G184" s="5">
        <v>9.6</v>
      </c>
      <c r="H184" s="4">
        <v>26.7</v>
      </c>
      <c r="I184" s="5">
        <v>259</v>
      </c>
      <c r="J184" s="5">
        <v>365</v>
      </c>
      <c r="K184" s="5">
        <v>0.2</v>
      </c>
      <c r="L184" s="6"/>
      <c r="M184" s="4"/>
      <c r="N184" s="6">
        <v>80</v>
      </c>
      <c r="O184" s="6"/>
      <c r="P184" s="4"/>
      <c r="Q184" s="4"/>
      <c r="R184" s="4"/>
      <c r="S184" s="4"/>
      <c r="T184" s="4"/>
      <c r="U184" s="4"/>
      <c r="V184" s="6"/>
    </row>
    <row r="185" spans="1:22" x14ac:dyDescent="0.25">
      <c r="A185" s="7">
        <v>40491.59375</v>
      </c>
      <c r="B185" s="16">
        <v>40491.59375</v>
      </c>
      <c r="C185" s="4">
        <v>6.77</v>
      </c>
      <c r="D185" s="4">
        <v>5.71</v>
      </c>
      <c r="E185" s="5">
        <v>49.1</v>
      </c>
      <c r="F185" s="5"/>
      <c r="G185" s="5">
        <v>9.1</v>
      </c>
      <c r="H185" s="4">
        <v>29</v>
      </c>
      <c r="I185" s="5">
        <v>225</v>
      </c>
      <c r="J185" s="5">
        <v>324</v>
      </c>
      <c r="K185" s="5">
        <v>0.2</v>
      </c>
      <c r="L185" s="6"/>
      <c r="M185" s="4"/>
      <c r="N185" s="6">
        <v>500</v>
      </c>
      <c r="O185" s="6"/>
      <c r="P185" s="4"/>
      <c r="Q185" s="4"/>
      <c r="R185" s="4"/>
      <c r="S185" s="4"/>
      <c r="T185" s="4"/>
      <c r="U185" s="4"/>
      <c r="V185" s="6"/>
    </row>
    <row r="186" spans="1:22" x14ac:dyDescent="0.25">
      <c r="A186" s="7">
        <v>40505.552083333336</v>
      </c>
      <c r="B186" s="16">
        <v>40505.552083333336</v>
      </c>
      <c r="C186" s="4">
        <v>6.85</v>
      </c>
      <c r="D186" s="4">
        <v>6.86</v>
      </c>
      <c r="E186" s="5">
        <v>54.7</v>
      </c>
      <c r="F186" s="5"/>
      <c r="G186" s="5">
        <v>3.5</v>
      </c>
      <c r="H186" s="4">
        <v>25.1</v>
      </c>
      <c r="I186" s="5">
        <v>200.5</v>
      </c>
      <c r="J186" s="5">
        <v>338.5</v>
      </c>
      <c r="K186" s="5">
        <v>0.2</v>
      </c>
      <c r="L186" s="6"/>
      <c r="M186" s="4"/>
      <c r="N186" s="6">
        <v>30</v>
      </c>
      <c r="O186" s="6"/>
      <c r="P186" s="4"/>
      <c r="Q186" s="4"/>
      <c r="R186" s="4"/>
      <c r="S186" s="4"/>
      <c r="T186" s="4"/>
      <c r="U186" s="4"/>
      <c r="V186" s="6"/>
    </row>
    <row r="187" spans="1:22" x14ac:dyDescent="0.25">
      <c r="A187" s="7">
        <v>40519.555555555555</v>
      </c>
      <c r="B187" s="16">
        <v>40519.555555555555</v>
      </c>
      <c r="C187" s="4">
        <v>7</v>
      </c>
      <c r="D187" s="4">
        <v>5.08</v>
      </c>
      <c r="E187" s="5">
        <v>43.6</v>
      </c>
      <c r="F187" s="5"/>
      <c r="G187" s="5">
        <v>8.1</v>
      </c>
      <c r="H187" s="4">
        <v>31.2</v>
      </c>
      <c r="I187" s="5">
        <v>240</v>
      </c>
      <c r="J187" s="5">
        <v>353.3</v>
      </c>
      <c r="K187" s="5">
        <v>0.2</v>
      </c>
      <c r="L187" s="6"/>
      <c r="M187" s="4"/>
      <c r="N187" s="6">
        <v>23</v>
      </c>
      <c r="O187" s="6"/>
      <c r="P187" s="4">
        <v>1.33</v>
      </c>
      <c r="Q187" s="4">
        <v>1.26</v>
      </c>
      <c r="R187" s="4">
        <v>0.14899999999999999</v>
      </c>
      <c r="S187" s="4">
        <v>0.04</v>
      </c>
      <c r="T187" s="4">
        <v>1.27</v>
      </c>
      <c r="U187" s="4">
        <v>0.57999999999999996</v>
      </c>
      <c r="V187" s="6">
        <v>15</v>
      </c>
    </row>
    <row r="188" spans="1:22" x14ac:dyDescent="0.25">
      <c r="A188" s="7">
        <v>40533.545138888891</v>
      </c>
      <c r="B188" s="16">
        <v>40533.545138888891</v>
      </c>
      <c r="C188" s="4">
        <v>6.58</v>
      </c>
      <c r="D188" s="4">
        <v>5.83</v>
      </c>
      <c r="E188" s="5">
        <v>48</v>
      </c>
      <c r="F188" s="5"/>
      <c r="G188" s="5">
        <v>6.9</v>
      </c>
      <c r="H188" s="4">
        <v>43.5</v>
      </c>
      <c r="I188" s="5">
        <v>223.7</v>
      </c>
      <c r="J188" s="5">
        <v>338</v>
      </c>
      <c r="K188" s="5">
        <v>0.2</v>
      </c>
      <c r="L188" s="6"/>
      <c r="M188" s="4"/>
      <c r="N188" s="6">
        <v>4</v>
      </c>
      <c r="O188" s="6"/>
      <c r="P188" s="4"/>
      <c r="Q188" s="4"/>
      <c r="R188" s="4"/>
      <c r="S188" s="4"/>
      <c r="T188" s="4"/>
      <c r="U188" s="4"/>
      <c r="V188" s="6"/>
    </row>
    <row r="189" spans="1:22" x14ac:dyDescent="0.25">
      <c r="A189" s="7">
        <v>40547.572916666664</v>
      </c>
      <c r="B189" s="16">
        <v>40547.572916666664</v>
      </c>
      <c r="C189" s="4">
        <v>7.41</v>
      </c>
      <c r="D189" s="4">
        <v>3.84</v>
      </c>
      <c r="E189" s="5">
        <v>30.8</v>
      </c>
      <c r="F189" s="5"/>
      <c r="G189" s="5">
        <v>5.8</v>
      </c>
      <c r="H189" s="4">
        <v>39.4</v>
      </c>
      <c r="I189" s="5">
        <v>266.8</v>
      </c>
      <c r="J189" s="5">
        <v>423.9</v>
      </c>
      <c r="K189" s="5">
        <v>0.2</v>
      </c>
      <c r="L189" s="6"/>
      <c r="M189" s="4"/>
      <c r="N189" s="6">
        <v>8</v>
      </c>
      <c r="O189" s="6"/>
      <c r="P189" s="4"/>
      <c r="Q189" s="4"/>
      <c r="R189" s="4"/>
      <c r="S189" s="4"/>
      <c r="T189" s="4"/>
      <c r="U189" s="4"/>
      <c r="V189" s="6"/>
    </row>
    <row r="190" spans="1:22" x14ac:dyDescent="0.25">
      <c r="A190" s="7">
        <v>40563.541666666664</v>
      </c>
      <c r="B190" s="16">
        <v>40563.541666666664</v>
      </c>
      <c r="C190" s="4"/>
      <c r="D190" s="4">
        <v>6.56</v>
      </c>
      <c r="E190" s="5">
        <v>57.8</v>
      </c>
      <c r="F190" s="5"/>
      <c r="G190" s="5">
        <v>6.1</v>
      </c>
      <c r="H190" s="4">
        <v>64.3</v>
      </c>
      <c r="I190" s="5">
        <v>172.8</v>
      </c>
      <c r="J190" s="5">
        <v>261</v>
      </c>
      <c r="K190" s="5">
        <v>0.1</v>
      </c>
      <c r="L190" s="6"/>
      <c r="M190" s="4"/>
      <c r="N190" s="6">
        <v>110</v>
      </c>
      <c r="O190" s="6"/>
      <c r="P190" s="4"/>
      <c r="Q190" s="4"/>
      <c r="R190" s="4"/>
      <c r="S190" s="4"/>
      <c r="T190" s="4"/>
      <c r="U190" s="4"/>
      <c r="V190" s="6"/>
    </row>
    <row r="191" spans="1:22" x14ac:dyDescent="0.25">
      <c r="A191" s="7">
        <v>40575.569444444445</v>
      </c>
      <c r="B191" s="16">
        <v>40575.569444444445</v>
      </c>
      <c r="C191" s="4"/>
      <c r="D191" s="4">
        <v>3.87</v>
      </c>
      <c r="E191" s="5">
        <v>32.5</v>
      </c>
      <c r="F191" s="5"/>
      <c r="G191" s="5">
        <v>6.9</v>
      </c>
      <c r="H191" s="4">
        <v>40.799999999999997</v>
      </c>
      <c r="I191" s="5">
        <v>235.2</v>
      </c>
      <c r="J191" s="5">
        <v>358.2</v>
      </c>
      <c r="K191" s="5">
        <v>0.2</v>
      </c>
      <c r="L191" s="6"/>
      <c r="M191" s="4"/>
      <c r="N191" s="6">
        <v>23</v>
      </c>
      <c r="O191" s="6"/>
      <c r="P191" s="4"/>
      <c r="Q191" s="4"/>
      <c r="R191" s="4"/>
      <c r="S191" s="4"/>
      <c r="T191" s="4"/>
      <c r="U191" s="4"/>
      <c r="V191" s="6"/>
    </row>
    <row r="192" spans="1:22" x14ac:dyDescent="0.25">
      <c r="A192" s="7">
        <v>40589.541666666664</v>
      </c>
      <c r="B192" s="16">
        <v>40589.541666666664</v>
      </c>
      <c r="C192" s="4">
        <v>7.11</v>
      </c>
      <c r="D192" s="4">
        <v>5.84</v>
      </c>
      <c r="E192" s="5">
        <v>49.2</v>
      </c>
      <c r="F192" s="5"/>
      <c r="G192" s="5">
        <v>7.5</v>
      </c>
      <c r="H192" s="4">
        <v>53</v>
      </c>
      <c r="I192" s="5">
        <v>245.7</v>
      </c>
      <c r="J192" s="5">
        <v>368.4</v>
      </c>
      <c r="K192" s="5">
        <v>0.2</v>
      </c>
      <c r="L192" s="6"/>
      <c r="M192" s="4"/>
      <c r="N192" s="6">
        <v>50</v>
      </c>
      <c r="O192" s="6"/>
      <c r="P192" s="4"/>
      <c r="Q192" s="4"/>
      <c r="R192" s="4"/>
      <c r="S192" s="4"/>
      <c r="T192" s="4"/>
      <c r="U192" s="4"/>
      <c r="V192" s="6"/>
    </row>
    <row r="193" spans="1:22" x14ac:dyDescent="0.25">
      <c r="A193" s="7">
        <v>40606.513888888891</v>
      </c>
      <c r="B193" s="16">
        <v>40606.513888888891</v>
      </c>
      <c r="C193" s="4">
        <v>6.99</v>
      </c>
      <c r="D193" s="4">
        <v>7.05</v>
      </c>
      <c r="E193" s="5">
        <v>57</v>
      </c>
      <c r="F193" s="5"/>
      <c r="G193" s="5">
        <v>6</v>
      </c>
      <c r="H193" s="4">
        <v>45</v>
      </c>
      <c r="I193" s="5">
        <v>206.5</v>
      </c>
      <c r="J193" s="5">
        <v>324.60000000000002</v>
      </c>
      <c r="K193" s="5">
        <v>0.2</v>
      </c>
      <c r="L193" s="6"/>
      <c r="M193" s="4"/>
      <c r="N193" s="6">
        <v>130</v>
      </c>
      <c r="O193" s="6"/>
      <c r="P193" s="4"/>
      <c r="Q193" s="4"/>
      <c r="R193" s="4"/>
      <c r="S193" s="4"/>
      <c r="T193" s="4"/>
      <c r="U193" s="4"/>
      <c r="V193" s="6"/>
    </row>
    <row r="194" spans="1:22" x14ac:dyDescent="0.25">
      <c r="A194" s="7">
        <v>40617.552083333336</v>
      </c>
      <c r="B194" s="16">
        <v>40617.552083333336</v>
      </c>
      <c r="C194" s="4">
        <v>7.18</v>
      </c>
      <c r="D194" s="4">
        <v>6.85</v>
      </c>
      <c r="E194" s="5">
        <v>59.9</v>
      </c>
      <c r="F194" s="5"/>
      <c r="G194" s="5">
        <v>9.1</v>
      </c>
      <c r="H194" s="4">
        <v>40.799999999999997</v>
      </c>
      <c r="I194" s="5">
        <v>248</v>
      </c>
      <c r="J194" s="5">
        <v>354.8</v>
      </c>
      <c r="K194" s="5">
        <v>0.2</v>
      </c>
      <c r="L194" s="6"/>
      <c r="M194" s="4"/>
      <c r="N194" s="6">
        <v>33</v>
      </c>
      <c r="O194" s="6"/>
      <c r="P194" s="4">
        <v>1.29</v>
      </c>
      <c r="Q194" s="4">
        <v>1.34</v>
      </c>
      <c r="R194" s="4">
        <v>0.28499999999999998</v>
      </c>
      <c r="S194" s="4">
        <v>0.05</v>
      </c>
      <c r="T194" s="4">
        <v>1.24</v>
      </c>
      <c r="U194" s="4">
        <v>0.71</v>
      </c>
      <c r="V194" s="6">
        <v>9</v>
      </c>
    </row>
    <row r="195" spans="1:22" x14ac:dyDescent="0.25">
      <c r="A195" s="7">
        <v>40631.53125</v>
      </c>
      <c r="B195" s="16">
        <v>40631.53125</v>
      </c>
      <c r="C195" s="4">
        <v>7.19</v>
      </c>
      <c r="D195" s="4">
        <v>5.18</v>
      </c>
      <c r="E195" s="5">
        <v>45.8</v>
      </c>
      <c r="F195" s="5"/>
      <c r="G195" s="5">
        <v>9.8000000000000007</v>
      </c>
      <c r="H195" s="4">
        <v>50.1</v>
      </c>
      <c r="I195" s="5">
        <v>263.2</v>
      </c>
      <c r="J195" s="5">
        <v>371.4</v>
      </c>
      <c r="K195" s="5">
        <v>0.2</v>
      </c>
      <c r="L195" s="6"/>
      <c r="M195" s="4"/>
      <c r="N195" s="6">
        <v>8</v>
      </c>
      <c r="O195" s="6"/>
      <c r="P195" s="4"/>
      <c r="Q195" s="4"/>
      <c r="R195" s="4"/>
      <c r="S195" s="4"/>
      <c r="T195" s="4"/>
      <c r="U195" s="4"/>
      <c r="V195" s="6"/>
    </row>
    <row r="196" spans="1:22" x14ac:dyDescent="0.25">
      <c r="A196" s="7">
        <v>40645.541666666664</v>
      </c>
      <c r="B196" s="16">
        <v>40645.541666666664</v>
      </c>
      <c r="C196" s="4">
        <v>7.1</v>
      </c>
      <c r="D196" s="4">
        <v>4.6500000000000004</v>
      </c>
      <c r="E196" s="5">
        <v>42.3</v>
      </c>
      <c r="F196" s="5"/>
      <c r="G196" s="5">
        <v>10.7</v>
      </c>
      <c r="H196" s="4">
        <v>42.3</v>
      </c>
      <c r="I196" s="5">
        <v>228.5</v>
      </c>
      <c r="J196" s="5">
        <v>313</v>
      </c>
      <c r="K196" s="5">
        <v>0.2</v>
      </c>
      <c r="L196" s="6"/>
      <c r="M196" s="4"/>
      <c r="N196" s="6">
        <v>49</v>
      </c>
      <c r="O196" s="6"/>
      <c r="P196" s="4"/>
      <c r="Q196" s="4"/>
      <c r="R196" s="4"/>
      <c r="S196" s="4"/>
      <c r="T196" s="4"/>
      <c r="U196" s="4"/>
      <c r="V196" s="6"/>
    </row>
    <row r="197" spans="1:22" x14ac:dyDescent="0.25">
      <c r="A197" s="7">
        <v>40659.527777777781</v>
      </c>
      <c r="B197" s="16">
        <v>40659.527777777781</v>
      </c>
      <c r="C197" s="4">
        <v>7.18</v>
      </c>
      <c r="D197" s="4">
        <v>5.5</v>
      </c>
      <c r="E197" s="5">
        <v>50.1</v>
      </c>
      <c r="F197" s="5"/>
      <c r="G197" s="5">
        <v>10.9</v>
      </c>
      <c r="H197" s="4">
        <v>46.8</v>
      </c>
      <c r="I197" s="5">
        <v>217.3</v>
      </c>
      <c r="J197" s="5">
        <v>297.3</v>
      </c>
      <c r="K197" s="5">
        <v>0.1</v>
      </c>
      <c r="L197" s="6"/>
      <c r="M197" s="4"/>
      <c r="N197" s="6">
        <v>920</v>
      </c>
      <c r="O197" s="6"/>
      <c r="P197" s="4"/>
      <c r="Q197" s="4"/>
      <c r="R197" s="4"/>
      <c r="S197" s="4"/>
      <c r="T197" s="4"/>
      <c r="U197" s="4"/>
      <c r="V197" s="6"/>
    </row>
    <row r="198" spans="1:22" x14ac:dyDescent="0.25">
      <c r="A198" s="7">
        <v>40673.538194444445</v>
      </c>
      <c r="B198" s="16">
        <v>40673.538194444445</v>
      </c>
      <c r="C198" s="4">
        <v>6.88</v>
      </c>
      <c r="D198" s="4">
        <v>5.27</v>
      </c>
      <c r="E198" s="5">
        <v>51.6</v>
      </c>
      <c r="F198" s="5"/>
      <c r="G198" s="5">
        <v>12.5</v>
      </c>
      <c r="H198" s="4">
        <v>37.6</v>
      </c>
      <c r="I198" s="5">
        <v>237</v>
      </c>
      <c r="J198" s="5">
        <v>307.10000000000002</v>
      </c>
      <c r="K198" s="5">
        <v>0.1</v>
      </c>
      <c r="L198" s="6"/>
      <c r="M198" s="4"/>
      <c r="N198" s="6">
        <v>33</v>
      </c>
      <c r="O198" s="6"/>
      <c r="P198" s="4"/>
      <c r="Q198" s="4"/>
      <c r="R198" s="4"/>
      <c r="S198" s="4"/>
      <c r="T198" s="4"/>
      <c r="U198" s="4"/>
      <c r="V198" s="6"/>
    </row>
    <row r="199" spans="1:22" x14ac:dyDescent="0.25">
      <c r="A199" s="7">
        <v>40687.552083333336</v>
      </c>
      <c r="B199" s="16">
        <v>40687.552083333336</v>
      </c>
      <c r="C199" s="4">
        <v>7.04</v>
      </c>
      <c r="D199" s="4">
        <v>4.01</v>
      </c>
      <c r="E199" s="5">
        <v>37.9</v>
      </c>
      <c r="F199" s="5"/>
      <c r="G199" s="5">
        <v>12.8</v>
      </c>
      <c r="H199" s="4">
        <v>37.1</v>
      </c>
      <c r="I199" s="5">
        <v>284.60000000000002</v>
      </c>
      <c r="J199" s="5">
        <v>366.7</v>
      </c>
      <c r="K199" s="5">
        <v>0.2</v>
      </c>
      <c r="L199" s="6"/>
      <c r="M199" s="4"/>
      <c r="N199" s="6">
        <v>49</v>
      </c>
      <c r="O199" s="6"/>
      <c r="P199" s="4"/>
      <c r="Q199" s="4"/>
      <c r="R199" s="4"/>
      <c r="S199" s="4"/>
      <c r="T199" s="4"/>
      <c r="U199" s="4"/>
      <c r="V199" s="6"/>
    </row>
    <row r="200" spans="1:22" x14ac:dyDescent="0.25">
      <c r="A200" s="7">
        <v>40701.555555555555</v>
      </c>
      <c r="B200" s="16">
        <v>40701.555555555555</v>
      </c>
      <c r="C200" s="4"/>
      <c r="D200" s="4">
        <v>3.57</v>
      </c>
      <c r="E200" s="5">
        <v>35.700000000000003</v>
      </c>
      <c r="F200" s="5"/>
      <c r="G200" s="5">
        <v>14.9</v>
      </c>
      <c r="H200" s="4">
        <v>51</v>
      </c>
      <c r="I200" s="5">
        <v>294.2</v>
      </c>
      <c r="J200" s="5">
        <v>363.4</v>
      </c>
      <c r="K200" s="5">
        <v>0.2</v>
      </c>
      <c r="L200" s="6"/>
      <c r="M200" s="4"/>
      <c r="N200" s="6">
        <v>33</v>
      </c>
      <c r="O200" s="6"/>
      <c r="P200" s="4"/>
      <c r="Q200" s="4"/>
      <c r="R200" s="4"/>
      <c r="S200" s="4"/>
      <c r="T200" s="4"/>
      <c r="U200" s="4"/>
      <c r="V200" s="6"/>
    </row>
    <row r="201" spans="1:22" x14ac:dyDescent="0.25">
      <c r="A201" s="7">
        <v>40717.565972222219</v>
      </c>
      <c r="B201" s="16">
        <v>40717.565972222219</v>
      </c>
      <c r="C201" s="4">
        <v>7.34</v>
      </c>
      <c r="D201" s="4">
        <v>5.45</v>
      </c>
      <c r="E201" s="5">
        <v>53.4</v>
      </c>
      <c r="F201" s="5"/>
      <c r="G201" s="5">
        <v>14.5</v>
      </c>
      <c r="H201" s="4"/>
      <c r="I201" s="5">
        <v>314.39999999999998</v>
      </c>
      <c r="J201" s="5">
        <v>390.5</v>
      </c>
      <c r="K201" s="5">
        <v>0.2</v>
      </c>
      <c r="L201" s="6"/>
      <c r="M201" s="4"/>
      <c r="N201" s="6">
        <v>33</v>
      </c>
      <c r="O201" s="6"/>
      <c r="P201" s="4">
        <v>0.39</v>
      </c>
      <c r="Q201" s="4">
        <v>1.21</v>
      </c>
      <c r="R201" s="4">
        <v>0.13600000000000001</v>
      </c>
      <c r="S201" s="4">
        <v>0.03</v>
      </c>
      <c r="T201" s="4">
        <v>0.35</v>
      </c>
      <c r="U201" s="4">
        <v>0.85</v>
      </c>
      <c r="V201" s="6">
        <v>2</v>
      </c>
    </row>
    <row r="202" spans="1:22" x14ac:dyDescent="0.25">
      <c r="A202" s="7">
        <v>40731.614583333336</v>
      </c>
      <c r="B202" s="16">
        <v>40731.614583333336</v>
      </c>
      <c r="C202" s="4">
        <v>7.19</v>
      </c>
      <c r="D202" s="4">
        <v>3.98</v>
      </c>
      <c r="E202" s="5">
        <v>40.5</v>
      </c>
      <c r="F202" s="5"/>
      <c r="G202" s="5">
        <v>15.5</v>
      </c>
      <c r="H202" s="4"/>
      <c r="I202" s="5">
        <v>320.10000000000002</v>
      </c>
      <c r="J202" s="5">
        <v>390.4</v>
      </c>
      <c r="K202" s="5">
        <v>0.2</v>
      </c>
      <c r="L202" s="6"/>
      <c r="M202" s="4"/>
      <c r="N202" s="6">
        <v>70</v>
      </c>
      <c r="O202" s="6"/>
      <c r="P202" s="4"/>
      <c r="Q202" s="4"/>
      <c r="R202" s="4"/>
      <c r="S202" s="4"/>
      <c r="T202" s="4"/>
      <c r="U202" s="4"/>
      <c r="V202" s="6"/>
    </row>
    <row r="203" spans="1:22" x14ac:dyDescent="0.25">
      <c r="A203" s="7">
        <v>40743.586805555555</v>
      </c>
      <c r="B203" s="16">
        <v>40743.586805555555</v>
      </c>
      <c r="C203" s="4">
        <v>7.33</v>
      </c>
      <c r="D203" s="4">
        <v>4.29</v>
      </c>
      <c r="E203" s="5">
        <v>44</v>
      </c>
      <c r="F203" s="5"/>
      <c r="G203" s="5">
        <v>15.4</v>
      </c>
      <c r="H203" s="4">
        <v>25.4</v>
      </c>
      <c r="I203" s="5">
        <v>303.8</v>
      </c>
      <c r="J203" s="5">
        <v>370.1</v>
      </c>
      <c r="K203" s="5">
        <v>0.2</v>
      </c>
      <c r="L203" s="6"/>
      <c r="M203" s="4"/>
      <c r="N203" s="6">
        <v>280</v>
      </c>
      <c r="O203" s="6"/>
      <c r="P203" s="4"/>
      <c r="Q203" s="4"/>
      <c r="R203" s="4"/>
      <c r="S203" s="4"/>
      <c r="T203" s="4"/>
      <c r="U203" s="4"/>
      <c r="V203" s="6"/>
    </row>
    <row r="204" spans="1:22" x14ac:dyDescent="0.25">
      <c r="A204" s="7">
        <v>40757.597222222219</v>
      </c>
      <c r="B204" s="16">
        <v>40757.597222222219</v>
      </c>
      <c r="C204" s="4">
        <v>7.2</v>
      </c>
      <c r="D204" s="4">
        <v>4.34</v>
      </c>
      <c r="E204" s="5">
        <v>44</v>
      </c>
      <c r="F204" s="5"/>
      <c r="G204" s="5">
        <v>16.100000000000001</v>
      </c>
      <c r="H204" s="4"/>
      <c r="I204" s="5">
        <v>318.60000000000002</v>
      </c>
      <c r="J204" s="5">
        <v>382.6</v>
      </c>
      <c r="K204" s="5">
        <v>0.2</v>
      </c>
      <c r="L204" s="6"/>
      <c r="M204" s="4"/>
      <c r="N204" s="6">
        <v>110</v>
      </c>
      <c r="O204" s="6"/>
      <c r="P204" s="4"/>
      <c r="Q204" s="4"/>
      <c r="R204" s="4"/>
      <c r="S204" s="4"/>
      <c r="T204" s="4"/>
      <c r="U204" s="4"/>
      <c r="V204" s="6"/>
    </row>
    <row r="205" spans="1:22" x14ac:dyDescent="0.25">
      <c r="A205" s="7">
        <v>40773.607638888891</v>
      </c>
      <c r="B205" s="16">
        <v>40773.607638888891</v>
      </c>
      <c r="C205" s="4">
        <v>9.0500000000000007</v>
      </c>
      <c r="D205" s="4">
        <v>4.26</v>
      </c>
      <c r="E205" s="5">
        <v>45</v>
      </c>
      <c r="F205" s="5"/>
      <c r="G205" s="5">
        <v>16.7</v>
      </c>
      <c r="H205" s="4"/>
      <c r="I205" s="5">
        <v>339.3</v>
      </c>
      <c r="J205" s="5">
        <v>384.1</v>
      </c>
      <c r="K205" s="5">
        <v>0.2</v>
      </c>
      <c r="L205" s="6"/>
      <c r="M205" s="4"/>
      <c r="N205" s="6">
        <v>79</v>
      </c>
      <c r="O205" s="6"/>
      <c r="P205" s="4"/>
      <c r="Q205" s="4"/>
      <c r="R205" s="4"/>
      <c r="S205" s="4"/>
      <c r="T205" s="4"/>
      <c r="U205" s="4"/>
      <c r="V205" s="6"/>
    </row>
    <row r="206" spans="1:22" x14ac:dyDescent="0.25">
      <c r="A206" s="130">
        <v>40785.5625</v>
      </c>
      <c r="B206" s="380">
        <v>40785.5625</v>
      </c>
      <c r="C206" s="131">
        <v>7.63</v>
      </c>
      <c r="D206" s="131">
        <v>4.08</v>
      </c>
      <c r="E206" s="132">
        <v>40.799999999999997</v>
      </c>
      <c r="F206" s="132"/>
      <c r="G206" s="132">
        <v>15.4</v>
      </c>
      <c r="H206" s="131"/>
      <c r="I206" s="132">
        <v>315.60000000000002</v>
      </c>
      <c r="J206" s="132">
        <v>384.2</v>
      </c>
      <c r="K206" s="132">
        <v>0.2</v>
      </c>
      <c r="L206" s="133"/>
      <c r="M206" s="131"/>
      <c r="N206" s="173">
        <v>240</v>
      </c>
      <c r="O206" s="173"/>
      <c r="P206" s="4"/>
      <c r="Q206" s="4"/>
      <c r="R206" s="4"/>
      <c r="S206" s="4"/>
      <c r="T206" s="4"/>
      <c r="U206" s="4"/>
      <c r="V206" s="6"/>
    </row>
    <row r="207" spans="1:22" x14ac:dyDescent="0.25">
      <c r="A207" s="7">
        <v>40799.5625</v>
      </c>
      <c r="B207" s="16">
        <v>40799.5625</v>
      </c>
      <c r="C207" s="4">
        <v>8.18</v>
      </c>
      <c r="D207" s="4">
        <v>4.12</v>
      </c>
      <c r="E207" s="5">
        <v>41.1</v>
      </c>
      <c r="F207" s="5"/>
      <c r="G207" s="5">
        <v>15.2</v>
      </c>
      <c r="H207" s="4">
        <v>22.7</v>
      </c>
      <c r="I207" s="5">
        <v>307.7</v>
      </c>
      <c r="J207" s="5">
        <v>377.2</v>
      </c>
      <c r="K207" s="5">
        <v>0.2</v>
      </c>
      <c r="L207" s="6"/>
      <c r="M207" s="4"/>
      <c r="N207" s="6">
        <v>49</v>
      </c>
      <c r="O207" s="6"/>
      <c r="P207" s="4">
        <v>0.72</v>
      </c>
      <c r="Q207" s="4">
        <v>0.66</v>
      </c>
      <c r="R207" s="4">
        <v>8.7999999999999995E-2</v>
      </c>
      <c r="S207" s="4">
        <v>0.02</v>
      </c>
      <c r="T207" s="4">
        <v>0.68</v>
      </c>
      <c r="U207" s="4">
        <v>0.13</v>
      </c>
      <c r="V207" s="6">
        <v>2</v>
      </c>
    </row>
    <row r="208" spans="1:22" x14ac:dyDescent="0.25">
      <c r="A208" s="7">
        <v>40815.583333333336</v>
      </c>
      <c r="B208" s="16">
        <v>40815.583333333336</v>
      </c>
      <c r="C208" s="4">
        <v>8.02</v>
      </c>
      <c r="D208" s="4">
        <v>4.91</v>
      </c>
      <c r="E208" s="5">
        <v>48.6</v>
      </c>
      <c r="F208" s="5"/>
      <c r="G208" s="5">
        <v>13.3</v>
      </c>
      <c r="H208" s="4">
        <v>32.9</v>
      </c>
      <c r="I208" s="5">
        <v>305.7</v>
      </c>
      <c r="J208" s="5">
        <v>392.9</v>
      </c>
      <c r="K208" s="5">
        <v>0.2</v>
      </c>
      <c r="L208" s="6"/>
      <c r="M208" s="4"/>
      <c r="N208" s="6">
        <v>130</v>
      </c>
      <c r="O208" s="6"/>
      <c r="P208" s="4"/>
      <c r="Q208" s="4"/>
      <c r="R208" s="4"/>
      <c r="S208" s="4"/>
      <c r="T208" s="4"/>
      <c r="U208" s="4"/>
      <c r="V208" s="6"/>
    </row>
    <row r="209" spans="1:22" x14ac:dyDescent="0.25">
      <c r="A209" s="7">
        <v>40827</v>
      </c>
      <c r="B209" s="59">
        <v>0.54861111111111105</v>
      </c>
      <c r="C209" s="4">
        <v>7.56</v>
      </c>
      <c r="D209" s="4">
        <v>4.8499999999999996</v>
      </c>
      <c r="E209" s="5">
        <v>47.1</v>
      </c>
      <c r="F209" s="5"/>
      <c r="G209" s="5">
        <v>12.4</v>
      </c>
      <c r="H209" s="4">
        <v>25.7</v>
      </c>
      <c r="I209" s="5">
        <v>314.3</v>
      </c>
      <c r="J209" s="5">
        <v>384.6</v>
      </c>
      <c r="K209" s="5">
        <v>0.2</v>
      </c>
      <c r="L209" s="4"/>
      <c r="M209" s="4"/>
      <c r="N209" s="3">
        <v>350</v>
      </c>
      <c r="O209" s="3"/>
      <c r="P209" s="4"/>
      <c r="Q209" s="4"/>
      <c r="R209" s="4"/>
      <c r="S209" s="4"/>
      <c r="T209" s="4"/>
      <c r="U209" s="4"/>
      <c r="V209" s="3"/>
    </row>
    <row r="210" spans="1:22" x14ac:dyDescent="0.25">
      <c r="A210" s="7">
        <v>40842</v>
      </c>
      <c r="B210" s="59">
        <v>0.60763888888888895</v>
      </c>
      <c r="C210" s="4">
        <v>7.63</v>
      </c>
      <c r="D210" s="4">
        <v>4.17</v>
      </c>
      <c r="E210" s="5">
        <v>35.6</v>
      </c>
      <c r="F210" s="5"/>
      <c r="G210" s="5">
        <v>8.5</v>
      </c>
      <c r="H210" s="4">
        <v>23.2</v>
      </c>
      <c r="I210" s="5">
        <v>259.39999999999998</v>
      </c>
      <c r="J210" s="5">
        <v>375.8</v>
      </c>
      <c r="K210" s="5">
        <v>0.2</v>
      </c>
      <c r="L210" s="6"/>
      <c r="M210" s="4"/>
      <c r="N210" s="3">
        <v>33</v>
      </c>
      <c r="O210" s="3"/>
      <c r="P210" s="4"/>
      <c r="Q210" s="4"/>
      <c r="R210" s="4"/>
      <c r="S210" s="4"/>
      <c r="T210" s="4"/>
      <c r="U210" s="4"/>
      <c r="V210" s="3"/>
    </row>
    <row r="211" spans="1:22" x14ac:dyDescent="0.25">
      <c r="A211" s="7">
        <v>40855</v>
      </c>
      <c r="B211" s="59">
        <v>0.55208333333333337</v>
      </c>
      <c r="C211" s="4"/>
      <c r="D211" s="4">
        <v>5.27</v>
      </c>
      <c r="E211" s="5">
        <v>45.6</v>
      </c>
      <c r="F211" s="5"/>
      <c r="G211" s="5">
        <v>8.1</v>
      </c>
      <c r="H211" s="4">
        <v>23.4</v>
      </c>
      <c r="I211" s="5">
        <v>243.9</v>
      </c>
      <c r="J211" s="5">
        <v>353.2</v>
      </c>
      <c r="K211" s="5">
        <v>0.2</v>
      </c>
      <c r="L211" s="6"/>
      <c r="M211" s="4"/>
      <c r="N211" s="3">
        <v>94</v>
      </c>
      <c r="O211" s="3"/>
      <c r="P211" s="4"/>
      <c r="Q211" s="4"/>
      <c r="R211" s="4"/>
      <c r="S211" s="4"/>
      <c r="T211" s="4"/>
      <c r="U211" s="4"/>
      <c r="V211" s="3"/>
    </row>
    <row r="212" spans="1:22" x14ac:dyDescent="0.25">
      <c r="A212" s="7">
        <v>40869</v>
      </c>
      <c r="B212" s="59">
        <v>0.62152777777777779</v>
      </c>
      <c r="C212" s="4">
        <v>7.37</v>
      </c>
      <c r="D212" s="4"/>
      <c r="E212" s="5"/>
      <c r="F212" s="5"/>
      <c r="G212" s="5">
        <v>7.3</v>
      </c>
      <c r="H212" s="4">
        <v>25.9</v>
      </c>
      <c r="I212" s="5">
        <v>219.3</v>
      </c>
      <c r="J212" s="5">
        <v>331.1</v>
      </c>
      <c r="K212" s="5">
        <v>0.2</v>
      </c>
      <c r="L212" s="6"/>
      <c r="M212" s="4"/>
      <c r="N212" s="3">
        <v>79</v>
      </c>
      <c r="O212" s="3"/>
      <c r="P212" s="4"/>
      <c r="Q212" s="4"/>
      <c r="R212" s="4"/>
      <c r="S212" s="4"/>
      <c r="T212" s="4"/>
      <c r="U212" s="4"/>
      <c r="V212" s="3"/>
    </row>
    <row r="213" spans="1:22" x14ac:dyDescent="0.25">
      <c r="A213" s="7">
        <v>40883</v>
      </c>
      <c r="B213" s="59">
        <v>0.65277777777777779</v>
      </c>
      <c r="C213" s="4">
        <v>7.09</v>
      </c>
      <c r="D213" s="4">
        <v>4.4000000000000004</v>
      </c>
      <c r="E213" s="5">
        <v>34.9</v>
      </c>
      <c r="F213" s="5"/>
      <c r="G213" s="5">
        <v>5.5</v>
      </c>
      <c r="H213" s="4">
        <v>32.200000000000003</v>
      </c>
      <c r="I213" s="5">
        <v>212.3</v>
      </c>
      <c r="J213" s="5">
        <v>339.3</v>
      </c>
      <c r="K213" s="5">
        <v>0.2</v>
      </c>
      <c r="L213" s="3"/>
      <c r="M213" s="4"/>
      <c r="N213" s="3">
        <v>8</v>
      </c>
      <c r="O213" s="3"/>
      <c r="P213" s="4"/>
      <c r="Q213" s="4"/>
      <c r="R213" s="4"/>
      <c r="S213" s="4"/>
      <c r="T213" s="4"/>
      <c r="U213" s="4"/>
      <c r="V213" s="3"/>
    </row>
    <row r="214" spans="1:22" x14ac:dyDescent="0.25">
      <c r="A214" s="7">
        <v>40897</v>
      </c>
      <c r="B214" s="59">
        <v>0.54861111111111105</v>
      </c>
      <c r="C214" s="4"/>
      <c r="D214" s="4">
        <v>4.74</v>
      </c>
      <c r="E214" s="5">
        <v>45.9</v>
      </c>
      <c r="F214" s="5"/>
      <c r="G214" s="5">
        <v>8.4</v>
      </c>
      <c r="H214" s="4">
        <v>36.299999999999997</v>
      </c>
      <c r="I214" s="5">
        <v>229.8</v>
      </c>
      <c r="J214" s="5">
        <v>346.1</v>
      </c>
      <c r="K214" s="5">
        <v>0.2</v>
      </c>
      <c r="L214" s="6"/>
      <c r="M214" s="4"/>
      <c r="N214" s="3">
        <v>23</v>
      </c>
      <c r="O214" s="3"/>
      <c r="P214" s="4"/>
      <c r="Q214" s="4"/>
      <c r="R214" s="4"/>
      <c r="S214" s="4"/>
      <c r="T214" s="4"/>
      <c r="U214" s="4"/>
      <c r="V214" s="3"/>
    </row>
    <row r="215" spans="1:22" x14ac:dyDescent="0.25">
      <c r="A215" s="7">
        <v>40913</v>
      </c>
      <c r="B215" s="59">
        <v>0.59027777777777779</v>
      </c>
      <c r="C215" s="4"/>
      <c r="D215" s="4">
        <v>6.44</v>
      </c>
      <c r="E215" s="5">
        <v>56</v>
      </c>
      <c r="F215" s="5"/>
      <c r="G215" s="5">
        <v>8.4</v>
      </c>
      <c r="H215" s="4">
        <v>182</v>
      </c>
      <c r="I215" s="5">
        <v>178.6</v>
      </c>
      <c r="J215" s="5">
        <v>261.5</v>
      </c>
      <c r="K215" s="5">
        <v>0.1</v>
      </c>
      <c r="L215" s="6"/>
      <c r="M215" s="4"/>
      <c r="N215" s="3">
        <v>350</v>
      </c>
      <c r="O215" s="3"/>
      <c r="P215" s="4">
        <v>2.0699999999999998</v>
      </c>
      <c r="Q215" s="4">
        <v>2.02</v>
      </c>
      <c r="R215" s="4">
        <v>0.85399999999999998</v>
      </c>
      <c r="S215" s="4">
        <v>0.03</v>
      </c>
      <c r="T215" s="4">
        <v>2.0499999999999998</v>
      </c>
      <c r="U215" s="4">
        <v>0.47</v>
      </c>
      <c r="V215" s="3">
        <v>100</v>
      </c>
    </row>
    <row r="216" spans="1:22" x14ac:dyDescent="0.25">
      <c r="A216" s="7">
        <v>40928</v>
      </c>
      <c r="B216" s="59"/>
      <c r="C216" s="4"/>
      <c r="D216" s="4"/>
      <c r="E216" s="5"/>
      <c r="F216" s="5"/>
      <c r="G216" s="5"/>
      <c r="H216" s="4"/>
      <c r="I216" s="5"/>
      <c r="J216" s="5"/>
      <c r="K216" s="5"/>
      <c r="L216" s="6"/>
      <c r="M216" s="4"/>
      <c r="N216" s="3"/>
      <c r="O216" s="3"/>
      <c r="P216" s="4"/>
      <c r="Q216" s="4"/>
      <c r="R216" s="4"/>
      <c r="S216" s="4"/>
      <c r="T216" s="4"/>
      <c r="U216" s="4"/>
      <c r="V216" s="3"/>
    </row>
    <row r="217" spans="1:22" x14ac:dyDescent="0.25">
      <c r="A217" s="7">
        <v>40940</v>
      </c>
      <c r="B217" s="59">
        <v>0.56597222222222221</v>
      </c>
      <c r="C217" s="4">
        <v>6.87</v>
      </c>
      <c r="D217" s="4">
        <v>6.56</v>
      </c>
      <c r="E217" s="5">
        <v>56.4</v>
      </c>
      <c r="F217" s="5"/>
      <c r="G217" s="5">
        <v>8.1999999999999993</v>
      </c>
      <c r="H217" s="4">
        <v>36.1</v>
      </c>
      <c r="I217" s="5">
        <v>188.3</v>
      </c>
      <c r="J217" s="5">
        <v>275.8</v>
      </c>
      <c r="K217" s="5">
        <v>0.1</v>
      </c>
      <c r="L217" s="6"/>
      <c r="M217" s="4"/>
      <c r="N217" s="3">
        <v>33</v>
      </c>
      <c r="O217" s="3"/>
      <c r="P217" s="4"/>
      <c r="Q217" s="4"/>
      <c r="R217" s="4"/>
      <c r="S217" s="4"/>
      <c r="T217" s="4"/>
      <c r="U217" s="4"/>
      <c r="V217" s="3"/>
    </row>
    <row r="218" spans="1:22" x14ac:dyDescent="0.25">
      <c r="A218" s="7">
        <v>40953</v>
      </c>
      <c r="B218" s="59">
        <v>0.57638888888888895</v>
      </c>
      <c r="C218" s="4">
        <v>7.07</v>
      </c>
      <c r="D218" s="4">
        <v>5.01</v>
      </c>
      <c r="E218" s="5">
        <v>42.7</v>
      </c>
      <c r="F218" s="5"/>
      <c r="G218" s="5">
        <v>8.3000000000000007</v>
      </c>
      <c r="H218" s="4">
        <v>45.7</v>
      </c>
      <c r="I218" s="5">
        <v>219.4</v>
      </c>
      <c r="J218" s="5">
        <v>322</v>
      </c>
      <c r="K218" s="5">
        <v>0.2</v>
      </c>
      <c r="L218" s="6"/>
      <c r="M218" s="4"/>
      <c r="N218" s="3">
        <v>33</v>
      </c>
      <c r="O218" s="3"/>
      <c r="P218" s="4"/>
      <c r="Q218" s="4"/>
      <c r="R218" s="4"/>
      <c r="S218" s="4"/>
      <c r="T218" s="4"/>
      <c r="U218" s="4"/>
      <c r="V218" s="3"/>
    </row>
    <row r="219" spans="1:22" x14ac:dyDescent="0.25">
      <c r="A219" s="7">
        <v>40967</v>
      </c>
      <c r="B219" s="59">
        <v>0.54166666666666663</v>
      </c>
      <c r="C219" s="4">
        <v>6.87</v>
      </c>
      <c r="D219" s="4">
        <v>6.3</v>
      </c>
      <c r="E219" s="5">
        <v>51.4</v>
      </c>
      <c r="F219" s="5"/>
      <c r="G219" s="5">
        <v>6.2</v>
      </c>
      <c r="H219" s="4">
        <v>44.7</v>
      </c>
      <c r="I219" s="5">
        <v>192.6</v>
      </c>
      <c r="J219" s="5">
        <v>302</v>
      </c>
      <c r="K219" s="5">
        <v>0.1</v>
      </c>
      <c r="L219" s="6"/>
      <c r="M219" s="4"/>
      <c r="N219" s="3">
        <v>8</v>
      </c>
      <c r="O219" s="3"/>
      <c r="P219" s="4"/>
      <c r="Q219" s="4"/>
      <c r="R219" s="4"/>
      <c r="S219" s="4"/>
      <c r="T219" s="4"/>
      <c r="U219" s="4"/>
      <c r="V219" s="3"/>
    </row>
    <row r="220" spans="1:22" x14ac:dyDescent="0.25">
      <c r="A220" s="7">
        <v>40983</v>
      </c>
      <c r="B220" s="59">
        <v>0.54861111111111105</v>
      </c>
      <c r="C220" s="4">
        <v>7.05</v>
      </c>
      <c r="D220" s="4">
        <v>9.5399999999999991</v>
      </c>
      <c r="E220" s="5">
        <v>82.2</v>
      </c>
      <c r="F220" s="5"/>
      <c r="G220" s="5">
        <v>8.1999999999999993</v>
      </c>
      <c r="H220" s="4">
        <v>35.6</v>
      </c>
      <c r="I220" s="5">
        <v>192.5</v>
      </c>
      <c r="J220" s="5">
        <v>280.60000000000002</v>
      </c>
      <c r="K220" s="5">
        <v>0.1</v>
      </c>
      <c r="L220" s="6"/>
      <c r="M220" s="4"/>
      <c r="N220" s="3">
        <v>49</v>
      </c>
      <c r="O220" s="3"/>
      <c r="P220" s="4"/>
      <c r="Q220" s="4"/>
      <c r="R220" s="4"/>
      <c r="S220" s="4"/>
      <c r="T220" s="4"/>
      <c r="U220" s="4"/>
      <c r="V220" s="3"/>
    </row>
    <row r="221" spans="1:22" x14ac:dyDescent="0.25">
      <c r="A221" s="7">
        <v>40995</v>
      </c>
      <c r="B221" s="59">
        <v>0.57986111111111105</v>
      </c>
      <c r="C221" s="4">
        <v>7.2</v>
      </c>
      <c r="D221" s="4">
        <v>6.38</v>
      </c>
      <c r="E221" s="5">
        <v>55.1</v>
      </c>
      <c r="F221" s="5"/>
      <c r="G221" s="5">
        <v>9.4</v>
      </c>
      <c r="H221" s="4">
        <v>49.4</v>
      </c>
      <c r="I221" s="5">
        <v>237.2</v>
      </c>
      <c r="J221" s="5">
        <v>337.8</v>
      </c>
      <c r="K221" s="5">
        <v>0.2</v>
      </c>
      <c r="L221" s="6"/>
      <c r="M221" s="4"/>
      <c r="N221" s="3">
        <v>13</v>
      </c>
      <c r="O221" s="3"/>
      <c r="P221" s="4">
        <v>1.06</v>
      </c>
      <c r="Q221" s="4">
        <v>1.58</v>
      </c>
      <c r="R221" s="4">
        <v>0.35599999999999998</v>
      </c>
      <c r="S221" s="15">
        <v>5.0000000000000001E-3</v>
      </c>
      <c r="T221" s="4">
        <v>1.04</v>
      </c>
      <c r="U221" s="4">
        <v>0.75</v>
      </c>
      <c r="V221" s="3">
        <v>22</v>
      </c>
    </row>
    <row r="222" spans="1:22" x14ac:dyDescent="0.25">
      <c r="A222" s="7">
        <v>41009</v>
      </c>
      <c r="B222" s="59">
        <v>0.5625</v>
      </c>
      <c r="C222" s="4">
        <v>6.79</v>
      </c>
      <c r="D222" s="4">
        <v>4.71</v>
      </c>
      <c r="E222" s="5">
        <v>43.9</v>
      </c>
      <c r="F222" s="5"/>
      <c r="G222" s="5">
        <v>12.1</v>
      </c>
      <c r="H222" s="4">
        <v>53.4</v>
      </c>
      <c r="I222" s="5">
        <v>256.39999999999998</v>
      </c>
      <c r="J222" s="5">
        <v>335.8</v>
      </c>
      <c r="K222" s="5">
        <v>0.2</v>
      </c>
      <c r="L222" s="6"/>
      <c r="M222" s="4"/>
      <c r="N222" s="3">
        <v>17</v>
      </c>
      <c r="O222" s="3"/>
      <c r="P222" s="4"/>
      <c r="Q222" s="4"/>
      <c r="R222" s="4"/>
      <c r="S222" s="4"/>
      <c r="T222" s="4"/>
      <c r="U222" s="4"/>
      <c r="V222" s="3"/>
    </row>
    <row r="223" spans="1:22" x14ac:dyDescent="0.25">
      <c r="A223" s="7">
        <v>41026</v>
      </c>
      <c r="B223" s="59"/>
      <c r="C223" s="4"/>
      <c r="D223" s="4"/>
      <c r="E223" s="5"/>
      <c r="F223" s="5"/>
      <c r="G223" s="5"/>
      <c r="H223" s="4"/>
      <c r="I223" s="5"/>
      <c r="J223" s="5"/>
      <c r="K223" s="5"/>
      <c r="L223" s="6"/>
      <c r="M223" s="4"/>
      <c r="N223" s="3"/>
      <c r="O223" s="3"/>
      <c r="P223" s="4"/>
      <c r="Q223" s="4"/>
      <c r="R223" s="4"/>
      <c r="S223" s="4"/>
      <c r="T223" s="4"/>
      <c r="U223" s="4"/>
      <c r="V223" s="3"/>
    </row>
    <row r="224" spans="1:22" x14ac:dyDescent="0.25">
      <c r="A224" s="7">
        <v>41038</v>
      </c>
      <c r="B224" s="59">
        <v>0.55555555555555558</v>
      </c>
      <c r="C224" s="4">
        <v>7.15</v>
      </c>
      <c r="D224" s="4">
        <v>5.09</v>
      </c>
      <c r="E224" s="5">
        <v>48.3</v>
      </c>
      <c r="F224" s="5"/>
      <c r="G224" s="5">
        <v>12.5</v>
      </c>
      <c r="H224" s="4">
        <v>58.8</v>
      </c>
      <c r="I224" s="5">
        <v>259.5</v>
      </c>
      <c r="J224" s="5">
        <v>339.3</v>
      </c>
      <c r="K224" s="5">
        <v>0.2</v>
      </c>
      <c r="L224" s="6"/>
      <c r="M224" s="4"/>
      <c r="N224" s="3">
        <v>33</v>
      </c>
      <c r="O224" s="3"/>
      <c r="P224" s="4"/>
      <c r="Q224" s="4"/>
      <c r="R224" s="4"/>
      <c r="S224" s="4"/>
      <c r="T224" s="4"/>
      <c r="U224" s="4"/>
      <c r="V224" s="3"/>
    </row>
    <row r="225" spans="1:23" x14ac:dyDescent="0.25">
      <c r="A225" s="7">
        <v>41052</v>
      </c>
      <c r="B225" s="59">
        <v>0.58333333333333337</v>
      </c>
      <c r="C225" s="4">
        <v>7.28</v>
      </c>
      <c r="D225" s="4">
        <v>5.32</v>
      </c>
      <c r="E225" s="5">
        <v>50.7</v>
      </c>
      <c r="F225" s="5"/>
      <c r="G225" s="5">
        <v>12.8</v>
      </c>
      <c r="H225" s="4">
        <v>45.3</v>
      </c>
      <c r="I225" s="5">
        <v>262.8</v>
      </c>
      <c r="J225" s="5">
        <v>345.5</v>
      </c>
      <c r="K225" s="5">
        <v>0.2</v>
      </c>
      <c r="L225" s="6"/>
      <c r="M225" s="4"/>
      <c r="N225" s="3">
        <v>240</v>
      </c>
      <c r="O225" s="3"/>
      <c r="P225" s="4"/>
      <c r="Q225" s="4"/>
      <c r="R225" s="4"/>
      <c r="S225" s="4"/>
      <c r="T225" s="4"/>
      <c r="U225" s="4"/>
      <c r="V225" s="3"/>
    </row>
    <row r="226" spans="1:23" x14ac:dyDescent="0.25">
      <c r="A226" s="7">
        <v>41065</v>
      </c>
      <c r="B226" s="59">
        <v>0.56597222222222221</v>
      </c>
      <c r="C226" s="4">
        <v>7.37</v>
      </c>
      <c r="D226" s="4">
        <v>5.22</v>
      </c>
      <c r="E226" s="5">
        <v>49</v>
      </c>
      <c r="F226" s="5"/>
      <c r="G226" s="5">
        <v>12.3</v>
      </c>
      <c r="H226" s="4">
        <v>51.8</v>
      </c>
      <c r="I226" s="5">
        <v>278.8</v>
      </c>
      <c r="J226" s="5">
        <v>366.5</v>
      </c>
      <c r="K226" s="5">
        <v>0.2</v>
      </c>
      <c r="L226" s="6"/>
      <c r="M226" s="4"/>
      <c r="N226" s="3">
        <v>33</v>
      </c>
      <c r="O226" s="3"/>
      <c r="P226" s="4"/>
      <c r="Q226" s="4"/>
      <c r="R226" s="4"/>
      <c r="S226" s="4"/>
      <c r="T226" s="4"/>
      <c r="U226" s="4"/>
      <c r="V226" s="3"/>
    </row>
    <row r="227" spans="1:23" x14ac:dyDescent="0.25">
      <c r="A227" s="7">
        <v>41079</v>
      </c>
      <c r="B227" s="59">
        <v>0.58680555555555558</v>
      </c>
      <c r="C227" s="4">
        <v>7.49</v>
      </c>
      <c r="D227" s="4">
        <v>5.56</v>
      </c>
      <c r="E227" s="5">
        <v>54.8</v>
      </c>
      <c r="F227" s="5"/>
      <c r="G227" s="5">
        <v>14.7</v>
      </c>
      <c r="H227" s="4">
        <v>34.700000000000003</v>
      </c>
      <c r="I227" s="5">
        <v>263.5</v>
      </c>
      <c r="J227" s="5">
        <v>326.5</v>
      </c>
      <c r="K227" s="5">
        <v>0.2</v>
      </c>
      <c r="L227" s="6"/>
      <c r="M227" s="4"/>
      <c r="N227" s="3">
        <v>240</v>
      </c>
      <c r="O227" s="3"/>
      <c r="P227" s="4"/>
      <c r="Q227" s="4"/>
      <c r="R227" s="4"/>
      <c r="S227" s="4"/>
      <c r="T227" s="4"/>
      <c r="U227" s="4"/>
      <c r="V227" s="3"/>
    </row>
    <row r="228" spans="1:23" x14ac:dyDescent="0.25">
      <c r="A228" s="7">
        <v>41095</v>
      </c>
      <c r="B228" s="59">
        <v>0.61458333333333337</v>
      </c>
      <c r="C228" s="4">
        <v>7.14</v>
      </c>
      <c r="D228" s="4"/>
      <c r="E228" s="5"/>
      <c r="F228" s="5"/>
      <c r="G228" s="5"/>
      <c r="H228" s="4">
        <v>36</v>
      </c>
      <c r="I228" s="5"/>
      <c r="J228" s="5"/>
      <c r="K228" s="5"/>
      <c r="L228" s="6"/>
      <c r="M228" s="4"/>
      <c r="N228" s="3">
        <v>130</v>
      </c>
      <c r="O228" s="3"/>
      <c r="P228" s="4">
        <v>1.008</v>
      </c>
      <c r="Q228" s="4">
        <v>1.44</v>
      </c>
      <c r="R228" s="4">
        <v>0.27</v>
      </c>
      <c r="S228" s="15">
        <v>5.0000000000000001E-3</v>
      </c>
      <c r="T228" s="4">
        <v>0.97</v>
      </c>
      <c r="U228" s="4">
        <v>0.66</v>
      </c>
      <c r="V228" s="3">
        <v>16</v>
      </c>
    </row>
    <row r="229" spans="1:23" x14ac:dyDescent="0.25">
      <c r="A229" s="7">
        <v>41107</v>
      </c>
      <c r="B229" s="59">
        <v>0.63888888888888895</v>
      </c>
      <c r="C229" s="4">
        <v>7.67</v>
      </c>
      <c r="D229" s="4">
        <v>2.72</v>
      </c>
      <c r="E229" s="5">
        <v>34.5</v>
      </c>
      <c r="F229" s="5"/>
      <c r="G229" s="5">
        <v>18.399999999999999</v>
      </c>
      <c r="H229" s="4">
        <v>47</v>
      </c>
      <c r="I229" s="5">
        <v>353.7</v>
      </c>
      <c r="J229" s="5">
        <v>403.5</v>
      </c>
      <c r="K229" s="5">
        <v>0.2</v>
      </c>
      <c r="L229" s="6"/>
      <c r="M229" s="4"/>
      <c r="N229" s="3">
        <v>49</v>
      </c>
      <c r="O229" s="3"/>
      <c r="P229" s="4"/>
      <c r="Q229" s="4"/>
      <c r="R229" s="4"/>
      <c r="S229" s="4"/>
      <c r="T229" s="4"/>
      <c r="U229" s="4"/>
      <c r="V229" s="3"/>
    </row>
    <row r="230" spans="1:23" x14ac:dyDescent="0.25">
      <c r="A230" s="7">
        <v>41122</v>
      </c>
      <c r="B230" s="59">
        <v>0.60416666666666663</v>
      </c>
      <c r="C230" s="4">
        <v>7.88</v>
      </c>
      <c r="D230" s="4">
        <v>5.1100000000000003</v>
      </c>
      <c r="E230" s="5">
        <v>52.5</v>
      </c>
      <c r="F230" s="5"/>
      <c r="G230" s="5">
        <v>16.100000000000001</v>
      </c>
      <c r="H230" s="4"/>
      <c r="I230" s="5">
        <v>345.3</v>
      </c>
      <c r="J230" s="5">
        <v>415.2</v>
      </c>
      <c r="K230" s="5">
        <v>0.2</v>
      </c>
      <c r="L230" s="6"/>
      <c r="M230" s="4"/>
      <c r="N230" s="3">
        <v>130</v>
      </c>
      <c r="O230" s="3"/>
      <c r="P230" s="4"/>
      <c r="Q230" s="4"/>
      <c r="R230" s="4"/>
      <c r="S230" s="4"/>
      <c r="T230" s="4"/>
      <c r="U230" s="4"/>
      <c r="V230" s="3"/>
    </row>
    <row r="231" spans="1:23" x14ac:dyDescent="0.25">
      <c r="A231" s="7">
        <v>41135</v>
      </c>
      <c r="B231" s="59">
        <v>0.56944444444444442</v>
      </c>
      <c r="C231" s="4">
        <v>7.52</v>
      </c>
      <c r="D231" s="4">
        <v>4.26</v>
      </c>
      <c r="E231" s="5">
        <v>43.6</v>
      </c>
      <c r="F231" s="5"/>
      <c r="G231" s="5">
        <v>16.2</v>
      </c>
      <c r="H231" s="4">
        <v>29</v>
      </c>
      <c r="I231" s="5">
        <v>441.9</v>
      </c>
      <c r="J231" s="5">
        <v>511</v>
      </c>
      <c r="K231" s="5">
        <v>0.3</v>
      </c>
      <c r="L231" s="6"/>
      <c r="M231" s="4"/>
      <c r="N231" s="3">
        <v>49</v>
      </c>
      <c r="O231" s="3"/>
      <c r="P231" s="4"/>
      <c r="Q231" s="4"/>
      <c r="R231" s="4"/>
      <c r="S231" s="4"/>
      <c r="T231" s="4"/>
      <c r="U231" s="4"/>
      <c r="V231" s="3"/>
    </row>
    <row r="232" spans="1:23" x14ac:dyDescent="0.25">
      <c r="A232" s="7">
        <v>41149</v>
      </c>
      <c r="B232" s="59">
        <v>0.54166666666666663</v>
      </c>
      <c r="C232" s="4">
        <v>7.42</v>
      </c>
      <c r="D232" s="4">
        <v>4.53</v>
      </c>
      <c r="E232" s="5">
        <v>44.5</v>
      </c>
      <c r="F232" s="5"/>
      <c r="G232" s="5">
        <v>15</v>
      </c>
      <c r="H232" s="4">
        <v>26.1</v>
      </c>
      <c r="I232" s="5">
        <v>336.1</v>
      </c>
      <c r="J232" s="5">
        <v>408.7</v>
      </c>
      <c r="K232" s="5">
        <v>0.2</v>
      </c>
      <c r="L232" s="6"/>
      <c r="M232" s="4"/>
      <c r="N232" s="3">
        <v>70</v>
      </c>
      <c r="O232" s="3"/>
      <c r="P232" s="4"/>
      <c r="Q232" s="4"/>
      <c r="R232" s="4"/>
      <c r="S232" s="4"/>
      <c r="T232" s="4"/>
      <c r="U232" s="4"/>
      <c r="V232" s="3"/>
    </row>
    <row r="233" spans="1:23" s="6" customFormat="1" x14ac:dyDescent="0.25">
      <c r="A233" s="8">
        <v>41164</v>
      </c>
      <c r="B233" s="59">
        <v>0.57291666666666663</v>
      </c>
      <c r="C233" s="4">
        <v>7.7</v>
      </c>
      <c r="D233" s="4">
        <v>6.78</v>
      </c>
      <c r="E233" s="5">
        <v>64.599999999999994</v>
      </c>
      <c r="F233" s="5"/>
      <c r="G233" s="5">
        <v>13.6</v>
      </c>
      <c r="H233" s="4">
        <v>31.8</v>
      </c>
      <c r="I233" s="5">
        <v>323</v>
      </c>
      <c r="J233" s="5">
        <v>402.4</v>
      </c>
      <c r="K233" s="5">
        <v>0.2</v>
      </c>
      <c r="M233" s="4"/>
      <c r="N233" s="3">
        <v>79</v>
      </c>
      <c r="O233" s="3"/>
      <c r="P233" s="4">
        <v>0.41000000000000003</v>
      </c>
      <c r="Q233" s="4">
        <v>1.08</v>
      </c>
      <c r="R233" s="4">
        <v>0.11600000000000001</v>
      </c>
      <c r="S233" s="15">
        <v>5.0000000000000001E-3</v>
      </c>
      <c r="T233" s="4">
        <v>0.39</v>
      </c>
      <c r="U233" s="4">
        <v>0.54</v>
      </c>
      <c r="V233" s="3">
        <v>2</v>
      </c>
    </row>
    <row r="234" spans="1:23" x14ac:dyDescent="0.25">
      <c r="A234" s="7">
        <v>41177</v>
      </c>
      <c r="B234" s="59">
        <v>0.61458333333333337</v>
      </c>
      <c r="C234" s="4">
        <v>7.39</v>
      </c>
      <c r="D234" s="4">
        <v>5.79</v>
      </c>
      <c r="E234" s="5">
        <v>57.6</v>
      </c>
      <c r="F234" s="5"/>
      <c r="G234" s="5">
        <v>14.8</v>
      </c>
      <c r="H234" s="4">
        <v>34.700000000000003</v>
      </c>
      <c r="I234" s="5">
        <v>386.9</v>
      </c>
      <c r="J234" s="5">
        <v>413.8</v>
      </c>
      <c r="K234" s="5">
        <v>0.2</v>
      </c>
      <c r="L234" s="6"/>
      <c r="M234" s="4"/>
      <c r="N234" s="3">
        <v>110</v>
      </c>
      <c r="O234" s="3"/>
      <c r="P234" s="4"/>
      <c r="Q234" s="4"/>
      <c r="R234" s="4"/>
      <c r="S234" s="4"/>
      <c r="T234" s="4"/>
      <c r="U234" s="4"/>
      <c r="V234" s="3"/>
    </row>
    <row r="235" spans="1:23" x14ac:dyDescent="0.25">
      <c r="A235" s="7">
        <v>41191</v>
      </c>
      <c r="B235" s="59">
        <v>0.54513888888888895</v>
      </c>
      <c r="C235" s="174">
        <v>7.85</v>
      </c>
      <c r="D235" s="175">
        <v>2.91</v>
      </c>
      <c r="E235" s="174">
        <v>27.2</v>
      </c>
      <c r="F235" s="174"/>
      <c r="G235" s="175">
        <v>11.8</v>
      </c>
      <c r="H235" s="174">
        <v>33.9</v>
      </c>
      <c r="I235" s="175">
        <v>323.5</v>
      </c>
      <c r="J235" s="175">
        <v>426.3</v>
      </c>
      <c r="K235" s="175">
        <v>0.2</v>
      </c>
      <c r="L235" s="176"/>
      <c r="M235" s="177"/>
      <c r="N235" s="178">
        <v>33</v>
      </c>
      <c r="O235" s="178"/>
      <c r="P235" s="4"/>
      <c r="Q235" s="4"/>
      <c r="R235" s="4"/>
      <c r="S235" s="4"/>
      <c r="T235" s="4"/>
      <c r="U235" s="4"/>
      <c r="V235" s="6"/>
    </row>
    <row r="236" spans="1:23" x14ac:dyDescent="0.25">
      <c r="A236" s="7">
        <v>41205</v>
      </c>
      <c r="B236" s="59">
        <v>0.57291666666666663</v>
      </c>
      <c r="C236" s="179">
        <v>7.41</v>
      </c>
      <c r="D236" s="179">
        <v>4.2</v>
      </c>
      <c r="E236" s="180">
        <v>36.5</v>
      </c>
      <c r="F236" s="180"/>
      <c r="G236" s="180">
        <v>9.1</v>
      </c>
      <c r="H236" s="179">
        <v>39.6</v>
      </c>
      <c r="I236" s="180">
        <v>263</v>
      </c>
      <c r="J236" s="180">
        <v>373</v>
      </c>
      <c r="K236" s="180">
        <v>0.2</v>
      </c>
      <c r="L236" s="176"/>
      <c r="M236" s="181"/>
      <c r="N236" s="181">
        <v>49</v>
      </c>
      <c r="O236" s="181"/>
      <c r="P236" s="4"/>
      <c r="Q236" s="4"/>
      <c r="R236" s="4"/>
      <c r="S236" s="4"/>
      <c r="T236" s="4"/>
      <c r="U236" s="4"/>
      <c r="V236" s="6"/>
      <c r="W236" s="180"/>
    </row>
    <row r="237" spans="1:23" x14ac:dyDescent="0.25">
      <c r="A237" s="7">
        <v>41219</v>
      </c>
      <c r="B237" s="26">
        <v>0.61111111111111105</v>
      </c>
      <c r="C237" s="179">
        <v>7.03</v>
      </c>
      <c r="D237" s="179">
        <v>4.7</v>
      </c>
      <c r="E237" s="180">
        <v>43.2</v>
      </c>
      <c r="F237" s="180"/>
      <c r="G237" s="180">
        <v>11</v>
      </c>
      <c r="H237" s="179">
        <v>37.799999999999997</v>
      </c>
      <c r="I237" s="180">
        <v>240.2</v>
      </c>
      <c r="J237" s="180">
        <v>328.1</v>
      </c>
      <c r="K237" s="180">
        <v>0.2</v>
      </c>
      <c r="L237" s="176"/>
      <c r="M237" s="181"/>
      <c r="N237" s="181">
        <v>79</v>
      </c>
      <c r="O237" s="181"/>
      <c r="P237" s="4"/>
      <c r="Q237" s="4"/>
      <c r="R237" s="4"/>
      <c r="S237" s="4"/>
      <c r="T237" s="4"/>
      <c r="U237" s="4"/>
      <c r="V237" s="6"/>
      <c r="W237" s="180"/>
    </row>
    <row r="238" spans="1:23" x14ac:dyDescent="0.25">
      <c r="A238" s="7">
        <v>41233</v>
      </c>
      <c r="B238" s="26">
        <v>0.53819444444444442</v>
      </c>
      <c r="C238" s="182"/>
      <c r="D238" s="183">
        <v>7.4</v>
      </c>
      <c r="E238" s="184">
        <v>68.400000000000006</v>
      </c>
      <c r="F238" s="184"/>
      <c r="G238" s="184">
        <v>9.1999999999999993</v>
      </c>
      <c r="H238" s="183">
        <v>275</v>
      </c>
      <c r="I238" s="184">
        <v>153.1</v>
      </c>
      <c r="J238" s="184">
        <v>217</v>
      </c>
      <c r="K238" s="175">
        <v>0.1</v>
      </c>
      <c r="L238" s="176"/>
      <c r="M238" s="176"/>
      <c r="N238" s="185">
        <v>1600</v>
      </c>
      <c r="O238" s="185"/>
      <c r="P238" s="4"/>
      <c r="Q238" s="4"/>
      <c r="R238" s="4"/>
      <c r="S238" s="4"/>
      <c r="T238" s="4"/>
      <c r="U238" s="4"/>
      <c r="V238" s="6"/>
      <c r="W238" s="184"/>
    </row>
    <row r="239" spans="1:23" x14ac:dyDescent="0.25">
      <c r="A239" s="7">
        <v>41248</v>
      </c>
      <c r="B239" s="26">
        <v>0.55902777777777779</v>
      </c>
      <c r="C239" s="183">
        <v>7.05</v>
      </c>
      <c r="D239" s="183">
        <v>6.5</v>
      </c>
      <c r="E239" s="184">
        <v>59</v>
      </c>
      <c r="F239" s="184"/>
      <c r="G239" s="184">
        <v>8.4</v>
      </c>
      <c r="H239" s="183">
        <v>90.4</v>
      </c>
      <c r="I239" s="184">
        <v>180</v>
      </c>
      <c r="J239" s="184">
        <v>263.7</v>
      </c>
      <c r="K239" s="184">
        <v>0.1</v>
      </c>
      <c r="L239" s="176"/>
      <c r="M239" s="176"/>
      <c r="N239" s="185">
        <v>170</v>
      </c>
      <c r="O239" s="185"/>
      <c r="P239" s="4"/>
      <c r="Q239" s="4"/>
      <c r="R239" s="4"/>
      <c r="S239" s="4"/>
      <c r="T239" s="4"/>
      <c r="U239" s="4"/>
      <c r="V239" s="6"/>
      <c r="W239" s="184"/>
    </row>
    <row r="240" spans="1:23" x14ac:dyDescent="0.25">
      <c r="A240" s="7">
        <v>41261</v>
      </c>
      <c r="B240" s="26">
        <v>0.55555555555555558</v>
      </c>
      <c r="C240" s="183">
        <v>6.94</v>
      </c>
      <c r="D240" s="183">
        <v>8.6999999999999993</v>
      </c>
      <c r="E240" s="184">
        <v>71.7</v>
      </c>
      <c r="F240" s="184"/>
      <c r="G240" s="184">
        <v>5.3</v>
      </c>
      <c r="H240" s="183">
        <v>118</v>
      </c>
      <c r="I240" s="184">
        <v>160</v>
      </c>
      <c r="J240" s="184">
        <v>235</v>
      </c>
      <c r="K240" s="184">
        <v>0.1</v>
      </c>
      <c r="L240" s="176"/>
      <c r="M240" s="176"/>
      <c r="N240" s="185">
        <v>130</v>
      </c>
      <c r="O240" s="185"/>
      <c r="P240" s="186">
        <v>1.78</v>
      </c>
      <c r="Q240" s="183">
        <v>1.53</v>
      </c>
      <c r="R240" s="186">
        <v>0.53700000000000003</v>
      </c>
      <c r="S240" s="183">
        <v>0.15</v>
      </c>
      <c r="T240" s="183">
        <v>1.78</v>
      </c>
      <c r="U240" s="183">
        <v>0.36</v>
      </c>
      <c r="V240" s="187">
        <v>61</v>
      </c>
      <c r="W240" s="184"/>
    </row>
    <row r="241" spans="1:23" x14ac:dyDescent="0.25">
      <c r="A241" s="7">
        <v>41277</v>
      </c>
      <c r="B241" s="26">
        <v>0.61111111111111105</v>
      </c>
      <c r="C241" s="183">
        <v>7.16</v>
      </c>
      <c r="D241" s="183">
        <v>4.4000000000000004</v>
      </c>
      <c r="E241" s="184">
        <v>36</v>
      </c>
      <c r="F241" s="184"/>
      <c r="G241" s="184">
        <v>5.9</v>
      </c>
      <c r="H241" s="183">
        <v>41.1</v>
      </c>
      <c r="I241" s="184">
        <v>240.9</v>
      </c>
      <c r="J241" s="184">
        <v>379</v>
      </c>
      <c r="K241" s="184">
        <v>0.2</v>
      </c>
      <c r="L241" s="176"/>
      <c r="M241" s="176"/>
      <c r="N241" s="185">
        <v>79</v>
      </c>
      <c r="O241" s="185"/>
      <c r="W241" s="184"/>
    </row>
    <row r="242" spans="1:23" x14ac:dyDescent="0.25">
      <c r="A242" s="7">
        <v>41290</v>
      </c>
      <c r="B242" s="26">
        <v>0.59375</v>
      </c>
      <c r="C242" s="187"/>
      <c r="D242" s="183">
        <v>6.73</v>
      </c>
      <c r="E242" s="184">
        <v>62</v>
      </c>
      <c r="F242" s="184"/>
      <c r="G242" s="184">
        <v>6.3</v>
      </c>
      <c r="H242" s="183">
        <v>46.3</v>
      </c>
      <c r="I242" s="184">
        <v>248.9</v>
      </c>
      <c r="J242" s="184">
        <v>387.3</v>
      </c>
      <c r="K242" s="184">
        <v>0.2</v>
      </c>
      <c r="L242" s="176"/>
      <c r="M242" s="176"/>
      <c r="N242" s="185">
        <v>17</v>
      </c>
      <c r="O242" s="185"/>
      <c r="W242" s="184"/>
    </row>
    <row r="243" spans="1:23" x14ac:dyDescent="0.25">
      <c r="A243" s="7">
        <v>41304</v>
      </c>
      <c r="B243" s="26">
        <v>0.62152777777777779</v>
      </c>
      <c r="C243" s="183">
        <v>6.77</v>
      </c>
      <c r="D243" s="183">
        <v>9.1300000000000008</v>
      </c>
      <c r="E243" s="184">
        <v>73.7</v>
      </c>
      <c r="F243" s="184"/>
      <c r="G243" s="184">
        <v>5.9</v>
      </c>
      <c r="H243" s="183">
        <v>179</v>
      </c>
      <c r="I243" s="184">
        <v>56.6</v>
      </c>
      <c r="J243" s="184">
        <v>85.5</v>
      </c>
      <c r="K243" s="184">
        <v>0</v>
      </c>
      <c r="L243" s="176"/>
      <c r="M243" s="176"/>
      <c r="N243" s="185">
        <v>130</v>
      </c>
      <c r="O243" s="185"/>
      <c r="W243" s="184"/>
    </row>
    <row r="244" spans="1:23" x14ac:dyDescent="0.25">
      <c r="A244" s="7">
        <v>41318</v>
      </c>
      <c r="B244" s="26">
        <v>0.5625</v>
      </c>
      <c r="C244" s="183">
        <v>6.96</v>
      </c>
      <c r="D244" s="183">
        <v>4.4000000000000004</v>
      </c>
      <c r="E244" s="184">
        <v>38.1</v>
      </c>
      <c r="F244" s="184"/>
      <c r="G244" s="184">
        <v>8.9</v>
      </c>
      <c r="H244" s="187"/>
      <c r="I244" s="184">
        <v>271.89999999999998</v>
      </c>
      <c r="J244" s="184">
        <v>392.5</v>
      </c>
      <c r="K244" s="184">
        <v>0.2</v>
      </c>
      <c r="L244" s="176"/>
      <c r="M244" s="187"/>
      <c r="N244" s="185">
        <v>49</v>
      </c>
      <c r="O244" s="185"/>
      <c r="W244" s="184"/>
    </row>
    <row r="245" spans="1:23" x14ac:dyDescent="0.25">
      <c r="A245" s="7">
        <v>41333</v>
      </c>
      <c r="B245" s="26">
        <v>0.60763888888888895</v>
      </c>
      <c r="C245" s="183">
        <v>7.15</v>
      </c>
      <c r="D245" s="183">
        <v>6.63</v>
      </c>
      <c r="E245" s="184">
        <v>56</v>
      </c>
      <c r="F245" s="184"/>
      <c r="G245" s="184">
        <v>7.8</v>
      </c>
      <c r="H245" s="187"/>
      <c r="I245" s="184">
        <v>219.4</v>
      </c>
      <c r="J245" s="184">
        <v>326.10000000000002</v>
      </c>
      <c r="K245" s="184">
        <v>0.2</v>
      </c>
      <c r="L245" s="176"/>
      <c r="M245" s="187"/>
      <c r="N245" s="185">
        <v>130</v>
      </c>
      <c r="O245" s="185"/>
      <c r="W245" s="184"/>
    </row>
    <row r="246" spans="1:23" x14ac:dyDescent="0.25">
      <c r="A246" s="7">
        <v>41345</v>
      </c>
      <c r="B246" s="26">
        <v>0.54166666666666663</v>
      </c>
      <c r="C246" s="183">
        <v>7.21</v>
      </c>
      <c r="D246" s="183">
        <v>5.43</v>
      </c>
      <c r="E246" s="184">
        <v>47.6</v>
      </c>
      <c r="F246" s="184"/>
      <c r="G246" s="184">
        <v>9.5</v>
      </c>
      <c r="H246" s="187"/>
      <c r="I246" s="184">
        <v>236.8</v>
      </c>
      <c r="J246" s="184">
        <v>338.2</v>
      </c>
      <c r="K246" s="184">
        <v>0.2</v>
      </c>
      <c r="L246" s="176"/>
      <c r="M246" s="176"/>
      <c r="N246" s="185">
        <v>130</v>
      </c>
      <c r="O246" s="185"/>
      <c r="W246" s="184"/>
    </row>
    <row r="247" spans="1:23" x14ac:dyDescent="0.25">
      <c r="A247" s="7">
        <v>41359</v>
      </c>
      <c r="B247" s="26">
        <v>0.60763888888888895</v>
      </c>
      <c r="C247" s="183">
        <v>6.84</v>
      </c>
      <c r="D247" s="183">
        <v>5.21</v>
      </c>
      <c r="E247" s="184">
        <v>50.3</v>
      </c>
      <c r="F247" s="184"/>
      <c r="G247" s="184">
        <v>11.4</v>
      </c>
      <c r="H247" s="187"/>
      <c r="I247" s="184">
        <v>288</v>
      </c>
      <c r="J247" s="184">
        <v>385.9</v>
      </c>
      <c r="K247" s="184">
        <v>0.2</v>
      </c>
      <c r="L247" s="176"/>
      <c r="M247" s="187"/>
      <c r="N247" s="185">
        <v>22</v>
      </c>
      <c r="O247" s="185"/>
      <c r="P247" s="186">
        <v>0.66700000000000004</v>
      </c>
      <c r="Q247" s="176">
        <v>1.34</v>
      </c>
      <c r="R247" s="186">
        <v>0.28599999999999998</v>
      </c>
      <c r="S247" s="176">
        <v>0.04</v>
      </c>
      <c r="T247" s="176">
        <v>0.66</v>
      </c>
      <c r="U247" s="176">
        <v>0.87</v>
      </c>
      <c r="V247" s="187">
        <v>17</v>
      </c>
      <c r="W247" s="184"/>
    </row>
    <row r="248" spans="1:23" x14ac:dyDescent="0.25">
      <c r="A248" s="7">
        <v>41373</v>
      </c>
      <c r="B248" s="26">
        <v>0.55555555555555558</v>
      </c>
      <c r="C248" s="183">
        <v>6.87</v>
      </c>
      <c r="D248" s="183">
        <v>6.18</v>
      </c>
      <c r="E248" s="184">
        <v>55.5</v>
      </c>
      <c r="F248" s="184"/>
      <c r="G248" s="184">
        <v>10.3</v>
      </c>
      <c r="H248" s="187"/>
      <c r="I248" s="184">
        <v>172.8</v>
      </c>
      <c r="J248" s="184">
        <v>239.8</v>
      </c>
      <c r="K248" s="184">
        <v>0.1</v>
      </c>
      <c r="L248" s="176"/>
      <c r="M248" s="187"/>
      <c r="N248" s="185">
        <v>920</v>
      </c>
      <c r="O248" s="185"/>
      <c r="W248" s="184"/>
    </row>
    <row r="249" spans="1:23" x14ac:dyDescent="0.25">
      <c r="A249" s="7">
        <v>41387</v>
      </c>
      <c r="B249" s="26">
        <v>0.61805555555555558</v>
      </c>
      <c r="C249" s="183">
        <v>6.88</v>
      </c>
      <c r="D249" s="183">
        <v>4.26</v>
      </c>
      <c r="E249" s="184">
        <v>40.5</v>
      </c>
      <c r="F249" s="184"/>
      <c r="G249" s="184">
        <v>12.6</v>
      </c>
      <c r="H249" s="187"/>
      <c r="I249" s="184">
        <v>273.2</v>
      </c>
      <c r="J249" s="184">
        <v>355.3</v>
      </c>
      <c r="K249" s="184">
        <v>0.2</v>
      </c>
      <c r="L249" s="176"/>
      <c r="M249" s="176"/>
      <c r="N249" s="185">
        <v>79</v>
      </c>
      <c r="O249" s="185"/>
      <c r="W249" s="184"/>
    </row>
    <row r="250" spans="1:23" x14ac:dyDescent="0.25">
      <c r="A250" s="7">
        <v>41402</v>
      </c>
      <c r="B250" s="26">
        <v>0.60763888888888895</v>
      </c>
      <c r="C250" s="183">
        <v>7.2</v>
      </c>
      <c r="D250" s="183">
        <v>4.09</v>
      </c>
      <c r="E250" s="184">
        <v>39.700000000000003</v>
      </c>
      <c r="F250" s="184"/>
      <c r="G250" s="184">
        <v>13.6</v>
      </c>
      <c r="H250" s="187"/>
      <c r="I250" s="184">
        <v>303.3</v>
      </c>
      <c r="J250" s="184">
        <v>383.7</v>
      </c>
      <c r="K250" s="184">
        <v>0.2</v>
      </c>
      <c r="L250" s="176"/>
      <c r="M250" s="176"/>
      <c r="N250" s="185">
        <v>7.8</v>
      </c>
      <c r="O250" s="185"/>
      <c r="W250" s="184"/>
    </row>
    <row r="251" spans="1:23" x14ac:dyDescent="0.25">
      <c r="A251" s="7">
        <v>41415</v>
      </c>
      <c r="B251" s="26">
        <v>0.55208333333333337</v>
      </c>
      <c r="C251" s="183">
        <v>7.66</v>
      </c>
      <c r="D251" s="183">
        <v>4.55</v>
      </c>
      <c r="E251" s="184">
        <v>42.1</v>
      </c>
      <c r="F251" s="184"/>
      <c r="G251" s="184">
        <v>12.5</v>
      </c>
      <c r="H251" s="187"/>
      <c r="I251" s="184">
        <v>286</v>
      </c>
      <c r="J251" s="184">
        <v>368.9</v>
      </c>
      <c r="K251" s="184">
        <v>0.2</v>
      </c>
      <c r="L251" s="176"/>
      <c r="M251" s="176"/>
      <c r="N251" s="185">
        <v>49</v>
      </c>
      <c r="O251" s="185"/>
      <c r="W251" s="184"/>
    </row>
    <row r="252" spans="1:23" x14ac:dyDescent="0.25">
      <c r="A252" s="7">
        <v>41429</v>
      </c>
      <c r="B252" s="26">
        <v>0.56597222222222221</v>
      </c>
      <c r="C252" s="187"/>
      <c r="D252" s="183">
        <v>4.93</v>
      </c>
      <c r="E252" s="184">
        <v>50</v>
      </c>
      <c r="F252" s="184"/>
      <c r="G252" s="184">
        <v>16.3</v>
      </c>
      <c r="H252" s="187"/>
      <c r="I252" s="184">
        <v>294.8</v>
      </c>
      <c r="J252" s="184">
        <v>349.3</v>
      </c>
      <c r="K252" s="184">
        <v>0.2</v>
      </c>
      <c r="L252" s="176"/>
      <c r="M252" s="187"/>
      <c r="N252" s="185">
        <v>33</v>
      </c>
      <c r="O252" s="185"/>
      <c r="W252" s="184"/>
    </row>
    <row r="253" spans="1:23" x14ac:dyDescent="0.25">
      <c r="A253" s="7">
        <v>41443</v>
      </c>
      <c r="B253" s="26">
        <v>0.61458333333333337</v>
      </c>
      <c r="C253" s="183">
        <v>7.59</v>
      </c>
      <c r="D253" s="183">
        <v>4.54</v>
      </c>
      <c r="E253" s="184">
        <v>48.1</v>
      </c>
      <c r="F253" s="184"/>
      <c r="G253" s="184">
        <v>17.399999999999999</v>
      </c>
      <c r="H253" s="187"/>
      <c r="I253" s="184">
        <v>361</v>
      </c>
      <c r="J253" s="184">
        <v>415</v>
      </c>
      <c r="K253" s="184">
        <v>0.2</v>
      </c>
      <c r="L253" s="176"/>
      <c r="M253" s="187"/>
      <c r="N253" s="185">
        <v>110</v>
      </c>
      <c r="O253" s="185"/>
      <c r="P253" s="186">
        <v>0.31900000000000001</v>
      </c>
      <c r="Q253" s="176">
        <v>1.1200000000000001</v>
      </c>
      <c r="R253" s="186">
        <v>0.188</v>
      </c>
      <c r="S253" s="176">
        <v>0.03</v>
      </c>
      <c r="T253" s="176">
        <v>0.3</v>
      </c>
      <c r="U253" s="176">
        <v>0.72</v>
      </c>
      <c r="V253" s="187">
        <v>8</v>
      </c>
      <c r="W253" s="184"/>
    </row>
    <row r="254" spans="1:23" x14ac:dyDescent="0.25">
      <c r="A254" s="7">
        <v>41457</v>
      </c>
      <c r="B254" s="26">
        <v>0.625</v>
      </c>
      <c r="C254" s="183">
        <v>7.51</v>
      </c>
      <c r="D254" s="183">
        <v>4.2699999999999996</v>
      </c>
      <c r="E254" s="184">
        <v>45.8</v>
      </c>
      <c r="F254" s="184"/>
      <c r="G254" s="184">
        <v>19.100000000000001</v>
      </c>
      <c r="H254" s="183">
        <v>45.4</v>
      </c>
      <c r="I254" s="184">
        <v>343.2</v>
      </c>
      <c r="J254" s="184">
        <v>386.6</v>
      </c>
      <c r="K254" s="184">
        <v>0.2</v>
      </c>
      <c r="L254" s="176"/>
      <c r="M254" s="176"/>
      <c r="N254" s="185">
        <v>170</v>
      </c>
      <c r="O254" s="185"/>
      <c r="W254" s="184"/>
    </row>
    <row r="255" spans="1:23" x14ac:dyDescent="0.25">
      <c r="A255" s="7">
        <v>41471</v>
      </c>
      <c r="B255" s="26">
        <v>0.61111111111111105</v>
      </c>
      <c r="C255" s="183">
        <v>7.95</v>
      </c>
      <c r="D255" s="183">
        <v>7.21</v>
      </c>
      <c r="E255" s="184">
        <v>80.3</v>
      </c>
      <c r="F255" s="184"/>
      <c r="G255" s="184">
        <v>24</v>
      </c>
      <c r="H255" s="183">
        <v>47.7</v>
      </c>
      <c r="I255" s="184">
        <v>580</v>
      </c>
      <c r="J255" s="184">
        <v>570</v>
      </c>
      <c r="K255" s="184">
        <v>0.3</v>
      </c>
      <c r="L255" s="176"/>
      <c r="M255" s="176"/>
      <c r="N255" s="185">
        <v>240</v>
      </c>
      <c r="O255" s="185"/>
      <c r="W255" s="184"/>
    </row>
    <row r="256" spans="1:23" x14ac:dyDescent="0.25">
      <c r="A256" s="7">
        <v>41486</v>
      </c>
      <c r="B256" s="26">
        <v>0.625</v>
      </c>
      <c r="C256" s="183">
        <v>7.62</v>
      </c>
      <c r="D256" s="183">
        <v>7.33</v>
      </c>
      <c r="E256" s="184">
        <v>70.2</v>
      </c>
      <c r="F256" s="184"/>
      <c r="G256" s="184">
        <v>20.399999999999999</v>
      </c>
      <c r="H256" s="183">
        <v>50.8</v>
      </c>
      <c r="I256" s="184">
        <v>1400</v>
      </c>
      <c r="J256" s="184">
        <v>1500</v>
      </c>
      <c r="K256" s="184">
        <v>0.7</v>
      </c>
      <c r="L256" s="176"/>
      <c r="M256" s="187"/>
      <c r="N256" s="185">
        <v>540</v>
      </c>
      <c r="O256" s="185"/>
      <c r="W256" s="184"/>
    </row>
    <row r="257" spans="1:23" x14ac:dyDescent="0.25">
      <c r="A257" s="7">
        <v>41499</v>
      </c>
      <c r="B257" s="26">
        <v>0.60069444444444442</v>
      </c>
      <c r="C257" s="183">
        <v>7.94</v>
      </c>
      <c r="D257" s="183">
        <v>5.48</v>
      </c>
      <c r="E257" s="184">
        <v>62.8</v>
      </c>
      <c r="F257" s="184"/>
      <c r="G257" s="184">
        <v>20.7</v>
      </c>
      <c r="H257" s="183">
        <v>37.9</v>
      </c>
      <c r="I257" s="184">
        <v>429.3</v>
      </c>
      <c r="J257" s="184">
        <v>490.7</v>
      </c>
      <c r="K257" s="184">
        <v>0.2</v>
      </c>
      <c r="L257" s="176"/>
      <c r="M257" s="188"/>
      <c r="N257" s="188"/>
      <c r="O257" s="188"/>
      <c r="W257" s="184"/>
    </row>
    <row r="258" spans="1:23" x14ac:dyDescent="0.25">
      <c r="A258" s="7">
        <v>41513</v>
      </c>
      <c r="B258" s="26">
        <v>0.61805555555555558</v>
      </c>
      <c r="C258" s="183">
        <v>8.1</v>
      </c>
      <c r="D258" s="183">
        <v>4.92</v>
      </c>
      <c r="E258" s="184">
        <v>52.7</v>
      </c>
      <c r="F258" s="184"/>
      <c r="G258" s="184">
        <v>19.8</v>
      </c>
      <c r="H258" s="183">
        <v>35.200000000000003</v>
      </c>
      <c r="I258" s="184">
        <v>427.6</v>
      </c>
      <c r="J258" s="184">
        <v>442</v>
      </c>
      <c r="K258" s="184">
        <v>0.2</v>
      </c>
      <c r="L258" s="176"/>
      <c r="M258" s="176"/>
      <c r="N258" s="185">
        <v>1600</v>
      </c>
      <c r="O258" s="185"/>
      <c r="W258" s="184"/>
    </row>
    <row r="259" spans="1:23" x14ac:dyDescent="0.25">
      <c r="A259" s="7">
        <v>41528</v>
      </c>
      <c r="B259" s="26">
        <v>0.57986111111111105</v>
      </c>
      <c r="C259" s="183">
        <v>8.02</v>
      </c>
      <c r="D259" s="183">
        <v>4.01</v>
      </c>
      <c r="E259" s="184">
        <v>47.1</v>
      </c>
      <c r="F259" s="184"/>
      <c r="G259" s="184">
        <v>18.100000000000001</v>
      </c>
      <c r="H259" s="183">
        <v>28.9</v>
      </c>
      <c r="I259" s="184">
        <v>365.4</v>
      </c>
      <c r="J259" s="184">
        <v>414</v>
      </c>
      <c r="K259" s="184">
        <v>0.2</v>
      </c>
      <c r="L259" s="176"/>
      <c r="M259" s="176"/>
      <c r="N259" s="185">
        <v>1600</v>
      </c>
      <c r="O259" s="185"/>
      <c r="W259" s="184"/>
    </row>
    <row r="260" spans="1:23" x14ac:dyDescent="0.25">
      <c r="A260" s="7">
        <v>41543</v>
      </c>
      <c r="B260" s="26">
        <v>0.57986111111111105</v>
      </c>
      <c r="C260" s="183">
        <v>7.82</v>
      </c>
      <c r="D260" s="183">
        <v>4.17</v>
      </c>
      <c r="E260" s="184">
        <v>40.5</v>
      </c>
      <c r="F260" s="184"/>
      <c r="G260" s="184">
        <v>13.8</v>
      </c>
      <c r="H260" s="183">
        <v>29</v>
      </c>
      <c r="I260" s="184">
        <v>344.2</v>
      </c>
      <c r="J260" s="184">
        <v>406.5</v>
      </c>
      <c r="K260" s="184">
        <v>0.2</v>
      </c>
      <c r="L260" s="176"/>
      <c r="M260" s="187"/>
      <c r="N260" s="185">
        <v>350</v>
      </c>
      <c r="O260" s="185"/>
      <c r="P260" s="186">
        <v>0.49</v>
      </c>
      <c r="Q260" s="176">
        <v>1.04</v>
      </c>
      <c r="R260" s="186">
        <v>0.16500000000000001</v>
      </c>
      <c r="S260" s="176">
        <v>0.03</v>
      </c>
      <c r="T260" s="176">
        <v>0.47</v>
      </c>
      <c r="U260" s="176">
        <v>0.53</v>
      </c>
      <c r="V260" s="187">
        <v>6</v>
      </c>
      <c r="W260" s="184"/>
    </row>
    <row r="261" spans="1:23" x14ac:dyDescent="0.25">
      <c r="A261" s="10">
        <v>41557</v>
      </c>
      <c r="B261" s="26">
        <v>0.60763888888888895</v>
      </c>
      <c r="C261" s="2">
        <v>8.01</v>
      </c>
      <c r="D261" s="4">
        <v>3.64</v>
      </c>
      <c r="E261" s="12">
        <v>32.9</v>
      </c>
      <c r="F261" s="12"/>
      <c r="G261" s="12">
        <v>10.9</v>
      </c>
      <c r="H261" s="3"/>
      <c r="I261" s="12">
        <v>270.60000000000002</v>
      </c>
      <c r="J261" s="12">
        <v>368.3</v>
      </c>
      <c r="K261" s="5">
        <v>0.2</v>
      </c>
      <c r="L261" s="12"/>
      <c r="M261" s="6"/>
      <c r="N261" s="13">
        <v>130</v>
      </c>
      <c r="O261" s="13"/>
      <c r="P261" s="16"/>
    </row>
    <row r="262" spans="1:23" x14ac:dyDescent="0.25">
      <c r="A262" s="10">
        <v>41571</v>
      </c>
      <c r="B262" s="26">
        <v>0.61458333333333337</v>
      </c>
      <c r="C262" s="4">
        <v>8.1999999999999993</v>
      </c>
      <c r="D262" s="11">
        <v>3.23</v>
      </c>
      <c r="E262" s="12">
        <v>24.3</v>
      </c>
      <c r="F262" s="12"/>
      <c r="G262" s="5">
        <v>10</v>
      </c>
      <c r="H262" s="4">
        <v>26.4</v>
      </c>
      <c r="I262" s="5">
        <v>288.2</v>
      </c>
      <c r="J262" s="5">
        <v>399.4</v>
      </c>
      <c r="K262" s="5">
        <v>0.2</v>
      </c>
      <c r="L262" s="5"/>
      <c r="M262" s="3"/>
      <c r="N262" s="13">
        <v>13</v>
      </c>
      <c r="O262" s="13"/>
      <c r="P262" s="36"/>
      <c r="R262" s="36"/>
      <c r="S262" s="50"/>
      <c r="U262" s="14"/>
      <c r="V262" s="50"/>
    </row>
    <row r="263" spans="1:23" x14ac:dyDescent="0.25">
      <c r="A263" s="10">
        <v>41585</v>
      </c>
      <c r="B263" s="26">
        <v>0.54861111111111105</v>
      </c>
      <c r="C263" s="4">
        <v>7.39</v>
      </c>
      <c r="D263" s="11">
        <v>5.34</v>
      </c>
      <c r="E263" s="12">
        <v>53.6</v>
      </c>
      <c r="F263" s="12"/>
      <c r="G263" s="5">
        <v>9.5</v>
      </c>
      <c r="H263" s="4">
        <v>22.9</v>
      </c>
      <c r="I263" s="5">
        <v>250.3</v>
      </c>
      <c r="J263" s="5">
        <v>355.3</v>
      </c>
      <c r="K263" s="5">
        <v>0.2</v>
      </c>
      <c r="M263" s="3"/>
      <c r="N263" s="13">
        <v>350</v>
      </c>
      <c r="O263" s="13"/>
      <c r="P263" s="36"/>
      <c r="R263" s="36"/>
      <c r="V263" s="14"/>
    </row>
    <row r="264" spans="1:23" x14ac:dyDescent="0.25">
      <c r="A264" s="10">
        <v>41597</v>
      </c>
      <c r="B264" s="26">
        <v>0.60416666666666663</v>
      </c>
      <c r="C264" s="3"/>
      <c r="D264" s="11">
        <v>6.78</v>
      </c>
      <c r="E264" s="12">
        <v>60.1</v>
      </c>
      <c r="F264" s="12"/>
      <c r="G264" s="5">
        <v>8.6999999999999993</v>
      </c>
      <c r="H264" s="5">
        <v>61.8</v>
      </c>
      <c r="I264" s="5">
        <v>227.6</v>
      </c>
      <c r="J264" s="5">
        <v>322.60000000000002</v>
      </c>
      <c r="K264" s="5">
        <v>0.1</v>
      </c>
      <c r="M264" s="3"/>
      <c r="N264" s="13">
        <v>920</v>
      </c>
      <c r="O264" s="13"/>
      <c r="P264" s="36"/>
      <c r="R264" s="36"/>
      <c r="V264" s="14"/>
    </row>
    <row r="265" spans="1:23" x14ac:dyDescent="0.25">
      <c r="A265" s="10">
        <v>41613</v>
      </c>
      <c r="B265" s="26">
        <v>0.54166666666666663</v>
      </c>
      <c r="C265" s="4">
        <v>6.51</v>
      </c>
      <c r="D265" s="11">
        <v>6.17</v>
      </c>
      <c r="E265" s="12">
        <v>49.5</v>
      </c>
      <c r="F265" s="12"/>
      <c r="G265" s="5">
        <v>4</v>
      </c>
      <c r="H265" s="4">
        <v>19.899999999999999</v>
      </c>
      <c r="I265" s="5">
        <v>204.6</v>
      </c>
      <c r="J265" s="5">
        <v>332.5</v>
      </c>
      <c r="K265" s="5">
        <v>0.2</v>
      </c>
      <c r="L265" s="51"/>
      <c r="M265" s="3"/>
      <c r="N265" s="13">
        <v>79</v>
      </c>
      <c r="O265" s="13"/>
      <c r="P265" s="36"/>
      <c r="R265" s="36"/>
      <c r="V265" s="50"/>
    </row>
    <row r="266" spans="1:23" x14ac:dyDescent="0.25">
      <c r="A266" s="10">
        <v>41627</v>
      </c>
      <c r="B266" s="26">
        <v>0.61805555555555558</v>
      </c>
      <c r="C266" s="3"/>
      <c r="D266" s="11">
        <v>4.8</v>
      </c>
      <c r="E266" s="12">
        <v>38.9</v>
      </c>
      <c r="F266" s="12"/>
      <c r="G266" s="5">
        <v>5.5</v>
      </c>
      <c r="H266" s="3"/>
      <c r="I266" s="5">
        <v>257</v>
      </c>
      <c r="J266" s="5">
        <v>414</v>
      </c>
      <c r="K266" s="5">
        <v>0.2</v>
      </c>
      <c r="M266" s="3"/>
      <c r="N266" s="13">
        <v>11</v>
      </c>
      <c r="O266" s="13"/>
      <c r="P266" s="51">
        <v>1.27</v>
      </c>
      <c r="Q266" s="53">
        <v>1.65</v>
      </c>
      <c r="R266" s="52">
        <v>0.218</v>
      </c>
      <c r="S266" s="53">
        <v>0.03</v>
      </c>
      <c r="T266" s="53">
        <v>1.27</v>
      </c>
      <c r="U266" s="53">
        <v>0.77</v>
      </c>
      <c r="V266" s="54">
        <v>18</v>
      </c>
    </row>
    <row r="267" spans="1:23" x14ac:dyDescent="0.25">
      <c r="A267" s="10">
        <v>41641</v>
      </c>
      <c r="B267" s="26">
        <v>0.57638888888888895</v>
      </c>
      <c r="C267" s="4">
        <v>7</v>
      </c>
      <c r="D267" s="11">
        <v>6.22</v>
      </c>
      <c r="E267" s="12">
        <v>53.7</v>
      </c>
      <c r="F267" s="12"/>
      <c r="G267" s="5">
        <v>7.8</v>
      </c>
      <c r="H267" s="3"/>
      <c r="I267" s="5">
        <v>236.9</v>
      </c>
      <c r="J267" s="5">
        <v>352</v>
      </c>
      <c r="K267" s="5">
        <v>0.2</v>
      </c>
      <c r="M267" s="3"/>
      <c r="N267" s="13">
        <v>17</v>
      </c>
      <c r="O267" s="13"/>
      <c r="P267" s="36"/>
      <c r="R267" s="36"/>
      <c r="S267" s="14"/>
    </row>
    <row r="268" spans="1:23" x14ac:dyDescent="0.25">
      <c r="A268" s="10">
        <v>41655</v>
      </c>
      <c r="B268" s="26">
        <v>0.54513888888888895</v>
      </c>
      <c r="C268" s="4">
        <v>7.35</v>
      </c>
      <c r="D268" s="11">
        <v>4.78</v>
      </c>
      <c r="E268" s="12">
        <v>40.9</v>
      </c>
      <c r="F268" s="12"/>
      <c r="G268" s="5">
        <v>8</v>
      </c>
      <c r="H268" s="3"/>
      <c r="I268" s="5">
        <v>221.4</v>
      </c>
      <c r="J268" s="5">
        <v>326.3</v>
      </c>
      <c r="K268" s="5">
        <v>0.2</v>
      </c>
      <c r="M268" s="3"/>
      <c r="N268" s="13">
        <v>79</v>
      </c>
      <c r="O268" s="13"/>
      <c r="P268" s="36"/>
      <c r="R268" s="36"/>
      <c r="V268" s="14"/>
    </row>
    <row r="269" spans="1:23" x14ac:dyDescent="0.25">
      <c r="A269" s="10">
        <v>41667</v>
      </c>
      <c r="B269" s="26">
        <v>0.60069444444444442</v>
      </c>
      <c r="C269" s="4">
        <v>7.08</v>
      </c>
      <c r="D269" s="11">
        <v>3.67</v>
      </c>
      <c r="E269" s="12">
        <v>31.2</v>
      </c>
      <c r="F269" s="12"/>
      <c r="G269" s="5">
        <v>7.8</v>
      </c>
      <c r="H269" s="4">
        <v>38.5</v>
      </c>
      <c r="I269" s="5">
        <v>286.89999999999998</v>
      </c>
      <c r="J269" s="5">
        <v>426.5</v>
      </c>
      <c r="K269" s="5">
        <v>0.2</v>
      </c>
      <c r="M269" s="3"/>
      <c r="N269" s="13">
        <v>13</v>
      </c>
      <c r="O269" s="13"/>
      <c r="P269" s="36"/>
      <c r="R269" s="36"/>
      <c r="V269" s="14"/>
    </row>
    <row r="270" spans="1:23" x14ac:dyDescent="0.25">
      <c r="A270" s="10">
        <v>41681</v>
      </c>
      <c r="B270" s="26">
        <v>0.57291666666666663</v>
      </c>
      <c r="C270" s="4">
        <v>6.99</v>
      </c>
      <c r="D270" s="11">
        <v>5.68</v>
      </c>
      <c r="E270" s="12">
        <v>47.6</v>
      </c>
      <c r="F270" s="12"/>
      <c r="G270" s="5">
        <v>6.9</v>
      </c>
      <c r="H270" s="4">
        <v>41.3</v>
      </c>
      <c r="I270" s="5">
        <v>212.4</v>
      </c>
      <c r="J270" s="5">
        <v>324.8</v>
      </c>
      <c r="K270" s="5">
        <v>0.2</v>
      </c>
      <c r="M270" s="3"/>
      <c r="N270" s="13">
        <v>49</v>
      </c>
      <c r="O270" s="13"/>
      <c r="P270" s="36"/>
      <c r="R270" s="36"/>
      <c r="T270" s="14"/>
      <c r="V270" s="13"/>
    </row>
    <row r="271" spans="1:23" x14ac:dyDescent="0.25">
      <c r="A271" s="10">
        <v>41696</v>
      </c>
      <c r="B271" s="26">
        <v>0.58680555555555558</v>
      </c>
      <c r="C271" s="4">
        <v>6.82</v>
      </c>
      <c r="D271" s="11">
        <v>7.9</v>
      </c>
      <c r="E271" s="12">
        <v>64.599999999999994</v>
      </c>
      <c r="F271" s="12"/>
      <c r="G271" s="5">
        <v>6</v>
      </c>
      <c r="H271" s="4">
        <v>35.4</v>
      </c>
      <c r="I271" s="5">
        <v>137.4</v>
      </c>
      <c r="J271" s="5">
        <v>212.2</v>
      </c>
      <c r="K271" s="5">
        <v>0.1</v>
      </c>
      <c r="M271" s="3"/>
      <c r="N271" s="13">
        <v>220</v>
      </c>
      <c r="O271" s="13"/>
      <c r="R271" s="36"/>
      <c r="T271" s="14"/>
      <c r="V271" s="50"/>
    </row>
    <row r="272" spans="1:23" x14ac:dyDescent="0.25">
      <c r="A272" s="10">
        <v>41709</v>
      </c>
      <c r="B272" s="26">
        <v>0.57638888888888895</v>
      </c>
      <c r="C272" s="4">
        <v>6.99</v>
      </c>
      <c r="D272" s="11">
        <v>4.67</v>
      </c>
      <c r="E272" s="12">
        <v>41.4</v>
      </c>
      <c r="F272" s="12"/>
      <c r="G272" s="5">
        <v>10</v>
      </c>
      <c r="H272" s="4">
        <v>31.4</v>
      </c>
      <c r="I272" s="5">
        <v>244.8</v>
      </c>
      <c r="J272" s="5">
        <v>336.2</v>
      </c>
      <c r="K272" s="5">
        <v>0.2</v>
      </c>
      <c r="M272" s="3"/>
      <c r="N272" s="13">
        <v>33</v>
      </c>
      <c r="O272" s="13"/>
      <c r="P272" s="55"/>
      <c r="Q272" s="51"/>
      <c r="R272" s="55"/>
      <c r="S272" s="51"/>
      <c r="T272" s="51"/>
      <c r="U272" s="51"/>
    </row>
    <row r="273" spans="1:22" x14ac:dyDescent="0.25">
      <c r="A273" s="10">
        <v>41723</v>
      </c>
      <c r="B273" s="26">
        <v>0.61111111111111105</v>
      </c>
      <c r="C273" s="3"/>
      <c r="D273" s="11">
        <v>4.82</v>
      </c>
      <c r="E273" s="12">
        <v>44</v>
      </c>
      <c r="F273" s="12"/>
      <c r="G273" s="5">
        <v>10.6</v>
      </c>
      <c r="H273" s="4">
        <v>39.1</v>
      </c>
      <c r="I273" s="5">
        <v>252.9</v>
      </c>
      <c r="J273" s="5">
        <v>345.6</v>
      </c>
      <c r="K273" s="5">
        <v>0.2</v>
      </c>
      <c r="M273" s="3"/>
      <c r="N273" s="13">
        <v>14</v>
      </c>
      <c r="O273" s="13"/>
      <c r="P273" s="52">
        <v>0.97</v>
      </c>
      <c r="Q273" s="53">
        <v>1.08</v>
      </c>
      <c r="R273" s="52">
        <v>0.34</v>
      </c>
      <c r="S273" s="53">
        <v>0.04</v>
      </c>
      <c r="T273" s="53">
        <v>0.96</v>
      </c>
      <c r="U273" s="53">
        <v>0.79</v>
      </c>
      <c r="V273" s="54">
        <v>11</v>
      </c>
    </row>
    <row r="274" spans="1:22" x14ac:dyDescent="0.25">
      <c r="A274" s="10">
        <v>41739</v>
      </c>
      <c r="B274" s="26">
        <v>0.61805555555555558</v>
      </c>
      <c r="C274" s="4">
        <v>8.1</v>
      </c>
      <c r="D274" s="11">
        <v>4.25</v>
      </c>
      <c r="E274" s="12">
        <v>39.6</v>
      </c>
      <c r="F274" s="12"/>
      <c r="G274" s="5">
        <v>12.9</v>
      </c>
      <c r="H274" s="4">
        <v>56.2</v>
      </c>
      <c r="I274" s="5">
        <v>273.2</v>
      </c>
      <c r="J274" s="5">
        <v>357.9</v>
      </c>
      <c r="K274" s="5">
        <v>0.2</v>
      </c>
      <c r="M274" s="3"/>
      <c r="N274" s="13">
        <v>33</v>
      </c>
      <c r="O274" s="13"/>
      <c r="P274" s="55"/>
      <c r="Q274" s="51"/>
      <c r="R274" s="55"/>
      <c r="S274" s="51"/>
      <c r="T274" s="51"/>
      <c r="U274" s="51"/>
    </row>
    <row r="275" spans="1:22" x14ac:dyDescent="0.25">
      <c r="A275" s="10">
        <v>41751</v>
      </c>
      <c r="B275" s="26">
        <v>0.53472222222222221</v>
      </c>
      <c r="C275" s="4">
        <v>7.06</v>
      </c>
      <c r="D275" s="11">
        <v>4.5</v>
      </c>
      <c r="E275" s="12">
        <v>41.9</v>
      </c>
      <c r="F275" s="12"/>
      <c r="G275" s="5">
        <v>12.1</v>
      </c>
      <c r="H275" s="4">
        <v>36</v>
      </c>
      <c r="I275" s="5">
        <v>246.3</v>
      </c>
      <c r="J275" s="5">
        <v>323.5</v>
      </c>
      <c r="K275" s="5">
        <v>0.2</v>
      </c>
      <c r="M275" s="3"/>
      <c r="N275" s="13">
        <v>170</v>
      </c>
      <c r="O275" s="13"/>
      <c r="P275" s="55"/>
      <c r="Q275" s="51"/>
      <c r="R275" s="55"/>
      <c r="S275" s="51"/>
      <c r="T275" s="51"/>
      <c r="U275" s="51"/>
    </row>
    <row r="276" spans="1:22" x14ac:dyDescent="0.25">
      <c r="A276" s="10">
        <v>41765</v>
      </c>
      <c r="B276" s="26">
        <v>0.57986111111111105</v>
      </c>
      <c r="C276" s="4">
        <v>6.63</v>
      </c>
      <c r="D276" s="11">
        <v>5.38</v>
      </c>
      <c r="E276" s="12">
        <v>51.1</v>
      </c>
      <c r="F276" s="12"/>
      <c r="G276" s="5">
        <v>12.4</v>
      </c>
      <c r="H276" s="4">
        <v>49.9</v>
      </c>
      <c r="I276" s="5">
        <v>192.4</v>
      </c>
      <c r="J276" s="5">
        <v>253.5</v>
      </c>
      <c r="K276" s="5">
        <v>0.1</v>
      </c>
      <c r="M276" s="3"/>
      <c r="N276" s="13">
        <v>1600</v>
      </c>
      <c r="O276" s="13"/>
      <c r="P276" s="55"/>
      <c r="Q276" s="51"/>
      <c r="R276" s="55"/>
      <c r="S276" s="51"/>
      <c r="T276" s="51"/>
      <c r="U276" s="51"/>
    </row>
    <row r="277" spans="1:22" x14ac:dyDescent="0.25">
      <c r="A277" s="10">
        <v>41781</v>
      </c>
      <c r="B277" s="26"/>
      <c r="C277" s="13"/>
      <c r="D277" s="13"/>
      <c r="E277" s="13"/>
      <c r="F277" s="13"/>
      <c r="G277" s="13"/>
      <c r="H277" s="13"/>
      <c r="I277" s="13"/>
      <c r="J277" s="13"/>
      <c r="K277" s="13"/>
      <c r="M277" s="13"/>
      <c r="N277" s="13"/>
      <c r="O277" s="13"/>
      <c r="P277" s="55"/>
      <c r="Q277" s="51"/>
      <c r="R277" s="55"/>
      <c r="S277" s="51"/>
      <c r="T277" s="51"/>
      <c r="U277" s="51"/>
      <c r="V277" s="50"/>
    </row>
    <row r="278" spans="1:22" x14ac:dyDescent="0.25">
      <c r="A278" s="10">
        <v>41794</v>
      </c>
      <c r="B278" s="26">
        <v>0.5625</v>
      </c>
      <c r="C278" s="4">
        <v>7.54</v>
      </c>
      <c r="D278" s="11">
        <v>3.32</v>
      </c>
      <c r="E278" s="12">
        <v>32.200000000000003</v>
      </c>
      <c r="F278" s="12"/>
      <c r="G278" s="5">
        <v>14</v>
      </c>
      <c r="H278" s="4">
        <v>41.6</v>
      </c>
      <c r="I278" s="5">
        <v>311.60000000000002</v>
      </c>
      <c r="J278" s="5">
        <v>394.1</v>
      </c>
      <c r="K278" s="5">
        <v>0.2</v>
      </c>
      <c r="M278" s="3"/>
      <c r="N278" s="13">
        <v>33</v>
      </c>
      <c r="O278" s="13"/>
      <c r="P278" s="55"/>
      <c r="Q278" s="51"/>
      <c r="R278" s="55"/>
      <c r="S278" s="51"/>
      <c r="T278" s="51"/>
      <c r="U278" s="51"/>
    </row>
    <row r="279" spans="1:22" x14ac:dyDescent="0.25">
      <c r="A279" s="10">
        <v>41808</v>
      </c>
      <c r="B279" s="26">
        <v>0.60069444444444442</v>
      </c>
      <c r="C279" s="4">
        <v>7.95</v>
      </c>
      <c r="D279" s="11">
        <v>2.93</v>
      </c>
      <c r="E279" s="12">
        <v>28.5</v>
      </c>
      <c r="F279" s="12"/>
      <c r="G279" s="5">
        <v>13.7</v>
      </c>
      <c r="H279" s="4">
        <v>34.799999999999997</v>
      </c>
      <c r="I279" s="5">
        <v>314.3</v>
      </c>
      <c r="J279" s="5">
        <v>400.7</v>
      </c>
      <c r="K279" s="5">
        <v>0.2</v>
      </c>
      <c r="M279" s="3"/>
      <c r="N279" s="13">
        <v>33</v>
      </c>
      <c r="O279" s="13"/>
      <c r="P279" s="52">
        <v>0.378</v>
      </c>
      <c r="Q279" s="53">
        <v>1.29</v>
      </c>
      <c r="R279" s="52">
        <v>0.183</v>
      </c>
      <c r="S279" s="52">
        <v>2.7E-2</v>
      </c>
      <c r="T279" s="52">
        <v>0.36</v>
      </c>
      <c r="U279" s="53">
        <v>0.92</v>
      </c>
      <c r="V279" s="54">
        <v>10</v>
      </c>
    </row>
    <row r="280" spans="1:22" x14ac:dyDescent="0.25">
      <c r="A280" s="10">
        <v>41821</v>
      </c>
      <c r="B280" s="26">
        <v>0.58333333333333337</v>
      </c>
      <c r="C280" s="4">
        <v>8.27</v>
      </c>
      <c r="D280" s="11">
        <v>3.64</v>
      </c>
      <c r="E280" s="12">
        <v>37.700000000000003</v>
      </c>
      <c r="F280" s="12"/>
      <c r="G280" s="5">
        <v>16.899999999999999</v>
      </c>
      <c r="H280" s="4">
        <v>32.4</v>
      </c>
      <c r="I280" s="5">
        <v>339.7</v>
      </c>
      <c r="J280" s="5">
        <v>402.1</v>
      </c>
      <c r="K280" s="5">
        <v>0.2</v>
      </c>
      <c r="M280" s="3"/>
      <c r="N280" s="13">
        <v>79</v>
      </c>
      <c r="O280" s="13"/>
      <c r="P280" s="55"/>
      <c r="Q280" s="51"/>
      <c r="R280" s="55"/>
      <c r="S280" s="51"/>
      <c r="T280" s="51"/>
      <c r="U280" s="51"/>
    </row>
    <row r="281" spans="1:22" x14ac:dyDescent="0.25">
      <c r="A281" s="10">
        <v>41836</v>
      </c>
      <c r="B281" s="26">
        <v>0.57638888888888895</v>
      </c>
      <c r="C281" s="4">
        <v>8.25</v>
      </c>
      <c r="D281" s="11">
        <v>4.42</v>
      </c>
      <c r="E281" s="12">
        <v>48.4</v>
      </c>
      <c r="F281" s="12"/>
      <c r="G281" s="5">
        <v>19.5</v>
      </c>
      <c r="H281" s="4">
        <v>22.3</v>
      </c>
      <c r="I281" s="5">
        <v>358.2</v>
      </c>
      <c r="J281" s="5">
        <v>398.9</v>
      </c>
      <c r="K281" s="5">
        <v>0.2</v>
      </c>
      <c r="M281" s="13"/>
      <c r="N281" s="13">
        <v>350</v>
      </c>
      <c r="O281" s="13"/>
      <c r="P281" s="55"/>
      <c r="Q281" s="51"/>
      <c r="R281" s="55"/>
      <c r="S281" s="51"/>
      <c r="T281" s="51"/>
      <c r="U281" s="51"/>
    </row>
    <row r="282" spans="1:22" x14ac:dyDescent="0.25">
      <c r="A282" s="10">
        <v>41849</v>
      </c>
      <c r="B282" s="26">
        <v>0.59027777777777779</v>
      </c>
      <c r="C282" s="4">
        <v>8.0500000000000007</v>
      </c>
      <c r="D282" s="11">
        <v>5.16</v>
      </c>
      <c r="E282" s="12">
        <v>54.8</v>
      </c>
      <c r="F282" s="12"/>
      <c r="G282" s="5">
        <v>18.3</v>
      </c>
      <c r="H282" s="4">
        <v>18.5</v>
      </c>
      <c r="I282" s="5">
        <v>350</v>
      </c>
      <c r="J282" s="5">
        <v>400.2</v>
      </c>
      <c r="K282" s="5">
        <v>0.2</v>
      </c>
      <c r="M282" s="13"/>
      <c r="N282" s="13">
        <v>1600</v>
      </c>
      <c r="O282" s="13"/>
      <c r="P282" s="55"/>
      <c r="Q282" s="51"/>
      <c r="R282" s="55"/>
      <c r="S282" s="51"/>
      <c r="T282" s="51"/>
      <c r="U282" s="51"/>
    </row>
    <row r="283" spans="1:22" x14ac:dyDescent="0.25">
      <c r="A283" s="10">
        <v>41865</v>
      </c>
      <c r="B283" s="26">
        <v>0.55902777777777779</v>
      </c>
      <c r="C283" s="4">
        <v>8.07</v>
      </c>
      <c r="D283" s="11">
        <v>2.14</v>
      </c>
      <c r="E283" s="12">
        <v>22</v>
      </c>
      <c r="F283" s="12"/>
      <c r="G283" s="5">
        <v>15.9</v>
      </c>
      <c r="H283" s="4">
        <v>14.3</v>
      </c>
      <c r="I283" s="5">
        <v>344</v>
      </c>
      <c r="J283" s="5">
        <v>412.4</v>
      </c>
      <c r="K283" s="5">
        <v>0.2</v>
      </c>
      <c r="M283" s="3"/>
      <c r="N283" s="13">
        <v>1600</v>
      </c>
      <c r="O283" s="13"/>
      <c r="P283" s="55"/>
      <c r="Q283" s="51"/>
      <c r="R283" s="55"/>
      <c r="S283" s="51"/>
      <c r="T283" s="51"/>
      <c r="U283" s="51"/>
    </row>
    <row r="284" spans="1:22" x14ac:dyDescent="0.25">
      <c r="A284" s="10">
        <v>41879</v>
      </c>
      <c r="B284" s="26">
        <v>0.53125</v>
      </c>
      <c r="C284" s="4">
        <v>7.96</v>
      </c>
      <c r="D284" s="11">
        <v>3.62</v>
      </c>
      <c r="E284" s="12">
        <v>40</v>
      </c>
      <c r="F284" s="12"/>
      <c r="G284" s="5">
        <v>19.2</v>
      </c>
      <c r="H284" s="3"/>
      <c r="I284" s="5">
        <v>4443</v>
      </c>
      <c r="J284" s="5">
        <v>4972</v>
      </c>
      <c r="K284" s="5">
        <v>2.7</v>
      </c>
      <c r="M284" s="3"/>
      <c r="N284" s="13">
        <v>1600</v>
      </c>
      <c r="O284" s="13"/>
      <c r="P284" s="55"/>
      <c r="Q284" s="51"/>
      <c r="R284" s="55"/>
      <c r="S284" s="51"/>
      <c r="T284" s="51"/>
      <c r="U284" s="51"/>
    </row>
    <row r="285" spans="1:22" x14ac:dyDescent="0.25">
      <c r="A285" s="10">
        <v>41892</v>
      </c>
      <c r="B285" s="26">
        <v>0.52083333333333337</v>
      </c>
      <c r="C285" s="4">
        <v>8.24</v>
      </c>
      <c r="D285" s="11">
        <v>4.8</v>
      </c>
      <c r="E285" s="12">
        <v>48.7</v>
      </c>
      <c r="F285" s="12"/>
      <c r="G285" s="5">
        <v>15.3</v>
      </c>
      <c r="H285" s="4">
        <v>12.9</v>
      </c>
      <c r="I285" s="5">
        <v>417.9</v>
      </c>
      <c r="J285" s="5">
        <v>513</v>
      </c>
      <c r="K285" s="5">
        <v>0.2</v>
      </c>
      <c r="M285" s="19"/>
      <c r="N285" s="13">
        <v>240</v>
      </c>
      <c r="O285" s="13"/>
      <c r="P285" s="36"/>
      <c r="R285" s="36"/>
      <c r="V285" s="14"/>
    </row>
    <row r="286" spans="1:22" x14ac:dyDescent="0.25">
      <c r="A286" s="10">
        <v>41905</v>
      </c>
      <c r="B286" s="26">
        <v>0.56597222222222221</v>
      </c>
      <c r="C286" s="4">
        <v>8.43</v>
      </c>
      <c r="D286" s="11">
        <v>2.96</v>
      </c>
      <c r="E286" s="12">
        <v>30.3</v>
      </c>
      <c r="F286" s="12"/>
      <c r="G286" s="5">
        <v>15.5</v>
      </c>
      <c r="H286" s="4">
        <v>7.08</v>
      </c>
      <c r="I286" s="5">
        <v>330.4</v>
      </c>
      <c r="J286" s="5">
        <v>402.7</v>
      </c>
      <c r="K286" s="5">
        <v>0.2</v>
      </c>
      <c r="M286" s="13"/>
      <c r="N286" s="13">
        <v>920</v>
      </c>
      <c r="O286" s="13"/>
      <c r="P286" s="52">
        <v>0.61</v>
      </c>
      <c r="Q286" s="53">
        <v>0.44</v>
      </c>
      <c r="R286" s="52">
        <v>5.2999999999999999E-2</v>
      </c>
      <c r="S286" s="53">
        <v>0.04</v>
      </c>
      <c r="T286" s="53">
        <v>0.6</v>
      </c>
      <c r="U286" s="53">
        <v>0.04</v>
      </c>
      <c r="V286" s="54">
        <v>2</v>
      </c>
    </row>
    <row r="287" spans="1:22" x14ac:dyDescent="0.25">
      <c r="A287" s="10">
        <v>41922</v>
      </c>
      <c r="B287" s="26">
        <v>0.57291666666666663</v>
      </c>
      <c r="C287" s="4">
        <v>8.58</v>
      </c>
      <c r="D287" s="11">
        <v>1.85</v>
      </c>
      <c r="E287" s="12">
        <v>17.2</v>
      </c>
      <c r="F287" s="12"/>
      <c r="G287" s="5">
        <v>13.4</v>
      </c>
      <c r="H287" s="4">
        <v>23</v>
      </c>
      <c r="I287" s="5">
        <v>321.8</v>
      </c>
      <c r="J287" s="5">
        <v>408.1</v>
      </c>
      <c r="K287" s="5">
        <v>0.2</v>
      </c>
      <c r="L287" s="6"/>
      <c r="M287" s="13"/>
      <c r="N287" s="13">
        <v>79</v>
      </c>
      <c r="O287" s="13"/>
    </row>
    <row r="288" spans="1:22" x14ac:dyDescent="0.25">
      <c r="A288" s="10">
        <v>41935</v>
      </c>
      <c r="B288" s="26">
        <v>0.57638888888888895</v>
      </c>
      <c r="C288" s="4">
        <v>7.69</v>
      </c>
      <c r="D288" s="11">
        <v>4.13</v>
      </c>
      <c r="E288" s="12">
        <v>42.5</v>
      </c>
      <c r="F288" s="12"/>
      <c r="G288" s="5">
        <v>12.4</v>
      </c>
      <c r="H288" s="4">
        <v>21.6</v>
      </c>
      <c r="I288" s="5">
        <v>268.2</v>
      </c>
      <c r="J288" s="5">
        <v>352.5</v>
      </c>
      <c r="K288" s="5">
        <v>0.2</v>
      </c>
      <c r="L288" s="6"/>
      <c r="M288" s="3"/>
      <c r="N288" s="13">
        <v>920</v>
      </c>
      <c r="O288" s="13"/>
    </row>
    <row r="289" spans="1:22" x14ac:dyDescent="0.25">
      <c r="A289" s="10">
        <v>41947</v>
      </c>
      <c r="B289" s="26">
        <v>0.60416666666666663</v>
      </c>
      <c r="C289" s="4">
        <v>7.09</v>
      </c>
      <c r="D289" s="11">
        <v>6.05</v>
      </c>
      <c r="E289" s="12">
        <v>56.4</v>
      </c>
      <c r="F289" s="12"/>
      <c r="G289" s="5">
        <v>12.4</v>
      </c>
      <c r="H289" s="4">
        <v>14.4</v>
      </c>
      <c r="I289" s="5">
        <v>236.9</v>
      </c>
      <c r="J289" s="5">
        <v>308.39999999999998</v>
      </c>
      <c r="K289" s="5">
        <v>0.1</v>
      </c>
      <c r="L289" s="6"/>
      <c r="M289" s="3"/>
      <c r="N289" s="13">
        <v>49</v>
      </c>
      <c r="O289" s="13"/>
    </row>
    <row r="290" spans="1:22" x14ac:dyDescent="0.25">
      <c r="A290" s="10">
        <v>41962</v>
      </c>
      <c r="B290" s="26">
        <v>0.61458333333333337</v>
      </c>
      <c r="C290" s="4">
        <v>7.5</v>
      </c>
      <c r="D290" s="11">
        <v>2.34</v>
      </c>
      <c r="E290" s="12">
        <v>19.399999999999999</v>
      </c>
      <c r="F290" s="12"/>
      <c r="G290" s="5">
        <v>6.7</v>
      </c>
      <c r="H290" s="4">
        <v>17</v>
      </c>
      <c r="I290" s="5">
        <v>241.7</v>
      </c>
      <c r="J290" s="5">
        <v>368.5</v>
      </c>
      <c r="K290" s="5">
        <v>0.2</v>
      </c>
      <c r="L290" s="6"/>
      <c r="M290" s="3"/>
      <c r="N290" s="13">
        <v>33</v>
      </c>
      <c r="O290" s="13"/>
    </row>
    <row r="291" spans="1:22" x14ac:dyDescent="0.25">
      <c r="A291" s="10">
        <v>41975</v>
      </c>
      <c r="B291" s="26">
        <v>0.59722222222222221</v>
      </c>
      <c r="C291" s="4">
        <v>6.84</v>
      </c>
      <c r="D291" s="11">
        <v>4.3</v>
      </c>
      <c r="E291" s="12">
        <v>33.9</v>
      </c>
      <c r="F291" s="12"/>
      <c r="G291" s="5">
        <v>5.2</v>
      </c>
      <c r="H291" s="4">
        <v>19.7</v>
      </c>
      <c r="I291" s="5">
        <v>196.1</v>
      </c>
      <c r="J291" s="5">
        <v>315</v>
      </c>
      <c r="K291" s="5">
        <v>0.1</v>
      </c>
      <c r="L291" s="6"/>
      <c r="M291" s="3"/>
      <c r="N291" s="13">
        <v>17</v>
      </c>
      <c r="O291" s="13"/>
    </row>
    <row r="292" spans="1:22" x14ac:dyDescent="0.25">
      <c r="A292" s="10">
        <v>41989</v>
      </c>
      <c r="B292" s="26">
        <v>0.60416666666666663</v>
      </c>
      <c r="C292" s="4">
        <v>7.15</v>
      </c>
      <c r="D292" s="11">
        <v>3.7</v>
      </c>
      <c r="E292" s="12">
        <v>30.8</v>
      </c>
      <c r="F292" s="12"/>
      <c r="G292" s="5">
        <v>7.4</v>
      </c>
      <c r="H292" s="4">
        <v>26.8</v>
      </c>
      <c r="I292" s="5">
        <v>210</v>
      </c>
      <c r="J292" s="5">
        <v>316.10000000000002</v>
      </c>
      <c r="K292" s="5">
        <v>0.2</v>
      </c>
      <c r="L292" s="6"/>
      <c r="M292" s="3"/>
      <c r="N292" s="13">
        <v>11</v>
      </c>
      <c r="O292" s="13"/>
      <c r="P292" s="52">
        <v>1.9</v>
      </c>
      <c r="Q292" s="53">
        <v>1.19</v>
      </c>
      <c r="R292" s="52">
        <v>0.19700000000000001</v>
      </c>
      <c r="S292" s="53">
        <v>0.04</v>
      </c>
      <c r="T292" s="53">
        <v>1.87</v>
      </c>
      <c r="U292" s="53">
        <v>0.51</v>
      </c>
      <c r="V292" s="54">
        <v>6</v>
      </c>
    </row>
    <row r="293" spans="1:22" x14ac:dyDescent="0.25">
      <c r="A293" s="10">
        <v>42003</v>
      </c>
      <c r="B293" s="26">
        <v>0.53472222222222221</v>
      </c>
      <c r="C293" s="4">
        <v>6.97</v>
      </c>
      <c r="D293" s="11">
        <v>4.33</v>
      </c>
      <c r="E293" s="12">
        <v>34.1</v>
      </c>
      <c r="F293" s="12"/>
      <c r="G293" s="5">
        <v>5.0999999999999996</v>
      </c>
      <c r="H293" s="4">
        <v>22.5</v>
      </c>
      <c r="I293" s="5">
        <v>208.6</v>
      </c>
      <c r="J293" s="5">
        <v>333.6</v>
      </c>
      <c r="K293" s="5">
        <v>0.2</v>
      </c>
      <c r="L293" s="6"/>
      <c r="M293" s="3"/>
      <c r="N293" s="12">
        <v>4.5</v>
      </c>
      <c r="O293" s="12"/>
    </row>
    <row r="294" spans="1:22" x14ac:dyDescent="0.25">
      <c r="A294" s="10">
        <v>42017</v>
      </c>
      <c r="B294" s="26">
        <v>0.60069444444444442</v>
      </c>
      <c r="C294" s="4">
        <v>6.82</v>
      </c>
      <c r="D294" s="11">
        <v>3.17</v>
      </c>
      <c r="E294" s="12">
        <v>26.8</v>
      </c>
      <c r="F294" s="12"/>
      <c r="G294" s="5">
        <v>8</v>
      </c>
      <c r="H294" s="4">
        <v>48.1</v>
      </c>
      <c r="I294" s="5">
        <v>209.5</v>
      </c>
      <c r="J294" s="5">
        <v>309.39999999999998</v>
      </c>
      <c r="K294" s="5">
        <v>0.1</v>
      </c>
      <c r="L294" s="6"/>
      <c r="M294" s="3"/>
      <c r="N294" s="3">
        <v>1</v>
      </c>
      <c r="O294" s="3"/>
    </row>
    <row r="295" spans="1:22" x14ac:dyDescent="0.25">
      <c r="A295" s="10">
        <v>42031</v>
      </c>
      <c r="B295" s="26">
        <v>0.58333333333333337</v>
      </c>
      <c r="C295" s="4">
        <v>6.83</v>
      </c>
      <c r="D295" s="11">
        <v>3.39</v>
      </c>
      <c r="E295" s="12">
        <v>30</v>
      </c>
      <c r="F295" s="12"/>
      <c r="G295" s="5">
        <v>9.8000000000000007</v>
      </c>
      <c r="H295" s="4">
        <v>32.700000000000003</v>
      </c>
      <c r="I295" s="5">
        <v>217.5</v>
      </c>
      <c r="J295" s="5">
        <v>306.2</v>
      </c>
      <c r="K295" s="5">
        <v>0.1</v>
      </c>
      <c r="L295" s="6"/>
      <c r="M295" s="3"/>
      <c r="N295" s="13">
        <v>11</v>
      </c>
      <c r="O295" s="13"/>
    </row>
    <row r="296" spans="1:22" x14ac:dyDescent="0.25">
      <c r="A296" s="10">
        <v>42045</v>
      </c>
      <c r="B296" s="26">
        <v>0.57986111111111105</v>
      </c>
      <c r="C296" s="4">
        <v>6.99</v>
      </c>
      <c r="D296" s="11">
        <v>5.71</v>
      </c>
      <c r="E296" s="12">
        <v>51.4</v>
      </c>
      <c r="F296" s="12"/>
      <c r="G296" s="5">
        <v>10.5</v>
      </c>
      <c r="H296" s="4">
        <v>73.5</v>
      </c>
      <c r="I296" s="5">
        <v>166.2</v>
      </c>
      <c r="J296" s="5">
        <v>229.6</v>
      </c>
      <c r="K296" s="5">
        <v>0.1</v>
      </c>
      <c r="L296" s="6"/>
      <c r="M296" s="3"/>
      <c r="N296" s="13">
        <v>350</v>
      </c>
      <c r="O296" s="13"/>
    </row>
    <row r="297" spans="1:22" x14ac:dyDescent="0.25">
      <c r="A297" s="10">
        <v>42059</v>
      </c>
      <c r="B297" s="26">
        <v>0.57986111111111105</v>
      </c>
      <c r="C297" s="4">
        <v>6.87</v>
      </c>
      <c r="D297" s="11">
        <v>2.99</v>
      </c>
      <c r="E297" s="12">
        <v>26.1</v>
      </c>
      <c r="F297" s="12"/>
      <c r="G297" s="5">
        <v>9.1</v>
      </c>
      <c r="H297" s="4">
        <v>41.4</v>
      </c>
      <c r="I297" s="5">
        <v>255.4</v>
      </c>
      <c r="J297" s="5">
        <v>366.1</v>
      </c>
      <c r="K297" s="5">
        <v>0.2</v>
      </c>
      <c r="L297" s="6"/>
      <c r="M297" s="3"/>
      <c r="N297" s="13">
        <v>79</v>
      </c>
      <c r="O297" s="13"/>
    </row>
    <row r="298" spans="1:22" x14ac:dyDescent="0.25">
      <c r="A298" s="10">
        <v>42074</v>
      </c>
      <c r="B298" s="26">
        <v>0.57291666666666663</v>
      </c>
      <c r="C298" s="4">
        <v>7.15</v>
      </c>
      <c r="D298" s="11">
        <v>3.64</v>
      </c>
      <c r="E298" s="12">
        <v>33.1</v>
      </c>
      <c r="F298" s="12"/>
      <c r="G298" s="5">
        <v>11.1</v>
      </c>
      <c r="H298" s="4">
        <v>51.2</v>
      </c>
      <c r="I298" s="5">
        <v>267.10000000000002</v>
      </c>
      <c r="J298" s="5">
        <v>363.9</v>
      </c>
      <c r="K298" s="5">
        <v>0.2</v>
      </c>
      <c r="L298" s="6"/>
      <c r="M298" s="3"/>
      <c r="N298" s="13">
        <v>920</v>
      </c>
      <c r="O298" s="13"/>
    </row>
    <row r="299" spans="1:22" x14ac:dyDescent="0.25">
      <c r="A299" s="10">
        <v>42087</v>
      </c>
      <c r="B299" s="26">
        <v>0.58263888888888882</v>
      </c>
      <c r="C299" s="4">
        <v>7.34</v>
      </c>
      <c r="D299" s="11">
        <v>4.62</v>
      </c>
      <c r="E299" s="12">
        <v>44.3</v>
      </c>
      <c r="F299" s="12"/>
      <c r="G299" s="5">
        <v>11.2</v>
      </c>
      <c r="H299" s="3"/>
      <c r="I299" s="3"/>
      <c r="J299" s="5">
        <v>262.39999999999998</v>
      </c>
      <c r="K299" s="5">
        <v>0.1</v>
      </c>
      <c r="L299" s="6"/>
      <c r="M299" s="3"/>
      <c r="N299" s="13">
        <v>350</v>
      </c>
      <c r="O299" s="13"/>
      <c r="P299" s="52">
        <v>1.22</v>
      </c>
      <c r="Q299" s="53">
        <v>1.42</v>
      </c>
      <c r="R299" s="52">
        <v>0.45800000000000002</v>
      </c>
      <c r="S299" s="53">
        <v>0.05</v>
      </c>
      <c r="T299" s="53">
        <v>1.2</v>
      </c>
      <c r="U299" s="53">
        <v>0.67</v>
      </c>
      <c r="V299" s="54">
        <v>50</v>
      </c>
    </row>
    <row r="300" spans="1:22" x14ac:dyDescent="0.25">
      <c r="A300" s="10">
        <v>42101</v>
      </c>
      <c r="B300" s="26">
        <v>0.59027777777777779</v>
      </c>
      <c r="C300" s="4">
        <v>7.13</v>
      </c>
      <c r="D300" s="11">
        <v>3.99</v>
      </c>
      <c r="E300" s="12">
        <v>36.799999999999997</v>
      </c>
      <c r="F300" s="12"/>
      <c r="G300" s="5">
        <v>11.6</v>
      </c>
      <c r="H300" s="3"/>
      <c r="I300" s="5">
        <v>280.2</v>
      </c>
      <c r="J300" s="5">
        <v>372.1</v>
      </c>
      <c r="K300" s="5">
        <v>0.2</v>
      </c>
      <c r="L300" s="6"/>
      <c r="M300" s="3"/>
      <c r="N300" s="13">
        <v>33</v>
      </c>
      <c r="O300" s="13"/>
    </row>
    <row r="301" spans="1:22" x14ac:dyDescent="0.25">
      <c r="A301" s="10">
        <v>42115</v>
      </c>
      <c r="B301" s="26">
        <v>0.58333333333333337</v>
      </c>
      <c r="C301" s="4">
        <v>7.69</v>
      </c>
      <c r="D301" s="11">
        <v>3.93</v>
      </c>
      <c r="E301" s="12">
        <v>38.6</v>
      </c>
      <c r="F301" s="12"/>
      <c r="G301" s="5">
        <v>14.5</v>
      </c>
      <c r="H301" s="3"/>
      <c r="I301" s="5">
        <v>314.89999999999998</v>
      </c>
      <c r="J301" s="5">
        <v>391.2</v>
      </c>
      <c r="K301" s="5">
        <v>0.2</v>
      </c>
      <c r="L301" s="6"/>
      <c r="M301" s="3"/>
      <c r="N301" s="13">
        <v>33</v>
      </c>
      <c r="O301" s="13"/>
    </row>
    <row r="302" spans="1:22" x14ac:dyDescent="0.25">
      <c r="A302" s="10">
        <v>42131</v>
      </c>
      <c r="B302" s="26">
        <v>0.60069444444444442</v>
      </c>
      <c r="C302" s="4">
        <v>7</v>
      </c>
      <c r="D302" s="11">
        <v>4.3499999999999996</v>
      </c>
      <c r="E302" s="12">
        <v>43.6</v>
      </c>
      <c r="F302" s="12"/>
      <c r="G302" s="5">
        <v>15.1</v>
      </c>
      <c r="H302" s="13"/>
      <c r="I302" s="5">
        <v>315</v>
      </c>
      <c r="J302" s="5">
        <v>386.8</v>
      </c>
      <c r="K302" s="5">
        <v>0.2</v>
      </c>
      <c r="L302" s="6"/>
      <c r="M302" s="13"/>
      <c r="N302" s="13">
        <v>240</v>
      </c>
      <c r="O302" s="13"/>
    </row>
    <row r="303" spans="1:22" x14ac:dyDescent="0.25">
      <c r="A303" s="10">
        <v>42142</v>
      </c>
      <c r="B303" s="26">
        <v>0.60763888888888895</v>
      </c>
      <c r="C303" s="4">
        <v>7.31</v>
      </c>
      <c r="D303" s="11">
        <v>3.99</v>
      </c>
      <c r="E303" s="12">
        <v>41.5</v>
      </c>
      <c r="F303" s="12"/>
      <c r="G303" s="5">
        <v>17.399999999999999</v>
      </c>
      <c r="H303" s="13"/>
      <c r="I303" s="5">
        <v>369</v>
      </c>
      <c r="J303" s="5">
        <v>420.9</v>
      </c>
      <c r="K303" s="5">
        <v>0.2</v>
      </c>
      <c r="L303" s="6"/>
      <c r="M303" s="13"/>
      <c r="N303" s="13">
        <v>22</v>
      </c>
      <c r="O303" s="13"/>
    </row>
    <row r="304" spans="1:22" x14ac:dyDescent="0.25">
      <c r="A304" s="10">
        <v>42160</v>
      </c>
      <c r="B304" s="26">
        <v>0.58333333333333337</v>
      </c>
      <c r="C304" s="4">
        <v>7.79</v>
      </c>
      <c r="D304" s="11">
        <v>5.18</v>
      </c>
      <c r="E304" s="12">
        <v>52.6</v>
      </c>
      <c r="F304" s="12"/>
      <c r="G304" s="5">
        <v>16.3</v>
      </c>
      <c r="H304" s="4">
        <v>26.5</v>
      </c>
      <c r="I304" s="5">
        <v>302.8</v>
      </c>
      <c r="J304" s="5">
        <v>357.3</v>
      </c>
      <c r="K304" s="5">
        <v>0.2</v>
      </c>
      <c r="L304" s="6"/>
      <c r="M304" s="13"/>
      <c r="N304" s="13">
        <v>33</v>
      </c>
      <c r="O304" s="13"/>
    </row>
    <row r="305" spans="1:22" x14ac:dyDescent="0.25">
      <c r="A305" s="10">
        <v>42170</v>
      </c>
      <c r="B305" s="26">
        <v>0.62152777777777779</v>
      </c>
      <c r="C305" s="4">
        <v>7.81</v>
      </c>
      <c r="D305" s="11">
        <v>6.97</v>
      </c>
      <c r="E305" s="12">
        <v>74.2</v>
      </c>
      <c r="F305" s="12"/>
      <c r="G305" s="5">
        <v>18</v>
      </c>
      <c r="H305" s="4">
        <v>26.3</v>
      </c>
      <c r="I305" s="5">
        <v>326.2</v>
      </c>
      <c r="J305" s="5">
        <v>376.1</v>
      </c>
      <c r="K305" s="5">
        <v>0.2</v>
      </c>
      <c r="L305" s="6"/>
      <c r="M305" s="13"/>
      <c r="N305" s="13">
        <v>46</v>
      </c>
      <c r="O305" s="13"/>
      <c r="P305" s="52">
        <v>0.43</v>
      </c>
      <c r="Q305" s="53">
        <v>0.94</v>
      </c>
      <c r="R305" s="52">
        <v>0.128</v>
      </c>
      <c r="S305" s="53">
        <v>0.03</v>
      </c>
      <c r="T305" s="53">
        <v>0.4</v>
      </c>
      <c r="U305" s="53">
        <v>0.76</v>
      </c>
      <c r="V305" s="54">
        <v>9</v>
      </c>
    </row>
    <row r="306" spans="1:22" x14ac:dyDescent="0.25">
      <c r="A306" s="10">
        <v>42185</v>
      </c>
      <c r="B306" s="26">
        <v>0.55902777777777779</v>
      </c>
      <c r="C306" s="4">
        <v>7.73</v>
      </c>
      <c r="D306" s="11">
        <v>8</v>
      </c>
      <c r="E306" s="12">
        <v>89.6</v>
      </c>
      <c r="F306" s="12"/>
      <c r="G306" s="5">
        <v>21</v>
      </c>
      <c r="H306" s="4">
        <v>22.2</v>
      </c>
      <c r="I306" s="5">
        <v>345.3</v>
      </c>
      <c r="J306" s="5">
        <v>373.7</v>
      </c>
      <c r="K306" s="5">
        <v>0.2</v>
      </c>
      <c r="L306" s="6"/>
      <c r="M306" s="3"/>
      <c r="N306" s="13">
        <v>240</v>
      </c>
      <c r="O306" s="13"/>
      <c r="P306" s="63"/>
      <c r="Q306" s="64"/>
    </row>
    <row r="307" spans="1:22" x14ac:dyDescent="0.25">
      <c r="A307" s="10">
        <v>42198</v>
      </c>
      <c r="B307" s="26">
        <v>0.58680555555555558</v>
      </c>
      <c r="C307" s="4">
        <v>8.25</v>
      </c>
      <c r="D307" s="11">
        <v>7.05</v>
      </c>
      <c r="E307" s="12">
        <v>76.099999999999994</v>
      </c>
      <c r="F307" s="12"/>
      <c r="G307" s="5">
        <v>19</v>
      </c>
      <c r="H307" s="4">
        <v>15.9</v>
      </c>
      <c r="I307" s="5">
        <v>336.4</v>
      </c>
      <c r="J307" s="5">
        <v>379.3</v>
      </c>
      <c r="K307" s="5">
        <v>0.2</v>
      </c>
      <c r="L307" s="6"/>
      <c r="M307" s="13"/>
      <c r="N307" s="13">
        <v>170</v>
      </c>
      <c r="O307" s="13"/>
    </row>
    <row r="308" spans="1:22" x14ac:dyDescent="0.25">
      <c r="A308" s="10">
        <v>42214</v>
      </c>
      <c r="B308" s="26">
        <v>0.625</v>
      </c>
      <c r="C308" s="4">
        <v>7.79</v>
      </c>
      <c r="D308" s="11">
        <v>6.48</v>
      </c>
      <c r="E308" s="12">
        <v>77.099999999999994</v>
      </c>
      <c r="F308" s="12"/>
      <c r="G308" s="5">
        <v>21.8</v>
      </c>
      <c r="H308" s="4">
        <v>11.2</v>
      </c>
      <c r="I308" s="5">
        <v>472</v>
      </c>
      <c r="J308" s="5">
        <v>501</v>
      </c>
      <c r="K308" s="5">
        <v>0.2</v>
      </c>
      <c r="L308" s="6"/>
      <c r="M308" s="13"/>
      <c r="N308" s="13">
        <v>170</v>
      </c>
      <c r="O308" s="13"/>
    </row>
    <row r="309" spans="1:22" x14ac:dyDescent="0.25">
      <c r="A309" s="10">
        <v>42227</v>
      </c>
      <c r="B309" s="26">
        <v>0.58680555555555558</v>
      </c>
      <c r="C309" s="4">
        <v>8.1199999999999992</v>
      </c>
      <c r="D309" s="11">
        <v>7.24</v>
      </c>
      <c r="E309" s="12">
        <v>80.400000000000006</v>
      </c>
      <c r="F309" s="12"/>
      <c r="G309" s="5">
        <v>20.2</v>
      </c>
      <c r="H309" s="4">
        <v>5.05</v>
      </c>
      <c r="I309" s="5">
        <v>347.1</v>
      </c>
      <c r="J309" s="5">
        <v>378.5</v>
      </c>
      <c r="K309" s="5">
        <v>0.2</v>
      </c>
      <c r="L309" s="6"/>
      <c r="M309" s="13"/>
      <c r="N309" s="13">
        <v>170</v>
      </c>
      <c r="O309" s="13"/>
    </row>
    <row r="310" spans="1:22" x14ac:dyDescent="0.25">
      <c r="A310" s="10">
        <v>42241</v>
      </c>
      <c r="B310" s="26">
        <v>0.57986111111111105</v>
      </c>
      <c r="C310" s="4">
        <v>8.15</v>
      </c>
      <c r="D310" s="11">
        <v>9.82</v>
      </c>
      <c r="E310" s="12">
        <v>102.5</v>
      </c>
      <c r="F310" s="12"/>
      <c r="G310" s="5">
        <v>17.7</v>
      </c>
      <c r="H310" s="4">
        <v>6.84</v>
      </c>
      <c r="I310" s="5">
        <v>319.8</v>
      </c>
      <c r="J310" s="5">
        <v>369.1</v>
      </c>
      <c r="K310" s="5">
        <v>0.2</v>
      </c>
      <c r="L310" s="6"/>
      <c r="M310" s="13"/>
      <c r="N310" s="13">
        <v>79</v>
      </c>
      <c r="O310" s="13"/>
    </row>
    <row r="311" spans="1:22" x14ac:dyDescent="0.25">
      <c r="A311" s="10">
        <v>42258</v>
      </c>
      <c r="B311" s="26">
        <v>0.56944444444444442</v>
      </c>
      <c r="C311" s="4">
        <v>8.18</v>
      </c>
      <c r="D311" s="11">
        <v>8.9</v>
      </c>
      <c r="E311" s="12">
        <v>94</v>
      </c>
      <c r="F311" s="12"/>
      <c r="G311" s="5">
        <v>17.899999999999999</v>
      </c>
      <c r="H311" s="4">
        <v>4.32</v>
      </c>
      <c r="I311" s="5">
        <v>287.5</v>
      </c>
      <c r="J311" s="5">
        <v>330.6</v>
      </c>
      <c r="K311" s="5">
        <v>0.2</v>
      </c>
      <c r="L311" s="6"/>
      <c r="M311" s="3"/>
      <c r="N311" s="13">
        <v>240</v>
      </c>
      <c r="O311" s="13"/>
    </row>
    <row r="312" spans="1:22" x14ac:dyDescent="0.25">
      <c r="A312" s="10">
        <v>42269</v>
      </c>
      <c r="B312" s="26">
        <v>0.61805555555555558</v>
      </c>
      <c r="C312" s="4">
        <v>8.56</v>
      </c>
      <c r="D312" s="11">
        <v>10.3</v>
      </c>
      <c r="E312" s="12">
        <v>103</v>
      </c>
      <c r="F312" s="12"/>
      <c r="G312" s="5">
        <v>15.4</v>
      </c>
      <c r="H312" s="4">
        <v>4.72</v>
      </c>
      <c r="I312" s="5">
        <v>270.10000000000002</v>
      </c>
      <c r="J312" s="5">
        <v>329</v>
      </c>
      <c r="K312" s="5">
        <v>0.2</v>
      </c>
      <c r="L312" s="6"/>
      <c r="M312" s="3"/>
      <c r="N312" s="13">
        <v>33</v>
      </c>
      <c r="O312" s="13"/>
      <c r="P312" s="52">
        <v>5.0000000000000001E-3</v>
      </c>
      <c r="Q312" s="53">
        <v>0.48</v>
      </c>
      <c r="R312" s="52">
        <v>0.05</v>
      </c>
      <c r="S312" s="53">
        <v>0.02</v>
      </c>
      <c r="T312" s="53">
        <v>0.51</v>
      </c>
      <c r="U312" s="53">
        <v>0.02</v>
      </c>
      <c r="V312" s="54">
        <v>2</v>
      </c>
    </row>
    <row r="313" spans="1:22" x14ac:dyDescent="0.25">
      <c r="A313" s="10">
        <v>42283</v>
      </c>
      <c r="B313" s="26">
        <v>0.57638888888888895</v>
      </c>
      <c r="C313" s="4">
        <v>7.64</v>
      </c>
      <c r="D313" s="11">
        <v>7.46</v>
      </c>
      <c r="E313" s="12">
        <v>71.400000000000006</v>
      </c>
      <c r="F313" s="12"/>
      <c r="G313" s="5">
        <v>12.2</v>
      </c>
      <c r="H313" s="4">
        <v>4.88</v>
      </c>
      <c r="I313" s="5">
        <v>310.5</v>
      </c>
      <c r="J313" s="5">
        <v>407.6</v>
      </c>
      <c r="K313" s="5">
        <v>0.2</v>
      </c>
      <c r="M313" s="13"/>
      <c r="N313" s="13">
        <v>33</v>
      </c>
      <c r="O313" s="13"/>
    </row>
    <row r="314" spans="1:22" x14ac:dyDescent="0.25">
      <c r="A314" s="10">
        <v>42300</v>
      </c>
      <c r="B314" s="26">
        <v>0.57638888888888895</v>
      </c>
      <c r="C314" s="4">
        <v>7.74</v>
      </c>
      <c r="D314" s="11">
        <v>5.81</v>
      </c>
      <c r="E314" s="12">
        <v>53</v>
      </c>
      <c r="F314" s="12"/>
      <c r="G314" s="5">
        <v>11.3</v>
      </c>
      <c r="H314" s="4">
        <v>8.98</v>
      </c>
      <c r="I314" s="5">
        <v>598</v>
      </c>
      <c r="J314" s="5">
        <v>798</v>
      </c>
      <c r="K314" s="5">
        <v>0.4</v>
      </c>
      <c r="M314" s="13"/>
      <c r="N314" s="13">
        <v>920</v>
      </c>
      <c r="O314" s="13"/>
    </row>
    <row r="315" spans="1:22" x14ac:dyDescent="0.25">
      <c r="A315" s="10">
        <v>42314</v>
      </c>
      <c r="B315" s="26">
        <v>0.55208333333333337</v>
      </c>
      <c r="C315" s="4">
        <v>6.85</v>
      </c>
      <c r="D315" s="11">
        <v>3.71</v>
      </c>
      <c r="E315" s="12">
        <v>32.700000000000003</v>
      </c>
      <c r="F315" s="12"/>
      <c r="G315" s="5">
        <v>9.6</v>
      </c>
      <c r="H315" s="4">
        <v>7.89</v>
      </c>
      <c r="I315" s="5">
        <v>267.89999999999998</v>
      </c>
      <c r="J315" s="5">
        <v>378</v>
      </c>
      <c r="K315" s="5">
        <v>0.2</v>
      </c>
      <c r="M315" s="3"/>
      <c r="N315" s="13">
        <v>350</v>
      </c>
      <c r="O315" s="13"/>
    </row>
    <row r="316" spans="1:22" x14ac:dyDescent="0.25">
      <c r="A316" s="10">
        <v>42326</v>
      </c>
      <c r="B316" s="26">
        <v>0.63888888888888895</v>
      </c>
      <c r="C316" s="4">
        <v>6.46</v>
      </c>
      <c r="D316" s="11">
        <v>7.25</v>
      </c>
      <c r="E316" s="12">
        <v>60.8</v>
      </c>
      <c r="F316" s="12"/>
      <c r="G316" s="5">
        <v>7.5</v>
      </c>
      <c r="H316" s="4">
        <v>101.5</v>
      </c>
      <c r="I316" s="5">
        <v>104.7</v>
      </c>
      <c r="J316" s="5">
        <v>157.4</v>
      </c>
      <c r="K316" s="5">
        <v>0.1</v>
      </c>
      <c r="M316" s="3"/>
      <c r="N316" s="13">
        <v>240</v>
      </c>
      <c r="O316" s="13"/>
    </row>
    <row r="317" spans="1:22" x14ac:dyDescent="0.25">
      <c r="A317" s="10">
        <v>42341</v>
      </c>
      <c r="B317" s="26">
        <v>0.59027777777777779</v>
      </c>
      <c r="C317" s="4">
        <v>6.9</v>
      </c>
      <c r="D317" s="11">
        <v>6.06</v>
      </c>
      <c r="E317" s="12">
        <v>53.2</v>
      </c>
      <c r="F317" s="12"/>
      <c r="G317" s="5">
        <v>9.1</v>
      </c>
      <c r="H317" s="4">
        <v>19.100000000000001</v>
      </c>
      <c r="I317" s="3"/>
      <c r="J317" s="3"/>
      <c r="K317" s="5">
        <v>0.1</v>
      </c>
      <c r="M317" s="3"/>
      <c r="N317" s="13">
        <v>33</v>
      </c>
      <c r="O317" s="13"/>
    </row>
    <row r="318" spans="1:22" x14ac:dyDescent="0.25">
      <c r="A318" s="10">
        <v>42356</v>
      </c>
      <c r="B318" s="26">
        <v>0.59722222222222221</v>
      </c>
      <c r="C318" s="4">
        <v>6.77</v>
      </c>
      <c r="D318" s="11">
        <v>7.75</v>
      </c>
      <c r="E318" s="12">
        <v>62.6</v>
      </c>
      <c r="F318" s="12"/>
      <c r="G318" s="5">
        <v>6</v>
      </c>
      <c r="H318" s="4">
        <v>121</v>
      </c>
      <c r="I318" s="5">
        <v>113.8</v>
      </c>
      <c r="J318" s="5">
        <v>178.6</v>
      </c>
      <c r="K318" s="5">
        <v>0.1</v>
      </c>
      <c r="M318" s="3"/>
      <c r="N318" s="13">
        <v>130</v>
      </c>
      <c r="O318" s="13"/>
    </row>
    <row r="319" spans="1:22" x14ac:dyDescent="0.25">
      <c r="A319" s="10">
        <v>42367</v>
      </c>
      <c r="B319" s="26">
        <v>0.57291666666666663</v>
      </c>
      <c r="C319" s="4">
        <v>6.75</v>
      </c>
      <c r="D319" s="11">
        <v>4.93</v>
      </c>
      <c r="E319" s="12">
        <v>40.799999999999997</v>
      </c>
      <c r="F319" s="12"/>
      <c r="G319" s="5">
        <v>6.8</v>
      </c>
      <c r="H319" s="4">
        <v>28.2</v>
      </c>
      <c r="I319" s="5">
        <v>176.3</v>
      </c>
      <c r="J319" s="5">
        <v>268.60000000000002</v>
      </c>
      <c r="K319" s="5">
        <v>0.1</v>
      </c>
      <c r="M319" s="189"/>
      <c r="N319" s="12">
        <v>4.5</v>
      </c>
      <c r="O319" s="12"/>
      <c r="P319" s="52">
        <v>1.76</v>
      </c>
      <c r="Q319" s="53">
        <v>1.45</v>
      </c>
      <c r="R319" s="52">
        <v>0.21099999999999999</v>
      </c>
      <c r="S319" s="53">
        <v>0.08</v>
      </c>
      <c r="T319" s="53">
        <v>1.73</v>
      </c>
      <c r="U319" s="53">
        <v>0.42</v>
      </c>
      <c r="V319" s="54">
        <v>7</v>
      </c>
    </row>
    <row r="320" spans="1:22" x14ac:dyDescent="0.25">
      <c r="A320" s="10">
        <v>42382</v>
      </c>
      <c r="B320" s="26">
        <v>0.59722222222222221</v>
      </c>
      <c r="C320" s="4">
        <v>6.9</v>
      </c>
      <c r="D320" s="11">
        <v>4.8099999999999996</v>
      </c>
      <c r="E320" s="12">
        <v>41.1</v>
      </c>
      <c r="F320" s="12"/>
      <c r="G320" s="5">
        <v>8.4</v>
      </c>
      <c r="H320" s="4">
        <v>28.9</v>
      </c>
      <c r="I320" s="5">
        <v>167</v>
      </c>
      <c r="J320" s="5">
        <v>244.2</v>
      </c>
      <c r="K320" s="5">
        <f>((J320/1000)^1.0878)*0.4665</f>
        <v>0.10065639603933678</v>
      </c>
      <c r="M320" s="3"/>
      <c r="N320" s="13">
        <v>79</v>
      </c>
      <c r="O320" s="13"/>
    </row>
    <row r="321" spans="1:22" x14ac:dyDescent="0.25">
      <c r="A321" s="10">
        <v>42398</v>
      </c>
      <c r="B321" s="26">
        <v>0.56597222222222221</v>
      </c>
      <c r="C321" s="4">
        <v>6.8</v>
      </c>
      <c r="D321" s="11">
        <v>5.79</v>
      </c>
      <c r="E321" s="12">
        <v>49.6</v>
      </c>
      <c r="F321" s="12"/>
      <c r="G321" s="5">
        <v>8.5</v>
      </c>
      <c r="H321" s="4">
        <v>40.1</v>
      </c>
      <c r="I321" s="5">
        <v>128.6</v>
      </c>
      <c r="J321" s="5">
        <v>187.7</v>
      </c>
      <c r="K321" s="5">
        <v>7.560074649812136E-2</v>
      </c>
      <c r="M321" s="3"/>
      <c r="N321" s="13">
        <v>110</v>
      </c>
      <c r="O321" s="13"/>
    </row>
    <row r="322" spans="1:22" x14ac:dyDescent="0.25">
      <c r="A322" s="10">
        <v>42410</v>
      </c>
      <c r="B322" s="26">
        <v>0.61111111111111105</v>
      </c>
      <c r="C322" s="4">
        <v>6.86</v>
      </c>
      <c r="D322" s="11">
        <v>4.42</v>
      </c>
      <c r="E322" s="12">
        <v>38.6</v>
      </c>
      <c r="F322" s="12"/>
      <c r="G322" s="5">
        <v>9.3000000000000007</v>
      </c>
      <c r="H322" s="4">
        <v>25.45</v>
      </c>
      <c r="I322" s="5">
        <v>231.9</v>
      </c>
      <c r="J322" s="5">
        <v>331.6</v>
      </c>
      <c r="K322" s="5">
        <v>0.14040291513333425</v>
      </c>
      <c r="M322" s="3"/>
      <c r="N322" s="13">
        <v>11</v>
      </c>
      <c r="O322" s="13"/>
    </row>
    <row r="323" spans="1:22" x14ac:dyDescent="0.25">
      <c r="A323" s="10">
        <v>42423</v>
      </c>
      <c r="B323" s="26">
        <v>0.57291666666666663</v>
      </c>
      <c r="C323" s="4">
        <v>6.76</v>
      </c>
      <c r="D323" s="11">
        <v>5.21</v>
      </c>
      <c r="E323" s="12">
        <v>44.9</v>
      </c>
      <c r="F323" s="12"/>
      <c r="G323" s="5">
        <v>8.8000000000000007</v>
      </c>
      <c r="H323" s="4">
        <v>31.38</v>
      </c>
      <c r="I323" s="5">
        <v>215.1</v>
      </c>
      <c r="J323" s="5">
        <v>311.60000000000002</v>
      </c>
      <c r="K323" s="109">
        <v>0.13121604790461744</v>
      </c>
      <c r="M323" s="3"/>
      <c r="N323" s="13">
        <v>17</v>
      </c>
      <c r="O323" s="13"/>
    </row>
    <row r="324" spans="1:22" x14ac:dyDescent="0.25">
      <c r="A324" s="10">
        <v>42437</v>
      </c>
      <c r="B324" s="26">
        <v>0.60416666666666663</v>
      </c>
      <c r="C324" s="4">
        <v>6.78</v>
      </c>
      <c r="D324" s="11">
        <v>7.8</v>
      </c>
      <c r="E324" s="12">
        <v>67.099999999999994</v>
      </c>
      <c r="F324" s="12"/>
      <c r="G324" s="5">
        <v>8.6999999999999993</v>
      </c>
      <c r="H324" s="4">
        <v>74.05</v>
      </c>
      <c r="I324" s="5">
        <v>137.6</v>
      </c>
      <c r="J324" s="5">
        <v>199.6</v>
      </c>
      <c r="K324" s="5">
        <v>0.1</v>
      </c>
      <c r="M324" s="3"/>
      <c r="N324" s="13">
        <v>2400</v>
      </c>
      <c r="O324" s="13"/>
    </row>
    <row r="325" spans="1:22" x14ac:dyDescent="0.25">
      <c r="A325" s="10">
        <v>42453</v>
      </c>
      <c r="B325" s="26">
        <v>0.63888888888888895</v>
      </c>
      <c r="C325" s="4">
        <v>7.15</v>
      </c>
      <c r="D325" s="11">
        <v>5.16</v>
      </c>
      <c r="E325" s="12">
        <v>45.6</v>
      </c>
      <c r="F325" s="12"/>
      <c r="G325" s="5">
        <v>9.8000000000000007</v>
      </c>
      <c r="H325" s="4">
        <v>41.98</v>
      </c>
      <c r="I325" s="5">
        <v>217.8</v>
      </c>
      <c r="J325" s="5">
        <v>306.89999999999998</v>
      </c>
      <c r="K325" s="5">
        <v>0.12906451784494075</v>
      </c>
      <c r="M325" s="3"/>
      <c r="N325" s="13">
        <v>920</v>
      </c>
      <c r="O325" s="13"/>
      <c r="P325" s="52">
        <v>0.8</v>
      </c>
      <c r="Q325" s="53">
        <v>1.54</v>
      </c>
      <c r="R325" s="52">
        <v>0.33800000000000002</v>
      </c>
      <c r="S325" s="53">
        <v>0.09</v>
      </c>
      <c r="T325" s="53">
        <v>0.76</v>
      </c>
      <c r="U325" s="53">
        <v>0.91</v>
      </c>
      <c r="V325" s="54">
        <v>20</v>
      </c>
    </row>
    <row r="326" spans="1:22" x14ac:dyDescent="0.25">
      <c r="A326" s="10">
        <v>42465</v>
      </c>
      <c r="B326" s="26">
        <v>0.59027777777777779</v>
      </c>
      <c r="C326" s="4">
        <v>6.99</v>
      </c>
      <c r="D326" s="11">
        <v>4.5999999999999996</v>
      </c>
      <c r="E326" s="12">
        <v>41.7</v>
      </c>
      <c r="F326" s="12"/>
      <c r="G326" s="5">
        <v>10.9</v>
      </c>
      <c r="H326" s="4">
        <v>41.2</v>
      </c>
      <c r="I326" s="5">
        <v>227.8</v>
      </c>
      <c r="J326" s="5">
        <v>312</v>
      </c>
      <c r="K326" s="5">
        <v>0.13139928905687195</v>
      </c>
      <c r="M326" s="3"/>
      <c r="N326" s="13">
        <v>2400</v>
      </c>
      <c r="O326" s="13"/>
    </row>
    <row r="327" spans="1:22" x14ac:dyDescent="0.25">
      <c r="A327" s="10">
        <v>42479</v>
      </c>
      <c r="B327" s="26">
        <v>0.59722222222222221</v>
      </c>
      <c r="C327" s="4">
        <v>7.17</v>
      </c>
      <c r="D327" s="11">
        <v>3.54</v>
      </c>
      <c r="E327" s="12">
        <v>35.6</v>
      </c>
      <c r="F327" s="12"/>
      <c r="G327" s="5">
        <v>15.6</v>
      </c>
      <c r="H327" s="4">
        <v>40.75</v>
      </c>
      <c r="I327" s="5">
        <v>313</v>
      </c>
      <c r="J327" s="5">
        <v>381.1</v>
      </c>
      <c r="K327" s="5">
        <v>0.16334498921354595</v>
      </c>
      <c r="M327" s="4"/>
      <c r="N327" s="13">
        <v>17</v>
      </c>
      <c r="O327" s="13"/>
    </row>
    <row r="328" spans="1:22" x14ac:dyDescent="0.25">
      <c r="A328" s="10">
        <v>42493</v>
      </c>
      <c r="B328" s="26">
        <v>0.60069444444444442</v>
      </c>
      <c r="C328" s="4">
        <v>8.2100000000000009</v>
      </c>
      <c r="D328" s="11">
        <v>3.78</v>
      </c>
      <c r="E328" s="12">
        <v>38.700000000000003</v>
      </c>
      <c r="F328" s="12"/>
      <c r="G328" s="5">
        <v>16.399999999999999</v>
      </c>
      <c r="H328" s="4">
        <v>45.63</v>
      </c>
      <c r="I328" s="5">
        <v>260.2</v>
      </c>
      <c r="J328" s="5">
        <v>311.60000000000002</v>
      </c>
      <c r="K328" s="5">
        <v>0.13121604790461744</v>
      </c>
      <c r="M328" s="3"/>
      <c r="N328" s="13">
        <v>13</v>
      </c>
      <c r="O328" s="13"/>
    </row>
    <row r="329" spans="1:22" x14ac:dyDescent="0.25">
      <c r="A329" s="10">
        <v>42507</v>
      </c>
      <c r="B329" s="26">
        <v>0.59027777777777779</v>
      </c>
      <c r="C329" s="4">
        <v>8.06</v>
      </c>
      <c r="D329" s="11">
        <v>5.05</v>
      </c>
      <c r="E329" s="12">
        <v>50.1</v>
      </c>
      <c r="F329" s="12"/>
      <c r="G329" s="5">
        <v>15</v>
      </c>
      <c r="H329" s="3"/>
      <c r="I329" s="5">
        <v>301.2</v>
      </c>
      <c r="J329" s="5">
        <v>372.7</v>
      </c>
      <c r="K329" s="5">
        <v>0.15943233089734515</v>
      </c>
      <c r="M329" s="4"/>
      <c r="N329" s="13">
        <v>70</v>
      </c>
      <c r="O329" s="13"/>
    </row>
    <row r="330" spans="1:22" x14ac:dyDescent="0.25">
      <c r="A330" s="10">
        <v>42521</v>
      </c>
      <c r="B330" s="26">
        <v>0.58680555555555558</v>
      </c>
      <c r="C330" s="3"/>
      <c r="D330" s="11">
        <v>5.64</v>
      </c>
      <c r="E330" s="12">
        <v>57.7</v>
      </c>
      <c r="F330" s="12"/>
      <c r="G330" s="5">
        <v>16.3</v>
      </c>
      <c r="H330" s="4">
        <v>34.08</v>
      </c>
      <c r="I330" s="5">
        <v>311.3</v>
      </c>
      <c r="J330" s="5">
        <v>373.1</v>
      </c>
      <c r="K330" s="5">
        <v>0.15961847380925701</v>
      </c>
      <c r="M330" s="3"/>
      <c r="N330" s="13">
        <v>17</v>
      </c>
      <c r="O330" s="13"/>
    </row>
    <row r="331" spans="1:22" x14ac:dyDescent="0.25">
      <c r="A331" s="10">
        <v>42535</v>
      </c>
      <c r="B331" s="26">
        <v>0.60069444444444442</v>
      </c>
      <c r="C331" s="3"/>
      <c r="D331" s="11">
        <v>5.95</v>
      </c>
      <c r="E331" s="12">
        <v>56.4</v>
      </c>
      <c r="F331" s="12"/>
      <c r="G331" s="5">
        <v>12.9</v>
      </c>
      <c r="H331" s="4">
        <v>28.4</v>
      </c>
      <c r="I331" s="5">
        <v>264.2</v>
      </c>
      <c r="J331" s="5">
        <v>343.5</v>
      </c>
      <c r="K331" s="5">
        <v>0.14589242978801206</v>
      </c>
      <c r="M331" s="3"/>
      <c r="N331" s="13">
        <v>49</v>
      </c>
      <c r="O331" s="13"/>
      <c r="P331" s="52">
        <v>0.55000000000000004</v>
      </c>
      <c r="Q331" s="53">
        <v>0.98</v>
      </c>
      <c r="R331" s="52">
        <v>0.13500000000000001</v>
      </c>
      <c r="S331" s="53">
        <v>0.32</v>
      </c>
      <c r="T331" s="53">
        <v>0.53</v>
      </c>
      <c r="U331" s="53">
        <v>0.68</v>
      </c>
      <c r="V331" s="54">
        <v>4</v>
      </c>
    </row>
    <row r="332" spans="1:22" x14ac:dyDescent="0.25">
      <c r="A332" s="10">
        <v>42549</v>
      </c>
      <c r="B332" s="26">
        <v>0.59375</v>
      </c>
      <c r="C332" s="3"/>
      <c r="D332" s="11">
        <v>5.48</v>
      </c>
      <c r="E332" s="12">
        <v>58.9</v>
      </c>
      <c r="F332" s="12"/>
      <c r="G332" s="5">
        <v>18.8</v>
      </c>
      <c r="H332" s="4">
        <v>28.37</v>
      </c>
      <c r="I332" s="5">
        <v>303.8</v>
      </c>
      <c r="J332" s="5">
        <v>344.6</v>
      </c>
      <c r="K332" s="5">
        <v>0.14640071648813852</v>
      </c>
      <c r="M332" s="3"/>
      <c r="N332" s="13">
        <v>49</v>
      </c>
      <c r="O332" s="13"/>
    </row>
    <row r="333" spans="1:22" x14ac:dyDescent="0.25">
      <c r="A333" s="10">
        <v>42564</v>
      </c>
      <c r="B333" s="26">
        <v>0.63194444444444442</v>
      </c>
      <c r="C333" s="3"/>
      <c r="D333" s="11">
        <v>6.12</v>
      </c>
      <c r="E333" s="12">
        <v>68.099999999999994</v>
      </c>
      <c r="F333" s="12"/>
      <c r="G333" s="5">
        <v>20.5</v>
      </c>
      <c r="H333" s="4">
        <v>16.82</v>
      </c>
      <c r="I333" s="5">
        <v>333</v>
      </c>
      <c r="J333" s="5">
        <v>364.4</v>
      </c>
      <c r="K333" s="5">
        <v>0.15557384919451586</v>
      </c>
      <c r="M333" s="3"/>
      <c r="N333" s="13">
        <v>220</v>
      </c>
      <c r="O333" s="13"/>
    </row>
    <row r="334" spans="1:22" x14ac:dyDescent="0.25">
      <c r="A334" s="10">
        <v>42577</v>
      </c>
      <c r="B334" s="26"/>
      <c r="C334" s="13"/>
      <c r="D334" s="13"/>
      <c r="E334" s="13"/>
      <c r="F334" s="13"/>
      <c r="G334" s="13"/>
      <c r="H334" s="13"/>
      <c r="I334" s="13"/>
      <c r="J334" s="13"/>
      <c r="K334" s="13"/>
      <c r="M334" s="13"/>
      <c r="N334" s="13"/>
      <c r="O334" s="13"/>
    </row>
    <row r="335" spans="1:22" x14ac:dyDescent="0.25">
      <c r="A335" s="10">
        <v>42591</v>
      </c>
      <c r="B335" s="26">
        <v>0.60069444444444442</v>
      </c>
      <c r="C335" s="3"/>
      <c r="D335" s="11">
        <v>4.29</v>
      </c>
      <c r="E335" s="11">
        <v>45.4</v>
      </c>
      <c r="F335" s="11"/>
      <c r="G335" s="5">
        <v>18</v>
      </c>
      <c r="H335" s="4">
        <v>12.14</v>
      </c>
      <c r="I335" s="5">
        <v>409.5</v>
      </c>
      <c r="J335" s="5">
        <v>473</v>
      </c>
      <c r="K335" s="5">
        <v>0.2</v>
      </c>
      <c r="M335" s="3"/>
      <c r="N335" s="13">
        <v>540</v>
      </c>
      <c r="O335" s="13"/>
    </row>
    <row r="336" spans="1:22" x14ac:dyDescent="0.25">
      <c r="A336" s="10">
        <v>42605</v>
      </c>
      <c r="B336" s="26">
        <v>0.60416666666666663</v>
      </c>
      <c r="C336" s="4">
        <v>7.37</v>
      </c>
      <c r="D336" s="11">
        <v>5.63</v>
      </c>
      <c r="E336" s="12">
        <v>61</v>
      </c>
      <c r="F336" s="12"/>
      <c r="G336" s="5">
        <v>19.100000000000001</v>
      </c>
      <c r="H336" s="4">
        <v>10.79</v>
      </c>
      <c r="I336" s="5">
        <v>728</v>
      </c>
      <c r="J336" s="5">
        <v>822</v>
      </c>
      <c r="K336" s="5">
        <v>0.37692002495745214</v>
      </c>
      <c r="M336" s="3"/>
      <c r="N336" s="13">
        <v>110</v>
      </c>
      <c r="O336" s="13"/>
    </row>
    <row r="337" spans="1:22" x14ac:dyDescent="0.25">
      <c r="A337" s="10">
        <v>42619</v>
      </c>
      <c r="B337" s="26">
        <v>0.60763888888888895</v>
      </c>
      <c r="C337" s="4">
        <v>7.42</v>
      </c>
      <c r="D337" s="11">
        <v>4.45</v>
      </c>
      <c r="E337" s="12">
        <v>44.5</v>
      </c>
      <c r="F337" s="12"/>
      <c r="G337" s="5">
        <v>15.5</v>
      </c>
      <c r="H337" s="4">
        <v>10.33</v>
      </c>
      <c r="I337" s="5">
        <v>257.10000000000002</v>
      </c>
      <c r="J337" s="5">
        <v>314.3</v>
      </c>
      <c r="K337" s="5">
        <v>0.1324533252469404</v>
      </c>
      <c r="M337" s="13"/>
      <c r="N337" s="3">
        <v>330</v>
      </c>
      <c r="O337" s="3"/>
    </row>
    <row r="338" spans="1:22" x14ac:dyDescent="0.25">
      <c r="A338" s="10">
        <v>42633</v>
      </c>
      <c r="B338" s="26">
        <v>0.61111111111111105</v>
      </c>
      <c r="C338" s="4">
        <v>7.73</v>
      </c>
      <c r="D338" s="11">
        <v>4.2300000000000004</v>
      </c>
      <c r="E338" s="12">
        <v>42.3</v>
      </c>
      <c r="F338" s="12"/>
      <c r="G338" s="5">
        <v>15.6</v>
      </c>
      <c r="H338" s="4">
        <v>23.77</v>
      </c>
      <c r="I338" s="5">
        <v>283.3</v>
      </c>
      <c r="J338" s="5">
        <v>345.2</v>
      </c>
      <c r="K338" s="5">
        <v>0.14667802385752926</v>
      </c>
      <c r="M338" s="3"/>
      <c r="N338" s="13">
        <v>49</v>
      </c>
      <c r="O338" s="13"/>
      <c r="P338" s="52">
        <v>0.66</v>
      </c>
      <c r="Q338" s="53">
        <v>0.75</v>
      </c>
      <c r="R338" s="52">
        <v>8.5000000000000006E-2</v>
      </c>
      <c r="S338" s="53">
        <v>0.04</v>
      </c>
      <c r="T338" s="53">
        <v>0.63</v>
      </c>
      <c r="U338" s="53">
        <v>0.31</v>
      </c>
      <c r="V338" s="54">
        <v>6</v>
      </c>
    </row>
    <row r="339" spans="1:22" x14ac:dyDescent="0.25">
      <c r="A339" s="143">
        <v>42647</v>
      </c>
      <c r="B339" s="26">
        <v>0.59027777777777779</v>
      </c>
      <c r="C339" s="144">
        <v>8.3000000000000007</v>
      </c>
      <c r="D339" s="145">
        <v>3.63</v>
      </c>
      <c r="E339" s="146">
        <v>34.200000000000003</v>
      </c>
      <c r="F339" s="146"/>
      <c r="G339" s="147">
        <v>12.5</v>
      </c>
      <c r="H339" s="144">
        <v>18.37</v>
      </c>
      <c r="I339" s="147">
        <v>240.6</v>
      </c>
      <c r="J339" s="147">
        <v>315.7</v>
      </c>
      <c r="K339" s="147">
        <v>0.1330952444624231</v>
      </c>
      <c r="L339" s="147"/>
      <c r="M339" s="148"/>
      <c r="N339" s="148">
        <v>46</v>
      </c>
      <c r="O339" s="148"/>
      <c r="P339" s="149"/>
      <c r="Q339" s="149"/>
      <c r="R339" s="149"/>
      <c r="S339" s="149"/>
      <c r="T339" s="149"/>
      <c r="U339" s="149"/>
      <c r="V339" s="149"/>
    </row>
    <row r="340" spans="1:22" x14ac:dyDescent="0.25">
      <c r="A340" s="143">
        <v>42663</v>
      </c>
      <c r="B340" s="26">
        <v>0.57638888888888895</v>
      </c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>
        <v>540</v>
      </c>
      <c r="O340" s="148"/>
      <c r="P340" s="149"/>
      <c r="Q340" s="149"/>
      <c r="R340" s="149"/>
      <c r="S340" s="149"/>
      <c r="T340" s="149"/>
      <c r="U340" s="149"/>
      <c r="V340" s="149"/>
    </row>
    <row r="341" spans="1:22" x14ac:dyDescent="0.25">
      <c r="A341" s="143">
        <v>42676</v>
      </c>
      <c r="B341" s="26">
        <v>0.61458333333333337</v>
      </c>
      <c r="C341" s="144">
        <v>7.65</v>
      </c>
      <c r="D341" s="148"/>
      <c r="E341" s="148"/>
      <c r="F341" s="148"/>
      <c r="G341" s="147">
        <v>10.6</v>
      </c>
      <c r="H341" s="144">
        <v>23.13</v>
      </c>
      <c r="I341" s="148"/>
      <c r="J341" s="148"/>
      <c r="K341" s="146">
        <v>0.2</v>
      </c>
      <c r="L341" s="146"/>
      <c r="M341" s="144"/>
      <c r="N341" s="148">
        <v>130</v>
      </c>
      <c r="O341" s="148"/>
      <c r="P341" s="149"/>
      <c r="Q341" s="149"/>
      <c r="R341" s="149"/>
      <c r="S341" s="149"/>
      <c r="T341" s="149"/>
      <c r="U341" s="149"/>
      <c r="V341" s="149"/>
    </row>
    <row r="342" spans="1:22" x14ac:dyDescent="0.25">
      <c r="A342" s="143">
        <v>42689</v>
      </c>
      <c r="B342" s="26">
        <v>0.55555555555555558</v>
      </c>
      <c r="C342" s="144">
        <v>6.93</v>
      </c>
      <c r="D342" s="145">
        <v>3.87</v>
      </c>
      <c r="E342" s="146">
        <v>36.6</v>
      </c>
      <c r="F342" s="146"/>
      <c r="G342" s="147">
        <v>10.7</v>
      </c>
      <c r="H342" s="144">
        <v>32.56</v>
      </c>
      <c r="I342" s="147">
        <v>201.3</v>
      </c>
      <c r="J342" s="147">
        <v>276.5</v>
      </c>
      <c r="K342" s="147">
        <v>0.1</v>
      </c>
      <c r="L342" s="147"/>
      <c r="M342" s="150"/>
      <c r="N342" s="148">
        <v>33</v>
      </c>
      <c r="O342" s="148"/>
      <c r="P342" s="149"/>
      <c r="Q342" s="149"/>
      <c r="R342" s="149"/>
      <c r="S342" s="149"/>
      <c r="T342" s="149"/>
      <c r="U342" s="149"/>
      <c r="V342" s="149"/>
    </row>
    <row r="343" spans="1:22" x14ac:dyDescent="0.25">
      <c r="A343" s="143">
        <v>42703</v>
      </c>
      <c r="B343" s="26">
        <v>0.625</v>
      </c>
      <c r="C343" s="144">
        <v>6.79</v>
      </c>
      <c r="D343" s="145">
        <v>3.6</v>
      </c>
      <c r="E343" s="146">
        <v>31.2</v>
      </c>
      <c r="F343" s="146"/>
      <c r="G343" s="147">
        <v>9.3000000000000007</v>
      </c>
      <c r="H343" s="144">
        <v>48.97</v>
      </c>
      <c r="I343" s="147">
        <v>181.8</v>
      </c>
      <c r="J343" s="147">
        <v>259.39999999999998</v>
      </c>
      <c r="K343" s="147">
        <v>0.1</v>
      </c>
      <c r="L343" s="147"/>
      <c r="M343" s="148"/>
      <c r="N343" s="148">
        <v>13</v>
      </c>
      <c r="O343" s="148"/>
      <c r="P343" s="149"/>
      <c r="Q343" s="149"/>
      <c r="R343" s="149"/>
      <c r="S343" s="149"/>
      <c r="T343" s="149"/>
      <c r="U343" s="149"/>
      <c r="V343" s="149"/>
    </row>
    <row r="344" spans="1:22" x14ac:dyDescent="0.25">
      <c r="A344" s="143">
        <v>42717</v>
      </c>
      <c r="B344" s="26">
        <v>0.60416666666666663</v>
      </c>
      <c r="C344" s="144">
        <v>6.81</v>
      </c>
      <c r="D344" s="145">
        <v>4.4800000000000004</v>
      </c>
      <c r="E344" s="146">
        <v>35.799999999999997</v>
      </c>
      <c r="F344" s="146"/>
      <c r="G344" s="147">
        <v>6.3</v>
      </c>
      <c r="H344" s="144">
        <v>43.66</v>
      </c>
      <c r="I344" s="147">
        <v>178.1</v>
      </c>
      <c r="J344" s="147">
        <v>277.2</v>
      </c>
      <c r="K344" s="147">
        <v>0.1</v>
      </c>
      <c r="L344" s="147"/>
      <c r="M344" s="150"/>
      <c r="N344" s="148">
        <v>13</v>
      </c>
      <c r="O344" s="148"/>
      <c r="P344" s="149"/>
      <c r="Q344" s="149"/>
      <c r="R344" s="149"/>
      <c r="S344" s="149"/>
      <c r="T344" s="149"/>
      <c r="U344" s="149"/>
      <c r="V344" s="149"/>
    </row>
    <row r="345" spans="1:22" x14ac:dyDescent="0.25">
      <c r="A345" s="143">
        <v>42733</v>
      </c>
      <c r="B345" s="26">
        <v>0.61805555555555558</v>
      </c>
      <c r="C345" s="144">
        <v>7.3</v>
      </c>
      <c r="D345" s="145">
        <v>5.94</v>
      </c>
      <c r="E345" s="146">
        <v>48.5</v>
      </c>
      <c r="F345" s="146"/>
      <c r="G345" s="147">
        <v>6.6</v>
      </c>
      <c r="H345" s="144">
        <v>65.489999999999995</v>
      </c>
      <c r="I345" s="147">
        <v>194.3</v>
      </c>
      <c r="J345" s="147">
        <v>299.8</v>
      </c>
      <c r="K345" s="151">
        <v>0.12581982986114459</v>
      </c>
      <c r="L345" s="151"/>
      <c r="M345" s="144"/>
      <c r="N345" s="148">
        <v>33</v>
      </c>
      <c r="O345" s="148"/>
      <c r="P345" s="152"/>
      <c r="Q345" s="152"/>
      <c r="R345" s="152"/>
      <c r="S345" s="152"/>
      <c r="T345" s="152"/>
      <c r="U345" s="152"/>
      <c r="V345" s="152"/>
    </row>
    <row r="346" spans="1:22" x14ac:dyDescent="0.25">
      <c r="A346" s="143">
        <v>42747</v>
      </c>
      <c r="B346" s="26">
        <v>0.61805555555555558</v>
      </c>
      <c r="C346" s="144">
        <v>6.75</v>
      </c>
      <c r="D346" s="145">
        <v>4.96</v>
      </c>
      <c r="E346" s="146">
        <v>37.6</v>
      </c>
      <c r="F346" s="146"/>
      <c r="G346" s="147">
        <v>3.8</v>
      </c>
      <c r="H346" s="148"/>
      <c r="I346" s="147">
        <v>127.6</v>
      </c>
      <c r="J346" s="147">
        <v>214.6</v>
      </c>
      <c r="K346" s="151">
        <v>8.7457781160399664E-2</v>
      </c>
      <c r="L346" s="151"/>
      <c r="M346" s="148"/>
      <c r="N346" s="148">
        <v>49</v>
      </c>
      <c r="O346" s="148"/>
      <c r="P346" s="149"/>
      <c r="Q346" s="149"/>
      <c r="R346" s="149"/>
      <c r="S346" s="149"/>
      <c r="T346" s="149"/>
      <c r="U346" s="149"/>
      <c r="V346" s="149"/>
    </row>
    <row r="347" spans="1:22" x14ac:dyDescent="0.25">
      <c r="A347" s="143">
        <v>42761</v>
      </c>
      <c r="B347" s="26">
        <v>0.58333333333333337</v>
      </c>
      <c r="C347" s="144">
        <v>7.06</v>
      </c>
      <c r="D347" s="145">
        <v>3.59</v>
      </c>
      <c r="E347" s="146">
        <v>29.5</v>
      </c>
      <c r="F347" s="146"/>
      <c r="G347" s="147">
        <v>7.7</v>
      </c>
      <c r="H347" s="150"/>
      <c r="I347" s="147">
        <v>226.7</v>
      </c>
      <c r="J347" s="147">
        <v>339</v>
      </c>
      <c r="K347" s="147">
        <v>0.14381456758179206</v>
      </c>
      <c r="L347" s="147"/>
      <c r="M347" s="144"/>
      <c r="N347" s="148">
        <v>79</v>
      </c>
      <c r="O347" s="148"/>
      <c r="P347" s="149"/>
      <c r="Q347" s="149"/>
      <c r="R347" s="149"/>
      <c r="S347" s="149"/>
      <c r="T347" s="149"/>
      <c r="U347" s="149"/>
      <c r="V347" s="149"/>
    </row>
    <row r="348" spans="1:22" x14ac:dyDescent="0.25">
      <c r="A348" s="143">
        <v>42773</v>
      </c>
      <c r="B348" s="26">
        <v>0.58680555555555558</v>
      </c>
      <c r="C348" s="144">
        <v>6.71</v>
      </c>
      <c r="D348" s="145">
        <v>6.21</v>
      </c>
      <c r="E348" s="146">
        <v>49.3</v>
      </c>
      <c r="F348" s="146"/>
      <c r="G348" s="147">
        <v>5.5</v>
      </c>
      <c r="H348" s="150"/>
      <c r="I348" s="147">
        <v>238.1</v>
      </c>
      <c r="J348" s="147">
        <v>220.1</v>
      </c>
      <c r="K348" s="147">
        <v>8.9898765992399016E-2</v>
      </c>
      <c r="L348" s="147"/>
      <c r="M348" s="144"/>
      <c r="N348" s="148">
        <v>350</v>
      </c>
      <c r="O348" s="148"/>
      <c r="P348" s="149"/>
      <c r="Q348" s="149"/>
      <c r="R348" s="149"/>
      <c r="S348" s="149"/>
      <c r="T348" s="149"/>
      <c r="U348" s="149"/>
      <c r="V348" s="149"/>
    </row>
    <row r="349" spans="1:22" x14ac:dyDescent="0.25">
      <c r="A349" s="143">
        <v>42788</v>
      </c>
      <c r="B349" s="26">
        <v>0.57986111111111105</v>
      </c>
      <c r="C349" s="144">
        <v>6.79</v>
      </c>
      <c r="D349" s="145">
        <v>3.97</v>
      </c>
      <c r="E349" s="146">
        <v>33.6</v>
      </c>
      <c r="F349" s="146"/>
      <c r="G349" s="147">
        <v>8.4</v>
      </c>
      <c r="H349" s="148"/>
      <c r="I349" s="147">
        <v>229.3</v>
      </c>
      <c r="J349" s="147">
        <v>335.8</v>
      </c>
      <c r="K349" s="147">
        <v>0.14233844750076866</v>
      </c>
      <c r="L349" s="147"/>
      <c r="M349" s="144"/>
      <c r="N349" s="148">
        <v>79</v>
      </c>
      <c r="O349" s="148"/>
      <c r="P349" s="149"/>
      <c r="Q349" s="149"/>
      <c r="R349" s="149"/>
      <c r="S349" s="149"/>
      <c r="T349" s="149"/>
      <c r="U349" s="149"/>
      <c r="V349" s="149"/>
    </row>
    <row r="350" spans="1:22" x14ac:dyDescent="0.25">
      <c r="A350" s="143">
        <v>42804</v>
      </c>
      <c r="B350" s="26">
        <v>0.59375</v>
      </c>
      <c r="C350" s="144">
        <v>6.69</v>
      </c>
      <c r="D350" s="145">
        <v>7.5</v>
      </c>
      <c r="E350" s="146">
        <v>62.7</v>
      </c>
      <c r="F350" s="146"/>
      <c r="G350" s="147">
        <v>8.1</v>
      </c>
      <c r="H350" s="148"/>
      <c r="I350" s="147">
        <v>144.69999999999999</v>
      </c>
      <c r="J350" s="147">
        <v>213.7</v>
      </c>
      <c r="K350" s="147">
        <v>8.7058866282785655E-2</v>
      </c>
      <c r="L350" s="147"/>
      <c r="M350" s="144"/>
      <c r="N350" s="148">
        <v>110</v>
      </c>
      <c r="O350" s="148"/>
      <c r="P350" s="149"/>
      <c r="Q350" s="149"/>
      <c r="R350" s="149"/>
      <c r="S350" s="149"/>
      <c r="T350" s="149"/>
      <c r="U350" s="149"/>
      <c r="V350" s="149"/>
    </row>
    <row r="351" spans="1:22" x14ac:dyDescent="0.25">
      <c r="A351" s="143">
        <v>42815</v>
      </c>
      <c r="B351" s="26">
        <v>0.63888888888888895</v>
      </c>
      <c r="C351" s="150"/>
      <c r="D351" s="145">
        <v>5.54</v>
      </c>
      <c r="E351" s="146">
        <v>49</v>
      </c>
      <c r="F351" s="146"/>
      <c r="G351" s="147">
        <v>9.6</v>
      </c>
      <c r="H351" s="150"/>
      <c r="I351" s="147">
        <v>201.4</v>
      </c>
      <c r="J351" s="147">
        <v>285.10000000000002</v>
      </c>
      <c r="K351" s="147">
        <v>0.11912354827970925</v>
      </c>
      <c r="L351" s="147"/>
      <c r="M351" s="144"/>
      <c r="N351" s="148">
        <v>79</v>
      </c>
      <c r="O351" s="148"/>
      <c r="P351" s="153">
        <v>1.55</v>
      </c>
      <c r="Q351" s="154">
        <v>1.5</v>
      </c>
      <c r="R351" s="153">
        <v>0.27400000000000002</v>
      </c>
      <c r="S351" s="153">
        <v>0.09</v>
      </c>
      <c r="T351" s="154">
        <v>1.52</v>
      </c>
      <c r="U351" s="154">
        <v>0.7</v>
      </c>
      <c r="V351" s="152">
        <v>40</v>
      </c>
    </row>
    <row r="352" spans="1:22" x14ac:dyDescent="0.25">
      <c r="A352" s="143">
        <v>42829</v>
      </c>
      <c r="B352" s="26">
        <v>0.58680555555555558</v>
      </c>
      <c r="C352" s="150"/>
      <c r="D352" s="145">
        <v>4.62</v>
      </c>
      <c r="E352" s="146">
        <v>41.5</v>
      </c>
      <c r="F352" s="146"/>
      <c r="G352" s="147">
        <v>10.6</v>
      </c>
      <c r="H352" s="144">
        <v>46.9</v>
      </c>
      <c r="I352" s="147">
        <v>230.5</v>
      </c>
      <c r="J352" s="147">
        <v>317.8</v>
      </c>
      <c r="K352" s="147">
        <v>0.13405859169283907</v>
      </c>
      <c r="L352" s="147"/>
      <c r="M352" s="144"/>
      <c r="N352" s="148">
        <v>17</v>
      </c>
      <c r="O352" s="148"/>
      <c r="P352" s="149"/>
      <c r="Q352" s="149"/>
      <c r="R352" s="149"/>
      <c r="S352" s="149"/>
      <c r="T352" s="149"/>
      <c r="U352" s="149"/>
      <c r="V352" s="149"/>
    </row>
    <row r="353" spans="1:22" x14ac:dyDescent="0.25">
      <c r="A353" s="143">
        <v>42844</v>
      </c>
      <c r="B353" s="26">
        <v>0.57638888888888895</v>
      </c>
      <c r="C353" s="144">
        <v>7.01</v>
      </c>
      <c r="D353" s="145">
        <v>5.33</v>
      </c>
      <c r="E353" s="146">
        <v>48.4</v>
      </c>
      <c r="F353" s="146"/>
      <c r="G353" s="147">
        <v>11.2</v>
      </c>
      <c r="H353" s="144">
        <v>51.8</v>
      </c>
      <c r="I353" s="147">
        <v>255.9</v>
      </c>
      <c r="J353" s="147">
        <v>347.4</v>
      </c>
      <c r="K353" s="147">
        <v>0.14769517912771823</v>
      </c>
      <c r="L353" s="147"/>
      <c r="M353" s="144"/>
      <c r="N353" s="148">
        <v>31</v>
      </c>
      <c r="O353" s="148"/>
      <c r="P353" s="149"/>
      <c r="Q353" s="149"/>
      <c r="R353" s="149"/>
      <c r="S353" s="149"/>
      <c r="T353" s="149"/>
      <c r="U353" s="149"/>
      <c r="V353" s="149"/>
    </row>
    <row r="354" spans="1:22" x14ac:dyDescent="0.25">
      <c r="A354" s="143">
        <v>42857</v>
      </c>
      <c r="B354" s="26">
        <v>0.59375</v>
      </c>
      <c r="C354" s="144">
        <v>7.08</v>
      </c>
      <c r="D354" s="145">
        <v>3.98</v>
      </c>
      <c r="E354" s="146">
        <v>37.200000000000003</v>
      </c>
      <c r="F354" s="146"/>
      <c r="G354" s="147">
        <v>12.6</v>
      </c>
      <c r="H354" s="144">
        <v>63.9</v>
      </c>
      <c r="I354" s="147">
        <v>268.2</v>
      </c>
      <c r="J354" s="147">
        <v>351.5</v>
      </c>
      <c r="K354" s="147">
        <v>0.14959229372934177</v>
      </c>
      <c r="L354" s="147"/>
      <c r="M354" s="144"/>
      <c r="N354" s="148">
        <v>11</v>
      </c>
      <c r="O354" s="148"/>
      <c r="P354" s="149"/>
      <c r="Q354" s="149"/>
      <c r="R354" s="149"/>
      <c r="S354" s="149"/>
      <c r="T354" s="149"/>
      <c r="U354" s="149"/>
      <c r="V354" s="149"/>
    </row>
    <row r="355" spans="1:22" x14ac:dyDescent="0.25">
      <c r="A355" s="143">
        <v>42872</v>
      </c>
      <c r="B355" s="26">
        <v>0.59375</v>
      </c>
      <c r="C355" s="144">
        <v>6.83</v>
      </c>
      <c r="D355" s="145">
        <v>5.31</v>
      </c>
      <c r="E355" s="146">
        <v>49.2</v>
      </c>
      <c r="F355" s="146"/>
      <c r="G355" s="147">
        <v>12.2</v>
      </c>
      <c r="H355" s="144">
        <v>54.2</v>
      </c>
      <c r="I355" s="147">
        <v>227.8</v>
      </c>
      <c r="J355" s="147">
        <v>301.39999999999998</v>
      </c>
      <c r="K355" s="147">
        <v>0.12655044400646329</v>
      </c>
      <c r="L355" s="147"/>
      <c r="M355" s="144"/>
      <c r="N355" s="148">
        <v>920</v>
      </c>
      <c r="O355" s="148"/>
      <c r="P355" s="149"/>
      <c r="Q355" s="149"/>
      <c r="R355" s="149"/>
      <c r="S355" s="149"/>
      <c r="T355" s="149"/>
      <c r="U355" s="149"/>
      <c r="V355" s="149"/>
    </row>
    <row r="356" spans="1:22" x14ac:dyDescent="0.25">
      <c r="A356" s="143">
        <v>42886</v>
      </c>
      <c r="B356" s="26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4"/>
      <c r="N356" s="148"/>
      <c r="O356" s="148"/>
      <c r="P356" s="149"/>
      <c r="Q356" s="149"/>
      <c r="R356" s="149"/>
      <c r="S356" s="149"/>
      <c r="T356" s="149"/>
      <c r="U356" s="149"/>
      <c r="V356" s="149"/>
    </row>
    <row r="357" spans="1:22" x14ac:dyDescent="0.25">
      <c r="A357" s="143">
        <v>42901</v>
      </c>
      <c r="B357" s="26">
        <v>0.61458333333333337</v>
      </c>
      <c r="C357" s="144">
        <v>7.84</v>
      </c>
      <c r="D357" s="145">
        <v>4.01</v>
      </c>
      <c r="E357" s="146">
        <v>38.700000000000003</v>
      </c>
      <c r="F357" s="146"/>
      <c r="G357" s="147">
        <v>13.6</v>
      </c>
      <c r="H357" s="144">
        <v>49.6</v>
      </c>
      <c r="I357" s="147">
        <v>283.10000000000002</v>
      </c>
      <c r="J357" s="147">
        <v>362</v>
      </c>
      <c r="K357" s="147">
        <v>0.15445957342741631</v>
      </c>
      <c r="L357" s="147"/>
      <c r="M357" s="144"/>
      <c r="N357" s="148">
        <v>79</v>
      </c>
      <c r="O357" s="148"/>
      <c r="P357" s="153">
        <v>0.34</v>
      </c>
      <c r="Q357" s="154">
        <v>1.02</v>
      </c>
      <c r="R357" s="153">
        <v>0.25</v>
      </c>
      <c r="S357" s="154">
        <v>0.05</v>
      </c>
      <c r="T357" s="154">
        <v>0.31</v>
      </c>
      <c r="U357" s="154">
        <v>0.79</v>
      </c>
      <c r="V357" s="152">
        <v>11</v>
      </c>
    </row>
    <row r="358" spans="1:22" x14ac:dyDescent="0.25">
      <c r="A358" s="143">
        <v>42915</v>
      </c>
      <c r="B358" s="26">
        <v>0.58680555555555558</v>
      </c>
      <c r="C358" s="150"/>
      <c r="D358" s="145">
        <v>4.1900000000000004</v>
      </c>
      <c r="E358" s="146">
        <v>43.7</v>
      </c>
      <c r="F358" s="146"/>
      <c r="G358" s="147">
        <v>17.8</v>
      </c>
      <c r="H358" s="144">
        <v>37</v>
      </c>
      <c r="I358" s="147">
        <v>330.6</v>
      </c>
      <c r="J358" s="147">
        <v>383</v>
      </c>
      <c r="K358" s="147">
        <v>0.16423105184591369</v>
      </c>
      <c r="L358" s="147"/>
      <c r="M358" s="144"/>
      <c r="N358" s="148">
        <v>49</v>
      </c>
      <c r="O358" s="148"/>
      <c r="P358" s="149"/>
      <c r="Q358" s="149"/>
      <c r="R358" s="149"/>
      <c r="S358" s="149"/>
      <c r="T358" s="149"/>
      <c r="U358" s="149"/>
      <c r="V358" s="149"/>
    </row>
    <row r="359" spans="1:22" x14ac:dyDescent="0.25">
      <c r="A359" s="143">
        <v>42927</v>
      </c>
      <c r="B359" s="26">
        <v>0.58680555555555558</v>
      </c>
      <c r="C359" s="148"/>
      <c r="D359" s="145">
        <v>5.85</v>
      </c>
      <c r="E359" s="146">
        <v>60.1</v>
      </c>
      <c r="F359" s="146"/>
      <c r="G359" s="147">
        <v>17</v>
      </c>
      <c r="H359" s="148"/>
      <c r="I359" s="147">
        <v>335.7</v>
      </c>
      <c r="J359" s="147">
        <v>396.3</v>
      </c>
      <c r="K359" s="147">
        <v>0.17044420260666621</v>
      </c>
      <c r="L359" s="147"/>
      <c r="M359" s="144"/>
      <c r="N359" s="148">
        <v>240</v>
      </c>
      <c r="O359" s="148"/>
      <c r="P359" s="149"/>
      <c r="Q359" s="149"/>
      <c r="R359" s="149"/>
      <c r="S359" s="149"/>
      <c r="T359" s="149"/>
      <c r="U359" s="149"/>
      <c r="V359" s="149"/>
    </row>
    <row r="360" spans="1:22" x14ac:dyDescent="0.25">
      <c r="A360" s="143">
        <v>42942</v>
      </c>
      <c r="B360" s="26">
        <v>0.60416666666666663</v>
      </c>
      <c r="C360" s="144">
        <v>7.3</v>
      </c>
      <c r="D360" s="145">
        <v>5.21</v>
      </c>
      <c r="E360" s="146">
        <v>57.2</v>
      </c>
      <c r="F360" s="146"/>
      <c r="G360" s="147">
        <v>20.3</v>
      </c>
      <c r="H360" s="144">
        <v>24.1</v>
      </c>
      <c r="I360" s="147">
        <v>251.8</v>
      </c>
      <c r="J360" s="147">
        <v>276.8</v>
      </c>
      <c r="K360" s="147">
        <v>0.11535592770954883</v>
      </c>
      <c r="L360" s="147"/>
      <c r="M360" s="144"/>
      <c r="N360" s="148">
        <v>920</v>
      </c>
      <c r="O360" s="148"/>
      <c r="P360" s="149"/>
      <c r="Q360" s="149"/>
      <c r="R360" s="149"/>
      <c r="S360" s="149"/>
      <c r="T360" s="149"/>
      <c r="U360" s="149"/>
      <c r="V360" s="149"/>
    </row>
    <row r="361" spans="1:22" x14ac:dyDescent="0.25">
      <c r="A361" s="143">
        <v>42955</v>
      </c>
      <c r="B361" s="26">
        <v>0.56944444444444442</v>
      </c>
      <c r="C361" s="144">
        <v>7.2</v>
      </c>
      <c r="D361" s="145">
        <v>4.84</v>
      </c>
      <c r="E361" s="146">
        <v>52</v>
      </c>
      <c r="F361" s="146"/>
      <c r="G361" s="147">
        <v>19</v>
      </c>
      <c r="H361" s="144">
        <v>20.7</v>
      </c>
      <c r="I361" s="147">
        <v>352.6</v>
      </c>
      <c r="J361" s="147">
        <v>398.4</v>
      </c>
      <c r="K361" s="147">
        <v>0.17142691710929739</v>
      </c>
      <c r="L361" s="147"/>
      <c r="M361" s="144"/>
      <c r="N361" s="148">
        <v>350</v>
      </c>
      <c r="O361" s="148"/>
      <c r="P361" s="149"/>
      <c r="Q361" s="149"/>
      <c r="R361" s="149"/>
      <c r="S361" s="149"/>
      <c r="T361" s="149"/>
      <c r="U361" s="149"/>
      <c r="V361" s="149"/>
    </row>
    <row r="362" spans="1:22" x14ac:dyDescent="0.25">
      <c r="A362" s="143">
        <v>42971</v>
      </c>
      <c r="B362" s="26">
        <v>0.60416666666666663</v>
      </c>
      <c r="C362" s="144">
        <v>7.5</v>
      </c>
      <c r="D362" s="145">
        <v>5.0199999999999996</v>
      </c>
      <c r="E362" s="146">
        <v>53.8</v>
      </c>
      <c r="F362" s="146"/>
      <c r="G362" s="147">
        <v>19.100000000000001</v>
      </c>
      <c r="H362" s="144">
        <v>13.8</v>
      </c>
      <c r="I362" s="147">
        <v>468</v>
      </c>
      <c r="J362" s="147">
        <v>528</v>
      </c>
      <c r="K362" s="147">
        <v>0.23288034135317695</v>
      </c>
      <c r="L362" s="147"/>
      <c r="M362" s="144"/>
      <c r="N362" s="148">
        <v>350</v>
      </c>
      <c r="O362" s="148"/>
      <c r="P362" s="149"/>
      <c r="Q362" s="149"/>
      <c r="R362" s="149"/>
      <c r="S362" s="149"/>
      <c r="T362" s="149"/>
      <c r="U362" s="149"/>
      <c r="V362" s="149"/>
    </row>
    <row r="363" spans="1:22" x14ac:dyDescent="0.25">
      <c r="A363" s="143">
        <v>42984</v>
      </c>
      <c r="B363" s="26">
        <v>0.63194444444444442</v>
      </c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4"/>
      <c r="N363" s="148"/>
      <c r="O363" s="148"/>
      <c r="P363" s="148"/>
      <c r="Q363" s="148"/>
      <c r="R363" s="148"/>
      <c r="S363" s="148"/>
      <c r="T363" s="148"/>
      <c r="U363" s="148"/>
      <c r="V363" s="148"/>
    </row>
    <row r="364" spans="1:22" x14ac:dyDescent="0.25">
      <c r="A364" s="143">
        <v>42998</v>
      </c>
      <c r="B364" s="26">
        <v>0.61111111111111105</v>
      </c>
      <c r="C364" s="144">
        <v>7.7</v>
      </c>
      <c r="D364" s="145">
        <v>7.86</v>
      </c>
      <c r="E364" s="146">
        <v>75.400000000000006</v>
      </c>
      <c r="F364" s="146"/>
      <c r="G364" s="147">
        <v>13.3</v>
      </c>
      <c r="H364" s="144">
        <v>13.1</v>
      </c>
      <c r="I364" s="147">
        <v>284.8</v>
      </c>
      <c r="J364" s="147">
        <v>367.1</v>
      </c>
      <c r="K364" s="147">
        <v>0.15682817966487314</v>
      </c>
      <c r="L364" s="147"/>
      <c r="M364" s="144"/>
      <c r="N364" s="148">
        <v>350</v>
      </c>
      <c r="O364" s="148"/>
      <c r="P364" s="149"/>
      <c r="Q364" s="149"/>
      <c r="R364" s="149"/>
      <c r="S364" s="149"/>
      <c r="T364" s="149"/>
      <c r="U364" s="149"/>
      <c r="V364" s="149"/>
    </row>
    <row r="365" spans="1:22" x14ac:dyDescent="0.25">
      <c r="A365" s="10">
        <v>43011</v>
      </c>
      <c r="B365" s="26">
        <v>0.59027777777777779</v>
      </c>
      <c r="C365" s="155">
        <v>7.8</v>
      </c>
      <c r="D365" s="156">
        <v>7.82</v>
      </c>
      <c r="E365" s="157">
        <v>74</v>
      </c>
      <c r="F365" s="157"/>
      <c r="G365" s="158">
        <v>13.4</v>
      </c>
      <c r="H365" s="155">
        <v>17.899999999999999</v>
      </c>
      <c r="I365" s="158">
        <v>298.10000000000002</v>
      </c>
      <c r="J365" s="158">
        <v>382.6</v>
      </c>
      <c r="K365" s="12">
        <v>0.2</v>
      </c>
      <c r="N365" s="159">
        <v>540</v>
      </c>
      <c r="O365" s="159"/>
    </row>
    <row r="366" spans="1:22" x14ac:dyDescent="0.25">
      <c r="A366" s="10">
        <v>43028</v>
      </c>
      <c r="B366" s="26">
        <v>0.56944444444444442</v>
      </c>
      <c r="C366" s="155">
        <v>7.47</v>
      </c>
      <c r="D366" s="156">
        <v>4.66</v>
      </c>
      <c r="E366" s="157">
        <v>42.4</v>
      </c>
      <c r="F366" s="157"/>
      <c r="G366" s="158">
        <v>10.9</v>
      </c>
      <c r="H366" s="155">
        <v>32.5</v>
      </c>
      <c r="I366" s="158">
        <v>228</v>
      </c>
      <c r="J366" s="158">
        <v>311.8</v>
      </c>
      <c r="K366" s="12">
        <v>0.1</v>
      </c>
      <c r="N366" s="159">
        <v>540</v>
      </c>
      <c r="O366" s="159"/>
    </row>
    <row r="367" spans="1:22" x14ac:dyDescent="0.25">
      <c r="A367" s="10">
        <v>43042</v>
      </c>
      <c r="B367" s="26">
        <v>0.56597222222222221</v>
      </c>
      <c r="C367" s="155">
        <v>6.97</v>
      </c>
      <c r="D367" s="156">
        <v>5.3</v>
      </c>
      <c r="E367" s="157">
        <v>44.4</v>
      </c>
      <c r="F367" s="157"/>
      <c r="G367" s="158">
        <v>7.8</v>
      </c>
      <c r="H367" s="155">
        <v>21.9</v>
      </c>
      <c r="I367" s="158">
        <v>197.2</v>
      </c>
      <c r="J367" s="158">
        <v>293.5</v>
      </c>
      <c r="K367" s="12">
        <v>0.1</v>
      </c>
      <c r="N367" s="159">
        <v>70</v>
      </c>
      <c r="O367" s="159"/>
    </row>
    <row r="368" spans="1:22" x14ac:dyDescent="0.25">
      <c r="A368" s="10">
        <v>43054</v>
      </c>
      <c r="B368" s="26">
        <v>0.58333333333333337</v>
      </c>
      <c r="C368" s="155">
        <v>6.92</v>
      </c>
      <c r="D368" s="156">
        <v>7.07</v>
      </c>
      <c r="E368" s="157">
        <v>61</v>
      </c>
      <c r="F368" s="157"/>
      <c r="G368" s="158">
        <v>8.5</v>
      </c>
      <c r="H368" s="155">
        <v>39.9</v>
      </c>
      <c r="I368" s="158">
        <v>189.1</v>
      </c>
      <c r="J368" s="158">
        <v>276.39999999999998</v>
      </c>
      <c r="K368" s="12">
        <v>0.1</v>
      </c>
      <c r="N368" s="159">
        <v>540</v>
      </c>
      <c r="O368" s="159"/>
    </row>
    <row r="369" spans="1:22" x14ac:dyDescent="0.25">
      <c r="A369" s="10">
        <v>43069</v>
      </c>
      <c r="B369" s="26"/>
      <c r="C369" s="155"/>
      <c r="D369" s="156"/>
      <c r="E369" s="157"/>
      <c r="F369" s="157"/>
      <c r="G369" s="158"/>
      <c r="H369" s="155"/>
      <c r="I369" s="158"/>
      <c r="J369" s="158"/>
      <c r="N369" s="159"/>
      <c r="O369" s="159"/>
    </row>
    <row r="370" spans="1:22" x14ac:dyDescent="0.25">
      <c r="A370" s="10">
        <v>43082</v>
      </c>
      <c r="B370" s="26">
        <v>0.60416666666666663</v>
      </c>
      <c r="C370" s="155">
        <v>6.68</v>
      </c>
      <c r="D370" s="156">
        <v>3.75</v>
      </c>
      <c r="E370" s="157">
        <v>30.6</v>
      </c>
      <c r="F370" s="157"/>
      <c r="G370" s="158">
        <v>7.5</v>
      </c>
      <c r="H370" s="155">
        <v>29.1</v>
      </c>
      <c r="I370" s="158">
        <v>234.8</v>
      </c>
      <c r="J370" s="158">
        <v>353.1</v>
      </c>
      <c r="K370" s="12">
        <v>0.2</v>
      </c>
      <c r="N370" s="159">
        <v>22</v>
      </c>
      <c r="O370" s="159"/>
      <c r="P370" s="36">
        <v>1.01</v>
      </c>
      <c r="R370" s="2">
        <v>0.16400000000000001</v>
      </c>
      <c r="T370" s="2">
        <v>1.01</v>
      </c>
    </row>
    <row r="371" spans="1:22" x14ac:dyDescent="0.25">
      <c r="A371" s="10">
        <v>43097</v>
      </c>
      <c r="B371" s="26">
        <v>0.59722222222222221</v>
      </c>
      <c r="C371" s="155">
        <v>6.5</v>
      </c>
      <c r="D371" s="156">
        <v>5.08</v>
      </c>
      <c r="E371" s="157">
        <v>42.1</v>
      </c>
      <c r="F371" s="157"/>
      <c r="G371" s="158">
        <v>7.2</v>
      </c>
      <c r="H371" s="155">
        <v>23.3</v>
      </c>
      <c r="I371" s="158">
        <v>208.9</v>
      </c>
      <c r="J371" s="158">
        <v>316.3</v>
      </c>
      <c r="K371" s="12">
        <v>0.1</v>
      </c>
      <c r="N371" s="159">
        <v>70</v>
      </c>
      <c r="O371" s="159"/>
    </row>
    <row r="372" spans="1:22" x14ac:dyDescent="0.25">
      <c r="A372" s="10">
        <v>43110</v>
      </c>
      <c r="B372" s="26">
        <v>0.57986111111111105</v>
      </c>
      <c r="C372" s="155">
        <v>6.53</v>
      </c>
      <c r="D372" s="156">
        <v>6.48</v>
      </c>
      <c r="E372" s="157">
        <v>53.5</v>
      </c>
      <c r="F372" s="157"/>
      <c r="G372" s="158">
        <v>7.3</v>
      </c>
      <c r="H372" s="155">
        <v>49.7</v>
      </c>
      <c r="I372" s="158">
        <v>142.5</v>
      </c>
      <c r="J372" s="158">
        <v>215.5</v>
      </c>
      <c r="K372" s="12">
        <v>0.1</v>
      </c>
      <c r="N372" s="159">
        <v>94</v>
      </c>
      <c r="O372" s="159"/>
    </row>
    <row r="373" spans="1:22" x14ac:dyDescent="0.25">
      <c r="A373" s="10">
        <v>43126</v>
      </c>
      <c r="B373" s="26"/>
      <c r="C373" s="155"/>
      <c r="D373" s="156"/>
      <c r="E373" s="157"/>
      <c r="F373" s="157"/>
      <c r="G373" s="158"/>
      <c r="H373" s="155"/>
      <c r="I373" s="158"/>
      <c r="J373" s="158"/>
      <c r="N373" s="159"/>
      <c r="O373" s="159"/>
    </row>
    <row r="374" spans="1:22" x14ac:dyDescent="0.25">
      <c r="A374" s="10">
        <v>43140</v>
      </c>
      <c r="B374" s="26">
        <v>0.53472222222222221</v>
      </c>
      <c r="C374" s="155">
        <v>6.3</v>
      </c>
      <c r="D374" s="156">
        <v>5.58</v>
      </c>
      <c r="E374" s="157">
        <v>47.4</v>
      </c>
      <c r="F374" s="157"/>
      <c r="G374" s="158">
        <v>8.8000000000000007</v>
      </c>
      <c r="H374" s="155">
        <v>45.9</v>
      </c>
      <c r="I374" s="158">
        <v>164</v>
      </c>
      <c r="J374" s="158">
        <v>237.5</v>
      </c>
      <c r="K374" s="12">
        <v>0.1</v>
      </c>
      <c r="N374" s="159">
        <v>22</v>
      </c>
      <c r="O374" s="159"/>
    </row>
    <row r="375" spans="1:22" x14ac:dyDescent="0.25">
      <c r="A375" s="10">
        <v>43153</v>
      </c>
      <c r="B375" s="26">
        <v>0.57638888888888895</v>
      </c>
      <c r="C375" s="155">
        <v>6.63</v>
      </c>
      <c r="D375" s="156">
        <v>6.03</v>
      </c>
      <c r="E375" s="157">
        <v>52</v>
      </c>
      <c r="F375" s="157"/>
      <c r="G375" s="158">
        <v>6</v>
      </c>
      <c r="H375" s="155">
        <v>60</v>
      </c>
      <c r="I375" s="158">
        <v>211.3</v>
      </c>
      <c r="J375" s="158">
        <v>331.4</v>
      </c>
      <c r="K375" s="12">
        <v>0.1</v>
      </c>
      <c r="N375" s="159">
        <v>23</v>
      </c>
      <c r="O375" s="159"/>
    </row>
    <row r="376" spans="1:22" x14ac:dyDescent="0.25">
      <c r="A376" s="10">
        <v>43168</v>
      </c>
      <c r="B376" s="26">
        <v>0.5625</v>
      </c>
      <c r="C376" s="155">
        <v>6.74</v>
      </c>
      <c r="D376" s="156">
        <v>6.28</v>
      </c>
      <c r="E376" s="157">
        <v>53.5</v>
      </c>
      <c r="F376" s="157"/>
      <c r="G376" s="158">
        <v>8.6</v>
      </c>
      <c r="H376" s="155">
        <v>54.1</v>
      </c>
      <c r="I376" s="158">
        <v>198</v>
      </c>
      <c r="J376" s="158">
        <v>288.8</v>
      </c>
      <c r="K376" s="12">
        <v>0.1</v>
      </c>
      <c r="N376" s="159">
        <v>130</v>
      </c>
      <c r="O376" s="159"/>
    </row>
    <row r="377" spans="1:22" x14ac:dyDescent="0.25">
      <c r="A377" s="10">
        <v>43181</v>
      </c>
      <c r="B377" s="26">
        <v>0.58333333333333337</v>
      </c>
      <c r="C377" s="155"/>
      <c r="D377" s="156">
        <v>4.2300000000000004</v>
      </c>
      <c r="E377" s="157">
        <v>38.299999999999997</v>
      </c>
      <c r="F377" s="157"/>
      <c r="G377" s="158">
        <v>20.6</v>
      </c>
      <c r="H377" s="155">
        <v>53.1</v>
      </c>
      <c r="I377" s="158">
        <v>238.6</v>
      </c>
      <c r="J377" s="158">
        <v>328.9</v>
      </c>
      <c r="K377" s="12">
        <v>0.1</v>
      </c>
      <c r="N377" s="159">
        <v>79</v>
      </c>
      <c r="O377" s="159"/>
      <c r="P377" s="160">
        <v>0.69</v>
      </c>
      <c r="Q377" s="161">
        <v>1.59</v>
      </c>
      <c r="R377" s="160">
        <v>0.53900000000000003</v>
      </c>
      <c r="S377" s="161">
        <v>7.0000000000000007E-2</v>
      </c>
      <c r="T377" s="161">
        <v>0.69</v>
      </c>
      <c r="U377" s="161">
        <v>0.88</v>
      </c>
      <c r="V377" s="162">
        <v>50</v>
      </c>
    </row>
    <row r="378" spans="1:22" x14ac:dyDescent="0.25">
      <c r="A378" s="10">
        <v>43192</v>
      </c>
      <c r="B378" s="26">
        <v>0.58680555555555558</v>
      </c>
      <c r="C378" s="155">
        <v>6.83</v>
      </c>
      <c r="D378" s="156">
        <v>5.83</v>
      </c>
      <c r="E378" s="157">
        <v>50.9</v>
      </c>
      <c r="F378" s="157"/>
      <c r="G378" s="158">
        <v>9.6</v>
      </c>
      <c r="H378" s="155">
        <v>57.2</v>
      </c>
      <c r="I378" s="158">
        <v>205.1</v>
      </c>
      <c r="J378" s="158">
        <v>290.39999999999998</v>
      </c>
      <c r="K378" s="12">
        <v>0.1</v>
      </c>
      <c r="N378" s="159">
        <v>130</v>
      </c>
      <c r="O378" s="159"/>
    </row>
    <row r="379" spans="1:22" x14ac:dyDescent="0.25">
      <c r="A379" s="10">
        <v>43209</v>
      </c>
      <c r="B379" s="26">
        <v>0.59722222222222221</v>
      </c>
      <c r="C379" s="155">
        <v>6.7</v>
      </c>
      <c r="D379" s="156">
        <v>6.24</v>
      </c>
      <c r="E379" s="157">
        <v>56.2</v>
      </c>
      <c r="F379" s="157"/>
      <c r="G379" s="158">
        <v>11.3</v>
      </c>
      <c r="H379" s="155">
        <v>47.5</v>
      </c>
      <c r="I379" s="158">
        <v>176.5</v>
      </c>
      <c r="J379" s="158">
        <v>239.1</v>
      </c>
      <c r="K379" s="12">
        <v>0.1</v>
      </c>
      <c r="N379" s="159">
        <v>49</v>
      </c>
      <c r="O379" s="159"/>
    </row>
    <row r="380" spans="1:22" x14ac:dyDescent="0.25">
      <c r="A380" s="10">
        <v>43221</v>
      </c>
      <c r="B380" s="26">
        <v>0.59722222222222221</v>
      </c>
      <c r="C380" s="155">
        <v>6.95</v>
      </c>
      <c r="D380" s="156">
        <v>4.66</v>
      </c>
      <c r="E380" s="157">
        <v>44.6</v>
      </c>
      <c r="F380" s="157"/>
      <c r="G380" s="158">
        <v>13.7</v>
      </c>
      <c r="H380" s="155">
        <v>65.099999999999994</v>
      </c>
      <c r="I380" s="158">
        <v>278</v>
      </c>
      <c r="J380" s="158">
        <v>354.1</v>
      </c>
      <c r="K380" s="12">
        <v>0.2</v>
      </c>
      <c r="N380" s="159">
        <v>17</v>
      </c>
      <c r="O380" s="159"/>
    </row>
    <row r="381" spans="1:22" x14ac:dyDescent="0.25">
      <c r="A381" s="10">
        <v>43237</v>
      </c>
      <c r="B381" s="26">
        <v>0.60763888888888895</v>
      </c>
      <c r="C381" s="155">
        <v>7.53</v>
      </c>
      <c r="D381" s="156">
        <v>4.33</v>
      </c>
      <c r="E381" s="157">
        <v>42.3</v>
      </c>
      <c r="F381" s="157"/>
      <c r="G381" s="158">
        <v>14.5</v>
      </c>
      <c r="H381" s="155">
        <v>49.9</v>
      </c>
      <c r="I381" s="158">
        <v>301.8</v>
      </c>
      <c r="J381" s="158">
        <v>377.4</v>
      </c>
      <c r="K381" s="12">
        <v>0.2</v>
      </c>
      <c r="N381" s="159">
        <v>13</v>
      </c>
      <c r="O381" s="159"/>
    </row>
    <row r="382" spans="1:22" x14ac:dyDescent="0.25">
      <c r="A382" s="10">
        <v>43251</v>
      </c>
      <c r="B382" s="26">
        <v>0.58680555555555558</v>
      </c>
      <c r="C382" s="155">
        <v>7.87</v>
      </c>
      <c r="D382" s="156">
        <v>4.76</v>
      </c>
      <c r="E382" s="157">
        <v>45.8</v>
      </c>
      <c r="F382" s="157"/>
      <c r="G382" s="158">
        <v>13.7</v>
      </c>
      <c r="H382" s="155">
        <v>41.8</v>
      </c>
      <c r="I382" s="158">
        <v>296.2</v>
      </c>
      <c r="J382" s="158">
        <v>377.2</v>
      </c>
      <c r="K382" s="12">
        <v>0.2</v>
      </c>
      <c r="N382" s="159">
        <v>22</v>
      </c>
      <c r="O382" s="159"/>
    </row>
    <row r="383" spans="1:22" x14ac:dyDescent="0.25">
      <c r="A383" s="10">
        <v>43265</v>
      </c>
      <c r="B383" s="26">
        <v>0.57986111111111105</v>
      </c>
      <c r="C383" s="155">
        <v>7.67</v>
      </c>
      <c r="D383" s="156">
        <v>5.46</v>
      </c>
      <c r="E383" s="157">
        <v>53.1</v>
      </c>
      <c r="F383" s="157"/>
      <c r="G383" s="158">
        <v>14.5</v>
      </c>
      <c r="H383" s="155">
        <v>34.799999999999997</v>
      </c>
      <c r="I383" s="158">
        <v>233</v>
      </c>
      <c r="J383" s="158">
        <v>291.60000000000002</v>
      </c>
      <c r="K383" s="12">
        <v>0.1</v>
      </c>
      <c r="N383" s="159">
        <v>46</v>
      </c>
      <c r="O383" s="159"/>
    </row>
    <row r="384" spans="1:22" x14ac:dyDescent="0.25">
      <c r="A384" s="10">
        <v>43279</v>
      </c>
      <c r="B384" s="26">
        <v>0.57291666666666663</v>
      </c>
      <c r="C384" s="155">
        <v>8.09</v>
      </c>
      <c r="D384" s="156">
        <v>5.15</v>
      </c>
      <c r="E384" s="157">
        <v>51.4</v>
      </c>
      <c r="F384" s="157"/>
      <c r="G384" s="158">
        <v>15.6</v>
      </c>
      <c r="H384" s="155">
        <v>30.1</v>
      </c>
      <c r="I384" s="158">
        <v>315.60000000000002</v>
      </c>
      <c r="J384" s="158">
        <v>384.3</v>
      </c>
      <c r="K384" s="12">
        <v>0.2</v>
      </c>
      <c r="N384" s="159">
        <v>170</v>
      </c>
      <c r="O384" s="159"/>
      <c r="P384" s="36">
        <v>0.48</v>
      </c>
      <c r="Q384" s="2">
        <v>0.82</v>
      </c>
      <c r="R384" s="2">
        <v>0.14799999999999999</v>
      </c>
      <c r="S384" s="2">
        <v>0.11</v>
      </c>
      <c r="T384" s="2">
        <v>0.44</v>
      </c>
      <c r="U384" s="2">
        <v>0.54</v>
      </c>
      <c r="V384" s="2">
        <v>9</v>
      </c>
    </row>
    <row r="385" spans="1:22" x14ac:dyDescent="0.25">
      <c r="A385" s="10">
        <v>43293</v>
      </c>
      <c r="B385" s="26">
        <v>0.56597222222222221</v>
      </c>
      <c r="C385" s="155">
        <v>8.32</v>
      </c>
      <c r="D385" s="156">
        <v>6.78</v>
      </c>
      <c r="E385" s="157">
        <v>73.400000000000006</v>
      </c>
      <c r="F385" s="157"/>
      <c r="G385" s="158">
        <v>19.5</v>
      </c>
      <c r="H385" s="155"/>
      <c r="I385" s="158">
        <v>333.1</v>
      </c>
      <c r="J385" s="158">
        <v>371.9</v>
      </c>
      <c r="K385" s="12">
        <v>0.2</v>
      </c>
      <c r="N385" s="159">
        <v>79</v>
      </c>
      <c r="O385" s="159"/>
    </row>
    <row r="386" spans="1:22" x14ac:dyDescent="0.25">
      <c r="A386" s="10">
        <v>43305</v>
      </c>
      <c r="B386" s="26">
        <v>0.54166666666666663</v>
      </c>
      <c r="C386" s="155">
        <v>8.0299999999999994</v>
      </c>
      <c r="D386" s="156">
        <v>6.42</v>
      </c>
      <c r="E386" s="157">
        <v>72.3</v>
      </c>
      <c r="F386" s="157"/>
      <c r="G386" s="158">
        <v>21.3</v>
      </c>
      <c r="H386" s="155"/>
      <c r="I386" s="158">
        <v>2287</v>
      </c>
      <c r="J386" s="158">
        <v>2461</v>
      </c>
      <c r="K386" s="12">
        <v>1.2</v>
      </c>
      <c r="N386" s="159">
        <v>1600</v>
      </c>
      <c r="O386" s="159"/>
    </row>
    <row r="387" spans="1:22" x14ac:dyDescent="0.25">
      <c r="A387" s="10">
        <v>43320</v>
      </c>
      <c r="B387" s="26">
        <v>0.54999999999999993</v>
      </c>
      <c r="C387" s="155">
        <v>7.43</v>
      </c>
      <c r="D387" s="156">
        <v>6.32</v>
      </c>
      <c r="E387" s="157">
        <v>69.599999999999994</v>
      </c>
      <c r="F387" s="157"/>
      <c r="G387" s="158">
        <v>20.100000000000001</v>
      </c>
      <c r="H387" s="155"/>
      <c r="I387" s="158">
        <v>382.1</v>
      </c>
      <c r="J387" s="158">
        <v>418.2</v>
      </c>
      <c r="K387" s="12">
        <v>0.2</v>
      </c>
      <c r="N387" s="159">
        <v>220</v>
      </c>
      <c r="O387" s="159"/>
    </row>
    <row r="388" spans="1:22" x14ac:dyDescent="0.25">
      <c r="A388" s="10">
        <v>43336</v>
      </c>
      <c r="B388" s="26">
        <v>0.54166666666666663</v>
      </c>
      <c r="C388" s="155">
        <v>7.26</v>
      </c>
      <c r="D388" s="156">
        <v>3.82</v>
      </c>
      <c r="E388" s="157">
        <v>39.200000000000003</v>
      </c>
      <c r="F388" s="157"/>
      <c r="G388" s="158">
        <v>16.5</v>
      </c>
      <c r="H388" s="155"/>
      <c r="I388" s="158">
        <v>2405</v>
      </c>
      <c r="J388" s="158">
        <v>2873</v>
      </c>
      <c r="K388" s="12">
        <v>1.5</v>
      </c>
      <c r="N388" s="159">
        <v>2400</v>
      </c>
      <c r="O388" s="159"/>
    </row>
    <row r="389" spans="1:22" x14ac:dyDescent="0.25">
      <c r="A389" s="10">
        <v>43348</v>
      </c>
      <c r="B389" s="26">
        <v>0.55555555555555558</v>
      </c>
      <c r="C389" s="155">
        <v>7.54</v>
      </c>
      <c r="D389" s="156">
        <v>7</v>
      </c>
      <c r="E389" s="157">
        <v>74.8</v>
      </c>
      <c r="F389" s="157"/>
      <c r="G389" s="158">
        <v>18.100000000000001</v>
      </c>
      <c r="H389" s="155"/>
      <c r="I389" s="158">
        <v>3605</v>
      </c>
      <c r="J389" s="158">
        <v>4147</v>
      </c>
      <c r="K389" s="12">
        <v>2.2000000000000002</v>
      </c>
      <c r="N389" s="159">
        <v>240</v>
      </c>
      <c r="O389" s="159"/>
    </row>
    <row r="390" spans="1:22" x14ac:dyDescent="0.25">
      <c r="A390" s="10">
        <v>43361</v>
      </c>
      <c r="B390" s="26">
        <v>0.56944444444444442</v>
      </c>
      <c r="C390" s="155"/>
      <c r="D390" s="156">
        <v>5.84</v>
      </c>
      <c r="E390" s="157">
        <v>62.5</v>
      </c>
      <c r="F390" s="157"/>
      <c r="G390" s="158">
        <v>15.7</v>
      </c>
      <c r="H390" s="155"/>
      <c r="I390" s="158">
        <v>15854</v>
      </c>
      <c r="J390" s="158">
        <v>19280</v>
      </c>
      <c r="K390" s="12">
        <v>11.7</v>
      </c>
      <c r="N390" s="159">
        <v>220</v>
      </c>
      <c r="O390" s="159"/>
      <c r="P390" s="36">
        <v>0.35</v>
      </c>
      <c r="Q390" s="2">
        <v>1.21</v>
      </c>
      <c r="R390" s="2">
        <v>0.10100000000000001</v>
      </c>
      <c r="S390" s="2">
        <v>0.03</v>
      </c>
      <c r="T390" s="2">
        <v>0.34</v>
      </c>
      <c r="U390" s="2">
        <v>0.28000000000000003</v>
      </c>
      <c r="V390" s="2">
        <v>19</v>
      </c>
    </row>
    <row r="391" spans="1:22" x14ac:dyDescent="0.25">
      <c r="A391" s="10">
        <v>43377</v>
      </c>
      <c r="B391" s="26">
        <v>0.58333333333333337</v>
      </c>
      <c r="C391" s="155">
        <v>7.28</v>
      </c>
      <c r="D391" s="156"/>
      <c r="E391" s="157"/>
      <c r="F391" s="157"/>
      <c r="G391" s="158">
        <v>15.6</v>
      </c>
      <c r="H391" s="155">
        <v>33.5</v>
      </c>
      <c r="I391" s="158"/>
      <c r="J391" s="158">
        <v>641</v>
      </c>
      <c r="K391" s="12">
        <v>0.3</v>
      </c>
      <c r="N391" s="159">
        <v>79</v>
      </c>
      <c r="O391" s="159"/>
    </row>
    <row r="392" spans="1:22" x14ac:dyDescent="0.25">
      <c r="A392" s="10">
        <v>43392</v>
      </c>
      <c r="B392" s="26">
        <v>0.55902777777777779</v>
      </c>
      <c r="C392" s="155">
        <v>8.0500000000000007</v>
      </c>
      <c r="D392" s="156">
        <v>5.55</v>
      </c>
      <c r="E392" s="157">
        <v>49.2</v>
      </c>
      <c r="F392" s="157"/>
      <c r="G392" s="158">
        <v>10.5</v>
      </c>
      <c r="H392" s="155">
        <v>17.899999999999999</v>
      </c>
      <c r="I392" s="158"/>
      <c r="J392" s="158">
        <v>500</v>
      </c>
      <c r="K392" s="12">
        <v>0.2</v>
      </c>
      <c r="N392" s="159">
        <v>49</v>
      </c>
      <c r="O392" s="159"/>
    </row>
    <row r="393" spans="1:22" x14ac:dyDescent="0.25">
      <c r="A393" s="10">
        <v>43404</v>
      </c>
      <c r="B393" s="26">
        <v>0.55902777777777779</v>
      </c>
      <c r="C393" s="155">
        <v>7.48</v>
      </c>
      <c r="D393" s="156">
        <v>3.35</v>
      </c>
      <c r="E393" s="157">
        <v>30.1</v>
      </c>
      <c r="F393" s="157"/>
      <c r="G393" s="158">
        <v>10.8</v>
      </c>
      <c r="H393" s="155">
        <v>15.4</v>
      </c>
      <c r="I393" s="158"/>
      <c r="J393" s="158">
        <v>532</v>
      </c>
      <c r="K393" s="12">
        <v>0.1</v>
      </c>
      <c r="N393" s="159">
        <v>170</v>
      </c>
      <c r="O393" s="159"/>
    </row>
    <row r="394" spans="1:22" x14ac:dyDescent="0.25">
      <c r="A394" s="10">
        <v>43420</v>
      </c>
      <c r="B394" s="26">
        <v>0.5625</v>
      </c>
      <c r="C394" s="4">
        <v>6.45</v>
      </c>
      <c r="D394" s="11">
        <v>3.46</v>
      </c>
      <c r="E394" s="12">
        <v>31</v>
      </c>
      <c r="F394" s="12"/>
      <c r="G394" s="5">
        <v>10.9</v>
      </c>
      <c r="H394" s="5">
        <v>14.8</v>
      </c>
      <c r="I394" s="5"/>
      <c r="J394" s="5">
        <v>373.8</v>
      </c>
      <c r="K394" s="5">
        <v>0.2</v>
      </c>
      <c r="L394" s="5"/>
      <c r="M394" s="4"/>
      <c r="N394" s="13">
        <v>33</v>
      </c>
      <c r="O394" s="13"/>
    </row>
    <row r="395" spans="1:22" x14ac:dyDescent="0.25">
      <c r="A395" s="10">
        <v>43431</v>
      </c>
      <c r="B395" s="26">
        <v>0.5625</v>
      </c>
      <c r="C395" s="4">
        <v>6.69</v>
      </c>
      <c r="D395" s="11">
        <v>5.65</v>
      </c>
      <c r="E395" s="12">
        <v>51.9</v>
      </c>
      <c r="F395" s="12"/>
      <c r="G395" s="5">
        <v>11.2</v>
      </c>
      <c r="H395" s="4">
        <v>20.8</v>
      </c>
      <c r="I395" s="5"/>
      <c r="J395" s="5">
        <v>320.3</v>
      </c>
      <c r="K395" s="5">
        <v>0.2</v>
      </c>
      <c r="L395" s="5"/>
      <c r="M395" s="4"/>
      <c r="N395" s="13">
        <v>49</v>
      </c>
      <c r="O395" s="13"/>
    </row>
    <row r="396" spans="1:22" x14ac:dyDescent="0.25">
      <c r="A396" s="10">
        <v>43445</v>
      </c>
      <c r="B396" s="26">
        <v>0.59722222222222221</v>
      </c>
      <c r="C396" s="4">
        <v>6.8</v>
      </c>
      <c r="D396" s="11">
        <v>7.3</v>
      </c>
      <c r="E396" s="12">
        <v>61.5</v>
      </c>
      <c r="F396" s="12"/>
      <c r="G396" s="5">
        <v>7.5</v>
      </c>
      <c r="H396" s="5">
        <v>32.200000000000003</v>
      </c>
      <c r="I396" s="5"/>
      <c r="J396" s="5">
        <v>291</v>
      </c>
      <c r="K396" s="5">
        <v>0.1</v>
      </c>
      <c r="L396" s="5"/>
      <c r="M396" s="4"/>
      <c r="N396" s="13">
        <v>130</v>
      </c>
      <c r="O396" s="13"/>
      <c r="P396" s="52"/>
      <c r="Q396" s="53"/>
      <c r="R396" s="52"/>
      <c r="S396" s="53"/>
      <c r="T396" s="53"/>
      <c r="U396" s="53"/>
      <c r="V396" s="54"/>
    </row>
    <row r="397" spans="1:22" x14ac:dyDescent="0.25">
      <c r="A397" s="10">
        <v>43462</v>
      </c>
      <c r="B397" s="26">
        <v>0.51736111111111105</v>
      </c>
      <c r="C397" s="4">
        <v>6.66</v>
      </c>
      <c r="D397" s="11">
        <v>5.0199999999999996</v>
      </c>
      <c r="E397" s="12">
        <v>41.3</v>
      </c>
      <c r="F397" s="12"/>
      <c r="G397" s="5">
        <v>7.4</v>
      </c>
      <c r="H397" s="4">
        <v>16.899999999999999</v>
      </c>
      <c r="I397" s="5"/>
      <c r="J397" s="5">
        <v>3631</v>
      </c>
      <c r="K397" s="5">
        <v>0.2</v>
      </c>
      <c r="L397" s="5"/>
      <c r="M397" s="4"/>
      <c r="N397" s="13">
        <v>23</v>
      </c>
      <c r="O397" s="13"/>
      <c r="P397" s="52">
        <v>1.29</v>
      </c>
      <c r="Q397" s="53">
        <v>0.98</v>
      </c>
      <c r="R397" s="52">
        <v>0.187</v>
      </c>
      <c r="S397" s="53">
        <v>0.08</v>
      </c>
      <c r="T397" s="53">
        <v>1.26</v>
      </c>
      <c r="U397" s="53">
        <v>0.52</v>
      </c>
      <c r="V397" s="54">
        <v>10</v>
      </c>
    </row>
    <row r="398" spans="1:22" x14ac:dyDescent="0.25">
      <c r="A398" s="10">
        <v>43475</v>
      </c>
      <c r="B398" s="26">
        <v>0.52430555555555558</v>
      </c>
      <c r="C398" s="4">
        <v>6.46</v>
      </c>
      <c r="D398" s="11">
        <v>5.53</v>
      </c>
      <c r="E398" s="12">
        <v>47.7</v>
      </c>
      <c r="F398" s="12"/>
      <c r="G398" s="5">
        <v>9</v>
      </c>
      <c r="H398" s="4">
        <v>25.1</v>
      </c>
      <c r="I398" s="5"/>
      <c r="J398" s="5">
        <v>323</v>
      </c>
      <c r="K398" s="5">
        <v>0.2</v>
      </c>
      <c r="L398" s="5"/>
      <c r="M398" s="4"/>
      <c r="N398" s="13">
        <v>17</v>
      </c>
      <c r="O398" s="13"/>
    </row>
    <row r="399" spans="1:22" x14ac:dyDescent="0.25">
      <c r="A399" s="10">
        <v>43490</v>
      </c>
      <c r="B399" s="26">
        <v>0.54513888888888895</v>
      </c>
      <c r="C399" s="4">
        <v>6.35</v>
      </c>
      <c r="D399" s="11">
        <v>5.35</v>
      </c>
      <c r="E399" s="12">
        <v>44.3</v>
      </c>
      <c r="F399" s="12"/>
      <c r="G399" s="5">
        <v>8</v>
      </c>
      <c r="H399" s="4">
        <v>29.6</v>
      </c>
      <c r="I399" s="5"/>
      <c r="J399" s="5">
        <v>281.89999999999998</v>
      </c>
      <c r="K399" s="5">
        <v>0.1</v>
      </c>
      <c r="L399" s="5"/>
      <c r="M399" s="4"/>
      <c r="N399" s="13">
        <v>33</v>
      </c>
      <c r="O399" s="13"/>
    </row>
    <row r="400" spans="1:22" x14ac:dyDescent="0.25">
      <c r="A400" s="10">
        <v>43503</v>
      </c>
      <c r="B400" s="26">
        <v>0.57291666666666663</v>
      </c>
      <c r="C400" s="4">
        <v>6.53</v>
      </c>
      <c r="D400" s="11">
        <v>4.63</v>
      </c>
      <c r="E400" s="12">
        <v>35.5</v>
      </c>
      <c r="F400" s="12"/>
      <c r="G400" s="5">
        <v>4.7</v>
      </c>
      <c r="H400" s="4">
        <v>30.1</v>
      </c>
      <c r="I400" s="5"/>
      <c r="J400" s="5">
        <v>354.7</v>
      </c>
      <c r="K400" s="5">
        <v>0.2</v>
      </c>
      <c r="L400" s="5"/>
      <c r="M400" s="4"/>
      <c r="N400" s="13">
        <v>240</v>
      </c>
      <c r="O400" s="13"/>
    </row>
    <row r="401" spans="1:22" x14ac:dyDescent="0.25">
      <c r="A401" s="10">
        <v>43516</v>
      </c>
      <c r="B401" s="26">
        <v>0.59722222222222221</v>
      </c>
      <c r="C401" s="4">
        <v>6.53</v>
      </c>
      <c r="D401" s="11">
        <v>7.23</v>
      </c>
      <c r="E401" s="12">
        <v>58.8</v>
      </c>
      <c r="F401" s="12"/>
      <c r="G401" s="5">
        <v>6.4</v>
      </c>
      <c r="H401" s="4">
        <v>33</v>
      </c>
      <c r="I401" s="5"/>
      <c r="J401" s="5">
        <v>258.8</v>
      </c>
      <c r="K401" s="5">
        <v>0.1</v>
      </c>
      <c r="L401" s="5"/>
      <c r="M401" s="4"/>
      <c r="N401" s="13">
        <v>79</v>
      </c>
      <c r="O401" s="13"/>
    </row>
    <row r="402" spans="1:22" x14ac:dyDescent="0.25">
      <c r="A402" s="10">
        <v>43529</v>
      </c>
      <c r="B402" s="26">
        <v>0.57291666666666663</v>
      </c>
      <c r="C402" s="4">
        <v>6.83</v>
      </c>
      <c r="D402" s="11">
        <v>3.62</v>
      </c>
      <c r="E402" s="12">
        <v>30</v>
      </c>
      <c r="F402" s="12"/>
      <c r="G402" s="5">
        <v>7.2</v>
      </c>
      <c r="H402" s="4">
        <v>30.5</v>
      </c>
      <c r="I402" s="5"/>
      <c r="J402" s="5">
        <v>361.4</v>
      </c>
      <c r="K402" s="5">
        <v>0.2</v>
      </c>
      <c r="L402" s="5"/>
      <c r="M402" s="4"/>
      <c r="N402" s="13">
        <v>70</v>
      </c>
      <c r="O402" s="13"/>
    </row>
    <row r="403" spans="1:22" x14ac:dyDescent="0.25">
      <c r="A403" s="10">
        <v>43544</v>
      </c>
      <c r="B403" s="26">
        <v>0.56944444444444442</v>
      </c>
      <c r="C403" s="4">
        <v>6.98</v>
      </c>
      <c r="D403" s="11">
        <v>3.86</v>
      </c>
      <c r="E403" s="12">
        <v>35.200000000000003</v>
      </c>
      <c r="F403" s="12"/>
      <c r="G403" s="5">
        <v>11.2</v>
      </c>
      <c r="H403" s="4">
        <v>27.9</v>
      </c>
      <c r="I403" s="5"/>
      <c r="J403" s="5">
        <v>355.4</v>
      </c>
      <c r="K403" s="5">
        <v>0.2</v>
      </c>
      <c r="L403" s="5"/>
      <c r="M403" s="4"/>
      <c r="N403" s="13">
        <v>33</v>
      </c>
      <c r="O403" s="13"/>
      <c r="P403" s="52">
        <v>0.66</v>
      </c>
      <c r="Q403" s="53">
        <v>1.23</v>
      </c>
      <c r="R403" s="52">
        <v>0.23599999999999999</v>
      </c>
      <c r="S403" s="53">
        <v>0.11</v>
      </c>
      <c r="T403" s="53">
        <v>0.64</v>
      </c>
      <c r="U403" s="53">
        <v>0.76</v>
      </c>
      <c r="V403" s="54">
        <v>7</v>
      </c>
    </row>
    <row r="404" spans="1:22" x14ac:dyDescent="0.25">
      <c r="A404" s="10">
        <v>43557</v>
      </c>
      <c r="B404" s="26">
        <v>0.5625</v>
      </c>
      <c r="C404" s="4">
        <v>7.01</v>
      </c>
      <c r="D404" s="11">
        <v>3.9</v>
      </c>
      <c r="E404" s="12">
        <v>37.5</v>
      </c>
      <c r="F404" s="12"/>
      <c r="G404" s="5">
        <v>13.3</v>
      </c>
      <c r="H404" s="4">
        <v>34.9</v>
      </c>
      <c r="I404" s="5"/>
      <c r="J404" s="5">
        <v>342.7</v>
      </c>
      <c r="K404" s="5">
        <v>0.2</v>
      </c>
      <c r="L404" s="5"/>
      <c r="M404" s="4"/>
      <c r="N404" s="13">
        <v>350</v>
      </c>
      <c r="O404" s="13"/>
    </row>
    <row r="405" spans="1:22" x14ac:dyDescent="0.25">
      <c r="A405" s="10">
        <v>43567</v>
      </c>
      <c r="B405" s="26">
        <v>0.58333333333333337</v>
      </c>
      <c r="C405" s="4">
        <v>6.84</v>
      </c>
      <c r="D405" s="11">
        <v>6.37</v>
      </c>
      <c r="E405" s="12">
        <v>57.3</v>
      </c>
      <c r="F405" s="12"/>
      <c r="G405" s="5">
        <v>10.8</v>
      </c>
      <c r="H405" s="4">
        <v>48.1</v>
      </c>
      <c r="I405" s="5"/>
      <c r="J405" s="5">
        <v>272.5</v>
      </c>
      <c r="K405" s="5">
        <v>0.1</v>
      </c>
      <c r="L405" s="5"/>
      <c r="M405" s="4"/>
      <c r="N405" s="13">
        <v>3500</v>
      </c>
      <c r="O405" s="13"/>
    </row>
    <row r="406" spans="1:22" x14ac:dyDescent="0.25">
      <c r="A406" s="10">
        <v>43587</v>
      </c>
      <c r="B406" s="26">
        <v>0.57638888888888895</v>
      </c>
      <c r="C406" s="4">
        <v>7.16</v>
      </c>
      <c r="D406" s="11">
        <v>3.92</v>
      </c>
      <c r="E406" s="12">
        <v>36.299999999999997</v>
      </c>
      <c r="F406" s="12"/>
      <c r="G406" s="5">
        <v>12.3</v>
      </c>
      <c r="H406" s="4">
        <v>31.6</v>
      </c>
      <c r="I406" s="5"/>
      <c r="J406" s="5">
        <v>403.1</v>
      </c>
      <c r="K406" s="5">
        <v>0.2</v>
      </c>
      <c r="L406" s="5"/>
      <c r="M406" s="4"/>
      <c r="N406" s="13">
        <v>33</v>
      </c>
      <c r="O406" s="13"/>
    </row>
    <row r="407" spans="1:22" x14ac:dyDescent="0.25">
      <c r="A407" s="10">
        <v>43600</v>
      </c>
      <c r="B407" s="26">
        <v>0.55902777777777779</v>
      </c>
      <c r="C407" s="4">
        <v>7.5</v>
      </c>
      <c r="D407" s="11">
        <v>4.95</v>
      </c>
      <c r="E407" s="12">
        <v>49.6</v>
      </c>
      <c r="F407" s="12"/>
      <c r="G407" s="5">
        <v>15.1</v>
      </c>
      <c r="H407" s="4">
        <v>29.8</v>
      </c>
      <c r="I407" s="5"/>
      <c r="J407" s="5">
        <v>399.9</v>
      </c>
      <c r="K407" s="5">
        <v>0.2</v>
      </c>
      <c r="L407" s="5"/>
      <c r="M407" s="4"/>
      <c r="N407" s="12">
        <v>7.8</v>
      </c>
      <c r="O407" s="12"/>
    </row>
    <row r="408" spans="1:22" x14ac:dyDescent="0.25">
      <c r="A408" s="10">
        <v>43615</v>
      </c>
      <c r="B408" s="26">
        <v>0.57291666666666663</v>
      </c>
      <c r="C408" s="4">
        <v>8.2100000000000009</v>
      </c>
      <c r="D408" s="11">
        <v>6.05</v>
      </c>
      <c r="E408" s="12">
        <v>62.1</v>
      </c>
      <c r="F408" s="12"/>
      <c r="G408" s="5">
        <v>16.7</v>
      </c>
      <c r="H408" s="4">
        <v>33</v>
      </c>
      <c r="I408" s="5"/>
      <c r="J408" s="5">
        <v>390.7</v>
      </c>
      <c r="K408" s="5">
        <v>0.2</v>
      </c>
      <c r="L408" s="5"/>
      <c r="M408" s="4"/>
      <c r="N408" s="13">
        <v>70</v>
      </c>
      <c r="O408" s="13"/>
    </row>
    <row r="409" spans="1:22" x14ac:dyDescent="0.25">
      <c r="A409" s="10">
        <v>43629</v>
      </c>
      <c r="B409" s="26">
        <v>0.55555555555555558</v>
      </c>
      <c r="C409" s="4">
        <v>8</v>
      </c>
      <c r="D409" s="11">
        <v>7.47</v>
      </c>
      <c r="E409" s="12">
        <v>81.3</v>
      </c>
      <c r="F409" s="12"/>
      <c r="G409" s="5">
        <v>19.399999999999999</v>
      </c>
      <c r="H409" s="4">
        <v>23.9</v>
      </c>
      <c r="I409" s="5"/>
      <c r="J409" s="5">
        <v>387</v>
      </c>
      <c r="K409" s="5">
        <v>0.2</v>
      </c>
      <c r="L409" s="5"/>
      <c r="M409" s="4"/>
      <c r="N409" s="13">
        <v>79</v>
      </c>
      <c r="O409" s="13"/>
    </row>
    <row r="410" spans="1:22" x14ac:dyDescent="0.25">
      <c r="A410" s="10">
        <v>43641</v>
      </c>
      <c r="B410" s="26">
        <v>0.54166666666666663</v>
      </c>
      <c r="C410" s="4">
        <v>8.08</v>
      </c>
      <c r="D410" s="11">
        <v>6.56</v>
      </c>
      <c r="E410" s="12">
        <v>73.099999999999994</v>
      </c>
      <c r="F410" s="12"/>
      <c r="G410" s="5">
        <v>20.6</v>
      </c>
      <c r="H410" s="4">
        <v>18.899999999999999</v>
      </c>
      <c r="I410" s="5"/>
      <c r="J410" s="5">
        <v>379.1</v>
      </c>
      <c r="K410" s="5">
        <v>0.2</v>
      </c>
      <c r="L410" s="5"/>
      <c r="M410" s="4"/>
      <c r="N410" s="13">
        <v>120</v>
      </c>
      <c r="O410" s="13"/>
      <c r="P410" s="52">
        <v>0.47</v>
      </c>
      <c r="Q410" s="53">
        <v>0.65</v>
      </c>
      <c r="R410" s="52">
        <v>0.108</v>
      </c>
      <c r="S410" s="53">
        <v>0.1</v>
      </c>
      <c r="T410" s="53">
        <v>0.43</v>
      </c>
      <c r="U410" s="53">
        <v>0.28999999999999998</v>
      </c>
      <c r="V410" s="54">
        <v>9</v>
      </c>
    </row>
    <row r="411" spans="1:22" x14ac:dyDescent="0.25">
      <c r="A411" s="10">
        <v>43655</v>
      </c>
      <c r="B411" s="26">
        <v>0.55208333333333337</v>
      </c>
      <c r="C411" s="4">
        <v>8.09</v>
      </c>
      <c r="D411" s="11">
        <v>5.08</v>
      </c>
      <c r="E411" s="12">
        <v>57.4</v>
      </c>
      <c r="F411" s="12"/>
      <c r="G411" s="5">
        <v>21.4</v>
      </c>
      <c r="H411" s="4"/>
      <c r="I411" s="5"/>
      <c r="J411" s="5">
        <v>379.9</v>
      </c>
      <c r="K411" s="5">
        <v>0.2</v>
      </c>
      <c r="L411" s="5"/>
      <c r="M411" s="4"/>
      <c r="N411" s="13">
        <v>170</v>
      </c>
      <c r="O411" s="13"/>
    </row>
    <row r="412" spans="1:22" x14ac:dyDescent="0.25">
      <c r="A412" s="10">
        <v>43670</v>
      </c>
      <c r="B412" s="26">
        <v>0.5625</v>
      </c>
      <c r="C412" s="4">
        <v>8.23</v>
      </c>
      <c r="D412" s="11">
        <v>6.8</v>
      </c>
      <c r="E412" s="12">
        <v>74.8</v>
      </c>
      <c r="F412" s="12"/>
      <c r="G412" s="5">
        <v>20.7</v>
      </c>
      <c r="H412" s="4">
        <v>10.130000000000001</v>
      </c>
      <c r="I412" s="5"/>
      <c r="J412" s="5">
        <v>370.2</v>
      </c>
      <c r="K412" s="5">
        <v>0.2</v>
      </c>
      <c r="L412" s="5"/>
      <c r="M412" s="4"/>
      <c r="N412" s="13">
        <v>280</v>
      </c>
      <c r="O412" s="13"/>
    </row>
    <row r="413" spans="1:22" x14ac:dyDescent="0.25">
      <c r="A413" s="10">
        <v>43685</v>
      </c>
      <c r="B413" s="26">
        <v>0.54861111111111105</v>
      </c>
      <c r="C413" s="4">
        <v>8.3000000000000007</v>
      </c>
      <c r="D413" s="11">
        <v>6.8</v>
      </c>
      <c r="E413" s="12">
        <v>75</v>
      </c>
      <c r="F413" s="12"/>
      <c r="G413" s="5">
        <v>20.2</v>
      </c>
      <c r="H413" s="4">
        <v>8.66</v>
      </c>
      <c r="I413" s="5"/>
      <c r="J413" s="5">
        <v>368</v>
      </c>
      <c r="K413" s="5">
        <v>0.2</v>
      </c>
      <c r="L413" s="5"/>
      <c r="M413" s="4"/>
      <c r="N413" s="13">
        <v>540</v>
      </c>
      <c r="O413" s="13"/>
    </row>
    <row r="414" spans="1:22" x14ac:dyDescent="0.25">
      <c r="A414" s="10">
        <v>43698</v>
      </c>
      <c r="B414" s="26">
        <v>0.5625</v>
      </c>
      <c r="C414" s="4">
        <v>8.1300000000000008</v>
      </c>
      <c r="D414" s="11">
        <v>8.59</v>
      </c>
      <c r="E414" s="12">
        <v>91.5</v>
      </c>
      <c r="F414" s="12"/>
      <c r="G414" s="5">
        <v>18.600000000000001</v>
      </c>
      <c r="H414" s="4">
        <v>6.81</v>
      </c>
      <c r="I414" s="5"/>
      <c r="J414" s="5">
        <v>373.3</v>
      </c>
      <c r="K414" s="5">
        <v>0.2</v>
      </c>
      <c r="L414" s="5"/>
      <c r="M414" s="4"/>
      <c r="N414" s="13">
        <v>540</v>
      </c>
      <c r="O414" s="13"/>
    </row>
    <row r="415" spans="1:22" x14ac:dyDescent="0.25">
      <c r="A415" s="10">
        <v>43714</v>
      </c>
      <c r="B415" s="26">
        <v>0.52777777777777779</v>
      </c>
      <c r="C415" s="4">
        <v>7.9</v>
      </c>
      <c r="D415" s="11">
        <v>7.97</v>
      </c>
      <c r="E415" s="12">
        <v>86.1</v>
      </c>
      <c r="F415" s="12"/>
      <c r="G415" s="5">
        <v>19.3</v>
      </c>
      <c r="H415" s="4">
        <v>3.08</v>
      </c>
      <c r="I415" s="5"/>
      <c r="J415" s="5">
        <v>354.8</v>
      </c>
      <c r="K415" s="5">
        <v>0.2</v>
      </c>
      <c r="L415" s="5"/>
      <c r="M415" s="4"/>
      <c r="N415" s="13">
        <v>49</v>
      </c>
      <c r="O415" s="13"/>
    </row>
    <row r="416" spans="1:22" x14ac:dyDescent="0.25">
      <c r="A416" s="10">
        <v>43726</v>
      </c>
      <c r="B416" s="26">
        <v>0.5625</v>
      </c>
      <c r="C416" s="4">
        <v>7.7</v>
      </c>
      <c r="D416" s="11">
        <v>3.98</v>
      </c>
      <c r="E416" s="12">
        <v>41.3</v>
      </c>
      <c r="F416" s="12"/>
      <c r="G416" s="5">
        <v>17.100000000000001</v>
      </c>
      <c r="H416" s="4">
        <v>4.6500000000000004</v>
      </c>
      <c r="I416" s="5"/>
      <c r="J416" s="5">
        <v>296.60000000000002</v>
      </c>
      <c r="K416" s="5">
        <v>0.1</v>
      </c>
      <c r="L416" s="5"/>
      <c r="M416" s="4"/>
      <c r="N416" s="13">
        <v>120</v>
      </c>
      <c r="O416" s="13"/>
      <c r="P416" s="52">
        <v>0.45</v>
      </c>
      <c r="Q416" s="53">
        <v>0.75</v>
      </c>
      <c r="R416" s="52">
        <v>5.8999999999999997E-2</v>
      </c>
      <c r="S416" s="53">
        <v>0.04</v>
      </c>
      <c r="T416" s="53">
        <v>0.45</v>
      </c>
      <c r="U416" s="53">
        <v>0.05</v>
      </c>
      <c r="V416" s="54">
        <v>2</v>
      </c>
    </row>
    <row r="417" spans="1:22" x14ac:dyDescent="0.25">
      <c r="A417" s="10">
        <v>43739</v>
      </c>
      <c r="B417" s="26">
        <v>0.56944444444444442</v>
      </c>
      <c r="C417" s="4">
        <v>6.95</v>
      </c>
      <c r="D417" s="11">
        <v>10.7</v>
      </c>
      <c r="E417" s="12">
        <v>100.4</v>
      </c>
      <c r="F417" s="12"/>
      <c r="G417" s="5">
        <v>12.8</v>
      </c>
      <c r="H417" s="4">
        <v>8.14</v>
      </c>
      <c r="J417" s="5">
        <v>356</v>
      </c>
      <c r="K417" s="5">
        <v>0.2</v>
      </c>
      <c r="N417" s="13">
        <v>23</v>
      </c>
      <c r="O417" s="13"/>
    </row>
    <row r="418" spans="1:22" x14ac:dyDescent="0.25">
      <c r="A418" s="10">
        <v>43753</v>
      </c>
      <c r="B418" s="26">
        <v>0.56597222222222221</v>
      </c>
      <c r="C418" s="4">
        <v>7.7</v>
      </c>
      <c r="D418" s="11">
        <v>7.69</v>
      </c>
      <c r="E418" s="12">
        <v>68.400000000000006</v>
      </c>
      <c r="F418" s="12"/>
      <c r="G418" s="5">
        <v>10.3</v>
      </c>
      <c r="H418" s="4">
        <v>12.1</v>
      </c>
      <c r="J418" s="5">
        <v>345.5</v>
      </c>
      <c r="K418" s="5">
        <v>0.2</v>
      </c>
      <c r="N418" s="13">
        <v>22</v>
      </c>
      <c r="O418" s="13"/>
    </row>
    <row r="419" spans="1:22" x14ac:dyDescent="0.25">
      <c r="A419" s="10">
        <v>43768</v>
      </c>
      <c r="B419" s="26">
        <v>0.55902777777777779</v>
      </c>
      <c r="C419" s="4">
        <v>6.68</v>
      </c>
      <c r="D419" s="11">
        <v>4.4400000000000004</v>
      </c>
      <c r="E419" s="12">
        <v>37.299999999999997</v>
      </c>
      <c r="F419" s="12"/>
      <c r="G419" s="5">
        <v>8.5</v>
      </c>
      <c r="H419" s="4">
        <v>19.3</v>
      </c>
      <c r="J419" s="5">
        <v>325.7</v>
      </c>
      <c r="K419" s="5">
        <v>0.2</v>
      </c>
      <c r="N419" s="13">
        <v>33</v>
      </c>
      <c r="O419" s="13"/>
    </row>
    <row r="420" spans="1:22" x14ac:dyDescent="0.25">
      <c r="A420" s="10">
        <v>43782</v>
      </c>
      <c r="B420" s="26">
        <v>0.56944444444444442</v>
      </c>
      <c r="C420" s="4">
        <v>7.1</v>
      </c>
      <c r="D420" s="11">
        <v>4.04</v>
      </c>
      <c r="E420" s="12">
        <v>35.9</v>
      </c>
      <c r="F420" s="12"/>
      <c r="G420" s="5">
        <v>10.4</v>
      </c>
      <c r="H420" s="4">
        <v>31.7</v>
      </c>
      <c r="J420" s="4">
        <v>5.31</v>
      </c>
      <c r="K420" s="5">
        <v>0.3</v>
      </c>
      <c r="N420" s="13">
        <v>13</v>
      </c>
      <c r="O420" s="13"/>
    </row>
    <row r="421" spans="1:22" x14ac:dyDescent="0.25">
      <c r="A421" s="10">
        <v>43795</v>
      </c>
      <c r="B421" s="26">
        <v>0.55208333333333337</v>
      </c>
      <c r="C421" s="4">
        <v>6.43</v>
      </c>
      <c r="D421" s="11">
        <v>5.27</v>
      </c>
      <c r="E421" s="12">
        <v>44.6</v>
      </c>
      <c r="F421" s="12"/>
      <c r="G421" s="5">
        <v>7.9</v>
      </c>
      <c r="H421" s="4">
        <v>23.1</v>
      </c>
      <c r="J421" s="5">
        <v>336.8</v>
      </c>
      <c r="K421" s="5">
        <v>0.2</v>
      </c>
      <c r="N421" s="13">
        <v>79</v>
      </c>
      <c r="O421" s="13"/>
    </row>
    <row r="422" spans="1:22" x14ac:dyDescent="0.25">
      <c r="A422" s="10">
        <v>43809</v>
      </c>
      <c r="B422" s="26">
        <v>0.5625</v>
      </c>
      <c r="C422" s="4">
        <v>6.39</v>
      </c>
      <c r="D422" s="11">
        <v>4.99</v>
      </c>
      <c r="E422" s="12">
        <v>41.8</v>
      </c>
      <c r="F422" s="12"/>
      <c r="G422" s="5">
        <v>8</v>
      </c>
      <c r="H422" s="4">
        <v>27.3</v>
      </c>
      <c r="J422" s="5">
        <v>378.2</v>
      </c>
      <c r="K422" s="5">
        <v>0.2</v>
      </c>
      <c r="N422" s="13">
        <v>2</v>
      </c>
      <c r="O422" s="13"/>
      <c r="P422" s="52">
        <v>0.95</v>
      </c>
      <c r="Q422" s="53">
        <v>1.22</v>
      </c>
      <c r="R422" s="52">
        <v>0.218</v>
      </c>
      <c r="S422" s="53">
        <v>7.0000000000000007E-2</v>
      </c>
      <c r="T422" s="53">
        <v>0.9</v>
      </c>
      <c r="U422" s="53">
        <v>0.71</v>
      </c>
      <c r="V422" s="54">
        <v>19</v>
      </c>
    </row>
    <row r="423" spans="1:22" x14ac:dyDescent="0.25">
      <c r="A423" s="10">
        <v>43822</v>
      </c>
      <c r="B423" s="26">
        <v>0.53472222222222221</v>
      </c>
      <c r="C423" s="4">
        <v>6.51</v>
      </c>
      <c r="D423" s="11">
        <v>5.32</v>
      </c>
      <c r="E423" s="12">
        <v>43.3</v>
      </c>
      <c r="F423" s="12"/>
      <c r="G423" s="5">
        <v>6.7</v>
      </c>
      <c r="H423" s="4">
        <v>39.6</v>
      </c>
      <c r="J423" s="5">
        <v>249.4</v>
      </c>
      <c r="K423" s="5">
        <v>0.1</v>
      </c>
      <c r="N423" s="13">
        <v>33</v>
      </c>
      <c r="O423" s="13"/>
    </row>
    <row r="424" spans="1:22" x14ac:dyDescent="0.25">
      <c r="A424" s="10">
        <v>43839</v>
      </c>
      <c r="B424" s="26">
        <v>0.58333333333333337</v>
      </c>
      <c r="C424" s="4">
        <v>6.3</v>
      </c>
      <c r="D424" s="11">
        <v>6.68</v>
      </c>
      <c r="E424" s="12">
        <v>53</v>
      </c>
      <c r="F424" s="12"/>
      <c r="G424" s="5">
        <v>5.9</v>
      </c>
      <c r="H424" s="4">
        <v>54.8</v>
      </c>
      <c r="J424" s="5">
        <v>228.2</v>
      </c>
      <c r="K424" s="5">
        <v>0.1</v>
      </c>
      <c r="N424" s="13">
        <v>40</v>
      </c>
      <c r="O424" s="13"/>
    </row>
    <row r="425" spans="1:22" x14ac:dyDescent="0.25">
      <c r="A425" s="10">
        <v>43854</v>
      </c>
      <c r="B425" s="26">
        <v>0.55208333333333337</v>
      </c>
      <c r="C425" s="4">
        <v>6.25</v>
      </c>
      <c r="D425" s="11">
        <v>6.94</v>
      </c>
      <c r="E425" s="12">
        <v>60.6</v>
      </c>
      <c r="F425" s="12"/>
      <c r="G425" s="5">
        <v>9.4</v>
      </c>
      <c r="H425" s="4">
        <v>59.9</v>
      </c>
      <c r="J425" s="5">
        <v>233.1</v>
      </c>
      <c r="K425" s="5">
        <v>0.1</v>
      </c>
      <c r="N425" s="13">
        <v>40</v>
      </c>
      <c r="O425" s="13"/>
    </row>
    <row r="426" spans="1:22" x14ac:dyDescent="0.25">
      <c r="A426" s="10">
        <v>43865</v>
      </c>
      <c r="B426" s="26">
        <v>0.55208333333333337</v>
      </c>
      <c r="C426" s="4">
        <v>6.37</v>
      </c>
      <c r="D426" s="11">
        <v>6.79</v>
      </c>
      <c r="E426" s="12">
        <v>54.2</v>
      </c>
      <c r="F426" s="12"/>
      <c r="G426" s="5">
        <v>5.7</v>
      </c>
      <c r="H426" s="4">
        <v>40.5</v>
      </c>
      <c r="J426" s="5">
        <v>283.60000000000002</v>
      </c>
      <c r="K426" s="5">
        <v>0.1</v>
      </c>
      <c r="N426" s="13">
        <v>33</v>
      </c>
      <c r="O426" s="13"/>
    </row>
    <row r="427" spans="1:22" x14ac:dyDescent="0.25">
      <c r="A427" s="10">
        <v>43882</v>
      </c>
      <c r="B427" s="26">
        <v>0.56944444444444442</v>
      </c>
      <c r="C427" s="4">
        <v>6.5</v>
      </c>
      <c r="D427" s="11">
        <v>5.85</v>
      </c>
      <c r="E427" s="12">
        <v>49.3</v>
      </c>
      <c r="F427" s="12"/>
      <c r="G427" s="5">
        <v>7.9</v>
      </c>
      <c r="H427" s="4">
        <v>51.1</v>
      </c>
      <c r="J427" s="5">
        <v>339</v>
      </c>
      <c r="K427" s="5">
        <v>0.2</v>
      </c>
      <c r="N427" s="13">
        <v>33</v>
      </c>
      <c r="O427" s="13"/>
    </row>
    <row r="428" spans="1:22" x14ac:dyDescent="0.25">
      <c r="A428" s="10">
        <v>43895</v>
      </c>
      <c r="B428" s="26">
        <v>0.57222222222222219</v>
      </c>
      <c r="C428" s="4">
        <v>6.83</v>
      </c>
      <c r="D428" s="11">
        <v>7.63</v>
      </c>
      <c r="E428" s="12">
        <v>64.3</v>
      </c>
      <c r="F428" s="12"/>
      <c r="G428" s="5">
        <v>7.9</v>
      </c>
      <c r="H428" s="4">
        <v>37.1</v>
      </c>
      <c r="J428" s="5">
        <v>272.60000000000002</v>
      </c>
      <c r="K428" s="5">
        <v>0.1</v>
      </c>
      <c r="N428" s="13">
        <v>170</v>
      </c>
      <c r="O428" s="13"/>
      <c r="P428" s="52">
        <v>1.03</v>
      </c>
      <c r="Q428" s="53">
        <v>0.25</v>
      </c>
      <c r="R428" s="52">
        <v>0.59199999999999997</v>
      </c>
      <c r="S428" s="53">
        <v>0.15</v>
      </c>
      <c r="T428" s="53">
        <v>0.97</v>
      </c>
      <c r="U428" s="53">
        <v>0.55000000000000004</v>
      </c>
      <c r="V428" s="54">
        <v>33</v>
      </c>
    </row>
    <row r="429" spans="1:22" x14ac:dyDescent="0.25">
      <c r="A429" s="10">
        <v>43905</v>
      </c>
      <c r="B429" s="26"/>
      <c r="K429" s="2"/>
    </row>
    <row r="430" spans="1:22" x14ac:dyDescent="0.25">
      <c r="A430" s="10">
        <v>43922</v>
      </c>
      <c r="B430" s="26"/>
      <c r="K430" s="2"/>
    </row>
    <row r="431" spans="1:22" x14ac:dyDescent="0.25">
      <c r="A431" s="10">
        <v>43936</v>
      </c>
      <c r="B431" s="26"/>
      <c r="K431" s="2"/>
    </row>
    <row r="432" spans="1:22" x14ac:dyDescent="0.25">
      <c r="A432" s="10">
        <v>43952</v>
      </c>
      <c r="B432" s="26"/>
      <c r="K432" s="2"/>
    </row>
    <row r="433" spans="1:22" x14ac:dyDescent="0.25">
      <c r="A433" s="10">
        <v>43965</v>
      </c>
      <c r="B433" s="26">
        <v>0.5625</v>
      </c>
      <c r="C433" s="4">
        <v>6.73</v>
      </c>
      <c r="D433" s="11">
        <v>5.0999999999999996</v>
      </c>
      <c r="E433" s="12">
        <v>51.7</v>
      </c>
      <c r="F433" s="12"/>
      <c r="G433" s="5">
        <v>14.8</v>
      </c>
      <c r="H433" s="4">
        <v>27.6</v>
      </c>
      <c r="J433" s="5">
        <v>7308</v>
      </c>
      <c r="K433" s="5">
        <v>4</v>
      </c>
      <c r="N433" s="13">
        <v>170</v>
      </c>
      <c r="O433" s="13"/>
    </row>
    <row r="434" spans="1:22" x14ac:dyDescent="0.25">
      <c r="A434" s="10">
        <v>43980</v>
      </c>
      <c r="B434" s="26">
        <v>0.57638888888888895</v>
      </c>
      <c r="C434" s="4">
        <v>7.45</v>
      </c>
      <c r="D434" s="11">
        <v>6.31</v>
      </c>
      <c r="E434" s="12">
        <v>67.3</v>
      </c>
      <c r="F434" s="12"/>
      <c r="G434" s="5">
        <v>17.3</v>
      </c>
      <c r="H434" s="4">
        <v>24.5</v>
      </c>
      <c r="J434" s="5">
        <v>7245</v>
      </c>
      <c r="K434" s="5">
        <v>4</v>
      </c>
      <c r="N434" s="13">
        <v>79</v>
      </c>
      <c r="O434" s="13"/>
    </row>
    <row r="435" spans="1:22" x14ac:dyDescent="0.25">
      <c r="A435" s="10">
        <v>43992</v>
      </c>
      <c r="B435" s="26">
        <v>0.59027777777777779</v>
      </c>
      <c r="C435" s="4">
        <v>7.42</v>
      </c>
      <c r="D435" s="11">
        <v>7.67</v>
      </c>
      <c r="E435" s="12">
        <v>75.2</v>
      </c>
      <c r="F435" s="12"/>
      <c r="G435" s="5">
        <v>14.4</v>
      </c>
      <c r="H435" s="4">
        <v>29.2</v>
      </c>
      <c r="J435" s="5">
        <v>789</v>
      </c>
      <c r="K435" s="5">
        <v>0.4</v>
      </c>
      <c r="N435" s="13">
        <v>170</v>
      </c>
      <c r="O435" s="13"/>
      <c r="P435" s="52">
        <v>0.35</v>
      </c>
      <c r="Q435" s="53">
        <v>1.36</v>
      </c>
      <c r="R435" s="52">
        <v>0.24199999999999999</v>
      </c>
      <c r="S435" s="53">
        <v>0.08</v>
      </c>
      <c r="T435" s="53">
        <v>0.31</v>
      </c>
      <c r="U435" s="53">
        <v>0.83</v>
      </c>
      <c r="V435" s="54">
        <v>15</v>
      </c>
    </row>
    <row r="436" spans="1:22" x14ac:dyDescent="0.25">
      <c r="A436" s="10">
        <v>44007</v>
      </c>
      <c r="B436" s="26">
        <v>0.55555555555555558</v>
      </c>
      <c r="C436" s="4">
        <v>7.46</v>
      </c>
      <c r="D436" s="11">
        <v>6.99</v>
      </c>
      <c r="E436" s="12">
        <v>72.5</v>
      </c>
      <c r="F436" s="12"/>
      <c r="G436" s="5">
        <v>17</v>
      </c>
      <c r="H436" s="4">
        <v>26.7</v>
      </c>
      <c r="J436" s="5">
        <v>537</v>
      </c>
      <c r="K436" s="5">
        <v>0.3</v>
      </c>
      <c r="N436" s="13">
        <v>280</v>
      </c>
      <c r="O436" s="13"/>
    </row>
    <row r="437" spans="1:22" x14ac:dyDescent="0.25">
      <c r="A437" s="10">
        <v>44019</v>
      </c>
      <c r="B437" s="26">
        <v>0.55208333333333337</v>
      </c>
      <c r="C437" s="4">
        <v>7.37</v>
      </c>
      <c r="D437" s="11">
        <v>6.45</v>
      </c>
      <c r="E437" s="12">
        <v>65.7</v>
      </c>
      <c r="F437" s="12"/>
      <c r="G437" s="5">
        <v>16.2</v>
      </c>
      <c r="H437" s="4">
        <v>22</v>
      </c>
      <c r="J437" s="5">
        <v>361.8</v>
      </c>
      <c r="K437" s="5">
        <v>0.2</v>
      </c>
      <c r="N437" s="13">
        <v>140</v>
      </c>
      <c r="O437" s="13"/>
    </row>
    <row r="438" spans="1:22" x14ac:dyDescent="0.25">
      <c r="A438" s="10">
        <v>44034</v>
      </c>
      <c r="B438" s="26">
        <v>0.55208333333333337</v>
      </c>
      <c r="C438" s="4">
        <v>7.68</v>
      </c>
      <c r="D438" s="11">
        <v>4.9400000000000004</v>
      </c>
      <c r="E438" s="12">
        <v>52.4</v>
      </c>
      <c r="F438" s="12"/>
      <c r="G438" s="5">
        <v>18.100000000000001</v>
      </c>
      <c r="H438" s="5">
        <v>16.3</v>
      </c>
      <c r="J438" s="5">
        <v>390.8</v>
      </c>
      <c r="K438" s="5">
        <v>0.2</v>
      </c>
      <c r="N438" s="13">
        <v>350</v>
      </c>
      <c r="O438" s="13"/>
    </row>
    <row r="439" spans="1:22" x14ac:dyDescent="0.25">
      <c r="A439" s="10">
        <v>44047</v>
      </c>
      <c r="B439" s="26">
        <v>0.55555555555555558</v>
      </c>
      <c r="C439" s="4">
        <v>7.7</v>
      </c>
      <c r="D439" s="11">
        <v>6.7</v>
      </c>
      <c r="E439" s="12">
        <v>72.2</v>
      </c>
      <c r="F439" s="12"/>
      <c r="G439" s="5">
        <v>18.899999999999999</v>
      </c>
      <c r="H439" s="4">
        <v>15.4</v>
      </c>
      <c r="J439" s="5">
        <v>410.7</v>
      </c>
      <c r="K439" s="5">
        <v>0.2</v>
      </c>
      <c r="N439" s="13">
        <v>1600</v>
      </c>
      <c r="O439" s="13"/>
    </row>
    <row r="440" spans="1:22" x14ac:dyDescent="0.25">
      <c r="A440" s="10">
        <v>44061</v>
      </c>
      <c r="B440" s="26">
        <v>0.56944444444444442</v>
      </c>
      <c r="C440" s="4">
        <v>7.29</v>
      </c>
      <c r="D440" s="11">
        <v>6.06</v>
      </c>
      <c r="E440" s="12">
        <v>65</v>
      </c>
      <c r="F440" s="12"/>
      <c r="G440" s="5">
        <v>18.7</v>
      </c>
      <c r="H440" s="4">
        <v>11.5</v>
      </c>
      <c r="J440" s="5">
        <v>415.2</v>
      </c>
      <c r="K440" s="5">
        <v>0.2</v>
      </c>
      <c r="N440" s="13">
        <v>220</v>
      </c>
      <c r="O440" s="13"/>
    </row>
    <row r="441" spans="1:22" x14ac:dyDescent="0.25">
      <c r="A441" s="10">
        <v>44076</v>
      </c>
      <c r="B441" s="26">
        <v>0.55555555555555558</v>
      </c>
      <c r="C441" s="4">
        <v>7.26</v>
      </c>
      <c r="D441" s="11">
        <v>6.91</v>
      </c>
      <c r="E441" s="12">
        <v>73.5</v>
      </c>
      <c r="F441" s="12"/>
      <c r="G441" s="5">
        <v>18.3</v>
      </c>
      <c r="H441" s="4">
        <v>12.14</v>
      </c>
      <c r="J441" s="5">
        <v>390.3</v>
      </c>
      <c r="K441" s="5">
        <v>0.2</v>
      </c>
      <c r="N441" s="13">
        <v>240</v>
      </c>
      <c r="O441" s="13"/>
    </row>
    <row r="442" spans="1:22" x14ac:dyDescent="0.25">
      <c r="A442" s="10">
        <v>44089</v>
      </c>
      <c r="B442" s="26">
        <v>0.59722222222222221</v>
      </c>
      <c r="C442" s="4">
        <v>7.66</v>
      </c>
      <c r="D442" s="11">
        <v>7.81</v>
      </c>
      <c r="E442" s="12">
        <v>78.900000000000006</v>
      </c>
      <c r="F442" s="12"/>
      <c r="G442" s="5">
        <v>15.8</v>
      </c>
      <c r="H442" s="4">
        <v>12.45</v>
      </c>
      <c r="J442" s="5">
        <v>396.1</v>
      </c>
      <c r="K442" s="5">
        <v>0.2</v>
      </c>
      <c r="N442" s="13">
        <v>79</v>
      </c>
      <c r="O442" s="13"/>
      <c r="P442" s="52">
        <v>0.49</v>
      </c>
      <c r="Q442" s="53">
        <v>0.28000000000000003</v>
      </c>
      <c r="R442" s="52">
        <v>7.8E-2</v>
      </c>
      <c r="S442" s="53">
        <v>7.0000000000000007E-2</v>
      </c>
      <c r="T442" s="53">
        <v>0.43</v>
      </c>
      <c r="U442" s="53">
        <v>0.19</v>
      </c>
      <c r="V442" s="54">
        <v>4</v>
      </c>
    </row>
    <row r="443" spans="1:22" x14ac:dyDescent="0.25">
      <c r="A443" s="10">
        <v>44106</v>
      </c>
      <c r="B443" s="26">
        <v>0.57986111111111105</v>
      </c>
      <c r="C443" s="2">
        <v>7.27</v>
      </c>
      <c r="D443" s="2">
        <v>7.06</v>
      </c>
      <c r="E443" s="2">
        <v>69.5</v>
      </c>
      <c r="F443" s="12">
        <v>17.777777777777779</v>
      </c>
      <c r="G443" s="2">
        <v>14.6</v>
      </c>
      <c r="H443" s="2">
        <v>7.7</v>
      </c>
      <c r="J443" s="2">
        <v>368.3</v>
      </c>
      <c r="K443" s="12">
        <v>0.2</v>
      </c>
      <c r="N443" s="2">
        <v>79</v>
      </c>
      <c r="O443" s="2">
        <v>49</v>
      </c>
    </row>
    <row r="444" spans="1:22" x14ac:dyDescent="0.25">
      <c r="A444" s="10">
        <v>44119</v>
      </c>
      <c r="B444" s="26">
        <v>0.55555555555555558</v>
      </c>
      <c r="C444" s="2">
        <v>7.16</v>
      </c>
      <c r="D444" s="2">
        <v>7.06</v>
      </c>
      <c r="E444" s="2">
        <v>65.5</v>
      </c>
      <c r="F444" s="12">
        <v>13.333333333333334</v>
      </c>
      <c r="G444" s="2">
        <v>11.9</v>
      </c>
      <c r="H444" s="2">
        <v>13.26</v>
      </c>
      <c r="J444" s="2">
        <v>329.4</v>
      </c>
      <c r="K444" s="12">
        <v>0.2</v>
      </c>
      <c r="N444" s="2">
        <v>110</v>
      </c>
      <c r="O444" s="2">
        <v>49</v>
      </c>
    </row>
    <row r="445" spans="1:22" x14ac:dyDescent="0.25">
      <c r="A445" s="10">
        <v>44131</v>
      </c>
      <c r="B445" s="26">
        <v>0.55555555555555558</v>
      </c>
      <c r="C445" s="2">
        <v>7.16</v>
      </c>
      <c r="D445" s="2">
        <v>8.51</v>
      </c>
      <c r="E445" s="2">
        <v>73.5</v>
      </c>
      <c r="F445" s="12">
        <v>12.222222222222223</v>
      </c>
      <c r="G445" s="2">
        <v>8.9</v>
      </c>
      <c r="H445" s="2">
        <v>15</v>
      </c>
      <c r="J445" s="2">
        <v>356.3</v>
      </c>
      <c r="K445" s="12">
        <v>0.2</v>
      </c>
      <c r="N445" s="2">
        <v>49</v>
      </c>
      <c r="O445" s="2">
        <v>33</v>
      </c>
    </row>
    <row r="446" spans="1:22" x14ac:dyDescent="0.25">
      <c r="A446" s="10">
        <v>44146</v>
      </c>
      <c r="B446" s="26">
        <v>0.56944444444444442</v>
      </c>
      <c r="C446" s="2">
        <v>7.21</v>
      </c>
      <c r="D446" s="2">
        <v>5.24</v>
      </c>
      <c r="E446" s="2">
        <v>43.2</v>
      </c>
      <c r="F446" s="12">
        <v>6.1111111111111116</v>
      </c>
      <c r="G446" s="2">
        <v>7</v>
      </c>
      <c r="H446" s="2">
        <v>17.100000000000001</v>
      </c>
      <c r="J446" s="2">
        <v>403.4</v>
      </c>
      <c r="K446" s="12">
        <v>0.2</v>
      </c>
      <c r="N446" s="2">
        <v>23</v>
      </c>
      <c r="O446" s="2">
        <v>23</v>
      </c>
    </row>
    <row r="447" spans="1:22" x14ac:dyDescent="0.25">
      <c r="A447" s="10">
        <v>44158</v>
      </c>
      <c r="B447" s="26">
        <v>0.55902777777777779</v>
      </c>
      <c r="C447" s="2">
        <v>6.79</v>
      </c>
      <c r="D447" s="2">
        <v>5.14</v>
      </c>
      <c r="E447" s="2">
        <v>43.6</v>
      </c>
      <c r="F447" s="12">
        <v>7.2222222222222223</v>
      </c>
      <c r="G447" s="2">
        <v>8.1999999999999993</v>
      </c>
      <c r="H447" s="2">
        <v>29.9</v>
      </c>
      <c r="J447" s="2">
        <v>351.6</v>
      </c>
      <c r="K447" s="12">
        <v>0.2</v>
      </c>
      <c r="N447" s="2">
        <v>79</v>
      </c>
      <c r="O447" s="2">
        <v>79</v>
      </c>
    </row>
    <row r="448" spans="1:22" x14ac:dyDescent="0.25">
      <c r="A448" s="10">
        <v>44175</v>
      </c>
      <c r="B448" s="26">
        <v>0.55208333333333337</v>
      </c>
      <c r="C448" s="2">
        <v>6.5</v>
      </c>
      <c r="D448" s="2">
        <v>5.99</v>
      </c>
      <c r="E448" s="2">
        <v>50.5</v>
      </c>
      <c r="F448" s="12">
        <v>6.1111111111111116</v>
      </c>
      <c r="G448" s="2">
        <v>7.9</v>
      </c>
      <c r="H448" s="2">
        <v>24.8</v>
      </c>
      <c r="J448" s="2">
        <v>315.10000000000002</v>
      </c>
      <c r="K448" s="12">
        <v>0.2</v>
      </c>
      <c r="N448" s="2">
        <v>130</v>
      </c>
      <c r="O448" s="2">
        <v>49</v>
      </c>
    </row>
    <row r="449" spans="1:22" x14ac:dyDescent="0.25">
      <c r="A449" s="10">
        <v>44187</v>
      </c>
      <c r="B449" s="26">
        <v>0.59375</v>
      </c>
      <c r="C449" s="2">
        <v>6.59</v>
      </c>
      <c r="D449" s="2">
        <v>8.52</v>
      </c>
      <c r="E449" s="2">
        <v>67.3</v>
      </c>
      <c r="F449" s="12">
        <v>5</v>
      </c>
      <c r="G449" s="2">
        <v>5.3</v>
      </c>
      <c r="H449" s="2">
        <v>72</v>
      </c>
      <c r="J449" s="2">
        <v>190.3</v>
      </c>
      <c r="K449" s="12">
        <v>0.1</v>
      </c>
      <c r="N449" s="2">
        <v>1600</v>
      </c>
      <c r="O449" s="2">
        <v>920</v>
      </c>
      <c r="P449" s="2">
        <v>3.51</v>
      </c>
      <c r="Q449" s="2">
        <v>2.63</v>
      </c>
      <c r="R449" s="2">
        <v>1.04</v>
      </c>
      <c r="S449" s="2">
        <v>0.3</v>
      </c>
      <c r="T449" s="2">
        <v>3.41</v>
      </c>
      <c r="U449" s="2">
        <v>0.19</v>
      </c>
      <c r="V449" s="2">
        <v>134</v>
      </c>
    </row>
    <row r="450" spans="1:22" x14ac:dyDescent="0.25">
      <c r="A450" s="10">
        <v>44203</v>
      </c>
      <c r="B450" s="26">
        <v>0.57291666666666663</v>
      </c>
      <c r="C450" s="2">
        <v>6.73</v>
      </c>
      <c r="D450" s="2">
        <v>6.24</v>
      </c>
      <c r="E450" s="2">
        <v>51.7</v>
      </c>
      <c r="F450" s="12">
        <v>7.2222222222222223</v>
      </c>
      <c r="G450" s="2">
        <v>7.2</v>
      </c>
      <c r="H450" s="2">
        <v>39</v>
      </c>
      <c r="J450" s="2">
        <v>278.7</v>
      </c>
      <c r="K450" s="12">
        <v>0.1</v>
      </c>
      <c r="N450" s="2">
        <v>23</v>
      </c>
      <c r="O450" s="2">
        <v>7.8</v>
      </c>
    </row>
    <row r="451" spans="1:22" x14ac:dyDescent="0.25">
      <c r="A451" s="10">
        <v>44217</v>
      </c>
      <c r="B451" s="26">
        <v>0.50694444444444442</v>
      </c>
      <c r="C451" s="2">
        <v>6.83</v>
      </c>
      <c r="D451" s="2">
        <v>3.92</v>
      </c>
      <c r="E451" s="2">
        <v>33.200000000000003</v>
      </c>
      <c r="F451" s="12">
        <v>5.5555555555555554</v>
      </c>
      <c r="G451" s="2">
        <v>8.1</v>
      </c>
      <c r="H451" s="2">
        <v>27.1</v>
      </c>
      <c r="J451" s="2">
        <v>356.6</v>
      </c>
      <c r="K451" s="12">
        <v>0.2</v>
      </c>
      <c r="N451" s="2">
        <v>130</v>
      </c>
      <c r="O451" s="2">
        <v>22</v>
      </c>
    </row>
    <row r="452" spans="1:22" x14ac:dyDescent="0.25">
      <c r="A452" s="10">
        <v>44231</v>
      </c>
      <c r="B452" s="26">
        <v>0.55902777777777779</v>
      </c>
      <c r="C452" s="2">
        <v>6.79</v>
      </c>
      <c r="D452" s="2">
        <v>8.09</v>
      </c>
      <c r="E452" s="2">
        <v>66.599999999999994</v>
      </c>
      <c r="F452" s="12">
        <v>4.4444444444444446</v>
      </c>
      <c r="G452" s="2">
        <v>7</v>
      </c>
      <c r="H452" s="2">
        <v>42.5</v>
      </c>
      <c r="J452" s="2">
        <v>219.6</v>
      </c>
      <c r="K452" s="12">
        <v>0.1</v>
      </c>
      <c r="N452" s="2">
        <v>140</v>
      </c>
      <c r="O452" s="2">
        <v>79</v>
      </c>
    </row>
    <row r="453" spans="1:22" x14ac:dyDescent="0.25">
      <c r="A453" s="10">
        <v>44244</v>
      </c>
      <c r="B453" s="26">
        <v>0.56597222222222221</v>
      </c>
      <c r="C453" s="2">
        <v>6.77</v>
      </c>
      <c r="D453" s="2">
        <v>7.34</v>
      </c>
      <c r="E453" s="2">
        <v>60.2</v>
      </c>
      <c r="F453" s="12">
        <v>6.666666666666667</v>
      </c>
      <c r="G453" s="2">
        <v>6.8</v>
      </c>
      <c r="H453" s="2">
        <v>30.8</v>
      </c>
      <c r="J453" s="2">
        <v>278.3</v>
      </c>
      <c r="K453" s="12">
        <v>0.1</v>
      </c>
      <c r="N453" s="2">
        <v>110</v>
      </c>
      <c r="O453" s="2">
        <v>46</v>
      </c>
    </row>
    <row r="454" spans="1:22" x14ac:dyDescent="0.25">
      <c r="A454" s="10">
        <v>44258</v>
      </c>
      <c r="B454" s="26">
        <v>0.57291666666666663</v>
      </c>
      <c r="C454" s="2">
        <v>6.83</v>
      </c>
      <c r="D454" s="2">
        <v>5.78</v>
      </c>
      <c r="E454" s="2">
        <v>50.6</v>
      </c>
      <c r="F454" s="12">
        <v>10.555555555555555</v>
      </c>
      <c r="G454" s="2">
        <v>9.4</v>
      </c>
      <c r="H454" s="2">
        <v>30.8</v>
      </c>
      <c r="J454" s="2">
        <v>352.7</v>
      </c>
      <c r="K454" s="12">
        <v>0.2</v>
      </c>
      <c r="N454" s="2">
        <v>49</v>
      </c>
      <c r="O454" s="2">
        <v>22</v>
      </c>
    </row>
    <row r="455" spans="1:22" x14ac:dyDescent="0.25">
      <c r="A455" s="10">
        <v>44272</v>
      </c>
      <c r="B455" s="26">
        <v>0.57291666666666663</v>
      </c>
      <c r="C455" s="2">
        <v>6.99</v>
      </c>
      <c r="D455" s="2">
        <v>4.92</v>
      </c>
      <c r="E455" s="2">
        <v>42.8</v>
      </c>
      <c r="F455" s="12">
        <v>8.8888888888888893</v>
      </c>
      <c r="G455" s="2">
        <v>9.1999999999999993</v>
      </c>
      <c r="H455" s="2">
        <v>38.6</v>
      </c>
      <c r="J455" s="2">
        <v>365.2</v>
      </c>
      <c r="K455" s="12">
        <v>0.2</v>
      </c>
      <c r="N455" s="2">
        <v>79</v>
      </c>
      <c r="O455" s="2">
        <v>27</v>
      </c>
      <c r="P455" s="2">
        <v>0.56000000000000005</v>
      </c>
      <c r="Q455" s="2">
        <v>1.83</v>
      </c>
      <c r="R455" s="2">
        <v>0.50700000000000001</v>
      </c>
      <c r="S455" s="2">
        <v>0.1</v>
      </c>
      <c r="T455" s="2">
        <v>0.52</v>
      </c>
      <c r="U455" s="2">
        <v>0.95</v>
      </c>
      <c r="V455" s="2">
        <v>46</v>
      </c>
    </row>
    <row r="456" spans="1:22" x14ac:dyDescent="0.25">
      <c r="A456" s="10">
        <v>44287</v>
      </c>
      <c r="B456" s="26">
        <v>0.55555555555555558</v>
      </c>
      <c r="C456" s="2">
        <v>7.02</v>
      </c>
      <c r="D456" s="2">
        <v>4.79</v>
      </c>
      <c r="E456" s="2">
        <v>42.7</v>
      </c>
      <c r="F456" s="12">
        <v>10.555555555555555</v>
      </c>
      <c r="G456" s="2">
        <v>10.199999999999999</v>
      </c>
      <c r="H456" s="2">
        <v>39.299999999999997</v>
      </c>
      <c r="J456" s="2">
        <v>336.1</v>
      </c>
      <c r="K456" s="12">
        <v>0.2</v>
      </c>
      <c r="N456" s="2">
        <v>79</v>
      </c>
      <c r="O456" s="2">
        <v>33</v>
      </c>
    </row>
    <row r="457" spans="1:22" x14ac:dyDescent="0.25">
      <c r="A457" s="10">
        <v>44301</v>
      </c>
      <c r="B457" s="26">
        <v>0.59027777777777779</v>
      </c>
      <c r="C457" s="2">
        <v>7.37</v>
      </c>
      <c r="D457" s="2">
        <v>5.86</v>
      </c>
      <c r="E457" s="2">
        <v>56</v>
      </c>
      <c r="F457" s="12">
        <v>16.666666666666668</v>
      </c>
      <c r="G457" s="2">
        <v>13.3</v>
      </c>
      <c r="H457" s="2">
        <v>36.4</v>
      </c>
      <c r="J457" s="2">
        <v>374.1</v>
      </c>
      <c r="K457" s="12">
        <v>0.2</v>
      </c>
      <c r="N457" s="2">
        <v>920</v>
      </c>
      <c r="O457" s="2">
        <v>540</v>
      </c>
    </row>
    <row r="458" spans="1:22" x14ac:dyDescent="0.25">
      <c r="A458" s="10">
        <v>44313</v>
      </c>
      <c r="B458" s="26">
        <v>0.57986111111111105</v>
      </c>
      <c r="C458" s="2">
        <v>7.37</v>
      </c>
      <c r="D458" s="2">
        <v>5.5</v>
      </c>
      <c r="E458" s="2">
        <v>51.7</v>
      </c>
      <c r="F458" s="12">
        <v>14.444444444444445</v>
      </c>
      <c r="G458" s="2">
        <v>12.5</v>
      </c>
      <c r="H458" s="2">
        <v>40.4</v>
      </c>
      <c r="J458" s="2">
        <v>392</v>
      </c>
      <c r="K458" s="12">
        <v>0.2</v>
      </c>
      <c r="N458" s="2">
        <v>170</v>
      </c>
      <c r="O458" s="2">
        <v>170</v>
      </c>
    </row>
    <row r="459" spans="1:22" x14ac:dyDescent="0.25">
      <c r="A459" s="10">
        <v>44327</v>
      </c>
      <c r="B459" s="26">
        <v>0.56597222222222221</v>
      </c>
      <c r="C459" s="2">
        <v>6.95</v>
      </c>
      <c r="D459" s="2">
        <v>5.87</v>
      </c>
      <c r="E459" s="2">
        <v>58.1</v>
      </c>
      <c r="F459" s="12">
        <v>16.666666666666668</v>
      </c>
      <c r="G459" s="2">
        <v>14.9</v>
      </c>
      <c r="H459" s="2">
        <v>32.700000000000003</v>
      </c>
      <c r="J459" s="2">
        <v>399.5</v>
      </c>
      <c r="K459" s="12">
        <v>0.2</v>
      </c>
      <c r="N459" s="2">
        <v>790</v>
      </c>
      <c r="O459" s="2">
        <v>270</v>
      </c>
    </row>
    <row r="460" spans="1:22" x14ac:dyDescent="0.25">
      <c r="A460" s="10">
        <v>44342</v>
      </c>
      <c r="B460" s="26">
        <v>0.56597222222222221</v>
      </c>
      <c r="C460" s="2">
        <v>7.68</v>
      </c>
      <c r="D460" s="2">
        <v>5.55</v>
      </c>
      <c r="E460" s="2">
        <v>55.2</v>
      </c>
      <c r="F460" s="12">
        <v>17.222222222222221</v>
      </c>
      <c r="G460" s="2">
        <v>15.1</v>
      </c>
      <c r="H460" s="2">
        <v>26.2</v>
      </c>
      <c r="J460" s="2">
        <v>396.7</v>
      </c>
      <c r="K460" s="12">
        <v>0.2</v>
      </c>
      <c r="N460" s="2">
        <v>310</v>
      </c>
      <c r="O460" s="2">
        <v>310</v>
      </c>
    </row>
    <row r="461" spans="1:22" x14ac:dyDescent="0.25">
      <c r="A461" s="10">
        <v>44356</v>
      </c>
      <c r="B461" s="26">
        <v>0.57291666666666663</v>
      </c>
      <c r="C461" s="2">
        <v>6.8</v>
      </c>
      <c r="D461" s="2">
        <v>9.58</v>
      </c>
      <c r="E461" s="2">
        <v>100.2</v>
      </c>
      <c r="F461" s="12">
        <v>18.888888888888889</v>
      </c>
      <c r="G461" s="2">
        <v>17.5</v>
      </c>
      <c r="H461" s="2">
        <v>20.8</v>
      </c>
      <c r="J461" s="2">
        <v>395.4</v>
      </c>
      <c r="K461" s="12">
        <v>0.2</v>
      </c>
      <c r="N461" s="2">
        <v>130</v>
      </c>
      <c r="O461" s="2">
        <v>17</v>
      </c>
      <c r="P461" s="2">
        <v>0.31</v>
      </c>
      <c r="Q461" s="2">
        <v>0.93</v>
      </c>
      <c r="R461" s="2">
        <v>0.124</v>
      </c>
      <c r="S461" s="2">
        <v>7.0000000000000007E-2</v>
      </c>
      <c r="T461" s="2">
        <v>0.26</v>
      </c>
      <c r="U461" s="2">
        <v>0.65</v>
      </c>
      <c r="V461" s="2">
        <v>4</v>
      </c>
    </row>
    <row r="462" spans="1:22" x14ac:dyDescent="0.25">
      <c r="A462" s="10">
        <v>44368</v>
      </c>
      <c r="B462" s="26">
        <v>0.57638888888888895</v>
      </c>
      <c r="C462" s="2">
        <v>8.6</v>
      </c>
      <c r="D462" s="2">
        <v>10.79</v>
      </c>
      <c r="E462" s="2">
        <v>121.6</v>
      </c>
      <c r="F462" s="12">
        <v>23.888888888888889</v>
      </c>
      <c r="G462" s="2">
        <v>21.2</v>
      </c>
      <c r="H462" s="2">
        <v>12</v>
      </c>
      <c r="J462" s="2">
        <v>367.8</v>
      </c>
      <c r="K462" s="12">
        <v>0.2</v>
      </c>
      <c r="N462" s="2">
        <v>130</v>
      </c>
      <c r="O462" s="2">
        <v>49</v>
      </c>
    </row>
    <row r="463" spans="1:22" x14ac:dyDescent="0.25">
      <c r="A463" s="10">
        <v>44383</v>
      </c>
      <c r="B463" s="26">
        <v>0.5180555555555556</v>
      </c>
      <c r="C463" s="2">
        <v>8.11</v>
      </c>
      <c r="D463" s="2">
        <v>7.84</v>
      </c>
      <c r="E463" s="2">
        <v>86.5</v>
      </c>
      <c r="F463" s="12">
        <v>20</v>
      </c>
      <c r="G463" s="2">
        <v>20.2</v>
      </c>
      <c r="H463" s="2">
        <v>11.1</v>
      </c>
      <c r="J463" s="2">
        <v>389.1</v>
      </c>
      <c r="K463" s="12">
        <v>0.2</v>
      </c>
      <c r="N463" s="2">
        <v>220</v>
      </c>
      <c r="O463" s="2">
        <v>27</v>
      </c>
    </row>
    <row r="464" spans="1:22" x14ac:dyDescent="0.25">
      <c r="A464" s="10">
        <v>44397</v>
      </c>
      <c r="B464" s="26">
        <v>0.55555555555555558</v>
      </c>
      <c r="C464" s="2">
        <v>8.2799999999999994</v>
      </c>
      <c r="D464" s="2">
        <v>5.92</v>
      </c>
      <c r="E464" s="2">
        <v>64.099999999999994</v>
      </c>
      <c r="F464" s="12">
        <v>19.444444444444446</v>
      </c>
      <c r="G464" s="2">
        <v>19.2</v>
      </c>
      <c r="H464" s="2">
        <v>9.11</v>
      </c>
      <c r="J464" s="2">
        <v>415</v>
      </c>
      <c r="K464" s="12">
        <v>0.2</v>
      </c>
      <c r="N464" s="2">
        <v>79</v>
      </c>
      <c r="O464" s="2">
        <v>4</v>
      </c>
    </row>
    <row r="465" spans="1:22" x14ac:dyDescent="0.25">
      <c r="A465" s="10">
        <v>44411</v>
      </c>
      <c r="B465" s="26">
        <v>0.55208333333333337</v>
      </c>
      <c r="C465" s="2">
        <v>8.2100000000000009</v>
      </c>
      <c r="D465" s="2">
        <v>4.68</v>
      </c>
      <c r="E465" s="2">
        <v>50.4</v>
      </c>
      <c r="F465" s="12">
        <v>22.777777777777779</v>
      </c>
      <c r="G465" s="2">
        <v>19</v>
      </c>
      <c r="H465" s="2">
        <v>5.59</v>
      </c>
      <c r="J465" s="2">
        <v>418.6</v>
      </c>
      <c r="K465" s="12">
        <v>0.2</v>
      </c>
      <c r="N465" s="2">
        <v>17</v>
      </c>
      <c r="O465" s="2">
        <v>11</v>
      </c>
    </row>
    <row r="466" spans="1:22" x14ac:dyDescent="0.25">
      <c r="A466" s="10">
        <v>44425</v>
      </c>
      <c r="B466" s="26">
        <v>0.55208333333333337</v>
      </c>
      <c r="C466" s="2">
        <v>8.06</v>
      </c>
      <c r="D466" s="2">
        <v>2.3199999999999998</v>
      </c>
      <c r="E466" s="2">
        <v>24.5</v>
      </c>
      <c r="F466" s="12">
        <v>16.111111111111111</v>
      </c>
      <c r="G466" s="2">
        <v>17.899999999999999</v>
      </c>
      <c r="H466" s="2">
        <v>2.87</v>
      </c>
      <c r="J466" s="2">
        <v>401.7</v>
      </c>
      <c r="K466" s="12">
        <v>0.2</v>
      </c>
      <c r="N466" s="2">
        <v>13</v>
      </c>
      <c r="O466" s="2">
        <v>7.8</v>
      </c>
    </row>
    <row r="467" spans="1:22" x14ac:dyDescent="0.25">
      <c r="A467" s="10">
        <v>44441</v>
      </c>
      <c r="B467" s="26">
        <v>0.55555555555555558</v>
      </c>
      <c r="C467" s="2">
        <v>8.07</v>
      </c>
      <c r="D467" s="2">
        <v>5.95</v>
      </c>
      <c r="E467" s="2">
        <v>60.1</v>
      </c>
      <c r="F467" s="12">
        <v>19.444444444444446</v>
      </c>
      <c r="G467" s="2">
        <v>16.100000000000001</v>
      </c>
      <c r="H467" s="2">
        <v>4.5599999999999996</v>
      </c>
      <c r="J467" s="2">
        <v>358.6</v>
      </c>
      <c r="K467" s="12">
        <v>0.2</v>
      </c>
      <c r="N467" s="2">
        <v>49</v>
      </c>
      <c r="O467" s="2">
        <v>14</v>
      </c>
    </row>
    <row r="468" spans="1:22" x14ac:dyDescent="0.25">
      <c r="A468" s="10">
        <v>44455</v>
      </c>
      <c r="B468" s="26">
        <v>0.54861111111111105</v>
      </c>
      <c r="C468" s="2">
        <v>8.33</v>
      </c>
      <c r="D468" s="2">
        <v>6.79</v>
      </c>
      <c r="E468" s="2">
        <v>66.400000000000006</v>
      </c>
      <c r="F468" s="12">
        <v>16.666666666666668</v>
      </c>
      <c r="G468" s="2">
        <v>14.6</v>
      </c>
      <c r="H468" s="2">
        <v>4.82</v>
      </c>
      <c r="J468" s="2">
        <v>382.9</v>
      </c>
      <c r="K468" s="12">
        <v>0.2</v>
      </c>
      <c r="N468" s="2">
        <v>33</v>
      </c>
      <c r="O468" s="2">
        <v>33</v>
      </c>
      <c r="P468" s="2">
        <v>0.13</v>
      </c>
      <c r="Q468" s="2">
        <v>0.28000000000000003</v>
      </c>
      <c r="R468" s="2">
        <v>0.05</v>
      </c>
      <c r="S468" s="2">
        <v>0.08</v>
      </c>
      <c r="T468" s="2">
        <v>0.13</v>
      </c>
      <c r="U468" s="2">
        <v>0.01</v>
      </c>
      <c r="V468" s="2">
        <v>2</v>
      </c>
    </row>
    <row r="469" spans="1:22" x14ac:dyDescent="0.25">
      <c r="A469" s="10"/>
      <c r="B469" s="10"/>
      <c r="C469" s="4"/>
      <c r="D469" s="11"/>
      <c r="E469" s="12"/>
      <c r="F469" s="12"/>
      <c r="G469" s="5"/>
      <c r="H469" s="4"/>
      <c r="I469" s="5"/>
      <c r="J469" s="5"/>
      <c r="K469" s="5"/>
      <c r="M469" s="3"/>
      <c r="N469" s="13"/>
      <c r="O469" s="13"/>
      <c r="P469" s="52"/>
      <c r="Q469" s="53"/>
      <c r="R469" s="52"/>
      <c r="S469" s="53"/>
      <c r="T469" s="53"/>
      <c r="U469" s="53"/>
      <c r="V469" s="54"/>
    </row>
    <row r="470" spans="1:22" x14ac:dyDescent="0.25">
      <c r="A470" s="10"/>
      <c r="B470" s="10"/>
      <c r="C470" s="4"/>
      <c r="D470" s="11"/>
      <c r="E470" s="12"/>
      <c r="F470" s="12"/>
      <c r="G470" s="5"/>
      <c r="H470" s="4"/>
      <c r="I470" s="5"/>
      <c r="J470" s="5"/>
      <c r="K470" s="5"/>
      <c r="M470" s="3"/>
      <c r="N470" s="13"/>
      <c r="O470" s="13"/>
      <c r="P470" s="52"/>
      <c r="Q470" s="53"/>
      <c r="R470" s="52"/>
      <c r="S470" s="53"/>
      <c r="T470" s="53"/>
      <c r="U470" s="53"/>
      <c r="V470" s="54"/>
    </row>
    <row r="471" spans="1:22" x14ac:dyDescent="0.25">
      <c r="A471" s="2" t="s">
        <v>97</v>
      </c>
      <c r="C471" s="2">
        <f>COUNT(C6:C468)</f>
        <v>420</v>
      </c>
      <c r="D471" s="2">
        <f t="shared" ref="D471:V471" si="0">COUNT(D6:D468)</f>
        <v>443</v>
      </c>
      <c r="E471" s="2">
        <f t="shared" si="0"/>
        <v>443</v>
      </c>
      <c r="F471" s="2">
        <f t="shared" si="0"/>
        <v>26</v>
      </c>
      <c r="G471" s="2">
        <f t="shared" si="0"/>
        <v>447</v>
      </c>
      <c r="H471" s="2">
        <f t="shared" si="0"/>
        <v>405</v>
      </c>
      <c r="I471" s="2">
        <f t="shared" si="0"/>
        <v>370</v>
      </c>
      <c r="J471" s="2">
        <f t="shared" si="0"/>
        <v>445</v>
      </c>
      <c r="K471" s="2">
        <f t="shared" si="0"/>
        <v>447</v>
      </c>
      <c r="L471" s="2" t="s">
        <v>109</v>
      </c>
      <c r="M471" s="2" t="s">
        <v>109</v>
      </c>
      <c r="N471" s="2">
        <f t="shared" si="0"/>
        <v>442</v>
      </c>
      <c r="O471" s="2">
        <f t="shared" si="0"/>
        <v>26</v>
      </c>
      <c r="P471" s="2">
        <f t="shared" si="0"/>
        <v>110</v>
      </c>
      <c r="Q471" s="2">
        <f t="shared" si="0"/>
        <v>110</v>
      </c>
      <c r="R471" s="2">
        <f t="shared" si="0"/>
        <v>111</v>
      </c>
      <c r="S471" s="2">
        <f t="shared" si="0"/>
        <v>109</v>
      </c>
      <c r="T471" s="2">
        <f t="shared" si="0"/>
        <v>111</v>
      </c>
      <c r="U471" s="2">
        <f t="shared" si="0"/>
        <v>110</v>
      </c>
      <c r="V471" s="2">
        <f t="shared" si="0"/>
        <v>109</v>
      </c>
    </row>
    <row r="472" spans="1:22" x14ac:dyDescent="0.25">
      <c r="A472" s="2" t="s">
        <v>96</v>
      </c>
      <c r="C472" s="11">
        <f>AVERAGE(C6:C468)</f>
        <v>7.220738095238092</v>
      </c>
      <c r="D472" s="11">
        <f t="shared" ref="D472:V472" si="1">AVERAGE(D6:D468)</f>
        <v>5.399864559819413</v>
      </c>
      <c r="E472" s="11">
        <f t="shared" si="1"/>
        <v>50.504063205417623</v>
      </c>
      <c r="F472" s="11">
        <f t="shared" si="1"/>
        <v>13.226495726495727</v>
      </c>
      <c r="G472" s="11">
        <f t="shared" si="1"/>
        <v>12.121252796420585</v>
      </c>
      <c r="H472" s="11">
        <f t="shared" si="1"/>
        <v>37.330222222222183</v>
      </c>
      <c r="I472" s="11">
        <f t="shared" si="1"/>
        <v>361.77605405405427</v>
      </c>
      <c r="J472" s="11">
        <f t="shared" si="1"/>
        <v>477.40541573033715</v>
      </c>
      <c r="K472" s="11">
        <f t="shared" si="1"/>
        <v>0.24469351202959638</v>
      </c>
      <c r="L472" s="2" t="s">
        <v>109</v>
      </c>
      <c r="M472" s="2" t="s">
        <v>109</v>
      </c>
      <c r="N472" s="11">
        <f t="shared" si="1"/>
        <v>302.77963800904979</v>
      </c>
      <c r="O472" s="11">
        <f t="shared" si="1"/>
        <v>111.21538461538464</v>
      </c>
      <c r="P472" s="11">
        <f t="shared" si="1"/>
        <v>0.94103636363636356</v>
      </c>
      <c r="Q472" s="11">
        <f t="shared" si="1"/>
        <v>1.2121818181818182</v>
      </c>
      <c r="R472" s="11">
        <f t="shared" si="1"/>
        <v>0.21811711711711715</v>
      </c>
      <c r="S472" s="11">
        <f t="shared" si="1"/>
        <v>0.11515596330275224</v>
      </c>
      <c r="T472" s="11">
        <f t="shared" si="1"/>
        <v>0.9179279279279281</v>
      </c>
      <c r="U472" s="11">
        <f t="shared" si="1"/>
        <v>0.60036363636363643</v>
      </c>
      <c r="V472" s="11">
        <f t="shared" si="1"/>
        <v>18.61467889908257</v>
      </c>
    </row>
    <row r="473" spans="1:22" x14ac:dyDescent="0.25">
      <c r="A473" s="2" t="s">
        <v>98</v>
      </c>
      <c r="C473" s="11">
        <f>STDEV(C6:C468)</f>
        <v>0.52115776930055435</v>
      </c>
      <c r="D473" s="11">
        <f t="shared" ref="D473:V473" si="2">STDEV(D6:D468)</f>
        <v>1.4741927708091127</v>
      </c>
      <c r="E473" s="11">
        <f t="shared" si="2"/>
        <v>14.588854969988626</v>
      </c>
      <c r="F473" s="11">
        <f t="shared" si="2"/>
        <v>5.9876812444935679</v>
      </c>
      <c r="G473" s="11">
        <f t="shared" si="2"/>
        <v>4.3501373872521079</v>
      </c>
      <c r="H473" s="11">
        <f t="shared" si="2"/>
        <v>27.443903671177605</v>
      </c>
      <c r="I473" s="11">
        <f t="shared" si="2"/>
        <v>882.13922658334957</v>
      </c>
      <c r="J473" s="11">
        <f t="shared" si="2"/>
        <v>1073.6891967546219</v>
      </c>
      <c r="K473" s="11">
        <f t="shared" si="2"/>
        <v>0.62809240027314317</v>
      </c>
      <c r="L473" s="2" t="s">
        <v>109</v>
      </c>
      <c r="M473" s="2" t="s">
        <v>109</v>
      </c>
      <c r="N473" s="11">
        <f t="shared" si="2"/>
        <v>778.12282272713742</v>
      </c>
      <c r="O473" s="11">
        <f t="shared" si="2"/>
        <v>204.49716612668777</v>
      </c>
      <c r="P473" s="11">
        <f t="shared" si="2"/>
        <v>0.80204677306781258</v>
      </c>
      <c r="Q473" s="11">
        <f t="shared" si="2"/>
        <v>0.41666738504247247</v>
      </c>
      <c r="R473" s="11">
        <f t="shared" si="2"/>
        <v>0.16136214148411857</v>
      </c>
      <c r="S473" s="11">
        <f t="shared" si="2"/>
        <v>8.3170193012739951E-2</v>
      </c>
      <c r="T473" s="11">
        <f t="shared" si="2"/>
        <v>0.78565330905630482</v>
      </c>
      <c r="U473" s="11">
        <f t="shared" si="2"/>
        <v>0.2705377833936255</v>
      </c>
      <c r="V473" s="11">
        <f t="shared" si="2"/>
        <v>23.411736632818549</v>
      </c>
    </row>
    <row r="474" spans="1:22" x14ac:dyDescent="0.25">
      <c r="A474" s="2" t="s">
        <v>99</v>
      </c>
      <c r="C474" s="11">
        <f>MAX(C6:C468)</f>
        <v>9.0500000000000007</v>
      </c>
      <c r="D474" s="11">
        <f t="shared" ref="D474:V474" si="3">MAX(D6:D468)</f>
        <v>11.63</v>
      </c>
      <c r="E474" s="11">
        <f t="shared" si="3"/>
        <v>121.6</v>
      </c>
      <c r="F474" s="11">
        <f t="shared" si="3"/>
        <v>23.888888888888889</v>
      </c>
      <c r="G474" s="11">
        <f t="shared" si="3"/>
        <v>24</v>
      </c>
      <c r="H474" s="11">
        <f t="shared" si="3"/>
        <v>275</v>
      </c>
      <c r="I474" s="11">
        <f t="shared" si="3"/>
        <v>15854</v>
      </c>
      <c r="J474" s="11">
        <f t="shared" si="3"/>
        <v>19280</v>
      </c>
      <c r="K474" s="11">
        <f t="shared" si="3"/>
        <v>11.7</v>
      </c>
      <c r="L474" s="2" t="s">
        <v>109</v>
      </c>
      <c r="M474" s="2" t="s">
        <v>109</v>
      </c>
      <c r="N474" s="11">
        <f t="shared" si="3"/>
        <v>9000</v>
      </c>
      <c r="O474" s="11">
        <f t="shared" si="3"/>
        <v>920</v>
      </c>
      <c r="P474" s="11">
        <f t="shared" si="3"/>
        <v>4.8499999999999996</v>
      </c>
      <c r="Q474" s="11">
        <f t="shared" si="3"/>
        <v>2.63</v>
      </c>
      <c r="R474" s="11">
        <f t="shared" si="3"/>
        <v>1.04</v>
      </c>
      <c r="S474" s="11">
        <f t="shared" si="3"/>
        <v>0.48</v>
      </c>
      <c r="T474" s="11">
        <f t="shared" si="3"/>
        <v>4.78</v>
      </c>
      <c r="U474" s="11">
        <f t="shared" si="3"/>
        <v>1.1499999999999999</v>
      </c>
      <c r="V474" s="11">
        <f t="shared" si="3"/>
        <v>151</v>
      </c>
    </row>
    <row r="475" spans="1:22" x14ac:dyDescent="0.25">
      <c r="A475" s="2" t="s">
        <v>100</v>
      </c>
      <c r="C475" s="11">
        <f>MIN(C6:C468)</f>
        <v>6.25</v>
      </c>
      <c r="D475" s="11">
        <f t="shared" ref="D475:V475" si="4">MIN(D6:D468)</f>
        <v>1.85</v>
      </c>
      <c r="E475" s="11">
        <f t="shared" si="4"/>
        <v>17.2</v>
      </c>
      <c r="F475" s="11">
        <f t="shared" si="4"/>
        <v>4.4444444444444446</v>
      </c>
      <c r="G475" s="11">
        <f t="shared" si="4"/>
        <v>3.5</v>
      </c>
      <c r="H475" s="11">
        <f t="shared" si="4"/>
        <v>2.87</v>
      </c>
      <c r="I475" s="11">
        <f t="shared" si="4"/>
        <v>56.6</v>
      </c>
      <c r="J475" s="11">
        <f t="shared" si="4"/>
        <v>5.31</v>
      </c>
      <c r="K475" s="11">
        <f t="shared" si="4"/>
        <v>0</v>
      </c>
      <c r="L475" s="2" t="s">
        <v>109</v>
      </c>
      <c r="M475" s="2" t="s">
        <v>109</v>
      </c>
      <c r="N475" s="11">
        <f t="shared" si="4"/>
        <v>1</v>
      </c>
      <c r="O475" s="11">
        <f t="shared" si="4"/>
        <v>4</v>
      </c>
      <c r="P475" s="11">
        <f t="shared" si="4"/>
        <v>5.0000000000000001E-3</v>
      </c>
      <c r="Q475" s="11">
        <f t="shared" si="4"/>
        <v>0.25</v>
      </c>
      <c r="R475" s="11">
        <f t="shared" si="4"/>
        <v>0.05</v>
      </c>
      <c r="S475" s="11">
        <f t="shared" si="4"/>
        <v>5.0000000000000001E-3</v>
      </c>
      <c r="T475" s="11">
        <f t="shared" si="4"/>
        <v>0.13</v>
      </c>
      <c r="U475" s="11">
        <f t="shared" si="4"/>
        <v>0.01</v>
      </c>
      <c r="V475" s="11">
        <f t="shared" si="4"/>
        <v>2</v>
      </c>
    </row>
    <row r="476" spans="1:22" x14ac:dyDescent="0.25">
      <c r="A476" s="2" t="s">
        <v>105</v>
      </c>
      <c r="N476" s="11">
        <f>GEOMEAN(N6:N468)</f>
        <v>92.60827584247744</v>
      </c>
      <c r="O476" s="11">
        <f>GEOMEAN(O6:O468)</f>
        <v>42.496618338993869</v>
      </c>
    </row>
    <row r="477" spans="1:22" x14ac:dyDescent="0.25">
      <c r="A477" s="2" t="s">
        <v>106</v>
      </c>
      <c r="N477" s="2">
        <f>COUNTIF(N4:N468,"&gt;200")</f>
        <v>129</v>
      </c>
      <c r="O477" s="2">
        <f>COUNTIF(O4:O468,"&gt;320")</f>
        <v>2</v>
      </c>
    </row>
    <row r="478" spans="1:22" x14ac:dyDescent="0.25">
      <c r="A478" s="2" t="s">
        <v>107</v>
      </c>
      <c r="L478" s="12"/>
      <c r="N478" s="11">
        <f>N477/N471</f>
        <v>0.29185520361990952</v>
      </c>
      <c r="O478" s="11">
        <f>O477/O471</f>
        <v>7.6923076923076927E-2</v>
      </c>
    </row>
    <row r="479" spans="1:22" x14ac:dyDescent="0.25">
      <c r="L479" s="12"/>
      <c r="N479" s="13"/>
      <c r="O479" s="13"/>
    </row>
    <row r="480" spans="1:22" x14ac:dyDescent="0.25">
      <c r="N480" s="13"/>
      <c r="O480" s="13"/>
    </row>
  </sheetData>
  <pageMargins left="1" right="1" top="1" bottom="1" header="0.5" footer="0.5"/>
  <pageSetup scale="58" firstPageNumber="130" fitToHeight="2" orientation="landscape" useFirstPageNumber="1" r:id="rId1"/>
  <headerFooter alignWithMargins="0">
    <oddFooter>&amp;CA-&amp;P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114FD-DBD3-4FC2-A43B-C929B7C98FEF}">
  <sheetPr codeName="Sheet45">
    <tabColor theme="0" tint="-0.249977111117893"/>
  </sheetPr>
  <dimension ref="A1:W314"/>
  <sheetViews>
    <sheetView zoomScale="90" zoomScaleNormal="90" workbookViewId="0">
      <pane ySplit="5" topLeftCell="A45" activePane="bottomLeft" state="frozen"/>
      <selection activeCell="L356" sqref="L356"/>
      <selection pane="bottomLeft" activeCell="B1" sqref="B1:B2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10" width="8.85546875" style="2"/>
    <col min="11" max="11" width="8.85546875" style="12"/>
    <col min="12" max="12" width="8.85546875" style="2"/>
    <col min="13" max="13" width="6.710937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10.42578125" style="2" customWidth="1"/>
    <col min="21" max="21" width="8.85546875" style="2" bestFit="1" customWidth="1"/>
    <col min="22" max="22" width="5.140625" style="2" bestFit="1" customWidth="1"/>
    <col min="23" max="16384" width="8.85546875" style="2"/>
  </cols>
  <sheetData>
    <row r="1" spans="1:23" x14ac:dyDescent="0.25">
      <c r="A1" s="17" t="s">
        <v>132</v>
      </c>
      <c r="B1" s="422" t="s">
        <v>147</v>
      </c>
      <c r="D1" s="12"/>
      <c r="E1" s="12"/>
      <c r="F1" s="340" t="s">
        <v>157</v>
      </c>
      <c r="G1" s="340"/>
      <c r="H1" s="339"/>
      <c r="I1" s="339"/>
      <c r="J1" s="340"/>
      <c r="L1" s="11"/>
      <c r="M1" s="3"/>
    </row>
    <row r="2" spans="1:23" x14ac:dyDescent="0.25">
      <c r="A2" s="17" t="s">
        <v>131</v>
      </c>
      <c r="B2" s="56" t="s">
        <v>146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156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/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40827</v>
      </c>
      <c r="B6" s="59">
        <v>0.4548611111111111</v>
      </c>
      <c r="C6" s="11">
        <v>7.04</v>
      </c>
      <c r="D6" s="11">
        <v>9.83</v>
      </c>
      <c r="E6" s="12">
        <v>90.2</v>
      </c>
      <c r="F6" s="12"/>
      <c r="G6" s="12">
        <v>11.6</v>
      </c>
      <c r="H6" s="11">
        <v>0</v>
      </c>
      <c r="I6" s="12">
        <v>80.099999999999994</v>
      </c>
      <c r="J6" s="12">
        <v>107.8</v>
      </c>
      <c r="K6" s="12">
        <v>0.1</v>
      </c>
      <c r="L6" s="2"/>
      <c r="M6" s="2"/>
      <c r="N6" s="2">
        <v>79</v>
      </c>
      <c r="O6" s="2"/>
      <c r="Q6" s="5"/>
      <c r="R6" s="5"/>
      <c r="S6" s="4"/>
      <c r="T6" s="4"/>
      <c r="U6" s="4"/>
    </row>
    <row r="7" spans="1:23" s="6" customFormat="1" x14ac:dyDescent="0.25">
      <c r="A7" s="8">
        <v>40842</v>
      </c>
      <c r="B7" s="60">
        <v>0.48958333333333331</v>
      </c>
      <c r="C7" s="2">
        <v>6.59</v>
      </c>
      <c r="D7" s="11">
        <v>11.4</v>
      </c>
      <c r="E7" s="12">
        <v>94.2</v>
      </c>
      <c r="F7" s="12"/>
      <c r="G7" s="12">
        <v>7.1</v>
      </c>
      <c r="H7" s="11">
        <v>0</v>
      </c>
      <c r="I7" s="12">
        <v>68.7</v>
      </c>
      <c r="J7" s="12">
        <v>104.3</v>
      </c>
      <c r="K7" s="12">
        <v>0</v>
      </c>
      <c r="L7" s="2"/>
      <c r="M7" s="2"/>
      <c r="N7" s="2">
        <v>33</v>
      </c>
      <c r="O7" s="2"/>
      <c r="Q7" s="4"/>
      <c r="R7" s="4"/>
      <c r="S7" s="4"/>
      <c r="T7" s="4"/>
      <c r="U7" s="4"/>
    </row>
    <row r="8" spans="1:23" s="6" customFormat="1" x14ac:dyDescent="0.25">
      <c r="A8" s="8">
        <v>40855</v>
      </c>
      <c r="B8" s="60">
        <v>0.45833333333333331</v>
      </c>
      <c r="C8" s="4">
        <v>6.36</v>
      </c>
      <c r="D8" s="4">
        <v>11.31</v>
      </c>
      <c r="E8" s="5">
        <v>94.2</v>
      </c>
      <c r="F8" s="5"/>
      <c r="G8" s="5">
        <v>7.4</v>
      </c>
      <c r="H8" s="4">
        <v>0</v>
      </c>
      <c r="I8" s="5">
        <v>53.6</v>
      </c>
      <c r="J8" s="5">
        <v>80.599999999999994</v>
      </c>
      <c r="K8" s="5">
        <v>0</v>
      </c>
      <c r="M8" s="2"/>
      <c r="N8" s="6">
        <v>540</v>
      </c>
      <c r="Q8" s="4"/>
      <c r="R8" s="4"/>
      <c r="S8" s="4"/>
      <c r="T8" s="4"/>
      <c r="U8" s="4"/>
    </row>
    <row r="9" spans="1:23" s="6" customFormat="1" x14ac:dyDescent="0.25">
      <c r="A9" s="8">
        <v>40869</v>
      </c>
      <c r="B9" s="60">
        <v>0.49305555555555558</v>
      </c>
      <c r="C9" s="4">
        <v>6.64</v>
      </c>
      <c r="D9" s="4">
        <v>11.35</v>
      </c>
      <c r="E9" s="5">
        <v>91.9</v>
      </c>
      <c r="F9" s="5"/>
      <c r="G9" s="5">
        <v>6</v>
      </c>
      <c r="H9" s="4">
        <v>2.92</v>
      </c>
      <c r="I9" s="5">
        <v>34.1</v>
      </c>
      <c r="J9" s="5">
        <v>53.4</v>
      </c>
      <c r="K9" s="5">
        <v>0</v>
      </c>
      <c r="M9" s="2"/>
      <c r="N9" s="6">
        <v>33</v>
      </c>
      <c r="Q9" s="4"/>
      <c r="R9" s="4"/>
      <c r="S9" s="4"/>
      <c r="T9" s="4"/>
      <c r="U9" s="4"/>
    </row>
    <row r="10" spans="1:23" s="6" customFormat="1" x14ac:dyDescent="0.25">
      <c r="A10" s="8">
        <v>40883</v>
      </c>
      <c r="B10" s="60">
        <v>0.51388888888888895</v>
      </c>
      <c r="C10" s="4">
        <v>6.14</v>
      </c>
      <c r="D10" s="4">
        <v>12.69</v>
      </c>
      <c r="E10" s="5">
        <v>97.7</v>
      </c>
      <c r="F10" s="5"/>
      <c r="G10" s="5">
        <v>4.4000000000000004</v>
      </c>
      <c r="H10" s="4">
        <v>0.4</v>
      </c>
      <c r="I10" s="5">
        <v>44.1</v>
      </c>
      <c r="J10" s="5">
        <v>72.8</v>
      </c>
      <c r="K10" s="5">
        <v>0</v>
      </c>
      <c r="M10" s="2"/>
      <c r="N10" s="6">
        <v>1</v>
      </c>
      <c r="Q10" s="4"/>
      <c r="R10" s="4"/>
      <c r="S10" s="4"/>
      <c r="T10" s="4"/>
      <c r="U10" s="4"/>
    </row>
    <row r="11" spans="1:23" s="6" customFormat="1" x14ac:dyDescent="0.25">
      <c r="A11" s="8">
        <v>40897</v>
      </c>
      <c r="B11" s="60">
        <v>0.45833333333333331</v>
      </c>
      <c r="C11" s="2"/>
      <c r="D11" s="11">
        <v>12.06</v>
      </c>
      <c r="E11" s="12">
        <v>98.1</v>
      </c>
      <c r="F11" s="12"/>
      <c r="G11" s="12">
        <v>6.5</v>
      </c>
      <c r="H11" s="11">
        <v>6.3</v>
      </c>
      <c r="I11" s="12">
        <v>49.8</v>
      </c>
      <c r="J11" s="12">
        <v>77.099999999999994</v>
      </c>
      <c r="K11" s="12">
        <v>0</v>
      </c>
      <c r="L11" s="2"/>
      <c r="M11" s="2"/>
      <c r="N11" s="2">
        <v>170</v>
      </c>
      <c r="O11" s="2"/>
      <c r="Q11" s="4"/>
      <c r="R11" s="4"/>
      <c r="S11" s="4"/>
      <c r="T11" s="4"/>
      <c r="U11" s="4"/>
    </row>
    <row r="12" spans="1:23" s="6" customFormat="1" x14ac:dyDescent="0.25">
      <c r="A12" s="10">
        <v>40913</v>
      </c>
      <c r="B12" s="60">
        <v>0.47916666666666669</v>
      </c>
      <c r="C12" s="2"/>
      <c r="D12" s="4">
        <v>12.25</v>
      </c>
      <c r="E12" s="5">
        <v>99.3</v>
      </c>
      <c r="F12" s="5"/>
      <c r="G12" s="5">
        <v>6.5</v>
      </c>
      <c r="H12" s="4">
        <v>2.35</v>
      </c>
      <c r="I12" s="5">
        <v>29.6</v>
      </c>
      <c r="J12" s="5">
        <v>45.7</v>
      </c>
      <c r="K12" s="5">
        <v>0</v>
      </c>
      <c r="M12" s="2"/>
      <c r="N12" s="6">
        <v>540</v>
      </c>
      <c r="Q12" s="2"/>
      <c r="R12" s="2"/>
      <c r="S12" s="2"/>
      <c r="T12" s="2"/>
      <c r="U12" s="2"/>
      <c r="V12" s="2"/>
    </row>
    <row r="13" spans="1:23" s="6" customFormat="1" x14ac:dyDescent="0.25">
      <c r="A13" s="8">
        <v>40928</v>
      </c>
      <c r="B13" s="60">
        <v>0.45833333333333331</v>
      </c>
      <c r="C13" s="2"/>
      <c r="D13" s="11">
        <v>12.67</v>
      </c>
      <c r="E13" s="12">
        <v>93.7</v>
      </c>
      <c r="F13" s="12"/>
      <c r="G13" s="12">
        <v>2.9</v>
      </c>
      <c r="H13" s="11">
        <v>1.6</v>
      </c>
      <c r="I13" s="12">
        <v>43.6</v>
      </c>
      <c r="J13" s="12">
        <v>75.599999999999994</v>
      </c>
      <c r="K13" s="12">
        <v>0</v>
      </c>
      <c r="L13" s="2"/>
      <c r="M13" s="2"/>
      <c r="N13" s="2">
        <v>110</v>
      </c>
      <c r="O13" s="2"/>
      <c r="Q13" s="4"/>
      <c r="R13" s="4"/>
      <c r="S13" s="4"/>
      <c r="T13" s="4"/>
      <c r="U13" s="4"/>
    </row>
    <row r="14" spans="1:23" s="6" customFormat="1" x14ac:dyDescent="0.25">
      <c r="A14" s="8">
        <v>40940</v>
      </c>
      <c r="B14" s="59">
        <v>0.46527777777777773</v>
      </c>
      <c r="C14" s="2">
        <v>6.71</v>
      </c>
      <c r="D14" s="11">
        <v>12.39</v>
      </c>
      <c r="E14" s="12">
        <v>99.8</v>
      </c>
      <c r="F14" s="12"/>
      <c r="G14" s="12">
        <v>5.6</v>
      </c>
      <c r="H14" s="11">
        <v>3.22</v>
      </c>
      <c r="I14" s="12">
        <v>27.8</v>
      </c>
      <c r="J14" s="12">
        <v>44</v>
      </c>
      <c r="K14" s="12">
        <v>0</v>
      </c>
      <c r="L14" s="2"/>
      <c r="M14" s="2"/>
      <c r="N14" s="2">
        <v>23</v>
      </c>
      <c r="O14" s="2"/>
      <c r="Q14" s="4"/>
      <c r="R14" s="4"/>
      <c r="S14" s="4"/>
      <c r="T14" s="4"/>
      <c r="U14" s="4"/>
    </row>
    <row r="15" spans="1:23" s="6" customFormat="1" x14ac:dyDescent="0.25">
      <c r="A15" s="8">
        <v>40953</v>
      </c>
      <c r="B15" s="60">
        <v>0.46180555555555558</v>
      </c>
      <c r="C15" s="4">
        <v>7.19</v>
      </c>
      <c r="D15" s="4">
        <v>11.93</v>
      </c>
      <c r="E15" s="5">
        <v>96.8</v>
      </c>
      <c r="F15" s="5"/>
      <c r="G15" s="5">
        <v>6.4</v>
      </c>
      <c r="H15" s="4">
        <v>0.9</v>
      </c>
      <c r="I15" s="5">
        <v>45.2</v>
      </c>
      <c r="J15" s="5">
        <v>70.099999999999994</v>
      </c>
      <c r="K15" s="5">
        <v>0</v>
      </c>
      <c r="M15" s="2"/>
      <c r="N15" s="6">
        <v>33</v>
      </c>
      <c r="Q15" s="4"/>
      <c r="R15" s="4"/>
      <c r="S15" s="4"/>
      <c r="T15" s="4"/>
      <c r="U15" s="4"/>
    </row>
    <row r="16" spans="1:23" s="6" customFormat="1" x14ac:dyDescent="0.25">
      <c r="A16" s="8">
        <v>40967</v>
      </c>
      <c r="B16" s="60">
        <v>0.4513888888888889</v>
      </c>
      <c r="C16" s="4">
        <v>6.57</v>
      </c>
      <c r="D16" s="4">
        <v>12.51</v>
      </c>
      <c r="E16" s="5">
        <v>95.9</v>
      </c>
      <c r="F16" s="5"/>
      <c r="G16" s="5">
        <v>4.0999999999999996</v>
      </c>
      <c r="H16" s="4">
        <v>1.23</v>
      </c>
      <c r="I16" s="5">
        <v>29.7</v>
      </c>
      <c r="J16" s="5">
        <v>49.3</v>
      </c>
      <c r="K16" s="5">
        <v>0</v>
      </c>
      <c r="M16" s="2"/>
      <c r="N16" s="6">
        <v>2</v>
      </c>
      <c r="Q16" s="4"/>
      <c r="R16" s="4"/>
      <c r="S16" s="4"/>
      <c r="T16" s="4"/>
      <c r="U16" s="4"/>
    </row>
    <row r="17" spans="1:22" s="6" customFormat="1" x14ac:dyDescent="0.25">
      <c r="A17" s="8">
        <v>40983</v>
      </c>
      <c r="B17" s="60">
        <v>0.44444444444444442</v>
      </c>
      <c r="C17" s="4">
        <v>6.73</v>
      </c>
      <c r="D17" s="4">
        <v>12.55</v>
      </c>
      <c r="E17" s="5">
        <v>100.1</v>
      </c>
      <c r="F17" s="5"/>
      <c r="G17" s="5">
        <v>5.7</v>
      </c>
      <c r="H17" s="4">
        <v>1.51</v>
      </c>
      <c r="I17" s="5">
        <v>25.9</v>
      </c>
      <c r="J17" s="5">
        <v>41</v>
      </c>
      <c r="K17" s="5">
        <v>0</v>
      </c>
      <c r="M17" s="2"/>
      <c r="N17" s="6">
        <v>2</v>
      </c>
      <c r="Q17" s="4"/>
      <c r="R17" s="4"/>
      <c r="S17" s="4"/>
      <c r="T17" s="4"/>
      <c r="U17" s="4"/>
    </row>
    <row r="18" spans="1:22" s="6" customFormat="1" x14ac:dyDescent="0.25">
      <c r="A18" s="8">
        <v>40995</v>
      </c>
      <c r="B18" s="60">
        <v>0.4513888888888889</v>
      </c>
      <c r="C18" s="4">
        <v>6.74</v>
      </c>
      <c r="D18" s="4">
        <v>11.61</v>
      </c>
      <c r="E18" s="5">
        <v>96.1</v>
      </c>
      <c r="F18" s="5"/>
      <c r="G18" s="5">
        <v>7.2</v>
      </c>
      <c r="H18" s="4">
        <v>1.88</v>
      </c>
      <c r="I18" s="5">
        <v>41</v>
      </c>
      <c r="J18" s="5">
        <v>62.2</v>
      </c>
      <c r="K18" s="5">
        <v>0</v>
      </c>
      <c r="M18" s="2"/>
      <c r="N18" s="6">
        <v>170</v>
      </c>
      <c r="Q18" s="2"/>
      <c r="R18" s="2"/>
      <c r="S18" s="2"/>
      <c r="T18" s="2"/>
      <c r="U18" s="2"/>
      <c r="V18" s="2"/>
    </row>
    <row r="19" spans="1:22" s="6" customFormat="1" x14ac:dyDescent="0.25">
      <c r="A19" s="8">
        <v>41009</v>
      </c>
      <c r="B19" s="60">
        <v>0.4548611111111111</v>
      </c>
      <c r="C19" s="4">
        <v>6.84</v>
      </c>
      <c r="D19" s="4">
        <v>11.81</v>
      </c>
      <c r="E19" s="5">
        <v>102.4</v>
      </c>
      <c r="F19" s="5"/>
      <c r="G19" s="5">
        <v>9.1</v>
      </c>
      <c r="H19" s="4">
        <v>0.49</v>
      </c>
      <c r="I19" s="5">
        <v>40.6</v>
      </c>
      <c r="J19" s="5">
        <v>58.4</v>
      </c>
      <c r="K19" s="5">
        <v>0</v>
      </c>
      <c r="M19" s="2"/>
      <c r="N19" s="6">
        <v>7</v>
      </c>
      <c r="Q19" s="4"/>
      <c r="R19" s="4"/>
      <c r="S19" s="4"/>
      <c r="T19" s="4"/>
      <c r="U19" s="4"/>
    </row>
    <row r="20" spans="1:22" s="6" customFormat="1" x14ac:dyDescent="0.25">
      <c r="A20" s="8">
        <v>41026</v>
      </c>
      <c r="B20" s="60">
        <v>0.4201388888888889</v>
      </c>
      <c r="C20" s="4">
        <v>6.98</v>
      </c>
      <c r="D20" s="4">
        <v>11.99</v>
      </c>
      <c r="E20" s="5">
        <v>100.3</v>
      </c>
      <c r="F20" s="5"/>
      <c r="G20" s="5">
        <v>7.8</v>
      </c>
      <c r="H20" s="4">
        <v>1.26</v>
      </c>
      <c r="I20" s="5">
        <v>23.8</v>
      </c>
      <c r="J20" s="5">
        <v>35.4</v>
      </c>
      <c r="K20" s="5">
        <v>0</v>
      </c>
      <c r="M20" s="2"/>
      <c r="N20" s="6">
        <v>9.3000000000000007</v>
      </c>
      <c r="Q20" s="4"/>
      <c r="R20" s="4"/>
      <c r="S20" s="4"/>
      <c r="T20" s="4"/>
      <c r="U20" s="4"/>
    </row>
    <row r="21" spans="1:22" s="6" customFormat="1" x14ac:dyDescent="0.25">
      <c r="A21" s="8">
        <v>41038</v>
      </c>
      <c r="B21" s="60">
        <v>0.44791666666666669</v>
      </c>
      <c r="C21" s="2">
        <v>7.04</v>
      </c>
      <c r="D21" s="11">
        <v>11.18</v>
      </c>
      <c r="E21" s="12">
        <v>96.8</v>
      </c>
      <c r="F21" s="12"/>
      <c r="G21" s="12">
        <v>9</v>
      </c>
      <c r="H21" s="11">
        <v>1.55</v>
      </c>
      <c r="I21" s="12">
        <v>39.799999999999997</v>
      </c>
      <c r="J21" s="12">
        <v>57.3</v>
      </c>
      <c r="K21" s="12">
        <v>0</v>
      </c>
      <c r="L21" s="2"/>
      <c r="M21" s="2"/>
      <c r="N21" s="2">
        <v>11</v>
      </c>
      <c r="O21" s="2"/>
      <c r="Q21" s="4"/>
      <c r="R21" s="4"/>
      <c r="S21" s="4"/>
      <c r="T21" s="4"/>
      <c r="U21" s="4"/>
    </row>
    <row r="22" spans="1:22" s="6" customFormat="1" x14ac:dyDescent="0.25">
      <c r="A22" s="8">
        <v>41052</v>
      </c>
      <c r="B22" s="60">
        <v>0.44791666666666669</v>
      </c>
      <c r="C22" s="4">
        <v>6.63</v>
      </c>
      <c r="D22" s="4">
        <v>10.81</v>
      </c>
      <c r="E22" s="5">
        <v>93.4</v>
      </c>
      <c r="F22" s="5"/>
      <c r="G22" s="5">
        <v>9.3000000000000007</v>
      </c>
      <c r="H22" s="4">
        <v>1.35</v>
      </c>
      <c r="I22" s="5">
        <v>29.9</v>
      </c>
      <c r="J22" s="5">
        <v>42.7</v>
      </c>
      <c r="K22" s="5">
        <v>0</v>
      </c>
      <c r="M22" s="2"/>
      <c r="N22" s="6">
        <v>240</v>
      </c>
      <c r="Q22" s="4"/>
      <c r="R22" s="4"/>
      <c r="S22" s="4"/>
      <c r="T22" s="4"/>
      <c r="U22" s="4"/>
    </row>
    <row r="23" spans="1:22" s="6" customFormat="1" x14ac:dyDescent="0.25">
      <c r="A23" s="8">
        <v>41065</v>
      </c>
      <c r="B23" s="60">
        <v>0.45833333333333331</v>
      </c>
      <c r="C23" s="4">
        <v>6.91</v>
      </c>
      <c r="D23" s="4">
        <v>11.29</v>
      </c>
      <c r="E23" s="5">
        <v>98.9</v>
      </c>
      <c r="F23" s="5"/>
      <c r="G23" s="5">
        <v>9.5</v>
      </c>
      <c r="H23" s="4">
        <v>2.84</v>
      </c>
      <c r="I23" s="5">
        <v>39.799999999999997</v>
      </c>
      <c r="J23" s="5">
        <v>56.4</v>
      </c>
      <c r="K23" s="5">
        <v>0</v>
      </c>
      <c r="M23" s="2"/>
      <c r="N23" s="6">
        <v>49</v>
      </c>
      <c r="Q23" s="4"/>
      <c r="R23" s="4"/>
      <c r="S23" s="4"/>
      <c r="T23" s="4"/>
      <c r="U23" s="4"/>
    </row>
    <row r="24" spans="1:22" s="6" customFormat="1" x14ac:dyDescent="0.25">
      <c r="A24" s="8">
        <v>41079</v>
      </c>
      <c r="B24" s="60">
        <v>0.46875</v>
      </c>
      <c r="C24" s="4">
        <v>6.47</v>
      </c>
      <c r="D24" s="4">
        <v>11.42</v>
      </c>
      <c r="E24" s="5">
        <v>101.2</v>
      </c>
      <c r="F24" s="5"/>
      <c r="G24" s="5">
        <v>10.1</v>
      </c>
      <c r="H24" s="4">
        <v>1.35</v>
      </c>
      <c r="I24" s="5">
        <v>28.8</v>
      </c>
      <c r="J24" s="5">
        <v>40.299999999999997</v>
      </c>
      <c r="K24" s="5">
        <v>0</v>
      </c>
      <c r="M24" s="2"/>
      <c r="N24" s="6">
        <v>33</v>
      </c>
      <c r="Q24" s="4"/>
      <c r="R24" s="4"/>
      <c r="S24" s="4"/>
      <c r="T24" s="4"/>
      <c r="U24" s="4"/>
    </row>
    <row r="25" spans="1:22" s="6" customFormat="1" x14ac:dyDescent="0.25">
      <c r="A25" s="8">
        <v>41095</v>
      </c>
      <c r="B25" s="60">
        <v>0.47916666666666669</v>
      </c>
      <c r="C25" s="4">
        <v>6.8</v>
      </c>
      <c r="D25" s="4">
        <v>11.14</v>
      </c>
      <c r="E25" s="5">
        <v>100.1</v>
      </c>
      <c r="F25" s="5"/>
      <c r="G25" s="5">
        <v>10.7</v>
      </c>
      <c r="H25" s="4">
        <v>2.1</v>
      </c>
      <c r="I25" s="5">
        <v>29.2</v>
      </c>
      <c r="J25" s="5">
        <v>39.9</v>
      </c>
      <c r="K25" s="5">
        <v>0</v>
      </c>
      <c r="M25" s="2"/>
      <c r="N25" s="6">
        <v>33</v>
      </c>
      <c r="Q25" s="2"/>
      <c r="R25" s="2"/>
      <c r="S25" s="2"/>
      <c r="T25" s="2"/>
      <c r="U25" s="2"/>
      <c r="V25" s="2"/>
    </row>
    <row r="26" spans="1:22" s="6" customFormat="1" x14ac:dyDescent="0.25">
      <c r="A26" s="8">
        <v>41107</v>
      </c>
      <c r="B26" s="60">
        <v>0.4826388888888889</v>
      </c>
      <c r="C26" s="4">
        <v>7.11</v>
      </c>
      <c r="D26" s="4">
        <v>10.199999999999999</v>
      </c>
      <c r="E26" s="5">
        <v>98.5</v>
      </c>
      <c r="F26" s="5"/>
      <c r="G26" s="5">
        <v>14.7</v>
      </c>
      <c r="H26" s="2"/>
      <c r="I26" s="5">
        <v>81</v>
      </c>
      <c r="J26" s="5">
        <v>99.3</v>
      </c>
      <c r="K26" s="5">
        <v>0</v>
      </c>
      <c r="M26" s="2"/>
      <c r="N26" s="6">
        <v>23</v>
      </c>
      <c r="Q26" s="4"/>
      <c r="R26" s="4"/>
      <c r="S26" s="4"/>
      <c r="T26" s="4"/>
      <c r="U26" s="4"/>
    </row>
    <row r="27" spans="1:22" s="6" customFormat="1" x14ac:dyDescent="0.25">
      <c r="A27" s="8">
        <v>41122</v>
      </c>
      <c r="B27" s="60">
        <v>0.50694444444444442</v>
      </c>
      <c r="C27" s="4">
        <v>7.03</v>
      </c>
      <c r="D27" s="4">
        <v>9.39</v>
      </c>
      <c r="E27" s="5">
        <v>89.1</v>
      </c>
      <c r="F27" s="5"/>
      <c r="G27" s="5">
        <v>12.9</v>
      </c>
      <c r="H27" s="4">
        <v>0.72</v>
      </c>
      <c r="I27" s="5">
        <v>72.3</v>
      </c>
      <c r="J27" s="5">
        <v>94.1</v>
      </c>
      <c r="K27" s="5">
        <v>0</v>
      </c>
      <c r="M27" s="2"/>
      <c r="N27" s="6">
        <v>22</v>
      </c>
      <c r="Q27" s="4"/>
      <c r="R27" s="4"/>
      <c r="S27" s="4"/>
      <c r="T27" s="4"/>
      <c r="U27" s="4"/>
    </row>
    <row r="28" spans="1:22" s="6" customFormat="1" x14ac:dyDescent="0.25">
      <c r="A28" s="8">
        <v>41135</v>
      </c>
      <c r="B28" s="60">
        <v>0.4513888888888889</v>
      </c>
      <c r="C28" s="4">
        <v>7.46</v>
      </c>
      <c r="D28" s="4">
        <v>10.199999999999999</v>
      </c>
      <c r="E28" s="5">
        <v>96.6</v>
      </c>
      <c r="F28" s="5"/>
      <c r="G28" s="5">
        <v>12.9</v>
      </c>
      <c r="H28" s="4">
        <v>0.43</v>
      </c>
      <c r="I28" s="5">
        <v>76</v>
      </c>
      <c r="J28" s="5">
        <v>98.7</v>
      </c>
      <c r="K28" s="5">
        <v>0</v>
      </c>
      <c r="M28" s="2"/>
      <c r="N28" s="6">
        <v>23</v>
      </c>
      <c r="Q28" s="4"/>
      <c r="R28" s="4"/>
      <c r="S28" s="4"/>
      <c r="T28" s="4"/>
      <c r="U28" s="4"/>
    </row>
    <row r="29" spans="1:22" s="6" customFormat="1" x14ac:dyDescent="0.25">
      <c r="A29" s="8">
        <v>41149</v>
      </c>
      <c r="B29" s="60">
        <v>0.43055555555555558</v>
      </c>
      <c r="C29" s="4">
        <v>6.71</v>
      </c>
      <c r="D29" s="4">
        <v>8.84</v>
      </c>
      <c r="E29" s="5">
        <v>80.3</v>
      </c>
      <c r="F29" s="5"/>
      <c r="G29" s="5">
        <v>11.9</v>
      </c>
      <c r="H29" s="4">
        <v>0.42</v>
      </c>
      <c r="I29" s="5">
        <v>77.400000000000006</v>
      </c>
      <c r="J29" s="5">
        <v>103.1</v>
      </c>
      <c r="K29" s="5">
        <v>0.1</v>
      </c>
      <c r="M29" s="2"/>
      <c r="N29" s="6">
        <v>49</v>
      </c>
      <c r="Q29" s="4"/>
      <c r="R29" s="4"/>
      <c r="S29" s="4"/>
      <c r="T29" s="4"/>
      <c r="U29" s="4"/>
    </row>
    <row r="30" spans="1:22" s="6" customFormat="1" x14ac:dyDescent="0.25">
      <c r="A30" s="8">
        <v>41164</v>
      </c>
      <c r="B30" s="426">
        <v>0.4548611111111111</v>
      </c>
      <c r="C30" s="4">
        <v>7.1</v>
      </c>
      <c r="D30" s="4">
        <v>11.28</v>
      </c>
      <c r="E30" s="5">
        <v>99.9</v>
      </c>
      <c r="F30" s="5"/>
      <c r="G30" s="5">
        <v>10.1</v>
      </c>
      <c r="H30" s="4">
        <v>2.42</v>
      </c>
      <c r="I30" s="5">
        <v>88.8</v>
      </c>
      <c r="J30" s="5">
        <v>123.7</v>
      </c>
      <c r="K30" s="5">
        <v>0.1</v>
      </c>
      <c r="M30" s="2"/>
      <c r="N30" s="6">
        <v>17</v>
      </c>
      <c r="Q30" s="2"/>
      <c r="R30" s="2"/>
      <c r="S30" s="2"/>
      <c r="T30" s="2"/>
      <c r="U30" s="2"/>
      <c r="V30" s="2"/>
    </row>
    <row r="31" spans="1:22" s="6" customFormat="1" x14ac:dyDescent="0.25">
      <c r="A31" s="8">
        <v>41177</v>
      </c>
      <c r="B31" s="60">
        <v>0.47569444444444442</v>
      </c>
      <c r="C31" s="4">
        <v>6.81</v>
      </c>
      <c r="D31" s="4">
        <v>9</v>
      </c>
      <c r="E31" s="5">
        <v>87.4</v>
      </c>
      <c r="F31" s="5"/>
      <c r="G31" s="5">
        <v>12</v>
      </c>
      <c r="H31" s="4">
        <v>0.51</v>
      </c>
      <c r="I31" s="5">
        <v>80.5</v>
      </c>
      <c r="J31" s="5">
        <v>106.8</v>
      </c>
      <c r="K31" s="5">
        <v>0.1</v>
      </c>
      <c r="M31" s="2"/>
      <c r="N31" s="6">
        <v>4</v>
      </c>
      <c r="Q31" s="4"/>
      <c r="R31" s="4"/>
      <c r="S31" s="4"/>
      <c r="T31" s="4"/>
      <c r="U31" s="4"/>
    </row>
    <row r="32" spans="1:22" s="6" customFormat="1" x14ac:dyDescent="0.25">
      <c r="A32" s="7">
        <v>41191</v>
      </c>
      <c r="B32" s="59">
        <v>0.43402777777777773</v>
      </c>
      <c r="C32" s="4">
        <v>0.46</v>
      </c>
      <c r="D32" s="4">
        <v>10.59</v>
      </c>
      <c r="E32" s="5">
        <v>92.6</v>
      </c>
      <c r="F32" s="5"/>
      <c r="G32" s="5">
        <v>9.4</v>
      </c>
      <c r="H32" s="4">
        <v>6.64</v>
      </c>
      <c r="I32" s="5">
        <v>77.099999999999994</v>
      </c>
      <c r="J32" s="5">
        <v>109.6</v>
      </c>
      <c r="K32" s="5">
        <v>0.1</v>
      </c>
      <c r="M32" s="2"/>
      <c r="N32" s="6">
        <v>17</v>
      </c>
      <c r="Q32" s="4"/>
      <c r="R32" s="4"/>
      <c r="S32" s="4"/>
      <c r="T32" s="4"/>
      <c r="U32" s="4"/>
    </row>
    <row r="33" spans="1:21" s="6" customFormat="1" x14ac:dyDescent="0.25">
      <c r="A33" s="7">
        <v>41205</v>
      </c>
      <c r="B33" s="60">
        <v>0.46527777777777773</v>
      </c>
      <c r="C33" s="4">
        <v>6.77</v>
      </c>
      <c r="D33" s="4">
        <v>11.28</v>
      </c>
      <c r="E33" s="5">
        <v>95.7</v>
      </c>
      <c r="F33" s="5"/>
      <c r="G33" s="5">
        <v>8.1</v>
      </c>
      <c r="H33" s="4">
        <v>2.27</v>
      </c>
      <c r="I33" s="5">
        <v>57.8</v>
      </c>
      <c r="J33" s="5">
        <v>85.3</v>
      </c>
      <c r="K33" s="5">
        <v>0</v>
      </c>
      <c r="M33" s="2"/>
      <c r="N33" s="6">
        <v>49</v>
      </c>
      <c r="Q33" s="4"/>
      <c r="R33" s="4"/>
      <c r="S33" s="4"/>
      <c r="T33" s="4"/>
      <c r="U33" s="4"/>
    </row>
    <row r="34" spans="1:21" s="6" customFormat="1" x14ac:dyDescent="0.25">
      <c r="A34" s="7">
        <v>41219</v>
      </c>
      <c r="B34" s="16">
        <v>0.47916666666666669</v>
      </c>
      <c r="C34" s="4">
        <v>6.89</v>
      </c>
      <c r="D34" s="4">
        <v>11.2</v>
      </c>
      <c r="E34" s="5">
        <v>98.6</v>
      </c>
      <c r="F34" s="5"/>
      <c r="G34" s="5">
        <v>10</v>
      </c>
      <c r="H34" s="4">
        <v>1.32</v>
      </c>
      <c r="I34" s="5">
        <v>35</v>
      </c>
      <c r="J34" s="5">
        <v>48.7</v>
      </c>
      <c r="K34" s="5">
        <v>0</v>
      </c>
      <c r="M34" s="2"/>
      <c r="N34" s="6">
        <v>23</v>
      </c>
      <c r="Q34" s="4"/>
      <c r="R34" s="4"/>
      <c r="S34" s="4"/>
      <c r="T34" s="4"/>
      <c r="U34" s="4"/>
    </row>
    <row r="35" spans="1:21" s="6" customFormat="1" x14ac:dyDescent="0.25">
      <c r="A35" s="7">
        <v>41233</v>
      </c>
      <c r="B35" s="16">
        <v>0.4375</v>
      </c>
      <c r="C35" s="2"/>
      <c r="D35" s="4">
        <v>11.71</v>
      </c>
      <c r="E35" s="5">
        <v>99.2</v>
      </c>
      <c r="F35" s="5"/>
      <c r="G35" s="5">
        <v>8.3000000000000007</v>
      </c>
      <c r="H35" s="4">
        <v>5.51</v>
      </c>
      <c r="I35" s="5">
        <v>27.8</v>
      </c>
      <c r="J35" s="5">
        <v>40.9</v>
      </c>
      <c r="K35" s="5">
        <v>0</v>
      </c>
      <c r="M35" s="2"/>
      <c r="N35" s="6">
        <v>7.8</v>
      </c>
      <c r="Q35" s="4"/>
      <c r="R35" s="4"/>
      <c r="S35" s="4"/>
      <c r="T35" s="4"/>
      <c r="U35" s="4"/>
    </row>
    <row r="36" spans="1:21" s="6" customFormat="1" x14ac:dyDescent="0.25">
      <c r="A36" s="7">
        <v>41248</v>
      </c>
      <c r="B36" s="16">
        <v>0.46527777777777773</v>
      </c>
      <c r="C36" s="4">
        <v>6.86</v>
      </c>
      <c r="D36" s="4">
        <v>11.81</v>
      </c>
      <c r="E36" s="5">
        <v>97.2</v>
      </c>
      <c r="F36" s="5"/>
      <c r="G36" s="5">
        <v>7.1</v>
      </c>
      <c r="H36" s="4">
        <v>0</v>
      </c>
      <c r="I36" s="5">
        <v>26.7</v>
      </c>
      <c r="J36" s="5">
        <v>40.5</v>
      </c>
      <c r="K36" s="5">
        <v>0</v>
      </c>
      <c r="M36" s="2"/>
      <c r="N36" s="6">
        <v>7.8</v>
      </c>
      <c r="Q36" s="4"/>
      <c r="R36" s="4"/>
      <c r="S36" s="4"/>
      <c r="T36" s="4"/>
      <c r="U36" s="4"/>
    </row>
    <row r="37" spans="1:21" s="6" customFormat="1" x14ac:dyDescent="0.25">
      <c r="A37" s="7">
        <v>41261</v>
      </c>
      <c r="B37" s="16">
        <v>0.44791666666666669</v>
      </c>
      <c r="C37" s="4">
        <v>7.02</v>
      </c>
      <c r="D37" s="4">
        <v>13.06</v>
      </c>
      <c r="E37" s="5">
        <v>100.7</v>
      </c>
      <c r="F37" s="5"/>
      <c r="G37" s="5">
        <v>4.4000000000000004</v>
      </c>
      <c r="H37" s="4">
        <v>1.05</v>
      </c>
      <c r="I37" s="5">
        <v>24.7</v>
      </c>
      <c r="J37" s="5">
        <v>41.1</v>
      </c>
      <c r="K37" s="5">
        <v>0</v>
      </c>
      <c r="M37" s="2"/>
      <c r="N37" s="6">
        <v>4.5</v>
      </c>
      <c r="Q37" s="4"/>
      <c r="R37" s="4"/>
      <c r="S37" s="4"/>
      <c r="T37" s="4"/>
      <c r="U37" s="4"/>
    </row>
    <row r="38" spans="1:21" s="6" customFormat="1" x14ac:dyDescent="0.25">
      <c r="A38" s="7">
        <v>41277</v>
      </c>
      <c r="B38" s="16">
        <v>0.48958333333333331</v>
      </c>
      <c r="C38" s="387">
        <v>7.52</v>
      </c>
      <c r="D38" s="4">
        <v>12.04</v>
      </c>
      <c r="E38" s="5">
        <v>92.1</v>
      </c>
      <c r="F38" s="5"/>
      <c r="G38" s="388">
        <v>4</v>
      </c>
      <c r="H38" s="387">
        <v>0.34</v>
      </c>
      <c r="I38" s="388">
        <v>35.9</v>
      </c>
      <c r="J38" s="388">
        <v>60</v>
      </c>
      <c r="K38" s="388">
        <v>0</v>
      </c>
      <c r="L38" s="389"/>
      <c r="M38" s="2"/>
      <c r="N38" s="390">
        <v>1</v>
      </c>
      <c r="O38" s="390"/>
      <c r="Q38" s="4"/>
      <c r="R38" s="4"/>
      <c r="S38" s="4"/>
      <c r="T38" s="4"/>
      <c r="U38" s="4"/>
    </row>
    <row r="39" spans="1:21" s="6" customFormat="1" x14ac:dyDescent="0.25">
      <c r="A39" s="7">
        <v>41290</v>
      </c>
      <c r="B39" s="16">
        <v>0.47916666666666669</v>
      </c>
      <c r="C39" s="2"/>
      <c r="D39" s="4">
        <v>13.25</v>
      </c>
      <c r="E39" s="5">
        <v>99</v>
      </c>
      <c r="F39" s="5"/>
      <c r="G39" s="5">
        <v>3.3</v>
      </c>
      <c r="H39" s="4">
        <v>0.96</v>
      </c>
      <c r="I39" s="5">
        <v>35.1</v>
      </c>
      <c r="J39" s="5">
        <v>59.7</v>
      </c>
      <c r="K39" s="5">
        <v>0</v>
      </c>
      <c r="M39" s="2"/>
      <c r="N39" s="6">
        <v>13</v>
      </c>
      <c r="Q39" s="4"/>
      <c r="R39" s="4"/>
      <c r="S39" s="4"/>
      <c r="T39" s="4"/>
      <c r="U39" s="4"/>
    </row>
    <row r="40" spans="1:21" s="6" customFormat="1" x14ac:dyDescent="0.25">
      <c r="A40" s="7">
        <v>41304</v>
      </c>
      <c r="B40" s="16">
        <v>0.49305555555555558</v>
      </c>
      <c r="C40" s="4">
        <v>7.26</v>
      </c>
      <c r="D40" s="4">
        <v>11.62</v>
      </c>
      <c r="E40" s="5">
        <v>90</v>
      </c>
      <c r="F40" s="5"/>
      <c r="G40" s="5">
        <v>4.7</v>
      </c>
      <c r="H40" s="4">
        <v>12</v>
      </c>
      <c r="I40" s="5">
        <v>19</v>
      </c>
      <c r="J40" s="5">
        <v>30.9</v>
      </c>
      <c r="K40" s="5">
        <v>0</v>
      </c>
      <c r="M40" s="2"/>
      <c r="N40" s="6">
        <v>4.5</v>
      </c>
      <c r="Q40" s="4"/>
      <c r="R40" s="4"/>
      <c r="S40" s="4"/>
      <c r="T40" s="4"/>
      <c r="U40" s="4"/>
    </row>
    <row r="41" spans="1:21" s="6" customFormat="1" x14ac:dyDescent="0.25">
      <c r="A41" s="7">
        <v>41318</v>
      </c>
      <c r="B41" s="16">
        <v>0.44097222222222227</v>
      </c>
      <c r="C41" s="4">
        <v>7.19</v>
      </c>
      <c r="D41" s="4">
        <v>11.36</v>
      </c>
      <c r="E41" s="5">
        <v>92.8</v>
      </c>
      <c r="F41" s="5"/>
      <c r="G41" s="5">
        <v>6.6</v>
      </c>
      <c r="H41" s="2"/>
      <c r="I41" s="5">
        <v>50</v>
      </c>
      <c r="J41" s="5">
        <v>77.3</v>
      </c>
      <c r="K41" s="5">
        <v>0</v>
      </c>
      <c r="M41" s="2"/>
      <c r="N41" s="6">
        <v>49</v>
      </c>
      <c r="Q41" s="4"/>
      <c r="R41" s="4"/>
      <c r="S41" s="4"/>
      <c r="T41" s="4"/>
      <c r="U41" s="4"/>
    </row>
    <row r="42" spans="1:21" s="6" customFormat="1" x14ac:dyDescent="0.25">
      <c r="A42" s="7">
        <v>41333</v>
      </c>
      <c r="B42" s="16">
        <v>0.4861111111111111</v>
      </c>
      <c r="C42" s="4">
        <v>7.27</v>
      </c>
      <c r="D42" s="4">
        <v>13.17</v>
      </c>
      <c r="E42" s="5">
        <v>103.3</v>
      </c>
      <c r="F42" s="5"/>
      <c r="G42" s="5">
        <v>5.7</v>
      </c>
      <c r="H42" s="2"/>
      <c r="I42" s="5">
        <v>28.7</v>
      </c>
      <c r="J42" s="5">
        <v>45.7</v>
      </c>
      <c r="K42" s="5">
        <v>0</v>
      </c>
      <c r="M42" s="2"/>
      <c r="N42" s="6">
        <v>4.5</v>
      </c>
      <c r="Q42" s="4"/>
      <c r="R42" s="4"/>
      <c r="S42" s="4"/>
      <c r="T42" s="4"/>
      <c r="U42" s="4"/>
    </row>
    <row r="43" spans="1:21" s="6" customFormat="1" x14ac:dyDescent="0.25">
      <c r="A43" s="7">
        <v>41345</v>
      </c>
      <c r="B43" s="16">
        <v>0.4375</v>
      </c>
      <c r="C43" s="4">
        <v>7.23</v>
      </c>
      <c r="D43" s="4">
        <v>12.06</v>
      </c>
      <c r="E43" s="5">
        <v>98.7</v>
      </c>
      <c r="F43" s="5"/>
      <c r="G43" s="5">
        <v>6.8</v>
      </c>
      <c r="H43" s="2"/>
      <c r="I43" s="5">
        <v>33.200000000000003</v>
      </c>
      <c r="J43" s="5">
        <v>50.7</v>
      </c>
      <c r="K43" s="5">
        <v>0</v>
      </c>
      <c r="M43" s="2"/>
      <c r="N43" s="6">
        <v>43</v>
      </c>
      <c r="Q43" s="4"/>
      <c r="R43" s="4"/>
      <c r="S43" s="4"/>
      <c r="T43" s="4"/>
      <c r="U43" s="4"/>
    </row>
    <row r="44" spans="1:21" s="6" customFormat="1" x14ac:dyDescent="0.25">
      <c r="A44" s="7">
        <v>41359</v>
      </c>
      <c r="B44" s="16">
        <v>0.48958333333333331</v>
      </c>
      <c r="C44" s="4">
        <v>7.24</v>
      </c>
      <c r="D44" s="4">
        <v>11.77</v>
      </c>
      <c r="E44" s="5">
        <v>98</v>
      </c>
      <c r="F44" s="5"/>
      <c r="G44" s="5">
        <v>7.3</v>
      </c>
      <c r="H44" s="2"/>
      <c r="I44" s="5">
        <v>34.5</v>
      </c>
      <c r="J44" s="5">
        <v>51.9</v>
      </c>
      <c r="K44" s="5">
        <v>0</v>
      </c>
      <c r="M44" s="2"/>
      <c r="N44" s="6">
        <v>1</v>
      </c>
      <c r="Q44" s="4"/>
      <c r="R44" s="4"/>
      <c r="S44" s="4"/>
      <c r="T44" s="4"/>
      <c r="U44" s="4"/>
    </row>
    <row r="45" spans="1:21" s="6" customFormat="1" x14ac:dyDescent="0.25">
      <c r="A45" s="7">
        <v>41373</v>
      </c>
      <c r="B45" s="16">
        <v>0.44791666666666669</v>
      </c>
      <c r="C45" s="4">
        <v>7.16</v>
      </c>
      <c r="D45" s="4">
        <v>11.54</v>
      </c>
      <c r="E45" s="5">
        <v>96.6</v>
      </c>
      <c r="F45" s="5"/>
      <c r="G45" s="5">
        <v>8</v>
      </c>
      <c r="H45" s="2"/>
      <c r="I45" s="5">
        <v>27.3</v>
      </c>
      <c r="J45" s="5">
        <v>40.5</v>
      </c>
      <c r="K45" s="5">
        <v>0</v>
      </c>
      <c r="M45" s="2"/>
      <c r="N45" s="6">
        <v>1</v>
      </c>
      <c r="Q45" s="4"/>
      <c r="R45" s="4"/>
      <c r="S45" s="4"/>
      <c r="T45" s="4"/>
      <c r="U45" s="4"/>
    </row>
    <row r="46" spans="1:21" s="6" customFormat="1" x14ac:dyDescent="0.25">
      <c r="A46" s="7">
        <v>41387</v>
      </c>
      <c r="B46" s="16">
        <v>0.49305555555555558</v>
      </c>
      <c r="C46" s="4">
        <v>7.25</v>
      </c>
      <c r="D46" s="4">
        <v>10.79</v>
      </c>
      <c r="E46" s="5">
        <v>91.4</v>
      </c>
      <c r="F46" s="5"/>
      <c r="G46" s="5">
        <v>8.1</v>
      </c>
      <c r="H46" s="2"/>
      <c r="I46" s="5">
        <v>31</v>
      </c>
      <c r="J46" s="5">
        <v>45.7</v>
      </c>
      <c r="K46" s="5">
        <v>0</v>
      </c>
      <c r="M46" s="2"/>
      <c r="N46" s="6">
        <v>2</v>
      </c>
      <c r="Q46" s="4"/>
      <c r="R46" s="4"/>
      <c r="S46" s="4"/>
      <c r="T46" s="4"/>
      <c r="U46" s="4"/>
    </row>
    <row r="47" spans="1:21" s="6" customFormat="1" x14ac:dyDescent="0.25">
      <c r="A47" s="7">
        <v>41402</v>
      </c>
      <c r="B47" s="16">
        <v>0.47916666666666669</v>
      </c>
      <c r="C47" s="4">
        <v>7.14</v>
      </c>
      <c r="D47" s="4">
        <v>10.75</v>
      </c>
      <c r="E47" s="5">
        <v>95.4</v>
      </c>
      <c r="F47" s="5"/>
      <c r="G47" s="5">
        <v>10.1</v>
      </c>
      <c r="H47" s="2"/>
      <c r="I47" s="5">
        <v>56.3</v>
      </c>
      <c r="J47" s="5">
        <v>78.400000000000006</v>
      </c>
      <c r="K47" s="5">
        <v>0</v>
      </c>
      <c r="M47" s="2"/>
      <c r="N47" s="6">
        <v>7.8</v>
      </c>
      <c r="Q47" s="4"/>
      <c r="R47" s="4"/>
      <c r="S47" s="4"/>
      <c r="T47" s="4"/>
      <c r="U47" s="4"/>
    </row>
    <row r="48" spans="1:21" s="6" customFormat="1" x14ac:dyDescent="0.25">
      <c r="A48" s="7">
        <v>41415</v>
      </c>
      <c r="B48" s="16">
        <v>0.44444444444444442</v>
      </c>
      <c r="C48" s="4">
        <v>7.16</v>
      </c>
      <c r="D48" s="4">
        <v>11.39</v>
      </c>
      <c r="E48" s="5">
        <v>99.7</v>
      </c>
      <c r="F48" s="5"/>
      <c r="G48" s="5">
        <v>9.6</v>
      </c>
      <c r="H48" s="2"/>
      <c r="I48" s="5">
        <v>34.700000000000003</v>
      </c>
      <c r="J48" s="5">
        <v>49.2</v>
      </c>
      <c r="K48" s="5">
        <v>0</v>
      </c>
      <c r="M48" s="2"/>
      <c r="N48" s="6">
        <v>140</v>
      </c>
      <c r="Q48" s="4"/>
      <c r="R48" s="4"/>
      <c r="S48" s="4"/>
      <c r="T48" s="4"/>
      <c r="U48" s="4"/>
    </row>
    <row r="49" spans="1:22" s="6" customFormat="1" x14ac:dyDescent="0.25">
      <c r="A49" s="7">
        <v>41429</v>
      </c>
      <c r="B49" s="16">
        <v>0.44444444444444442</v>
      </c>
      <c r="C49" s="2"/>
      <c r="D49" s="4">
        <v>11</v>
      </c>
      <c r="E49" s="5">
        <v>100</v>
      </c>
      <c r="F49" s="5"/>
      <c r="G49" s="5">
        <v>10.9</v>
      </c>
      <c r="H49" s="2"/>
      <c r="I49" s="5">
        <v>40.700000000000003</v>
      </c>
      <c r="J49" s="5">
        <v>55.5</v>
      </c>
      <c r="K49" s="5">
        <v>0</v>
      </c>
      <c r="M49" s="2"/>
      <c r="N49" s="6">
        <v>46</v>
      </c>
      <c r="Q49" s="4"/>
      <c r="R49" s="4"/>
      <c r="S49" s="4"/>
      <c r="T49" s="4"/>
      <c r="U49" s="4"/>
    </row>
    <row r="50" spans="1:22" s="6" customFormat="1" x14ac:dyDescent="0.25">
      <c r="A50" s="7">
        <v>41443</v>
      </c>
      <c r="B50" s="16">
        <v>0.51041666666666663</v>
      </c>
      <c r="C50" s="4">
        <v>7.31</v>
      </c>
      <c r="D50" s="4">
        <v>10.67</v>
      </c>
      <c r="E50" s="5">
        <v>99.4</v>
      </c>
      <c r="F50" s="5"/>
      <c r="G50" s="5">
        <v>12.2</v>
      </c>
      <c r="H50" s="2"/>
      <c r="I50" s="5">
        <v>68.5</v>
      </c>
      <c r="J50" s="5">
        <v>90.6</v>
      </c>
      <c r="K50" s="5">
        <v>0</v>
      </c>
      <c r="M50" s="2"/>
      <c r="N50" s="6">
        <v>1700</v>
      </c>
      <c r="Q50" s="4"/>
      <c r="R50" s="4"/>
      <c r="S50" s="4"/>
      <c r="T50" s="4"/>
      <c r="U50" s="4"/>
    </row>
    <row r="51" spans="1:22" s="6" customFormat="1" x14ac:dyDescent="0.25">
      <c r="A51" s="7">
        <v>41457</v>
      </c>
      <c r="B51" s="16">
        <v>0.4861111111111111</v>
      </c>
      <c r="C51" s="4">
        <v>7.02</v>
      </c>
      <c r="D51" s="4">
        <v>10.01</v>
      </c>
      <c r="E51" s="5">
        <v>96</v>
      </c>
      <c r="F51" s="5"/>
      <c r="G51" s="5">
        <v>13.5</v>
      </c>
      <c r="H51" s="4">
        <v>0.06</v>
      </c>
      <c r="I51" s="5">
        <v>68.7</v>
      </c>
      <c r="J51" s="5">
        <v>86.5</v>
      </c>
      <c r="K51" s="5">
        <v>0</v>
      </c>
      <c r="M51" s="2"/>
      <c r="N51" s="6">
        <v>240</v>
      </c>
      <c r="Q51" s="4"/>
      <c r="R51" s="4"/>
      <c r="S51" s="4"/>
      <c r="T51" s="4"/>
      <c r="U51" s="4"/>
    </row>
    <row r="52" spans="1:22" s="6" customFormat="1" x14ac:dyDescent="0.25">
      <c r="A52" s="7">
        <v>41471</v>
      </c>
      <c r="B52" s="16">
        <v>0.50347222222222221</v>
      </c>
      <c r="C52" s="4">
        <v>7.68</v>
      </c>
      <c r="D52" s="4">
        <v>12.24</v>
      </c>
      <c r="E52" s="5">
        <v>117.9</v>
      </c>
      <c r="F52" s="5"/>
      <c r="G52" s="5">
        <v>14.2</v>
      </c>
      <c r="H52" s="4">
        <v>0</v>
      </c>
      <c r="I52" s="5">
        <v>72.900000000000006</v>
      </c>
      <c r="J52" s="5">
        <v>95.1</v>
      </c>
      <c r="K52" s="5">
        <v>0</v>
      </c>
      <c r="M52" s="2"/>
      <c r="N52" s="6">
        <v>130</v>
      </c>
      <c r="Q52" s="4"/>
      <c r="R52" s="4"/>
      <c r="S52" s="4"/>
      <c r="T52" s="4"/>
      <c r="U52" s="4"/>
    </row>
    <row r="53" spans="1:22" s="6" customFormat="1" x14ac:dyDescent="0.25">
      <c r="A53" s="7">
        <v>41486</v>
      </c>
      <c r="B53" s="16">
        <v>0.48958333333333331</v>
      </c>
      <c r="C53" s="4">
        <v>6.91</v>
      </c>
      <c r="D53" s="4">
        <v>9.1199999999999992</v>
      </c>
      <c r="E53" s="5">
        <v>88.6</v>
      </c>
      <c r="F53" s="5"/>
      <c r="G53" s="5">
        <v>12.8</v>
      </c>
      <c r="H53" s="4">
        <v>1.45</v>
      </c>
      <c r="I53" s="5">
        <v>77.8</v>
      </c>
      <c r="J53" s="5">
        <v>102.5</v>
      </c>
      <c r="K53" s="5">
        <v>0</v>
      </c>
      <c r="M53" s="2"/>
      <c r="N53" s="6">
        <v>70</v>
      </c>
      <c r="Q53" s="4"/>
      <c r="R53" s="4"/>
      <c r="S53" s="4"/>
      <c r="T53" s="4"/>
      <c r="U53" s="4"/>
    </row>
    <row r="54" spans="1:22" s="6" customFormat="1" x14ac:dyDescent="0.25">
      <c r="A54" s="7">
        <v>41499</v>
      </c>
      <c r="B54" s="16">
        <v>0.45833333333333331</v>
      </c>
      <c r="C54" s="4">
        <v>6.85</v>
      </c>
      <c r="D54" s="4">
        <v>9.84</v>
      </c>
      <c r="E54" s="5">
        <v>93.9</v>
      </c>
      <c r="F54" s="5"/>
      <c r="G54" s="5">
        <v>13.4</v>
      </c>
      <c r="H54" s="4">
        <v>0.47</v>
      </c>
      <c r="I54" s="5">
        <v>82.2</v>
      </c>
      <c r="J54" s="5">
        <v>105.9</v>
      </c>
      <c r="K54" s="5">
        <v>0.1</v>
      </c>
      <c r="M54" s="2"/>
      <c r="N54" s="6">
        <v>33</v>
      </c>
      <c r="Q54" s="4"/>
      <c r="R54" s="4"/>
      <c r="S54" s="4"/>
      <c r="T54" s="4"/>
      <c r="U54" s="4"/>
    </row>
    <row r="55" spans="1:22" s="6" customFormat="1" x14ac:dyDescent="0.25">
      <c r="A55" s="7">
        <v>41513</v>
      </c>
      <c r="B55" s="16">
        <v>0.5</v>
      </c>
      <c r="C55" s="4">
        <v>7</v>
      </c>
      <c r="D55" s="4">
        <v>9.19</v>
      </c>
      <c r="E55" s="5">
        <v>91.7</v>
      </c>
      <c r="F55" s="5"/>
      <c r="G55" s="5">
        <v>15.2</v>
      </c>
      <c r="H55" s="4">
        <v>2.62</v>
      </c>
      <c r="I55" s="5">
        <v>84.6</v>
      </c>
      <c r="J55" s="5">
        <v>104.2</v>
      </c>
      <c r="K55" s="5">
        <v>0.1</v>
      </c>
      <c r="M55" s="2"/>
      <c r="N55" s="6">
        <v>49</v>
      </c>
      <c r="Q55" s="4"/>
      <c r="R55" s="4"/>
      <c r="S55" s="4"/>
      <c r="T55" s="4"/>
      <c r="U55" s="4"/>
    </row>
    <row r="56" spans="1:22" s="6" customFormat="1" x14ac:dyDescent="0.25">
      <c r="A56" s="7">
        <v>41528</v>
      </c>
      <c r="B56" s="16">
        <v>0.44444444444444442</v>
      </c>
      <c r="C56" s="4">
        <v>7.04</v>
      </c>
      <c r="D56" s="4">
        <v>9.9499999999999993</v>
      </c>
      <c r="E56" s="5">
        <v>97</v>
      </c>
      <c r="F56" s="5"/>
      <c r="G56" s="5">
        <v>14.2</v>
      </c>
      <c r="H56" s="4">
        <v>0.27</v>
      </c>
      <c r="I56" s="5">
        <v>87.8</v>
      </c>
      <c r="J56" s="5">
        <v>110.4</v>
      </c>
      <c r="K56" s="5">
        <v>0.1</v>
      </c>
      <c r="M56" s="2"/>
      <c r="N56" s="6">
        <v>22</v>
      </c>
      <c r="Q56" s="4"/>
      <c r="R56" s="4"/>
      <c r="S56" s="4"/>
      <c r="T56" s="4"/>
      <c r="U56" s="4"/>
    </row>
    <row r="57" spans="1:22" s="6" customFormat="1" x14ac:dyDescent="0.25">
      <c r="A57" s="7">
        <v>41543</v>
      </c>
      <c r="B57" s="16">
        <v>0.46180555555555558</v>
      </c>
      <c r="C57" s="4">
        <v>6.39</v>
      </c>
      <c r="D57" s="4">
        <v>10.06</v>
      </c>
      <c r="E57" s="5">
        <v>90.4</v>
      </c>
      <c r="F57" s="5"/>
      <c r="G57" s="5">
        <v>10.9</v>
      </c>
      <c r="H57" s="4">
        <v>0.02</v>
      </c>
      <c r="I57" s="5">
        <v>76.3</v>
      </c>
      <c r="J57" s="5">
        <v>104.2</v>
      </c>
      <c r="K57" s="5">
        <v>0.1</v>
      </c>
      <c r="M57" s="2"/>
      <c r="N57" s="6">
        <v>27</v>
      </c>
      <c r="Q57" s="4"/>
      <c r="R57" s="4"/>
      <c r="S57" s="4"/>
      <c r="T57" s="4"/>
      <c r="U57" s="4"/>
    </row>
    <row r="58" spans="1:22" s="6" customFormat="1" x14ac:dyDescent="0.25">
      <c r="A58" s="25">
        <v>41557</v>
      </c>
      <c r="B58" s="16">
        <v>0.4861111111111111</v>
      </c>
      <c r="C58" s="4">
        <v>7.5</v>
      </c>
      <c r="D58" s="4">
        <v>11</v>
      </c>
      <c r="E58" s="5">
        <v>97.3</v>
      </c>
      <c r="F58" s="5"/>
      <c r="G58" s="5">
        <v>9.9</v>
      </c>
      <c r="H58" s="3"/>
      <c r="I58" s="5">
        <v>38.299999999999997</v>
      </c>
      <c r="J58" s="5">
        <v>53.9</v>
      </c>
      <c r="K58" s="5">
        <v>0</v>
      </c>
      <c r="L58" s="5"/>
      <c r="N58" s="5">
        <v>7.8</v>
      </c>
      <c r="O58" s="5"/>
      <c r="R58" s="4"/>
      <c r="S58" s="5"/>
    </row>
    <row r="59" spans="1:22" s="6" customFormat="1" x14ac:dyDescent="0.25">
      <c r="A59" s="25">
        <v>41571</v>
      </c>
      <c r="B59" s="16">
        <v>0.49305555555555558</v>
      </c>
      <c r="C59" s="4">
        <v>6.88</v>
      </c>
      <c r="D59" s="4">
        <v>10.210000000000001</v>
      </c>
      <c r="E59" s="5">
        <v>88.1</v>
      </c>
      <c r="F59" s="5"/>
      <c r="G59" s="5">
        <v>9</v>
      </c>
      <c r="H59" s="4">
        <v>0.11</v>
      </c>
      <c r="I59" s="5">
        <v>67.3</v>
      </c>
      <c r="J59" s="5">
        <v>96.6</v>
      </c>
      <c r="K59" s="5">
        <v>0</v>
      </c>
      <c r="L59" s="5"/>
      <c r="M59" s="3"/>
      <c r="N59" s="5">
        <v>7.8</v>
      </c>
      <c r="O59" s="5"/>
      <c r="R59" s="15"/>
      <c r="S59" s="391"/>
      <c r="U59" s="19"/>
      <c r="V59" s="391"/>
    </row>
    <row r="60" spans="1:22" s="6" customFormat="1" x14ac:dyDescent="0.25">
      <c r="A60" s="25">
        <v>41585</v>
      </c>
      <c r="B60" s="16">
        <v>0.4375</v>
      </c>
      <c r="C60" s="4">
        <v>7.68</v>
      </c>
      <c r="D60" s="4">
        <v>11.13</v>
      </c>
      <c r="E60" s="5">
        <v>95.7</v>
      </c>
      <c r="F60" s="5"/>
      <c r="G60" s="5">
        <v>8.8000000000000007</v>
      </c>
      <c r="H60" s="4">
        <v>2.11</v>
      </c>
      <c r="I60" s="5">
        <v>38.5</v>
      </c>
      <c r="J60" s="5">
        <v>55.7</v>
      </c>
      <c r="K60" s="5">
        <v>0</v>
      </c>
      <c r="M60" s="3"/>
      <c r="N60" s="3">
        <v>110</v>
      </c>
      <c r="O60" s="3"/>
      <c r="R60" s="15"/>
      <c r="V60" s="19"/>
    </row>
    <row r="61" spans="1:22" s="6" customFormat="1" x14ac:dyDescent="0.25">
      <c r="A61" s="25">
        <v>41597</v>
      </c>
      <c r="B61" s="16">
        <v>0.46875</v>
      </c>
      <c r="C61" s="3"/>
      <c r="D61" s="4">
        <v>11.47</v>
      </c>
      <c r="E61" s="5">
        <v>95.8</v>
      </c>
      <c r="F61" s="5"/>
      <c r="G61" s="5">
        <v>7.6</v>
      </c>
      <c r="H61" s="4">
        <v>10.65</v>
      </c>
      <c r="I61" s="5">
        <v>24.3</v>
      </c>
      <c r="J61" s="5">
        <v>36.5</v>
      </c>
      <c r="K61" s="5">
        <v>0</v>
      </c>
      <c r="M61" s="3"/>
      <c r="N61" s="3">
        <v>23</v>
      </c>
      <c r="O61" s="3"/>
      <c r="R61" s="15"/>
      <c r="V61" s="19"/>
    </row>
    <row r="62" spans="1:22" s="6" customFormat="1" x14ac:dyDescent="0.25">
      <c r="A62" s="25">
        <v>41613</v>
      </c>
      <c r="B62" s="16">
        <v>0.44444444444444442</v>
      </c>
      <c r="C62" s="4">
        <v>6.63</v>
      </c>
      <c r="D62" s="4">
        <v>12.71</v>
      </c>
      <c r="E62" s="5">
        <v>93.4</v>
      </c>
      <c r="F62" s="5"/>
      <c r="G62" s="5">
        <v>2.5</v>
      </c>
      <c r="H62" s="4">
        <v>2.63</v>
      </c>
      <c r="I62" s="5">
        <v>31.2</v>
      </c>
      <c r="J62" s="5">
        <v>54.9</v>
      </c>
      <c r="K62" s="5">
        <v>0</v>
      </c>
      <c r="L62" s="390"/>
      <c r="M62" s="3"/>
      <c r="N62" s="5">
        <v>4.5</v>
      </c>
      <c r="O62" s="5"/>
      <c r="R62" s="15"/>
      <c r="V62" s="391"/>
    </row>
    <row r="63" spans="1:22" s="6" customFormat="1" x14ac:dyDescent="0.25">
      <c r="A63" s="25">
        <v>41627</v>
      </c>
      <c r="B63" s="16">
        <v>0.5</v>
      </c>
      <c r="C63" s="3"/>
      <c r="D63" s="4">
        <v>12.67</v>
      </c>
      <c r="E63" s="5">
        <v>95.8</v>
      </c>
      <c r="F63" s="5"/>
      <c r="G63" s="5">
        <v>3.5</v>
      </c>
      <c r="H63" s="3"/>
      <c r="I63" s="5">
        <v>35.200000000000003</v>
      </c>
      <c r="J63" s="5">
        <v>59.6</v>
      </c>
      <c r="K63" s="5">
        <v>0</v>
      </c>
      <c r="M63" s="3"/>
      <c r="N63" s="3">
        <v>4</v>
      </c>
      <c r="O63" s="3"/>
      <c r="Q63" s="391"/>
      <c r="R63" s="391"/>
      <c r="S63" s="391"/>
      <c r="T63" s="391"/>
      <c r="U63" s="391"/>
      <c r="V63" s="391"/>
    </row>
    <row r="64" spans="1:22" s="6" customFormat="1" x14ac:dyDescent="0.25">
      <c r="A64" s="25">
        <v>41641</v>
      </c>
      <c r="B64" s="16">
        <v>0.46527777777777773</v>
      </c>
      <c r="C64" s="4">
        <v>7.92</v>
      </c>
      <c r="D64" s="4">
        <v>12.06</v>
      </c>
      <c r="E64" s="5">
        <v>97.2</v>
      </c>
      <c r="F64" s="5"/>
      <c r="G64" s="5">
        <v>6.2</v>
      </c>
      <c r="H64" s="3"/>
      <c r="I64" s="5">
        <v>32.9</v>
      </c>
      <c r="J64" s="5">
        <v>51.3</v>
      </c>
      <c r="K64" s="5">
        <v>0</v>
      </c>
      <c r="M64" s="3"/>
      <c r="N64" s="5">
        <v>4.5</v>
      </c>
      <c r="O64" s="5"/>
      <c r="R64" s="15"/>
      <c r="S64" s="19"/>
    </row>
    <row r="65" spans="1:22" s="6" customFormat="1" x14ac:dyDescent="0.25">
      <c r="A65" s="25">
        <v>41655</v>
      </c>
      <c r="B65" s="16">
        <v>0.44444444444444442</v>
      </c>
      <c r="C65" s="4">
        <v>7.8</v>
      </c>
      <c r="D65" s="4">
        <v>12.16</v>
      </c>
      <c r="E65" s="5">
        <v>96.2</v>
      </c>
      <c r="F65" s="5"/>
      <c r="G65" s="5">
        <v>5.3</v>
      </c>
      <c r="H65" s="3"/>
      <c r="I65" s="5">
        <v>30.1</v>
      </c>
      <c r="J65" s="5">
        <v>48.2</v>
      </c>
      <c r="K65" s="5">
        <v>0</v>
      </c>
      <c r="M65" s="3"/>
      <c r="N65" s="3">
        <v>1</v>
      </c>
      <c r="O65" s="3"/>
      <c r="R65" s="15"/>
      <c r="V65" s="19"/>
    </row>
    <row r="66" spans="1:22" s="6" customFormat="1" x14ac:dyDescent="0.25">
      <c r="A66" s="25">
        <v>41667</v>
      </c>
      <c r="B66" s="16">
        <v>0.46527777777777773</v>
      </c>
      <c r="C66" s="4">
        <v>7.31</v>
      </c>
      <c r="D66" s="4">
        <v>12.01</v>
      </c>
      <c r="E66" s="5">
        <v>96.7</v>
      </c>
      <c r="F66" s="5"/>
      <c r="G66" s="5">
        <v>6</v>
      </c>
      <c r="H66" s="4">
        <v>0.42</v>
      </c>
      <c r="I66" s="5">
        <v>48.1</v>
      </c>
      <c r="J66" s="5">
        <v>75.599999999999994</v>
      </c>
      <c r="K66" s="5">
        <v>0</v>
      </c>
      <c r="M66" s="3"/>
      <c r="N66" s="3">
        <v>11</v>
      </c>
      <c r="O66" s="3"/>
      <c r="R66" s="15"/>
      <c r="V66" s="19"/>
    </row>
    <row r="67" spans="1:22" s="6" customFormat="1" x14ac:dyDescent="0.25">
      <c r="A67" s="25">
        <v>41681</v>
      </c>
      <c r="B67" s="16">
        <v>0.4548611111111111</v>
      </c>
      <c r="C67" s="4">
        <v>7.19</v>
      </c>
      <c r="D67" s="4">
        <v>13.05</v>
      </c>
      <c r="E67" s="5">
        <v>98.8</v>
      </c>
      <c r="F67" s="5"/>
      <c r="G67" s="5">
        <v>3.6</v>
      </c>
      <c r="H67" s="4">
        <v>1.86</v>
      </c>
      <c r="I67" s="5">
        <v>31.8</v>
      </c>
      <c r="J67" s="5">
        <v>53.8</v>
      </c>
      <c r="K67" s="5">
        <v>0</v>
      </c>
      <c r="M67" s="3"/>
      <c r="N67" s="3">
        <v>13</v>
      </c>
      <c r="O67" s="3"/>
      <c r="R67" s="15"/>
      <c r="T67" s="19"/>
      <c r="V67" s="3"/>
    </row>
    <row r="68" spans="1:22" s="6" customFormat="1" x14ac:dyDescent="0.25">
      <c r="A68" s="25">
        <v>41696</v>
      </c>
      <c r="B68" s="16">
        <v>0.45833333333333331</v>
      </c>
      <c r="C68" s="4">
        <v>7.29</v>
      </c>
      <c r="D68" s="4">
        <v>12.42</v>
      </c>
      <c r="E68" s="5">
        <v>95.2</v>
      </c>
      <c r="F68" s="5"/>
      <c r="G68" s="5">
        <v>4.2</v>
      </c>
      <c r="H68" s="4">
        <v>0.9</v>
      </c>
      <c r="I68" s="5">
        <v>25.7</v>
      </c>
      <c r="J68" s="5">
        <v>42.6</v>
      </c>
      <c r="K68" s="5">
        <v>0</v>
      </c>
      <c r="M68" s="3"/>
      <c r="N68" s="3">
        <v>4</v>
      </c>
      <c r="O68" s="3"/>
      <c r="R68" s="15"/>
      <c r="T68" s="19"/>
      <c r="V68" s="391"/>
    </row>
    <row r="69" spans="1:22" s="6" customFormat="1" x14ac:dyDescent="0.25">
      <c r="A69" s="25">
        <v>41709</v>
      </c>
      <c r="B69" s="16">
        <v>0.45833333333333331</v>
      </c>
      <c r="C69" s="4">
        <v>7.61</v>
      </c>
      <c r="D69" s="4">
        <v>11.98</v>
      </c>
      <c r="E69" s="5">
        <v>97</v>
      </c>
      <c r="F69" s="5"/>
      <c r="G69" s="5">
        <v>6.5</v>
      </c>
      <c r="H69" s="4">
        <v>1.59</v>
      </c>
      <c r="I69" s="5">
        <v>27.8</v>
      </c>
      <c r="J69" s="5">
        <v>42.9</v>
      </c>
      <c r="K69" s="5">
        <v>0</v>
      </c>
      <c r="M69" s="3"/>
      <c r="N69" s="5">
        <v>1.8</v>
      </c>
      <c r="O69" s="5"/>
      <c r="Q69" s="390"/>
      <c r="R69" s="392"/>
      <c r="S69" s="390"/>
      <c r="T69" s="390"/>
      <c r="U69" s="390"/>
    </row>
    <row r="70" spans="1:22" s="6" customFormat="1" x14ac:dyDescent="0.25">
      <c r="A70" s="25">
        <v>41723</v>
      </c>
      <c r="B70" s="16">
        <v>0.47569444444444442</v>
      </c>
      <c r="C70" s="4">
        <v>7.3</v>
      </c>
      <c r="D70" s="4">
        <v>11.39</v>
      </c>
      <c r="E70" s="5">
        <v>95</v>
      </c>
      <c r="F70" s="5"/>
      <c r="G70" s="5">
        <v>7.5</v>
      </c>
      <c r="H70" s="4">
        <v>1.35</v>
      </c>
      <c r="I70" s="5">
        <v>37</v>
      </c>
      <c r="J70" s="5">
        <v>55.6</v>
      </c>
      <c r="K70" s="5">
        <v>0</v>
      </c>
      <c r="M70" s="3"/>
      <c r="N70" s="5">
        <v>7.8</v>
      </c>
      <c r="O70" s="5"/>
      <c r="Q70" s="391"/>
      <c r="R70" s="391"/>
      <c r="S70" s="391"/>
      <c r="T70" s="391"/>
      <c r="U70" s="391"/>
      <c r="V70" s="391"/>
    </row>
    <row r="71" spans="1:22" s="6" customFormat="1" x14ac:dyDescent="0.25">
      <c r="A71" s="25">
        <v>41739</v>
      </c>
      <c r="B71" s="16">
        <v>0.49652777777777773</v>
      </c>
      <c r="C71" s="4">
        <v>8.3000000000000007</v>
      </c>
      <c r="D71" s="4">
        <v>10.94</v>
      </c>
      <c r="E71" s="5">
        <v>94</v>
      </c>
      <c r="F71" s="5"/>
      <c r="G71" s="5">
        <v>8.9</v>
      </c>
      <c r="H71" s="4">
        <v>0.66</v>
      </c>
      <c r="I71" s="5">
        <v>35</v>
      </c>
      <c r="J71" s="5">
        <v>50.2</v>
      </c>
      <c r="K71" s="5">
        <v>0</v>
      </c>
      <c r="M71" s="3"/>
      <c r="N71" s="3">
        <v>14</v>
      </c>
      <c r="O71" s="3"/>
      <c r="Q71" s="390"/>
      <c r="R71" s="392"/>
      <c r="S71" s="390"/>
      <c r="T71" s="390"/>
      <c r="U71" s="390"/>
    </row>
    <row r="72" spans="1:22" s="6" customFormat="1" x14ac:dyDescent="0.25">
      <c r="A72" s="25">
        <v>41751</v>
      </c>
      <c r="B72" s="16">
        <v>0.43402777777777773</v>
      </c>
      <c r="C72" s="4">
        <v>7.12</v>
      </c>
      <c r="D72" s="4">
        <v>11.21</v>
      </c>
      <c r="E72" s="5">
        <v>94.7</v>
      </c>
      <c r="F72" s="5"/>
      <c r="G72" s="5">
        <v>8.1999999999999993</v>
      </c>
      <c r="H72" s="4">
        <v>1.5</v>
      </c>
      <c r="I72" s="5">
        <v>32.1</v>
      </c>
      <c r="J72" s="5">
        <v>47.3</v>
      </c>
      <c r="K72" s="5">
        <v>0</v>
      </c>
      <c r="M72" s="3"/>
      <c r="N72" s="3">
        <v>33</v>
      </c>
      <c r="O72" s="3"/>
      <c r="Q72" s="390"/>
      <c r="R72" s="392"/>
      <c r="S72" s="390"/>
      <c r="T72" s="390"/>
      <c r="U72" s="390"/>
    </row>
    <row r="73" spans="1:22" s="6" customFormat="1" x14ac:dyDescent="0.25">
      <c r="A73" s="25">
        <v>41765</v>
      </c>
      <c r="B73" s="16">
        <v>0.46875</v>
      </c>
      <c r="C73" s="4">
        <v>7.03</v>
      </c>
      <c r="D73" s="4">
        <v>11.29</v>
      </c>
      <c r="E73" s="5">
        <v>97.5</v>
      </c>
      <c r="F73" s="5"/>
      <c r="G73" s="5">
        <v>8.9</v>
      </c>
      <c r="H73" s="4">
        <v>2.04</v>
      </c>
      <c r="I73" s="5">
        <v>25.9</v>
      </c>
      <c r="J73" s="5">
        <v>37.4</v>
      </c>
      <c r="K73" s="5">
        <v>0</v>
      </c>
      <c r="M73" s="3"/>
      <c r="N73" s="3">
        <v>79</v>
      </c>
      <c r="O73" s="3"/>
      <c r="Q73" s="390"/>
      <c r="R73" s="392"/>
      <c r="S73" s="390"/>
      <c r="T73" s="390"/>
      <c r="U73" s="390"/>
    </row>
    <row r="74" spans="1:22" s="6" customFormat="1" x14ac:dyDescent="0.25">
      <c r="A74" s="25">
        <v>41781</v>
      </c>
      <c r="B74" s="16">
        <v>0.4548611111111111</v>
      </c>
      <c r="C74" s="4">
        <v>7.55</v>
      </c>
      <c r="D74" s="4">
        <v>10.31</v>
      </c>
      <c r="E74" s="5">
        <v>94.5</v>
      </c>
      <c r="F74" s="5"/>
      <c r="G74" s="5">
        <v>11.4</v>
      </c>
      <c r="H74" s="4">
        <v>0.76</v>
      </c>
      <c r="I74" s="5">
        <v>59.2</v>
      </c>
      <c r="J74" s="5">
        <v>79.900000000000006</v>
      </c>
      <c r="K74" s="5">
        <v>0</v>
      </c>
      <c r="M74" s="3"/>
      <c r="N74" s="3">
        <v>130</v>
      </c>
      <c r="O74" s="3"/>
      <c r="Q74" s="390"/>
      <c r="R74" s="392"/>
      <c r="S74" s="390"/>
      <c r="T74" s="390"/>
      <c r="U74" s="390"/>
    </row>
    <row r="75" spans="1:22" s="6" customFormat="1" x14ac:dyDescent="0.25">
      <c r="A75" s="25">
        <v>41794</v>
      </c>
      <c r="B75" s="16">
        <v>0.4375</v>
      </c>
      <c r="C75" s="4">
        <v>7.15</v>
      </c>
      <c r="D75" s="4">
        <v>10.87</v>
      </c>
      <c r="E75" s="5">
        <v>98</v>
      </c>
      <c r="F75" s="5"/>
      <c r="G75" s="5">
        <v>10.7</v>
      </c>
      <c r="H75" s="4">
        <v>0.64</v>
      </c>
      <c r="I75" s="5">
        <v>61.2</v>
      </c>
      <c r="J75" s="5">
        <v>84.1</v>
      </c>
      <c r="K75" s="5">
        <v>0</v>
      </c>
      <c r="M75" s="3"/>
      <c r="N75" s="3">
        <v>33</v>
      </c>
      <c r="O75" s="3"/>
      <c r="Q75" s="390"/>
      <c r="R75" s="392"/>
      <c r="S75" s="390"/>
      <c r="T75" s="390"/>
      <c r="U75" s="390"/>
      <c r="V75" s="391"/>
    </row>
    <row r="76" spans="1:22" s="6" customFormat="1" x14ac:dyDescent="0.25">
      <c r="A76" s="25">
        <v>41808</v>
      </c>
      <c r="B76" s="16">
        <v>0.44791666666666669</v>
      </c>
      <c r="C76" s="4">
        <v>6.61</v>
      </c>
      <c r="D76" s="4">
        <v>10.76</v>
      </c>
      <c r="E76" s="5">
        <v>96.6</v>
      </c>
      <c r="F76" s="5"/>
      <c r="G76" s="5">
        <v>10.6</v>
      </c>
      <c r="H76" s="4">
        <v>0.4</v>
      </c>
      <c r="I76" s="5">
        <v>63.8</v>
      </c>
      <c r="J76" s="5">
        <v>88</v>
      </c>
      <c r="K76" s="5">
        <v>0</v>
      </c>
      <c r="M76" s="3"/>
      <c r="N76" s="3">
        <v>130</v>
      </c>
      <c r="O76" s="3"/>
      <c r="Q76" s="391"/>
      <c r="R76" s="391"/>
      <c r="S76" s="391"/>
      <c r="T76" s="391"/>
      <c r="U76" s="391"/>
      <c r="V76" s="391"/>
    </row>
    <row r="77" spans="1:22" s="6" customFormat="1" x14ac:dyDescent="0.25">
      <c r="A77" s="25">
        <v>41821</v>
      </c>
      <c r="B77" s="16">
        <v>0.4513888888888889</v>
      </c>
      <c r="C77" s="4">
        <v>7.11</v>
      </c>
      <c r="D77" s="4">
        <v>10.029999999999999</v>
      </c>
      <c r="E77" s="5">
        <v>94.8</v>
      </c>
      <c r="F77" s="5"/>
      <c r="G77" s="5">
        <v>12.8</v>
      </c>
      <c r="H77" s="4">
        <v>0.45</v>
      </c>
      <c r="I77" s="5">
        <v>73.8</v>
      </c>
      <c r="J77" s="5">
        <v>96.3</v>
      </c>
      <c r="K77" s="5">
        <v>0</v>
      </c>
      <c r="M77" s="3"/>
      <c r="N77" s="3">
        <v>49</v>
      </c>
      <c r="O77" s="3"/>
      <c r="Q77" s="390"/>
      <c r="R77" s="392"/>
      <c r="S77" s="390"/>
      <c r="T77" s="390"/>
      <c r="U77" s="390"/>
    </row>
    <row r="78" spans="1:22" s="6" customFormat="1" x14ac:dyDescent="0.25">
      <c r="A78" s="25">
        <v>41836</v>
      </c>
      <c r="B78" s="16">
        <v>0.4513888888888889</v>
      </c>
      <c r="C78" s="4">
        <v>7.23</v>
      </c>
      <c r="D78" s="4">
        <v>9.85</v>
      </c>
      <c r="E78" s="5">
        <v>95.3</v>
      </c>
      <c r="F78" s="5"/>
      <c r="G78" s="5">
        <v>13.8</v>
      </c>
      <c r="H78" s="4">
        <v>0.48</v>
      </c>
      <c r="I78" s="5">
        <v>79.900000000000006</v>
      </c>
      <c r="J78" s="5">
        <v>101.4</v>
      </c>
      <c r="K78" s="5">
        <v>0.1</v>
      </c>
      <c r="M78" s="3"/>
      <c r="N78" s="3">
        <v>79</v>
      </c>
      <c r="O78" s="3"/>
      <c r="Q78" s="390"/>
      <c r="R78" s="392"/>
      <c r="S78" s="390"/>
      <c r="T78" s="390"/>
      <c r="U78" s="390"/>
      <c r="V78" s="391"/>
    </row>
    <row r="79" spans="1:22" s="6" customFormat="1" x14ac:dyDescent="0.25">
      <c r="A79" s="25">
        <v>41849</v>
      </c>
      <c r="B79" s="16">
        <v>0.45833333333333331</v>
      </c>
      <c r="C79" s="4">
        <v>6.9</v>
      </c>
      <c r="D79" s="4">
        <v>10.18</v>
      </c>
      <c r="E79" s="5">
        <v>98.2</v>
      </c>
      <c r="F79" s="5"/>
      <c r="G79" s="5">
        <v>13.7</v>
      </c>
      <c r="H79" s="4">
        <v>0.13</v>
      </c>
      <c r="I79" s="5">
        <v>80.900000000000006</v>
      </c>
      <c r="J79" s="5">
        <v>103.3</v>
      </c>
      <c r="K79" s="5">
        <v>0.1</v>
      </c>
      <c r="M79" s="3"/>
      <c r="N79" s="3">
        <v>170</v>
      </c>
      <c r="O79" s="3"/>
      <c r="Q79" s="390"/>
      <c r="R79" s="392"/>
      <c r="S79" s="390"/>
      <c r="T79" s="390"/>
      <c r="U79" s="390"/>
    </row>
    <row r="80" spans="1:22" s="6" customFormat="1" x14ac:dyDescent="0.25">
      <c r="A80" s="25">
        <v>41865</v>
      </c>
      <c r="B80" s="16">
        <v>0.4375</v>
      </c>
      <c r="C80" s="4">
        <v>7.26</v>
      </c>
      <c r="D80" s="4">
        <v>9.8699999999999992</v>
      </c>
      <c r="E80" s="5">
        <v>94.2</v>
      </c>
      <c r="F80" s="5"/>
      <c r="G80" s="5">
        <v>13.3</v>
      </c>
      <c r="H80" s="4">
        <v>0.19</v>
      </c>
      <c r="I80" s="5">
        <v>83</v>
      </c>
      <c r="J80" s="5">
        <v>104</v>
      </c>
      <c r="K80" s="5">
        <v>0.1</v>
      </c>
      <c r="M80" s="3"/>
      <c r="N80" s="3">
        <v>130</v>
      </c>
      <c r="O80" s="3"/>
      <c r="Q80" s="390"/>
      <c r="R80" s="392"/>
      <c r="S80" s="390"/>
      <c r="T80" s="390"/>
      <c r="U80" s="390"/>
    </row>
    <row r="81" spans="1:22" s="6" customFormat="1" x14ac:dyDescent="0.25">
      <c r="A81" s="25">
        <v>41879</v>
      </c>
      <c r="B81" s="16">
        <v>0.43055555555555558</v>
      </c>
      <c r="C81" s="4">
        <v>7.2</v>
      </c>
      <c r="D81" s="4">
        <v>9.52</v>
      </c>
      <c r="E81" s="5">
        <v>92.9</v>
      </c>
      <c r="F81" s="5"/>
      <c r="G81" s="5">
        <v>14.2</v>
      </c>
      <c r="H81" s="3"/>
      <c r="I81" s="5">
        <v>86.4</v>
      </c>
      <c r="J81" s="5">
        <v>108.7</v>
      </c>
      <c r="K81" s="5">
        <v>0.1</v>
      </c>
      <c r="M81" s="3"/>
      <c r="N81" s="3">
        <v>540</v>
      </c>
      <c r="O81" s="3"/>
      <c r="Q81" s="390"/>
      <c r="R81" s="392"/>
      <c r="S81" s="390"/>
      <c r="T81" s="390"/>
      <c r="U81" s="390"/>
      <c r="V81" s="391"/>
    </row>
    <row r="82" spans="1:22" s="6" customFormat="1" x14ac:dyDescent="0.25">
      <c r="A82" s="25">
        <v>41892</v>
      </c>
      <c r="B82" s="16">
        <v>0.4201388888888889</v>
      </c>
      <c r="C82" s="4">
        <v>6.94</v>
      </c>
      <c r="D82" s="4">
        <v>10.39</v>
      </c>
      <c r="E82" s="5">
        <v>97.3</v>
      </c>
      <c r="F82" s="5"/>
      <c r="G82" s="5">
        <v>12.5</v>
      </c>
      <c r="H82" s="4">
        <v>0.67</v>
      </c>
      <c r="I82" s="5">
        <v>82.1</v>
      </c>
      <c r="J82" s="5">
        <v>104.8</v>
      </c>
      <c r="K82" s="5">
        <v>0.1</v>
      </c>
      <c r="M82" s="19"/>
      <c r="N82" s="3">
        <v>70</v>
      </c>
      <c r="O82" s="3"/>
      <c r="R82" s="15"/>
      <c r="V82" s="19"/>
    </row>
    <row r="83" spans="1:22" s="6" customFormat="1" x14ac:dyDescent="0.25">
      <c r="A83" s="25">
        <v>41905</v>
      </c>
      <c r="B83" s="16">
        <v>0.4375</v>
      </c>
      <c r="C83" s="4">
        <v>7.2</v>
      </c>
      <c r="D83" s="4">
        <v>10.25</v>
      </c>
      <c r="E83" s="5">
        <v>97.8</v>
      </c>
      <c r="F83" s="5"/>
      <c r="G83" s="5">
        <v>13.3</v>
      </c>
      <c r="H83" s="4">
        <v>0.51</v>
      </c>
      <c r="I83" s="5">
        <v>79.3</v>
      </c>
      <c r="J83" s="5">
        <v>102.4</v>
      </c>
      <c r="K83" s="5">
        <v>0</v>
      </c>
      <c r="M83" s="3"/>
      <c r="N83" s="3">
        <v>46</v>
      </c>
      <c r="O83" s="3"/>
      <c r="Q83" s="3"/>
      <c r="R83" s="3"/>
      <c r="S83" s="3"/>
      <c r="T83" s="3"/>
      <c r="U83" s="3"/>
      <c r="V83" s="3"/>
    </row>
    <row r="84" spans="1:22" s="6" customFormat="1" x14ac:dyDescent="0.25">
      <c r="A84" s="25">
        <v>41922</v>
      </c>
      <c r="B84" s="16">
        <v>0.44791666666666669</v>
      </c>
      <c r="C84" s="4">
        <v>7.24</v>
      </c>
      <c r="D84" s="11">
        <v>10.58</v>
      </c>
      <c r="E84" s="12">
        <v>97.3</v>
      </c>
      <c r="F84" s="12"/>
      <c r="G84" s="5">
        <v>11.6</v>
      </c>
      <c r="H84" s="4">
        <v>0.31</v>
      </c>
      <c r="I84" s="5">
        <v>74.8</v>
      </c>
      <c r="J84" s="5">
        <v>98</v>
      </c>
      <c r="K84" s="5">
        <v>0</v>
      </c>
      <c r="M84" s="13"/>
      <c r="N84" s="13">
        <v>49</v>
      </c>
      <c r="O84" s="13"/>
      <c r="Q84" s="4"/>
      <c r="R84" s="4"/>
      <c r="S84" s="4"/>
      <c r="T84" s="4"/>
    </row>
    <row r="85" spans="1:22" s="6" customFormat="1" x14ac:dyDescent="0.25">
      <c r="A85" s="25">
        <v>41935</v>
      </c>
      <c r="B85" s="16">
        <v>0.46875</v>
      </c>
      <c r="C85" s="4">
        <v>7.15</v>
      </c>
      <c r="D85" s="11">
        <v>10.53</v>
      </c>
      <c r="E85" s="12">
        <v>96.5</v>
      </c>
      <c r="F85" s="12"/>
      <c r="G85" s="5">
        <v>11.5</v>
      </c>
      <c r="H85" s="4">
        <v>8.9700000000000006</v>
      </c>
      <c r="I85" s="5">
        <v>40.700000000000003</v>
      </c>
      <c r="J85" s="5">
        <v>55</v>
      </c>
      <c r="K85" s="5">
        <v>0</v>
      </c>
      <c r="M85" s="3"/>
      <c r="N85" s="13">
        <v>540</v>
      </c>
      <c r="O85" s="13"/>
      <c r="Q85" s="4"/>
      <c r="R85" s="4"/>
      <c r="S85" s="4"/>
      <c r="T85" s="4"/>
    </row>
    <row r="86" spans="1:22" s="6" customFormat="1" x14ac:dyDescent="0.25">
      <c r="A86" s="25">
        <v>41947</v>
      </c>
      <c r="B86" s="16">
        <v>0.47569444444444442</v>
      </c>
      <c r="C86" s="4">
        <v>7.37</v>
      </c>
      <c r="D86" s="11">
        <v>10.89</v>
      </c>
      <c r="E86" s="12">
        <v>98.4</v>
      </c>
      <c r="F86" s="12"/>
      <c r="G86" s="5">
        <v>10.8</v>
      </c>
      <c r="H86" s="4">
        <v>48</v>
      </c>
      <c r="I86" s="5">
        <v>29.7</v>
      </c>
      <c r="J86" s="5">
        <v>40.799999999999997</v>
      </c>
      <c r="K86" s="12">
        <v>0</v>
      </c>
      <c r="M86" s="3"/>
      <c r="N86" s="13">
        <v>79</v>
      </c>
      <c r="O86" s="13"/>
      <c r="Q86" s="4"/>
      <c r="R86" s="4"/>
      <c r="S86" s="4"/>
      <c r="T86" s="4"/>
    </row>
    <row r="87" spans="1:22" s="6" customFormat="1" x14ac:dyDescent="0.25">
      <c r="A87" s="10">
        <v>41962</v>
      </c>
      <c r="B87" s="16">
        <v>0.47569444444444442</v>
      </c>
      <c r="C87" s="4">
        <v>7.61</v>
      </c>
      <c r="D87" s="11">
        <v>12.11</v>
      </c>
      <c r="E87" s="12">
        <v>98.3</v>
      </c>
      <c r="F87" s="12"/>
      <c r="G87" s="5">
        <v>6.4</v>
      </c>
      <c r="H87" s="4">
        <v>1.63</v>
      </c>
      <c r="I87" s="5">
        <v>51.7</v>
      </c>
      <c r="J87" s="5">
        <v>80.2</v>
      </c>
      <c r="K87" s="5">
        <v>0</v>
      </c>
      <c r="M87" s="3"/>
      <c r="N87" s="13">
        <v>49</v>
      </c>
      <c r="O87" s="13"/>
      <c r="Q87" s="4"/>
      <c r="R87" s="4"/>
      <c r="S87" s="4"/>
      <c r="T87" s="4"/>
    </row>
    <row r="88" spans="1:22" s="6" customFormat="1" x14ac:dyDescent="0.25">
      <c r="A88" s="10">
        <v>41975</v>
      </c>
      <c r="B88" s="16">
        <v>0.47569444444444442</v>
      </c>
      <c r="C88" s="4">
        <v>7.98</v>
      </c>
      <c r="D88" s="11">
        <v>12.86</v>
      </c>
      <c r="E88" s="12">
        <v>95.9</v>
      </c>
      <c r="F88" s="12"/>
      <c r="G88" s="5">
        <v>3.1</v>
      </c>
      <c r="H88" s="4">
        <v>0.7</v>
      </c>
      <c r="I88" s="5">
        <v>32.5</v>
      </c>
      <c r="J88" s="5">
        <v>55.7</v>
      </c>
      <c r="K88" s="5">
        <v>0</v>
      </c>
      <c r="M88" s="3"/>
      <c r="N88" s="13">
        <v>23</v>
      </c>
      <c r="O88" s="13"/>
      <c r="Q88" s="4"/>
      <c r="R88" s="4"/>
      <c r="S88" s="4"/>
      <c r="T88" s="4"/>
    </row>
    <row r="89" spans="1:22" s="6" customFormat="1" x14ac:dyDescent="0.25">
      <c r="A89" s="10">
        <v>41989</v>
      </c>
      <c r="B89" s="16">
        <v>0.47569444444444442</v>
      </c>
      <c r="C89" s="4">
        <v>7.66</v>
      </c>
      <c r="D89" s="11">
        <v>11.7</v>
      </c>
      <c r="E89" s="12">
        <v>95.6</v>
      </c>
      <c r="F89" s="12"/>
      <c r="G89" s="5">
        <v>6.7</v>
      </c>
      <c r="H89" s="4">
        <v>0.76</v>
      </c>
      <c r="I89" s="5">
        <v>37.9</v>
      </c>
      <c r="J89" s="5">
        <v>58.4</v>
      </c>
      <c r="K89" s="5">
        <v>0</v>
      </c>
      <c r="M89" s="3"/>
      <c r="N89" s="13">
        <v>2</v>
      </c>
      <c r="O89" s="13"/>
      <c r="Q89" s="4"/>
      <c r="R89" s="4"/>
      <c r="S89" s="4"/>
      <c r="T89" s="4"/>
    </row>
    <row r="90" spans="1:22" s="6" customFormat="1" x14ac:dyDescent="0.25">
      <c r="A90" s="25">
        <v>42003</v>
      </c>
      <c r="B90" s="16">
        <v>0.4375</v>
      </c>
      <c r="C90" s="4">
        <v>7.49</v>
      </c>
      <c r="D90" s="11">
        <v>12.26</v>
      </c>
      <c r="E90" s="12">
        <v>90.3</v>
      </c>
      <c r="F90" s="12"/>
      <c r="G90" s="5">
        <v>2.6</v>
      </c>
      <c r="H90" s="4">
        <v>0.85</v>
      </c>
      <c r="I90" s="5">
        <v>29.8</v>
      </c>
      <c r="J90" s="5">
        <v>52.2</v>
      </c>
      <c r="K90" s="5">
        <v>0</v>
      </c>
      <c r="M90" s="3"/>
      <c r="N90" s="12">
        <v>6.8</v>
      </c>
      <c r="O90" s="12"/>
      <c r="Q90" s="4"/>
      <c r="R90" s="4"/>
      <c r="S90" s="4"/>
      <c r="T90" s="4"/>
    </row>
    <row r="91" spans="1:22" s="6" customFormat="1" x14ac:dyDescent="0.25">
      <c r="A91" s="10">
        <v>42017</v>
      </c>
      <c r="B91" s="16">
        <v>0.47916666666666669</v>
      </c>
      <c r="C91" s="4">
        <v>7.38</v>
      </c>
      <c r="D91" s="11">
        <v>11.46</v>
      </c>
      <c r="E91" s="12">
        <v>93</v>
      </c>
      <c r="F91" s="12"/>
      <c r="G91" s="5">
        <v>6.4</v>
      </c>
      <c r="H91" s="4">
        <v>2.59</v>
      </c>
      <c r="I91" s="5">
        <v>40.6</v>
      </c>
      <c r="J91" s="5">
        <v>62.9</v>
      </c>
      <c r="K91" s="5">
        <v>0</v>
      </c>
      <c r="M91" s="3"/>
      <c r="N91" s="13">
        <v>2</v>
      </c>
      <c r="O91" s="13"/>
      <c r="Q91" s="4"/>
      <c r="R91" s="4"/>
      <c r="S91" s="4"/>
      <c r="T91" s="4"/>
    </row>
    <row r="92" spans="1:22" s="6" customFormat="1" x14ac:dyDescent="0.25">
      <c r="A92" s="10">
        <v>42031</v>
      </c>
      <c r="B92" s="16">
        <v>0.46180555555555558</v>
      </c>
      <c r="C92" s="4">
        <v>7.27</v>
      </c>
      <c r="D92" s="11">
        <v>10.99</v>
      </c>
      <c r="E92" s="12">
        <v>93.6</v>
      </c>
      <c r="F92" s="12"/>
      <c r="G92" s="5">
        <v>8.4</v>
      </c>
      <c r="H92" s="4">
        <v>3.23</v>
      </c>
      <c r="I92" s="5">
        <v>34.700000000000003</v>
      </c>
      <c r="J92" s="5">
        <v>50.7</v>
      </c>
      <c r="K92" s="5">
        <v>0</v>
      </c>
      <c r="M92" s="3"/>
      <c r="N92" s="12">
        <v>4.5</v>
      </c>
      <c r="O92" s="12"/>
      <c r="Q92" s="4"/>
      <c r="R92" s="4"/>
      <c r="S92" s="4"/>
      <c r="T92" s="4"/>
    </row>
    <row r="93" spans="1:22" s="6" customFormat="1" x14ac:dyDescent="0.25">
      <c r="A93" s="25">
        <v>42045</v>
      </c>
      <c r="B93" s="16">
        <v>0.45833333333333331</v>
      </c>
      <c r="C93" s="4">
        <v>7.33</v>
      </c>
      <c r="D93" s="11">
        <v>11.25</v>
      </c>
      <c r="E93" s="12">
        <v>97.1</v>
      </c>
      <c r="F93" s="12"/>
      <c r="G93" s="5">
        <v>8.9</v>
      </c>
      <c r="H93" s="4">
        <v>3.55</v>
      </c>
      <c r="I93" s="5">
        <v>30.2</v>
      </c>
      <c r="J93" s="5">
        <v>43.6</v>
      </c>
      <c r="K93" s="5">
        <v>0</v>
      </c>
      <c r="M93" s="3"/>
      <c r="N93" s="13">
        <v>49</v>
      </c>
      <c r="O93" s="13"/>
      <c r="Q93" s="4"/>
      <c r="R93" s="4"/>
      <c r="S93" s="4"/>
      <c r="T93" s="4"/>
    </row>
    <row r="94" spans="1:22" s="6" customFormat="1" x14ac:dyDescent="0.25">
      <c r="A94" s="25">
        <v>42059</v>
      </c>
      <c r="B94" s="16">
        <v>0.46875</v>
      </c>
      <c r="C94" s="4">
        <v>7.1</v>
      </c>
      <c r="D94" s="11">
        <v>11.74</v>
      </c>
      <c r="E94" s="12">
        <v>95.7</v>
      </c>
      <c r="F94" s="12"/>
      <c r="G94" s="5">
        <v>6.6</v>
      </c>
      <c r="H94" s="4">
        <v>0.63</v>
      </c>
      <c r="I94" s="5">
        <v>46.3</v>
      </c>
      <c r="J94" s="5">
        <v>71.400000000000006</v>
      </c>
      <c r="K94" s="5">
        <v>0</v>
      </c>
      <c r="M94" s="3"/>
      <c r="N94" s="13">
        <v>11</v>
      </c>
      <c r="O94" s="13"/>
      <c r="Q94" s="4"/>
      <c r="R94" s="4"/>
      <c r="S94" s="4"/>
      <c r="T94" s="4"/>
    </row>
    <row r="95" spans="1:22" s="6" customFormat="1" x14ac:dyDescent="0.25">
      <c r="A95" s="25">
        <v>42074</v>
      </c>
      <c r="B95" s="16">
        <v>0.44097222222222227</v>
      </c>
      <c r="C95" s="4">
        <v>6.96</v>
      </c>
      <c r="D95" s="11">
        <v>11.1</v>
      </c>
      <c r="E95" s="12">
        <v>95.3</v>
      </c>
      <c r="F95" s="12"/>
      <c r="G95" s="5">
        <v>8.6999999999999993</v>
      </c>
      <c r="H95" s="4">
        <v>1.41</v>
      </c>
      <c r="I95" s="5">
        <v>60.3</v>
      </c>
      <c r="J95" s="5">
        <v>87.6</v>
      </c>
      <c r="K95" s="5">
        <v>0</v>
      </c>
      <c r="M95" s="3"/>
      <c r="N95" s="13">
        <v>49</v>
      </c>
      <c r="O95" s="13"/>
      <c r="Q95" s="4"/>
      <c r="R95" s="4"/>
      <c r="S95" s="4"/>
      <c r="T95" s="4"/>
    </row>
    <row r="96" spans="1:22" s="6" customFormat="1" x14ac:dyDescent="0.25">
      <c r="A96" s="25">
        <v>42087</v>
      </c>
      <c r="B96" s="16">
        <v>0.46180555555555558</v>
      </c>
      <c r="C96" s="4">
        <v>7.51</v>
      </c>
      <c r="D96" s="11">
        <v>12.29</v>
      </c>
      <c r="E96" s="12">
        <v>103.9</v>
      </c>
      <c r="F96" s="12"/>
      <c r="G96" s="5">
        <v>8.1</v>
      </c>
      <c r="H96" s="3"/>
      <c r="I96" s="5">
        <v>30.9</v>
      </c>
      <c r="J96" s="5">
        <v>45.5</v>
      </c>
      <c r="K96" s="5">
        <v>0</v>
      </c>
      <c r="M96" s="3"/>
      <c r="N96" s="13">
        <v>22</v>
      </c>
      <c r="O96" s="13"/>
      <c r="Q96" s="4"/>
      <c r="R96" s="4"/>
      <c r="S96" s="4"/>
      <c r="T96" s="4"/>
    </row>
    <row r="97" spans="1:21" s="6" customFormat="1" x14ac:dyDescent="0.25">
      <c r="A97" s="10">
        <v>42101</v>
      </c>
      <c r="B97" s="16">
        <v>0.46875</v>
      </c>
      <c r="C97" s="4">
        <v>7.08</v>
      </c>
      <c r="D97" s="11">
        <v>11.57</v>
      </c>
      <c r="E97" s="12">
        <v>97.9</v>
      </c>
      <c r="F97" s="12"/>
      <c r="G97" s="5">
        <v>8.1</v>
      </c>
      <c r="H97" s="3"/>
      <c r="I97" s="5">
        <v>44.9</v>
      </c>
      <c r="J97" s="5">
        <v>66.2</v>
      </c>
      <c r="K97" s="5">
        <v>0</v>
      </c>
      <c r="M97" s="3"/>
      <c r="N97" s="13">
        <v>4.5</v>
      </c>
      <c r="O97" s="13"/>
      <c r="Q97" s="4"/>
      <c r="R97" s="4"/>
      <c r="S97" s="4"/>
      <c r="T97" s="4"/>
    </row>
    <row r="98" spans="1:21" s="6" customFormat="1" x14ac:dyDescent="0.25">
      <c r="A98" s="25">
        <v>42115</v>
      </c>
      <c r="B98" s="16">
        <v>0.44791666666666669</v>
      </c>
      <c r="C98" s="4">
        <v>7.46</v>
      </c>
      <c r="D98" s="11">
        <v>10.75</v>
      </c>
      <c r="E98" s="12">
        <v>95</v>
      </c>
      <c r="F98" s="12"/>
      <c r="G98" s="5">
        <v>9.9</v>
      </c>
      <c r="H98" s="3"/>
      <c r="I98" s="5">
        <v>57.7</v>
      </c>
      <c r="J98" s="5">
        <v>81.099999999999994</v>
      </c>
      <c r="K98" s="5">
        <v>0</v>
      </c>
      <c r="M98" s="3"/>
      <c r="N98" s="13">
        <v>11</v>
      </c>
      <c r="O98" s="13"/>
      <c r="Q98" s="4"/>
      <c r="R98" s="4"/>
      <c r="S98" s="4"/>
      <c r="T98" s="4"/>
    </row>
    <row r="99" spans="1:21" s="6" customFormat="1" x14ac:dyDescent="0.25">
      <c r="A99" s="25">
        <v>42131</v>
      </c>
      <c r="B99" s="16">
        <v>0.4826388888888889</v>
      </c>
      <c r="C99" s="4">
        <v>7.26</v>
      </c>
      <c r="D99" s="11">
        <v>11.41</v>
      </c>
      <c r="E99" s="12">
        <v>100.1</v>
      </c>
      <c r="F99" s="12"/>
      <c r="G99" s="5">
        <v>9.6</v>
      </c>
      <c r="H99" s="13"/>
      <c r="I99" s="5">
        <v>38.700000000000003</v>
      </c>
      <c r="J99" s="5">
        <v>54.8</v>
      </c>
      <c r="K99" s="5">
        <v>0</v>
      </c>
      <c r="M99" s="13"/>
      <c r="N99" s="13">
        <v>33</v>
      </c>
      <c r="O99" s="13"/>
      <c r="Q99" s="4"/>
      <c r="R99" s="4"/>
      <c r="S99" s="4"/>
      <c r="T99" s="4"/>
    </row>
    <row r="100" spans="1:21" s="6" customFormat="1" x14ac:dyDescent="0.25">
      <c r="A100" s="25">
        <v>42142</v>
      </c>
      <c r="B100" s="16">
        <v>0.4861111111111111</v>
      </c>
      <c r="C100" s="4">
        <v>7.26</v>
      </c>
      <c r="D100" s="11">
        <v>10.67</v>
      </c>
      <c r="E100" s="12">
        <v>98.8</v>
      </c>
      <c r="F100" s="12"/>
      <c r="G100" s="5">
        <v>11.9</v>
      </c>
      <c r="H100" s="13"/>
      <c r="I100" s="5">
        <v>50.7</v>
      </c>
      <c r="J100" s="5">
        <v>67.7</v>
      </c>
      <c r="K100" s="5">
        <v>0</v>
      </c>
      <c r="M100" s="13"/>
      <c r="N100" s="13">
        <v>11</v>
      </c>
      <c r="O100" s="13"/>
      <c r="Q100" s="4"/>
      <c r="R100" s="4"/>
      <c r="S100" s="4"/>
      <c r="T100" s="4"/>
    </row>
    <row r="101" spans="1:21" s="6" customFormat="1" x14ac:dyDescent="0.25">
      <c r="A101" s="25">
        <v>42160</v>
      </c>
      <c r="B101" s="16">
        <v>0.47222222222222227</v>
      </c>
      <c r="C101" s="4">
        <v>7.23</v>
      </c>
      <c r="D101" s="11">
        <v>10.199999999999999</v>
      </c>
      <c r="E101" s="12">
        <v>96.3</v>
      </c>
      <c r="F101" s="12"/>
      <c r="G101" s="5">
        <v>12.6</v>
      </c>
      <c r="H101" s="4">
        <v>0.34</v>
      </c>
      <c r="I101" s="5">
        <v>61.9</v>
      </c>
      <c r="J101" s="5">
        <v>80.8</v>
      </c>
      <c r="K101" s="5">
        <v>0</v>
      </c>
      <c r="M101" s="13"/>
      <c r="N101" s="13">
        <v>46</v>
      </c>
      <c r="O101" s="13"/>
      <c r="Q101" s="4"/>
      <c r="R101" s="4"/>
      <c r="S101" s="4"/>
      <c r="T101" s="4"/>
    </row>
    <row r="102" spans="1:21" s="6" customFormat="1" x14ac:dyDescent="0.25">
      <c r="A102" s="10">
        <v>42170</v>
      </c>
      <c r="B102" s="16">
        <v>0.4861111111111111</v>
      </c>
      <c r="C102" s="4">
        <v>7.34</v>
      </c>
      <c r="D102" s="11">
        <v>10.83</v>
      </c>
      <c r="E102" s="12">
        <v>102.7</v>
      </c>
      <c r="F102" s="12"/>
      <c r="G102" s="5">
        <v>12.9</v>
      </c>
      <c r="H102" s="4">
        <v>0.14000000000000001</v>
      </c>
      <c r="I102" s="5">
        <v>69.400000000000006</v>
      </c>
      <c r="J102" s="5">
        <v>90.2</v>
      </c>
      <c r="K102" s="5">
        <v>0</v>
      </c>
      <c r="M102" s="13"/>
      <c r="N102" s="13">
        <v>49</v>
      </c>
      <c r="O102" s="13"/>
      <c r="Q102" s="4"/>
      <c r="R102" s="4"/>
      <c r="S102" s="4"/>
      <c r="T102" s="4"/>
    </row>
    <row r="103" spans="1:21" s="6" customFormat="1" x14ac:dyDescent="0.25">
      <c r="A103" s="25">
        <v>42185</v>
      </c>
      <c r="B103" s="16">
        <v>0.4513888888888889</v>
      </c>
      <c r="C103" s="4">
        <v>7.4</v>
      </c>
      <c r="D103" s="11">
        <v>9.99</v>
      </c>
      <c r="E103" s="12">
        <v>98.2</v>
      </c>
      <c r="F103" s="12"/>
      <c r="G103" s="5">
        <v>14.6</v>
      </c>
      <c r="H103" s="4">
        <v>0.46</v>
      </c>
      <c r="I103" s="5">
        <v>75.7</v>
      </c>
      <c r="J103" s="5">
        <v>94.2</v>
      </c>
      <c r="K103" s="5">
        <v>0</v>
      </c>
      <c r="M103" s="3"/>
      <c r="N103" s="13">
        <v>79</v>
      </c>
      <c r="O103" s="13"/>
      <c r="Q103" s="4"/>
      <c r="R103" s="4"/>
      <c r="S103" s="4"/>
      <c r="T103" s="4"/>
    </row>
    <row r="104" spans="1:21" s="6" customFormat="1" x14ac:dyDescent="0.25">
      <c r="A104" s="25">
        <v>42198</v>
      </c>
      <c r="B104" s="16">
        <v>0.4548611111111111</v>
      </c>
      <c r="C104" s="4">
        <v>7.51</v>
      </c>
      <c r="D104" s="11">
        <v>9.09</v>
      </c>
      <c r="E104" s="12">
        <v>87.8</v>
      </c>
      <c r="F104" s="12"/>
      <c r="G104" s="5">
        <v>13.8</v>
      </c>
      <c r="H104" s="4">
        <v>0.24</v>
      </c>
      <c r="I104" s="5">
        <v>76.5</v>
      </c>
      <c r="J104" s="5">
        <v>97.2</v>
      </c>
      <c r="K104" s="5">
        <v>0</v>
      </c>
      <c r="M104" s="13"/>
      <c r="N104" s="13">
        <v>110</v>
      </c>
      <c r="O104" s="13"/>
      <c r="Q104" s="4"/>
      <c r="R104" s="4"/>
      <c r="S104" s="4"/>
      <c r="T104" s="4"/>
    </row>
    <row r="105" spans="1:21" s="6" customFormat="1" x14ac:dyDescent="0.25">
      <c r="A105" s="25">
        <v>42214</v>
      </c>
      <c r="B105" s="16">
        <v>0.48958333333333331</v>
      </c>
      <c r="C105" s="4">
        <v>7.57</v>
      </c>
      <c r="D105" s="11">
        <v>9.75</v>
      </c>
      <c r="E105" s="12">
        <v>95.6</v>
      </c>
      <c r="F105" s="12"/>
      <c r="G105" s="5">
        <v>14.4</v>
      </c>
      <c r="H105" s="4">
        <v>0.01</v>
      </c>
      <c r="I105" s="5">
        <v>79.400000000000006</v>
      </c>
      <c r="J105" s="5">
        <v>97.8</v>
      </c>
      <c r="K105" s="5">
        <v>0</v>
      </c>
      <c r="M105" s="13"/>
      <c r="N105" s="13">
        <v>49</v>
      </c>
      <c r="O105" s="13"/>
      <c r="Q105" s="4"/>
      <c r="R105" s="4"/>
      <c r="S105" s="4"/>
      <c r="T105" s="4"/>
    </row>
    <row r="106" spans="1:21" s="6" customFormat="1" x14ac:dyDescent="0.25">
      <c r="A106" s="25">
        <v>42227</v>
      </c>
      <c r="B106" s="16">
        <v>0.44791666666666669</v>
      </c>
      <c r="C106" s="4">
        <v>7.02</v>
      </c>
      <c r="D106" s="11">
        <v>9.3000000000000007</v>
      </c>
      <c r="E106" s="12">
        <v>91</v>
      </c>
      <c r="F106" s="12"/>
      <c r="G106" s="5">
        <v>14.3</v>
      </c>
      <c r="H106" s="4">
        <v>0.13</v>
      </c>
      <c r="I106" s="5">
        <v>79.3</v>
      </c>
      <c r="J106" s="5">
        <v>99.7</v>
      </c>
      <c r="K106" s="5">
        <v>0</v>
      </c>
      <c r="M106" s="13"/>
      <c r="N106" s="13">
        <v>33</v>
      </c>
      <c r="O106" s="13"/>
      <c r="Q106" s="4"/>
      <c r="R106" s="4"/>
      <c r="S106" s="4"/>
      <c r="T106" s="4"/>
    </row>
    <row r="107" spans="1:21" s="6" customFormat="1" x14ac:dyDescent="0.25">
      <c r="A107" s="25">
        <v>42241</v>
      </c>
      <c r="B107" s="16">
        <v>0.44097222222222227</v>
      </c>
      <c r="C107" s="4">
        <v>7.19</v>
      </c>
      <c r="D107" s="11">
        <v>9.76</v>
      </c>
      <c r="E107" s="12">
        <v>91.9</v>
      </c>
      <c r="F107" s="12"/>
      <c r="G107" s="5">
        <v>12.5</v>
      </c>
      <c r="H107" s="4">
        <v>7.0000000000000007E-2</v>
      </c>
      <c r="I107" s="5">
        <v>75.3</v>
      </c>
      <c r="J107" s="5">
        <v>98.9</v>
      </c>
      <c r="K107" s="5">
        <v>0</v>
      </c>
      <c r="M107" s="13"/>
      <c r="N107" s="13">
        <v>130</v>
      </c>
      <c r="O107" s="13"/>
      <c r="Q107" s="4"/>
      <c r="R107" s="4"/>
      <c r="S107" s="4"/>
      <c r="T107" s="4"/>
    </row>
    <row r="108" spans="1:21" s="6" customFormat="1" x14ac:dyDescent="0.25">
      <c r="A108" s="25">
        <v>42258</v>
      </c>
      <c r="B108" s="16">
        <v>0.44444444444444442</v>
      </c>
      <c r="C108" s="4">
        <v>6.99</v>
      </c>
      <c r="D108" s="11">
        <v>10.06</v>
      </c>
      <c r="E108" s="12">
        <v>96.1</v>
      </c>
      <c r="F108" s="12"/>
      <c r="G108" s="5">
        <v>13.2</v>
      </c>
      <c r="H108" s="4">
        <v>0.23</v>
      </c>
      <c r="I108" s="5">
        <v>46.5</v>
      </c>
      <c r="J108" s="5">
        <v>61</v>
      </c>
      <c r="K108" s="5">
        <v>0</v>
      </c>
      <c r="M108" s="3"/>
      <c r="N108" s="13">
        <v>130</v>
      </c>
      <c r="O108" s="13"/>
      <c r="Q108" s="4"/>
      <c r="R108" s="4"/>
      <c r="S108" s="4"/>
      <c r="T108" s="4"/>
    </row>
    <row r="109" spans="1:21" s="6" customFormat="1" x14ac:dyDescent="0.25">
      <c r="A109" s="25">
        <v>42269</v>
      </c>
      <c r="B109" s="16">
        <v>0.46875</v>
      </c>
      <c r="C109" s="4">
        <v>6.83</v>
      </c>
      <c r="D109" s="11">
        <v>9.76</v>
      </c>
      <c r="E109" s="12">
        <v>88.4</v>
      </c>
      <c r="F109" s="12"/>
      <c r="G109" s="5">
        <v>10.9</v>
      </c>
      <c r="H109" s="4">
        <v>0.53</v>
      </c>
      <c r="I109" s="5">
        <v>69.5</v>
      </c>
      <c r="J109" s="5">
        <v>94.8</v>
      </c>
      <c r="K109" s="5">
        <v>0</v>
      </c>
      <c r="M109" s="3"/>
      <c r="N109" s="13">
        <v>110</v>
      </c>
      <c r="O109" s="13"/>
      <c r="Q109" s="4"/>
      <c r="R109" s="4"/>
      <c r="S109" s="4"/>
      <c r="T109" s="4"/>
    </row>
    <row r="110" spans="1:21" s="6" customFormat="1" x14ac:dyDescent="0.25">
      <c r="A110" s="10">
        <v>42283</v>
      </c>
      <c r="B110" s="16">
        <v>0.44444444444444442</v>
      </c>
      <c r="C110" s="4">
        <v>6.69</v>
      </c>
      <c r="D110" s="11">
        <v>10.27</v>
      </c>
      <c r="E110" s="12">
        <v>92.5</v>
      </c>
      <c r="F110" s="12"/>
      <c r="G110" s="5">
        <v>10.7</v>
      </c>
      <c r="H110" s="4">
        <v>0.05</v>
      </c>
      <c r="I110" s="5">
        <v>75.2</v>
      </c>
      <c r="J110" s="5">
        <v>103.5</v>
      </c>
      <c r="K110" s="5">
        <v>0</v>
      </c>
      <c r="L110" s="2"/>
      <c r="M110" s="13"/>
      <c r="N110" s="13">
        <v>23</v>
      </c>
      <c r="O110" s="13"/>
      <c r="Q110" s="2"/>
      <c r="R110" s="2"/>
      <c r="S110" s="2"/>
      <c r="T110" s="2"/>
      <c r="U110" s="2"/>
    </row>
    <row r="111" spans="1:21" s="6" customFormat="1" x14ac:dyDescent="0.25">
      <c r="A111" s="10">
        <v>42300</v>
      </c>
      <c r="B111" s="16">
        <v>0.46180555555555558</v>
      </c>
      <c r="C111" s="4">
        <v>7.27</v>
      </c>
      <c r="D111" s="11">
        <v>11.27</v>
      </c>
      <c r="E111" s="12">
        <v>98.6</v>
      </c>
      <c r="F111" s="12"/>
      <c r="G111" s="5">
        <v>9.4</v>
      </c>
      <c r="H111" s="4">
        <v>0.36</v>
      </c>
      <c r="I111" s="5">
        <v>72</v>
      </c>
      <c r="J111" s="5">
        <v>102.7</v>
      </c>
      <c r="K111" s="5">
        <v>0</v>
      </c>
      <c r="L111" s="2"/>
      <c r="M111" s="13"/>
      <c r="N111" s="13">
        <v>1600</v>
      </c>
      <c r="O111" s="13"/>
      <c r="Q111" s="2"/>
      <c r="R111" s="2"/>
      <c r="S111" s="2"/>
      <c r="T111" s="2"/>
      <c r="U111" s="2"/>
    </row>
    <row r="112" spans="1:21" s="6" customFormat="1" x14ac:dyDescent="0.25">
      <c r="A112" s="10">
        <v>42314</v>
      </c>
      <c r="B112" s="16">
        <v>0.44791666666666669</v>
      </c>
      <c r="C112" s="4">
        <v>6.9</v>
      </c>
      <c r="D112" s="11">
        <v>11.35</v>
      </c>
      <c r="E112" s="12">
        <v>97.2</v>
      </c>
      <c r="F112" s="12"/>
      <c r="G112" s="5">
        <v>8.6</v>
      </c>
      <c r="H112" s="4">
        <v>0.94</v>
      </c>
      <c r="I112" s="5">
        <v>43.7</v>
      </c>
      <c r="J112" s="5">
        <v>63.6</v>
      </c>
      <c r="K112" s="5">
        <v>0</v>
      </c>
      <c r="L112" s="2"/>
      <c r="M112" s="3"/>
      <c r="N112" s="12">
        <v>4.5</v>
      </c>
      <c r="O112" s="12"/>
      <c r="Q112" s="2"/>
      <c r="R112" s="2"/>
      <c r="S112" s="2"/>
      <c r="T112" s="2"/>
      <c r="U112" s="2"/>
    </row>
    <row r="113" spans="1:21" s="6" customFormat="1" x14ac:dyDescent="0.25">
      <c r="A113" s="10">
        <v>42326</v>
      </c>
      <c r="B113" s="16">
        <v>0.51041666666666663</v>
      </c>
      <c r="C113" s="4">
        <v>6.69</v>
      </c>
      <c r="D113" s="11">
        <v>11.89</v>
      </c>
      <c r="E113" s="12">
        <v>99.6</v>
      </c>
      <c r="F113" s="12"/>
      <c r="G113" s="5">
        <v>7.7</v>
      </c>
      <c r="H113" s="4">
        <v>10.54</v>
      </c>
      <c r="I113" s="5">
        <v>28.3</v>
      </c>
      <c r="J113" s="5">
        <v>42.3</v>
      </c>
      <c r="K113" s="5">
        <v>0</v>
      </c>
      <c r="L113" s="2"/>
      <c r="M113" s="3"/>
      <c r="N113" s="13">
        <v>23</v>
      </c>
      <c r="O113" s="13"/>
      <c r="Q113" s="2"/>
      <c r="R113" s="2"/>
      <c r="S113" s="2"/>
      <c r="T113" s="2"/>
      <c r="U113" s="2"/>
    </row>
    <row r="114" spans="1:21" s="6" customFormat="1" x14ac:dyDescent="0.25">
      <c r="A114" s="10">
        <v>42341</v>
      </c>
      <c r="B114" s="16">
        <v>0.47916666666666669</v>
      </c>
      <c r="C114" s="4">
        <v>7.03</v>
      </c>
      <c r="D114" s="11">
        <v>11.38</v>
      </c>
      <c r="E114" s="12">
        <v>97.5</v>
      </c>
      <c r="F114" s="12"/>
      <c r="G114" s="5">
        <v>8.6</v>
      </c>
      <c r="H114" s="4">
        <v>1.42</v>
      </c>
      <c r="I114" s="3"/>
      <c r="J114" s="3"/>
      <c r="K114" s="5">
        <v>0.1</v>
      </c>
      <c r="L114" s="2"/>
      <c r="M114" s="3"/>
      <c r="N114" s="13">
        <v>11</v>
      </c>
      <c r="O114" s="13"/>
      <c r="Q114" s="2"/>
      <c r="R114" s="2"/>
      <c r="S114" s="2"/>
      <c r="T114" s="2"/>
      <c r="U114" s="2"/>
    </row>
    <row r="115" spans="1:21" s="6" customFormat="1" x14ac:dyDescent="0.25">
      <c r="A115" s="10">
        <v>42356</v>
      </c>
      <c r="B115" s="16">
        <v>0.46180555555555558</v>
      </c>
      <c r="C115" s="4">
        <v>7.48</v>
      </c>
      <c r="D115" s="11">
        <v>11.95</v>
      </c>
      <c r="E115" s="12">
        <v>96.3</v>
      </c>
      <c r="F115" s="12"/>
      <c r="G115" s="5">
        <v>6.3</v>
      </c>
      <c r="H115" s="4">
        <v>12.4</v>
      </c>
      <c r="I115" s="5">
        <v>21.8</v>
      </c>
      <c r="J115" s="5">
        <v>33.799999999999997</v>
      </c>
      <c r="K115" s="5">
        <v>0</v>
      </c>
      <c r="L115" s="2"/>
      <c r="M115" s="3"/>
      <c r="N115" s="13">
        <v>2</v>
      </c>
      <c r="O115" s="13"/>
      <c r="Q115" s="2"/>
      <c r="R115" s="2"/>
      <c r="S115" s="2"/>
      <c r="T115" s="2"/>
      <c r="U115" s="2"/>
    </row>
    <row r="116" spans="1:21" s="6" customFormat="1" x14ac:dyDescent="0.25">
      <c r="A116" s="10">
        <v>42367</v>
      </c>
      <c r="B116" s="16">
        <v>0.45833333333333331</v>
      </c>
      <c r="C116" s="4">
        <v>7.44</v>
      </c>
      <c r="D116" s="11">
        <v>12.55</v>
      </c>
      <c r="E116" s="12">
        <v>97.8</v>
      </c>
      <c r="F116" s="12"/>
      <c r="G116" s="5">
        <v>4.4000000000000004</v>
      </c>
      <c r="H116" s="4">
        <v>1.83</v>
      </c>
      <c r="I116" s="5">
        <v>27.8</v>
      </c>
      <c r="J116" s="5">
        <v>45.8</v>
      </c>
      <c r="K116" s="5">
        <v>0</v>
      </c>
      <c r="L116" s="2"/>
      <c r="M116" s="410"/>
      <c r="N116" s="13">
        <v>1</v>
      </c>
      <c r="O116" s="13"/>
      <c r="Q116" s="410"/>
      <c r="R116" s="410"/>
      <c r="S116" s="410"/>
      <c r="T116" s="410"/>
      <c r="U116" s="410"/>
    </row>
    <row r="117" spans="1:21" s="6" customFormat="1" x14ac:dyDescent="0.25">
      <c r="A117" s="10">
        <v>42382</v>
      </c>
      <c r="B117" s="16">
        <v>0.47222222222222227</v>
      </c>
      <c r="C117" s="4">
        <v>7.33</v>
      </c>
      <c r="D117" s="11">
        <v>12.83</v>
      </c>
      <c r="E117" s="12">
        <v>102.5</v>
      </c>
      <c r="F117" s="12"/>
      <c r="G117" s="5">
        <v>5.8</v>
      </c>
      <c r="H117" s="4">
        <v>19.2</v>
      </c>
      <c r="I117" s="5">
        <v>22.2</v>
      </c>
      <c r="J117" s="5">
        <v>35.1</v>
      </c>
      <c r="K117" s="5">
        <f>((J117/1000)^1.0878)*0.4665</f>
        <v>1.220216039400401E-2</v>
      </c>
      <c r="L117" s="2"/>
      <c r="M117" s="3"/>
      <c r="N117" s="13">
        <v>33</v>
      </c>
      <c r="O117" s="13"/>
      <c r="Q117" s="2"/>
      <c r="R117" s="2"/>
      <c r="S117" s="2"/>
      <c r="T117" s="2"/>
      <c r="U117" s="2"/>
    </row>
    <row r="118" spans="1:21" s="6" customFormat="1" x14ac:dyDescent="0.25">
      <c r="A118" s="10">
        <v>42398</v>
      </c>
      <c r="B118" s="16">
        <v>0.44444444444444442</v>
      </c>
      <c r="C118" s="4">
        <v>7.03</v>
      </c>
      <c r="D118" s="11">
        <v>12.07</v>
      </c>
      <c r="E118" s="12">
        <v>99.5</v>
      </c>
      <c r="F118" s="12"/>
      <c r="G118" s="5">
        <v>7</v>
      </c>
      <c r="H118" s="4">
        <v>2.98</v>
      </c>
      <c r="I118" s="5">
        <v>27.8</v>
      </c>
      <c r="J118" s="5">
        <v>42.3</v>
      </c>
      <c r="K118" s="5">
        <v>1.4948055433191398E-2</v>
      </c>
      <c r="L118" s="2"/>
      <c r="M118" s="3"/>
      <c r="N118" s="13">
        <v>23</v>
      </c>
      <c r="O118" s="13"/>
      <c r="Q118" s="2"/>
      <c r="R118" s="2"/>
      <c r="S118" s="2"/>
      <c r="T118" s="2"/>
      <c r="U118" s="2"/>
    </row>
    <row r="119" spans="1:21" s="6" customFormat="1" x14ac:dyDescent="0.25">
      <c r="A119" s="10">
        <v>42410</v>
      </c>
      <c r="B119" s="16">
        <v>0.4826388888888889</v>
      </c>
      <c r="C119" s="4">
        <v>7.13</v>
      </c>
      <c r="D119" s="11">
        <v>12.39</v>
      </c>
      <c r="E119" s="12">
        <v>102.6</v>
      </c>
      <c r="F119" s="12"/>
      <c r="G119" s="5">
        <v>7.2</v>
      </c>
      <c r="H119" s="4">
        <v>6.22</v>
      </c>
      <c r="I119" s="5">
        <v>36.700000000000003</v>
      </c>
      <c r="J119" s="5">
        <v>55.5</v>
      </c>
      <c r="K119" s="5">
        <v>2.0086004475441115E-2</v>
      </c>
      <c r="L119" s="2"/>
      <c r="M119" s="3"/>
      <c r="N119" s="13">
        <v>49</v>
      </c>
      <c r="O119" s="13"/>
      <c r="Q119" s="2"/>
      <c r="R119" s="2"/>
      <c r="S119" s="2"/>
      <c r="T119" s="2"/>
      <c r="U119" s="2"/>
    </row>
    <row r="120" spans="1:21" s="6" customFormat="1" x14ac:dyDescent="0.25">
      <c r="A120" s="10">
        <v>42423</v>
      </c>
      <c r="B120" s="16">
        <v>0.44444444444444442</v>
      </c>
      <c r="C120" s="4">
        <v>7.4</v>
      </c>
      <c r="D120" s="11">
        <v>12.91</v>
      </c>
      <c r="E120" s="12">
        <v>103.4</v>
      </c>
      <c r="F120" s="12"/>
      <c r="G120" s="5">
        <v>5.9</v>
      </c>
      <c r="H120" s="4">
        <v>1.52</v>
      </c>
      <c r="I120" s="5">
        <v>30.7</v>
      </c>
      <c r="J120" s="5">
        <v>48.3</v>
      </c>
      <c r="K120" s="411">
        <v>1.7268290135949917E-2</v>
      </c>
      <c r="L120" s="2"/>
      <c r="M120" s="3"/>
      <c r="N120" s="13">
        <v>2</v>
      </c>
      <c r="O120" s="13"/>
      <c r="Q120" s="2"/>
      <c r="R120" s="2"/>
      <c r="S120" s="2"/>
      <c r="T120" s="2"/>
      <c r="U120" s="2"/>
    </row>
    <row r="121" spans="1:21" s="6" customFormat="1" x14ac:dyDescent="0.25">
      <c r="A121" s="10">
        <v>42437</v>
      </c>
      <c r="B121" s="16">
        <v>0.4826388888888889</v>
      </c>
      <c r="C121" s="4">
        <v>7.02</v>
      </c>
      <c r="D121" s="11">
        <v>12.48</v>
      </c>
      <c r="E121" s="12">
        <v>103.7</v>
      </c>
      <c r="F121" s="12"/>
      <c r="G121" s="5">
        <v>7.4</v>
      </c>
      <c r="H121" s="4">
        <v>5.95</v>
      </c>
      <c r="I121" s="5">
        <v>25.3</v>
      </c>
      <c r="J121" s="5">
        <v>38.1</v>
      </c>
      <c r="K121" s="5">
        <v>0</v>
      </c>
      <c r="L121" s="2"/>
      <c r="M121" s="3"/>
      <c r="N121" s="13">
        <v>2</v>
      </c>
      <c r="O121" s="13"/>
      <c r="Q121" s="2"/>
      <c r="R121" s="2"/>
      <c r="S121" s="2"/>
      <c r="T121" s="2"/>
      <c r="U121" s="2"/>
    </row>
    <row r="122" spans="1:21" s="6" customFormat="1" x14ac:dyDescent="0.25">
      <c r="A122" s="10">
        <v>42453</v>
      </c>
      <c r="B122" s="16">
        <v>0.48958333333333331</v>
      </c>
      <c r="C122" s="4">
        <v>7.31</v>
      </c>
      <c r="D122" s="11">
        <v>12.41</v>
      </c>
      <c r="E122" s="12">
        <v>103.2</v>
      </c>
      <c r="F122" s="12"/>
      <c r="G122" s="5">
        <v>7.4</v>
      </c>
      <c r="H122" s="4">
        <v>27.78</v>
      </c>
      <c r="I122" s="5">
        <v>24.7</v>
      </c>
      <c r="J122" s="5">
        <v>37.200000000000003</v>
      </c>
      <c r="K122" s="5">
        <v>1.2998350935892114E-2</v>
      </c>
      <c r="L122" s="2"/>
      <c r="M122" s="3"/>
      <c r="N122" s="13">
        <v>540</v>
      </c>
      <c r="O122" s="13"/>
      <c r="Q122" s="391"/>
      <c r="R122" s="391"/>
      <c r="S122" s="391"/>
      <c r="T122" s="391"/>
      <c r="U122" s="391"/>
    </row>
    <row r="123" spans="1:21" s="6" customFormat="1" x14ac:dyDescent="0.25">
      <c r="A123" s="10">
        <v>42465</v>
      </c>
      <c r="B123" s="16">
        <v>0.46875</v>
      </c>
      <c r="C123" s="4">
        <v>7.21</v>
      </c>
      <c r="D123" s="11">
        <v>11.98</v>
      </c>
      <c r="E123" s="12">
        <v>102.9</v>
      </c>
      <c r="F123" s="12"/>
      <c r="G123" s="5">
        <v>8.6999999999999993</v>
      </c>
      <c r="H123" s="4">
        <v>2.89</v>
      </c>
      <c r="I123" s="5">
        <v>31</v>
      </c>
      <c r="J123" s="5">
        <v>44.9</v>
      </c>
      <c r="K123" s="5">
        <v>1.5950166386592534E-2</v>
      </c>
      <c r="L123" s="2"/>
      <c r="M123" s="3"/>
      <c r="N123" s="13">
        <v>70</v>
      </c>
      <c r="O123" s="13"/>
      <c r="Q123" s="2"/>
      <c r="R123" s="2"/>
      <c r="S123" s="2"/>
      <c r="T123" s="2"/>
      <c r="U123" s="2"/>
    </row>
    <row r="124" spans="1:21" s="6" customFormat="1" x14ac:dyDescent="0.25">
      <c r="A124" s="10">
        <v>42479</v>
      </c>
      <c r="B124" s="16">
        <v>0.47569444444444442</v>
      </c>
      <c r="C124" s="4">
        <v>7.16</v>
      </c>
      <c r="D124" s="11">
        <v>11.62</v>
      </c>
      <c r="E124" s="12">
        <v>107.1</v>
      </c>
      <c r="F124" s="12"/>
      <c r="G124" s="5">
        <v>11.7</v>
      </c>
      <c r="H124" s="4">
        <v>1.0900000000000001</v>
      </c>
      <c r="I124" s="5">
        <v>45.6</v>
      </c>
      <c r="J124" s="5">
        <v>61.1</v>
      </c>
      <c r="K124" s="5">
        <v>2.2300123929751E-2</v>
      </c>
      <c r="L124" s="2"/>
      <c r="M124" s="4"/>
      <c r="N124" s="13">
        <v>11</v>
      </c>
      <c r="O124" s="13"/>
      <c r="Q124" s="2"/>
      <c r="R124" s="2"/>
      <c r="S124" s="2"/>
      <c r="T124" s="2"/>
      <c r="U124" s="2"/>
    </row>
    <row r="125" spans="1:21" s="6" customFormat="1" x14ac:dyDescent="0.25">
      <c r="A125" s="10">
        <v>42493</v>
      </c>
      <c r="B125" s="16">
        <v>0.47569444444444442</v>
      </c>
      <c r="C125" s="4">
        <v>7.12</v>
      </c>
      <c r="D125" s="11">
        <v>11.55</v>
      </c>
      <c r="E125" s="12">
        <v>105.9</v>
      </c>
      <c r="F125" s="12"/>
      <c r="G125" s="5">
        <v>11.5</v>
      </c>
      <c r="H125" s="4">
        <v>1.0900000000000001</v>
      </c>
      <c r="I125" s="5">
        <v>39.799999999999997</v>
      </c>
      <c r="J125" s="5">
        <v>53.6</v>
      </c>
      <c r="K125" s="5">
        <v>1.9339137726744331E-2</v>
      </c>
      <c r="L125" s="2"/>
      <c r="M125" s="3"/>
      <c r="N125" s="13">
        <v>240</v>
      </c>
      <c r="O125" s="13"/>
      <c r="Q125" s="2"/>
      <c r="R125" s="2"/>
      <c r="S125" s="2"/>
      <c r="T125" s="2"/>
      <c r="U125" s="2"/>
    </row>
    <row r="126" spans="1:21" s="6" customFormat="1" x14ac:dyDescent="0.25">
      <c r="A126" s="10">
        <v>42507</v>
      </c>
      <c r="B126" s="16">
        <v>0.46180555555555558</v>
      </c>
      <c r="C126" s="4">
        <v>6.85</v>
      </c>
      <c r="D126" s="11">
        <v>11.19</v>
      </c>
      <c r="E126" s="12">
        <v>101.9</v>
      </c>
      <c r="F126" s="12"/>
      <c r="G126" s="5">
        <v>11.2</v>
      </c>
      <c r="H126" s="4">
        <v>2.58</v>
      </c>
      <c r="I126" s="5">
        <v>68.2</v>
      </c>
      <c r="J126" s="5">
        <v>92.7</v>
      </c>
      <c r="K126" s="5">
        <v>3.5094655442205219E-2</v>
      </c>
      <c r="L126" s="2"/>
      <c r="M126" s="4"/>
      <c r="N126" s="13">
        <v>49</v>
      </c>
      <c r="O126" s="13"/>
      <c r="Q126" s="2"/>
      <c r="R126" s="2"/>
      <c r="S126" s="2"/>
      <c r="T126" s="2"/>
      <c r="U126" s="2"/>
    </row>
    <row r="127" spans="1:21" s="6" customFormat="1" x14ac:dyDescent="0.25">
      <c r="A127" s="10">
        <v>42521</v>
      </c>
      <c r="B127" s="16">
        <v>0.46180555555555558</v>
      </c>
      <c r="C127" s="3"/>
      <c r="D127" s="11">
        <v>11.27</v>
      </c>
      <c r="E127" s="12">
        <v>103.3</v>
      </c>
      <c r="F127" s="12"/>
      <c r="G127" s="5">
        <v>11.5</v>
      </c>
      <c r="H127" s="4">
        <v>0.63</v>
      </c>
      <c r="I127" s="5">
        <v>52.9</v>
      </c>
      <c r="J127" s="5">
        <v>71.3</v>
      </c>
      <c r="K127" s="5">
        <v>2.6378034908000537E-2</v>
      </c>
      <c r="L127" s="2"/>
      <c r="M127" s="3"/>
      <c r="N127" s="13">
        <v>79</v>
      </c>
      <c r="O127" s="13"/>
      <c r="Q127" s="2"/>
      <c r="R127" s="2"/>
      <c r="S127" s="2"/>
      <c r="T127" s="2"/>
      <c r="U127" s="2"/>
    </row>
    <row r="128" spans="1:21" s="6" customFormat="1" x14ac:dyDescent="0.25">
      <c r="A128" s="10">
        <v>42535</v>
      </c>
      <c r="B128" s="16">
        <v>0.47222222222222227</v>
      </c>
      <c r="C128" s="3"/>
      <c r="D128" s="11">
        <v>11.01</v>
      </c>
      <c r="E128" s="12">
        <v>97.9</v>
      </c>
      <c r="F128" s="12"/>
      <c r="G128" s="5">
        <v>10.1</v>
      </c>
      <c r="H128" s="4">
        <v>1.43</v>
      </c>
      <c r="I128" s="5">
        <v>51.1</v>
      </c>
      <c r="J128" s="5">
        <v>71.400000000000006</v>
      </c>
      <c r="K128" s="5">
        <v>2.641828146106498E-2</v>
      </c>
      <c r="L128" s="2"/>
      <c r="M128" s="3"/>
      <c r="N128" s="13">
        <v>170</v>
      </c>
      <c r="O128" s="13"/>
      <c r="Q128" s="13"/>
      <c r="R128" s="13"/>
      <c r="S128" s="13"/>
      <c r="T128" s="13"/>
      <c r="U128" s="13"/>
    </row>
    <row r="129" spans="1:22" s="6" customFormat="1" x14ac:dyDescent="0.25">
      <c r="A129" s="10">
        <v>42549</v>
      </c>
      <c r="B129" s="16">
        <v>0.46527777777777773</v>
      </c>
      <c r="C129" s="3"/>
      <c r="D129" s="11">
        <v>10.81</v>
      </c>
      <c r="E129" s="12">
        <v>101.2</v>
      </c>
      <c r="F129" s="12"/>
      <c r="G129" s="5">
        <v>12.4</v>
      </c>
      <c r="H129" s="4">
        <v>0.78</v>
      </c>
      <c r="I129" s="5">
        <v>60.1</v>
      </c>
      <c r="J129" s="5">
        <v>79.2</v>
      </c>
      <c r="K129" s="5">
        <v>2.9572286198390214E-2</v>
      </c>
      <c r="L129" s="2"/>
      <c r="M129" s="3"/>
      <c r="N129" s="13">
        <v>130</v>
      </c>
      <c r="O129" s="13"/>
      <c r="Q129" s="2"/>
      <c r="R129" s="2"/>
      <c r="S129" s="2"/>
      <c r="T129" s="2"/>
      <c r="U129" s="2"/>
    </row>
    <row r="130" spans="1:22" s="6" customFormat="1" x14ac:dyDescent="0.25">
      <c r="A130" s="10">
        <v>42564</v>
      </c>
      <c r="B130" s="16">
        <v>0.4826388888888889</v>
      </c>
      <c r="C130" s="3"/>
      <c r="D130" s="11">
        <v>11.29</v>
      </c>
      <c r="E130" s="12">
        <v>106.9</v>
      </c>
      <c r="F130" s="12"/>
      <c r="G130" s="5">
        <v>12.9</v>
      </c>
      <c r="H130" s="4">
        <v>1.78</v>
      </c>
      <c r="I130" s="5">
        <v>64.7</v>
      </c>
      <c r="J130" s="5">
        <v>84.2</v>
      </c>
      <c r="K130" s="5">
        <v>3.1608664092175831E-2</v>
      </c>
      <c r="L130" s="2"/>
      <c r="M130" s="3"/>
      <c r="N130" s="13">
        <v>79</v>
      </c>
      <c r="O130" s="13"/>
      <c r="Q130" s="2"/>
      <c r="R130" s="2"/>
      <c r="S130" s="2"/>
      <c r="T130" s="2"/>
      <c r="U130" s="2"/>
    </row>
    <row r="131" spans="1:22" s="6" customFormat="1" x14ac:dyDescent="0.25">
      <c r="A131" s="10">
        <v>42577</v>
      </c>
      <c r="B131" s="16">
        <v>0.4861111111111111</v>
      </c>
      <c r="C131" s="13"/>
      <c r="D131" s="11">
        <v>10.53</v>
      </c>
      <c r="E131" s="12">
        <v>103</v>
      </c>
      <c r="F131" s="12"/>
      <c r="G131" s="5">
        <v>14.3</v>
      </c>
      <c r="H131" s="4">
        <v>0.83</v>
      </c>
      <c r="I131" s="5">
        <v>76.3</v>
      </c>
      <c r="J131" s="5">
        <v>95.8</v>
      </c>
      <c r="K131" s="388">
        <f>((J131/1000)^1.0878)*0.4665</f>
        <v>3.637316132793373E-2</v>
      </c>
      <c r="L131" s="2"/>
      <c r="M131" s="13"/>
      <c r="N131" s="13">
        <v>240</v>
      </c>
      <c r="O131" s="13"/>
      <c r="Q131" s="2"/>
      <c r="R131" s="2"/>
      <c r="S131" s="2"/>
      <c r="T131" s="2"/>
      <c r="U131" s="2"/>
    </row>
    <row r="132" spans="1:22" s="6" customFormat="1" x14ac:dyDescent="0.25">
      <c r="A132" s="10">
        <v>42591</v>
      </c>
      <c r="B132" s="16">
        <v>0.46180555555555558</v>
      </c>
      <c r="C132" s="3"/>
      <c r="D132" s="11">
        <v>10.11</v>
      </c>
      <c r="E132" s="12">
        <v>96.6</v>
      </c>
      <c r="F132" s="12"/>
      <c r="G132" s="5">
        <v>13.3</v>
      </c>
      <c r="H132" s="4">
        <v>0.47</v>
      </c>
      <c r="I132" s="5">
        <v>77.3</v>
      </c>
      <c r="J132" s="5">
        <v>99.6</v>
      </c>
      <c r="K132" s="5">
        <v>0</v>
      </c>
      <c r="L132" s="2"/>
      <c r="M132" s="3"/>
      <c r="N132" s="13">
        <v>240</v>
      </c>
      <c r="O132" s="13"/>
      <c r="Q132" s="2"/>
      <c r="R132" s="2"/>
      <c r="S132" s="2"/>
      <c r="T132" s="2"/>
      <c r="U132" s="2"/>
    </row>
    <row r="133" spans="1:22" s="6" customFormat="1" x14ac:dyDescent="0.25">
      <c r="A133" s="10">
        <v>42605</v>
      </c>
      <c r="B133" s="16">
        <v>0.46527777777777773</v>
      </c>
      <c r="C133" s="4">
        <v>7.5</v>
      </c>
      <c r="D133" s="11">
        <v>10.42</v>
      </c>
      <c r="E133" s="12">
        <v>98.6</v>
      </c>
      <c r="F133" s="12"/>
      <c r="G133" s="5">
        <v>12.9</v>
      </c>
      <c r="H133" s="4">
        <v>1.69</v>
      </c>
      <c r="I133" s="5">
        <v>78.8</v>
      </c>
      <c r="J133" s="5">
        <v>102.6</v>
      </c>
      <c r="K133" s="5">
        <v>3.919022412159006E-2</v>
      </c>
      <c r="L133" s="2"/>
      <c r="M133" s="142"/>
      <c r="N133" s="13">
        <v>210</v>
      </c>
      <c r="O133" s="13"/>
      <c r="Q133" s="2"/>
      <c r="R133" s="2"/>
      <c r="S133" s="2"/>
      <c r="T133" s="2"/>
      <c r="U133" s="2"/>
    </row>
    <row r="134" spans="1:22" s="6" customFormat="1" x14ac:dyDescent="0.25">
      <c r="A134" s="10">
        <v>42619</v>
      </c>
      <c r="B134" s="16">
        <v>0.47569444444444442</v>
      </c>
      <c r="C134" s="4">
        <v>7.7</v>
      </c>
      <c r="D134" s="11">
        <v>10.61</v>
      </c>
      <c r="E134" s="12">
        <v>101.1</v>
      </c>
      <c r="F134" s="12"/>
      <c r="G134" s="5">
        <v>13</v>
      </c>
      <c r="H134" s="4">
        <v>0.97</v>
      </c>
      <c r="I134" s="5">
        <v>79.099999999999994</v>
      </c>
      <c r="J134" s="5">
        <v>102.5</v>
      </c>
      <c r="K134" s="5">
        <v>3.9148675095100484E-2</v>
      </c>
      <c r="L134" s="2"/>
      <c r="M134" s="13"/>
      <c r="N134" s="3">
        <v>170</v>
      </c>
      <c r="O134" s="3"/>
      <c r="Q134" s="2"/>
      <c r="R134" s="2"/>
      <c r="S134" s="2"/>
      <c r="T134" s="2"/>
      <c r="U134" s="2"/>
    </row>
    <row r="135" spans="1:22" s="6" customFormat="1" x14ac:dyDescent="0.25">
      <c r="A135" s="10">
        <v>42633</v>
      </c>
      <c r="B135" s="16">
        <v>0.47222222222222227</v>
      </c>
      <c r="C135" s="4">
        <v>7.68</v>
      </c>
      <c r="D135" s="11">
        <v>10.93</v>
      </c>
      <c r="E135" s="12">
        <v>101.1</v>
      </c>
      <c r="F135" s="12"/>
      <c r="G135" s="5">
        <v>12</v>
      </c>
      <c r="H135" s="4">
        <v>0.41</v>
      </c>
      <c r="I135" s="5">
        <v>52.2</v>
      </c>
      <c r="J135" s="5">
        <v>69.5</v>
      </c>
      <c r="K135" s="5">
        <v>2.56544506005471E-2</v>
      </c>
      <c r="L135" s="2"/>
      <c r="M135" s="3"/>
      <c r="N135" s="13">
        <v>1100</v>
      </c>
      <c r="O135" s="13"/>
      <c r="Q135" s="3"/>
      <c r="R135" s="3"/>
      <c r="S135" s="3"/>
      <c r="T135" s="3"/>
      <c r="U135" s="3"/>
    </row>
    <row r="136" spans="1:22" s="6" customFormat="1" x14ac:dyDescent="0.25">
      <c r="A136" s="393">
        <v>42647</v>
      </c>
      <c r="B136" s="16">
        <v>0.46180555555555558</v>
      </c>
      <c r="C136" s="412">
        <v>7.45</v>
      </c>
      <c r="D136" s="413">
        <v>10.86</v>
      </c>
      <c r="E136" s="414">
        <v>100</v>
      </c>
      <c r="F136" s="414"/>
      <c r="G136" s="415">
        <v>11.4</v>
      </c>
      <c r="H136" s="412">
        <v>0.43</v>
      </c>
      <c r="I136" s="415">
        <v>74.400000000000006</v>
      </c>
      <c r="J136" s="415">
        <v>100.6</v>
      </c>
      <c r="K136" s="415">
        <v>3.8359923421397518E-2</v>
      </c>
      <c r="L136" s="415"/>
      <c r="M136" s="416"/>
      <c r="N136" s="416">
        <v>210</v>
      </c>
      <c r="O136" s="416"/>
      <c r="Q136" s="423"/>
      <c r="R136" s="423"/>
      <c r="S136" s="423"/>
      <c r="T136" s="423"/>
      <c r="U136" s="423"/>
      <c r="V136" s="423"/>
    </row>
    <row r="137" spans="1:22" s="6" customFormat="1" x14ac:dyDescent="0.25">
      <c r="A137" s="393">
        <v>42663</v>
      </c>
      <c r="B137" s="16">
        <v>0.47916666666666669</v>
      </c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16"/>
      <c r="N137" s="416">
        <v>170</v>
      </c>
      <c r="O137" s="416"/>
      <c r="Q137" s="423"/>
      <c r="R137" s="423"/>
      <c r="S137" s="423"/>
      <c r="T137" s="423"/>
      <c r="U137" s="423"/>
      <c r="V137" s="423"/>
    </row>
    <row r="138" spans="1:22" s="6" customFormat="1" x14ac:dyDescent="0.25">
      <c r="A138" s="393">
        <v>42676</v>
      </c>
      <c r="B138" s="16">
        <v>0.4826388888888889</v>
      </c>
      <c r="C138" s="412">
        <v>7.44</v>
      </c>
      <c r="D138" s="416"/>
      <c r="E138" s="416"/>
      <c r="F138" s="416"/>
      <c r="G138" s="415">
        <v>9.8000000000000007</v>
      </c>
      <c r="H138" s="412">
        <v>7.86</v>
      </c>
      <c r="I138" s="416"/>
      <c r="J138" s="416"/>
      <c r="K138" s="414">
        <v>0</v>
      </c>
      <c r="L138" s="414"/>
      <c r="M138" s="412"/>
      <c r="N138" s="416">
        <v>33</v>
      </c>
      <c r="O138" s="416"/>
      <c r="Q138" s="423"/>
      <c r="R138" s="423"/>
      <c r="S138" s="423"/>
      <c r="T138" s="423"/>
      <c r="U138" s="423"/>
      <c r="V138" s="423"/>
    </row>
    <row r="139" spans="1:22" s="6" customFormat="1" x14ac:dyDescent="0.25">
      <c r="A139" s="393">
        <v>42689</v>
      </c>
      <c r="B139" s="16">
        <v>0.4548611111111111</v>
      </c>
      <c r="C139" s="412">
        <v>7.23</v>
      </c>
      <c r="D139" s="413">
        <v>10.92</v>
      </c>
      <c r="E139" s="414">
        <v>95.4</v>
      </c>
      <c r="F139" s="414"/>
      <c r="G139" s="415">
        <v>9.4</v>
      </c>
      <c r="H139" s="412">
        <v>5.42</v>
      </c>
      <c r="I139" s="415">
        <v>36.1</v>
      </c>
      <c r="J139" s="415">
        <v>49.1</v>
      </c>
      <c r="K139" s="415">
        <v>0</v>
      </c>
      <c r="L139" s="415"/>
      <c r="M139" s="418"/>
      <c r="N139" s="416">
        <v>13</v>
      </c>
      <c r="O139" s="416"/>
      <c r="Q139" s="423"/>
      <c r="R139" s="423"/>
      <c r="S139" s="423"/>
      <c r="T139" s="423"/>
      <c r="U139" s="423"/>
      <c r="V139" s="423"/>
    </row>
    <row r="140" spans="1:22" s="6" customFormat="1" x14ac:dyDescent="0.25">
      <c r="A140" s="393">
        <v>42703</v>
      </c>
      <c r="B140" s="16">
        <v>0.49305555555555558</v>
      </c>
      <c r="C140" s="412">
        <v>7.24</v>
      </c>
      <c r="D140" s="413">
        <v>11.8</v>
      </c>
      <c r="E140" s="414">
        <v>99.2</v>
      </c>
      <c r="F140" s="414"/>
      <c r="G140" s="415">
        <v>8</v>
      </c>
      <c r="H140" s="412">
        <v>4.54</v>
      </c>
      <c r="I140" s="415">
        <v>29.7</v>
      </c>
      <c r="J140" s="415">
        <v>44</v>
      </c>
      <c r="K140" s="415">
        <v>0</v>
      </c>
      <c r="L140" s="415"/>
      <c r="M140" s="416"/>
      <c r="N140" s="414">
        <v>4.5</v>
      </c>
      <c r="O140" s="414"/>
      <c r="Q140" s="423"/>
      <c r="R140" s="423"/>
      <c r="S140" s="423"/>
      <c r="T140" s="423"/>
      <c r="U140" s="423"/>
      <c r="V140" s="423"/>
    </row>
    <row r="141" spans="1:22" s="6" customFormat="1" x14ac:dyDescent="0.25">
      <c r="A141" s="393">
        <v>42717</v>
      </c>
      <c r="B141" s="16">
        <v>0.4826388888888889</v>
      </c>
      <c r="C141" s="412">
        <v>7.2</v>
      </c>
      <c r="D141" s="413">
        <v>13.08</v>
      </c>
      <c r="E141" s="414">
        <v>99.9</v>
      </c>
      <c r="F141" s="414"/>
      <c r="G141" s="415">
        <v>4.3</v>
      </c>
      <c r="H141" s="412">
        <v>1.73</v>
      </c>
      <c r="I141" s="415">
        <v>26.5</v>
      </c>
      <c r="J141" s="415">
        <v>43.8</v>
      </c>
      <c r="K141" s="415">
        <v>0</v>
      </c>
      <c r="L141" s="415"/>
      <c r="M141" s="418"/>
      <c r="N141" s="414">
        <v>7.8</v>
      </c>
      <c r="O141" s="414"/>
      <c r="Q141" s="423"/>
      <c r="R141" s="423"/>
      <c r="S141" s="423"/>
      <c r="T141" s="423"/>
      <c r="U141" s="423"/>
      <c r="V141" s="423"/>
    </row>
    <row r="142" spans="1:22" s="6" customFormat="1" x14ac:dyDescent="0.25">
      <c r="A142" s="393">
        <v>42733</v>
      </c>
      <c r="B142" s="16">
        <v>0.48958333333333331</v>
      </c>
      <c r="C142" s="412">
        <v>7.06</v>
      </c>
      <c r="D142" s="413">
        <v>13</v>
      </c>
      <c r="E142" s="414">
        <v>101.6</v>
      </c>
      <c r="F142" s="414"/>
      <c r="G142" s="415">
        <v>4.9000000000000004</v>
      </c>
      <c r="H142" s="412">
        <v>2.0499999999999998</v>
      </c>
      <c r="I142" s="415">
        <v>28.3</v>
      </c>
      <c r="J142" s="415">
        <v>45.9</v>
      </c>
      <c r="K142" s="417">
        <v>1.6336969092241842E-2</v>
      </c>
      <c r="L142" s="417"/>
      <c r="M142" s="412"/>
      <c r="N142" s="416">
        <v>2</v>
      </c>
      <c r="O142" s="416"/>
      <c r="Q142" s="424"/>
      <c r="R142" s="424"/>
      <c r="S142" s="424"/>
      <c r="T142" s="424"/>
      <c r="U142" s="424"/>
      <c r="V142" s="424"/>
    </row>
    <row r="143" spans="1:22" x14ac:dyDescent="0.25">
      <c r="A143" s="393">
        <v>42747</v>
      </c>
      <c r="B143" s="16">
        <v>0.47916666666666669</v>
      </c>
      <c r="C143" s="412">
        <v>7.08</v>
      </c>
      <c r="D143" s="413">
        <v>14.72</v>
      </c>
      <c r="E143" s="414">
        <v>105.3</v>
      </c>
      <c r="F143" s="414"/>
      <c r="G143" s="415">
        <v>1.6</v>
      </c>
      <c r="H143" s="416"/>
      <c r="I143" s="415">
        <v>37</v>
      </c>
      <c r="J143" s="415">
        <v>66.8</v>
      </c>
      <c r="K143" s="417">
        <v>2.4572168454493223E-2</v>
      </c>
      <c r="L143" s="417"/>
      <c r="M143" s="416"/>
      <c r="N143" s="414">
        <v>4.5</v>
      </c>
      <c r="O143" s="414"/>
      <c r="Q143" s="423"/>
      <c r="R143" s="423"/>
      <c r="S143" s="423"/>
      <c r="T143" s="423"/>
      <c r="U143" s="423"/>
      <c r="V143" s="423"/>
    </row>
    <row r="144" spans="1:22" x14ac:dyDescent="0.25">
      <c r="A144" s="393">
        <v>42761</v>
      </c>
      <c r="B144" s="16">
        <v>0.47222222222222227</v>
      </c>
      <c r="C144" s="412">
        <v>7.2</v>
      </c>
      <c r="D144" s="413">
        <v>12.76</v>
      </c>
      <c r="E144" s="414">
        <v>97.8</v>
      </c>
      <c r="F144" s="414"/>
      <c r="G144" s="415">
        <v>4.7</v>
      </c>
      <c r="H144" s="418"/>
      <c r="I144" s="415">
        <v>13.9</v>
      </c>
      <c r="J144" s="415">
        <v>22.6</v>
      </c>
      <c r="K144" s="415">
        <v>7.5587643862410096E-3</v>
      </c>
      <c r="L144" s="415"/>
      <c r="M144" s="412"/>
      <c r="N144" s="414">
        <v>7.8</v>
      </c>
      <c r="O144" s="414"/>
      <c r="Q144" s="423"/>
      <c r="R144" s="423"/>
      <c r="S144" s="423"/>
      <c r="T144" s="423"/>
      <c r="U144" s="423"/>
      <c r="V144" s="423"/>
    </row>
    <row r="145" spans="1:22" x14ac:dyDescent="0.25">
      <c r="A145" s="393">
        <v>42773</v>
      </c>
      <c r="B145" s="16">
        <v>0.47569444444444442</v>
      </c>
      <c r="C145" s="412">
        <v>6.99</v>
      </c>
      <c r="D145" s="413">
        <v>13.08</v>
      </c>
      <c r="E145" s="414">
        <v>98.4</v>
      </c>
      <c r="F145" s="414"/>
      <c r="G145" s="415">
        <v>2.9</v>
      </c>
      <c r="H145" s="418"/>
      <c r="I145" s="415">
        <v>29.3</v>
      </c>
      <c r="J145" s="415">
        <v>50.6</v>
      </c>
      <c r="K145" s="415">
        <v>1.8164631015004533E-2</v>
      </c>
      <c r="L145" s="415"/>
      <c r="M145" s="412"/>
      <c r="N145" s="418">
        <v>1</v>
      </c>
      <c r="O145" s="418"/>
      <c r="Q145" s="423"/>
      <c r="R145" s="423"/>
      <c r="S145" s="423"/>
      <c r="T145" s="423"/>
      <c r="U145" s="423"/>
      <c r="V145" s="423"/>
    </row>
    <row r="146" spans="1:22" x14ac:dyDescent="0.25">
      <c r="A146" s="393">
        <v>42788</v>
      </c>
      <c r="B146" s="16">
        <v>0.47222222222222227</v>
      </c>
      <c r="C146" s="412">
        <v>7.09</v>
      </c>
      <c r="D146" s="413">
        <v>13.14</v>
      </c>
      <c r="E146" s="414">
        <v>101.8</v>
      </c>
      <c r="F146" s="414"/>
      <c r="G146" s="415">
        <v>4.8</v>
      </c>
      <c r="H146" s="416"/>
      <c r="I146" s="415">
        <v>32.1</v>
      </c>
      <c r="J146" s="415">
        <v>52.3</v>
      </c>
      <c r="K146" s="415">
        <v>1.8829456528709168E-2</v>
      </c>
      <c r="L146" s="415"/>
      <c r="M146" s="412"/>
      <c r="N146" s="414">
        <v>7.8</v>
      </c>
      <c r="O146" s="414"/>
      <c r="Q146" s="423"/>
      <c r="R146" s="423"/>
      <c r="S146" s="423"/>
      <c r="T146" s="423"/>
      <c r="U146" s="423"/>
      <c r="V146" s="423"/>
    </row>
    <row r="147" spans="1:22" x14ac:dyDescent="0.25">
      <c r="A147" s="393">
        <v>42804</v>
      </c>
      <c r="B147" s="16">
        <v>0.46527777777777773</v>
      </c>
      <c r="C147" s="412">
        <v>6.99</v>
      </c>
      <c r="D147" s="413">
        <v>13.24</v>
      </c>
      <c r="E147" s="414">
        <v>103.5</v>
      </c>
      <c r="F147" s="414"/>
      <c r="G147" s="415">
        <v>5.0999999999999996</v>
      </c>
      <c r="H147" s="416"/>
      <c r="I147" s="415">
        <v>20.399999999999999</v>
      </c>
      <c r="J147" s="415">
        <v>33</v>
      </c>
      <c r="K147" s="415">
        <v>1.1410143644815855E-2</v>
      </c>
      <c r="L147" s="415"/>
      <c r="M147" s="412"/>
      <c r="N147" s="414">
        <v>6.8</v>
      </c>
      <c r="O147" s="414"/>
      <c r="Q147" s="423"/>
      <c r="R147" s="423"/>
      <c r="S147" s="423"/>
      <c r="T147" s="423"/>
      <c r="U147" s="423"/>
      <c r="V147" s="423"/>
    </row>
    <row r="148" spans="1:22" x14ac:dyDescent="0.25">
      <c r="A148" s="393">
        <v>42815</v>
      </c>
      <c r="B148" s="16">
        <v>0.5</v>
      </c>
      <c r="C148" s="418"/>
      <c r="D148" s="413">
        <v>11.86</v>
      </c>
      <c r="E148" s="414">
        <v>100.1</v>
      </c>
      <c r="F148" s="414"/>
      <c r="G148" s="415">
        <v>7.5</v>
      </c>
      <c r="H148" s="418"/>
      <c r="I148" s="415">
        <v>30.6</v>
      </c>
      <c r="J148" s="415">
        <v>45.9</v>
      </c>
      <c r="K148" s="415">
        <v>1.6336969092241842E-2</v>
      </c>
      <c r="L148" s="415"/>
      <c r="M148" s="412"/>
      <c r="N148" s="416">
        <v>2</v>
      </c>
      <c r="O148" s="416"/>
      <c r="Q148" s="424"/>
      <c r="R148" s="424"/>
      <c r="S148" s="424"/>
      <c r="T148" s="424"/>
      <c r="U148" s="424"/>
      <c r="V148" s="424"/>
    </row>
    <row r="149" spans="1:22" x14ac:dyDescent="0.25">
      <c r="A149" s="393">
        <v>42829</v>
      </c>
      <c r="B149" s="16">
        <v>0.46527777777777773</v>
      </c>
      <c r="C149" s="418"/>
      <c r="D149" s="413">
        <v>12.21</v>
      </c>
      <c r="E149" s="414">
        <v>101.3</v>
      </c>
      <c r="F149" s="414"/>
      <c r="G149" s="415">
        <v>7.2</v>
      </c>
      <c r="H149" s="412">
        <v>1.1100000000000001</v>
      </c>
      <c r="I149" s="415">
        <v>24.3</v>
      </c>
      <c r="J149" s="415">
        <v>36.799999999999997</v>
      </c>
      <c r="K149" s="415">
        <v>1.2846384164812416E-2</v>
      </c>
      <c r="L149" s="415"/>
      <c r="M149" s="412"/>
      <c r="N149" s="416">
        <v>2</v>
      </c>
      <c r="O149" s="416"/>
      <c r="Q149" s="423"/>
      <c r="R149" s="423"/>
      <c r="S149" s="423"/>
      <c r="T149" s="423"/>
      <c r="U149" s="423"/>
      <c r="V149" s="423"/>
    </row>
    <row r="150" spans="1:22" x14ac:dyDescent="0.25">
      <c r="A150" s="393">
        <v>42844</v>
      </c>
      <c r="B150" s="16">
        <v>0.4548611111111111</v>
      </c>
      <c r="C150" s="412">
        <v>7.47</v>
      </c>
      <c r="D150" s="413">
        <v>11.72</v>
      </c>
      <c r="E150" s="414">
        <v>100.8</v>
      </c>
      <c r="F150" s="414"/>
      <c r="G150" s="415">
        <v>8.8000000000000007</v>
      </c>
      <c r="H150" s="412">
        <v>1.24</v>
      </c>
      <c r="I150" s="415">
        <v>40.6</v>
      </c>
      <c r="J150" s="415">
        <v>58.9</v>
      </c>
      <c r="K150" s="415">
        <v>2.1428070459862333E-2</v>
      </c>
      <c r="L150" s="415"/>
      <c r="M150" s="412"/>
      <c r="N150" s="416">
        <v>33</v>
      </c>
      <c r="O150" s="416"/>
      <c r="Q150" s="423"/>
      <c r="R150" s="423"/>
      <c r="S150" s="423"/>
      <c r="T150" s="423"/>
      <c r="U150" s="423"/>
      <c r="V150" s="423"/>
    </row>
    <row r="151" spans="1:22" x14ac:dyDescent="0.25">
      <c r="A151" s="393">
        <v>42857</v>
      </c>
      <c r="B151" s="16">
        <v>0.46180555555555558</v>
      </c>
      <c r="C151" s="412">
        <v>7.31</v>
      </c>
      <c r="D151" s="413">
        <v>12.07</v>
      </c>
      <c r="E151" s="414">
        <v>104.7</v>
      </c>
      <c r="F151" s="414"/>
      <c r="G151" s="415">
        <v>9.3000000000000007</v>
      </c>
      <c r="H151" s="412">
        <v>0.68</v>
      </c>
      <c r="I151" s="415">
        <v>46.5</v>
      </c>
      <c r="J151" s="415">
        <v>66.3</v>
      </c>
      <c r="K151" s="415">
        <v>2.4372162454292131E-2</v>
      </c>
      <c r="L151" s="415"/>
      <c r="M151" s="412"/>
      <c r="N151" s="416">
        <v>33</v>
      </c>
      <c r="O151" s="416"/>
      <c r="Q151" s="423"/>
      <c r="R151" s="423"/>
      <c r="S151" s="423"/>
      <c r="T151" s="423"/>
      <c r="U151" s="423"/>
      <c r="V151" s="423"/>
    </row>
    <row r="152" spans="1:22" x14ac:dyDescent="0.25">
      <c r="A152" s="393">
        <v>42872</v>
      </c>
      <c r="B152" s="16">
        <v>0.46180555555555558</v>
      </c>
      <c r="C152" s="412">
        <v>7.24</v>
      </c>
      <c r="D152" s="413">
        <v>11.94</v>
      </c>
      <c r="E152" s="414">
        <v>101.3</v>
      </c>
      <c r="F152" s="414"/>
      <c r="G152" s="415">
        <v>8.3000000000000007</v>
      </c>
      <c r="H152" s="412">
        <v>2.11</v>
      </c>
      <c r="I152" s="415">
        <v>24.9</v>
      </c>
      <c r="J152" s="415">
        <v>36.5</v>
      </c>
      <c r="K152" s="415">
        <v>1.2732504139363393E-2</v>
      </c>
      <c r="L152" s="415"/>
      <c r="M152" s="412"/>
      <c r="N152" s="416">
        <v>14</v>
      </c>
      <c r="O152" s="416"/>
      <c r="Q152" s="423"/>
      <c r="R152" s="423"/>
      <c r="S152" s="423"/>
      <c r="T152" s="423"/>
      <c r="U152" s="423"/>
      <c r="V152" s="423"/>
    </row>
    <row r="153" spans="1:22" x14ac:dyDescent="0.25">
      <c r="A153" s="393">
        <v>42886</v>
      </c>
      <c r="B153" s="16">
        <v>0.4548611111111111</v>
      </c>
      <c r="C153" s="412">
        <v>7.1</v>
      </c>
      <c r="D153" s="413">
        <v>11.25</v>
      </c>
      <c r="E153" s="414">
        <v>101.5</v>
      </c>
      <c r="F153" s="414"/>
      <c r="G153" s="415">
        <v>10.6</v>
      </c>
      <c r="H153" s="412">
        <v>0.67</v>
      </c>
      <c r="I153" s="415">
        <v>53.7</v>
      </c>
      <c r="J153" s="415">
        <v>74.099999999999994</v>
      </c>
      <c r="K153" s="415">
        <v>2.7506788915197918E-2</v>
      </c>
      <c r="L153" s="415"/>
      <c r="M153" s="412"/>
      <c r="N153" s="416">
        <v>33</v>
      </c>
      <c r="O153" s="416"/>
      <c r="Q153" s="423"/>
      <c r="R153" s="423"/>
      <c r="S153" s="423"/>
      <c r="T153" s="423"/>
      <c r="U153" s="423"/>
      <c r="V153" s="423"/>
    </row>
    <row r="154" spans="1:22" x14ac:dyDescent="0.25">
      <c r="A154" s="393">
        <v>42901</v>
      </c>
      <c r="B154" s="16">
        <v>0.4826388888888889</v>
      </c>
      <c r="C154" s="412">
        <v>6.93</v>
      </c>
      <c r="D154" s="413">
        <v>11.06</v>
      </c>
      <c r="E154" s="414">
        <v>100.7</v>
      </c>
      <c r="F154" s="414"/>
      <c r="G154" s="415">
        <v>10.9</v>
      </c>
      <c r="H154" s="412">
        <v>0.62</v>
      </c>
      <c r="I154" s="415">
        <v>61.2</v>
      </c>
      <c r="J154" s="415">
        <v>83.8</v>
      </c>
      <c r="K154" s="415">
        <v>3.1445354241260957E-2</v>
      </c>
      <c r="L154" s="415"/>
      <c r="M154" s="412"/>
      <c r="N154" s="416">
        <v>79</v>
      </c>
      <c r="O154" s="416"/>
      <c r="Q154" s="424"/>
      <c r="R154" s="424"/>
      <c r="S154" s="424"/>
      <c r="T154" s="424"/>
      <c r="U154" s="424"/>
      <c r="V154" s="424"/>
    </row>
    <row r="155" spans="1:22" x14ac:dyDescent="0.25">
      <c r="A155" s="393">
        <v>42915</v>
      </c>
      <c r="B155" s="16">
        <v>0.46180555555555558</v>
      </c>
      <c r="C155" s="418"/>
      <c r="D155" s="413">
        <v>11.1</v>
      </c>
      <c r="E155" s="414">
        <v>103.3</v>
      </c>
      <c r="F155" s="414"/>
      <c r="G155" s="415">
        <v>12.4</v>
      </c>
      <c r="H155" s="412">
        <v>0.57999999999999996</v>
      </c>
      <c r="I155" s="415">
        <v>69.599999999999994</v>
      </c>
      <c r="J155" s="415">
        <v>91.8</v>
      </c>
      <c r="K155" s="415">
        <v>3.4724173434281733E-2</v>
      </c>
      <c r="L155" s="415"/>
      <c r="M155" s="412"/>
      <c r="N155" s="416">
        <v>49</v>
      </c>
      <c r="O155" s="416"/>
      <c r="Q155" s="423"/>
      <c r="R155" s="423"/>
      <c r="S155" s="423"/>
      <c r="T155" s="423"/>
      <c r="U155" s="423"/>
      <c r="V155" s="423"/>
    </row>
    <row r="156" spans="1:22" x14ac:dyDescent="0.25">
      <c r="A156" s="393">
        <v>42927</v>
      </c>
      <c r="B156" s="16">
        <v>0.47222222222222227</v>
      </c>
      <c r="C156" s="416"/>
      <c r="D156" s="413">
        <v>10.95</v>
      </c>
      <c r="E156" s="414">
        <v>101.6</v>
      </c>
      <c r="F156" s="414"/>
      <c r="G156" s="415">
        <v>12.2</v>
      </c>
      <c r="H156" s="416"/>
      <c r="I156" s="415">
        <v>70</v>
      </c>
      <c r="J156" s="415">
        <v>92.8</v>
      </c>
      <c r="K156" s="415">
        <v>3.5135839663887058E-2</v>
      </c>
      <c r="L156" s="415"/>
      <c r="M156" s="412"/>
      <c r="N156" s="416">
        <v>130</v>
      </c>
      <c r="O156" s="416"/>
      <c r="Q156" s="423"/>
      <c r="R156" s="423"/>
      <c r="S156" s="423"/>
      <c r="T156" s="423"/>
      <c r="U156" s="423"/>
      <c r="V156" s="423"/>
    </row>
    <row r="157" spans="1:22" x14ac:dyDescent="0.25">
      <c r="A157" s="393">
        <v>42942</v>
      </c>
      <c r="B157" s="16">
        <v>0.4826388888888889</v>
      </c>
      <c r="C157" s="412">
        <v>7.2</v>
      </c>
      <c r="D157" s="413">
        <v>10.59</v>
      </c>
      <c r="E157" s="414">
        <v>101.7</v>
      </c>
      <c r="F157" s="414"/>
      <c r="G157" s="415">
        <v>13.6</v>
      </c>
      <c r="H157" s="412">
        <v>0.56999999999999995</v>
      </c>
      <c r="I157" s="415">
        <v>75.5</v>
      </c>
      <c r="J157" s="415">
        <v>96.4</v>
      </c>
      <c r="K157" s="415">
        <v>3.6621037630780631E-2</v>
      </c>
      <c r="L157" s="415"/>
      <c r="M157" s="412"/>
      <c r="N157" s="416">
        <v>240</v>
      </c>
      <c r="O157" s="416"/>
      <c r="Q157" s="423"/>
      <c r="R157" s="423"/>
      <c r="S157" s="423"/>
      <c r="T157" s="423"/>
      <c r="U157" s="423"/>
      <c r="V157" s="423"/>
    </row>
    <row r="158" spans="1:22" x14ac:dyDescent="0.25">
      <c r="A158" s="393">
        <v>42955</v>
      </c>
      <c r="B158" s="16">
        <v>0.44097222222222227</v>
      </c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2"/>
      <c r="N158" s="416"/>
      <c r="O158" s="416"/>
      <c r="Q158" s="423"/>
      <c r="R158" s="423"/>
      <c r="S158" s="423"/>
      <c r="T158" s="423"/>
      <c r="U158" s="423"/>
      <c r="V158" s="423"/>
    </row>
    <row r="159" spans="1:22" x14ac:dyDescent="0.25">
      <c r="A159" s="393">
        <v>42971</v>
      </c>
      <c r="B159" s="16">
        <v>0.4548611111111111</v>
      </c>
      <c r="C159" s="412">
        <v>7.4</v>
      </c>
      <c r="D159" s="413">
        <v>9.81</v>
      </c>
      <c r="E159" s="414">
        <v>94.1</v>
      </c>
      <c r="F159" s="414"/>
      <c r="G159" s="415">
        <v>13.6</v>
      </c>
      <c r="H159" s="412">
        <v>0.44</v>
      </c>
      <c r="I159" s="415">
        <v>79.5</v>
      </c>
      <c r="J159" s="415">
        <v>101.6</v>
      </c>
      <c r="K159" s="415">
        <v>3.8774894387826588E-2</v>
      </c>
      <c r="L159" s="415"/>
      <c r="M159" s="412"/>
      <c r="N159" s="416">
        <v>79</v>
      </c>
      <c r="O159" s="416"/>
      <c r="Q159" s="423"/>
      <c r="R159" s="423"/>
      <c r="S159" s="423"/>
      <c r="T159" s="423"/>
      <c r="U159" s="423"/>
      <c r="V159" s="423"/>
    </row>
    <row r="160" spans="1:22" x14ac:dyDescent="0.25">
      <c r="A160" s="393">
        <v>42984</v>
      </c>
      <c r="B160" s="16">
        <v>0.47916666666666669</v>
      </c>
      <c r="C160" s="412">
        <v>7.5</v>
      </c>
      <c r="D160" s="413">
        <v>9.86</v>
      </c>
      <c r="E160" s="414">
        <v>97.5</v>
      </c>
      <c r="F160" s="414"/>
      <c r="G160" s="415">
        <v>14.8</v>
      </c>
      <c r="H160" s="412">
        <v>0.41</v>
      </c>
      <c r="I160" s="415">
        <v>13.7</v>
      </c>
      <c r="J160" s="415">
        <v>17</v>
      </c>
      <c r="K160" s="415">
        <v>5.5454141308838596E-3</v>
      </c>
      <c r="L160" s="415"/>
      <c r="M160" s="412"/>
      <c r="N160" s="416">
        <v>140</v>
      </c>
      <c r="O160" s="416"/>
      <c r="Q160" s="416"/>
      <c r="R160" s="416"/>
      <c r="S160" s="416"/>
      <c r="T160" s="416"/>
      <c r="U160" s="416"/>
      <c r="V160" s="416"/>
    </row>
    <row r="161" spans="1:22" x14ac:dyDescent="0.25">
      <c r="A161" s="393">
        <v>42998</v>
      </c>
      <c r="B161" s="16">
        <v>0.47222222222222227</v>
      </c>
      <c r="C161" s="412">
        <v>7.1</v>
      </c>
      <c r="D161" s="413">
        <v>10.98</v>
      </c>
      <c r="E161" s="414">
        <v>101.3</v>
      </c>
      <c r="F161" s="414"/>
      <c r="G161" s="415">
        <v>11.3</v>
      </c>
      <c r="H161" s="412">
        <v>0.93</v>
      </c>
      <c r="I161" s="415">
        <v>63</v>
      </c>
      <c r="J161" s="415">
        <v>85.3</v>
      </c>
      <c r="K161" s="415">
        <v>3.2058116601873118E-2</v>
      </c>
      <c r="L161" s="415"/>
      <c r="M161" s="412"/>
      <c r="N161" s="416">
        <v>79</v>
      </c>
      <c r="O161" s="416"/>
      <c r="Q161" s="423"/>
      <c r="R161" s="423"/>
      <c r="S161" s="423"/>
      <c r="T161" s="423"/>
      <c r="U161" s="423"/>
      <c r="V161" s="423"/>
    </row>
    <row r="162" spans="1:22" x14ac:dyDescent="0.25">
      <c r="A162" s="10">
        <v>43011</v>
      </c>
      <c r="B162" s="16">
        <v>0.4513888888888889</v>
      </c>
      <c r="C162" s="4">
        <v>6.9</v>
      </c>
      <c r="D162" s="4">
        <v>11.99</v>
      </c>
      <c r="E162" s="5">
        <v>103.7</v>
      </c>
      <c r="F162" s="5"/>
      <c r="G162" s="5">
        <v>9.4</v>
      </c>
      <c r="H162" s="4">
        <v>0.95</v>
      </c>
      <c r="I162" s="5">
        <v>72.5</v>
      </c>
      <c r="J162" s="5">
        <v>103.3</v>
      </c>
      <c r="K162" s="5">
        <v>0</v>
      </c>
      <c r="L162" s="6"/>
      <c r="M162" s="4"/>
      <c r="N162" s="6">
        <v>49</v>
      </c>
      <c r="O162" s="6"/>
      <c r="Q162" s="4"/>
      <c r="R162" s="4"/>
      <c r="S162" s="4"/>
      <c r="T162" s="4"/>
      <c r="U162" s="4"/>
      <c r="V162" s="6"/>
    </row>
    <row r="163" spans="1:22" x14ac:dyDescent="0.25">
      <c r="A163" s="10">
        <v>43028</v>
      </c>
      <c r="B163" s="16">
        <v>0.4548611111111111</v>
      </c>
      <c r="C163" s="4">
        <v>7.08</v>
      </c>
      <c r="D163" s="4">
        <v>11.48</v>
      </c>
      <c r="E163" s="5">
        <v>102.1</v>
      </c>
      <c r="F163" s="5"/>
      <c r="G163" s="5">
        <v>9.6999999999999993</v>
      </c>
      <c r="H163" s="4">
        <v>1.69</v>
      </c>
      <c r="I163" s="5">
        <v>48.5</v>
      </c>
      <c r="J163" s="5">
        <v>68.400000000000006</v>
      </c>
      <c r="K163" s="5">
        <v>0</v>
      </c>
      <c r="L163" s="6"/>
      <c r="M163" s="4"/>
      <c r="N163" s="6">
        <v>46</v>
      </c>
      <c r="O163" s="6"/>
      <c r="Q163" s="4"/>
      <c r="R163" s="4"/>
      <c r="S163" s="4"/>
      <c r="T163" s="4"/>
      <c r="U163" s="4"/>
      <c r="V163" s="6"/>
    </row>
    <row r="164" spans="1:22" x14ac:dyDescent="0.25">
      <c r="A164" s="10">
        <v>43042</v>
      </c>
      <c r="B164" s="16">
        <v>0.44444444444444442</v>
      </c>
      <c r="C164" s="4"/>
      <c r="D164" s="4"/>
      <c r="E164" s="5"/>
      <c r="F164" s="5"/>
      <c r="G164" s="5"/>
      <c r="H164" s="4"/>
      <c r="I164" s="5"/>
      <c r="J164" s="5"/>
      <c r="K164" s="5"/>
      <c r="L164" s="6"/>
      <c r="M164" s="4"/>
      <c r="N164" s="6"/>
      <c r="O164" s="6"/>
      <c r="Q164" s="4"/>
      <c r="R164" s="4"/>
      <c r="S164" s="4"/>
      <c r="T164" s="4"/>
      <c r="U164" s="4"/>
      <c r="V164" s="6"/>
    </row>
    <row r="165" spans="1:22" x14ac:dyDescent="0.25">
      <c r="A165" s="10">
        <v>43054</v>
      </c>
      <c r="B165" s="16">
        <v>0.4548611111111111</v>
      </c>
      <c r="C165" s="4">
        <v>7</v>
      </c>
      <c r="D165" s="4">
        <v>12.09</v>
      </c>
      <c r="E165" s="5">
        <v>102.5</v>
      </c>
      <c r="F165" s="5"/>
      <c r="G165" s="5">
        <v>7.7</v>
      </c>
      <c r="H165" s="4">
        <v>2.71</v>
      </c>
      <c r="I165" s="5">
        <v>26.9</v>
      </c>
      <c r="J165" s="5">
        <v>39.799999999999997</v>
      </c>
      <c r="K165" s="5">
        <v>0</v>
      </c>
      <c r="L165" s="6"/>
      <c r="M165" s="4"/>
      <c r="N165" s="6">
        <v>21</v>
      </c>
      <c r="O165" s="6"/>
      <c r="Q165" s="4"/>
      <c r="R165" s="4"/>
      <c r="S165" s="4"/>
      <c r="T165" s="4"/>
      <c r="U165" s="4"/>
      <c r="V165" s="6"/>
    </row>
    <row r="166" spans="1:22" x14ac:dyDescent="0.25">
      <c r="A166" s="10">
        <v>43069</v>
      </c>
      <c r="B166" s="16">
        <v>0.46527777777777773</v>
      </c>
      <c r="C166" s="4"/>
      <c r="D166" s="4"/>
      <c r="E166" s="5"/>
      <c r="F166" s="5"/>
      <c r="G166" s="5"/>
      <c r="H166" s="4"/>
      <c r="I166" s="5"/>
      <c r="J166" s="5"/>
      <c r="K166" s="5"/>
      <c r="L166" s="6"/>
      <c r="M166" s="4"/>
      <c r="N166" s="6">
        <v>49</v>
      </c>
      <c r="O166" s="6"/>
      <c r="Q166" s="4"/>
      <c r="R166" s="4"/>
      <c r="S166" s="4"/>
      <c r="T166" s="4"/>
      <c r="U166" s="4"/>
      <c r="V166" s="6"/>
    </row>
    <row r="167" spans="1:22" x14ac:dyDescent="0.25">
      <c r="A167" s="10">
        <v>43082</v>
      </c>
      <c r="B167" s="16">
        <v>0.4770833333333333</v>
      </c>
      <c r="C167" s="4">
        <v>6.8</v>
      </c>
      <c r="D167" s="4">
        <v>13.82</v>
      </c>
      <c r="E167" s="5">
        <v>108.9</v>
      </c>
      <c r="F167" s="5"/>
      <c r="G167" s="5">
        <v>5.6</v>
      </c>
      <c r="H167" s="4">
        <v>0.75</v>
      </c>
      <c r="I167" s="5">
        <v>44.7</v>
      </c>
      <c r="J167" s="5">
        <v>70.8</v>
      </c>
      <c r="K167" s="5">
        <v>0</v>
      </c>
      <c r="L167" s="6"/>
      <c r="M167" s="4"/>
      <c r="N167" s="6">
        <v>4.5</v>
      </c>
      <c r="O167" s="6"/>
      <c r="Q167" s="4"/>
      <c r="R167" s="4"/>
      <c r="S167" s="4"/>
      <c r="T167" s="4"/>
      <c r="U167" s="4"/>
      <c r="V167" s="6"/>
    </row>
    <row r="168" spans="1:22" x14ac:dyDescent="0.25">
      <c r="A168" s="10">
        <v>43097</v>
      </c>
      <c r="B168" s="16">
        <v>0.45833333333333331</v>
      </c>
      <c r="C168" s="4">
        <v>6.8</v>
      </c>
      <c r="D168" s="4">
        <v>13.06</v>
      </c>
      <c r="E168" s="5">
        <v>101.3</v>
      </c>
      <c r="F168" s="5"/>
      <c r="G168" s="5">
        <v>4.5999999999999996</v>
      </c>
      <c r="H168" s="4">
        <v>2.63</v>
      </c>
      <c r="I168" s="5">
        <v>34.5</v>
      </c>
      <c r="J168" s="5">
        <v>56.4</v>
      </c>
      <c r="K168" s="5">
        <v>0</v>
      </c>
      <c r="L168" s="6"/>
      <c r="M168" s="4"/>
      <c r="N168" s="6">
        <v>49</v>
      </c>
      <c r="O168" s="6"/>
      <c r="Q168" s="4"/>
      <c r="R168" s="4"/>
      <c r="S168" s="4"/>
      <c r="T168" s="4"/>
      <c r="U168" s="4"/>
      <c r="V168" s="6"/>
    </row>
    <row r="169" spans="1:22" x14ac:dyDescent="0.25">
      <c r="A169" s="10">
        <v>43110</v>
      </c>
      <c r="B169" s="16">
        <v>0.46180555555555558</v>
      </c>
      <c r="C169" s="4">
        <v>7.07</v>
      </c>
      <c r="D169" s="4">
        <v>13.22</v>
      </c>
      <c r="E169" s="5">
        <v>106.6</v>
      </c>
      <c r="F169" s="5"/>
      <c r="G169" s="5">
        <v>6.1</v>
      </c>
      <c r="H169" s="4">
        <v>1.5</v>
      </c>
      <c r="I169" s="5">
        <v>24.5</v>
      </c>
      <c r="J169" s="5">
        <v>38.299999999999997</v>
      </c>
      <c r="K169" s="5">
        <v>0</v>
      </c>
      <c r="L169" s="6"/>
      <c r="M169" s="4"/>
      <c r="N169" s="6">
        <v>1</v>
      </c>
      <c r="O169" s="6"/>
      <c r="Q169" s="4"/>
      <c r="R169" s="4"/>
      <c r="S169" s="4"/>
      <c r="T169" s="4"/>
      <c r="U169" s="4"/>
      <c r="V169" s="6"/>
    </row>
    <row r="170" spans="1:22" x14ac:dyDescent="0.25">
      <c r="A170" s="10">
        <v>43126</v>
      </c>
      <c r="B170" s="16">
        <v>0.44791666666666669</v>
      </c>
      <c r="C170" s="4">
        <v>7.01</v>
      </c>
      <c r="D170" s="4">
        <v>12.73</v>
      </c>
      <c r="E170" s="5">
        <v>100.7</v>
      </c>
      <c r="F170" s="5"/>
      <c r="G170" s="5">
        <v>5.5</v>
      </c>
      <c r="H170" s="4">
        <v>1.82</v>
      </c>
      <c r="I170" s="5">
        <v>24.8</v>
      </c>
      <c r="J170" s="5">
        <v>39.5</v>
      </c>
      <c r="K170" s="5">
        <v>0</v>
      </c>
      <c r="L170" s="6"/>
      <c r="M170" s="4"/>
      <c r="N170" s="6">
        <v>23</v>
      </c>
      <c r="O170" s="6"/>
      <c r="Q170" s="4"/>
      <c r="R170" s="4"/>
      <c r="S170" s="4"/>
      <c r="T170" s="4"/>
      <c r="U170" s="4"/>
      <c r="V170" s="6"/>
    </row>
    <row r="171" spans="1:22" x14ac:dyDescent="0.25">
      <c r="A171" s="10">
        <v>43140</v>
      </c>
      <c r="B171" s="16">
        <v>0.4236111111111111</v>
      </c>
      <c r="C171" s="4">
        <v>7.11</v>
      </c>
      <c r="D171" s="4">
        <v>12.33</v>
      </c>
      <c r="E171" s="5">
        <v>99.7</v>
      </c>
      <c r="F171" s="5"/>
      <c r="G171" s="5">
        <v>6.6</v>
      </c>
      <c r="H171" s="4">
        <v>4.92</v>
      </c>
      <c r="I171" s="5">
        <v>22.9</v>
      </c>
      <c r="J171" s="5">
        <v>35.299999999999997</v>
      </c>
      <c r="K171" s="5">
        <v>0</v>
      </c>
      <c r="L171" s="6"/>
      <c r="M171" s="4"/>
      <c r="N171" s="6">
        <v>7.8</v>
      </c>
      <c r="O171" s="6"/>
      <c r="Q171" s="4"/>
      <c r="R171" s="4"/>
      <c r="S171" s="4"/>
      <c r="T171" s="4"/>
      <c r="U171" s="4"/>
      <c r="V171" s="6"/>
    </row>
    <row r="172" spans="1:22" x14ac:dyDescent="0.25">
      <c r="A172" s="10">
        <v>43153</v>
      </c>
      <c r="B172" s="16">
        <v>0.46180555555555558</v>
      </c>
      <c r="C172" s="4"/>
      <c r="D172" s="4"/>
      <c r="E172" s="5"/>
      <c r="F172" s="5"/>
      <c r="G172" s="5"/>
      <c r="H172" s="4"/>
      <c r="I172" s="5"/>
      <c r="J172" s="5"/>
      <c r="K172" s="5"/>
      <c r="L172" s="6"/>
      <c r="M172" s="4"/>
      <c r="N172" s="6"/>
      <c r="O172" s="6"/>
      <c r="Q172" s="4"/>
      <c r="R172" s="4"/>
      <c r="S172" s="4"/>
      <c r="T172" s="4"/>
      <c r="U172" s="4"/>
      <c r="V172" s="6"/>
    </row>
    <row r="173" spans="1:22" x14ac:dyDescent="0.25">
      <c r="A173" s="10">
        <v>43168</v>
      </c>
      <c r="B173" s="16">
        <v>0.44097222222222227</v>
      </c>
      <c r="C173" s="4">
        <v>7.21</v>
      </c>
      <c r="D173" s="4">
        <v>13.64</v>
      </c>
      <c r="E173" s="5">
        <v>105.6</v>
      </c>
      <c r="F173" s="5"/>
      <c r="G173" s="5">
        <v>4.5999999999999996</v>
      </c>
      <c r="H173" s="4">
        <v>8.86</v>
      </c>
      <c r="I173" s="5">
        <v>19.5</v>
      </c>
      <c r="J173" s="5">
        <v>32</v>
      </c>
      <c r="K173" s="5">
        <v>0</v>
      </c>
      <c r="L173" s="6"/>
      <c r="M173" s="4"/>
      <c r="N173" s="6">
        <v>7.8</v>
      </c>
      <c r="O173" s="6"/>
      <c r="Q173" s="4"/>
      <c r="R173" s="4"/>
      <c r="S173" s="4"/>
      <c r="T173" s="4"/>
      <c r="U173" s="4"/>
      <c r="V173" s="6"/>
    </row>
    <row r="174" spans="1:22" x14ac:dyDescent="0.25">
      <c r="A174" s="10">
        <v>43181</v>
      </c>
      <c r="B174" s="16">
        <v>0.46180555555555558</v>
      </c>
      <c r="C174" s="4"/>
      <c r="D174" s="4">
        <v>12.08</v>
      </c>
      <c r="E174" s="5">
        <v>101.6</v>
      </c>
      <c r="F174" s="5"/>
      <c r="G174" s="5">
        <v>7.2</v>
      </c>
      <c r="H174" s="4">
        <v>3.69</v>
      </c>
      <c r="I174" s="5">
        <v>37.4</v>
      </c>
      <c r="J174" s="5">
        <v>56.7</v>
      </c>
      <c r="K174" s="5">
        <v>0</v>
      </c>
      <c r="L174" s="6"/>
      <c r="M174" s="4"/>
      <c r="N174" s="6">
        <v>70</v>
      </c>
      <c r="O174" s="6"/>
      <c r="Q174" s="4"/>
      <c r="R174" s="4"/>
      <c r="S174" s="4"/>
      <c r="T174" s="4"/>
      <c r="U174" s="4"/>
      <c r="V174" s="6"/>
    </row>
    <row r="175" spans="1:22" x14ac:dyDescent="0.25">
      <c r="A175" s="10">
        <v>43192</v>
      </c>
      <c r="B175" s="16">
        <v>0.45833333333333331</v>
      </c>
      <c r="C175" s="4">
        <v>7.1</v>
      </c>
      <c r="D175" s="4">
        <v>13.13</v>
      </c>
      <c r="E175" s="5">
        <v>103.7</v>
      </c>
      <c r="F175" s="5"/>
      <c r="G175" s="5">
        <v>5.4</v>
      </c>
      <c r="H175" s="4">
        <v>5.95</v>
      </c>
      <c r="I175" s="5">
        <v>26</v>
      </c>
      <c r="J175" s="5">
        <v>41.5</v>
      </c>
      <c r="K175" s="5">
        <v>0</v>
      </c>
      <c r="L175" s="6"/>
      <c r="M175" s="4"/>
      <c r="N175" s="6">
        <v>920</v>
      </c>
      <c r="O175" s="6"/>
      <c r="Q175" s="4"/>
      <c r="R175" s="4"/>
      <c r="S175" s="4"/>
      <c r="T175" s="4"/>
      <c r="U175" s="4"/>
      <c r="V175" s="6"/>
    </row>
    <row r="176" spans="1:22" x14ac:dyDescent="0.25">
      <c r="A176" s="10">
        <v>43209</v>
      </c>
      <c r="B176" s="16">
        <v>0.46875</v>
      </c>
      <c r="C176" s="4">
        <v>7.3</v>
      </c>
      <c r="D176" s="4">
        <v>12.88</v>
      </c>
      <c r="E176" s="5">
        <v>107.2</v>
      </c>
      <c r="F176" s="5"/>
      <c r="G176" s="5">
        <v>7.8</v>
      </c>
      <c r="H176" s="4">
        <v>6.82</v>
      </c>
      <c r="I176" s="5">
        <v>28.5</v>
      </c>
      <c r="J176" s="5">
        <v>42.5</v>
      </c>
      <c r="K176" s="5">
        <v>0</v>
      </c>
      <c r="L176" s="6"/>
      <c r="M176" s="4"/>
      <c r="N176" s="6">
        <v>7.8</v>
      </c>
      <c r="O176" s="6"/>
      <c r="Q176" s="4"/>
      <c r="R176" s="4"/>
      <c r="S176" s="4"/>
      <c r="T176" s="4"/>
      <c r="U176" s="4"/>
      <c r="V176" s="6"/>
    </row>
    <row r="177" spans="1:22" x14ac:dyDescent="0.25">
      <c r="A177" s="10">
        <v>43221</v>
      </c>
      <c r="B177" s="16">
        <v>0.46875</v>
      </c>
      <c r="C177" s="4">
        <v>6.88</v>
      </c>
      <c r="D177" s="4">
        <v>11.96</v>
      </c>
      <c r="E177" s="5">
        <v>104.9</v>
      </c>
      <c r="F177" s="5"/>
      <c r="G177" s="5">
        <v>9.6999999999999993</v>
      </c>
      <c r="H177" s="4">
        <v>1.05</v>
      </c>
      <c r="I177" s="5">
        <v>39.200000000000003</v>
      </c>
      <c r="J177" s="5">
        <v>55.4</v>
      </c>
      <c r="K177" s="5">
        <v>0</v>
      </c>
      <c r="L177" s="6"/>
      <c r="M177" s="4"/>
      <c r="N177" s="6">
        <v>79</v>
      </c>
      <c r="O177" s="6"/>
      <c r="Q177" s="4"/>
      <c r="R177" s="4"/>
      <c r="S177" s="4"/>
      <c r="T177" s="4"/>
      <c r="U177" s="4"/>
      <c r="V177" s="6"/>
    </row>
    <row r="178" spans="1:22" x14ac:dyDescent="0.25">
      <c r="A178" s="10">
        <v>43237</v>
      </c>
      <c r="B178" s="16">
        <v>0.47916666666666669</v>
      </c>
      <c r="C178" s="4">
        <v>7.11</v>
      </c>
      <c r="D178" s="4">
        <v>12.16</v>
      </c>
      <c r="E178" s="5">
        <v>108.4</v>
      </c>
      <c r="F178" s="5"/>
      <c r="G178" s="5">
        <v>10.4</v>
      </c>
      <c r="H178" s="4">
        <v>2.4900000000000002</v>
      </c>
      <c r="I178" s="5">
        <v>59.2</v>
      </c>
      <c r="J178" s="5">
        <v>82.1</v>
      </c>
      <c r="K178" s="5">
        <v>0</v>
      </c>
      <c r="L178" s="6"/>
      <c r="M178" s="4"/>
      <c r="N178" s="6">
        <v>49</v>
      </c>
      <c r="O178" s="6"/>
      <c r="Q178" s="4"/>
      <c r="R178" s="4"/>
      <c r="S178" s="4"/>
      <c r="T178" s="4"/>
      <c r="U178" s="4"/>
      <c r="V178" s="6"/>
    </row>
    <row r="179" spans="1:22" x14ac:dyDescent="0.25">
      <c r="A179" s="10">
        <v>43251</v>
      </c>
      <c r="B179" s="16"/>
      <c r="C179" s="4"/>
      <c r="D179" s="4"/>
      <c r="E179" s="5"/>
      <c r="F179" s="5"/>
      <c r="G179" s="5"/>
      <c r="H179" s="4"/>
      <c r="I179" s="5"/>
      <c r="J179" s="5"/>
      <c r="K179" s="5"/>
      <c r="L179" s="6"/>
      <c r="M179" s="4"/>
      <c r="N179" s="6"/>
      <c r="O179" s="6"/>
      <c r="Q179" s="4"/>
      <c r="R179" s="4"/>
      <c r="S179" s="4"/>
      <c r="T179" s="4"/>
      <c r="U179" s="4"/>
      <c r="V179" s="6"/>
    </row>
    <row r="180" spans="1:22" x14ac:dyDescent="0.25">
      <c r="A180" s="10">
        <v>43265</v>
      </c>
      <c r="B180" s="16"/>
      <c r="C180" s="4"/>
      <c r="D180" s="4"/>
      <c r="E180" s="5"/>
      <c r="F180" s="5"/>
      <c r="G180" s="5"/>
      <c r="H180" s="4"/>
      <c r="I180" s="5"/>
      <c r="J180" s="5"/>
      <c r="K180" s="5"/>
      <c r="L180" s="6"/>
      <c r="M180" s="4"/>
      <c r="N180" s="6"/>
      <c r="O180" s="6"/>
      <c r="Q180" s="4"/>
      <c r="R180" s="4"/>
      <c r="S180" s="4"/>
      <c r="T180" s="4"/>
      <c r="U180" s="4"/>
      <c r="V180" s="6"/>
    </row>
    <row r="181" spans="1:22" x14ac:dyDescent="0.25">
      <c r="A181" s="10">
        <v>43279</v>
      </c>
      <c r="B181" s="16"/>
      <c r="C181" s="4"/>
      <c r="D181" s="4"/>
      <c r="E181" s="5"/>
      <c r="F181" s="5"/>
      <c r="G181" s="5"/>
      <c r="H181" s="4"/>
      <c r="I181" s="5"/>
      <c r="J181" s="5"/>
      <c r="K181" s="5"/>
      <c r="L181" s="6"/>
      <c r="M181" s="4"/>
      <c r="N181" s="6"/>
      <c r="O181" s="6"/>
      <c r="Q181" s="4"/>
      <c r="R181" s="5"/>
      <c r="S181" s="5"/>
      <c r="T181" s="4"/>
      <c r="U181" s="5"/>
      <c r="V181" s="5"/>
    </row>
    <row r="182" spans="1:22" x14ac:dyDescent="0.25">
      <c r="A182" s="10">
        <v>43293</v>
      </c>
      <c r="B182" s="16"/>
      <c r="C182" s="4"/>
      <c r="D182" s="4"/>
      <c r="E182" s="5"/>
      <c r="F182" s="5"/>
      <c r="G182" s="5"/>
      <c r="H182" s="4"/>
      <c r="I182" s="5"/>
      <c r="J182" s="5"/>
      <c r="K182" s="5"/>
      <c r="L182" s="6"/>
      <c r="M182" s="4"/>
      <c r="N182" s="6"/>
      <c r="O182" s="6"/>
      <c r="Q182" s="4"/>
      <c r="R182" s="4"/>
      <c r="S182" s="4"/>
      <c r="T182" s="4"/>
      <c r="U182" s="4"/>
      <c r="V182" s="6"/>
    </row>
    <row r="183" spans="1:22" x14ac:dyDescent="0.25">
      <c r="A183" s="10">
        <v>43305</v>
      </c>
      <c r="B183" s="16"/>
      <c r="C183" s="4"/>
      <c r="D183" s="4"/>
      <c r="E183" s="5"/>
      <c r="F183" s="5"/>
      <c r="G183" s="5"/>
      <c r="H183" s="4"/>
      <c r="I183" s="5"/>
      <c r="J183" s="5"/>
      <c r="K183" s="5"/>
      <c r="L183" s="6"/>
      <c r="M183" s="4"/>
      <c r="N183" s="6"/>
      <c r="O183" s="6"/>
      <c r="Q183" s="4"/>
      <c r="R183" s="4"/>
      <c r="S183" s="4"/>
      <c r="T183" s="4"/>
      <c r="U183" s="4"/>
      <c r="V183" s="6"/>
    </row>
    <row r="184" spans="1:22" x14ac:dyDescent="0.25">
      <c r="A184" s="10">
        <v>43320</v>
      </c>
      <c r="B184" s="16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Q184" s="4"/>
      <c r="R184" s="4"/>
      <c r="S184" s="4"/>
      <c r="T184" s="4"/>
      <c r="U184" s="4"/>
      <c r="V184" s="6"/>
    </row>
    <row r="185" spans="1:22" x14ac:dyDescent="0.25">
      <c r="A185" s="10">
        <v>43336</v>
      </c>
      <c r="B185" s="16"/>
      <c r="C185" s="4"/>
      <c r="D185" s="4"/>
      <c r="E185" s="5"/>
      <c r="F185" s="5"/>
      <c r="G185" s="5"/>
      <c r="H185" s="4"/>
      <c r="I185" s="5"/>
      <c r="J185" s="5"/>
      <c r="K185" s="5"/>
      <c r="L185" s="6"/>
      <c r="M185" s="4"/>
      <c r="N185" s="6"/>
      <c r="O185" s="6"/>
      <c r="Q185" s="4"/>
      <c r="R185" s="4"/>
      <c r="S185" s="4"/>
      <c r="T185" s="4"/>
      <c r="U185" s="4"/>
      <c r="V185" s="6"/>
    </row>
    <row r="186" spans="1:22" x14ac:dyDescent="0.25">
      <c r="A186" s="10">
        <v>43348</v>
      </c>
      <c r="B186" s="16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Q186" s="4"/>
      <c r="R186" s="4"/>
      <c r="S186" s="4"/>
      <c r="T186" s="4"/>
      <c r="U186" s="4"/>
      <c r="V186" s="6"/>
    </row>
    <row r="187" spans="1:22" x14ac:dyDescent="0.25">
      <c r="A187" s="10">
        <v>43361</v>
      </c>
      <c r="B187" s="16"/>
      <c r="C187" s="4"/>
      <c r="D187" s="4"/>
      <c r="E187" s="5"/>
      <c r="F187" s="5"/>
      <c r="G187" s="5"/>
      <c r="H187" s="4"/>
      <c r="I187" s="5"/>
      <c r="J187" s="5"/>
      <c r="K187" s="5"/>
      <c r="L187" s="6"/>
      <c r="M187" s="4"/>
      <c r="N187" s="6"/>
      <c r="O187" s="6"/>
      <c r="Q187" s="4"/>
      <c r="R187" s="5"/>
      <c r="S187" s="5"/>
      <c r="T187" s="4"/>
      <c r="U187" s="5"/>
      <c r="V187" s="5"/>
    </row>
    <row r="188" spans="1:22" x14ac:dyDescent="0.25">
      <c r="A188" s="10">
        <v>43377</v>
      </c>
      <c r="B188" s="13"/>
      <c r="C188" s="13"/>
      <c r="D188" s="13"/>
      <c r="E188" s="13"/>
      <c r="F188" s="13"/>
      <c r="G188" s="13"/>
      <c r="H188" s="13"/>
      <c r="I188" s="3"/>
      <c r="J188" s="13"/>
      <c r="K188" s="13"/>
      <c r="L188" s="13"/>
      <c r="M188" s="13"/>
      <c r="N188" s="13"/>
      <c r="O188" s="13"/>
    </row>
    <row r="189" spans="1:22" x14ac:dyDescent="0.25">
      <c r="A189" s="10">
        <v>43392</v>
      </c>
      <c r="B189" s="13"/>
      <c r="C189" s="3"/>
      <c r="D189" s="13"/>
      <c r="E189" s="13"/>
      <c r="F189" s="13"/>
      <c r="G189" s="3"/>
      <c r="H189" s="3"/>
      <c r="I189" s="3"/>
      <c r="J189" s="3"/>
      <c r="K189" s="5"/>
      <c r="L189" s="5"/>
      <c r="M189" s="3"/>
      <c r="N189" s="13"/>
      <c r="O189" s="13"/>
    </row>
    <row r="190" spans="1:22" x14ac:dyDescent="0.25">
      <c r="A190" s="10">
        <v>43404</v>
      </c>
      <c r="B190" s="16">
        <v>0.44791666666666669</v>
      </c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4"/>
      <c r="N190" s="13">
        <v>17</v>
      </c>
      <c r="O190" s="13"/>
    </row>
    <row r="191" spans="1:22" x14ac:dyDescent="0.25">
      <c r="A191" s="10">
        <v>43420</v>
      </c>
      <c r="B191" s="16">
        <v>0.4513888888888889</v>
      </c>
      <c r="C191" s="4"/>
      <c r="D191" s="11"/>
      <c r="E191" s="12"/>
      <c r="F191" s="12"/>
      <c r="G191" s="5"/>
      <c r="H191" s="4"/>
      <c r="I191" s="5"/>
      <c r="J191" s="5"/>
      <c r="K191" s="5"/>
      <c r="L191" s="5"/>
      <c r="M191" s="4"/>
      <c r="N191" s="12">
        <v>4.5</v>
      </c>
      <c r="O191" s="12"/>
    </row>
    <row r="192" spans="1:22" x14ac:dyDescent="0.25">
      <c r="A192" s="10">
        <v>43431</v>
      </c>
      <c r="B192" s="16">
        <v>0.4513888888888889</v>
      </c>
      <c r="C192" s="12"/>
      <c r="D192" s="12"/>
      <c r="E192" s="12"/>
      <c r="F192" s="12"/>
      <c r="G192" s="12"/>
      <c r="H192" s="12"/>
      <c r="I192" s="12"/>
      <c r="J192" s="12"/>
      <c r="L192" s="12"/>
      <c r="M192" s="12"/>
      <c r="N192" s="13">
        <v>2</v>
      </c>
      <c r="O192" s="13"/>
    </row>
    <row r="193" spans="1:22" x14ac:dyDescent="0.25">
      <c r="A193" s="10">
        <v>43445</v>
      </c>
      <c r="B193" s="16">
        <v>0.47222222222222227</v>
      </c>
      <c r="C193" s="4"/>
      <c r="D193" s="11"/>
      <c r="E193" s="12"/>
      <c r="F193" s="12"/>
      <c r="G193" s="5"/>
      <c r="H193" s="4"/>
      <c r="I193" s="5"/>
      <c r="J193" s="5"/>
      <c r="K193" s="5"/>
      <c r="L193" s="5"/>
      <c r="M193" s="4"/>
      <c r="N193" s="13">
        <v>220</v>
      </c>
      <c r="O193" s="13"/>
      <c r="Q193" s="421"/>
      <c r="R193" s="392"/>
      <c r="S193" s="421"/>
      <c r="T193" s="421"/>
      <c r="U193" s="421"/>
      <c r="V193" s="391"/>
    </row>
    <row r="194" spans="1:22" x14ac:dyDescent="0.25">
      <c r="A194" s="10">
        <v>43462</v>
      </c>
      <c r="B194" s="16"/>
      <c r="C194" s="4"/>
      <c r="D194" s="11"/>
      <c r="E194" s="12"/>
      <c r="F194" s="12"/>
      <c r="G194" s="5"/>
      <c r="H194" s="4"/>
      <c r="I194" s="5"/>
      <c r="J194" s="5"/>
      <c r="K194" s="5"/>
      <c r="L194" s="5"/>
      <c r="M194" s="4"/>
      <c r="N194" s="13"/>
      <c r="O194" s="13"/>
      <c r="Q194" s="421"/>
      <c r="R194" s="392"/>
      <c r="S194" s="421"/>
      <c r="T194" s="4"/>
      <c r="U194" s="421"/>
      <c r="V194" s="391"/>
    </row>
    <row r="195" spans="1:22" x14ac:dyDescent="0.25">
      <c r="A195" s="10">
        <v>43475</v>
      </c>
      <c r="B195" s="16"/>
      <c r="C195" s="4"/>
      <c r="D195" s="11"/>
      <c r="E195" s="12"/>
      <c r="F195" s="12"/>
      <c r="G195" s="5"/>
      <c r="H195" s="4"/>
      <c r="I195" s="5"/>
      <c r="J195" s="5"/>
      <c r="K195" s="5"/>
      <c r="L195" s="5"/>
      <c r="M195" s="4"/>
      <c r="N195" s="13"/>
      <c r="O195" s="13"/>
    </row>
    <row r="196" spans="1:22" x14ac:dyDescent="0.25">
      <c r="A196" s="10">
        <v>43490</v>
      </c>
      <c r="B196" s="16"/>
      <c r="C196" s="4"/>
      <c r="D196" s="11"/>
      <c r="E196" s="12"/>
      <c r="F196" s="12"/>
      <c r="G196" s="5"/>
      <c r="H196" s="4"/>
      <c r="I196" s="5"/>
      <c r="J196" s="5"/>
      <c r="K196" s="5"/>
      <c r="L196" s="5"/>
      <c r="M196" s="4"/>
      <c r="N196" s="13"/>
      <c r="O196" s="13"/>
    </row>
    <row r="197" spans="1:22" x14ac:dyDescent="0.25">
      <c r="A197" s="10">
        <v>43503</v>
      </c>
      <c r="B197" s="16"/>
      <c r="C197" s="4"/>
      <c r="D197" s="11"/>
      <c r="E197" s="12"/>
      <c r="F197" s="12"/>
      <c r="G197" s="5"/>
      <c r="H197" s="4"/>
      <c r="I197" s="5"/>
      <c r="J197" s="5"/>
      <c r="K197" s="5"/>
      <c r="L197" s="5"/>
      <c r="M197" s="4"/>
      <c r="N197" s="13"/>
      <c r="O197" s="13"/>
    </row>
    <row r="198" spans="1:22" x14ac:dyDescent="0.25">
      <c r="A198" s="10">
        <v>43516</v>
      </c>
      <c r="B198" s="16"/>
      <c r="C198" s="4"/>
      <c r="D198" s="11"/>
      <c r="E198" s="12"/>
      <c r="F198" s="12"/>
      <c r="G198" s="5"/>
      <c r="H198" s="4"/>
      <c r="I198" s="5"/>
      <c r="J198" s="5"/>
      <c r="K198" s="5"/>
      <c r="L198" s="5"/>
      <c r="M198" s="4"/>
      <c r="N198" s="13"/>
      <c r="O198" s="13"/>
    </row>
    <row r="199" spans="1:22" x14ac:dyDescent="0.25">
      <c r="A199" s="10">
        <v>43529</v>
      </c>
      <c r="B199" s="16"/>
      <c r="C199" s="4"/>
      <c r="D199" s="11"/>
      <c r="E199" s="12"/>
      <c r="F199" s="12"/>
      <c r="G199" s="5"/>
      <c r="H199" s="4"/>
      <c r="I199" s="5"/>
      <c r="J199" s="5"/>
      <c r="K199" s="5"/>
      <c r="L199" s="5"/>
      <c r="M199" s="4"/>
      <c r="N199" s="13"/>
      <c r="O199" s="13"/>
    </row>
    <row r="200" spans="1:22" x14ac:dyDescent="0.25">
      <c r="A200" s="10">
        <v>43544</v>
      </c>
      <c r="B200" s="16"/>
      <c r="C200" s="4"/>
      <c r="D200" s="11"/>
      <c r="E200" s="12"/>
      <c r="F200" s="12"/>
      <c r="G200" s="5"/>
      <c r="H200" s="4"/>
      <c r="I200" s="5"/>
      <c r="J200" s="5"/>
      <c r="K200" s="5"/>
      <c r="L200" s="5"/>
      <c r="M200" s="4"/>
      <c r="N200" s="13"/>
      <c r="O200" s="13"/>
      <c r="Q200" s="421"/>
      <c r="R200" s="392"/>
      <c r="S200" s="421"/>
      <c r="T200" s="421"/>
      <c r="U200" s="421"/>
      <c r="V200" s="391"/>
    </row>
    <row r="201" spans="1:22" x14ac:dyDescent="0.25">
      <c r="A201" s="10">
        <v>43557</v>
      </c>
      <c r="B201" s="16"/>
      <c r="C201" s="4"/>
      <c r="D201" s="11"/>
      <c r="E201" s="12"/>
      <c r="F201" s="12"/>
      <c r="G201" s="5"/>
      <c r="H201" s="4"/>
      <c r="I201" s="5"/>
      <c r="J201" s="5"/>
      <c r="K201" s="5"/>
      <c r="L201" s="5"/>
      <c r="M201" s="4"/>
      <c r="N201" s="13"/>
      <c r="O201" s="13"/>
    </row>
    <row r="202" spans="1:22" x14ac:dyDescent="0.25">
      <c r="A202" s="10">
        <v>43567</v>
      </c>
      <c r="B202" s="16">
        <v>0.45833333333333331</v>
      </c>
      <c r="C202" s="4"/>
      <c r="D202" s="11"/>
      <c r="E202" s="12"/>
      <c r="F202" s="12"/>
      <c r="G202" s="5"/>
      <c r="H202" s="4"/>
      <c r="I202" s="5"/>
      <c r="J202" s="5"/>
      <c r="K202" s="5"/>
      <c r="L202" s="5"/>
      <c r="M202" s="4"/>
      <c r="N202" s="13">
        <v>4</v>
      </c>
      <c r="O202" s="13"/>
    </row>
    <row r="203" spans="1:22" x14ac:dyDescent="0.25">
      <c r="A203" s="10">
        <v>43587</v>
      </c>
      <c r="B203" s="16"/>
      <c r="C203" s="4"/>
      <c r="D203" s="11"/>
      <c r="E203" s="12"/>
      <c r="F203" s="12"/>
      <c r="G203" s="5"/>
      <c r="H203" s="4"/>
      <c r="I203" s="5"/>
      <c r="J203" s="5"/>
      <c r="K203" s="5"/>
      <c r="L203" s="5"/>
      <c r="M203" s="4"/>
      <c r="N203" s="13"/>
      <c r="O203" s="13"/>
    </row>
    <row r="204" spans="1:22" x14ac:dyDescent="0.25">
      <c r="A204" s="10">
        <v>43600</v>
      </c>
      <c r="B204" s="16"/>
      <c r="C204" s="4"/>
      <c r="D204" s="11"/>
      <c r="E204" s="12"/>
      <c r="F204" s="12"/>
      <c r="G204" s="5"/>
      <c r="H204" s="4"/>
      <c r="I204" s="5"/>
      <c r="J204" s="5"/>
      <c r="K204" s="5"/>
      <c r="L204" s="5"/>
      <c r="M204" s="4"/>
      <c r="N204" s="13"/>
      <c r="O204" s="13"/>
    </row>
    <row r="205" spans="1:22" x14ac:dyDescent="0.25">
      <c r="A205" s="10">
        <v>43615</v>
      </c>
      <c r="B205" s="16"/>
      <c r="C205" s="4"/>
      <c r="D205" s="11"/>
      <c r="E205" s="12"/>
      <c r="F205" s="12"/>
      <c r="G205" s="5"/>
      <c r="H205" s="4"/>
      <c r="I205" s="5"/>
      <c r="J205" s="5"/>
      <c r="K205" s="5"/>
      <c r="L205" s="5"/>
      <c r="M205" s="4"/>
      <c r="N205" s="13"/>
      <c r="O205" s="13"/>
    </row>
    <row r="206" spans="1:22" x14ac:dyDescent="0.25">
      <c r="A206" s="10">
        <v>43629</v>
      </c>
      <c r="B206" s="16"/>
      <c r="C206" s="4"/>
      <c r="D206" s="11"/>
      <c r="G206" s="5"/>
      <c r="H206" s="4"/>
      <c r="I206" s="5"/>
      <c r="J206" s="5"/>
      <c r="K206" s="5"/>
      <c r="L206" s="5"/>
      <c r="M206" s="4"/>
      <c r="N206" s="13"/>
      <c r="O206" s="13"/>
    </row>
    <row r="207" spans="1:22" x14ac:dyDescent="0.25">
      <c r="A207" s="10">
        <v>43641</v>
      </c>
      <c r="B207" s="16"/>
      <c r="C207" s="4"/>
      <c r="D207" s="11"/>
      <c r="E207" s="12"/>
      <c r="F207" s="12"/>
      <c r="G207" s="5"/>
      <c r="H207" s="4"/>
      <c r="I207" s="5"/>
      <c r="J207" s="5"/>
      <c r="K207" s="5"/>
      <c r="L207" s="5"/>
      <c r="M207" s="4"/>
      <c r="N207" s="13"/>
      <c r="O207" s="13"/>
      <c r="Q207" s="421"/>
      <c r="R207" s="392"/>
      <c r="S207" s="421"/>
      <c r="T207" s="421"/>
      <c r="U207" s="421"/>
      <c r="V207" s="391"/>
    </row>
    <row r="208" spans="1:22" x14ac:dyDescent="0.25">
      <c r="A208" s="10">
        <v>43655</v>
      </c>
      <c r="B208" s="16"/>
      <c r="C208" s="4"/>
      <c r="D208" s="11"/>
      <c r="E208" s="12"/>
      <c r="F208" s="12"/>
      <c r="G208" s="5"/>
      <c r="H208" s="4"/>
      <c r="I208" s="5"/>
      <c r="J208" s="5"/>
      <c r="K208" s="5"/>
      <c r="L208" s="5"/>
      <c r="M208" s="4"/>
      <c r="N208" s="4"/>
      <c r="O208" s="4"/>
    </row>
    <row r="209" spans="1:22" x14ac:dyDescent="0.25">
      <c r="A209" s="10">
        <v>43670</v>
      </c>
      <c r="B209" s="16">
        <v>0.43402777777777773</v>
      </c>
      <c r="C209" s="12"/>
      <c r="D209" s="12"/>
      <c r="E209" s="12"/>
      <c r="F209" s="12"/>
      <c r="G209" s="12"/>
      <c r="H209" s="12"/>
      <c r="I209" s="12"/>
      <c r="J209" s="12"/>
      <c r="L209" s="12"/>
      <c r="M209" s="4"/>
      <c r="N209" s="13">
        <v>49</v>
      </c>
      <c r="O209" s="13"/>
    </row>
    <row r="210" spans="1:22" x14ac:dyDescent="0.25">
      <c r="A210" s="10">
        <v>43685</v>
      </c>
      <c r="B210" s="16"/>
      <c r="C210" s="4"/>
      <c r="D210" s="11"/>
      <c r="E210" s="12"/>
      <c r="F210" s="12"/>
      <c r="G210" s="5"/>
      <c r="H210" s="4"/>
      <c r="I210" s="5"/>
      <c r="J210" s="5"/>
      <c r="K210" s="5"/>
      <c r="L210" s="5"/>
      <c r="M210" s="4"/>
      <c r="N210" s="13"/>
      <c r="O210" s="13"/>
    </row>
    <row r="211" spans="1:22" x14ac:dyDescent="0.25">
      <c r="A211" s="10">
        <v>43698</v>
      </c>
      <c r="B211" s="16">
        <v>0.43402777777777773</v>
      </c>
      <c r="C211" s="4"/>
      <c r="D211" s="11"/>
      <c r="E211" s="12"/>
      <c r="F211" s="12"/>
      <c r="G211" s="5"/>
      <c r="H211" s="4"/>
      <c r="I211" s="5"/>
      <c r="J211" s="5"/>
      <c r="K211" s="5"/>
      <c r="L211" s="5"/>
      <c r="M211" s="4"/>
      <c r="N211" s="13">
        <v>2200</v>
      </c>
      <c r="O211" s="13"/>
    </row>
    <row r="212" spans="1:22" x14ac:dyDescent="0.25">
      <c r="A212" s="10">
        <v>43714</v>
      </c>
      <c r="B212" s="16"/>
      <c r="C212" s="12"/>
      <c r="D212" s="12"/>
      <c r="E212" s="12"/>
      <c r="F212" s="12"/>
      <c r="G212" s="12"/>
      <c r="H212" s="12"/>
      <c r="I212" s="12"/>
      <c r="J212" s="12"/>
      <c r="L212" s="12"/>
      <c r="M212" s="12"/>
      <c r="N212" s="12"/>
      <c r="O212" s="12"/>
    </row>
    <row r="213" spans="1:22" x14ac:dyDescent="0.25">
      <c r="A213" s="10">
        <v>43726</v>
      </c>
      <c r="B213" s="16"/>
      <c r="C213" s="4"/>
      <c r="D213" s="11"/>
      <c r="E213" s="12"/>
      <c r="F213" s="12"/>
      <c r="G213" s="5"/>
      <c r="H213" s="4"/>
      <c r="I213" s="5"/>
      <c r="J213" s="5"/>
      <c r="K213" s="5"/>
      <c r="L213" s="5"/>
      <c r="M213" s="4"/>
      <c r="Q213" s="421"/>
      <c r="R213" s="392"/>
      <c r="S213" s="421"/>
      <c r="T213" s="421"/>
      <c r="U213" s="421"/>
      <c r="V213" s="391"/>
    </row>
    <row r="214" spans="1:22" x14ac:dyDescent="0.25">
      <c r="A214" s="7"/>
      <c r="B214" s="16"/>
      <c r="C214" s="4"/>
      <c r="D214" s="4"/>
      <c r="E214" s="5"/>
      <c r="F214" s="5"/>
      <c r="G214" s="5"/>
      <c r="H214" s="4"/>
      <c r="I214" s="5"/>
      <c r="J214" s="5"/>
      <c r="K214" s="5"/>
      <c r="L214" s="3"/>
      <c r="M214" s="4"/>
      <c r="N214" s="3"/>
      <c r="O214" s="3"/>
      <c r="Q214" s="4"/>
      <c r="R214" s="4"/>
      <c r="S214" s="4"/>
      <c r="T214" s="4"/>
      <c r="U214" s="4"/>
      <c r="V214" s="3"/>
    </row>
    <row r="215" spans="1:22" x14ac:dyDescent="0.25">
      <c r="A215" s="7"/>
      <c r="B215" s="16"/>
      <c r="C215" s="4"/>
      <c r="D215" s="4"/>
      <c r="E215" s="5"/>
      <c r="F215" s="5"/>
      <c r="G215" s="5"/>
      <c r="H215" s="4"/>
      <c r="I215" s="5"/>
      <c r="J215" s="5"/>
      <c r="K215" s="5"/>
      <c r="L215" s="3"/>
      <c r="M215" s="4"/>
      <c r="N215" s="3"/>
      <c r="O215" s="3"/>
      <c r="Q215" s="4"/>
      <c r="R215" s="4"/>
      <c r="S215" s="4"/>
      <c r="T215" s="4"/>
      <c r="U215" s="4"/>
      <c r="V215" s="3"/>
    </row>
    <row r="216" spans="1:22" x14ac:dyDescent="0.25">
      <c r="A216" s="7"/>
      <c r="B216" s="16"/>
      <c r="C216" s="4"/>
      <c r="D216" s="4"/>
      <c r="E216" s="5"/>
      <c r="F216" s="5"/>
      <c r="G216" s="5"/>
      <c r="H216" s="4"/>
      <c r="I216" s="5"/>
      <c r="J216" s="5"/>
      <c r="K216" s="5"/>
      <c r="L216" s="3"/>
      <c r="M216" s="4"/>
      <c r="N216" s="3"/>
      <c r="O216" s="3"/>
      <c r="Q216" s="4"/>
      <c r="R216" s="4"/>
      <c r="S216" s="4"/>
      <c r="T216" s="4"/>
      <c r="U216" s="4"/>
      <c r="V216" s="3"/>
    </row>
    <row r="217" spans="1:22" x14ac:dyDescent="0.25">
      <c r="A217" s="7"/>
      <c r="B217" s="16"/>
      <c r="C217" s="4"/>
      <c r="D217" s="4"/>
      <c r="E217" s="5"/>
      <c r="F217" s="5"/>
      <c r="G217" s="5"/>
      <c r="H217" s="4"/>
      <c r="I217" s="5"/>
      <c r="J217" s="5"/>
      <c r="K217" s="5"/>
      <c r="L217" s="3"/>
      <c r="M217" s="4"/>
      <c r="N217" s="3"/>
      <c r="O217" s="3"/>
      <c r="Q217" s="4"/>
      <c r="R217" s="4"/>
      <c r="S217" s="4"/>
      <c r="T217" s="4"/>
      <c r="U217" s="4"/>
      <c r="V217" s="3"/>
    </row>
    <row r="218" spans="1:22" x14ac:dyDescent="0.25">
      <c r="A218" s="7"/>
      <c r="B218" s="16"/>
      <c r="C218" s="4"/>
      <c r="D218" s="4"/>
      <c r="E218" s="5"/>
      <c r="F218" s="5"/>
      <c r="G218" s="5"/>
      <c r="H218" s="4"/>
      <c r="I218" s="5"/>
      <c r="J218" s="5"/>
      <c r="K218" s="5"/>
      <c r="L218" s="3"/>
      <c r="M218" s="4"/>
      <c r="N218" s="3"/>
      <c r="O218" s="3"/>
      <c r="Q218" s="4"/>
      <c r="R218" s="4"/>
      <c r="S218" s="4"/>
      <c r="T218" s="4"/>
      <c r="U218" s="4"/>
      <c r="V218" s="3"/>
    </row>
    <row r="219" spans="1:22" x14ac:dyDescent="0.25">
      <c r="A219" s="7"/>
      <c r="B219" s="16"/>
      <c r="C219" s="4"/>
      <c r="D219" s="4"/>
      <c r="E219" s="5"/>
      <c r="F219" s="5"/>
      <c r="G219" s="5"/>
      <c r="H219" s="4"/>
      <c r="I219" s="5"/>
      <c r="J219" s="5"/>
      <c r="K219" s="5"/>
      <c r="L219" s="391"/>
      <c r="M219" s="4"/>
      <c r="N219" s="3"/>
      <c r="O219" s="3"/>
      <c r="Q219" s="4"/>
      <c r="R219" s="4"/>
      <c r="S219" s="4"/>
      <c r="T219" s="4"/>
      <c r="U219" s="4"/>
      <c r="V219" s="3"/>
    </row>
    <row r="220" spans="1:22" x14ac:dyDescent="0.25">
      <c r="A220" s="7"/>
      <c r="B220" s="16"/>
      <c r="C220" s="4"/>
      <c r="D220" s="4"/>
      <c r="E220" s="5"/>
      <c r="F220" s="5"/>
      <c r="G220" s="5"/>
      <c r="H220" s="4"/>
      <c r="I220" s="5"/>
      <c r="J220" s="5"/>
      <c r="K220" s="5"/>
      <c r="L220" s="3"/>
      <c r="M220" s="4"/>
      <c r="N220" s="3"/>
      <c r="O220" s="3"/>
      <c r="Q220" s="4"/>
      <c r="R220" s="4"/>
      <c r="S220" s="4"/>
      <c r="T220" s="4"/>
      <c r="U220" s="4"/>
      <c r="V220" s="3"/>
    </row>
    <row r="221" spans="1:22" x14ac:dyDescent="0.25">
      <c r="A221" s="7"/>
      <c r="B221" s="16"/>
      <c r="C221" s="4"/>
      <c r="D221" s="4"/>
      <c r="E221" s="5"/>
      <c r="F221" s="5"/>
      <c r="G221" s="5"/>
      <c r="H221" s="4"/>
      <c r="I221" s="5"/>
      <c r="J221" s="5"/>
      <c r="K221" s="5"/>
      <c r="L221" s="3"/>
      <c r="M221" s="4"/>
      <c r="N221" s="3"/>
      <c r="O221" s="3"/>
      <c r="Q221" s="4"/>
      <c r="R221" s="4"/>
      <c r="S221" s="4"/>
      <c r="T221" s="4"/>
      <c r="U221" s="4"/>
      <c r="V221" s="3"/>
    </row>
    <row r="222" spans="1:22" x14ac:dyDescent="0.25">
      <c r="A222" s="7"/>
      <c r="B222" s="16"/>
      <c r="C222" s="4"/>
      <c r="D222" s="4"/>
      <c r="E222" s="5"/>
      <c r="F222" s="5"/>
      <c r="G222" s="5"/>
      <c r="H222" s="4"/>
      <c r="I222" s="5"/>
      <c r="J222" s="5"/>
      <c r="K222" s="5"/>
      <c r="L222" s="3"/>
      <c r="M222" s="4"/>
      <c r="N222" s="3"/>
      <c r="O222" s="3"/>
      <c r="Q222" s="4"/>
      <c r="R222" s="4"/>
      <c r="S222" s="4"/>
      <c r="T222" s="4"/>
      <c r="U222" s="4"/>
      <c r="V222" s="3"/>
    </row>
    <row r="223" spans="1:22" x14ac:dyDescent="0.25">
      <c r="A223" s="7"/>
      <c r="B223" s="16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Q223" s="4"/>
      <c r="R223" s="4"/>
      <c r="S223" s="4"/>
      <c r="T223" s="4"/>
      <c r="U223" s="4"/>
      <c r="V223" s="3"/>
    </row>
    <row r="224" spans="1:22" x14ac:dyDescent="0.25">
      <c r="A224" s="7"/>
      <c r="B224" s="16"/>
      <c r="C224" s="4"/>
      <c r="D224" s="4"/>
      <c r="E224" s="5"/>
      <c r="F224" s="5"/>
      <c r="G224" s="5"/>
      <c r="H224" s="4"/>
      <c r="I224" s="5"/>
      <c r="J224" s="5"/>
      <c r="K224" s="5"/>
      <c r="L224" s="3"/>
      <c r="M224" s="4"/>
      <c r="N224" s="3"/>
      <c r="O224" s="3"/>
      <c r="Q224" s="4"/>
      <c r="R224" s="4"/>
      <c r="S224" s="4"/>
      <c r="T224" s="4"/>
      <c r="U224" s="4"/>
      <c r="V224" s="3"/>
    </row>
    <row r="225" spans="1:22" x14ac:dyDescent="0.25">
      <c r="A225" s="7"/>
      <c r="B225" s="16"/>
      <c r="C225" s="4"/>
      <c r="D225" s="4"/>
      <c r="E225" s="5"/>
      <c r="F225" s="5"/>
      <c r="G225" s="5"/>
      <c r="H225" s="4"/>
      <c r="I225" s="5"/>
      <c r="J225" s="5"/>
      <c r="K225" s="5"/>
      <c r="L225" s="3"/>
      <c r="M225" s="4"/>
      <c r="N225" s="3"/>
      <c r="O225" s="3"/>
      <c r="Q225" s="4"/>
      <c r="R225" s="4"/>
      <c r="S225" s="4"/>
      <c r="T225" s="4"/>
      <c r="U225" s="4"/>
      <c r="V225" s="3"/>
    </row>
    <row r="226" spans="1:22" x14ac:dyDescent="0.25">
      <c r="A226" s="7"/>
      <c r="B226" s="16"/>
      <c r="C226" s="4"/>
      <c r="D226" s="4"/>
      <c r="E226" s="5"/>
      <c r="F226" s="5"/>
      <c r="G226" s="5"/>
      <c r="H226" s="4"/>
      <c r="I226" s="5"/>
      <c r="J226" s="5"/>
      <c r="K226" s="5"/>
      <c r="L226" s="3"/>
      <c r="M226" s="4"/>
      <c r="N226" s="3"/>
      <c r="O226" s="3"/>
      <c r="Q226" s="4"/>
      <c r="R226" s="4"/>
      <c r="S226" s="4"/>
      <c r="T226" s="4"/>
      <c r="U226" s="4"/>
      <c r="V226" s="3"/>
    </row>
    <row r="227" spans="1:22" x14ac:dyDescent="0.25">
      <c r="A227" s="7"/>
      <c r="B227" s="16"/>
      <c r="C227" s="4"/>
      <c r="D227" s="4"/>
      <c r="E227" s="5"/>
      <c r="F227" s="5"/>
      <c r="G227" s="5"/>
      <c r="H227" s="4"/>
      <c r="I227" s="5"/>
      <c r="J227" s="5"/>
      <c r="K227" s="5"/>
      <c r="L227" s="3"/>
      <c r="M227" s="4"/>
      <c r="N227" s="3"/>
      <c r="O227" s="3"/>
      <c r="Q227" s="4"/>
      <c r="R227" s="4"/>
      <c r="S227" s="4"/>
      <c r="T227" s="4"/>
      <c r="U227" s="4"/>
      <c r="V227" s="3"/>
    </row>
    <row r="228" spans="1:22" x14ac:dyDescent="0.25">
      <c r="A228" s="7"/>
      <c r="B228" s="16"/>
      <c r="C228" s="4"/>
      <c r="D228" s="4"/>
      <c r="E228" s="5"/>
      <c r="F228" s="5"/>
      <c r="G228" s="5"/>
      <c r="H228" s="4"/>
      <c r="I228" s="5"/>
      <c r="J228" s="5"/>
      <c r="K228" s="5"/>
      <c r="L228" s="4"/>
      <c r="M228" s="4"/>
      <c r="N228" s="3"/>
      <c r="O228" s="3"/>
      <c r="Q228" s="4"/>
      <c r="R228" s="4"/>
      <c r="S228" s="4"/>
      <c r="T228" s="4"/>
      <c r="U228" s="4"/>
      <c r="V228" s="3"/>
    </row>
    <row r="229" spans="1:22" x14ac:dyDescent="0.25">
      <c r="A229" s="7"/>
      <c r="B229" s="16"/>
      <c r="C229" s="4"/>
      <c r="D229" s="4"/>
      <c r="E229" s="5"/>
      <c r="F229" s="5"/>
      <c r="G229" s="5"/>
      <c r="H229" s="4"/>
      <c r="I229" s="5"/>
      <c r="J229" s="5"/>
      <c r="K229" s="5"/>
      <c r="L229" s="6"/>
      <c r="M229" s="4"/>
      <c r="N229" s="3"/>
      <c r="O229" s="3"/>
      <c r="Q229" s="4"/>
      <c r="R229" s="4"/>
      <c r="S229" s="4"/>
      <c r="T229" s="4"/>
      <c r="U229" s="4"/>
      <c r="V229" s="3"/>
    </row>
    <row r="230" spans="1:22" x14ac:dyDescent="0.25">
      <c r="A230" s="7"/>
      <c r="B230" s="16"/>
      <c r="C230" s="4"/>
      <c r="D230" s="4"/>
      <c r="E230" s="5"/>
      <c r="F230" s="5"/>
      <c r="G230" s="5"/>
      <c r="H230" s="4"/>
      <c r="I230" s="5"/>
      <c r="J230" s="5"/>
      <c r="K230" s="5"/>
      <c r="L230" s="6"/>
      <c r="M230" s="4"/>
      <c r="N230" s="3"/>
      <c r="O230" s="3"/>
      <c r="Q230" s="4"/>
      <c r="R230" s="4"/>
      <c r="S230" s="4"/>
      <c r="T230" s="4"/>
      <c r="U230" s="4"/>
      <c r="V230" s="3"/>
    </row>
    <row r="231" spans="1:22" x14ac:dyDescent="0.25">
      <c r="A231" s="7"/>
      <c r="B231"/>
      <c r="C231" s="4"/>
      <c r="D231" s="4"/>
      <c r="E231" s="5"/>
      <c r="F231" s="5"/>
      <c r="G231" s="5"/>
      <c r="H231" s="4"/>
      <c r="I231" s="5"/>
      <c r="J231" s="5"/>
      <c r="K231" s="5"/>
      <c r="L231" s="6"/>
      <c r="M231" s="4"/>
      <c r="N231" s="3"/>
      <c r="O231" s="3"/>
      <c r="Q231" s="4"/>
      <c r="R231" s="4"/>
      <c r="S231" s="4"/>
      <c r="T231" s="4"/>
      <c r="U231" s="4"/>
      <c r="V231" s="3"/>
    </row>
    <row r="232" spans="1:22" x14ac:dyDescent="0.25">
      <c r="A232" s="7"/>
      <c r="B232" s="60"/>
      <c r="C232" s="4"/>
      <c r="D232" s="4"/>
      <c r="E232" s="5"/>
      <c r="F232" s="5"/>
      <c r="G232" s="5"/>
      <c r="H232" s="4"/>
      <c r="I232" s="5"/>
      <c r="J232" s="5"/>
      <c r="K232" s="5"/>
      <c r="L232" s="6"/>
      <c r="M232" s="4"/>
      <c r="N232" s="3"/>
      <c r="O232" s="3"/>
      <c r="Q232" s="4"/>
      <c r="R232" s="4"/>
      <c r="S232" s="4"/>
      <c r="T232" s="4"/>
      <c r="U232" s="4"/>
      <c r="V232" s="3"/>
    </row>
    <row r="233" spans="1:22" x14ac:dyDescent="0.25">
      <c r="A233" s="7"/>
      <c r="B233" s="60"/>
      <c r="C233" s="4"/>
      <c r="D233" s="4"/>
      <c r="E233" s="5"/>
      <c r="F233" s="5"/>
      <c r="G233" s="5"/>
      <c r="H233" s="4"/>
      <c r="I233" s="5"/>
      <c r="J233" s="5"/>
      <c r="K233" s="5"/>
      <c r="L233" s="6"/>
      <c r="M233" s="4"/>
      <c r="N233" s="3"/>
      <c r="O233" s="3"/>
      <c r="Q233" s="4"/>
      <c r="R233" s="4"/>
      <c r="S233" s="4"/>
      <c r="T233" s="4"/>
      <c r="U233" s="4"/>
      <c r="V233" s="3"/>
    </row>
    <row r="234" spans="1:22" x14ac:dyDescent="0.25">
      <c r="A234" s="7"/>
      <c r="B234" s="60"/>
      <c r="C234" s="4"/>
      <c r="D234" s="4"/>
      <c r="E234" s="5"/>
      <c r="F234" s="5"/>
      <c r="G234" s="5"/>
      <c r="H234" s="4"/>
      <c r="I234" s="5"/>
      <c r="J234" s="5"/>
      <c r="K234" s="5"/>
      <c r="L234" s="6"/>
      <c r="M234" s="4"/>
      <c r="N234" s="3"/>
      <c r="O234" s="3"/>
      <c r="Q234" s="4"/>
      <c r="R234" s="4"/>
      <c r="S234" s="4"/>
      <c r="T234" s="4"/>
      <c r="U234" s="4"/>
      <c r="V234" s="3"/>
    </row>
    <row r="235" spans="1:22" x14ac:dyDescent="0.25">
      <c r="A235" s="7"/>
      <c r="B235" s="60"/>
      <c r="C235" s="4"/>
      <c r="D235" s="4"/>
      <c r="E235" s="5"/>
      <c r="F235" s="5"/>
      <c r="G235" s="5"/>
      <c r="H235" s="4"/>
      <c r="I235" s="5"/>
      <c r="J235" s="5"/>
      <c r="K235" s="5"/>
      <c r="L235" s="6"/>
      <c r="M235" s="4"/>
      <c r="N235" s="3"/>
      <c r="O235" s="3"/>
      <c r="Q235" s="4"/>
      <c r="R235" s="4"/>
      <c r="S235" s="4"/>
      <c r="T235" s="4"/>
      <c r="U235" s="4"/>
      <c r="V235" s="3"/>
    </row>
    <row r="236" spans="1:22" x14ac:dyDescent="0.25">
      <c r="A236" s="7"/>
      <c r="B236" s="60"/>
      <c r="C236" s="4"/>
      <c r="D236" s="4"/>
      <c r="E236" s="5"/>
      <c r="F236" s="5"/>
      <c r="G236" s="5"/>
      <c r="H236" s="4"/>
      <c r="I236" s="5"/>
      <c r="J236" s="5"/>
      <c r="K236" s="5"/>
      <c r="L236" s="6"/>
      <c r="M236" s="4"/>
      <c r="N236" s="3"/>
      <c r="O236" s="3"/>
      <c r="Q236" s="4"/>
      <c r="R236" s="4"/>
      <c r="S236" s="4"/>
      <c r="T236" s="4"/>
      <c r="U236" s="4"/>
      <c r="V236" s="3"/>
    </row>
    <row r="237" spans="1:22" x14ac:dyDescent="0.25">
      <c r="A237" s="7"/>
      <c r="B237" s="60"/>
      <c r="C237" s="4"/>
      <c r="D237" s="4"/>
      <c r="E237" s="5"/>
      <c r="F237" s="5"/>
      <c r="G237" s="5"/>
      <c r="H237" s="4"/>
      <c r="I237" s="5"/>
      <c r="J237" s="5"/>
      <c r="K237" s="5"/>
      <c r="L237" s="6"/>
      <c r="M237" s="4"/>
      <c r="N237" s="3"/>
      <c r="O237" s="3"/>
      <c r="Q237" s="4"/>
      <c r="R237" s="4"/>
      <c r="S237" s="4"/>
      <c r="T237" s="4"/>
      <c r="U237" s="4"/>
      <c r="V237" s="3"/>
    </row>
    <row r="238" spans="1:22" x14ac:dyDescent="0.25">
      <c r="A238" s="7"/>
      <c r="B238" s="60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Q238" s="4"/>
      <c r="R238" s="4"/>
      <c r="S238" s="4"/>
      <c r="T238" s="4"/>
      <c r="U238" s="4"/>
      <c r="V238" s="3"/>
    </row>
    <row r="239" spans="1:22" x14ac:dyDescent="0.25">
      <c r="A239" s="7"/>
      <c r="B239" s="60"/>
      <c r="C239" s="394"/>
      <c r="D239" s="394"/>
      <c r="E239" s="395"/>
      <c r="F239" s="395"/>
      <c r="G239" s="395"/>
      <c r="H239" s="394"/>
      <c r="I239" s="395"/>
      <c r="J239" s="395"/>
      <c r="K239" s="395"/>
      <c r="L239" s="396"/>
      <c r="M239" s="397"/>
      <c r="N239" s="397"/>
      <c r="O239" s="397"/>
      <c r="Q239" s="4"/>
      <c r="R239" s="6"/>
      <c r="S239" s="6"/>
      <c r="T239" s="6"/>
      <c r="U239" s="6"/>
      <c r="V239" s="6"/>
    </row>
    <row r="240" spans="1:22" x14ac:dyDescent="0.25">
      <c r="A240" s="7"/>
      <c r="B240" s="60"/>
      <c r="C240" s="398"/>
      <c r="D240" s="398"/>
      <c r="E240" s="399"/>
      <c r="F240" s="399"/>
      <c r="G240" s="399"/>
      <c r="H240" s="398"/>
      <c r="I240" s="399"/>
      <c r="J240" s="399"/>
      <c r="K240" s="399"/>
      <c r="L240" s="396"/>
      <c r="M240" s="400"/>
      <c r="N240" s="401"/>
      <c r="O240" s="401"/>
    </row>
    <row r="241" spans="1:22" x14ac:dyDescent="0.25">
      <c r="A241" s="7"/>
      <c r="B241" s="60"/>
      <c r="C241" s="398"/>
      <c r="D241" s="398"/>
      <c r="E241" s="399"/>
      <c r="F241" s="399"/>
      <c r="G241" s="399"/>
      <c r="H241" s="398"/>
      <c r="I241" s="399"/>
      <c r="J241" s="399"/>
      <c r="K241" s="399"/>
      <c r="L241" s="396"/>
      <c r="M241" s="400"/>
      <c r="N241" s="400"/>
      <c r="O241" s="400"/>
    </row>
    <row r="242" spans="1:22" x14ac:dyDescent="0.25">
      <c r="A242" s="7"/>
      <c r="B242" s="60"/>
      <c r="C242" s="398"/>
      <c r="D242" s="398"/>
      <c r="E242" s="399"/>
      <c r="F242" s="399"/>
      <c r="G242" s="399"/>
      <c r="H242" s="398"/>
      <c r="I242" s="399"/>
      <c r="J242" s="399"/>
      <c r="K242" s="399"/>
      <c r="L242" s="396"/>
      <c r="M242" s="400"/>
      <c r="N242" s="401"/>
      <c r="O242" s="401"/>
    </row>
    <row r="243" spans="1:22" x14ac:dyDescent="0.25">
      <c r="A243" s="7"/>
      <c r="B243" s="60"/>
      <c r="C243" s="398"/>
      <c r="D243" s="398"/>
      <c r="E243" s="399"/>
      <c r="F243" s="399"/>
      <c r="G243" s="399"/>
      <c r="H243" s="398"/>
      <c r="I243" s="399"/>
      <c r="J243" s="399"/>
      <c r="K243" s="399"/>
      <c r="L243" s="396"/>
      <c r="M243" s="400"/>
      <c r="N243" s="401"/>
      <c r="O243" s="401"/>
    </row>
    <row r="244" spans="1:22" x14ac:dyDescent="0.25">
      <c r="A244" s="7"/>
      <c r="B244" s="60"/>
      <c r="C244" s="398"/>
      <c r="D244" s="398"/>
      <c r="E244" s="399"/>
      <c r="F244" s="399"/>
      <c r="G244" s="399"/>
      <c r="H244" s="398"/>
      <c r="I244" s="399"/>
      <c r="J244" s="399"/>
      <c r="K244" s="399"/>
      <c r="L244" s="396"/>
      <c r="M244" s="400"/>
      <c r="N244" s="401"/>
      <c r="O244" s="401"/>
    </row>
    <row r="245" spans="1:22" x14ac:dyDescent="0.25">
      <c r="A245" s="7"/>
      <c r="B245" s="60"/>
      <c r="C245" s="398"/>
      <c r="D245" s="398"/>
      <c r="E245" s="399"/>
      <c r="F245" s="399"/>
      <c r="G245" s="399"/>
      <c r="H245" s="398"/>
      <c r="I245" s="399"/>
      <c r="J245" s="399"/>
      <c r="K245" s="399"/>
      <c r="L245" s="396"/>
      <c r="M245" s="400"/>
      <c r="N245" s="401"/>
      <c r="O245" s="401"/>
      <c r="Q245" s="401"/>
      <c r="R245" s="402"/>
      <c r="S245" s="401"/>
      <c r="T245" s="398"/>
      <c r="U245" s="398"/>
      <c r="V245" s="400"/>
    </row>
    <row r="246" spans="1:22" x14ac:dyDescent="0.25">
      <c r="A246" s="7"/>
      <c r="B246" s="60"/>
      <c r="C246" s="398"/>
      <c r="D246" s="398"/>
      <c r="E246" s="399"/>
      <c r="F246" s="399"/>
      <c r="G246" s="399"/>
      <c r="H246" s="398"/>
      <c r="I246" s="399"/>
      <c r="J246" s="399"/>
      <c r="K246" s="399"/>
      <c r="L246" s="396"/>
      <c r="M246" s="400"/>
      <c r="N246" s="401"/>
      <c r="O246" s="401"/>
    </row>
    <row r="247" spans="1:22" x14ac:dyDescent="0.25">
      <c r="A247" s="7"/>
      <c r="B247" s="60"/>
      <c r="C247" s="398"/>
      <c r="D247" s="398"/>
      <c r="E247" s="399"/>
      <c r="F247" s="399"/>
      <c r="G247" s="399"/>
      <c r="H247" s="398"/>
      <c r="I247" s="399"/>
      <c r="J247" s="399"/>
      <c r="K247" s="399"/>
      <c r="L247" s="396"/>
      <c r="M247" s="400"/>
      <c r="N247" s="401"/>
      <c r="O247" s="401"/>
    </row>
    <row r="248" spans="1:22" x14ac:dyDescent="0.25">
      <c r="A248" s="7"/>
      <c r="B248" s="60"/>
      <c r="C248" s="398"/>
      <c r="D248" s="398"/>
      <c r="E248" s="399"/>
      <c r="F248" s="399"/>
      <c r="G248" s="399"/>
      <c r="H248" s="398"/>
      <c r="I248" s="399"/>
      <c r="J248" s="399"/>
      <c r="K248" s="399"/>
      <c r="L248" s="396"/>
      <c r="M248" s="400"/>
      <c r="N248" s="401"/>
      <c r="O248" s="401"/>
    </row>
    <row r="249" spans="1:22" x14ac:dyDescent="0.25">
      <c r="A249" s="7"/>
      <c r="B249" s="60"/>
      <c r="C249" s="398"/>
      <c r="D249" s="398"/>
      <c r="E249" s="399"/>
      <c r="F249" s="399"/>
      <c r="G249" s="399"/>
      <c r="H249" s="400"/>
      <c r="I249" s="399"/>
      <c r="J249" s="399"/>
      <c r="K249" s="399"/>
      <c r="L249" s="396"/>
      <c r="M249" s="400"/>
      <c r="N249" s="401"/>
      <c r="O249" s="401"/>
    </row>
    <row r="250" spans="1:22" x14ac:dyDescent="0.25">
      <c r="A250" s="7"/>
      <c r="B250" s="60"/>
      <c r="C250" s="398"/>
      <c r="D250" s="398"/>
      <c r="E250" s="399"/>
      <c r="F250" s="399"/>
      <c r="G250" s="399"/>
      <c r="H250" s="400"/>
      <c r="I250" s="399"/>
      <c r="J250" s="399"/>
      <c r="K250" s="399"/>
      <c r="L250" s="396"/>
      <c r="M250" s="400"/>
      <c r="N250" s="401"/>
      <c r="O250" s="401"/>
    </row>
    <row r="251" spans="1:22" x14ac:dyDescent="0.25">
      <c r="A251" s="7"/>
      <c r="B251" s="60"/>
      <c r="C251" s="398"/>
      <c r="D251" s="398"/>
      <c r="E251" s="399"/>
      <c r="F251" s="399"/>
      <c r="G251" s="399"/>
      <c r="H251" s="400"/>
      <c r="I251" s="399"/>
      <c r="J251" s="399"/>
      <c r="K251" s="399"/>
      <c r="L251" s="396"/>
      <c r="M251" s="400"/>
      <c r="N251" s="401"/>
      <c r="O251" s="401"/>
    </row>
    <row r="252" spans="1:22" x14ac:dyDescent="0.25">
      <c r="A252" s="7"/>
      <c r="B252" s="60"/>
      <c r="C252" s="398"/>
      <c r="D252" s="398"/>
      <c r="E252" s="399"/>
      <c r="F252" s="399"/>
      <c r="G252" s="399"/>
      <c r="H252" s="400"/>
      <c r="I252" s="399"/>
      <c r="J252" s="399"/>
      <c r="K252" s="399"/>
      <c r="L252" s="396"/>
      <c r="M252" s="400"/>
      <c r="N252" s="401"/>
      <c r="O252" s="401"/>
      <c r="Q252" s="401"/>
      <c r="R252" s="402"/>
      <c r="S252" s="401"/>
      <c r="T252" s="398"/>
      <c r="U252" s="398"/>
      <c r="V252" s="400"/>
    </row>
    <row r="253" spans="1:22" x14ac:dyDescent="0.25">
      <c r="A253" s="7"/>
      <c r="B253" s="60"/>
      <c r="C253" s="398"/>
      <c r="D253" s="398"/>
      <c r="E253" s="399"/>
      <c r="F253" s="399"/>
      <c r="G253" s="399"/>
      <c r="H253" s="400"/>
      <c r="I253" s="399"/>
      <c r="J253" s="399"/>
      <c r="K253" s="399"/>
      <c r="L253" s="396"/>
      <c r="M253" s="400"/>
      <c r="N253" s="401"/>
      <c r="O253" s="401"/>
    </row>
    <row r="254" spans="1:22" x14ac:dyDescent="0.25">
      <c r="A254" s="403"/>
      <c r="B254" s="60"/>
      <c r="C254" s="398"/>
      <c r="D254" s="398"/>
      <c r="E254" s="399"/>
      <c r="F254" s="399"/>
      <c r="G254" s="399"/>
      <c r="H254" s="400"/>
      <c r="I254" s="399"/>
      <c r="J254" s="399"/>
      <c r="K254" s="399"/>
      <c r="L254" s="396"/>
      <c r="M254" s="400"/>
      <c r="N254" s="401"/>
      <c r="O254" s="401"/>
    </row>
    <row r="255" spans="1:22" x14ac:dyDescent="0.25">
      <c r="A255" s="7"/>
      <c r="B255" s="60"/>
      <c r="C255" s="398"/>
      <c r="D255" s="398"/>
      <c r="E255" s="399"/>
      <c r="F255" s="399"/>
      <c r="G255" s="399"/>
      <c r="H255" s="400"/>
      <c r="I255" s="399"/>
      <c r="J255" s="399"/>
      <c r="K255" s="399"/>
      <c r="L255" s="396"/>
      <c r="M255" s="400"/>
      <c r="N255" s="401"/>
      <c r="O255" s="401"/>
    </row>
    <row r="256" spans="1:22" x14ac:dyDescent="0.25">
      <c r="A256" s="7"/>
      <c r="B256" s="60"/>
      <c r="C256" s="400"/>
      <c r="D256" s="398"/>
      <c r="E256" s="399"/>
      <c r="F256" s="399"/>
      <c r="G256" s="399"/>
      <c r="H256" s="400"/>
      <c r="I256" s="399"/>
      <c r="J256" s="399"/>
      <c r="K256" s="399"/>
      <c r="L256" s="396"/>
      <c r="M256" s="400"/>
      <c r="N256" s="401"/>
      <c r="O256" s="401"/>
    </row>
    <row r="257" spans="1:22" x14ac:dyDescent="0.25">
      <c r="A257" s="7"/>
      <c r="B257" s="60"/>
      <c r="C257" s="400"/>
      <c r="D257" s="398"/>
      <c r="E257" s="399"/>
      <c r="F257" s="399"/>
      <c r="G257" s="399"/>
      <c r="H257" s="400"/>
      <c r="I257" s="399"/>
      <c r="J257" s="399"/>
      <c r="K257" s="399"/>
      <c r="L257" s="396"/>
      <c r="M257" s="400"/>
      <c r="N257" s="401"/>
      <c r="O257" s="401"/>
    </row>
    <row r="258" spans="1:22" x14ac:dyDescent="0.25">
      <c r="A258" s="7"/>
      <c r="B258" s="60"/>
      <c r="C258" s="398"/>
      <c r="D258" s="398"/>
      <c r="E258" s="399"/>
      <c r="F258" s="399"/>
      <c r="G258" s="399"/>
      <c r="H258" s="398"/>
      <c r="I258" s="399"/>
      <c r="J258" s="399"/>
      <c r="K258" s="399"/>
      <c r="L258" s="396"/>
      <c r="M258" s="400"/>
      <c r="N258" s="401"/>
      <c r="O258" s="401"/>
      <c r="Q258" s="398"/>
      <c r="R258" s="402"/>
      <c r="S258" s="398"/>
      <c r="T258" s="398"/>
      <c r="U258" s="398"/>
      <c r="V258" s="3"/>
    </row>
    <row r="259" spans="1:22" x14ac:dyDescent="0.25">
      <c r="A259" s="7"/>
      <c r="B259" s="60"/>
      <c r="C259" s="398"/>
      <c r="D259" s="398"/>
      <c r="E259" s="399"/>
      <c r="F259" s="399"/>
      <c r="G259" s="399"/>
      <c r="H259" s="398"/>
      <c r="I259" s="399"/>
      <c r="J259" s="399"/>
      <c r="K259" s="399"/>
      <c r="L259" s="396"/>
      <c r="M259" s="400"/>
      <c r="N259" s="401"/>
      <c r="O259" s="401"/>
    </row>
    <row r="260" spans="1:22" x14ac:dyDescent="0.25">
      <c r="A260" s="7"/>
      <c r="B260" s="60"/>
      <c r="C260" s="398"/>
      <c r="D260" s="398"/>
      <c r="E260" s="399"/>
      <c r="F260" s="399"/>
      <c r="G260" s="399"/>
      <c r="H260" s="400"/>
      <c r="I260" s="399"/>
      <c r="J260" s="399"/>
      <c r="K260" s="399"/>
      <c r="L260" s="396"/>
      <c r="M260" s="400"/>
      <c r="N260" s="401"/>
      <c r="O260" s="401"/>
    </row>
    <row r="261" spans="1:22" x14ac:dyDescent="0.25">
      <c r="A261" s="7"/>
      <c r="B261" s="60"/>
      <c r="C261" s="400"/>
      <c r="D261" s="398"/>
      <c r="E261" s="399"/>
      <c r="F261" s="399"/>
      <c r="G261" s="399"/>
      <c r="H261" s="398"/>
      <c r="I261" s="399"/>
      <c r="J261" s="399"/>
      <c r="K261" s="399"/>
      <c r="L261" s="396"/>
      <c r="M261" s="400"/>
      <c r="N261" s="400"/>
      <c r="O261" s="400"/>
    </row>
    <row r="262" spans="1:22" x14ac:dyDescent="0.25">
      <c r="A262" s="7"/>
      <c r="B262"/>
      <c r="C262" s="398"/>
      <c r="D262" s="398"/>
      <c r="E262" s="399"/>
      <c r="F262" s="399"/>
      <c r="G262" s="399"/>
      <c r="H262" s="398"/>
      <c r="I262" s="399"/>
      <c r="J262" s="399"/>
      <c r="K262" s="399"/>
      <c r="L262" s="396"/>
      <c r="M262" s="400"/>
      <c r="N262" s="401"/>
      <c r="O262" s="401"/>
    </row>
    <row r="263" spans="1:22" x14ac:dyDescent="0.25">
      <c r="A263" s="7"/>
      <c r="B263"/>
      <c r="C263" s="398"/>
      <c r="D263" s="398"/>
      <c r="E263" s="399"/>
      <c r="F263" s="399"/>
      <c r="G263" s="399"/>
      <c r="H263" s="398"/>
      <c r="I263" s="399"/>
      <c r="J263" s="399"/>
      <c r="K263" s="399"/>
      <c r="L263" s="396"/>
      <c r="M263" s="400"/>
      <c r="N263" s="401"/>
      <c r="O263" s="401"/>
    </row>
    <row r="264" spans="1:22" x14ac:dyDescent="0.25">
      <c r="A264" s="7"/>
      <c r="B264"/>
      <c r="C264" s="404"/>
      <c r="D264" s="404"/>
      <c r="E264" s="405"/>
      <c r="F264" s="405"/>
      <c r="G264" s="405"/>
      <c r="H264" s="404"/>
      <c r="I264" s="405"/>
      <c r="J264" s="405"/>
      <c r="K264" s="405"/>
      <c r="L264" s="406"/>
      <c r="M264" s="407"/>
      <c r="N264" s="408"/>
      <c r="O264" s="408"/>
      <c r="Q264" s="408"/>
      <c r="R264" s="409"/>
      <c r="S264" s="408"/>
      <c r="T264" s="404"/>
      <c r="U264" s="404"/>
      <c r="V264" s="3"/>
    </row>
    <row r="265" spans="1:22" x14ac:dyDescent="0.25">
      <c r="B265"/>
    </row>
    <row r="266" spans="1:22" x14ac:dyDescent="0.25">
      <c r="B266"/>
    </row>
    <row r="267" spans="1:22" x14ac:dyDescent="0.25">
      <c r="B267"/>
    </row>
    <row r="268" spans="1:22" x14ac:dyDescent="0.25">
      <c r="B268"/>
    </row>
    <row r="269" spans="1:22" x14ac:dyDescent="0.25">
      <c r="B269"/>
    </row>
    <row r="270" spans="1:22" x14ac:dyDescent="0.25">
      <c r="B270"/>
    </row>
    <row r="271" spans="1:22" x14ac:dyDescent="0.25">
      <c r="B271"/>
    </row>
    <row r="272" spans="1:2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314" spans="4:4" x14ac:dyDescent="0.25">
      <c r="D314" s="2">
        <v>9.26</v>
      </c>
    </row>
  </sheetData>
  <pageMargins left="0.7" right="0.7" top="0.75" bottom="0.75" header="0.3" footer="0.3"/>
  <pageSetup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AB57E-896F-4D23-A860-597FA6761FA4}">
  <sheetPr codeName="Sheet46">
    <tabColor theme="0" tint="-0.249977111117893"/>
  </sheetPr>
  <dimension ref="A1:W314"/>
  <sheetViews>
    <sheetView zoomScale="90" zoomScaleNormal="90" workbookViewId="0">
      <pane ySplit="5" topLeftCell="A138" activePane="bottomLeft" state="frozen"/>
      <selection activeCell="L356" sqref="L356"/>
      <selection pane="bottomLeft" activeCell="L164" sqref="L164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10" width="8.85546875" style="2"/>
    <col min="11" max="11" width="8.85546875" style="12"/>
    <col min="12" max="12" width="8.85546875" style="2"/>
    <col min="13" max="13" width="6.1406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10.42578125" style="2" customWidth="1"/>
    <col min="21" max="21" width="8.85546875" style="2" bestFit="1" customWidth="1"/>
    <col min="22" max="22" width="5.140625" style="2" bestFit="1" customWidth="1"/>
    <col min="23" max="16384" width="8.85546875" style="2"/>
  </cols>
  <sheetData>
    <row r="1" spans="1:23" x14ac:dyDescent="0.25">
      <c r="A1" s="17" t="s">
        <v>132</v>
      </c>
      <c r="B1" s="422" t="s">
        <v>149</v>
      </c>
      <c r="D1" s="13"/>
      <c r="E1" s="12"/>
      <c r="F1" s="340" t="s">
        <v>157</v>
      </c>
      <c r="G1" s="340"/>
      <c r="H1" s="339"/>
      <c r="I1" s="339"/>
      <c r="J1" s="340"/>
      <c r="L1" s="11"/>
      <c r="M1" s="3"/>
    </row>
    <row r="2" spans="1:23" x14ac:dyDescent="0.25">
      <c r="A2" s="17" t="s">
        <v>131</v>
      </c>
      <c r="B2" s="56" t="s">
        <v>148</v>
      </c>
      <c r="D2" s="12"/>
      <c r="E2" s="12"/>
      <c r="F2" s="12"/>
      <c r="G2" s="12"/>
      <c r="H2" s="13"/>
      <c r="I2" s="13"/>
      <c r="J2" s="12"/>
      <c r="L2" s="11"/>
      <c r="M2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/>
      <c r="C5" s="37" t="s">
        <v>33</v>
      </c>
      <c r="D5" s="37" t="s">
        <v>34</v>
      </c>
      <c r="E5" s="37" t="s">
        <v>35</v>
      </c>
      <c r="F5" s="37"/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40827</v>
      </c>
      <c r="B6" s="59">
        <v>0.47569444444444442</v>
      </c>
      <c r="C6" s="4">
        <v>7.11</v>
      </c>
      <c r="D6" s="4">
        <v>9.92</v>
      </c>
      <c r="E6" s="5">
        <v>90.2</v>
      </c>
      <c r="F6" s="5"/>
      <c r="G6" s="5">
        <v>11.2</v>
      </c>
      <c r="H6" s="4">
        <v>0.91</v>
      </c>
      <c r="I6" s="5">
        <v>88.6</v>
      </c>
      <c r="J6" s="5">
        <v>120.1</v>
      </c>
      <c r="K6" s="5">
        <v>0.1</v>
      </c>
      <c r="N6" s="6">
        <v>33</v>
      </c>
      <c r="P6" s="4"/>
      <c r="Q6" s="5"/>
      <c r="R6" s="5"/>
      <c r="S6" s="4"/>
      <c r="T6" s="4"/>
      <c r="U6" s="4"/>
    </row>
    <row r="7" spans="1:23" s="6" customFormat="1" x14ac:dyDescent="0.25">
      <c r="A7" s="8">
        <v>40842</v>
      </c>
      <c r="B7" s="60">
        <v>0.52430555555555558</v>
      </c>
      <c r="C7" s="4">
        <v>6.6</v>
      </c>
      <c r="D7" s="4">
        <v>10.72</v>
      </c>
      <c r="E7" s="5">
        <v>89.2</v>
      </c>
      <c r="F7" s="5"/>
      <c r="G7" s="5">
        <v>7.3</v>
      </c>
      <c r="H7" s="4">
        <v>0.99</v>
      </c>
      <c r="I7" s="5">
        <v>73</v>
      </c>
      <c r="J7" s="5">
        <v>110.4</v>
      </c>
      <c r="K7" s="5">
        <v>0.1</v>
      </c>
      <c r="N7" s="6">
        <v>23</v>
      </c>
      <c r="P7" s="4"/>
      <c r="Q7" s="4"/>
      <c r="R7" s="4"/>
      <c r="S7" s="4"/>
      <c r="T7" s="4"/>
      <c r="U7" s="4"/>
    </row>
    <row r="8" spans="1:23" s="6" customFormat="1" x14ac:dyDescent="0.25">
      <c r="A8" s="8">
        <v>40855</v>
      </c>
      <c r="B8" s="60">
        <v>0.47916666666666669</v>
      </c>
      <c r="D8" s="4">
        <v>11.05</v>
      </c>
      <c r="E8" s="5">
        <v>92</v>
      </c>
      <c r="F8" s="5"/>
      <c r="G8" s="5">
        <v>7.3</v>
      </c>
      <c r="H8" s="4">
        <v>2.42</v>
      </c>
      <c r="I8" s="5">
        <v>65</v>
      </c>
      <c r="J8" s="5">
        <v>98.3</v>
      </c>
      <c r="K8" s="5">
        <v>0</v>
      </c>
      <c r="N8" s="6">
        <v>11</v>
      </c>
      <c r="P8" s="4"/>
      <c r="Q8" s="4"/>
      <c r="R8" s="4"/>
      <c r="S8" s="4"/>
      <c r="T8" s="4"/>
      <c r="U8" s="4"/>
    </row>
    <row r="9" spans="1:23" s="6" customFormat="1" x14ac:dyDescent="0.25">
      <c r="A9" s="8">
        <v>40869</v>
      </c>
      <c r="B9" s="60">
        <v>0.53125</v>
      </c>
      <c r="C9" s="4">
        <v>6.23</v>
      </c>
      <c r="D9" s="4">
        <v>10.58</v>
      </c>
      <c r="E9" s="5">
        <v>85.9</v>
      </c>
      <c r="F9" s="5"/>
      <c r="G9" s="5">
        <v>6.5</v>
      </c>
      <c r="H9" s="4">
        <v>14.9</v>
      </c>
      <c r="I9" s="5">
        <v>51.6</v>
      </c>
      <c r="J9" s="5">
        <v>79.7</v>
      </c>
      <c r="K9" s="5">
        <v>0</v>
      </c>
      <c r="N9" s="6">
        <v>220</v>
      </c>
      <c r="P9" s="4"/>
      <c r="Q9" s="4"/>
      <c r="R9" s="4"/>
      <c r="S9" s="4"/>
      <c r="T9" s="4"/>
      <c r="U9" s="4"/>
    </row>
    <row r="10" spans="1:23" s="6" customFormat="1" x14ac:dyDescent="0.25">
      <c r="A10" s="8">
        <v>40883</v>
      </c>
      <c r="B10" s="60">
        <v>0.54513888888888895</v>
      </c>
      <c r="C10" s="4">
        <v>6.24</v>
      </c>
      <c r="D10" s="4">
        <v>11.73</v>
      </c>
      <c r="E10" s="5">
        <v>90.5</v>
      </c>
      <c r="F10" s="5"/>
      <c r="G10" s="5">
        <v>4.4000000000000004</v>
      </c>
      <c r="H10" s="4">
        <v>4</v>
      </c>
      <c r="I10" s="5">
        <v>53.4</v>
      </c>
      <c r="J10" s="5">
        <v>88.2</v>
      </c>
      <c r="K10" s="5">
        <v>0</v>
      </c>
      <c r="N10" s="6">
        <v>8</v>
      </c>
      <c r="P10" s="4"/>
      <c r="Q10" s="4"/>
      <c r="R10" s="4"/>
      <c r="S10" s="4"/>
      <c r="T10" s="4"/>
      <c r="U10" s="4"/>
    </row>
    <row r="11" spans="1:23" s="6" customFormat="1" x14ac:dyDescent="0.25">
      <c r="A11" s="8">
        <v>40897</v>
      </c>
      <c r="B11" s="60">
        <v>0.47916666666666669</v>
      </c>
      <c r="D11" s="4">
        <v>11.36</v>
      </c>
      <c r="E11" s="5">
        <v>93</v>
      </c>
      <c r="F11" s="5"/>
      <c r="G11" s="5">
        <v>6.7</v>
      </c>
      <c r="H11" s="4">
        <v>3.2</v>
      </c>
      <c r="I11" s="5">
        <v>63.1</v>
      </c>
      <c r="J11" s="5">
        <v>97</v>
      </c>
      <c r="K11" s="5">
        <v>0</v>
      </c>
      <c r="N11" s="6">
        <v>17</v>
      </c>
      <c r="P11" s="4"/>
      <c r="Q11" s="4"/>
      <c r="R11" s="4"/>
      <c r="S11" s="4"/>
      <c r="T11" s="4"/>
      <c r="U11" s="4"/>
    </row>
    <row r="12" spans="1:23" s="6" customFormat="1" x14ac:dyDescent="0.25">
      <c r="A12" s="10">
        <v>40913</v>
      </c>
      <c r="B12" s="60">
        <v>0.5</v>
      </c>
      <c r="D12" s="4">
        <v>11.31</v>
      </c>
      <c r="E12" s="5">
        <v>92.2</v>
      </c>
      <c r="F12" s="5"/>
      <c r="G12" s="5">
        <v>6.6</v>
      </c>
      <c r="H12" s="4">
        <v>26.9</v>
      </c>
      <c r="I12" s="5">
        <v>34.700000000000003</v>
      </c>
      <c r="J12" s="5">
        <v>53.5</v>
      </c>
      <c r="K12" s="5">
        <v>0</v>
      </c>
      <c r="N12" s="6">
        <v>49</v>
      </c>
    </row>
    <row r="13" spans="1:23" s="6" customFormat="1" x14ac:dyDescent="0.25">
      <c r="A13" s="8">
        <v>40928</v>
      </c>
      <c r="B13" s="60">
        <v>0.47916666666666669</v>
      </c>
      <c r="D13" s="4">
        <v>12.99</v>
      </c>
      <c r="E13" s="5">
        <v>96.7</v>
      </c>
      <c r="F13" s="5"/>
      <c r="G13" s="5">
        <v>3.2</v>
      </c>
      <c r="H13" s="4">
        <v>10.46</v>
      </c>
      <c r="I13" s="5">
        <v>52.9</v>
      </c>
      <c r="J13" s="5">
        <v>90.3</v>
      </c>
      <c r="K13" s="5">
        <v>0</v>
      </c>
      <c r="N13" s="6">
        <v>23</v>
      </c>
      <c r="P13" s="4"/>
      <c r="Q13" s="4"/>
      <c r="R13" s="4"/>
      <c r="S13" s="4"/>
      <c r="T13" s="4"/>
      <c r="U13" s="4"/>
    </row>
    <row r="14" spans="1:23" s="6" customFormat="1" x14ac:dyDescent="0.25">
      <c r="A14" s="8">
        <v>40940</v>
      </c>
      <c r="B14" s="59">
        <v>0.48958333333333331</v>
      </c>
      <c r="C14" s="4">
        <v>6.74</v>
      </c>
      <c r="D14" s="4">
        <v>11.66</v>
      </c>
      <c r="E14" s="5">
        <v>94.5</v>
      </c>
      <c r="F14" s="5"/>
      <c r="G14" s="5">
        <v>6.1</v>
      </c>
      <c r="H14" s="4">
        <v>34.1</v>
      </c>
      <c r="I14" s="5">
        <v>36.9</v>
      </c>
      <c r="J14" s="5">
        <v>57.6</v>
      </c>
      <c r="K14" s="5">
        <v>0</v>
      </c>
      <c r="N14" s="6">
        <v>79</v>
      </c>
      <c r="P14" s="4"/>
      <c r="Q14" s="4"/>
      <c r="R14" s="4"/>
      <c r="S14" s="4"/>
      <c r="T14" s="4"/>
      <c r="U14" s="4"/>
    </row>
    <row r="15" spans="1:23" s="6" customFormat="1" x14ac:dyDescent="0.25">
      <c r="A15" s="8">
        <v>40953</v>
      </c>
      <c r="B15" s="60">
        <v>0.4826388888888889</v>
      </c>
      <c r="C15" s="4">
        <v>7.05</v>
      </c>
      <c r="D15" s="4">
        <v>11.5</v>
      </c>
      <c r="E15" s="5">
        <v>94.2</v>
      </c>
      <c r="F15" s="5"/>
      <c r="G15" s="5">
        <v>6.9</v>
      </c>
      <c r="H15" s="4">
        <v>4.26</v>
      </c>
      <c r="I15" s="5">
        <v>53.6</v>
      </c>
      <c r="J15" s="5">
        <v>82</v>
      </c>
      <c r="K15" s="5">
        <v>0</v>
      </c>
      <c r="N15" s="6">
        <v>5</v>
      </c>
      <c r="P15" s="4"/>
      <c r="Q15" s="4"/>
      <c r="R15" s="4"/>
      <c r="S15" s="4"/>
      <c r="T15" s="4"/>
      <c r="U15" s="4"/>
    </row>
    <row r="16" spans="1:23" s="6" customFormat="1" x14ac:dyDescent="0.25">
      <c r="A16" s="8">
        <v>40967</v>
      </c>
      <c r="B16" s="60">
        <v>0.46875</v>
      </c>
      <c r="C16" s="4">
        <v>6.71</v>
      </c>
      <c r="D16" s="4">
        <v>11.77</v>
      </c>
      <c r="E16" s="5">
        <v>91.1</v>
      </c>
      <c r="F16" s="5"/>
      <c r="G16" s="5">
        <v>4.5</v>
      </c>
      <c r="H16" s="4">
        <v>14.8</v>
      </c>
      <c r="I16" s="5">
        <v>40.700000000000003</v>
      </c>
      <c r="J16" s="5">
        <v>66.599999999999994</v>
      </c>
      <c r="K16" s="5">
        <v>0</v>
      </c>
      <c r="N16" s="6">
        <v>13</v>
      </c>
      <c r="P16" s="4"/>
      <c r="Q16" s="4"/>
      <c r="R16" s="4"/>
      <c r="S16" s="4"/>
      <c r="T16" s="4"/>
      <c r="U16" s="4"/>
    </row>
    <row r="17" spans="1:21" s="6" customFormat="1" x14ac:dyDescent="0.25">
      <c r="A17" s="8">
        <v>40983</v>
      </c>
      <c r="B17" s="60">
        <v>0.47569444444444442</v>
      </c>
      <c r="C17" s="4">
        <v>6.8</v>
      </c>
      <c r="D17" s="4">
        <v>11.59</v>
      </c>
      <c r="E17" s="5">
        <v>93.2</v>
      </c>
      <c r="F17" s="5"/>
      <c r="G17" s="5">
        <v>6</v>
      </c>
      <c r="H17" s="4">
        <v>8.89</v>
      </c>
      <c r="I17" s="5">
        <v>40.5</v>
      </c>
      <c r="J17" s="5">
        <v>63.6</v>
      </c>
      <c r="K17" s="5">
        <v>0</v>
      </c>
      <c r="N17" s="6">
        <v>8</v>
      </c>
      <c r="P17" s="4"/>
      <c r="Q17" s="4"/>
      <c r="R17" s="4"/>
      <c r="S17" s="4"/>
      <c r="T17" s="4"/>
      <c r="U17" s="4"/>
    </row>
    <row r="18" spans="1:21" s="6" customFormat="1" x14ac:dyDescent="0.25">
      <c r="A18" s="8">
        <v>40995</v>
      </c>
      <c r="B18" s="60">
        <v>0.47222222222222227</v>
      </c>
      <c r="C18" s="4">
        <v>6.71</v>
      </c>
      <c r="D18" s="4">
        <v>11.17</v>
      </c>
      <c r="E18" s="5">
        <v>93.3</v>
      </c>
      <c r="F18" s="5"/>
      <c r="G18" s="5">
        <v>7.7</v>
      </c>
      <c r="H18" s="4">
        <v>6.13</v>
      </c>
      <c r="I18" s="5">
        <v>52.3</v>
      </c>
      <c r="J18" s="5">
        <v>78.099999999999994</v>
      </c>
      <c r="K18" s="5">
        <v>0</v>
      </c>
      <c r="N18" s="6">
        <v>2</v>
      </c>
    </row>
    <row r="19" spans="1:21" s="6" customFormat="1" x14ac:dyDescent="0.25">
      <c r="A19" s="8">
        <v>41009</v>
      </c>
      <c r="B19" s="60">
        <v>0.47916666666666669</v>
      </c>
      <c r="C19" s="4">
        <v>6.84</v>
      </c>
      <c r="D19" s="4">
        <v>10.69</v>
      </c>
      <c r="E19" s="5">
        <v>93.5</v>
      </c>
      <c r="F19" s="5"/>
      <c r="G19" s="5">
        <v>9.5</v>
      </c>
      <c r="H19" s="4">
        <v>4.3899999999999997</v>
      </c>
      <c r="I19" s="5">
        <v>51.1</v>
      </c>
      <c r="J19" s="5">
        <v>72.2</v>
      </c>
      <c r="K19" s="5">
        <v>0</v>
      </c>
      <c r="N19" s="6">
        <v>5</v>
      </c>
      <c r="P19" s="4"/>
      <c r="Q19" s="4"/>
      <c r="R19" s="4"/>
      <c r="S19" s="4"/>
      <c r="T19" s="4"/>
      <c r="U19" s="4"/>
    </row>
    <row r="20" spans="1:21" s="6" customFormat="1" x14ac:dyDescent="0.25">
      <c r="A20" s="8">
        <v>41026</v>
      </c>
      <c r="B20" s="60">
        <v>0.44791666666666669</v>
      </c>
      <c r="C20" s="4">
        <v>7.06</v>
      </c>
      <c r="D20" s="4">
        <v>10.7</v>
      </c>
      <c r="E20" s="5">
        <v>91.6</v>
      </c>
      <c r="F20" s="5"/>
      <c r="G20" s="5">
        <v>8.6</v>
      </c>
      <c r="H20" s="4">
        <v>12</v>
      </c>
      <c r="I20" s="5">
        <v>37.5</v>
      </c>
      <c r="J20" s="5">
        <v>54.7</v>
      </c>
      <c r="K20" s="5">
        <v>0</v>
      </c>
      <c r="N20" s="6">
        <v>49</v>
      </c>
      <c r="P20" s="4"/>
      <c r="Q20" s="4"/>
      <c r="R20" s="4"/>
      <c r="S20" s="4"/>
      <c r="T20" s="4"/>
      <c r="U20" s="4"/>
    </row>
    <row r="21" spans="1:21" s="6" customFormat="1" x14ac:dyDescent="0.25">
      <c r="A21" s="8">
        <v>41038</v>
      </c>
      <c r="B21" s="60">
        <v>0.47569444444444442</v>
      </c>
      <c r="C21" s="4">
        <v>7.05</v>
      </c>
      <c r="D21" s="4">
        <v>10.86</v>
      </c>
      <c r="E21" s="5">
        <v>95.9</v>
      </c>
      <c r="F21" s="5"/>
      <c r="G21" s="5">
        <v>9.9</v>
      </c>
      <c r="H21" s="4">
        <v>5.0599999999999996</v>
      </c>
      <c r="I21" s="5">
        <v>49.5</v>
      </c>
      <c r="J21" s="5">
        <v>69.400000000000006</v>
      </c>
      <c r="K21" s="5">
        <v>0</v>
      </c>
      <c r="N21" s="6">
        <v>33</v>
      </c>
      <c r="P21" s="4"/>
      <c r="Q21" s="4"/>
      <c r="R21" s="4"/>
      <c r="S21" s="4"/>
      <c r="T21" s="4"/>
      <c r="U21" s="4"/>
    </row>
    <row r="22" spans="1:21" s="6" customFormat="1" x14ac:dyDescent="0.25">
      <c r="A22" s="8">
        <v>41052</v>
      </c>
      <c r="B22" s="60">
        <v>0.47916666666666669</v>
      </c>
      <c r="C22" s="4">
        <v>6.79</v>
      </c>
      <c r="D22" s="4">
        <v>10.59</v>
      </c>
      <c r="E22" s="5">
        <v>94.8</v>
      </c>
      <c r="F22" s="5"/>
      <c r="G22" s="5">
        <v>10.4</v>
      </c>
      <c r="H22" s="4">
        <v>12.2</v>
      </c>
      <c r="I22" s="5">
        <v>42</v>
      </c>
      <c r="J22" s="5">
        <v>58.1</v>
      </c>
      <c r="K22" s="5">
        <v>0</v>
      </c>
      <c r="N22" s="6">
        <v>240</v>
      </c>
      <c r="P22" s="4"/>
      <c r="Q22" s="4"/>
      <c r="R22" s="4"/>
      <c r="S22" s="4"/>
      <c r="T22" s="4"/>
      <c r="U22" s="4"/>
    </row>
    <row r="23" spans="1:21" s="6" customFormat="1" x14ac:dyDescent="0.25">
      <c r="A23" s="8">
        <v>41065</v>
      </c>
      <c r="B23" s="60">
        <v>0.47916666666666669</v>
      </c>
      <c r="C23" s="4">
        <v>6.91</v>
      </c>
      <c r="D23" s="4">
        <v>9.9499999999999993</v>
      </c>
      <c r="E23" s="5">
        <v>89.7</v>
      </c>
      <c r="F23" s="5"/>
      <c r="G23" s="5">
        <v>10.5</v>
      </c>
      <c r="H23" s="4">
        <v>4.75</v>
      </c>
      <c r="I23" s="5">
        <v>57.7</v>
      </c>
      <c r="J23" s="5">
        <v>79.5</v>
      </c>
      <c r="K23" s="5">
        <v>0</v>
      </c>
      <c r="N23" s="6">
        <v>220</v>
      </c>
      <c r="P23" s="4"/>
      <c r="Q23" s="4"/>
      <c r="R23" s="4"/>
      <c r="S23" s="4"/>
      <c r="T23" s="4"/>
      <c r="U23" s="4"/>
    </row>
    <row r="24" spans="1:21" s="6" customFormat="1" x14ac:dyDescent="0.25">
      <c r="A24" s="8">
        <v>41079</v>
      </c>
      <c r="B24" s="60">
        <v>0.49305555555555558</v>
      </c>
      <c r="C24" s="4">
        <v>6.72</v>
      </c>
      <c r="D24" s="4">
        <v>10.53</v>
      </c>
      <c r="E24" s="5">
        <v>96.7</v>
      </c>
      <c r="F24" s="5"/>
      <c r="G24" s="5">
        <v>11.5</v>
      </c>
      <c r="H24" s="4">
        <v>8.3699999999999992</v>
      </c>
      <c r="I24" s="5">
        <v>46.5</v>
      </c>
      <c r="J24" s="5">
        <v>62.6</v>
      </c>
      <c r="K24" s="5">
        <v>0</v>
      </c>
      <c r="N24" s="6">
        <v>79</v>
      </c>
      <c r="P24" s="4"/>
      <c r="Q24" s="4"/>
      <c r="R24" s="4"/>
      <c r="S24" s="4"/>
      <c r="T24" s="4"/>
      <c r="U24" s="4"/>
    </row>
    <row r="25" spans="1:21" s="6" customFormat="1" x14ac:dyDescent="0.25">
      <c r="A25" s="8">
        <v>41095</v>
      </c>
      <c r="B25" s="60">
        <v>0.50347222222222221</v>
      </c>
      <c r="C25" s="4">
        <v>6.91</v>
      </c>
      <c r="D25" s="4">
        <v>9.85</v>
      </c>
      <c r="E25" s="5">
        <v>92.9</v>
      </c>
      <c r="F25" s="5"/>
      <c r="G25" s="5">
        <v>12.7</v>
      </c>
      <c r="H25" s="4">
        <v>10.45</v>
      </c>
      <c r="I25" s="5">
        <v>50.3</v>
      </c>
      <c r="J25" s="5">
        <v>65.599999999999994</v>
      </c>
      <c r="K25" s="5">
        <v>0</v>
      </c>
      <c r="N25" s="6">
        <v>110</v>
      </c>
    </row>
    <row r="26" spans="1:21" s="6" customFormat="1" x14ac:dyDescent="0.25">
      <c r="A26" s="8">
        <v>41107</v>
      </c>
      <c r="B26" s="60">
        <v>0.51041666666666663</v>
      </c>
      <c r="C26" s="4">
        <v>6.98</v>
      </c>
      <c r="D26" s="4">
        <v>9.81</v>
      </c>
      <c r="E26" s="5">
        <v>98.9</v>
      </c>
      <c r="F26" s="5"/>
      <c r="G26" s="5">
        <v>14.9</v>
      </c>
      <c r="H26" s="4">
        <v>1.47</v>
      </c>
      <c r="I26" s="5">
        <v>80.099999999999994</v>
      </c>
      <c r="J26" s="5">
        <v>98.7</v>
      </c>
      <c r="K26" s="5">
        <v>0</v>
      </c>
      <c r="N26" s="6">
        <v>79</v>
      </c>
      <c r="P26" s="4"/>
      <c r="Q26" s="4"/>
      <c r="R26" s="4"/>
      <c r="S26" s="4"/>
      <c r="T26" s="4"/>
      <c r="U26" s="4"/>
    </row>
    <row r="27" spans="1:21" s="6" customFormat="1" x14ac:dyDescent="0.25">
      <c r="A27" s="8">
        <v>41122</v>
      </c>
      <c r="B27" s="60">
        <v>0.53125</v>
      </c>
      <c r="C27" s="4">
        <v>7.02</v>
      </c>
      <c r="D27" s="4">
        <v>9.94</v>
      </c>
      <c r="E27" s="5">
        <v>96.6</v>
      </c>
      <c r="F27" s="5"/>
      <c r="G27" s="5">
        <v>13.6</v>
      </c>
      <c r="H27" s="4">
        <v>2.37</v>
      </c>
      <c r="I27" s="5">
        <v>84.1</v>
      </c>
      <c r="J27" s="5">
        <v>107.3</v>
      </c>
      <c r="K27" s="5">
        <v>0.1</v>
      </c>
      <c r="N27" s="6">
        <v>49</v>
      </c>
      <c r="P27" s="4"/>
      <c r="Q27" s="4"/>
      <c r="R27" s="4"/>
      <c r="S27" s="4"/>
      <c r="T27" s="4"/>
      <c r="U27" s="4"/>
    </row>
    <row r="28" spans="1:21" s="6" customFormat="1" x14ac:dyDescent="0.25">
      <c r="A28" s="8">
        <v>41135</v>
      </c>
      <c r="B28" s="60">
        <v>0.47916666666666669</v>
      </c>
      <c r="C28" s="4">
        <v>7.42</v>
      </c>
      <c r="D28" s="4">
        <v>10.29</v>
      </c>
      <c r="E28" s="5">
        <v>92.2</v>
      </c>
      <c r="F28" s="5"/>
      <c r="G28" s="5">
        <v>13.2</v>
      </c>
      <c r="H28" s="4">
        <v>2.13</v>
      </c>
      <c r="I28" s="5">
        <v>87.9</v>
      </c>
      <c r="J28" s="5">
        <v>113.3</v>
      </c>
      <c r="K28" s="5">
        <v>0.1</v>
      </c>
      <c r="N28" s="6">
        <v>79</v>
      </c>
      <c r="P28" s="4"/>
      <c r="Q28" s="4"/>
      <c r="R28" s="4"/>
      <c r="S28" s="4"/>
      <c r="T28" s="4"/>
      <c r="U28" s="4"/>
    </row>
    <row r="29" spans="1:21" s="6" customFormat="1" x14ac:dyDescent="0.25">
      <c r="A29" s="8">
        <v>41149</v>
      </c>
      <c r="B29" s="60">
        <v>0.44791666666666669</v>
      </c>
      <c r="C29" s="4">
        <v>6.63</v>
      </c>
      <c r="D29" s="4">
        <v>9.7899999999999991</v>
      </c>
      <c r="E29" s="5">
        <v>91.5</v>
      </c>
      <c r="F29" s="5"/>
      <c r="G29" s="5">
        <v>12.4</v>
      </c>
      <c r="H29" s="4">
        <v>1.26</v>
      </c>
      <c r="I29" s="5">
        <v>88.2</v>
      </c>
      <c r="J29" s="5">
        <v>116</v>
      </c>
      <c r="K29" s="5">
        <v>0.1</v>
      </c>
      <c r="N29" s="6">
        <v>110</v>
      </c>
      <c r="P29" s="4"/>
      <c r="Q29" s="4"/>
      <c r="R29" s="4"/>
      <c r="S29" s="4"/>
      <c r="T29" s="4"/>
      <c r="U29" s="4"/>
    </row>
    <row r="30" spans="1:21" s="6" customFormat="1" x14ac:dyDescent="0.25">
      <c r="A30" s="8">
        <v>41164</v>
      </c>
      <c r="B30" s="60">
        <v>0.47569444444444442</v>
      </c>
      <c r="C30" s="4">
        <v>7.13</v>
      </c>
      <c r="D30" s="4">
        <v>10.45</v>
      </c>
      <c r="E30" s="5">
        <v>93.1</v>
      </c>
      <c r="F30" s="5"/>
      <c r="G30" s="5">
        <v>10.199999999999999</v>
      </c>
      <c r="H30" s="4">
        <v>1.27</v>
      </c>
      <c r="I30" s="5">
        <v>85.9</v>
      </c>
      <c r="J30" s="5">
        <v>119.8</v>
      </c>
      <c r="K30" s="5">
        <v>0.1</v>
      </c>
      <c r="N30" s="6">
        <v>33</v>
      </c>
    </row>
    <row r="31" spans="1:21" s="6" customFormat="1" x14ac:dyDescent="0.25">
      <c r="A31" s="8">
        <v>41177</v>
      </c>
      <c r="B31" s="60">
        <v>0.50347222222222221</v>
      </c>
      <c r="C31" s="4">
        <v>6.95</v>
      </c>
      <c r="D31" s="4">
        <v>9.8699999999999992</v>
      </c>
      <c r="E31" s="5">
        <v>91.3</v>
      </c>
      <c r="F31" s="5"/>
      <c r="G31" s="5">
        <v>11.7</v>
      </c>
      <c r="H31" s="4">
        <v>1.49</v>
      </c>
      <c r="I31" s="5">
        <v>89.5</v>
      </c>
      <c r="J31" s="5">
        <v>119.3</v>
      </c>
      <c r="K31" s="5">
        <v>0.1</v>
      </c>
      <c r="N31" s="6">
        <v>27</v>
      </c>
      <c r="P31" s="4"/>
      <c r="Q31" s="4"/>
      <c r="R31" s="4"/>
      <c r="S31" s="4"/>
      <c r="T31" s="4"/>
      <c r="U31" s="4"/>
    </row>
    <row r="32" spans="1:21" s="6" customFormat="1" x14ac:dyDescent="0.25">
      <c r="A32" s="7">
        <v>41191</v>
      </c>
      <c r="B32" s="59">
        <v>0.4548611111111111</v>
      </c>
      <c r="C32" s="4">
        <v>6.99</v>
      </c>
      <c r="D32" s="4">
        <v>10.14</v>
      </c>
      <c r="E32" s="5">
        <v>87.8</v>
      </c>
      <c r="F32" s="5"/>
      <c r="G32" s="5">
        <v>9.1999999999999993</v>
      </c>
      <c r="H32" s="4">
        <v>1.59</v>
      </c>
      <c r="I32" s="5">
        <v>84.6</v>
      </c>
      <c r="J32" s="5">
        <v>121</v>
      </c>
      <c r="K32" s="5">
        <v>0.1</v>
      </c>
      <c r="M32" s="4"/>
      <c r="N32" s="6">
        <v>17</v>
      </c>
      <c r="P32" s="4"/>
      <c r="Q32" s="4"/>
      <c r="R32" s="4"/>
      <c r="S32" s="4"/>
      <c r="T32" s="4"/>
      <c r="U32" s="4"/>
    </row>
    <row r="33" spans="1:21" s="6" customFormat="1" x14ac:dyDescent="0.25">
      <c r="A33" s="7">
        <v>41205</v>
      </c>
      <c r="B33" s="60">
        <v>0.5</v>
      </c>
      <c r="C33" s="4">
        <v>6.52</v>
      </c>
      <c r="D33" s="4">
        <v>10.72</v>
      </c>
      <c r="E33" s="5">
        <v>91.1</v>
      </c>
      <c r="F33" s="5"/>
      <c r="G33" s="5">
        <v>8.1999999999999993</v>
      </c>
      <c r="H33" s="4">
        <v>6.36</v>
      </c>
      <c r="I33" s="5">
        <v>64.3</v>
      </c>
      <c r="J33" s="5">
        <v>94.8</v>
      </c>
      <c r="K33" s="5">
        <v>0</v>
      </c>
      <c r="M33" s="4"/>
      <c r="N33" s="6">
        <v>110</v>
      </c>
      <c r="P33" s="4"/>
      <c r="Q33" s="4"/>
      <c r="R33" s="4"/>
      <c r="S33" s="4"/>
      <c r="T33" s="4"/>
      <c r="U33" s="4"/>
    </row>
    <row r="34" spans="1:21" s="6" customFormat="1" x14ac:dyDescent="0.25">
      <c r="A34" s="7">
        <v>41219</v>
      </c>
      <c r="B34" s="16">
        <v>0.51388888888888895</v>
      </c>
      <c r="C34" s="4">
        <v>6.84</v>
      </c>
      <c r="D34" s="4">
        <v>10.56</v>
      </c>
      <c r="E34" s="5">
        <v>94.5</v>
      </c>
      <c r="F34" s="5"/>
      <c r="G34" s="5">
        <v>10.3</v>
      </c>
      <c r="H34" s="4">
        <v>6.82</v>
      </c>
      <c r="I34" s="5">
        <v>48.1</v>
      </c>
      <c r="J34" s="5">
        <v>67.5</v>
      </c>
      <c r="K34" s="5">
        <v>0</v>
      </c>
      <c r="M34" s="4"/>
      <c r="N34" s="6">
        <v>23</v>
      </c>
      <c r="P34" s="4"/>
      <c r="Q34" s="4"/>
      <c r="R34" s="4"/>
      <c r="S34" s="4"/>
      <c r="T34" s="4"/>
      <c r="U34" s="4"/>
    </row>
    <row r="35" spans="1:21" s="6" customFormat="1" x14ac:dyDescent="0.25">
      <c r="A35" s="7">
        <v>41233</v>
      </c>
      <c r="B35" s="16">
        <v>0.47222222222222227</v>
      </c>
      <c r="C35" s="4"/>
      <c r="D35" s="4">
        <v>11</v>
      </c>
      <c r="E35" s="5">
        <v>94.3</v>
      </c>
      <c r="F35" s="5"/>
      <c r="G35" s="5">
        <v>8.1999999999999993</v>
      </c>
      <c r="H35" s="4">
        <v>27.4</v>
      </c>
      <c r="I35" s="5">
        <v>36.1</v>
      </c>
      <c r="J35" s="5">
        <v>53.1</v>
      </c>
      <c r="K35" s="5">
        <v>0</v>
      </c>
      <c r="M35" s="4"/>
      <c r="N35" s="6">
        <v>33</v>
      </c>
      <c r="P35" s="4"/>
      <c r="Q35" s="4"/>
      <c r="R35" s="4"/>
      <c r="S35" s="4"/>
      <c r="T35" s="4"/>
      <c r="U35" s="4"/>
    </row>
    <row r="36" spans="1:21" s="6" customFormat="1" x14ac:dyDescent="0.25">
      <c r="A36" s="7">
        <v>41248</v>
      </c>
      <c r="B36" s="16">
        <v>0.47916666666666669</v>
      </c>
      <c r="C36" s="4">
        <v>6.91</v>
      </c>
      <c r="D36" s="4">
        <v>12.24</v>
      </c>
      <c r="E36" s="5">
        <v>102.6</v>
      </c>
      <c r="F36" s="5"/>
      <c r="G36" s="5">
        <v>7.1</v>
      </c>
      <c r="H36" s="4">
        <v>15</v>
      </c>
      <c r="I36" s="5">
        <v>35.700000000000003</v>
      </c>
      <c r="J36" s="5">
        <v>54.2</v>
      </c>
      <c r="K36" s="5">
        <v>0</v>
      </c>
      <c r="M36" s="4"/>
      <c r="N36" s="6">
        <v>17</v>
      </c>
      <c r="P36" s="4"/>
      <c r="Q36" s="4"/>
      <c r="R36" s="4"/>
      <c r="S36" s="4"/>
      <c r="T36" s="4"/>
      <c r="U36" s="4"/>
    </row>
    <row r="37" spans="1:21" s="6" customFormat="1" x14ac:dyDescent="0.25">
      <c r="A37" s="7">
        <v>41261</v>
      </c>
      <c r="B37" s="16">
        <v>0.47222222222222227</v>
      </c>
      <c r="C37" s="4">
        <v>7.02</v>
      </c>
      <c r="D37" s="4">
        <v>12.31</v>
      </c>
      <c r="E37" s="5">
        <v>95.5</v>
      </c>
      <c r="F37" s="5"/>
      <c r="G37" s="5">
        <v>4.5</v>
      </c>
      <c r="H37" s="4">
        <v>8.26</v>
      </c>
      <c r="I37" s="5">
        <v>38.1</v>
      </c>
      <c r="J37" s="5">
        <v>62.5</v>
      </c>
      <c r="K37" s="5">
        <v>0</v>
      </c>
      <c r="M37" s="4"/>
      <c r="N37" s="6">
        <v>33</v>
      </c>
      <c r="P37" s="4"/>
      <c r="Q37" s="4"/>
      <c r="R37" s="4"/>
      <c r="S37" s="4"/>
      <c r="T37" s="4"/>
      <c r="U37" s="4"/>
    </row>
    <row r="38" spans="1:21" s="6" customFormat="1" x14ac:dyDescent="0.25">
      <c r="A38" s="7">
        <v>41277</v>
      </c>
      <c r="B38" s="16">
        <v>0.51388888888888895</v>
      </c>
      <c r="C38" s="4">
        <v>7.32</v>
      </c>
      <c r="D38" s="4">
        <v>12.38</v>
      </c>
      <c r="E38" s="5">
        <v>94.5</v>
      </c>
      <c r="F38" s="5"/>
      <c r="G38" s="5">
        <v>3.7</v>
      </c>
      <c r="H38" s="4">
        <v>5.81</v>
      </c>
      <c r="I38" s="5">
        <v>50.1</v>
      </c>
      <c r="J38" s="5">
        <v>84.5</v>
      </c>
      <c r="K38" s="5">
        <v>0</v>
      </c>
      <c r="M38" s="4"/>
      <c r="N38" s="6">
        <v>23</v>
      </c>
      <c r="P38" s="4"/>
      <c r="Q38" s="4"/>
      <c r="R38" s="4"/>
      <c r="S38" s="4"/>
      <c r="T38" s="4"/>
      <c r="U38" s="4"/>
    </row>
    <row r="39" spans="1:21" s="6" customFormat="1" x14ac:dyDescent="0.25">
      <c r="A39" s="7">
        <v>41290</v>
      </c>
      <c r="B39" s="16">
        <v>0.51388888888888895</v>
      </c>
      <c r="C39" s="4"/>
      <c r="D39" s="4">
        <v>13.43</v>
      </c>
      <c r="E39" s="5">
        <v>100.4</v>
      </c>
      <c r="F39" s="5"/>
      <c r="G39" s="5">
        <v>3.2</v>
      </c>
      <c r="H39" s="4">
        <v>7.34</v>
      </c>
      <c r="I39" s="5">
        <v>45.1</v>
      </c>
      <c r="J39" s="5">
        <v>77.2</v>
      </c>
      <c r="K39" s="5">
        <v>0</v>
      </c>
      <c r="M39" s="4"/>
      <c r="N39" s="6">
        <v>31</v>
      </c>
      <c r="P39" s="4"/>
      <c r="Q39" s="4"/>
      <c r="R39" s="4"/>
      <c r="S39" s="4"/>
      <c r="T39" s="4"/>
      <c r="U39" s="4"/>
    </row>
    <row r="40" spans="1:21" s="6" customFormat="1" x14ac:dyDescent="0.25">
      <c r="A40" s="7">
        <v>41304</v>
      </c>
      <c r="B40" s="16">
        <v>0.52083333333333337</v>
      </c>
      <c r="C40" s="4">
        <v>7.17</v>
      </c>
      <c r="D40" s="4">
        <v>11.96</v>
      </c>
      <c r="E40" s="5">
        <v>96.1</v>
      </c>
      <c r="F40" s="5"/>
      <c r="G40" s="5">
        <v>4.9000000000000004</v>
      </c>
      <c r="H40" s="4">
        <v>24.8</v>
      </c>
      <c r="I40" s="5">
        <v>28.5</v>
      </c>
      <c r="J40" s="5">
        <v>46.1</v>
      </c>
      <c r="K40" s="5">
        <v>0</v>
      </c>
      <c r="M40" s="4"/>
      <c r="N40" s="6">
        <v>130</v>
      </c>
      <c r="P40" s="4"/>
      <c r="Q40" s="4"/>
      <c r="R40" s="4"/>
      <c r="S40" s="4"/>
      <c r="T40" s="4"/>
      <c r="U40" s="4"/>
    </row>
    <row r="41" spans="1:21" s="6" customFormat="1" x14ac:dyDescent="0.25">
      <c r="A41" s="7">
        <v>41318</v>
      </c>
      <c r="B41" s="16">
        <v>0.47916666666666669</v>
      </c>
      <c r="C41" s="4">
        <v>7.09</v>
      </c>
      <c r="D41" s="4">
        <v>11.66</v>
      </c>
      <c r="E41" s="5">
        <v>95</v>
      </c>
      <c r="F41" s="5"/>
      <c r="G41" s="5">
        <v>6.6</v>
      </c>
      <c r="H41" s="4"/>
      <c r="I41" s="5">
        <v>50.5</v>
      </c>
      <c r="J41" s="5">
        <v>77.8</v>
      </c>
      <c r="K41" s="5">
        <v>0</v>
      </c>
      <c r="M41" s="4"/>
      <c r="N41" s="6">
        <v>2</v>
      </c>
      <c r="P41" s="4"/>
      <c r="Q41" s="4"/>
      <c r="R41" s="4"/>
      <c r="S41" s="4"/>
      <c r="T41" s="4"/>
      <c r="U41" s="4"/>
    </row>
    <row r="42" spans="1:21" s="6" customFormat="1" x14ac:dyDescent="0.25">
      <c r="A42" s="7">
        <v>41333</v>
      </c>
      <c r="B42" s="16">
        <v>0.51388888888888895</v>
      </c>
      <c r="C42" s="4">
        <v>7.1</v>
      </c>
      <c r="D42" s="4">
        <v>11.77</v>
      </c>
      <c r="E42" s="5">
        <v>95.8</v>
      </c>
      <c r="F42" s="5"/>
      <c r="G42" s="5">
        <v>6.2</v>
      </c>
      <c r="H42" s="4"/>
      <c r="I42" s="5">
        <v>44.2</v>
      </c>
      <c r="J42" s="5">
        <v>58.9</v>
      </c>
      <c r="K42" s="5">
        <v>0</v>
      </c>
      <c r="M42" s="4"/>
      <c r="N42" s="6">
        <v>11</v>
      </c>
      <c r="P42" s="4"/>
      <c r="Q42" s="4"/>
      <c r="R42" s="4"/>
      <c r="S42" s="4"/>
      <c r="T42" s="4"/>
      <c r="U42" s="4"/>
    </row>
    <row r="43" spans="1:21" s="6" customFormat="1" x14ac:dyDescent="0.25">
      <c r="A43" s="7">
        <v>41345</v>
      </c>
      <c r="B43" s="16">
        <v>0.46180555555555558</v>
      </c>
      <c r="C43" s="4">
        <v>7.09</v>
      </c>
      <c r="D43" s="4">
        <v>11.13</v>
      </c>
      <c r="E43" s="5">
        <v>93.2</v>
      </c>
      <c r="F43" s="5"/>
      <c r="G43" s="5">
        <v>7.4</v>
      </c>
      <c r="H43" s="4"/>
      <c r="I43" s="5">
        <v>49.9</v>
      </c>
      <c r="J43" s="5">
        <v>75</v>
      </c>
      <c r="K43" s="5">
        <v>0</v>
      </c>
      <c r="M43" s="4"/>
      <c r="N43" s="6">
        <v>33</v>
      </c>
      <c r="P43" s="4"/>
      <c r="Q43" s="4"/>
      <c r="R43" s="4"/>
      <c r="S43" s="4"/>
      <c r="T43" s="4"/>
      <c r="U43" s="4"/>
    </row>
    <row r="44" spans="1:21" s="6" customFormat="1" x14ac:dyDescent="0.25">
      <c r="A44" s="7">
        <v>41359</v>
      </c>
      <c r="B44" s="16">
        <v>0.51388888888888895</v>
      </c>
      <c r="C44" s="4">
        <v>7.18</v>
      </c>
      <c r="D44" s="4">
        <v>12.04</v>
      </c>
      <c r="E44" s="5">
        <v>100.9</v>
      </c>
      <c r="F44" s="5"/>
      <c r="G44" s="5">
        <v>7.6</v>
      </c>
      <c r="H44" s="4"/>
      <c r="I44" s="5">
        <v>46.5</v>
      </c>
      <c r="J44" s="5">
        <v>68.900000000000006</v>
      </c>
      <c r="K44" s="5">
        <v>0</v>
      </c>
      <c r="M44" s="4"/>
      <c r="N44" s="6">
        <v>4.5</v>
      </c>
      <c r="P44" s="4"/>
      <c r="Q44" s="4"/>
      <c r="R44" s="4"/>
      <c r="S44" s="4"/>
      <c r="T44" s="4"/>
      <c r="U44" s="4"/>
    </row>
    <row r="45" spans="1:21" s="6" customFormat="1" x14ac:dyDescent="0.25">
      <c r="A45" s="7">
        <v>41373</v>
      </c>
      <c r="B45" s="16">
        <v>0.47569444444444442</v>
      </c>
      <c r="C45" s="4">
        <v>7.04</v>
      </c>
      <c r="D45" s="4">
        <v>11.18</v>
      </c>
      <c r="E45" s="5">
        <v>93.8</v>
      </c>
      <c r="F45" s="5"/>
      <c r="G45" s="5">
        <v>8</v>
      </c>
      <c r="H45" s="4"/>
      <c r="I45" s="5">
        <v>38.1</v>
      </c>
      <c r="J45" s="5">
        <v>56.4</v>
      </c>
      <c r="K45" s="5">
        <v>0</v>
      </c>
      <c r="M45" s="4"/>
      <c r="N45" s="6">
        <v>13</v>
      </c>
      <c r="P45" s="4"/>
      <c r="Q45" s="4"/>
      <c r="R45" s="4"/>
      <c r="S45" s="4"/>
      <c r="T45" s="4"/>
      <c r="U45" s="4"/>
    </row>
    <row r="46" spans="1:21" s="6" customFormat="1" x14ac:dyDescent="0.25">
      <c r="A46" s="7">
        <v>41387</v>
      </c>
      <c r="B46" s="16">
        <v>0.52083333333333337</v>
      </c>
      <c r="C46" s="4">
        <v>7.11</v>
      </c>
      <c r="D46" s="4">
        <v>11.01</v>
      </c>
      <c r="E46" s="5">
        <v>95.2</v>
      </c>
      <c r="F46" s="5"/>
      <c r="G46" s="5">
        <v>9</v>
      </c>
      <c r="H46" s="4"/>
      <c r="I46" s="5">
        <v>45.2</v>
      </c>
      <c r="J46" s="5">
        <v>65</v>
      </c>
      <c r="K46" s="5">
        <v>0</v>
      </c>
      <c r="M46" s="4"/>
      <c r="N46" s="6">
        <v>1</v>
      </c>
      <c r="P46" s="4"/>
      <c r="Q46" s="4"/>
      <c r="R46" s="4"/>
      <c r="S46" s="4"/>
      <c r="T46" s="4"/>
      <c r="U46" s="4"/>
    </row>
    <row r="47" spans="1:21" s="6" customFormat="1" x14ac:dyDescent="0.25">
      <c r="A47" s="7">
        <v>41402</v>
      </c>
      <c r="B47" s="3"/>
      <c r="C47" s="4"/>
      <c r="D47" s="4"/>
      <c r="E47" s="5"/>
      <c r="F47" s="5"/>
      <c r="G47" s="5"/>
      <c r="H47" s="4"/>
      <c r="I47" s="5"/>
      <c r="J47" s="5"/>
      <c r="K47" s="5"/>
      <c r="M47" s="4"/>
      <c r="P47" s="4"/>
      <c r="Q47" s="4"/>
      <c r="R47" s="4"/>
      <c r="S47" s="4"/>
      <c r="T47" s="4"/>
      <c r="U47" s="4"/>
    </row>
    <row r="48" spans="1:21" s="6" customFormat="1" x14ac:dyDescent="0.25">
      <c r="A48" s="7">
        <v>41415</v>
      </c>
      <c r="B48" s="16">
        <v>0.46180555555555558</v>
      </c>
      <c r="C48" s="4">
        <v>7.11</v>
      </c>
      <c r="D48" s="4">
        <v>10.36</v>
      </c>
      <c r="E48" s="5">
        <v>93.2</v>
      </c>
      <c r="F48" s="5"/>
      <c r="G48" s="5">
        <v>10.8</v>
      </c>
      <c r="H48" s="4"/>
      <c r="I48" s="5">
        <v>56.4</v>
      </c>
      <c r="J48" s="5">
        <v>77.7</v>
      </c>
      <c r="K48" s="5">
        <v>0</v>
      </c>
      <c r="M48" s="4"/>
      <c r="N48" s="6">
        <v>240</v>
      </c>
      <c r="P48" s="4"/>
      <c r="Q48" s="4"/>
      <c r="R48" s="4"/>
      <c r="S48" s="4"/>
      <c r="T48" s="4"/>
      <c r="U48" s="4"/>
    </row>
    <row r="49" spans="1:22" s="6" customFormat="1" x14ac:dyDescent="0.25">
      <c r="A49" s="7">
        <v>41429</v>
      </c>
      <c r="B49" s="16">
        <v>0.47569444444444442</v>
      </c>
      <c r="C49" s="4"/>
      <c r="D49" s="4">
        <v>10.039999999999999</v>
      </c>
      <c r="E49" s="5">
        <v>95.1</v>
      </c>
      <c r="F49" s="5"/>
      <c r="G49" s="5">
        <v>13</v>
      </c>
      <c r="H49" s="4"/>
      <c r="I49" s="5">
        <v>58.6</v>
      </c>
      <c r="J49" s="5">
        <v>76.2</v>
      </c>
      <c r="K49" s="5">
        <v>0</v>
      </c>
      <c r="M49" s="4"/>
      <c r="N49" s="6">
        <v>22</v>
      </c>
      <c r="P49" s="4"/>
      <c r="Q49" s="4"/>
      <c r="R49" s="4"/>
      <c r="S49" s="4"/>
      <c r="T49" s="4"/>
      <c r="U49" s="4"/>
    </row>
    <row r="50" spans="1:22" s="6" customFormat="1" x14ac:dyDescent="0.25">
      <c r="A50" s="7">
        <v>41443</v>
      </c>
      <c r="B50" s="16">
        <v>0.52777777777777779</v>
      </c>
      <c r="C50" s="4">
        <v>7.36</v>
      </c>
      <c r="D50" s="4">
        <v>10.210000000000001</v>
      </c>
      <c r="E50" s="5">
        <v>97.8</v>
      </c>
      <c r="F50" s="5"/>
      <c r="G50" s="5">
        <v>13.5</v>
      </c>
      <c r="H50" s="4"/>
      <c r="I50" s="5">
        <v>76</v>
      </c>
      <c r="J50" s="5">
        <v>97.1</v>
      </c>
      <c r="K50" s="5">
        <v>0</v>
      </c>
      <c r="M50" s="4"/>
      <c r="N50" s="6">
        <v>79</v>
      </c>
      <c r="P50" s="4"/>
      <c r="Q50" s="4"/>
      <c r="R50" s="4"/>
      <c r="S50" s="4"/>
      <c r="T50" s="4"/>
      <c r="U50" s="4"/>
    </row>
    <row r="51" spans="1:22" s="6" customFormat="1" x14ac:dyDescent="0.25">
      <c r="A51" s="7">
        <v>41457</v>
      </c>
      <c r="B51" s="16">
        <v>0.51041666666666663</v>
      </c>
      <c r="C51" s="4">
        <v>6.94</v>
      </c>
      <c r="D51" s="4">
        <v>9.81</v>
      </c>
      <c r="E51" s="5">
        <v>97.9</v>
      </c>
      <c r="F51" s="5"/>
      <c r="G51" s="5">
        <v>15.6</v>
      </c>
      <c r="H51" s="4">
        <v>2.7</v>
      </c>
      <c r="I51" s="5">
        <v>83.6</v>
      </c>
      <c r="J51" s="5">
        <v>100.9</v>
      </c>
      <c r="K51" s="5">
        <v>0.1</v>
      </c>
      <c r="M51" s="4"/>
      <c r="N51" s="6">
        <v>79</v>
      </c>
      <c r="P51" s="4"/>
      <c r="Q51" s="4"/>
      <c r="R51" s="4"/>
      <c r="S51" s="4"/>
      <c r="T51" s="4"/>
      <c r="U51" s="4"/>
    </row>
    <row r="52" spans="1:22" s="6" customFormat="1" x14ac:dyDescent="0.25">
      <c r="A52" s="7">
        <v>41471</v>
      </c>
      <c r="B52" s="16">
        <v>0.52430555555555558</v>
      </c>
      <c r="C52" s="4">
        <v>7.48</v>
      </c>
      <c r="D52" s="4">
        <v>12.81</v>
      </c>
      <c r="E52" s="5">
        <v>124.5</v>
      </c>
      <c r="F52" s="5"/>
      <c r="G52" s="5">
        <v>14.7</v>
      </c>
      <c r="H52" s="4">
        <v>0.03</v>
      </c>
      <c r="I52" s="5">
        <v>90</v>
      </c>
      <c r="J52" s="5">
        <v>110</v>
      </c>
      <c r="K52" s="5">
        <v>0.1</v>
      </c>
      <c r="M52" s="4"/>
      <c r="N52" s="6">
        <v>130</v>
      </c>
      <c r="P52" s="4"/>
      <c r="Q52" s="4"/>
      <c r="R52" s="4"/>
      <c r="S52" s="4"/>
      <c r="T52" s="4"/>
      <c r="U52" s="4"/>
    </row>
    <row r="53" spans="1:22" s="6" customFormat="1" x14ac:dyDescent="0.25">
      <c r="A53" s="7">
        <v>41486</v>
      </c>
      <c r="B53" s="16">
        <v>0.51736111111111105</v>
      </c>
      <c r="C53" s="4">
        <v>6.99</v>
      </c>
      <c r="D53" s="4">
        <v>10.58</v>
      </c>
      <c r="E53" s="5">
        <v>101.1</v>
      </c>
      <c r="F53" s="5"/>
      <c r="G53" s="5">
        <v>13.3</v>
      </c>
      <c r="H53" s="4">
        <v>0.64</v>
      </c>
      <c r="I53" s="5">
        <v>91.6</v>
      </c>
      <c r="J53" s="5">
        <v>117.8</v>
      </c>
      <c r="K53" s="5">
        <v>0.1</v>
      </c>
      <c r="M53" s="4"/>
      <c r="N53" s="6">
        <v>240</v>
      </c>
      <c r="Q53" s="4"/>
      <c r="R53" s="4"/>
      <c r="S53" s="4"/>
      <c r="T53" s="4"/>
      <c r="U53" s="4"/>
    </row>
    <row r="54" spans="1:22" s="6" customFormat="1" x14ac:dyDescent="0.25">
      <c r="A54" s="7">
        <v>41499</v>
      </c>
      <c r="B54" s="16">
        <v>0.49652777777777773</v>
      </c>
      <c r="C54" s="4">
        <v>7.02</v>
      </c>
      <c r="D54" s="4">
        <v>9.7200000000000006</v>
      </c>
      <c r="E54" s="5">
        <v>91.3</v>
      </c>
      <c r="F54" s="5"/>
      <c r="G54" s="5">
        <v>13.8</v>
      </c>
      <c r="H54" s="4">
        <v>0.65</v>
      </c>
      <c r="I54" s="5">
        <v>93.8</v>
      </c>
      <c r="J54" s="5">
        <v>119.4</v>
      </c>
      <c r="K54" s="5">
        <v>0.1</v>
      </c>
      <c r="M54" s="4"/>
      <c r="N54" s="6">
        <v>130</v>
      </c>
      <c r="Q54" s="4"/>
      <c r="R54" s="4"/>
      <c r="S54" s="4"/>
      <c r="T54" s="4"/>
      <c r="U54" s="4"/>
    </row>
    <row r="55" spans="1:22" s="6" customFormat="1" x14ac:dyDescent="0.25">
      <c r="A55" s="7">
        <v>41513</v>
      </c>
      <c r="B55" s="16">
        <v>0.52430555555555558</v>
      </c>
      <c r="C55" s="4">
        <v>7.12</v>
      </c>
      <c r="D55" s="4">
        <v>10.1</v>
      </c>
      <c r="E55" s="5">
        <v>98.7</v>
      </c>
      <c r="F55" s="5"/>
      <c r="G55" s="5">
        <v>14.8</v>
      </c>
      <c r="H55" s="4">
        <v>0.63</v>
      </c>
      <c r="I55" s="5">
        <v>97.9</v>
      </c>
      <c r="J55" s="5">
        <v>119.6</v>
      </c>
      <c r="K55" s="5">
        <v>0.1</v>
      </c>
      <c r="M55" s="4"/>
      <c r="N55" s="6">
        <v>33</v>
      </c>
      <c r="Q55" s="4"/>
      <c r="R55" s="4"/>
      <c r="S55" s="4"/>
      <c r="T55" s="4"/>
      <c r="U55" s="4"/>
    </row>
    <row r="56" spans="1:22" s="6" customFormat="1" x14ac:dyDescent="0.25">
      <c r="A56" s="7">
        <v>41528</v>
      </c>
      <c r="B56" s="16">
        <v>0.47916666666666669</v>
      </c>
      <c r="C56" s="4">
        <v>7.13</v>
      </c>
      <c r="D56" s="4">
        <v>9.89</v>
      </c>
      <c r="E56" s="5">
        <v>95.2</v>
      </c>
      <c r="F56" s="5"/>
      <c r="G56" s="5">
        <v>13.4</v>
      </c>
      <c r="H56" s="4">
        <v>0.54</v>
      </c>
      <c r="I56" s="5">
        <v>94.9</v>
      </c>
      <c r="J56" s="5">
        <v>121.9</v>
      </c>
      <c r="K56" s="5">
        <v>0.1</v>
      </c>
      <c r="M56" s="4"/>
      <c r="N56" s="6">
        <v>23</v>
      </c>
      <c r="Q56" s="4"/>
      <c r="R56" s="4"/>
      <c r="S56" s="4"/>
      <c r="T56" s="4"/>
      <c r="U56" s="4"/>
    </row>
    <row r="57" spans="1:22" s="6" customFormat="1" x14ac:dyDescent="0.25">
      <c r="A57" s="7">
        <v>41543</v>
      </c>
      <c r="B57" s="16">
        <v>0.4861111111111111</v>
      </c>
      <c r="C57" s="4">
        <v>6.61</v>
      </c>
      <c r="D57" s="4">
        <v>9.85</v>
      </c>
      <c r="E57" s="5">
        <v>87.9</v>
      </c>
      <c r="F57" s="5"/>
      <c r="G57" s="5">
        <v>10.199999999999999</v>
      </c>
      <c r="H57" s="4">
        <v>1</v>
      </c>
      <c r="I57" s="5">
        <v>84.6</v>
      </c>
      <c r="J57" s="5">
        <v>117.3</v>
      </c>
      <c r="K57" s="5">
        <v>0.1</v>
      </c>
      <c r="M57" s="4"/>
      <c r="N57" s="6">
        <v>31</v>
      </c>
      <c r="Q57" s="4"/>
      <c r="R57" s="4"/>
      <c r="S57" s="4"/>
      <c r="T57" s="4"/>
      <c r="U57" s="4"/>
    </row>
    <row r="58" spans="1:22" s="6" customFormat="1" x14ac:dyDescent="0.25">
      <c r="A58" s="25">
        <v>41557</v>
      </c>
      <c r="B58" s="16">
        <v>0.51736111111111105</v>
      </c>
      <c r="C58" s="6">
        <v>7.36</v>
      </c>
      <c r="D58" s="4">
        <v>10.32</v>
      </c>
      <c r="E58" s="5">
        <v>92.1</v>
      </c>
      <c r="F58" s="5"/>
      <c r="G58" s="5">
        <v>10.199999999999999</v>
      </c>
      <c r="H58" s="3"/>
      <c r="I58" s="5">
        <v>51.9</v>
      </c>
      <c r="J58" s="5">
        <v>72.3</v>
      </c>
      <c r="K58" s="5">
        <v>0</v>
      </c>
      <c r="L58" s="5"/>
      <c r="N58" s="3">
        <v>13</v>
      </c>
      <c r="O58" s="3"/>
    </row>
    <row r="59" spans="1:22" s="6" customFormat="1" x14ac:dyDescent="0.25">
      <c r="A59" s="25">
        <v>41571</v>
      </c>
      <c r="B59" s="16">
        <v>0.51736111111111105</v>
      </c>
      <c r="C59" s="4">
        <v>6.98</v>
      </c>
      <c r="D59" s="4">
        <v>9.98</v>
      </c>
      <c r="E59" s="5">
        <v>85.7</v>
      </c>
      <c r="F59" s="5"/>
      <c r="G59" s="5">
        <v>8.6999999999999993</v>
      </c>
      <c r="H59" s="4">
        <v>1.18</v>
      </c>
      <c r="I59" s="5">
        <v>73.3</v>
      </c>
      <c r="J59" s="5">
        <v>106.2</v>
      </c>
      <c r="K59" s="5">
        <v>0.1</v>
      </c>
      <c r="L59" s="5"/>
      <c r="M59" s="3"/>
      <c r="N59" s="3">
        <v>23</v>
      </c>
      <c r="O59" s="3"/>
      <c r="R59" s="15"/>
      <c r="S59" s="391"/>
      <c r="U59" s="19"/>
      <c r="V59" s="391"/>
    </row>
    <row r="60" spans="1:22" s="6" customFormat="1" x14ac:dyDescent="0.25">
      <c r="A60" s="25">
        <v>41585</v>
      </c>
      <c r="B60" s="16">
        <v>0.46527777777777773</v>
      </c>
      <c r="C60" s="4">
        <v>7.41</v>
      </c>
      <c r="D60" s="4">
        <v>10.71</v>
      </c>
      <c r="E60" s="5">
        <v>92.2</v>
      </c>
      <c r="F60" s="5"/>
      <c r="G60" s="5">
        <v>8.6999999999999993</v>
      </c>
      <c r="H60" s="4">
        <v>6.15</v>
      </c>
      <c r="I60" s="5">
        <v>56.9</v>
      </c>
      <c r="J60" s="5">
        <v>82.6</v>
      </c>
      <c r="K60" s="5">
        <v>0</v>
      </c>
      <c r="M60" s="3"/>
      <c r="N60" s="3">
        <v>79</v>
      </c>
      <c r="O60" s="3"/>
      <c r="R60" s="15"/>
      <c r="V60" s="19"/>
    </row>
    <row r="61" spans="1:22" s="6" customFormat="1" x14ac:dyDescent="0.25">
      <c r="A61" s="25">
        <v>41597</v>
      </c>
      <c r="B61" s="16">
        <v>0.52083333333333337</v>
      </c>
      <c r="C61" s="3"/>
      <c r="D61" s="4">
        <v>10.99</v>
      </c>
      <c r="E61" s="5">
        <v>92.2</v>
      </c>
      <c r="F61" s="5"/>
      <c r="G61" s="5">
        <v>7.5</v>
      </c>
      <c r="H61" s="5">
        <v>35.5</v>
      </c>
      <c r="I61" s="5">
        <v>33.299999999999997</v>
      </c>
      <c r="J61" s="5">
        <v>49.9</v>
      </c>
      <c r="K61" s="5">
        <v>0</v>
      </c>
      <c r="M61" s="3"/>
      <c r="N61" s="3">
        <v>33</v>
      </c>
      <c r="O61" s="3"/>
      <c r="R61" s="15"/>
      <c r="V61" s="19"/>
    </row>
    <row r="62" spans="1:22" s="6" customFormat="1" x14ac:dyDescent="0.25">
      <c r="A62" s="25">
        <v>41613</v>
      </c>
      <c r="B62" s="16">
        <v>0.47222222222222227</v>
      </c>
      <c r="C62" s="4">
        <v>6.61</v>
      </c>
      <c r="D62" s="4">
        <v>12.82</v>
      </c>
      <c r="E62" s="5">
        <v>94.1</v>
      </c>
      <c r="F62" s="5"/>
      <c r="G62" s="5">
        <v>2.4</v>
      </c>
      <c r="H62" s="4">
        <v>3.15</v>
      </c>
      <c r="I62" s="5">
        <v>43.1</v>
      </c>
      <c r="J62" s="5">
        <v>75.599999999999994</v>
      </c>
      <c r="K62" s="5">
        <v>0</v>
      </c>
      <c r="L62" s="390"/>
      <c r="M62" s="3"/>
      <c r="N62" s="3">
        <v>13</v>
      </c>
      <c r="O62" s="3"/>
      <c r="R62" s="15"/>
      <c r="V62" s="391"/>
    </row>
    <row r="63" spans="1:22" s="6" customFormat="1" x14ac:dyDescent="0.25">
      <c r="A63" s="25">
        <v>41627</v>
      </c>
      <c r="B63" s="16">
        <v>0.52777777777777779</v>
      </c>
      <c r="C63" s="3"/>
      <c r="D63" s="4">
        <v>12.41</v>
      </c>
      <c r="E63" s="5">
        <v>95.7</v>
      </c>
      <c r="F63" s="5"/>
      <c r="G63" s="5">
        <v>3.9</v>
      </c>
      <c r="H63" s="3"/>
      <c r="I63" s="5">
        <v>54.3</v>
      </c>
      <c r="J63" s="5">
        <v>91.3</v>
      </c>
      <c r="K63" s="5">
        <v>0</v>
      </c>
      <c r="M63" s="3"/>
      <c r="N63" s="5">
        <v>4.5</v>
      </c>
      <c r="O63" s="5"/>
      <c r="Q63" s="391"/>
      <c r="R63" s="391"/>
      <c r="S63" s="391"/>
      <c r="T63" s="391"/>
      <c r="U63" s="391"/>
      <c r="V63" s="391"/>
    </row>
    <row r="64" spans="1:22" s="6" customFormat="1" x14ac:dyDescent="0.25">
      <c r="A64" s="25">
        <v>41641</v>
      </c>
      <c r="B64" s="16">
        <v>0.4826388888888889</v>
      </c>
      <c r="C64" s="4">
        <v>7.18</v>
      </c>
      <c r="D64" s="4">
        <v>11.8</v>
      </c>
      <c r="E64" s="5">
        <v>96</v>
      </c>
      <c r="F64" s="5"/>
      <c r="G64" s="5">
        <v>6.5</v>
      </c>
      <c r="H64" s="3"/>
      <c r="I64" s="5">
        <v>50.7</v>
      </c>
      <c r="J64" s="5">
        <v>78.3</v>
      </c>
      <c r="K64" s="5">
        <v>0</v>
      </c>
      <c r="M64" s="3"/>
      <c r="N64" s="3">
        <v>23</v>
      </c>
      <c r="O64" s="3"/>
      <c r="R64" s="15"/>
      <c r="S64" s="19"/>
    </row>
    <row r="65" spans="1:22" s="6" customFormat="1" x14ac:dyDescent="0.25">
      <c r="A65" s="25">
        <v>41655</v>
      </c>
      <c r="B65" s="16">
        <v>0.47222222222222227</v>
      </c>
      <c r="C65" s="4">
        <v>7.65</v>
      </c>
      <c r="D65" s="4">
        <v>11.57</v>
      </c>
      <c r="E65" s="5">
        <v>92.4</v>
      </c>
      <c r="F65" s="5"/>
      <c r="G65" s="5">
        <v>5.7</v>
      </c>
      <c r="H65" s="3"/>
      <c r="I65" s="5">
        <v>39.6</v>
      </c>
      <c r="J65" s="5">
        <v>62.6</v>
      </c>
      <c r="K65" s="5">
        <v>0</v>
      </c>
      <c r="M65" s="3"/>
      <c r="N65" s="5">
        <v>4.5</v>
      </c>
      <c r="O65" s="5"/>
      <c r="R65" s="15"/>
      <c r="V65" s="19"/>
    </row>
    <row r="66" spans="1:22" s="6" customFormat="1" x14ac:dyDescent="0.25">
      <c r="A66" s="25">
        <v>41667</v>
      </c>
      <c r="B66" s="16">
        <v>0.52777777777777779</v>
      </c>
      <c r="C66" s="4">
        <v>7.24</v>
      </c>
      <c r="D66" s="4">
        <v>11.72</v>
      </c>
      <c r="E66" s="5">
        <v>94.3</v>
      </c>
      <c r="F66" s="5"/>
      <c r="G66" s="5">
        <v>6</v>
      </c>
      <c r="H66" s="4">
        <v>3.85</v>
      </c>
      <c r="I66" s="5">
        <v>56.9</v>
      </c>
      <c r="J66" s="5">
        <v>89.3</v>
      </c>
      <c r="K66" s="5">
        <v>0</v>
      </c>
      <c r="M66" s="3"/>
      <c r="N66" s="3">
        <v>13</v>
      </c>
      <c r="O66" s="3"/>
      <c r="R66" s="15"/>
      <c r="V66" s="19"/>
    </row>
    <row r="67" spans="1:22" s="6" customFormat="1" x14ac:dyDescent="0.25">
      <c r="A67" s="25">
        <v>41681</v>
      </c>
      <c r="B67" s="16">
        <v>0.4826388888888889</v>
      </c>
      <c r="C67" s="4">
        <v>7.12</v>
      </c>
      <c r="D67" s="4">
        <v>12.88</v>
      </c>
      <c r="E67" s="5">
        <v>98.7</v>
      </c>
      <c r="F67" s="5"/>
      <c r="G67" s="5">
        <v>4.0999999999999996</v>
      </c>
      <c r="H67" s="4">
        <v>9.81</v>
      </c>
      <c r="I67" s="5">
        <v>49.3</v>
      </c>
      <c r="J67" s="5">
        <v>81.900000000000006</v>
      </c>
      <c r="K67" s="5">
        <v>0</v>
      </c>
      <c r="M67" s="3"/>
      <c r="N67" s="3">
        <v>33</v>
      </c>
      <c r="O67" s="3"/>
      <c r="R67" s="15"/>
      <c r="T67" s="19"/>
      <c r="V67" s="3"/>
    </row>
    <row r="68" spans="1:22" s="6" customFormat="1" x14ac:dyDescent="0.25">
      <c r="A68" s="25">
        <v>41696</v>
      </c>
      <c r="B68" s="16">
        <v>0.4826388888888889</v>
      </c>
      <c r="C68" s="4">
        <v>7.11</v>
      </c>
      <c r="D68" s="4">
        <v>11.79</v>
      </c>
      <c r="E68" s="5">
        <v>90.4</v>
      </c>
      <c r="F68" s="5"/>
      <c r="G68" s="5">
        <v>4.2</v>
      </c>
      <c r="H68" s="4">
        <v>5.3</v>
      </c>
      <c r="I68" s="5">
        <v>38.5</v>
      </c>
      <c r="J68" s="5">
        <v>64</v>
      </c>
      <c r="K68" s="5">
        <v>0</v>
      </c>
      <c r="M68" s="3"/>
      <c r="N68" s="5">
        <v>7.8</v>
      </c>
      <c r="O68" s="5"/>
      <c r="R68" s="15"/>
      <c r="T68" s="19"/>
      <c r="V68" s="391"/>
    </row>
    <row r="69" spans="1:22" s="6" customFormat="1" x14ac:dyDescent="0.25">
      <c r="A69" s="25">
        <v>41709</v>
      </c>
      <c r="B69" s="16">
        <v>0.4861111111111111</v>
      </c>
      <c r="C69" s="4">
        <v>7.49</v>
      </c>
      <c r="D69" s="4">
        <v>11.28</v>
      </c>
      <c r="E69" s="5">
        <v>93.3</v>
      </c>
      <c r="F69" s="5"/>
      <c r="G69" s="5">
        <v>7.2</v>
      </c>
      <c r="H69" s="4">
        <v>18.3</v>
      </c>
      <c r="I69" s="5">
        <v>37.299999999999997</v>
      </c>
      <c r="J69" s="5">
        <v>56.6</v>
      </c>
      <c r="K69" s="5">
        <v>0</v>
      </c>
      <c r="M69" s="3"/>
      <c r="N69" s="3">
        <v>13</v>
      </c>
      <c r="O69" s="3"/>
      <c r="Q69" s="390"/>
      <c r="R69" s="392"/>
      <c r="S69" s="390"/>
      <c r="T69" s="390"/>
      <c r="U69" s="390"/>
    </row>
    <row r="70" spans="1:22" s="6" customFormat="1" x14ac:dyDescent="0.25">
      <c r="A70" s="25">
        <v>41723</v>
      </c>
      <c r="B70" s="16">
        <v>0.50694444444444442</v>
      </c>
      <c r="C70" s="4">
        <v>7.2</v>
      </c>
      <c r="D70" s="4">
        <v>10.87</v>
      </c>
      <c r="E70" s="5">
        <v>92.6</v>
      </c>
      <c r="F70" s="5"/>
      <c r="G70" s="5">
        <v>8.4</v>
      </c>
      <c r="H70" s="4">
        <v>6.45</v>
      </c>
      <c r="I70" s="5">
        <v>49.7</v>
      </c>
      <c r="J70" s="5">
        <v>72.8</v>
      </c>
      <c r="K70" s="5">
        <v>0</v>
      </c>
      <c r="M70" s="3"/>
      <c r="N70" s="3">
        <v>11</v>
      </c>
      <c r="O70" s="3"/>
      <c r="Q70" s="391"/>
      <c r="R70" s="391"/>
      <c r="S70" s="391"/>
      <c r="T70" s="391"/>
      <c r="U70" s="391"/>
      <c r="V70" s="391"/>
    </row>
    <row r="71" spans="1:22" s="6" customFormat="1" x14ac:dyDescent="0.25">
      <c r="A71" s="25">
        <v>41739</v>
      </c>
      <c r="B71" s="16">
        <v>0.52430555555555558</v>
      </c>
      <c r="C71" s="4">
        <v>7.67</v>
      </c>
      <c r="D71" s="4">
        <v>10.45</v>
      </c>
      <c r="E71" s="5">
        <v>90.7</v>
      </c>
      <c r="F71" s="5"/>
      <c r="G71" s="5">
        <v>9.4</v>
      </c>
      <c r="H71" s="4">
        <v>3.27</v>
      </c>
      <c r="I71" s="5">
        <v>48.1</v>
      </c>
      <c r="J71" s="5">
        <v>68.2</v>
      </c>
      <c r="K71" s="5">
        <v>0</v>
      </c>
      <c r="M71" s="3"/>
      <c r="N71" s="3">
        <v>23</v>
      </c>
      <c r="O71" s="3"/>
      <c r="Q71" s="390"/>
      <c r="R71" s="392"/>
      <c r="S71" s="390"/>
      <c r="T71" s="390"/>
      <c r="U71" s="390"/>
    </row>
    <row r="72" spans="1:22" s="6" customFormat="1" x14ac:dyDescent="0.25">
      <c r="A72" s="25">
        <v>41751</v>
      </c>
      <c r="B72" s="16">
        <v>0.46180555555555558</v>
      </c>
      <c r="C72" s="4">
        <v>6.98</v>
      </c>
      <c r="D72" s="4">
        <v>10.83</v>
      </c>
      <c r="E72" s="5">
        <v>94.9</v>
      </c>
      <c r="F72" s="5"/>
      <c r="G72" s="5">
        <v>9.5</v>
      </c>
      <c r="H72" s="4">
        <v>8.74</v>
      </c>
      <c r="I72" s="5">
        <v>47.7</v>
      </c>
      <c r="J72" s="5">
        <v>67.7</v>
      </c>
      <c r="K72" s="5">
        <v>0</v>
      </c>
      <c r="M72" s="3"/>
      <c r="N72" s="3">
        <v>33</v>
      </c>
      <c r="O72" s="3"/>
      <c r="Q72" s="390"/>
      <c r="R72" s="392"/>
      <c r="S72" s="390"/>
      <c r="T72" s="390"/>
      <c r="U72" s="390"/>
    </row>
    <row r="73" spans="1:22" s="6" customFormat="1" x14ac:dyDescent="0.25">
      <c r="A73" s="25">
        <v>41765</v>
      </c>
      <c r="B73" s="16">
        <v>0.5</v>
      </c>
      <c r="C73" s="4">
        <v>6.91</v>
      </c>
      <c r="D73" s="4">
        <v>10.5</v>
      </c>
      <c r="E73" s="5">
        <v>93.6</v>
      </c>
      <c r="F73" s="5"/>
      <c r="G73" s="5">
        <v>10.3</v>
      </c>
      <c r="H73" s="4">
        <v>8.94</v>
      </c>
      <c r="I73" s="5">
        <v>38.700000000000003</v>
      </c>
      <c r="J73" s="5">
        <v>53.9</v>
      </c>
      <c r="K73" s="5">
        <v>0</v>
      </c>
      <c r="M73" s="3"/>
      <c r="N73" s="3">
        <v>130</v>
      </c>
      <c r="O73" s="3"/>
      <c r="Q73" s="390"/>
      <c r="R73" s="392"/>
      <c r="S73" s="390"/>
      <c r="T73" s="390"/>
      <c r="U73" s="390"/>
    </row>
    <row r="74" spans="1:22" s="6" customFormat="1" x14ac:dyDescent="0.25">
      <c r="A74" s="25">
        <v>41781</v>
      </c>
      <c r="B74" s="16">
        <v>0.49652777777777773</v>
      </c>
      <c r="C74" s="4">
        <v>7.45</v>
      </c>
      <c r="D74" s="4">
        <v>9.89</v>
      </c>
      <c r="E74" s="5">
        <v>94.1</v>
      </c>
      <c r="F74" s="5"/>
      <c r="G74" s="5">
        <v>13.1</v>
      </c>
      <c r="H74" s="4">
        <v>3.29</v>
      </c>
      <c r="I74" s="5">
        <v>68.8</v>
      </c>
      <c r="J74" s="5">
        <v>89.1</v>
      </c>
      <c r="K74" s="5">
        <v>0</v>
      </c>
      <c r="M74" s="3"/>
      <c r="N74" s="3">
        <v>33</v>
      </c>
      <c r="O74" s="3"/>
      <c r="Q74" s="390"/>
      <c r="R74" s="392"/>
      <c r="S74" s="390"/>
      <c r="T74" s="390"/>
      <c r="U74" s="390"/>
    </row>
    <row r="75" spans="1:22" s="6" customFormat="1" x14ac:dyDescent="0.25">
      <c r="A75" s="25">
        <v>41794</v>
      </c>
      <c r="B75" s="16">
        <v>0.46875</v>
      </c>
      <c r="C75" s="4">
        <v>7.11</v>
      </c>
      <c r="D75" s="4">
        <v>10.55</v>
      </c>
      <c r="E75" s="5">
        <v>98.4</v>
      </c>
      <c r="F75" s="5"/>
      <c r="G75" s="5">
        <v>12.2</v>
      </c>
      <c r="H75" s="4">
        <v>3.65</v>
      </c>
      <c r="I75" s="5">
        <v>74.599999999999994</v>
      </c>
      <c r="J75" s="5">
        <v>98.7</v>
      </c>
      <c r="K75" s="5">
        <v>0</v>
      </c>
      <c r="M75" s="3"/>
      <c r="N75" s="3">
        <v>140</v>
      </c>
      <c r="O75" s="3"/>
      <c r="Q75" s="390"/>
      <c r="R75" s="392"/>
      <c r="S75" s="390"/>
      <c r="T75" s="390"/>
      <c r="U75" s="390"/>
    </row>
    <row r="76" spans="1:22" s="6" customFormat="1" x14ac:dyDescent="0.25">
      <c r="A76" s="25">
        <v>41808</v>
      </c>
      <c r="B76" s="16">
        <v>0.47569444444444442</v>
      </c>
      <c r="C76" s="4">
        <v>6.88</v>
      </c>
      <c r="D76" s="4">
        <v>10.47</v>
      </c>
      <c r="E76" s="5">
        <v>96.7</v>
      </c>
      <c r="F76" s="5"/>
      <c r="G76" s="5">
        <v>11.7</v>
      </c>
      <c r="H76" s="4">
        <v>1.59</v>
      </c>
      <c r="I76" s="5">
        <v>76</v>
      </c>
      <c r="J76" s="5">
        <v>102</v>
      </c>
      <c r="K76" s="5">
        <v>0</v>
      </c>
      <c r="M76" s="3"/>
      <c r="N76" s="3">
        <v>27</v>
      </c>
      <c r="O76" s="3"/>
      <c r="Q76" s="391"/>
      <c r="R76" s="391"/>
      <c r="S76" s="391"/>
      <c r="T76" s="391"/>
      <c r="U76" s="391"/>
      <c r="V76" s="391"/>
    </row>
    <row r="77" spans="1:22" s="6" customFormat="1" x14ac:dyDescent="0.25">
      <c r="A77" s="25">
        <v>41821</v>
      </c>
      <c r="B77" s="16">
        <v>0.4826388888888889</v>
      </c>
      <c r="C77" s="4">
        <v>7.15</v>
      </c>
      <c r="D77" s="4">
        <v>9.82</v>
      </c>
      <c r="E77" s="5">
        <v>96.1</v>
      </c>
      <c r="F77" s="5"/>
      <c r="G77" s="5">
        <v>14</v>
      </c>
      <c r="H77" s="4">
        <v>1.57</v>
      </c>
      <c r="I77" s="5">
        <v>79.7</v>
      </c>
      <c r="J77" s="5">
        <v>101.1</v>
      </c>
      <c r="K77" s="5">
        <v>0</v>
      </c>
      <c r="M77" s="3"/>
      <c r="N77" s="3">
        <v>34</v>
      </c>
      <c r="O77" s="3"/>
      <c r="Q77" s="390"/>
      <c r="R77" s="392"/>
      <c r="S77" s="390"/>
      <c r="T77" s="390"/>
      <c r="U77" s="390"/>
    </row>
    <row r="78" spans="1:22" s="6" customFormat="1" x14ac:dyDescent="0.25">
      <c r="A78" s="25">
        <v>41836</v>
      </c>
      <c r="B78" s="16">
        <v>0.4826388888888889</v>
      </c>
      <c r="C78" s="4">
        <v>7.23</v>
      </c>
      <c r="D78" s="4">
        <v>9.56</v>
      </c>
      <c r="E78" s="5">
        <v>94.5</v>
      </c>
      <c r="F78" s="5"/>
      <c r="G78" s="5">
        <v>14.8</v>
      </c>
      <c r="H78" s="4">
        <v>1.1100000000000001</v>
      </c>
      <c r="I78" s="5">
        <v>91.2</v>
      </c>
      <c r="J78" s="5">
        <v>113.1</v>
      </c>
      <c r="K78" s="5">
        <v>0.1</v>
      </c>
      <c r="M78" s="3"/>
      <c r="N78" s="3">
        <v>170</v>
      </c>
      <c r="O78" s="3"/>
      <c r="Q78" s="390"/>
      <c r="R78" s="392"/>
      <c r="S78" s="390"/>
      <c r="T78" s="390"/>
      <c r="U78" s="390"/>
      <c r="V78" s="391"/>
    </row>
    <row r="79" spans="1:22" s="6" customFormat="1" x14ac:dyDescent="0.25">
      <c r="A79" s="25">
        <v>41849</v>
      </c>
      <c r="B79" s="16">
        <v>0.4861111111111111</v>
      </c>
      <c r="C79" s="4">
        <v>6.98</v>
      </c>
      <c r="D79" s="4">
        <v>9.4499999999999993</v>
      </c>
      <c r="E79" s="5">
        <v>92.8</v>
      </c>
      <c r="F79" s="5"/>
      <c r="G79" s="5">
        <v>14.4</v>
      </c>
      <c r="H79" s="4">
        <v>0.91</v>
      </c>
      <c r="I79" s="5">
        <v>91.2</v>
      </c>
      <c r="J79" s="5">
        <v>114</v>
      </c>
      <c r="K79" s="5">
        <v>0.1</v>
      </c>
      <c r="M79" s="3"/>
      <c r="N79" s="3">
        <v>79</v>
      </c>
      <c r="O79" s="3"/>
      <c r="Q79" s="390"/>
      <c r="R79" s="392"/>
      <c r="S79" s="390"/>
      <c r="T79" s="390"/>
      <c r="U79" s="390"/>
    </row>
    <row r="80" spans="1:22" s="6" customFormat="1" x14ac:dyDescent="0.25">
      <c r="A80" s="25">
        <v>41865</v>
      </c>
      <c r="B80" s="16">
        <v>0.46180555555555558</v>
      </c>
      <c r="C80" s="4">
        <v>7.27</v>
      </c>
      <c r="D80" s="4">
        <v>9.85</v>
      </c>
      <c r="E80" s="5">
        <v>93.9</v>
      </c>
      <c r="F80" s="5"/>
      <c r="G80" s="5">
        <v>13.3</v>
      </c>
      <c r="H80" s="4">
        <v>0.97</v>
      </c>
      <c r="I80" s="5">
        <v>87.9</v>
      </c>
      <c r="J80" s="5">
        <v>113.2</v>
      </c>
      <c r="K80" s="5">
        <v>0.1</v>
      </c>
      <c r="M80" s="3"/>
      <c r="N80" s="3">
        <v>170</v>
      </c>
      <c r="O80" s="3"/>
      <c r="Q80" s="390"/>
      <c r="R80" s="392"/>
      <c r="S80" s="390"/>
      <c r="T80" s="390"/>
      <c r="U80" s="390"/>
    </row>
    <row r="81" spans="1:22" s="6" customFormat="1" x14ac:dyDescent="0.25">
      <c r="A81" s="25">
        <v>41879</v>
      </c>
      <c r="B81" s="16">
        <v>0.4513888888888889</v>
      </c>
      <c r="C81" s="4">
        <v>7.18</v>
      </c>
      <c r="D81" s="4">
        <v>9.34</v>
      </c>
      <c r="E81" s="5">
        <v>92</v>
      </c>
      <c r="F81" s="5"/>
      <c r="G81" s="5">
        <v>14.5</v>
      </c>
      <c r="H81" s="3"/>
      <c r="I81" s="5">
        <v>96.9</v>
      </c>
      <c r="J81" s="5">
        <v>120.6</v>
      </c>
      <c r="K81" s="5">
        <v>0.1</v>
      </c>
      <c r="M81" s="3"/>
      <c r="N81" s="3">
        <v>130</v>
      </c>
      <c r="O81" s="3"/>
      <c r="Q81" s="390"/>
      <c r="R81" s="392"/>
      <c r="S81" s="390"/>
      <c r="T81" s="390"/>
      <c r="U81" s="390"/>
      <c r="V81" s="391"/>
    </row>
    <row r="82" spans="1:22" s="6" customFormat="1" x14ac:dyDescent="0.25">
      <c r="A82" s="25">
        <v>41892</v>
      </c>
      <c r="B82" s="16">
        <v>0.44444444444444442</v>
      </c>
      <c r="C82" s="4">
        <v>7</v>
      </c>
      <c r="D82" s="4">
        <v>10.72</v>
      </c>
      <c r="E82" s="5">
        <v>99.4</v>
      </c>
      <c r="F82" s="5"/>
      <c r="G82" s="5">
        <v>11.8</v>
      </c>
      <c r="H82" s="4">
        <v>0.85</v>
      </c>
      <c r="I82" s="5">
        <v>74.400000000000006</v>
      </c>
      <c r="J82" s="5">
        <v>104</v>
      </c>
      <c r="K82" s="5">
        <v>0.1</v>
      </c>
      <c r="M82" s="19"/>
      <c r="N82" s="3">
        <v>33</v>
      </c>
      <c r="O82" s="3"/>
      <c r="R82" s="15"/>
      <c r="V82" s="19"/>
    </row>
    <row r="83" spans="1:22" s="6" customFormat="1" x14ac:dyDescent="0.25">
      <c r="A83" s="25">
        <v>41905</v>
      </c>
      <c r="B83" s="16">
        <v>0.46875</v>
      </c>
      <c r="C83" s="4">
        <v>7.13</v>
      </c>
      <c r="D83" s="4">
        <v>9.5</v>
      </c>
      <c r="E83" s="5">
        <v>89.5</v>
      </c>
      <c r="F83" s="5"/>
      <c r="G83" s="5">
        <v>12.7</v>
      </c>
      <c r="H83" s="4">
        <v>0.77</v>
      </c>
      <c r="I83" s="5">
        <v>94.6</v>
      </c>
      <c r="J83" s="5">
        <v>123.6</v>
      </c>
      <c r="K83" s="5">
        <v>0.1</v>
      </c>
      <c r="M83" s="3"/>
      <c r="N83" s="3">
        <v>49</v>
      </c>
      <c r="O83" s="3"/>
      <c r="Q83" s="391"/>
      <c r="R83" s="391"/>
      <c r="S83" s="391"/>
      <c r="T83" s="391"/>
      <c r="U83" s="391"/>
      <c r="V83" s="391"/>
    </row>
    <row r="84" spans="1:22" s="6" customFormat="1" x14ac:dyDescent="0.25">
      <c r="A84" s="25">
        <v>41922</v>
      </c>
      <c r="B84" s="16">
        <v>0.47569444444444442</v>
      </c>
      <c r="C84" s="4">
        <v>7.34</v>
      </c>
      <c r="D84" s="11">
        <v>10.130000000000001</v>
      </c>
      <c r="E84" s="12">
        <v>92.4</v>
      </c>
      <c r="F84" s="12"/>
      <c r="G84" s="5">
        <v>11.2</v>
      </c>
      <c r="H84" s="4">
        <v>0.66</v>
      </c>
      <c r="I84" s="5">
        <v>90.3</v>
      </c>
      <c r="J84" s="5">
        <v>122.1</v>
      </c>
      <c r="K84" s="5">
        <v>0.1</v>
      </c>
      <c r="M84" s="13"/>
      <c r="N84" s="13">
        <v>33</v>
      </c>
      <c r="O84" s="13"/>
      <c r="Q84" s="4"/>
      <c r="R84" s="4"/>
      <c r="S84" s="4"/>
      <c r="T84" s="4"/>
    </row>
    <row r="85" spans="1:22" s="6" customFormat="1" x14ac:dyDescent="0.25">
      <c r="A85" s="25">
        <v>41935</v>
      </c>
      <c r="B85" s="16">
        <v>0.49305555555555558</v>
      </c>
      <c r="C85" s="4">
        <v>7.1</v>
      </c>
      <c r="D85" s="11">
        <v>9.92</v>
      </c>
      <c r="E85" s="12">
        <v>91.6</v>
      </c>
      <c r="F85" s="12"/>
      <c r="G85" s="5">
        <v>11.5</v>
      </c>
      <c r="H85" s="4">
        <v>11.8</v>
      </c>
      <c r="I85" s="5">
        <v>56</v>
      </c>
      <c r="J85" s="5">
        <v>75.5</v>
      </c>
      <c r="K85" s="5">
        <v>0</v>
      </c>
      <c r="M85" s="3"/>
      <c r="N85" s="13">
        <v>79</v>
      </c>
      <c r="O85" s="13"/>
      <c r="Q85" s="4"/>
      <c r="R85" s="4"/>
      <c r="S85" s="4"/>
      <c r="T85" s="4"/>
    </row>
    <row r="86" spans="1:22" s="6" customFormat="1" x14ac:dyDescent="0.25">
      <c r="A86" s="25">
        <v>41947</v>
      </c>
      <c r="B86" s="16">
        <v>0.50694444444444442</v>
      </c>
      <c r="C86" s="4">
        <v>7.15</v>
      </c>
      <c r="D86" s="11">
        <v>10.53</v>
      </c>
      <c r="E86" s="12">
        <v>95.9</v>
      </c>
      <c r="F86" s="12"/>
      <c r="G86" s="5">
        <v>10.8</v>
      </c>
      <c r="H86" s="4">
        <v>72.5</v>
      </c>
      <c r="I86" s="5">
        <v>36.299999999999997</v>
      </c>
      <c r="J86" s="5">
        <v>49.9</v>
      </c>
      <c r="K86" s="12">
        <v>0</v>
      </c>
      <c r="M86" s="3"/>
      <c r="N86" s="13">
        <v>130</v>
      </c>
      <c r="O86" s="13"/>
      <c r="Q86" s="4"/>
      <c r="R86" s="4"/>
      <c r="S86" s="4"/>
      <c r="T86" s="4"/>
    </row>
    <row r="87" spans="1:22" s="6" customFormat="1" x14ac:dyDescent="0.25">
      <c r="A87" s="10">
        <v>41962</v>
      </c>
      <c r="B87" s="16">
        <v>0.50694444444444442</v>
      </c>
      <c r="C87" s="4">
        <v>7.46</v>
      </c>
      <c r="D87" s="11">
        <v>11.7</v>
      </c>
      <c r="E87" s="12">
        <v>93.3</v>
      </c>
      <c r="F87" s="12"/>
      <c r="G87" s="5">
        <v>5.7</v>
      </c>
      <c r="H87" s="4">
        <v>5.38</v>
      </c>
      <c r="I87" s="5">
        <v>59.1</v>
      </c>
      <c r="J87" s="5">
        <v>93.7</v>
      </c>
      <c r="K87" s="5">
        <v>0</v>
      </c>
      <c r="M87" s="3"/>
      <c r="N87" s="12">
        <v>7.8</v>
      </c>
      <c r="O87" s="12"/>
      <c r="Q87" s="4"/>
      <c r="R87" s="4"/>
      <c r="S87" s="4"/>
      <c r="T87" s="4"/>
    </row>
    <row r="88" spans="1:22" s="6" customFormat="1" x14ac:dyDescent="0.25">
      <c r="A88" s="10">
        <v>41975</v>
      </c>
      <c r="B88" s="16">
        <v>0.5</v>
      </c>
      <c r="C88" s="4">
        <v>7.37</v>
      </c>
      <c r="D88" s="11">
        <v>12.22</v>
      </c>
      <c r="E88" s="12">
        <v>90.1</v>
      </c>
      <c r="F88" s="12"/>
      <c r="G88" s="5">
        <v>2.6</v>
      </c>
      <c r="H88" s="4">
        <v>7.18</v>
      </c>
      <c r="I88" s="5">
        <v>39.200000000000003</v>
      </c>
      <c r="J88" s="5">
        <v>68.599999999999994</v>
      </c>
      <c r="K88" s="5">
        <v>0</v>
      </c>
      <c r="M88" s="3"/>
      <c r="N88" s="12">
        <v>7.8</v>
      </c>
      <c r="O88" s="12"/>
      <c r="Q88" s="4"/>
      <c r="R88" s="4"/>
      <c r="S88" s="4"/>
      <c r="T88" s="4"/>
    </row>
    <row r="89" spans="1:22" s="6" customFormat="1" x14ac:dyDescent="0.25">
      <c r="A89" s="10">
        <v>41989</v>
      </c>
      <c r="B89" s="16">
        <v>0.49652777777777773</v>
      </c>
      <c r="C89" s="4">
        <v>7.81</v>
      </c>
      <c r="D89" s="11">
        <v>11.51</v>
      </c>
      <c r="E89" s="12">
        <v>93.3</v>
      </c>
      <c r="F89" s="12"/>
      <c r="G89" s="5">
        <v>6.3</v>
      </c>
      <c r="H89" s="4">
        <v>3.91</v>
      </c>
      <c r="I89" s="5">
        <v>48.5</v>
      </c>
      <c r="J89" s="5">
        <v>75.099999999999994</v>
      </c>
      <c r="K89" s="5">
        <v>0</v>
      </c>
      <c r="M89" s="3"/>
      <c r="N89" s="13">
        <v>17</v>
      </c>
      <c r="O89" s="13"/>
      <c r="Q89" s="4"/>
      <c r="R89" s="4"/>
      <c r="S89" s="4"/>
      <c r="T89" s="4"/>
    </row>
    <row r="90" spans="1:22" s="6" customFormat="1" x14ac:dyDescent="0.25">
      <c r="A90" s="25">
        <v>42003</v>
      </c>
      <c r="B90" s="16">
        <v>0.45833333333333331</v>
      </c>
      <c r="C90" s="4">
        <v>7.32</v>
      </c>
      <c r="D90" s="11">
        <v>11.94</v>
      </c>
      <c r="E90" s="12">
        <v>88.1</v>
      </c>
      <c r="F90" s="12"/>
      <c r="G90" s="5">
        <v>2.5</v>
      </c>
      <c r="H90" s="4">
        <v>4.05</v>
      </c>
      <c r="I90" s="5">
        <v>41.2</v>
      </c>
      <c r="J90" s="5">
        <v>72.5</v>
      </c>
      <c r="K90" s="5">
        <v>0</v>
      </c>
      <c r="M90" s="3"/>
      <c r="N90" s="13">
        <v>33</v>
      </c>
      <c r="O90" s="13"/>
      <c r="Q90" s="4"/>
      <c r="R90" s="4"/>
      <c r="S90" s="4"/>
      <c r="T90" s="4"/>
    </row>
    <row r="91" spans="1:22" s="6" customFormat="1" x14ac:dyDescent="0.25">
      <c r="A91" s="10">
        <v>42017</v>
      </c>
      <c r="B91" s="16">
        <v>0.50694444444444442</v>
      </c>
      <c r="C91" s="4">
        <v>7.27</v>
      </c>
      <c r="D91" s="11">
        <v>11.31</v>
      </c>
      <c r="E91" s="12">
        <v>93.2</v>
      </c>
      <c r="F91" s="12"/>
      <c r="G91" s="5">
        <v>6.6</v>
      </c>
      <c r="H91" s="4">
        <v>8.76</v>
      </c>
      <c r="I91" s="5">
        <v>51.1</v>
      </c>
      <c r="J91" s="5">
        <v>78.7</v>
      </c>
      <c r="K91" s="5">
        <v>0</v>
      </c>
      <c r="M91" s="3"/>
      <c r="N91" s="12">
        <v>6.8</v>
      </c>
      <c r="O91" s="12"/>
      <c r="Q91" s="4"/>
      <c r="R91" s="4"/>
      <c r="S91" s="4"/>
      <c r="T91" s="4"/>
    </row>
    <row r="92" spans="1:22" s="6" customFormat="1" x14ac:dyDescent="0.25">
      <c r="A92" s="10">
        <v>42031</v>
      </c>
      <c r="B92" s="16">
        <v>0.49652777777777773</v>
      </c>
      <c r="C92" s="4">
        <v>7.17</v>
      </c>
      <c r="D92" s="11">
        <v>10.91</v>
      </c>
      <c r="E92" s="12">
        <v>92.9</v>
      </c>
      <c r="F92" s="12"/>
      <c r="G92" s="5">
        <v>8.3000000000000007</v>
      </c>
      <c r="H92" s="4">
        <v>9.6300000000000008</v>
      </c>
      <c r="I92" s="5">
        <v>45.9</v>
      </c>
      <c r="J92" s="5">
        <v>67.400000000000006</v>
      </c>
      <c r="K92" s="5">
        <v>0</v>
      </c>
      <c r="M92" s="3"/>
      <c r="N92" s="13">
        <v>13</v>
      </c>
      <c r="O92" s="13"/>
      <c r="Q92" s="4"/>
      <c r="R92" s="4"/>
      <c r="S92" s="4"/>
      <c r="T92" s="4"/>
    </row>
    <row r="93" spans="1:22" s="6" customFormat="1" x14ac:dyDescent="0.25">
      <c r="A93" s="25">
        <v>42045</v>
      </c>
      <c r="B93" s="16">
        <v>0.4826388888888889</v>
      </c>
      <c r="C93" s="4">
        <v>7.15</v>
      </c>
      <c r="D93" s="11">
        <v>10.71</v>
      </c>
      <c r="E93" s="12">
        <v>94.1</v>
      </c>
      <c r="F93" s="12"/>
      <c r="G93" s="5">
        <v>9.4</v>
      </c>
      <c r="H93" s="4">
        <v>21.4</v>
      </c>
      <c r="I93" s="5">
        <v>42.8</v>
      </c>
      <c r="J93" s="5">
        <v>60.9</v>
      </c>
      <c r="K93" s="5">
        <v>0</v>
      </c>
      <c r="M93" s="3"/>
      <c r="N93" s="13">
        <v>31</v>
      </c>
      <c r="O93" s="13"/>
      <c r="Q93" s="4"/>
      <c r="R93" s="4"/>
      <c r="S93" s="4"/>
      <c r="T93" s="4"/>
    </row>
    <row r="94" spans="1:22" s="6" customFormat="1" x14ac:dyDescent="0.25">
      <c r="A94" s="25">
        <v>42059</v>
      </c>
      <c r="B94" s="16">
        <v>0.49305555555555558</v>
      </c>
      <c r="C94" s="4">
        <v>7.07</v>
      </c>
      <c r="D94" s="11">
        <v>12.03</v>
      </c>
      <c r="E94" s="12">
        <v>98.1</v>
      </c>
      <c r="F94" s="12"/>
      <c r="G94" s="5">
        <v>6.4</v>
      </c>
      <c r="H94" s="4">
        <v>3.83</v>
      </c>
      <c r="I94" s="5">
        <v>56</v>
      </c>
      <c r="J94" s="5">
        <v>86.5</v>
      </c>
      <c r="K94" s="5">
        <v>0</v>
      </c>
      <c r="M94" s="3"/>
      <c r="N94" s="12">
        <v>4.5</v>
      </c>
      <c r="O94" s="12"/>
      <c r="Q94" s="4"/>
      <c r="R94" s="4"/>
      <c r="S94" s="4"/>
      <c r="T94" s="4"/>
    </row>
    <row r="95" spans="1:22" s="6" customFormat="1" x14ac:dyDescent="0.25">
      <c r="A95" s="25">
        <v>42074</v>
      </c>
      <c r="B95" s="16">
        <v>0.47569444444444442</v>
      </c>
      <c r="C95" s="4">
        <v>6.92</v>
      </c>
      <c r="D95" s="11">
        <v>11.11</v>
      </c>
      <c r="E95" s="12">
        <v>96.2</v>
      </c>
      <c r="F95" s="12"/>
      <c r="G95" s="5">
        <v>9</v>
      </c>
      <c r="H95" s="4">
        <v>2.36</v>
      </c>
      <c r="I95" s="5">
        <v>66.099999999999994</v>
      </c>
      <c r="J95" s="5">
        <v>95.3</v>
      </c>
      <c r="K95" s="5">
        <v>0</v>
      </c>
      <c r="M95" s="3"/>
      <c r="N95" s="13">
        <v>33</v>
      </c>
      <c r="O95" s="13"/>
      <c r="Q95" s="4"/>
      <c r="R95" s="4"/>
      <c r="S95" s="4"/>
      <c r="T95" s="4"/>
    </row>
    <row r="96" spans="1:22" s="6" customFormat="1" x14ac:dyDescent="0.25">
      <c r="A96" s="25">
        <v>42087</v>
      </c>
      <c r="B96" s="16">
        <v>0.4861111111111111</v>
      </c>
      <c r="C96" s="4">
        <v>7.34</v>
      </c>
      <c r="D96" s="11">
        <v>11.6</v>
      </c>
      <c r="E96" s="12">
        <v>99.2</v>
      </c>
      <c r="F96" s="12"/>
      <c r="G96" s="5">
        <v>8.4</v>
      </c>
      <c r="H96" s="3"/>
      <c r="I96" s="5">
        <v>44</v>
      </c>
      <c r="J96" s="5">
        <v>64.400000000000006</v>
      </c>
      <c r="K96" s="5">
        <v>0</v>
      </c>
      <c r="M96" s="3"/>
      <c r="N96" s="13">
        <v>33</v>
      </c>
      <c r="O96" s="13"/>
      <c r="Q96" s="4"/>
      <c r="R96" s="4"/>
      <c r="S96" s="4"/>
      <c r="T96" s="4"/>
    </row>
    <row r="97" spans="1:22" s="6" customFormat="1" x14ac:dyDescent="0.25">
      <c r="A97" s="10">
        <v>42101</v>
      </c>
      <c r="B97" s="16">
        <v>0.49305555555555558</v>
      </c>
      <c r="C97" s="4">
        <v>7.03</v>
      </c>
      <c r="D97" s="11">
        <v>11.14</v>
      </c>
      <c r="E97" s="12">
        <v>95.8</v>
      </c>
      <c r="F97" s="12"/>
      <c r="G97" s="5">
        <v>8.6</v>
      </c>
      <c r="H97" s="3"/>
      <c r="I97" s="5">
        <v>54.6</v>
      </c>
      <c r="J97" s="5">
        <v>79.599999999999994</v>
      </c>
      <c r="K97" s="5">
        <v>0</v>
      </c>
      <c r="M97" s="3"/>
      <c r="N97" s="13">
        <v>2</v>
      </c>
      <c r="O97" s="13"/>
      <c r="Q97" s="4"/>
      <c r="R97" s="4"/>
      <c r="S97" s="4"/>
      <c r="T97" s="4"/>
    </row>
    <row r="98" spans="1:22" s="6" customFormat="1" x14ac:dyDescent="0.25">
      <c r="A98" s="25">
        <v>42115</v>
      </c>
      <c r="B98" s="16">
        <v>0.48958333333333331</v>
      </c>
      <c r="C98" s="4">
        <v>7.32</v>
      </c>
      <c r="D98" s="11">
        <v>10.54</v>
      </c>
      <c r="E98" s="12">
        <v>94.9</v>
      </c>
      <c r="F98" s="12"/>
      <c r="G98" s="5">
        <v>10.7</v>
      </c>
      <c r="H98" s="3"/>
      <c r="I98" s="5">
        <v>64.5</v>
      </c>
      <c r="J98" s="5">
        <v>88.7</v>
      </c>
      <c r="K98" s="5">
        <v>0</v>
      </c>
      <c r="M98" s="3"/>
      <c r="N98" s="13">
        <v>13</v>
      </c>
      <c r="O98" s="13"/>
      <c r="Q98" s="4"/>
      <c r="R98" s="4"/>
      <c r="S98" s="4"/>
      <c r="T98" s="4"/>
    </row>
    <row r="99" spans="1:22" s="6" customFormat="1" x14ac:dyDescent="0.25">
      <c r="A99" s="25">
        <v>42131</v>
      </c>
      <c r="B99" s="16">
        <v>0.50694444444444442</v>
      </c>
      <c r="C99" s="4">
        <v>7.28</v>
      </c>
      <c r="D99" s="11">
        <v>10.53</v>
      </c>
      <c r="E99" s="12">
        <v>96.5</v>
      </c>
      <c r="F99" s="12"/>
      <c r="G99" s="5">
        <v>11.4</v>
      </c>
      <c r="H99" s="13"/>
      <c r="I99" s="5">
        <v>56.9</v>
      </c>
      <c r="J99" s="5">
        <v>77</v>
      </c>
      <c r="K99" s="5">
        <v>0</v>
      </c>
      <c r="M99" s="13"/>
      <c r="N99" s="13">
        <v>110</v>
      </c>
      <c r="O99" s="13"/>
      <c r="Q99" s="4"/>
      <c r="R99" s="4"/>
      <c r="S99" s="4"/>
      <c r="T99" s="4"/>
    </row>
    <row r="100" spans="1:22" s="6" customFormat="1" x14ac:dyDescent="0.25">
      <c r="A100" s="25">
        <v>42142</v>
      </c>
      <c r="B100" s="16">
        <v>0.51041666666666663</v>
      </c>
      <c r="C100" s="4">
        <v>7.21</v>
      </c>
      <c r="D100" s="11">
        <v>10.01</v>
      </c>
      <c r="E100" s="12">
        <v>94.6</v>
      </c>
      <c r="F100" s="12"/>
      <c r="G100" s="5">
        <v>13.4</v>
      </c>
      <c r="H100" s="13"/>
      <c r="I100" s="5">
        <v>68.599999999999994</v>
      </c>
      <c r="J100" s="5">
        <v>88</v>
      </c>
      <c r="K100" s="5">
        <v>0</v>
      </c>
      <c r="M100" s="13"/>
      <c r="N100" s="13">
        <v>110</v>
      </c>
      <c r="O100" s="13"/>
      <c r="Q100" s="4"/>
      <c r="R100" s="4"/>
      <c r="S100" s="4"/>
      <c r="T100" s="4"/>
    </row>
    <row r="101" spans="1:22" s="6" customFormat="1" x14ac:dyDescent="0.25">
      <c r="A101" s="25">
        <v>42160</v>
      </c>
      <c r="B101" s="16">
        <v>0.50347222222222221</v>
      </c>
      <c r="C101" s="4">
        <v>7.18</v>
      </c>
      <c r="D101" s="11">
        <v>10.15</v>
      </c>
      <c r="E101" s="12">
        <v>97.4</v>
      </c>
      <c r="F101" s="12"/>
      <c r="G101" s="5">
        <v>13.5</v>
      </c>
      <c r="H101" s="4">
        <v>1.1299999999999999</v>
      </c>
      <c r="I101" s="5">
        <v>77.3</v>
      </c>
      <c r="J101" s="5">
        <v>99.2</v>
      </c>
      <c r="K101" s="5">
        <v>0</v>
      </c>
      <c r="M101" s="13"/>
      <c r="N101" s="13">
        <v>49</v>
      </c>
      <c r="O101" s="13"/>
      <c r="Q101" s="4"/>
      <c r="R101" s="4"/>
      <c r="S101" s="4"/>
      <c r="T101" s="4"/>
    </row>
    <row r="102" spans="1:22" s="6" customFormat="1" x14ac:dyDescent="0.25">
      <c r="A102" s="10">
        <v>42170</v>
      </c>
      <c r="B102" s="16">
        <v>0.51388888888888895</v>
      </c>
      <c r="C102" s="4">
        <v>7.27</v>
      </c>
      <c r="D102" s="11">
        <v>9.5399999999999991</v>
      </c>
      <c r="E102" s="12">
        <v>95.1</v>
      </c>
      <c r="F102" s="12"/>
      <c r="G102" s="5">
        <v>14.7</v>
      </c>
      <c r="H102" s="4">
        <v>0.76</v>
      </c>
      <c r="I102" s="5">
        <v>84.9</v>
      </c>
      <c r="J102" s="5">
        <v>104.4</v>
      </c>
      <c r="K102" s="5">
        <v>0.1</v>
      </c>
      <c r="M102" s="13"/>
      <c r="N102" s="13">
        <v>79</v>
      </c>
      <c r="O102" s="13"/>
      <c r="Q102" s="4"/>
      <c r="R102" s="4"/>
      <c r="S102" s="4"/>
      <c r="T102" s="4"/>
    </row>
    <row r="103" spans="1:22" s="6" customFormat="1" x14ac:dyDescent="0.25">
      <c r="A103" s="25">
        <v>42185</v>
      </c>
      <c r="B103" s="16">
        <v>0.47222222222222227</v>
      </c>
      <c r="C103" s="4">
        <v>7.21</v>
      </c>
      <c r="D103" s="11">
        <v>9.0500000000000007</v>
      </c>
      <c r="E103" s="12">
        <v>91.4</v>
      </c>
      <c r="F103" s="12"/>
      <c r="G103" s="5">
        <v>15.8</v>
      </c>
      <c r="H103" s="4">
        <v>0.51</v>
      </c>
      <c r="I103" s="5">
        <v>90.1</v>
      </c>
      <c r="J103" s="5">
        <v>109.3</v>
      </c>
      <c r="K103" s="5">
        <v>0.1</v>
      </c>
      <c r="M103" s="3"/>
      <c r="N103" s="13">
        <v>170</v>
      </c>
      <c r="O103" s="13"/>
      <c r="Q103" s="4"/>
      <c r="R103" s="4"/>
      <c r="S103" s="4"/>
      <c r="T103" s="4"/>
    </row>
    <row r="104" spans="1:22" s="6" customFormat="1" x14ac:dyDescent="0.25">
      <c r="A104" s="25">
        <v>42198</v>
      </c>
      <c r="B104" s="16">
        <v>0.4861111111111111</v>
      </c>
      <c r="C104" s="4">
        <v>7.47</v>
      </c>
      <c r="D104" s="11">
        <v>9.09</v>
      </c>
      <c r="E104" s="12">
        <v>91.6</v>
      </c>
      <c r="F104" s="12"/>
      <c r="G104" s="5">
        <v>14.3</v>
      </c>
      <c r="H104" s="4">
        <v>0.44</v>
      </c>
      <c r="I104" s="5">
        <v>88.1</v>
      </c>
      <c r="J104" s="5">
        <v>110.3</v>
      </c>
      <c r="K104" s="5">
        <v>0.1</v>
      </c>
      <c r="M104" s="13"/>
      <c r="N104" s="13">
        <v>540</v>
      </c>
      <c r="O104" s="13"/>
      <c r="Q104" s="4"/>
      <c r="R104" s="4"/>
      <c r="S104" s="4"/>
      <c r="T104" s="4"/>
    </row>
    <row r="105" spans="1:22" s="6" customFormat="1" x14ac:dyDescent="0.25">
      <c r="A105" s="25">
        <v>42214</v>
      </c>
      <c r="B105" s="16">
        <v>0.52083333333333337</v>
      </c>
      <c r="C105" s="4">
        <v>7.38</v>
      </c>
      <c r="D105" s="11">
        <v>10.25</v>
      </c>
      <c r="E105" s="12">
        <v>102.8</v>
      </c>
      <c r="F105" s="12"/>
      <c r="G105" s="5">
        <v>15.3</v>
      </c>
      <c r="H105" s="4">
        <v>0.35</v>
      </c>
      <c r="I105" s="5">
        <v>91.7</v>
      </c>
      <c r="J105" s="5">
        <v>111.7</v>
      </c>
      <c r="K105" s="5">
        <v>0.1</v>
      </c>
      <c r="M105" s="13"/>
      <c r="N105" s="13">
        <v>110</v>
      </c>
      <c r="O105" s="13"/>
      <c r="Q105" s="4"/>
      <c r="R105" s="4"/>
      <c r="S105" s="4"/>
      <c r="T105" s="4"/>
    </row>
    <row r="106" spans="1:22" s="6" customFormat="1" x14ac:dyDescent="0.25">
      <c r="A106" s="25">
        <v>42227</v>
      </c>
      <c r="B106" s="16">
        <v>0.47569444444444442</v>
      </c>
      <c r="C106" s="4">
        <v>7.17</v>
      </c>
      <c r="D106" s="11">
        <v>9.35</v>
      </c>
      <c r="E106" s="12">
        <v>92.1</v>
      </c>
      <c r="F106" s="12"/>
      <c r="G106" s="5">
        <v>14.7</v>
      </c>
      <c r="H106" s="4">
        <v>0.68</v>
      </c>
      <c r="I106" s="5">
        <v>91.3</v>
      </c>
      <c r="J106" s="5">
        <v>113.6</v>
      </c>
      <c r="K106" s="5">
        <v>0.1</v>
      </c>
      <c r="M106" s="13"/>
      <c r="N106" s="13">
        <v>130</v>
      </c>
      <c r="O106" s="13"/>
      <c r="Q106" s="4"/>
      <c r="R106" s="4"/>
      <c r="S106" s="4"/>
      <c r="T106" s="4"/>
    </row>
    <row r="107" spans="1:22" s="6" customFormat="1" x14ac:dyDescent="0.25">
      <c r="A107" s="25">
        <v>42241</v>
      </c>
      <c r="B107" s="16">
        <v>0.46875</v>
      </c>
      <c r="C107" s="4">
        <v>7.21</v>
      </c>
      <c r="D107" s="11">
        <v>10.17</v>
      </c>
      <c r="E107" s="12">
        <v>95.8</v>
      </c>
      <c r="F107" s="12"/>
      <c r="G107" s="5">
        <v>12.7</v>
      </c>
      <c r="H107" s="4">
        <v>0.32</v>
      </c>
      <c r="I107" s="5">
        <v>87.2</v>
      </c>
      <c r="J107" s="5">
        <v>113.5</v>
      </c>
      <c r="K107" s="5">
        <v>0.1</v>
      </c>
      <c r="M107" s="13"/>
      <c r="N107" s="13">
        <v>23</v>
      </c>
      <c r="O107" s="13"/>
      <c r="Q107" s="4"/>
      <c r="R107" s="4"/>
      <c r="S107" s="4"/>
      <c r="T107" s="4"/>
    </row>
    <row r="108" spans="1:22" s="6" customFormat="1" x14ac:dyDescent="0.25">
      <c r="A108" s="25">
        <v>42258</v>
      </c>
      <c r="B108" s="16">
        <v>0.47222222222222227</v>
      </c>
      <c r="C108" s="4">
        <v>7.07</v>
      </c>
      <c r="D108" s="11">
        <v>9.83</v>
      </c>
      <c r="E108" s="12">
        <v>93.5</v>
      </c>
      <c r="F108" s="12"/>
      <c r="G108" s="5">
        <v>13</v>
      </c>
      <c r="H108" s="4">
        <v>1.01</v>
      </c>
      <c r="I108" s="5">
        <v>84.1</v>
      </c>
      <c r="J108" s="5">
        <v>109.1</v>
      </c>
      <c r="K108" s="5">
        <v>0.1</v>
      </c>
      <c r="M108" s="3"/>
      <c r="N108" s="13">
        <v>31</v>
      </c>
      <c r="O108" s="13"/>
      <c r="Q108" s="4"/>
      <c r="R108" s="4"/>
      <c r="S108" s="4"/>
      <c r="T108" s="4"/>
    </row>
    <row r="109" spans="1:22" s="6" customFormat="1" x14ac:dyDescent="0.25">
      <c r="A109" s="25">
        <v>42269</v>
      </c>
      <c r="B109" s="16">
        <v>0.50694444444444442</v>
      </c>
      <c r="C109" s="4">
        <v>6.97</v>
      </c>
      <c r="D109" s="11">
        <v>10.7</v>
      </c>
      <c r="E109" s="12">
        <v>94</v>
      </c>
      <c r="F109" s="12"/>
      <c r="G109" s="5">
        <v>11.2</v>
      </c>
      <c r="H109" s="4">
        <v>4.3499999999999996</v>
      </c>
      <c r="I109" s="5">
        <v>66.7</v>
      </c>
      <c r="J109" s="5">
        <v>84.3</v>
      </c>
      <c r="K109" s="5">
        <v>0</v>
      </c>
      <c r="M109" s="3"/>
      <c r="N109" s="13">
        <v>170</v>
      </c>
      <c r="O109" s="13"/>
      <c r="Q109" s="4"/>
      <c r="R109" s="4"/>
      <c r="S109" s="4"/>
      <c r="T109" s="4"/>
    </row>
    <row r="110" spans="1:22" s="6" customFormat="1" x14ac:dyDescent="0.25">
      <c r="A110" s="10">
        <v>42283</v>
      </c>
      <c r="B110" s="16">
        <v>0.47222222222222227</v>
      </c>
      <c r="C110" s="4">
        <v>6.71</v>
      </c>
      <c r="D110" s="11">
        <v>10.33</v>
      </c>
      <c r="E110" s="12">
        <v>92.4</v>
      </c>
      <c r="F110" s="12"/>
      <c r="G110" s="5">
        <v>10.4</v>
      </c>
      <c r="H110" s="4">
        <v>1.05</v>
      </c>
      <c r="I110" s="5">
        <v>81.900000000000006</v>
      </c>
      <c r="J110" s="5">
        <v>113.5</v>
      </c>
      <c r="K110" s="5">
        <v>0.1</v>
      </c>
      <c r="L110" s="2"/>
      <c r="M110" s="13"/>
      <c r="N110" s="13">
        <v>33</v>
      </c>
      <c r="O110" s="13"/>
      <c r="Q110" s="2"/>
      <c r="R110" s="2"/>
      <c r="S110" s="2"/>
      <c r="T110" s="2"/>
      <c r="U110" s="2"/>
      <c r="V110" s="2"/>
    </row>
    <row r="111" spans="1:22" s="6" customFormat="1" x14ac:dyDescent="0.25">
      <c r="A111" s="10">
        <v>42300</v>
      </c>
      <c r="B111" s="16">
        <v>0.4861111111111111</v>
      </c>
      <c r="C111" s="4">
        <v>7.29</v>
      </c>
      <c r="D111" s="11">
        <v>10.72</v>
      </c>
      <c r="E111" s="12">
        <v>93.2</v>
      </c>
      <c r="F111" s="12"/>
      <c r="G111" s="5">
        <v>9.1</v>
      </c>
      <c r="H111" s="4">
        <v>0.66</v>
      </c>
      <c r="I111" s="5">
        <v>79.3</v>
      </c>
      <c r="J111" s="5">
        <v>113.5</v>
      </c>
      <c r="K111" s="5">
        <v>0.1</v>
      </c>
      <c r="L111" s="2"/>
      <c r="M111" s="13"/>
      <c r="N111" s="13">
        <v>11</v>
      </c>
      <c r="O111" s="13"/>
      <c r="Q111" s="2"/>
      <c r="R111" s="2"/>
      <c r="S111" s="2"/>
      <c r="T111" s="2"/>
      <c r="U111" s="2"/>
      <c r="V111" s="2"/>
    </row>
    <row r="112" spans="1:22" s="6" customFormat="1" x14ac:dyDescent="0.25">
      <c r="A112" s="10">
        <v>42314</v>
      </c>
      <c r="B112" s="16">
        <v>0.46875</v>
      </c>
      <c r="C112" s="4">
        <v>7.11</v>
      </c>
      <c r="D112" s="11">
        <v>10.64</v>
      </c>
      <c r="E112" s="12">
        <v>91.3</v>
      </c>
      <c r="F112" s="12"/>
      <c r="G112" s="5">
        <v>8.6999999999999993</v>
      </c>
      <c r="H112" s="4">
        <v>6.34</v>
      </c>
      <c r="I112" s="5">
        <v>51.4</v>
      </c>
      <c r="J112" s="5">
        <v>74.8</v>
      </c>
      <c r="K112" s="5">
        <v>0</v>
      </c>
      <c r="L112" s="2"/>
      <c r="M112" s="3"/>
      <c r="N112" s="13">
        <v>23</v>
      </c>
      <c r="O112" s="13"/>
      <c r="Q112" s="2"/>
      <c r="R112" s="2"/>
      <c r="S112" s="2"/>
      <c r="T112" s="2"/>
      <c r="U112" s="2"/>
      <c r="V112" s="2"/>
    </row>
    <row r="113" spans="1:22" s="6" customFormat="1" x14ac:dyDescent="0.25">
      <c r="A113" s="10">
        <v>42326</v>
      </c>
      <c r="B113" s="16">
        <v>0.54166666666666663</v>
      </c>
      <c r="C113" s="4">
        <v>6.64</v>
      </c>
      <c r="D113" s="11">
        <v>11.83</v>
      </c>
      <c r="E113" s="12">
        <v>98.7</v>
      </c>
      <c r="F113" s="12"/>
      <c r="G113" s="5">
        <v>7.6</v>
      </c>
      <c r="H113" s="4">
        <v>81.900000000000006</v>
      </c>
      <c r="I113" s="5">
        <v>30.4</v>
      </c>
      <c r="J113" s="5">
        <v>45.4</v>
      </c>
      <c r="K113" s="5">
        <v>0</v>
      </c>
      <c r="L113" s="2"/>
      <c r="M113" s="3"/>
      <c r="N113" s="13">
        <v>33</v>
      </c>
      <c r="O113" s="13"/>
      <c r="Q113" s="2"/>
      <c r="R113" s="2"/>
      <c r="S113" s="2"/>
      <c r="T113" s="2"/>
      <c r="U113" s="2"/>
      <c r="V113" s="2"/>
    </row>
    <row r="114" spans="1:22" s="6" customFormat="1" x14ac:dyDescent="0.25">
      <c r="A114" s="10">
        <v>42341</v>
      </c>
      <c r="B114" s="16">
        <v>0.50347222222222221</v>
      </c>
      <c r="C114" s="4">
        <v>6.86</v>
      </c>
      <c r="D114" s="11">
        <v>10.51</v>
      </c>
      <c r="E114" s="12">
        <v>89.3</v>
      </c>
      <c r="F114" s="12"/>
      <c r="G114" s="5">
        <v>8.1</v>
      </c>
      <c r="H114" s="4">
        <v>14</v>
      </c>
      <c r="I114" s="3"/>
      <c r="J114" s="3"/>
      <c r="K114" s="5">
        <v>0.1</v>
      </c>
      <c r="L114" s="2"/>
      <c r="M114" s="3"/>
      <c r="N114" s="13">
        <v>33</v>
      </c>
      <c r="O114" s="13"/>
      <c r="Q114" s="2"/>
      <c r="R114" s="2"/>
      <c r="S114" s="2"/>
      <c r="T114" s="2"/>
      <c r="U114" s="2"/>
      <c r="V114" s="2"/>
    </row>
    <row r="115" spans="1:22" s="6" customFormat="1" x14ac:dyDescent="0.25">
      <c r="A115" s="10">
        <v>42356</v>
      </c>
      <c r="B115" s="16">
        <v>0.5</v>
      </c>
      <c r="C115" s="4">
        <v>7.14</v>
      </c>
      <c r="D115" s="11">
        <v>12.87</v>
      </c>
      <c r="E115" s="12">
        <v>103</v>
      </c>
      <c r="F115" s="12"/>
      <c r="G115" s="5">
        <v>5.9</v>
      </c>
      <c r="H115" s="4">
        <v>56.3</v>
      </c>
      <c r="I115" s="5">
        <v>32.799999999999997</v>
      </c>
      <c r="J115" s="5">
        <v>51.6</v>
      </c>
      <c r="K115" s="5">
        <v>0</v>
      </c>
      <c r="L115" s="2"/>
      <c r="M115" s="3"/>
      <c r="N115" s="13">
        <v>33</v>
      </c>
      <c r="O115" s="13"/>
      <c r="Q115" s="2"/>
      <c r="R115" s="2"/>
      <c r="S115" s="2"/>
      <c r="T115" s="2"/>
      <c r="U115" s="2"/>
      <c r="V115" s="2"/>
    </row>
    <row r="116" spans="1:22" s="6" customFormat="1" x14ac:dyDescent="0.25">
      <c r="A116" s="10">
        <v>42367</v>
      </c>
      <c r="B116" s="16">
        <v>0.4826388888888889</v>
      </c>
      <c r="C116" s="4">
        <v>7.14</v>
      </c>
      <c r="D116" s="11">
        <v>11.7</v>
      </c>
      <c r="E116" s="12">
        <v>91.9</v>
      </c>
      <c r="F116" s="12"/>
      <c r="G116" s="5">
        <v>5</v>
      </c>
      <c r="H116" s="4">
        <v>9.4700000000000006</v>
      </c>
      <c r="I116" s="5">
        <v>46.1</v>
      </c>
      <c r="J116" s="5">
        <v>74.400000000000006</v>
      </c>
      <c r="K116" s="5">
        <v>0</v>
      </c>
      <c r="L116" s="2"/>
      <c r="M116" s="410"/>
      <c r="N116" s="13">
        <v>11</v>
      </c>
      <c r="O116" s="13"/>
      <c r="Q116" s="410"/>
      <c r="R116" s="410"/>
      <c r="S116" s="410"/>
      <c r="T116" s="410"/>
      <c r="U116" s="410"/>
      <c r="V116" s="410"/>
    </row>
    <row r="117" spans="1:22" s="6" customFormat="1" x14ac:dyDescent="0.25">
      <c r="A117" s="10">
        <v>42382</v>
      </c>
      <c r="B117" s="16">
        <v>0.49652777777777773</v>
      </c>
      <c r="C117" s="4">
        <v>7.1</v>
      </c>
      <c r="D117" s="11">
        <v>11.99</v>
      </c>
      <c r="E117" s="12">
        <v>96.7</v>
      </c>
      <c r="F117" s="12"/>
      <c r="G117" s="5">
        <v>6.1</v>
      </c>
      <c r="H117" s="4">
        <v>55.6</v>
      </c>
      <c r="I117" s="5">
        <v>36.700000000000003</v>
      </c>
      <c r="J117" s="5">
        <v>57.3</v>
      </c>
      <c r="K117" s="5">
        <f>((J117/1000)^1.0878)*0.4665</f>
        <v>2.0795637856878782E-2</v>
      </c>
      <c r="L117" s="2"/>
      <c r="M117" s="3"/>
      <c r="N117" s="13">
        <v>70</v>
      </c>
      <c r="O117" s="13"/>
      <c r="Q117" s="2"/>
      <c r="R117" s="2"/>
      <c r="S117" s="2"/>
      <c r="T117" s="2"/>
      <c r="U117" s="2"/>
      <c r="V117" s="2"/>
    </row>
    <row r="118" spans="1:22" s="6" customFormat="1" x14ac:dyDescent="0.25">
      <c r="A118" s="10">
        <v>42398</v>
      </c>
      <c r="B118" s="16">
        <v>0.47569444444444442</v>
      </c>
      <c r="C118" s="4">
        <v>7.09</v>
      </c>
      <c r="D118" s="11">
        <v>11.08</v>
      </c>
      <c r="E118" s="12">
        <v>92.4</v>
      </c>
      <c r="F118" s="12"/>
      <c r="G118" s="5">
        <v>7.5</v>
      </c>
      <c r="H118" s="4">
        <v>12.3</v>
      </c>
      <c r="I118" s="5">
        <v>37.1</v>
      </c>
      <c r="J118" s="5">
        <v>56.3</v>
      </c>
      <c r="K118" s="5">
        <v>2.0401151455249653E-2</v>
      </c>
      <c r="L118" s="2"/>
      <c r="M118" s="3"/>
      <c r="N118" s="13">
        <v>17</v>
      </c>
      <c r="O118" s="13"/>
      <c r="Q118" s="2"/>
      <c r="R118" s="2"/>
      <c r="S118" s="2"/>
      <c r="T118" s="2"/>
      <c r="U118" s="2"/>
      <c r="V118" s="2"/>
    </row>
    <row r="119" spans="1:22" s="6" customFormat="1" x14ac:dyDescent="0.25">
      <c r="A119" s="10">
        <v>42410</v>
      </c>
      <c r="B119" s="16">
        <v>0.51041666666666663</v>
      </c>
      <c r="C119" s="4">
        <v>7.07</v>
      </c>
      <c r="D119" s="11">
        <v>12.24</v>
      </c>
      <c r="E119" s="12">
        <v>101.3</v>
      </c>
      <c r="F119" s="12"/>
      <c r="G119" s="5">
        <v>7.2</v>
      </c>
      <c r="H119" s="4">
        <v>6.51</v>
      </c>
      <c r="I119" s="5">
        <v>44.4</v>
      </c>
      <c r="J119" s="5">
        <v>67.3</v>
      </c>
      <c r="K119" s="5">
        <v>2.4772305940137625E-2</v>
      </c>
      <c r="L119" s="2"/>
      <c r="M119" s="3"/>
      <c r="N119" s="12">
        <v>7.8</v>
      </c>
      <c r="O119" s="12"/>
      <c r="Q119" s="2"/>
      <c r="R119" s="2"/>
      <c r="S119" s="2"/>
      <c r="T119" s="2"/>
      <c r="U119" s="2"/>
      <c r="V119" s="2"/>
    </row>
    <row r="120" spans="1:22" s="6" customFormat="1" x14ac:dyDescent="0.25">
      <c r="A120" s="10">
        <v>42423</v>
      </c>
      <c r="B120" s="16">
        <v>0.47222222222222227</v>
      </c>
      <c r="C120" s="4">
        <v>7.12</v>
      </c>
      <c r="D120" s="11">
        <v>12.74</v>
      </c>
      <c r="E120" s="12">
        <v>102.4</v>
      </c>
      <c r="F120" s="12"/>
      <c r="G120" s="5">
        <v>6</v>
      </c>
      <c r="H120" s="4">
        <v>11.66</v>
      </c>
      <c r="I120" s="5">
        <v>41.1</v>
      </c>
      <c r="J120" s="5">
        <v>64.599999999999994</v>
      </c>
      <c r="K120" s="411">
        <v>2.3693137846324302E-2</v>
      </c>
      <c r="L120" s="2"/>
      <c r="M120" s="3"/>
      <c r="N120" s="12">
        <v>6.8</v>
      </c>
      <c r="O120" s="12"/>
      <c r="Q120" s="2"/>
      <c r="R120" s="2"/>
      <c r="S120" s="2"/>
      <c r="T120" s="2"/>
      <c r="U120" s="2"/>
      <c r="V120" s="2"/>
    </row>
    <row r="121" spans="1:22" s="6" customFormat="1" x14ac:dyDescent="0.25">
      <c r="A121" s="10">
        <v>42437</v>
      </c>
      <c r="B121" s="16">
        <v>0.51041666666666663</v>
      </c>
      <c r="C121" s="4">
        <v>6.93</v>
      </c>
      <c r="D121" s="11">
        <v>12.31</v>
      </c>
      <c r="E121" s="12">
        <v>104.1</v>
      </c>
      <c r="F121" s="12"/>
      <c r="G121" s="5">
        <v>8.1</v>
      </c>
      <c r="H121" s="4">
        <v>14.08</v>
      </c>
      <c r="I121" s="5">
        <v>42.6</v>
      </c>
      <c r="J121" s="5">
        <v>62.9</v>
      </c>
      <c r="K121" s="5">
        <v>0</v>
      </c>
      <c r="L121" s="2"/>
      <c r="M121" s="3"/>
      <c r="N121" s="13">
        <v>23</v>
      </c>
      <c r="O121" s="13"/>
      <c r="Q121" s="2"/>
      <c r="R121" s="2"/>
      <c r="S121" s="2"/>
      <c r="T121" s="2"/>
      <c r="U121" s="2"/>
      <c r="V121" s="2"/>
    </row>
    <row r="122" spans="1:22" s="6" customFormat="1" x14ac:dyDescent="0.25">
      <c r="A122" s="10">
        <v>42453</v>
      </c>
      <c r="B122" s="16">
        <v>0.52083333333333337</v>
      </c>
      <c r="C122" s="4">
        <v>7.22</v>
      </c>
      <c r="D122" s="11">
        <v>11.95</v>
      </c>
      <c r="E122" s="12">
        <v>100.7</v>
      </c>
      <c r="F122" s="12"/>
      <c r="G122" s="5">
        <v>7.9</v>
      </c>
      <c r="H122" s="4">
        <v>27.27</v>
      </c>
      <c r="I122" s="5">
        <v>37.1</v>
      </c>
      <c r="J122" s="5">
        <v>55.1</v>
      </c>
      <c r="K122" s="5">
        <v>1.9928580134213118E-2</v>
      </c>
      <c r="L122" s="2"/>
      <c r="M122" s="3"/>
      <c r="N122" s="13">
        <v>130</v>
      </c>
      <c r="O122" s="13"/>
      <c r="Q122" s="391"/>
      <c r="R122" s="391"/>
      <c r="S122" s="391"/>
      <c r="T122" s="391"/>
      <c r="U122" s="391"/>
      <c r="V122" s="391"/>
    </row>
    <row r="123" spans="1:22" s="6" customFormat="1" x14ac:dyDescent="0.25">
      <c r="A123" s="10">
        <v>42465</v>
      </c>
      <c r="B123" s="16">
        <v>0.49305555555555558</v>
      </c>
      <c r="C123" s="4">
        <v>7.12</v>
      </c>
      <c r="D123" s="11">
        <v>12.11</v>
      </c>
      <c r="E123" s="12">
        <v>106.8</v>
      </c>
      <c r="F123" s="12"/>
      <c r="G123" s="5">
        <v>9.8000000000000007</v>
      </c>
      <c r="H123" s="4">
        <v>7.42</v>
      </c>
      <c r="I123" s="5">
        <v>47</v>
      </c>
      <c r="J123" s="5">
        <v>66.3</v>
      </c>
      <c r="K123" s="5">
        <v>2.4372162454292131E-2</v>
      </c>
      <c r="L123" s="2"/>
      <c r="M123" s="3"/>
      <c r="N123" s="13">
        <v>33</v>
      </c>
      <c r="O123" s="13"/>
      <c r="Q123" s="2"/>
      <c r="R123" s="2"/>
      <c r="S123" s="2"/>
      <c r="T123" s="2"/>
      <c r="U123" s="2"/>
      <c r="V123" s="2"/>
    </row>
    <row r="124" spans="1:22" s="6" customFormat="1" x14ac:dyDescent="0.25">
      <c r="A124" s="10">
        <v>42479</v>
      </c>
      <c r="B124" s="16">
        <v>0.50347222222222221</v>
      </c>
      <c r="C124" s="4">
        <v>7.11</v>
      </c>
      <c r="D124" s="11">
        <v>11.68</v>
      </c>
      <c r="E124" s="12">
        <v>109.6</v>
      </c>
      <c r="F124" s="12"/>
      <c r="G124" s="5">
        <v>12.5</v>
      </c>
      <c r="H124" s="4">
        <v>3.84</v>
      </c>
      <c r="I124" s="5">
        <v>62.5</v>
      </c>
      <c r="J124" s="5">
        <v>82.2</v>
      </c>
      <c r="K124" s="5">
        <v>3.0792802123953213E-2</v>
      </c>
      <c r="L124" s="2"/>
      <c r="M124" s="4"/>
      <c r="N124" s="13">
        <v>63</v>
      </c>
      <c r="O124" s="13"/>
      <c r="Q124" s="2"/>
      <c r="R124" s="2"/>
      <c r="S124" s="2"/>
      <c r="T124" s="2"/>
      <c r="U124" s="2"/>
      <c r="V124" s="2"/>
    </row>
    <row r="125" spans="1:22" s="6" customFormat="1" x14ac:dyDescent="0.25">
      <c r="A125" s="10">
        <v>42493</v>
      </c>
      <c r="B125" s="16">
        <v>0.50694444444444442</v>
      </c>
      <c r="C125" s="4">
        <v>7.04</v>
      </c>
      <c r="D125" s="11">
        <v>11.26</v>
      </c>
      <c r="E125" s="12">
        <v>107.1</v>
      </c>
      <c r="F125" s="12"/>
      <c r="G125" s="5">
        <v>13.1</v>
      </c>
      <c r="H125" s="4">
        <v>3.24</v>
      </c>
      <c r="I125" s="5">
        <v>68.5</v>
      </c>
      <c r="J125" s="5">
        <v>88.7</v>
      </c>
      <c r="K125" s="5">
        <v>3.3450526802639866E-2</v>
      </c>
      <c r="L125" s="2"/>
      <c r="M125" s="3"/>
      <c r="N125" s="13">
        <v>22</v>
      </c>
      <c r="O125" s="13"/>
      <c r="Q125" s="2"/>
      <c r="R125" s="2"/>
      <c r="S125" s="2"/>
      <c r="T125" s="2"/>
      <c r="U125" s="2"/>
      <c r="V125" s="2"/>
    </row>
    <row r="126" spans="1:22" s="6" customFormat="1" x14ac:dyDescent="0.25">
      <c r="A126" s="10">
        <v>42507</v>
      </c>
      <c r="B126" s="16">
        <v>0.49305555555555558</v>
      </c>
      <c r="C126" s="4">
        <v>6.87</v>
      </c>
      <c r="D126" s="11">
        <v>12.55</v>
      </c>
      <c r="E126" s="12">
        <v>117.2</v>
      </c>
      <c r="F126" s="12"/>
      <c r="G126" s="5">
        <v>12.3</v>
      </c>
      <c r="H126" s="3"/>
      <c r="I126" s="5">
        <v>77.400000000000006</v>
      </c>
      <c r="J126" s="5">
        <v>102.3</v>
      </c>
      <c r="K126" s="5">
        <v>3.9065587721922305E-2</v>
      </c>
      <c r="L126" s="2"/>
      <c r="M126" s="4"/>
      <c r="N126" s="13">
        <v>23</v>
      </c>
      <c r="O126" s="13"/>
      <c r="Q126" s="2"/>
      <c r="R126" s="2"/>
      <c r="S126" s="2"/>
      <c r="T126" s="2"/>
      <c r="U126" s="2"/>
      <c r="V126" s="2"/>
    </row>
    <row r="127" spans="1:22" s="6" customFormat="1" x14ac:dyDescent="0.25">
      <c r="A127" s="10">
        <v>42521</v>
      </c>
      <c r="B127" s="16">
        <v>0.49305555555555558</v>
      </c>
      <c r="C127" s="3"/>
      <c r="D127" s="11">
        <v>11.76</v>
      </c>
      <c r="E127" s="12">
        <v>110.6</v>
      </c>
      <c r="F127" s="12"/>
      <c r="G127" s="5">
        <v>12.6</v>
      </c>
      <c r="H127" s="4">
        <v>6.27</v>
      </c>
      <c r="I127" s="5">
        <v>72</v>
      </c>
      <c r="J127" s="5">
        <v>94.4</v>
      </c>
      <c r="K127" s="5">
        <v>3.5795314579892136E-2</v>
      </c>
      <c r="L127" s="2"/>
      <c r="M127" s="3"/>
      <c r="N127" s="13">
        <v>79</v>
      </c>
      <c r="O127" s="13"/>
      <c r="Q127" s="2"/>
      <c r="R127" s="2"/>
      <c r="S127" s="2"/>
      <c r="T127" s="2"/>
      <c r="U127" s="2"/>
      <c r="V127" s="2"/>
    </row>
    <row r="128" spans="1:22" s="6" customFormat="1" x14ac:dyDescent="0.25">
      <c r="A128" s="10">
        <v>42535</v>
      </c>
      <c r="B128" s="16">
        <v>0.50347222222222221</v>
      </c>
      <c r="C128" s="3"/>
      <c r="D128" s="11">
        <v>10.89</v>
      </c>
      <c r="E128" s="12">
        <v>97.9</v>
      </c>
      <c r="F128" s="12"/>
      <c r="G128" s="5">
        <v>10.6</v>
      </c>
      <c r="H128" s="4">
        <v>13</v>
      </c>
      <c r="I128" s="5">
        <v>60.3</v>
      </c>
      <c r="J128" s="5">
        <v>83.2</v>
      </c>
      <c r="K128" s="5">
        <v>3.1200517860699033E-2</v>
      </c>
      <c r="L128" s="2"/>
      <c r="M128" s="3"/>
      <c r="N128" s="13">
        <v>350</v>
      </c>
      <c r="O128" s="13"/>
      <c r="Q128" s="13"/>
      <c r="R128" s="13"/>
      <c r="S128" s="13"/>
      <c r="T128" s="13"/>
      <c r="U128" s="13"/>
      <c r="V128" s="13"/>
    </row>
    <row r="129" spans="1:22" s="6" customFormat="1" x14ac:dyDescent="0.25">
      <c r="A129" s="10">
        <v>42549</v>
      </c>
      <c r="B129" s="16">
        <v>0.48958333333333331</v>
      </c>
      <c r="C129" s="3"/>
      <c r="D129" s="11">
        <v>11.05</v>
      </c>
      <c r="E129" s="12">
        <v>106.3</v>
      </c>
      <c r="F129" s="12"/>
      <c r="G129" s="5">
        <v>13.6</v>
      </c>
      <c r="H129" s="4">
        <v>2.66</v>
      </c>
      <c r="I129" s="5">
        <v>78.7</v>
      </c>
      <c r="J129" s="5">
        <v>100.6</v>
      </c>
      <c r="K129" s="5">
        <v>3.8359923421397518E-2</v>
      </c>
      <c r="L129" s="2"/>
      <c r="M129" s="3"/>
      <c r="N129" s="13">
        <v>79</v>
      </c>
      <c r="O129" s="13"/>
      <c r="Q129" s="2"/>
      <c r="R129" s="2"/>
      <c r="S129" s="2"/>
      <c r="T129" s="2"/>
      <c r="U129" s="2"/>
      <c r="V129" s="2"/>
    </row>
    <row r="130" spans="1:22" s="6" customFormat="1" x14ac:dyDescent="0.25">
      <c r="A130" s="10">
        <v>42564</v>
      </c>
      <c r="B130" s="16">
        <v>0.51041666666666663</v>
      </c>
      <c r="C130" s="3"/>
      <c r="D130" s="11">
        <v>11.41</v>
      </c>
      <c r="E130" s="12">
        <v>110.8</v>
      </c>
      <c r="F130" s="12"/>
      <c r="G130" s="5">
        <v>14</v>
      </c>
      <c r="H130" s="4">
        <v>1.43</v>
      </c>
      <c r="I130" s="5">
        <v>84.9</v>
      </c>
      <c r="J130" s="5">
        <v>107.5</v>
      </c>
      <c r="K130" s="5">
        <v>4.1230421582038157E-2</v>
      </c>
      <c r="L130" s="2"/>
      <c r="M130" s="3"/>
      <c r="N130" s="13">
        <v>27</v>
      </c>
      <c r="O130" s="13"/>
      <c r="Q130" s="2"/>
      <c r="R130" s="2"/>
      <c r="S130" s="2"/>
      <c r="T130" s="2"/>
      <c r="U130" s="2"/>
      <c r="V130" s="2"/>
    </row>
    <row r="131" spans="1:22" s="6" customFormat="1" x14ac:dyDescent="0.25">
      <c r="A131" s="10">
        <v>42577</v>
      </c>
      <c r="B131" s="16">
        <v>0.52083333333333337</v>
      </c>
      <c r="C131" s="13"/>
      <c r="D131" s="11">
        <v>10.8</v>
      </c>
      <c r="E131" s="12">
        <v>108.1</v>
      </c>
      <c r="F131" s="12"/>
      <c r="G131" s="5">
        <v>15.4</v>
      </c>
      <c r="H131" s="4">
        <v>2.76</v>
      </c>
      <c r="I131" s="5">
        <v>91.8</v>
      </c>
      <c r="J131" s="5">
        <v>112.4</v>
      </c>
      <c r="K131" s="388">
        <f>((J131/1000)^1.0878)*0.4665</f>
        <v>4.327880308395491E-2</v>
      </c>
      <c r="L131" s="2"/>
      <c r="M131" s="13"/>
      <c r="N131" s="13">
        <v>33</v>
      </c>
      <c r="O131" s="13"/>
      <c r="Q131" s="2"/>
      <c r="R131" s="2"/>
      <c r="S131" s="2"/>
      <c r="T131" s="2"/>
      <c r="U131" s="2"/>
      <c r="V131" s="2"/>
    </row>
    <row r="132" spans="1:22" s="6" customFormat="1" x14ac:dyDescent="0.25">
      <c r="A132" s="10">
        <v>42591</v>
      </c>
      <c r="B132" s="16">
        <v>0.48958333333333331</v>
      </c>
      <c r="C132" s="3"/>
      <c r="D132" s="11">
        <v>10.64</v>
      </c>
      <c r="E132" s="12">
        <v>101.5</v>
      </c>
      <c r="F132" s="12"/>
      <c r="G132" s="5">
        <v>13.2</v>
      </c>
      <c r="H132" s="4">
        <v>1.08</v>
      </c>
      <c r="I132" s="5">
        <v>88.1</v>
      </c>
      <c r="J132" s="5">
        <v>113.7</v>
      </c>
      <c r="K132" s="5">
        <v>0</v>
      </c>
      <c r="L132" s="2"/>
      <c r="M132" s="3"/>
      <c r="N132" s="13">
        <v>31</v>
      </c>
      <c r="O132" s="13"/>
      <c r="Q132" s="2"/>
      <c r="R132" s="2"/>
      <c r="S132" s="2"/>
      <c r="T132" s="2"/>
      <c r="U132" s="2"/>
      <c r="V132" s="2"/>
    </row>
    <row r="133" spans="1:22" s="6" customFormat="1" x14ac:dyDescent="0.25">
      <c r="A133" s="10">
        <v>42605</v>
      </c>
      <c r="B133" s="16">
        <v>0.49305555555555558</v>
      </c>
      <c r="C133" s="4">
        <v>7.51</v>
      </c>
      <c r="D133" s="11">
        <v>11.26</v>
      </c>
      <c r="E133" s="12">
        <v>106.2</v>
      </c>
      <c r="F133" s="12"/>
      <c r="G133" s="5">
        <v>12.7</v>
      </c>
      <c r="H133" s="4">
        <v>0.93</v>
      </c>
      <c r="I133" s="5">
        <v>88.2</v>
      </c>
      <c r="J133" s="5">
        <v>115.3</v>
      </c>
      <c r="K133" s="5">
        <v>4.4494831715403353E-2</v>
      </c>
      <c r="L133" s="2"/>
      <c r="M133" s="142"/>
      <c r="N133" s="13">
        <v>49</v>
      </c>
      <c r="O133" s="13"/>
      <c r="Q133" s="2"/>
      <c r="R133" s="2"/>
      <c r="S133" s="2"/>
      <c r="T133" s="2"/>
      <c r="U133" s="2"/>
      <c r="V133" s="2"/>
    </row>
    <row r="134" spans="1:22" s="6" customFormat="1" x14ac:dyDescent="0.25">
      <c r="A134" s="10">
        <v>42619</v>
      </c>
      <c r="B134" s="16">
        <v>0.50347222222222221</v>
      </c>
      <c r="C134" s="4">
        <v>7.53</v>
      </c>
      <c r="D134" s="11">
        <v>10.1</v>
      </c>
      <c r="E134" s="12">
        <v>95.2</v>
      </c>
      <c r="F134" s="12"/>
      <c r="G134" s="5">
        <v>12.7</v>
      </c>
      <c r="H134" s="4">
        <v>1.83</v>
      </c>
      <c r="I134" s="5">
        <v>85.1</v>
      </c>
      <c r="J134" s="5">
        <v>111.4</v>
      </c>
      <c r="K134" s="5">
        <v>4.2860117634243917E-2</v>
      </c>
      <c r="L134" s="2"/>
      <c r="M134" s="13"/>
      <c r="N134" s="3">
        <v>490</v>
      </c>
      <c r="O134" s="3"/>
      <c r="Q134" s="2"/>
      <c r="R134" s="2"/>
      <c r="S134" s="2"/>
      <c r="T134" s="2"/>
      <c r="U134" s="2"/>
      <c r="V134" s="2"/>
    </row>
    <row r="135" spans="1:22" s="6" customFormat="1" x14ac:dyDescent="0.25">
      <c r="A135" s="10">
        <v>42633</v>
      </c>
      <c r="B135" s="16">
        <v>0.50347222222222221</v>
      </c>
      <c r="C135" s="4">
        <v>7.5</v>
      </c>
      <c r="D135" s="11">
        <v>11.69</v>
      </c>
      <c r="E135" s="12">
        <v>106.8</v>
      </c>
      <c r="F135" s="12"/>
      <c r="G135" s="5">
        <v>11.5</v>
      </c>
      <c r="H135" s="4">
        <v>2.95</v>
      </c>
      <c r="I135" s="5">
        <v>80.599999999999994</v>
      </c>
      <c r="J135" s="5">
        <v>108.5</v>
      </c>
      <c r="K135" s="5">
        <v>4.1647804993134953E-2</v>
      </c>
      <c r="L135" s="2"/>
      <c r="M135" s="3"/>
      <c r="N135" s="13">
        <v>130</v>
      </c>
      <c r="O135" s="13"/>
      <c r="Q135" s="3"/>
      <c r="R135" s="3"/>
      <c r="S135" s="3"/>
      <c r="T135" s="3"/>
      <c r="U135" s="3"/>
      <c r="V135" s="3"/>
    </row>
    <row r="136" spans="1:22" s="6" customFormat="1" x14ac:dyDescent="0.25">
      <c r="A136" s="393">
        <v>42647</v>
      </c>
      <c r="B136" s="16">
        <v>0.49652777777777773</v>
      </c>
      <c r="C136" s="412">
        <v>7.44</v>
      </c>
      <c r="D136" s="413">
        <v>10.47</v>
      </c>
      <c r="E136" s="414">
        <v>95.4</v>
      </c>
      <c r="F136" s="414"/>
      <c r="G136" s="415">
        <v>11</v>
      </c>
      <c r="H136" s="412">
        <v>1.02</v>
      </c>
      <c r="I136" s="415">
        <v>82.6</v>
      </c>
      <c r="J136" s="415">
        <v>112.6</v>
      </c>
      <c r="K136" s="415">
        <v>4.3362579520796911E-2</v>
      </c>
      <c r="L136" s="415"/>
      <c r="M136" s="416"/>
      <c r="N136" s="416">
        <v>33</v>
      </c>
      <c r="O136" s="416"/>
      <c r="Q136" s="4"/>
      <c r="R136" s="4"/>
      <c r="S136" s="4"/>
      <c r="T136" s="4"/>
    </row>
    <row r="137" spans="1:22" s="6" customFormat="1" x14ac:dyDescent="0.25">
      <c r="A137" s="393">
        <v>42663</v>
      </c>
      <c r="B137" s="16">
        <v>0.50347222222222221</v>
      </c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16"/>
      <c r="N137" s="416">
        <v>920</v>
      </c>
      <c r="O137" s="416"/>
      <c r="Q137" s="4"/>
      <c r="R137" s="4"/>
      <c r="S137" s="4"/>
      <c r="T137" s="4"/>
    </row>
    <row r="138" spans="1:22" s="6" customFormat="1" x14ac:dyDescent="0.25">
      <c r="A138" s="393">
        <v>42676</v>
      </c>
      <c r="B138" s="16">
        <v>0.51388888888888895</v>
      </c>
      <c r="C138" s="412">
        <v>7.11</v>
      </c>
      <c r="D138" s="416"/>
      <c r="E138" s="416"/>
      <c r="F138" s="416"/>
      <c r="G138" s="415">
        <v>9.8000000000000007</v>
      </c>
      <c r="H138" s="412">
        <v>15.94</v>
      </c>
      <c r="I138" s="416"/>
      <c r="J138" s="416"/>
      <c r="K138" s="414">
        <v>0</v>
      </c>
      <c r="L138" s="414"/>
      <c r="M138" s="412"/>
      <c r="N138" s="416">
        <v>240</v>
      </c>
      <c r="O138" s="416"/>
      <c r="Q138" s="4"/>
      <c r="R138" s="4"/>
      <c r="S138" s="4"/>
      <c r="T138" s="4"/>
    </row>
    <row r="139" spans="1:22" s="6" customFormat="1" x14ac:dyDescent="0.25">
      <c r="A139" s="393">
        <v>42689</v>
      </c>
      <c r="B139" s="16">
        <v>0.47916666666666669</v>
      </c>
      <c r="C139" s="412">
        <v>7.14</v>
      </c>
      <c r="D139" s="413">
        <v>10.46</v>
      </c>
      <c r="E139" s="414">
        <v>92.5</v>
      </c>
      <c r="F139" s="414"/>
      <c r="G139" s="415">
        <v>9.6</v>
      </c>
      <c r="H139" s="412">
        <v>20.25</v>
      </c>
      <c r="I139" s="415">
        <v>42.2</v>
      </c>
      <c r="J139" s="415">
        <v>59.7</v>
      </c>
      <c r="K139" s="415">
        <v>0</v>
      </c>
      <c r="L139" s="415"/>
      <c r="M139" s="418"/>
      <c r="N139" s="416">
        <v>94</v>
      </c>
      <c r="O139" s="416"/>
      <c r="Q139" s="4"/>
      <c r="R139" s="4"/>
      <c r="S139" s="4"/>
      <c r="T139" s="4"/>
    </row>
    <row r="140" spans="1:22" s="6" customFormat="1" x14ac:dyDescent="0.25">
      <c r="A140" s="393">
        <v>42703</v>
      </c>
      <c r="B140" s="16">
        <v>0.53125</v>
      </c>
      <c r="C140" s="412">
        <v>7.17</v>
      </c>
      <c r="D140" s="413">
        <v>11.33</v>
      </c>
      <c r="E140" s="414">
        <v>94.8</v>
      </c>
      <c r="F140" s="414"/>
      <c r="G140" s="415">
        <v>7.8</v>
      </c>
      <c r="H140" s="412">
        <v>14.86</v>
      </c>
      <c r="I140" s="415">
        <v>36.1</v>
      </c>
      <c r="J140" s="415">
        <v>53.8</v>
      </c>
      <c r="K140" s="415">
        <v>0</v>
      </c>
      <c r="L140" s="415"/>
      <c r="M140" s="416"/>
      <c r="N140" s="414">
        <v>7.8</v>
      </c>
      <c r="O140" s="414"/>
      <c r="Q140" s="4"/>
      <c r="R140" s="4"/>
      <c r="S140" s="4"/>
      <c r="T140" s="4"/>
    </row>
    <row r="141" spans="1:22" s="6" customFormat="1" x14ac:dyDescent="0.25">
      <c r="A141" s="393">
        <v>42717</v>
      </c>
      <c r="B141" s="16">
        <v>0.51041666666666663</v>
      </c>
      <c r="C141" s="412">
        <v>7.07</v>
      </c>
      <c r="D141" s="413">
        <v>12.63</v>
      </c>
      <c r="E141" s="414">
        <v>95.6</v>
      </c>
      <c r="F141" s="414"/>
      <c r="G141" s="415">
        <v>4.0999999999999996</v>
      </c>
      <c r="H141" s="412">
        <v>10.119999999999999</v>
      </c>
      <c r="I141" s="415">
        <v>40.5</v>
      </c>
      <c r="J141" s="415">
        <v>67.400000000000006</v>
      </c>
      <c r="K141" s="415">
        <v>0</v>
      </c>
      <c r="L141" s="415"/>
      <c r="M141" s="418"/>
      <c r="N141" s="416">
        <v>23</v>
      </c>
      <c r="O141" s="416"/>
      <c r="Q141" s="4"/>
      <c r="R141" s="4"/>
      <c r="S141" s="4"/>
      <c r="T141" s="4"/>
    </row>
    <row r="142" spans="1:22" s="6" customFormat="1" x14ac:dyDescent="0.25">
      <c r="A142" s="393">
        <v>42733</v>
      </c>
      <c r="B142" s="16">
        <v>0.52083333333333337</v>
      </c>
      <c r="C142" s="412">
        <v>6.98</v>
      </c>
      <c r="D142" s="413">
        <v>12.23</v>
      </c>
      <c r="E142" s="414">
        <v>95.4</v>
      </c>
      <c r="F142" s="414"/>
      <c r="G142" s="415">
        <v>4.8</v>
      </c>
      <c r="H142" s="412">
        <v>10.86</v>
      </c>
      <c r="I142" s="415">
        <v>42.3</v>
      </c>
      <c r="J142" s="415">
        <v>68.8</v>
      </c>
      <c r="K142" s="417">
        <v>2.5373498458341682E-2</v>
      </c>
      <c r="L142" s="417"/>
      <c r="M142" s="412"/>
      <c r="N142" s="416">
        <v>17</v>
      </c>
      <c r="O142" s="416"/>
      <c r="Q142" s="4"/>
      <c r="R142" s="4"/>
      <c r="S142" s="4"/>
      <c r="T142" s="4"/>
    </row>
    <row r="143" spans="1:22" x14ac:dyDescent="0.25">
      <c r="A143" s="393">
        <v>42747</v>
      </c>
      <c r="B143" s="16">
        <v>0.51388888888888895</v>
      </c>
      <c r="C143" s="412">
        <v>7.02</v>
      </c>
      <c r="D143" s="413">
        <v>14.27</v>
      </c>
      <c r="E143" s="414">
        <v>102.5</v>
      </c>
      <c r="F143" s="414"/>
      <c r="G143" s="415">
        <v>1.8</v>
      </c>
      <c r="H143" s="416"/>
      <c r="I143" s="415">
        <v>49.3</v>
      </c>
      <c r="J143" s="415">
        <v>88.6</v>
      </c>
      <c r="K143" s="417">
        <v>3.3409505741169229E-2</v>
      </c>
      <c r="L143" s="417"/>
      <c r="M143" s="416"/>
      <c r="N143" s="414">
        <v>6.8</v>
      </c>
      <c r="O143" s="414"/>
      <c r="Q143" s="4"/>
      <c r="R143" s="4"/>
      <c r="S143" s="4"/>
      <c r="T143" s="4"/>
      <c r="U143" s="6"/>
    </row>
    <row r="144" spans="1:22" x14ac:dyDescent="0.25">
      <c r="A144" s="393">
        <v>42761</v>
      </c>
      <c r="B144" s="16">
        <v>0.5</v>
      </c>
      <c r="C144" s="412">
        <v>7.13</v>
      </c>
      <c r="D144" s="413">
        <v>12.69</v>
      </c>
      <c r="E144" s="414">
        <v>97.1</v>
      </c>
      <c r="F144" s="414"/>
      <c r="G144" s="415">
        <v>4.8</v>
      </c>
      <c r="H144" s="418"/>
      <c r="I144" s="415">
        <v>43.4</v>
      </c>
      <c r="J144" s="415">
        <v>70.7</v>
      </c>
      <c r="K144" s="415">
        <v>2.613665988261547E-2</v>
      </c>
      <c r="L144" s="415"/>
      <c r="M144" s="412"/>
      <c r="N144" s="414">
        <v>7.8</v>
      </c>
      <c r="O144" s="414"/>
      <c r="Q144" s="4"/>
      <c r="R144" s="4"/>
      <c r="S144" s="4"/>
      <c r="T144" s="4"/>
      <c r="U144" s="6"/>
    </row>
    <row r="145" spans="1:21" x14ac:dyDescent="0.25">
      <c r="A145" s="393">
        <v>42773</v>
      </c>
      <c r="B145" s="16">
        <v>0.5</v>
      </c>
      <c r="C145" s="412">
        <v>6.89</v>
      </c>
      <c r="D145" s="413">
        <v>13.57</v>
      </c>
      <c r="E145" s="414">
        <v>100.6</v>
      </c>
      <c r="F145" s="414"/>
      <c r="G145" s="415">
        <v>2.4</v>
      </c>
      <c r="H145" s="418"/>
      <c r="I145" s="415">
        <v>38.6</v>
      </c>
      <c r="J145" s="415">
        <v>67.900000000000006</v>
      </c>
      <c r="K145" s="415">
        <v>2.5012643229493956E-2</v>
      </c>
      <c r="L145" s="415"/>
      <c r="M145" s="412"/>
      <c r="N145" s="414">
        <v>9.3000000000000007</v>
      </c>
      <c r="O145" s="414"/>
      <c r="Q145" s="4"/>
      <c r="R145" s="4"/>
      <c r="S145" s="4"/>
      <c r="T145" s="4"/>
      <c r="U145" s="6"/>
    </row>
    <row r="146" spans="1:21" x14ac:dyDescent="0.25">
      <c r="A146" s="393">
        <v>42788</v>
      </c>
      <c r="B146" s="16">
        <v>0.49305555555555558</v>
      </c>
      <c r="C146" s="412">
        <v>6.93</v>
      </c>
      <c r="D146" s="413">
        <v>12.8</v>
      </c>
      <c r="E146" s="414">
        <v>100.4</v>
      </c>
      <c r="F146" s="414"/>
      <c r="G146" s="415">
        <v>5.3</v>
      </c>
      <c r="H146" s="416"/>
      <c r="I146" s="415">
        <v>41</v>
      </c>
      <c r="J146" s="415">
        <v>65.7</v>
      </c>
      <c r="K146" s="415">
        <v>2.4132330088941813E-2</v>
      </c>
      <c r="L146" s="415"/>
      <c r="M146" s="412"/>
      <c r="N146" s="416">
        <v>17</v>
      </c>
      <c r="O146" s="416"/>
      <c r="Q146" s="4"/>
      <c r="R146" s="4"/>
      <c r="S146" s="4"/>
      <c r="T146" s="4"/>
      <c r="U146" s="6"/>
    </row>
    <row r="147" spans="1:21" x14ac:dyDescent="0.25">
      <c r="A147" s="393">
        <v>42804</v>
      </c>
      <c r="B147" s="16">
        <v>0.4861111111111111</v>
      </c>
      <c r="C147" s="412">
        <v>6.82</v>
      </c>
      <c r="D147" s="413">
        <v>12.25</v>
      </c>
      <c r="E147" s="414">
        <v>98.3</v>
      </c>
      <c r="F147" s="414"/>
      <c r="G147" s="415">
        <v>6.3</v>
      </c>
      <c r="H147" s="416"/>
      <c r="I147" s="415">
        <v>36.1</v>
      </c>
      <c r="J147" s="415">
        <v>56.3</v>
      </c>
      <c r="K147" s="415">
        <v>2.0401151455249653E-2</v>
      </c>
      <c r="L147" s="415"/>
      <c r="M147" s="412"/>
      <c r="N147" s="414">
        <v>7.8</v>
      </c>
      <c r="O147" s="414"/>
      <c r="Q147" s="4"/>
      <c r="R147" s="4"/>
      <c r="S147" s="4"/>
      <c r="T147" s="4"/>
      <c r="U147" s="6"/>
    </row>
    <row r="148" spans="1:21" x14ac:dyDescent="0.25">
      <c r="A148" s="393">
        <v>42815</v>
      </c>
      <c r="B148" s="16">
        <v>0.53125</v>
      </c>
      <c r="C148" s="418"/>
      <c r="D148" s="413">
        <v>11.38</v>
      </c>
      <c r="E148" s="414">
        <v>96.7</v>
      </c>
      <c r="F148" s="414"/>
      <c r="G148" s="415">
        <v>7.9</v>
      </c>
      <c r="H148" s="418"/>
      <c r="I148" s="415">
        <v>38.799999999999997</v>
      </c>
      <c r="J148" s="415">
        <v>57.6</v>
      </c>
      <c r="K148" s="415">
        <v>2.0914102181458814E-2</v>
      </c>
      <c r="L148" s="415"/>
      <c r="M148" s="412"/>
      <c r="N148" s="414">
        <v>7.8</v>
      </c>
      <c r="O148" s="414"/>
      <c r="Q148" s="4"/>
      <c r="R148" s="4"/>
      <c r="S148" s="4"/>
      <c r="T148" s="4"/>
      <c r="U148" s="6"/>
    </row>
    <row r="149" spans="1:21" x14ac:dyDescent="0.25">
      <c r="A149" s="393">
        <v>42829</v>
      </c>
      <c r="B149" s="16">
        <v>0.49305555555555558</v>
      </c>
      <c r="C149" s="418"/>
      <c r="D149" s="413">
        <v>12.51</v>
      </c>
      <c r="E149" s="414">
        <v>106.1</v>
      </c>
      <c r="F149" s="414"/>
      <c r="G149" s="415">
        <v>8.1999999999999993</v>
      </c>
      <c r="H149" s="412">
        <v>8.11</v>
      </c>
      <c r="I149" s="415">
        <v>43.7</v>
      </c>
      <c r="J149" s="415">
        <v>64.400000000000006</v>
      </c>
      <c r="K149" s="415">
        <v>2.3613354907936732E-2</v>
      </c>
      <c r="L149" s="415"/>
      <c r="M149" s="412"/>
      <c r="N149" s="414">
        <v>7.8</v>
      </c>
      <c r="O149" s="414"/>
      <c r="Q149" s="4"/>
      <c r="R149" s="4"/>
      <c r="S149" s="4"/>
      <c r="T149" s="4"/>
      <c r="U149" s="6"/>
    </row>
    <row r="150" spans="1:21" x14ac:dyDescent="0.25">
      <c r="A150" s="393">
        <v>42844</v>
      </c>
      <c r="B150" s="16">
        <v>0.4826388888888889</v>
      </c>
      <c r="C150" s="412">
        <v>7.25</v>
      </c>
      <c r="D150" s="413">
        <v>11.43</v>
      </c>
      <c r="E150" s="414">
        <v>99.1</v>
      </c>
      <c r="F150" s="414"/>
      <c r="G150" s="415">
        <v>9.1999999999999993</v>
      </c>
      <c r="H150" s="412">
        <v>7.19</v>
      </c>
      <c r="I150" s="415">
        <v>47.9</v>
      </c>
      <c r="J150" s="415">
        <v>68.599999999999994</v>
      </c>
      <c r="K150" s="415">
        <v>2.5293272394007287E-2</v>
      </c>
      <c r="L150" s="415"/>
      <c r="M150" s="412"/>
      <c r="N150" s="414">
        <v>7.8</v>
      </c>
      <c r="O150" s="414"/>
      <c r="Q150" s="4"/>
      <c r="R150" s="4"/>
      <c r="S150" s="4"/>
      <c r="T150" s="4"/>
      <c r="U150" s="6"/>
    </row>
    <row r="151" spans="1:21" x14ac:dyDescent="0.25">
      <c r="A151" s="393">
        <v>42857</v>
      </c>
      <c r="B151" s="16">
        <v>0.49652777777777773</v>
      </c>
      <c r="C151" s="412">
        <v>7.15</v>
      </c>
      <c r="D151" s="413">
        <v>11.67</v>
      </c>
      <c r="E151" s="414">
        <v>102.5</v>
      </c>
      <c r="F151" s="414"/>
      <c r="G151" s="415">
        <v>9.9</v>
      </c>
      <c r="H151" s="412">
        <v>3.45</v>
      </c>
      <c r="I151" s="415">
        <v>51.5</v>
      </c>
      <c r="J151" s="415">
        <v>72.400000000000006</v>
      </c>
      <c r="K151" s="415">
        <v>2.6821018171842282E-2</v>
      </c>
      <c r="L151" s="415"/>
      <c r="M151" s="412"/>
      <c r="N151" s="416">
        <v>17</v>
      </c>
      <c r="O151" s="416"/>
      <c r="Q151" s="4"/>
      <c r="R151" s="4"/>
      <c r="S151" s="4"/>
      <c r="T151" s="4"/>
      <c r="U151" s="6"/>
    </row>
    <row r="152" spans="1:21" x14ac:dyDescent="0.25">
      <c r="A152" s="393">
        <v>42872</v>
      </c>
      <c r="B152" s="16">
        <v>0.49305555555555558</v>
      </c>
      <c r="C152" s="412">
        <v>7.12</v>
      </c>
      <c r="D152" s="413">
        <v>11.15</v>
      </c>
      <c r="E152" s="414">
        <v>97.1</v>
      </c>
      <c r="F152" s="414"/>
      <c r="G152" s="415">
        <v>9.5</v>
      </c>
      <c r="H152" s="412">
        <v>11.5</v>
      </c>
      <c r="I152" s="415">
        <v>39.700000000000003</v>
      </c>
      <c r="J152" s="415">
        <v>56.3</v>
      </c>
      <c r="K152" s="415">
        <v>2.0401151455249653E-2</v>
      </c>
      <c r="L152" s="415"/>
      <c r="M152" s="412"/>
      <c r="N152" s="416">
        <v>350</v>
      </c>
      <c r="O152" s="416"/>
      <c r="Q152" s="4"/>
      <c r="R152" s="4"/>
      <c r="S152" s="4"/>
      <c r="T152" s="4"/>
      <c r="U152" s="6"/>
    </row>
    <row r="153" spans="1:21" x14ac:dyDescent="0.25">
      <c r="A153" s="393">
        <v>42886</v>
      </c>
      <c r="B153" s="16">
        <v>0.4826388888888889</v>
      </c>
      <c r="C153" s="412">
        <v>7.08</v>
      </c>
      <c r="D153" s="413">
        <v>11.22</v>
      </c>
      <c r="E153" s="414">
        <v>104.3</v>
      </c>
      <c r="F153" s="414"/>
      <c r="G153" s="415">
        <v>12</v>
      </c>
      <c r="H153" s="412">
        <v>4.21</v>
      </c>
      <c r="I153" s="415">
        <v>60.3</v>
      </c>
      <c r="J153" s="415">
        <v>80.2</v>
      </c>
      <c r="K153" s="415">
        <v>2.9978681347142148E-2</v>
      </c>
      <c r="L153" s="415"/>
      <c r="M153" s="412"/>
      <c r="N153" s="416">
        <v>170</v>
      </c>
      <c r="O153" s="416"/>
      <c r="Q153" s="4"/>
      <c r="R153" s="4"/>
      <c r="S153" s="4"/>
      <c r="T153" s="4"/>
      <c r="U153" s="6"/>
    </row>
    <row r="154" spans="1:21" x14ac:dyDescent="0.25">
      <c r="A154" s="393">
        <v>42901</v>
      </c>
      <c r="B154" s="16">
        <v>0.50694444444444442</v>
      </c>
      <c r="C154" s="412">
        <v>7</v>
      </c>
      <c r="D154" s="413">
        <v>11.46</v>
      </c>
      <c r="E154" s="414">
        <v>106.1</v>
      </c>
      <c r="F154" s="414"/>
      <c r="G154" s="415">
        <v>11.7</v>
      </c>
      <c r="H154" s="412">
        <v>1.88</v>
      </c>
      <c r="I154" s="415">
        <v>67.3</v>
      </c>
      <c r="J154" s="415">
        <v>90.3</v>
      </c>
      <c r="K154" s="415">
        <v>3.4107413223938891E-2</v>
      </c>
      <c r="L154" s="415"/>
      <c r="M154" s="412"/>
      <c r="N154" s="416">
        <v>33</v>
      </c>
      <c r="O154" s="416"/>
      <c r="Q154" s="4"/>
      <c r="R154" s="4"/>
      <c r="S154" s="4"/>
      <c r="T154" s="4"/>
      <c r="U154" s="6"/>
    </row>
    <row r="155" spans="1:21" x14ac:dyDescent="0.25">
      <c r="A155" s="393">
        <v>42915</v>
      </c>
      <c r="B155" s="16">
        <v>0.49305555555555558</v>
      </c>
      <c r="C155" s="418"/>
      <c r="D155" s="413">
        <v>11.02</v>
      </c>
      <c r="E155" s="414">
        <v>106.1</v>
      </c>
      <c r="F155" s="414"/>
      <c r="G155" s="415">
        <v>13.9</v>
      </c>
      <c r="H155" s="412">
        <v>1.47</v>
      </c>
      <c r="I155" s="415">
        <v>80.5</v>
      </c>
      <c r="J155" s="415">
        <v>102</v>
      </c>
      <c r="K155" s="415">
        <v>3.8940983409299128E-2</v>
      </c>
      <c r="L155" s="415"/>
      <c r="M155" s="412"/>
      <c r="N155" s="416">
        <v>49</v>
      </c>
      <c r="O155" s="416"/>
      <c r="Q155" s="4"/>
      <c r="R155" s="4"/>
      <c r="S155" s="4"/>
      <c r="T155" s="4"/>
      <c r="U155" s="6"/>
    </row>
    <row r="156" spans="1:21" x14ac:dyDescent="0.25">
      <c r="A156" s="393">
        <v>42927</v>
      </c>
      <c r="B156" s="16">
        <v>0.5</v>
      </c>
      <c r="C156" s="416"/>
      <c r="D156" s="413">
        <v>11.16</v>
      </c>
      <c r="E156" s="414">
        <v>105.8</v>
      </c>
      <c r="F156" s="414"/>
      <c r="G156" s="415">
        <v>13.2</v>
      </c>
      <c r="H156" s="416"/>
      <c r="I156" s="415">
        <v>83</v>
      </c>
      <c r="J156" s="415">
        <v>107.1</v>
      </c>
      <c r="K156" s="415">
        <v>4.1063563468461003E-2</v>
      </c>
      <c r="L156" s="415"/>
      <c r="M156" s="412"/>
      <c r="N156" s="416">
        <v>49</v>
      </c>
      <c r="O156" s="416"/>
      <c r="Q156" s="4"/>
      <c r="R156" s="4"/>
      <c r="S156" s="4"/>
      <c r="T156" s="4"/>
      <c r="U156" s="6"/>
    </row>
    <row r="157" spans="1:21" x14ac:dyDescent="0.25">
      <c r="A157" s="393">
        <v>42942</v>
      </c>
      <c r="B157" s="16">
        <v>0.51041666666666663</v>
      </c>
      <c r="C157" s="412">
        <v>7.5</v>
      </c>
      <c r="D157" s="413">
        <v>10.73</v>
      </c>
      <c r="E157" s="414">
        <v>105.2</v>
      </c>
      <c r="F157" s="414"/>
      <c r="G157" s="415">
        <v>14.7</v>
      </c>
      <c r="H157" s="412">
        <v>0.96</v>
      </c>
      <c r="I157" s="415">
        <v>89.4</v>
      </c>
      <c r="J157" s="415">
        <v>111.3</v>
      </c>
      <c r="K157" s="415">
        <v>4.2818267187068187E-2</v>
      </c>
      <c r="L157" s="415"/>
      <c r="M157" s="412"/>
      <c r="N157" s="416">
        <v>23</v>
      </c>
      <c r="O157" s="416"/>
      <c r="Q157" s="4"/>
      <c r="R157" s="4"/>
      <c r="S157" s="4"/>
      <c r="T157" s="4"/>
      <c r="U157" s="6"/>
    </row>
    <row r="158" spans="1:21" x14ac:dyDescent="0.25">
      <c r="A158" s="393">
        <v>42955</v>
      </c>
      <c r="B158" s="16">
        <v>0.4548611111111111</v>
      </c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2"/>
      <c r="N158" s="416"/>
      <c r="O158" s="416"/>
      <c r="Q158" s="4"/>
      <c r="R158" s="4"/>
      <c r="S158" s="4"/>
      <c r="T158" s="4"/>
      <c r="U158" s="6"/>
    </row>
    <row r="159" spans="1:21" x14ac:dyDescent="0.25">
      <c r="A159" s="393">
        <v>42971</v>
      </c>
      <c r="B159" s="16">
        <v>0.4861111111111111</v>
      </c>
      <c r="C159" s="412">
        <v>7.2</v>
      </c>
      <c r="D159" s="413">
        <v>9.5299999999999994</v>
      </c>
      <c r="E159" s="414">
        <v>92</v>
      </c>
      <c r="F159" s="414"/>
      <c r="G159" s="415">
        <v>13.9</v>
      </c>
      <c r="H159" s="412">
        <v>1.1399999999999999</v>
      </c>
      <c r="I159" s="415">
        <v>90.4</v>
      </c>
      <c r="J159" s="415">
        <v>114.6</v>
      </c>
      <c r="K159" s="415">
        <v>4.4201059054564312E-2</v>
      </c>
      <c r="L159" s="415"/>
      <c r="M159" s="412"/>
      <c r="N159" s="416">
        <v>130</v>
      </c>
      <c r="O159" s="416"/>
      <c r="Q159" s="4"/>
      <c r="R159" s="4"/>
      <c r="S159" s="4"/>
      <c r="T159" s="4"/>
      <c r="U159" s="6"/>
    </row>
    <row r="160" spans="1:21" x14ac:dyDescent="0.25">
      <c r="A160" s="393">
        <v>42984</v>
      </c>
      <c r="B160" s="16">
        <v>0.51041666666666663</v>
      </c>
      <c r="C160" s="412">
        <v>7.3</v>
      </c>
      <c r="D160" s="413">
        <v>10.39</v>
      </c>
      <c r="E160" s="414">
        <v>100.4</v>
      </c>
      <c r="F160" s="414"/>
      <c r="G160" s="415">
        <v>13.8</v>
      </c>
      <c r="H160" s="412">
        <v>0.91</v>
      </c>
      <c r="I160" s="415">
        <v>90.8</v>
      </c>
      <c r="J160" s="415">
        <v>115.5</v>
      </c>
      <c r="K160" s="415">
        <v>4.4578795569228682E-2</v>
      </c>
      <c r="L160" s="415"/>
      <c r="M160" s="412"/>
      <c r="N160" s="416">
        <v>240</v>
      </c>
      <c r="O160" s="416"/>
      <c r="Q160" s="4"/>
      <c r="R160" s="4"/>
      <c r="S160" s="4"/>
      <c r="T160" s="4"/>
      <c r="U160" s="6"/>
    </row>
    <row r="161" spans="1:22" x14ac:dyDescent="0.25">
      <c r="A161" s="393">
        <v>42998</v>
      </c>
      <c r="B161" s="16">
        <v>0.51041666666666663</v>
      </c>
      <c r="C161" s="412">
        <v>7</v>
      </c>
      <c r="D161" s="413">
        <v>10.71</v>
      </c>
      <c r="E161" s="414">
        <v>98.7</v>
      </c>
      <c r="F161" s="414"/>
      <c r="G161" s="415">
        <v>11.3</v>
      </c>
      <c r="H161" s="412">
        <v>1.72</v>
      </c>
      <c r="I161" s="415">
        <v>84.3</v>
      </c>
      <c r="J161" s="415">
        <v>114.2</v>
      </c>
      <c r="K161" s="415">
        <v>4.4033259624609244E-2</v>
      </c>
      <c r="L161" s="415"/>
      <c r="M161" s="412"/>
      <c r="N161" s="416">
        <v>33</v>
      </c>
      <c r="O161" s="416"/>
      <c r="Q161" s="4"/>
      <c r="R161" s="4"/>
      <c r="S161" s="4"/>
      <c r="T161" s="4"/>
      <c r="U161" s="6"/>
    </row>
    <row r="162" spans="1:22" x14ac:dyDescent="0.25">
      <c r="A162" s="10">
        <v>43011</v>
      </c>
      <c r="B162" s="16">
        <v>0.4826388888888889</v>
      </c>
      <c r="C162" s="4">
        <v>6.9</v>
      </c>
      <c r="D162" s="4">
        <v>11.24</v>
      </c>
      <c r="E162" s="5">
        <v>96.6</v>
      </c>
      <c r="F162" s="5"/>
      <c r="G162" s="5">
        <v>9.1999999999999993</v>
      </c>
      <c r="H162" s="4">
        <v>1.44</v>
      </c>
      <c r="I162" s="5">
        <v>80.900000000000006</v>
      </c>
      <c r="J162" s="5">
        <v>115.7</v>
      </c>
      <c r="K162" s="5">
        <v>0</v>
      </c>
      <c r="L162" s="6"/>
      <c r="M162" s="4"/>
      <c r="N162" s="6">
        <v>33</v>
      </c>
      <c r="O162" s="6"/>
      <c r="Q162" s="4"/>
      <c r="R162" s="4"/>
      <c r="S162" s="4"/>
      <c r="T162" s="4"/>
      <c r="U162" s="4"/>
      <c r="V162" s="6"/>
    </row>
    <row r="163" spans="1:22" x14ac:dyDescent="0.25">
      <c r="A163" s="10">
        <v>43028</v>
      </c>
      <c r="B163" s="16">
        <v>0.4826388888888889</v>
      </c>
      <c r="C163" s="4">
        <v>7.03</v>
      </c>
      <c r="D163" s="4">
        <v>10.57</v>
      </c>
      <c r="E163" s="5">
        <v>92.9</v>
      </c>
      <c r="F163" s="5"/>
      <c r="G163" s="5">
        <v>9.4</v>
      </c>
      <c r="H163" s="4">
        <v>27.7</v>
      </c>
      <c r="I163" s="5">
        <v>46.4</v>
      </c>
      <c r="J163" s="5">
        <v>66.099999999999994</v>
      </c>
      <c r="K163" s="5">
        <v>0</v>
      </c>
      <c r="L163" s="6"/>
      <c r="M163" s="4"/>
      <c r="N163" s="6">
        <v>350</v>
      </c>
      <c r="O163" s="6"/>
      <c r="Q163" s="4"/>
      <c r="R163" s="4"/>
      <c r="S163" s="4"/>
      <c r="T163" s="4"/>
      <c r="U163" s="4"/>
      <c r="V163" s="6"/>
    </row>
    <row r="164" spans="1:22" x14ac:dyDescent="0.25">
      <c r="A164" s="10">
        <v>43042</v>
      </c>
      <c r="B164" s="16">
        <v>0.46527777777777773</v>
      </c>
      <c r="C164" s="4">
        <v>6.92</v>
      </c>
      <c r="D164" s="4">
        <v>11.93</v>
      </c>
      <c r="E164" s="5">
        <v>96.3</v>
      </c>
      <c r="F164" s="5"/>
      <c r="G164" s="5">
        <v>6.2</v>
      </c>
      <c r="H164" s="4">
        <v>11.8</v>
      </c>
      <c r="I164" s="5">
        <v>48.3</v>
      </c>
      <c r="J164" s="5">
        <v>75.5</v>
      </c>
      <c r="K164" s="5">
        <v>0</v>
      </c>
      <c r="L164" s="6"/>
      <c r="M164" s="4"/>
      <c r="N164" s="6">
        <v>350</v>
      </c>
      <c r="O164" s="6"/>
      <c r="Q164" s="4"/>
      <c r="R164" s="4"/>
      <c r="S164" s="4"/>
      <c r="T164" s="4"/>
      <c r="U164" s="4"/>
      <c r="V164" s="6"/>
    </row>
    <row r="165" spans="1:22" x14ac:dyDescent="0.25">
      <c r="A165" s="10">
        <v>43054</v>
      </c>
      <c r="B165" s="16">
        <v>0.4826388888888889</v>
      </c>
      <c r="C165" s="4">
        <v>6.94</v>
      </c>
      <c r="D165" s="4">
        <v>10.99</v>
      </c>
      <c r="E165" s="5">
        <v>92.7</v>
      </c>
      <c r="F165" s="5"/>
      <c r="G165" s="5">
        <v>7.5</v>
      </c>
      <c r="H165" s="4">
        <v>15</v>
      </c>
      <c r="I165" s="5">
        <v>38.200000000000003</v>
      </c>
      <c r="J165" s="5">
        <v>57.4</v>
      </c>
      <c r="K165" s="5">
        <v>0</v>
      </c>
      <c r="L165" s="6"/>
      <c r="M165" s="4"/>
      <c r="N165" s="6">
        <v>79</v>
      </c>
      <c r="O165" s="6"/>
      <c r="Q165" s="4"/>
      <c r="R165" s="4"/>
      <c r="S165" s="4"/>
      <c r="T165" s="4"/>
      <c r="U165" s="4"/>
      <c r="V165" s="6"/>
    </row>
    <row r="166" spans="1:22" x14ac:dyDescent="0.25">
      <c r="A166" s="10">
        <v>43069</v>
      </c>
      <c r="B166" s="16">
        <v>0.4861111111111111</v>
      </c>
      <c r="C166" s="4">
        <v>6.87</v>
      </c>
      <c r="D166" s="4">
        <v>11.63</v>
      </c>
      <c r="E166" s="5">
        <v>96.3</v>
      </c>
      <c r="F166" s="5"/>
      <c r="G166" s="5">
        <v>7.4</v>
      </c>
      <c r="H166" s="4">
        <v>16.3</v>
      </c>
      <c r="I166" s="5">
        <v>38.299999999999997</v>
      </c>
      <c r="J166" s="5">
        <v>57.7</v>
      </c>
      <c r="K166" s="5">
        <v>0</v>
      </c>
      <c r="L166" s="6"/>
      <c r="M166" s="4"/>
      <c r="N166" s="6">
        <v>46</v>
      </c>
      <c r="O166" s="6"/>
      <c r="Q166" s="4"/>
      <c r="R166" s="4"/>
      <c r="S166" s="4"/>
      <c r="T166" s="4"/>
      <c r="U166" s="4"/>
      <c r="V166" s="6"/>
    </row>
    <row r="167" spans="1:22" x14ac:dyDescent="0.25">
      <c r="A167" s="10">
        <v>43082</v>
      </c>
      <c r="B167" s="16">
        <v>0.50347222222222221</v>
      </c>
      <c r="C167" s="4">
        <v>6.76</v>
      </c>
      <c r="D167" s="4">
        <v>12.58</v>
      </c>
      <c r="E167" s="5">
        <v>96.6</v>
      </c>
      <c r="F167" s="5"/>
      <c r="G167" s="5">
        <v>4.9000000000000004</v>
      </c>
      <c r="H167" s="4">
        <v>4.1900000000000004</v>
      </c>
      <c r="I167" s="5">
        <v>49.1</v>
      </c>
      <c r="J167" s="5">
        <v>79.8</v>
      </c>
      <c r="K167" s="5">
        <v>0</v>
      </c>
      <c r="L167" s="6"/>
      <c r="M167" s="4"/>
      <c r="N167" s="6">
        <v>13</v>
      </c>
      <c r="O167" s="6"/>
      <c r="Q167" s="4"/>
      <c r="R167" s="5"/>
      <c r="S167" s="5"/>
      <c r="T167" s="4"/>
      <c r="U167" s="5"/>
      <c r="V167" s="5"/>
    </row>
    <row r="168" spans="1:22" x14ac:dyDescent="0.25">
      <c r="A168" s="10">
        <v>43097</v>
      </c>
      <c r="B168" s="16">
        <v>0.48958333333333331</v>
      </c>
      <c r="C168" s="4">
        <v>6.71</v>
      </c>
      <c r="D168" s="4">
        <v>12.69</v>
      </c>
      <c r="E168" s="5">
        <v>98.4</v>
      </c>
      <c r="F168" s="5"/>
      <c r="G168" s="5">
        <v>4.7</v>
      </c>
      <c r="H168" s="4">
        <v>7.7</v>
      </c>
      <c r="I168" s="5">
        <v>45.6</v>
      </c>
      <c r="J168" s="5">
        <v>74.5</v>
      </c>
      <c r="K168" s="5">
        <v>0</v>
      </c>
      <c r="L168" s="6"/>
      <c r="M168" s="4"/>
      <c r="N168" s="6">
        <v>49</v>
      </c>
      <c r="O168" s="6"/>
      <c r="Q168" s="4"/>
      <c r="R168" s="4"/>
      <c r="S168" s="4"/>
      <c r="T168" s="4"/>
      <c r="U168" s="4"/>
      <c r="V168" s="6"/>
    </row>
    <row r="169" spans="1:22" x14ac:dyDescent="0.25">
      <c r="A169" s="10">
        <v>43110</v>
      </c>
      <c r="B169" s="16">
        <v>0.4861111111111111</v>
      </c>
      <c r="C169" s="4">
        <v>7.02</v>
      </c>
      <c r="D169" s="4">
        <v>12.43</v>
      </c>
      <c r="E169" s="5">
        <v>100.4</v>
      </c>
      <c r="F169" s="5"/>
      <c r="G169" s="5">
        <v>6.3</v>
      </c>
      <c r="H169" s="4">
        <v>10.25</v>
      </c>
      <c r="I169" s="5">
        <v>36.799999999999997</v>
      </c>
      <c r="J169" s="5">
        <v>57.3</v>
      </c>
      <c r="K169" s="5">
        <v>0</v>
      </c>
      <c r="L169" s="6"/>
      <c r="M169" s="4"/>
      <c r="N169" s="6">
        <v>13</v>
      </c>
      <c r="O169" s="6"/>
      <c r="Q169" s="4"/>
      <c r="R169" s="4"/>
      <c r="S169" s="4"/>
      <c r="T169" s="4"/>
      <c r="U169" s="4"/>
      <c r="V169" s="6"/>
    </row>
    <row r="170" spans="1:22" x14ac:dyDescent="0.25">
      <c r="A170" s="10">
        <v>43126</v>
      </c>
      <c r="B170" s="16">
        <v>0.47916666666666669</v>
      </c>
      <c r="C170" s="4">
        <v>6.64</v>
      </c>
      <c r="D170" s="4">
        <v>11.98</v>
      </c>
      <c r="E170" s="5">
        <v>95.2</v>
      </c>
      <c r="F170" s="5"/>
      <c r="G170" s="5">
        <v>5.8</v>
      </c>
      <c r="H170" s="4">
        <v>7.81</v>
      </c>
      <c r="I170" s="5">
        <v>36.200000000000003</v>
      </c>
      <c r="J170" s="5">
        <v>57.2</v>
      </c>
      <c r="K170" s="5">
        <v>0</v>
      </c>
      <c r="L170" s="6"/>
      <c r="M170" s="4"/>
      <c r="N170" s="6">
        <v>13</v>
      </c>
      <c r="O170" s="6"/>
      <c r="Q170" s="4"/>
      <c r="R170" s="4"/>
      <c r="S170" s="4"/>
      <c r="T170" s="4"/>
      <c r="U170" s="4"/>
      <c r="V170" s="6"/>
    </row>
    <row r="171" spans="1:22" x14ac:dyDescent="0.25">
      <c r="A171" s="10">
        <v>43140</v>
      </c>
      <c r="B171" s="16">
        <v>0.44791666666666669</v>
      </c>
      <c r="C171" s="4">
        <v>6.9</v>
      </c>
      <c r="D171" s="4">
        <v>11.96</v>
      </c>
      <c r="E171" s="5">
        <v>97.4</v>
      </c>
      <c r="F171" s="5"/>
      <c r="G171" s="5">
        <v>7</v>
      </c>
      <c r="H171" s="4">
        <v>21.6</v>
      </c>
      <c r="I171" s="5">
        <v>32.299999999999997</v>
      </c>
      <c r="J171" s="5">
        <v>49.2</v>
      </c>
      <c r="K171" s="5">
        <v>0</v>
      </c>
      <c r="L171" s="6"/>
      <c r="M171" s="4"/>
      <c r="N171" s="6">
        <v>13</v>
      </c>
      <c r="O171" s="6"/>
      <c r="Q171" s="4"/>
      <c r="R171" s="4"/>
      <c r="S171" s="4"/>
      <c r="T171" s="4"/>
      <c r="U171" s="4"/>
      <c r="V171" s="6"/>
    </row>
    <row r="172" spans="1:22" x14ac:dyDescent="0.25">
      <c r="A172" s="10">
        <v>43153</v>
      </c>
      <c r="B172" s="16">
        <v>0.48402777777777778</v>
      </c>
      <c r="C172" s="4">
        <v>6.52</v>
      </c>
      <c r="D172" s="4">
        <v>12.72</v>
      </c>
      <c r="E172" s="5">
        <v>93.1</v>
      </c>
      <c r="F172" s="5"/>
      <c r="G172" s="5">
        <v>2.8</v>
      </c>
      <c r="H172" s="4">
        <v>7.49</v>
      </c>
      <c r="I172" s="5">
        <v>39.700000000000003</v>
      </c>
      <c r="J172" s="5">
        <v>69</v>
      </c>
      <c r="K172" s="5">
        <v>0</v>
      </c>
      <c r="L172" s="6"/>
      <c r="M172" s="4"/>
      <c r="N172" s="6">
        <v>2</v>
      </c>
      <c r="O172" s="6"/>
      <c r="Q172" s="4"/>
      <c r="R172" s="4"/>
      <c r="S172" s="4"/>
      <c r="T172" s="4"/>
      <c r="U172" s="4"/>
      <c r="V172" s="6"/>
    </row>
    <row r="173" spans="1:22" x14ac:dyDescent="0.25">
      <c r="A173" s="10">
        <v>43168</v>
      </c>
      <c r="B173" s="16">
        <v>0.46875</v>
      </c>
      <c r="C173" s="4">
        <v>6.88</v>
      </c>
      <c r="D173" s="4">
        <v>12.52</v>
      </c>
      <c r="E173" s="5">
        <v>99.5</v>
      </c>
      <c r="F173" s="5"/>
      <c r="G173" s="5">
        <v>5.7</v>
      </c>
      <c r="H173" s="4">
        <v>15.1</v>
      </c>
      <c r="I173" s="5">
        <v>37.5</v>
      </c>
      <c r="J173" s="5">
        <v>59.5</v>
      </c>
      <c r="K173" s="5">
        <v>0</v>
      </c>
      <c r="L173" s="6"/>
      <c r="M173" s="4"/>
      <c r="N173" s="6">
        <v>17</v>
      </c>
      <c r="O173" s="6"/>
      <c r="Q173" s="4"/>
      <c r="R173" s="4"/>
      <c r="S173" s="4"/>
      <c r="T173" s="4"/>
      <c r="U173" s="4"/>
      <c r="V173" s="6"/>
    </row>
    <row r="174" spans="1:22" x14ac:dyDescent="0.25">
      <c r="A174" s="10">
        <v>43181</v>
      </c>
      <c r="B174" s="16">
        <v>0.4861111111111111</v>
      </c>
      <c r="C174" s="4"/>
      <c r="D174" s="4">
        <v>11.22</v>
      </c>
      <c r="E174" s="5">
        <v>96.1</v>
      </c>
      <c r="F174" s="5"/>
      <c r="G174" s="5">
        <v>8</v>
      </c>
      <c r="H174" s="4">
        <v>4.3099999999999996</v>
      </c>
      <c r="I174" s="5">
        <v>49.6</v>
      </c>
      <c r="J174" s="5">
        <v>73.400000000000006</v>
      </c>
      <c r="K174" s="5">
        <v>0</v>
      </c>
      <c r="L174" s="6"/>
      <c r="M174" s="4"/>
      <c r="N174" s="6">
        <v>13</v>
      </c>
      <c r="O174" s="6"/>
      <c r="Q174" s="4"/>
      <c r="R174" s="4"/>
      <c r="S174" s="4"/>
      <c r="T174" s="4"/>
      <c r="U174" s="4"/>
      <c r="V174" s="6"/>
    </row>
    <row r="175" spans="1:22" x14ac:dyDescent="0.25">
      <c r="A175" s="10">
        <v>43192</v>
      </c>
      <c r="B175" s="16">
        <v>0.48958333333333331</v>
      </c>
      <c r="C175" s="4">
        <v>7.01</v>
      </c>
      <c r="D175" s="4">
        <v>12.39</v>
      </c>
      <c r="E175" s="5">
        <v>100.5</v>
      </c>
      <c r="F175" s="5"/>
      <c r="G175" s="5">
        <v>6.5</v>
      </c>
      <c r="H175" s="4">
        <v>7.59</v>
      </c>
      <c r="I175" s="5">
        <v>38.200000000000003</v>
      </c>
      <c r="J175" s="5">
        <v>59.1</v>
      </c>
      <c r="K175" s="5">
        <v>0</v>
      </c>
      <c r="L175" s="6"/>
      <c r="M175" s="4"/>
      <c r="N175" s="6">
        <v>33</v>
      </c>
      <c r="O175" s="6"/>
      <c r="Q175" s="4"/>
      <c r="R175" s="4"/>
      <c r="S175" s="4"/>
      <c r="T175" s="4"/>
      <c r="U175" s="4"/>
      <c r="V175" s="6"/>
    </row>
    <row r="176" spans="1:22" x14ac:dyDescent="0.25">
      <c r="A176" s="10">
        <v>43209</v>
      </c>
      <c r="B176" s="16">
        <v>0.49652777777777773</v>
      </c>
      <c r="C176" s="4">
        <v>7.22</v>
      </c>
      <c r="D176" s="4">
        <v>12.23</v>
      </c>
      <c r="E176" s="5">
        <v>103.3</v>
      </c>
      <c r="F176" s="5"/>
      <c r="G176" s="5">
        <v>8.4</v>
      </c>
      <c r="H176" s="4">
        <v>12.1</v>
      </c>
      <c r="I176" s="5">
        <v>38.4</v>
      </c>
      <c r="J176" s="5">
        <v>56.1</v>
      </c>
      <c r="K176" s="5">
        <v>0</v>
      </c>
      <c r="L176" s="6"/>
      <c r="M176" s="4"/>
      <c r="N176" s="6">
        <v>6.1</v>
      </c>
      <c r="O176" s="6"/>
      <c r="Q176" s="4"/>
      <c r="R176" s="4"/>
      <c r="S176" s="4"/>
      <c r="T176" s="4"/>
      <c r="U176" s="4"/>
      <c r="V176" s="6"/>
    </row>
    <row r="177" spans="1:22" x14ac:dyDescent="0.25">
      <c r="A177" s="10">
        <v>43221</v>
      </c>
      <c r="B177" s="16">
        <v>0.49652777777777773</v>
      </c>
      <c r="C177" s="4"/>
      <c r="D177" s="4"/>
      <c r="E177" s="5"/>
      <c r="F177" s="5"/>
      <c r="G177" s="5"/>
      <c r="H177" s="4"/>
      <c r="I177" s="5"/>
      <c r="J177" s="5"/>
      <c r="K177" s="5"/>
      <c r="L177" s="6"/>
      <c r="M177" s="4"/>
      <c r="N177" s="6"/>
      <c r="O177" s="6"/>
      <c r="Q177" s="4"/>
      <c r="R177" s="4"/>
      <c r="S177" s="4"/>
      <c r="T177" s="4"/>
      <c r="U177" s="4"/>
      <c r="V177" s="6"/>
    </row>
    <row r="178" spans="1:22" x14ac:dyDescent="0.25">
      <c r="A178" s="10">
        <v>43237</v>
      </c>
      <c r="B178" s="16">
        <v>0.51041666666666663</v>
      </c>
      <c r="C178" s="4">
        <v>7.05</v>
      </c>
      <c r="D178" s="4">
        <v>10.92</v>
      </c>
      <c r="E178" s="5">
        <v>100.7</v>
      </c>
      <c r="F178" s="5"/>
      <c r="G178" s="5">
        <v>11.9</v>
      </c>
      <c r="H178" s="4">
        <v>2.59</v>
      </c>
      <c r="I178" s="5">
        <v>65.5</v>
      </c>
      <c r="J178" s="5">
        <v>87.4</v>
      </c>
      <c r="K178" s="5">
        <v>0</v>
      </c>
      <c r="L178" s="6"/>
      <c r="M178" s="4"/>
      <c r="N178" s="6">
        <v>49</v>
      </c>
      <c r="O178" s="6"/>
      <c r="Q178" s="4"/>
      <c r="R178" s="4"/>
      <c r="S178" s="4"/>
      <c r="T178" s="4"/>
      <c r="U178" s="4"/>
      <c r="V178" s="6"/>
    </row>
    <row r="179" spans="1:22" x14ac:dyDescent="0.25">
      <c r="A179" s="10">
        <v>43251</v>
      </c>
      <c r="B179" s="16"/>
      <c r="C179" s="4"/>
      <c r="D179" s="4"/>
      <c r="E179" s="5"/>
      <c r="F179" s="5"/>
      <c r="G179" s="5"/>
      <c r="H179" s="4"/>
      <c r="I179" s="5"/>
      <c r="J179" s="5"/>
      <c r="K179" s="5"/>
      <c r="L179" s="6"/>
      <c r="M179" s="4"/>
      <c r="N179" s="6"/>
      <c r="O179" s="6"/>
      <c r="Q179" s="4"/>
      <c r="R179" s="4"/>
      <c r="S179" s="4"/>
      <c r="T179" s="4"/>
      <c r="U179" s="4"/>
      <c r="V179" s="6"/>
    </row>
    <row r="180" spans="1:22" x14ac:dyDescent="0.25">
      <c r="A180" s="10">
        <v>43265</v>
      </c>
      <c r="B180" s="16">
        <v>0.47222222222222227</v>
      </c>
      <c r="C180" s="4">
        <v>6.84</v>
      </c>
      <c r="D180" s="4">
        <v>11.49</v>
      </c>
      <c r="E180" s="5">
        <v>103.9</v>
      </c>
      <c r="F180" s="5"/>
      <c r="G180" s="5">
        <v>11.1</v>
      </c>
      <c r="H180" s="4">
        <v>1.47</v>
      </c>
      <c r="I180" s="5">
        <v>70.5</v>
      </c>
      <c r="J180" s="5">
        <v>96</v>
      </c>
      <c r="K180" s="5">
        <v>0</v>
      </c>
      <c r="L180" s="6"/>
      <c r="M180" s="4"/>
      <c r="N180" s="6">
        <v>33</v>
      </c>
      <c r="O180" s="6"/>
      <c r="Q180" s="4"/>
      <c r="R180" s="4"/>
      <c r="S180" s="4"/>
      <c r="T180" s="4"/>
      <c r="U180" s="4"/>
      <c r="V180" s="6"/>
    </row>
    <row r="181" spans="1:22" x14ac:dyDescent="0.25">
      <c r="A181" s="10">
        <v>43279</v>
      </c>
      <c r="B181" s="16"/>
      <c r="C181" s="4"/>
      <c r="D181" s="4"/>
      <c r="E181" s="5"/>
      <c r="F181" s="5"/>
      <c r="G181" s="5"/>
      <c r="H181" s="4"/>
      <c r="I181" s="5"/>
      <c r="J181" s="5"/>
      <c r="K181" s="5"/>
      <c r="L181" s="6"/>
      <c r="M181" s="4"/>
      <c r="N181" s="6"/>
      <c r="O181" s="6"/>
      <c r="Q181" s="4"/>
      <c r="R181" s="4"/>
      <c r="S181" s="4"/>
      <c r="T181" s="4"/>
      <c r="U181" s="4"/>
      <c r="V181" s="6"/>
    </row>
    <row r="182" spans="1:22" x14ac:dyDescent="0.25">
      <c r="A182" s="10">
        <v>43293</v>
      </c>
      <c r="B182" s="16"/>
      <c r="C182" s="4"/>
      <c r="D182" s="4"/>
      <c r="E182" s="5"/>
      <c r="F182" s="5"/>
      <c r="G182" s="5"/>
      <c r="H182" s="4"/>
      <c r="I182" s="5"/>
      <c r="J182" s="5"/>
      <c r="K182" s="5"/>
      <c r="L182" s="6"/>
      <c r="M182" s="4"/>
      <c r="N182" s="6"/>
      <c r="O182" s="6"/>
      <c r="Q182" s="4"/>
      <c r="R182" s="4"/>
      <c r="S182" s="4"/>
      <c r="T182" s="4"/>
      <c r="U182" s="4"/>
      <c r="V182" s="6"/>
    </row>
    <row r="183" spans="1:22" x14ac:dyDescent="0.25">
      <c r="A183" s="10">
        <v>43305</v>
      </c>
      <c r="B183" s="16"/>
      <c r="C183" s="4"/>
      <c r="D183" s="4"/>
      <c r="E183" s="5"/>
      <c r="F183" s="5"/>
      <c r="G183" s="5"/>
      <c r="H183" s="4"/>
      <c r="I183" s="5"/>
      <c r="J183" s="5"/>
      <c r="K183" s="5"/>
      <c r="L183" s="6"/>
      <c r="M183" s="4"/>
      <c r="N183" s="6"/>
      <c r="O183" s="6"/>
      <c r="Q183" s="4"/>
      <c r="R183" s="4"/>
      <c r="S183" s="4"/>
      <c r="T183" s="4"/>
      <c r="U183" s="4"/>
      <c r="V183" s="6"/>
    </row>
    <row r="184" spans="1:22" x14ac:dyDescent="0.25">
      <c r="A184" s="10">
        <v>43320</v>
      </c>
      <c r="B184" s="16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Q184" s="4"/>
      <c r="R184" s="4"/>
      <c r="S184" s="4"/>
      <c r="T184" s="4"/>
      <c r="U184" s="4"/>
      <c r="V184" s="6"/>
    </row>
    <row r="185" spans="1:22" x14ac:dyDescent="0.25">
      <c r="A185" s="10">
        <v>43336</v>
      </c>
      <c r="B185" s="16">
        <v>0.44097222222222227</v>
      </c>
      <c r="C185" s="4">
        <v>6.48</v>
      </c>
      <c r="D185" s="4">
        <v>10.74</v>
      </c>
      <c r="E185" s="5">
        <v>99.8</v>
      </c>
      <c r="F185" s="5"/>
      <c r="G185" s="5">
        <v>12.3</v>
      </c>
      <c r="H185" s="4"/>
      <c r="I185" s="5">
        <v>85.5</v>
      </c>
      <c r="J185" s="5">
        <v>112.9</v>
      </c>
      <c r="K185" s="5">
        <v>0</v>
      </c>
      <c r="L185" s="6"/>
      <c r="M185" s="4"/>
      <c r="N185" s="6">
        <v>79</v>
      </c>
      <c r="O185" s="6"/>
      <c r="Q185" s="4"/>
      <c r="R185" s="4"/>
      <c r="S185" s="4"/>
      <c r="T185" s="4"/>
      <c r="U185" s="4"/>
      <c r="V185" s="6"/>
    </row>
    <row r="186" spans="1:22" x14ac:dyDescent="0.25">
      <c r="A186" s="10">
        <v>43348</v>
      </c>
      <c r="B186" s="16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Q186" s="4"/>
      <c r="R186" s="4"/>
      <c r="S186" s="4"/>
      <c r="T186" s="4"/>
      <c r="U186" s="4"/>
      <c r="V186" s="6"/>
    </row>
    <row r="187" spans="1:22" x14ac:dyDescent="0.25">
      <c r="A187" s="10">
        <v>43361</v>
      </c>
      <c r="B187" s="16"/>
      <c r="C187" s="4"/>
      <c r="D187" s="4"/>
      <c r="E187" s="5"/>
      <c r="F187" s="5"/>
      <c r="G187" s="5"/>
      <c r="H187" s="4"/>
      <c r="I187" s="5"/>
      <c r="J187" s="5"/>
      <c r="K187" s="5"/>
      <c r="L187" s="6"/>
      <c r="M187" s="4"/>
      <c r="N187" s="6"/>
      <c r="O187" s="6"/>
      <c r="Q187" s="4"/>
      <c r="R187" s="5"/>
      <c r="S187" s="5"/>
      <c r="T187" s="4"/>
      <c r="U187" s="5"/>
      <c r="V187" s="5"/>
    </row>
    <row r="188" spans="1:22" x14ac:dyDescent="0.25">
      <c r="A188" s="10">
        <v>43377</v>
      </c>
      <c r="B188" s="16">
        <v>0.50486111111111109</v>
      </c>
      <c r="C188" s="4">
        <v>7.08</v>
      </c>
      <c r="D188" s="13"/>
      <c r="E188" s="13"/>
      <c r="F188" s="13"/>
      <c r="G188" s="5">
        <v>9.3000000000000007</v>
      </c>
      <c r="H188" s="4">
        <v>1.58</v>
      </c>
      <c r="I188" s="3"/>
      <c r="J188" s="5">
        <v>103.8</v>
      </c>
      <c r="K188" s="5">
        <v>0</v>
      </c>
      <c r="L188" s="5"/>
      <c r="M188" s="4"/>
      <c r="N188" s="13">
        <v>31</v>
      </c>
      <c r="O188" s="13"/>
    </row>
    <row r="189" spans="1:22" x14ac:dyDescent="0.25">
      <c r="A189" s="10">
        <v>43392</v>
      </c>
      <c r="B189" s="13"/>
      <c r="C189" s="3"/>
      <c r="D189" s="13"/>
      <c r="E189" s="13"/>
      <c r="F189" s="13"/>
      <c r="G189" s="3"/>
      <c r="H189" s="3"/>
      <c r="I189" s="3"/>
      <c r="J189" s="3"/>
      <c r="K189" s="5"/>
      <c r="L189" s="5"/>
      <c r="M189" s="3"/>
      <c r="N189" s="13"/>
      <c r="O189" s="13"/>
    </row>
    <row r="190" spans="1:22" x14ac:dyDescent="0.25">
      <c r="A190" s="10">
        <v>43404</v>
      </c>
      <c r="B190" s="16">
        <v>0.46875</v>
      </c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4"/>
      <c r="N190" s="13">
        <v>540</v>
      </c>
      <c r="O190" s="13"/>
    </row>
    <row r="191" spans="1:22" x14ac:dyDescent="0.25">
      <c r="A191" s="10">
        <v>43420</v>
      </c>
      <c r="B191" s="16">
        <v>0.47222222222222227</v>
      </c>
      <c r="C191" s="4">
        <v>6.79</v>
      </c>
      <c r="D191" s="11">
        <v>12</v>
      </c>
      <c r="E191" s="12">
        <v>102.1</v>
      </c>
      <c r="F191" s="12"/>
      <c r="G191" s="5">
        <v>8.6999999999999993</v>
      </c>
      <c r="H191" s="5">
        <v>13.9</v>
      </c>
      <c r="I191" s="5"/>
      <c r="J191" s="5">
        <v>67.400000000000006</v>
      </c>
      <c r="K191" s="5">
        <v>0</v>
      </c>
      <c r="L191" s="5"/>
      <c r="M191" s="4"/>
      <c r="N191" s="13">
        <v>17</v>
      </c>
      <c r="O191" s="13"/>
    </row>
    <row r="192" spans="1:22" x14ac:dyDescent="0.25">
      <c r="A192" s="10">
        <v>43431</v>
      </c>
      <c r="B192" s="16">
        <v>0.48958333333333331</v>
      </c>
      <c r="C192" s="12"/>
      <c r="D192" s="12"/>
      <c r="E192" s="12"/>
      <c r="F192" s="12"/>
      <c r="G192" s="12"/>
      <c r="H192" s="12"/>
      <c r="I192" s="12"/>
      <c r="J192" s="12"/>
      <c r="L192" s="12"/>
      <c r="M192" s="12"/>
      <c r="N192" s="13">
        <v>46</v>
      </c>
      <c r="O192" s="13"/>
    </row>
    <row r="193" spans="1:22" x14ac:dyDescent="0.25">
      <c r="A193" s="10">
        <v>43445</v>
      </c>
      <c r="B193" s="16">
        <v>0.51388888888888895</v>
      </c>
      <c r="C193" s="4"/>
      <c r="D193" s="11"/>
      <c r="E193" s="12"/>
      <c r="F193" s="12"/>
      <c r="G193" s="5"/>
      <c r="H193" s="4"/>
      <c r="I193" s="5"/>
      <c r="J193" s="5"/>
      <c r="K193" s="5"/>
      <c r="L193" s="5"/>
      <c r="M193" s="4"/>
      <c r="N193" s="13">
        <v>240</v>
      </c>
      <c r="O193" s="13"/>
      <c r="Q193" s="421"/>
      <c r="R193" s="392"/>
      <c r="S193" s="421"/>
      <c r="T193" s="421"/>
      <c r="U193" s="421"/>
      <c r="V193" s="391"/>
    </row>
    <row r="194" spans="1:22" x14ac:dyDescent="0.25">
      <c r="A194" s="10">
        <v>43462</v>
      </c>
      <c r="B194" s="16"/>
      <c r="C194" s="4"/>
      <c r="D194" s="11"/>
      <c r="E194" s="12"/>
      <c r="F194" s="12"/>
      <c r="G194" s="5"/>
      <c r="H194" s="4"/>
      <c r="I194" s="5"/>
      <c r="J194" s="5"/>
      <c r="K194" s="5"/>
      <c r="L194" s="5"/>
      <c r="M194" s="4"/>
      <c r="N194" s="13"/>
      <c r="O194" s="13"/>
      <c r="Q194" s="421"/>
      <c r="R194" s="392"/>
      <c r="S194" s="421"/>
      <c r="T194" s="421"/>
      <c r="U194" s="421"/>
      <c r="V194" s="391"/>
    </row>
    <row r="195" spans="1:22" x14ac:dyDescent="0.25">
      <c r="A195" s="10">
        <v>43475</v>
      </c>
      <c r="B195"/>
      <c r="C195" s="4"/>
      <c r="D195" s="11"/>
      <c r="E195" s="12"/>
      <c r="F195" s="12"/>
      <c r="G195" s="5"/>
      <c r="H195" s="4"/>
      <c r="I195" s="5"/>
      <c r="J195" s="5"/>
      <c r="K195" s="5"/>
      <c r="L195" s="5"/>
      <c r="M195" s="4"/>
      <c r="N195" s="13"/>
      <c r="O195" s="13"/>
    </row>
    <row r="196" spans="1:22" x14ac:dyDescent="0.25">
      <c r="A196" s="10">
        <v>43490</v>
      </c>
      <c r="B196" s="16"/>
      <c r="C196" s="4"/>
      <c r="D196" s="11"/>
      <c r="E196" s="12"/>
      <c r="F196" s="12"/>
      <c r="G196" s="5"/>
      <c r="H196" s="4"/>
      <c r="I196" s="5"/>
      <c r="J196" s="5"/>
      <c r="K196" s="5"/>
      <c r="L196" s="5"/>
      <c r="M196" s="4"/>
      <c r="N196" s="13"/>
      <c r="O196" s="13"/>
    </row>
    <row r="197" spans="1:22" x14ac:dyDescent="0.25">
      <c r="A197" s="10">
        <v>43503</v>
      </c>
      <c r="B197" s="16"/>
      <c r="C197" s="4"/>
      <c r="D197" s="11"/>
      <c r="E197" s="12"/>
      <c r="F197" s="12"/>
      <c r="G197" s="5"/>
      <c r="H197" s="4"/>
      <c r="I197" s="5"/>
      <c r="J197" s="5"/>
      <c r="K197" s="5"/>
      <c r="L197" s="5"/>
      <c r="M197" s="4"/>
      <c r="N197" s="14"/>
      <c r="O197" s="14"/>
    </row>
    <row r="198" spans="1:22" x14ac:dyDescent="0.25">
      <c r="A198" s="10">
        <v>43516</v>
      </c>
      <c r="B198" s="16"/>
      <c r="C198" s="4"/>
      <c r="D198" s="11"/>
      <c r="E198" s="12"/>
      <c r="F198" s="12"/>
      <c r="I198" s="5"/>
      <c r="J198" s="5"/>
      <c r="K198" s="5"/>
      <c r="L198" s="5"/>
      <c r="M198" s="4"/>
      <c r="N198" s="13"/>
      <c r="O198" s="13"/>
    </row>
    <row r="199" spans="1:22" x14ac:dyDescent="0.25">
      <c r="A199" s="10">
        <v>43529</v>
      </c>
      <c r="B199" s="16"/>
      <c r="C199" s="4"/>
      <c r="D199" s="11"/>
      <c r="E199" s="12"/>
      <c r="F199" s="12"/>
      <c r="G199" s="5"/>
      <c r="H199" s="4"/>
      <c r="I199" s="5"/>
      <c r="J199" s="5"/>
      <c r="K199" s="5"/>
      <c r="L199" s="5"/>
      <c r="M199" s="4"/>
      <c r="N199" s="13"/>
      <c r="O199" s="13"/>
    </row>
    <row r="200" spans="1:22" x14ac:dyDescent="0.25">
      <c r="A200" s="10">
        <v>43544</v>
      </c>
      <c r="B200" s="16"/>
      <c r="C200" s="4"/>
      <c r="D200" s="11"/>
      <c r="E200" s="12"/>
      <c r="F200" s="12"/>
      <c r="G200" s="5"/>
      <c r="I200" s="5"/>
      <c r="J200" s="5"/>
      <c r="K200" s="5"/>
      <c r="L200" s="5"/>
      <c r="M200" s="4"/>
      <c r="N200" s="13"/>
      <c r="O200" s="13"/>
      <c r="Q200" s="421"/>
      <c r="R200" s="392"/>
      <c r="S200" s="421"/>
      <c r="T200" s="421"/>
      <c r="U200" s="421"/>
      <c r="V200" s="391"/>
    </row>
    <row r="201" spans="1:22" x14ac:dyDescent="0.25">
      <c r="A201" s="10">
        <v>43557</v>
      </c>
      <c r="B201" s="16"/>
      <c r="C201" s="4"/>
      <c r="D201" s="11"/>
      <c r="E201" s="12"/>
      <c r="F201" s="12"/>
      <c r="G201" s="5"/>
      <c r="H201" s="4"/>
      <c r="I201" s="5"/>
      <c r="J201" s="5"/>
      <c r="K201" s="5"/>
      <c r="L201" s="5"/>
      <c r="M201" s="4"/>
      <c r="N201" s="13"/>
      <c r="O201" s="13"/>
    </row>
    <row r="202" spans="1:22" x14ac:dyDescent="0.25">
      <c r="A202" s="10">
        <v>43567</v>
      </c>
      <c r="B202" s="16">
        <v>0.47569444444444442</v>
      </c>
      <c r="C202" s="4"/>
      <c r="D202" s="11"/>
      <c r="E202" s="12"/>
      <c r="F202" s="12"/>
      <c r="G202" s="5"/>
      <c r="H202" s="4"/>
      <c r="I202" s="5"/>
      <c r="J202" s="5"/>
      <c r="K202" s="5"/>
      <c r="L202" s="5"/>
      <c r="M202" s="4"/>
      <c r="N202" s="13">
        <v>220</v>
      </c>
      <c r="O202" s="13"/>
    </row>
    <row r="203" spans="1:22" x14ac:dyDescent="0.25">
      <c r="A203" s="10">
        <v>43587</v>
      </c>
      <c r="B203"/>
      <c r="C203" s="4"/>
      <c r="D203" s="11"/>
      <c r="E203" s="12"/>
      <c r="F203" s="12"/>
      <c r="G203" s="5"/>
      <c r="H203" s="4"/>
      <c r="I203" s="5"/>
      <c r="J203" s="5"/>
      <c r="K203" s="5"/>
      <c r="L203" s="5"/>
      <c r="M203" s="4"/>
      <c r="N203" s="13"/>
      <c r="O203" s="13"/>
    </row>
    <row r="204" spans="1:22" x14ac:dyDescent="0.25">
      <c r="A204" s="10">
        <v>43600</v>
      </c>
      <c r="B204" s="16"/>
      <c r="C204" s="4"/>
      <c r="D204" s="11"/>
      <c r="E204" s="12"/>
      <c r="F204" s="12"/>
      <c r="G204" s="5"/>
      <c r="H204" s="4"/>
      <c r="I204" s="5"/>
      <c r="J204" s="5"/>
      <c r="K204" s="5"/>
      <c r="L204" s="5"/>
      <c r="M204" s="4"/>
      <c r="N204" s="13"/>
      <c r="O204" s="13"/>
    </row>
    <row r="205" spans="1:22" x14ac:dyDescent="0.25">
      <c r="A205" s="10">
        <v>43615</v>
      </c>
      <c r="B205" s="16"/>
      <c r="C205" s="4"/>
      <c r="D205" s="11"/>
      <c r="E205" s="12"/>
      <c r="F205" s="12"/>
      <c r="G205" s="5"/>
      <c r="H205" s="4"/>
      <c r="I205" s="5"/>
      <c r="J205" s="5"/>
      <c r="K205" s="5"/>
      <c r="L205" s="5"/>
      <c r="M205" s="4"/>
      <c r="N205" s="13"/>
      <c r="O205" s="13"/>
    </row>
    <row r="206" spans="1:22" x14ac:dyDescent="0.25">
      <c r="A206" s="10">
        <v>43629</v>
      </c>
      <c r="B206" s="16"/>
      <c r="C206" s="4"/>
      <c r="D206" s="11"/>
      <c r="E206" s="12"/>
      <c r="F206" s="12"/>
      <c r="G206" s="5"/>
      <c r="H206" s="4"/>
      <c r="I206" s="5"/>
      <c r="J206" s="5"/>
      <c r="K206" s="5"/>
      <c r="L206" s="5"/>
      <c r="M206" s="4"/>
      <c r="N206" s="13"/>
      <c r="O206" s="13"/>
    </row>
    <row r="207" spans="1:22" x14ac:dyDescent="0.25">
      <c r="A207" s="10">
        <v>43641</v>
      </c>
      <c r="B207" s="16"/>
      <c r="C207" s="4"/>
      <c r="D207" s="11"/>
      <c r="E207" s="12"/>
      <c r="F207" s="12"/>
      <c r="G207" s="5"/>
      <c r="H207" s="4"/>
      <c r="I207" s="5"/>
      <c r="J207" s="5"/>
      <c r="K207" s="5"/>
      <c r="L207" s="5"/>
      <c r="M207" s="4"/>
      <c r="N207" s="13"/>
      <c r="O207" s="13"/>
      <c r="Q207" s="421"/>
      <c r="R207" s="392"/>
      <c r="S207" s="421"/>
      <c r="T207" s="421"/>
      <c r="U207" s="421"/>
      <c r="V207" s="391"/>
    </row>
    <row r="208" spans="1:22" x14ac:dyDescent="0.25">
      <c r="A208" s="10">
        <v>43655</v>
      </c>
      <c r="B208" s="16"/>
      <c r="C208" s="4"/>
      <c r="D208" s="11"/>
      <c r="E208" s="12"/>
      <c r="F208" s="12"/>
      <c r="G208" s="5"/>
      <c r="H208" s="4"/>
      <c r="I208" s="5"/>
      <c r="J208" s="5"/>
      <c r="K208" s="5"/>
      <c r="L208" s="5"/>
      <c r="M208" s="4"/>
      <c r="N208" s="4"/>
      <c r="O208" s="4"/>
    </row>
    <row r="209" spans="1:22" x14ac:dyDescent="0.25">
      <c r="A209" s="10">
        <v>43670</v>
      </c>
      <c r="B209" s="16">
        <v>0.4513888888888889</v>
      </c>
      <c r="C209" s="12"/>
      <c r="D209" s="12"/>
      <c r="E209" s="12"/>
      <c r="F209" s="12"/>
      <c r="G209" s="12"/>
      <c r="H209" s="12"/>
      <c r="I209" s="12"/>
      <c r="J209" s="12"/>
      <c r="L209" s="12"/>
      <c r="M209" s="4"/>
      <c r="N209" s="13">
        <v>49</v>
      </c>
      <c r="O209" s="13"/>
    </row>
    <row r="210" spans="1:22" x14ac:dyDescent="0.25">
      <c r="A210" s="10">
        <v>43685</v>
      </c>
      <c r="B210" s="16"/>
      <c r="C210" s="4"/>
      <c r="D210" s="11"/>
      <c r="E210" s="12"/>
      <c r="F210" s="12"/>
      <c r="G210" s="5"/>
      <c r="H210" s="4"/>
      <c r="I210" s="5"/>
      <c r="J210" s="5"/>
      <c r="K210" s="5"/>
      <c r="L210" s="5"/>
      <c r="M210" s="4"/>
      <c r="N210" s="13"/>
      <c r="O210" s="13"/>
    </row>
    <row r="211" spans="1:22" x14ac:dyDescent="0.25">
      <c r="A211" s="10">
        <v>43698</v>
      </c>
      <c r="B211" s="16">
        <v>0.4548611111111111</v>
      </c>
      <c r="C211" s="4"/>
      <c r="D211" s="11"/>
      <c r="E211" s="12"/>
      <c r="F211" s="12"/>
      <c r="G211" s="5"/>
      <c r="H211" s="4"/>
      <c r="I211" s="5"/>
      <c r="J211" s="5"/>
      <c r="K211" s="5"/>
      <c r="L211" s="5"/>
      <c r="M211" s="4"/>
      <c r="N211" s="13">
        <v>540</v>
      </c>
      <c r="O211" s="13"/>
    </row>
    <row r="212" spans="1:22" x14ac:dyDescent="0.25">
      <c r="A212" s="10">
        <v>43714</v>
      </c>
      <c r="B212" s="16"/>
      <c r="C212" s="12"/>
      <c r="D212" s="12"/>
      <c r="E212" s="12"/>
      <c r="F212" s="12"/>
      <c r="G212" s="12"/>
      <c r="H212" s="12"/>
      <c r="I212" s="12"/>
      <c r="J212" s="12"/>
      <c r="L212" s="12"/>
      <c r="M212" s="12"/>
      <c r="N212" s="12"/>
      <c r="O212" s="12"/>
    </row>
    <row r="213" spans="1:22" x14ac:dyDescent="0.25">
      <c r="A213" s="10">
        <v>43726</v>
      </c>
      <c r="B213" s="16"/>
      <c r="C213" s="4"/>
      <c r="D213" s="11"/>
      <c r="E213" s="12"/>
      <c r="F213" s="12"/>
      <c r="G213" s="5"/>
      <c r="H213" s="4"/>
      <c r="I213" s="5"/>
      <c r="J213" s="5"/>
      <c r="K213" s="5"/>
      <c r="L213" s="5"/>
      <c r="M213" s="4"/>
      <c r="N213" s="13"/>
      <c r="O213" s="13"/>
      <c r="Q213" s="421"/>
      <c r="R213" s="392"/>
      <c r="S213" s="421"/>
      <c r="T213" s="421"/>
      <c r="U213" s="421"/>
      <c r="V213" s="391"/>
    </row>
    <row r="214" spans="1:22" x14ac:dyDescent="0.25">
      <c r="A214" s="7"/>
      <c r="B214" s="16"/>
      <c r="C214" s="4"/>
      <c r="D214" s="4"/>
      <c r="E214" s="5"/>
      <c r="F214" s="5"/>
      <c r="G214" s="5"/>
      <c r="H214" s="4"/>
      <c r="I214" s="5"/>
      <c r="J214" s="5"/>
      <c r="K214" s="5"/>
      <c r="L214" s="3"/>
      <c r="M214" s="4"/>
      <c r="N214" s="3"/>
      <c r="O214" s="3"/>
      <c r="Q214" s="4"/>
      <c r="R214" s="4"/>
      <c r="S214" s="4"/>
      <c r="T214" s="4"/>
      <c r="U214" s="4"/>
      <c r="V214" s="3"/>
    </row>
    <row r="215" spans="1:22" x14ac:dyDescent="0.25">
      <c r="A215" s="7"/>
      <c r="B215" s="16"/>
      <c r="C215" s="4"/>
      <c r="D215" s="4"/>
      <c r="E215" s="5"/>
      <c r="F215" s="5"/>
      <c r="G215" s="5"/>
      <c r="H215" s="4"/>
      <c r="I215" s="5"/>
      <c r="J215" s="5"/>
      <c r="K215" s="5"/>
      <c r="L215" s="3"/>
      <c r="M215" s="4"/>
      <c r="N215" s="3"/>
      <c r="O215" s="3"/>
      <c r="Q215" s="4"/>
      <c r="R215" s="4"/>
      <c r="S215" s="4"/>
      <c r="T215" s="4"/>
      <c r="U215" s="4"/>
      <c r="V215" s="3"/>
    </row>
    <row r="216" spans="1:22" x14ac:dyDescent="0.25">
      <c r="A216" s="7"/>
      <c r="B216" s="16"/>
      <c r="C216" s="4"/>
      <c r="D216" s="4"/>
      <c r="E216" s="5"/>
      <c r="F216" s="5"/>
      <c r="G216" s="5"/>
      <c r="H216" s="4"/>
      <c r="I216" s="5"/>
      <c r="J216" s="5"/>
      <c r="K216" s="5"/>
      <c r="L216" s="3"/>
      <c r="M216" s="4"/>
      <c r="N216" s="3"/>
      <c r="O216" s="3"/>
      <c r="Q216" s="4"/>
      <c r="R216" s="4"/>
      <c r="S216" s="4"/>
      <c r="T216" s="4"/>
      <c r="U216" s="4"/>
      <c r="V216" s="3"/>
    </row>
    <row r="217" spans="1:22" x14ac:dyDescent="0.25">
      <c r="A217" s="7"/>
      <c r="B217" s="16"/>
      <c r="C217" s="4"/>
      <c r="D217" s="4"/>
      <c r="E217" s="5"/>
      <c r="F217" s="5"/>
      <c r="G217" s="5"/>
      <c r="H217" s="4"/>
      <c r="I217" s="5"/>
      <c r="J217" s="5"/>
      <c r="K217" s="5"/>
      <c r="L217" s="3"/>
      <c r="M217" s="4"/>
      <c r="N217" s="3"/>
      <c r="O217" s="3"/>
      <c r="Q217" s="4"/>
      <c r="R217" s="4"/>
      <c r="S217" s="4"/>
      <c r="T217" s="4"/>
      <c r="U217" s="4"/>
      <c r="V217" s="3"/>
    </row>
    <row r="218" spans="1:22" x14ac:dyDescent="0.25">
      <c r="A218" s="7"/>
      <c r="B218" s="16"/>
      <c r="C218" s="4"/>
      <c r="D218" s="4"/>
      <c r="E218" s="5"/>
      <c r="F218" s="5"/>
      <c r="G218" s="5"/>
      <c r="H218" s="4"/>
      <c r="I218" s="5"/>
      <c r="J218" s="5"/>
      <c r="K218" s="5"/>
      <c r="L218" s="3"/>
      <c r="M218" s="4"/>
      <c r="N218" s="3"/>
      <c r="O218" s="3"/>
      <c r="Q218" s="4"/>
      <c r="R218" s="4"/>
      <c r="S218" s="4"/>
      <c r="T218" s="4"/>
      <c r="U218" s="4"/>
      <c r="V218" s="3"/>
    </row>
    <row r="219" spans="1:22" x14ac:dyDescent="0.25">
      <c r="A219" s="7"/>
      <c r="B219" s="16"/>
      <c r="C219" s="4"/>
      <c r="D219" s="4"/>
      <c r="E219" s="5"/>
      <c r="F219" s="5"/>
      <c r="G219" s="5"/>
      <c r="H219" s="4"/>
      <c r="I219" s="5"/>
      <c r="J219" s="5"/>
      <c r="K219" s="5"/>
      <c r="L219" s="391"/>
      <c r="M219" s="4"/>
      <c r="N219" s="3"/>
      <c r="O219" s="3"/>
      <c r="Q219" s="4"/>
      <c r="R219" s="4"/>
      <c r="S219" s="4"/>
      <c r="T219" s="4"/>
      <c r="U219" s="4"/>
      <c r="V219" s="3"/>
    </row>
    <row r="220" spans="1:22" x14ac:dyDescent="0.25">
      <c r="A220" s="7"/>
      <c r="B220" s="16"/>
      <c r="C220" s="4"/>
      <c r="D220" s="4"/>
      <c r="E220" s="5"/>
      <c r="F220" s="5"/>
      <c r="G220" s="5"/>
      <c r="H220" s="4"/>
      <c r="I220" s="5"/>
      <c r="J220" s="5"/>
      <c r="K220" s="5"/>
      <c r="L220" s="3"/>
      <c r="M220" s="4"/>
      <c r="N220" s="3"/>
      <c r="O220" s="3"/>
      <c r="Q220" s="4"/>
      <c r="R220" s="4"/>
      <c r="S220" s="4"/>
      <c r="T220" s="4"/>
      <c r="U220" s="4"/>
      <c r="V220" s="3"/>
    </row>
    <row r="221" spans="1:22" x14ac:dyDescent="0.25">
      <c r="A221" s="7"/>
      <c r="B221" s="16"/>
      <c r="C221" s="4"/>
      <c r="D221" s="4"/>
      <c r="E221" s="5"/>
      <c r="F221" s="5"/>
      <c r="G221" s="5"/>
      <c r="H221" s="4"/>
      <c r="I221" s="5"/>
      <c r="J221" s="5"/>
      <c r="K221" s="5"/>
      <c r="L221" s="3"/>
      <c r="M221" s="4"/>
      <c r="N221" s="3"/>
      <c r="O221" s="3"/>
      <c r="Q221" s="4"/>
      <c r="R221" s="4"/>
      <c r="S221" s="4"/>
      <c r="T221" s="4"/>
      <c r="U221" s="4"/>
      <c r="V221" s="3"/>
    </row>
    <row r="222" spans="1:22" x14ac:dyDescent="0.25">
      <c r="A222" s="7"/>
      <c r="B222" s="16"/>
      <c r="C222" s="4"/>
      <c r="D222" s="4"/>
      <c r="E222" s="5"/>
      <c r="F222" s="5"/>
      <c r="G222" s="5"/>
      <c r="H222" s="4"/>
      <c r="I222" s="5"/>
      <c r="J222" s="5"/>
      <c r="K222" s="5"/>
      <c r="L222" s="3"/>
      <c r="M222" s="4"/>
      <c r="N222" s="3"/>
      <c r="O222" s="3"/>
      <c r="Q222" s="4"/>
      <c r="R222" s="4"/>
      <c r="S222" s="4"/>
      <c r="T222" s="4"/>
      <c r="U222" s="4"/>
      <c r="V222" s="3"/>
    </row>
    <row r="223" spans="1:22" x14ac:dyDescent="0.25">
      <c r="A223" s="7"/>
      <c r="B223" s="16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Q223" s="4"/>
      <c r="R223" s="4"/>
      <c r="S223" s="4"/>
      <c r="T223" s="4"/>
      <c r="U223" s="4"/>
      <c r="V223" s="3"/>
    </row>
    <row r="224" spans="1:22" x14ac:dyDescent="0.25">
      <c r="A224" s="7"/>
      <c r="B224" s="16"/>
      <c r="C224" s="4"/>
      <c r="D224" s="4"/>
      <c r="E224" s="5"/>
      <c r="F224" s="5"/>
      <c r="G224" s="5"/>
      <c r="H224" s="4"/>
      <c r="I224" s="5"/>
      <c r="J224" s="5"/>
      <c r="K224" s="5"/>
      <c r="L224" s="3"/>
      <c r="M224" s="4"/>
      <c r="N224" s="3"/>
      <c r="O224" s="3"/>
      <c r="Q224" s="4"/>
      <c r="R224" s="4"/>
      <c r="S224" s="4"/>
      <c r="T224" s="4"/>
      <c r="U224" s="4"/>
      <c r="V224" s="3"/>
    </row>
    <row r="225" spans="1:22" x14ac:dyDescent="0.25">
      <c r="A225" s="7"/>
      <c r="B225" s="16"/>
      <c r="C225" s="4"/>
      <c r="D225" s="4"/>
      <c r="E225" s="5"/>
      <c r="F225" s="5"/>
      <c r="G225" s="5"/>
      <c r="H225" s="4"/>
      <c r="I225" s="5"/>
      <c r="J225" s="5"/>
      <c r="K225" s="5"/>
      <c r="L225" s="3"/>
      <c r="M225" s="4"/>
      <c r="N225" s="3"/>
      <c r="O225" s="3"/>
      <c r="Q225" s="4"/>
      <c r="R225" s="4"/>
      <c r="S225" s="4"/>
      <c r="T225" s="4"/>
      <c r="U225" s="4"/>
      <c r="V225" s="3"/>
    </row>
    <row r="226" spans="1:22" x14ac:dyDescent="0.25">
      <c r="A226" s="7"/>
      <c r="B226" s="16"/>
      <c r="C226" s="4"/>
      <c r="D226" s="4"/>
      <c r="E226" s="5"/>
      <c r="F226" s="5"/>
      <c r="G226" s="5"/>
      <c r="H226" s="4"/>
      <c r="I226" s="5"/>
      <c r="J226" s="5"/>
      <c r="K226" s="5"/>
      <c r="L226" s="3"/>
      <c r="M226" s="4"/>
      <c r="N226" s="3"/>
      <c r="O226" s="3"/>
      <c r="Q226" s="4"/>
      <c r="R226" s="4"/>
      <c r="S226" s="4"/>
      <c r="T226" s="4"/>
      <c r="U226" s="4"/>
      <c r="V226" s="3"/>
    </row>
    <row r="227" spans="1:22" x14ac:dyDescent="0.25">
      <c r="A227" s="7"/>
      <c r="B227" s="16"/>
      <c r="C227" s="4"/>
      <c r="D227" s="4"/>
      <c r="E227" s="5"/>
      <c r="F227" s="5"/>
      <c r="G227" s="5"/>
      <c r="H227" s="4"/>
      <c r="I227" s="5"/>
      <c r="J227" s="5"/>
      <c r="K227" s="5"/>
      <c r="L227" s="3"/>
      <c r="M227" s="4"/>
      <c r="N227" s="3"/>
      <c r="O227" s="3"/>
      <c r="Q227" s="4"/>
      <c r="R227" s="4"/>
      <c r="S227" s="4"/>
      <c r="T227" s="4"/>
      <c r="U227" s="4"/>
      <c r="V227" s="3"/>
    </row>
    <row r="228" spans="1:22" x14ac:dyDescent="0.25">
      <c r="A228" s="7"/>
      <c r="B228" s="16"/>
      <c r="C228" s="4"/>
      <c r="D228" s="4"/>
      <c r="E228" s="5"/>
      <c r="F228" s="5"/>
      <c r="G228" s="5"/>
      <c r="H228" s="4"/>
      <c r="I228" s="5"/>
      <c r="J228" s="5"/>
      <c r="K228" s="5"/>
      <c r="L228" s="4"/>
      <c r="M228" s="4"/>
      <c r="N228" s="3"/>
      <c r="O228" s="3"/>
      <c r="Q228" s="4"/>
      <c r="R228" s="4"/>
      <c r="S228" s="4"/>
      <c r="T228" s="4"/>
      <c r="U228" s="4"/>
      <c r="V228" s="3"/>
    </row>
    <row r="229" spans="1:22" x14ac:dyDescent="0.25">
      <c r="A229" s="7"/>
      <c r="B229" s="16"/>
      <c r="C229" s="4"/>
      <c r="D229" s="4"/>
      <c r="E229" s="5"/>
      <c r="F229" s="5"/>
      <c r="G229" s="5"/>
      <c r="H229" s="4"/>
      <c r="I229" s="5"/>
      <c r="J229" s="5"/>
      <c r="K229" s="5"/>
      <c r="L229" s="6"/>
      <c r="M229" s="4"/>
      <c r="N229" s="3"/>
      <c r="O229" s="3"/>
      <c r="Q229" s="4"/>
      <c r="R229" s="4"/>
      <c r="S229" s="4"/>
      <c r="T229" s="4"/>
      <c r="U229" s="4"/>
      <c r="V229" s="3"/>
    </row>
    <row r="230" spans="1:22" x14ac:dyDescent="0.25">
      <c r="A230" s="7"/>
      <c r="B230" s="16"/>
      <c r="C230" s="4"/>
      <c r="D230" s="4"/>
      <c r="E230" s="5"/>
      <c r="F230" s="5"/>
      <c r="G230" s="5"/>
      <c r="H230" s="4"/>
      <c r="I230" s="5"/>
      <c r="J230" s="5"/>
      <c r="K230" s="5"/>
      <c r="L230" s="6"/>
      <c r="M230" s="4"/>
      <c r="N230" s="3"/>
      <c r="O230" s="3"/>
      <c r="Q230" s="4"/>
      <c r="R230" s="4"/>
      <c r="S230" s="4"/>
      <c r="T230" s="4"/>
      <c r="U230" s="4"/>
      <c r="V230" s="3"/>
    </row>
    <row r="231" spans="1:22" x14ac:dyDescent="0.25">
      <c r="A231" s="7"/>
      <c r="B231"/>
      <c r="C231" s="4"/>
      <c r="D231" s="4"/>
      <c r="E231" s="5"/>
      <c r="F231" s="5"/>
      <c r="G231" s="5"/>
      <c r="H231" s="4"/>
      <c r="I231" s="5"/>
      <c r="J231" s="5"/>
      <c r="K231" s="5"/>
      <c r="L231" s="6"/>
      <c r="M231" s="4"/>
      <c r="N231" s="3"/>
      <c r="O231" s="3"/>
      <c r="Q231" s="4"/>
      <c r="R231" s="4"/>
      <c r="S231" s="4"/>
      <c r="T231" s="4"/>
      <c r="U231" s="4"/>
      <c r="V231" s="3"/>
    </row>
    <row r="232" spans="1:22" x14ac:dyDescent="0.25">
      <c r="A232" s="7"/>
      <c r="B232" s="60"/>
      <c r="C232" s="4"/>
      <c r="D232" s="4"/>
      <c r="E232" s="5"/>
      <c r="F232" s="5"/>
      <c r="G232" s="5"/>
      <c r="H232" s="4"/>
      <c r="I232" s="5"/>
      <c r="J232" s="5"/>
      <c r="K232" s="5"/>
      <c r="L232" s="6"/>
      <c r="M232" s="4"/>
      <c r="N232" s="3"/>
      <c r="O232" s="3"/>
      <c r="Q232" s="4"/>
      <c r="R232" s="4"/>
      <c r="S232" s="4"/>
      <c r="T232" s="4"/>
      <c r="U232" s="4"/>
      <c r="V232" s="3"/>
    </row>
    <row r="233" spans="1:22" x14ac:dyDescent="0.25">
      <c r="A233" s="7"/>
      <c r="B233" s="60"/>
      <c r="C233" s="4"/>
      <c r="D233" s="4"/>
      <c r="E233" s="5"/>
      <c r="F233" s="5"/>
      <c r="G233" s="5"/>
      <c r="H233" s="4"/>
      <c r="I233" s="5"/>
      <c r="J233" s="5"/>
      <c r="K233" s="5"/>
      <c r="L233" s="6"/>
      <c r="M233" s="4"/>
      <c r="N233" s="3"/>
      <c r="O233" s="3"/>
      <c r="Q233" s="4"/>
      <c r="R233" s="4"/>
      <c r="S233" s="4"/>
      <c r="T233" s="4"/>
      <c r="U233" s="4"/>
      <c r="V233" s="3"/>
    </row>
    <row r="234" spans="1:22" x14ac:dyDescent="0.25">
      <c r="A234" s="7"/>
      <c r="B234" s="60"/>
      <c r="C234" s="4"/>
      <c r="D234" s="4"/>
      <c r="E234" s="5"/>
      <c r="F234" s="5"/>
      <c r="G234" s="5"/>
      <c r="H234" s="4"/>
      <c r="I234" s="5"/>
      <c r="J234" s="5"/>
      <c r="K234" s="5"/>
      <c r="L234" s="6"/>
      <c r="M234" s="4"/>
      <c r="N234" s="3"/>
      <c r="O234" s="3"/>
      <c r="Q234" s="4"/>
      <c r="R234" s="4"/>
      <c r="S234" s="4"/>
      <c r="T234" s="4"/>
      <c r="U234" s="4"/>
      <c r="V234" s="3"/>
    </row>
    <row r="235" spans="1:22" x14ac:dyDescent="0.25">
      <c r="A235" s="7"/>
      <c r="B235" s="60"/>
      <c r="C235" s="4"/>
      <c r="D235" s="4"/>
      <c r="E235" s="5"/>
      <c r="F235" s="5"/>
      <c r="G235" s="5"/>
      <c r="H235" s="4"/>
      <c r="I235" s="5"/>
      <c r="J235" s="5"/>
      <c r="K235" s="5"/>
      <c r="L235" s="6"/>
      <c r="M235" s="4"/>
      <c r="N235" s="3"/>
      <c r="O235" s="3"/>
      <c r="Q235" s="4"/>
      <c r="R235" s="4"/>
      <c r="S235" s="4"/>
      <c r="T235" s="4"/>
      <c r="U235" s="4"/>
      <c r="V235" s="3"/>
    </row>
    <row r="236" spans="1:22" x14ac:dyDescent="0.25">
      <c r="A236" s="7"/>
      <c r="B236" s="60"/>
      <c r="C236" s="4"/>
      <c r="D236" s="4"/>
      <c r="E236" s="5"/>
      <c r="F236" s="5"/>
      <c r="G236" s="5"/>
      <c r="H236" s="4"/>
      <c r="I236" s="5"/>
      <c r="J236" s="5"/>
      <c r="K236" s="5"/>
      <c r="L236" s="6"/>
      <c r="M236" s="4"/>
      <c r="N236" s="3"/>
      <c r="O236" s="3"/>
      <c r="Q236" s="4"/>
      <c r="R236" s="4"/>
      <c r="S236" s="4"/>
      <c r="T236" s="4"/>
      <c r="U236" s="4"/>
      <c r="V236" s="3"/>
    </row>
    <row r="237" spans="1:22" x14ac:dyDescent="0.25">
      <c r="A237" s="7"/>
      <c r="B237" s="60"/>
      <c r="C237" s="4"/>
      <c r="D237" s="4"/>
      <c r="E237" s="5"/>
      <c r="F237" s="5"/>
      <c r="G237" s="5"/>
      <c r="H237" s="4"/>
      <c r="I237" s="5"/>
      <c r="J237" s="5"/>
      <c r="K237" s="5"/>
      <c r="L237" s="6"/>
      <c r="M237" s="4"/>
      <c r="N237" s="3"/>
      <c r="O237" s="3"/>
      <c r="Q237" s="4"/>
      <c r="R237" s="4"/>
      <c r="S237" s="4"/>
      <c r="T237" s="4"/>
      <c r="U237" s="4"/>
      <c r="V237" s="3"/>
    </row>
    <row r="238" spans="1:22" x14ac:dyDescent="0.25">
      <c r="A238" s="7"/>
      <c r="B238" s="60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Q238" s="4"/>
      <c r="R238" s="4"/>
      <c r="S238" s="4"/>
      <c r="T238" s="4"/>
      <c r="U238" s="4"/>
      <c r="V238" s="3"/>
    </row>
    <row r="239" spans="1:22" x14ac:dyDescent="0.25">
      <c r="A239" s="7"/>
      <c r="B239" s="60"/>
      <c r="C239" s="394"/>
      <c r="D239" s="394"/>
      <c r="E239" s="395"/>
      <c r="F239" s="395"/>
      <c r="G239" s="395"/>
      <c r="H239" s="394"/>
      <c r="I239" s="395"/>
      <c r="J239" s="395"/>
      <c r="K239" s="395"/>
      <c r="L239" s="396"/>
      <c r="M239" s="397"/>
      <c r="N239" s="397"/>
      <c r="O239" s="397"/>
      <c r="Q239" s="4"/>
      <c r="R239" s="6"/>
      <c r="S239" s="6"/>
      <c r="T239" s="6"/>
      <c r="U239" s="6"/>
      <c r="V239" s="6"/>
    </row>
    <row r="240" spans="1:22" x14ac:dyDescent="0.25">
      <c r="A240" s="7"/>
      <c r="B240" s="60"/>
      <c r="C240" s="398"/>
      <c r="D240" s="398"/>
      <c r="E240" s="399"/>
      <c r="F240" s="399"/>
      <c r="G240" s="399"/>
      <c r="H240" s="398"/>
      <c r="I240" s="399"/>
      <c r="J240" s="399"/>
      <c r="K240" s="399"/>
      <c r="L240" s="396"/>
      <c r="M240" s="400"/>
      <c r="N240" s="401"/>
      <c r="O240" s="401"/>
    </row>
    <row r="241" spans="1:22" x14ac:dyDescent="0.25">
      <c r="A241" s="7"/>
      <c r="B241" s="60"/>
      <c r="C241" s="398"/>
      <c r="D241" s="398"/>
      <c r="E241" s="399"/>
      <c r="F241" s="399"/>
      <c r="G241" s="399"/>
      <c r="H241" s="398"/>
      <c r="I241" s="399"/>
      <c r="J241" s="399"/>
      <c r="K241" s="399"/>
      <c r="L241" s="396"/>
      <c r="M241" s="400"/>
      <c r="N241" s="400"/>
      <c r="O241" s="400"/>
    </row>
    <row r="242" spans="1:22" x14ac:dyDescent="0.25">
      <c r="A242" s="7"/>
      <c r="B242" s="60"/>
      <c r="C242" s="398"/>
      <c r="D242" s="398"/>
      <c r="E242" s="399"/>
      <c r="F242" s="399"/>
      <c r="G242" s="399"/>
      <c r="H242" s="398"/>
      <c r="I242" s="399"/>
      <c r="J242" s="399"/>
      <c r="K242" s="399"/>
      <c r="L242" s="396"/>
      <c r="M242" s="400"/>
      <c r="N242" s="401"/>
      <c r="O242" s="401"/>
    </row>
    <row r="243" spans="1:22" x14ac:dyDescent="0.25">
      <c r="A243" s="7"/>
      <c r="B243" s="60"/>
      <c r="C243" s="398"/>
      <c r="D243" s="398"/>
      <c r="E243" s="399"/>
      <c r="F243" s="399"/>
      <c r="G243" s="399"/>
      <c r="H243" s="398"/>
      <c r="I243" s="399"/>
      <c r="J243" s="399"/>
      <c r="K243" s="399"/>
      <c r="L243" s="396"/>
      <c r="M243" s="400"/>
      <c r="N243" s="401"/>
      <c r="O243" s="401"/>
    </row>
    <row r="244" spans="1:22" x14ac:dyDescent="0.25">
      <c r="A244" s="7"/>
      <c r="B244" s="60"/>
      <c r="C244" s="398"/>
      <c r="D244" s="398"/>
      <c r="E244" s="399"/>
      <c r="F244" s="399"/>
      <c r="G244" s="399"/>
      <c r="H244" s="398"/>
      <c r="I244" s="399"/>
      <c r="J244" s="399"/>
      <c r="K244" s="399"/>
      <c r="L244" s="396"/>
      <c r="M244" s="400"/>
      <c r="N244" s="401"/>
      <c r="O244" s="401"/>
    </row>
    <row r="245" spans="1:22" x14ac:dyDescent="0.25">
      <c r="A245" s="7"/>
      <c r="B245" s="60"/>
      <c r="C245" s="398"/>
      <c r="D245" s="398"/>
      <c r="E245" s="399"/>
      <c r="F245" s="399"/>
      <c r="G245" s="399"/>
      <c r="H245" s="398"/>
      <c r="I245" s="399"/>
      <c r="J245" s="399"/>
      <c r="K245" s="399"/>
      <c r="L245" s="396"/>
      <c r="M245" s="400"/>
      <c r="N245" s="401"/>
      <c r="O245" s="401"/>
      <c r="Q245" s="401"/>
      <c r="R245" s="402"/>
      <c r="S245" s="401"/>
      <c r="T245" s="398"/>
      <c r="U245" s="398"/>
      <c r="V245" s="400"/>
    </row>
    <row r="246" spans="1:22" x14ac:dyDescent="0.25">
      <c r="A246" s="7"/>
      <c r="B246" s="60"/>
      <c r="C246" s="398"/>
      <c r="D246" s="398"/>
      <c r="E246" s="399"/>
      <c r="F246" s="399"/>
      <c r="G246" s="399"/>
      <c r="H246" s="398"/>
      <c r="I246" s="399"/>
      <c r="J246" s="399"/>
      <c r="K246" s="399"/>
      <c r="L246" s="396"/>
      <c r="M246" s="400"/>
      <c r="N246" s="401"/>
      <c r="O246" s="401"/>
    </row>
    <row r="247" spans="1:22" x14ac:dyDescent="0.25">
      <c r="A247" s="7"/>
      <c r="B247" s="60"/>
      <c r="C247" s="398"/>
      <c r="D247" s="398"/>
      <c r="E247" s="399"/>
      <c r="F247" s="399"/>
      <c r="G247" s="399"/>
      <c r="H247" s="398"/>
      <c r="I247" s="399"/>
      <c r="J247" s="399"/>
      <c r="K247" s="399"/>
      <c r="L247" s="396"/>
      <c r="M247" s="400"/>
      <c r="N247" s="401"/>
      <c r="O247" s="401"/>
    </row>
    <row r="248" spans="1:22" x14ac:dyDescent="0.25">
      <c r="A248" s="7"/>
      <c r="B248" s="60"/>
      <c r="C248" s="398"/>
      <c r="D248" s="398"/>
      <c r="E248" s="399"/>
      <c r="F248" s="399"/>
      <c r="G248" s="399"/>
      <c r="H248" s="398"/>
      <c r="I248" s="399"/>
      <c r="J248" s="399"/>
      <c r="K248" s="399"/>
      <c r="L248" s="396"/>
      <c r="M248" s="400"/>
      <c r="N248" s="401"/>
      <c r="O248" s="401"/>
    </row>
    <row r="249" spans="1:22" x14ac:dyDescent="0.25">
      <c r="A249" s="7"/>
      <c r="B249" s="60"/>
      <c r="C249" s="398"/>
      <c r="D249" s="398"/>
      <c r="E249" s="399"/>
      <c r="F249" s="399"/>
      <c r="G249" s="399"/>
      <c r="H249" s="400"/>
      <c r="I249" s="399"/>
      <c r="J249" s="399"/>
      <c r="K249" s="399"/>
      <c r="L249" s="396"/>
      <c r="M249" s="400"/>
      <c r="N249" s="401"/>
      <c r="O249" s="401"/>
    </row>
    <row r="250" spans="1:22" x14ac:dyDescent="0.25">
      <c r="A250" s="7"/>
      <c r="B250" s="60"/>
      <c r="C250" s="398"/>
      <c r="D250" s="398"/>
      <c r="E250" s="399"/>
      <c r="F250" s="399"/>
      <c r="G250" s="399"/>
      <c r="H250" s="400"/>
      <c r="I250" s="399"/>
      <c r="J250" s="399"/>
      <c r="K250" s="399"/>
      <c r="L250" s="396"/>
      <c r="M250" s="400"/>
      <c r="N250" s="401"/>
      <c r="O250" s="401"/>
    </row>
    <row r="251" spans="1:22" x14ac:dyDescent="0.25">
      <c r="A251" s="7"/>
      <c r="B251" s="60"/>
      <c r="C251" s="398"/>
      <c r="D251" s="398"/>
      <c r="E251" s="399"/>
      <c r="F251" s="399"/>
      <c r="G251" s="399"/>
      <c r="H251" s="400"/>
      <c r="I251" s="399"/>
      <c r="J251" s="399"/>
      <c r="K251" s="399"/>
      <c r="L251" s="396"/>
      <c r="M251" s="400"/>
      <c r="N251" s="401"/>
      <c r="O251" s="401"/>
    </row>
    <row r="252" spans="1:22" x14ac:dyDescent="0.25">
      <c r="A252" s="7"/>
      <c r="B252" s="60"/>
      <c r="C252" s="398"/>
      <c r="D252" s="398"/>
      <c r="E252" s="399"/>
      <c r="F252" s="399"/>
      <c r="G252" s="399"/>
      <c r="H252" s="400"/>
      <c r="I252" s="399"/>
      <c r="J252" s="399"/>
      <c r="K252" s="399"/>
      <c r="L252" s="396"/>
      <c r="M252" s="400"/>
      <c r="N252" s="401"/>
      <c r="O252" s="401"/>
      <c r="Q252" s="401"/>
      <c r="R252" s="402"/>
      <c r="S252" s="401"/>
      <c r="T252" s="398"/>
      <c r="U252" s="398"/>
      <c r="V252" s="400"/>
    </row>
    <row r="253" spans="1:22" x14ac:dyDescent="0.25">
      <c r="A253" s="7"/>
      <c r="B253" s="60"/>
      <c r="C253" s="398"/>
      <c r="D253" s="398"/>
      <c r="E253" s="399"/>
      <c r="F253" s="399"/>
      <c r="G253" s="399"/>
      <c r="H253" s="400"/>
      <c r="I253" s="399"/>
      <c r="J253" s="399"/>
      <c r="K253" s="399"/>
      <c r="L253" s="396"/>
      <c r="M253" s="400"/>
      <c r="N253" s="401"/>
      <c r="O253" s="401"/>
    </row>
    <row r="254" spans="1:22" x14ac:dyDescent="0.25">
      <c r="A254" s="403"/>
      <c r="B254" s="60"/>
      <c r="C254" s="398"/>
      <c r="D254" s="398"/>
      <c r="E254" s="399"/>
      <c r="F254" s="399"/>
      <c r="G254" s="399"/>
      <c r="H254" s="400"/>
      <c r="I254" s="399"/>
      <c r="J254" s="399"/>
      <c r="K254" s="399"/>
      <c r="L254" s="396"/>
      <c r="M254" s="400"/>
      <c r="N254" s="401"/>
      <c r="O254" s="401"/>
    </row>
    <row r="255" spans="1:22" x14ac:dyDescent="0.25">
      <c r="A255" s="7"/>
      <c r="B255" s="60"/>
      <c r="C255" s="398"/>
      <c r="D255" s="398"/>
      <c r="E255" s="399"/>
      <c r="F255" s="399"/>
      <c r="G255" s="399"/>
      <c r="H255" s="400"/>
      <c r="I255" s="399"/>
      <c r="J255" s="399"/>
      <c r="K255" s="399"/>
      <c r="L255" s="396"/>
      <c r="M255" s="400"/>
      <c r="N255" s="401"/>
      <c r="O255" s="401"/>
    </row>
    <row r="256" spans="1:22" x14ac:dyDescent="0.25">
      <c r="A256" s="7"/>
      <c r="B256" s="60"/>
      <c r="C256" s="400"/>
      <c r="D256" s="398"/>
      <c r="E256" s="399"/>
      <c r="F256" s="399"/>
      <c r="G256" s="399"/>
      <c r="H256" s="400"/>
      <c r="I256" s="399"/>
      <c r="J256" s="399"/>
      <c r="K256" s="399"/>
      <c r="L256" s="396"/>
      <c r="M256" s="400"/>
      <c r="N256" s="401"/>
      <c r="O256" s="401"/>
    </row>
    <row r="257" spans="1:22" x14ac:dyDescent="0.25">
      <c r="A257" s="7"/>
      <c r="B257" s="60"/>
      <c r="C257" s="400"/>
      <c r="D257" s="398"/>
      <c r="E257" s="399"/>
      <c r="F257" s="399"/>
      <c r="G257" s="399"/>
      <c r="H257" s="400"/>
      <c r="I257" s="399"/>
      <c r="J257" s="399"/>
      <c r="K257" s="399"/>
      <c r="L257" s="396"/>
      <c r="M257" s="400"/>
      <c r="N257" s="401"/>
      <c r="O257" s="401"/>
    </row>
    <row r="258" spans="1:22" x14ac:dyDescent="0.25">
      <c r="A258" s="7"/>
      <c r="B258" s="60"/>
      <c r="C258" s="398"/>
      <c r="D258" s="398"/>
      <c r="E258" s="399"/>
      <c r="F258" s="399"/>
      <c r="G258" s="399"/>
      <c r="H258" s="398"/>
      <c r="I258" s="399"/>
      <c r="J258" s="399"/>
      <c r="K258" s="399"/>
      <c r="L258" s="396"/>
      <c r="M258" s="400"/>
      <c r="N258" s="401"/>
      <c r="O258" s="401"/>
      <c r="Q258" s="398"/>
      <c r="R258" s="402"/>
      <c r="S258" s="398"/>
      <c r="T258" s="398"/>
      <c r="U258" s="398"/>
      <c r="V258" s="3"/>
    </row>
    <row r="259" spans="1:22" x14ac:dyDescent="0.25">
      <c r="A259" s="7"/>
      <c r="B259" s="60"/>
      <c r="C259" s="398"/>
      <c r="D259" s="398"/>
      <c r="E259" s="399"/>
      <c r="F259" s="399"/>
      <c r="G259" s="399"/>
      <c r="H259" s="398"/>
      <c r="I259" s="399"/>
      <c r="J259" s="399"/>
      <c r="K259" s="399"/>
      <c r="L259" s="396"/>
      <c r="M259" s="400"/>
      <c r="N259" s="401"/>
      <c r="O259" s="401"/>
    </row>
    <row r="260" spans="1:22" x14ac:dyDescent="0.25">
      <c r="A260" s="7"/>
      <c r="B260" s="60"/>
      <c r="C260" s="398"/>
      <c r="D260" s="398"/>
      <c r="E260" s="399"/>
      <c r="F260" s="399"/>
      <c r="G260" s="399"/>
      <c r="H260" s="400"/>
      <c r="I260" s="399"/>
      <c r="J260" s="399"/>
      <c r="K260" s="399"/>
      <c r="L260" s="396"/>
      <c r="M260" s="400"/>
      <c r="N260" s="401"/>
      <c r="O260" s="401"/>
    </row>
    <row r="261" spans="1:22" x14ac:dyDescent="0.25">
      <c r="A261" s="7"/>
      <c r="B261" s="60"/>
      <c r="C261" s="400"/>
      <c r="D261" s="398"/>
      <c r="E261" s="399"/>
      <c r="F261" s="399"/>
      <c r="G261" s="399"/>
      <c r="H261" s="398"/>
      <c r="I261" s="399"/>
      <c r="J261" s="399"/>
      <c r="K261" s="399"/>
      <c r="L261" s="396"/>
      <c r="M261" s="400"/>
      <c r="N261" s="400"/>
      <c r="O261" s="400"/>
    </row>
    <row r="262" spans="1:22" x14ac:dyDescent="0.25">
      <c r="A262" s="7"/>
      <c r="B262"/>
      <c r="C262" s="398"/>
      <c r="D262" s="398"/>
      <c r="E262" s="399"/>
      <c r="F262" s="399"/>
      <c r="G262" s="399"/>
      <c r="H262" s="398"/>
      <c r="I262" s="399"/>
      <c r="J262" s="399"/>
      <c r="K262" s="399"/>
      <c r="L262" s="396"/>
      <c r="M262" s="400"/>
      <c r="N262" s="401"/>
      <c r="O262" s="401"/>
    </row>
    <row r="263" spans="1:22" x14ac:dyDescent="0.25">
      <c r="A263" s="7"/>
      <c r="B263"/>
      <c r="C263" s="398"/>
      <c r="D263" s="398"/>
      <c r="E263" s="399"/>
      <c r="F263" s="399"/>
      <c r="G263" s="399"/>
      <c r="H263" s="398"/>
      <c r="I263" s="399"/>
      <c r="J263" s="399"/>
      <c r="K263" s="399"/>
      <c r="L263" s="396"/>
      <c r="M263" s="400"/>
      <c r="N263" s="401"/>
      <c r="O263" s="401"/>
    </row>
    <row r="264" spans="1:22" x14ac:dyDescent="0.25">
      <c r="A264" s="7"/>
      <c r="B264"/>
      <c r="C264" s="404"/>
      <c r="D264" s="404"/>
      <c r="E264" s="405"/>
      <c r="F264" s="405"/>
      <c r="G264" s="405"/>
      <c r="H264" s="404"/>
      <c r="I264" s="405"/>
      <c r="J264" s="405"/>
      <c r="K264" s="405"/>
      <c r="L264" s="406"/>
      <c r="M264" s="407"/>
      <c r="N264" s="408"/>
      <c r="O264" s="408"/>
      <c r="Q264" s="408"/>
      <c r="R264" s="409"/>
      <c r="S264" s="408"/>
      <c r="T264" s="404"/>
      <c r="U264" s="404"/>
      <c r="V264" s="3"/>
    </row>
    <row r="314" spans="4:4" x14ac:dyDescent="0.25">
      <c r="D314" s="2">
        <v>9.26</v>
      </c>
    </row>
  </sheetData>
  <pageMargins left="0.7" right="0.7" top="0.75" bottom="0.75" header="0.3" footer="0.3"/>
  <pageSetup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75ED3-E728-4ADA-9BF2-2E923C839085}">
  <sheetPr codeName="Sheet47">
    <tabColor theme="0" tint="-0.249977111117893"/>
  </sheetPr>
  <dimension ref="A1:W314"/>
  <sheetViews>
    <sheetView zoomScale="90" zoomScaleNormal="90" workbookViewId="0">
      <pane ySplit="5" topLeftCell="A6" activePane="bottomLeft" state="frozen"/>
      <selection activeCell="L356" sqref="L356"/>
      <selection pane="bottomLeft" activeCell="N124" sqref="N124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10" width="8.85546875" style="2"/>
    <col min="11" max="11" width="8.85546875" style="12"/>
    <col min="12" max="12" width="8.85546875" style="2"/>
    <col min="13" max="13" width="7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10.42578125" style="2" customWidth="1"/>
    <col min="21" max="21" width="8.85546875" style="2" bestFit="1" customWidth="1"/>
    <col min="22" max="22" width="5.140625" style="2" bestFit="1" customWidth="1"/>
    <col min="23" max="16384" width="8.85546875" style="2"/>
  </cols>
  <sheetData>
    <row r="1" spans="1:23" x14ac:dyDescent="0.25">
      <c r="A1" s="17" t="s">
        <v>13</v>
      </c>
      <c r="B1" s="422" t="s">
        <v>151</v>
      </c>
      <c r="D1" s="12"/>
      <c r="E1" s="12"/>
      <c r="F1" s="12"/>
      <c r="G1" s="340" t="s">
        <v>157</v>
      </c>
      <c r="H1" s="340"/>
      <c r="I1" s="339"/>
      <c r="J1" s="339"/>
      <c r="K1" s="340"/>
      <c r="L1" s="11"/>
      <c r="M1" s="3"/>
    </row>
    <row r="2" spans="1:23" x14ac:dyDescent="0.25">
      <c r="A2" s="17" t="s">
        <v>15</v>
      </c>
      <c r="B2" s="56" t="s">
        <v>150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152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/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40827</v>
      </c>
      <c r="B6" s="59">
        <v>0.4548611111111111</v>
      </c>
      <c r="C6" s="4">
        <v>6.97</v>
      </c>
      <c r="D6" s="4">
        <v>10.11</v>
      </c>
      <c r="E6" s="5">
        <v>90.8</v>
      </c>
      <c r="F6" s="5"/>
      <c r="G6" s="5">
        <v>10.8</v>
      </c>
      <c r="H6" s="4">
        <v>0.86</v>
      </c>
      <c r="I6" s="5">
        <v>89.3</v>
      </c>
      <c r="J6" s="5">
        <v>122.8</v>
      </c>
      <c r="K6" s="5">
        <v>0.1</v>
      </c>
      <c r="N6" s="6">
        <v>13</v>
      </c>
      <c r="P6" s="4"/>
      <c r="Q6" s="5"/>
      <c r="R6" s="5"/>
      <c r="S6" s="4"/>
      <c r="T6" s="4"/>
      <c r="U6" s="4"/>
    </row>
    <row r="7" spans="1:23" s="6" customFormat="1" x14ac:dyDescent="0.25">
      <c r="A7" s="8">
        <v>40842</v>
      </c>
      <c r="B7" s="60">
        <v>0.48958333333333331</v>
      </c>
      <c r="C7" s="4">
        <v>6.7</v>
      </c>
      <c r="D7" s="4">
        <v>10.65</v>
      </c>
      <c r="E7" s="5">
        <v>88.8</v>
      </c>
      <c r="F7" s="5"/>
      <c r="G7" s="5">
        <v>7.3</v>
      </c>
      <c r="H7" s="4">
        <v>1.1000000000000001</v>
      </c>
      <c r="I7" s="5">
        <v>73.2</v>
      </c>
      <c r="J7" s="5">
        <v>109.4</v>
      </c>
      <c r="K7" s="5">
        <v>0.1</v>
      </c>
      <c r="N7" s="6">
        <v>5</v>
      </c>
      <c r="Q7" s="4"/>
      <c r="R7" s="4"/>
      <c r="S7" s="4"/>
      <c r="T7" s="4"/>
      <c r="U7" s="4"/>
    </row>
    <row r="8" spans="1:23" s="6" customFormat="1" x14ac:dyDescent="0.25">
      <c r="A8" s="8">
        <v>40855</v>
      </c>
      <c r="B8" s="60">
        <v>0.4548611111111111</v>
      </c>
      <c r="C8" s="4">
        <v>6.51</v>
      </c>
      <c r="D8" s="4">
        <v>10.83</v>
      </c>
      <c r="E8" s="5">
        <v>90</v>
      </c>
      <c r="F8" s="5"/>
      <c r="G8" s="5">
        <v>7.3</v>
      </c>
      <c r="H8" s="4">
        <v>2.77</v>
      </c>
      <c r="I8" s="5">
        <v>63.9</v>
      </c>
      <c r="J8" s="5">
        <v>96.6</v>
      </c>
      <c r="K8" s="5">
        <v>0</v>
      </c>
      <c r="N8" s="6">
        <v>33</v>
      </c>
      <c r="Q8" s="4"/>
      <c r="R8" s="4"/>
      <c r="S8" s="4"/>
      <c r="T8" s="4"/>
      <c r="U8" s="4"/>
    </row>
    <row r="9" spans="1:23" s="6" customFormat="1" x14ac:dyDescent="0.25">
      <c r="A9" s="8">
        <v>40869</v>
      </c>
      <c r="B9" s="60">
        <v>0.49652777777777773</v>
      </c>
      <c r="C9" s="4">
        <v>6.11</v>
      </c>
      <c r="D9" s="4">
        <v>10.38</v>
      </c>
      <c r="E9" s="5">
        <v>84</v>
      </c>
      <c r="F9" s="5"/>
      <c r="G9" s="5">
        <v>6.2</v>
      </c>
      <c r="H9" s="4">
        <v>27.9</v>
      </c>
      <c r="I9" s="5">
        <v>50.4</v>
      </c>
      <c r="J9" s="5">
        <v>78.599999999999994</v>
      </c>
      <c r="K9" s="5">
        <v>0</v>
      </c>
      <c r="N9" s="6">
        <v>350</v>
      </c>
      <c r="Q9" s="4"/>
      <c r="R9" s="4"/>
      <c r="S9" s="4"/>
      <c r="T9" s="4"/>
      <c r="U9" s="4"/>
    </row>
    <row r="10" spans="1:23" s="6" customFormat="1" x14ac:dyDescent="0.25">
      <c r="A10" s="8">
        <v>40883</v>
      </c>
      <c r="B10" s="60">
        <v>0.51388888888888895</v>
      </c>
      <c r="C10" s="4">
        <v>6.37</v>
      </c>
      <c r="D10" s="4">
        <v>11.93</v>
      </c>
      <c r="E10" s="5">
        <v>93.6</v>
      </c>
      <c r="F10" s="5"/>
      <c r="G10" s="5">
        <v>4.4000000000000004</v>
      </c>
      <c r="H10" s="4">
        <v>3.64</v>
      </c>
      <c r="I10" s="5">
        <v>53.4</v>
      </c>
      <c r="J10" s="5">
        <v>88.1</v>
      </c>
      <c r="K10" s="5">
        <v>0</v>
      </c>
      <c r="N10" s="6">
        <v>13</v>
      </c>
      <c r="Q10" s="4"/>
      <c r="R10" s="4"/>
      <c r="S10" s="4"/>
      <c r="T10" s="4"/>
      <c r="U10" s="4"/>
    </row>
    <row r="11" spans="1:23" s="6" customFormat="1" x14ac:dyDescent="0.25">
      <c r="A11" s="8">
        <v>40897</v>
      </c>
      <c r="B11" s="60">
        <v>0.46180555555555558</v>
      </c>
      <c r="C11" s="2"/>
      <c r="D11" s="4">
        <v>11.25</v>
      </c>
      <c r="E11" s="5">
        <v>91.3</v>
      </c>
      <c r="F11" s="5"/>
      <c r="G11" s="5">
        <v>6.6</v>
      </c>
      <c r="H11" s="4">
        <v>3.58</v>
      </c>
      <c r="I11" s="5">
        <v>56.7</v>
      </c>
      <c r="J11" s="5">
        <v>93.2</v>
      </c>
      <c r="K11" s="5">
        <v>0</v>
      </c>
      <c r="N11" s="6">
        <v>5</v>
      </c>
      <c r="Q11" s="4"/>
      <c r="R11" s="4"/>
      <c r="S11" s="4"/>
      <c r="T11" s="4"/>
      <c r="U11" s="4"/>
    </row>
    <row r="12" spans="1:23" s="6" customFormat="1" x14ac:dyDescent="0.25">
      <c r="A12" s="10">
        <v>40913</v>
      </c>
      <c r="B12" s="60">
        <v>0.47916666666666669</v>
      </c>
      <c r="C12" s="2"/>
      <c r="D12" s="4">
        <v>11.32</v>
      </c>
      <c r="E12" s="5">
        <v>91.9</v>
      </c>
      <c r="F12" s="5"/>
      <c r="G12" s="5">
        <v>6.5</v>
      </c>
      <c r="H12" s="2"/>
      <c r="I12" s="5">
        <v>34.200000000000003</v>
      </c>
      <c r="J12" s="5">
        <v>53</v>
      </c>
      <c r="K12" s="5">
        <v>0</v>
      </c>
      <c r="N12" s="6">
        <v>8</v>
      </c>
    </row>
    <row r="13" spans="1:23" s="6" customFormat="1" x14ac:dyDescent="0.25">
      <c r="A13" s="8">
        <v>40928</v>
      </c>
      <c r="B13" s="60">
        <v>0.46180555555555558</v>
      </c>
      <c r="C13" s="2"/>
      <c r="D13" s="2">
        <v>11.59</v>
      </c>
      <c r="E13" s="12">
        <v>87</v>
      </c>
      <c r="F13" s="12"/>
      <c r="G13" s="2">
        <v>3.3</v>
      </c>
      <c r="H13" s="2">
        <v>6.93</v>
      </c>
      <c r="I13" s="2">
        <v>53.7</v>
      </c>
      <c r="J13" s="2">
        <v>91.8</v>
      </c>
      <c r="K13" s="12">
        <v>0</v>
      </c>
      <c r="L13" s="2"/>
      <c r="N13" s="2">
        <v>5</v>
      </c>
      <c r="O13" s="2"/>
      <c r="Q13" s="4"/>
      <c r="R13" s="4"/>
      <c r="S13" s="4"/>
      <c r="T13" s="4"/>
      <c r="U13" s="4"/>
    </row>
    <row r="14" spans="1:23" s="6" customFormat="1" x14ac:dyDescent="0.25">
      <c r="A14" s="8">
        <v>40940</v>
      </c>
      <c r="B14" s="59">
        <v>0.46527777777777773</v>
      </c>
      <c r="C14" s="4">
        <v>6.58</v>
      </c>
      <c r="D14" s="4">
        <v>11.62</v>
      </c>
      <c r="E14" s="5">
        <v>93.1</v>
      </c>
      <c r="F14" s="5"/>
      <c r="G14" s="5">
        <v>5.8</v>
      </c>
      <c r="H14" s="4">
        <v>16.899999999999999</v>
      </c>
      <c r="I14" s="5">
        <v>36.9</v>
      </c>
      <c r="J14" s="5">
        <v>58</v>
      </c>
      <c r="K14" s="5">
        <v>0</v>
      </c>
      <c r="N14" s="6">
        <v>49</v>
      </c>
      <c r="Q14" s="4"/>
      <c r="R14" s="4"/>
      <c r="S14" s="4"/>
      <c r="T14" s="4"/>
      <c r="U14" s="4"/>
    </row>
    <row r="15" spans="1:23" s="6" customFormat="1" x14ac:dyDescent="0.25">
      <c r="A15" s="8">
        <v>40953</v>
      </c>
      <c r="B15" s="60">
        <v>0.45833333333333331</v>
      </c>
      <c r="C15" s="4">
        <v>7.09</v>
      </c>
      <c r="D15" s="4">
        <v>11.26</v>
      </c>
      <c r="E15" s="5">
        <v>92.3</v>
      </c>
      <c r="F15" s="5"/>
      <c r="G15" s="5">
        <v>6.9</v>
      </c>
      <c r="H15" s="4">
        <v>3.66</v>
      </c>
      <c r="I15" s="5">
        <v>53.4</v>
      </c>
      <c r="J15" s="5">
        <v>81.599999999999994</v>
      </c>
      <c r="K15" s="5">
        <v>0</v>
      </c>
      <c r="N15" s="6">
        <v>4.5</v>
      </c>
      <c r="Q15" s="4"/>
      <c r="R15" s="4"/>
      <c r="S15" s="4"/>
      <c r="T15" s="4"/>
      <c r="U15" s="4"/>
    </row>
    <row r="16" spans="1:23" s="6" customFormat="1" x14ac:dyDescent="0.25">
      <c r="A16" s="8">
        <v>40967</v>
      </c>
      <c r="B16" s="60">
        <v>0.44791666666666669</v>
      </c>
      <c r="C16" s="4">
        <v>6.52</v>
      </c>
      <c r="D16" s="4">
        <v>11.59</v>
      </c>
      <c r="E16" s="5">
        <v>90</v>
      </c>
      <c r="F16" s="5"/>
      <c r="G16" s="5">
        <v>4.5</v>
      </c>
      <c r="H16" s="4">
        <v>12.8</v>
      </c>
      <c r="I16" s="5">
        <v>40.4</v>
      </c>
      <c r="J16" s="5">
        <v>66.3</v>
      </c>
      <c r="K16" s="5">
        <v>0</v>
      </c>
      <c r="N16" s="6">
        <v>8</v>
      </c>
      <c r="Q16" s="4"/>
      <c r="R16" s="4"/>
      <c r="S16" s="4"/>
      <c r="T16" s="4"/>
      <c r="U16" s="4"/>
    </row>
    <row r="17" spans="1:21" s="6" customFormat="1" x14ac:dyDescent="0.25">
      <c r="A17" s="8">
        <v>40983</v>
      </c>
      <c r="B17" s="60">
        <v>0.44791666666666669</v>
      </c>
      <c r="C17" s="4">
        <v>6.7</v>
      </c>
      <c r="D17" s="4">
        <v>11.69</v>
      </c>
      <c r="E17" s="5">
        <v>93.1</v>
      </c>
      <c r="F17" s="5"/>
      <c r="G17" s="5">
        <v>5.7</v>
      </c>
      <c r="H17" s="4">
        <v>7.48</v>
      </c>
      <c r="I17" s="5">
        <v>39.9</v>
      </c>
      <c r="J17" s="5">
        <v>63.2</v>
      </c>
      <c r="K17" s="5">
        <v>0</v>
      </c>
      <c r="N17" s="6">
        <v>8</v>
      </c>
      <c r="Q17" s="4"/>
      <c r="R17" s="4"/>
      <c r="S17" s="4"/>
      <c r="T17" s="4"/>
      <c r="U17" s="4"/>
    </row>
    <row r="18" spans="1:21" s="6" customFormat="1" x14ac:dyDescent="0.25">
      <c r="A18" s="8">
        <v>40995</v>
      </c>
      <c r="B18" s="60">
        <v>0.44791666666666669</v>
      </c>
      <c r="C18" s="4">
        <v>6.78</v>
      </c>
      <c r="D18" s="4">
        <v>10.95</v>
      </c>
      <c r="E18" s="5">
        <v>91</v>
      </c>
      <c r="F18" s="5"/>
      <c r="G18" s="5">
        <v>7.4</v>
      </c>
      <c r="H18" s="4">
        <v>4.09</v>
      </c>
      <c r="I18" s="5">
        <v>51.1</v>
      </c>
      <c r="J18" s="5">
        <v>76.7</v>
      </c>
      <c r="K18" s="5">
        <v>0</v>
      </c>
      <c r="N18" s="6">
        <v>2</v>
      </c>
    </row>
    <row r="19" spans="1:21" s="6" customFormat="1" x14ac:dyDescent="0.25">
      <c r="A19" s="8">
        <v>41009</v>
      </c>
      <c r="B19" s="60">
        <v>0.45833333333333331</v>
      </c>
      <c r="C19" s="4">
        <v>6.74</v>
      </c>
      <c r="D19" s="4">
        <v>11.1</v>
      </c>
      <c r="E19" s="5">
        <v>96.3</v>
      </c>
      <c r="F19" s="5"/>
      <c r="G19" s="5">
        <v>9</v>
      </c>
      <c r="H19" s="4">
        <v>4.33</v>
      </c>
      <c r="I19" s="5">
        <v>49</v>
      </c>
      <c r="J19" s="5">
        <v>70.5</v>
      </c>
      <c r="K19" s="5">
        <v>0</v>
      </c>
      <c r="N19" s="6">
        <v>7</v>
      </c>
      <c r="Q19" s="4"/>
      <c r="R19" s="4"/>
      <c r="S19" s="4"/>
      <c r="T19" s="4"/>
      <c r="U19" s="4"/>
    </row>
    <row r="20" spans="1:21" s="6" customFormat="1" x14ac:dyDescent="0.25">
      <c r="A20" s="8">
        <v>41026</v>
      </c>
      <c r="B20" s="60">
        <v>0.4236111111111111</v>
      </c>
      <c r="C20" s="4">
        <v>7</v>
      </c>
      <c r="D20" s="4">
        <v>10.83</v>
      </c>
      <c r="E20" s="5">
        <v>92.5</v>
      </c>
      <c r="F20" s="5"/>
      <c r="G20" s="5">
        <v>8.3000000000000007</v>
      </c>
      <c r="H20" s="4">
        <v>9.2799999999999994</v>
      </c>
      <c r="I20" s="5">
        <v>37.299999999999997</v>
      </c>
      <c r="J20" s="5">
        <v>54.7</v>
      </c>
      <c r="K20" s="5">
        <v>0</v>
      </c>
      <c r="N20" s="6">
        <v>49</v>
      </c>
      <c r="Q20" s="4"/>
      <c r="R20" s="4"/>
      <c r="S20" s="4"/>
      <c r="T20" s="4"/>
      <c r="U20" s="4"/>
    </row>
    <row r="21" spans="1:21" s="6" customFormat="1" x14ac:dyDescent="0.25">
      <c r="A21" s="8">
        <v>41038</v>
      </c>
      <c r="B21" s="60">
        <v>0.44791666666666669</v>
      </c>
      <c r="C21" s="4">
        <v>6.86</v>
      </c>
      <c r="D21" s="4">
        <v>10.15</v>
      </c>
      <c r="E21" s="5">
        <v>89.5</v>
      </c>
      <c r="F21" s="5"/>
      <c r="G21" s="5">
        <v>9.8000000000000007</v>
      </c>
      <c r="H21" s="4">
        <v>5.37</v>
      </c>
      <c r="I21" s="5">
        <v>49.2</v>
      </c>
      <c r="J21" s="5">
        <v>69.400000000000006</v>
      </c>
      <c r="K21" s="5">
        <v>0</v>
      </c>
      <c r="N21" s="6">
        <v>79</v>
      </c>
      <c r="Q21" s="4"/>
      <c r="R21" s="4"/>
      <c r="S21" s="4"/>
      <c r="T21" s="4"/>
      <c r="U21" s="4"/>
    </row>
    <row r="22" spans="1:21" s="6" customFormat="1" x14ac:dyDescent="0.25">
      <c r="A22" s="8">
        <v>41052</v>
      </c>
      <c r="B22" s="60">
        <v>0.44791666666666669</v>
      </c>
      <c r="C22" s="4">
        <v>6.66</v>
      </c>
      <c r="D22" s="4">
        <v>9.85</v>
      </c>
      <c r="E22" s="5">
        <v>88.2</v>
      </c>
      <c r="F22" s="5"/>
      <c r="G22" s="5">
        <v>10</v>
      </c>
      <c r="H22" s="4">
        <v>9.2899999999999991</v>
      </c>
      <c r="I22" s="5">
        <v>41.2</v>
      </c>
      <c r="J22" s="5">
        <v>57.9</v>
      </c>
      <c r="K22" s="5">
        <v>0</v>
      </c>
      <c r="N22" s="6">
        <v>110</v>
      </c>
      <c r="Q22" s="4"/>
      <c r="R22" s="4"/>
      <c r="S22" s="4"/>
      <c r="T22" s="4"/>
      <c r="U22" s="4"/>
    </row>
    <row r="23" spans="1:21" s="6" customFormat="1" x14ac:dyDescent="0.25">
      <c r="A23" s="8">
        <v>41065</v>
      </c>
      <c r="B23" s="60">
        <v>0.45902777777777781</v>
      </c>
      <c r="C23" s="4">
        <v>6.87</v>
      </c>
      <c r="D23" s="4">
        <v>10.09</v>
      </c>
      <c r="E23" s="5">
        <v>90.2</v>
      </c>
      <c r="F23" s="5"/>
      <c r="G23" s="5">
        <v>10.4</v>
      </c>
      <c r="H23" s="4">
        <v>3.99</v>
      </c>
      <c r="I23" s="5">
        <v>57.2</v>
      </c>
      <c r="J23" s="5">
        <v>79.2</v>
      </c>
      <c r="K23" s="5">
        <v>0</v>
      </c>
      <c r="N23" s="6">
        <v>79</v>
      </c>
      <c r="Q23" s="4"/>
      <c r="R23" s="4"/>
      <c r="S23" s="4"/>
      <c r="T23" s="4"/>
      <c r="U23" s="4"/>
    </row>
    <row r="24" spans="1:21" s="6" customFormat="1" x14ac:dyDescent="0.25">
      <c r="A24" s="8">
        <v>41079</v>
      </c>
      <c r="B24" s="60">
        <v>0.47222222222222227</v>
      </c>
      <c r="C24" s="4">
        <v>6.51</v>
      </c>
      <c r="D24" s="4">
        <v>10.18</v>
      </c>
      <c r="E24" s="5">
        <v>93.5</v>
      </c>
      <c r="F24" s="5"/>
      <c r="G24" s="5">
        <v>11.5</v>
      </c>
      <c r="H24" s="4">
        <v>7.7</v>
      </c>
      <c r="I24" s="5">
        <v>45.5</v>
      </c>
      <c r="J24" s="5">
        <v>61.8</v>
      </c>
      <c r="K24" s="5">
        <v>0</v>
      </c>
      <c r="N24" s="6">
        <v>23</v>
      </c>
      <c r="Q24" s="4"/>
      <c r="R24" s="4"/>
      <c r="S24" s="4"/>
      <c r="T24" s="4"/>
      <c r="U24" s="4"/>
    </row>
    <row r="25" spans="1:21" s="6" customFormat="1" x14ac:dyDescent="0.25">
      <c r="A25" s="8">
        <v>41095</v>
      </c>
      <c r="B25" s="60">
        <v>0.47569444444444442</v>
      </c>
      <c r="C25" s="4">
        <v>6.81</v>
      </c>
      <c r="D25" s="4">
        <v>9.56</v>
      </c>
      <c r="E25" s="5">
        <v>90</v>
      </c>
      <c r="F25" s="5"/>
      <c r="G25" s="5">
        <v>12.4</v>
      </c>
      <c r="H25" s="4">
        <v>8.9600000000000009</v>
      </c>
      <c r="I25" s="5">
        <v>48.4</v>
      </c>
      <c r="J25" s="5">
        <v>63.7</v>
      </c>
      <c r="K25" s="5">
        <v>0</v>
      </c>
      <c r="N25" s="6">
        <v>33</v>
      </c>
    </row>
    <row r="26" spans="1:21" s="6" customFormat="1" x14ac:dyDescent="0.25">
      <c r="A26" s="8">
        <v>41107</v>
      </c>
      <c r="B26" s="60">
        <v>0.4861111111111111</v>
      </c>
      <c r="C26" s="4">
        <v>7</v>
      </c>
      <c r="D26" s="4">
        <v>10.64</v>
      </c>
      <c r="E26" s="5">
        <v>102.2</v>
      </c>
      <c r="F26" s="5"/>
      <c r="G26" s="5">
        <v>13.4</v>
      </c>
      <c r="H26" s="2"/>
      <c r="I26" s="5">
        <v>67.2</v>
      </c>
      <c r="J26" s="5">
        <v>85.5</v>
      </c>
      <c r="K26" s="5">
        <v>0</v>
      </c>
      <c r="N26" s="6">
        <v>130</v>
      </c>
      <c r="Q26" s="4"/>
      <c r="R26" s="4"/>
      <c r="S26" s="4"/>
      <c r="T26" s="4"/>
      <c r="U26" s="4"/>
    </row>
    <row r="27" spans="1:21" s="6" customFormat="1" x14ac:dyDescent="0.25">
      <c r="A27" s="8">
        <v>41122</v>
      </c>
      <c r="B27" s="60">
        <v>0.50694444444444442</v>
      </c>
      <c r="C27" s="4">
        <v>7.17</v>
      </c>
      <c r="D27" s="4">
        <v>10.77</v>
      </c>
      <c r="E27" s="5">
        <v>90.9</v>
      </c>
      <c r="F27" s="5"/>
      <c r="G27" s="5">
        <v>13</v>
      </c>
      <c r="H27" s="4">
        <v>2.34</v>
      </c>
      <c r="I27" s="5">
        <v>84.6</v>
      </c>
      <c r="J27" s="5">
        <v>110.3</v>
      </c>
      <c r="K27" s="5">
        <v>0.1</v>
      </c>
      <c r="N27" s="6">
        <v>46</v>
      </c>
      <c r="Q27" s="4"/>
      <c r="R27" s="4"/>
      <c r="S27" s="4"/>
      <c r="T27" s="4"/>
      <c r="U27" s="4"/>
    </row>
    <row r="28" spans="1:21" s="6" customFormat="1" x14ac:dyDescent="0.25">
      <c r="A28" s="8">
        <v>41135</v>
      </c>
      <c r="B28" s="60">
        <v>0.4548611111111111</v>
      </c>
      <c r="C28" s="4">
        <v>7.45</v>
      </c>
      <c r="D28" s="4">
        <v>10.4</v>
      </c>
      <c r="E28" s="5">
        <v>97.6</v>
      </c>
      <c r="F28" s="5"/>
      <c r="G28" s="5">
        <v>12.4</v>
      </c>
      <c r="H28" s="4">
        <v>4.6900000000000004</v>
      </c>
      <c r="I28" s="5">
        <v>89.1</v>
      </c>
      <c r="J28" s="5">
        <v>117.1</v>
      </c>
      <c r="K28" s="5">
        <v>0.1</v>
      </c>
      <c r="N28" s="6">
        <v>49</v>
      </c>
      <c r="Q28" s="4"/>
      <c r="R28" s="4"/>
      <c r="S28" s="4"/>
      <c r="T28" s="4"/>
      <c r="U28" s="4"/>
    </row>
    <row r="29" spans="1:21" s="6" customFormat="1" x14ac:dyDescent="0.25">
      <c r="A29" s="8">
        <v>41149</v>
      </c>
      <c r="B29" s="60">
        <v>0.42708333333333331</v>
      </c>
      <c r="C29" s="4">
        <v>6.92</v>
      </c>
      <c r="D29" s="4">
        <v>9.6300000000000008</v>
      </c>
      <c r="E29" s="5">
        <v>89.2</v>
      </c>
      <c r="F29" s="5"/>
      <c r="G29" s="5">
        <v>11.5</v>
      </c>
      <c r="H29" s="4">
        <v>2.89</v>
      </c>
      <c r="I29" s="5">
        <v>89.7</v>
      </c>
      <c r="J29" s="5">
        <v>119.7</v>
      </c>
      <c r="K29" s="5">
        <v>0.1</v>
      </c>
      <c r="N29" s="6">
        <v>17</v>
      </c>
      <c r="Q29" s="4"/>
      <c r="R29" s="4"/>
      <c r="S29" s="4"/>
      <c r="T29" s="4"/>
      <c r="U29" s="4"/>
    </row>
    <row r="30" spans="1:21" s="6" customFormat="1" x14ac:dyDescent="0.25">
      <c r="A30" s="8">
        <v>41164</v>
      </c>
      <c r="B30" s="60">
        <v>0.4513888888888889</v>
      </c>
      <c r="C30" s="4">
        <v>7.05</v>
      </c>
      <c r="D30" s="4">
        <v>9.24</v>
      </c>
      <c r="E30" s="5">
        <v>82.7</v>
      </c>
      <c r="F30" s="5"/>
      <c r="G30" s="5">
        <v>10.9</v>
      </c>
      <c r="H30" s="4">
        <v>3.66</v>
      </c>
      <c r="I30" s="5">
        <v>64.7</v>
      </c>
      <c r="J30" s="5">
        <v>88.7</v>
      </c>
      <c r="K30" s="5">
        <v>0</v>
      </c>
      <c r="N30" s="6">
        <v>110</v>
      </c>
    </row>
    <row r="31" spans="1:21" s="6" customFormat="1" x14ac:dyDescent="0.25">
      <c r="A31" s="8">
        <v>41177</v>
      </c>
      <c r="B31" s="60">
        <v>0.47222222222222227</v>
      </c>
      <c r="C31" s="4">
        <v>7.04</v>
      </c>
      <c r="D31" s="4">
        <v>9.8699999999999992</v>
      </c>
      <c r="E31" s="5">
        <v>87.8</v>
      </c>
      <c r="F31" s="5"/>
      <c r="G31" s="5">
        <v>11.2</v>
      </c>
      <c r="H31" s="4">
        <v>1.91</v>
      </c>
      <c r="I31" s="5">
        <v>91.8</v>
      </c>
      <c r="J31" s="5">
        <v>123.8</v>
      </c>
      <c r="K31" s="5">
        <v>0.1</v>
      </c>
      <c r="N31" s="6">
        <v>49</v>
      </c>
      <c r="Q31" s="4"/>
      <c r="R31" s="4"/>
      <c r="S31" s="4"/>
      <c r="T31" s="4"/>
      <c r="U31" s="4"/>
    </row>
    <row r="32" spans="1:21" s="6" customFormat="1" x14ac:dyDescent="0.25">
      <c r="A32" s="7">
        <v>41191</v>
      </c>
      <c r="B32" s="59">
        <v>0.4375</v>
      </c>
      <c r="C32" s="4">
        <v>1.53</v>
      </c>
      <c r="D32" s="4">
        <v>11.05</v>
      </c>
      <c r="E32" s="5">
        <v>90.5</v>
      </c>
      <c r="F32" s="5"/>
      <c r="G32" s="5">
        <v>9.1</v>
      </c>
      <c r="H32" s="4">
        <v>6.94</v>
      </c>
      <c r="I32" s="5">
        <v>87.7</v>
      </c>
      <c r="J32" s="5">
        <v>125.9</v>
      </c>
      <c r="K32" s="5">
        <v>0.1</v>
      </c>
      <c r="M32" s="4"/>
      <c r="N32" s="6">
        <v>23</v>
      </c>
      <c r="Q32" s="4"/>
      <c r="R32" s="4"/>
      <c r="S32" s="4"/>
      <c r="T32" s="4"/>
      <c r="U32" s="4"/>
    </row>
    <row r="33" spans="1:21" s="6" customFormat="1" x14ac:dyDescent="0.25">
      <c r="A33" s="7">
        <v>41205</v>
      </c>
      <c r="B33" s="60">
        <v>0.46875</v>
      </c>
      <c r="C33" s="4">
        <v>6.55</v>
      </c>
      <c r="D33" s="4">
        <v>10.48</v>
      </c>
      <c r="E33" s="5">
        <v>88.9</v>
      </c>
      <c r="F33" s="5"/>
      <c r="G33" s="5">
        <v>8.1</v>
      </c>
      <c r="H33" s="4">
        <v>5.85</v>
      </c>
      <c r="I33" s="5">
        <v>63.9</v>
      </c>
      <c r="J33" s="5">
        <v>94.4</v>
      </c>
      <c r="K33" s="5">
        <v>0</v>
      </c>
      <c r="M33" s="4"/>
      <c r="N33" s="6">
        <v>49</v>
      </c>
      <c r="Q33" s="4"/>
      <c r="R33" s="4"/>
      <c r="S33" s="4"/>
      <c r="T33" s="4"/>
      <c r="U33" s="4"/>
    </row>
    <row r="34" spans="1:21" s="6" customFormat="1" x14ac:dyDescent="0.25">
      <c r="A34" s="7">
        <v>41219</v>
      </c>
      <c r="B34" s="16">
        <v>0.4826388888888889</v>
      </c>
      <c r="C34" s="4">
        <v>6.8</v>
      </c>
      <c r="D34" s="4">
        <v>10.08</v>
      </c>
      <c r="E34" s="5">
        <v>90</v>
      </c>
      <c r="F34" s="5"/>
      <c r="G34" s="5">
        <v>10.199999999999999</v>
      </c>
      <c r="H34" s="4">
        <v>6.11</v>
      </c>
      <c r="I34" s="5">
        <v>47.5</v>
      </c>
      <c r="J34" s="5">
        <v>66.3</v>
      </c>
      <c r="K34" s="5">
        <v>0</v>
      </c>
      <c r="M34" s="4"/>
      <c r="N34" s="6">
        <v>23</v>
      </c>
      <c r="Q34" s="4"/>
      <c r="R34" s="4"/>
      <c r="S34" s="4"/>
      <c r="T34" s="4"/>
      <c r="U34" s="4"/>
    </row>
    <row r="35" spans="1:21" s="6" customFormat="1" x14ac:dyDescent="0.25">
      <c r="A35" s="7">
        <v>41233</v>
      </c>
      <c r="B35" s="16">
        <v>0.44097222222222227</v>
      </c>
      <c r="C35" s="4"/>
      <c r="D35" s="4">
        <v>10.85</v>
      </c>
      <c r="E35" s="5">
        <v>91.7</v>
      </c>
      <c r="F35" s="5"/>
      <c r="G35" s="5">
        <v>8</v>
      </c>
      <c r="H35" s="4">
        <v>37.299999999999997</v>
      </c>
      <c r="I35" s="5">
        <v>34.200000000000003</v>
      </c>
      <c r="J35" s="5">
        <v>52.2</v>
      </c>
      <c r="K35" s="5">
        <v>0</v>
      </c>
      <c r="M35" s="4"/>
      <c r="N35" s="6">
        <v>31</v>
      </c>
      <c r="Q35" s="4"/>
      <c r="R35" s="4"/>
      <c r="S35" s="4"/>
      <c r="T35" s="4"/>
      <c r="U35" s="4"/>
    </row>
    <row r="36" spans="1:21" s="6" customFormat="1" x14ac:dyDescent="0.25">
      <c r="A36" s="7">
        <v>41248</v>
      </c>
      <c r="B36" s="16">
        <v>0.46875</v>
      </c>
      <c r="C36" s="4">
        <v>6.84</v>
      </c>
      <c r="D36" s="4">
        <v>11.61</v>
      </c>
      <c r="E36" s="5">
        <v>97.2</v>
      </c>
      <c r="F36" s="5"/>
      <c r="G36" s="5">
        <v>7</v>
      </c>
      <c r="H36" s="4">
        <v>18</v>
      </c>
      <c r="I36" s="5">
        <v>33.700000000000003</v>
      </c>
      <c r="J36" s="5">
        <v>51.9</v>
      </c>
      <c r="K36" s="5">
        <v>0</v>
      </c>
      <c r="M36" s="4"/>
      <c r="N36" s="6">
        <v>31</v>
      </c>
      <c r="Q36" s="4"/>
      <c r="R36" s="4"/>
      <c r="S36" s="4"/>
      <c r="T36" s="4"/>
      <c r="U36" s="4"/>
    </row>
    <row r="37" spans="1:21" s="6" customFormat="1" x14ac:dyDescent="0.25">
      <c r="A37" s="7">
        <v>41261</v>
      </c>
      <c r="B37" s="16">
        <v>0.4513888888888889</v>
      </c>
      <c r="C37" s="4">
        <v>6.95</v>
      </c>
      <c r="D37" s="4">
        <v>12.35</v>
      </c>
      <c r="E37" s="5">
        <v>96</v>
      </c>
      <c r="F37" s="5"/>
      <c r="G37" s="5">
        <v>4.3</v>
      </c>
      <c r="H37" s="4">
        <v>7.42</v>
      </c>
      <c r="I37" s="5">
        <v>38.1</v>
      </c>
      <c r="J37" s="5">
        <v>63.1</v>
      </c>
      <c r="K37" s="5">
        <v>0</v>
      </c>
      <c r="M37" s="4"/>
      <c r="N37" s="6">
        <v>13</v>
      </c>
      <c r="Q37" s="4"/>
      <c r="R37" s="4"/>
      <c r="S37" s="4"/>
      <c r="T37" s="4"/>
      <c r="U37" s="4"/>
    </row>
    <row r="38" spans="1:21" s="6" customFormat="1" x14ac:dyDescent="0.25">
      <c r="A38" s="7">
        <v>41277</v>
      </c>
      <c r="B38" s="16">
        <v>0.48958333333333331</v>
      </c>
      <c r="C38" s="4">
        <v>7.39</v>
      </c>
      <c r="D38" s="4">
        <v>11.25</v>
      </c>
      <c r="E38" s="5">
        <v>86</v>
      </c>
      <c r="F38" s="5"/>
      <c r="G38" s="5">
        <v>3.9</v>
      </c>
      <c r="H38" s="4">
        <v>5.44</v>
      </c>
      <c r="I38" s="5">
        <v>48.3</v>
      </c>
      <c r="J38" s="5">
        <v>81.2</v>
      </c>
      <c r="K38" s="5">
        <v>0</v>
      </c>
      <c r="M38" s="4"/>
      <c r="N38" s="6">
        <v>6.8</v>
      </c>
      <c r="Q38" s="4"/>
      <c r="R38" s="4"/>
      <c r="S38" s="4"/>
      <c r="T38" s="4"/>
      <c r="U38" s="4"/>
    </row>
    <row r="39" spans="1:21" s="6" customFormat="1" x14ac:dyDescent="0.25">
      <c r="A39" s="7">
        <v>41290</v>
      </c>
      <c r="B39" s="16">
        <v>0.4826388888888889</v>
      </c>
      <c r="C39" s="4"/>
      <c r="D39" s="4">
        <v>13.25</v>
      </c>
      <c r="E39" s="5">
        <v>99</v>
      </c>
      <c r="F39" s="5"/>
      <c r="G39" s="5">
        <v>3.3</v>
      </c>
      <c r="H39" s="4">
        <v>0.96</v>
      </c>
      <c r="I39" s="5">
        <v>35.1</v>
      </c>
      <c r="J39" s="5">
        <v>59.7</v>
      </c>
      <c r="K39" s="5">
        <v>0</v>
      </c>
      <c r="M39" s="4"/>
      <c r="N39" s="6">
        <v>13</v>
      </c>
      <c r="Q39" s="4"/>
      <c r="R39" s="4"/>
      <c r="S39" s="4"/>
      <c r="T39" s="4"/>
      <c r="U39" s="4"/>
    </row>
    <row r="40" spans="1:21" s="6" customFormat="1" x14ac:dyDescent="0.25">
      <c r="A40" s="7">
        <v>41304</v>
      </c>
      <c r="B40" s="16">
        <v>0.49305555555555558</v>
      </c>
      <c r="C40" s="4">
        <v>7.16</v>
      </c>
      <c r="D40" s="4">
        <v>11.41</v>
      </c>
      <c r="E40" s="5">
        <v>88.7</v>
      </c>
      <c r="F40" s="5"/>
      <c r="G40" s="5">
        <v>4.7</v>
      </c>
      <c r="H40" s="4">
        <v>14.2</v>
      </c>
      <c r="I40" s="5">
        <v>24.9</v>
      </c>
      <c r="J40" s="5">
        <v>38.700000000000003</v>
      </c>
      <c r="K40" s="5">
        <v>0</v>
      </c>
      <c r="M40" s="4"/>
      <c r="N40" s="6">
        <v>9.1999999999999993</v>
      </c>
      <c r="Q40" s="4"/>
      <c r="R40" s="4"/>
      <c r="S40" s="4"/>
      <c r="T40" s="4"/>
      <c r="U40" s="4"/>
    </row>
    <row r="41" spans="1:21" s="6" customFormat="1" x14ac:dyDescent="0.25">
      <c r="A41" s="7">
        <v>41318</v>
      </c>
      <c r="B41" s="16">
        <v>0.44444444444444442</v>
      </c>
      <c r="C41" s="4">
        <v>7.08</v>
      </c>
      <c r="D41" s="4">
        <v>12.17</v>
      </c>
      <c r="E41" s="5">
        <v>98.1</v>
      </c>
      <c r="F41" s="5"/>
      <c r="G41" s="5">
        <v>6.1</v>
      </c>
      <c r="H41" s="4"/>
      <c r="I41" s="5">
        <v>36.200000000000003</v>
      </c>
      <c r="J41" s="5">
        <v>56.6</v>
      </c>
      <c r="K41" s="5">
        <v>0</v>
      </c>
      <c r="M41" s="4"/>
      <c r="N41" s="6">
        <v>4</v>
      </c>
      <c r="Q41" s="4"/>
      <c r="R41" s="4"/>
      <c r="S41" s="4"/>
      <c r="T41" s="4"/>
      <c r="U41" s="4"/>
    </row>
    <row r="42" spans="1:21" s="6" customFormat="1" x14ac:dyDescent="0.25">
      <c r="A42" s="7">
        <v>41333</v>
      </c>
      <c r="B42" s="16">
        <v>0.48958333333333331</v>
      </c>
      <c r="C42" s="4">
        <v>7.16</v>
      </c>
      <c r="D42" s="4">
        <v>12.25</v>
      </c>
      <c r="E42" s="5">
        <v>99.5</v>
      </c>
      <c r="F42" s="5"/>
      <c r="G42" s="5">
        <v>6.3</v>
      </c>
      <c r="H42" s="4"/>
      <c r="I42" s="5">
        <v>42.8</v>
      </c>
      <c r="J42" s="5">
        <v>67.8</v>
      </c>
      <c r="K42" s="5">
        <v>0</v>
      </c>
      <c r="M42" s="4"/>
      <c r="N42" s="6">
        <v>4.5</v>
      </c>
      <c r="Q42" s="4"/>
      <c r="R42" s="4"/>
      <c r="S42" s="4"/>
      <c r="T42" s="4"/>
      <c r="U42" s="4"/>
    </row>
    <row r="43" spans="1:21" s="6" customFormat="1" x14ac:dyDescent="0.25">
      <c r="A43" s="7">
        <v>41345</v>
      </c>
      <c r="B43" s="16">
        <v>0.4375</v>
      </c>
      <c r="C43" s="4">
        <v>7.2</v>
      </c>
      <c r="D43" s="4">
        <v>11.21</v>
      </c>
      <c r="E43" s="5">
        <v>93.5</v>
      </c>
      <c r="F43" s="5"/>
      <c r="G43" s="5">
        <v>7.5</v>
      </c>
      <c r="H43" s="4"/>
      <c r="I43" s="5">
        <v>50.5</v>
      </c>
      <c r="J43" s="5">
        <v>75.7</v>
      </c>
      <c r="K43" s="5">
        <v>0</v>
      </c>
      <c r="M43" s="4"/>
      <c r="N43" s="6">
        <v>7.8</v>
      </c>
      <c r="Q43" s="4"/>
      <c r="R43" s="4"/>
      <c r="S43" s="4"/>
      <c r="T43" s="4"/>
      <c r="U43" s="4"/>
    </row>
    <row r="44" spans="1:21" s="6" customFormat="1" x14ac:dyDescent="0.25">
      <c r="A44" s="7">
        <v>41359</v>
      </c>
      <c r="B44" s="16">
        <v>0.49305555555555558</v>
      </c>
      <c r="C44" s="4">
        <v>7.14</v>
      </c>
      <c r="D44" s="4">
        <v>11.55</v>
      </c>
      <c r="E44" s="5">
        <v>95.6</v>
      </c>
      <c r="F44" s="5"/>
      <c r="G44" s="5">
        <v>7.1</v>
      </c>
      <c r="H44" s="4"/>
      <c r="I44" s="5">
        <v>45.4</v>
      </c>
      <c r="J44" s="5">
        <v>68.8</v>
      </c>
      <c r="K44" s="5">
        <v>0</v>
      </c>
      <c r="M44" s="4"/>
      <c r="N44" s="6">
        <v>2</v>
      </c>
      <c r="Q44" s="4"/>
      <c r="R44" s="4"/>
      <c r="S44" s="4"/>
      <c r="T44" s="4"/>
      <c r="U44" s="4"/>
    </row>
    <row r="45" spans="1:21" s="6" customFormat="1" x14ac:dyDescent="0.25">
      <c r="A45" s="7">
        <v>41373</v>
      </c>
      <c r="B45" s="16">
        <v>0.44791666666666669</v>
      </c>
      <c r="C45" s="4">
        <v>7.06</v>
      </c>
      <c r="D45" s="4">
        <v>11.3</v>
      </c>
      <c r="E45" s="5">
        <v>96.9</v>
      </c>
      <c r="F45" s="5"/>
      <c r="G45" s="5">
        <v>7.8</v>
      </c>
      <c r="H45" s="4"/>
      <c r="I45" s="5">
        <v>37.5</v>
      </c>
      <c r="J45" s="5">
        <v>55.8</v>
      </c>
      <c r="K45" s="5">
        <v>0</v>
      </c>
      <c r="M45" s="4"/>
      <c r="N45" s="6">
        <v>4.5</v>
      </c>
      <c r="Q45" s="4"/>
      <c r="R45" s="4"/>
      <c r="S45" s="4"/>
      <c r="T45" s="4"/>
      <c r="U45" s="4"/>
    </row>
    <row r="46" spans="1:21" s="6" customFormat="1" x14ac:dyDescent="0.25">
      <c r="A46" s="7">
        <v>41387</v>
      </c>
      <c r="B46" s="16">
        <v>0.49652777777777773</v>
      </c>
      <c r="C46" s="4">
        <v>7.16</v>
      </c>
      <c r="D46" s="4">
        <v>10.26</v>
      </c>
      <c r="E46" s="5">
        <v>88.4</v>
      </c>
      <c r="F46" s="5"/>
      <c r="G46" s="5">
        <v>8.6999999999999993</v>
      </c>
      <c r="H46" s="4"/>
      <c r="I46" s="5">
        <v>44.3</v>
      </c>
      <c r="J46" s="5">
        <v>63.7</v>
      </c>
      <c r="K46" s="5">
        <v>0</v>
      </c>
      <c r="M46" s="4"/>
      <c r="N46" s="6">
        <v>2</v>
      </c>
      <c r="Q46" s="4"/>
      <c r="R46" s="4"/>
      <c r="S46" s="4"/>
      <c r="T46" s="4"/>
      <c r="U46" s="4"/>
    </row>
    <row r="47" spans="1:21" s="6" customFormat="1" x14ac:dyDescent="0.25">
      <c r="A47" s="7">
        <v>41402</v>
      </c>
      <c r="B47" s="16">
        <v>0.4826388888888889</v>
      </c>
      <c r="C47" s="4">
        <v>7.26</v>
      </c>
      <c r="D47" s="4">
        <v>9.93</v>
      </c>
      <c r="E47" s="5">
        <v>90.5</v>
      </c>
      <c r="F47" s="5"/>
      <c r="G47" s="5">
        <v>11.1</v>
      </c>
      <c r="H47" s="4"/>
      <c r="I47" s="5">
        <v>52</v>
      </c>
      <c r="J47" s="5">
        <v>70.7</v>
      </c>
      <c r="K47" s="5">
        <v>0</v>
      </c>
      <c r="M47" s="4"/>
      <c r="N47" s="6">
        <v>49</v>
      </c>
      <c r="Q47" s="4"/>
      <c r="R47" s="4"/>
      <c r="S47" s="4"/>
      <c r="T47" s="4"/>
      <c r="U47" s="4"/>
    </row>
    <row r="48" spans="1:21" s="6" customFormat="1" x14ac:dyDescent="0.25">
      <c r="A48" s="7">
        <v>41415</v>
      </c>
      <c r="B48" s="16">
        <v>0.44444444444444442</v>
      </c>
      <c r="C48" s="4">
        <v>7.07</v>
      </c>
      <c r="D48" s="4">
        <v>10.29</v>
      </c>
      <c r="E48" s="5">
        <v>93</v>
      </c>
      <c r="F48" s="5"/>
      <c r="G48" s="5">
        <v>10.8</v>
      </c>
      <c r="H48" s="4"/>
      <c r="I48" s="5">
        <v>56.9</v>
      </c>
      <c r="J48" s="5">
        <v>78</v>
      </c>
      <c r="K48" s="5">
        <v>0</v>
      </c>
      <c r="M48" s="4"/>
      <c r="N48" s="6">
        <v>540</v>
      </c>
      <c r="Q48" s="4"/>
      <c r="R48" s="4"/>
      <c r="S48" s="4"/>
      <c r="T48" s="4"/>
      <c r="U48" s="4"/>
    </row>
    <row r="49" spans="1:22" s="6" customFormat="1" x14ac:dyDescent="0.25">
      <c r="A49" s="7">
        <v>41429</v>
      </c>
      <c r="B49" s="16">
        <v>0.44791666666666669</v>
      </c>
      <c r="C49" s="4"/>
      <c r="D49" s="4">
        <v>11</v>
      </c>
      <c r="E49" s="5">
        <v>100</v>
      </c>
      <c r="F49" s="5"/>
      <c r="G49" s="5">
        <v>10.9</v>
      </c>
      <c r="H49" s="4"/>
      <c r="I49" s="5">
        <v>40.700000000000003</v>
      </c>
      <c r="J49" s="5">
        <v>55.5</v>
      </c>
      <c r="K49" s="5">
        <v>0</v>
      </c>
      <c r="M49" s="4"/>
      <c r="N49" s="6">
        <v>46</v>
      </c>
      <c r="Q49" s="4"/>
      <c r="R49" s="4"/>
      <c r="S49" s="4"/>
      <c r="T49" s="4"/>
      <c r="U49" s="4"/>
    </row>
    <row r="50" spans="1:22" s="6" customFormat="1" x14ac:dyDescent="0.25">
      <c r="A50" s="7">
        <v>41443</v>
      </c>
      <c r="B50" s="16">
        <v>0.51041666666666663</v>
      </c>
      <c r="C50" s="4">
        <v>7.3</v>
      </c>
      <c r="D50" s="4">
        <v>9.82</v>
      </c>
      <c r="E50" s="5">
        <v>95.3</v>
      </c>
      <c r="F50" s="5"/>
      <c r="G50" s="5">
        <v>13.9</v>
      </c>
      <c r="H50" s="4"/>
      <c r="I50" s="5">
        <v>77.5</v>
      </c>
      <c r="J50" s="5">
        <v>97.8</v>
      </c>
      <c r="K50" s="5">
        <v>0</v>
      </c>
      <c r="M50" s="4"/>
      <c r="N50" s="6">
        <v>110</v>
      </c>
      <c r="Q50" s="4"/>
      <c r="R50" s="4"/>
      <c r="S50" s="4"/>
      <c r="T50" s="4"/>
      <c r="U50" s="4"/>
    </row>
    <row r="51" spans="1:22" s="6" customFormat="1" x14ac:dyDescent="0.25">
      <c r="A51" s="7">
        <v>41457</v>
      </c>
      <c r="B51" s="16">
        <v>0.4861111111111111</v>
      </c>
      <c r="C51" s="4">
        <v>6.93</v>
      </c>
      <c r="D51" s="4">
        <v>9.33</v>
      </c>
      <c r="E51" s="5">
        <v>92.6</v>
      </c>
      <c r="F51" s="5"/>
      <c r="G51" s="5">
        <v>15</v>
      </c>
      <c r="H51" s="4">
        <v>3.14</v>
      </c>
      <c r="I51" s="5">
        <v>83.9</v>
      </c>
      <c r="J51" s="5">
        <v>103.7</v>
      </c>
      <c r="K51" s="5">
        <v>0.1</v>
      </c>
      <c r="M51" s="4"/>
      <c r="N51" s="6">
        <v>33</v>
      </c>
      <c r="Q51" s="4"/>
      <c r="R51" s="4"/>
      <c r="S51" s="4"/>
      <c r="T51" s="4"/>
      <c r="U51" s="4"/>
    </row>
    <row r="52" spans="1:22" s="6" customFormat="1" x14ac:dyDescent="0.25">
      <c r="A52" s="7">
        <v>41471</v>
      </c>
      <c r="B52" s="16">
        <v>0.50347222222222221</v>
      </c>
      <c r="C52" s="4">
        <v>7.58</v>
      </c>
      <c r="D52" s="4">
        <v>11.97</v>
      </c>
      <c r="E52" s="5">
        <v>116.6</v>
      </c>
      <c r="F52" s="5"/>
      <c r="G52" s="5">
        <v>14.7</v>
      </c>
      <c r="H52" s="4">
        <v>2.66</v>
      </c>
      <c r="I52" s="5">
        <v>92.8</v>
      </c>
      <c r="J52" s="5">
        <v>116.5</v>
      </c>
      <c r="K52" s="5">
        <v>0.1</v>
      </c>
      <c r="M52" s="4"/>
      <c r="N52" s="6">
        <v>79</v>
      </c>
      <c r="Q52" s="4"/>
      <c r="R52" s="4"/>
      <c r="S52" s="4"/>
      <c r="T52" s="4"/>
      <c r="U52" s="4"/>
    </row>
    <row r="53" spans="1:22" s="6" customFormat="1" x14ac:dyDescent="0.25">
      <c r="A53" s="7">
        <v>41486</v>
      </c>
      <c r="B53" s="16">
        <v>0.4861111111111111</v>
      </c>
      <c r="C53" s="4">
        <v>6.89</v>
      </c>
      <c r="D53" s="4">
        <v>8.81</v>
      </c>
      <c r="E53" s="5">
        <v>84</v>
      </c>
      <c r="F53" s="5"/>
      <c r="G53" s="5">
        <v>12.9</v>
      </c>
      <c r="H53" s="4">
        <v>0.71</v>
      </c>
      <c r="I53" s="5">
        <v>93.7</v>
      </c>
      <c r="J53" s="5">
        <v>121.6</v>
      </c>
      <c r="K53" s="5">
        <v>0.1</v>
      </c>
      <c r="M53" s="4"/>
      <c r="N53" s="6">
        <v>70</v>
      </c>
      <c r="Q53" s="4"/>
      <c r="R53" s="4"/>
      <c r="S53" s="4"/>
      <c r="T53" s="4"/>
      <c r="U53" s="4"/>
    </row>
    <row r="54" spans="1:22" s="6" customFormat="1" x14ac:dyDescent="0.25">
      <c r="A54" s="7">
        <v>41499</v>
      </c>
      <c r="B54" s="16">
        <v>0.46180555555555558</v>
      </c>
      <c r="C54" s="4">
        <v>6.85</v>
      </c>
      <c r="D54" s="4">
        <v>9.7100000000000009</v>
      </c>
      <c r="E54" s="5">
        <v>93.4</v>
      </c>
      <c r="F54" s="5"/>
      <c r="G54" s="5">
        <v>13</v>
      </c>
      <c r="H54" s="4">
        <v>0.79</v>
      </c>
      <c r="I54" s="5">
        <v>95.9</v>
      </c>
      <c r="J54" s="5">
        <v>124.5</v>
      </c>
      <c r="K54" s="5">
        <v>0.1</v>
      </c>
      <c r="M54" s="4"/>
      <c r="N54" s="6">
        <v>33</v>
      </c>
      <c r="Q54" s="4"/>
      <c r="R54" s="4"/>
      <c r="S54" s="4"/>
      <c r="T54" s="4"/>
      <c r="U54" s="4"/>
    </row>
    <row r="55" spans="1:22" s="6" customFormat="1" x14ac:dyDescent="0.25">
      <c r="A55" s="7">
        <v>41513</v>
      </c>
      <c r="B55" s="16">
        <v>0.50347222222222221</v>
      </c>
      <c r="C55" s="4">
        <v>6.9</v>
      </c>
      <c r="D55" s="4">
        <v>10.16</v>
      </c>
      <c r="E55" s="5">
        <v>98.7</v>
      </c>
      <c r="F55" s="5"/>
      <c r="G55" s="5">
        <v>14.1</v>
      </c>
      <c r="H55" s="4">
        <v>1.76</v>
      </c>
      <c r="I55" s="5">
        <v>99.4</v>
      </c>
      <c r="J55" s="5">
        <v>125.7</v>
      </c>
      <c r="K55" s="5">
        <v>0.1</v>
      </c>
      <c r="M55" s="4"/>
      <c r="N55" s="6">
        <v>79</v>
      </c>
      <c r="Q55" s="4"/>
      <c r="R55" s="4"/>
      <c r="S55" s="4"/>
      <c r="T55" s="4"/>
      <c r="U55" s="4"/>
    </row>
    <row r="56" spans="1:22" s="6" customFormat="1" x14ac:dyDescent="0.25">
      <c r="A56" s="7">
        <v>41528</v>
      </c>
      <c r="B56" s="16">
        <v>0.44791666666666669</v>
      </c>
      <c r="C56" s="4">
        <v>6.97</v>
      </c>
      <c r="D56" s="4">
        <v>10.039999999999999</v>
      </c>
      <c r="E56" s="5">
        <v>94.9</v>
      </c>
      <c r="F56" s="5"/>
      <c r="G56" s="5">
        <v>12.8</v>
      </c>
      <c r="H56" s="4">
        <v>1.44</v>
      </c>
      <c r="I56" s="5">
        <v>96.5</v>
      </c>
      <c r="J56" s="5">
        <v>125.7</v>
      </c>
      <c r="K56" s="5">
        <v>0.1</v>
      </c>
      <c r="M56" s="4"/>
      <c r="N56" s="6">
        <v>23</v>
      </c>
      <c r="Q56" s="4"/>
      <c r="R56" s="4"/>
      <c r="S56" s="4"/>
      <c r="T56" s="4"/>
      <c r="U56" s="4"/>
    </row>
    <row r="57" spans="1:22" s="6" customFormat="1" x14ac:dyDescent="0.25">
      <c r="A57" s="7">
        <v>41543</v>
      </c>
      <c r="B57" s="16">
        <v>0.46180555555555558</v>
      </c>
      <c r="C57" s="4">
        <v>6.46</v>
      </c>
      <c r="D57" s="4">
        <v>10.25</v>
      </c>
      <c r="E57" s="5">
        <v>90.3</v>
      </c>
      <c r="F57" s="5"/>
      <c r="G57" s="5">
        <v>10.3</v>
      </c>
      <c r="H57" s="4">
        <v>1.32</v>
      </c>
      <c r="I57" s="5">
        <v>87.5</v>
      </c>
      <c r="J57" s="5">
        <v>120.4</v>
      </c>
      <c r="K57" s="5">
        <v>0.1</v>
      </c>
      <c r="M57" s="4"/>
      <c r="N57" s="6">
        <v>33</v>
      </c>
      <c r="Q57" s="4"/>
      <c r="R57" s="4"/>
      <c r="S57" s="4"/>
      <c r="T57" s="4"/>
      <c r="U57" s="4"/>
    </row>
    <row r="58" spans="1:22" s="6" customFormat="1" x14ac:dyDescent="0.25">
      <c r="A58" s="25">
        <v>41557</v>
      </c>
      <c r="B58" s="16">
        <v>0.48958333333333331</v>
      </c>
      <c r="C58" s="4">
        <v>7.4</v>
      </c>
      <c r="D58" s="4">
        <v>10.119999999999999</v>
      </c>
      <c r="E58" s="5">
        <v>89.6</v>
      </c>
      <c r="F58" s="5"/>
      <c r="G58" s="5">
        <v>10</v>
      </c>
      <c r="H58" s="3"/>
      <c r="I58" s="5">
        <v>51</v>
      </c>
      <c r="J58" s="5">
        <v>71.400000000000006</v>
      </c>
      <c r="K58" s="5">
        <v>0</v>
      </c>
      <c r="L58" s="5"/>
      <c r="N58" s="3">
        <v>33</v>
      </c>
      <c r="O58" s="3"/>
    </row>
    <row r="59" spans="1:22" s="6" customFormat="1" x14ac:dyDescent="0.25">
      <c r="A59" s="25">
        <v>41571</v>
      </c>
      <c r="B59" s="16">
        <v>0.49305555555555558</v>
      </c>
      <c r="C59" s="4">
        <v>6.86</v>
      </c>
      <c r="D59" s="4">
        <v>9.5</v>
      </c>
      <c r="E59" s="5">
        <v>81.8</v>
      </c>
      <c r="F59" s="5"/>
      <c r="G59" s="5">
        <v>8.6999999999999993</v>
      </c>
      <c r="H59" s="4">
        <v>1.99</v>
      </c>
      <c r="I59" s="5">
        <v>73.599999999999994</v>
      </c>
      <c r="J59" s="5">
        <v>106.7</v>
      </c>
      <c r="K59" s="5">
        <v>0.1</v>
      </c>
      <c r="L59" s="5"/>
      <c r="M59" s="3"/>
      <c r="N59" s="5">
        <v>7.8</v>
      </c>
      <c r="O59" s="5"/>
      <c r="R59" s="15"/>
      <c r="S59" s="391"/>
      <c r="U59" s="19"/>
      <c r="V59" s="391"/>
    </row>
    <row r="60" spans="1:22" s="6" customFormat="1" x14ac:dyDescent="0.25">
      <c r="A60" s="25">
        <v>41585</v>
      </c>
      <c r="B60" s="16">
        <v>0.44097222222222227</v>
      </c>
      <c r="C60" s="4">
        <v>7.49</v>
      </c>
      <c r="D60" s="4">
        <v>10.52</v>
      </c>
      <c r="E60" s="5">
        <v>90.3</v>
      </c>
      <c r="F60" s="5"/>
      <c r="G60" s="5">
        <v>8.6</v>
      </c>
      <c r="H60" s="4">
        <v>3.75</v>
      </c>
      <c r="I60" s="5">
        <v>57.7</v>
      </c>
      <c r="J60" s="5">
        <v>85</v>
      </c>
      <c r="K60" s="5">
        <v>0</v>
      </c>
      <c r="M60" s="3"/>
      <c r="N60" s="3">
        <v>79</v>
      </c>
      <c r="O60" s="3"/>
      <c r="R60" s="15"/>
      <c r="V60" s="19"/>
    </row>
    <row r="61" spans="1:22" s="6" customFormat="1" x14ac:dyDescent="0.25">
      <c r="A61" s="25">
        <v>41597</v>
      </c>
      <c r="B61" s="16">
        <v>0.47222222222222227</v>
      </c>
      <c r="C61" s="3"/>
      <c r="D61" s="4">
        <v>11.07</v>
      </c>
      <c r="E61" s="5">
        <v>92.1</v>
      </c>
      <c r="F61" s="5"/>
      <c r="G61" s="5">
        <v>7.3</v>
      </c>
      <c r="H61" s="5">
        <v>26.1</v>
      </c>
      <c r="I61" s="5">
        <v>31.2</v>
      </c>
      <c r="J61" s="5">
        <v>48.5</v>
      </c>
      <c r="K61" s="5">
        <v>0</v>
      </c>
      <c r="M61" s="3"/>
      <c r="N61" s="3">
        <v>79</v>
      </c>
      <c r="O61" s="3"/>
      <c r="R61" s="15"/>
      <c r="V61" s="19"/>
    </row>
    <row r="62" spans="1:22" s="6" customFormat="1" x14ac:dyDescent="0.25">
      <c r="A62" s="25">
        <v>41613</v>
      </c>
      <c r="B62" s="16">
        <v>0.44097222222222227</v>
      </c>
      <c r="C62" s="4">
        <v>6.54</v>
      </c>
      <c r="D62" s="4">
        <v>12.37</v>
      </c>
      <c r="E62" s="5">
        <v>91.1</v>
      </c>
      <c r="F62" s="5"/>
      <c r="G62" s="5">
        <v>2.5</v>
      </c>
      <c r="H62" s="4">
        <v>3.51</v>
      </c>
      <c r="I62" s="5">
        <v>42.9</v>
      </c>
      <c r="J62" s="5">
        <v>75.599999999999994</v>
      </c>
      <c r="K62" s="5">
        <v>0</v>
      </c>
      <c r="L62" s="390"/>
      <c r="M62" s="3"/>
      <c r="N62" s="3">
        <v>2</v>
      </c>
      <c r="O62" s="3"/>
      <c r="R62" s="15"/>
      <c r="V62" s="391"/>
    </row>
    <row r="63" spans="1:22" s="6" customFormat="1" x14ac:dyDescent="0.25">
      <c r="A63" s="25">
        <v>41627</v>
      </c>
      <c r="B63" s="16">
        <v>0.50347222222222221</v>
      </c>
      <c r="C63" s="3"/>
      <c r="D63" s="4">
        <v>12.05</v>
      </c>
      <c r="E63" s="5">
        <v>94</v>
      </c>
      <c r="F63" s="5"/>
      <c r="G63" s="5">
        <v>4</v>
      </c>
      <c r="H63" s="3"/>
      <c r="I63" s="5">
        <v>55</v>
      </c>
      <c r="J63" s="5">
        <v>91.6</v>
      </c>
      <c r="K63" s="5">
        <v>0</v>
      </c>
      <c r="M63" s="3"/>
      <c r="N63" s="3">
        <v>11</v>
      </c>
      <c r="O63" s="3"/>
      <c r="Q63" s="391"/>
      <c r="R63" s="391"/>
      <c r="S63" s="391"/>
      <c r="T63" s="391"/>
      <c r="U63" s="391"/>
      <c r="V63" s="391"/>
    </row>
    <row r="64" spans="1:22" s="6" customFormat="1" x14ac:dyDescent="0.25">
      <c r="A64" s="25">
        <v>41641</v>
      </c>
      <c r="B64" s="16">
        <v>0.46875</v>
      </c>
      <c r="C64" s="4">
        <v>7.2</v>
      </c>
      <c r="D64" s="4">
        <v>11.56</v>
      </c>
      <c r="E64" s="5">
        <v>94.1</v>
      </c>
      <c r="F64" s="5"/>
      <c r="G64" s="5">
        <v>6.4</v>
      </c>
      <c r="H64" s="3"/>
      <c r="I64" s="5">
        <v>51</v>
      </c>
      <c r="J64" s="5">
        <v>78.8</v>
      </c>
      <c r="K64" s="5">
        <v>0</v>
      </c>
      <c r="M64" s="3"/>
      <c r="N64" s="3">
        <v>13</v>
      </c>
      <c r="O64" s="3"/>
      <c r="R64" s="15"/>
      <c r="S64" s="19"/>
    </row>
    <row r="65" spans="1:22" s="6" customFormat="1" x14ac:dyDescent="0.25">
      <c r="A65" s="25">
        <v>41655</v>
      </c>
      <c r="B65" s="16">
        <v>0.44791666666666669</v>
      </c>
      <c r="C65" s="4">
        <v>7.73</v>
      </c>
      <c r="D65" s="4">
        <v>11.51</v>
      </c>
      <c r="E65" s="5">
        <v>91.9</v>
      </c>
      <c r="F65" s="5"/>
      <c r="G65" s="5">
        <v>5.6</v>
      </c>
      <c r="H65" s="3"/>
      <c r="I65" s="5">
        <v>38.9</v>
      </c>
      <c r="J65" s="5">
        <v>61.9</v>
      </c>
      <c r="K65" s="5">
        <v>0</v>
      </c>
      <c r="M65" s="3"/>
      <c r="N65" s="3">
        <v>12</v>
      </c>
      <c r="O65" s="3"/>
      <c r="R65" s="15"/>
      <c r="V65" s="19"/>
    </row>
    <row r="66" spans="1:22" s="6" customFormat="1" x14ac:dyDescent="0.25">
      <c r="A66" s="25">
        <v>41667</v>
      </c>
      <c r="B66" s="16">
        <v>0.46875</v>
      </c>
      <c r="C66" s="4">
        <v>7.24</v>
      </c>
      <c r="D66" s="4">
        <v>11.55</v>
      </c>
      <c r="E66" s="5">
        <v>92.6</v>
      </c>
      <c r="F66" s="5"/>
      <c r="G66" s="5">
        <v>5.8</v>
      </c>
      <c r="H66" s="4">
        <v>3.06</v>
      </c>
      <c r="I66" s="5">
        <v>57</v>
      </c>
      <c r="J66" s="5">
        <v>89.5</v>
      </c>
      <c r="K66" s="5">
        <v>0</v>
      </c>
      <c r="M66" s="3"/>
      <c r="N66" s="3">
        <v>2</v>
      </c>
      <c r="O66" s="3"/>
      <c r="R66" s="15"/>
      <c r="V66" s="19"/>
    </row>
    <row r="67" spans="1:22" s="6" customFormat="1" x14ac:dyDescent="0.25">
      <c r="A67" s="25">
        <v>41681</v>
      </c>
      <c r="B67" s="16">
        <v>0.45833333333333331</v>
      </c>
      <c r="C67" s="4">
        <v>7.12</v>
      </c>
      <c r="D67" s="4">
        <v>12.34</v>
      </c>
      <c r="E67" s="5">
        <v>94.5</v>
      </c>
      <c r="F67" s="5"/>
      <c r="G67" s="5">
        <v>4.0999999999999996</v>
      </c>
      <c r="H67" s="4">
        <v>7.32</v>
      </c>
      <c r="I67" s="5">
        <v>51.4</v>
      </c>
      <c r="J67" s="5">
        <v>85.7</v>
      </c>
      <c r="K67" s="5">
        <v>0</v>
      </c>
      <c r="M67" s="3"/>
      <c r="N67" s="3">
        <v>23</v>
      </c>
      <c r="O67" s="3"/>
      <c r="R67" s="15"/>
      <c r="T67" s="19"/>
      <c r="V67" s="3"/>
    </row>
    <row r="68" spans="1:22" s="6" customFormat="1" x14ac:dyDescent="0.25">
      <c r="A68" s="25">
        <v>41696</v>
      </c>
      <c r="B68" s="16">
        <v>0.46180555555555558</v>
      </c>
      <c r="C68" s="4">
        <v>7.12</v>
      </c>
      <c r="D68" s="4">
        <v>11.92</v>
      </c>
      <c r="E68" s="5">
        <v>91.8</v>
      </c>
      <c r="F68" s="5"/>
      <c r="G68" s="5">
        <v>4</v>
      </c>
      <c r="H68" s="4">
        <v>7.24</v>
      </c>
      <c r="I68" s="5">
        <v>38.5</v>
      </c>
      <c r="J68" s="5">
        <v>62.8</v>
      </c>
      <c r="K68" s="5">
        <v>0</v>
      </c>
      <c r="M68" s="3"/>
      <c r="N68" s="5">
        <v>7.8</v>
      </c>
      <c r="O68" s="5"/>
      <c r="R68" s="15"/>
      <c r="T68" s="19"/>
      <c r="V68" s="391"/>
    </row>
    <row r="69" spans="1:22" s="6" customFormat="1" x14ac:dyDescent="0.25">
      <c r="A69" s="25">
        <v>41709</v>
      </c>
      <c r="B69" s="16">
        <v>0.46180555555555558</v>
      </c>
      <c r="C69" s="4">
        <v>7.46</v>
      </c>
      <c r="D69" s="4">
        <v>11.18</v>
      </c>
      <c r="E69" s="5">
        <v>92.2</v>
      </c>
      <c r="F69" s="5"/>
      <c r="G69" s="5">
        <v>6.9</v>
      </c>
      <c r="H69" s="4">
        <v>16.2</v>
      </c>
      <c r="I69" s="5">
        <v>36.700000000000003</v>
      </c>
      <c r="J69" s="5">
        <v>55.9</v>
      </c>
      <c r="K69" s="5">
        <v>0</v>
      </c>
      <c r="M69" s="3"/>
      <c r="N69" s="3">
        <v>13</v>
      </c>
      <c r="O69" s="3"/>
      <c r="Q69" s="390"/>
      <c r="R69" s="392"/>
      <c r="S69" s="390"/>
      <c r="T69" s="390"/>
      <c r="U69" s="390"/>
    </row>
    <row r="70" spans="1:22" s="6" customFormat="1" x14ac:dyDescent="0.25">
      <c r="A70" s="25">
        <v>41723</v>
      </c>
      <c r="B70" s="16">
        <v>0.47916666666666669</v>
      </c>
      <c r="C70" s="4">
        <v>7.2</v>
      </c>
      <c r="D70" s="4">
        <v>10.53</v>
      </c>
      <c r="E70" s="5">
        <v>89.3</v>
      </c>
      <c r="F70" s="5"/>
      <c r="G70" s="5">
        <v>8.1999999999999993</v>
      </c>
      <c r="H70" s="4">
        <v>6.37</v>
      </c>
      <c r="I70" s="5">
        <v>49.4</v>
      </c>
      <c r="J70" s="5">
        <v>72.8</v>
      </c>
      <c r="K70" s="5">
        <v>0</v>
      </c>
      <c r="M70" s="3"/>
      <c r="N70" s="5">
        <v>6.8</v>
      </c>
      <c r="O70" s="5"/>
      <c r="Q70" s="391"/>
      <c r="R70" s="391"/>
      <c r="S70" s="391"/>
      <c r="T70" s="391"/>
      <c r="U70" s="391"/>
      <c r="V70" s="391"/>
    </row>
    <row r="71" spans="1:22" s="6" customFormat="1" x14ac:dyDescent="0.25">
      <c r="A71" s="25">
        <v>41739</v>
      </c>
      <c r="B71" s="16">
        <v>0.5</v>
      </c>
      <c r="C71" s="4">
        <v>7.86</v>
      </c>
      <c r="D71" s="4">
        <v>10.38</v>
      </c>
      <c r="E71" s="5">
        <v>89.5</v>
      </c>
      <c r="F71" s="5"/>
      <c r="G71" s="5">
        <v>9</v>
      </c>
      <c r="H71" s="4">
        <v>2.59</v>
      </c>
      <c r="I71" s="5">
        <v>47.2</v>
      </c>
      <c r="J71" s="5">
        <v>67.8</v>
      </c>
      <c r="K71" s="5">
        <v>0</v>
      </c>
      <c r="M71" s="3"/>
      <c r="N71" s="5">
        <v>4.5</v>
      </c>
      <c r="O71" s="5"/>
      <c r="Q71" s="390"/>
      <c r="R71" s="392"/>
      <c r="S71" s="390"/>
      <c r="T71" s="390"/>
      <c r="U71" s="390"/>
    </row>
    <row r="72" spans="1:22" s="6" customFormat="1" x14ac:dyDescent="0.25">
      <c r="A72" s="25">
        <v>41751</v>
      </c>
      <c r="B72" s="16">
        <v>0.4375</v>
      </c>
      <c r="C72" s="4">
        <v>7.01</v>
      </c>
      <c r="D72" s="4">
        <v>10.32</v>
      </c>
      <c r="E72" s="5">
        <v>89.8</v>
      </c>
      <c r="F72" s="5"/>
      <c r="G72" s="5">
        <v>9.1999999999999993</v>
      </c>
      <c r="H72" s="4">
        <v>5.99</v>
      </c>
      <c r="I72" s="5">
        <v>45.1</v>
      </c>
      <c r="J72" s="5">
        <v>66.5</v>
      </c>
      <c r="K72" s="5">
        <v>0</v>
      </c>
      <c r="M72" s="3"/>
      <c r="N72" s="3">
        <v>23</v>
      </c>
      <c r="O72" s="3"/>
      <c r="Q72" s="390"/>
      <c r="R72" s="392"/>
      <c r="S72" s="390"/>
      <c r="T72" s="390"/>
      <c r="U72" s="390"/>
    </row>
    <row r="73" spans="1:22" s="6" customFormat="1" x14ac:dyDescent="0.25">
      <c r="A73" s="25">
        <v>41765</v>
      </c>
      <c r="B73" s="16">
        <v>0.47222222222222227</v>
      </c>
      <c r="C73" s="4">
        <v>6.86</v>
      </c>
      <c r="D73" s="4">
        <v>10.039999999999999</v>
      </c>
      <c r="E73" s="5">
        <v>89.3</v>
      </c>
      <c r="F73" s="5"/>
      <c r="G73" s="5">
        <v>10.1</v>
      </c>
      <c r="H73" s="4">
        <v>7.97</v>
      </c>
      <c r="I73" s="5">
        <v>38.700000000000003</v>
      </c>
      <c r="J73" s="5">
        <v>54.1</v>
      </c>
      <c r="K73" s="5">
        <v>0</v>
      </c>
      <c r="M73" s="3"/>
      <c r="N73" s="3">
        <v>23</v>
      </c>
      <c r="O73" s="3"/>
      <c r="Q73" s="390"/>
      <c r="R73" s="392"/>
      <c r="S73" s="390"/>
      <c r="T73" s="390"/>
      <c r="U73" s="390"/>
    </row>
    <row r="74" spans="1:22" s="6" customFormat="1" x14ac:dyDescent="0.25">
      <c r="A74" s="25">
        <v>41781</v>
      </c>
      <c r="B74" s="16">
        <v>0.45833333333333331</v>
      </c>
      <c r="C74" s="4">
        <v>7.3</v>
      </c>
      <c r="D74" s="4">
        <v>9.8800000000000008</v>
      </c>
      <c r="E74" s="5">
        <v>93.3</v>
      </c>
      <c r="F74" s="5"/>
      <c r="G74" s="5">
        <v>12.7</v>
      </c>
      <c r="H74" s="4">
        <v>3.31</v>
      </c>
      <c r="I74" s="5">
        <v>67.900000000000006</v>
      </c>
      <c r="J74" s="5">
        <v>88.3</v>
      </c>
      <c r="K74" s="5">
        <v>0</v>
      </c>
      <c r="M74" s="3"/>
      <c r="N74" s="3">
        <v>17</v>
      </c>
      <c r="O74" s="3"/>
      <c r="Q74" s="390"/>
      <c r="R74" s="390"/>
      <c r="S74" s="390"/>
      <c r="T74" s="390"/>
      <c r="U74" s="390"/>
    </row>
    <row r="75" spans="1:22" s="6" customFormat="1" x14ac:dyDescent="0.25">
      <c r="A75" s="25">
        <v>41794</v>
      </c>
      <c r="B75" s="16">
        <v>0.44097222222222227</v>
      </c>
      <c r="C75" s="4">
        <v>6.98</v>
      </c>
      <c r="D75" s="4">
        <v>10.47</v>
      </c>
      <c r="E75" s="5">
        <v>96.9</v>
      </c>
      <c r="F75" s="5"/>
      <c r="G75" s="5">
        <v>11.9</v>
      </c>
      <c r="H75" s="4">
        <v>2.52</v>
      </c>
      <c r="I75" s="5">
        <v>74.5</v>
      </c>
      <c r="J75" s="5">
        <v>99.2</v>
      </c>
      <c r="K75" s="5">
        <v>0</v>
      </c>
      <c r="M75" s="3"/>
      <c r="N75" s="3">
        <v>79</v>
      </c>
      <c r="O75" s="3"/>
      <c r="Q75" s="390"/>
      <c r="R75" s="392"/>
      <c r="S75" s="390"/>
      <c r="T75" s="390"/>
      <c r="U75" s="390"/>
      <c r="V75" s="391"/>
    </row>
    <row r="76" spans="1:22" s="6" customFormat="1" x14ac:dyDescent="0.25">
      <c r="A76" s="25">
        <v>41808</v>
      </c>
      <c r="B76" s="16">
        <v>0.4513888888888889</v>
      </c>
      <c r="C76" s="4">
        <v>6.68</v>
      </c>
      <c r="D76" s="4">
        <v>10.17</v>
      </c>
      <c r="E76" s="5">
        <v>92.5</v>
      </c>
      <c r="F76" s="5"/>
      <c r="G76" s="5">
        <v>11.3</v>
      </c>
      <c r="H76" s="4">
        <v>2.13</v>
      </c>
      <c r="I76" s="5">
        <v>76.599999999999994</v>
      </c>
      <c r="J76" s="5">
        <v>103.9</v>
      </c>
      <c r="K76" s="5">
        <v>0.1</v>
      </c>
      <c r="M76" s="3"/>
      <c r="N76" s="3">
        <v>170</v>
      </c>
      <c r="O76" s="3"/>
      <c r="Q76" s="391"/>
      <c r="R76" s="391"/>
      <c r="S76" s="391"/>
      <c r="T76" s="391"/>
      <c r="U76" s="391"/>
      <c r="V76" s="391"/>
    </row>
    <row r="77" spans="1:22" s="6" customFormat="1" x14ac:dyDescent="0.25">
      <c r="A77" s="25">
        <v>41821</v>
      </c>
      <c r="B77" s="16">
        <v>0.4548611111111111</v>
      </c>
      <c r="C77" s="4">
        <v>7.15</v>
      </c>
      <c r="D77" s="4">
        <v>10.32</v>
      </c>
      <c r="E77" s="5">
        <v>99.2</v>
      </c>
      <c r="F77" s="5"/>
      <c r="G77" s="5">
        <v>13.6</v>
      </c>
      <c r="H77" s="4">
        <v>1.84</v>
      </c>
      <c r="I77" s="5">
        <v>79.900000000000006</v>
      </c>
      <c r="J77" s="5">
        <v>102.3</v>
      </c>
      <c r="K77" s="5">
        <v>0.1</v>
      </c>
      <c r="M77" s="3"/>
      <c r="N77" s="3">
        <v>540</v>
      </c>
      <c r="O77" s="3"/>
      <c r="Q77" s="390"/>
      <c r="R77" s="392"/>
      <c r="S77" s="390"/>
      <c r="T77" s="390"/>
      <c r="U77" s="390"/>
    </row>
    <row r="78" spans="1:22" s="6" customFormat="1" x14ac:dyDescent="0.25">
      <c r="A78" s="25">
        <v>41836</v>
      </c>
      <c r="B78" s="16">
        <v>0.4548611111111111</v>
      </c>
      <c r="C78" s="4">
        <v>7.19</v>
      </c>
      <c r="D78" s="4">
        <v>10.119999999999999</v>
      </c>
      <c r="E78" s="5">
        <v>98.5</v>
      </c>
      <c r="F78" s="5"/>
      <c r="G78" s="5">
        <v>14.5</v>
      </c>
      <c r="H78" s="4">
        <v>1.02</v>
      </c>
      <c r="I78" s="5">
        <v>94.9</v>
      </c>
      <c r="J78" s="5">
        <v>115.6</v>
      </c>
      <c r="K78" s="5">
        <v>0.1</v>
      </c>
      <c r="M78" s="3"/>
      <c r="N78" s="3">
        <v>170</v>
      </c>
      <c r="O78" s="3"/>
      <c r="Q78" s="390"/>
      <c r="R78" s="392"/>
      <c r="S78" s="390"/>
      <c r="T78" s="390"/>
      <c r="U78" s="390"/>
      <c r="V78" s="391"/>
    </row>
    <row r="79" spans="1:22" s="6" customFormat="1" x14ac:dyDescent="0.25">
      <c r="A79" s="25">
        <v>41849</v>
      </c>
      <c r="B79" s="16">
        <v>0.4548611111111111</v>
      </c>
      <c r="C79" s="4">
        <v>6.88</v>
      </c>
      <c r="D79" s="4">
        <v>9.69</v>
      </c>
      <c r="E79" s="5">
        <v>94.2</v>
      </c>
      <c r="F79" s="5"/>
      <c r="G79" s="5">
        <v>14</v>
      </c>
      <c r="H79" s="4">
        <v>1.43</v>
      </c>
      <c r="I79" s="5">
        <v>92.4</v>
      </c>
      <c r="J79" s="5">
        <v>117.1</v>
      </c>
      <c r="K79" s="5">
        <v>0.1</v>
      </c>
      <c r="M79" s="3"/>
      <c r="N79" s="3">
        <v>46</v>
      </c>
      <c r="O79" s="3"/>
      <c r="Q79" s="390"/>
      <c r="R79" s="392"/>
      <c r="S79" s="390"/>
      <c r="T79" s="390"/>
      <c r="U79" s="390"/>
    </row>
    <row r="80" spans="1:22" s="6" customFormat="1" x14ac:dyDescent="0.25">
      <c r="A80" s="25">
        <v>41865</v>
      </c>
      <c r="B80" s="16">
        <v>0.44097222222222227</v>
      </c>
      <c r="C80" s="4">
        <v>7.18</v>
      </c>
      <c r="D80" s="4">
        <v>9.69</v>
      </c>
      <c r="E80" s="5">
        <v>92.1</v>
      </c>
      <c r="F80" s="5"/>
      <c r="G80" s="5">
        <v>12.7</v>
      </c>
      <c r="H80" s="4">
        <v>1.04</v>
      </c>
      <c r="I80" s="5">
        <v>93.6</v>
      </c>
      <c r="J80" s="5">
        <v>122.4</v>
      </c>
      <c r="K80" s="5">
        <v>0.1</v>
      </c>
      <c r="M80" s="3"/>
      <c r="N80" s="3">
        <v>240</v>
      </c>
      <c r="O80" s="3"/>
      <c r="Q80" s="390"/>
      <c r="R80" s="392"/>
      <c r="S80" s="390"/>
      <c r="T80" s="390"/>
      <c r="U80" s="390"/>
    </row>
    <row r="81" spans="1:22" s="6" customFormat="1" x14ac:dyDescent="0.25">
      <c r="A81" s="25">
        <v>41879</v>
      </c>
      <c r="B81" s="16">
        <v>0.42708333333333331</v>
      </c>
      <c r="C81" s="4">
        <v>7.19</v>
      </c>
      <c r="D81" s="4">
        <v>9.6300000000000008</v>
      </c>
      <c r="E81" s="5">
        <v>92.2</v>
      </c>
      <c r="F81" s="5"/>
      <c r="G81" s="5">
        <v>13.2</v>
      </c>
      <c r="H81" s="3"/>
      <c r="I81" s="5">
        <v>97.4</v>
      </c>
      <c r="J81" s="5">
        <v>125.6</v>
      </c>
      <c r="K81" s="5">
        <v>0.1</v>
      </c>
      <c r="M81" s="3"/>
      <c r="N81" s="3">
        <v>49</v>
      </c>
      <c r="O81" s="3"/>
      <c r="Q81" s="390"/>
      <c r="R81" s="392"/>
      <c r="S81" s="390"/>
      <c r="T81" s="390"/>
      <c r="U81" s="390"/>
      <c r="V81" s="391"/>
    </row>
    <row r="82" spans="1:22" s="6" customFormat="1" x14ac:dyDescent="0.25">
      <c r="A82" s="25">
        <v>41892</v>
      </c>
      <c r="B82" s="16">
        <v>0.4236111111111111</v>
      </c>
      <c r="C82" s="4">
        <v>6.93</v>
      </c>
      <c r="D82" s="4">
        <v>10.050000000000001</v>
      </c>
      <c r="E82" s="5">
        <v>92.3</v>
      </c>
      <c r="F82" s="5"/>
      <c r="G82" s="5">
        <v>11.5</v>
      </c>
      <c r="H82" s="4">
        <v>0.8</v>
      </c>
      <c r="I82" s="5">
        <v>93.5</v>
      </c>
      <c r="J82" s="5">
        <v>126</v>
      </c>
      <c r="K82" s="5">
        <v>0.1</v>
      </c>
      <c r="M82" s="19"/>
      <c r="N82" s="3">
        <v>49</v>
      </c>
      <c r="O82" s="3"/>
      <c r="R82" s="15"/>
      <c r="V82" s="19"/>
    </row>
    <row r="83" spans="1:22" s="6" customFormat="1" x14ac:dyDescent="0.25">
      <c r="A83" s="25">
        <v>41905</v>
      </c>
      <c r="B83" s="16">
        <v>0.44097222222222227</v>
      </c>
      <c r="C83" s="4">
        <v>7.17</v>
      </c>
      <c r="D83" s="4">
        <v>10.17</v>
      </c>
      <c r="E83" s="5">
        <v>95.2</v>
      </c>
      <c r="F83" s="5"/>
      <c r="G83" s="5">
        <v>12</v>
      </c>
      <c r="H83" s="4">
        <v>1.1499999999999999</v>
      </c>
      <c r="I83" s="5">
        <v>96.7</v>
      </c>
      <c r="J83" s="5">
        <v>128.30000000000001</v>
      </c>
      <c r="K83" s="5">
        <v>0.1</v>
      </c>
      <c r="M83" s="3"/>
      <c r="N83" s="3">
        <v>33</v>
      </c>
      <c r="O83" s="3"/>
      <c r="Q83" s="391"/>
      <c r="R83" s="391"/>
      <c r="S83" s="391"/>
      <c r="T83" s="391"/>
      <c r="U83" s="391"/>
      <c r="V83" s="391"/>
    </row>
    <row r="84" spans="1:22" s="6" customFormat="1" x14ac:dyDescent="0.25">
      <c r="A84" s="25">
        <v>41922</v>
      </c>
      <c r="B84" s="16">
        <v>0.4513888888888889</v>
      </c>
      <c r="C84" s="4">
        <v>7.25</v>
      </c>
      <c r="D84" s="11">
        <v>10.69</v>
      </c>
      <c r="E84" s="12">
        <v>96.3</v>
      </c>
      <c r="F84" s="12"/>
      <c r="G84" s="5">
        <v>10.7</v>
      </c>
      <c r="H84" s="4">
        <v>1.31</v>
      </c>
      <c r="I84" s="5">
        <v>92.5</v>
      </c>
      <c r="J84" s="5">
        <v>127.3</v>
      </c>
      <c r="K84" s="5">
        <v>0.1</v>
      </c>
      <c r="M84" s="13"/>
      <c r="N84" s="13">
        <v>13</v>
      </c>
      <c r="O84" s="13"/>
      <c r="Q84" s="4"/>
      <c r="R84" s="4"/>
      <c r="S84" s="4"/>
      <c r="T84" s="4"/>
    </row>
    <row r="85" spans="1:22" s="6" customFormat="1" x14ac:dyDescent="0.25">
      <c r="A85" s="25">
        <v>41935</v>
      </c>
      <c r="B85" s="16">
        <v>0.47222222222222227</v>
      </c>
      <c r="C85" s="4">
        <v>7.09</v>
      </c>
      <c r="D85" s="11">
        <v>9.91</v>
      </c>
      <c r="E85" s="12">
        <v>90.2</v>
      </c>
      <c r="F85" s="12"/>
      <c r="G85" s="5">
        <v>11.2</v>
      </c>
      <c r="H85" s="4">
        <v>7.19</v>
      </c>
      <c r="I85" s="5">
        <v>53</v>
      </c>
      <c r="J85" s="5">
        <v>72.599999999999994</v>
      </c>
      <c r="K85" s="5">
        <v>0</v>
      </c>
      <c r="M85" s="3"/>
      <c r="N85" s="13">
        <v>350</v>
      </c>
      <c r="O85" s="13"/>
      <c r="Q85" s="4"/>
      <c r="R85" s="4"/>
      <c r="S85" s="4"/>
      <c r="T85" s="4"/>
    </row>
    <row r="86" spans="1:22" s="6" customFormat="1" x14ac:dyDescent="0.25">
      <c r="A86" s="25">
        <v>41947</v>
      </c>
      <c r="B86" s="16">
        <v>0.47916666666666669</v>
      </c>
      <c r="C86" s="4">
        <v>7.19</v>
      </c>
      <c r="D86" s="11">
        <v>10.59</v>
      </c>
      <c r="E86" s="12">
        <v>95.2</v>
      </c>
      <c r="F86" s="12"/>
      <c r="G86" s="5">
        <v>10.4</v>
      </c>
      <c r="H86" s="4">
        <v>65.8</v>
      </c>
      <c r="I86" s="5">
        <v>35.299999999999997</v>
      </c>
      <c r="J86" s="5">
        <v>48.9</v>
      </c>
      <c r="K86" s="12">
        <v>0</v>
      </c>
      <c r="M86" s="3"/>
      <c r="N86" s="13">
        <v>130</v>
      </c>
      <c r="O86" s="13"/>
      <c r="Q86" s="4"/>
      <c r="R86" s="4"/>
      <c r="S86" s="4"/>
      <c r="T86" s="4"/>
    </row>
    <row r="87" spans="1:22" s="6" customFormat="1" x14ac:dyDescent="0.25">
      <c r="A87" s="10">
        <v>41962</v>
      </c>
      <c r="B87" s="16">
        <v>0.47916666666666669</v>
      </c>
      <c r="C87" s="4">
        <v>7.4</v>
      </c>
      <c r="D87" s="11">
        <v>11.59</v>
      </c>
      <c r="E87" s="12">
        <v>92.4</v>
      </c>
      <c r="F87" s="12"/>
      <c r="G87" s="5">
        <v>5.6</v>
      </c>
      <c r="H87" s="4">
        <v>3.21</v>
      </c>
      <c r="I87" s="5">
        <v>58.4</v>
      </c>
      <c r="J87" s="5">
        <v>92.7</v>
      </c>
      <c r="K87" s="5">
        <v>0</v>
      </c>
      <c r="M87" s="3"/>
      <c r="N87" s="13">
        <v>2</v>
      </c>
      <c r="O87" s="13"/>
      <c r="Q87" s="4"/>
      <c r="R87" s="4"/>
      <c r="S87" s="4"/>
      <c r="T87" s="4"/>
    </row>
    <row r="88" spans="1:22" s="6" customFormat="1" x14ac:dyDescent="0.25">
      <c r="A88" s="10">
        <v>41975</v>
      </c>
      <c r="B88" s="16">
        <v>0.47916666666666669</v>
      </c>
      <c r="C88" s="4">
        <v>7.63</v>
      </c>
      <c r="D88" s="11">
        <v>12.08</v>
      </c>
      <c r="E88" s="12">
        <v>88.7</v>
      </c>
      <c r="F88" s="12"/>
      <c r="G88" s="5">
        <v>2.6</v>
      </c>
      <c r="H88" s="4">
        <v>8.25</v>
      </c>
      <c r="I88" s="5">
        <v>38.4</v>
      </c>
      <c r="J88" s="5">
        <v>65.900000000000006</v>
      </c>
      <c r="K88" s="5">
        <v>0</v>
      </c>
      <c r="M88" s="3"/>
      <c r="N88" s="12">
        <v>7.8</v>
      </c>
      <c r="O88" s="12"/>
      <c r="Q88" s="4"/>
      <c r="R88" s="4"/>
      <c r="S88" s="4"/>
      <c r="T88" s="4"/>
    </row>
    <row r="89" spans="1:22" s="6" customFormat="1" x14ac:dyDescent="0.25">
      <c r="A89" s="10">
        <v>41989</v>
      </c>
      <c r="B89" s="16">
        <v>0.47569444444444442</v>
      </c>
      <c r="C89" s="4">
        <v>7.83</v>
      </c>
      <c r="D89" s="11">
        <v>11.26</v>
      </c>
      <c r="E89" s="12">
        <v>90.9</v>
      </c>
      <c r="F89" s="12"/>
      <c r="G89" s="5">
        <v>6.2</v>
      </c>
      <c r="H89" s="4">
        <v>4.43</v>
      </c>
      <c r="I89" s="5">
        <v>47.7</v>
      </c>
      <c r="J89" s="5">
        <v>74</v>
      </c>
      <c r="K89" s="5">
        <v>0</v>
      </c>
      <c r="M89" s="3"/>
      <c r="N89" s="13">
        <v>13</v>
      </c>
      <c r="O89" s="13"/>
      <c r="Q89" s="4"/>
      <c r="R89" s="4"/>
      <c r="S89" s="4"/>
      <c r="T89" s="4"/>
    </row>
    <row r="90" spans="1:22" s="6" customFormat="1" x14ac:dyDescent="0.25">
      <c r="A90" s="25">
        <v>42003</v>
      </c>
      <c r="B90" s="16">
        <v>0.44097222222222227</v>
      </c>
      <c r="C90" s="4">
        <v>7.35</v>
      </c>
      <c r="D90" s="11">
        <v>12.11</v>
      </c>
      <c r="E90" s="12">
        <v>89.1</v>
      </c>
      <c r="F90" s="12"/>
      <c r="G90" s="5">
        <v>2.7</v>
      </c>
      <c r="H90" s="4">
        <v>4.1500000000000004</v>
      </c>
      <c r="I90" s="5">
        <v>40.200000000000003</v>
      </c>
      <c r="J90" s="5">
        <v>68.7</v>
      </c>
      <c r="K90" s="5">
        <v>0</v>
      </c>
      <c r="M90" s="3"/>
      <c r="N90" s="12">
        <v>7.8</v>
      </c>
      <c r="O90" s="12"/>
      <c r="Q90" s="4"/>
      <c r="R90" s="4"/>
      <c r="S90" s="4"/>
      <c r="T90" s="4"/>
    </row>
    <row r="91" spans="1:22" s="6" customFormat="1" x14ac:dyDescent="0.25">
      <c r="A91" s="10">
        <v>42017</v>
      </c>
      <c r="B91" s="16">
        <v>0.4826388888888889</v>
      </c>
      <c r="C91" s="4">
        <v>7.13</v>
      </c>
      <c r="D91" s="11">
        <v>10.84</v>
      </c>
      <c r="E91" s="12">
        <v>88.3</v>
      </c>
      <c r="F91" s="12"/>
      <c r="G91" s="5">
        <v>6.5</v>
      </c>
      <c r="H91" s="4">
        <v>8.0500000000000007</v>
      </c>
      <c r="I91" s="5">
        <v>50.7</v>
      </c>
      <c r="J91" s="5">
        <v>78.599999999999994</v>
      </c>
      <c r="K91" s="5">
        <v>0</v>
      </c>
      <c r="M91" s="3"/>
      <c r="N91" s="12">
        <v>4.5</v>
      </c>
      <c r="O91" s="12"/>
      <c r="Q91" s="4"/>
      <c r="R91" s="4"/>
      <c r="S91" s="4"/>
      <c r="T91" s="4"/>
    </row>
    <row r="92" spans="1:22" s="6" customFormat="1" x14ac:dyDescent="0.25">
      <c r="A92" s="10">
        <v>42031</v>
      </c>
      <c r="B92" s="16">
        <v>0.46527777777777773</v>
      </c>
      <c r="C92" s="4">
        <v>7.16</v>
      </c>
      <c r="D92" s="11">
        <v>10.54</v>
      </c>
      <c r="E92" s="12">
        <v>89.5</v>
      </c>
      <c r="F92" s="12"/>
      <c r="G92" s="5">
        <v>8.1999999999999993</v>
      </c>
      <c r="H92" s="4">
        <v>11.7</v>
      </c>
      <c r="I92" s="5">
        <v>45.5</v>
      </c>
      <c r="J92" s="5">
        <v>67</v>
      </c>
      <c r="K92" s="5">
        <v>0</v>
      </c>
      <c r="M92" s="3"/>
      <c r="N92" s="13">
        <v>2</v>
      </c>
      <c r="O92" s="13"/>
      <c r="Q92" s="4"/>
      <c r="R92" s="4"/>
      <c r="S92" s="4"/>
      <c r="T92" s="4"/>
    </row>
    <row r="93" spans="1:22" s="6" customFormat="1" x14ac:dyDescent="0.25">
      <c r="A93" s="25">
        <v>42045</v>
      </c>
      <c r="B93" s="16">
        <v>0.46180555555555558</v>
      </c>
      <c r="C93" s="4">
        <v>7.25</v>
      </c>
      <c r="D93" s="11">
        <v>10.4</v>
      </c>
      <c r="E93" s="12">
        <v>91</v>
      </c>
      <c r="F93" s="12"/>
      <c r="G93" s="5">
        <v>9.1999999999999993</v>
      </c>
      <c r="H93" s="4">
        <v>23.9</v>
      </c>
      <c r="I93" s="5">
        <v>43.2</v>
      </c>
      <c r="J93" s="5">
        <v>61.6</v>
      </c>
      <c r="K93" s="5">
        <v>0</v>
      </c>
      <c r="M93" s="3"/>
      <c r="N93" s="12">
        <v>6.8</v>
      </c>
      <c r="O93" s="12"/>
      <c r="Q93" s="4"/>
      <c r="R93" s="4"/>
      <c r="S93" s="4"/>
      <c r="T93" s="4"/>
    </row>
    <row r="94" spans="1:22" s="6" customFormat="1" x14ac:dyDescent="0.25">
      <c r="A94" s="25">
        <v>42059</v>
      </c>
      <c r="B94" s="16">
        <v>0.47222222222222227</v>
      </c>
      <c r="C94" s="4">
        <v>7.02</v>
      </c>
      <c r="D94" s="11">
        <v>11.42</v>
      </c>
      <c r="E94" s="12">
        <v>92.8</v>
      </c>
      <c r="F94" s="12"/>
      <c r="G94" s="5">
        <v>6.3</v>
      </c>
      <c r="H94" s="4">
        <v>3.09</v>
      </c>
      <c r="I94" s="5">
        <v>56.1</v>
      </c>
      <c r="J94" s="5">
        <v>85.4</v>
      </c>
      <c r="K94" s="5">
        <v>0</v>
      </c>
      <c r="M94" s="3"/>
      <c r="N94" s="13">
        <v>1</v>
      </c>
      <c r="O94" s="13"/>
      <c r="Q94" s="4"/>
      <c r="R94" s="4"/>
      <c r="S94" s="4"/>
      <c r="T94" s="4"/>
    </row>
    <row r="95" spans="1:22" s="6" customFormat="1" x14ac:dyDescent="0.25">
      <c r="A95" s="25">
        <v>42074</v>
      </c>
      <c r="B95" s="16">
        <v>0.44444444444444442</v>
      </c>
      <c r="C95" s="4">
        <v>6.93</v>
      </c>
      <c r="D95" s="11">
        <v>11.07</v>
      </c>
      <c r="E95" s="12">
        <v>95.6</v>
      </c>
      <c r="F95" s="12"/>
      <c r="G95" s="5">
        <v>8.8000000000000007</v>
      </c>
      <c r="H95" s="4">
        <v>2.46</v>
      </c>
      <c r="I95" s="5">
        <v>68.8</v>
      </c>
      <c r="J95" s="5">
        <v>99.7</v>
      </c>
      <c r="K95" s="5">
        <v>0</v>
      </c>
      <c r="M95" s="3"/>
      <c r="N95" s="13">
        <v>4</v>
      </c>
      <c r="O95" s="13"/>
      <c r="Q95" s="4"/>
      <c r="R95" s="4"/>
      <c r="S95" s="4"/>
      <c r="T95" s="4"/>
    </row>
    <row r="96" spans="1:22" s="6" customFormat="1" x14ac:dyDescent="0.25">
      <c r="A96" s="25">
        <v>42087</v>
      </c>
      <c r="B96" s="16">
        <v>0.46527777777777773</v>
      </c>
      <c r="C96" s="4">
        <v>7.32</v>
      </c>
      <c r="D96" s="11">
        <v>11.23</v>
      </c>
      <c r="E96" s="12">
        <v>96.1</v>
      </c>
      <c r="F96" s="12"/>
      <c r="G96" s="5">
        <v>8.3000000000000007</v>
      </c>
      <c r="H96" s="3"/>
      <c r="I96" s="5">
        <v>42</v>
      </c>
      <c r="J96" s="5">
        <v>63.7</v>
      </c>
      <c r="K96" s="5">
        <v>0</v>
      </c>
      <c r="M96" s="3"/>
      <c r="N96" s="13">
        <v>49</v>
      </c>
      <c r="O96" s="13"/>
      <c r="Q96" s="4"/>
      <c r="R96" s="4"/>
      <c r="S96" s="4"/>
      <c r="T96" s="4"/>
    </row>
    <row r="97" spans="1:22" s="6" customFormat="1" x14ac:dyDescent="0.25">
      <c r="A97" s="10">
        <v>42101</v>
      </c>
      <c r="B97" s="16">
        <v>0.46527777777777773</v>
      </c>
      <c r="C97" s="4">
        <v>6.98</v>
      </c>
      <c r="D97" s="11">
        <v>10.82</v>
      </c>
      <c r="E97" s="12">
        <v>92.8</v>
      </c>
      <c r="F97" s="12"/>
      <c r="G97" s="5">
        <v>8.5</v>
      </c>
      <c r="H97" s="3"/>
      <c r="I97" s="5">
        <v>54.4</v>
      </c>
      <c r="J97" s="5">
        <v>79.099999999999994</v>
      </c>
      <c r="K97" s="5">
        <v>0</v>
      </c>
      <c r="M97" s="3"/>
      <c r="N97" s="13">
        <v>2</v>
      </c>
      <c r="O97" s="13"/>
      <c r="Q97" s="4"/>
      <c r="R97" s="4"/>
      <c r="S97" s="4"/>
      <c r="T97" s="4"/>
    </row>
    <row r="98" spans="1:22" s="6" customFormat="1" x14ac:dyDescent="0.25">
      <c r="A98" s="25">
        <v>42115</v>
      </c>
      <c r="B98" s="16">
        <v>0.45833333333333331</v>
      </c>
      <c r="C98" s="4">
        <v>7.14</v>
      </c>
      <c r="D98" s="11">
        <v>10.15</v>
      </c>
      <c r="E98" s="12">
        <v>91.3</v>
      </c>
      <c r="F98" s="12"/>
      <c r="G98" s="5">
        <v>10.6</v>
      </c>
      <c r="H98" s="3"/>
      <c r="I98" s="5">
        <v>64.599999999999994</v>
      </c>
      <c r="J98" s="5">
        <v>89.1</v>
      </c>
      <c r="K98" s="5">
        <v>0</v>
      </c>
      <c r="M98" s="3"/>
      <c r="N98" s="13">
        <v>33</v>
      </c>
      <c r="O98" s="13"/>
      <c r="Q98" s="4"/>
      <c r="R98" s="4"/>
      <c r="S98" s="4"/>
      <c r="T98" s="4"/>
    </row>
    <row r="99" spans="1:22" s="6" customFormat="1" x14ac:dyDescent="0.25">
      <c r="A99" s="25">
        <v>42131</v>
      </c>
      <c r="B99" s="16">
        <v>0.47916666666666669</v>
      </c>
      <c r="C99" s="4">
        <v>7.21</v>
      </c>
      <c r="D99" s="11">
        <v>10.53</v>
      </c>
      <c r="E99" s="12">
        <v>96.9</v>
      </c>
      <c r="F99" s="12"/>
      <c r="G99" s="5">
        <v>11.7</v>
      </c>
      <c r="H99" s="13"/>
      <c r="I99" s="5">
        <v>57</v>
      </c>
      <c r="J99" s="5">
        <v>76.400000000000006</v>
      </c>
      <c r="K99" s="5">
        <v>0</v>
      </c>
      <c r="M99" s="13"/>
      <c r="N99" s="13">
        <v>46</v>
      </c>
      <c r="O99" s="13"/>
      <c r="Q99" s="4"/>
      <c r="R99" s="4"/>
      <c r="S99" s="4"/>
      <c r="T99" s="4"/>
    </row>
    <row r="100" spans="1:22" s="6" customFormat="1" x14ac:dyDescent="0.25">
      <c r="A100" s="25">
        <v>42142</v>
      </c>
      <c r="B100" s="16">
        <v>0.48958333333333331</v>
      </c>
      <c r="C100" s="4">
        <v>7.16</v>
      </c>
      <c r="D100" s="11">
        <v>10.67</v>
      </c>
      <c r="E100" s="12">
        <v>101.7</v>
      </c>
      <c r="F100" s="12"/>
      <c r="G100" s="5">
        <v>13.2</v>
      </c>
      <c r="H100" s="13"/>
      <c r="I100" s="5">
        <v>68.3</v>
      </c>
      <c r="J100" s="5">
        <v>88.2</v>
      </c>
      <c r="K100" s="5">
        <v>0</v>
      </c>
      <c r="M100" s="13"/>
      <c r="N100" s="13">
        <v>33</v>
      </c>
      <c r="O100" s="13"/>
      <c r="Q100" s="4"/>
      <c r="R100" s="4"/>
      <c r="S100" s="4"/>
      <c r="T100" s="4"/>
    </row>
    <row r="101" spans="1:22" s="6" customFormat="1" x14ac:dyDescent="0.25">
      <c r="A101" s="25">
        <v>42160</v>
      </c>
      <c r="B101" s="16">
        <v>0.47569444444444442</v>
      </c>
      <c r="C101" s="4">
        <v>7.13</v>
      </c>
      <c r="D101" s="11">
        <v>10.33</v>
      </c>
      <c r="E101" s="12">
        <v>99</v>
      </c>
      <c r="F101" s="12"/>
      <c r="G101" s="5">
        <v>13.4</v>
      </c>
      <c r="H101" s="4">
        <v>1.26</v>
      </c>
      <c r="I101" s="5">
        <v>79.2</v>
      </c>
      <c r="J101" s="5">
        <v>101.8</v>
      </c>
      <c r="K101" s="5">
        <v>0</v>
      </c>
      <c r="M101" s="13"/>
      <c r="N101" s="13">
        <v>49</v>
      </c>
      <c r="O101" s="13"/>
      <c r="Q101" s="4"/>
      <c r="R101" s="4"/>
      <c r="S101" s="4"/>
      <c r="T101" s="4"/>
    </row>
    <row r="102" spans="1:22" s="6" customFormat="1" x14ac:dyDescent="0.25">
      <c r="A102" s="10">
        <v>42170</v>
      </c>
      <c r="B102" s="16">
        <v>0.48958333333333331</v>
      </c>
      <c r="C102" s="4">
        <v>7.3</v>
      </c>
      <c r="D102" s="11">
        <v>11.22</v>
      </c>
      <c r="E102" s="12">
        <v>108.5</v>
      </c>
      <c r="F102" s="12"/>
      <c r="G102" s="5">
        <v>13.9</v>
      </c>
      <c r="H102" s="4">
        <v>0.68</v>
      </c>
      <c r="I102" s="5">
        <v>85.9</v>
      </c>
      <c r="J102" s="5">
        <v>109.5</v>
      </c>
      <c r="K102" s="5">
        <v>0.1</v>
      </c>
      <c r="M102" s="13"/>
      <c r="N102" s="13">
        <v>130</v>
      </c>
      <c r="O102" s="13"/>
      <c r="Q102" s="4"/>
      <c r="R102" s="4"/>
      <c r="S102" s="4"/>
      <c r="T102" s="4"/>
    </row>
    <row r="103" spans="1:22" s="6" customFormat="1" x14ac:dyDescent="0.25">
      <c r="A103" s="25">
        <v>42185</v>
      </c>
      <c r="B103" s="16">
        <v>0.4548611111111111</v>
      </c>
      <c r="C103" s="4">
        <v>7.29</v>
      </c>
      <c r="D103" s="11">
        <v>9.58</v>
      </c>
      <c r="E103" s="12">
        <v>95.3</v>
      </c>
      <c r="F103" s="12"/>
      <c r="G103" s="5">
        <v>15</v>
      </c>
      <c r="H103" s="4">
        <v>0.55000000000000004</v>
      </c>
      <c r="I103" s="5">
        <v>84</v>
      </c>
      <c r="J103" s="5">
        <v>103.9</v>
      </c>
      <c r="K103" s="5">
        <v>0.1</v>
      </c>
      <c r="M103" s="3"/>
      <c r="N103" s="13">
        <v>130</v>
      </c>
      <c r="O103" s="13"/>
      <c r="Q103" s="4"/>
      <c r="R103" s="4"/>
      <c r="S103" s="4"/>
      <c r="T103" s="4"/>
    </row>
    <row r="104" spans="1:22" s="6" customFormat="1" x14ac:dyDescent="0.25">
      <c r="A104" s="25">
        <v>42198</v>
      </c>
      <c r="B104" s="16">
        <v>0.4513888888888889</v>
      </c>
      <c r="C104" s="4">
        <v>7.46</v>
      </c>
      <c r="D104" s="11">
        <v>9.9600000000000009</v>
      </c>
      <c r="E104" s="12">
        <v>95</v>
      </c>
      <c r="F104" s="12"/>
      <c r="G104" s="5">
        <v>13.2</v>
      </c>
      <c r="H104" s="4">
        <v>0.56000000000000005</v>
      </c>
      <c r="I104" s="5">
        <v>89.7</v>
      </c>
      <c r="J104" s="5">
        <v>115.8</v>
      </c>
      <c r="K104" s="5">
        <v>0.1</v>
      </c>
      <c r="M104" s="13"/>
      <c r="N104" s="13">
        <v>79</v>
      </c>
      <c r="O104" s="13"/>
      <c r="Q104" s="4"/>
      <c r="R104" s="4"/>
      <c r="S104" s="4"/>
      <c r="T104" s="4"/>
    </row>
    <row r="105" spans="1:22" s="6" customFormat="1" x14ac:dyDescent="0.25">
      <c r="A105" s="25">
        <v>42214</v>
      </c>
      <c r="B105" s="16">
        <v>0.48958333333333331</v>
      </c>
      <c r="C105" s="4">
        <v>7.48</v>
      </c>
      <c r="D105" s="11">
        <v>9.34</v>
      </c>
      <c r="E105" s="12">
        <v>95.7</v>
      </c>
      <c r="F105" s="12"/>
      <c r="G105" s="5">
        <v>14.9</v>
      </c>
      <c r="H105" s="4">
        <v>0.3</v>
      </c>
      <c r="I105" s="5">
        <v>94</v>
      </c>
      <c r="J105" s="5">
        <v>116.1</v>
      </c>
      <c r="K105" s="5">
        <v>0.1</v>
      </c>
      <c r="M105" s="13"/>
      <c r="N105" s="13">
        <v>49</v>
      </c>
      <c r="O105" s="13"/>
      <c r="Q105" s="4"/>
      <c r="R105" s="4"/>
      <c r="S105" s="4"/>
      <c r="T105" s="4"/>
    </row>
    <row r="106" spans="1:22" s="6" customFormat="1" x14ac:dyDescent="0.25">
      <c r="A106" s="25">
        <v>42227</v>
      </c>
      <c r="B106" s="16">
        <v>0.44444444444444442</v>
      </c>
      <c r="C106" s="4">
        <v>6.99</v>
      </c>
      <c r="D106" s="11">
        <v>9.8000000000000007</v>
      </c>
      <c r="E106" s="12">
        <v>95.3</v>
      </c>
      <c r="F106" s="12"/>
      <c r="G106" s="5">
        <v>13.9</v>
      </c>
      <c r="H106" s="4">
        <v>0.53</v>
      </c>
      <c r="I106" s="5">
        <v>94.1</v>
      </c>
      <c r="J106" s="5">
        <v>119.3</v>
      </c>
      <c r="K106" s="5">
        <v>0.1</v>
      </c>
      <c r="M106" s="13"/>
      <c r="N106" s="13">
        <v>49</v>
      </c>
      <c r="O106" s="13"/>
      <c r="Q106" s="4"/>
      <c r="R106" s="4"/>
      <c r="S106" s="4"/>
      <c r="T106" s="4"/>
    </row>
    <row r="107" spans="1:22" s="6" customFormat="1" x14ac:dyDescent="0.25">
      <c r="A107" s="25">
        <v>42241</v>
      </c>
      <c r="B107" s="16">
        <v>0.4375</v>
      </c>
      <c r="C107" s="4">
        <v>7.14</v>
      </c>
      <c r="D107" s="11">
        <v>10.19</v>
      </c>
      <c r="E107" s="12">
        <v>93.9</v>
      </c>
      <c r="F107" s="12"/>
      <c r="G107" s="5">
        <v>12.2</v>
      </c>
      <c r="H107" s="4">
        <v>1.64</v>
      </c>
      <c r="I107" s="5">
        <v>90.4</v>
      </c>
      <c r="J107" s="5">
        <v>119.7</v>
      </c>
      <c r="K107" s="5">
        <v>0.1</v>
      </c>
      <c r="M107" s="13"/>
      <c r="N107" s="13">
        <v>33</v>
      </c>
      <c r="O107" s="13"/>
      <c r="Q107" s="4"/>
      <c r="R107" s="4"/>
      <c r="S107" s="4"/>
      <c r="T107" s="4"/>
    </row>
    <row r="108" spans="1:22" s="6" customFormat="1" x14ac:dyDescent="0.25">
      <c r="A108" s="25">
        <v>42258</v>
      </c>
      <c r="B108" s="16">
        <v>0.44791666666666669</v>
      </c>
      <c r="C108" s="4">
        <v>6.96</v>
      </c>
      <c r="D108" s="11">
        <v>9.8699999999999992</v>
      </c>
      <c r="E108" s="12">
        <v>92.6</v>
      </c>
      <c r="F108" s="12"/>
      <c r="G108" s="5">
        <v>12.5</v>
      </c>
      <c r="H108" s="4">
        <v>1.54</v>
      </c>
      <c r="I108" s="5">
        <v>85.1</v>
      </c>
      <c r="J108" s="5">
        <v>111.4</v>
      </c>
      <c r="K108" s="5">
        <v>0.1</v>
      </c>
      <c r="M108" s="3"/>
      <c r="N108" s="13">
        <v>23</v>
      </c>
      <c r="O108" s="13"/>
      <c r="Q108" s="4"/>
      <c r="R108" s="4"/>
      <c r="S108" s="4"/>
      <c r="T108" s="4"/>
    </row>
    <row r="109" spans="1:22" s="6" customFormat="1" x14ac:dyDescent="0.25">
      <c r="A109" s="25">
        <v>42269</v>
      </c>
      <c r="B109" s="16">
        <v>0.47222222222222227</v>
      </c>
      <c r="C109" s="4">
        <v>6.81</v>
      </c>
      <c r="D109" s="11">
        <v>9.6</v>
      </c>
      <c r="E109" s="12">
        <v>85.7</v>
      </c>
      <c r="F109" s="12"/>
      <c r="G109" s="5">
        <v>11</v>
      </c>
      <c r="H109" s="4">
        <v>8.93</v>
      </c>
      <c r="I109" s="5">
        <v>64</v>
      </c>
      <c r="J109" s="5">
        <v>87.4</v>
      </c>
      <c r="K109" s="5">
        <v>0</v>
      </c>
      <c r="M109" s="3"/>
      <c r="N109" s="13">
        <v>540</v>
      </c>
      <c r="O109" s="13"/>
      <c r="Q109" s="4"/>
      <c r="R109" s="4"/>
      <c r="S109" s="4"/>
      <c r="T109" s="4"/>
    </row>
    <row r="110" spans="1:22" s="6" customFormat="1" x14ac:dyDescent="0.25">
      <c r="A110" s="10">
        <v>42283</v>
      </c>
      <c r="B110" s="16">
        <v>0.44791666666666669</v>
      </c>
      <c r="C110" s="4">
        <v>6.64</v>
      </c>
      <c r="D110" s="11">
        <v>10.16</v>
      </c>
      <c r="E110" s="12">
        <v>90.5</v>
      </c>
      <c r="F110" s="12"/>
      <c r="G110" s="5">
        <v>10.199999999999999</v>
      </c>
      <c r="H110" s="4">
        <v>1.25</v>
      </c>
      <c r="I110" s="5">
        <v>83.5</v>
      </c>
      <c r="J110" s="5">
        <v>116.4</v>
      </c>
      <c r="K110" s="5">
        <v>0.1</v>
      </c>
      <c r="L110" s="2"/>
      <c r="M110" s="13"/>
      <c r="N110" s="13">
        <v>23</v>
      </c>
      <c r="O110" s="13"/>
      <c r="Q110" s="2"/>
      <c r="R110" s="2"/>
      <c r="S110" s="2"/>
      <c r="T110" s="2"/>
      <c r="U110" s="2"/>
      <c r="V110" s="2"/>
    </row>
    <row r="111" spans="1:22" s="6" customFormat="1" x14ac:dyDescent="0.25">
      <c r="A111" s="10">
        <v>42300</v>
      </c>
      <c r="B111" s="16">
        <v>0.46527777777777773</v>
      </c>
      <c r="C111" s="4">
        <v>7.26</v>
      </c>
      <c r="D111" s="11">
        <v>11.12</v>
      </c>
      <c r="E111" s="12">
        <v>96.4</v>
      </c>
      <c r="F111" s="12"/>
      <c r="G111" s="5">
        <v>9.1999999999999993</v>
      </c>
      <c r="H111" s="4">
        <v>0.91</v>
      </c>
      <c r="I111" s="5">
        <v>81.3</v>
      </c>
      <c r="J111" s="5">
        <v>116.4</v>
      </c>
      <c r="K111" s="5">
        <v>0.1</v>
      </c>
      <c r="L111" s="2"/>
      <c r="M111" s="13"/>
      <c r="N111" s="13">
        <v>11</v>
      </c>
      <c r="O111" s="13"/>
      <c r="Q111" s="2"/>
      <c r="R111" s="2"/>
      <c r="S111" s="2"/>
      <c r="T111" s="2"/>
      <c r="U111" s="2"/>
      <c r="V111" s="2"/>
    </row>
    <row r="112" spans="1:22" s="6" customFormat="1" x14ac:dyDescent="0.25">
      <c r="A112" s="10">
        <v>42314</v>
      </c>
      <c r="B112" s="16">
        <v>0.44444444444444442</v>
      </c>
      <c r="C112" s="4">
        <v>7.08</v>
      </c>
      <c r="D112" s="11">
        <v>10.57</v>
      </c>
      <c r="E112" s="12">
        <v>90.8</v>
      </c>
      <c r="F112" s="12"/>
      <c r="G112" s="5">
        <v>8.6</v>
      </c>
      <c r="H112" s="4">
        <v>4.75</v>
      </c>
      <c r="I112" s="5">
        <v>50.7</v>
      </c>
      <c r="J112" s="5">
        <v>73.400000000000006</v>
      </c>
      <c r="K112" s="5">
        <v>0</v>
      </c>
      <c r="L112" s="2"/>
      <c r="M112" s="3"/>
      <c r="N112" s="13">
        <v>23</v>
      </c>
      <c r="O112" s="13"/>
      <c r="Q112" s="2"/>
      <c r="R112" s="2"/>
      <c r="S112" s="2"/>
      <c r="T112" s="2"/>
      <c r="U112" s="2"/>
      <c r="V112" s="2"/>
    </row>
    <row r="113" spans="1:22" s="6" customFormat="1" x14ac:dyDescent="0.25">
      <c r="A113" s="10">
        <v>42326</v>
      </c>
      <c r="B113" s="16">
        <v>0.51041666666666663</v>
      </c>
      <c r="C113" s="4">
        <v>6.76</v>
      </c>
      <c r="D113" s="11">
        <v>10.62</v>
      </c>
      <c r="E113" s="12">
        <v>89</v>
      </c>
      <c r="F113" s="12"/>
      <c r="G113" s="5">
        <v>7.6</v>
      </c>
      <c r="H113" s="4">
        <v>81</v>
      </c>
      <c r="I113" s="5">
        <v>29.3</v>
      </c>
      <c r="J113" s="5">
        <v>43.8</v>
      </c>
      <c r="K113" s="5">
        <v>0</v>
      </c>
      <c r="L113" s="2"/>
      <c r="M113" s="3"/>
      <c r="N113" s="13">
        <v>33</v>
      </c>
      <c r="O113" s="13"/>
      <c r="Q113" s="2"/>
      <c r="R113" s="2"/>
      <c r="S113" s="2"/>
      <c r="T113" s="2"/>
      <c r="U113" s="2"/>
      <c r="V113" s="2"/>
    </row>
    <row r="114" spans="1:22" s="6" customFormat="1" x14ac:dyDescent="0.25">
      <c r="A114" s="10">
        <v>42341</v>
      </c>
      <c r="B114" s="16">
        <v>0.4826388888888889</v>
      </c>
      <c r="C114" s="4">
        <v>7.02</v>
      </c>
      <c r="D114" s="11">
        <v>10.66</v>
      </c>
      <c r="E114" s="12">
        <v>89.7</v>
      </c>
      <c r="F114" s="12"/>
      <c r="G114" s="5">
        <v>8</v>
      </c>
      <c r="H114" s="4">
        <v>14.8</v>
      </c>
      <c r="I114" s="3"/>
      <c r="J114" s="3"/>
      <c r="K114" s="5">
        <v>0.1</v>
      </c>
      <c r="L114" s="2"/>
      <c r="M114" s="3"/>
      <c r="N114" s="13">
        <v>33</v>
      </c>
      <c r="O114" s="13"/>
      <c r="Q114" s="2"/>
      <c r="R114" s="2"/>
      <c r="S114" s="2"/>
      <c r="T114" s="2"/>
      <c r="U114" s="2"/>
      <c r="V114" s="2"/>
    </row>
    <row r="115" spans="1:22" s="6" customFormat="1" x14ac:dyDescent="0.25">
      <c r="A115" s="10">
        <v>42356</v>
      </c>
      <c r="B115" s="16">
        <v>0.46527777777777773</v>
      </c>
      <c r="C115" s="4">
        <v>7.28</v>
      </c>
      <c r="D115" s="11">
        <v>10.64</v>
      </c>
      <c r="E115" s="12">
        <v>84.9</v>
      </c>
      <c r="F115" s="12"/>
      <c r="G115" s="5">
        <v>5.7</v>
      </c>
      <c r="H115" s="4">
        <v>64.099999999999994</v>
      </c>
      <c r="I115" s="5">
        <v>33.700000000000003</v>
      </c>
      <c r="J115" s="5">
        <v>53.5</v>
      </c>
      <c r="K115" s="5">
        <v>0</v>
      </c>
      <c r="L115" s="2"/>
      <c r="M115" s="3"/>
      <c r="N115" s="13">
        <v>49</v>
      </c>
      <c r="O115" s="13"/>
      <c r="Q115" s="2"/>
      <c r="R115" s="2"/>
      <c r="S115" s="2"/>
      <c r="T115" s="2"/>
      <c r="U115" s="2"/>
      <c r="V115" s="2"/>
    </row>
    <row r="116" spans="1:22" s="6" customFormat="1" x14ac:dyDescent="0.25">
      <c r="A116" s="10">
        <v>42367</v>
      </c>
      <c r="B116" s="16">
        <v>0.45833333333333331</v>
      </c>
      <c r="C116" s="4">
        <v>7.26</v>
      </c>
      <c r="D116" s="11">
        <v>12.09</v>
      </c>
      <c r="E116" s="12">
        <v>96.1</v>
      </c>
      <c r="F116" s="12"/>
      <c r="G116" s="5">
        <v>4.9000000000000004</v>
      </c>
      <c r="H116" s="4">
        <v>14.4</v>
      </c>
      <c r="I116" s="5">
        <v>46.9</v>
      </c>
      <c r="J116" s="5">
        <v>76.099999999999994</v>
      </c>
      <c r="K116" s="5">
        <v>0</v>
      </c>
      <c r="L116" s="2"/>
      <c r="M116" s="410"/>
      <c r="N116" s="12">
        <v>7.8</v>
      </c>
      <c r="O116" s="12"/>
      <c r="Q116" s="410"/>
      <c r="R116" s="410"/>
      <c r="S116" s="410"/>
      <c r="T116" s="410"/>
      <c r="U116" s="410"/>
      <c r="V116" s="410"/>
    </row>
    <row r="117" spans="1:22" s="6" customFormat="1" x14ac:dyDescent="0.25">
      <c r="A117" s="10">
        <v>42382</v>
      </c>
      <c r="B117" s="16">
        <v>0.47569444444444442</v>
      </c>
      <c r="C117" s="4">
        <v>7.22</v>
      </c>
      <c r="D117" s="11">
        <v>12.02</v>
      </c>
      <c r="E117" s="12">
        <v>96.7</v>
      </c>
      <c r="F117" s="12"/>
      <c r="G117" s="5">
        <v>6.1</v>
      </c>
      <c r="H117" s="4">
        <v>70.400000000000006</v>
      </c>
      <c r="I117" s="5">
        <v>36.1</v>
      </c>
      <c r="J117" s="5">
        <v>56.4</v>
      </c>
      <c r="K117" s="5">
        <f>((J117/1000)^1.0878)*0.4665</f>
        <v>2.0440572595698026E-2</v>
      </c>
      <c r="L117" s="2"/>
      <c r="M117" s="3"/>
      <c r="N117" s="13">
        <v>22</v>
      </c>
      <c r="O117" s="13"/>
      <c r="Q117" s="2"/>
      <c r="R117" s="2"/>
      <c r="S117" s="2"/>
      <c r="T117" s="2"/>
      <c r="U117" s="2"/>
      <c r="V117" s="2"/>
    </row>
    <row r="118" spans="1:22" s="6" customFormat="1" x14ac:dyDescent="0.25">
      <c r="A118" s="10">
        <v>42398</v>
      </c>
      <c r="B118" s="16">
        <v>0.44791666666666669</v>
      </c>
      <c r="C118" s="4">
        <v>7.08</v>
      </c>
      <c r="D118" s="11">
        <v>11.07</v>
      </c>
      <c r="E118" s="12">
        <v>92.3</v>
      </c>
      <c r="F118" s="12"/>
      <c r="G118" s="5">
        <v>7.5</v>
      </c>
      <c r="H118" s="4">
        <v>13.1</v>
      </c>
      <c r="I118" s="5">
        <v>36.9</v>
      </c>
      <c r="J118" s="5">
        <v>55.1</v>
      </c>
      <c r="K118" s="5">
        <v>1.9928580134213118E-2</v>
      </c>
      <c r="L118" s="2"/>
      <c r="M118" s="3"/>
      <c r="N118" s="13">
        <v>2</v>
      </c>
      <c r="O118" s="13"/>
      <c r="Q118" s="2"/>
      <c r="R118" s="2"/>
      <c r="S118" s="2"/>
      <c r="T118" s="2"/>
      <c r="U118" s="2"/>
      <c r="V118" s="2"/>
    </row>
    <row r="119" spans="1:22" s="6" customFormat="1" x14ac:dyDescent="0.25">
      <c r="A119" s="10">
        <v>42410</v>
      </c>
      <c r="B119" s="16">
        <v>0.4826388888888889</v>
      </c>
      <c r="C119" s="4">
        <v>7.07</v>
      </c>
      <c r="D119" s="11">
        <v>11.63</v>
      </c>
      <c r="E119" s="12">
        <v>96.3</v>
      </c>
      <c r="F119" s="12"/>
      <c r="G119" s="5">
        <v>7.2</v>
      </c>
      <c r="H119" s="4">
        <v>5.97</v>
      </c>
      <c r="I119" s="5">
        <v>44.6</v>
      </c>
      <c r="J119" s="5">
        <v>67.599999999999994</v>
      </c>
      <c r="K119" s="5">
        <v>2.4892451173188602E-2</v>
      </c>
      <c r="L119" s="2"/>
      <c r="M119" s="3"/>
      <c r="N119" s="13">
        <v>13</v>
      </c>
      <c r="O119" s="13"/>
      <c r="Q119" s="2"/>
      <c r="R119" s="2"/>
      <c r="S119" s="2"/>
      <c r="T119" s="2"/>
      <c r="U119" s="2"/>
      <c r="V119" s="2"/>
    </row>
    <row r="120" spans="1:22" s="6" customFormat="1" x14ac:dyDescent="0.25">
      <c r="A120" s="10">
        <v>42423</v>
      </c>
      <c r="B120" s="16">
        <v>0.44791666666666669</v>
      </c>
      <c r="C120" s="4">
        <v>7.16</v>
      </c>
      <c r="D120" s="11">
        <v>12.43</v>
      </c>
      <c r="E120" s="12">
        <v>99.8</v>
      </c>
      <c r="F120" s="12"/>
      <c r="G120" s="5">
        <v>5.9</v>
      </c>
      <c r="H120" s="4">
        <v>9.01</v>
      </c>
      <c r="I120" s="5">
        <v>39.1</v>
      </c>
      <c r="J120" s="5">
        <v>61.5</v>
      </c>
      <c r="K120" s="411">
        <v>2.2458978480920617E-2</v>
      </c>
      <c r="L120" s="2"/>
      <c r="M120" s="3"/>
      <c r="N120" s="12">
        <v>7.8</v>
      </c>
      <c r="O120" s="12"/>
      <c r="Q120" s="2"/>
      <c r="R120" s="2"/>
      <c r="S120" s="2"/>
      <c r="T120" s="2"/>
      <c r="U120" s="2"/>
      <c r="V120" s="2"/>
    </row>
    <row r="121" spans="1:22" s="6" customFormat="1" x14ac:dyDescent="0.25">
      <c r="A121" s="10">
        <v>42437</v>
      </c>
      <c r="B121" s="16">
        <v>0.4861111111111111</v>
      </c>
      <c r="C121" s="4">
        <v>6.85</v>
      </c>
      <c r="D121" s="11">
        <v>11.92</v>
      </c>
      <c r="E121" s="12">
        <v>99.9</v>
      </c>
      <c r="F121" s="12"/>
      <c r="G121" s="5">
        <v>7.7</v>
      </c>
      <c r="H121" s="4">
        <v>11.14</v>
      </c>
      <c r="I121" s="5">
        <v>30.2</v>
      </c>
      <c r="J121" s="5">
        <v>45.1</v>
      </c>
      <c r="K121" s="5">
        <v>0</v>
      </c>
      <c r="L121" s="2"/>
      <c r="M121" s="3"/>
      <c r="N121" s="13">
        <v>11</v>
      </c>
      <c r="O121" s="13"/>
      <c r="Q121" s="2"/>
      <c r="R121" s="2"/>
      <c r="S121" s="2"/>
      <c r="T121" s="2"/>
      <c r="U121" s="2"/>
      <c r="V121" s="2"/>
    </row>
    <row r="122" spans="1:22" s="6" customFormat="1" x14ac:dyDescent="0.25">
      <c r="A122" s="10">
        <v>42453</v>
      </c>
      <c r="B122" s="16">
        <v>0.48958333333333331</v>
      </c>
      <c r="C122" s="4">
        <v>7.23</v>
      </c>
      <c r="D122" s="11">
        <v>11.54</v>
      </c>
      <c r="E122" s="12">
        <v>96.4</v>
      </c>
      <c r="F122" s="12"/>
      <c r="G122" s="5">
        <v>7.6</v>
      </c>
      <c r="H122" s="4">
        <v>29.26</v>
      </c>
      <c r="I122" s="5">
        <v>31.2</v>
      </c>
      <c r="J122" s="5">
        <v>46.8</v>
      </c>
      <c r="K122" s="5">
        <v>1.6685725208388485E-2</v>
      </c>
      <c r="L122" s="2"/>
      <c r="M122" s="3"/>
      <c r="N122" s="13">
        <v>130</v>
      </c>
      <c r="O122" s="13"/>
      <c r="Q122" s="391"/>
      <c r="R122" s="391"/>
      <c r="S122" s="391"/>
      <c r="T122" s="391"/>
      <c r="U122" s="391"/>
      <c r="V122" s="391"/>
    </row>
    <row r="123" spans="1:22" s="6" customFormat="1" x14ac:dyDescent="0.25">
      <c r="A123" s="10">
        <v>42465</v>
      </c>
      <c r="B123" s="16">
        <v>0.46875</v>
      </c>
      <c r="C123" s="4">
        <v>7.23</v>
      </c>
      <c r="D123" s="11">
        <v>11.16</v>
      </c>
      <c r="E123" s="12">
        <v>98</v>
      </c>
      <c r="F123" s="12"/>
      <c r="G123" s="5">
        <v>9.6</v>
      </c>
      <c r="H123" s="4">
        <v>7.12</v>
      </c>
      <c r="I123" s="5">
        <v>45.9</v>
      </c>
      <c r="J123" s="5">
        <v>65</v>
      </c>
      <c r="K123" s="5">
        <v>2.3852768732347582E-2</v>
      </c>
      <c r="L123" s="2"/>
      <c r="M123" s="3"/>
      <c r="N123" s="13">
        <v>49</v>
      </c>
      <c r="O123" s="13"/>
      <c r="Q123" s="2"/>
      <c r="R123" s="2"/>
      <c r="S123" s="2"/>
      <c r="T123" s="2"/>
      <c r="U123" s="2"/>
      <c r="V123" s="2"/>
    </row>
    <row r="124" spans="1:22" s="6" customFormat="1" x14ac:dyDescent="0.25">
      <c r="A124" s="10">
        <v>42479</v>
      </c>
      <c r="B124" s="16">
        <v>0.47916666666666669</v>
      </c>
      <c r="C124" s="4">
        <v>7.05</v>
      </c>
      <c r="D124" s="11">
        <v>9.92</v>
      </c>
      <c r="E124" s="12">
        <v>92.8</v>
      </c>
      <c r="F124" s="12"/>
      <c r="G124" s="5">
        <v>12.4</v>
      </c>
      <c r="H124" s="4">
        <v>4.1500000000000004</v>
      </c>
      <c r="I124" s="5">
        <v>58.3</v>
      </c>
      <c r="J124" s="5">
        <v>76.900000000000006</v>
      </c>
      <c r="K124" s="5">
        <v>2.8639294839971231E-2</v>
      </c>
      <c r="L124" s="2"/>
      <c r="M124" s="4"/>
      <c r="N124" s="13">
        <v>2</v>
      </c>
      <c r="O124" s="13"/>
      <c r="Q124" s="2"/>
      <c r="R124" s="2"/>
      <c r="S124" s="2"/>
      <c r="T124" s="2"/>
      <c r="U124" s="2"/>
      <c r="V124" s="2"/>
    </row>
    <row r="125" spans="1:22" s="6" customFormat="1" x14ac:dyDescent="0.25">
      <c r="A125" s="10">
        <v>42493</v>
      </c>
      <c r="B125" s="16">
        <v>0.47916666666666669</v>
      </c>
      <c r="C125" s="4">
        <v>7</v>
      </c>
      <c r="D125" s="11">
        <v>10.73</v>
      </c>
      <c r="E125" s="12">
        <v>101.8</v>
      </c>
      <c r="F125" s="12"/>
      <c r="G125" s="5">
        <v>13</v>
      </c>
      <c r="H125" s="4">
        <v>4.4400000000000004</v>
      </c>
      <c r="I125" s="5">
        <v>72.400000000000006</v>
      </c>
      <c r="J125" s="5">
        <v>94</v>
      </c>
      <c r="K125" s="5">
        <v>3.5630353178645352E-2</v>
      </c>
      <c r="L125" s="2"/>
      <c r="M125" s="3"/>
      <c r="N125" s="12">
        <v>7.8</v>
      </c>
      <c r="O125" s="12"/>
      <c r="Q125" s="2"/>
      <c r="R125" s="2"/>
      <c r="S125" s="2"/>
      <c r="T125" s="2"/>
      <c r="U125" s="2"/>
      <c r="V125" s="2"/>
    </row>
    <row r="126" spans="1:22" s="6" customFormat="1" x14ac:dyDescent="0.25">
      <c r="A126" s="10">
        <v>42507</v>
      </c>
      <c r="B126" s="16">
        <v>0.46527777777777773</v>
      </c>
      <c r="C126" s="4">
        <v>6.81</v>
      </c>
      <c r="D126" s="11">
        <v>11.51</v>
      </c>
      <c r="E126" s="12">
        <v>107</v>
      </c>
      <c r="F126" s="12"/>
      <c r="G126" s="5">
        <v>12.1</v>
      </c>
      <c r="H126" s="4">
        <v>4.92</v>
      </c>
      <c r="I126" s="5">
        <v>78.7</v>
      </c>
      <c r="J126" s="5">
        <v>104.4</v>
      </c>
      <c r="K126" s="5">
        <v>3.9938711587370383E-2</v>
      </c>
      <c r="L126" s="2"/>
      <c r="M126" s="4"/>
      <c r="N126" s="13">
        <v>13</v>
      </c>
      <c r="O126" s="13"/>
      <c r="Q126" s="2"/>
      <c r="R126" s="2"/>
      <c r="S126" s="2"/>
      <c r="T126" s="2"/>
      <c r="U126" s="2"/>
      <c r="V126" s="2"/>
    </row>
    <row r="127" spans="1:22" s="6" customFormat="1" x14ac:dyDescent="0.25">
      <c r="A127" s="10">
        <v>42521</v>
      </c>
      <c r="B127" s="16">
        <v>0.46527777777777773</v>
      </c>
      <c r="C127" s="3"/>
      <c r="D127" s="11">
        <v>10.94</v>
      </c>
      <c r="E127" s="12">
        <v>103.2</v>
      </c>
      <c r="F127" s="12"/>
      <c r="G127" s="5">
        <v>12.7</v>
      </c>
      <c r="H127" s="4">
        <v>6.91</v>
      </c>
      <c r="I127" s="5">
        <v>73</v>
      </c>
      <c r="J127" s="5">
        <v>95.3</v>
      </c>
      <c r="K127" s="5">
        <v>3.6166701803842488E-2</v>
      </c>
      <c r="L127" s="2"/>
      <c r="M127" s="3"/>
      <c r="N127" s="13">
        <v>49</v>
      </c>
      <c r="O127" s="13"/>
      <c r="Q127" s="2"/>
      <c r="R127" s="2"/>
      <c r="S127" s="2"/>
      <c r="T127" s="2"/>
      <c r="U127" s="2"/>
      <c r="V127" s="2"/>
    </row>
    <row r="128" spans="1:22" s="6" customFormat="1" x14ac:dyDescent="0.25">
      <c r="A128" s="10">
        <v>42535</v>
      </c>
      <c r="B128" s="16">
        <v>0.47569444444444442</v>
      </c>
      <c r="C128" s="3"/>
      <c r="D128" s="11">
        <v>10.51</v>
      </c>
      <c r="E128" s="12">
        <v>94</v>
      </c>
      <c r="F128" s="12"/>
      <c r="G128" s="5">
        <v>10.4</v>
      </c>
      <c r="H128" s="4">
        <v>10.3</v>
      </c>
      <c r="I128" s="5">
        <v>60.8</v>
      </c>
      <c r="J128" s="5">
        <v>84.3</v>
      </c>
      <c r="K128" s="5">
        <v>3.1649502211953118E-2</v>
      </c>
      <c r="L128" s="2"/>
      <c r="M128" s="3"/>
      <c r="N128" s="13">
        <v>110</v>
      </c>
      <c r="O128" s="13"/>
      <c r="Q128" s="13"/>
      <c r="R128" s="13"/>
      <c r="S128" s="13"/>
      <c r="T128" s="13"/>
      <c r="U128" s="13"/>
      <c r="V128" s="13"/>
    </row>
    <row r="129" spans="1:22" s="6" customFormat="1" x14ac:dyDescent="0.25">
      <c r="A129" s="10">
        <v>42549</v>
      </c>
      <c r="B129" s="16">
        <v>0.46875</v>
      </c>
      <c r="C129" s="3"/>
      <c r="D129" s="11">
        <v>10.57</v>
      </c>
      <c r="E129" s="12">
        <v>100.5</v>
      </c>
      <c r="F129" s="12"/>
      <c r="G129" s="5">
        <v>13.1</v>
      </c>
      <c r="H129" s="4">
        <v>3.59</v>
      </c>
      <c r="I129" s="5">
        <v>82</v>
      </c>
      <c r="J129" s="5">
        <v>106.3</v>
      </c>
      <c r="K129" s="5">
        <v>4.0730011549064665E-2</v>
      </c>
      <c r="L129" s="2"/>
      <c r="M129" s="3"/>
      <c r="N129" s="13">
        <v>170</v>
      </c>
      <c r="O129" s="13"/>
      <c r="Q129" s="2"/>
      <c r="R129" s="2"/>
      <c r="S129" s="2"/>
      <c r="T129" s="2"/>
      <c r="U129" s="2"/>
      <c r="V129" s="2"/>
    </row>
    <row r="130" spans="1:22" s="6" customFormat="1" x14ac:dyDescent="0.25">
      <c r="A130" s="10">
        <v>42564</v>
      </c>
      <c r="B130" s="16">
        <v>0.4861111111111111</v>
      </c>
      <c r="C130" s="3"/>
      <c r="D130" s="11">
        <v>11.25</v>
      </c>
      <c r="E130" s="12">
        <v>108.2</v>
      </c>
      <c r="F130" s="12"/>
      <c r="G130" s="5">
        <v>13.6</v>
      </c>
      <c r="H130" s="4">
        <v>2.5</v>
      </c>
      <c r="I130" s="5">
        <v>83.9</v>
      </c>
      <c r="J130" s="5">
        <v>107.3</v>
      </c>
      <c r="K130" s="5">
        <v>4.1146985698525242E-2</v>
      </c>
      <c r="L130" s="2"/>
      <c r="M130" s="3"/>
      <c r="N130" s="13">
        <v>49</v>
      </c>
      <c r="O130" s="13"/>
      <c r="Q130" s="2"/>
      <c r="R130" s="2"/>
      <c r="S130" s="2"/>
      <c r="T130" s="2"/>
      <c r="U130" s="2"/>
      <c r="V130" s="2"/>
    </row>
    <row r="131" spans="1:22" s="6" customFormat="1" x14ac:dyDescent="0.25">
      <c r="A131" s="10">
        <v>42577</v>
      </c>
      <c r="B131" s="16">
        <v>0.48958333333333331</v>
      </c>
      <c r="C131" s="13"/>
      <c r="D131" s="11">
        <v>11.1</v>
      </c>
      <c r="E131" s="12">
        <v>109.2</v>
      </c>
      <c r="F131" s="12"/>
      <c r="G131" s="5">
        <v>14.6</v>
      </c>
      <c r="H131" s="4">
        <v>1.67</v>
      </c>
      <c r="I131" s="5">
        <v>91.9</v>
      </c>
      <c r="J131" s="5">
        <v>114.6</v>
      </c>
      <c r="K131" s="388">
        <f>((J131/1000)^1.0878)*0.4665</f>
        <v>4.4201059054564312E-2</v>
      </c>
      <c r="L131" s="2"/>
      <c r="M131" s="13"/>
      <c r="N131" s="13">
        <v>70</v>
      </c>
      <c r="O131" s="13"/>
      <c r="Q131" s="2"/>
      <c r="R131" s="2"/>
      <c r="S131" s="2"/>
      <c r="T131" s="2"/>
      <c r="U131" s="2"/>
      <c r="V131" s="2"/>
    </row>
    <row r="132" spans="1:22" s="6" customFormat="1" x14ac:dyDescent="0.25">
      <c r="A132" s="10">
        <v>42591</v>
      </c>
      <c r="B132" s="16">
        <v>0.46180555555555558</v>
      </c>
      <c r="C132" s="3"/>
      <c r="D132" s="11">
        <v>9.98</v>
      </c>
      <c r="E132" s="12">
        <v>93.2</v>
      </c>
      <c r="F132" s="12"/>
      <c r="G132" s="5">
        <v>12.3</v>
      </c>
      <c r="H132" s="4">
        <v>1.9</v>
      </c>
      <c r="I132" s="5">
        <v>89.3</v>
      </c>
      <c r="J132" s="5">
        <v>118</v>
      </c>
      <c r="K132" s="5">
        <v>0</v>
      </c>
      <c r="L132" s="2"/>
      <c r="M132" s="3"/>
      <c r="N132" s="13">
        <v>170</v>
      </c>
      <c r="O132" s="13"/>
      <c r="Q132" s="2"/>
      <c r="R132" s="2"/>
      <c r="S132" s="2"/>
      <c r="T132" s="2"/>
      <c r="U132" s="2"/>
      <c r="V132" s="2"/>
    </row>
    <row r="133" spans="1:22" s="6" customFormat="1" x14ac:dyDescent="0.25">
      <c r="A133" s="10">
        <v>42605</v>
      </c>
      <c r="B133" s="16">
        <v>0.46527777777777773</v>
      </c>
      <c r="C133" s="4">
        <v>7.51</v>
      </c>
      <c r="D133" s="11">
        <v>10.36</v>
      </c>
      <c r="E133" s="12">
        <v>97</v>
      </c>
      <c r="F133" s="12"/>
      <c r="G133" s="5">
        <v>12.4</v>
      </c>
      <c r="H133" s="4">
        <v>1.05</v>
      </c>
      <c r="I133" s="5">
        <v>90.3</v>
      </c>
      <c r="J133" s="5">
        <v>119</v>
      </c>
      <c r="K133" s="5">
        <v>4.6050211872670832E-2</v>
      </c>
      <c r="L133" s="2"/>
      <c r="M133" s="3"/>
      <c r="N133" s="13">
        <v>46</v>
      </c>
      <c r="O133" s="13"/>
      <c r="Q133" s="2"/>
      <c r="R133" s="2"/>
      <c r="S133" s="2"/>
      <c r="T133" s="2"/>
      <c r="U133" s="2"/>
      <c r="V133" s="2"/>
    </row>
    <row r="134" spans="1:22" s="6" customFormat="1" x14ac:dyDescent="0.25">
      <c r="A134" s="10">
        <v>42619</v>
      </c>
      <c r="B134" s="16">
        <v>0.47916666666666669</v>
      </c>
      <c r="C134" s="4">
        <v>7.63</v>
      </c>
      <c r="D134" s="11">
        <v>10.07</v>
      </c>
      <c r="E134" s="12">
        <v>93.9</v>
      </c>
      <c r="F134" s="12"/>
      <c r="G134" s="5">
        <v>12.1</v>
      </c>
      <c r="H134" s="4">
        <v>2.06</v>
      </c>
      <c r="I134" s="5">
        <v>87.1</v>
      </c>
      <c r="J134" s="5">
        <v>115.7</v>
      </c>
      <c r="K134" s="5">
        <v>4.4662772189444179E-2</v>
      </c>
      <c r="L134" s="2"/>
      <c r="M134" s="13"/>
      <c r="N134" s="3">
        <v>20</v>
      </c>
      <c r="O134" s="3"/>
      <c r="Q134" s="2"/>
      <c r="R134" s="2"/>
      <c r="S134" s="2"/>
      <c r="T134" s="2"/>
      <c r="U134" s="2"/>
      <c r="V134" s="2"/>
    </row>
    <row r="135" spans="1:22" s="6" customFormat="1" x14ac:dyDescent="0.25">
      <c r="A135" s="10">
        <v>42633</v>
      </c>
      <c r="B135" s="16">
        <v>0.47569444444444442</v>
      </c>
      <c r="C135" s="4">
        <v>7.54</v>
      </c>
      <c r="D135" s="11">
        <v>11</v>
      </c>
      <c r="E135" s="12">
        <v>101.8</v>
      </c>
      <c r="F135" s="12"/>
      <c r="G135" s="5">
        <v>12</v>
      </c>
      <c r="H135" s="4">
        <v>5.65</v>
      </c>
      <c r="I135" s="5">
        <v>60.3</v>
      </c>
      <c r="J135" s="5">
        <v>80.2</v>
      </c>
      <c r="K135" s="5">
        <v>2.9978681347142148E-2</v>
      </c>
      <c r="L135" s="2"/>
      <c r="M135" s="3"/>
      <c r="N135" s="13">
        <v>23</v>
      </c>
      <c r="O135" s="13"/>
      <c r="Q135" s="3"/>
      <c r="R135" s="3"/>
      <c r="S135" s="3"/>
      <c r="T135" s="3"/>
      <c r="U135" s="3"/>
      <c r="V135" s="3"/>
    </row>
    <row r="136" spans="1:22" s="6" customFormat="1" x14ac:dyDescent="0.25">
      <c r="A136" s="393">
        <v>42647</v>
      </c>
      <c r="B136" s="16">
        <v>0.46527777777777773</v>
      </c>
      <c r="C136" s="412">
        <v>7.43</v>
      </c>
      <c r="D136" s="413">
        <v>10.68</v>
      </c>
      <c r="E136" s="414">
        <v>96.7</v>
      </c>
      <c r="F136" s="414"/>
      <c r="G136" s="415">
        <v>10.7</v>
      </c>
      <c r="H136" s="412">
        <v>1.43</v>
      </c>
      <c r="I136" s="415">
        <v>84.1</v>
      </c>
      <c r="J136" s="415">
        <v>115.8</v>
      </c>
      <c r="K136" s="415">
        <v>4.4704765280654389E-2</v>
      </c>
      <c r="L136" s="415"/>
      <c r="M136" s="416"/>
      <c r="N136" s="416">
        <v>17</v>
      </c>
      <c r="O136" s="416"/>
      <c r="Q136" s="4"/>
      <c r="R136" s="4"/>
      <c r="S136" s="4"/>
      <c r="T136" s="4"/>
    </row>
    <row r="137" spans="1:22" s="6" customFormat="1" x14ac:dyDescent="0.25">
      <c r="A137" s="393">
        <v>42663</v>
      </c>
      <c r="B137" s="16">
        <v>0.47916666666666669</v>
      </c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16"/>
      <c r="N137" s="416">
        <v>920</v>
      </c>
      <c r="O137" s="416"/>
      <c r="Q137" s="4"/>
      <c r="R137" s="4"/>
      <c r="S137" s="4"/>
      <c r="T137" s="4"/>
    </row>
    <row r="138" spans="1:22" s="6" customFormat="1" x14ac:dyDescent="0.25">
      <c r="A138" s="393">
        <v>42676</v>
      </c>
      <c r="B138" s="16">
        <v>0.4826388888888889</v>
      </c>
      <c r="C138" s="412">
        <v>7.24</v>
      </c>
      <c r="D138" s="416"/>
      <c r="E138" s="416"/>
      <c r="F138" s="416"/>
      <c r="G138" s="415">
        <v>9.6999999999999993</v>
      </c>
      <c r="H138" s="412">
        <v>18.21</v>
      </c>
      <c r="I138" s="416"/>
      <c r="J138" s="416"/>
      <c r="K138" s="414">
        <v>0</v>
      </c>
      <c r="L138" s="414"/>
      <c r="M138" s="412"/>
      <c r="N138" s="416">
        <v>540</v>
      </c>
      <c r="O138" s="416"/>
      <c r="Q138" s="4"/>
      <c r="R138" s="4"/>
      <c r="S138" s="4"/>
      <c r="T138" s="4"/>
    </row>
    <row r="139" spans="1:22" s="6" customFormat="1" x14ac:dyDescent="0.25">
      <c r="A139" s="393">
        <v>42689</v>
      </c>
      <c r="B139" s="16">
        <v>0.45833333333333331</v>
      </c>
      <c r="C139" s="412">
        <v>7.11</v>
      </c>
      <c r="D139" s="413">
        <v>10.130000000000001</v>
      </c>
      <c r="E139" s="414">
        <v>89.3</v>
      </c>
      <c r="F139" s="414"/>
      <c r="G139" s="415">
        <v>9.5</v>
      </c>
      <c r="H139" s="412">
        <v>18.52</v>
      </c>
      <c r="I139" s="415">
        <v>41.7</v>
      </c>
      <c r="J139" s="415">
        <v>59.3</v>
      </c>
      <c r="K139" s="415">
        <v>0</v>
      </c>
      <c r="L139" s="415"/>
      <c r="M139" s="418"/>
      <c r="N139" s="416">
        <v>49</v>
      </c>
      <c r="O139" s="416"/>
      <c r="Q139" s="4"/>
      <c r="R139" s="4"/>
      <c r="S139" s="4"/>
      <c r="T139" s="4"/>
    </row>
    <row r="140" spans="1:22" s="6" customFormat="1" x14ac:dyDescent="0.25">
      <c r="A140" s="393">
        <v>42703</v>
      </c>
      <c r="B140" s="16">
        <v>0.49652777777777773</v>
      </c>
      <c r="C140" s="412">
        <v>7.17</v>
      </c>
      <c r="D140" s="413">
        <v>10.91</v>
      </c>
      <c r="E140" s="414">
        <v>91.2</v>
      </c>
      <c r="F140" s="414"/>
      <c r="G140" s="415">
        <v>7.7</v>
      </c>
      <c r="H140" s="412">
        <v>17.510000000000002</v>
      </c>
      <c r="I140" s="415">
        <v>35.1</v>
      </c>
      <c r="J140" s="415">
        <v>52.4</v>
      </c>
      <c r="K140" s="415">
        <v>0</v>
      </c>
      <c r="L140" s="415"/>
      <c r="M140" s="416"/>
      <c r="N140" s="416">
        <v>11</v>
      </c>
      <c r="O140" s="416"/>
      <c r="Q140" s="4"/>
      <c r="R140" s="4"/>
      <c r="S140" s="4"/>
      <c r="T140" s="4"/>
    </row>
    <row r="141" spans="1:22" s="6" customFormat="1" x14ac:dyDescent="0.25">
      <c r="A141" s="393">
        <v>42717</v>
      </c>
      <c r="B141" s="16">
        <v>0.4861111111111111</v>
      </c>
      <c r="C141" s="412">
        <v>7.07</v>
      </c>
      <c r="D141" s="413">
        <v>12.38</v>
      </c>
      <c r="E141" s="414">
        <v>93.4</v>
      </c>
      <c r="F141" s="414"/>
      <c r="G141" s="415">
        <v>3.9</v>
      </c>
      <c r="H141" s="412">
        <v>11.34</v>
      </c>
      <c r="I141" s="415">
        <v>39.4</v>
      </c>
      <c r="J141" s="415">
        <v>66</v>
      </c>
      <c r="K141" s="415">
        <v>0</v>
      </c>
      <c r="L141" s="415"/>
      <c r="M141" s="418"/>
      <c r="N141" s="416">
        <v>27</v>
      </c>
      <c r="O141" s="416"/>
      <c r="Q141" s="4"/>
      <c r="R141" s="4"/>
      <c r="S141" s="4"/>
      <c r="T141" s="4"/>
    </row>
    <row r="142" spans="1:22" s="6" customFormat="1" x14ac:dyDescent="0.25">
      <c r="A142" s="393">
        <v>42733</v>
      </c>
      <c r="B142" s="16">
        <v>0.49305555555555558</v>
      </c>
      <c r="C142" s="412">
        <v>6.95</v>
      </c>
      <c r="D142" s="413">
        <v>12.48</v>
      </c>
      <c r="E142" s="414">
        <v>96.9</v>
      </c>
      <c r="F142" s="414"/>
      <c r="G142" s="415">
        <v>4.7</v>
      </c>
      <c r="H142" s="412">
        <v>15.53</v>
      </c>
      <c r="I142" s="415">
        <v>42.6</v>
      </c>
      <c r="J142" s="415">
        <v>69.599999999999994</v>
      </c>
      <c r="K142" s="417">
        <v>2.5694606965073283E-2</v>
      </c>
      <c r="L142" s="417"/>
      <c r="M142" s="412"/>
      <c r="N142" s="416">
        <v>11</v>
      </c>
      <c r="O142" s="416"/>
      <c r="Q142" s="4"/>
      <c r="R142" s="4"/>
      <c r="S142" s="4"/>
      <c r="T142" s="4"/>
    </row>
    <row r="143" spans="1:22" x14ac:dyDescent="0.25">
      <c r="A143" s="393">
        <v>42747</v>
      </c>
      <c r="B143" s="16">
        <v>0.4826388888888889</v>
      </c>
      <c r="C143" s="412">
        <v>6.99</v>
      </c>
      <c r="D143" s="413">
        <v>13.51</v>
      </c>
      <c r="E143" s="414">
        <v>97.7</v>
      </c>
      <c r="F143" s="414"/>
      <c r="G143" s="415">
        <v>2</v>
      </c>
      <c r="H143" s="416"/>
      <c r="I143" s="415">
        <v>50.3</v>
      </c>
      <c r="J143" s="415">
        <v>89.6</v>
      </c>
      <c r="K143" s="417">
        <v>3.3819898588020932E-2</v>
      </c>
      <c r="L143" s="417"/>
      <c r="M143" s="416"/>
      <c r="N143" s="414">
        <v>4.5</v>
      </c>
      <c r="O143" s="414"/>
      <c r="Q143" s="4"/>
      <c r="R143" s="4"/>
      <c r="S143" s="4"/>
      <c r="T143" s="4"/>
      <c r="U143" s="6"/>
    </row>
    <row r="144" spans="1:22" x14ac:dyDescent="0.25">
      <c r="A144" s="393">
        <v>42761</v>
      </c>
      <c r="B144" s="16">
        <v>0.47222222222222227</v>
      </c>
      <c r="C144" s="412">
        <v>7.13</v>
      </c>
      <c r="D144" s="413">
        <v>12.51</v>
      </c>
      <c r="E144" s="414">
        <v>95.7</v>
      </c>
      <c r="F144" s="414"/>
      <c r="G144" s="415">
        <v>4.5999999999999996</v>
      </c>
      <c r="H144" s="418"/>
      <c r="I144" s="415">
        <v>42.4</v>
      </c>
      <c r="J144" s="415">
        <v>69.3</v>
      </c>
      <c r="K144" s="415">
        <v>2.5574153096178911E-2</v>
      </c>
      <c r="L144" s="415"/>
      <c r="M144" s="412"/>
      <c r="N144" s="416">
        <v>17</v>
      </c>
      <c r="O144" s="416"/>
      <c r="Q144" s="4"/>
      <c r="R144" s="4"/>
      <c r="S144" s="4"/>
      <c r="T144" s="4"/>
      <c r="U144" s="6"/>
    </row>
    <row r="145" spans="1:21" x14ac:dyDescent="0.25">
      <c r="A145" s="393">
        <v>42773</v>
      </c>
      <c r="B145" s="16">
        <v>0.47916666666666669</v>
      </c>
      <c r="C145" s="412">
        <v>6.87</v>
      </c>
      <c r="D145" s="413">
        <v>12.97</v>
      </c>
      <c r="E145" s="414">
        <v>95.8</v>
      </c>
      <c r="F145" s="414"/>
      <c r="G145" s="415">
        <v>2.2999999999999998</v>
      </c>
      <c r="H145" s="418"/>
      <c r="I145" s="415">
        <v>38</v>
      </c>
      <c r="J145" s="415">
        <v>67.2</v>
      </c>
      <c r="K145" s="415">
        <v>2.473226796714325E-2</v>
      </c>
      <c r="L145" s="415"/>
      <c r="M145" s="412"/>
      <c r="N145" s="416">
        <v>2</v>
      </c>
      <c r="O145" s="416"/>
      <c r="Q145" s="4"/>
      <c r="R145" s="4"/>
      <c r="S145" s="4"/>
      <c r="T145" s="4"/>
      <c r="U145" s="6"/>
    </row>
    <row r="146" spans="1:21" x14ac:dyDescent="0.25">
      <c r="A146" s="393">
        <v>42788</v>
      </c>
      <c r="B146" s="16">
        <v>0.46875</v>
      </c>
      <c r="C146" s="412">
        <v>6.94</v>
      </c>
      <c r="D146" s="413">
        <v>12.21</v>
      </c>
      <c r="E146" s="414">
        <v>96.1</v>
      </c>
      <c r="F146" s="414"/>
      <c r="G146" s="415">
        <v>5.3</v>
      </c>
      <c r="H146" s="416"/>
      <c r="I146" s="415">
        <v>40.700000000000003</v>
      </c>
      <c r="J146" s="415">
        <v>56.7</v>
      </c>
      <c r="K146" s="415">
        <v>2.0558872801345676E-2</v>
      </c>
      <c r="L146" s="415"/>
      <c r="M146" s="412"/>
      <c r="N146" s="416">
        <v>11</v>
      </c>
      <c r="O146" s="416"/>
      <c r="Q146" s="4"/>
      <c r="R146" s="4"/>
      <c r="S146" s="4"/>
      <c r="T146" s="4"/>
      <c r="U146" s="6"/>
    </row>
    <row r="147" spans="1:21" x14ac:dyDescent="0.25">
      <c r="A147" s="393">
        <v>42804</v>
      </c>
      <c r="B147" s="16">
        <v>0.46875</v>
      </c>
      <c r="C147" s="412">
        <v>6.79</v>
      </c>
      <c r="D147" s="413">
        <v>12.37</v>
      </c>
      <c r="E147" s="414">
        <v>98.8</v>
      </c>
      <c r="F147" s="414"/>
      <c r="G147" s="415">
        <v>6</v>
      </c>
      <c r="H147" s="416"/>
      <c r="I147" s="415">
        <v>36.1</v>
      </c>
      <c r="J147" s="415">
        <v>56.8</v>
      </c>
      <c r="K147" s="415">
        <v>2.0598318431741959E-2</v>
      </c>
      <c r="L147" s="415"/>
      <c r="M147" s="412"/>
      <c r="N147" s="414">
        <v>7.8</v>
      </c>
      <c r="O147" s="414"/>
      <c r="Q147" s="4"/>
      <c r="R147" s="4"/>
      <c r="S147" s="4"/>
      <c r="T147" s="4"/>
      <c r="U147" s="6"/>
    </row>
    <row r="148" spans="1:21" x14ac:dyDescent="0.25">
      <c r="A148" s="393">
        <v>42815</v>
      </c>
      <c r="B148" s="16">
        <v>0.50347222222222221</v>
      </c>
      <c r="C148" s="418"/>
      <c r="D148" s="413">
        <v>11.11</v>
      </c>
      <c r="E148" s="414">
        <v>93.8</v>
      </c>
      <c r="F148" s="414"/>
      <c r="G148" s="415">
        <v>7.5</v>
      </c>
      <c r="H148" s="418"/>
      <c r="I148" s="415">
        <v>37.799999999999997</v>
      </c>
      <c r="J148" s="415">
        <v>56.7</v>
      </c>
      <c r="K148" s="415">
        <v>2.0558872801345676E-2</v>
      </c>
      <c r="L148" s="415"/>
      <c r="M148" s="412"/>
      <c r="N148" s="416">
        <v>4</v>
      </c>
      <c r="O148" s="416"/>
      <c r="Q148" s="4"/>
      <c r="R148" s="4"/>
      <c r="S148" s="4"/>
      <c r="T148" s="4"/>
      <c r="U148" s="6"/>
    </row>
    <row r="149" spans="1:21" x14ac:dyDescent="0.25">
      <c r="A149" s="393">
        <v>42829</v>
      </c>
      <c r="B149" s="16">
        <v>0.46875</v>
      </c>
      <c r="C149" s="418"/>
      <c r="D149" s="413">
        <v>11.2</v>
      </c>
      <c r="E149" s="414">
        <v>94.5</v>
      </c>
      <c r="F149" s="414"/>
      <c r="G149" s="415">
        <v>7.9</v>
      </c>
      <c r="H149" s="412">
        <v>6.96</v>
      </c>
      <c r="I149" s="415">
        <v>41.7</v>
      </c>
      <c r="J149" s="415">
        <v>62</v>
      </c>
      <c r="K149" s="415">
        <v>2.2657674212281313E-2</v>
      </c>
      <c r="L149" s="415"/>
      <c r="M149" s="412"/>
      <c r="N149" s="416">
        <v>13</v>
      </c>
      <c r="O149" s="416"/>
      <c r="Q149" s="4"/>
      <c r="R149" s="4"/>
      <c r="S149" s="4"/>
      <c r="T149" s="4"/>
      <c r="U149" s="6"/>
    </row>
    <row r="150" spans="1:21" x14ac:dyDescent="0.25">
      <c r="A150" s="393">
        <v>42844</v>
      </c>
      <c r="B150" s="16">
        <v>0.45833333333333331</v>
      </c>
      <c r="C150" s="412">
        <v>7.3</v>
      </c>
      <c r="D150" s="413">
        <v>10.98</v>
      </c>
      <c r="E150" s="414">
        <v>95.2</v>
      </c>
      <c r="F150" s="414"/>
      <c r="G150" s="415">
        <v>9.1</v>
      </c>
      <c r="H150" s="412">
        <v>7.55</v>
      </c>
      <c r="I150" s="415">
        <v>47.4</v>
      </c>
      <c r="J150" s="415">
        <v>68.099999999999994</v>
      </c>
      <c r="K150" s="415">
        <v>2.5092797186673777E-2</v>
      </c>
      <c r="L150" s="415"/>
      <c r="M150" s="412"/>
      <c r="N150" s="414">
        <v>4.5</v>
      </c>
      <c r="O150" s="414"/>
      <c r="Q150" s="4"/>
      <c r="R150" s="4"/>
      <c r="S150" s="4"/>
      <c r="T150" s="4"/>
      <c r="U150" s="6"/>
    </row>
    <row r="151" spans="1:21" x14ac:dyDescent="0.25">
      <c r="A151" s="393">
        <v>42857</v>
      </c>
      <c r="B151" s="16">
        <v>0.46527777777777773</v>
      </c>
      <c r="C151" s="412">
        <v>7.27</v>
      </c>
      <c r="D151" s="413">
        <v>11.55</v>
      </c>
      <c r="E151" s="414">
        <v>101.3</v>
      </c>
      <c r="F151" s="414"/>
      <c r="G151" s="415">
        <v>9.8000000000000007</v>
      </c>
      <c r="H151" s="412">
        <v>3.83</v>
      </c>
      <c r="I151" s="415">
        <v>51.1</v>
      </c>
      <c r="J151" s="415">
        <v>72.099999999999994</v>
      </c>
      <c r="K151" s="415">
        <v>2.6700145563031467E-2</v>
      </c>
      <c r="L151" s="415"/>
      <c r="M151" s="412"/>
      <c r="N151" s="416">
        <v>17</v>
      </c>
      <c r="O151" s="416"/>
      <c r="Q151" s="4"/>
      <c r="R151" s="4"/>
      <c r="S151" s="4"/>
      <c r="T151" s="4"/>
      <c r="U151" s="6"/>
    </row>
    <row r="152" spans="1:21" x14ac:dyDescent="0.25">
      <c r="A152" s="393">
        <v>42872</v>
      </c>
      <c r="B152" s="16">
        <v>0.46527777777777773</v>
      </c>
      <c r="C152" s="412">
        <v>7.1</v>
      </c>
      <c r="D152" s="413">
        <v>10.87</v>
      </c>
      <c r="E152" s="414">
        <v>94.4</v>
      </c>
      <c r="F152" s="414"/>
      <c r="G152" s="415">
        <v>9.3000000000000007</v>
      </c>
      <c r="H152" s="412">
        <v>12.5</v>
      </c>
      <c r="I152" s="415">
        <v>39.9</v>
      </c>
      <c r="J152" s="415">
        <v>57</v>
      </c>
      <c r="K152" s="415">
        <v>2.0677227976397407E-2</v>
      </c>
      <c r="L152" s="415"/>
      <c r="M152" s="412"/>
      <c r="N152" s="416">
        <v>33</v>
      </c>
      <c r="O152" s="416"/>
      <c r="Q152" s="4"/>
      <c r="R152" s="4"/>
      <c r="S152" s="4"/>
      <c r="T152" s="4"/>
      <c r="U152" s="6"/>
    </row>
    <row r="153" spans="1:21" x14ac:dyDescent="0.25">
      <c r="A153" s="393">
        <v>42886</v>
      </c>
      <c r="B153" s="16">
        <v>0.45833333333333331</v>
      </c>
      <c r="C153" s="412">
        <v>7.08</v>
      </c>
      <c r="D153" s="413">
        <v>10.49</v>
      </c>
      <c r="E153" s="414">
        <v>97.1</v>
      </c>
      <c r="F153" s="414"/>
      <c r="G153" s="415">
        <v>11.7</v>
      </c>
      <c r="H153" s="412">
        <v>2.63</v>
      </c>
      <c r="I153" s="415">
        <v>59.6</v>
      </c>
      <c r="J153" s="415">
        <v>79.900000000000006</v>
      </c>
      <c r="K153" s="415">
        <v>2.9856715829807118E-2</v>
      </c>
      <c r="L153" s="415"/>
      <c r="M153" s="412"/>
      <c r="N153" s="416">
        <v>33</v>
      </c>
      <c r="O153" s="416"/>
      <c r="Q153" s="4"/>
      <c r="R153" s="4"/>
      <c r="S153" s="4"/>
      <c r="T153" s="4"/>
      <c r="U153" s="6"/>
    </row>
    <row r="154" spans="1:21" x14ac:dyDescent="0.25">
      <c r="A154" s="393">
        <v>42901</v>
      </c>
      <c r="B154" s="16">
        <v>0.4861111111111111</v>
      </c>
      <c r="C154" s="412">
        <v>6.96</v>
      </c>
      <c r="D154" s="413">
        <v>10.57</v>
      </c>
      <c r="E154" s="414">
        <v>98</v>
      </c>
      <c r="F154" s="414"/>
      <c r="G154" s="415">
        <v>11.6</v>
      </c>
      <c r="H154" s="412">
        <v>3.24</v>
      </c>
      <c r="I154" s="415">
        <v>67.900000000000006</v>
      </c>
      <c r="J154" s="415">
        <v>91.2</v>
      </c>
      <c r="K154" s="415">
        <v>3.4477362348449503E-2</v>
      </c>
      <c r="L154" s="415"/>
      <c r="M154" s="412"/>
      <c r="N154" s="416">
        <v>33</v>
      </c>
      <c r="O154" s="416"/>
      <c r="Q154" s="4"/>
      <c r="R154" s="4"/>
      <c r="S154" s="4"/>
      <c r="T154" s="4"/>
      <c r="U154" s="6"/>
    </row>
    <row r="155" spans="1:21" x14ac:dyDescent="0.25">
      <c r="A155" s="393">
        <v>42915</v>
      </c>
      <c r="B155" s="16">
        <v>0.46527777777777773</v>
      </c>
      <c r="C155" s="418"/>
      <c r="D155" s="413">
        <v>11.38</v>
      </c>
      <c r="E155" s="414">
        <v>108.9</v>
      </c>
      <c r="F155" s="414"/>
      <c r="G155" s="415">
        <v>13.6</v>
      </c>
      <c r="H155" s="412">
        <v>1.68</v>
      </c>
      <c r="I155" s="415">
        <v>81.7</v>
      </c>
      <c r="J155" s="415">
        <v>104.6</v>
      </c>
      <c r="K155" s="415">
        <v>4.0021947185213333E-2</v>
      </c>
      <c r="L155" s="415"/>
      <c r="M155" s="412"/>
      <c r="N155" s="416">
        <v>79</v>
      </c>
      <c r="O155" s="416"/>
      <c r="Q155" s="4"/>
      <c r="R155" s="4"/>
      <c r="S155" s="4"/>
      <c r="T155" s="4"/>
      <c r="U155" s="6"/>
    </row>
    <row r="156" spans="1:21" x14ac:dyDescent="0.25">
      <c r="A156" s="393">
        <v>42927</v>
      </c>
      <c r="B156" s="16">
        <v>0.47569444444444442</v>
      </c>
      <c r="C156" s="416"/>
      <c r="D156" s="413">
        <v>11.48</v>
      </c>
      <c r="E156" s="414">
        <v>108.5</v>
      </c>
      <c r="F156" s="414"/>
      <c r="G156" s="415">
        <v>13</v>
      </c>
      <c r="H156" s="416"/>
      <c r="I156" s="415">
        <v>85.3</v>
      </c>
      <c r="J156" s="415">
        <v>110.8</v>
      </c>
      <c r="K156" s="415">
        <v>4.2609064524621994E-2</v>
      </c>
      <c r="L156" s="415"/>
      <c r="M156" s="412"/>
      <c r="N156" s="416">
        <v>170</v>
      </c>
      <c r="O156" s="416"/>
      <c r="Q156" s="4"/>
      <c r="R156" s="4"/>
      <c r="S156" s="4"/>
      <c r="T156" s="4"/>
      <c r="U156" s="6"/>
    </row>
    <row r="157" spans="1:21" x14ac:dyDescent="0.25">
      <c r="A157" s="393">
        <v>42942</v>
      </c>
      <c r="B157" s="16">
        <v>0.4861111111111111</v>
      </c>
      <c r="C157" s="412">
        <v>7.5</v>
      </c>
      <c r="D157" s="413">
        <v>11.11</v>
      </c>
      <c r="E157" s="414">
        <v>108.1</v>
      </c>
      <c r="F157" s="414"/>
      <c r="G157" s="415">
        <v>14.2</v>
      </c>
      <c r="H157" s="412">
        <v>1.43</v>
      </c>
      <c r="I157" s="415">
        <v>90.9</v>
      </c>
      <c r="J157" s="415">
        <v>114.5</v>
      </c>
      <c r="K157" s="415">
        <v>4.4159104368988948E-2</v>
      </c>
      <c r="L157" s="415"/>
      <c r="M157" s="412"/>
      <c r="N157" s="416">
        <v>79</v>
      </c>
      <c r="O157" s="416"/>
      <c r="Q157" s="4"/>
      <c r="R157" s="4"/>
      <c r="S157" s="4"/>
      <c r="T157" s="4"/>
      <c r="U157" s="6"/>
    </row>
    <row r="158" spans="1:21" x14ac:dyDescent="0.25">
      <c r="A158" s="393">
        <v>42955</v>
      </c>
      <c r="B158" s="16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2"/>
      <c r="N158" s="416"/>
      <c r="O158" s="416"/>
      <c r="Q158" s="4"/>
      <c r="R158" s="4"/>
      <c r="S158" s="4"/>
      <c r="T158" s="4"/>
      <c r="U158" s="6"/>
    </row>
    <row r="159" spans="1:21" x14ac:dyDescent="0.25">
      <c r="A159" s="393">
        <v>42971</v>
      </c>
      <c r="B159" s="16">
        <v>0.4548611111111111</v>
      </c>
      <c r="C159" s="412">
        <v>7.1</v>
      </c>
      <c r="D159" s="413">
        <v>10.08</v>
      </c>
      <c r="E159" s="414">
        <v>96</v>
      </c>
      <c r="F159" s="414"/>
      <c r="G159" s="415">
        <v>13.3</v>
      </c>
      <c r="H159" s="412">
        <v>1.06</v>
      </c>
      <c r="I159" s="415">
        <v>92.5</v>
      </c>
      <c r="J159" s="415">
        <v>119.2</v>
      </c>
      <c r="K159" s="415">
        <v>4.6134408703857661E-2</v>
      </c>
      <c r="L159" s="415"/>
      <c r="M159" s="412"/>
      <c r="N159" s="416">
        <v>49</v>
      </c>
      <c r="O159" s="416"/>
      <c r="Q159" s="4"/>
      <c r="R159" s="4"/>
      <c r="S159" s="4"/>
      <c r="T159" s="4"/>
      <c r="U159" s="6"/>
    </row>
    <row r="160" spans="1:21" x14ac:dyDescent="0.25">
      <c r="A160" s="393">
        <v>42984</v>
      </c>
      <c r="B160" s="16">
        <v>0.47916666666666669</v>
      </c>
      <c r="C160" s="412">
        <v>7.4</v>
      </c>
      <c r="D160" s="413">
        <v>11.25</v>
      </c>
      <c r="E160" s="414">
        <v>107</v>
      </c>
      <c r="F160" s="414"/>
      <c r="G160" s="415">
        <v>13</v>
      </c>
      <c r="H160" s="412">
        <v>1.2</v>
      </c>
      <c r="I160" s="415">
        <v>93</v>
      </c>
      <c r="J160" s="415">
        <v>120.6</v>
      </c>
      <c r="K160" s="415">
        <v>4.6724132788450938E-2</v>
      </c>
      <c r="L160" s="415"/>
      <c r="M160" s="412"/>
      <c r="N160" s="416">
        <v>240</v>
      </c>
      <c r="O160" s="416"/>
      <c r="Q160" s="4"/>
      <c r="R160" s="4"/>
      <c r="S160" s="4"/>
      <c r="T160" s="4"/>
      <c r="U160" s="6"/>
    </row>
    <row r="161" spans="1:22" x14ac:dyDescent="0.25">
      <c r="A161" s="393">
        <v>42998</v>
      </c>
      <c r="B161" s="16">
        <v>0.47222222222222227</v>
      </c>
      <c r="C161" s="412">
        <v>7.2</v>
      </c>
      <c r="D161" s="413">
        <v>10.97</v>
      </c>
      <c r="E161" s="414">
        <v>100.5</v>
      </c>
      <c r="F161" s="414"/>
      <c r="G161" s="415">
        <v>10.9</v>
      </c>
      <c r="H161" s="412">
        <v>2.19</v>
      </c>
      <c r="I161" s="415">
        <v>88.1</v>
      </c>
      <c r="J161" s="415">
        <v>120.4</v>
      </c>
      <c r="K161" s="415">
        <v>4.6639849522323272E-2</v>
      </c>
      <c r="L161" s="415"/>
      <c r="M161" s="412"/>
      <c r="N161" s="416">
        <v>79</v>
      </c>
      <c r="O161" s="416"/>
      <c r="Q161" s="4"/>
      <c r="R161" s="4"/>
      <c r="S161" s="4"/>
      <c r="T161" s="4"/>
      <c r="U161" s="6"/>
    </row>
    <row r="162" spans="1:22" x14ac:dyDescent="0.25">
      <c r="A162" s="10">
        <v>43011</v>
      </c>
      <c r="B162" s="16">
        <v>0.4548611111111111</v>
      </c>
      <c r="C162" s="4">
        <v>7</v>
      </c>
      <c r="D162" s="4">
        <v>11.92</v>
      </c>
      <c r="E162" s="5">
        <v>103</v>
      </c>
      <c r="F162" s="5"/>
      <c r="G162" s="5">
        <v>9.4</v>
      </c>
      <c r="H162" s="4">
        <v>1.2</v>
      </c>
      <c r="I162" s="5">
        <v>85.5</v>
      </c>
      <c r="J162" s="5">
        <v>121.8</v>
      </c>
      <c r="K162" s="5">
        <v>0</v>
      </c>
      <c r="L162" s="6"/>
      <c r="M162" s="4"/>
      <c r="N162" s="6">
        <v>7.8</v>
      </c>
      <c r="O162" s="6"/>
      <c r="Q162" s="4"/>
      <c r="R162" s="4"/>
      <c r="S162" s="4"/>
      <c r="T162" s="4"/>
      <c r="U162" s="4"/>
      <c r="V162" s="6"/>
    </row>
    <row r="163" spans="1:22" x14ac:dyDescent="0.25">
      <c r="A163" s="10">
        <v>43028</v>
      </c>
      <c r="B163" s="16">
        <v>0.45833333333333331</v>
      </c>
      <c r="C163" s="4">
        <v>7.06</v>
      </c>
      <c r="D163" s="4">
        <v>10.96</v>
      </c>
      <c r="E163" s="5">
        <v>96.2</v>
      </c>
      <c r="F163" s="5"/>
      <c r="G163" s="5">
        <v>9.1999999999999993</v>
      </c>
      <c r="H163" s="4">
        <v>18</v>
      </c>
      <c r="I163" s="5">
        <v>46.3</v>
      </c>
      <c r="J163" s="5">
        <v>66.3</v>
      </c>
      <c r="K163" s="5">
        <v>0</v>
      </c>
      <c r="L163" s="6"/>
      <c r="M163" s="4"/>
      <c r="N163" s="6">
        <v>350</v>
      </c>
      <c r="O163" s="6"/>
      <c r="Q163" s="4"/>
      <c r="R163" s="4"/>
      <c r="S163" s="4"/>
      <c r="T163" s="4"/>
      <c r="U163" s="4"/>
      <c r="V163" s="6"/>
    </row>
    <row r="164" spans="1:22" x14ac:dyDescent="0.25">
      <c r="A164" s="10">
        <v>43042</v>
      </c>
      <c r="B164" s="16"/>
      <c r="C164" s="4"/>
      <c r="D164" s="4"/>
      <c r="E164" s="5"/>
      <c r="F164" s="5"/>
      <c r="G164" s="5"/>
      <c r="H164" s="4"/>
      <c r="I164" s="5"/>
      <c r="J164" s="5"/>
      <c r="K164" s="5"/>
      <c r="L164" s="6"/>
      <c r="M164" s="4"/>
      <c r="N164" s="6"/>
      <c r="O164" s="6"/>
      <c r="Q164" s="4"/>
      <c r="R164" s="4"/>
      <c r="S164" s="4"/>
      <c r="T164" s="4"/>
      <c r="U164" s="4"/>
      <c r="V164" s="6"/>
    </row>
    <row r="165" spans="1:22" x14ac:dyDescent="0.25">
      <c r="A165" s="10">
        <v>43054</v>
      </c>
      <c r="B165" s="16">
        <v>0.4548611111111111</v>
      </c>
      <c r="C165" s="4">
        <v>6.91</v>
      </c>
      <c r="D165" s="4">
        <v>11.22</v>
      </c>
      <c r="E165" s="5">
        <v>94.5</v>
      </c>
      <c r="F165" s="5"/>
      <c r="G165" s="5">
        <v>7.4</v>
      </c>
      <c r="H165" s="4">
        <v>11.1</v>
      </c>
      <c r="I165" s="5">
        <v>26.9</v>
      </c>
      <c r="J165" s="5">
        <v>39.799999999999997</v>
      </c>
      <c r="K165" s="5">
        <v>0</v>
      </c>
      <c r="L165" s="6"/>
      <c r="M165" s="4"/>
      <c r="N165" s="6">
        <v>130</v>
      </c>
      <c r="O165" s="6"/>
      <c r="Q165" s="4"/>
      <c r="R165" s="4"/>
      <c r="S165" s="4"/>
      <c r="T165" s="4"/>
      <c r="U165" s="4"/>
      <c r="V165" s="6"/>
    </row>
    <row r="166" spans="1:22" x14ac:dyDescent="0.25">
      <c r="A166" s="10">
        <v>43069</v>
      </c>
      <c r="B166" s="16">
        <v>0.46527777777777773</v>
      </c>
      <c r="C166" s="4"/>
      <c r="D166" s="4"/>
      <c r="E166" s="5"/>
      <c r="F166" s="5"/>
      <c r="G166" s="5"/>
      <c r="H166" s="4"/>
      <c r="I166" s="5"/>
      <c r="J166" s="5"/>
      <c r="K166" s="5"/>
      <c r="L166" s="6"/>
      <c r="M166" s="4"/>
      <c r="N166" s="6">
        <v>33</v>
      </c>
      <c r="O166" s="6"/>
      <c r="Q166" s="4"/>
      <c r="R166" s="4"/>
      <c r="S166" s="4"/>
      <c r="T166" s="4"/>
      <c r="U166" s="4"/>
      <c r="V166" s="6"/>
    </row>
    <row r="167" spans="1:22" x14ac:dyDescent="0.25">
      <c r="A167" s="10">
        <v>43082</v>
      </c>
      <c r="B167" s="16">
        <v>0.47916666666666669</v>
      </c>
      <c r="C167" s="4">
        <v>6.8</v>
      </c>
      <c r="D167" s="4">
        <v>13.34</v>
      </c>
      <c r="E167" s="5">
        <v>103.9</v>
      </c>
      <c r="F167" s="5"/>
      <c r="G167" s="5">
        <v>5</v>
      </c>
      <c r="H167" s="4">
        <v>4.96</v>
      </c>
      <c r="I167" s="5">
        <v>48.6</v>
      </c>
      <c r="J167" s="5">
        <v>77.599999999999994</v>
      </c>
      <c r="K167" s="5">
        <v>0</v>
      </c>
      <c r="L167" s="6"/>
      <c r="M167" s="4"/>
      <c r="N167" s="6">
        <v>1</v>
      </c>
      <c r="O167" s="6"/>
      <c r="Q167" s="4"/>
      <c r="R167" s="4"/>
      <c r="S167" s="4"/>
      <c r="T167" s="4"/>
      <c r="U167" s="4"/>
      <c r="V167" s="6"/>
    </row>
    <row r="168" spans="1:22" x14ac:dyDescent="0.25">
      <c r="A168" s="10">
        <v>43097</v>
      </c>
      <c r="B168" s="16">
        <v>0.46180555555555558</v>
      </c>
      <c r="C168" s="4">
        <v>4.5999999999999996</v>
      </c>
      <c r="D168" s="4">
        <v>12.39</v>
      </c>
      <c r="E168" s="5">
        <v>96</v>
      </c>
      <c r="F168" s="5"/>
      <c r="G168" s="5">
        <v>4.5999999999999996</v>
      </c>
      <c r="H168" s="4">
        <v>7.64</v>
      </c>
      <c r="I168" s="5">
        <v>45.8</v>
      </c>
      <c r="J168" s="5">
        <v>75.099999999999994</v>
      </c>
      <c r="K168" s="5">
        <v>0</v>
      </c>
      <c r="L168" s="6"/>
      <c r="M168" s="4"/>
      <c r="N168" s="6">
        <v>130</v>
      </c>
      <c r="O168" s="6"/>
      <c r="Q168" s="4"/>
      <c r="R168" s="4"/>
      <c r="S168" s="4"/>
      <c r="T168" s="4"/>
      <c r="U168" s="4"/>
      <c r="V168" s="6"/>
    </row>
    <row r="169" spans="1:22" x14ac:dyDescent="0.25">
      <c r="A169" s="10">
        <v>43110</v>
      </c>
      <c r="B169" s="16">
        <v>0.46180555555555558</v>
      </c>
      <c r="C169" s="4">
        <v>6.72</v>
      </c>
      <c r="D169" s="4">
        <v>12.32</v>
      </c>
      <c r="E169" s="5">
        <v>99.4</v>
      </c>
      <c r="F169" s="5"/>
      <c r="G169" s="5">
        <v>6.2</v>
      </c>
      <c r="H169" s="4">
        <v>9.75</v>
      </c>
      <c r="I169" s="5">
        <v>37.1</v>
      </c>
      <c r="J169" s="5">
        <v>57.9</v>
      </c>
      <c r="K169" s="5">
        <v>0</v>
      </c>
      <c r="L169" s="6"/>
      <c r="M169" s="4"/>
      <c r="N169" s="6">
        <v>8</v>
      </c>
      <c r="O169" s="6"/>
      <c r="Q169" s="4"/>
      <c r="R169" s="4"/>
      <c r="S169" s="4"/>
      <c r="T169" s="4"/>
      <c r="U169" s="4"/>
      <c r="V169" s="6"/>
    </row>
    <row r="170" spans="1:22" x14ac:dyDescent="0.25">
      <c r="A170" s="10">
        <v>43126</v>
      </c>
      <c r="B170" s="16">
        <v>0.4513888888888889</v>
      </c>
      <c r="C170" s="4">
        <v>6.74</v>
      </c>
      <c r="D170" s="4">
        <v>11.82</v>
      </c>
      <c r="E170" s="5">
        <v>94</v>
      </c>
      <c r="F170" s="5"/>
      <c r="G170" s="5">
        <v>5.7</v>
      </c>
      <c r="H170" s="4">
        <v>6.87</v>
      </c>
      <c r="I170" s="5">
        <v>33.4</v>
      </c>
      <c r="J170" s="5">
        <v>52.9</v>
      </c>
      <c r="K170" s="5">
        <v>0</v>
      </c>
      <c r="L170" s="6"/>
      <c r="M170" s="4"/>
      <c r="N170" s="6">
        <v>17</v>
      </c>
      <c r="O170" s="6"/>
      <c r="Q170" s="4"/>
      <c r="R170" s="4"/>
      <c r="S170" s="4"/>
      <c r="T170" s="4"/>
      <c r="U170" s="4"/>
      <c r="V170" s="6"/>
    </row>
    <row r="171" spans="1:22" x14ac:dyDescent="0.25">
      <c r="A171" s="10">
        <v>43140</v>
      </c>
      <c r="B171" s="16">
        <v>0.4236111111111111</v>
      </c>
      <c r="C171" s="4">
        <v>6.95</v>
      </c>
      <c r="D171" s="4">
        <v>11.44</v>
      </c>
      <c r="E171" s="5">
        <v>93.2</v>
      </c>
      <c r="F171" s="5"/>
      <c r="G171" s="5">
        <v>6.9</v>
      </c>
      <c r="H171" s="4">
        <v>21.4</v>
      </c>
      <c r="I171" s="5">
        <v>32</v>
      </c>
      <c r="J171" s="5">
        <v>48.8</v>
      </c>
      <c r="K171" s="5">
        <v>0</v>
      </c>
      <c r="L171" s="6"/>
      <c r="M171" s="4"/>
      <c r="N171" s="6">
        <v>4.5</v>
      </c>
      <c r="O171" s="6"/>
      <c r="Q171" s="4"/>
      <c r="R171" s="4"/>
      <c r="S171" s="4"/>
      <c r="T171" s="4"/>
      <c r="U171" s="4"/>
      <c r="V171" s="6"/>
    </row>
    <row r="172" spans="1:22" x14ac:dyDescent="0.25">
      <c r="A172" s="10">
        <v>43153</v>
      </c>
      <c r="B172" s="16">
        <v>0.46180555555555558</v>
      </c>
      <c r="C172" s="4"/>
      <c r="D172" s="4"/>
      <c r="E172" s="5"/>
      <c r="F172" s="5"/>
      <c r="G172" s="5"/>
      <c r="H172" s="4"/>
      <c r="I172" s="5"/>
      <c r="J172" s="5"/>
      <c r="K172" s="5"/>
      <c r="L172" s="6"/>
      <c r="M172" s="4"/>
      <c r="N172" s="6"/>
      <c r="O172" s="6"/>
      <c r="Q172" s="4"/>
      <c r="R172" s="4"/>
      <c r="S172" s="4"/>
      <c r="T172" s="4"/>
      <c r="U172" s="4"/>
      <c r="V172" s="6"/>
    </row>
    <row r="173" spans="1:22" x14ac:dyDescent="0.25">
      <c r="A173" s="10">
        <v>43168</v>
      </c>
      <c r="B173" s="16">
        <v>0.44444444444444442</v>
      </c>
      <c r="C173" s="4">
        <v>6.95</v>
      </c>
      <c r="D173" s="4">
        <v>12.51</v>
      </c>
      <c r="E173" s="5">
        <v>99.3</v>
      </c>
      <c r="F173" s="5"/>
      <c r="G173" s="5">
        <v>5.5</v>
      </c>
      <c r="H173" s="4">
        <v>11.21</v>
      </c>
      <c r="I173" s="5">
        <v>37.6</v>
      </c>
      <c r="J173" s="5">
        <v>59.9</v>
      </c>
      <c r="K173" s="5">
        <v>0</v>
      </c>
      <c r="L173" s="6"/>
      <c r="M173" s="4"/>
      <c r="N173" s="6">
        <v>6.8</v>
      </c>
      <c r="O173" s="6"/>
      <c r="Q173" s="4"/>
      <c r="R173" s="4"/>
      <c r="S173" s="4"/>
      <c r="T173" s="4"/>
      <c r="U173" s="4"/>
      <c r="V173" s="6"/>
    </row>
    <row r="174" spans="1:22" x14ac:dyDescent="0.25">
      <c r="A174" s="10">
        <v>43181</v>
      </c>
      <c r="B174" s="16">
        <v>0.46180555555555558</v>
      </c>
      <c r="C174" s="4"/>
      <c r="D174" s="4">
        <v>11.15</v>
      </c>
      <c r="E174" s="5">
        <v>95.6</v>
      </c>
      <c r="F174" s="5"/>
      <c r="G174" s="5">
        <v>8</v>
      </c>
      <c r="H174" s="4">
        <v>3.16</v>
      </c>
      <c r="I174" s="5">
        <v>49.2</v>
      </c>
      <c r="J174" s="5">
        <v>72.900000000000006</v>
      </c>
      <c r="K174" s="5">
        <v>0</v>
      </c>
      <c r="L174" s="6"/>
      <c r="M174" s="4"/>
      <c r="N174" s="6">
        <v>11</v>
      </c>
      <c r="O174" s="6"/>
      <c r="Q174" s="4"/>
      <c r="R174" s="4"/>
      <c r="S174" s="4"/>
      <c r="T174" s="4"/>
      <c r="U174" s="4"/>
      <c r="V174" s="6"/>
    </row>
    <row r="175" spans="1:22" x14ac:dyDescent="0.25">
      <c r="A175" s="10">
        <v>43192</v>
      </c>
      <c r="B175" s="16">
        <v>0.46180555555555558</v>
      </c>
      <c r="C175" s="4">
        <v>6.95</v>
      </c>
      <c r="D175" s="4">
        <v>11.95</v>
      </c>
      <c r="E175" s="5">
        <v>97</v>
      </c>
      <c r="F175" s="5"/>
      <c r="G175" s="5">
        <v>6.5</v>
      </c>
      <c r="H175" s="4">
        <v>6.65</v>
      </c>
      <c r="I175" s="5">
        <v>38.700000000000003</v>
      </c>
      <c r="J175" s="5">
        <v>59.8</v>
      </c>
      <c r="K175" s="5">
        <v>0</v>
      </c>
      <c r="L175" s="6"/>
      <c r="M175" s="4"/>
      <c r="N175" s="6">
        <v>7.8</v>
      </c>
      <c r="O175" s="6"/>
      <c r="Q175" s="4"/>
      <c r="R175" s="4"/>
      <c r="S175" s="4"/>
      <c r="T175" s="4"/>
      <c r="U175" s="4"/>
      <c r="V175" s="6"/>
    </row>
    <row r="176" spans="1:22" x14ac:dyDescent="0.25">
      <c r="A176" s="10">
        <v>43209</v>
      </c>
      <c r="B176" s="16">
        <v>0.47222222222222227</v>
      </c>
      <c r="C176" s="4">
        <v>7.13</v>
      </c>
      <c r="D176" s="4">
        <v>12.28</v>
      </c>
      <c r="E176" s="5">
        <v>103.4</v>
      </c>
      <c r="F176" s="5"/>
      <c r="G176" s="5">
        <v>8.1999999999999993</v>
      </c>
      <c r="H176" s="4">
        <v>11.4</v>
      </c>
      <c r="I176" s="5">
        <v>37.9</v>
      </c>
      <c r="J176" s="5">
        <v>55.8</v>
      </c>
      <c r="K176" s="5">
        <v>0</v>
      </c>
      <c r="L176" s="6"/>
      <c r="M176" s="4"/>
      <c r="N176" s="6">
        <v>2</v>
      </c>
      <c r="O176" s="6"/>
      <c r="Q176" s="4"/>
      <c r="R176" s="4"/>
      <c r="S176" s="4"/>
      <c r="T176" s="4"/>
      <c r="U176" s="4"/>
      <c r="V176" s="6"/>
    </row>
    <row r="177" spans="1:22" x14ac:dyDescent="0.25">
      <c r="A177" s="10">
        <v>43221</v>
      </c>
      <c r="B177" s="16">
        <v>0.47222222222222227</v>
      </c>
      <c r="C177" s="4">
        <v>6.81</v>
      </c>
      <c r="D177" s="4">
        <v>11.43</v>
      </c>
      <c r="E177" s="5">
        <v>101.2</v>
      </c>
      <c r="F177" s="5"/>
      <c r="G177" s="5">
        <v>10.1</v>
      </c>
      <c r="H177" s="4">
        <v>3.61</v>
      </c>
      <c r="I177" s="5">
        <v>39.299999999999997</v>
      </c>
      <c r="J177" s="5">
        <v>54.9</v>
      </c>
      <c r="K177" s="5">
        <v>0</v>
      </c>
      <c r="L177" s="6"/>
      <c r="M177" s="4"/>
      <c r="N177" s="6">
        <v>11</v>
      </c>
      <c r="O177" s="6"/>
      <c r="Q177" s="4"/>
      <c r="R177" s="4"/>
      <c r="S177" s="4"/>
      <c r="T177" s="4"/>
      <c r="U177" s="4"/>
      <c r="V177" s="6"/>
    </row>
    <row r="178" spans="1:22" x14ac:dyDescent="0.25">
      <c r="A178" s="10">
        <v>43237</v>
      </c>
      <c r="B178" s="16">
        <v>0.4826388888888889</v>
      </c>
      <c r="C178" s="4">
        <v>6.99</v>
      </c>
      <c r="D178" s="4">
        <v>10.89</v>
      </c>
      <c r="E178" s="5">
        <v>100.2</v>
      </c>
      <c r="F178" s="5"/>
      <c r="G178" s="5">
        <v>11.8</v>
      </c>
      <c r="H178" s="4">
        <v>3.43</v>
      </c>
      <c r="I178" s="5">
        <v>66.3</v>
      </c>
      <c r="J178" s="5">
        <v>88.8</v>
      </c>
      <c r="K178" s="5">
        <v>0</v>
      </c>
      <c r="L178" s="6"/>
      <c r="M178" s="4"/>
      <c r="N178" s="6">
        <v>33</v>
      </c>
      <c r="O178" s="6"/>
      <c r="Q178" s="4"/>
      <c r="R178" s="4"/>
      <c r="S178" s="4"/>
      <c r="T178" s="4"/>
      <c r="U178" s="4"/>
      <c r="V178" s="6"/>
    </row>
    <row r="179" spans="1:22" x14ac:dyDescent="0.25">
      <c r="A179" s="10">
        <v>43251</v>
      </c>
      <c r="B179" s="16"/>
      <c r="C179" s="4"/>
      <c r="D179" s="4"/>
      <c r="E179" s="5"/>
      <c r="F179" s="5"/>
      <c r="G179" s="5"/>
      <c r="H179" s="4"/>
      <c r="I179" s="5"/>
      <c r="J179" s="5"/>
      <c r="K179" s="5"/>
      <c r="L179" s="6"/>
      <c r="M179" s="4"/>
      <c r="N179" s="6"/>
      <c r="O179" s="6"/>
      <c r="Q179" s="4"/>
      <c r="R179" s="4"/>
      <c r="S179" s="4"/>
      <c r="T179" s="4"/>
      <c r="U179" s="4"/>
      <c r="V179" s="6"/>
    </row>
    <row r="180" spans="1:22" x14ac:dyDescent="0.25">
      <c r="A180" s="10">
        <v>43265</v>
      </c>
      <c r="B180" s="16"/>
      <c r="C180" s="4"/>
      <c r="D180" s="4"/>
      <c r="E180" s="5"/>
      <c r="F180" s="5"/>
      <c r="G180" s="5"/>
      <c r="H180" s="4"/>
      <c r="I180" s="5"/>
      <c r="J180" s="5"/>
      <c r="K180" s="5"/>
      <c r="L180" s="6"/>
      <c r="M180" s="4"/>
      <c r="N180" s="6"/>
      <c r="O180" s="6"/>
      <c r="Q180" s="4"/>
      <c r="R180" s="4"/>
      <c r="S180" s="4"/>
      <c r="T180" s="4"/>
      <c r="U180" s="4"/>
      <c r="V180" s="6"/>
    </row>
    <row r="181" spans="1:22" x14ac:dyDescent="0.25">
      <c r="A181" s="10">
        <v>43279</v>
      </c>
      <c r="B181" s="16"/>
      <c r="C181" s="4"/>
      <c r="D181" s="4"/>
      <c r="E181" s="5"/>
      <c r="F181" s="5"/>
      <c r="G181" s="5"/>
      <c r="H181" s="4"/>
      <c r="I181" s="5"/>
      <c r="J181" s="5"/>
      <c r="K181" s="5"/>
      <c r="L181" s="6"/>
      <c r="M181" s="4"/>
      <c r="N181" s="6"/>
      <c r="O181" s="6"/>
      <c r="Q181" s="4"/>
      <c r="R181" s="5"/>
      <c r="S181" s="5"/>
      <c r="T181" s="4"/>
      <c r="U181" s="5"/>
      <c r="V181" s="5"/>
    </row>
    <row r="182" spans="1:22" x14ac:dyDescent="0.25">
      <c r="A182" s="10">
        <v>43293</v>
      </c>
      <c r="B182" s="16"/>
      <c r="C182" s="4"/>
      <c r="D182" s="4"/>
      <c r="E182" s="5"/>
      <c r="F182" s="5"/>
      <c r="G182" s="5"/>
      <c r="H182" s="4"/>
      <c r="I182" s="5"/>
      <c r="J182" s="5"/>
      <c r="K182" s="5"/>
      <c r="L182" s="6"/>
      <c r="M182" s="4"/>
      <c r="N182" s="6"/>
      <c r="O182" s="6"/>
      <c r="Q182" s="4"/>
      <c r="R182" s="4"/>
      <c r="S182" s="4"/>
      <c r="T182" s="4"/>
      <c r="U182" s="4"/>
      <c r="V182" s="6"/>
    </row>
    <row r="183" spans="1:22" x14ac:dyDescent="0.25">
      <c r="A183" s="10">
        <v>43305</v>
      </c>
      <c r="B183" s="16"/>
      <c r="C183" s="4"/>
      <c r="D183" s="4"/>
      <c r="E183" s="5"/>
      <c r="F183" s="5"/>
      <c r="G183" s="5"/>
      <c r="H183" s="4"/>
      <c r="I183" s="5"/>
      <c r="J183" s="5"/>
      <c r="K183" s="5"/>
      <c r="L183" s="6"/>
      <c r="M183" s="4"/>
      <c r="N183" s="6"/>
      <c r="O183" s="6"/>
      <c r="Q183" s="4"/>
      <c r="R183" s="4"/>
      <c r="S183" s="4"/>
      <c r="T183" s="4"/>
      <c r="U183" s="4"/>
      <c r="V183" s="6"/>
    </row>
    <row r="184" spans="1:22" x14ac:dyDescent="0.25">
      <c r="A184" s="10">
        <v>43320</v>
      </c>
      <c r="B184" s="16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Q184" s="4"/>
      <c r="R184" s="4"/>
      <c r="S184" s="4"/>
      <c r="T184" s="4"/>
      <c r="U184" s="4"/>
      <c r="V184" s="6"/>
    </row>
    <row r="185" spans="1:22" x14ac:dyDescent="0.25">
      <c r="A185" s="10">
        <v>43336</v>
      </c>
      <c r="B185" s="16"/>
      <c r="C185" s="4"/>
      <c r="D185" s="4"/>
      <c r="E185" s="5"/>
      <c r="F185" s="5"/>
      <c r="G185" s="5"/>
      <c r="H185" s="4"/>
      <c r="I185" s="5"/>
      <c r="J185" s="5"/>
      <c r="K185" s="5"/>
      <c r="L185" s="6"/>
      <c r="M185" s="4"/>
      <c r="N185" s="6"/>
      <c r="O185" s="6"/>
      <c r="Q185" s="4"/>
      <c r="R185" s="4"/>
      <c r="S185" s="4"/>
      <c r="T185" s="4"/>
      <c r="U185" s="4"/>
      <c r="V185" s="6"/>
    </row>
    <row r="186" spans="1:22" x14ac:dyDescent="0.25">
      <c r="A186" s="10">
        <v>43348</v>
      </c>
      <c r="B186" s="16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Q186" s="4"/>
      <c r="R186" s="4"/>
      <c r="S186" s="4"/>
      <c r="T186" s="4"/>
      <c r="U186" s="4"/>
      <c r="V186" s="6"/>
    </row>
    <row r="187" spans="1:22" x14ac:dyDescent="0.25">
      <c r="A187" s="10">
        <v>43361</v>
      </c>
      <c r="B187" s="16"/>
      <c r="C187" s="4"/>
      <c r="D187" s="4"/>
      <c r="E187" s="5"/>
      <c r="F187" s="5"/>
      <c r="G187" s="5"/>
      <c r="H187" s="4"/>
      <c r="I187" s="5"/>
      <c r="J187" s="5"/>
      <c r="K187" s="5"/>
      <c r="L187" s="6"/>
      <c r="M187" s="4"/>
      <c r="N187" s="6"/>
      <c r="O187" s="6"/>
      <c r="Q187" s="4"/>
      <c r="R187" s="5"/>
      <c r="S187" s="5"/>
      <c r="T187" s="4"/>
      <c r="U187" s="5"/>
      <c r="V187" s="5"/>
    </row>
    <row r="188" spans="1:22" x14ac:dyDescent="0.25">
      <c r="A188" s="10">
        <v>43377</v>
      </c>
      <c r="B188" s="13"/>
      <c r="C188" s="13"/>
      <c r="D188" s="13"/>
      <c r="E188" s="13"/>
      <c r="F188" s="13"/>
      <c r="G188" s="13"/>
      <c r="H188" s="13"/>
      <c r="I188" s="3"/>
      <c r="J188" s="13"/>
      <c r="K188" s="13"/>
      <c r="L188" s="13"/>
      <c r="M188" s="13"/>
      <c r="N188" s="13"/>
      <c r="O188" s="13"/>
    </row>
    <row r="189" spans="1:22" x14ac:dyDescent="0.25">
      <c r="A189" s="10">
        <v>43392</v>
      </c>
      <c r="B189" s="13"/>
      <c r="C189" s="3"/>
      <c r="D189" s="13"/>
      <c r="E189" s="13"/>
      <c r="F189" s="13"/>
      <c r="G189" s="3"/>
      <c r="H189" s="3"/>
      <c r="I189" s="3"/>
      <c r="J189" s="3"/>
      <c r="K189" s="5"/>
      <c r="L189" s="5"/>
      <c r="M189" s="3"/>
      <c r="N189" s="13"/>
      <c r="O189" s="13"/>
    </row>
    <row r="190" spans="1:22" x14ac:dyDescent="0.25">
      <c r="A190" s="10">
        <v>43404</v>
      </c>
      <c r="B190" s="16">
        <v>0.44791666666666669</v>
      </c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4"/>
      <c r="N190" s="13">
        <v>540</v>
      </c>
      <c r="O190" s="13"/>
    </row>
    <row r="191" spans="1:22" x14ac:dyDescent="0.25">
      <c r="A191" s="10">
        <v>43420</v>
      </c>
      <c r="B191" s="16">
        <v>0.4513888888888889</v>
      </c>
      <c r="C191" s="4"/>
      <c r="D191" s="11"/>
      <c r="E191" s="12"/>
      <c r="F191" s="12"/>
      <c r="G191" s="5"/>
      <c r="H191" s="4"/>
      <c r="I191" s="5"/>
      <c r="J191" s="5"/>
      <c r="K191" s="5"/>
      <c r="L191" s="5"/>
      <c r="M191" s="4"/>
      <c r="N191" s="13">
        <v>17</v>
      </c>
      <c r="O191" s="13"/>
    </row>
    <row r="192" spans="1:22" x14ac:dyDescent="0.25">
      <c r="A192" s="10">
        <v>43431</v>
      </c>
      <c r="B192" s="16">
        <v>0.4513888888888889</v>
      </c>
      <c r="C192" s="12"/>
      <c r="D192" s="12"/>
      <c r="E192" s="12"/>
      <c r="F192" s="12"/>
      <c r="G192" s="12"/>
      <c r="H192" s="12"/>
      <c r="I192" s="12"/>
      <c r="J192" s="12"/>
      <c r="L192" s="12"/>
      <c r="M192" s="12"/>
      <c r="N192" s="13">
        <v>23</v>
      </c>
      <c r="O192" s="13"/>
    </row>
    <row r="193" spans="1:22" x14ac:dyDescent="0.25">
      <c r="A193" s="10">
        <v>43445</v>
      </c>
      <c r="B193" s="16">
        <v>0.4826388888888889</v>
      </c>
      <c r="C193" s="4"/>
      <c r="D193" s="11"/>
      <c r="E193" s="12"/>
      <c r="F193" s="12"/>
      <c r="G193" s="5"/>
      <c r="H193" s="4"/>
      <c r="I193" s="5"/>
      <c r="J193" s="5"/>
      <c r="K193" s="5"/>
      <c r="L193" s="5"/>
      <c r="M193" s="4"/>
      <c r="N193" s="13">
        <v>920</v>
      </c>
      <c r="O193" s="13"/>
      <c r="Q193" s="421"/>
      <c r="R193" s="392"/>
      <c r="S193" s="421"/>
      <c r="T193" s="421"/>
      <c r="U193" s="421"/>
      <c r="V193" s="391"/>
    </row>
    <row r="194" spans="1:22" x14ac:dyDescent="0.25">
      <c r="A194" s="10">
        <v>43462</v>
      </c>
      <c r="B194" s="16"/>
      <c r="C194" s="4"/>
      <c r="D194" s="11"/>
      <c r="E194" s="12"/>
      <c r="F194" s="12"/>
      <c r="G194" s="5"/>
      <c r="H194" s="4"/>
      <c r="I194" s="5"/>
      <c r="J194" s="5"/>
      <c r="K194" s="5"/>
      <c r="L194" s="5"/>
      <c r="M194" s="4"/>
      <c r="N194" s="13"/>
      <c r="O194" s="13"/>
      <c r="Q194" s="421"/>
      <c r="R194" s="392"/>
      <c r="S194" s="421"/>
      <c r="T194" s="421"/>
      <c r="U194" s="421"/>
      <c r="V194" s="391"/>
    </row>
    <row r="195" spans="1:22" x14ac:dyDescent="0.25">
      <c r="A195" s="10">
        <v>43475</v>
      </c>
      <c r="B195" s="16"/>
      <c r="C195" s="4"/>
      <c r="D195" s="11"/>
      <c r="E195" s="12"/>
      <c r="F195" s="12"/>
      <c r="G195" s="5"/>
      <c r="H195" s="4"/>
      <c r="I195" s="5"/>
      <c r="J195" s="5"/>
      <c r="K195" s="5"/>
      <c r="L195" s="5"/>
      <c r="M195" s="4"/>
      <c r="N195" s="13"/>
      <c r="O195" s="13"/>
    </row>
    <row r="196" spans="1:22" x14ac:dyDescent="0.25">
      <c r="A196" s="10">
        <v>43490</v>
      </c>
      <c r="B196" s="16"/>
      <c r="C196" s="4"/>
      <c r="D196" s="11"/>
      <c r="E196" s="12"/>
      <c r="F196" s="12"/>
      <c r="G196" s="5"/>
      <c r="H196" s="4"/>
      <c r="I196" s="5"/>
      <c r="J196" s="5"/>
      <c r="K196" s="5"/>
      <c r="L196" s="5"/>
      <c r="M196" s="4"/>
      <c r="N196" s="13"/>
      <c r="O196" s="13"/>
    </row>
    <row r="197" spans="1:22" x14ac:dyDescent="0.25">
      <c r="A197" s="10">
        <v>43503</v>
      </c>
      <c r="B197" s="16"/>
      <c r="C197" s="4"/>
      <c r="D197" s="11"/>
      <c r="E197" s="12"/>
      <c r="F197" s="12"/>
      <c r="G197" s="5"/>
      <c r="H197" s="4"/>
      <c r="I197" s="5"/>
      <c r="J197" s="5"/>
      <c r="K197" s="5"/>
      <c r="L197" s="5"/>
      <c r="M197" s="4"/>
      <c r="N197" s="13"/>
      <c r="O197" s="13"/>
    </row>
    <row r="198" spans="1:22" x14ac:dyDescent="0.25">
      <c r="A198" s="10">
        <v>43516</v>
      </c>
      <c r="B198" s="16"/>
      <c r="C198" s="4"/>
      <c r="D198" s="11"/>
      <c r="E198" s="12"/>
      <c r="F198" s="12"/>
      <c r="G198" s="5"/>
      <c r="H198" s="4"/>
      <c r="I198" s="5"/>
      <c r="J198" s="5"/>
      <c r="K198" s="5"/>
      <c r="L198" s="5"/>
      <c r="M198" s="4"/>
      <c r="N198" s="13"/>
      <c r="O198" s="13"/>
    </row>
    <row r="199" spans="1:22" x14ac:dyDescent="0.25">
      <c r="A199" s="10">
        <v>43529</v>
      </c>
      <c r="B199" s="16"/>
      <c r="C199" s="4"/>
      <c r="D199" s="11"/>
      <c r="E199" s="12"/>
      <c r="F199" s="12"/>
      <c r="G199" s="5"/>
      <c r="H199" s="4"/>
      <c r="I199" s="5"/>
      <c r="J199" s="5"/>
      <c r="K199" s="5"/>
      <c r="L199" s="5"/>
      <c r="M199" s="4"/>
      <c r="N199" s="13"/>
      <c r="O199" s="13"/>
    </row>
    <row r="200" spans="1:22" x14ac:dyDescent="0.25">
      <c r="A200" s="10">
        <v>43544</v>
      </c>
      <c r="B200" s="16"/>
      <c r="C200" s="4"/>
      <c r="D200" s="11"/>
      <c r="E200" s="12"/>
      <c r="F200" s="12"/>
      <c r="G200" s="5"/>
      <c r="H200" s="4"/>
      <c r="I200" s="5"/>
      <c r="J200" s="5"/>
      <c r="K200" s="5"/>
      <c r="L200" s="5"/>
      <c r="M200" s="4"/>
      <c r="N200" s="13"/>
      <c r="O200" s="13"/>
      <c r="Q200" s="421"/>
      <c r="R200" s="392"/>
      <c r="S200" s="421"/>
      <c r="T200" s="421"/>
      <c r="U200" s="421"/>
      <c r="V200" s="391"/>
    </row>
    <row r="201" spans="1:22" x14ac:dyDescent="0.25">
      <c r="A201" s="10">
        <v>43557</v>
      </c>
      <c r="B201" s="16"/>
      <c r="C201" s="4"/>
      <c r="D201" s="11"/>
      <c r="E201" s="12"/>
      <c r="F201" s="12"/>
      <c r="G201" s="5"/>
      <c r="H201" s="4"/>
      <c r="I201" s="5"/>
      <c r="J201" s="5"/>
      <c r="K201" s="5"/>
      <c r="L201" s="5"/>
      <c r="M201" s="4"/>
      <c r="N201" s="13"/>
      <c r="O201" s="13"/>
    </row>
    <row r="202" spans="1:22" x14ac:dyDescent="0.25">
      <c r="A202" s="10">
        <v>43567</v>
      </c>
      <c r="B202" s="16">
        <v>0.45833333333333331</v>
      </c>
      <c r="C202" s="4"/>
      <c r="D202" s="11"/>
      <c r="E202" s="12"/>
      <c r="F202" s="12"/>
      <c r="G202" s="5"/>
      <c r="H202" s="4"/>
      <c r="I202" s="5"/>
      <c r="J202" s="5"/>
      <c r="K202" s="5"/>
      <c r="L202" s="5"/>
      <c r="M202" s="4"/>
      <c r="N202" s="13">
        <v>79</v>
      </c>
      <c r="O202" s="13"/>
    </row>
    <row r="203" spans="1:22" x14ac:dyDescent="0.25">
      <c r="A203" s="10">
        <v>43587</v>
      </c>
      <c r="B203" s="16"/>
      <c r="C203" s="4"/>
      <c r="D203" s="11"/>
      <c r="E203" s="12"/>
      <c r="F203" s="12"/>
      <c r="G203" s="5"/>
      <c r="H203" s="4"/>
      <c r="I203" s="5"/>
      <c r="J203" s="5"/>
      <c r="K203" s="5"/>
      <c r="L203" s="5"/>
      <c r="M203" s="4"/>
      <c r="N203" s="13"/>
      <c r="O203" s="13"/>
    </row>
    <row r="204" spans="1:22" x14ac:dyDescent="0.25">
      <c r="A204" s="10">
        <v>43600</v>
      </c>
      <c r="B204" s="16"/>
      <c r="C204" s="4"/>
      <c r="D204" s="11"/>
      <c r="E204" s="12"/>
      <c r="F204" s="12"/>
      <c r="G204" s="5"/>
      <c r="H204" s="4"/>
      <c r="I204" s="5"/>
      <c r="J204" s="5"/>
      <c r="K204" s="5"/>
      <c r="L204" s="5"/>
      <c r="M204" s="4"/>
      <c r="N204" s="13"/>
      <c r="O204" s="13"/>
    </row>
    <row r="205" spans="1:22" x14ac:dyDescent="0.25">
      <c r="A205" s="10">
        <v>43615</v>
      </c>
      <c r="B205" s="16"/>
      <c r="C205" s="4"/>
      <c r="D205" s="11"/>
      <c r="E205" s="12"/>
      <c r="F205" s="12"/>
      <c r="G205" s="5"/>
      <c r="H205" s="4"/>
      <c r="I205" s="5"/>
      <c r="J205" s="5"/>
      <c r="K205" s="5"/>
      <c r="L205" s="5"/>
      <c r="M205" s="4"/>
      <c r="N205" s="13"/>
      <c r="O205" s="13"/>
    </row>
    <row r="206" spans="1:22" x14ac:dyDescent="0.25">
      <c r="A206" s="10">
        <v>43629</v>
      </c>
      <c r="B206" s="16"/>
      <c r="C206" s="4"/>
      <c r="D206" s="11"/>
      <c r="G206" s="5"/>
      <c r="H206" s="4"/>
      <c r="I206" s="5"/>
      <c r="J206" s="5"/>
      <c r="K206" s="5"/>
      <c r="L206" s="5"/>
      <c r="M206" s="4"/>
      <c r="N206" s="13"/>
      <c r="O206" s="13"/>
    </row>
    <row r="207" spans="1:22" x14ac:dyDescent="0.25">
      <c r="A207" s="10">
        <v>43641</v>
      </c>
      <c r="B207" s="16"/>
      <c r="C207" s="4"/>
      <c r="D207" s="11"/>
      <c r="E207" s="12"/>
      <c r="F207" s="12"/>
      <c r="G207" s="5"/>
      <c r="H207" s="4"/>
      <c r="I207" s="5"/>
      <c r="J207" s="5"/>
      <c r="K207" s="5"/>
      <c r="L207" s="5"/>
      <c r="M207" s="4"/>
      <c r="N207" s="13"/>
      <c r="O207" s="13"/>
      <c r="Q207" s="421"/>
      <c r="R207" s="392"/>
      <c r="S207" s="421"/>
      <c r="T207" s="421"/>
      <c r="U207" s="421"/>
      <c r="V207" s="391"/>
    </row>
    <row r="208" spans="1:22" x14ac:dyDescent="0.25">
      <c r="A208" s="10">
        <v>43655</v>
      </c>
      <c r="B208" s="16"/>
      <c r="C208" s="4"/>
      <c r="D208" s="11"/>
      <c r="E208" s="12"/>
      <c r="F208" s="12"/>
      <c r="G208" s="5"/>
      <c r="H208" s="4"/>
      <c r="I208" s="5"/>
      <c r="J208" s="5"/>
      <c r="K208" s="5"/>
      <c r="L208" s="5"/>
      <c r="M208" s="4"/>
      <c r="N208" s="4"/>
      <c r="O208" s="4"/>
    </row>
    <row r="209" spans="1:22" x14ac:dyDescent="0.25">
      <c r="A209" s="10">
        <v>43670</v>
      </c>
      <c r="B209" s="16">
        <v>0.43402777777777773</v>
      </c>
      <c r="C209" s="12"/>
      <c r="D209" s="12"/>
      <c r="E209" s="12"/>
      <c r="F209" s="12"/>
      <c r="G209" s="12"/>
      <c r="H209" s="12"/>
      <c r="I209" s="12"/>
      <c r="J209" s="12"/>
      <c r="L209" s="12"/>
      <c r="M209" s="4"/>
      <c r="N209" s="13">
        <v>110</v>
      </c>
      <c r="O209" s="13"/>
    </row>
    <row r="210" spans="1:22" x14ac:dyDescent="0.25">
      <c r="A210" s="10">
        <v>43685</v>
      </c>
      <c r="B210" s="16"/>
      <c r="C210" s="4"/>
      <c r="D210" s="11"/>
      <c r="E210" s="12"/>
      <c r="F210" s="12"/>
      <c r="G210" s="5"/>
      <c r="H210" s="4"/>
      <c r="I210" s="5"/>
      <c r="J210" s="5"/>
      <c r="K210" s="5"/>
      <c r="L210" s="5"/>
      <c r="M210" s="4"/>
      <c r="N210" s="13"/>
      <c r="O210" s="13"/>
    </row>
    <row r="211" spans="1:22" x14ac:dyDescent="0.25">
      <c r="A211" s="10">
        <v>43698</v>
      </c>
      <c r="B211" s="16">
        <v>0.43402777777777773</v>
      </c>
      <c r="C211" s="4"/>
      <c r="D211" s="11"/>
      <c r="E211" s="12"/>
      <c r="F211" s="12"/>
      <c r="G211" s="5"/>
      <c r="H211" s="4"/>
      <c r="I211" s="5"/>
      <c r="J211" s="5"/>
      <c r="K211" s="5"/>
      <c r="L211" s="5"/>
      <c r="M211" s="4"/>
      <c r="N211" s="13">
        <v>540</v>
      </c>
      <c r="O211" s="13"/>
    </row>
    <row r="212" spans="1:22" x14ac:dyDescent="0.25">
      <c r="A212" s="10">
        <v>43714</v>
      </c>
      <c r="B212" s="16"/>
      <c r="C212" s="12"/>
      <c r="D212" s="12"/>
      <c r="E212" s="12"/>
      <c r="F212" s="12"/>
      <c r="G212" s="12"/>
      <c r="H212" s="12"/>
      <c r="I212" s="12"/>
      <c r="J212" s="12"/>
      <c r="L212" s="12"/>
      <c r="M212" s="12"/>
      <c r="N212" s="12"/>
      <c r="O212" s="12"/>
    </row>
    <row r="213" spans="1:22" x14ac:dyDescent="0.25">
      <c r="A213" s="10">
        <v>43726</v>
      </c>
      <c r="B213" s="16"/>
      <c r="C213" s="4"/>
      <c r="D213" s="11"/>
      <c r="E213" s="12"/>
      <c r="F213" s="12"/>
      <c r="G213" s="5"/>
      <c r="H213" s="4"/>
      <c r="I213" s="5"/>
      <c r="J213" s="5"/>
      <c r="K213" s="5"/>
      <c r="L213" s="5"/>
      <c r="M213" s="4"/>
      <c r="N213" s="13"/>
      <c r="O213" s="13"/>
      <c r="Q213" s="421"/>
      <c r="R213" s="392"/>
      <c r="S213" s="421"/>
      <c r="T213" s="421"/>
      <c r="U213" s="421"/>
      <c r="V213" s="391"/>
    </row>
    <row r="214" spans="1:22" x14ac:dyDescent="0.25">
      <c r="A214" s="7"/>
      <c r="B214" s="16"/>
      <c r="C214" s="4"/>
      <c r="D214" s="4"/>
      <c r="E214" s="5"/>
      <c r="F214" s="5"/>
      <c r="G214" s="5"/>
      <c r="H214" s="4"/>
      <c r="I214" s="5"/>
      <c r="J214" s="5"/>
      <c r="K214" s="5"/>
      <c r="L214" s="3"/>
      <c r="M214" s="4"/>
      <c r="N214" s="3"/>
      <c r="O214" s="3"/>
      <c r="Q214" s="4"/>
      <c r="R214" s="4"/>
      <c r="S214" s="4"/>
      <c r="T214" s="4"/>
      <c r="U214" s="4"/>
      <c r="V214" s="3"/>
    </row>
    <row r="215" spans="1:22" x14ac:dyDescent="0.25">
      <c r="A215" s="7"/>
      <c r="B215" s="16"/>
      <c r="C215" s="4"/>
      <c r="D215" s="4"/>
      <c r="E215" s="5"/>
      <c r="F215" s="5"/>
      <c r="G215" s="5"/>
      <c r="H215" s="4"/>
      <c r="I215" s="5"/>
      <c r="J215" s="5"/>
      <c r="K215" s="5"/>
      <c r="L215" s="3"/>
      <c r="M215" s="4"/>
      <c r="N215" s="3"/>
      <c r="O215" s="3"/>
      <c r="Q215" s="4"/>
      <c r="R215" s="4"/>
      <c r="S215" s="4"/>
      <c r="T215" s="4"/>
      <c r="U215" s="4"/>
      <c r="V215" s="3"/>
    </row>
    <row r="216" spans="1:22" x14ac:dyDescent="0.25">
      <c r="A216" s="7"/>
      <c r="B216" s="16"/>
      <c r="C216" s="4"/>
      <c r="D216" s="4"/>
      <c r="E216" s="5"/>
      <c r="F216" s="5"/>
      <c r="G216" s="5"/>
      <c r="H216" s="4"/>
      <c r="I216" s="5"/>
      <c r="J216" s="5"/>
      <c r="K216" s="5"/>
      <c r="L216" s="3"/>
      <c r="M216" s="4"/>
      <c r="N216" s="3"/>
      <c r="O216" s="3"/>
      <c r="Q216" s="4"/>
      <c r="R216" s="4"/>
      <c r="S216" s="4"/>
      <c r="T216" s="4"/>
      <c r="U216" s="4"/>
      <c r="V216" s="3"/>
    </row>
    <row r="217" spans="1:22" x14ac:dyDescent="0.25">
      <c r="A217" s="7"/>
      <c r="B217" s="16"/>
      <c r="C217" s="4"/>
      <c r="D217" s="4"/>
      <c r="E217" s="5"/>
      <c r="F217" s="5"/>
      <c r="G217" s="5"/>
      <c r="H217" s="4"/>
      <c r="I217" s="5"/>
      <c r="J217" s="5"/>
      <c r="K217" s="5"/>
      <c r="L217" s="3"/>
      <c r="M217" s="4"/>
      <c r="N217" s="3"/>
      <c r="O217" s="3"/>
      <c r="Q217" s="4"/>
      <c r="R217" s="4"/>
      <c r="S217" s="4"/>
      <c r="T217" s="4"/>
      <c r="U217" s="4"/>
      <c r="V217" s="3"/>
    </row>
    <row r="218" spans="1:22" x14ac:dyDescent="0.25">
      <c r="A218" s="7"/>
      <c r="B218" s="16"/>
      <c r="C218" s="4"/>
      <c r="D218" s="4"/>
      <c r="E218" s="5"/>
      <c r="F218" s="5"/>
      <c r="G218" s="5"/>
      <c r="H218" s="4"/>
      <c r="I218" s="5"/>
      <c r="J218" s="5"/>
      <c r="K218" s="5"/>
      <c r="L218" s="3"/>
      <c r="M218" s="4"/>
      <c r="N218" s="3"/>
      <c r="O218" s="3"/>
      <c r="Q218" s="4"/>
      <c r="R218" s="4"/>
      <c r="S218" s="4"/>
      <c r="T218" s="4"/>
      <c r="U218" s="4"/>
      <c r="V218" s="3"/>
    </row>
    <row r="219" spans="1:22" x14ac:dyDescent="0.25">
      <c r="A219" s="7"/>
      <c r="B219" s="16"/>
      <c r="C219" s="4"/>
      <c r="D219" s="4"/>
      <c r="E219" s="5"/>
      <c r="F219" s="5"/>
      <c r="G219" s="5"/>
      <c r="H219" s="4"/>
      <c r="I219" s="5"/>
      <c r="J219" s="5"/>
      <c r="K219" s="5"/>
      <c r="L219" s="391"/>
      <c r="M219" s="4"/>
      <c r="N219" s="3"/>
      <c r="O219" s="3"/>
      <c r="Q219" s="4"/>
      <c r="R219" s="4"/>
      <c r="S219" s="4"/>
      <c r="T219" s="4"/>
      <c r="U219" s="4"/>
      <c r="V219" s="3"/>
    </row>
    <row r="220" spans="1:22" x14ac:dyDescent="0.25">
      <c r="A220" s="7"/>
      <c r="B220" s="16"/>
      <c r="C220" s="4"/>
      <c r="D220" s="4"/>
      <c r="E220" s="5"/>
      <c r="F220" s="5"/>
      <c r="G220" s="5"/>
      <c r="H220" s="4"/>
      <c r="I220" s="5"/>
      <c r="J220" s="5"/>
      <c r="K220" s="5"/>
      <c r="L220" s="3"/>
      <c r="M220" s="4"/>
      <c r="N220" s="3"/>
      <c r="O220" s="3"/>
      <c r="Q220" s="4"/>
      <c r="R220" s="4"/>
      <c r="S220" s="4"/>
      <c r="T220" s="4"/>
      <c r="U220" s="4"/>
      <c r="V220" s="3"/>
    </row>
    <row r="221" spans="1:22" x14ac:dyDescent="0.25">
      <c r="A221" s="7"/>
      <c r="B221" s="16"/>
      <c r="C221" s="4"/>
      <c r="D221" s="4"/>
      <c r="E221" s="5"/>
      <c r="F221" s="5"/>
      <c r="G221" s="5"/>
      <c r="H221" s="4"/>
      <c r="I221" s="5"/>
      <c r="J221" s="5"/>
      <c r="K221" s="5"/>
      <c r="L221" s="3"/>
      <c r="M221" s="4"/>
      <c r="N221" s="3"/>
      <c r="O221" s="3"/>
      <c r="Q221" s="4"/>
      <c r="R221" s="4"/>
      <c r="S221" s="4"/>
      <c r="T221" s="4"/>
      <c r="U221" s="4"/>
      <c r="V221" s="3"/>
    </row>
    <row r="222" spans="1:22" x14ac:dyDescent="0.25">
      <c r="A222" s="7"/>
      <c r="B222" s="16"/>
      <c r="C222" s="4"/>
      <c r="D222" s="4"/>
      <c r="E222" s="5"/>
      <c r="F222" s="5"/>
      <c r="G222" s="5"/>
      <c r="H222" s="4"/>
      <c r="I222" s="5"/>
      <c r="J222" s="5"/>
      <c r="K222" s="5"/>
      <c r="L222" s="3"/>
      <c r="M222" s="4"/>
      <c r="N222" s="3"/>
      <c r="O222" s="3"/>
      <c r="Q222" s="4"/>
      <c r="R222" s="4"/>
      <c r="S222" s="4"/>
      <c r="T222" s="4"/>
      <c r="U222" s="4"/>
      <c r="V222" s="3"/>
    </row>
    <row r="223" spans="1:22" x14ac:dyDescent="0.25">
      <c r="A223" s="7"/>
      <c r="B223" s="16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Q223" s="4"/>
      <c r="R223" s="4"/>
      <c r="S223" s="4"/>
      <c r="T223" s="4"/>
      <c r="U223" s="4"/>
      <c r="V223" s="3"/>
    </row>
    <row r="224" spans="1:22" x14ac:dyDescent="0.25">
      <c r="A224" s="7"/>
      <c r="B224" s="16"/>
      <c r="C224" s="4"/>
      <c r="D224" s="4"/>
      <c r="E224" s="5"/>
      <c r="F224" s="5"/>
      <c r="G224" s="5"/>
      <c r="H224" s="4"/>
      <c r="I224" s="5"/>
      <c r="J224" s="5"/>
      <c r="K224" s="5"/>
      <c r="L224" s="3"/>
      <c r="M224" s="4"/>
      <c r="N224" s="3"/>
      <c r="O224" s="3"/>
      <c r="Q224" s="4"/>
      <c r="R224" s="4"/>
      <c r="S224" s="4"/>
      <c r="T224" s="4"/>
      <c r="U224" s="4"/>
      <c r="V224" s="3"/>
    </row>
    <row r="225" spans="1:22" x14ac:dyDescent="0.25">
      <c r="A225" s="7"/>
      <c r="B225" s="16"/>
      <c r="C225" s="4"/>
      <c r="D225" s="4"/>
      <c r="E225" s="5"/>
      <c r="F225" s="5"/>
      <c r="G225" s="5"/>
      <c r="H225" s="4"/>
      <c r="I225" s="5"/>
      <c r="J225" s="5"/>
      <c r="K225" s="5"/>
      <c r="L225" s="3"/>
      <c r="M225" s="4"/>
      <c r="N225" s="3"/>
      <c r="O225" s="3"/>
      <c r="Q225" s="4"/>
      <c r="R225" s="4"/>
      <c r="S225" s="4"/>
      <c r="T225" s="4"/>
      <c r="U225" s="4"/>
      <c r="V225" s="3"/>
    </row>
    <row r="226" spans="1:22" x14ac:dyDescent="0.25">
      <c r="A226" s="7"/>
      <c r="B226" s="16"/>
      <c r="C226" s="4"/>
      <c r="D226" s="4"/>
      <c r="E226" s="5"/>
      <c r="F226" s="5"/>
      <c r="G226" s="5"/>
      <c r="H226" s="4"/>
      <c r="I226" s="5"/>
      <c r="J226" s="5"/>
      <c r="K226" s="5"/>
      <c r="L226" s="3"/>
      <c r="M226" s="4"/>
      <c r="N226" s="3"/>
      <c r="O226" s="3"/>
      <c r="Q226" s="4"/>
      <c r="R226" s="4"/>
      <c r="S226" s="4"/>
      <c r="T226" s="4"/>
      <c r="U226" s="4"/>
      <c r="V226" s="3"/>
    </row>
    <row r="227" spans="1:22" x14ac:dyDescent="0.25">
      <c r="A227" s="7"/>
      <c r="B227" s="16"/>
      <c r="C227" s="4"/>
      <c r="D227" s="4"/>
      <c r="E227" s="5"/>
      <c r="F227" s="5"/>
      <c r="G227" s="5"/>
      <c r="H227" s="4"/>
      <c r="I227" s="5"/>
      <c r="J227" s="5"/>
      <c r="K227" s="5"/>
      <c r="L227" s="3"/>
      <c r="M227" s="4"/>
      <c r="N227" s="3"/>
      <c r="O227" s="3"/>
      <c r="Q227" s="4"/>
      <c r="R227" s="4"/>
      <c r="S227" s="4"/>
      <c r="T227" s="4"/>
      <c r="U227" s="4"/>
      <c r="V227" s="3"/>
    </row>
    <row r="228" spans="1:22" x14ac:dyDescent="0.25">
      <c r="A228" s="7"/>
      <c r="B228" s="16"/>
      <c r="C228" s="4"/>
      <c r="D228" s="4"/>
      <c r="E228" s="5"/>
      <c r="F228" s="5"/>
      <c r="G228" s="5"/>
      <c r="H228" s="4"/>
      <c r="I228" s="5"/>
      <c r="J228" s="5"/>
      <c r="K228" s="5"/>
      <c r="L228" s="4"/>
      <c r="M228" s="4"/>
      <c r="N228" s="3"/>
      <c r="O228" s="3"/>
      <c r="Q228" s="4"/>
      <c r="R228" s="4"/>
      <c r="S228" s="4"/>
      <c r="T228" s="4"/>
      <c r="U228" s="4"/>
      <c r="V228" s="3"/>
    </row>
    <row r="229" spans="1:22" x14ac:dyDescent="0.25">
      <c r="A229" s="7"/>
      <c r="B229" s="16"/>
      <c r="C229" s="4"/>
      <c r="D229" s="4"/>
      <c r="E229" s="5"/>
      <c r="F229" s="5"/>
      <c r="G229" s="5"/>
      <c r="H229" s="4"/>
      <c r="I229" s="5"/>
      <c r="J229" s="5"/>
      <c r="K229" s="5"/>
      <c r="L229" s="6"/>
      <c r="M229" s="4"/>
      <c r="N229" s="3"/>
      <c r="O229" s="3"/>
      <c r="Q229" s="4"/>
      <c r="R229" s="4"/>
      <c r="S229" s="4"/>
      <c r="T229" s="4"/>
      <c r="U229" s="4"/>
      <c r="V229" s="3"/>
    </row>
    <row r="230" spans="1:22" x14ac:dyDescent="0.25">
      <c r="A230" s="7"/>
      <c r="B230" s="16"/>
      <c r="C230" s="4"/>
      <c r="D230" s="4"/>
      <c r="E230" s="5"/>
      <c r="F230" s="5"/>
      <c r="G230" s="5"/>
      <c r="H230" s="4"/>
      <c r="I230" s="5"/>
      <c r="J230" s="5"/>
      <c r="K230" s="5"/>
      <c r="L230" s="6"/>
      <c r="M230" s="4"/>
      <c r="N230" s="3"/>
      <c r="O230" s="3"/>
      <c r="Q230" s="4"/>
      <c r="R230" s="4"/>
      <c r="S230" s="4"/>
      <c r="T230" s="4"/>
      <c r="U230" s="4"/>
      <c r="V230" s="3"/>
    </row>
    <row r="231" spans="1:22" x14ac:dyDescent="0.25">
      <c r="A231" s="7"/>
      <c r="B231"/>
      <c r="C231" s="4"/>
      <c r="D231" s="4"/>
      <c r="E231" s="5"/>
      <c r="F231" s="5"/>
      <c r="G231" s="5"/>
      <c r="H231" s="4"/>
      <c r="I231" s="5"/>
      <c r="J231" s="5"/>
      <c r="K231" s="5"/>
      <c r="L231" s="6"/>
      <c r="M231" s="4"/>
      <c r="N231" s="3"/>
      <c r="O231" s="3"/>
      <c r="Q231" s="4"/>
      <c r="R231" s="4"/>
      <c r="S231" s="4"/>
      <c r="T231" s="4"/>
      <c r="U231" s="4"/>
      <c r="V231" s="3"/>
    </row>
    <row r="232" spans="1:22" x14ac:dyDescent="0.25">
      <c r="A232" s="7"/>
      <c r="B232" s="60"/>
      <c r="C232" s="4"/>
      <c r="D232" s="4"/>
      <c r="E232" s="5"/>
      <c r="F232" s="5"/>
      <c r="G232" s="5"/>
      <c r="H232" s="4"/>
      <c r="I232" s="5"/>
      <c r="J232" s="5"/>
      <c r="K232" s="5"/>
      <c r="L232" s="6"/>
      <c r="M232" s="4"/>
      <c r="N232" s="3"/>
      <c r="O232" s="3"/>
      <c r="Q232" s="4"/>
      <c r="R232" s="4"/>
      <c r="S232" s="4"/>
      <c r="T232" s="4"/>
      <c r="U232" s="4"/>
      <c r="V232" s="3"/>
    </row>
    <row r="233" spans="1:22" x14ac:dyDescent="0.25">
      <c r="A233" s="7"/>
      <c r="B233" s="60"/>
      <c r="C233" s="4"/>
      <c r="D233" s="4"/>
      <c r="E233" s="5"/>
      <c r="F233" s="5"/>
      <c r="G233" s="5"/>
      <c r="H233" s="4"/>
      <c r="I233" s="5"/>
      <c r="J233" s="5"/>
      <c r="K233" s="5"/>
      <c r="L233" s="6"/>
      <c r="M233" s="4"/>
      <c r="N233" s="3"/>
      <c r="O233" s="3"/>
      <c r="Q233" s="4"/>
      <c r="R233" s="4"/>
      <c r="S233" s="4"/>
      <c r="T233" s="4"/>
      <c r="U233" s="4"/>
      <c r="V233" s="3"/>
    </row>
    <row r="234" spans="1:22" x14ac:dyDescent="0.25">
      <c r="A234" s="7"/>
      <c r="B234" s="60"/>
      <c r="C234" s="4"/>
      <c r="D234" s="4"/>
      <c r="E234" s="5"/>
      <c r="F234" s="5"/>
      <c r="G234" s="5"/>
      <c r="H234" s="4"/>
      <c r="I234" s="5"/>
      <c r="J234" s="5"/>
      <c r="K234" s="5"/>
      <c r="L234" s="6"/>
      <c r="M234" s="4"/>
      <c r="N234" s="3"/>
      <c r="O234" s="3"/>
      <c r="Q234" s="4"/>
      <c r="R234" s="4"/>
      <c r="S234" s="4"/>
      <c r="T234" s="4"/>
      <c r="U234" s="4"/>
      <c r="V234" s="3"/>
    </row>
    <row r="235" spans="1:22" x14ac:dyDescent="0.25">
      <c r="A235" s="7"/>
      <c r="B235" s="60"/>
      <c r="C235" s="4"/>
      <c r="D235" s="4"/>
      <c r="E235" s="5"/>
      <c r="F235" s="5"/>
      <c r="G235" s="5"/>
      <c r="H235" s="4"/>
      <c r="I235" s="5"/>
      <c r="J235" s="5"/>
      <c r="K235" s="5"/>
      <c r="L235" s="6"/>
      <c r="M235" s="4"/>
      <c r="N235" s="3"/>
      <c r="O235" s="3"/>
      <c r="Q235" s="4"/>
      <c r="R235" s="4"/>
      <c r="S235" s="4"/>
      <c r="T235" s="4"/>
      <c r="U235" s="4"/>
      <c r="V235" s="3"/>
    </row>
    <row r="236" spans="1:22" x14ac:dyDescent="0.25">
      <c r="A236" s="7"/>
      <c r="B236" s="60"/>
      <c r="C236" s="4"/>
      <c r="D236" s="4"/>
      <c r="E236" s="5"/>
      <c r="F236" s="5"/>
      <c r="G236" s="5"/>
      <c r="H236" s="4"/>
      <c r="I236" s="5"/>
      <c r="J236" s="5"/>
      <c r="K236" s="5"/>
      <c r="L236" s="6"/>
      <c r="M236" s="4"/>
      <c r="N236" s="3"/>
      <c r="O236" s="3"/>
      <c r="Q236" s="4"/>
      <c r="R236" s="4"/>
      <c r="S236" s="4"/>
      <c r="T236" s="4"/>
      <c r="U236" s="4"/>
      <c r="V236" s="3"/>
    </row>
    <row r="237" spans="1:22" x14ac:dyDescent="0.25">
      <c r="A237" s="7"/>
      <c r="B237" s="60"/>
      <c r="C237" s="4"/>
      <c r="D237" s="4"/>
      <c r="E237" s="5"/>
      <c r="F237" s="5"/>
      <c r="G237" s="5"/>
      <c r="H237" s="4"/>
      <c r="I237" s="5"/>
      <c r="J237" s="5"/>
      <c r="K237" s="5"/>
      <c r="L237" s="6"/>
      <c r="M237" s="4"/>
      <c r="N237" s="3"/>
      <c r="O237" s="3"/>
      <c r="Q237" s="4"/>
      <c r="R237" s="4"/>
      <c r="S237" s="4"/>
      <c r="T237" s="4"/>
      <c r="U237" s="4"/>
      <c r="V237" s="3"/>
    </row>
    <row r="238" spans="1:22" x14ac:dyDescent="0.25">
      <c r="A238" s="7"/>
      <c r="B238" s="60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Q238" s="4"/>
      <c r="R238" s="4"/>
      <c r="S238" s="4"/>
      <c r="T238" s="4"/>
      <c r="U238" s="4"/>
      <c r="V238" s="3"/>
    </row>
    <row r="239" spans="1:22" x14ac:dyDescent="0.25">
      <c r="A239" s="7"/>
      <c r="B239" s="60"/>
      <c r="C239" s="394"/>
      <c r="D239" s="394"/>
      <c r="E239" s="395"/>
      <c r="F239" s="395"/>
      <c r="G239" s="395"/>
      <c r="H239" s="394"/>
      <c r="I239" s="395"/>
      <c r="J239" s="395"/>
      <c r="K239" s="395"/>
      <c r="L239" s="396"/>
      <c r="M239" s="397"/>
      <c r="N239" s="397"/>
      <c r="O239" s="397"/>
      <c r="Q239" s="4"/>
      <c r="R239" s="6"/>
      <c r="S239" s="6"/>
      <c r="T239" s="6"/>
      <c r="U239" s="6"/>
      <c r="V239" s="6"/>
    </row>
    <row r="240" spans="1:22" x14ac:dyDescent="0.25">
      <c r="A240" s="7"/>
      <c r="B240" s="60"/>
      <c r="C240" s="398"/>
      <c r="D240" s="398"/>
      <c r="E240" s="399"/>
      <c r="F240" s="399"/>
      <c r="G240" s="399"/>
      <c r="H240" s="398"/>
      <c r="I240" s="399"/>
      <c r="J240" s="399"/>
      <c r="K240" s="399"/>
      <c r="L240" s="396"/>
      <c r="M240" s="400"/>
      <c r="N240" s="401"/>
      <c r="O240" s="401"/>
    </row>
    <row r="241" spans="1:22" x14ac:dyDescent="0.25">
      <c r="A241" s="7"/>
      <c r="B241" s="60"/>
      <c r="C241" s="398"/>
      <c r="D241" s="398"/>
      <c r="E241" s="399"/>
      <c r="F241" s="399"/>
      <c r="G241" s="399"/>
      <c r="H241" s="398"/>
      <c r="I241" s="399"/>
      <c r="J241" s="399"/>
      <c r="K241" s="399"/>
      <c r="L241" s="396"/>
      <c r="M241" s="400"/>
      <c r="N241" s="400"/>
      <c r="O241" s="400"/>
    </row>
    <row r="242" spans="1:22" x14ac:dyDescent="0.25">
      <c r="A242" s="7"/>
      <c r="B242" s="60"/>
      <c r="C242" s="398"/>
      <c r="D242" s="398"/>
      <c r="E242" s="399"/>
      <c r="F242" s="399"/>
      <c r="G242" s="399"/>
      <c r="H242" s="398"/>
      <c r="I242" s="399"/>
      <c r="J242" s="399"/>
      <c r="K242" s="399"/>
      <c r="L242" s="396"/>
      <c r="M242" s="400"/>
      <c r="N242" s="401"/>
      <c r="O242" s="401"/>
    </row>
    <row r="243" spans="1:22" x14ac:dyDescent="0.25">
      <c r="A243" s="7"/>
      <c r="B243" s="60"/>
      <c r="C243" s="398"/>
      <c r="D243" s="398"/>
      <c r="E243" s="399"/>
      <c r="F243" s="399"/>
      <c r="G243" s="399"/>
      <c r="H243" s="398"/>
      <c r="I243" s="399"/>
      <c r="J243" s="399"/>
      <c r="K243" s="399"/>
      <c r="L243" s="396"/>
      <c r="M243" s="400"/>
      <c r="N243" s="401"/>
      <c r="O243" s="401"/>
    </row>
    <row r="244" spans="1:22" x14ac:dyDescent="0.25">
      <c r="A244" s="7"/>
      <c r="B244" s="60"/>
      <c r="C244" s="398"/>
      <c r="D244" s="398"/>
      <c r="E244" s="399"/>
      <c r="F244" s="399"/>
      <c r="G244" s="399"/>
      <c r="H244" s="398"/>
      <c r="I244" s="399"/>
      <c r="J244" s="399"/>
      <c r="K244" s="399"/>
      <c r="L244" s="396"/>
      <c r="M244" s="400"/>
      <c r="N244" s="401"/>
      <c r="O244" s="401"/>
    </row>
    <row r="245" spans="1:22" x14ac:dyDescent="0.25">
      <c r="A245" s="7"/>
      <c r="B245" s="60"/>
      <c r="C245" s="398"/>
      <c r="D245" s="398"/>
      <c r="E245" s="399"/>
      <c r="F245" s="399"/>
      <c r="G245" s="399"/>
      <c r="H245" s="398"/>
      <c r="I245" s="399"/>
      <c r="J245" s="399"/>
      <c r="K245" s="399"/>
      <c r="L245" s="396"/>
      <c r="M245" s="400"/>
      <c r="N245" s="401"/>
      <c r="O245" s="401"/>
      <c r="Q245" s="401"/>
      <c r="R245" s="402"/>
      <c r="S245" s="401"/>
      <c r="T245" s="398"/>
      <c r="U245" s="398"/>
      <c r="V245" s="400"/>
    </row>
    <row r="246" spans="1:22" x14ac:dyDescent="0.25">
      <c r="A246" s="7"/>
      <c r="B246" s="60"/>
      <c r="C246" s="398"/>
      <c r="D246" s="398"/>
      <c r="E246" s="399"/>
      <c r="F246" s="399"/>
      <c r="G246" s="399"/>
      <c r="H246" s="398"/>
      <c r="I246" s="399"/>
      <c r="J246" s="399"/>
      <c r="K246" s="399"/>
      <c r="L246" s="396"/>
      <c r="M246" s="400"/>
      <c r="N246" s="401"/>
      <c r="O246" s="401"/>
    </row>
    <row r="247" spans="1:22" x14ac:dyDescent="0.25">
      <c r="A247" s="7"/>
      <c r="B247" s="60"/>
      <c r="C247" s="398"/>
      <c r="D247" s="398"/>
      <c r="E247" s="399"/>
      <c r="F247" s="399"/>
      <c r="G247" s="399"/>
      <c r="H247" s="398"/>
      <c r="I247" s="399"/>
      <c r="J247" s="399"/>
      <c r="K247" s="399"/>
      <c r="L247" s="396"/>
      <c r="M247" s="400"/>
      <c r="N247" s="401"/>
      <c r="O247" s="401"/>
    </row>
    <row r="248" spans="1:22" x14ac:dyDescent="0.25">
      <c r="A248" s="7"/>
      <c r="B248" s="60"/>
      <c r="C248" s="398"/>
      <c r="D248" s="398"/>
      <c r="E248" s="399"/>
      <c r="F248" s="399"/>
      <c r="G248" s="399"/>
      <c r="H248" s="398"/>
      <c r="I248" s="399"/>
      <c r="J248" s="399"/>
      <c r="K248" s="399"/>
      <c r="L248" s="396"/>
      <c r="M248" s="400"/>
      <c r="N248" s="401"/>
      <c r="O248" s="401"/>
    </row>
    <row r="249" spans="1:22" x14ac:dyDescent="0.25">
      <c r="A249" s="7"/>
      <c r="B249" s="60"/>
      <c r="C249" s="398"/>
      <c r="D249" s="398"/>
      <c r="E249" s="399"/>
      <c r="F249" s="399"/>
      <c r="G249" s="399"/>
      <c r="H249" s="400"/>
      <c r="I249" s="399"/>
      <c r="J249" s="399"/>
      <c r="K249" s="399"/>
      <c r="L249" s="396"/>
      <c r="M249" s="400"/>
      <c r="N249" s="401"/>
      <c r="O249" s="401"/>
    </row>
    <row r="250" spans="1:22" x14ac:dyDescent="0.25">
      <c r="A250" s="7"/>
      <c r="B250" s="60"/>
      <c r="C250" s="398"/>
      <c r="D250" s="398"/>
      <c r="E250" s="399"/>
      <c r="F250" s="399"/>
      <c r="G250" s="399"/>
      <c r="H250" s="400"/>
      <c r="I250" s="399"/>
      <c r="J250" s="399"/>
      <c r="K250" s="399"/>
      <c r="L250" s="396"/>
      <c r="M250" s="400"/>
      <c r="N250" s="401"/>
      <c r="O250" s="401"/>
    </row>
    <row r="251" spans="1:22" x14ac:dyDescent="0.25">
      <c r="A251" s="7"/>
      <c r="B251" s="60"/>
      <c r="C251" s="398"/>
      <c r="D251" s="398"/>
      <c r="E251" s="399"/>
      <c r="F251" s="399"/>
      <c r="G251" s="399"/>
      <c r="H251" s="400"/>
      <c r="I251" s="399"/>
      <c r="J251" s="399"/>
      <c r="K251" s="399"/>
      <c r="L251" s="396"/>
      <c r="M251" s="400"/>
      <c r="N251" s="401"/>
      <c r="O251" s="401"/>
    </row>
    <row r="252" spans="1:22" x14ac:dyDescent="0.25">
      <c r="A252" s="7"/>
      <c r="B252" s="60"/>
      <c r="C252" s="398"/>
      <c r="D252" s="398"/>
      <c r="E252" s="399"/>
      <c r="F252" s="399"/>
      <c r="G252" s="399"/>
      <c r="H252" s="400"/>
      <c r="I252" s="399"/>
      <c r="J252" s="399"/>
      <c r="K252" s="399"/>
      <c r="L252" s="396"/>
      <c r="M252" s="400"/>
      <c r="N252" s="401"/>
      <c r="O252" s="401"/>
      <c r="Q252" s="401"/>
      <c r="R252" s="402"/>
      <c r="S252" s="401"/>
      <c r="T252" s="398"/>
      <c r="U252" s="398"/>
      <c r="V252" s="400"/>
    </row>
    <row r="253" spans="1:22" x14ac:dyDescent="0.25">
      <c r="A253" s="7"/>
      <c r="B253" s="60"/>
      <c r="C253" s="398"/>
      <c r="D253" s="398"/>
      <c r="E253" s="399"/>
      <c r="F253" s="399"/>
      <c r="G253" s="399"/>
      <c r="H253" s="400"/>
      <c r="I253" s="399"/>
      <c r="J253" s="399"/>
      <c r="K253" s="399"/>
      <c r="L253" s="396"/>
      <c r="M253" s="400"/>
      <c r="N253" s="401"/>
      <c r="O253" s="401"/>
    </row>
    <row r="254" spans="1:22" x14ac:dyDescent="0.25">
      <c r="A254" s="403"/>
      <c r="B254" s="60"/>
      <c r="C254" s="398"/>
      <c r="D254" s="398"/>
      <c r="E254" s="399"/>
      <c r="F254" s="399"/>
      <c r="G254" s="399"/>
      <c r="H254" s="400"/>
      <c r="I254" s="399"/>
      <c r="J254" s="399"/>
      <c r="K254" s="399"/>
      <c r="L254" s="396"/>
      <c r="M254" s="400"/>
      <c r="N254" s="401"/>
      <c r="O254" s="401"/>
    </row>
    <row r="255" spans="1:22" x14ac:dyDescent="0.25">
      <c r="A255" s="7"/>
      <c r="B255" s="60"/>
      <c r="C255" s="398"/>
      <c r="D255" s="398"/>
      <c r="E255" s="399"/>
      <c r="F255" s="399"/>
      <c r="G255" s="399"/>
      <c r="H255" s="400"/>
      <c r="I255" s="399"/>
      <c r="J255" s="399"/>
      <c r="K255" s="399"/>
      <c r="L255" s="396"/>
      <c r="M255" s="400"/>
      <c r="N255" s="401"/>
      <c r="O255" s="401"/>
    </row>
    <row r="256" spans="1:22" x14ac:dyDescent="0.25">
      <c r="A256" s="7"/>
      <c r="B256" s="60"/>
      <c r="C256" s="400"/>
      <c r="D256" s="398"/>
      <c r="E256" s="399"/>
      <c r="F256" s="399"/>
      <c r="G256" s="399"/>
      <c r="H256" s="400"/>
      <c r="I256" s="399"/>
      <c r="J256" s="399"/>
      <c r="K256" s="399"/>
      <c r="L256" s="396"/>
      <c r="M256" s="400"/>
      <c r="N256" s="401"/>
      <c r="O256" s="401"/>
    </row>
    <row r="257" spans="1:22" x14ac:dyDescent="0.25">
      <c r="A257" s="7"/>
      <c r="B257" s="60"/>
      <c r="C257" s="400"/>
      <c r="D257" s="398"/>
      <c r="E257" s="399"/>
      <c r="F257" s="399"/>
      <c r="G257" s="399"/>
      <c r="H257" s="400"/>
      <c r="I257" s="399"/>
      <c r="J257" s="399"/>
      <c r="K257" s="399"/>
      <c r="L257" s="396"/>
      <c r="M257" s="400"/>
      <c r="N257" s="401"/>
      <c r="O257" s="401"/>
    </row>
    <row r="258" spans="1:22" x14ac:dyDescent="0.25">
      <c r="A258" s="7"/>
      <c r="B258" s="60"/>
      <c r="C258" s="398"/>
      <c r="D258" s="398"/>
      <c r="E258" s="399"/>
      <c r="F258" s="399"/>
      <c r="G258" s="399"/>
      <c r="H258" s="398"/>
      <c r="I258" s="399"/>
      <c r="J258" s="399"/>
      <c r="K258" s="399"/>
      <c r="L258" s="396"/>
      <c r="M258" s="400"/>
      <c r="N258" s="401"/>
      <c r="O258" s="401"/>
      <c r="Q258" s="398"/>
      <c r="R258" s="402"/>
      <c r="S258" s="398"/>
      <c r="T258" s="398"/>
      <c r="U258" s="398"/>
      <c r="V258" s="3"/>
    </row>
    <row r="259" spans="1:22" x14ac:dyDescent="0.25">
      <c r="A259" s="7"/>
      <c r="B259" s="60"/>
      <c r="C259" s="398"/>
      <c r="D259" s="398"/>
      <c r="E259" s="399"/>
      <c r="F259" s="399"/>
      <c r="G259" s="399"/>
      <c r="H259" s="398"/>
      <c r="I259" s="399"/>
      <c r="J259" s="399"/>
      <c r="K259" s="399"/>
      <c r="L259" s="396"/>
      <c r="M259" s="400"/>
      <c r="N259" s="401"/>
      <c r="O259" s="401"/>
    </row>
    <row r="260" spans="1:22" x14ac:dyDescent="0.25">
      <c r="A260" s="7"/>
      <c r="B260" s="60"/>
      <c r="C260" s="398"/>
      <c r="D260" s="398"/>
      <c r="E260" s="399"/>
      <c r="F260" s="399"/>
      <c r="G260" s="399"/>
      <c r="H260" s="400"/>
      <c r="I260" s="399"/>
      <c r="J260" s="399"/>
      <c r="K260" s="399"/>
      <c r="L260" s="396"/>
      <c r="M260" s="400"/>
      <c r="N260" s="401"/>
      <c r="O260" s="401"/>
    </row>
    <row r="261" spans="1:22" x14ac:dyDescent="0.25">
      <c r="A261" s="7"/>
      <c r="B261" s="60"/>
      <c r="C261" s="400"/>
      <c r="D261" s="398"/>
      <c r="E261" s="399"/>
      <c r="F261" s="399"/>
      <c r="G261" s="399"/>
      <c r="H261" s="398"/>
      <c r="I261" s="399"/>
      <c r="J261" s="399"/>
      <c r="K261" s="399"/>
      <c r="L261" s="396"/>
      <c r="M261" s="400"/>
      <c r="N261" s="400"/>
      <c r="O261" s="400"/>
    </row>
    <row r="262" spans="1:22" x14ac:dyDescent="0.25">
      <c r="A262" s="7"/>
      <c r="B262" s="7"/>
      <c r="C262" s="398"/>
      <c r="D262" s="398"/>
      <c r="E262" s="399"/>
      <c r="F262" s="399"/>
      <c r="G262" s="399"/>
      <c r="H262" s="398"/>
      <c r="I262" s="399"/>
      <c r="J262" s="399"/>
      <c r="K262" s="399"/>
      <c r="L262" s="396"/>
      <c r="M262" s="400"/>
      <c r="N262" s="401"/>
      <c r="O262" s="401"/>
    </row>
    <row r="263" spans="1:22" x14ac:dyDescent="0.25">
      <c r="A263" s="7"/>
      <c r="B263" s="7"/>
      <c r="C263" s="398"/>
      <c r="D263" s="398"/>
      <c r="E263" s="399"/>
      <c r="F263" s="399"/>
      <c r="G263" s="399"/>
      <c r="H263" s="398"/>
      <c r="I263" s="399"/>
      <c r="J263" s="399"/>
      <c r="K263" s="399"/>
      <c r="L263" s="396"/>
      <c r="M263" s="400"/>
      <c r="N263" s="401"/>
      <c r="O263" s="401"/>
    </row>
    <row r="264" spans="1:22" x14ac:dyDescent="0.25">
      <c r="A264" s="7"/>
      <c r="B264" s="7"/>
      <c r="C264" s="404"/>
      <c r="D264" s="404"/>
      <c r="E264" s="405"/>
      <c r="F264" s="405"/>
      <c r="G264" s="405"/>
      <c r="H264" s="404"/>
      <c r="I264" s="405"/>
      <c r="J264" s="405"/>
      <c r="K264" s="405"/>
      <c r="L264" s="406"/>
      <c r="M264" s="407"/>
      <c r="N264" s="408"/>
      <c r="O264" s="408"/>
      <c r="P264" s="409"/>
      <c r="Q264" s="408"/>
      <c r="R264" s="409"/>
      <c r="S264" s="408"/>
      <c r="T264" s="404"/>
      <c r="U264" s="404"/>
      <c r="V264" s="3"/>
    </row>
    <row r="314" spans="4:4" x14ac:dyDescent="0.25">
      <c r="D314" s="2">
        <v>9.26</v>
      </c>
    </row>
  </sheetData>
  <pageMargins left="0.7" right="0.7" top="0.75" bottom="0.75" header="0.3" footer="0.3"/>
  <pageSetup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FAC1-A036-4143-AA59-DA473728297C}">
  <sheetPr codeName="Sheet48">
    <tabColor theme="0" tint="-0.249977111117893"/>
  </sheetPr>
  <dimension ref="A1:W314"/>
  <sheetViews>
    <sheetView zoomScale="90" zoomScaleNormal="90" workbookViewId="0">
      <pane ySplit="5" topLeftCell="A174" activePane="bottomLeft" state="frozen"/>
      <selection activeCell="L356" sqref="L356"/>
      <selection pane="bottomLeft" activeCell="B137" sqref="B137"/>
    </sheetView>
  </sheetViews>
  <sheetFormatPr defaultColWidth="8.85546875" defaultRowHeight="15" x14ac:dyDescent="0.25"/>
  <cols>
    <col min="1" max="1" width="15.42578125" style="2" bestFit="1" customWidth="1"/>
    <col min="2" max="2" width="15.42578125" style="2" customWidth="1"/>
    <col min="3" max="10" width="8.85546875" style="2"/>
    <col min="11" max="11" width="8.85546875" style="12"/>
    <col min="12" max="12" width="8.85546875" style="2"/>
    <col min="13" max="13" width="8.140625" style="2" customWidth="1"/>
    <col min="14" max="14" width="12.85546875" style="2" bestFit="1" customWidth="1"/>
    <col min="15" max="15" width="12.85546875" style="2" customWidth="1"/>
    <col min="16" max="16" width="13.7109375" style="2" bestFit="1" customWidth="1"/>
    <col min="17" max="17" width="13.85546875" style="2" bestFit="1" customWidth="1"/>
    <col min="18" max="18" width="10.85546875" style="2" bestFit="1" customWidth="1"/>
    <col min="19" max="19" width="15.140625" style="2" bestFit="1" customWidth="1"/>
    <col min="20" max="20" width="10.42578125" style="2" customWidth="1"/>
    <col min="21" max="21" width="8.85546875" style="2" bestFit="1" customWidth="1"/>
    <col min="22" max="22" width="5.140625" style="2" bestFit="1" customWidth="1"/>
    <col min="23" max="16384" width="8.85546875" style="2"/>
  </cols>
  <sheetData>
    <row r="1" spans="1:23" x14ac:dyDescent="0.25">
      <c r="A1" s="17" t="s">
        <v>132</v>
      </c>
      <c r="B1" s="17" t="s">
        <v>153</v>
      </c>
      <c r="H1" s="340" t="s">
        <v>157</v>
      </c>
      <c r="I1" s="340"/>
      <c r="J1" s="339"/>
      <c r="K1" s="339"/>
      <c r="L1" s="340"/>
    </row>
    <row r="2" spans="1:23" x14ac:dyDescent="0.25">
      <c r="A2" s="17" t="s">
        <v>131</v>
      </c>
      <c r="B2" s="56" t="s">
        <v>155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C3" s="11"/>
      <c r="D3" s="12"/>
      <c r="E3" s="12"/>
      <c r="F3" s="12"/>
      <c r="G3" s="12"/>
      <c r="H3" s="13"/>
      <c r="I3" s="13"/>
      <c r="J3" s="12"/>
      <c r="L3" s="11"/>
      <c r="M3" s="3"/>
    </row>
    <row r="4" spans="1:23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152</v>
      </c>
      <c r="P4" s="37" t="s">
        <v>9</v>
      </c>
      <c r="Q4" s="37" t="s">
        <v>136</v>
      </c>
      <c r="R4" s="37" t="s">
        <v>154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/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s="6" customFormat="1" x14ac:dyDescent="0.25">
      <c r="A6" s="8">
        <v>40827</v>
      </c>
      <c r="B6" s="59">
        <v>0.46180555555555558</v>
      </c>
      <c r="C6" s="4">
        <v>7.02</v>
      </c>
      <c r="D6" s="4">
        <v>5.94</v>
      </c>
      <c r="E6" s="5">
        <v>55.1</v>
      </c>
      <c r="F6" s="5"/>
      <c r="G6" s="5">
        <v>11.9</v>
      </c>
      <c r="H6" s="4">
        <v>3.88</v>
      </c>
      <c r="I6" s="5">
        <v>72</v>
      </c>
      <c r="J6" s="5">
        <v>96</v>
      </c>
      <c r="K6" s="5">
        <v>0</v>
      </c>
      <c r="M6" s="4">
        <v>0.15</v>
      </c>
      <c r="N6" s="6">
        <v>33</v>
      </c>
      <c r="Q6" s="5"/>
      <c r="R6" s="5"/>
      <c r="S6" s="4"/>
      <c r="T6" s="4"/>
      <c r="U6" s="4"/>
    </row>
    <row r="7" spans="1:23" s="6" customFormat="1" x14ac:dyDescent="0.25">
      <c r="A7" s="8">
        <v>40842</v>
      </c>
      <c r="B7" s="60">
        <v>0.50347222222222221</v>
      </c>
      <c r="C7" s="4">
        <v>6.62</v>
      </c>
      <c r="D7" s="4">
        <v>9</v>
      </c>
      <c r="E7" s="5">
        <v>72.3</v>
      </c>
      <c r="F7" s="5"/>
      <c r="G7" s="5">
        <v>6</v>
      </c>
      <c r="H7" s="4">
        <v>5.57</v>
      </c>
      <c r="I7" s="5">
        <v>63.2</v>
      </c>
      <c r="J7" s="5">
        <v>98.5</v>
      </c>
      <c r="K7" s="5">
        <v>0</v>
      </c>
      <c r="M7" s="4">
        <v>0.2</v>
      </c>
      <c r="N7" s="6">
        <v>23</v>
      </c>
      <c r="Q7" s="4"/>
      <c r="R7" s="4"/>
      <c r="S7" s="4"/>
      <c r="T7" s="4"/>
      <c r="U7" s="4"/>
    </row>
    <row r="8" spans="1:23" s="6" customFormat="1" x14ac:dyDescent="0.25">
      <c r="A8" s="8">
        <v>40855</v>
      </c>
      <c r="B8" s="60">
        <v>0.46527777777777773</v>
      </c>
      <c r="C8" s="4">
        <v>6.3</v>
      </c>
      <c r="D8" s="4">
        <v>9.2899999999999991</v>
      </c>
      <c r="E8" s="5">
        <v>75.2</v>
      </c>
      <c r="F8" s="5"/>
      <c r="G8" s="5">
        <v>6.1</v>
      </c>
      <c r="H8" s="4">
        <v>13.1</v>
      </c>
      <c r="I8" s="5">
        <v>63.7</v>
      </c>
      <c r="J8" s="5">
        <v>99.6</v>
      </c>
      <c r="K8" s="5">
        <v>0</v>
      </c>
      <c r="M8" s="4">
        <v>0.42</v>
      </c>
      <c r="N8" s="6">
        <v>49</v>
      </c>
      <c r="Q8" s="4"/>
      <c r="R8" s="4"/>
      <c r="S8" s="4"/>
      <c r="T8" s="4"/>
      <c r="U8" s="4"/>
    </row>
    <row r="9" spans="1:23" s="6" customFormat="1" x14ac:dyDescent="0.25">
      <c r="A9" s="8">
        <v>40869</v>
      </c>
      <c r="B9" s="60">
        <v>0.51041666666666663</v>
      </c>
      <c r="C9" s="4">
        <v>6.19</v>
      </c>
      <c r="D9" s="4">
        <v>8.76</v>
      </c>
      <c r="E9" s="5">
        <v>71.400000000000006</v>
      </c>
      <c r="F9" s="5"/>
      <c r="G9" s="5">
        <v>6.5</v>
      </c>
      <c r="H9" s="4">
        <v>30.1</v>
      </c>
      <c r="I9" s="5">
        <v>49.4</v>
      </c>
      <c r="J9" s="5">
        <v>76.5</v>
      </c>
      <c r="K9" s="5">
        <v>0</v>
      </c>
      <c r="M9" s="4">
        <v>0.85</v>
      </c>
      <c r="N9" s="6">
        <v>350</v>
      </c>
      <c r="Q9" s="4"/>
      <c r="R9" s="4"/>
      <c r="S9" s="4"/>
      <c r="T9" s="4"/>
      <c r="U9" s="4"/>
    </row>
    <row r="10" spans="1:23" s="6" customFormat="1" x14ac:dyDescent="0.25">
      <c r="A10" s="8">
        <v>40883</v>
      </c>
      <c r="B10" s="60">
        <v>0.52777777777777779</v>
      </c>
      <c r="C10" s="4">
        <v>6.12</v>
      </c>
      <c r="D10" s="4">
        <v>11.39</v>
      </c>
      <c r="E10" s="5">
        <v>83.5</v>
      </c>
      <c r="F10" s="5"/>
      <c r="G10" s="5">
        <v>2.5</v>
      </c>
      <c r="H10" s="4">
        <v>14</v>
      </c>
      <c r="I10" s="5">
        <v>44.8</v>
      </c>
      <c r="J10" s="5">
        <v>78</v>
      </c>
      <c r="K10" s="5">
        <v>0</v>
      </c>
      <c r="M10" s="4">
        <v>0.35</v>
      </c>
      <c r="N10" s="6">
        <v>79</v>
      </c>
      <c r="Q10" s="4"/>
      <c r="R10" s="4"/>
      <c r="S10" s="4"/>
      <c r="T10" s="4"/>
      <c r="U10" s="4"/>
    </row>
    <row r="11" spans="1:23" s="6" customFormat="1" x14ac:dyDescent="0.25">
      <c r="A11" s="8">
        <v>40897</v>
      </c>
      <c r="B11" s="60">
        <v>0.46527777777777773</v>
      </c>
      <c r="D11" s="4">
        <v>10.48</v>
      </c>
      <c r="E11" s="5">
        <v>84.1</v>
      </c>
      <c r="F11" s="5"/>
      <c r="G11" s="5">
        <v>6</v>
      </c>
      <c r="H11" s="4">
        <v>12.9</v>
      </c>
      <c r="I11" s="5">
        <v>48.9</v>
      </c>
      <c r="J11" s="5">
        <v>76.7</v>
      </c>
      <c r="K11" s="5">
        <v>0</v>
      </c>
      <c r="M11" s="4">
        <v>0.32</v>
      </c>
      <c r="N11" s="6">
        <v>49</v>
      </c>
      <c r="Q11" s="4"/>
      <c r="R11" s="4"/>
      <c r="S11" s="4"/>
      <c r="T11" s="4"/>
      <c r="U11" s="4"/>
    </row>
    <row r="12" spans="1:23" s="6" customFormat="1" x14ac:dyDescent="0.25">
      <c r="A12" s="8">
        <v>40913</v>
      </c>
      <c r="B12" s="60">
        <v>0.4826388888888889</v>
      </c>
      <c r="D12" s="4">
        <v>10.44</v>
      </c>
      <c r="E12" s="5">
        <v>85.5</v>
      </c>
      <c r="F12" s="5"/>
      <c r="G12" s="5">
        <v>6.7</v>
      </c>
      <c r="H12" s="4">
        <v>24.9</v>
      </c>
      <c r="I12" s="5">
        <v>36.9</v>
      </c>
      <c r="J12" s="5">
        <v>56.6</v>
      </c>
      <c r="K12" s="5">
        <v>0</v>
      </c>
      <c r="M12" s="4">
        <v>1.8</v>
      </c>
      <c r="N12" s="6">
        <v>46</v>
      </c>
    </row>
    <row r="13" spans="1:23" s="6" customFormat="1" x14ac:dyDescent="0.25">
      <c r="A13" s="8">
        <v>40928</v>
      </c>
      <c r="B13" s="60"/>
      <c r="Q13" s="4"/>
      <c r="R13" s="4"/>
      <c r="S13" s="4"/>
      <c r="T13" s="4"/>
      <c r="U13" s="4"/>
    </row>
    <row r="14" spans="1:23" s="6" customFormat="1" x14ac:dyDescent="0.25">
      <c r="A14" s="8">
        <v>40940</v>
      </c>
      <c r="B14" s="59">
        <v>0.47569444444444442</v>
      </c>
      <c r="C14" s="4"/>
      <c r="D14" s="4">
        <v>10.98</v>
      </c>
      <c r="E14" s="5">
        <v>88.4</v>
      </c>
      <c r="F14" s="5"/>
      <c r="G14" s="5">
        <v>6.1</v>
      </c>
      <c r="H14" s="4">
        <v>23.6</v>
      </c>
      <c r="I14" s="5">
        <v>35.299999999999997</v>
      </c>
      <c r="J14" s="5">
        <v>55.1</v>
      </c>
      <c r="K14" s="5">
        <v>0</v>
      </c>
      <c r="M14" s="4">
        <v>1.9</v>
      </c>
      <c r="N14" s="6">
        <v>130</v>
      </c>
      <c r="Q14" s="4"/>
      <c r="R14" s="4"/>
      <c r="S14" s="4"/>
      <c r="T14" s="4"/>
      <c r="U14" s="4"/>
    </row>
    <row r="15" spans="1:23" s="6" customFormat="1" x14ac:dyDescent="0.25">
      <c r="A15" s="8">
        <v>40953</v>
      </c>
      <c r="B15" s="60">
        <v>0.46875</v>
      </c>
      <c r="C15" s="4">
        <v>7.13</v>
      </c>
      <c r="D15" s="4">
        <v>10.77</v>
      </c>
      <c r="E15" s="5">
        <v>87.4</v>
      </c>
      <c r="F15" s="5"/>
      <c r="G15" s="5">
        <v>6.2</v>
      </c>
      <c r="H15" s="4">
        <v>8.89</v>
      </c>
      <c r="I15" s="5">
        <v>44.8</v>
      </c>
      <c r="J15" s="5">
        <v>69.599999999999994</v>
      </c>
      <c r="K15" s="5">
        <v>0</v>
      </c>
      <c r="M15" s="4">
        <v>0.48</v>
      </c>
      <c r="N15" s="6">
        <v>23</v>
      </c>
      <c r="Q15" s="4"/>
      <c r="R15" s="4"/>
      <c r="S15" s="4"/>
      <c r="T15" s="4"/>
      <c r="U15" s="4"/>
    </row>
    <row r="16" spans="1:23" s="6" customFormat="1" x14ac:dyDescent="0.25">
      <c r="A16" s="8">
        <v>40967</v>
      </c>
      <c r="B16" s="60">
        <v>0.45833333333333331</v>
      </c>
      <c r="C16" s="4">
        <v>6.59</v>
      </c>
      <c r="D16" s="4">
        <v>11.27</v>
      </c>
      <c r="E16" s="5">
        <v>87.4</v>
      </c>
      <c r="F16" s="5"/>
      <c r="G16" s="5">
        <v>4.5</v>
      </c>
      <c r="H16" s="4">
        <v>8.09</v>
      </c>
      <c r="I16" s="5">
        <v>38.1</v>
      </c>
      <c r="J16" s="5">
        <v>62.6</v>
      </c>
      <c r="K16" s="5">
        <v>0</v>
      </c>
      <c r="N16" s="6">
        <v>5</v>
      </c>
      <c r="Q16" s="4"/>
      <c r="R16" s="4"/>
      <c r="S16" s="4"/>
      <c r="T16" s="4"/>
      <c r="U16" s="4"/>
    </row>
    <row r="17" spans="1:21" s="6" customFormat="1" x14ac:dyDescent="0.25">
      <c r="A17" s="8">
        <v>40983</v>
      </c>
      <c r="B17" s="60">
        <v>0.4548611111111111</v>
      </c>
      <c r="C17" s="4">
        <v>6.77</v>
      </c>
      <c r="D17" s="4">
        <v>11.11</v>
      </c>
      <c r="E17" s="5">
        <v>90.8</v>
      </c>
      <c r="F17" s="5"/>
      <c r="G17" s="5">
        <v>6.6</v>
      </c>
      <c r="H17" s="4">
        <v>8.2100000000000009</v>
      </c>
      <c r="I17" s="5">
        <v>38.9</v>
      </c>
      <c r="J17" s="5">
        <v>59.8</v>
      </c>
      <c r="K17" s="5">
        <v>0</v>
      </c>
      <c r="M17" s="4">
        <v>1.06</v>
      </c>
      <c r="N17" s="6">
        <v>49</v>
      </c>
      <c r="Q17" s="4"/>
      <c r="R17" s="4"/>
      <c r="S17" s="4"/>
      <c r="T17" s="4"/>
      <c r="U17" s="4"/>
    </row>
    <row r="18" spans="1:21" s="6" customFormat="1" x14ac:dyDescent="0.25">
      <c r="A18" s="8">
        <v>40995</v>
      </c>
      <c r="B18" s="60">
        <v>0.45833333333333331</v>
      </c>
      <c r="C18" s="4">
        <v>6.67</v>
      </c>
      <c r="D18" s="4">
        <v>11.08</v>
      </c>
      <c r="E18" s="5">
        <v>91.2</v>
      </c>
      <c r="F18" s="5"/>
      <c r="G18" s="5">
        <v>7.2</v>
      </c>
      <c r="H18" s="4">
        <v>6.18</v>
      </c>
      <c r="I18" s="5">
        <v>47</v>
      </c>
      <c r="J18" s="5">
        <v>71</v>
      </c>
      <c r="K18" s="5">
        <v>0</v>
      </c>
      <c r="M18" s="4">
        <v>0.5</v>
      </c>
      <c r="N18" s="6">
        <v>63</v>
      </c>
    </row>
    <row r="19" spans="1:21" s="6" customFormat="1" x14ac:dyDescent="0.25">
      <c r="A19" s="8">
        <v>41009</v>
      </c>
      <c r="B19" s="60">
        <v>0.46527777777777773</v>
      </c>
      <c r="C19" s="4">
        <v>6.76</v>
      </c>
      <c r="D19" s="4">
        <v>10.62</v>
      </c>
      <c r="E19" s="5">
        <v>91.4</v>
      </c>
      <c r="F19" s="5"/>
      <c r="G19" s="5">
        <v>9.1</v>
      </c>
      <c r="H19" s="4">
        <v>6.6</v>
      </c>
      <c r="I19" s="5">
        <v>48</v>
      </c>
      <c r="J19" s="5">
        <v>68.8</v>
      </c>
      <c r="K19" s="5">
        <v>0</v>
      </c>
      <c r="M19" s="4">
        <v>0.55000000000000004</v>
      </c>
      <c r="N19" s="6">
        <v>23</v>
      </c>
      <c r="Q19" s="4"/>
      <c r="R19" s="4"/>
      <c r="S19" s="4"/>
      <c r="T19" s="4"/>
      <c r="U19" s="4"/>
    </row>
    <row r="20" spans="1:21" s="6" customFormat="1" x14ac:dyDescent="0.25">
      <c r="A20" s="8">
        <v>41026</v>
      </c>
      <c r="B20" s="60">
        <v>0.43055555555555558</v>
      </c>
      <c r="C20" s="4">
        <v>7.11</v>
      </c>
      <c r="D20" s="4">
        <v>9.24</v>
      </c>
      <c r="E20" s="5">
        <v>80.2</v>
      </c>
      <c r="F20" s="5"/>
      <c r="G20" s="5">
        <v>9</v>
      </c>
      <c r="H20" s="4">
        <v>13.7</v>
      </c>
      <c r="I20" s="5">
        <v>37.5</v>
      </c>
      <c r="J20" s="5">
        <v>54</v>
      </c>
      <c r="K20" s="5">
        <v>0</v>
      </c>
      <c r="M20" s="4">
        <v>1.04</v>
      </c>
      <c r="N20" s="6">
        <v>94</v>
      </c>
      <c r="Q20" s="4"/>
      <c r="R20" s="4"/>
      <c r="S20" s="4"/>
      <c r="T20" s="4"/>
      <c r="U20" s="4"/>
    </row>
    <row r="21" spans="1:21" s="6" customFormat="1" x14ac:dyDescent="0.25">
      <c r="A21" s="8">
        <v>41038</v>
      </c>
      <c r="B21" s="60">
        <v>0.45833333333333331</v>
      </c>
      <c r="C21" s="4">
        <v>6.95</v>
      </c>
      <c r="D21" s="4">
        <v>10.08</v>
      </c>
      <c r="E21" s="5">
        <v>87.3</v>
      </c>
      <c r="F21" s="5"/>
      <c r="G21" s="5">
        <v>9.1</v>
      </c>
      <c r="H21" s="4">
        <v>7.4</v>
      </c>
      <c r="I21" s="5">
        <v>45.9</v>
      </c>
      <c r="J21" s="5">
        <v>65.8</v>
      </c>
      <c r="K21" s="5">
        <v>0</v>
      </c>
      <c r="M21" s="4">
        <v>0.38</v>
      </c>
      <c r="N21" s="6">
        <v>170</v>
      </c>
      <c r="Q21" s="4"/>
      <c r="R21" s="4"/>
      <c r="S21" s="4"/>
      <c r="T21" s="4"/>
      <c r="U21" s="4"/>
    </row>
    <row r="22" spans="1:21" s="6" customFormat="1" x14ac:dyDescent="0.25">
      <c r="A22" s="8">
        <v>41052</v>
      </c>
      <c r="B22" s="60">
        <v>0.4548611111111111</v>
      </c>
      <c r="C22" s="4">
        <v>6.71</v>
      </c>
      <c r="D22" s="4">
        <v>9.33</v>
      </c>
      <c r="E22" s="5">
        <v>83.1</v>
      </c>
      <c r="F22" s="5"/>
      <c r="G22" s="5">
        <v>10.199999999999999</v>
      </c>
      <c r="H22" s="4">
        <v>17.7</v>
      </c>
      <c r="I22" s="5">
        <v>43.9</v>
      </c>
      <c r="J22" s="5">
        <v>61.1</v>
      </c>
      <c r="K22" s="5">
        <v>0</v>
      </c>
      <c r="M22" s="4">
        <v>0.5</v>
      </c>
      <c r="N22" s="6">
        <v>1600</v>
      </c>
      <c r="Q22" s="4"/>
      <c r="R22" s="4"/>
      <c r="S22" s="4"/>
      <c r="T22" s="4"/>
      <c r="U22" s="4"/>
    </row>
    <row r="23" spans="1:21" s="6" customFormat="1" x14ac:dyDescent="0.25">
      <c r="A23" s="8">
        <v>41065</v>
      </c>
      <c r="B23" s="60">
        <v>0.46527777777777773</v>
      </c>
      <c r="C23" s="4">
        <v>6.84</v>
      </c>
      <c r="D23" s="4">
        <v>9.6199999999999992</v>
      </c>
      <c r="E23" s="5">
        <v>85.4</v>
      </c>
      <c r="F23" s="5"/>
      <c r="G23" s="5">
        <v>10.1</v>
      </c>
      <c r="H23" s="4">
        <v>13.4</v>
      </c>
      <c r="I23" s="5">
        <v>52.5</v>
      </c>
      <c r="J23" s="5">
        <v>73.2</v>
      </c>
      <c r="K23" s="5">
        <v>0</v>
      </c>
      <c r="M23" s="4">
        <v>0.25</v>
      </c>
      <c r="N23" s="6">
        <v>350</v>
      </c>
      <c r="Q23" s="4"/>
      <c r="R23" s="4"/>
      <c r="S23" s="4"/>
      <c r="T23" s="4"/>
      <c r="U23" s="4"/>
    </row>
    <row r="24" spans="1:21" s="6" customFormat="1" x14ac:dyDescent="0.25">
      <c r="A24" s="8">
        <v>41079</v>
      </c>
      <c r="B24" s="60">
        <v>0.47916666666666669</v>
      </c>
      <c r="C24" s="4">
        <v>6.47</v>
      </c>
      <c r="D24" s="4">
        <v>9.27</v>
      </c>
      <c r="E24" s="5">
        <v>84.6</v>
      </c>
      <c r="F24" s="5"/>
      <c r="G24" s="5">
        <v>11.2</v>
      </c>
      <c r="H24" s="4">
        <v>13.1</v>
      </c>
      <c r="I24" s="5">
        <v>46.2</v>
      </c>
      <c r="J24" s="5">
        <v>62.6</v>
      </c>
      <c r="K24" s="5">
        <v>0</v>
      </c>
      <c r="M24" s="4">
        <v>0.38</v>
      </c>
      <c r="N24" s="6">
        <v>350</v>
      </c>
      <c r="Q24" s="4"/>
      <c r="R24" s="4"/>
      <c r="S24" s="4"/>
      <c r="T24" s="4"/>
      <c r="U24" s="4"/>
    </row>
    <row r="25" spans="1:21" s="6" customFormat="1" x14ac:dyDescent="0.25">
      <c r="A25" s="8">
        <v>41095</v>
      </c>
      <c r="B25" s="60">
        <v>0.48958333333333331</v>
      </c>
      <c r="C25" s="4">
        <v>6.86</v>
      </c>
      <c r="D25" s="4">
        <v>9.68</v>
      </c>
      <c r="E25" s="5">
        <v>88.4</v>
      </c>
      <c r="F25" s="5"/>
      <c r="G25" s="5">
        <v>11.3</v>
      </c>
      <c r="H25" s="4">
        <v>11.9</v>
      </c>
      <c r="I25" s="5">
        <v>41</v>
      </c>
      <c r="J25" s="5">
        <v>55.1</v>
      </c>
      <c r="K25" s="5">
        <v>0</v>
      </c>
      <c r="M25" s="4">
        <v>0.64</v>
      </c>
      <c r="N25" s="6">
        <v>240</v>
      </c>
    </row>
    <row r="26" spans="1:21" s="6" customFormat="1" x14ac:dyDescent="0.25">
      <c r="A26" s="8">
        <v>41107</v>
      </c>
      <c r="B26" s="60">
        <v>0.49305555555555558</v>
      </c>
      <c r="C26" s="4">
        <v>7.13</v>
      </c>
      <c r="D26" s="4">
        <v>9.11</v>
      </c>
      <c r="E26" s="5">
        <v>89.3</v>
      </c>
      <c r="F26" s="5"/>
      <c r="G26" s="5">
        <v>14.3</v>
      </c>
      <c r="H26" s="4">
        <v>4.68</v>
      </c>
      <c r="I26" s="5">
        <v>59.6</v>
      </c>
      <c r="J26" s="5">
        <v>74.400000000000006</v>
      </c>
      <c r="K26" s="5">
        <v>0</v>
      </c>
      <c r="N26" s="6">
        <v>350</v>
      </c>
      <c r="Q26" s="4"/>
      <c r="R26" s="4"/>
      <c r="S26" s="4"/>
      <c r="T26" s="4"/>
      <c r="U26" s="4"/>
    </row>
    <row r="27" spans="1:21" s="6" customFormat="1" x14ac:dyDescent="0.25">
      <c r="A27" s="8">
        <v>41122</v>
      </c>
      <c r="B27" s="60">
        <v>0.51736111111111105</v>
      </c>
      <c r="C27" s="4">
        <v>7.12</v>
      </c>
      <c r="D27" s="4">
        <v>8.94</v>
      </c>
      <c r="E27" s="5">
        <v>86.1</v>
      </c>
      <c r="F27" s="5"/>
      <c r="G27" s="5">
        <v>13.7</v>
      </c>
      <c r="H27" s="4">
        <v>4.84</v>
      </c>
      <c r="I27" s="5">
        <v>61</v>
      </c>
      <c r="J27" s="5">
        <v>78</v>
      </c>
      <c r="K27" s="5">
        <v>0</v>
      </c>
      <c r="N27" s="6">
        <v>170</v>
      </c>
      <c r="Q27" s="4"/>
      <c r="R27" s="4"/>
      <c r="S27" s="4"/>
      <c r="T27" s="4"/>
      <c r="U27" s="4"/>
    </row>
    <row r="28" spans="1:21" s="6" customFormat="1" x14ac:dyDescent="0.25">
      <c r="A28" s="8">
        <v>41135</v>
      </c>
      <c r="B28" s="60">
        <v>0.46180555555555558</v>
      </c>
      <c r="C28" s="4">
        <v>7.43</v>
      </c>
      <c r="D28" s="4">
        <v>9.27</v>
      </c>
      <c r="E28" s="5">
        <v>91.1</v>
      </c>
      <c r="F28" s="5"/>
      <c r="G28" s="5">
        <v>14.6</v>
      </c>
      <c r="H28" s="4">
        <v>5.57</v>
      </c>
      <c r="I28" s="5">
        <v>65.8</v>
      </c>
      <c r="J28" s="5">
        <v>81.900000000000006</v>
      </c>
      <c r="K28" s="5">
        <v>0</v>
      </c>
      <c r="N28" s="6">
        <v>170</v>
      </c>
      <c r="Q28" s="4"/>
      <c r="R28" s="4"/>
      <c r="S28" s="4"/>
      <c r="T28" s="4"/>
      <c r="U28" s="4"/>
    </row>
    <row r="29" spans="1:21" s="6" customFormat="1" x14ac:dyDescent="0.25">
      <c r="A29" s="8">
        <v>41149</v>
      </c>
      <c r="B29" s="60">
        <v>0.4375</v>
      </c>
      <c r="C29" s="4">
        <v>6.43</v>
      </c>
      <c r="D29" s="4">
        <v>8.68</v>
      </c>
      <c r="E29" s="5">
        <v>82.7</v>
      </c>
      <c r="F29" s="5"/>
      <c r="G29" s="5">
        <v>13.3</v>
      </c>
      <c r="H29" s="4">
        <v>4.6900000000000004</v>
      </c>
      <c r="I29" s="5">
        <v>65.8</v>
      </c>
      <c r="J29" s="5">
        <v>84.3</v>
      </c>
      <c r="K29" s="5">
        <v>0</v>
      </c>
      <c r="N29" s="6">
        <v>240</v>
      </c>
      <c r="Q29" s="4"/>
      <c r="R29" s="4"/>
      <c r="S29" s="4"/>
      <c r="T29" s="4"/>
      <c r="U29" s="4"/>
    </row>
    <row r="30" spans="1:21" s="6" customFormat="1" x14ac:dyDescent="0.25">
      <c r="A30" s="8">
        <v>41164</v>
      </c>
      <c r="B30" s="60">
        <v>0.46180555555555558</v>
      </c>
      <c r="C30" s="4">
        <v>7.05</v>
      </c>
      <c r="D30" s="4">
        <v>9.24</v>
      </c>
      <c r="E30" s="5">
        <v>82.7</v>
      </c>
      <c r="F30" s="5"/>
      <c r="G30" s="5">
        <v>10.9</v>
      </c>
      <c r="H30" s="4">
        <v>3.66</v>
      </c>
      <c r="I30" s="5">
        <v>64.7</v>
      </c>
      <c r="J30" s="5">
        <v>88.7</v>
      </c>
      <c r="K30" s="5">
        <v>0</v>
      </c>
      <c r="N30" s="6">
        <v>49</v>
      </c>
    </row>
    <row r="31" spans="1:21" s="6" customFormat="1" x14ac:dyDescent="0.25">
      <c r="A31" s="8">
        <v>41177</v>
      </c>
      <c r="B31" s="60">
        <v>0.48958333333333331</v>
      </c>
      <c r="C31" s="4">
        <v>7.07</v>
      </c>
      <c r="D31" s="4">
        <v>8.61</v>
      </c>
      <c r="E31" s="5">
        <v>79.5</v>
      </c>
      <c r="F31" s="5"/>
      <c r="G31" s="5">
        <v>12.2</v>
      </c>
      <c r="H31" s="4">
        <v>3.69</v>
      </c>
      <c r="I31" s="5">
        <v>68.3</v>
      </c>
      <c r="J31" s="5">
        <v>90.2</v>
      </c>
      <c r="K31" s="5">
        <v>0</v>
      </c>
      <c r="N31" s="6">
        <v>110</v>
      </c>
      <c r="Q31" s="4"/>
      <c r="R31" s="4"/>
      <c r="S31" s="4"/>
      <c r="T31" s="4"/>
      <c r="U31" s="4"/>
    </row>
    <row r="32" spans="1:21" s="6" customFormat="1" x14ac:dyDescent="0.25">
      <c r="A32" s="7">
        <v>41191</v>
      </c>
      <c r="B32" s="59">
        <v>0.44097222222222227</v>
      </c>
      <c r="C32" s="4">
        <v>6.98</v>
      </c>
      <c r="D32" s="4">
        <v>8.8699999999999992</v>
      </c>
      <c r="E32" s="5">
        <v>76</v>
      </c>
      <c r="F32" s="5"/>
      <c r="G32" s="5">
        <v>8.6</v>
      </c>
      <c r="H32" s="4">
        <v>4.0999999999999996</v>
      </c>
      <c r="I32" s="5">
        <v>63.1</v>
      </c>
      <c r="J32" s="5">
        <v>91.4</v>
      </c>
      <c r="K32" s="5">
        <v>0</v>
      </c>
      <c r="M32" s="4">
        <v>0.48</v>
      </c>
      <c r="N32" s="6">
        <v>13</v>
      </c>
      <c r="Q32" s="4"/>
      <c r="R32" s="4"/>
      <c r="S32" s="4"/>
      <c r="T32" s="4"/>
      <c r="U32" s="4"/>
    </row>
    <row r="33" spans="1:21" s="6" customFormat="1" x14ac:dyDescent="0.25">
      <c r="A33" s="7">
        <v>41205</v>
      </c>
      <c r="B33" s="60">
        <v>0.47916666666666669</v>
      </c>
      <c r="C33" s="4">
        <v>6.33</v>
      </c>
      <c r="D33" s="4">
        <v>9.1199999999999992</v>
      </c>
      <c r="E33" s="5">
        <v>76</v>
      </c>
      <c r="F33" s="5"/>
      <c r="G33" s="5">
        <v>7.5</v>
      </c>
      <c r="H33" s="4">
        <v>11.3</v>
      </c>
      <c r="I33" s="5">
        <v>63.5</v>
      </c>
      <c r="J33" s="5">
        <v>95.5</v>
      </c>
      <c r="K33" s="5">
        <v>0</v>
      </c>
      <c r="M33" s="4">
        <v>0.48</v>
      </c>
      <c r="N33" s="6">
        <v>170</v>
      </c>
      <c r="Q33" s="4"/>
      <c r="R33" s="4"/>
      <c r="S33" s="4"/>
      <c r="T33" s="4"/>
      <c r="U33" s="4"/>
    </row>
    <row r="34" spans="1:21" s="6" customFormat="1" x14ac:dyDescent="0.25">
      <c r="A34" s="7">
        <v>41219</v>
      </c>
      <c r="B34" s="16">
        <v>0.49305555555555558</v>
      </c>
      <c r="C34" s="4">
        <v>6.83</v>
      </c>
      <c r="D34" s="4">
        <v>8.34</v>
      </c>
      <c r="E34" s="5">
        <v>73.400000000000006</v>
      </c>
      <c r="F34" s="5"/>
      <c r="G34" s="5">
        <v>10.1</v>
      </c>
      <c r="H34" s="4">
        <v>8.73</v>
      </c>
      <c r="I34" s="5">
        <v>53.5</v>
      </c>
      <c r="J34" s="5">
        <v>74.599999999999994</v>
      </c>
      <c r="K34" s="5">
        <v>0</v>
      </c>
      <c r="M34" s="4"/>
      <c r="N34" s="6">
        <v>33</v>
      </c>
      <c r="Q34" s="4"/>
      <c r="R34" s="4"/>
      <c r="S34" s="4"/>
      <c r="T34" s="4"/>
      <c r="U34" s="4"/>
    </row>
    <row r="35" spans="1:21" s="6" customFormat="1" x14ac:dyDescent="0.25">
      <c r="A35" s="7">
        <v>41233</v>
      </c>
      <c r="B35" s="16">
        <v>0.44444444444444442</v>
      </c>
      <c r="C35" s="4"/>
      <c r="D35" s="4">
        <v>9.6999999999999993</v>
      </c>
      <c r="E35" s="5">
        <v>86</v>
      </c>
      <c r="F35" s="5"/>
      <c r="G35" s="5">
        <v>8.6</v>
      </c>
      <c r="H35" s="4">
        <v>12</v>
      </c>
      <c r="I35" s="5">
        <v>37.700000000000003</v>
      </c>
      <c r="J35" s="5">
        <v>54.8</v>
      </c>
      <c r="K35" s="5">
        <v>0</v>
      </c>
      <c r="M35" s="4">
        <v>1.84</v>
      </c>
      <c r="N35" s="6">
        <v>240</v>
      </c>
      <c r="Q35" s="4"/>
      <c r="R35" s="4"/>
      <c r="S35" s="4"/>
      <c r="T35" s="4"/>
      <c r="U35" s="4"/>
    </row>
    <row r="36" spans="1:21" s="6" customFormat="1" x14ac:dyDescent="0.25">
      <c r="A36" s="7">
        <v>41248</v>
      </c>
      <c r="B36" s="16">
        <v>0.4548611111111111</v>
      </c>
      <c r="C36" s="4">
        <v>6.74</v>
      </c>
      <c r="D36" s="4">
        <v>10.52</v>
      </c>
      <c r="E36" s="5">
        <v>88.6</v>
      </c>
      <c r="F36" s="5"/>
      <c r="G36" s="5">
        <v>7.3</v>
      </c>
      <c r="H36" s="4">
        <v>15.5</v>
      </c>
      <c r="I36" s="5">
        <v>38</v>
      </c>
      <c r="J36" s="5">
        <v>57.2</v>
      </c>
      <c r="K36" s="5">
        <v>0</v>
      </c>
      <c r="M36" s="4">
        <v>1.36</v>
      </c>
      <c r="N36" s="6">
        <v>49</v>
      </c>
      <c r="Q36" s="4"/>
      <c r="R36" s="4"/>
      <c r="S36" s="4"/>
      <c r="T36" s="4"/>
      <c r="U36" s="4"/>
    </row>
    <row r="37" spans="1:21" s="6" customFormat="1" x14ac:dyDescent="0.25">
      <c r="A37" s="7">
        <v>41261</v>
      </c>
      <c r="B37" s="16">
        <v>0.45833333333333331</v>
      </c>
      <c r="C37" s="4">
        <v>6.91</v>
      </c>
      <c r="D37" s="4">
        <v>11.31</v>
      </c>
      <c r="E37" s="5">
        <v>88.6</v>
      </c>
      <c r="F37" s="5"/>
      <c r="G37" s="5">
        <v>4.8</v>
      </c>
      <c r="H37" s="4">
        <v>8.02</v>
      </c>
      <c r="I37" s="5">
        <v>34.4</v>
      </c>
      <c r="J37" s="5">
        <v>56</v>
      </c>
      <c r="K37" s="5">
        <v>0</v>
      </c>
      <c r="M37" s="4">
        <v>1.5</v>
      </c>
      <c r="N37" s="6">
        <v>94</v>
      </c>
      <c r="Q37" s="4"/>
      <c r="R37" s="4"/>
      <c r="S37" s="4"/>
      <c r="T37" s="4"/>
      <c r="U37" s="4"/>
    </row>
    <row r="38" spans="1:21" s="6" customFormat="1" x14ac:dyDescent="0.25">
      <c r="A38" s="7">
        <v>41277</v>
      </c>
      <c r="B38" s="16">
        <v>0.50347222222222221</v>
      </c>
      <c r="C38" s="4">
        <v>7.5</v>
      </c>
      <c r="D38" s="4">
        <v>11.56</v>
      </c>
      <c r="E38" s="5">
        <v>86.8</v>
      </c>
      <c r="F38" s="5"/>
      <c r="G38" s="5">
        <v>3.4</v>
      </c>
      <c r="H38" s="4">
        <v>6.13</v>
      </c>
      <c r="I38" s="5">
        <v>40.6</v>
      </c>
      <c r="J38" s="5">
        <v>69.2</v>
      </c>
      <c r="K38" s="5">
        <v>0</v>
      </c>
      <c r="M38" s="4"/>
      <c r="N38" s="6">
        <v>79</v>
      </c>
      <c r="Q38" s="4"/>
      <c r="R38" s="4"/>
      <c r="S38" s="4"/>
      <c r="T38" s="4"/>
      <c r="U38" s="4"/>
    </row>
    <row r="39" spans="1:21" s="6" customFormat="1" x14ac:dyDescent="0.25">
      <c r="A39" s="7">
        <v>41290</v>
      </c>
      <c r="B39" s="16">
        <v>0.49305555555555558</v>
      </c>
      <c r="C39" s="4"/>
      <c r="D39" s="4">
        <v>13.6</v>
      </c>
      <c r="E39" s="5">
        <v>102.7</v>
      </c>
      <c r="F39" s="5"/>
      <c r="G39" s="5">
        <v>3.1</v>
      </c>
      <c r="H39" s="4">
        <v>14.2</v>
      </c>
      <c r="I39" s="5">
        <v>40.4</v>
      </c>
      <c r="J39" s="5">
        <v>69</v>
      </c>
      <c r="K39" s="5">
        <v>0</v>
      </c>
      <c r="M39" s="4">
        <v>0.54</v>
      </c>
      <c r="N39" s="6">
        <v>23</v>
      </c>
      <c r="Q39" s="4"/>
      <c r="R39" s="4"/>
      <c r="S39" s="4"/>
      <c r="T39" s="4"/>
      <c r="U39" s="4"/>
    </row>
    <row r="40" spans="1:21" s="6" customFormat="1" x14ac:dyDescent="0.25">
      <c r="A40" s="7">
        <v>41304</v>
      </c>
      <c r="B40" s="16">
        <v>0.50347222222222221</v>
      </c>
      <c r="C40" s="4">
        <v>7.05</v>
      </c>
      <c r="D40" s="4">
        <v>10.33</v>
      </c>
      <c r="E40" s="5">
        <v>81.599999999999994</v>
      </c>
      <c r="F40" s="5"/>
      <c r="G40" s="5">
        <v>5.2</v>
      </c>
      <c r="H40" s="4">
        <v>14.1</v>
      </c>
      <c r="I40" s="5">
        <v>24.9</v>
      </c>
      <c r="J40" s="5">
        <v>39.9</v>
      </c>
      <c r="K40" s="5">
        <v>0</v>
      </c>
      <c r="M40" s="4"/>
      <c r="N40" s="6">
        <v>33</v>
      </c>
      <c r="Q40" s="4"/>
      <c r="R40" s="4"/>
      <c r="S40" s="4"/>
      <c r="T40" s="4"/>
      <c r="U40" s="4"/>
    </row>
    <row r="41" spans="1:21" s="6" customFormat="1" x14ac:dyDescent="0.25">
      <c r="A41" s="7">
        <v>41318</v>
      </c>
      <c r="B41" s="16">
        <v>0.46180555555555558</v>
      </c>
      <c r="C41" s="4">
        <v>7.11</v>
      </c>
      <c r="D41" s="4">
        <v>11.19</v>
      </c>
      <c r="E41" s="5">
        <v>91.5</v>
      </c>
      <c r="F41" s="5"/>
      <c r="G41" s="5">
        <v>6.8</v>
      </c>
      <c r="H41" s="4"/>
      <c r="I41" s="5">
        <v>45.6</v>
      </c>
      <c r="J41" s="5">
        <v>69.8</v>
      </c>
      <c r="K41" s="5">
        <v>0</v>
      </c>
      <c r="M41" s="4"/>
      <c r="N41" s="6">
        <v>33</v>
      </c>
      <c r="Q41" s="4"/>
      <c r="R41" s="4"/>
      <c r="S41" s="4"/>
      <c r="T41" s="4"/>
      <c r="U41" s="4"/>
    </row>
    <row r="42" spans="1:21" s="6" customFormat="1" x14ac:dyDescent="0.25">
      <c r="A42" s="7">
        <v>41333</v>
      </c>
      <c r="B42" s="16">
        <v>0.5</v>
      </c>
      <c r="C42" s="4">
        <v>7.25</v>
      </c>
      <c r="D42" s="4">
        <v>11.1</v>
      </c>
      <c r="E42" s="5">
        <v>90.2</v>
      </c>
      <c r="F42" s="5"/>
      <c r="G42" s="5">
        <v>6.3</v>
      </c>
      <c r="H42" s="4"/>
      <c r="I42" s="5">
        <v>41.7</v>
      </c>
      <c r="J42" s="5">
        <v>64.599999999999994</v>
      </c>
      <c r="K42" s="5">
        <v>0</v>
      </c>
      <c r="M42" s="4">
        <v>0.7</v>
      </c>
      <c r="N42" s="6">
        <v>17</v>
      </c>
      <c r="Q42" s="4"/>
      <c r="R42" s="4"/>
      <c r="S42" s="4"/>
      <c r="T42" s="4"/>
      <c r="U42" s="4"/>
    </row>
    <row r="43" spans="1:21" s="6" customFormat="1" x14ac:dyDescent="0.25">
      <c r="A43" s="7">
        <v>41345</v>
      </c>
      <c r="B43" s="16">
        <v>0.44791666666666669</v>
      </c>
      <c r="C43" s="4">
        <v>7.19</v>
      </c>
      <c r="D43" s="4">
        <v>10.69</v>
      </c>
      <c r="E43" s="5">
        <v>89.2</v>
      </c>
      <c r="F43" s="5"/>
      <c r="G43" s="5">
        <v>7.4</v>
      </c>
      <c r="H43" s="4"/>
      <c r="I43" s="5">
        <v>42.2</v>
      </c>
      <c r="J43" s="5">
        <v>63.6</v>
      </c>
      <c r="K43" s="5">
        <v>0</v>
      </c>
      <c r="M43" s="4">
        <v>0.72</v>
      </c>
      <c r="N43" s="6">
        <v>130</v>
      </c>
      <c r="Q43" s="4"/>
      <c r="R43" s="4"/>
      <c r="S43" s="4"/>
      <c r="T43" s="4"/>
      <c r="U43" s="4"/>
    </row>
    <row r="44" spans="1:21" s="6" customFormat="1" x14ac:dyDescent="0.25">
      <c r="A44" s="7">
        <v>41359</v>
      </c>
      <c r="B44" s="16">
        <v>0.5</v>
      </c>
      <c r="C44" s="4">
        <v>7.22</v>
      </c>
      <c r="D44" s="4">
        <v>11.86</v>
      </c>
      <c r="E44" s="5">
        <v>98.5</v>
      </c>
      <c r="F44" s="5"/>
      <c r="G44" s="5">
        <v>7.5</v>
      </c>
      <c r="H44" s="4"/>
      <c r="I44" s="5">
        <v>42.9</v>
      </c>
      <c r="J44" s="5">
        <v>64.2</v>
      </c>
      <c r="K44" s="5">
        <v>0</v>
      </c>
      <c r="M44" s="4">
        <v>0.54</v>
      </c>
      <c r="N44" s="6">
        <v>11</v>
      </c>
      <c r="Q44" s="4"/>
      <c r="R44" s="4"/>
      <c r="S44" s="4"/>
      <c r="T44" s="4"/>
      <c r="U44" s="4"/>
    </row>
    <row r="45" spans="1:21" s="6" customFormat="1" x14ac:dyDescent="0.25">
      <c r="A45" s="7">
        <v>41373</v>
      </c>
      <c r="B45" s="16">
        <v>0.45833333333333331</v>
      </c>
      <c r="C45" s="4">
        <v>7.1</v>
      </c>
      <c r="D45" s="4">
        <v>10.82</v>
      </c>
      <c r="E45" s="5">
        <v>93.1</v>
      </c>
      <c r="F45" s="5"/>
      <c r="G45" s="5">
        <v>8.5</v>
      </c>
      <c r="H45" s="4"/>
      <c r="I45" s="5">
        <v>38.4</v>
      </c>
      <c r="J45" s="5">
        <v>56.1</v>
      </c>
      <c r="K45" s="5">
        <v>0</v>
      </c>
      <c r="M45" s="4"/>
      <c r="N45" s="6">
        <v>33</v>
      </c>
      <c r="Q45" s="4"/>
      <c r="R45" s="4"/>
      <c r="S45" s="4"/>
      <c r="T45" s="4"/>
      <c r="U45" s="4"/>
    </row>
    <row r="46" spans="1:21" s="6" customFormat="1" x14ac:dyDescent="0.25">
      <c r="A46" s="7">
        <v>41387</v>
      </c>
      <c r="B46" s="16">
        <v>0.50347222222222221</v>
      </c>
      <c r="C46" s="4">
        <v>7.14</v>
      </c>
      <c r="D46" s="4">
        <v>10.56</v>
      </c>
      <c r="E46" s="5">
        <v>90.3</v>
      </c>
      <c r="F46" s="5"/>
      <c r="G46" s="5">
        <v>8.6</v>
      </c>
      <c r="H46" s="4"/>
      <c r="I46" s="5">
        <v>41.7</v>
      </c>
      <c r="J46" s="5">
        <v>60.5</v>
      </c>
      <c r="K46" s="5">
        <v>0</v>
      </c>
      <c r="M46" s="4"/>
      <c r="N46" s="6">
        <v>23</v>
      </c>
      <c r="Q46" s="4"/>
      <c r="R46" s="4"/>
      <c r="S46" s="4"/>
      <c r="T46" s="4"/>
      <c r="U46" s="4"/>
    </row>
    <row r="47" spans="1:21" s="6" customFormat="1" x14ac:dyDescent="0.25">
      <c r="A47" s="7">
        <v>41402</v>
      </c>
      <c r="B47" s="16">
        <v>0.49305555555555558</v>
      </c>
      <c r="C47" s="4">
        <v>7.15</v>
      </c>
      <c r="D47" s="4">
        <v>10.07</v>
      </c>
      <c r="E47" s="5">
        <v>90</v>
      </c>
      <c r="F47" s="5"/>
      <c r="G47" s="5">
        <v>10.4</v>
      </c>
      <c r="H47" s="4"/>
      <c r="I47" s="5">
        <v>54</v>
      </c>
      <c r="J47" s="5">
        <v>74.599999999999994</v>
      </c>
      <c r="K47" s="5">
        <v>0</v>
      </c>
      <c r="M47" s="4"/>
      <c r="N47" s="6">
        <v>49</v>
      </c>
      <c r="Q47" s="4"/>
      <c r="R47" s="4"/>
      <c r="S47" s="4"/>
      <c r="T47" s="4"/>
      <c r="U47" s="4"/>
    </row>
    <row r="48" spans="1:21" s="6" customFormat="1" x14ac:dyDescent="0.25">
      <c r="A48" s="7">
        <v>41415</v>
      </c>
      <c r="B48" s="16">
        <v>0.4513888888888889</v>
      </c>
      <c r="C48" s="4">
        <v>7.07</v>
      </c>
      <c r="D48" s="4">
        <v>9.9499999999999993</v>
      </c>
      <c r="E48" s="5">
        <v>88.1</v>
      </c>
      <c r="F48" s="5"/>
      <c r="G48" s="5">
        <v>10.1</v>
      </c>
      <c r="H48" s="4"/>
      <c r="I48" s="5">
        <v>48.3</v>
      </c>
      <c r="J48" s="5">
        <v>67.5</v>
      </c>
      <c r="K48" s="5">
        <v>0</v>
      </c>
      <c r="M48" s="4">
        <v>0.42</v>
      </c>
      <c r="N48" s="6">
        <v>700</v>
      </c>
      <c r="Q48" s="4"/>
      <c r="R48" s="4"/>
      <c r="S48" s="4"/>
      <c r="T48" s="4"/>
      <c r="U48" s="4"/>
    </row>
    <row r="49" spans="1:22" s="6" customFormat="1" x14ac:dyDescent="0.25">
      <c r="A49" s="7">
        <v>41429</v>
      </c>
      <c r="B49" s="16">
        <v>0.45833333333333331</v>
      </c>
      <c r="C49" s="4"/>
      <c r="D49" s="4">
        <v>9.99</v>
      </c>
      <c r="E49" s="5">
        <v>91.4</v>
      </c>
      <c r="F49" s="5"/>
      <c r="G49" s="5">
        <v>11.5</v>
      </c>
      <c r="H49" s="4"/>
      <c r="I49" s="5">
        <v>50.8</v>
      </c>
      <c r="J49" s="5">
        <v>68.099999999999994</v>
      </c>
      <c r="K49" s="5">
        <v>0</v>
      </c>
      <c r="M49" s="4"/>
      <c r="N49" s="6">
        <v>70</v>
      </c>
      <c r="Q49" s="4"/>
      <c r="R49" s="4"/>
      <c r="S49" s="4"/>
      <c r="T49" s="4"/>
      <c r="U49" s="4"/>
    </row>
    <row r="50" spans="1:22" s="6" customFormat="1" x14ac:dyDescent="0.25">
      <c r="A50" s="7">
        <v>41443</v>
      </c>
      <c r="B50" s="16">
        <v>0.51736111111111105</v>
      </c>
      <c r="C50" s="4">
        <v>7.37</v>
      </c>
      <c r="D50" s="4">
        <v>9.4600000000000009</v>
      </c>
      <c r="E50" s="5">
        <v>90.1</v>
      </c>
      <c r="F50" s="5"/>
      <c r="G50" s="5">
        <v>13.2</v>
      </c>
      <c r="H50" s="4"/>
      <c r="I50" s="5">
        <v>59.3</v>
      </c>
      <c r="J50" s="5">
        <v>76.7</v>
      </c>
      <c r="K50" s="5">
        <v>0</v>
      </c>
      <c r="M50" s="4"/>
      <c r="N50" s="6">
        <v>79</v>
      </c>
      <c r="Q50" s="4"/>
      <c r="R50" s="4"/>
      <c r="S50" s="4"/>
      <c r="T50" s="4"/>
      <c r="U50" s="4"/>
    </row>
    <row r="51" spans="1:22" s="6" customFormat="1" x14ac:dyDescent="0.25">
      <c r="A51" s="7">
        <v>41457</v>
      </c>
      <c r="B51" s="16">
        <v>0.5</v>
      </c>
      <c r="C51" s="4">
        <v>6.86</v>
      </c>
      <c r="D51" s="4">
        <v>8.91</v>
      </c>
      <c r="E51" s="5">
        <v>88.8</v>
      </c>
      <c r="F51" s="5"/>
      <c r="G51" s="5">
        <v>15.3</v>
      </c>
      <c r="H51" s="4">
        <v>3.12</v>
      </c>
      <c r="I51" s="5">
        <v>66.900000000000006</v>
      </c>
      <c r="J51" s="5">
        <v>82</v>
      </c>
      <c r="K51" s="5">
        <v>0</v>
      </c>
      <c r="M51" s="4"/>
      <c r="N51" s="6">
        <v>130</v>
      </c>
      <c r="Q51" s="4"/>
      <c r="R51" s="4"/>
      <c r="S51" s="4"/>
      <c r="T51" s="4"/>
      <c r="U51" s="4"/>
    </row>
    <row r="52" spans="1:22" s="6" customFormat="1" x14ac:dyDescent="0.25">
      <c r="A52" s="7">
        <v>41471</v>
      </c>
      <c r="B52" s="16">
        <v>0.51041666666666663</v>
      </c>
      <c r="C52" s="4">
        <v>7.76</v>
      </c>
      <c r="D52" s="4">
        <v>11.15</v>
      </c>
      <c r="E52" s="5">
        <v>111.5</v>
      </c>
      <c r="F52" s="5"/>
      <c r="G52" s="5">
        <v>15.3</v>
      </c>
      <c r="H52" s="4">
        <v>2.72</v>
      </c>
      <c r="I52" s="5">
        <v>69.3</v>
      </c>
      <c r="J52" s="5">
        <v>85.4</v>
      </c>
      <c r="K52" s="5">
        <v>0</v>
      </c>
      <c r="M52" s="4"/>
      <c r="N52" s="6">
        <v>130</v>
      </c>
      <c r="Q52" s="4"/>
      <c r="R52" s="4"/>
      <c r="S52" s="4"/>
      <c r="T52" s="4"/>
      <c r="U52" s="4"/>
    </row>
    <row r="53" spans="1:22" s="6" customFormat="1" x14ac:dyDescent="0.25">
      <c r="A53" s="7">
        <v>41486</v>
      </c>
      <c r="B53" s="16">
        <v>0.49652777777777773</v>
      </c>
      <c r="C53" s="4">
        <v>7.07</v>
      </c>
      <c r="D53" s="4">
        <v>7.5</v>
      </c>
      <c r="E53" s="5">
        <v>74.400000000000006</v>
      </c>
      <c r="F53" s="5"/>
      <c r="G53" s="5">
        <v>14.4</v>
      </c>
      <c r="H53" s="4">
        <v>3.1</v>
      </c>
      <c r="I53" s="5">
        <v>71</v>
      </c>
      <c r="J53" s="5">
        <v>89.1</v>
      </c>
      <c r="K53" s="5">
        <v>0</v>
      </c>
      <c r="M53" s="4"/>
      <c r="N53" s="6">
        <v>540</v>
      </c>
      <c r="Q53" s="4"/>
      <c r="R53" s="4"/>
      <c r="S53" s="4"/>
      <c r="T53" s="4"/>
      <c r="U53" s="4"/>
    </row>
    <row r="54" spans="1:22" s="6" customFormat="1" x14ac:dyDescent="0.25">
      <c r="A54" s="7">
        <v>41499</v>
      </c>
      <c r="B54" s="16">
        <v>0.47222222222222227</v>
      </c>
      <c r="C54" s="4">
        <v>7.01</v>
      </c>
      <c r="D54" s="4">
        <v>9.02</v>
      </c>
      <c r="E54" s="5">
        <v>90.3</v>
      </c>
      <c r="F54" s="5"/>
      <c r="G54" s="5">
        <v>15.3</v>
      </c>
      <c r="H54" s="4">
        <v>3.92</v>
      </c>
      <c r="I54" s="5">
        <v>75.7</v>
      </c>
      <c r="J54" s="5">
        <v>92.6</v>
      </c>
      <c r="K54" s="5">
        <v>0</v>
      </c>
      <c r="M54" s="4"/>
      <c r="N54" s="6">
        <v>460</v>
      </c>
      <c r="Q54" s="4"/>
      <c r="R54" s="4"/>
      <c r="S54" s="4"/>
      <c r="T54" s="4"/>
      <c r="U54" s="4"/>
    </row>
    <row r="55" spans="1:22" s="6" customFormat="1" x14ac:dyDescent="0.25">
      <c r="A55" s="7">
        <v>41513</v>
      </c>
      <c r="B55" s="16">
        <v>0.51041666666666663</v>
      </c>
      <c r="C55" s="4">
        <v>7.1</v>
      </c>
      <c r="D55" s="4">
        <v>8.08</v>
      </c>
      <c r="E55" s="5">
        <v>83.9</v>
      </c>
      <c r="F55" s="5"/>
      <c r="G55" s="5">
        <v>17.100000000000001</v>
      </c>
      <c r="H55" s="4">
        <v>3.61</v>
      </c>
      <c r="I55" s="5">
        <v>80.2</v>
      </c>
      <c r="J55" s="5">
        <v>93.7</v>
      </c>
      <c r="K55" s="5">
        <v>0</v>
      </c>
      <c r="M55" s="4"/>
      <c r="N55" s="6">
        <v>49</v>
      </c>
      <c r="Q55" s="4"/>
      <c r="R55" s="4"/>
      <c r="S55" s="4"/>
      <c r="T55" s="4"/>
      <c r="U55" s="4"/>
    </row>
    <row r="56" spans="1:22" s="6" customFormat="1" x14ac:dyDescent="0.25">
      <c r="A56" s="7">
        <v>41528</v>
      </c>
      <c r="B56" s="16">
        <v>0.45833333333333331</v>
      </c>
      <c r="C56" s="4">
        <v>7.1</v>
      </c>
      <c r="D56" s="4">
        <v>7.64</v>
      </c>
      <c r="E56" s="5">
        <v>77.5</v>
      </c>
      <c r="F56" s="5"/>
      <c r="G56" s="5">
        <v>16.100000000000001</v>
      </c>
      <c r="H56" s="4">
        <v>1.96</v>
      </c>
      <c r="I56" s="5">
        <v>86.2</v>
      </c>
      <c r="J56" s="5">
        <v>103</v>
      </c>
      <c r="K56" s="5">
        <v>0.1</v>
      </c>
      <c r="M56" s="4"/>
      <c r="N56" s="6">
        <v>920</v>
      </c>
      <c r="Q56" s="4"/>
      <c r="R56" s="4"/>
      <c r="S56" s="4"/>
      <c r="T56" s="4"/>
      <c r="U56" s="4"/>
    </row>
    <row r="57" spans="1:22" s="6" customFormat="1" x14ac:dyDescent="0.25">
      <c r="A57" s="7">
        <v>41543</v>
      </c>
      <c r="B57" s="16">
        <v>0.46875</v>
      </c>
      <c r="C57" s="4">
        <v>6.55</v>
      </c>
      <c r="D57" s="4">
        <v>8.58</v>
      </c>
      <c r="E57" s="5">
        <v>75.2</v>
      </c>
      <c r="F57" s="5"/>
      <c r="G57" s="5">
        <v>10.7</v>
      </c>
      <c r="H57" s="4">
        <v>4.0199999999999996</v>
      </c>
      <c r="I57" s="5">
        <v>73.8</v>
      </c>
      <c r="J57" s="5">
        <v>103.4</v>
      </c>
      <c r="K57" s="5">
        <v>0.1</v>
      </c>
      <c r="M57" s="4"/>
      <c r="N57" s="6">
        <v>33</v>
      </c>
      <c r="Q57" s="4"/>
      <c r="R57" s="4"/>
      <c r="S57" s="4"/>
      <c r="T57" s="4"/>
      <c r="U57" s="4"/>
    </row>
    <row r="58" spans="1:22" s="6" customFormat="1" x14ac:dyDescent="0.25">
      <c r="A58" s="25">
        <v>41557</v>
      </c>
      <c r="B58" s="16">
        <v>0.5</v>
      </c>
      <c r="C58" s="4">
        <v>7.38</v>
      </c>
      <c r="D58" s="4">
        <v>8.81</v>
      </c>
      <c r="E58" s="5">
        <v>78.2</v>
      </c>
      <c r="F58" s="5"/>
      <c r="G58" s="5">
        <v>10.1</v>
      </c>
      <c r="H58" s="3"/>
      <c r="I58" s="5">
        <v>56</v>
      </c>
      <c r="J58" s="5">
        <v>78.2</v>
      </c>
      <c r="K58" s="5">
        <v>0</v>
      </c>
      <c r="L58" s="5"/>
      <c r="N58" s="3">
        <v>49</v>
      </c>
      <c r="O58" s="3"/>
    </row>
    <row r="59" spans="1:22" s="6" customFormat="1" x14ac:dyDescent="0.25">
      <c r="A59" s="25">
        <v>41571</v>
      </c>
      <c r="B59" s="16">
        <v>0.50347222222222221</v>
      </c>
      <c r="C59" s="4">
        <v>7.01</v>
      </c>
      <c r="D59" s="4">
        <v>8.27</v>
      </c>
      <c r="E59" s="5">
        <v>70.5</v>
      </c>
      <c r="F59" s="5"/>
      <c r="G59" s="5">
        <v>8.6</v>
      </c>
      <c r="H59" s="4">
        <v>2.62</v>
      </c>
      <c r="I59" s="5">
        <v>62</v>
      </c>
      <c r="J59" s="5">
        <v>89.5</v>
      </c>
      <c r="K59" s="5">
        <v>0</v>
      </c>
      <c r="L59" s="5"/>
      <c r="M59" s="4">
        <v>0.1</v>
      </c>
      <c r="N59" s="5">
        <v>7.8</v>
      </c>
      <c r="O59" s="5"/>
      <c r="R59" s="15"/>
      <c r="S59" s="391"/>
      <c r="U59" s="19"/>
      <c r="V59" s="391"/>
    </row>
    <row r="60" spans="1:22" s="6" customFormat="1" x14ac:dyDescent="0.25">
      <c r="A60" s="25">
        <v>41585</v>
      </c>
      <c r="B60" s="16">
        <v>0.4513888888888889</v>
      </c>
      <c r="C60" s="4">
        <v>7.53</v>
      </c>
      <c r="D60" s="4">
        <v>9.36</v>
      </c>
      <c r="E60" s="5">
        <v>81.400000000000006</v>
      </c>
      <c r="F60" s="5"/>
      <c r="G60" s="5">
        <v>9</v>
      </c>
      <c r="H60" s="4">
        <v>28.6</v>
      </c>
      <c r="I60" s="5">
        <v>49.5</v>
      </c>
      <c r="J60" s="5">
        <v>71.2</v>
      </c>
      <c r="K60" s="5">
        <v>0</v>
      </c>
      <c r="M60" s="4">
        <v>0.7</v>
      </c>
      <c r="N60" s="3">
        <v>350</v>
      </c>
      <c r="O60" s="3"/>
      <c r="R60" s="15"/>
      <c r="V60" s="19"/>
    </row>
    <row r="61" spans="1:22" s="6" customFormat="1" x14ac:dyDescent="0.25">
      <c r="A61" s="25">
        <v>41597</v>
      </c>
      <c r="B61" s="16">
        <v>0.5</v>
      </c>
      <c r="C61" s="3"/>
      <c r="D61" s="4">
        <v>10.14</v>
      </c>
      <c r="E61" s="5">
        <v>86.1</v>
      </c>
      <c r="F61" s="5"/>
      <c r="G61" s="5">
        <v>8.1</v>
      </c>
      <c r="H61" s="5">
        <v>15.4</v>
      </c>
      <c r="I61" s="5">
        <v>32.9</v>
      </c>
      <c r="J61" s="5">
        <v>48.5</v>
      </c>
      <c r="K61" s="5">
        <v>0</v>
      </c>
      <c r="M61" s="3"/>
      <c r="N61" s="3">
        <v>130</v>
      </c>
      <c r="O61" s="3"/>
      <c r="R61" s="15"/>
      <c r="V61" s="19"/>
    </row>
    <row r="62" spans="1:22" s="6" customFormat="1" x14ac:dyDescent="0.25">
      <c r="A62" s="25">
        <v>41613</v>
      </c>
      <c r="B62" s="16">
        <v>0.4548611111111111</v>
      </c>
      <c r="C62" s="4">
        <v>6.63</v>
      </c>
      <c r="D62" s="4">
        <v>11.71</v>
      </c>
      <c r="E62" s="5">
        <v>85.1</v>
      </c>
      <c r="F62" s="5"/>
      <c r="G62" s="5">
        <v>2</v>
      </c>
      <c r="H62" s="4">
        <v>6.27</v>
      </c>
      <c r="I62" s="5">
        <v>38</v>
      </c>
      <c r="J62" s="5">
        <v>67.7</v>
      </c>
      <c r="K62" s="5">
        <v>0</v>
      </c>
      <c r="L62" s="390"/>
      <c r="M62" s="4">
        <v>0.46</v>
      </c>
      <c r="N62" s="3">
        <v>170</v>
      </c>
      <c r="O62" s="3"/>
      <c r="R62" s="15"/>
      <c r="V62" s="391"/>
    </row>
    <row r="63" spans="1:22" s="6" customFormat="1" x14ac:dyDescent="0.25">
      <c r="A63" s="25">
        <v>41627</v>
      </c>
      <c r="B63" s="16">
        <v>0.51041666666666663</v>
      </c>
      <c r="C63" s="3"/>
      <c r="D63" s="4">
        <v>12.1</v>
      </c>
      <c r="E63" s="5">
        <v>88.8</v>
      </c>
      <c r="F63" s="5"/>
      <c r="G63" s="5">
        <v>2.6</v>
      </c>
      <c r="H63" s="3"/>
      <c r="I63" s="5">
        <v>40.6</v>
      </c>
      <c r="J63" s="5">
        <v>71</v>
      </c>
      <c r="K63" s="5">
        <v>0</v>
      </c>
      <c r="M63" s="3"/>
      <c r="N63" s="3">
        <v>49</v>
      </c>
      <c r="O63" s="3"/>
      <c r="Q63" s="391"/>
      <c r="R63" s="391"/>
      <c r="S63" s="391"/>
      <c r="T63" s="391"/>
      <c r="U63" s="391"/>
      <c r="V63" s="391"/>
    </row>
    <row r="64" spans="1:22" s="6" customFormat="1" x14ac:dyDescent="0.25">
      <c r="A64" s="25">
        <v>41641</v>
      </c>
      <c r="B64" s="16">
        <v>0.4548611111111111</v>
      </c>
      <c r="C64" s="4">
        <v>7.46</v>
      </c>
      <c r="D64" s="4">
        <v>10.33</v>
      </c>
      <c r="E64" s="5">
        <v>84.4</v>
      </c>
      <c r="F64" s="5"/>
      <c r="G64" s="5">
        <v>6.5</v>
      </c>
      <c r="H64" s="3"/>
      <c r="I64" s="5">
        <v>42.3</v>
      </c>
      <c r="J64" s="5">
        <v>65.3</v>
      </c>
      <c r="K64" s="5">
        <v>0</v>
      </c>
      <c r="M64" s="4">
        <v>0.62</v>
      </c>
      <c r="N64" s="3">
        <v>21</v>
      </c>
      <c r="O64" s="3"/>
      <c r="R64" s="15"/>
      <c r="S64" s="19"/>
    </row>
    <row r="65" spans="1:22" s="6" customFormat="1" x14ac:dyDescent="0.25">
      <c r="A65" s="25">
        <v>41655</v>
      </c>
      <c r="B65" s="16">
        <v>0.4548611111111111</v>
      </c>
      <c r="C65" s="4">
        <v>7.78</v>
      </c>
      <c r="D65" s="4">
        <v>11.03</v>
      </c>
      <c r="E65" s="5">
        <v>86.8</v>
      </c>
      <c r="F65" s="5"/>
      <c r="G65" s="5">
        <v>5.3</v>
      </c>
      <c r="H65" s="3"/>
      <c r="I65" s="5">
        <v>39.299999999999997</v>
      </c>
      <c r="J65" s="5">
        <v>63.1</v>
      </c>
      <c r="K65" s="5">
        <v>0</v>
      </c>
      <c r="M65" s="4">
        <v>0.84</v>
      </c>
      <c r="N65" s="3">
        <v>22</v>
      </c>
      <c r="O65" s="3"/>
      <c r="R65" s="15"/>
      <c r="V65" s="19"/>
    </row>
    <row r="66" spans="1:22" s="6" customFormat="1" x14ac:dyDescent="0.25">
      <c r="A66" s="25">
        <v>41667</v>
      </c>
      <c r="B66" s="16">
        <v>0.47916666666666669</v>
      </c>
      <c r="C66" s="4">
        <v>7.47</v>
      </c>
      <c r="D66" s="4">
        <v>11.41</v>
      </c>
      <c r="E66" s="5">
        <v>91</v>
      </c>
      <c r="F66" s="5"/>
      <c r="G66" s="5">
        <v>5.7</v>
      </c>
      <c r="H66" s="4">
        <v>4.09</v>
      </c>
      <c r="I66" s="5">
        <v>45.8</v>
      </c>
      <c r="J66" s="5">
        <v>72.400000000000006</v>
      </c>
      <c r="K66" s="5">
        <v>0</v>
      </c>
      <c r="M66" s="4">
        <v>0.4</v>
      </c>
      <c r="N66" s="3">
        <v>22</v>
      </c>
      <c r="O66" s="3"/>
      <c r="R66" s="15"/>
      <c r="V66" s="19"/>
    </row>
    <row r="67" spans="1:22" s="6" customFormat="1" x14ac:dyDescent="0.25">
      <c r="A67" s="25">
        <v>41681</v>
      </c>
      <c r="B67" s="16">
        <v>0.46875</v>
      </c>
      <c r="C67" s="4">
        <v>7.11</v>
      </c>
      <c r="D67" s="4">
        <v>12.12</v>
      </c>
      <c r="E67" s="5">
        <v>91</v>
      </c>
      <c r="F67" s="5"/>
      <c r="G67" s="5">
        <v>3.5</v>
      </c>
      <c r="H67" s="4">
        <v>15.1</v>
      </c>
      <c r="I67" s="5">
        <v>37.5</v>
      </c>
      <c r="J67" s="5">
        <v>63.8</v>
      </c>
      <c r="K67" s="5">
        <v>0</v>
      </c>
      <c r="M67" s="4">
        <v>0.92</v>
      </c>
      <c r="N67" s="3">
        <v>79</v>
      </c>
      <c r="O67" s="3"/>
      <c r="R67" s="15"/>
      <c r="T67" s="19"/>
      <c r="V67" s="3"/>
    </row>
    <row r="68" spans="1:22" s="6" customFormat="1" x14ac:dyDescent="0.25">
      <c r="A68" s="25">
        <v>41696</v>
      </c>
      <c r="B68" s="16">
        <v>0.46875</v>
      </c>
      <c r="C68" s="4">
        <v>7.19</v>
      </c>
      <c r="D68" s="4">
        <v>12.02</v>
      </c>
      <c r="E68" s="5">
        <v>92.2</v>
      </c>
      <c r="F68" s="5"/>
      <c r="G68" s="5">
        <v>4.2</v>
      </c>
      <c r="H68" s="4">
        <v>8.49</v>
      </c>
      <c r="I68" s="5">
        <v>33.4</v>
      </c>
      <c r="J68" s="5">
        <v>55.5</v>
      </c>
      <c r="K68" s="5">
        <v>0</v>
      </c>
      <c r="M68" s="4">
        <v>1.54</v>
      </c>
      <c r="N68" s="3">
        <v>23</v>
      </c>
      <c r="O68" s="3"/>
      <c r="R68" s="15"/>
      <c r="T68" s="19"/>
      <c r="V68" s="391"/>
    </row>
    <row r="69" spans="1:22" s="6" customFormat="1" x14ac:dyDescent="0.25">
      <c r="A69" s="25">
        <v>41709</v>
      </c>
      <c r="B69" s="16">
        <v>0.47222222222222227</v>
      </c>
      <c r="C69" s="4">
        <v>7.54</v>
      </c>
      <c r="D69" s="4">
        <v>11.11</v>
      </c>
      <c r="E69" s="5">
        <v>91.6</v>
      </c>
      <c r="F69" s="5"/>
      <c r="G69" s="5">
        <v>7.1</v>
      </c>
      <c r="H69" s="4">
        <v>6.35</v>
      </c>
      <c r="I69" s="5">
        <v>38.1</v>
      </c>
      <c r="J69" s="5">
        <v>58</v>
      </c>
      <c r="K69" s="5">
        <v>0</v>
      </c>
      <c r="M69" s="4">
        <v>1.36</v>
      </c>
      <c r="N69" s="3">
        <v>23</v>
      </c>
      <c r="O69" s="3"/>
      <c r="Q69" s="390"/>
      <c r="R69" s="392"/>
      <c r="S69" s="390"/>
      <c r="T69" s="390"/>
      <c r="U69" s="390"/>
    </row>
    <row r="70" spans="1:22" s="6" customFormat="1" x14ac:dyDescent="0.25">
      <c r="A70" s="25">
        <v>41723</v>
      </c>
      <c r="B70" s="16">
        <v>0.48958333333333331</v>
      </c>
      <c r="C70" s="4">
        <v>7.27</v>
      </c>
      <c r="D70" s="4">
        <v>10.25</v>
      </c>
      <c r="E70" s="5">
        <v>87.3</v>
      </c>
      <c r="F70" s="5"/>
      <c r="G70" s="5">
        <v>8.1999999999999993</v>
      </c>
      <c r="H70" s="4">
        <v>4.72</v>
      </c>
      <c r="I70" s="5">
        <v>44.9</v>
      </c>
      <c r="J70" s="5">
        <v>66</v>
      </c>
      <c r="K70" s="5">
        <v>0</v>
      </c>
      <c r="M70" s="4">
        <v>0.88</v>
      </c>
      <c r="N70" s="5">
        <v>7.8</v>
      </c>
      <c r="O70" s="5"/>
      <c r="Q70" s="391"/>
      <c r="R70" s="391"/>
      <c r="S70" s="391"/>
      <c r="T70" s="391"/>
      <c r="U70" s="391"/>
      <c r="V70" s="391"/>
    </row>
    <row r="71" spans="1:22" s="6" customFormat="1" x14ac:dyDescent="0.25">
      <c r="A71" s="25">
        <v>41739</v>
      </c>
      <c r="B71" s="16">
        <v>0.51041666666666663</v>
      </c>
      <c r="C71" s="4">
        <v>8.0500000000000007</v>
      </c>
      <c r="D71" s="4">
        <v>11.24</v>
      </c>
      <c r="E71" s="5">
        <v>98.7</v>
      </c>
      <c r="F71" s="5"/>
      <c r="G71" s="5">
        <v>9.9</v>
      </c>
      <c r="H71" s="4">
        <v>7.79</v>
      </c>
      <c r="I71" s="5">
        <v>43.1</v>
      </c>
      <c r="J71" s="5">
        <v>59.8</v>
      </c>
      <c r="K71" s="5">
        <v>0</v>
      </c>
      <c r="M71" s="4">
        <v>0.8</v>
      </c>
      <c r="N71" s="3">
        <v>13</v>
      </c>
      <c r="O71" s="3"/>
      <c r="Q71" s="390"/>
      <c r="R71" s="392"/>
      <c r="S71" s="390"/>
      <c r="T71" s="390"/>
      <c r="U71" s="390"/>
    </row>
    <row r="72" spans="1:22" s="6" customFormat="1" x14ac:dyDescent="0.25">
      <c r="A72" s="25">
        <v>41751</v>
      </c>
      <c r="B72" s="16">
        <v>0.44444444444444442</v>
      </c>
      <c r="C72" s="4">
        <v>7.06</v>
      </c>
      <c r="D72" s="4">
        <v>11.79</v>
      </c>
      <c r="E72" s="5">
        <v>103.8</v>
      </c>
      <c r="F72" s="5"/>
      <c r="G72" s="5">
        <v>9.9</v>
      </c>
      <c r="H72" s="4">
        <v>9.67</v>
      </c>
      <c r="I72" s="5">
        <v>41.4</v>
      </c>
      <c r="J72" s="5">
        <v>58.3</v>
      </c>
      <c r="K72" s="5">
        <v>0</v>
      </c>
      <c r="M72" s="4">
        <v>1</v>
      </c>
      <c r="N72" s="3">
        <v>130</v>
      </c>
      <c r="O72" s="3"/>
      <c r="Q72" s="390"/>
      <c r="R72" s="392"/>
      <c r="S72" s="390"/>
      <c r="T72" s="390"/>
      <c r="U72" s="390"/>
    </row>
    <row r="73" spans="1:22" s="6" customFormat="1" x14ac:dyDescent="0.25">
      <c r="A73" s="25">
        <v>41765</v>
      </c>
      <c r="B73" s="16">
        <v>0.4826388888888889</v>
      </c>
      <c r="C73" s="4">
        <v>6.94</v>
      </c>
      <c r="D73" s="4">
        <v>10.99</v>
      </c>
      <c r="E73" s="5">
        <v>98.4</v>
      </c>
      <c r="F73" s="5"/>
      <c r="G73" s="5">
        <v>10.4</v>
      </c>
      <c r="H73" s="4">
        <v>9.4700000000000006</v>
      </c>
      <c r="I73" s="5">
        <v>34.1</v>
      </c>
      <c r="J73" s="5">
        <v>47.3</v>
      </c>
      <c r="K73" s="5">
        <v>0</v>
      </c>
      <c r="M73" s="4">
        <v>1.45</v>
      </c>
      <c r="N73" s="3">
        <v>79</v>
      </c>
      <c r="O73" s="3"/>
      <c r="Q73" s="390"/>
      <c r="R73" s="392"/>
      <c r="S73" s="390"/>
      <c r="T73" s="390"/>
      <c r="U73" s="390"/>
    </row>
    <row r="74" spans="1:22" s="6" customFormat="1" x14ac:dyDescent="0.25">
      <c r="A74" s="25">
        <v>41781</v>
      </c>
      <c r="B74" s="16">
        <v>0.47916666666666669</v>
      </c>
      <c r="C74" s="4">
        <v>7.45</v>
      </c>
      <c r="D74" s="4">
        <v>10.42</v>
      </c>
      <c r="E74" s="5">
        <v>106.7</v>
      </c>
      <c r="F74" s="5"/>
      <c r="G74" s="5">
        <v>16.5</v>
      </c>
      <c r="H74" s="4">
        <v>5.91</v>
      </c>
      <c r="I74" s="5">
        <v>57.4</v>
      </c>
      <c r="J74" s="5">
        <v>68.5</v>
      </c>
      <c r="K74" s="5">
        <v>0</v>
      </c>
      <c r="M74" s="4">
        <v>0.48</v>
      </c>
      <c r="N74" s="3">
        <v>23</v>
      </c>
      <c r="O74" s="3"/>
      <c r="Q74" s="390"/>
      <c r="R74" s="392"/>
      <c r="S74" s="390"/>
      <c r="T74" s="390"/>
      <c r="U74" s="390"/>
    </row>
    <row r="75" spans="1:22" s="6" customFormat="1" x14ac:dyDescent="0.25">
      <c r="A75" s="25">
        <v>41794</v>
      </c>
      <c r="B75" s="16">
        <v>0.4513888888888889</v>
      </c>
      <c r="C75" s="4">
        <v>7.17</v>
      </c>
      <c r="D75" s="4">
        <v>8.8699999999999992</v>
      </c>
      <c r="E75" s="5">
        <v>86.4</v>
      </c>
      <c r="F75" s="5"/>
      <c r="G75" s="5">
        <v>14</v>
      </c>
      <c r="H75" s="4">
        <v>6.29</v>
      </c>
      <c r="I75" s="5">
        <v>59.4</v>
      </c>
      <c r="J75" s="5">
        <v>75.099999999999994</v>
      </c>
      <c r="K75" s="5">
        <v>0</v>
      </c>
      <c r="M75" s="4">
        <v>0.38</v>
      </c>
      <c r="N75" s="3">
        <v>33</v>
      </c>
      <c r="O75" s="3"/>
      <c r="Q75" s="390"/>
      <c r="R75" s="392"/>
      <c r="S75" s="390"/>
      <c r="T75" s="390"/>
      <c r="U75" s="390"/>
    </row>
    <row r="76" spans="1:22" s="6" customFormat="1" x14ac:dyDescent="0.25">
      <c r="A76" s="25">
        <v>41808</v>
      </c>
      <c r="B76" s="16">
        <v>0.46180555555555558</v>
      </c>
      <c r="C76" s="4">
        <v>6.79</v>
      </c>
      <c r="D76" s="4">
        <v>8.42</v>
      </c>
      <c r="E76" s="5">
        <v>80.8</v>
      </c>
      <c r="F76" s="5"/>
      <c r="G76" s="5">
        <v>13.4</v>
      </c>
      <c r="H76" s="4">
        <v>6.38</v>
      </c>
      <c r="I76" s="5">
        <v>61.4</v>
      </c>
      <c r="J76" s="5">
        <v>79</v>
      </c>
      <c r="K76" s="5">
        <v>0</v>
      </c>
      <c r="M76" s="4">
        <v>0.28000000000000003</v>
      </c>
      <c r="N76" s="3">
        <v>17</v>
      </c>
      <c r="O76" s="3"/>
      <c r="Q76" s="391"/>
      <c r="R76" s="391"/>
      <c r="S76" s="391"/>
      <c r="T76" s="391"/>
      <c r="U76" s="391"/>
      <c r="V76" s="391"/>
    </row>
    <row r="77" spans="1:22" s="6" customFormat="1" x14ac:dyDescent="0.25">
      <c r="A77" s="25">
        <v>41821</v>
      </c>
      <c r="B77" s="16">
        <v>0.46527777777777773</v>
      </c>
      <c r="C77" s="4">
        <v>7.12</v>
      </c>
      <c r="D77" s="4">
        <v>6.4</v>
      </c>
      <c r="E77" s="5">
        <v>66.3</v>
      </c>
      <c r="F77" s="5"/>
      <c r="G77" s="5">
        <v>17.2</v>
      </c>
      <c r="H77" s="4">
        <v>7.44</v>
      </c>
      <c r="I77" s="5">
        <v>76.3</v>
      </c>
      <c r="J77" s="5">
        <v>89.5</v>
      </c>
      <c r="K77" s="5">
        <v>0</v>
      </c>
      <c r="M77" s="3"/>
      <c r="N77" s="3">
        <v>2400</v>
      </c>
      <c r="O77" s="3"/>
      <c r="Q77" s="390"/>
      <c r="R77" s="392"/>
      <c r="S77" s="390"/>
      <c r="T77" s="390"/>
      <c r="U77" s="390"/>
    </row>
    <row r="78" spans="1:22" s="6" customFormat="1" x14ac:dyDescent="0.25">
      <c r="A78" s="25">
        <v>41836</v>
      </c>
      <c r="B78" s="16">
        <v>0.46527777777777773</v>
      </c>
      <c r="C78" s="4">
        <v>7.28</v>
      </c>
      <c r="D78" s="4">
        <v>7.51</v>
      </c>
      <c r="E78" s="5">
        <v>79.099999999999994</v>
      </c>
      <c r="F78" s="5"/>
      <c r="G78" s="5">
        <v>17.2</v>
      </c>
      <c r="H78" s="4">
        <v>4.95</v>
      </c>
      <c r="I78" s="5">
        <v>83.8</v>
      </c>
      <c r="J78" s="5">
        <v>97.7</v>
      </c>
      <c r="K78" s="5">
        <v>0</v>
      </c>
      <c r="M78" s="3"/>
      <c r="N78" s="3">
        <v>280</v>
      </c>
      <c r="O78" s="3"/>
      <c r="Q78" s="390"/>
      <c r="R78" s="392"/>
      <c r="S78" s="390"/>
      <c r="T78" s="390"/>
      <c r="U78" s="390"/>
      <c r="V78" s="391"/>
    </row>
    <row r="79" spans="1:22" s="6" customFormat="1" x14ac:dyDescent="0.25">
      <c r="A79" s="25">
        <v>41849</v>
      </c>
      <c r="B79" s="16">
        <v>0.46527777777777773</v>
      </c>
      <c r="C79" s="4">
        <v>6.99</v>
      </c>
      <c r="D79" s="4">
        <v>6.86</v>
      </c>
      <c r="E79" s="5">
        <v>69.900000000000006</v>
      </c>
      <c r="F79" s="5"/>
      <c r="G79" s="5">
        <v>15.5</v>
      </c>
      <c r="H79" s="4">
        <v>4.1399999999999997</v>
      </c>
      <c r="I79" s="5">
        <v>83.7</v>
      </c>
      <c r="J79" s="5">
        <v>100.5</v>
      </c>
      <c r="K79" s="5">
        <v>0.1</v>
      </c>
      <c r="M79" s="3"/>
      <c r="N79" s="3">
        <v>920</v>
      </c>
      <c r="O79" s="3"/>
      <c r="Q79" s="390"/>
      <c r="R79" s="392"/>
      <c r="S79" s="390"/>
      <c r="T79" s="390"/>
      <c r="U79" s="390"/>
    </row>
    <row r="80" spans="1:22" s="6" customFormat="1" x14ac:dyDescent="0.25">
      <c r="A80" s="25">
        <v>41865</v>
      </c>
      <c r="B80" s="16">
        <v>0.44791666666666669</v>
      </c>
      <c r="C80" s="4">
        <v>7.24</v>
      </c>
      <c r="D80" s="4">
        <v>4.53</v>
      </c>
      <c r="E80" s="5">
        <v>47.3</v>
      </c>
      <c r="F80" s="5"/>
      <c r="G80" s="5">
        <v>15.9</v>
      </c>
      <c r="H80" s="4">
        <v>4.79</v>
      </c>
      <c r="I80" s="5">
        <v>86.7</v>
      </c>
      <c r="J80" s="5">
        <v>104.9</v>
      </c>
      <c r="K80" s="5">
        <v>0.1</v>
      </c>
      <c r="M80" s="3"/>
      <c r="N80" s="3">
        <v>240</v>
      </c>
      <c r="O80" s="3"/>
      <c r="Q80" s="390"/>
      <c r="R80" s="392"/>
      <c r="S80" s="390"/>
      <c r="T80" s="390"/>
      <c r="U80" s="390"/>
    </row>
    <row r="81" spans="1:22" s="6" customFormat="1" x14ac:dyDescent="0.25">
      <c r="A81" s="25">
        <v>41879</v>
      </c>
      <c r="B81" s="16">
        <v>0.4375</v>
      </c>
      <c r="C81" s="4">
        <v>7.16</v>
      </c>
      <c r="D81" s="4">
        <v>3.94</v>
      </c>
      <c r="E81" s="5">
        <v>40.1</v>
      </c>
      <c r="F81" s="5"/>
      <c r="G81" s="5">
        <v>16.3</v>
      </c>
      <c r="H81" s="3"/>
      <c r="I81" s="5">
        <v>100.1</v>
      </c>
      <c r="J81" s="5">
        <v>120.2</v>
      </c>
      <c r="K81" s="5">
        <v>0.1</v>
      </c>
      <c r="M81" s="3"/>
      <c r="N81" s="3">
        <v>33</v>
      </c>
      <c r="O81" s="3"/>
      <c r="Q81" s="390"/>
      <c r="R81" s="392"/>
      <c r="S81" s="390"/>
      <c r="T81" s="390"/>
      <c r="U81" s="390"/>
      <c r="V81" s="391"/>
    </row>
    <row r="82" spans="1:22" s="6" customFormat="1" x14ac:dyDescent="0.25">
      <c r="A82" s="25">
        <v>41892</v>
      </c>
      <c r="B82" s="16">
        <v>0.43055555555555558</v>
      </c>
      <c r="C82" s="4">
        <v>6.99</v>
      </c>
      <c r="D82" s="4">
        <v>6.32</v>
      </c>
      <c r="E82" s="5">
        <v>59.6</v>
      </c>
      <c r="F82" s="5"/>
      <c r="G82" s="5">
        <v>13.3</v>
      </c>
      <c r="H82" s="4">
        <v>3.11</v>
      </c>
      <c r="I82" s="5">
        <v>82.3</v>
      </c>
      <c r="J82" s="5">
        <v>106.3</v>
      </c>
      <c r="K82" s="5">
        <v>0.1</v>
      </c>
      <c r="M82" s="19"/>
      <c r="N82" s="3">
        <v>79</v>
      </c>
      <c r="O82" s="3"/>
      <c r="R82" s="15"/>
      <c r="V82" s="19"/>
    </row>
    <row r="83" spans="1:22" s="6" customFormat="1" x14ac:dyDescent="0.25">
      <c r="A83" s="25">
        <v>41905</v>
      </c>
      <c r="B83" s="16">
        <v>0.4513888888888889</v>
      </c>
      <c r="C83" s="4">
        <v>7.09</v>
      </c>
      <c r="D83" s="4">
        <v>3.08</v>
      </c>
      <c r="E83" s="5">
        <v>33.4</v>
      </c>
      <c r="F83" s="5"/>
      <c r="G83" s="5">
        <v>14.1</v>
      </c>
      <c r="H83" s="4">
        <v>2.15</v>
      </c>
      <c r="I83" s="5">
        <v>92.9</v>
      </c>
      <c r="J83" s="5">
        <v>117.6</v>
      </c>
      <c r="K83" s="5">
        <v>0.1</v>
      </c>
      <c r="M83" s="3"/>
      <c r="N83" s="3">
        <v>11</v>
      </c>
      <c r="O83" s="3"/>
      <c r="Q83" s="3"/>
      <c r="R83" s="3"/>
      <c r="S83" s="3"/>
      <c r="T83" s="3"/>
      <c r="U83" s="3"/>
      <c r="V83" s="3"/>
    </row>
    <row r="84" spans="1:22" s="6" customFormat="1" x14ac:dyDescent="0.25">
      <c r="A84" s="25">
        <v>41922</v>
      </c>
      <c r="B84" s="16">
        <v>0.45833333333333331</v>
      </c>
      <c r="C84" s="4">
        <v>7.32</v>
      </c>
      <c r="D84" s="11">
        <v>3.99</v>
      </c>
      <c r="E84" s="12">
        <v>37.200000000000003</v>
      </c>
      <c r="F84" s="12"/>
      <c r="G84" s="5">
        <v>11.9</v>
      </c>
      <c r="H84" s="4">
        <v>3.18</v>
      </c>
      <c r="I84" s="5">
        <v>81.099999999999994</v>
      </c>
      <c r="J84" s="5">
        <v>107.7</v>
      </c>
      <c r="K84" s="5">
        <v>0.1</v>
      </c>
      <c r="M84" s="4">
        <v>0.4</v>
      </c>
      <c r="N84" s="13">
        <v>220</v>
      </c>
      <c r="O84" s="13"/>
      <c r="Q84" s="4"/>
      <c r="R84" s="4"/>
      <c r="S84" s="4"/>
      <c r="T84" s="4"/>
    </row>
    <row r="85" spans="1:22" s="6" customFormat="1" x14ac:dyDescent="0.25">
      <c r="A85" s="25">
        <v>41935</v>
      </c>
      <c r="B85" s="16">
        <v>0.47916666666666669</v>
      </c>
      <c r="C85" s="4">
        <v>7.07</v>
      </c>
      <c r="D85" s="11">
        <v>7.09</v>
      </c>
      <c r="E85" s="12">
        <v>66.400000000000006</v>
      </c>
      <c r="F85" s="12"/>
      <c r="G85" s="5">
        <v>12.2</v>
      </c>
      <c r="H85" s="4">
        <v>22.3</v>
      </c>
      <c r="I85" s="5">
        <v>62.6</v>
      </c>
      <c r="J85" s="5">
        <v>82.8</v>
      </c>
      <c r="K85" s="5">
        <v>0</v>
      </c>
      <c r="M85" s="3"/>
      <c r="N85" s="13">
        <v>920</v>
      </c>
      <c r="O85" s="13"/>
      <c r="Q85" s="4"/>
      <c r="R85" s="4"/>
      <c r="S85" s="4"/>
      <c r="T85" s="4"/>
    </row>
    <row r="86" spans="1:22" s="6" customFormat="1" x14ac:dyDescent="0.25">
      <c r="A86" s="25">
        <v>41947</v>
      </c>
      <c r="B86" s="16">
        <v>0.4861111111111111</v>
      </c>
      <c r="C86" s="4">
        <v>7.08</v>
      </c>
      <c r="D86" s="11">
        <v>8.8000000000000007</v>
      </c>
      <c r="E86" s="12">
        <v>81.099999999999994</v>
      </c>
      <c r="F86" s="12"/>
      <c r="G86" s="5">
        <v>11.7</v>
      </c>
      <c r="H86" s="4">
        <v>24.2</v>
      </c>
      <c r="I86" s="5">
        <v>44.3</v>
      </c>
      <c r="J86" s="5">
        <v>59.8</v>
      </c>
      <c r="K86" s="12">
        <v>0</v>
      </c>
      <c r="M86" s="4">
        <v>2.64</v>
      </c>
      <c r="N86" s="13">
        <v>920</v>
      </c>
      <c r="O86" s="13"/>
      <c r="Q86" s="4"/>
      <c r="R86" s="4"/>
      <c r="S86" s="4"/>
      <c r="T86" s="4"/>
    </row>
    <row r="87" spans="1:22" s="6" customFormat="1" x14ac:dyDescent="0.25">
      <c r="A87" s="10">
        <v>41962</v>
      </c>
      <c r="B87" s="16">
        <v>0.48958333333333331</v>
      </c>
      <c r="C87" s="4">
        <v>7.52</v>
      </c>
      <c r="D87" s="11">
        <v>11.61</v>
      </c>
      <c r="E87" s="12">
        <v>85.9</v>
      </c>
      <c r="F87" s="12"/>
      <c r="G87" s="5">
        <v>2.8</v>
      </c>
      <c r="H87" s="4">
        <v>4.9400000000000004</v>
      </c>
      <c r="I87" s="5">
        <v>44.2</v>
      </c>
      <c r="J87" s="5">
        <v>76.900000000000006</v>
      </c>
      <c r="K87" s="5">
        <v>0</v>
      </c>
      <c r="M87" s="3"/>
      <c r="N87" s="13">
        <v>23</v>
      </c>
      <c r="O87" s="13"/>
      <c r="Q87" s="4"/>
      <c r="R87" s="4"/>
      <c r="S87" s="4"/>
      <c r="T87" s="4"/>
    </row>
    <row r="88" spans="1:22" s="6" customFormat="1" x14ac:dyDescent="0.25">
      <c r="A88" s="10">
        <v>41975</v>
      </c>
      <c r="B88" s="16">
        <v>0.4861111111111111</v>
      </c>
      <c r="C88" s="4">
        <v>7.56</v>
      </c>
      <c r="D88" s="11">
        <v>11.79</v>
      </c>
      <c r="E88" s="12">
        <v>84.2</v>
      </c>
      <c r="F88" s="12"/>
      <c r="G88" s="5">
        <v>1.4</v>
      </c>
      <c r="H88" s="4">
        <v>5.56</v>
      </c>
      <c r="I88" s="5">
        <v>35.6</v>
      </c>
      <c r="J88" s="3"/>
      <c r="K88" s="5">
        <v>0</v>
      </c>
      <c r="M88" s="3"/>
      <c r="N88" s="13">
        <v>17</v>
      </c>
      <c r="O88" s="13"/>
      <c r="Q88" s="4"/>
      <c r="R88" s="4"/>
      <c r="S88" s="4"/>
      <c r="T88" s="4"/>
    </row>
    <row r="89" spans="1:22" s="6" customFormat="1" x14ac:dyDescent="0.25">
      <c r="A89" s="10">
        <v>41989</v>
      </c>
      <c r="B89" s="16">
        <v>0.4861111111111111</v>
      </c>
      <c r="C89" s="4">
        <v>7.5</v>
      </c>
      <c r="D89" s="11">
        <v>10.62</v>
      </c>
      <c r="E89" s="12">
        <v>83.5</v>
      </c>
      <c r="F89" s="12"/>
      <c r="G89" s="5">
        <v>5.2</v>
      </c>
      <c r="H89" s="4">
        <v>6.83</v>
      </c>
      <c r="I89" s="5">
        <v>40.200000000000003</v>
      </c>
      <c r="J89" s="5">
        <v>64.400000000000006</v>
      </c>
      <c r="K89" s="5">
        <v>0</v>
      </c>
      <c r="M89" s="4">
        <v>0.84</v>
      </c>
      <c r="N89" s="13">
        <v>49</v>
      </c>
      <c r="O89" s="13"/>
      <c r="Q89" s="4"/>
      <c r="R89" s="4"/>
      <c r="S89" s="4"/>
      <c r="T89" s="4"/>
    </row>
    <row r="90" spans="1:22" s="6" customFormat="1" x14ac:dyDescent="0.25">
      <c r="A90" s="25">
        <v>42003</v>
      </c>
      <c r="B90" s="16">
        <v>0.44444444444444442</v>
      </c>
      <c r="C90" s="4">
        <v>7.39</v>
      </c>
      <c r="D90" s="11">
        <v>12.03</v>
      </c>
      <c r="E90" s="12">
        <v>84.8</v>
      </c>
      <c r="F90" s="12"/>
      <c r="G90" s="5">
        <v>1.1000000000000001</v>
      </c>
      <c r="H90" s="4">
        <v>7.03</v>
      </c>
      <c r="I90" s="5">
        <v>35.200000000000003</v>
      </c>
      <c r="J90" s="3"/>
      <c r="K90" s="5">
        <v>0</v>
      </c>
      <c r="M90" s="3"/>
      <c r="N90" s="13">
        <v>13</v>
      </c>
      <c r="O90" s="13"/>
      <c r="Q90" s="4"/>
      <c r="R90" s="4"/>
      <c r="S90" s="4"/>
      <c r="T90" s="4"/>
    </row>
    <row r="91" spans="1:22" s="6" customFormat="1" x14ac:dyDescent="0.25">
      <c r="A91" s="10">
        <v>42017</v>
      </c>
      <c r="B91" s="16">
        <v>0.49305555555555558</v>
      </c>
      <c r="C91" s="4">
        <v>7.22</v>
      </c>
      <c r="D91" s="11">
        <v>10.71</v>
      </c>
      <c r="E91" s="12">
        <v>87.6</v>
      </c>
      <c r="F91" s="12"/>
      <c r="G91" s="5">
        <v>6.7</v>
      </c>
      <c r="H91" s="4">
        <v>7.45</v>
      </c>
      <c r="I91" s="5">
        <v>42.9</v>
      </c>
      <c r="J91" s="5">
        <v>65.900000000000006</v>
      </c>
      <c r="K91" s="5">
        <v>0</v>
      </c>
      <c r="M91" s="4">
        <v>0.94</v>
      </c>
      <c r="N91" s="13">
        <v>17</v>
      </c>
      <c r="O91" s="13"/>
      <c r="Q91" s="4"/>
      <c r="R91" s="4"/>
      <c r="S91" s="4"/>
      <c r="T91" s="4"/>
    </row>
    <row r="92" spans="1:22" s="6" customFormat="1" x14ac:dyDescent="0.25">
      <c r="A92" s="10">
        <v>42031</v>
      </c>
      <c r="B92" s="16">
        <v>0.47569444444444442</v>
      </c>
      <c r="C92" s="4">
        <v>7.18</v>
      </c>
      <c r="D92" s="11">
        <v>9.93</v>
      </c>
      <c r="E92" s="12">
        <v>83.6</v>
      </c>
      <c r="F92" s="12"/>
      <c r="G92" s="5">
        <v>7.9</v>
      </c>
      <c r="H92" s="4">
        <v>11.6</v>
      </c>
      <c r="I92" s="5">
        <v>41.5</v>
      </c>
      <c r="J92" s="5">
        <v>61.7</v>
      </c>
      <c r="K92" s="5">
        <v>0</v>
      </c>
      <c r="M92" s="3"/>
      <c r="N92" s="13">
        <v>23</v>
      </c>
      <c r="O92" s="13"/>
      <c r="Q92" s="4"/>
      <c r="R92" s="4"/>
      <c r="S92" s="4"/>
      <c r="T92" s="4"/>
    </row>
    <row r="93" spans="1:22" s="6" customFormat="1" x14ac:dyDescent="0.25">
      <c r="A93" s="25">
        <v>42045</v>
      </c>
      <c r="B93" s="16">
        <v>0.46875</v>
      </c>
      <c r="C93" s="4">
        <v>7.25</v>
      </c>
      <c r="D93" s="11">
        <v>9.16</v>
      </c>
      <c r="E93" s="12">
        <v>80.5</v>
      </c>
      <c r="F93" s="12"/>
      <c r="G93" s="5">
        <v>9.6</v>
      </c>
      <c r="H93" s="4">
        <v>29.1</v>
      </c>
      <c r="I93" s="5">
        <v>40.6</v>
      </c>
      <c r="J93" s="5">
        <v>57.2</v>
      </c>
      <c r="K93" s="5">
        <v>0</v>
      </c>
      <c r="M93" s="4">
        <v>1.84</v>
      </c>
      <c r="N93" s="13">
        <v>49</v>
      </c>
      <c r="O93" s="13"/>
      <c r="Q93" s="4"/>
      <c r="R93" s="4"/>
      <c r="S93" s="4"/>
      <c r="T93" s="4"/>
    </row>
    <row r="94" spans="1:22" s="6" customFormat="1" x14ac:dyDescent="0.25">
      <c r="A94" s="25">
        <v>42059</v>
      </c>
      <c r="B94" s="16">
        <v>0.47916666666666669</v>
      </c>
      <c r="C94" s="4">
        <v>7.14</v>
      </c>
      <c r="D94" s="11">
        <v>11.91</v>
      </c>
      <c r="E94" s="12">
        <v>94.4</v>
      </c>
      <c r="F94" s="12"/>
      <c r="G94" s="5">
        <v>5.3</v>
      </c>
      <c r="H94" s="4">
        <v>18.5</v>
      </c>
      <c r="I94" s="5">
        <v>43.7</v>
      </c>
      <c r="J94" s="5">
        <v>69.8</v>
      </c>
      <c r="K94" s="5">
        <v>0</v>
      </c>
      <c r="M94" s="4">
        <v>0.7</v>
      </c>
      <c r="N94" s="13">
        <v>46</v>
      </c>
      <c r="O94" s="13"/>
      <c r="Q94" s="4"/>
      <c r="R94" s="4"/>
      <c r="S94" s="4"/>
      <c r="T94" s="4"/>
    </row>
    <row r="95" spans="1:22" s="6" customFormat="1" x14ac:dyDescent="0.25">
      <c r="A95" s="25">
        <v>42074</v>
      </c>
      <c r="B95" s="16">
        <v>0.4548611111111111</v>
      </c>
      <c r="C95" s="4">
        <v>7.03</v>
      </c>
      <c r="D95" s="11">
        <v>9.7899999999999991</v>
      </c>
      <c r="E95" s="12">
        <v>85</v>
      </c>
      <c r="F95" s="12"/>
      <c r="G95" s="5">
        <v>9.1999999999999993</v>
      </c>
      <c r="H95" s="4">
        <v>8.84</v>
      </c>
      <c r="I95" s="5">
        <v>52.8</v>
      </c>
      <c r="J95" s="5">
        <v>75.599999999999994</v>
      </c>
      <c r="K95" s="5">
        <v>0</v>
      </c>
      <c r="M95" s="4">
        <v>0.52</v>
      </c>
      <c r="N95" s="13">
        <v>11</v>
      </c>
      <c r="O95" s="13"/>
      <c r="Q95" s="4"/>
      <c r="R95" s="4"/>
      <c r="S95" s="4"/>
      <c r="T95" s="4"/>
    </row>
    <row r="96" spans="1:22" s="6" customFormat="1" x14ac:dyDescent="0.25">
      <c r="A96" s="25">
        <v>42087</v>
      </c>
      <c r="B96" s="16">
        <v>0.47222222222222227</v>
      </c>
      <c r="C96" s="4">
        <v>7.38</v>
      </c>
      <c r="D96" s="11">
        <v>11.31</v>
      </c>
      <c r="E96" s="12">
        <v>97.5</v>
      </c>
      <c r="F96" s="12"/>
      <c r="G96" s="5">
        <v>8.9</v>
      </c>
      <c r="H96" s="3"/>
      <c r="I96" s="5">
        <v>42.9</v>
      </c>
      <c r="J96" s="5">
        <v>62</v>
      </c>
      <c r="K96" s="5">
        <v>0</v>
      </c>
      <c r="M96" s="4">
        <v>0.9</v>
      </c>
      <c r="N96" s="13">
        <v>22</v>
      </c>
      <c r="O96" s="13"/>
      <c r="Q96" s="4"/>
      <c r="R96" s="4"/>
      <c r="S96" s="4"/>
      <c r="T96" s="4"/>
    </row>
    <row r="97" spans="1:22" s="6" customFormat="1" x14ac:dyDescent="0.25">
      <c r="A97" s="10">
        <v>42101</v>
      </c>
      <c r="B97" s="16">
        <v>0.47916666666666669</v>
      </c>
      <c r="C97" s="4">
        <v>7.08</v>
      </c>
      <c r="D97" s="11">
        <v>11.24</v>
      </c>
      <c r="E97" s="12">
        <v>95.6</v>
      </c>
      <c r="F97" s="12"/>
      <c r="G97" s="5">
        <v>8.3000000000000007</v>
      </c>
      <c r="H97" s="3"/>
      <c r="I97" s="5">
        <v>46.8</v>
      </c>
      <c r="J97" s="5">
        <v>68.400000000000006</v>
      </c>
      <c r="K97" s="5">
        <v>0</v>
      </c>
      <c r="M97" s="4">
        <v>0.62</v>
      </c>
      <c r="N97" s="13">
        <v>13</v>
      </c>
      <c r="O97" s="13"/>
      <c r="Q97" s="4"/>
      <c r="R97" s="4"/>
      <c r="S97" s="4"/>
      <c r="T97" s="4"/>
    </row>
    <row r="98" spans="1:22" s="6" customFormat="1" x14ac:dyDescent="0.25">
      <c r="A98" s="25">
        <v>42115</v>
      </c>
      <c r="B98" s="16">
        <v>0.46875</v>
      </c>
      <c r="C98" s="4">
        <v>7.49</v>
      </c>
      <c r="D98" s="11">
        <v>9.58</v>
      </c>
      <c r="E98" s="12">
        <v>86.5</v>
      </c>
      <c r="F98" s="12"/>
      <c r="G98" s="5">
        <v>11</v>
      </c>
      <c r="H98" s="3"/>
      <c r="I98" s="5">
        <v>53.7</v>
      </c>
      <c r="J98" s="5">
        <v>73.099999999999994</v>
      </c>
      <c r="K98" s="5">
        <v>0</v>
      </c>
      <c r="M98" s="4">
        <v>0.48</v>
      </c>
      <c r="N98" s="13">
        <v>170</v>
      </c>
      <c r="O98" s="13"/>
      <c r="Q98" s="4"/>
      <c r="R98" s="4"/>
      <c r="S98" s="4"/>
      <c r="T98" s="4"/>
    </row>
    <row r="99" spans="1:22" s="6" customFormat="1" x14ac:dyDescent="0.25">
      <c r="A99" s="25">
        <v>42131</v>
      </c>
      <c r="B99" s="16">
        <v>0.48958333333333331</v>
      </c>
      <c r="C99" s="4">
        <v>7.13</v>
      </c>
      <c r="D99" s="11">
        <v>9.9499999999999993</v>
      </c>
      <c r="E99" s="12">
        <v>91.8</v>
      </c>
      <c r="F99" s="12"/>
      <c r="G99" s="5">
        <v>11.8</v>
      </c>
      <c r="H99" s="13"/>
      <c r="I99" s="5">
        <v>48.2</v>
      </c>
      <c r="J99" s="5">
        <v>64.400000000000006</v>
      </c>
      <c r="K99" s="5">
        <v>0</v>
      </c>
      <c r="M99" s="4">
        <v>0.52</v>
      </c>
      <c r="N99" s="13">
        <v>240</v>
      </c>
      <c r="O99" s="13"/>
      <c r="Q99" s="4"/>
      <c r="R99" s="4"/>
      <c r="S99" s="4"/>
      <c r="T99" s="4"/>
    </row>
    <row r="100" spans="1:22" s="6" customFormat="1" x14ac:dyDescent="0.25">
      <c r="A100" s="25">
        <v>42142</v>
      </c>
      <c r="B100" s="16">
        <v>0.49652777777777773</v>
      </c>
      <c r="C100" s="4">
        <v>6.89</v>
      </c>
      <c r="D100" s="11">
        <v>8.43</v>
      </c>
      <c r="E100" s="12">
        <v>82</v>
      </c>
      <c r="F100" s="12"/>
      <c r="G100" s="5">
        <v>14.7</v>
      </c>
      <c r="H100" s="13"/>
      <c r="I100" s="5">
        <v>54.7</v>
      </c>
      <c r="J100" s="5">
        <v>68.5</v>
      </c>
      <c r="K100" s="5">
        <v>0</v>
      </c>
      <c r="M100" s="4">
        <v>0.84</v>
      </c>
      <c r="N100" s="13">
        <v>79</v>
      </c>
      <c r="O100" s="13"/>
      <c r="Q100" s="4"/>
      <c r="R100" s="4"/>
      <c r="S100" s="4"/>
      <c r="T100" s="4"/>
    </row>
    <row r="101" spans="1:22" s="6" customFormat="1" x14ac:dyDescent="0.25">
      <c r="A101" s="25">
        <v>42160</v>
      </c>
      <c r="B101" s="16">
        <v>0.4861111111111111</v>
      </c>
      <c r="C101" s="4">
        <v>7.2</v>
      </c>
      <c r="D101" s="11">
        <v>8.14</v>
      </c>
      <c r="E101" s="12">
        <v>80.3</v>
      </c>
      <c r="F101" s="12"/>
      <c r="G101" s="5">
        <v>15</v>
      </c>
      <c r="H101" s="4">
        <v>5.18</v>
      </c>
      <c r="I101" s="5">
        <v>59.8</v>
      </c>
      <c r="J101" s="5">
        <v>73.8</v>
      </c>
      <c r="K101" s="5">
        <v>0</v>
      </c>
      <c r="M101" s="4">
        <v>0.38</v>
      </c>
      <c r="N101" s="13">
        <v>79</v>
      </c>
      <c r="O101" s="13"/>
      <c r="Q101" s="4"/>
      <c r="R101" s="4"/>
      <c r="S101" s="4"/>
      <c r="T101" s="4"/>
    </row>
    <row r="102" spans="1:22" s="6" customFormat="1" x14ac:dyDescent="0.25">
      <c r="A102" s="10">
        <v>42170</v>
      </c>
      <c r="B102" s="16">
        <v>0.5</v>
      </c>
      <c r="C102" s="4">
        <v>7.34</v>
      </c>
      <c r="D102" s="11">
        <v>7.52</v>
      </c>
      <c r="E102" s="12">
        <v>77</v>
      </c>
      <c r="F102" s="12"/>
      <c r="G102" s="5">
        <v>17.100000000000001</v>
      </c>
      <c r="H102" s="4">
        <v>4.53</v>
      </c>
      <c r="I102" s="5">
        <v>71.3</v>
      </c>
      <c r="J102" s="5">
        <v>84.6</v>
      </c>
      <c r="K102" s="5">
        <v>0</v>
      </c>
      <c r="M102" s="13"/>
      <c r="N102" s="13">
        <v>110</v>
      </c>
      <c r="O102" s="13"/>
      <c r="Q102" s="4"/>
      <c r="R102" s="4"/>
      <c r="S102" s="4"/>
      <c r="T102" s="4"/>
    </row>
    <row r="103" spans="1:22" s="6" customFormat="1" x14ac:dyDescent="0.25">
      <c r="A103" s="25">
        <v>42185</v>
      </c>
      <c r="B103" s="16">
        <v>0.45833333333333331</v>
      </c>
      <c r="C103" s="4">
        <v>7.27</v>
      </c>
      <c r="D103" s="11">
        <v>7.06</v>
      </c>
      <c r="E103" s="12">
        <v>75.099999999999994</v>
      </c>
      <c r="F103" s="12"/>
      <c r="G103" s="5">
        <v>18.3</v>
      </c>
      <c r="H103" s="4">
        <v>5.71</v>
      </c>
      <c r="I103" s="5">
        <v>74</v>
      </c>
      <c r="J103" s="5">
        <v>84.7</v>
      </c>
      <c r="K103" s="5">
        <v>0</v>
      </c>
      <c r="M103" s="3"/>
      <c r="N103" s="13">
        <v>170</v>
      </c>
      <c r="O103" s="13"/>
      <c r="Q103" s="4"/>
      <c r="R103" s="4"/>
      <c r="S103" s="4"/>
      <c r="T103" s="4"/>
    </row>
    <row r="104" spans="1:22" s="6" customFormat="1" x14ac:dyDescent="0.25">
      <c r="A104" s="25">
        <v>42198</v>
      </c>
      <c r="B104" s="16">
        <v>0.46527777777777773</v>
      </c>
      <c r="C104" s="4">
        <v>7.55</v>
      </c>
      <c r="D104" s="11">
        <v>7.68</v>
      </c>
      <c r="E104" s="12">
        <v>79.2</v>
      </c>
      <c r="F104" s="12"/>
      <c r="G104" s="5">
        <v>16.5</v>
      </c>
      <c r="H104" s="4">
        <v>3.86</v>
      </c>
      <c r="I104" s="5">
        <v>70</v>
      </c>
      <c r="J104" s="5">
        <v>83.8</v>
      </c>
      <c r="K104" s="5">
        <v>0</v>
      </c>
      <c r="M104" s="4">
        <v>0.22</v>
      </c>
      <c r="N104" s="13">
        <v>240</v>
      </c>
      <c r="O104" s="13"/>
      <c r="Q104" s="4"/>
      <c r="R104" s="4"/>
      <c r="S104" s="4"/>
      <c r="T104" s="4"/>
    </row>
    <row r="105" spans="1:22" s="6" customFormat="1" x14ac:dyDescent="0.25">
      <c r="A105" s="25">
        <v>42214</v>
      </c>
      <c r="B105" s="16">
        <v>0.5</v>
      </c>
      <c r="C105" s="4">
        <v>7.45</v>
      </c>
      <c r="D105" s="11">
        <v>4.5599999999999996</v>
      </c>
      <c r="E105" s="12">
        <v>45.5</v>
      </c>
      <c r="F105" s="12"/>
      <c r="G105" s="5">
        <v>16.8</v>
      </c>
      <c r="H105" s="4">
        <v>2.97</v>
      </c>
      <c r="I105" s="5">
        <v>80.099999999999994</v>
      </c>
      <c r="J105" s="5">
        <v>95.8</v>
      </c>
      <c r="K105" s="5">
        <v>0</v>
      </c>
      <c r="M105" s="13"/>
      <c r="N105" s="13">
        <v>22</v>
      </c>
      <c r="O105" s="13"/>
      <c r="Q105" s="4"/>
      <c r="R105" s="4"/>
      <c r="S105" s="4"/>
      <c r="T105" s="4"/>
    </row>
    <row r="106" spans="1:22" s="6" customFormat="1" x14ac:dyDescent="0.25">
      <c r="A106" s="25">
        <v>42227</v>
      </c>
      <c r="B106" s="16">
        <v>0.4548611111111111</v>
      </c>
      <c r="C106" s="4">
        <v>7.09</v>
      </c>
      <c r="D106" s="11">
        <v>5.23</v>
      </c>
      <c r="E106" s="12">
        <v>53.2</v>
      </c>
      <c r="F106" s="12"/>
      <c r="G106" s="5">
        <v>15.9</v>
      </c>
      <c r="H106" s="4">
        <v>3.8</v>
      </c>
      <c r="I106" s="5">
        <v>76.599999999999994</v>
      </c>
      <c r="J106" s="5">
        <v>92.6</v>
      </c>
      <c r="K106" s="5">
        <v>0</v>
      </c>
      <c r="M106" s="4">
        <v>0.06</v>
      </c>
      <c r="N106" s="13">
        <v>33</v>
      </c>
      <c r="O106" s="13"/>
      <c r="Q106" s="4"/>
      <c r="R106" s="4"/>
      <c r="S106" s="4"/>
      <c r="T106" s="4"/>
    </row>
    <row r="107" spans="1:22" s="6" customFormat="1" x14ac:dyDescent="0.25">
      <c r="A107" s="25">
        <v>42241</v>
      </c>
      <c r="B107" s="16">
        <v>0.4513888888888889</v>
      </c>
      <c r="C107" s="4">
        <v>7.19</v>
      </c>
      <c r="D107" s="11">
        <v>4.49</v>
      </c>
      <c r="E107" s="12">
        <v>42.5</v>
      </c>
      <c r="F107" s="12"/>
      <c r="G107" s="5">
        <v>13.3</v>
      </c>
      <c r="H107" s="4">
        <v>3.71</v>
      </c>
      <c r="I107" s="5">
        <v>81.5</v>
      </c>
      <c r="J107" s="5">
        <v>105.3</v>
      </c>
      <c r="K107" s="5">
        <v>0.1</v>
      </c>
      <c r="M107" s="4">
        <v>0.02</v>
      </c>
      <c r="N107" s="13">
        <v>49</v>
      </c>
      <c r="O107" s="13"/>
      <c r="Q107" s="4"/>
      <c r="R107" s="4"/>
      <c r="S107" s="4"/>
      <c r="T107" s="4"/>
    </row>
    <row r="108" spans="1:22" s="6" customFormat="1" x14ac:dyDescent="0.25">
      <c r="A108" s="25">
        <v>42258</v>
      </c>
      <c r="B108" s="16">
        <v>0.4548611111111111</v>
      </c>
      <c r="C108" s="4">
        <v>7.06</v>
      </c>
      <c r="D108" s="11">
        <v>4.0599999999999996</v>
      </c>
      <c r="E108" s="12">
        <v>40.4</v>
      </c>
      <c r="F108" s="12"/>
      <c r="G108" s="5">
        <v>14.1</v>
      </c>
      <c r="H108" s="4">
        <v>2.86</v>
      </c>
      <c r="I108" s="5">
        <v>74.400000000000006</v>
      </c>
      <c r="J108" s="5">
        <v>92.4</v>
      </c>
      <c r="K108" s="5">
        <v>0</v>
      </c>
      <c r="M108" s="4">
        <v>0.38</v>
      </c>
      <c r="N108" s="13">
        <v>33</v>
      </c>
      <c r="O108" s="13"/>
      <c r="Q108" s="4"/>
      <c r="R108" s="4"/>
      <c r="S108" s="4"/>
      <c r="T108" s="4"/>
    </row>
    <row r="109" spans="1:22" s="6" customFormat="1" x14ac:dyDescent="0.25">
      <c r="A109" s="25">
        <v>42269</v>
      </c>
      <c r="B109" s="16">
        <v>0.4826388888888889</v>
      </c>
      <c r="C109" s="4">
        <v>6.96</v>
      </c>
      <c r="D109" s="11">
        <v>7.34</v>
      </c>
      <c r="E109" s="12">
        <v>66.8</v>
      </c>
      <c r="F109" s="12"/>
      <c r="G109" s="5">
        <v>11.4</v>
      </c>
      <c r="H109" s="4">
        <v>9.66</v>
      </c>
      <c r="I109" s="5">
        <v>67.7</v>
      </c>
      <c r="J109" s="5">
        <v>90.9</v>
      </c>
      <c r="K109" s="5">
        <v>0</v>
      </c>
      <c r="M109" s="4">
        <v>0.5</v>
      </c>
      <c r="N109" s="13">
        <v>170</v>
      </c>
      <c r="O109" s="13"/>
      <c r="Q109" s="4"/>
      <c r="R109" s="4"/>
      <c r="S109" s="4"/>
      <c r="T109" s="4"/>
    </row>
    <row r="110" spans="1:22" s="6" customFormat="1" x14ac:dyDescent="0.25">
      <c r="A110" s="10">
        <v>42283</v>
      </c>
      <c r="B110" s="16">
        <v>0.4548611111111111</v>
      </c>
      <c r="C110" s="4">
        <v>6.72</v>
      </c>
      <c r="D110" s="11">
        <v>4.05</v>
      </c>
      <c r="E110" s="12">
        <v>35.700000000000003</v>
      </c>
      <c r="F110" s="12"/>
      <c r="G110" s="5">
        <v>9.8000000000000007</v>
      </c>
      <c r="H110" s="4">
        <v>3.1</v>
      </c>
      <c r="I110" s="5">
        <v>73.2</v>
      </c>
      <c r="J110" s="5">
        <v>101.2</v>
      </c>
      <c r="K110" s="5">
        <v>0</v>
      </c>
      <c r="L110" s="2"/>
      <c r="M110" s="4">
        <v>0.48</v>
      </c>
      <c r="N110" s="13">
        <v>13</v>
      </c>
      <c r="O110" s="13"/>
      <c r="Q110" s="2"/>
      <c r="R110" s="2"/>
      <c r="S110" s="2"/>
      <c r="T110" s="2"/>
      <c r="U110" s="2"/>
      <c r="V110" s="2"/>
    </row>
    <row r="111" spans="1:22" s="6" customFormat="1" x14ac:dyDescent="0.25">
      <c r="A111" s="10">
        <v>42300</v>
      </c>
      <c r="B111" s="16">
        <v>0.47222222222222227</v>
      </c>
      <c r="C111" s="4">
        <v>6.98</v>
      </c>
      <c r="D111" s="11">
        <v>3.88</v>
      </c>
      <c r="E111" s="12">
        <v>33.200000000000003</v>
      </c>
      <c r="F111" s="12"/>
      <c r="G111" s="5">
        <v>8.5</v>
      </c>
      <c r="H111" s="4">
        <v>2.1800000000000002</v>
      </c>
      <c r="I111" s="5">
        <v>69.5</v>
      </c>
      <c r="J111" s="5">
        <v>100.8</v>
      </c>
      <c r="K111" s="5">
        <v>0</v>
      </c>
      <c r="L111" s="2"/>
      <c r="M111" s="4">
        <v>0.5</v>
      </c>
      <c r="N111" s="13">
        <v>21</v>
      </c>
      <c r="O111" s="13"/>
      <c r="Q111" s="2"/>
      <c r="R111" s="2"/>
      <c r="S111" s="2"/>
      <c r="T111" s="2"/>
      <c r="U111" s="2"/>
      <c r="V111" s="2"/>
    </row>
    <row r="112" spans="1:22" s="6" customFormat="1" x14ac:dyDescent="0.25">
      <c r="A112" s="10">
        <v>42314</v>
      </c>
      <c r="B112" s="16">
        <v>0.4548611111111111</v>
      </c>
      <c r="C112" s="4">
        <v>6.74</v>
      </c>
      <c r="D112" s="11">
        <v>8.9700000000000006</v>
      </c>
      <c r="E112" s="12">
        <v>76.2</v>
      </c>
      <c r="F112" s="12"/>
      <c r="G112" s="5">
        <v>8.1</v>
      </c>
      <c r="H112" s="4">
        <v>11.36</v>
      </c>
      <c r="I112" s="5">
        <v>52</v>
      </c>
      <c r="J112" s="5">
        <v>76.8</v>
      </c>
      <c r="K112" s="5">
        <v>0</v>
      </c>
      <c r="L112" s="2"/>
      <c r="M112" s="3"/>
      <c r="N112" s="13">
        <v>23</v>
      </c>
      <c r="O112" s="13"/>
      <c r="Q112" s="2"/>
      <c r="R112" s="2"/>
      <c r="S112" s="2"/>
      <c r="T112" s="2"/>
      <c r="U112" s="2"/>
      <c r="V112" s="2"/>
    </row>
    <row r="113" spans="1:22" s="6" customFormat="1" x14ac:dyDescent="0.25">
      <c r="A113" s="10">
        <v>42326</v>
      </c>
      <c r="B113" s="16">
        <v>0.52777777777777779</v>
      </c>
      <c r="C113" s="4">
        <v>6.56</v>
      </c>
      <c r="D113" s="11">
        <v>11.49</v>
      </c>
      <c r="E113" s="12">
        <v>96</v>
      </c>
      <c r="F113" s="12"/>
      <c r="G113" s="5">
        <v>7.6</v>
      </c>
      <c r="H113" s="4">
        <v>10.68</v>
      </c>
      <c r="I113" s="5">
        <v>36.4</v>
      </c>
      <c r="J113" s="5">
        <v>54.3</v>
      </c>
      <c r="K113" s="5">
        <v>0</v>
      </c>
      <c r="L113" s="2"/>
      <c r="M113" s="4">
        <v>2.12</v>
      </c>
      <c r="N113" s="13">
        <v>23</v>
      </c>
      <c r="O113" s="13"/>
      <c r="Q113" s="2"/>
      <c r="R113" s="2"/>
      <c r="S113" s="2"/>
      <c r="T113" s="2"/>
      <c r="U113" s="2"/>
      <c r="V113" s="2"/>
    </row>
    <row r="114" spans="1:22" s="6" customFormat="1" x14ac:dyDescent="0.25">
      <c r="A114" s="10">
        <v>42341</v>
      </c>
      <c r="B114" s="16">
        <v>0.48958333333333331</v>
      </c>
      <c r="C114" s="4">
        <v>7.01</v>
      </c>
      <c r="D114" s="11">
        <v>9.7899999999999991</v>
      </c>
      <c r="E114" s="12">
        <v>82.6</v>
      </c>
      <c r="F114" s="12"/>
      <c r="G114" s="5">
        <v>8</v>
      </c>
      <c r="H114" s="4">
        <v>12.7</v>
      </c>
      <c r="I114" s="3"/>
      <c r="J114" s="3"/>
      <c r="K114" s="5">
        <v>0.1</v>
      </c>
      <c r="L114" s="2"/>
      <c r="M114" s="4">
        <v>1.02</v>
      </c>
      <c r="N114" s="13">
        <v>350</v>
      </c>
      <c r="O114" s="13"/>
      <c r="Q114" s="2"/>
      <c r="R114" s="2"/>
      <c r="S114" s="2"/>
      <c r="T114" s="2"/>
      <c r="U114" s="2"/>
      <c r="V114" s="2"/>
    </row>
    <row r="115" spans="1:22" s="6" customFormat="1" x14ac:dyDescent="0.25">
      <c r="A115" s="10">
        <v>42356</v>
      </c>
      <c r="B115" s="16">
        <v>0.47916666666666669</v>
      </c>
      <c r="C115" s="4">
        <v>7.28</v>
      </c>
      <c r="D115" s="11">
        <v>12.16</v>
      </c>
      <c r="E115" s="12">
        <v>98</v>
      </c>
      <c r="F115" s="12"/>
      <c r="G115" s="5">
        <v>6.1</v>
      </c>
      <c r="H115" s="4">
        <v>17.5</v>
      </c>
      <c r="I115" s="5">
        <v>29.7</v>
      </c>
      <c r="J115" s="5">
        <v>46.3</v>
      </c>
      <c r="K115" s="5">
        <v>0</v>
      </c>
      <c r="L115" s="2"/>
      <c r="M115" s="4">
        <v>2.92</v>
      </c>
      <c r="N115" s="13">
        <v>46</v>
      </c>
      <c r="O115" s="13"/>
      <c r="Q115" s="2"/>
      <c r="R115" s="2"/>
      <c r="S115" s="2"/>
      <c r="T115" s="2"/>
      <c r="U115" s="2"/>
      <c r="V115" s="2"/>
    </row>
    <row r="116" spans="1:22" s="6" customFormat="1" x14ac:dyDescent="0.25">
      <c r="A116" s="10">
        <v>42367</v>
      </c>
      <c r="B116" s="16">
        <v>0.46875</v>
      </c>
      <c r="C116" s="4">
        <v>7.28</v>
      </c>
      <c r="D116" s="11">
        <v>12.32</v>
      </c>
      <c r="E116" s="12">
        <v>97.5</v>
      </c>
      <c r="F116" s="12"/>
      <c r="G116" s="5">
        <v>5</v>
      </c>
      <c r="H116" s="4">
        <v>7.19</v>
      </c>
      <c r="I116" s="5">
        <v>36.4</v>
      </c>
      <c r="J116" s="5">
        <v>58.6</v>
      </c>
      <c r="K116" s="5">
        <v>0</v>
      </c>
      <c r="L116" s="2"/>
      <c r="M116" s="4">
        <v>1.38</v>
      </c>
      <c r="N116" s="13">
        <v>79</v>
      </c>
      <c r="O116" s="13"/>
      <c r="Q116" s="410"/>
      <c r="R116" s="410"/>
      <c r="S116" s="410"/>
      <c r="T116" s="410"/>
      <c r="U116" s="410"/>
      <c r="V116" s="410"/>
    </row>
    <row r="117" spans="1:22" s="6" customFormat="1" x14ac:dyDescent="0.25">
      <c r="A117" s="10">
        <v>42382</v>
      </c>
      <c r="B117" s="16">
        <v>0.4826388888888889</v>
      </c>
      <c r="C117" s="4">
        <v>6.79</v>
      </c>
      <c r="D117" s="11">
        <v>11.48</v>
      </c>
      <c r="E117" s="12">
        <v>91.4</v>
      </c>
      <c r="F117" s="12"/>
      <c r="G117" s="5">
        <v>5.8</v>
      </c>
      <c r="H117" s="4">
        <v>24.9</v>
      </c>
      <c r="I117" s="5">
        <v>35.299999999999997</v>
      </c>
      <c r="J117" s="5">
        <v>56</v>
      </c>
      <c r="K117" s="5">
        <f>((J117/1000)^1.0878)*0.4665</f>
        <v>2.0282924957413351E-2</v>
      </c>
      <c r="L117" s="2"/>
      <c r="M117" s="4">
        <v>1.54</v>
      </c>
      <c r="N117" s="13">
        <v>240</v>
      </c>
      <c r="O117" s="13"/>
      <c r="Q117" s="2"/>
      <c r="R117" s="2"/>
      <c r="S117" s="2"/>
      <c r="T117" s="2"/>
      <c r="U117" s="2"/>
      <c r="V117" s="2"/>
    </row>
    <row r="118" spans="1:22" s="6" customFormat="1" x14ac:dyDescent="0.25">
      <c r="A118" s="10">
        <v>42398</v>
      </c>
      <c r="B118" s="16">
        <v>0.4548611111111111</v>
      </c>
      <c r="C118" s="4">
        <v>6.82</v>
      </c>
      <c r="D118" s="11">
        <v>10.62</v>
      </c>
      <c r="E118" s="12">
        <v>87.6</v>
      </c>
      <c r="F118" s="12"/>
      <c r="G118" s="5">
        <v>7.1</v>
      </c>
      <c r="H118" s="4">
        <v>10.41</v>
      </c>
      <c r="I118" s="5">
        <v>38.1</v>
      </c>
      <c r="J118" s="5">
        <v>58.5</v>
      </c>
      <c r="K118" s="5">
        <v>2.1269819245295665E-2</v>
      </c>
      <c r="L118" s="2"/>
      <c r="M118" s="4">
        <v>1.2</v>
      </c>
      <c r="N118" s="13">
        <v>79</v>
      </c>
      <c r="O118" s="13"/>
      <c r="Q118" s="2"/>
      <c r="R118" s="2"/>
      <c r="S118" s="2"/>
      <c r="T118" s="2"/>
      <c r="U118" s="2"/>
      <c r="V118" s="2"/>
    </row>
    <row r="119" spans="1:22" s="6" customFormat="1" x14ac:dyDescent="0.25">
      <c r="A119" s="10">
        <v>42410</v>
      </c>
      <c r="B119" s="16">
        <v>0.48958333333333331</v>
      </c>
      <c r="C119" s="4">
        <v>7.14</v>
      </c>
      <c r="D119" s="11">
        <v>12.27</v>
      </c>
      <c r="E119" s="12">
        <v>100.5</v>
      </c>
      <c r="F119" s="12"/>
      <c r="G119" s="5">
        <v>6.8</v>
      </c>
      <c r="H119" s="4">
        <v>8.75</v>
      </c>
      <c r="I119" s="5">
        <v>41</v>
      </c>
      <c r="J119" s="5">
        <v>62.8</v>
      </c>
      <c r="K119" s="5">
        <v>2.2975879694992072E-2</v>
      </c>
      <c r="L119" s="2"/>
      <c r="M119" s="4">
        <v>0.98</v>
      </c>
      <c r="N119" s="13">
        <v>79</v>
      </c>
      <c r="O119" s="13"/>
      <c r="Q119" s="2"/>
      <c r="R119" s="2"/>
      <c r="S119" s="2"/>
      <c r="T119" s="2"/>
      <c r="U119" s="2"/>
      <c r="V119" s="2"/>
    </row>
    <row r="120" spans="1:22" s="6" customFormat="1" x14ac:dyDescent="0.25">
      <c r="A120" s="10">
        <v>42423</v>
      </c>
      <c r="B120" s="16">
        <v>0.45833333333333331</v>
      </c>
      <c r="C120" s="4">
        <v>7.16</v>
      </c>
      <c r="D120" s="11">
        <v>12.91</v>
      </c>
      <c r="E120" s="12">
        <v>102.6</v>
      </c>
      <c r="F120" s="12"/>
      <c r="G120" s="5">
        <v>5.6</v>
      </c>
      <c r="H120" s="4">
        <v>6.21</v>
      </c>
      <c r="I120" s="5">
        <v>36.799999999999997</v>
      </c>
      <c r="J120" s="5">
        <v>58.5</v>
      </c>
      <c r="K120" s="411">
        <v>2.1269819245295665E-2</v>
      </c>
      <c r="L120" s="2"/>
      <c r="M120" s="3"/>
      <c r="N120" s="13">
        <v>79</v>
      </c>
      <c r="O120" s="13"/>
      <c r="Q120" s="2"/>
      <c r="R120" s="2"/>
      <c r="S120" s="2"/>
      <c r="T120" s="2"/>
      <c r="U120" s="2"/>
      <c r="V120" s="2"/>
    </row>
    <row r="121" spans="1:22" s="6" customFormat="1" x14ac:dyDescent="0.25">
      <c r="A121" s="10">
        <v>42437</v>
      </c>
      <c r="B121" s="16">
        <v>0.49305555555555558</v>
      </c>
      <c r="C121" s="4">
        <v>6.97</v>
      </c>
      <c r="D121" s="11">
        <v>11.37</v>
      </c>
      <c r="E121" s="12">
        <v>96.2</v>
      </c>
      <c r="F121" s="12"/>
      <c r="G121" s="5">
        <v>8.1</v>
      </c>
      <c r="H121" s="4">
        <v>16.28</v>
      </c>
      <c r="I121" s="5">
        <v>34</v>
      </c>
      <c r="J121" s="5">
        <v>50.3</v>
      </c>
      <c r="K121" s="5">
        <v>0</v>
      </c>
      <c r="L121" s="2"/>
      <c r="M121" s="4">
        <v>1.5</v>
      </c>
      <c r="N121" s="13">
        <v>240</v>
      </c>
      <c r="O121" s="13"/>
      <c r="Q121" s="2"/>
      <c r="R121" s="2"/>
      <c r="S121" s="2"/>
      <c r="T121" s="2"/>
      <c r="U121" s="2"/>
      <c r="V121" s="2"/>
    </row>
    <row r="122" spans="1:22" s="6" customFormat="1" x14ac:dyDescent="0.25">
      <c r="A122" s="10">
        <v>42453</v>
      </c>
      <c r="B122" s="16">
        <v>0.5</v>
      </c>
      <c r="C122" s="4">
        <v>7.22</v>
      </c>
      <c r="D122" s="11">
        <v>11.45</v>
      </c>
      <c r="E122" s="12">
        <v>96.8</v>
      </c>
      <c r="F122" s="12"/>
      <c r="G122" s="5">
        <v>8</v>
      </c>
      <c r="H122" s="4">
        <v>23.95</v>
      </c>
      <c r="I122" s="5">
        <v>33.299999999999997</v>
      </c>
      <c r="J122" s="5">
        <v>49.3</v>
      </c>
      <c r="K122" s="5">
        <v>1.7657553341170362E-2</v>
      </c>
      <c r="L122" s="2"/>
      <c r="M122" s="4">
        <v>1.72</v>
      </c>
      <c r="N122" s="13">
        <v>350</v>
      </c>
      <c r="O122" s="13"/>
      <c r="Q122" s="391"/>
      <c r="R122" s="391"/>
      <c r="S122" s="391"/>
      <c r="T122" s="391"/>
      <c r="U122" s="391"/>
      <c r="V122" s="391"/>
    </row>
    <row r="123" spans="1:22" s="6" customFormat="1" x14ac:dyDescent="0.25">
      <c r="A123" s="10">
        <v>42465</v>
      </c>
      <c r="B123" s="16">
        <v>0.4826388888888889</v>
      </c>
      <c r="C123" s="4">
        <v>7.16</v>
      </c>
      <c r="D123" s="11">
        <v>11.8</v>
      </c>
      <c r="E123" s="12">
        <v>102.2</v>
      </c>
      <c r="F123" s="12"/>
      <c r="G123" s="5">
        <v>9</v>
      </c>
      <c r="H123" s="4">
        <v>9.68</v>
      </c>
      <c r="I123" s="5">
        <v>39.1</v>
      </c>
      <c r="J123" s="5">
        <v>56.3</v>
      </c>
      <c r="K123" s="5">
        <v>2.0401151455249653E-2</v>
      </c>
      <c r="L123" s="2"/>
      <c r="M123" s="4">
        <v>1.04</v>
      </c>
      <c r="N123" s="13">
        <v>33</v>
      </c>
      <c r="O123" s="13"/>
      <c r="Q123" s="2"/>
      <c r="R123" s="2"/>
      <c r="S123" s="2"/>
      <c r="T123" s="2"/>
      <c r="U123" s="2"/>
      <c r="V123" s="2"/>
    </row>
    <row r="124" spans="1:22" s="6" customFormat="1" x14ac:dyDescent="0.25">
      <c r="A124" s="10">
        <v>42479</v>
      </c>
      <c r="B124" s="16">
        <v>0.48958333333333331</v>
      </c>
      <c r="C124" s="4">
        <v>7.17</v>
      </c>
      <c r="D124" s="11">
        <v>10.65</v>
      </c>
      <c r="E124" s="12">
        <v>98.3</v>
      </c>
      <c r="F124" s="12"/>
      <c r="G124" s="5">
        <v>11.8</v>
      </c>
      <c r="H124" s="4">
        <v>5</v>
      </c>
      <c r="I124" s="5">
        <v>49</v>
      </c>
      <c r="J124" s="5">
        <v>65.5</v>
      </c>
      <c r="K124" s="5">
        <v>2.4052428605610219E-2</v>
      </c>
      <c r="L124" s="2"/>
      <c r="M124" s="4">
        <v>0.75</v>
      </c>
      <c r="N124" s="13">
        <v>33</v>
      </c>
      <c r="O124" s="13"/>
      <c r="Q124" s="2"/>
      <c r="R124" s="2"/>
      <c r="S124" s="2"/>
      <c r="T124" s="2"/>
      <c r="U124" s="2"/>
      <c r="V124" s="2"/>
    </row>
    <row r="125" spans="1:22" s="6" customFormat="1" x14ac:dyDescent="0.25">
      <c r="A125" s="10">
        <v>42493</v>
      </c>
      <c r="B125" s="16">
        <v>0.48958333333333331</v>
      </c>
      <c r="C125" s="4">
        <v>7.12</v>
      </c>
      <c r="D125" s="11">
        <v>10.6</v>
      </c>
      <c r="E125" s="12">
        <v>99.7</v>
      </c>
      <c r="F125" s="12"/>
      <c r="G125" s="5">
        <v>12.6</v>
      </c>
      <c r="H125" s="4">
        <v>5.37</v>
      </c>
      <c r="I125" s="5">
        <v>57.8</v>
      </c>
      <c r="J125" s="5">
        <v>75.8</v>
      </c>
      <c r="K125" s="5">
        <v>2.8193942518265184E-2</v>
      </c>
      <c r="L125" s="2"/>
      <c r="M125" s="3"/>
      <c r="N125" s="13">
        <v>170</v>
      </c>
      <c r="O125" s="13"/>
      <c r="Q125" s="2"/>
      <c r="R125" s="2"/>
      <c r="S125" s="2"/>
      <c r="T125" s="2"/>
      <c r="U125" s="2"/>
      <c r="V125" s="2"/>
    </row>
    <row r="126" spans="1:22" s="6" customFormat="1" x14ac:dyDescent="0.25">
      <c r="A126" s="10">
        <v>42507</v>
      </c>
      <c r="B126" s="16">
        <v>0.47569444444444442</v>
      </c>
      <c r="C126" s="4">
        <v>6.99</v>
      </c>
      <c r="D126" s="11">
        <v>10.29</v>
      </c>
      <c r="E126" s="12">
        <v>95.8</v>
      </c>
      <c r="F126" s="12"/>
      <c r="G126" s="5">
        <v>12.2</v>
      </c>
      <c r="H126" s="3"/>
      <c r="I126" s="5">
        <v>56.1</v>
      </c>
      <c r="J126" s="5">
        <v>74.400000000000006</v>
      </c>
      <c r="K126" s="5">
        <v>2.762795165425869E-2</v>
      </c>
      <c r="L126" s="2"/>
      <c r="M126" s="4"/>
      <c r="N126" s="13">
        <v>920</v>
      </c>
      <c r="O126" s="13"/>
      <c r="Q126" s="2"/>
      <c r="R126" s="2"/>
      <c r="S126" s="2"/>
      <c r="T126" s="2"/>
      <c r="U126" s="2"/>
      <c r="V126" s="2"/>
    </row>
    <row r="127" spans="1:22" s="6" customFormat="1" x14ac:dyDescent="0.25">
      <c r="A127" s="10">
        <v>42521</v>
      </c>
      <c r="B127" s="16">
        <v>0.47569444444444442</v>
      </c>
      <c r="C127" s="3"/>
      <c r="D127" s="11">
        <v>9.2799999999999994</v>
      </c>
      <c r="E127" s="12">
        <v>88.3</v>
      </c>
      <c r="F127" s="12"/>
      <c r="G127" s="5">
        <v>13.1</v>
      </c>
      <c r="H127" s="4">
        <v>6.34</v>
      </c>
      <c r="I127" s="5">
        <v>58.7</v>
      </c>
      <c r="J127" s="5">
        <v>76</v>
      </c>
      <c r="K127" s="5">
        <v>2.8274873706372987E-2</v>
      </c>
      <c r="L127" s="2"/>
      <c r="M127" s="4">
        <v>0.36</v>
      </c>
      <c r="N127" s="13">
        <v>130</v>
      </c>
      <c r="O127" s="13"/>
      <c r="Q127" s="2"/>
      <c r="R127" s="2"/>
      <c r="S127" s="2"/>
      <c r="T127" s="2"/>
      <c r="U127" s="2"/>
      <c r="V127" s="2"/>
    </row>
    <row r="128" spans="1:22" s="6" customFormat="1" x14ac:dyDescent="0.25">
      <c r="A128" s="10">
        <v>42535</v>
      </c>
      <c r="B128" s="16">
        <v>0.4861111111111111</v>
      </c>
      <c r="C128" s="3"/>
      <c r="D128" s="11">
        <v>8.7799999999999994</v>
      </c>
      <c r="E128" s="12">
        <v>80.5</v>
      </c>
      <c r="F128" s="12"/>
      <c r="G128" s="5">
        <v>11.5</v>
      </c>
      <c r="H128" s="4">
        <v>8.61</v>
      </c>
      <c r="I128" s="5">
        <v>56.5</v>
      </c>
      <c r="J128" s="5">
        <v>76.2</v>
      </c>
      <c r="K128" s="5">
        <v>2.8355823596025873E-2</v>
      </c>
      <c r="L128" s="2"/>
      <c r="M128" s="4">
        <v>0.42</v>
      </c>
      <c r="N128" s="13">
        <v>460</v>
      </c>
      <c r="O128" s="13"/>
      <c r="Q128" s="13"/>
      <c r="R128" s="13"/>
      <c r="S128" s="13"/>
      <c r="T128" s="13"/>
      <c r="U128" s="13"/>
      <c r="V128" s="13"/>
    </row>
    <row r="129" spans="1:22" s="6" customFormat="1" x14ac:dyDescent="0.25">
      <c r="A129" s="10">
        <v>42549</v>
      </c>
      <c r="B129" s="16">
        <v>0.47222222222222227</v>
      </c>
      <c r="C129" s="3"/>
      <c r="D129" s="11">
        <v>7.21</v>
      </c>
      <c r="E129" s="12">
        <v>71</v>
      </c>
      <c r="F129" s="12"/>
      <c r="G129" s="5">
        <v>14.7</v>
      </c>
      <c r="H129" s="4">
        <v>6.06</v>
      </c>
      <c r="I129" s="5">
        <v>74.8</v>
      </c>
      <c r="J129" s="5">
        <v>93.1</v>
      </c>
      <c r="K129" s="5">
        <v>3.525941569389162E-2</v>
      </c>
      <c r="L129" s="2"/>
      <c r="M129" s="3"/>
      <c r="N129" s="13">
        <v>79</v>
      </c>
      <c r="O129" s="13"/>
      <c r="Q129" s="2"/>
      <c r="R129" s="2"/>
      <c r="S129" s="2"/>
      <c r="T129" s="2"/>
      <c r="U129" s="2"/>
      <c r="V129" s="2"/>
    </row>
    <row r="130" spans="1:22" s="6" customFormat="1" x14ac:dyDescent="0.25">
      <c r="A130" s="10">
        <v>42564</v>
      </c>
      <c r="B130" s="16">
        <v>0.49652777777777773</v>
      </c>
      <c r="C130" s="3"/>
      <c r="D130" s="11">
        <v>6.49</v>
      </c>
      <c r="E130" s="12">
        <v>65.400000000000006</v>
      </c>
      <c r="F130" s="12"/>
      <c r="G130" s="5">
        <v>15.7</v>
      </c>
      <c r="H130" s="4">
        <v>8.4700000000000006</v>
      </c>
      <c r="I130" s="5">
        <v>74.5</v>
      </c>
      <c r="J130" s="5">
        <v>90.5</v>
      </c>
      <c r="K130" s="5">
        <v>3.418959627856491E-2</v>
      </c>
      <c r="L130" s="2"/>
      <c r="M130" s="4">
        <v>0.26</v>
      </c>
      <c r="N130" s="13">
        <v>79</v>
      </c>
      <c r="O130" s="13"/>
      <c r="Q130" s="2"/>
      <c r="R130" s="2"/>
      <c r="S130" s="2"/>
      <c r="T130" s="2"/>
      <c r="U130" s="2"/>
      <c r="V130" s="2"/>
    </row>
    <row r="131" spans="1:22" s="6" customFormat="1" x14ac:dyDescent="0.25">
      <c r="A131" s="10">
        <v>42577</v>
      </c>
      <c r="B131" s="16">
        <v>0.50347222222222221</v>
      </c>
      <c r="C131" s="13"/>
      <c r="D131" s="11">
        <v>6.32</v>
      </c>
      <c r="E131" s="12">
        <v>65.099999999999994</v>
      </c>
      <c r="F131" s="12"/>
      <c r="G131" s="5">
        <v>16.8</v>
      </c>
      <c r="H131" s="4">
        <v>4.18</v>
      </c>
      <c r="I131" s="5">
        <v>82.1</v>
      </c>
      <c r="J131" s="5">
        <v>97.5</v>
      </c>
      <c r="K131" s="388">
        <f>((J131/1000)^1.0878)*0.4665</f>
        <v>3.7075828879438132E-2</v>
      </c>
      <c r="L131" s="2"/>
      <c r="M131" s="13"/>
      <c r="N131" s="13">
        <v>49</v>
      </c>
      <c r="O131" s="13"/>
      <c r="Q131" s="2"/>
      <c r="R131" s="2"/>
      <c r="S131" s="2"/>
      <c r="T131" s="2"/>
      <c r="U131" s="2"/>
      <c r="V131" s="2"/>
    </row>
    <row r="132" spans="1:22" s="6" customFormat="1" x14ac:dyDescent="0.25">
      <c r="A132" s="10">
        <v>42591</v>
      </c>
      <c r="B132" s="16">
        <v>0.47222222222222227</v>
      </c>
      <c r="C132" s="3"/>
      <c r="D132" s="11">
        <v>5.46</v>
      </c>
      <c r="E132" s="12">
        <v>54.1</v>
      </c>
      <c r="F132" s="12"/>
      <c r="G132" s="5">
        <v>14.9</v>
      </c>
      <c r="H132" s="4">
        <v>3.54</v>
      </c>
      <c r="I132" s="5">
        <v>78.7</v>
      </c>
      <c r="J132" s="5">
        <v>97.5</v>
      </c>
      <c r="K132" s="5">
        <v>0</v>
      </c>
      <c r="L132" s="2"/>
      <c r="M132" s="3"/>
      <c r="N132" s="12">
        <v>4.5</v>
      </c>
      <c r="O132" s="12"/>
      <c r="Q132" s="2"/>
      <c r="R132" s="2"/>
      <c r="S132" s="2"/>
      <c r="T132" s="2"/>
      <c r="U132" s="2"/>
      <c r="V132" s="2"/>
    </row>
    <row r="133" spans="1:22" s="6" customFormat="1" x14ac:dyDescent="0.25">
      <c r="A133" s="10">
        <v>42605</v>
      </c>
      <c r="B133" s="16">
        <v>0.47916666666666669</v>
      </c>
      <c r="C133" s="4">
        <v>7.21</v>
      </c>
      <c r="D133" s="11">
        <v>3.13</v>
      </c>
      <c r="E133" s="12">
        <v>30</v>
      </c>
      <c r="F133" s="12"/>
      <c r="G133" s="5">
        <v>13.4</v>
      </c>
      <c r="H133" s="4">
        <v>2.54</v>
      </c>
      <c r="I133" s="5">
        <v>68</v>
      </c>
      <c r="J133" s="5">
        <v>87.5</v>
      </c>
      <c r="K133" s="5">
        <v>3.2958543272382929E-2</v>
      </c>
      <c r="L133" s="2"/>
      <c r="M133" s="142"/>
      <c r="N133" s="13">
        <v>540</v>
      </c>
      <c r="O133" s="13"/>
      <c r="Q133" s="2"/>
      <c r="R133" s="2"/>
      <c r="S133" s="2"/>
      <c r="T133" s="2"/>
      <c r="U133" s="2"/>
      <c r="V133" s="2"/>
    </row>
    <row r="134" spans="1:22" s="6" customFormat="1" x14ac:dyDescent="0.25">
      <c r="A134" s="10">
        <v>42619</v>
      </c>
      <c r="B134" s="16">
        <v>0.4861111111111111</v>
      </c>
      <c r="C134" s="4">
        <v>7.15</v>
      </c>
      <c r="D134" s="11">
        <v>6.34</v>
      </c>
      <c r="E134" s="12">
        <v>61.6</v>
      </c>
      <c r="F134" s="12"/>
      <c r="G134" s="5">
        <v>13.9</v>
      </c>
      <c r="H134" s="4">
        <v>7.46</v>
      </c>
      <c r="I134" s="5">
        <v>71.099999999999994</v>
      </c>
      <c r="J134" s="5">
        <v>89.8</v>
      </c>
      <c r="K134" s="5">
        <v>3.3902025570747223E-2</v>
      </c>
      <c r="L134" s="2"/>
      <c r="M134" s="13"/>
      <c r="N134" s="3">
        <v>170</v>
      </c>
      <c r="O134" s="3"/>
      <c r="Q134" s="2"/>
      <c r="R134" s="2"/>
      <c r="S134" s="2"/>
      <c r="T134" s="2"/>
      <c r="U134" s="2"/>
      <c r="V134" s="2"/>
    </row>
    <row r="135" spans="1:22" s="6" customFormat="1" x14ac:dyDescent="0.25">
      <c r="A135" s="10">
        <v>42633</v>
      </c>
      <c r="B135" s="16">
        <v>0.4861111111111111</v>
      </c>
      <c r="C135" s="4">
        <v>7.49</v>
      </c>
      <c r="D135" s="11">
        <v>6.63</v>
      </c>
      <c r="E135" s="12">
        <v>63</v>
      </c>
      <c r="F135" s="12"/>
      <c r="G135" s="5">
        <v>13.2</v>
      </c>
      <c r="H135" s="4">
        <v>3.83</v>
      </c>
      <c r="I135" s="5">
        <v>74.2</v>
      </c>
      <c r="J135" s="5">
        <v>95.8</v>
      </c>
      <c r="K135" s="5">
        <v>3.637316132793373E-2</v>
      </c>
      <c r="L135" s="2"/>
      <c r="M135" s="4">
        <v>0.3</v>
      </c>
      <c r="N135" s="13">
        <v>23</v>
      </c>
      <c r="O135" s="13"/>
      <c r="Q135" s="3"/>
      <c r="R135" s="3"/>
      <c r="S135" s="3"/>
      <c r="T135" s="3"/>
      <c r="U135" s="3"/>
      <c r="V135" s="3"/>
    </row>
    <row r="136" spans="1:22" s="6" customFormat="1" x14ac:dyDescent="0.25">
      <c r="A136" s="393">
        <v>42647</v>
      </c>
      <c r="B136" s="16">
        <v>0.47916666666666669</v>
      </c>
      <c r="C136" s="412">
        <v>7.49</v>
      </c>
      <c r="D136" s="413">
        <v>5.54</v>
      </c>
      <c r="E136" s="414">
        <v>51.2</v>
      </c>
      <c r="F136" s="414"/>
      <c r="G136" s="415">
        <v>11.6</v>
      </c>
      <c r="H136" s="412">
        <v>2.2799999999999998</v>
      </c>
      <c r="I136" s="415">
        <v>74</v>
      </c>
      <c r="J136" s="415">
        <v>99.4</v>
      </c>
      <c r="K136" s="415">
        <v>3.7862436417533361E-2</v>
      </c>
      <c r="L136" s="415"/>
      <c r="M136" s="416"/>
      <c r="N136" s="416">
        <v>23</v>
      </c>
      <c r="O136" s="416"/>
      <c r="Q136" s="4"/>
      <c r="R136" s="4"/>
      <c r="S136" s="4"/>
      <c r="T136" s="4"/>
    </row>
    <row r="137" spans="1:22" s="6" customFormat="1" x14ac:dyDescent="0.25">
      <c r="A137" s="393">
        <v>42663</v>
      </c>
      <c r="B137" s="16">
        <v>0.4861111111111111</v>
      </c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16"/>
      <c r="N137" s="416">
        <v>940</v>
      </c>
      <c r="O137" s="416"/>
      <c r="Q137" s="4"/>
      <c r="R137" s="4"/>
      <c r="S137" s="4"/>
      <c r="T137" s="4"/>
    </row>
    <row r="138" spans="1:22" s="6" customFormat="1" x14ac:dyDescent="0.25">
      <c r="A138" s="393">
        <v>42676</v>
      </c>
      <c r="B138" s="16">
        <v>0.49652777777777773</v>
      </c>
      <c r="C138" s="412">
        <v>7.11</v>
      </c>
      <c r="D138" s="416"/>
      <c r="E138" s="416"/>
      <c r="F138" s="416"/>
      <c r="G138" s="415">
        <v>10.1</v>
      </c>
      <c r="H138" s="412">
        <v>14.48</v>
      </c>
      <c r="I138" s="416"/>
      <c r="J138" s="416"/>
      <c r="K138" s="414">
        <v>0</v>
      </c>
      <c r="L138" s="414"/>
      <c r="M138" s="412">
        <v>1.5</v>
      </c>
      <c r="N138" s="416">
        <v>110</v>
      </c>
      <c r="O138" s="416"/>
      <c r="Q138" s="4"/>
      <c r="R138" s="4"/>
      <c r="S138" s="4"/>
      <c r="T138" s="4"/>
    </row>
    <row r="139" spans="1:22" s="6" customFormat="1" x14ac:dyDescent="0.25">
      <c r="A139" s="393">
        <v>42689</v>
      </c>
      <c r="B139" s="16">
        <v>0.46527777777777773</v>
      </c>
      <c r="C139" s="412">
        <v>7.19</v>
      </c>
      <c r="D139" s="413">
        <v>8.92</v>
      </c>
      <c r="E139" s="414">
        <v>78.599999999999994</v>
      </c>
      <c r="F139" s="414"/>
      <c r="G139" s="415">
        <v>9.5</v>
      </c>
      <c r="H139" s="412">
        <v>11.77</v>
      </c>
      <c r="I139" s="415">
        <v>37.799999999999997</v>
      </c>
      <c r="J139" s="415">
        <v>53.9</v>
      </c>
      <c r="K139" s="415">
        <v>0</v>
      </c>
      <c r="L139" s="415"/>
      <c r="M139" s="412">
        <v>1.52</v>
      </c>
      <c r="N139" s="416">
        <v>70</v>
      </c>
      <c r="O139" s="416"/>
      <c r="Q139" s="4"/>
      <c r="R139" s="4"/>
      <c r="S139" s="4"/>
      <c r="T139" s="4"/>
    </row>
    <row r="140" spans="1:22" s="6" customFormat="1" x14ac:dyDescent="0.25">
      <c r="A140" s="393">
        <v>42703</v>
      </c>
      <c r="B140" s="16">
        <v>0.51041666666666663</v>
      </c>
      <c r="C140" s="412">
        <v>7.22</v>
      </c>
      <c r="D140" s="413">
        <v>11.09</v>
      </c>
      <c r="E140" s="414">
        <v>93.7</v>
      </c>
      <c r="F140" s="414"/>
      <c r="G140" s="415">
        <v>8.1999999999999993</v>
      </c>
      <c r="H140" s="412">
        <v>10.31</v>
      </c>
      <c r="I140" s="415">
        <v>34.799999999999997</v>
      </c>
      <c r="J140" s="415">
        <v>51.3</v>
      </c>
      <c r="K140" s="415">
        <v>0</v>
      </c>
      <c r="L140" s="415"/>
      <c r="M140" s="412">
        <v>1.3</v>
      </c>
      <c r="N140" s="416">
        <v>27</v>
      </c>
      <c r="O140" s="416"/>
      <c r="Q140" s="4"/>
      <c r="R140" s="4"/>
      <c r="S140" s="4"/>
      <c r="T140" s="4"/>
    </row>
    <row r="141" spans="1:22" s="6" customFormat="1" x14ac:dyDescent="0.25">
      <c r="A141" s="393">
        <v>42717</v>
      </c>
      <c r="B141" s="16">
        <v>0.49305555555555558</v>
      </c>
      <c r="C141" s="412">
        <v>7.16</v>
      </c>
      <c r="D141" s="413">
        <v>11.48</v>
      </c>
      <c r="E141" s="414">
        <v>87.5</v>
      </c>
      <c r="F141" s="414"/>
      <c r="G141" s="415">
        <v>4.3</v>
      </c>
      <c r="H141" s="412">
        <v>7.47</v>
      </c>
      <c r="I141" s="415">
        <v>32.200000000000003</v>
      </c>
      <c r="J141" s="415">
        <v>53.1</v>
      </c>
      <c r="K141" s="415">
        <v>0</v>
      </c>
      <c r="L141" s="415"/>
      <c r="M141" s="412">
        <v>1.26</v>
      </c>
      <c r="N141" s="416">
        <v>49</v>
      </c>
      <c r="O141" s="416"/>
      <c r="Q141" s="4"/>
      <c r="R141" s="4"/>
      <c r="S141" s="4"/>
      <c r="T141" s="4"/>
    </row>
    <row r="142" spans="1:22" s="6" customFormat="1" x14ac:dyDescent="0.25">
      <c r="A142" s="393">
        <v>42733</v>
      </c>
      <c r="B142" s="16">
        <v>0.50347222222222221</v>
      </c>
      <c r="C142" s="412">
        <v>7.04</v>
      </c>
      <c r="D142" s="413">
        <v>12.35</v>
      </c>
      <c r="E142" s="414">
        <v>96.5</v>
      </c>
      <c r="F142" s="414"/>
      <c r="G142" s="415">
        <v>4.9000000000000004</v>
      </c>
      <c r="H142" s="412">
        <v>8.86</v>
      </c>
      <c r="I142" s="415">
        <v>34.9</v>
      </c>
      <c r="J142" s="415">
        <v>56.6</v>
      </c>
      <c r="K142" s="417">
        <v>2.0519433278638862E-2</v>
      </c>
      <c r="L142" s="417"/>
      <c r="M142" s="412"/>
      <c r="N142" s="416">
        <v>33</v>
      </c>
      <c r="O142" s="416"/>
      <c r="Q142" s="4"/>
      <c r="R142" s="4"/>
      <c r="S142" s="4"/>
      <c r="T142" s="4"/>
    </row>
    <row r="143" spans="1:22" x14ac:dyDescent="0.25">
      <c r="A143" s="393">
        <v>42747</v>
      </c>
      <c r="B143" s="16">
        <v>0.48958333333333331</v>
      </c>
      <c r="C143" s="412">
        <v>7.09</v>
      </c>
      <c r="D143" s="413">
        <v>12.48</v>
      </c>
      <c r="E143" s="414">
        <v>86.7</v>
      </c>
      <c r="F143" s="414"/>
      <c r="G143" s="415">
        <v>0.5</v>
      </c>
      <c r="H143" s="416"/>
      <c r="I143" s="415">
        <v>35.200000000000003</v>
      </c>
      <c r="J143" s="415">
        <v>66.099999999999994</v>
      </c>
      <c r="K143" s="417">
        <v>2.4292197072249652E-2</v>
      </c>
      <c r="L143" s="417"/>
      <c r="M143" s="416"/>
      <c r="N143" s="416">
        <v>13</v>
      </c>
      <c r="O143" s="416"/>
      <c r="Q143" s="4"/>
      <c r="R143" s="4"/>
      <c r="S143" s="4"/>
      <c r="T143" s="4"/>
      <c r="U143" s="6"/>
    </row>
    <row r="144" spans="1:22" x14ac:dyDescent="0.25">
      <c r="A144" s="393">
        <v>42761</v>
      </c>
      <c r="B144" s="16">
        <v>0.4826388888888889</v>
      </c>
      <c r="C144" s="412">
        <v>7.16</v>
      </c>
      <c r="D144" s="413">
        <v>12.07</v>
      </c>
      <c r="E144" s="414">
        <v>92.4</v>
      </c>
      <c r="F144" s="414"/>
      <c r="G144" s="415">
        <v>4.7</v>
      </c>
      <c r="H144" s="418"/>
      <c r="I144" s="415">
        <v>38.200000000000003</v>
      </c>
      <c r="J144" s="415">
        <v>62.3</v>
      </c>
      <c r="K144" s="415">
        <v>2.2776959272732634E-2</v>
      </c>
      <c r="L144" s="415"/>
      <c r="M144" s="412"/>
      <c r="N144" s="414">
        <v>7.8</v>
      </c>
      <c r="O144" s="414"/>
      <c r="Q144" s="4"/>
      <c r="R144" s="4"/>
      <c r="S144" s="4"/>
      <c r="T144" s="4"/>
      <c r="U144" s="6"/>
    </row>
    <row r="145" spans="1:21" x14ac:dyDescent="0.25">
      <c r="A145" s="393">
        <v>42773</v>
      </c>
      <c r="B145" s="16">
        <v>0.4861111111111111</v>
      </c>
      <c r="C145" s="412">
        <v>6.93</v>
      </c>
      <c r="D145" s="413">
        <v>12.98</v>
      </c>
      <c r="E145" s="414">
        <v>97.3</v>
      </c>
      <c r="F145" s="414"/>
      <c r="G145" s="415">
        <v>2.8</v>
      </c>
      <c r="H145" s="418"/>
      <c r="I145" s="415">
        <v>33.4</v>
      </c>
      <c r="J145" s="415">
        <v>57.8</v>
      </c>
      <c r="K145" s="415">
        <v>2.0993108516694278E-2</v>
      </c>
      <c r="L145" s="415"/>
      <c r="M145" s="412">
        <v>1.1599999999999999</v>
      </c>
      <c r="N145" s="416">
        <v>33</v>
      </c>
      <c r="O145" s="416"/>
      <c r="Q145" s="4"/>
      <c r="R145" s="4"/>
      <c r="S145" s="4"/>
      <c r="T145" s="4"/>
      <c r="U145" s="6"/>
    </row>
    <row r="146" spans="1:21" x14ac:dyDescent="0.25">
      <c r="A146" s="393">
        <v>42788</v>
      </c>
      <c r="B146" s="16">
        <v>0.47916666666666669</v>
      </c>
      <c r="C146" s="412">
        <v>7</v>
      </c>
      <c r="D146" s="413">
        <v>12.43</v>
      </c>
      <c r="E146" s="414">
        <v>94.3</v>
      </c>
      <c r="F146" s="414"/>
      <c r="G146" s="415">
        <v>4</v>
      </c>
      <c r="H146" s="416"/>
      <c r="I146" s="415">
        <v>36.5</v>
      </c>
      <c r="J146" s="415">
        <v>61</v>
      </c>
      <c r="K146" s="415">
        <v>2.2260424533656158E-2</v>
      </c>
      <c r="L146" s="415"/>
      <c r="M146" s="412">
        <v>0.98</v>
      </c>
      <c r="N146" s="416">
        <v>2</v>
      </c>
      <c r="O146" s="416"/>
      <c r="Q146" s="4"/>
      <c r="R146" s="4"/>
      <c r="S146" s="4"/>
      <c r="T146" s="4"/>
      <c r="U146" s="6"/>
    </row>
    <row r="147" spans="1:21" x14ac:dyDescent="0.25">
      <c r="A147" s="393">
        <v>42804</v>
      </c>
      <c r="B147" s="16">
        <v>0.47222222222222227</v>
      </c>
      <c r="C147" s="412">
        <v>6.89</v>
      </c>
      <c r="D147" s="413">
        <v>12</v>
      </c>
      <c r="E147" s="414">
        <v>98.7</v>
      </c>
      <c r="F147" s="414"/>
      <c r="G147" s="415">
        <v>7.2</v>
      </c>
      <c r="H147" s="416"/>
      <c r="I147" s="415">
        <v>31.5</v>
      </c>
      <c r="J147" s="415">
        <v>47.8</v>
      </c>
      <c r="K147" s="415">
        <v>1.7073922823437202E-2</v>
      </c>
      <c r="L147" s="415"/>
      <c r="M147" s="412">
        <v>1.74</v>
      </c>
      <c r="N147" s="414">
        <v>4.5</v>
      </c>
      <c r="O147" s="414"/>
      <c r="Q147" s="4"/>
      <c r="R147" s="4"/>
      <c r="S147" s="4"/>
      <c r="T147" s="4"/>
      <c r="U147" s="6"/>
    </row>
    <row r="148" spans="1:21" x14ac:dyDescent="0.25">
      <c r="A148" s="393">
        <v>42815</v>
      </c>
      <c r="B148" s="16">
        <v>0.51041666666666663</v>
      </c>
      <c r="C148" s="418"/>
      <c r="D148" s="413">
        <v>11.97</v>
      </c>
      <c r="E148" s="414">
        <v>104.6</v>
      </c>
      <c r="F148" s="414"/>
      <c r="G148" s="415">
        <v>9</v>
      </c>
      <c r="H148" s="418"/>
      <c r="I148" s="415">
        <v>37.799999999999997</v>
      </c>
      <c r="J148" s="415">
        <v>54.5</v>
      </c>
      <c r="K148" s="415">
        <v>1.969263191047663E-2</v>
      </c>
      <c r="L148" s="415"/>
      <c r="M148" s="412">
        <v>2</v>
      </c>
      <c r="N148" s="416">
        <v>17</v>
      </c>
      <c r="O148" s="416"/>
      <c r="Q148" s="4"/>
      <c r="R148" s="4"/>
      <c r="S148" s="4"/>
      <c r="T148" s="4"/>
      <c r="U148" s="6"/>
    </row>
    <row r="149" spans="1:21" x14ac:dyDescent="0.25">
      <c r="A149" s="393">
        <v>42829</v>
      </c>
      <c r="B149" s="16">
        <v>0.47569444444444442</v>
      </c>
      <c r="C149" s="418"/>
      <c r="D149" s="413">
        <v>12.19</v>
      </c>
      <c r="E149" s="414">
        <v>102.2</v>
      </c>
      <c r="F149" s="414"/>
      <c r="G149" s="415">
        <v>7.6</v>
      </c>
      <c r="H149" s="412">
        <v>5.7889999999999997</v>
      </c>
      <c r="I149" s="415">
        <v>38.4</v>
      </c>
      <c r="J149" s="415">
        <v>57.4</v>
      </c>
      <c r="K149" s="415">
        <v>2.0835119928557699E-2</v>
      </c>
      <c r="L149" s="415"/>
      <c r="M149" s="412">
        <v>1.22</v>
      </c>
      <c r="N149" s="416">
        <v>22</v>
      </c>
      <c r="O149" s="416"/>
      <c r="Q149" s="4"/>
      <c r="R149" s="4"/>
      <c r="S149" s="4"/>
      <c r="T149" s="4"/>
      <c r="U149" s="6"/>
    </row>
    <row r="150" spans="1:21" x14ac:dyDescent="0.25">
      <c r="A150" s="393">
        <v>42844</v>
      </c>
      <c r="B150" s="16">
        <v>0.46527777777777773</v>
      </c>
      <c r="C150" s="412">
        <v>7.17</v>
      </c>
      <c r="D150" s="413">
        <v>11.26</v>
      </c>
      <c r="E150" s="414">
        <v>98.1</v>
      </c>
      <c r="F150" s="414"/>
      <c r="G150" s="415">
        <v>9.4</v>
      </c>
      <c r="H150" s="412">
        <v>6.72</v>
      </c>
      <c r="I150" s="415">
        <v>44.1</v>
      </c>
      <c r="J150" s="415">
        <v>62.8</v>
      </c>
      <c r="K150" s="415">
        <v>2.2975879694992072E-2</v>
      </c>
      <c r="L150" s="415"/>
      <c r="M150" s="412">
        <v>0.94</v>
      </c>
      <c r="N150" s="414">
        <v>7.8</v>
      </c>
      <c r="O150" s="414"/>
      <c r="Q150" s="4"/>
      <c r="R150" s="4"/>
      <c r="S150" s="4"/>
      <c r="T150" s="4"/>
      <c r="U150" s="6"/>
    </row>
    <row r="151" spans="1:21" x14ac:dyDescent="0.25">
      <c r="A151" s="393">
        <v>42857</v>
      </c>
      <c r="B151" s="16">
        <v>0.47569444444444442</v>
      </c>
      <c r="C151" s="412">
        <v>7.25</v>
      </c>
      <c r="D151" s="413">
        <v>10.66</v>
      </c>
      <c r="E151" s="414">
        <v>94.5</v>
      </c>
      <c r="F151" s="414"/>
      <c r="G151" s="415">
        <v>10.199999999999999</v>
      </c>
      <c r="H151" s="412">
        <v>4.8099999999999996</v>
      </c>
      <c r="I151" s="415">
        <v>44.6</v>
      </c>
      <c r="J151" s="415">
        <v>62.2</v>
      </c>
      <c r="K151" s="415">
        <v>2.2737191970105933E-2</v>
      </c>
      <c r="L151" s="415"/>
      <c r="M151" s="412"/>
      <c r="N151" s="416">
        <v>22</v>
      </c>
      <c r="O151" s="416"/>
      <c r="Q151" s="4"/>
      <c r="R151" s="4"/>
      <c r="S151" s="4"/>
      <c r="T151" s="4"/>
      <c r="U151" s="6"/>
    </row>
    <row r="152" spans="1:21" x14ac:dyDescent="0.25">
      <c r="A152" s="393">
        <v>42872</v>
      </c>
      <c r="B152" s="16">
        <v>0.47569444444444442</v>
      </c>
      <c r="C152" s="412">
        <v>7.18</v>
      </c>
      <c r="D152" s="413">
        <v>10.41</v>
      </c>
      <c r="E152" s="414">
        <v>91</v>
      </c>
      <c r="F152" s="414"/>
      <c r="G152" s="415">
        <v>9.6999999999999993</v>
      </c>
      <c r="H152" s="412">
        <v>13.4</v>
      </c>
      <c r="I152" s="415">
        <v>33.1</v>
      </c>
      <c r="J152" s="415">
        <v>46.9</v>
      </c>
      <c r="K152" s="415">
        <v>1.6724512459194704E-2</v>
      </c>
      <c r="L152" s="415"/>
      <c r="M152" s="412"/>
      <c r="N152" s="416">
        <v>240</v>
      </c>
      <c r="O152" s="416"/>
      <c r="Q152" s="4"/>
      <c r="R152" s="4"/>
      <c r="S152" s="4"/>
      <c r="T152" s="4"/>
      <c r="U152" s="6"/>
    </row>
    <row r="153" spans="1:21" x14ac:dyDescent="0.25">
      <c r="A153" s="393">
        <v>42886</v>
      </c>
      <c r="B153" s="16">
        <v>0.46875</v>
      </c>
      <c r="C153" s="412">
        <v>7.12</v>
      </c>
      <c r="D153" s="413">
        <v>8.52</v>
      </c>
      <c r="E153" s="414">
        <v>81.099999999999994</v>
      </c>
      <c r="F153" s="414"/>
      <c r="G153" s="415">
        <v>13</v>
      </c>
      <c r="H153" s="412">
        <v>5.13</v>
      </c>
      <c r="I153" s="415">
        <v>50.4</v>
      </c>
      <c r="J153" s="415">
        <v>65.400000000000006</v>
      </c>
      <c r="K153" s="415">
        <v>2.4012485891992192E-2</v>
      </c>
      <c r="L153" s="415"/>
      <c r="M153" s="412"/>
      <c r="N153" s="416">
        <v>33</v>
      </c>
      <c r="O153" s="416"/>
      <c r="Q153" s="4"/>
      <c r="R153" s="4"/>
      <c r="S153" s="4"/>
      <c r="T153" s="4"/>
      <c r="U153" s="6"/>
    </row>
    <row r="154" spans="1:21" x14ac:dyDescent="0.25">
      <c r="A154" s="393">
        <v>42901</v>
      </c>
      <c r="B154" s="16">
        <v>0.49305555555555558</v>
      </c>
      <c r="C154" s="412">
        <v>7.05</v>
      </c>
      <c r="D154" s="413">
        <v>7.34</v>
      </c>
      <c r="E154" s="414">
        <v>70.3</v>
      </c>
      <c r="F154" s="414"/>
      <c r="G154" s="415">
        <v>13.2</v>
      </c>
      <c r="H154" s="412">
        <v>3.74</v>
      </c>
      <c r="I154" s="415">
        <v>53.8</v>
      </c>
      <c r="J154" s="415">
        <v>69.599999999999994</v>
      </c>
      <c r="K154" s="415">
        <v>2.5694606965073283E-2</v>
      </c>
      <c r="L154" s="415"/>
      <c r="M154" s="412"/>
      <c r="N154" s="416">
        <v>49</v>
      </c>
      <c r="O154" s="416"/>
      <c r="Q154" s="4"/>
      <c r="R154" s="4"/>
      <c r="S154" s="4"/>
      <c r="T154" s="4"/>
      <c r="U154" s="6"/>
    </row>
    <row r="155" spans="1:21" x14ac:dyDescent="0.25">
      <c r="A155" s="393">
        <v>42915</v>
      </c>
      <c r="B155" s="16">
        <v>0.47569444444444442</v>
      </c>
      <c r="C155" s="418"/>
      <c r="D155" s="413">
        <v>7.35</v>
      </c>
      <c r="E155" s="414">
        <v>73.900000000000006</v>
      </c>
      <c r="F155" s="414"/>
      <c r="G155" s="415">
        <v>15.9</v>
      </c>
      <c r="H155" s="412">
        <v>3.8</v>
      </c>
      <c r="I155" s="415">
        <v>64.2</v>
      </c>
      <c r="J155" s="415">
        <v>77.7</v>
      </c>
      <c r="K155" s="415">
        <v>2.8963539396557977E-2</v>
      </c>
      <c r="L155" s="415"/>
      <c r="M155" s="412"/>
      <c r="N155" s="416">
        <v>220</v>
      </c>
      <c r="O155" s="416"/>
      <c r="Q155" s="4"/>
      <c r="R155" s="4"/>
      <c r="S155" s="4"/>
      <c r="T155" s="4"/>
      <c r="U155" s="6"/>
    </row>
    <row r="156" spans="1:21" x14ac:dyDescent="0.25">
      <c r="A156" s="393">
        <v>42927</v>
      </c>
      <c r="B156" s="16">
        <v>0.4861111111111111</v>
      </c>
      <c r="C156" s="416"/>
      <c r="D156" s="413">
        <v>8.1300000000000008</v>
      </c>
      <c r="E156" s="414">
        <v>80.5</v>
      </c>
      <c r="F156" s="414"/>
      <c r="G156" s="415">
        <v>15.1</v>
      </c>
      <c r="H156" s="416"/>
      <c r="I156" s="415">
        <v>64.900000000000006</v>
      </c>
      <c r="J156" s="415">
        <v>80</v>
      </c>
      <c r="K156" s="415">
        <v>2.9897366542284254E-2</v>
      </c>
      <c r="L156" s="415"/>
      <c r="M156" s="412"/>
      <c r="N156" s="416">
        <v>240</v>
      </c>
      <c r="O156" s="416"/>
      <c r="Q156" s="4"/>
      <c r="R156" s="4"/>
      <c r="S156" s="4"/>
      <c r="T156" s="4"/>
      <c r="U156" s="6"/>
    </row>
    <row r="157" spans="1:21" x14ac:dyDescent="0.25">
      <c r="A157" s="393">
        <v>42942</v>
      </c>
      <c r="B157" s="16">
        <v>0.49305555555555558</v>
      </c>
      <c r="C157" s="412">
        <v>7.1</v>
      </c>
      <c r="D157" s="413">
        <v>6.68</v>
      </c>
      <c r="E157" s="414">
        <v>67.2</v>
      </c>
      <c r="F157" s="414"/>
      <c r="G157" s="415">
        <v>15.8</v>
      </c>
      <c r="H157" s="412">
        <v>3.97</v>
      </c>
      <c r="I157" s="415">
        <v>86.7</v>
      </c>
      <c r="J157" s="415">
        <v>105.1</v>
      </c>
      <c r="K157" s="415">
        <v>4.0230097265393762E-2</v>
      </c>
      <c r="L157" s="415"/>
      <c r="M157" s="412"/>
      <c r="N157" s="416">
        <v>79</v>
      </c>
      <c r="O157" s="416"/>
      <c r="Q157" s="4"/>
      <c r="R157" s="4"/>
      <c r="S157" s="4"/>
      <c r="T157" s="4"/>
      <c r="U157" s="6"/>
    </row>
    <row r="158" spans="1:21" x14ac:dyDescent="0.25">
      <c r="A158" s="393">
        <v>42955</v>
      </c>
      <c r="B158" s="16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2"/>
      <c r="N158" s="416"/>
      <c r="O158" s="416"/>
      <c r="Q158" s="4"/>
      <c r="R158" s="4"/>
      <c r="S158" s="4"/>
      <c r="T158" s="4"/>
      <c r="U158" s="6"/>
    </row>
    <row r="159" spans="1:21" x14ac:dyDescent="0.25">
      <c r="A159" s="393">
        <v>42971</v>
      </c>
      <c r="B159" s="16">
        <v>0.46180555555555558</v>
      </c>
      <c r="C159" s="412">
        <v>7.3</v>
      </c>
      <c r="D159" s="413">
        <v>4.2</v>
      </c>
      <c r="E159" s="414">
        <v>41.6</v>
      </c>
      <c r="F159" s="414"/>
      <c r="G159" s="415">
        <v>15.2</v>
      </c>
      <c r="H159" s="412">
        <v>4.16</v>
      </c>
      <c r="I159" s="415">
        <v>98.6</v>
      </c>
      <c r="J159" s="415">
        <v>121.4</v>
      </c>
      <c r="K159" s="415">
        <v>4.7061388397782851E-2</v>
      </c>
      <c r="L159" s="415"/>
      <c r="M159" s="412"/>
      <c r="N159" s="416">
        <v>13</v>
      </c>
      <c r="O159" s="416"/>
      <c r="Q159" s="4"/>
      <c r="R159" s="4"/>
      <c r="S159" s="4"/>
      <c r="T159" s="4"/>
      <c r="U159" s="6"/>
    </row>
    <row r="160" spans="1:21" x14ac:dyDescent="0.25">
      <c r="A160" s="393">
        <v>42984</v>
      </c>
      <c r="B160" s="16">
        <v>0.49305555555555558</v>
      </c>
      <c r="C160" s="412">
        <v>7.2</v>
      </c>
      <c r="D160" s="419"/>
      <c r="E160" s="420"/>
      <c r="F160" s="420"/>
      <c r="G160" s="415">
        <v>16.100000000000001</v>
      </c>
      <c r="H160" s="412">
        <v>3.34</v>
      </c>
      <c r="I160" s="415">
        <v>126.2</v>
      </c>
      <c r="J160" s="415">
        <v>152.19999999999999</v>
      </c>
      <c r="K160" s="415">
        <v>6.0184174358647133E-2</v>
      </c>
      <c r="L160" s="415"/>
      <c r="M160" s="412"/>
      <c r="N160" s="414">
        <v>7.8</v>
      </c>
      <c r="O160" s="414"/>
      <c r="Q160" s="4"/>
      <c r="R160" s="4"/>
      <c r="S160" s="4"/>
      <c r="T160" s="4"/>
      <c r="U160" s="6"/>
    </row>
    <row r="161" spans="1:22" x14ac:dyDescent="0.25">
      <c r="A161" s="393">
        <v>42998</v>
      </c>
      <c r="B161" s="16">
        <v>0.4861111111111111</v>
      </c>
      <c r="C161" s="412">
        <v>7.1</v>
      </c>
      <c r="D161" s="413">
        <v>5.76</v>
      </c>
      <c r="E161" s="414">
        <v>53.9</v>
      </c>
      <c r="F161" s="414"/>
      <c r="G161" s="415">
        <v>12</v>
      </c>
      <c r="H161" s="412">
        <v>8.64</v>
      </c>
      <c r="I161" s="415">
        <v>73.2</v>
      </c>
      <c r="J161" s="415">
        <v>97.4</v>
      </c>
      <c r="K161" s="415">
        <v>3.7034465525432547E-2</v>
      </c>
      <c r="L161" s="415"/>
      <c r="M161" s="412"/>
      <c r="N161" s="416">
        <v>350</v>
      </c>
      <c r="O161" s="416"/>
      <c r="Q161" s="4"/>
      <c r="R161" s="4"/>
      <c r="S161" s="4"/>
      <c r="T161" s="4"/>
      <c r="U161" s="6"/>
    </row>
    <row r="162" spans="1:22" x14ac:dyDescent="0.25">
      <c r="A162" s="10">
        <v>43011</v>
      </c>
      <c r="B162" s="16">
        <v>0.46527777777777773</v>
      </c>
      <c r="C162" s="4">
        <v>7</v>
      </c>
      <c r="D162" s="4">
        <v>6.69</v>
      </c>
      <c r="E162" s="5">
        <v>58.1</v>
      </c>
      <c r="F162" s="5"/>
      <c r="G162" s="5">
        <v>9.6999999999999993</v>
      </c>
      <c r="H162" s="4">
        <v>3.79</v>
      </c>
      <c r="I162" s="5">
        <v>68.5</v>
      </c>
      <c r="J162" s="5">
        <v>96.9</v>
      </c>
      <c r="K162" s="5">
        <v>0</v>
      </c>
      <c r="L162" s="6"/>
      <c r="M162" s="4"/>
      <c r="N162" s="6">
        <v>79</v>
      </c>
      <c r="O162" s="6"/>
      <c r="Q162" s="4"/>
      <c r="R162" s="4"/>
      <c r="S162" s="4"/>
      <c r="T162" s="4"/>
      <c r="U162" s="4"/>
      <c r="V162" s="6"/>
    </row>
    <row r="163" spans="1:22" x14ac:dyDescent="0.25">
      <c r="A163" s="10">
        <v>43028</v>
      </c>
      <c r="B163" s="16">
        <v>0.46527777777777773</v>
      </c>
      <c r="C163" s="4">
        <v>6.9</v>
      </c>
      <c r="D163" s="4">
        <v>7.8</v>
      </c>
      <c r="E163" s="5">
        <v>69.7</v>
      </c>
      <c r="F163" s="5"/>
      <c r="G163" s="5">
        <v>10</v>
      </c>
      <c r="H163" s="4">
        <v>12.1</v>
      </c>
      <c r="I163" s="5">
        <v>60.8</v>
      </c>
      <c r="J163" s="5">
        <v>85.2</v>
      </c>
      <c r="K163" s="5">
        <v>0</v>
      </c>
      <c r="L163" s="6"/>
      <c r="M163" s="4">
        <v>0.8</v>
      </c>
      <c r="N163" s="6">
        <v>240</v>
      </c>
      <c r="O163" s="6"/>
      <c r="Q163" s="4"/>
      <c r="R163" s="4"/>
      <c r="S163" s="4"/>
      <c r="T163" s="4"/>
      <c r="U163" s="4"/>
      <c r="V163" s="6"/>
    </row>
    <row r="164" spans="1:22" x14ac:dyDescent="0.25">
      <c r="A164" s="10">
        <v>43042</v>
      </c>
      <c r="B164" s="16">
        <v>0.4513888888888889</v>
      </c>
      <c r="C164" s="4">
        <v>6.99</v>
      </c>
      <c r="D164" s="4">
        <v>10.1</v>
      </c>
      <c r="E164" s="5">
        <v>81.099999999999994</v>
      </c>
      <c r="F164" s="5"/>
      <c r="G164" s="5">
        <v>5.9</v>
      </c>
      <c r="H164" s="4">
        <v>22.1</v>
      </c>
      <c r="I164" s="5">
        <v>42.5</v>
      </c>
      <c r="J164" s="5">
        <v>66.8</v>
      </c>
      <c r="K164" s="5">
        <v>0</v>
      </c>
      <c r="L164" s="6"/>
      <c r="M164" s="4">
        <v>1.6</v>
      </c>
      <c r="N164" s="6">
        <v>540</v>
      </c>
      <c r="O164" s="6"/>
      <c r="Q164" s="4"/>
      <c r="R164" s="4"/>
      <c r="S164" s="4"/>
      <c r="T164" s="4"/>
      <c r="U164" s="4"/>
      <c r="V164" s="6"/>
    </row>
    <row r="165" spans="1:22" x14ac:dyDescent="0.25">
      <c r="A165" s="10">
        <v>43054</v>
      </c>
      <c r="B165" s="16">
        <v>0.46180555555555558</v>
      </c>
      <c r="C165" s="4">
        <v>6.95</v>
      </c>
      <c r="D165" s="4">
        <v>9.81</v>
      </c>
      <c r="E165" s="5">
        <v>83.2</v>
      </c>
      <c r="F165" s="5"/>
      <c r="G165" s="5">
        <v>7.7</v>
      </c>
      <c r="H165" s="4">
        <v>17.2</v>
      </c>
      <c r="I165" s="5">
        <v>39</v>
      </c>
      <c r="J165" s="5">
        <v>58.2</v>
      </c>
      <c r="K165" s="5">
        <v>0</v>
      </c>
      <c r="L165" s="6"/>
      <c r="M165" s="4">
        <v>1.7</v>
      </c>
      <c r="N165" s="6">
        <v>49</v>
      </c>
      <c r="O165" s="6"/>
      <c r="Q165" s="4"/>
      <c r="R165" s="4"/>
      <c r="S165" s="4"/>
      <c r="T165" s="4"/>
      <c r="U165" s="4"/>
      <c r="V165" s="6"/>
    </row>
    <row r="166" spans="1:22" x14ac:dyDescent="0.25">
      <c r="A166" s="10">
        <v>43069</v>
      </c>
      <c r="B166" s="16">
        <v>0.47569444444444442</v>
      </c>
      <c r="C166" s="4">
        <v>6.99</v>
      </c>
      <c r="D166" s="4">
        <v>9.92</v>
      </c>
      <c r="E166" s="5">
        <v>82.3</v>
      </c>
      <c r="F166" s="5"/>
      <c r="G166" s="5">
        <v>7.5</v>
      </c>
      <c r="H166" s="4">
        <v>10.14</v>
      </c>
      <c r="I166" s="5">
        <v>33.799999999999997</v>
      </c>
      <c r="J166" s="5">
        <v>50.9</v>
      </c>
      <c r="K166" s="5">
        <v>0</v>
      </c>
      <c r="L166" s="6"/>
      <c r="M166" s="4">
        <v>1.7</v>
      </c>
      <c r="N166" s="6">
        <v>23</v>
      </c>
      <c r="O166" s="6"/>
      <c r="Q166" s="4"/>
      <c r="R166" s="4"/>
      <c r="S166" s="4"/>
      <c r="T166" s="4"/>
      <c r="U166" s="4"/>
      <c r="V166" s="6"/>
    </row>
    <row r="167" spans="1:22" x14ac:dyDescent="0.25">
      <c r="A167" s="10">
        <v>43082</v>
      </c>
      <c r="B167" s="16">
        <v>0.4861111111111111</v>
      </c>
      <c r="C167" s="4">
        <v>6.81</v>
      </c>
      <c r="D167" s="4">
        <v>12.13</v>
      </c>
      <c r="E167" s="5">
        <v>89</v>
      </c>
      <c r="F167" s="5"/>
      <c r="G167" s="5">
        <v>3.1</v>
      </c>
      <c r="H167" s="4">
        <v>5.84</v>
      </c>
      <c r="I167" s="5">
        <v>36.4</v>
      </c>
      <c r="J167" s="5">
        <v>62.6</v>
      </c>
      <c r="K167" s="5">
        <v>0</v>
      </c>
      <c r="L167" s="6"/>
      <c r="M167" s="4"/>
      <c r="N167" s="6">
        <v>4.5</v>
      </c>
      <c r="O167" s="6"/>
      <c r="Q167" s="4"/>
      <c r="R167" s="5"/>
      <c r="S167" s="5"/>
      <c r="T167" s="4"/>
      <c r="U167" s="5"/>
      <c r="V167" s="5"/>
    </row>
    <row r="168" spans="1:22" x14ac:dyDescent="0.25">
      <c r="A168" s="10">
        <v>43097</v>
      </c>
      <c r="B168" s="16">
        <v>0.47222222222222227</v>
      </c>
      <c r="C168" s="4">
        <v>6.78</v>
      </c>
      <c r="D168" s="4">
        <v>11.42</v>
      </c>
      <c r="E168" s="5">
        <v>87</v>
      </c>
      <c r="F168" s="5"/>
      <c r="G168" s="5">
        <v>4</v>
      </c>
      <c r="H168" s="4">
        <v>9.23</v>
      </c>
      <c r="I168" s="5">
        <v>34</v>
      </c>
      <c r="J168" s="5">
        <v>56.8</v>
      </c>
      <c r="K168" s="5">
        <v>0</v>
      </c>
      <c r="L168" s="6"/>
      <c r="M168" s="4"/>
      <c r="N168" s="6">
        <v>49</v>
      </c>
      <c r="O168" s="6"/>
      <c r="Q168" s="4"/>
      <c r="R168" s="4"/>
      <c r="S168" s="4"/>
      <c r="T168" s="4"/>
      <c r="U168" s="4"/>
      <c r="V168" s="6"/>
    </row>
    <row r="169" spans="1:22" x14ac:dyDescent="0.25">
      <c r="A169" s="10">
        <v>43110</v>
      </c>
      <c r="B169" s="16">
        <v>0.47222222222222227</v>
      </c>
      <c r="C169" s="4">
        <v>7.1</v>
      </c>
      <c r="D169" s="4">
        <v>11.16</v>
      </c>
      <c r="E169" s="5">
        <v>90</v>
      </c>
      <c r="F169" s="5"/>
      <c r="G169" s="5">
        <v>6.1</v>
      </c>
      <c r="H169" s="4">
        <v>9.09</v>
      </c>
      <c r="I169" s="5">
        <v>30.2</v>
      </c>
      <c r="J169" s="5">
        <v>47.3</v>
      </c>
      <c r="K169" s="5">
        <v>0</v>
      </c>
      <c r="L169" s="6"/>
      <c r="M169" s="4"/>
      <c r="N169" s="6">
        <v>23</v>
      </c>
      <c r="O169" s="6"/>
      <c r="Q169" s="4"/>
      <c r="R169" s="4"/>
      <c r="S169" s="4"/>
      <c r="T169" s="4"/>
      <c r="U169" s="4"/>
      <c r="V169" s="6"/>
    </row>
    <row r="170" spans="1:22" x14ac:dyDescent="0.25">
      <c r="A170" s="10">
        <v>43126</v>
      </c>
      <c r="B170" s="16">
        <v>0.45833333333333331</v>
      </c>
      <c r="C170" s="4">
        <v>6.73</v>
      </c>
      <c r="D170" s="4">
        <v>10.81</v>
      </c>
      <c r="E170" s="5">
        <v>85.7</v>
      </c>
      <c r="F170" s="5"/>
      <c r="G170" s="5">
        <v>5.6</v>
      </c>
      <c r="H170" s="4">
        <v>13.2</v>
      </c>
      <c r="I170" s="5">
        <v>31.4</v>
      </c>
      <c r="J170" s="5">
        <v>49.8</v>
      </c>
      <c r="K170" s="5">
        <v>0</v>
      </c>
      <c r="L170" s="6"/>
      <c r="M170" s="4">
        <v>1.6</v>
      </c>
      <c r="N170" s="6">
        <v>130</v>
      </c>
      <c r="O170" s="6"/>
      <c r="Q170" s="4"/>
      <c r="R170" s="4"/>
      <c r="S170" s="4"/>
      <c r="T170" s="4"/>
      <c r="U170" s="4"/>
      <c r="V170" s="6"/>
    </row>
    <row r="171" spans="1:22" x14ac:dyDescent="0.25">
      <c r="A171" s="10">
        <v>43140</v>
      </c>
      <c r="B171" s="16">
        <v>0.43402777777777773</v>
      </c>
      <c r="C171" s="4">
        <v>6.81</v>
      </c>
      <c r="D171" s="4">
        <v>11.01</v>
      </c>
      <c r="E171" s="5">
        <v>89.6</v>
      </c>
      <c r="F171" s="5"/>
      <c r="G171" s="5">
        <v>7</v>
      </c>
      <c r="H171" s="4">
        <v>9.4499999999999993</v>
      </c>
      <c r="I171" s="5">
        <v>31.7</v>
      </c>
      <c r="J171" s="5">
        <v>48.3</v>
      </c>
      <c r="K171" s="5">
        <v>0</v>
      </c>
      <c r="L171" s="6"/>
      <c r="M171" s="4"/>
      <c r="N171" s="6">
        <v>33</v>
      </c>
      <c r="O171" s="6"/>
      <c r="Q171" s="4"/>
      <c r="R171" s="4"/>
      <c r="S171" s="4"/>
      <c r="T171" s="4"/>
      <c r="U171" s="4"/>
      <c r="V171" s="6"/>
    </row>
    <row r="172" spans="1:22" x14ac:dyDescent="0.25">
      <c r="A172" s="10">
        <v>43153</v>
      </c>
      <c r="B172" s="16">
        <v>0.4694444444444445</v>
      </c>
      <c r="C172" s="4">
        <v>6.76</v>
      </c>
      <c r="D172" s="4">
        <v>13.52</v>
      </c>
      <c r="E172" s="5">
        <v>96.4</v>
      </c>
      <c r="F172" s="5"/>
      <c r="G172" s="5">
        <v>1.9</v>
      </c>
      <c r="H172" s="4">
        <v>6.53</v>
      </c>
      <c r="I172" s="5">
        <v>32.200000000000003</v>
      </c>
      <c r="J172" s="5">
        <v>57</v>
      </c>
      <c r="K172" s="5">
        <v>0</v>
      </c>
      <c r="L172" s="6"/>
      <c r="M172" s="4"/>
      <c r="N172" s="6">
        <v>23</v>
      </c>
      <c r="O172" s="6"/>
      <c r="Q172" s="4"/>
      <c r="R172" s="4"/>
      <c r="S172" s="4"/>
      <c r="T172" s="4"/>
      <c r="U172" s="4"/>
      <c r="V172" s="6"/>
    </row>
    <row r="173" spans="1:22" x14ac:dyDescent="0.25">
      <c r="A173" s="10">
        <v>43168</v>
      </c>
      <c r="B173" s="16">
        <v>0.4548611111111111</v>
      </c>
      <c r="C173" s="4">
        <v>6.81</v>
      </c>
      <c r="D173" s="4">
        <v>11.71</v>
      </c>
      <c r="E173" s="5">
        <v>92.8</v>
      </c>
      <c r="F173" s="5"/>
      <c r="G173" s="5">
        <v>5.5</v>
      </c>
      <c r="H173" s="4">
        <v>15.4</v>
      </c>
      <c r="I173" s="5">
        <v>31.8</v>
      </c>
      <c r="J173" s="5">
        <v>50.7</v>
      </c>
      <c r="K173" s="5">
        <v>0</v>
      </c>
      <c r="L173" s="6"/>
      <c r="M173" s="4">
        <v>1.26</v>
      </c>
      <c r="N173" s="6">
        <v>33</v>
      </c>
      <c r="O173" s="6"/>
      <c r="Q173" s="4"/>
      <c r="R173" s="4"/>
      <c r="S173" s="4"/>
      <c r="T173" s="4"/>
      <c r="U173" s="4"/>
      <c r="V173" s="6"/>
    </row>
    <row r="174" spans="1:22" x14ac:dyDescent="0.25">
      <c r="A174" s="10">
        <v>43181</v>
      </c>
      <c r="B174" s="16">
        <v>0.47222222222222227</v>
      </c>
      <c r="C174" s="4"/>
      <c r="D174" s="4">
        <v>10.71</v>
      </c>
      <c r="E174" s="5">
        <v>91.5</v>
      </c>
      <c r="F174" s="5"/>
      <c r="G174" s="5">
        <v>7.9</v>
      </c>
      <c r="H174" s="4">
        <v>8.89</v>
      </c>
      <c r="I174" s="5">
        <v>35.200000000000003</v>
      </c>
      <c r="J174" s="5">
        <v>52.2</v>
      </c>
      <c r="K174" s="5">
        <v>0</v>
      </c>
      <c r="L174" s="6"/>
      <c r="M174" s="4">
        <v>0.82</v>
      </c>
      <c r="N174" s="6">
        <v>14</v>
      </c>
      <c r="O174" s="6"/>
      <c r="Q174" s="4"/>
      <c r="R174" s="4"/>
      <c r="S174" s="4"/>
      <c r="T174" s="4"/>
      <c r="U174" s="4"/>
      <c r="V174" s="6"/>
    </row>
    <row r="175" spans="1:22" x14ac:dyDescent="0.25">
      <c r="A175" s="10">
        <v>43192</v>
      </c>
      <c r="B175" s="16">
        <v>0.47222222222222227</v>
      </c>
      <c r="C175" s="4">
        <v>7.09</v>
      </c>
      <c r="D175" s="4">
        <v>12.36</v>
      </c>
      <c r="E175" s="5">
        <v>97.5</v>
      </c>
      <c r="F175" s="5"/>
      <c r="G175" s="5">
        <v>5.4</v>
      </c>
      <c r="H175" s="4">
        <v>11.6</v>
      </c>
      <c r="I175" s="5">
        <v>31.6</v>
      </c>
      <c r="J175" s="5">
        <v>50.5</v>
      </c>
      <c r="K175" s="5">
        <v>0</v>
      </c>
      <c r="L175" s="6"/>
      <c r="M175" s="4">
        <v>1.34</v>
      </c>
      <c r="N175" s="6">
        <v>13</v>
      </c>
      <c r="O175" s="6"/>
      <c r="Q175" s="4"/>
      <c r="R175" s="4"/>
      <c r="S175" s="4"/>
      <c r="T175" s="4"/>
      <c r="U175" s="4"/>
      <c r="V175" s="6"/>
    </row>
    <row r="176" spans="1:22" x14ac:dyDescent="0.25">
      <c r="A176" s="10">
        <v>43209</v>
      </c>
      <c r="B176" s="16">
        <v>0.4826388888888889</v>
      </c>
      <c r="C176" s="4">
        <v>7.27</v>
      </c>
      <c r="D176" s="4">
        <v>12.67</v>
      </c>
      <c r="E176" s="5">
        <v>106.8</v>
      </c>
      <c r="F176" s="5"/>
      <c r="G176" s="5">
        <v>8.3000000000000007</v>
      </c>
      <c r="H176" s="4">
        <v>7.15</v>
      </c>
      <c r="I176" s="5">
        <v>35.1</v>
      </c>
      <c r="J176" s="5">
        <v>51.5</v>
      </c>
      <c r="K176" s="5">
        <v>0</v>
      </c>
      <c r="L176" s="6"/>
      <c r="M176" s="4">
        <v>1.32</v>
      </c>
      <c r="N176" s="6">
        <v>33</v>
      </c>
      <c r="O176" s="6"/>
      <c r="Q176" s="4"/>
      <c r="R176" s="4"/>
      <c r="S176" s="4"/>
      <c r="T176" s="4"/>
      <c r="U176" s="4"/>
      <c r="V176" s="6"/>
    </row>
    <row r="177" spans="1:22" x14ac:dyDescent="0.25">
      <c r="A177" s="10">
        <v>43221</v>
      </c>
      <c r="B177" s="16">
        <v>0.4826388888888889</v>
      </c>
      <c r="C177" s="4">
        <v>6.97</v>
      </c>
      <c r="D177" s="4">
        <v>10.88</v>
      </c>
      <c r="E177" s="5">
        <v>96.5</v>
      </c>
      <c r="F177" s="5"/>
      <c r="G177" s="5">
        <v>10.199999999999999</v>
      </c>
      <c r="H177" s="4">
        <v>5.95</v>
      </c>
      <c r="I177" s="5">
        <v>43.3</v>
      </c>
      <c r="J177" s="5">
        <v>60.4</v>
      </c>
      <c r="K177" s="5">
        <v>0</v>
      </c>
      <c r="L177" s="6"/>
      <c r="M177" s="4"/>
      <c r="N177" s="6">
        <v>33</v>
      </c>
      <c r="O177" s="6"/>
      <c r="Q177" s="4"/>
      <c r="R177" s="4"/>
      <c r="S177" s="4"/>
      <c r="T177" s="4"/>
      <c r="U177" s="4"/>
      <c r="V177" s="6"/>
    </row>
    <row r="178" spans="1:22" x14ac:dyDescent="0.25">
      <c r="A178" s="10">
        <v>43237</v>
      </c>
      <c r="B178" s="16">
        <v>0.49305555555555558</v>
      </c>
      <c r="C178" s="4">
        <v>7.15</v>
      </c>
      <c r="D178" s="4">
        <v>10.14</v>
      </c>
      <c r="E178" s="5">
        <v>94.1</v>
      </c>
      <c r="F178" s="5"/>
      <c r="G178" s="5">
        <v>12.2</v>
      </c>
      <c r="H178" s="4">
        <v>6.17</v>
      </c>
      <c r="I178" s="5">
        <v>51.9</v>
      </c>
      <c r="J178" s="5">
        <v>68.8</v>
      </c>
      <c r="K178" s="5">
        <v>0</v>
      </c>
      <c r="L178" s="6"/>
      <c r="M178" s="4"/>
      <c r="N178" s="6">
        <v>13</v>
      </c>
      <c r="O178" s="6"/>
      <c r="Q178" s="4"/>
      <c r="R178" s="4"/>
      <c r="S178" s="4"/>
      <c r="T178" s="4"/>
      <c r="U178" s="4"/>
      <c r="V178" s="6"/>
    </row>
    <row r="179" spans="1:22" x14ac:dyDescent="0.25">
      <c r="A179" s="10">
        <v>43251</v>
      </c>
      <c r="B179" s="16"/>
      <c r="C179" s="4"/>
      <c r="D179" s="4"/>
      <c r="E179" s="5"/>
      <c r="F179" s="5"/>
      <c r="G179" s="5"/>
      <c r="H179" s="4"/>
      <c r="I179" s="5"/>
      <c r="J179" s="5"/>
      <c r="K179" s="5"/>
      <c r="L179" s="6"/>
      <c r="M179" s="4"/>
      <c r="N179" s="6"/>
      <c r="O179" s="6"/>
      <c r="Q179" s="4"/>
      <c r="R179" s="4"/>
      <c r="S179" s="4"/>
      <c r="T179" s="4"/>
      <c r="U179" s="4"/>
      <c r="V179" s="6"/>
    </row>
    <row r="180" spans="1:22" x14ac:dyDescent="0.25">
      <c r="A180" s="10">
        <v>43265</v>
      </c>
      <c r="B180" s="16">
        <v>0.4548611111111111</v>
      </c>
      <c r="C180" s="4">
        <v>7.06</v>
      </c>
      <c r="D180" s="4">
        <v>9.5500000000000007</v>
      </c>
      <c r="E180" s="5">
        <v>87.3</v>
      </c>
      <c r="F180" s="5"/>
      <c r="G180" s="5">
        <v>11.5</v>
      </c>
      <c r="H180" s="4">
        <v>6.09</v>
      </c>
      <c r="I180" s="5">
        <v>55</v>
      </c>
      <c r="J180" s="5">
        <v>74.099999999999994</v>
      </c>
      <c r="K180" s="5">
        <v>0</v>
      </c>
      <c r="L180" s="6"/>
      <c r="M180" s="4"/>
      <c r="N180" s="6">
        <v>540</v>
      </c>
      <c r="O180" s="6"/>
      <c r="Q180" s="4"/>
      <c r="R180" s="4"/>
      <c r="S180" s="4"/>
      <c r="T180" s="4"/>
      <c r="U180" s="4"/>
      <c r="V180" s="6"/>
    </row>
    <row r="181" spans="1:22" x14ac:dyDescent="0.25">
      <c r="A181" s="10">
        <v>43279</v>
      </c>
      <c r="B181" s="16"/>
      <c r="C181" s="4"/>
      <c r="D181" s="4"/>
      <c r="E181" s="5"/>
      <c r="F181" s="5"/>
      <c r="G181" s="5"/>
      <c r="H181" s="4"/>
      <c r="I181" s="5"/>
      <c r="J181" s="5"/>
      <c r="K181" s="5"/>
      <c r="L181" s="6"/>
      <c r="M181" s="4"/>
      <c r="N181" s="6"/>
      <c r="O181" s="6"/>
      <c r="Q181" s="4"/>
      <c r="R181" s="4"/>
      <c r="S181" s="4"/>
      <c r="T181" s="4"/>
      <c r="U181" s="4"/>
      <c r="V181" s="6"/>
    </row>
    <row r="182" spans="1:22" x14ac:dyDescent="0.25">
      <c r="A182" s="10">
        <v>43293</v>
      </c>
      <c r="B182" s="16"/>
      <c r="C182" s="4"/>
      <c r="D182" s="4"/>
      <c r="E182" s="5"/>
      <c r="F182" s="5"/>
      <c r="G182" s="5"/>
      <c r="H182" s="4"/>
      <c r="I182" s="5"/>
      <c r="J182" s="5"/>
      <c r="K182" s="5"/>
      <c r="L182" s="6"/>
      <c r="M182" s="4"/>
      <c r="N182" s="6"/>
      <c r="O182" s="6"/>
      <c r="Q182" s="4"/>
      <c r="R182" s="4"/>
      <c r="S182" s="4"/>
      <c r="T182" s="4"/>
      <c r="U182" s="4"/>
      <c r="V182" s="6"/>
    </row>
    <row r="183" spans="1:22" x14ac:dyDescent="0.25">
      <c r="A183" s="10">
        <v>43305</v>
      </c>
      <c r="B183" s="16"/>
      <c r="C183" s="4"/>
      <c r="D183" s="4"/>
      <c r="E183" s="5"/>
      <c r="F183" s="5"/>
      <c r="G183" s="5"/>
      <c r="H183" s="4"/>
      <c r="I183" s="5"/>
      <c r="J183" s="5"/>
      <c r="K183" s="5"/>
      <c r="L183" s="6"/>
      <c r="M183" s="4"/>
      <c r="N183" s="6"/>
      <c r="O183" s="6"/>
      <c r="Q183" s="4"/>
      <c r="R183" s="4"/>
      <c r="S183" s="4"/>
      <c r="T183" s="4"/>
      <c r="U183" s="4"/>
      <c r="V183" s="6"/>
    </row>
    <row r="184" spans="1:22" x14ac:dyDescent="0.25">
      <c r="A184" s="10">
        <v>43320</v>
      </c>
      <c r="B184" s="16"/>
      <c r="C184" s="4"/>
      <c r="D184" s="4"/>
      <c r="E184" s="5"/>
      <c r="F184" s="5"/>
      <c r="G184" s="5"/>
      <c r="H184" s="4"/>
      <c r="I184" s="5"/>
      <c r="J184" s="5"/>
      <c r="K184" s="5"/>
      <c r="L184" s="6"/>
      <c r="M184" s="4"/>
      <c r="N184" s="6"/>
      <c r="O184" s="6"/>
      <c r="Q184" s="4"/>
      <c r="R184" s="4"/>
      <c r="S184" s="4"/>
      <c r="T184" s="4"/>
      <c r="U184" s="4"/>
      <c r="V184" s="6"/>
    </row>
    <row r="185" spans="1:22" x14ac:dyDescent="0.25">
      <c r="A185" s="10">
        <v>43336</v>
      </c>
      <c r="B185" s="16">
        <v>0.4201388888888889</v>
      </c>
      <c r="C185" s="4">
        <v>6.44</v>
      </c>
      <c r="D185" s="4">
        <v>5.0599999999999996</v>
      </c>
      <c r="E185" s="5">
        <v>48.6</v>
      </c>
      <c r="F185" s="5"/>
      <c r="G185" s="5">
        <v>13.8</v>
      </c>
      <c r="H185" s="4"/>
      <c r="I185" s="5">
        <v>79.8</v>
      </c>
      <c r="J185" s="5">
        <v>101.6</v>
      </c>
      <c r="K185" s="5">
        <v>0</v>
      </c>
      <c r="L185" s="6"/>
      <c r="M185" s="4"/>
      <c r="N185" s="6">
        <v>170</v>
      </c>
      <c r="O185" s="6"/>
      <c r="Q185" s="4"/>
      <c r="R185" s="4"/>
      <c r="S185" s="4"/>
      <c r="T185" s="4"/>
      <c r="U185" s="4"/>
      <c r="V185" s="6"/>
    </row>
    <row r="186" spans="1:22" x14ac:dyDescent="0.25">
      <c r="A186" s="10">
        <v>43348</v>
      </c>
      <c r="B186" s="16"/>
      <c r="C186" s="4"/>
      <c r="D186" s="4"/>
      <c r="E186" s="5"/>
      <c r="F186" s="5"/>
      <c r="G186" s="5"/>
      <c r="H186" s="4"/>
      <c r="I186" s="5"/>
      <c r="J186" s="5"/>
      <c r="K186" s="5"/>
      <c r="L186" s="6"/>
      <c r="M186" s="4"/>
      <c r="N186" s="6"/>
      <c r="O186" s="6"/>
      <c r="Q186" s="4"/>
      <c r="R186" s="4"/>
      <c r="S186" s="4"/>
      <c r="T186" s="4"/>
      <c r="U186" s="4"/>
      <c r="V186" s="6"/>
    </row>
    <row r="187" spans="1:22" x14ac:dyDescent="0.25">
      <c r="A187" s="10">
        <v>43361</v>
      </c>
      <c r="B187" s="16"/>
      <c r="C187" s="4"/>
      <c r="D187" s="4"/>
      <c r="E187" s="5"/>
      <c r="F187" s="5"/>
      <c r="G187" s="5"/>
      <c r="H187" s="4"/>
      <c r="I187" s="5"/>
      <c r="J187" s="5"/>
      <c r="K187" s="5"/>
      <c r="L187" s="6"/>
      <c r="M187" s="4"/>
      <c r="N187" s="6"/>
      <c r="O187" s="6"/>
      <c r="Q187" s="4"/>
      <c r="R187" s="5"/>
      <c r="S187" s="5"/>
      <c r="T187" s="4"/>
      <c r="U187" s="5"/>
      <c r="V187" s="5"/>
    </row>
    <row r="188" spans="1:22" x14ac:dyDescent="0.25">
      <c r="A188" s="10">
        <v>43377</v>
      </c>
      <c r="B188" s="16">
        <v>0.49583333333333335</v>
      </c>
      <c r="C188" s="13"/>
      <c r="D188" s="13"/>
      <c r="E188" s="13"/>
      <c r="F188" s="13"/>
      <c r="G188" s="13"/>
      <c r="H188" s="13"/>
      <c r="I188" s="3"/>
      <c r="J188" s="13"/>
      <c r="K188" s="13"/>
      <c r="L188" s="13"/>
      <c r="M188" s="13"/>
      <c r="N188" s="12">
        <v>4.5</v>
      </c>
      <c r="O188" s="12"/>
    </row>
    <row r="189" spans="1:22" x14ac:dyDescent="0.25">
      <c r="A189" s="10">
        <v>43392</v>
      </c>
      <c r="B189" s="13"/>
      <c r="C189" s="3"/>
      <c r="D189" s="13"/>
      <c r="E189" s="13"/>
      <c r="F189" s="13"/>
      <c r="G189" s="3"/>
      <c r="H189" s="3"/>
      <c r="I189" s="3"/>
      <c r="J189" s="3"/>
      <c r="K189" s="5"/>
      <c r="L189" s="5"/>
      <c r="M189" s="3"/>
      <c r="N189" s="13"/>
      <c r="O189" s="13"/>
    </row>
    <row r="190" spans="1:22" x14ac:dyDescent="0.25">
      <c r="A190" s="10">
        <v>43404</v>
      </c>
      <c r="B190" s="16">
        <v>0.45833333333333331</v>
      </c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4"/>
      <c r="N190" s="13">
        <v>170</v>
      </c>
      <c r="O190" s="13"/>
    </row>
    <row r="191" spans="1:22" x14ac:dyDescent="0.25">
      <c r="A191" s="10">
        <v>43420</v>
      </c>
      <c r="B191" s="16">
        <v>0.45833333333333331</v>
      </c>
      <c r="C191" s="4"/>
      <c r="D191" s="11"/>
      <c r="E191" s="12"/>
      <c r="F191" s="12"/>
      <c r="G191" s="5"/>
      <c r="H191" s="4"/>
      <c r="I191" s="5"/>
      <c r="J191" s="5"/>
      <c r="K191" s="5"/>
      <c r="L191" s="5"/>
      <c r="M191" s="4"/>
      <c r="N191" s="13">
        <v>23</v>
      </c>
      <c r="O191" s="13"/>
    </row>
    <row r="192" spans="1:22" x14ac:dyDescent="0.25">
      <c r="A192" s="10">
        <v>43431</v>
      </c>
      <c r="B192" s="16">
        <v>0.45833333333333331</v>
      </c>
      <c r="C192" s="12"/>
      <c r="D192" s="12"/>
      <c r="E192" s="12"/>
      <c r="F192" s="12"/>
      <c r="G192" s="12"/>
      <c r="H192" s="12"/>
      <c r="I192" s="12"/>
      <c r="J192" s="12"/>
      <c r="L192" s="12"/>
      <c r="M192" s="12"/>
      <c r="N192" s="13">
        <v>68</v>
      </c>
      <c r="O192" s="13"/>
    </row>
    <row r="193" spans="1:22" x14ac:dyDescent="0.25">
      <c r="A193" s="10">
        <v>43445</v>
      </c>
      <c r="B193" s="16">
        <v>0.49305555555555558</v>
      </c>
      <c r="C193" s="4"/>
      <c r="D193" s="11"/>
      <c r="E193" s="12"/>
      <c r="F193" s="12"/>
      <c r="G193" s="5"/>
      <c r="H193" s="4"/>
      <c r="I193" s="5"/>
      <c r="J193" s="5"/>
      <c r="K193" s="5"/>
      <c r="L193" s="5"/>
      <c r="M193" s="4"/>
      <c r="N193" s="13">
        <v>79</v>
      </c>
      <c r="O193" s="13"/>
      <c r="Q193" s="421"/>
      <c r="R193" s="392"/>
      <c r="S193" s="421"/>
      <c r="T193" s="421"/>
      <c r="U193" s="421"/>
      <c r="V193" s="391"/>
    </row>
    <row r="194" spans="1:22" x14ac:dyDescent="0.25">
      <c r="A194" s="10">
        <v>43462</v>
      </c>
      <c r="B194" s="16"/>
      <c r="C194" s="4"/>
      <c r="D194" s="11"/>
      <c r="E194" s="12"/>
      <c r="F194" s="12"/>
      <c r="G194" s="5"/>
      <c r="H194" s="4"/>
      <c r="I194" s="5"/>
      <c r="J194" s="5"/>
      <c r="K194" s="5"/>
      <c r="L194" s="5"/>
      <c r="M194" s="4"/>
      <c r="N194" s="13"/>
      <c r="O194" s="13"/>
      <c r="Q194" s="421"/>
      <c r="R194" s="392"/>
      <c r="S194" s="421"/>
      <c r="T194" s="421"/>
      <c r="U194" s="421"/>
      <c r="V194" s="391"/>
    </row>
    <row r="195" spans="1:22" x14ac:dyDescent="0.25">
      <c r="A195" s="10">
        <v>43475</v>
      </c>
      <c r="B195" s="16"/>
      <c r="C195" s="4"/>
      <c r="D195" s="11"/>
      <c r="E195" s="12"/>
      <c r="F195" s="12"/>
      <c r="G195" s="5"/>
      <c r="H195" s="4"/>
      <c r="I195" s="5"/>
      <c r="J195" s="5"/>
      <c r="K195" s="5"/>
      <c r="L195" s="5"/>
      <c r="M195" s="4"/>
      <c r="N195" s="13"/>
      <c r="O195" s="13"/>
    </row>
    <row r="196" spans="1:22" x14ac:dyDescent="0.25">
      <c r="A196" s="10">
        <v>43490</v>
      </c>
      <c r="B196" s="16"/>
      <c r="C196" s="4"/>
      <c r="D196" s="11"/>
      <c r="E196" s="12"/>
      <c r="F196" s="12"/>
      <c r="G196" s="5"/>
      <c r="H196" s="4"/>
      <c r="I196" s="5"/>
      <c r="J196" s="5"/>
      <c r="K196" s="5"/>
      <c r="L196" s="5"/>
      <c r="M196" s="4"/>
      <c r="N196" s="13"/>
      <c r="O196" s="13"/>
    </row>
    <row r="197" spans="1:22" x14ac:dyDescent="0.25">
      <c r="A197" s="10">
        <v>43503</v>
      </c>
      <c r="B197" s="16"/>
      <c r="C197" s="4"/>
      <c r="D197" s="11"/>
      <c r="E197" s="12"/>
      <c r="F197" s="12"/>
      <c r="G197" s="5"/>
      <c r="H197" s="4"/>
      <c r="I197" s="5"/>
      <c r="J197" s="5"/>
      <c r="K197" s="5"/>
      <c r="L197" s="5"/>
      <c r="M197" s="4"/>
      <c r="N197" s="13"/>
      <c r="O197" s="13"/>
    </row>
    <row r="198" spans="1:22" x14ac:dyDescent="0.25">
      <c r="A198" s="10">
        <v>43516</v>
      </c>
      <c r="B198" s="16"/>
      <c r="C198" s="4"/>
      <c r="D198" s="11"/>
      <c r="E198" s="12"/>
      <c r="F198" s="12"/>
      <c r="G198" s="5"/>
      <c r="H198" s="4"/>
      <c r="I198" s="5"/>
      <c r="J198" s="5"/>
      <c r="K198" s="5"/>
      <c r="L198" s="5"/>
      <c r="M198" s="4"/>
      <c r="N198" s="13"/>
      <c r="O198" s="13"/>
    </row>
    <row r="199" spans="1:22" x14ac:dyDescent="0.25">
      <c r="A199" s="10">
        <v>43529</v>
      </c>
      <c r="B199" s="16"/>
      <c r="C199" s="4"/>
      <c r="D199" s="11"/>
      <c r="E199" s="12"/>
      <c r="F199" s="12"/>
      <c r="G199" s="5"/>
      <c r="H199" s="4"/>
      <c r="I199" s="5"/>
      <c r="J199" s="5"/>
      <c r="K199" s="5"/>
      <c r="L199" s="5"/>
      <c r="M199" s="4"/>
      <c r="N199" s="13"/>
      <c r="O199" s="13"/>
    </row>
    <row r="200" spans="1:22" x14ac:dyDescent="0.25">
      <c r="A200" s="10">
        <v>43544</v>
      </c>
      <c r="B200" s="16"/>
      <c r="C200" s="4"/>
      <c r="D200" s="11"/>
      <c r="E200" s="12"/>
      <c r="F200" s="12"/>
      <c r="G200" s="5"/>
      <c r="H200" s="4"/>
      <c r="I200" s="5"/>
      <c r="J200" s="5"/>
      <c r="K200" s="5"/>
      <c r="L200" s="5"/>
      <c r="M200" s="4"/>
      <c r="N200" s="13"/>
      <c r="O200" s="13"/>
      <c r="Q200" s="421"/>
      <c r="R200" s="392"/>
      <c r="S200" s="421"/>
      <c r="T200" s="421"/>
      <c r="U200" s="421"/>
      <c r="V200" s="391"/>
    </row>
    <row r="201" spans="1:22" x14ac:dyDescent="0.25">
      <c r="A201" s="10">
        <v>43557</v>
      </c>
      <c r="B201" s="16"/>
      <c r="C201" s="4"/>
      <c r="D201" s="11"/>
      <c r="E201" s="12"/>
      <c r="F201" s="12"/>
      <c r="G201" s="5"/>
      <c r="H201" s="4"/>
      <c r="I201" s="5"/>
      <c r="J201" s="5"/>
      <c r="K201" s="5"/>
      <c r="L201" s="5"/>
      <c r="M201" s="4"/>
      <c r="N201" s="13"/>
      <c r="O201" s="13"/>
    </row>
    <row r="202" spans="1:22" x14ac:dyDescent="0.25">
      <c r="A202" s="10">
        <v>43567</v>
      </c>
      <c r="B202" s="16">
        <v>0.46527777777777773</v>
      </c>
      <c r="C202" s="4"/>
      <c r="D202" s="11"/>
      <c r="E202" s="12"/>
      <c r="F202" s="12"/>
      <c r="G202" s="5"/>
      <c r="H202" s="4"/>
      <c r="I202" s="5"/>
      <c r="J202" s="5"/>
      <c r="K202" s="5"/>
      <c r="L202" s="5"/>
      <c r="M202" s="4"/>
      <c r="N202" s="13">
        <v>220</v>
      </c>
      <c r="O202" s="13"/>
    </row>
    <row r="203" spans="1:22" x14ac:dyDescent="0.25">
      <c r="A203" s="10">
        <v>43587</v>
      </c>
      <c r="B203" s="16"/>
      <c r="C203" s="4"/>
      <c r="D203" s="11"/>
      <c r="E203" s="12"/>
      <c r="F203" s="12"/>
      <c r="G203" s="5"/>
      <c r="H203" s="4"/>
      <c r="I203" s="5"/>
      <c r="J203" s="5"/>
      <c r="K203" s="5"/>
      <c r="L203" s="5"/>
      <c r="M203" s="4"/>
      <c r="N203" s="13"/>
      <c r="O203" s="13"/>
    </row>
    <row r="204" spans="1:22" x14ac:dyDescent="0.25">
      <c r="A204" s="10">
        <v>43600</v>
      </c>
      <c r="B204" s="16"/>
      <c r="C204" s="4"/>
      <c r="D204" s="11"/>
      <c r="E204" s="12"/>
      <c r="F204" s="12"/>
      <c r="G204" s="5"/>
      <c r="H204" s="4"/>
      <c r="I204" s="5"/>
      <c r="J204" s="5"/>
      <c r="K204" s="5"/>
      <c r="L204" s="5"/>
      <c r="M204" s="4"/>
      <c r="N204" s="13"/>
      <c r="O204" s="13"/>
    </row>
    <row r="205" spans="1:22" x14ac:dyDescent="0.25">
      <c r="A205" s="10">
        <v>43615</v>
      </c>
      <c r="B205" s="16"/>
      <c r="C205" s="4"/>
      <c r="D205" s="11"/>
      <c r="E205" s="12"/>
      <c r="F205" s="12"/>
      <c r="G205" s="5"/>
      <c r="H205" s="4"/>
      <c r="I205" s="5"/>
      <c r="J205" s="5"/>
      <c r="K205" s="5"/>
      <c r="L205" s="5"/>
      <c r="M205" s="4"/>
      <c r="N205" s="13"/>
      <c r="O205" s="13"/>
    </row>
    <row r="206" spans="1:22" x14ac:dyDescent="0.25">
      <c r="A206" s="10">
        <v>43629</v>
      </c>
      <c r="B206" s="16"/>
      <c r="C206" s="4"/>
      <c r="D206" s="11"/>
      <c r="G206" s="5"/>
      <c r="H206" s="4"/>
      <c r="I206" s="5"/>
      <c r="J206" s="5"/>
      <c r="K206" s="5"/>
      <c r="L206" s="5"/>
      <c r="M206" s="4"/>
      <c r="N206" s="13"/>
      <c r="O206" s="13"/>
    </row>
    <row r="207" spans="1:22" x14ac:dyDescent="0.25">
      <c r="A207" s="10">
        <v>43641</v>
      </c>
      <c r="B207" s="16"/>
      <c r="C207" s="4"/>
      <c r="D207" s="11"/>
      <c r="E207" s="12"/>
      <c r="F207" s="12"/>
      <c r="G207" s="5"/>
      <c r="H207" s="4"/>
      <c r="I207" s="5"/>
      <c r="J207" s="5"/>
      <c r="K207" s="5"/>
      <c r="L207" s="5"/>
      <c r="M207" s="4"/>
      <c r="N207" s="13"/>
      <c r="O207" s="13"/>
      <c r="Q207" s="421"/>
      <c r="R207" s="392"/>
      <c r="S207" s="421"/>
      <c r="T207" s="421"/>
      <c r="U207" s="421"/>
      <c r="V207" s="391"/>
    </row>
    <row r="208" spans="1:22" x14ac:dyDescent="0.25">
      <c r="A208" s="10">
        <v>43655</v>
      </c>
      <c r="B208" s="16"/>
      <c r="C208" s="4"/>
      <c r="D208" s="11"/>
      <c r="E208" s="12"/>
      <c r="F208" s="12"/>
      <c r="G208" s="5"/>
      <c r="H208" s="4"/>
      <c r="I208" s="5"/>
      <c r="J208" s="5"/>
      <c r="K208" s="5"/>
      <c r="L208" s="5"/>
      <c r="M208" s="4"/>
      <c r="N208" s="4"/>
      <c r="O208" s="4"/>
    </row>
    <row r="209" spans="1:22" x14ac:dyDescent="0.25">
      <c r="A209" s="10">
        <v>43670</v>
      </c>
      <c r="B209" s="16">
        <v>0.44097222222222227</v>
      </c>
      <c r="C209" s="12"/>
      <c r="D209" s="12"/>
      <c r="E209" s="12"/>
      <c r="F209" s="12"/>
      <c r="G209" s="12"/>
      <c r="H209" s="12"/>
      <c r="I209" s="12"/>
      <c r="J209" s="12"/>
      <c r="L209" s="12"/>
      <c r="M209" s="4"/>
      <c r="N209" s="13">
        <v>33</v>
      </c>
      <c r="O209" s="13"/>
    </row>
    <row r="210" spans="1:22" x14ac:dyDescent="0.25">
      <c r="A210" s="10">
        <v>43685</v>
      </c>
      <c r="B210" s="16"/>
      <c r="C210" s="4"/>
      <c r="D210" s="11"/>
      <c r="E210" s="12"/>
      <c r="F210" s="12"/>
      <c r="G210" s="5"/>
      <c r="H210" s="4"/>
      <c r="I210" s="5"/>
      <c r="J210" s="5"/>
      <c r="K210" s="5"/>
      <c r="L210" s="5"/>
      <c r="M210" s="4"/>
      <c r="N210" s="13"/>
      <c r="O210" s="13"/>
    </row>
    <row r="211" spans="1:22" x14ac:dyDescent="0.25">
      <c r="A211" s="10">
        <v>43698</v>
      </c>
      <c r="B211" s="16">
        <v>0.4375</v>
      </c>
      <c r="C211" s="4"/>
      <c r="D211" s="11"/>
      <c r="E211" s="12"/>
      <c r="F211" s="12"/>
      <c r="G211" s="5"/>
      <c r="H211" s="4"/>
      <c r="I211" s="5"/>
      <c r="J211" s="5"/>
      <c r="K211" s="5"/>
      <c r="L211" s="5"/>
      <c r="M211" s="4"/>
      <c r="N211" s="13">
        <v>350</v>
      </c>
      <c r="O211" s="13"/>
    </row>
    <row r="212" spans="1:22" x14ac:dyDescent="0.25">
      <c r="A212" s="10">
        <v>43714</v>
      </c>
      <c r="B212" s="16"/>
      <c r="C212" s="12"/>
      <c r="D212" s="12"/>
      <c r="E212" s="12"/>
      <c r="F212" s="12"/>
      <c r="G212" s="12"/>
      <c r="H212" s="12"/>
      <c r="I212" s="12"/>
      <c r="J212" s="12"/>
      <c r="L212" s="12"/>
      <c r="M212" s="12"/>
      <c r="N212" s="12"/>
      <c r="O212" s="12"/>
    </row>
    <row r="213" spans="1:22" x14ac:dyDescent="0.25">
      <c r="A213" s="10">
        <v>43726</v>
      </c>
      <c r="B213" s="16"/>
      <c r="C213" s="4"/>
      <c r="D213" s="11"/>
      <c r="E213" s="12"/>
      <c r="F213" s="12"/>
      <c r="G213" s="5"/>
      <c r="H213" s="4"/>
      <c r="I213" s="5"/>
      <c r="J213" s="5"/>
      <c r="K213" s="5"/>
      <c r="L213" s="5"/>
      <c r="M213" s="4"/>
      <c r="N213" s="13"/>
      <c r="O213" s="13"/>
      <c r="Q213" s="421"/>
      <c r="R213" s="392"/>
      <c r="S213" s="421"/>
      <c r="T213" s="421"/>
      <c r="U213" s="421"/>
      <c r="V213" s="391"/>
    </row>
    <row r="214" spans="1:22" x14ac:dyDescent="0.25">
      <c r="A214" s="7"/>
      <c r="B214" s="16"/>
      <c r="C214" s="4"/>
      <c r="D214" s="4"/>
      <c r="E214" s="5"/>
      <c r="F214" s="5"/>
      <c r="G214" s="5"/>
      <c r="H214" s="4"/>
      <c r="I214" s="5"/>
      <c r="J214" s="5"/>
      <c r="K214" s="5"/>
      <c r="L214" s="3"/>
      <c r="M214" s="4"/>
      <c r="N214" s="3"/>
      <c r="O214" s="3"/>
      <c r="Q214" s="4"/>
      <c r="R214" s="4"/>
      <c r="S214" s="4"/>
      <c r="T214" s="4"/>
      <c r="U214" s="4"/>
      <c r="V214" s="3"/>
    </row>
    <row r="215" spans="1:22" x14ac:dyDescent="0.25">
      <c r="A215" s="7"/>
      <c r="B215" s="16"/>
      <c r="C215" s="4"/>
      <c r="D215" s="4"/>
      <c r="E215" s="5"/>
      <c r="F215" s="5"/>
      <c r="G215" s="5"/>
      <c r="H215" s="4"/>
      <c r="I215" s="5"/>
      <c r="J215" s="5"/>
      <c r="K215" s="5"/>
      <c r="L215" s="3"/>
      <c r="M215" s="4"/>
      <c r="N215" s="3"/>
      <c r="O215" s="3"/>
      <c r="Q215" s="4"/>
      <c r="R215" s="4"/>
      <c r="S215" s="4"/>
      <c r="T215" s="4"/>
      <c r="U215" s="4"/>
      <c r="V215" s="3"/>
    </row>
    <row r="216" spans="1:22" x14ac:dyDescent="0.25">
      <c r="A216" s="7"/>
      <c r="B216" s="16"/>
      <c r="C216" s="4"/>
      <c r="D216" s="4"/>
      <c r="E216" s="5"/>
      <c r="F216" s="5"/>
      <c r="G216" s="5"/>
      <c r="H216" s="4"/>
      <c r="I216" s="5"/>
      <c r="J216" s="5"/>
      <c r="K216" s="5"/>
      <c r="L216" s="3"/>
      <c r="M216" s="4"/>
      <c r="N216" s="3"/>
      <c r="O216" s="3"/>
      <c r="Q216" s="4"/>
      <c r="R216" s="4"/>
      <c r="S216" s="4"/>
      <c r="T216" s="4"/>
      <c r="U216" s="4"/>
      <c r="V216" s="3"/>
    </row>
    <row r="217" spans="1:22" x14ac:dyDescent="0.25">
      <c r="A217" s="7"/>
      <c r="B217" s="16"/>
      <c r="C217" s="4"/>
      <c r="D217" s="4"/>
      <c r="E217" s="5"/>
      <c r="F217" s="5"/>
      <c r="G217" s="5"/>
      <c r="H217" s="4"/>
      <c r="I217" s="5"/>
      <c r="J217" s="5"/>
      <c r="K217" s="5"/>
      <c r="L217" s="3"/>
      <c r="M217" s="4"/>
      <c r="N217" s="3"/>
      <c r="O217" s="3"/>
      <c r="Q217" s="4"/>
      <c r="R217" s="4"/>
      <c r="S217" s="4"/>
      <c r="T217" s="4"/>
      <c r="U217" s="4"/>
      <c r="V217" s="3"/>
    </row>
    <row r="218" spans="1:22" x14ac:dyDescent="0.25">
      <c r="A218" s="7"/>
      <c r="B218" s="16"/>
      <c r="C218" s="4"/>
      <c r="D218" s="4"/>
      <c r="E218" s="5"/>
      <c r="F218" s="5"/>
      <c r="G218" s="5"/>
      <c r="H218" s="4"/>
      <c r="I218" s="5"/>
      <c r="J218" s="5"/>
      <c r="K218" s="5"/>
      <c r="L218" s="3"/>
      <c r="M218" s="4"/>
      <c r="N218" s="3"/>
      <c r="O218" s="3"/>
      <c r="Q218" s="4"/>
      <c r="R218" s="4"/>
      <c r="S218" s="4"/>
      <c r="T218" s="4"/>
      <c r="U218" s="4"/>
      <c r="V218" s="3"/>
    </row>
    <row r="219" spans="1:22" x14ac:dyDescent="0.25">
      <c r="A219" s="7"/>
      <c r="B219" s="16"/>
      <c r="C219" s="4"/>
      <c r="D219" s="4"/>
      <c r="E219" s="5"/>
      <c r="F219" s="5"/>
      <c r="G219" s="5"/>
      <c r="H219" s="4"/>
      <c r="I219" s="5"/>
      <c r="J219" s="5"/>
      <c r="K219" s="5"/>
      <c r="L219" s="391"/>
      <c r="M219" s="4"/>
      <c r="N219" s="3"/>
      <c r="O219" s="3"/>
      <c r="Q219" s="4"/>
      <c r="R219" s="4"/>
      <c r="S219" s="4"/>
      <c r="T219" s="4"/>
      <c r="U219" s="4"/>
      <c r="V219" s="3"/>
    </row>
    <row r="220" spans="1:22" x14ac:dyDescent="0.25">
      <c r="A220" s="7"/>
      <c r="B220" s="16"/>
      <c r="C220" s="4"/>
      <c r="D220" s="4"/>
      <c r="E220" s="5"/>
      <c r="F220" s="5"/>
      <c r="G220" s="5"/>
      <c r="H220" s="4"/>
      <c r="I220" s="5"/>
      <c r="J220" s="5"/>
      <c r="K220" s="5"/>
      <c r="L220" s="3"/>
      <c r="M220" s="4"/>
      <c r="N220" s="3"/>
      <c r="O220" s="3"/>
      <c r="Q220" s="4"/>
      <c r="R220" s="4"/>
      <c r="S220" s="4"/>
      <c r="T220" s="4"/>
      <c r="U220" s="4"/>
      <c r="V220" s="3"/>
    </row>
    <row r="221" spans="1:22" x14ac:dyDescent="0.25">
      <c r="A221" s="7"/>
      <c r="B221" s="16"/>
      <c r="C221" s="4"/>
      <c r="D221" s="4"/>
      <c r="E221" s="5"/>
      <c r="F221" s="5"/>
      <c r="G221" s="5"/>
      <c r="H221" s="4"/>
      <c r="I221" s="5"/>
      <c r="J221" s="5"/>
      <c r="K221" s="5"/>
      <c r="L221" s="3"/>
      <c r="M221" s="4"/>
      <c r="N221" s="3"/>
      <c r="O221" s="3"/>
      <c r="Q221" s="4"/>
      <c r="R221" s="4"/>
      <c r="S221" s="4"/>
      <c r="T221" s="4"/>
      <c r="U221" s="4"/>
      <c r="V221" s="3"/>
    </row>
    <row r="222" spans="1:22" x14ac:dyDescent="0.25">
      <c r="A222" s="7"/>
      <c r="B222" s="16"/>
      <c r="C222" s="4"/>
      <c r="D222" s="4"/>
      <c r="E222" s="5"/>
      <c r="F222" s="5"/>
      <c r="G222" s="5"/>
      <c r="H222" s="4"/>
      <c r="I222" s="5"/>
      <c r="J222" s="5"/>
      <c r="K222" s="5"/>
      <c r="L222" s="3"/>
      <c r="M222" s="4"/>
      <c r="N222" s="3"/>
      <c r="O222" s="3"/>
      <c r="Q222" s="4"/>
      <c r="R222" s="4"/>
      <c r="S222" s="4"/>
      <c r="T222" s="4"/>
      <c r="U222" s="4"/>
      <c r="V222" s="3"/>
    </row>
    <row r="223" spans="1:22" x14ac:dyDescent="0.25">
      <c r="A223" s="7"/>
      <c r="B223" s="16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Q223" s="4"/>
      <c r="R223" s="4"/>
      <c r="S223" s="4"/>
      <c r="T223" s="4"/>
      <c r="U223" s="4"/>
      <c r="V223" s="3"/>
    </row>
    <row r="224" spans="1:22" x14ac:dyDescent="0.25">
      <c r="A224" s="7"/>
      <c r="B224" s="16"/>
      <c r="C224" s="4"/>
      <c r="D224" s="4"/>
      <c r="E224" s="5"/>
      <c r="F224" s="5"/>
      <c r="G224" s="5"/>
      <c r="H224" s="4"/>
      <c r="I224" s="5"/>
      <c r="J224" s="5"/>
      <c r="K224" s="5"/>
      <c r="L224" s="3"/>
      <c r="M224" s="4"/>
      <c r="N224" s="3"/>
      <c r="O224" s="3"/>
      <c r="Q224" s="4"/>
      <c r="R224" s="4"/>
      <c r="S224" s="4"/>
      <c r="T224" s="4"/>
      <c r="U224" s="4"/>
      <c r="V224" s="3"/>
    </row>
    <row r="225" spans="1:22" x14ac:dyDescent="0.25">
      <c r="A225" s="7"/>
      <c r="B225" s="16"/>
      <c r="C225" s="4"/>
      <c r="D225" s="4"/>
      <c r="E225" s="5"/>
      <c r="F225" s="5"/>
      <c r="G225" s="5"/>
      <c r="H225" s="4"/>
      <c r="I225" s="5"/>
      <c r="J225" s="5"/>
      <c r="K225" s="5"/>
      <c r="L225" s="3"/>
      <c r="M225" s="4"/>
      <c r="N225" s="3"/>
      <c r="O225" s="3"/>
      <c r="Q225" s="4"/>
      <c r="R225" s="4"/>
      <c r="S225" s="4"/>
      <c r="T225" s="4"/>
      <c r="U225" s="4"/>
      <c r="V225" s="3"/>
    </row>
    <row r="226" spans="1:22" x14ac:dyDescent="0.25">
      <c r="A226" s="7"/>
      <c r="B226" s="16"/>
      <c r="C226" s="4"/>
      <c r="D226" s="4"/>
      <c r="E226" s="5"/>
      <c r="F226" s="5"/>
      <c r="G226" s="5"/>
      <c r="H226" s="4"/>
      <c r="I226" s="5"/>
      <c r="J226" s="5"/>
      <c r="K226" s="5"/>
      <c r="L226" s="3"/>
      <c r="M226" s="4"/>
      <c r="N226" s="3"/>
      <c r="O226" s="3"/>
      <c r="Q226" s="4"/>
      <c r="R226" s="4"/>
      <c r="S226" s="4"/>
      <c r="T226" s="4"/>
      <c r="U226" s="4"/>
      <c r="V226" s="3"/>
    </row>
    <row r="227" spans="1:22" x14ac:dyDescent="0.25">
      <c r="A227" s="7"/>
      <c r="B227" s="16"/>
      <c r="C227" s="4"/>
      <c r="D227" s="4"/>
      <c r="E227" s="5"/>
      <c r="F227" s="5"/>
      <c r="G227" s="5"/>
      <c r="H227" s="4"/>
      <c r="I227" s="5"/>
      <c r="J227" s="5"/>
      <c r="K227" s="5"/>
      <c r="L227" s="3"/>
      <c r="M227" s="4"/>
      <c r="N227" s="3"/>
      <c r="O227" s="3"/>
      <c r="Q227" s="4"/>
      <c r="R227" s="4"/>
      <c r="S227" s="4"/>
      <c r="T227" s="4"/>
      <c r="U227" s="4"/>
      <c r="V227" s="3"/>
    </row>
    <row r="228" spans="1:22" x14ac:dyDescent="0.25">
      <c r="A228" s="7"/>
      <c r="B228" s="16"/>
      <c r="C228" s="4"/>
      <c r="D228" s="4"/>
      <c r="E228" s="5"/>
      <c r="F228" s="5"/>
      <c r="G228" s="5"/>
      <c r="H228" s="4"/>
      <c r="I228" s="5"/>
      <c r="J228" s="5"/>
      <c r="K228" s="5"/>
      <c r="L228" s="4"/>
      <c r="M228" s="4"/>
      <c r="N228" s="3"/>
      <c r="O228" s="3"/>
      <c r="Q228" s="4"/>
      <c r="R228" s="4"/>
      <c r="S228" s="4"/>
      <c r="T228" s="4"/>
      <c r="U228" s="4"/>
      <c r="V228" s="3"/>
    </row>
    <row r="229" spans="1:22" x14ac:dyDescent="0.25">
      <c r="A229" s="7"/>
      <c r="B229" s="16"/>
      <c r="C229" s="4"/>
      <c r="D229" s="4"/>
      <c r="E229" s="5"/>
      <c r="F229" s="5"/>
      <c r="G229" s="5"/>
      <c r="H229" s="4"/>
      <c r="I229" s="5"/>
      <c r="J229" s="5"/>
      <c r="K229" s="5"/>
      <c r="L229" s="6"/>
      <c r="M229" s="4"/>
      <c r="N229" s="3"/>
      <c r="O229" s="3"/>
      <c r="Q229" s="4"/>
      <c r="R229" s="4"/>
      <c r="S229" s="4"/>
      <c r="T229" s="4"/>
      <c r="U229" s="4"/>
      <c r="V229" s="3"/>
    </row>
    <row r="230" spans="1:22" x14ac:dyDescent="0.25">
      <c r="A230" s="7"/>
      <c r="B230" s="16"/>
      <c r="C230" s="4"/>
      <c r="D230" s="4"/>
      <c r="E230" s="5"/>
      <c r="F230" s="5"/>
      <c r="G230" s="5"/>
      <c r="H230" s="4"/>
      <c r="I230" s="5"/>
      <c r="J230" s="5"/>
      <c r="K230" s="5"/>
      <c r="L230" s="6"/>
      <c r="M230" s="4"/>
      <c r="N230" s="3"/>
      <c r="O230" s="3"/>
      <c r="Q230" s="4"/>
      <c r="R230" s="4"/>
      <c r="S230" s="4"/>
      <c r="T230" s="4"/>
      <c r="U230" s="4"/>
      <c r="V230" s="3"/>
    </row>
    <row r="231" spans="1:22" x14ac:dyDescent="0.25">
      <c r="A231" s="7"/>
      <c r="B231"/>
      <c r="C231" s="4"/>
      <c r="D231" s="4"/>
      <c r="E231" s="5"/>
      <c r="F231" s="5"/>
      <c r="G231" s="5"/>
      <c r="H231" s="4"/>
      <c r="I231" s="5"/>
      <c r="J231" s="5"/>
      <c r="K231" s="5"/>
      <c r="L231" s="6"/>
      <c r="M231" s="4"/>
      <c r="N231" s="3"/>
      <c r="O231" s="3"/>
      <c r="Q231" s="4"/>
      <c r="R231" s="4"/>
      <c r="S231" s="4"/>
      <c r="T231" s="4"/>
      <c r="U231" s="4"/>
      <c r="V231" s="3"/>
    </row>
    <row r="232" spans="1:22" x14ac:dyDescent="0.25">
      <c r="A232" s="7"/>
      <c r="B232" s="60"/>
      <c r="C232" s="4"/>
      <c r="D232" s="4"/>
      <c r="E232" s="5"/>
      <c r="F232" s="5"/>
      <c r="G232" s="5"/>
      <c r="H232" s="4"/>
      <c r="I232" s="5"/>
      <c r="J232" s="5"/>
      <c r="K232" s="5"/>
      <c r="L232" s="6"/>
      <c r="M232" s="4"/>
      <c r="N232" s="3"/>
      <c r="O232" s="3"/>
      <c r="Q232" s="4"/>
      <c r="R232" s="4"/>
      <c r="S232" s="4"/>
      <c r="T232" s="4"/>
      <c r="U232" s="4"/>
      <c r="V232" s="3"/>
    </row>
    <row r="233" spans="1:22" x14ac:dyDescent="0.25">
      <c r="A233" s="7"/>
      <c r="B233" s="60"/>
      <c r="C233" s="4"/>
      <c r="D233" s="4"/>
      <c r="E233" s="5"/>
      <c r="F233" s="5"/>
      <c r="G233" s="5"/>
      <c r="H233" s="4"/>
      <c r="I233" s="5"/>
      <c r="J233" s="5"/>
      <c r="K233" s="5"/>
      <c r="L233" s="6"/>
      <c r="M233" s="4"/>
      <c r="N233" s="3"/>
      <c r="O233" s="3"/>
      <c r="Q233" s="4"/>
      <c r="R233" s="4"/>
      <c r="S233" s="4"/>
      <c r="T233" s="4"/>
      <c r="U233" s="4"/>
      <c r="V233" s="3"/>
    </row>
    <row r="234" spans="1:22" x14ac:dyDescent="0.25">
      <c r="A234" s="7"/>
      <c r="B234" s="60"/>
      <c r="C234" s="4"/>
      <c r="D234" s="4"/>
      <c r="E234" s="5"/>
      <c r="F234" s="5"/>
      <c r="G234" s="5"/>
      <c r="H234" s="4"/>
      <c r="I234" s="5"/>
      <c r="J234" s="5"/>
      <c r="K234" s="5"/>
      <c r="L234" s="6"/>
      <c r="M234" s="4"/>
      <c r="N234" s="3"/>
      <c r="O234" s="3"/>
      <c r="Q234" s="4"/>
      <c r="R234" s="4"/>
      <c r="S234" s="4"/>
      <c r="T234" s="4"/>
      <c r="U234" s="4"/>
      <c r="V234" s="3"/>
    </row>
    <row r="235" spans="1:22" x14ac:dyDescent="0.25">
      <c r="A235" s="7"/>
      <c r="B235" s="60"/>
      <c r="C235" s="4"/>
      <c r="D235" s="4"/>
      <c r="E235" s="5"/>
      <c r="F235" s="5"/>
      <c r="G235" s="5"/>
      <c r="H235" s="4"/>
      <c r="I235" s="5"/>
      <c r="J235" s="5"/>
      <c r="K235" s="5"/>
      <c r="L235" s="6"/>
      <c r="M235" s="4"/>
      <c r="N235" s="3"/>
      <c r="O235" s="3"/>
      <c r="Q235" s="4"/>
      <c r="R235" s="4"/>
      <c r="S235" s="4"/>
      <c r="T235" s="4"/>
      <c r="U235" s="4"/>
      <c r="V235" s="3"/>
    </row>
    <row r="236" spans="1:22" x14ac:dyDescent="0.25">
      <c r="A236" s="7"/>
      <c r="B236" s="60"/>
      <c r="C236" s="4"/>
      <c r="D236" s="4"/>
      <c r="E236" s="5"/>
      <c r="F236" s="5"/>
      <c r="G236" s="5"/>
      <c r="H236" s="4"/>
      <c r="I236" s="5"/>
      <c r="J236" s="5"/>
      <c r="K236" s="5"/>
      <c r="L236" s="6"/>
      <c r="M236" s="4"/>
      <c r="N236" s="3"/>
      <c r="O236" s="3"/>
      <c r="Q236" s="4"/>
      <c r="R236" s="4"/>
      <c r="S236" s="4"/>
      <c r="T236" s="4"/>
      <c r="U236" s="4"/>
      <c r="V236" s="3"/>
    </row>
    <row r="237" spans="1:22" x14ac:dyDescent="0.25">
      <c r="A237" s="7"/>
      <c r="B237" s="60"/>
      <c r="C237" s="4"/>
      <c r="D237" s="4"/>
      <c r="E237" s="5"/>
      <c r="F237" s="5"/>
      <c r="G237" s="5"/>
      <c r="H237" s="4"/>
      <c r="I237" s="5"/>
      <c r="J237" s="5"/>
      <c r="K237" s="5"/>
      <c r="L237" s="6"/>
      <c r="M237" s="4"/>
      <c r="N237" s="3"/>
      <c r="O237" s="3"/>
      <c r="Q237" s="4"/>
      <c r="R237" s="4"/>
      <c r="S237" s="4"/>
      <c r="T237" s="4"/>
      <c r="U237" s="4"/>
      <c r="V237" s="3"/>
    </row>
    <row r="238" spans="1:22" x14ac:dyDescent="0.25">
      <c r="A238" s="7"/>
      <c r="B238" s="60"/>
      <c r="C238" s="4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Q238" s="4"/>
      <c r="R238" s="4"/>
      <c r="S238" s="4"/>
      <c r="T238" s="4"/>
      <c r="U238" s="4"/>
      <c r="V238" s="3"/>
    </row>
    <row r="239" spans="1:22" x14ac:dyDescent="0.25">
      <c r="A239" s="7"/>
      <c r="B239" s="60"/>
      <c r="C239" s="394"/>
      <c r="D239" s="394"/>
      <c r="E239" s="395"/>
      <c r="F239" s="395"/>
      <c r="G239" s="395"/>
      <c r="H239" s="394"/>
      <c r="I239" s="395"/>
      <c r="J239" s="395"/>
      <c r="K239" s="395"/>
      <c r="L239" s="396"/>
      <c r="M239" s="397"/>
      <c r="N239" s="397"/>
      <c r="O239" s="397"/>
      <c r="Q239" s="4"/>
      <c r="R239" s="6"/>
      <c r="S239" s="6"/>
      <c r="T239" s="6"/>
      <c r="U239" s="6"/>
      <c r="V239" s="6"/>
    </row>
    <row r="240" spans="1:22" x14ac:dyDescent="0.25">
      <c r="A240" s="7"/>
      <c r="B240" s="60"/>
      <c r="C240" s="398"/>
      <c r="D240" s="398"/>
      <c r="E240" s="399"/>
      <c r="F240" s="399"/>
      <c r="G240" s="399"/>
      <c r="H240" s="398"/>
      <c r="I240" s="399"/>
      <c r="J240" s="399"/>
      <c r="K240" s="399"/>
      <c r="L240" s="396"/>
      <c r="M240" s="400"/>
      <c r="N240" s="401"/>
      <c r="O240" s="401"/>
    </row>
    <row r="241" spans="1:22" x14ac:dyDescent="0.25">
      <c r="A241" s="7"/>
      <c r="B241" s="60"/>
      <c r="C241" s="398"/>
      <c r="D241" s="398"/>
      <c r="E241" s="399"/>
      <c r="F241" s="399"/>
      <c r="G241" s="399"/>
      <c r="H241" s="398"/>
      <c r="I241" s="399"/>
      <c r="J241" s="399"/>
      <c r="K241" s="399"/>
      <c r="L241" s="396"/>
      <c r="M241" s="400"/>
      <c r="N241" s="400"/>
      <c r="O241" s="400"/>
    </row>
    <row r="242" spans="1:22" x14ac:dyDescent="0.25">
      <c r="A242" s="7"/>
      <c r="B242" s="60"/>
      <c r="C242" s="398"/>
      <c r="D242" s="398"/>
      <c r="E242" s="399"/>
      <c r="F242" s="399"/>
      <c r="G242" s="399"/>
      <c r="H242" s="398"/>
      <c r="I242" s="399"/>
      <c r="J242" s="399"/>
      <c r="K242" s="399"/>
      <c r="L242" s="396"/>
      <c r="M242" s="400"/>
      <c r="N242" s="401"/>
      <c r="O242" s="401"/>
    </row>
    <row r="243" spans="1:22" x14ac:dyDescent="0.25">
      <c r="A243" s="7"/>
      <c r="B243" s="60"/>
      <c r="C243" s="398"/>
      <c r="D243" s="398"/>
      <c r="E243" s="399"/>
      <c r="F243" s="399"/>
      <c r="G243" s="399"/>
      <c r="H243" s="398"/>
      <c r="I243" s="399"/>
      <c r="J243" s="399"/>
      <c r="K243" s="399"/>
      <c r="L243" s="396"/>
      <c r="M243" s="400"/>
      <c r="N243" s="401"/>
      <c r="O243" s="401"/>
    </row>
    <row r="244" spans="1:22" x14ac:dyDescent="0.25">
      <c r="A244" s="7"/>
      <c r="B244" s="60"/>
      <c r="C244" s="398"/>
      <c r="D244" s="398"/>
      <c r="E244" s="399"/>
      <c r="F244" s="399"/>
      <c r="G244" s="399"/>
      <c r="H244" s="398"/>
      <c r="I244" s="399"/>
      <c r="J244" s="399"/>
      <c r="K244" s="399"/>
      <c r="L244" s="396"/>
      <c r="M244" s="400"/>
      <c r="N244" s="401"/>
      <c r="O244" s="401"/>
    </row>
    <row r="245" spans="1:22" x14ac:dyDescent="0.25">
      <c r="A245" s="7"/>
      <c r="B245" s="60"/>
      <c r="C245" s="398"/>
      <c r="D245" s="398"/>
      <c r="E245" s="399"/>
      <c r="F245" s="399"/>
      <c r="G245" s="399"/>
      <c r="H245" s="398"/>
      <c r="I245" s="399"/>
      <c r="J245" s="399"/>
      <c r="K245" s="399"/>
      <c r="L245" s="396"/>
      <c r="M245" s="400"/>
      <c r="N245" s="401"/>
      <c r="O245" s="401"/>
      <c r="Q245" s="401"/>
      <c r="R245" s="402"/>
      <c r="S245" s="401"/>
      <c r="T245" s="398"/>
      <c r="U245" s="398"/>
      <c r="V245" s="400"/>
    </row>
    <row r="246" spans="1:22" x14ac:dyDescent="0.25">
      <c r="A246" s="7"/>
      <c r="B246" s="60"/>
      <c r="C246" s="398"/>
      <c r="D246" s="398"/>
      <c r="E246" s="399"/>
      <c r="F246" s="399"/>
      <c r="G246" s="399"/>
      <c r="H246" s="398"/>
      <c r="I246" s="399"/>
      <c r="J246" s="399"/>
      <c r="K246" s="399"/>
      <c r="L246" s="396"/>
      <c r="M246" s="400"/>
      <c r="N246" s="401"/>
      <c r="O246" s="401"/>
    </row>
    <row r="247" spans="1:22" x14ac:dyDescent="0.25">
      <c r="A247" s="7"/>
      <c r="B247" s="60"/>
      <c r="C247" s="398"/>
      <c r="D247" s="398"/>
      <c r="E247" s="399"/>
      <c r="F247" s="399"/>
      <c r="G247" s="399"/>
      <c r="H247" s="398"/>
      <c r="I247" s="399"/>
      <c r="J247" s="399"/>
      <c r="K247" s="399"/>
      <c r="L247" s="396"/>
      <c r="M247" s="400"/>
      <c r="N247" s="401"/>
      <c r="O247" s="401"/>
    </row>
    <row r="248" spans="1:22" x14ac:dyDescent="0.25">
      <c r="A248" s="7"/>
      <c r="B248" s="60"/>
      <c r="C248" s="398"/>
      <c r="D248" s="398"/>
      <c r="E248" s="399"/>
      <c r="F248" s="399"/>
      <c r="G248" s="399"/>
      <c r="H248" s="398"/>
      <c r="I248" s="399"/>
      <c r="J248" s="399"/>
      <c r="K248" s="399"/>
      <c r="L248" s="396"/>
      <c r="M248" s="400"/>
      <c r="N248" s="401"/>
      <c r="O248" s="401"/>
    </row>
    <row r="249" spans="1:22" x14ac:dyDescent="0.25">
      <c r="A249" s="7"/>
      <c r="B249" s="60"/>
      <c r="C249" s="398"/>
      <c r="D249" s="398"/>
      <c r="E249" s="399"/>
      <c r="F249" s="399"/>
      <c r="G249" s="399"/>
      <c r="H249" s="400"/>
      <c r="I249" s="399"/>
      <c r="J249" s="399"/>
      <c r="K249" s="399"/>
      <c r="L249" s="396"/>
      <c r="M249" s="400"/>
      <c r="N249" s="401"/>
      <c r="O249" s="401"/>
    </row>
    <row r="250" spans="1:22" x14ac:dyDescent="0.25">
      <c r="A250" s="7"/>
      <c r="B250" s="60"/>
      <c r="C250" s="398"/>
      <c r="D250" s="398"/>
      <c r="E250" s="399"/>
      <c r="F250" s="399"/>
      <c r="G250" s="399"/>
      <c r="H250" s="400"/>
      <c r="I250" s="399"/>
      <c r="J250" s="399"/>
      <c r="K250" s="399"/>
      <c r="L250" s="396"/>
      <c r="M250" s="400"/>
      <c r="N250" s="401"/>
      <c r="O250" s="401"/>
    </row>
    <row r="251" spans="1:22" x14ac:dyDescent="0.25">
      <c r="A251" s="7"/>
      <c r="B251" s="60"/>
      <c r="C251" s="398"/>
      <c r="D251" s="398"/>
      <c r="E251" s="399"/>
      <c r="F251" s="399"/>
      <c r="G251" s="399"/>
      <c r="H251" s="400"/>
      <c r="I251" s="399"/>
      <c r="J251" s="399"/>
      <c r="K251" s="399"/>
      <c r="L251" s="396"/>
      <c r="M251" s="400"/>
      <c r="N251" s="401"/>
      <c r="O251" s="401"/>
    </row>
    <row r="252" spans="1:22" x14ac:dyDescent="0.25">
      <c r="A252" s="7"/>
      <c r="B252" s="60"/>
      <c r="C252" s="398"/>
      <c r="D252" s="398"/>
      <c r="E252" s="399"/>
      <c r="F252" s="399"/>
      <c r="G252" s="399"/>
      <c r="H252" s="400"/>
      <c r="I252" s="399"/>
      <c r="J252" s="399"/>
      <c r="K252" s="399"/>
      <c r="L252" s="396"/>
      <c r="M252" s="400"/>
      <c r="N252" s="401"/>
      <c r="O252" s="401"/>
      <c r="Q252" s="401"/>
      <c r="R252" s="402"/>
      <c r="S252" s="401"/>
      <c r="T252" s="398"/>
      <c r="U252" s="398"/>
      <c r="V252" s="400"/>
    </row>
    <row r="253" spans="1:22" x14ac:dyDescent="0.25">
      <c r="A253" s="7"/>
      <c r="B253" s="60"/>
      <c r="C253" s="398"/>
      <c r="D253" s="398"/>
      <c r="E253" s="399"/>
      <c r="F253" s="399"/>
      <c r="G253" s="399"/>
      <c r="H253" s="400"/>
      <c r="I253" s="399"/>
      <c r="J253" s="399"/>
      <c r="K253" s="399"/>
      <c r="L253" s="396"/>
      <c r="M253" s="400"/>
      <c r="N253" s="401"/>
      <c r="O253" s="401"/>
    </row>
    <row r="254" spans="1:22" x14ac:dyDescent="0.25">
      <c r="A254" s="403"/>
      <c r="B254" s="60"/>
      <c r="C254" s="398"/>
      <c r="D254" s="398"/>
      <c r="E254" s="399"/>
      <c r="F254" s="399"/>
      <c r="G254" s="399"/>
      <c r="H254" s="400"/>
      <c r="I254" s="399"/>
      <c r="J254" s="399"/>
      <c r="K254" s="399"/>
      <c r="L254" s="396"/>
      <c r="M254" s="400"/>
      <c r="N254" s="401"/>
      <c r="O254" s="401"/>
    </row>
    <row r="255" spans="1:22" x14ac:dyDescent="0.25">
      <c r="A255" s="7"/>
      <c r="B255" s="60"/>
      <c r="C255" s="398"/>
      <c r="D255" s="398"/>
      <c r="E255" s="399"/>
      <c r="F255" s="399"/>
      <c r="G255" s="399"/>
      <c r="H255" s="400"/>
      <c r="I255" s="399"/>
      <c r="J255" s="399"/>
      <c r="K255" s="399"/>
      <c r="L255" s="396"/>
      <c r="M255" s="400"/>
      <c r="N255" s="401"/>
      <c r="O255" s="401"/>
    </row>
    <row r="256" spans="1:22" x14ac:dyDescent="0.25">
      <c r="A256" s="7"/>
      <c r="B256" s="60"/>
      <c r="C256" s="400"/>
      <c r="D256" s="398"/>
      <c r="E256" s="399"/>
      <c r="F256" s="399"/>
      <c r="G256" s="399"/>
      <c r="H256" s="400"/>
      <c r="I256" s="399"/>
      <c r="J256" s="399"/>
      <c r="K256" s="399"/>
      <c r="L256" s="396"/>
      <c r="M256" s="400"/>
      <c r="N256" s="401"/>
      <c r="O256" s="401"/>
    </row>
    <row r="257" spans="1:22" x14ac:dyDescent="0.25">
      <c r="A257" s="7"/>
      <c r="B257" s="60"/>
      <c r="C257" s="400"/>
      <c r="D257" s="398"/>
      <c r="E257" s="399"/>
      <c r="F257" s="399"/>
      <c r="G257" s="399"/>
      <c r="H257" s="400"/>
      <c r="I257" s="399"/>
      <c r="J257" s="399"/>
      <c r="K257" s="399"/>
      <c r="L257" s="396"/>
      <c r="M257" s="400"/>
      <c r="N257" s="401"/>
      <c r="O257" s="401"/>
    </row>
    <row r="258" spans="1:22" x14ac:dyDescent="0.25">
      <c r="A258" s="7"/>
      <c r="B258" s="60"/>
      <c r="C258" s="398"/>
      <c r="D258" s="398"/>
      <c r="E258" s="399"/>
      <c r="F258" s="399"/>
      <c r="G258" s="399"/>
      <c r="H258" s="398"/>
      <c r="I258" s="399"/>
      <c r="J258" s="399"/>
      <c r="K258" s="399"/>
      <c r="L258" s="396"/>
      <c r="M258" s="400"/>
      <c r="N258" s="401"/>
      <c r="O258" s="401"/>
      <c r="Q258" s="398"/>
      <c r="R258" s="402"/>
      <c r="S258" s="398"/>
      <c r="T258" s="398"/>
      <c r="U258" s="398"/>
      <c r="V258" s="3"/>
    </row>
    <row r="259" spans="1:22" x14ac:dyDescent="0.25">
      <c r="A259" s="7"/>
      <c r="B259" s="60"/>
      <c r="C259" s="398"/>
      <c r="D259" s="398"/>
      <c r="E259" s="399"/>
      <c r="F259" s="399"/>
      <c r="G259" s="399"/>
      <c r="H259" s="398"/>
      <c r="I259" s="399"/>
      <c r="J259" s="399"/>
      <c r="K259" s="399"/>
      <c r="L259" s="396"/>
      <c r="M259" s="400"/>
      <c r="N259" s="401"/>
      <c r="O259" s="401"/>
    </row>
    <row r="260" spans="1:22" x14ac:dyDescent="0.25">
      <c r="A260" s="7"/>
      <c r="B260" s="60"/>
      <c r="C260" s="398"/>
      <c r="D260" s="398"/>
      <c r="E260" s="399"/>
      <c r="F260" s="399"/>
      <c r="G260" s="399"/>
      <c r="H260" s="400"/>
      <c r="I260" s="399"/>
      <c r="J260" s="399"/>
      <c r="K260" s="399"/>
      <c r="L260" s="396"/>
      <c r="M260" s="400"/>
      <c r="N260" s="401"/>
      <c r="O260" s="401"/>
    </row>
    <row r="261" spans="1:22" x14ac:dyDescent="0.25">
      <c r="A261" s="7"/>
      <c r="B261" s="60"/>
      <c r="C261" s="400"/>
      <c r="D261" s="398"/>
      <c r="E261" s="399"/>
      <c r="F261" s="399"/>
      <c r="G261" s="399"/>
      <c r="H261" s="398"/>
      <c r="I261" s="399"/>
      <c r="J261" s="399"/>
      <c r="K261" s="399"/>
      <c r="L261" s="396"/>
      <c r="M261" s="400"/>
      <c r="N261" s="400"/>
      <c r="O261" s="400"/>
    </row>
    <row r="262" spans="1:22" x14ac:dyDescent="0.25">
      <c r="A262" s="7"/>
      <c r="B262"/>
      <c r="C262" s="398"/>
      <c r="D262" s="398"/>
      <c r="E262" s="399"/>
      <c r="F262" s="399"/>
      <c r="G262" s="399"/>
      <c r="H262" s="398"/>
      <c r="I262" s="399"/>
      <c r="J262" s="399"/>
      <c r="K262" s="399"/>
      <c r="L262" s="396"/>
      <c r="M262" s="400"/>
      <c r="N262" s="401"/>
      <c r="O262" s="401"/>
    </row>
    <row r="263" spans="1:22" x14ac:dyDescent="0.25">
      <c r="A263" s="7"/>
      <c r="B263"/>
      <c r="C263" s="398"/>
      <c r="D263" s="398"/>
      <c r="E263" s="399"/>
      <c r="F263" s="399"/>
      <c r="G263" s="399"/>
      <c r="H263" s="398"/>
      <c r="I263" s="399"/>
      <c r="J263" s="399"/>
      <c r="K263" s="399"/>
      <c r="L263" s="396"/>
      <c r="M263" s="400"/>
      <c r="N263" s="401"/>
      <c r="O263" s="401"/>
    </row>
    <row r="264" spans="1:22" x14ac:dyDescent="0.25">
      <c r="A264" s="7"/>
      <c r="B264"/>
      <c r="C264" s="404"/>
      <c r="D264" s="404"/>
      <c r="E264" s="405"/>
      <c r="F264" s="405"/>
      <c r="G264" s="405"/>
      <c r="H264" s="404"/>
      <c r="I264" s="405"/>
      <c r="J264" s="405"/>
      <c r="K264" s="405"/>
      <c r="L264" s="406"/>
      <c r="M264" s="407"/>
      <c r="N264" s="408"/>
      <c r="O264" s="408"/>
      <c r="Q264" s="408"/>
      <c r="R264" s="409"/>
      <c r="S264" s="408"/>
      <c r="T264" s="404"/>
      <c r="U264" s="404"/>
      <c r="V264" s="3"/>
    </row>
    <row r="265" spans="1:22" x14ac:dyDescent="0.25">
      <c r="B265"/>
    </row>
    <row r="266" spans="1:22" x14ac:dyDescent="0.25">
      <c r="B266"/>
    </row>
    <row r="267" spans="1:22" x14ac:dyDescent="0.25">
      <c r="B267"/>
    </row>
    <row r="268" spans="1:22" x14ac:dyDescent="0.25">
      <c r="B268"/>
    </row>
    <row r="269" spans="1:22" x14ac:dyDescent="0.25">
      <c r="B269"/>
    </row>
    <row r="270" spans="1:22" x14ac:dyDescent="0.25">
      <c r="B270"/>
    </row>
    <row r="271" spans="1:22" x14ac:dyDescent="0.25">
      <c r="B271"/>
    </row>
    <row r="272" spans="1:2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314" spans="4:4" x14ac:dyDescent="0.25">
      <c r="D314" s="2">
        <v>9.26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511"/>
  <sheetViews>
    <sheetView zoomScale="80" zoomScaleNormal="80" workbookViewId="0">
      <pane xSplit="1" ySplit="5" topLeftCell="B474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1"/>
    </sheetView>
  </sheetViews>
  <sheetFormatPr defaultColWidth="8.85546875" defaultRowHeight="15" x14ac:dyDescent="0.25"/>
  <cols>
    <col min="1" max="2" width="17.42578125" style="2" customWidth="1"/>
    <col min="3" max="10" width="8.85546875" style="2"/>
    <col min="11" max="11" width="9.140625" style="12" customWidth="1"/>
    <col min="12" max="12" width="8.85546875" style="2"/>
    <col min="13" max="13" width="13.85546875" style="2" customWidth="1"/>
    <col min="14" max="16384" width="8.85546875" style="2"/>
  </cols>
  <sheetData>
    <row r="1" spans="1:22" x14ac:dyDescent="0.25">
      <c r="A1" s="95" t="s">
        <v>132</v>
      </c>
      <c r="B1" s="57">
        <v>8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53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54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ht="15" customHeight="1" x14ac:dyDescent="0.25">
      <c r="A6" s="7">
        <v>37901.447916666664</v>
      </c>
      <c r="B6" s="16">
        <v>37901.447916666664</v>
      </c>
      <c r="C6" s="4">
        <v>7.09</v>
      </c>
      <c r="D6" s="4">
        <v>9.56</v>
      </c>
      <c r="E6" s="5">
        <v>91.5</v>
      </c>
      <c r="F6" s="5"/>
      <c r="G6" s="5">
        <v>13.4</v>
      </c>
      <c r="H6" s="4">
        <v>8.2200000000000006</v>
      </c>
      <c r="I6" s="5">
        <v>69.400000000000006</v>
      </c>
      <c r="J6" s="5">
        <v>89.2</v>
      </c>
      <c r="K6" s="5">
        <v>0</v>
      </c>
      <c r="L6" s="6"/>
      <c r="M6" s="6">
        <v>0.78</v>
      </c>
      <c r="N6" s="6">
        <v>1600</v>
      </c>
      <c r="O6" s="6"/>
      <c r="P6" s="6"/>
      <c r="Q6" s="6"/>
      <c r="R6" s="6"/>
      <c r="S6" s="6"/>
      <c r="T6" s="6"/>
      <c r="U6" s="6"/>
      <c r="V6" s="6"/>
    </row>
    <row r="7" spans="1:22" ht="15" customHeight="1" x14ac:dyDescent="0.25">
      <c r="A7" s="7">
        <v>37914.489583333336</v>
      </c>
      <c r="B7" s="16">
        <v>37914.489583333336</v>
      </c>
      <c r="C7" s="4">
        <v>6.85</v>
      </c>
      <c r="D7" s="4">
        <v>9.85</v>
      </c>
      <c r="E7" s="5">
        <v>94.3</v>
      </c>
      <c r="F7" s="5"/>
      <c r="G7" s="5">
        <v>13.2</v>
      </c>
      <c r="H7" s="4">
        <v>91</v>
      </c>
      <c r="I7" s="5">
        <v>52.8</v>
      </c>
      <c r="J7" s="5">
        <v>68.099999999999994</v>
      </c>
      <c r="K7" s="5">
        <v>0</v>
      </c>
      <c r="L7" s="6"/>
      <c r="M7" s="6">
        <v>1.75</v>
      </c>
      <c r="N7" s="6">
        <v>2200</v>
      </c>
      <c r="O7" s="6"/>
      <c r="P7" s="4">
        <v>2.17</v>
      </c>
      <c r="Q7" s="4">
        <v>1.5</v>
      </c>
      <c r="R7" s="4">
        <v>0.14000000000000001</v>
      </c>
      <c r="S7" s="15">
        <v>5.0000000000000001E-3</v>
      </c>
      <c r="T7" s="4"/>
      <c r="U7" s="4">
        <v>0.17</v>
      </c>
      <c r="V7" s="6">
        <v>66</v>
      </c>
    </row>
    <row r="8" spans="1:22" ht="15" customHeight="1" x14ac:dyDescent="0.25">
      <c r="A8" s="7">
        <v>37929.506944444445</v>
      </c>
      <c r="B8" s="16">
        <v>37929.506944444445</v>
      </c>
      <c r="C8" s="4">
        <v>7.14</v>
      </c>
      <c r="D8" s="4">
        <v>13.04</v>
      </c>
      <c r="E8" s="5">
        <v>97</v>
      </c>
      <c r="F8" s="5"/>
      <c r="G8" s="5">
        <v>3.1</v>
      </c>
      <c r="H8" s="4">
        <v>6.49</v>
      </c>
      <c r="I8" s="5">
        <v>43.7</v>
      </c>
      <c r="J8" s="5">
        <v>75.3</v>
      </c>
      <c r="K8" s="5">
        <v>0</v>
      </c>
      <c r="L8" s="6"/>
      <c r="M8" s="6">
        <v>1.02</v>
      </c>
      <c r="N8" s="6">
        <v>17</v>
      </c>
      <c r="O8" s="6"/>
      <c r="P8" s="4"/>
      <c r="Q8" s="4"/>
      <c r="R8" s="4"/>
      <c r="S8" s="4"/>
      <c r="T8" s="4"/>
      <c r="U8" s="4"/>
      <c r="V8" s="6"/>
    </row>
    <row r="9" spans="1:22" ht="15" customHeight="1" x14ac:dyDescent="0.25">
      <c r="A9" s="7">
        <v>37943.493055555555</v>
      </c>
      <c r="B9" s="16">
        <v>37943.493055555555</v>
      </c>
      <c r="C9" s="4">
        <v>6.37</v>
      </c>
      <c r="D9" s="4">
        <v>10.68</v>
      </c>
      <c r="E9" s="5">
        <v>90.4</v>
      </c>
      <c r="F9" s="5"/>
      <c r="G9" s="5">
        <v>7.9</v>
      </c>
      <c r="H9" s="4">
        <v>60</v>
      </c>
      <c r="I9" s="5">
        <v>32.700000000000003</v>
      </c>
      <c r="J9" s="5">
        <v>48.4</v>
      </c>
      <c r="K9" s="5">
        <v>0</v>
      </c>
      <c r="L9" s="6"/>
      <c r="M9" s="4"/>
      <c r="N9" s="6">
        <v>220</v>
      </c>
      <c r="O9" s="6"/>
      <c r="P9" s="4">
        <v>1.46</v>
      </c>
      <c r="Q9" s="4">
        <v>0.8</v>
      </c>
      <c r="R9" s="4">
        <v>0.05</v>
      </c>
      <c r="S9" s="15">
        <v>5.0000000000000001E-3</v>
      </c>
      <c r="T9" s="4">
        <v>1.46</v>
      </c>
      <c r="U9" s="4">
        <v>0.1</v>
      </c>
      <c r="V9" s="6">
        <v>53</v>
      </c>
    </row>
    <row r="10" spans="1:22" ht="15" customHeight="1" x14ac:dyDescent="0.25">
      <c r="A10" s="7">
        <v>37957.4375</v>
      </c>
      <c r="B10" s="16">
        <v>37957.4375</v>
      </c>
      <c r="C10" s="4">
        <v>6.96</v>
      </c>
      <c r="D10" s="4">
        <v>11.68</v>
      </c>
      <c r="E10" s="5">
        <v>94.5</v>
      </c>
      <c r="F10" s="5"/>
      <c r="G10" s="5">
        <v>6.3</v>
      </c>
      <c r="H10" s="4">
        <v>7.13</v>
      </c>
      <c r="I10" s="5">
        <v>37.6</v>
      </c>
      <c r="J10" s="5">
        <v>58.4</v>
      </c>
      <c r="K10" s="5">
        <v>0</v>
      </c>
      <c r="L10" s="6"/>
      <c r="M10" s="4">
        <v>1.34</v>
      </c>
      <c r="N10" s="6">
        <v>130</v>
      </c>
      <c r="O10" s="6"/>
      <c r="P10" s="4"/>
      <c r="Q10" s="4"/>
      <c r="R10" s="4"/>
      <c r="S10" s="4"/>
      <c r="T10" s="4"/>
      <c r="U10" s="4"/>
      <c r="V10" s="6"/>
    </row>
    <row r="11" spans="1:22" ht="15" customHeight="1" x14ac:dyDescent="0.25">
      <c r="A11" s="7">
        <v>37971.475694444445</v>
      </c>
      <c r="B11" s="16">
        <v>37971.475694444445</v>
      </c>
      <c r="C11" s="4">
        <v>6.46</v>
      </c>
      <c r="D11" s="4">
        <v>11.51</v>
      </c>
      <c r="E11" s="5">
        <v>93.3</v>
      </c>
      <c r="F11" s="5"/>
      <c r="G11" s="5">
        <v>6.2</v>
      </c>
      <c r="H11" s="4">
        <v>11.9</v>
      </c>
      <c r="I11" s="5">
        <v>36.5</v>
      </c>
      <c r="J11" s="5">
        <v>56.8</v>
      </c>
      <c r="K11" s="5">
        <v>0</v>
      </c>
      <c r="L11" s="6"/>
      <c r="M11" s="4">
        <v>1.3</v>
      </c>
      <c r="N11" s="6">
        <v>80</v>
      </c>
      <c r="O11" s="6"/>
      <c r="P11" s="4">
        <v>0.86</v>
      </c>
      <c r="Q11" s="4">
        <v>0.25</v>
      </c>
      <c r="R11" s="4">
        <v>0.05</v>
      </c>
      <c r="S11" s="15">
        <v>5.0000000000000001E-3</v>
      </c>
      <c r="T11" s="4">
        <v>0.86</v>
      </c>
      <c r="U11" s="4">
        <v>7.0000000000000007E-2</v>
      </c>
      <c r="V11" s="6">
        <v>5</v>
      </c>
    </row>
    <row r="12" spans="1:22" ht="15" customHeight="1" x14ac:dyDescent="0.25">
      <c r="A12" s="7">
        <v>37984.482638888891</v>
      </c>
      <c r="B12" s="16">
        <v>37984.482638888891</v>
      </c>
      <c r="C12" s="4">
        <v>7.03</v>
      </c>
      <c r="D12" s="4">
        <v>13.03</v>
      </c>
      <c r="E12" s="5">
        <v>96.5</v>
      </c>
      <c r="F12" s="5"/>
      <c r="G12" s="5">
        <v>2.8</v>
      </c>
      <c r="H12" s="4">
        <v>11.1</v>
      </c>
      <c r="I12" s="5">
        <v>31.4</v>
      </c>
      <c r="J12" s="5">
        <v>54.4</v>
      </c>
      <c r="K12" s="5">
        <v>0</v>
      </c>
      <c r="L12" s="6"/>
      <c r="M12" s="4">
        <v>1.5</v>
      </c>
      <c r="N12" s="6">
        <v>50</v>
      </c>
      <c r="O12" s="6"/>
      <c r="P12" s="4"/>
      <c r="Q12" s="4"/>
      <c r="R12" s="4"/>
      <c r="S12" s="4"/>
      <c r="T12" s="4"/>
      <c r="U12" s="4"/>
      <c r="V12" s="6"/>
    </row>
    <row r="13" spans="1:22" ht="15" customHeight="1" x14ac:dyDescent="0.25">
      <c r="A13" s="7">
        <v>37999.482638888891</v>
      </c>
      <c r="B13" s="16">
        <v>37999.482638888891</v>
      </c>
      <c r="C13" s="4">
        <v>7.09</v>
      </c>
      <c r="D13" s="4">
        <v>11.95</v>
      </c>
      <c r="E13" s="5">
        <v>95.1</v>
      </c>
      <c r="F13" s="5"/>
      <c r="G13" s="5">
        <v>5.6</v>
      </c>
      <c r="H13" s="4">
        <v>10.72</v>
      </c>
      <c r="I13" s="5">
        <v>35.4</v>
      </c>
      <c r="J13" s="5">
        <v>56.2</v>
      </c>
      <c r="K13" s="5">
        <v>0</v>
      </c>
      <c r="L13" s="6"/>
      <c r="M13" s="4">
        <v>1.38</v>
      </c>
      <c r="N13" s="6">
        <v>30</v>
      </c>
      <c r="O13" s="6"/>
      <c r="P13" s="4">
        <v>1</v>
      </c>
      <c r="Q13" s="4">
        <v>0.25</v>
      </c>
      <c r="R13" s="4">
        <v>0.05</v>
      </c>
      <c r="S13" s="15">
        <v>5.0000000000000001E-3</v>
      </c>
      <c r="T13" s="4">
        <v>1</v>
      </c>
      <c r="U13" s="4">
        <v>7.0000000000000007E-2</v>
      </c>
      <c r="V13" s="6">
        <v>5</v>
      </c>
    </row>
    <row r="14" spans="1:22" ht="15" customHeight="1" x14ac:dyDescent="0.25">
      <c r="A14" s="7">
        <v>38013.496527777781</v>
      </c>
      <c r="B14" s="16">
        <v>38013.496527777781</v>
      </c>
      <c r="C14" s="4">
        <v>7.16</v>
      </c>
      <c r="D14" s="4">
        <v>12.14</v>
      </c>
      <c r="E14" s="5">
        <v>96.9</v>
      </c>
      <c r="F14" s="5"/>
      <c r="G14" s="5">
        <v>5.4</v>
      </c>
      <c r="H14" s="4">
        <v>23.3</v>
      </c>
      <c r="I14" s="5">
        <v>31.4</v>
      </c>
      <c r="J14" s="5">
        <v>50</v>
      </c>
      <c r="K14" s="5">
        <v>0</v>
      </c>
      <c r="L14" s="6">
        <v>34</v>
      </c>
      <c r="M14" s="4"/>
      <c r="N14" s="6">
        <v>80</v>
      </c>
      <c r="O14" s="6"/>
      <c r="P14" s="4"/>
      <c r="Q14" s="4"/>
      <c r="R14" s="4"/>
      <c r="S14" s="4"/>
      <c r="T14" s="4"/>
      <c r="U14" s="4"/>
      <c r="V14" s="6"/>
    </row>
    <row r="15" spans="1:22" ht="15" customHeight="1" x14ac:dyDescent="0.25">
      <c r="A15" s="7">
        <v>38027.486111111109</v>
      </c>
      <c r="B15" s="16">
        <v>38027.486111111109</v>
      </c>
      <c r="C15" s="4">
        <v>7.19</v>
      </c>
      <c r="D15" s="4">
        <v>11.65</v>
      </c>
      <c r="E15" s="5">
        <v>88.4</v>
      </c>
      <c r="F15" s="5"/>
      <c r="G15" s="5">
        <v>3.9</v>
      </c>
      <c r="H15" s="4">
        <v>8.91</v>
      </c>
      <c r="I15" s="5">
        <v>33.9</v>
      </c>
      <c r="J15" s="5">
        <v>56.8</v>
      </c>
      <c r="K15" s="5">
        <v>0</v>
      </c>
      <c r="L15" s="6">
        <v>7</v>
      </c>
      <c r="M15" s="4">
        <v>1.3</v>
      </c>
      <c r="N15" s="6">
        <v>30</v>
      </c>
      <c r="O15" s="6"/>
      <c r="P15" s="4">
        <v>0.82</v>
      </c>
      <c r="Q15" s="4">
        <v>0.8</v>
      </c>
      <c r="R15" s="4">
        <v>0.05</v>
      </c>
      <c r="S15" s="15">
        <v>5.0000000000000001E-3</v>
      </c>
      <c r="T15" s="4">
        <v>0.82</v>
      </c>
      <c r="U15" s="4">
        <v>0.01</v>
      </c>
      <c r="V15" s="6">
        <v>5</v>
      </c>
    </row>
    <row r="16" spans="1:22" ht="15" customHeight="1" x14ac:dyDescent="0.25">
      <c r="A16" s="7">
        <v>38041.496527777781</v>
      </c>
      <c r="B16" s="16">
        <v>38041.496527777781</v>
      </c>
      <c r="C16" s="4">
        <v>7.18</v>
      </c>
      <c r="D16" s="4">
        <v>11.46</v>
      </c>
      <c r="E16" s="5">
        <v>93.3</v>
      </c>
      <c r="F16" s="5"/>
      <c r="G16" s="5">
        <v>6.5</v>
      </c>
      <c r="H16" s="4">
        <v>8.74</v>
      </c>
      <c r="I16" s="5">
        <v>39.9</v>
      </c>
      <c r="J16" s="5">
        <v>61.6</v>
      </c>
      <c r="K16" s="5">
        <v>0</v>
      </c>
      <c r="L16" s="6"/>
      <c r="M16" s="4">
        <v>1.18</v>
      </c>
      <c r="N16" s="6">
        <v>4</v>
      </c>
      <c r="O16" s="6"/>
      <c r="P16" s="4"/>
      <c r="Q16" s="4"/>
      <c r="R16" s="4"/>
      <c r="S16" s="4"/>
      <c r="T16" s="4"/>
      <c r="U16" s="4"/>
      <c r="V16" s="6"/>
    </row>
    <row r="17" spans="1:22" ht="15" customHeight="1" x14ac:dyDescent="0.25">
      <c r="A17" s="7">
        <v>38055.486111111109</v>
      </c>
      <c r="B17" s="16">
        <v>38055.486111111109</v>
      </c>
      <c r="C17" s="4">
        <v>6.9</v>
      </c>
      <c r="D17" s="4">
        <v>11.66</v>
      </c>
      <c r="E17" s="5">
        <v>99.7</v>
      </c>
      <c r="F17" s="5"/>
      <c r="G17" s="5">
        <v>8.6999999999999993</v>
      </c>
      <c r="H17" s="4">
        <v>17.8</v>
      </c>
      <c r="I17" s="5">
        <v>34.299999999999997</v>
      </c>
      <c r="J17" s="5">
        <v>49.8</v>
      </c>
      <c r="K17" s="5">
        <v>0</v>
      </c>
      <c r="L17" s="6">
        <v>20</v>
      </c>
      <c r="M17" s="4">
        <v>1.71</v>
      </c>
      <c r="N17" s="6">
        <v>30</v>
      </c>
      <c r="O17" s="6"/>
      <c r="P17" s="4">
        <v>0.86</v>
      </c>
      <c r="Q17" s="4">
        <v>0.8</v>
      </c>
      <c r="R17" s="4">
        <v>0.05</v>
      </c>
      <c r="S17" s="15">
        <v>5.0000000000000001E-3</v>
      </c>
      <c r="T17" s="4">
        <v>0.86</v>
      </c>
      <c r="U17" s="4">
        <v>0.01</v>
      </c>
      <c r="V17" s="6">
        <v>10</v>
      </c>
    </row>
    <row r="18" spans="1:22" ht="15" customHeight="1" x14ac:dyDescent="0.25">
      <c r="A18" s="7">
        <v>38069.470833333333</v>
      </c>
      <c r="B18" s="16">
        <v>38069.470833333333</v>
      </c>
      <c r="C18" s="4">
        <v>6.92</v>
      </c>
      <c r="D18" s="4">
        <v>11.09</v>
      </c>
      <c r="E18" s="5">
        <v>98.7</v>
      </c>
      <c r="F18" s="5"/>
      <c r="G18" s="5">
        <v>10.199999999999999</v>
      </c>
      <c r="H18" s="4">
        <v>9.24</v>
      </c>
      <c r="I18" s="5">
        <v>42.2</v>
      </c>
      <c r="J18" s="5">
        <v>58.9</v>
      </c>
      <c r="K18" s="5">
        <v>0</v>
      </c>
      <c r="L18" s="6"/>
      <c r="M18" s="4">
        <v>1.19</v>
      </c>
      <c r="N18" s="6">
        <v>8</v>
      </c>
      <c r="O18" s="6"/>
      <c r="P18" s="4"/>
      <c r="Q18" s="4"/>
      <c r="R18" s="4"/>
      <c r="S18" s="4"/>
      <c r="T18" s="4"/>
      <c r="U18" s="4"/>
      <c r="V18" s="6"/>
    </row>
    <row r="19" spans="1:22" ht="15" customHeight="1" x14ac:dyDescent="0.25">
      <c r="A19" s="7">
        <v>38083.475694444445</v>
      </c>
      <c r="B19" s="16">
        <v>38083.475694444445</v>
      </c>
      <c r="C19" s="4">
        <v>7.07</v>
      </c>
      <c r="D19" s="4">
        <v>10.92</v>
      </c>
      <c r="E19" s="5">
        <v>94.1</v>
      </c>
      <c r="F19" s="5"/>
      <c r="G19" s="5">
        <v>8.9</v>
      </c>
      <c r="H19" s="4">
        <v>8.93</v>
      </c>
      <c r="I19" s="5">
        <v>41.9</v>
      </c>
      <c r="J19" s="5">
        <v>60.5</v>
      </c>
      <c r="K19" s="5">
        <v>0</v>
      </c>
      <c r="L19" s="6">
        <v>4</v>
      </c>
      <c r="M19" s="4">
        <v>1.1599999999999999</v>
      </c>
      <c r="N19" s="6">
        <v>30</v>
      </c>
      <c r="O19" s="6"/>
      <c r="P19" s="4">
        <v>0.4</v>
      </c>
      <c r="Q19" s="4">
        <v>0.25</v>
      </c>
      <c r="R19" s="4">
        <v>0.05</v>
      </c>
      <c r="S19" s="15">
        <v>5.0000000000000001E-3</v>
      </c>
      <c r="T19" s="4">
        <v>0.4</v>
      </c>
      <c r="U19" s="4">
        <v>0.01</v>
      </c>
      <c r="V19" s="6">
        <v>4</v>
      </c>
    </row>
    <row r="20" spans="1:22" ht="15" customHeight="1" x14ac:dyDescent="0.25">
      <c r="A20" s="7">
        <v>38097.465277777781</v>
      </c>
      <c r="B20" s="16">
        <v>38097.465277777781</v>
      </c>
      <c r="C20" s="4">
        <v>7.28</v>
      </c>
      <c r="D20" s="4">
        <v>10.199999999999999</v>
      </c>
      <c r="E20" s="5">
        <v>90.7</v>
      </c>
      <c r="F20" s="5"/>
      <c r="G20" s="5">
        <v>10.199999999999999</v>
      </c>
      <c r="H20" s="4">
        <v>10.79</v>
      </c>
      <c r="I20" s="5">
        <v>48.2</v>
      </c>
      <c r="J20" s="5">
        <v>67.099999999999994</v>
      </c>
      <c r="K20" s="5">
        <v>0</v>
      </c>
      <c r="L20" s="6"/>
      <c r="M20" s="4">
        <v>1.0900000000000001</v>
      </c>
      <c r="N20" s="6">
        <v>13</v>
      </c>
      <c r="O20" s="6"/>
      <c r="P20" s="4"/>
      <c r="Q20" s="4"/>
      <c r="R20" s="4"/>
      <c r="S20" s="4"/>
      <c r="T20" s="4"/>
      <c r="U20" s="4"/>
      <c r="V20" s="6"/>
    </row>
    <row r="21" spans="1:22" ht="15" customHeight="1" x14ac:dyDescent="0.25">
      <c r="A21" s="7">
        <v>38111.517361111109</v>
      </c>
      <c r="B21" s="16">
        <v>38111.517361111109</v>
      </c>
      <c r="C21" s="4">
        <v>7.27</v>
      </c>
      <c r="D21" s="4">
        <v>6.61</v>
      </c>
      <c r="E21" s="5">
        <v>61.7</v>
      </c>
      <c r="F21" s="5"/>
      <c r="G21" s="5">
        <v>12.3</v>
      </c>
      <c r="H21" s="4">
        <v>7.69</v>
      </c>
      <c r="I21" s="5">
        <v>55.5</v>
      </c>
      <c r="J21" s="5">
        <v>73.3</v>
      </c>
      <c r="K21" s="5">
        <v>0</v>
      </c>
      <c r="L21" s="6">
        <v>2</v>
      </c>
      <c r="M21" s="4">
        <v>1.07</v>
      </c>
      <c r="N21" s="6">
        <v>80</v>
      </c>
      <c r="O21" s="6"/>
      <c r="P21" s="4">
        <v>0.26</v>
      </c>
      <c r="Q21" s="4">
        <v>0.25</v>
      </c>
      <c r="R21" s="4">
        <v>0.09</v>
      </c>
      <c r="S21" s="15">
        <v>5.0000000000000001E-3</v>
      </c>
      <c r="T21" s="4">
        <v>0.26</v>
      </c>
      <c r="U21" s="4">
        <v>0.05</v>
      </c>
      <c r="V21" s="6">
        <v>6</v>
      </c>
    </row>
    <row r="22" spans="1:22" ht="15" customHeight="1" x14ac:dyDescent="0.25">
      <c r="A22" s="7">
        <v>38125.454861111109</v>
      </c>
      <c r="B22" s="16">
        <v>38125.454861111109</v>
      </c>
      <c r="C22" s="4">
        <v>7.25</v>
      </c>
      <c r="D22" s="4">
        <v>8.92</v>
      </c>
      <c r="E22" s="5">
        <v>84</v>
      </c>
      <c r="F22" s="5"/>
      <c r="G22" s="5">
        <v>12.5</v>
      </c>
      <c r="H22" s="4">
        <v>7.14</v>
      </c>
      <c r="I22" s="5">
        <v>57.3</v>
      </c>
      <c r="J22" s="5">
        <v>75.400000000000006</v>
      </c>
      <c r="K22" s="5">
        <v>0</v>
      </c>
      <c r="L22" s="6"/>
      <c r="M22" s="4">
        <v>1.04</v>
      </c>
      <c r="N22" s="6">
        <v>500</v>
      </c>
      <c r="O22" s="6"/>
      <c r="P22" s="4"/>
      <c r="Q22" s="4"/>
      <c r="R22" s="4"/>
      <c r="S22" s="4"/>
      <c r="T22" s="4"/>
      <c r="U22" s="4"/>
      <c r="V22" s="6"/>
    </row>
    <row r="23" spans="1:22" ht="15" customHeight="1" x14ac:dyDescent="0.25">
      <c r="A23" s="7">
        <v>38139.46875</v>
      </c>
      <c r="B23" s="16">
        <v>38139.46875</v>
      </c>
      <c r="C23" s="4">
        <v>7.22</v>
      </c>
      <c r="D23" s="4">
        <v>9.91</v>
      </c>
      <c r="E23" s="5">
        <v>92.3</v>
      </c>
      <c r="F23" s="5"/>
      <c r="G23" s="5">
        <v>12.1</v>
      </c>
      <c r="H23" s="4">
        <v>11.7</v>
      </c>
      <c r="I23" s="5">
        <v>46.2</v>
      </c>
      <c r="J23" s="5">
        <v>61.3</v>
      </c>
      <c r="K23" s="5">
        <v>0</v>
      </c>
      <c r="L23" s="6">
        <v>4</v>
      </c>
      <c r="M23" s="4">
        <v>1.18</v>
      </c>
      <c r="N23" s="6">
        <v>130</v>
      </c>
      <c r="O23" s="6"/>
      <c r="P23" s="4">
        <v>0.41</v>
      </c>
      <c r="Q23" s="4">
        <v>0.25</v>
      </c>
      <c r="R23" s="4">
        <v>0.05</v>
      </c>
      <c r="S23" s="15">
        <v>5.0000000000000001E-3</v>
      </c>
      <c r="T23" s="4">
        <v>0.41</v>
      </c>
      <c r="U23" s="4">
        <v>0.01</v>
      </c>
      <c r="V23" s="6">
        <v>7</v>
      </c>
    </row>
    <row r="24" spans="1:22" ht="15" customHeight="1" x14ac:dyDescent="0.25">
      <c r="A24" s="7">
        <v>38153.451388888891</v>
      </c>
      <c r="B24" s="16">
        <v>38153.451388888891</v>
      </c>
      <c r="C24" s="4">
        <v>7.09</v>
      </c>
      <c r="D24" s="4">
        <v>9.4499999999999993</v>
      </c>
      <c r="E24" s="5">
        <v>88.1</v>
      </c>
      <c r="F24" s="5"/>
      <c r="G24" s="5">
        <v>11.5</v>
      </c>
      <c r="H24" s="4">
        <v>8.94</v>
      </c>
      <c r="I24" s="5">
        <v>48</v>
      </c>
      <c r="J24" s="5">
        <v>64.7</v>
      </c>
      <c r="K24" s="5">
        <v>0</v>
      </c>
      <c r="L24" s="6"/>
      <c r="M24" s="4">
        <v>1.1200000000000001</v>
      </c>
      <c r="N24" s="6">
        <v>80</v>
      </c>
      <c r="O24" s="6"/>
      <c r="P24" s="4"/>
      <c r="Q24" s="4"/>
      <c r="R24" s="4"/>
      <c r="S24" s="4"/>
      <c r="T24" s="4"/>
      <c r="U24" s="4"/>
      <c r="V24" s="6"/>
    </row>
    <row r="25" spans="1:22" ht="15" customHeight="1" x14ac:dyDescent="0.25">
      <c r="A25" s="7">
        <v>38167.458333333336</v>
      </c>
      <c r="B25" s="16">
        <v>38167.458333333336</v>
      </c>
      <c r="C25" s="4">
        <v>7.45</v>
      </c>
      <c r="D25" s="4">
        <v>10.19</v>
      </c>
      <c r="E25" s="5">
        <v>98.2</v>
      </c>
      <c r="F25" s="5"/>
      <c r="G25" s="5">
        <v>13.6</v>
      </c>
      <c r="H25" s="4">
        <v>5.45</v>
      </c>
      <c r="I25" s="5">
        <v>59.1</v>
      </c>
      <c r="J25" s="5">
        <v>75.599999999999994</v>
      </c>
      <c r="K25" s="5">
        <v>0</v>
      </c>
      <c r="L25" s="6">
        <v>1</v>
      </c>
      <c r="M25" s="4">
        <v>1.04</v>
      </c>
      <c r="N25" s="6">
        <v>300</v>
      </c>
      <c r="O25" s="6"/>
      <c r="P25" s="4">
        <v>0.23</v>
      </c>
      <c r="Q25" s="4">
        <v>0.52</v>
      </c>
      <c r="R25" s="4">
        <v>0.05</v>
      </c>
      <c r="S25" s="15">
        <v>5.0000000000000001E-3</v>
      </c>
      <c r="T25" s="4">
        <v>0.23</v>
      </c>
      <c r="U25" s="4">
        <v>0.06</v>
      </c>
      <c r="V25" s="6">
        <v>2</v>
      </c>
    </row>
    <row r="26" spans="1:22" ht="15" customHeight="1" x14ac:dyDescent="0.25">
      <c r="A26" s="7">
        <v>38181.465277777781</v>
      </c>
      <c r="B26" s="16">
        <v>38181.465277777781</v>
      </c>
      <c r="C26" s="4">
        <v>7.39</v>
      </c>
      <c r="D26" s="4">
        <v>10.199999999999999</v>
      </c>
      <c r="E26" s="5">
        <v>101.2</v>
      </c>
      <c r="F26" s="5"/>
      <c r="G26" s="5">
        <v>15</v>
      </c>
      <c r="H26" s="4">
        <v>3.68</v>
      </c>
      <c r="I26" s="5">
        <v>66.3</v>
      </c>
      <c r="J26" s="5">
        <v>82</v>
      </c>
      <c r="K26" s="5">
        <v>0</v>
      </c>
      <c r="L26" s="6"/>
      <c r="M26" s="4">
        <v>0.98</v>
      </c>
      <c r="N26" s="6">
        <v>240</v>
      </c>
      <c r="O26" s="6"/>
      <c r="P26" s="4"/>
      <c r="Q26" s="4"/>
      <c r="R26" s="4"/>
      <c r="S26" s="4"/>
      <c r="T26" s="4"/>
      <c r="U26" s="4"/>
      <c r="V26" s="6"/>
    </row>
    <row r="27" spans="1:22" ht="15" customHeight="1" x14ac:dyDescent="0.25">
      <c r="A27" s="7">
        <v>38195.461805555555</v>
      </c>
      <c r="B27" s="16">
        <v>38195.461805555555</v>
      </c>
      <c r="C27" s="4">
        <v>7.42</v>
      </c>
      <c r="D27" s="4">
        <v>8.7100000000000009</v>
      </c>
      <c r="E27" s="5">
        <v>88.3</v>
      </c>
      <c r="F27" s="5"/>
      <c r="G27" s="5">
        <v>15.8</v>
      </c>
      <c r="H27" s="4">
        <v>5.29</v>
      </c>
      <c r="I27" s="5">
        <v>79.2</v>
      </c>
      <c r="J27" s="5">
        <v>95.8</v>
      </c>
      <c r="K27" s="5">
        <v>0</v>
      </c>
      <c r="L27" s="6"/>
      <c r="M27" s="4">
        <v>0.94</v>
      </c>
      <c r="N27" s="6">
        <v>500</v>
      </c>
      <c r="O27" s="6"/>
      <c r="P27" s="4">
        <v>0.19</v>
      </c>
      <c r="Q27" s="4">
        <v>0.25</v>
      </c>
      <c r="R27" s="4">
        <v>0.05</v>
      </c>
      <c r="S27" s="15">
        <v>5.0000000000000001E-3</v>
      </c>
      <c r="T27" s="4">
        <v>0.19</v>
      </c>
      <c r="U27" s="4">
        <v>0.05</v>
      </c>
      <c r="V27" s="6">
        <v>2</v>
      </c>
    </row>
    <row r="28" spans="1:22" ht="15" customHeight="1" x14ac:dyDescent="0.25">
      <c r="A28" s="7">
        <v>38209.440972222219</v>
      </c>
      <c r="B28" s="16">
        <v>38209.440972222219</v>
      </c>
      <c r="C28" s="4">
        <v>7.3</v>
      </c>
      <c r="D28" s="4">
        <v>7.81</v>
      </c>
      <c r="E28" s="5">
        <v>79.900000000000006</v>
      </c>
      <c r="F28" s="5"/>
      <c r="G28" s="5">
        <v>16.8</v>
      </c>
      <c r="H28" s="4">
        <v>5.0199999999999996</v>
      </c>
      <c r="I28" s="5">
        <v>81.099999999999994</v>
      </c>
      <c r="J28" s="5">
        <v>96.4</v>
      </c>
      <c r="K28" s="5">
        <v>0</v>
      </c>
      <c r="L28" s="6"/>
      <c r="M28" s="4">
        <v>0.94</v>
      </c>
      <c r="N28" s="6">
        <v>80</v>
      </c>
      <c r="O28" s="6"/>
      <c r="P28" s="4"/>
      <c r="Q28" s="4"/>
      <c r="R28" s="4"/>
      <c r="S28" s="4"/>
      <c r="T28" s="4"/>
      <c r="U28" s="4"/>
      <c r="V28" s="6"/>
    </row>
    <row r="29" spans="1:22" ht="15" customHeight="1" x14ac:dyDescent="0.25">
      <c r="A29" s="7">
        <v>38223.513888888891</v>
      </c>
      <c r="B29" s="16">
        <v>38223.513888888891</v>
      </c>
      <c r="C29" s="4">
        <v>7.13</v>
      </c>
      <c r="D29" s="4">
        <v>8.83</v>
      </c>
      <c r="E29" s="5">
        <v>89.8</v>
      </c>
      <c r="F29" s="5"/>
      <c r="G29" s="5">
        <v>16.100000000000001</v>
      </c>
      <c r="H29" s="4">
        <v>17.8</v>
      </c>
      <c r="I29" s="5">
        <v>62.8</v>
      </c>
      <c r="J29" s="5">
        <v>76.099999999999994</v>
      </c>
      <c r="K29" s="5">
        <v>0</v>
      </c>
      <c r="L29" s="6"/>
      <c r="M29" s="4">
        <v>1.19</v>
      </c>
      <c r="N29" s="6">
        <v>1600</v>
      </c>
      <c r="O29" s="6"/>
      <c r="P29" s="4">
        <v>0.36</v>
      </c>
      <c r="Q29" s="4">
        <v>0.6</v>
      </c>
      <c r="R29" s="4">
        <v>0.05</v>
      </c>
      <c r="S29" s="15">
        <v>5.0000000000000001E-3</v>
      </c>
      <c r="T29" s="4">
        <v>0.36</v>
      </c>
      <c r="U29" s="4">
        <v>7.0000000000000007E-2</v>
      </c>
      <c r="V29" s="6">
        <v>14</v>
      </c>
    </row>
    <row r="30" spans="1:22" ht="15" customHeight="1" x14ac:dyDescent="0.25">
      <c r="A30" s="7">
        <v>38237.46875</v>
      </c>
      <c r="B30" s="16">
        <v>38237.46875</v>
      </c>
      <c r="C30" s="4">
        <v>6.59</v>
      </c>
      <c r="D30" s="4">
        <v>9.48</v>
      </c>
      <c r="E30" s="5">
        <v>91.4</v>
      </c>
      <c r="F30" s="5"/>
      <c r="G30" s="5">
        <v>13.6</v>
      </c>
      <c r="H30" s="4">
        <v>5.66</v>
      </c>
      <c r="I30" s="5">
        <v>53.8</v>
      </c>
      <c r="J30" s="5">
        <v>68.7</v>
      </c>
      <c r="K30" s="5">
        <v>0</v>
      </c>
      <c r="L30" s="6"/>
      <c r="M30" s="4">
        <v>1.07</v>
      </c>
      <c r="N30" s="6">
        <v>240</v>
      </c>
      <c r="O30" s="6"/>
      <c r="P30" s="4"/>
      <c r="Q30" s="4"/>
      <c r="R30" s="4"/>
      <c r="S30" s="4"/>
      <c r="T30" s="4"/>
      <c r="U30" s="4"/>
      <c r="V30" s="6"/>
    </row>
    <row r="31" spans="1:22" ht="15" customHeight="1" x14ac:dyDescent="0.25">
      <c r="A31" s="7">
        <v>38251.46875</v>
      </c>
      <c r="B31" s="16">
        <v>38251.46875</v>
      </c>
      <c r="C31" s="4">
        <v>7.23</v>
      </c>
      <c r="D31" s="4">
        <v>10.71</v>
      </c>
      <c r="E31" s="5">
        <v>98.9</v>
      </c>
      <c r="F31" s="5"/>
      <c r="G31" s="5">
        <v>11.8</v>
      </c>
      <c r="H31" s="4">
        <v>10.35</v>
      </c>
      <c r="I31" s="5">
        <v>44.1</v>
      </c>
      <c r="J31" s="5">
        <v>59</v>
      </c>
      <c r="K31" s="5">
        <v>0</v>
      </c>
      <c r="L31" s="6">
        <v>4</v>
      </c>
      <c r="M31" s="4"/>
      <c r="N31" s="6">
        <v>30</v>
      </c>
      <c r="O31" s="6"/>
      <c r="P31" s="4">
        <v>0.32</v>
      </c>
      <c r="Q31" s="4">
        <v>0.5</v>
      </c>
      <c r="R31" s="4">
        <v>0.05</v>
      </c>
      <c r="S31" s="4">
        <v>0.04</v>
      </c>
      <c r="T31" s="4">
        <v>0.32</v>
      </c>
      <c r="U31" s="4">
        <v>0.05</v>
      </c>
      <c r="V31" s="6">
        <v>6</v>
      </c>
    </row>
    <row r="32" spans="1:22" ht="15" customHeight="1" x14ac:dyDescent="0.25">
      <c r="A32" s="7">
        <v>38265.461805555555</v>
      </c>
      <c r="B32" s="16">
        <v>38265.461805555555</v>
      </c>
      <c r="C32" s="4">
        <v>7.2</v>
      </c>
      <c r="D32" s="4">
        <v>10.89</v>
      </c>
      <c r="E32" s="5">
        <v>94.6</v>
      </c>
      <c r="F32" s="5"/>
      <c r="G32" s="5">
        <v>9.3000000000000007</v>
      </c>
      <c r="H32" s="4">
        <v>4.91</v>
      </c>
      <c r="I32" s="5">
        <v>49.7</v>
      </c>
      <c r="J32" s="5">
        <v>71.099999999999994</v>
      </c>
      <c r="K32" s="5">
        <v>0</v>
      </c>
      <c r="L32" s="6"/>
      <c r="M32" s="4"/>
      <c r="N32" s="6">
        <v>50</v>
      </c>
      <c r="O32" s="6"/>
      <c r="P32" s="4"/>
      <c r="Q32" s="4"/>
      <c r="R32" s="4"/>
      <c r="S32" s="4"/>
      <c r="T32" s="4"/>
      <c r="U32" s="4"/>
      <c r="V32" s="6"/>
    </row>
    <row r="33" spans="1:25" ht="15" customHeight="1" x14ac:dyDescent="0.25">
      <c r="A33" s="7">
        <v>38279.461805555555</v>
      </c>
      <c r="B33" s="16">
        <v>38279.461805555555</v>
      </c>
      <c r="C33" s="4">
        <v>7.14</v>
      </c>
      <c r="D33" s="4">
        <v>10.199999999999999</v>
      </c>
      <c r="E33" s="5">
        <v>92.4</v>
      </c>
      <c r="F33" s="5"/>
      <c r="G33" s="5">
        <v>10.9</v>
      </c>
      <c r="H33" s="4">
        <v>14.9</v>
      </c>
      <c r="I33" s="5">
        <v>39.200000000000003</v>
      </c>
      <c r="J33" s="5">
        <v>53.6</v>
      </c>
      <c r="K33" s="5">
        <v>0</v>
      </c>
      <c r="L33" s="6">
        <v>11</v>
      </c>
      <c r="M33" s="4">
        <v>1.05</v>
      </c>
      <c r="N33" s="6">
        <v>50</v>
      </c>
      <c r="O33" s="6"/>
      <c r="P33" s="4">
        <v>0.38</v>
      </c>
      <c r="Q33" s="4">
        <v>0.6</v>
      </c>
      <c r="R33" s="4">
        <v>0.05</v>
      </c>
      <c r="S33" s="15">
        <v>5.0000000000000001E-3</v>
      </c>
      <c r="T33" s="4">
        <v>0.38</v>
      </c>
      <c r="U33" s="4">
        <v>7.0000000000000007E-2</v>
      </c>
      <c r="V33" s="6">
        <v>6</v>
      </c>
    </row>
    <row r="34" spans="1:25" ht="15" customHeight="1" x14ac:dyDescent="0.25">
      <c r="A34" s="7">
        <v>38293.427083333336</v>
      </c>
      <c r="B34" s="16">
        <v>38293.427083333336</v>
      </c>
      <c r="C34" s="4">
        <v>6.77</v>
      </c>
      <c r="D34" s="4">
        <v>10.78</v>
      </c>
      <c r="E34" s="5">
        <v>94</v>
      </c>
      <c r="F34" s="5"/>
      <c r="G34" s="5">
        <v>9.1999999999999993</v>
      </c>
      <c r="H34" s="4">
        <v>63.9</v>
      </c>
      <c r="I34" s="5">
        <v>31.3</v>
      </c>
      <c r="J34" s="5">
        <v>44.8</v>
      </c>
      <c r="K34" s="5">
        <v>0</v>
      </c>
      <c r="L34" s="6"/>
      <c r="M34" s="4">
        <v>2.4</v>
      </c>
      <c r="N34" s="6">
        <v>900</v>
      </c>
      <c r="O34" s="6"/>
      <c r="P34" s="4"/>
      <c r="Q34" s="4"/>
      <c r="R34" s="4"/>
      <c r="S34" s="4"/>
      <c r="T34" s="4"/>
      <c r="U34" s="4"/>
      <c r="V34" s="6"/>
    </row>
    <row r="35" spans="1:25" ht="15" customHeight="1" x14ac:dyDescent="0.25">
      <c r="A35" s="7">
        <v>38307.5</v>
      </c>
      <c r="B35" s="16">
        <v>38307.5</v>
      </c>
      <c r="C35" s="4">
        <v>6.94</v>
      </c>
      <c r="D35" s="4">
        <v>10.95</v>
      </c>
      <c r="E35" s="5">
        <v>93.5</v>
      </c>
      <c r="F35" s="5"/>
      <c r="G35" s="5">
        <v>8.4</v>
      </c>
      <c r="H35" s="4">
        <v>19.3</v>
      </c>
      <c r="I35" s="5">
        <v>36.1</v>
      </c>
      <c r="J35" s="5">
        <v>52.7</v>
      </c>
      <c r="K35" s="5">
        <v>0</v>
      </c>
      <c r="L35" s="6"/>
      <c r="M35" s="4">
        <v>1.05</v>
      </c>
      <c r="N35" s="6">
        <v>30</v>
      </c>
      <c r="O35" s="6"/>
      <c r="P35" s="4">
        <v>0.41</v>
      </c>
      <c r="Q35" s="4">
        <v>0.5</v>
      </c>
      <c r="R35" s="4">
        <v>0.05</v>
      </c>
      <c r="S35" s="4">
        <v>0.05</v>
      </c>
      <c r="T35" s="4">
        <v>0.41</v>
      </c>
      <c r="U35" s="4">
        <v>7.0000000000000007E-2</v>
      </c>
      <c r="V35" s="6">
        <v>6</v>
      </c>
    </row>
    <row r="36" spans="1:25" ht="15" customHeight="1" x14ac:dyDescent="0.25">
      <c r="A36" s="7">
        <v>38321.451388888891</v>
      </c>
      <c r="B36" s="16">
        <v>38321.451388888891</v>
      </c>
      <c r="C36" s="4">
        <v>6.82</v>
      </c>
      <c r="D36" s="4">
        <v>11.92</v>
      </c>
      <c r="E36" s="5">
        <v>94.1</v>
      </c>
      <c r="F36" s="5"/>
      <c r="G36" s="5">
        <v>5.2</v>
      </c>
      <c r="H36" s="4">
        <v>19.3</v>
      </c>
      <c r="I36" s="5">
        <v>29.4</v>
      </c>
      <c r="J36" s="5">
        <v>47.3</v>
      </c>
      <c r="K36" s="5">
        <v>0</v>
      </c>
      <c r="L36" s="6"/>
      <c r="M36" s="4">
        <v>1.28</v>
      </c>
      <c r="N36" s="6">
        <v>50</v>
      </c>
      <c r="O36" s="6"/>
      <c r="P36" s="4"/>
      <c r="Q36" s="4"/>
      <c r="R36" s="4"/>
      <c r="S36" s="4"/>
      <c r="T36" s="4"/>
      <c r="U36" s="4"/>
      <c r="V36" s="6"/>
    </row>
    <row r="37" spans="1:25" ht="15" customHeight="1" x14ac:dyDescent="0.25">
      <c r="A37" s="7">
        <v>38334.489583333336</v>
      </c>
      <c r="B37" s="16">
        <v>38334.489583333336</v>
      </c>
      <c r="C37" s="4">
        <v>7.04</v>
      </c>
      <c r="D37" s="4">
        <v>12.06</v>
      </c>
      <c r="E37" s="5">
        <v>96.6</v>
      </c>
      <c r="F37" s="5"/>
      <c r="G37" s="5">
        <v>5.8</v>
      </c>
      <c r="H37" s="4">
        <v>15.3</v>
      </c>
      <c r="I37" s="5">
        <v>31.3</v>
      </c>
      <c r="J37" s="5">
        <v>49.3</v>
      </c>
      <c r="K37" s="5">
        <v>0</v>
      </c>
      <c r="L37" s="6"/>
      <c r="M37" s="4">
        <v>1.28</v>
      </c>
      <c r="N37" s="6">
        <v>170</v>
      </c>
      <c r="O37" s="6"/>
      <c r="P37" s="4">
        <v>0.55000000000000004</v>
      </c>
      <c r="Q37" s="4">
        <v>0.25</v>
      </c>
      <c r="R37" s="4">
        <v>0.05</v>
      </c>
      <c r="S37" s="4">
        <v>0.04</v>
      </c>
      <c r="T37" s="4">
        <v>0.55000000000000004</v>
      </c>
      <c r="U37" s="4">
        <v>0.06</v>
      </c>
      <c r="V37" s="6">
        <v>12</v>
      </c>
    </row>
    <row r="38" spans="1:25" ht="15" customHeight="1" x14ac:dyDescent="0.25">
      <c r="A38" s="7">
        <v>38349.46875</v>
      </c>
      <c r="B38" s="16">
        <v>38349.46875</v>
      </c>
      <c r="C38" s="4">
        <v>7.03</v>
      </c>
      <c r="D38" s="4">
        <v>12.78</v>
      </c>
      <c r="E38" s="5">
        <v>96.8</v>
      </c>
      <c r="F38" s="5"/>
      <c r="G38" s="5">
        <v>3.7</v>
      </c>
      <c r="H38" s="4">
        <v>10.15</v>
      </c>
      <c r="I38" s="5">
        <v>30.4</v>
      </c>
      <c r="J38" s="5">
        <v>51.1</v>
      </c>
      <c r="K38" s="5">
        <v>0</v>
      </c>
      <c r="L38" s="6"/>
      <c r="M38" s="4">
        <v>1.1000000000000001</v>
      </c>
      <c r="N38" s="6">
        <v>50</v>
      </c>
      <c r="O38" s="6"/>
      <c r="P38" s="4"/>
      <c r="Q38" s="4"/>
      <c r="R38" s="4"/>
      <c r="S38" s="4"/>
      <c r="T38" s="4"/>
      <c r="U38" s="4"/>
      <c r="V38" s="6"/>
    </row>
    <row r="39" spans="1:25" ht="15" customHeight="1" x14ac:dyDescent="0.25">
      <c r="A39" s="7">
        <v>38363.475694444445</v>
      </c>
      <c r="B39" s="16">
        <v>38363.475694444445</v>
      </c>
      <c r="C39" s="4">
        <v>7.14</v>
      </c>
      <c r="D39" s="4">
        <v>15.14</v>
      </c>
      <c r="E39" s="5">
        <v>103.6</v>
      </c>
      <c r="F39" s="5"/>
      <c r="G39" s="5">
        <v>0.1</v>
      </c>
      <c r="H39" s="4">
        <v>8.27</v>
      </c>
      <c r="I39" s="5">
        <v>30.4</v>
      </c>
      <c r="J39" s="5"/>
      <c r="K39" s="5">
        <v>0</v>
      </c>
      <c r="L39" s="6"/>
      <c r="M39" s="4">
        <v>1.1000000000000001</v>
      </c>
      <c r="N39" s="6">
        <v>80</v>
      </c>
      <c r="O39" s="6"/>
      <c r="P39" s="4">
        <v>0.55000000000000004</v>
      </c>
      <c r="Q39" s="4">
        <v>0.25</v>
      </c>
      <c r="R39" s="4">
        <v>0.05</v>
      </c>
      <c r="S39" s="15">
        <v>5.0000000000000001E-3</v>
      </c>
      <c r="T39" s="4">
        <v>0.55000000000000004</v>
      </c>
      <c r="U39" s="4">
        <v>0.08</v>
      </c>
      <c r="V39" s="6">
        <v>5</v>
      </c>
    </row>
    <row r="40" spans="1:25" ht="15" customHeight="1" x14ac:dyDescent="0.25">
      <c r="A40" s="7">
        <v>38377.46875</v>
      </c>
      <c r="B40" s="16">
        <v>38377.46875</v>
      </c>
      <c r="C40" s="4">
        <v>7.09</v>
      </c>
      <c r="D40" s="4">
        <v>12.21</v>
      </c>
      <c r="E40" s="5">
        <v>100.9</v>
      </c>
      <c r="F40" s="5"/>
      <c r="G40" s="5">
        <v>7.1</v>
      </c>
      <c r="H40" s="4">
        <v>14.2</v>
      </c>
      <c r="I40" s="5">
        <v>33.6</v>
      </c>
      <c r="J40" s="5">
        <v>51.2</v>
      </c>
      <c r="K40" s="5">
        <v>0</v>
      </c>
      <c r="L40" s="6"/>
      <c r="M40" s="4">
        <v>1.05</v>
      </c>
      <c r="N40" s="6">
        <v>30</v>
      </c>
      <c r="O40" s="6"/>
      <c r="P40" s="4"/>
      <c r="Q40" s="4"/>
      <c r="R40" s="4"/>
      <c r="S40" s="4"/>
      <c r="T40" s="4"/>
      <c r="U40" s="4"/>
      <c r="V40" s="6"/>
    </row>
    <row r="41" spans="1:25" ht="15" customHeight="1" x14ac:dyDescent="0.25">
      <c r="A41" s="7">
        <v>38391.479166666664</v>
      </c>
      <c r="B41" s="16">
        <v>38391.479166666664</v>
      </c>
      <c r="C41" s="4">
        <v>7.04</v>
      </c>
      <c r="D41" s="4">
        <v>13.08</v>
      </c>
      <c r="E41" s="5">
        <v>98.7</v>
      </c>
      <c r="F41" s="5"/>
      <c r="G41" s="5">
        <v>3.6</v>
      </c>
      <c r="H41" s="4">
        <v>11.8</v>
      </c>
      <c r="I41" s="5">
        <v>32.4</v>
      </c>
      <c r="J41" s="5">
        <v>54.7</v>
      </c>
      <c r="K41" s="5">
        <v>0</v>
      </c>
      <c r="L41" s="6"/>
      <c r="M41" s="4">
        <v>0.94</v>
      </c>
      <c r="N41" s="6">
        <v>50</v>
      </c>
      <c r="O41" s="6"/>
      <c r="P41" s="4">
        <v>0.56000000000000005</v>
      </c>
      <c r="Q41" s="4">
        <v>0.25</v>
      </c>
      <c r="R41" s="4">
        <v>0.05</v>
      </c>
      <c r="S41" s="15">
        <v>5.0000000000000001E-3</v>
      </c>
      <c r="T41" s="4">
        <v>0.56000000000000005</v>
      </c>
      <c r="U41" s="4">
        <v>0.01</v>
      </c>
      <c r="V41" s="6">
        <v>4</v>
      </c>
    </row>
    <row r="42" spans="1:25" ht="15" customHeight="1" x14ac:dyDescent="0.25">
      <c r="A42" s="7">
        <v>38405.451388888891</v>
      </c>
      <c r="B42" s="16">
        <v>38405.451388888891</v>
      </c>
      <c r="C42" s="4">
        <v>6.97</v>
      </c>
      <c r="D42" s="4">
        <v>14.02</v>
      </c>
      <c r="E42" s="5">
        <v>101.2</v>
      </c>
      <c r="F42" s="5"/>
      <c r="G42" s="5">
        <v>1.9</v>
      </c>
      <c r="H42" s="4">
        <v>8.59</v>
      </c>
      <c r="I42" s="5">
        <v>35.299999999999997</v>
      </c>
      <c r="J42" s="5">
        <v>63.1</v>
      </c>
      <c r="K42" s="5">
        <v>0</v>
      </c>
      <c r="L42" s="6"/>
      <c r="M42" s="4">
        <v>0.88</v>
      </c>
      <c r="N42" s="6">
        <v>13</v>
      </c>
      <c r="O42" s="6"/>
      <c r="P42" s="4"/>
      <c r="Q42" s="4"/>
      <c r="R42" s="4"/>
      <c r="S42" s="4"/>
      <c r="T42" s="4"/>
      <c r="U42" s="4"/>
      <c r="V42" s="6"/>
    </row>
    <row r="43" spans="1:25" ht="15" customHeight="1" x14ac:dyDescent="0.25">
      <c r="A43" s="7">
        <v>38419.501388888886</v>
      </c>
      <c r="B43" s="16">
        <v>38419.501388888886</v>
      </c>
      <c r="C43" s="4">
        <v>7.22</v>
      </c>
      <c r="D43" s="4">
        <v>11.65</v>
      </c>
      <c r="E43" s="5">
        <v>100.7</v>
      </c>
      <c r="F43" s="5"/>
      <c r="G43" s="5">
        <v>9</v>
      </c>
      <c r="H43" s="4">
        <v>7.98</v>
      </c>
      <c r="I43" s="5">
        <v>45.9</v>
      </c>
      <c r="J43" s="5">
        <v>66.099999999999994</v>
      </c>
      <c r="K43" s="5">
        <v>0</v>
      </c>
      <c r="L43" s="6">
        <v>5</v>
      </c>
      <c r="M43" s="4"/>
      <c r="N43" s="6">
        <v>2</v>
      </c>
      <c r="O43" s="6"/>
      <c r="P43" s="4">
        <v>0.4</v>
      </c>
      <c r="Q43" s="4">
        <v>0.25</v>
      </c>
      <c r="R43" s="4">
        <v>0.05</v>
      </c>
      <c r="S43" s="4">
        <v>0.04</v>
      </c>
      <c r="T43" s="4">
        <v>0.4</v>
      </c>
      <c r="U43" s="4">
        <v>0.01</v>
      </c>
      <c r="V43" s="6">
        <v>4</v>
      </c>
    </row>
    <row r="44" spans="1:25" ht="15" customHeight="1" x14ac:dyDescent="0.25">
      <c r="A44" s="7">
        <v>38433.461805555555</v>
      </c>
      <c r="B44" s="16">
        <v>38433.461805555555</v>
      </c>
      <c r="C44" s="4">
        <v>7.11</v>
      </c>
      <c r="D44" s="4">
        <v>12.28</v>
      </c>
      <c r="E44" s="5">
        <v>99.5</v>
      </c>
      <c r="F44" s="5"/>
      <c r="G44" s="5">
        <v>6.4</v>
      </c>
      <c r="H44" s="4">
        <v>14.2</v>
      </c>
      <c r="I44" s="5">
        <v>38.200000000000003</v>
      </c>
      <c r="J44" s="5">
        <v>59.3</v>
      </c>
      <c r="K44" s="5">
        <v>0</v>
      </c>
      <c r="L44" s="6"/>
      <c r="M44" s="4">
        <v>1.89</v>
      </c>
      <c r="N44" s="6">
        <v>13</v>
      </c>
      <c r="O44" s="6"/>
      <c r="P44" s="4"/>
      <c r="Q44" s="4"/>
      <c r="R44" s="4"/>
      <c r="S44" s="4"/>
      <c r="T44" s="4"/>
      <c r="U44" s="4"/>
      <c r="V44" s="6"/>
      <c r="Y44" s="59"/>
    </row>
    <row r="45" spans="1:25" ht="15" customHeight="1" x14ac:dyDescent="0.25">
      <c r="A45" s="7">
        <v>38447.472222222219</v>
      </c>
      <c r="B45" s="16">
        <v>38447.472222222219</v>
      </c>
      <c r="C45" s="4">
        <v>7.13</v>
      </c>
      <c r="D45" s="4">
        <v>11.81</v>
      </c>
      <c r="E45" s="5">
        <v>98.7</v>
      </c>
      <c r="F45" s="5"/>
      <c r="G45" s="5">
        <v>7.5</v>
      </c>
      <c r="H45" s="4">
        <v>13.2</v>
      </c>
      <c r="I45" s="5">
        <v>34.4</v>
      </c>
      <c r="J45" s="5">
        <v>51.6</v>
      </c>
      <c r="K45" s="5">
        <v>0</v>
      </c>
      <c r="L45" s="6">
        <v>2</v>
      </c>
      <c r="M45" s="4">
        <v>1.05</v>
      </c>
      <c r="N45" s="6">
        <v>80</v>
      </c>
      <c r="O45" s="6"/>
      <c r="P45" s="4">
        <v>0.51</v>
      </c>
      <c r="Q45" s="4">
        <v>0.72</v>
      </c>
      <c r="R45" s="4">
        <v>0.05</v>
      </c>
      <c r="S45" s="15">
        <v>5.0000000000000001E-3</v>
      </c>
      <c r="T45" s="4">
        <v>0.51</v>
      </c>
      <c r="U45" s="4">
        <v>7.0000000000000007E-2</v>
      </c>
      <c r="V45" s="6">
        <v>2</v>
      </c>
      <c r="Y45" s="60"/>
    </row>
    <row r="46" spans="1:25" ht="15" customHeight="1" x14ac:dyDescent="0.25">
      <c r="A46" s="7">
        <v>38461.434027777781</v>
      </c>
      <c r="B46" s="16">
        <v>38461.434027777781</v>
      </c>
      <c r="C46" s="4">
        <v>7.3</v>
      </c>
      <c r="D46" s="4">
        <v>12.05</v>
      </c>
      <c r="E46" s="5">
        <v>101.6</v>
      </c>
      <c r="F46" s="5"/>
      <c r="G46" s="5">
        <v>7.9</v>
      </c>
      <c r="H46" s="4">
        <v>13.4</v>
      </c>
      <c r="I46" s="5">
        <v>33.9</v>
      </c>
      <c r="J46" s="5">
        <v>50.4</v>
      </c>
      <c r="K46" s="5">
        <v>0</v>
      </c>
      <c r="L46" s="6"/>
      <c r="M46" s="4">
        <v>1.02</v>
      </c>
      <c r="N46" s="6">
        <v>8</v>
      </c>
      <c r="O46" s="6"/>
      <c r="P46" s="4"/>
      <c r="Q46" s="4"/>
      <c r="R46" s="4"/>
      <c r="S46" s="4"/>
      <c r="T46" s="4"/>
      <c r="U46" s="4"/>
      <c r="V46" s="6"/>
      <c r="Y46" s="60"/>
    </row>
    <row r="47" spans="1:25" ht="15" customHeight="1" x14ac:dyDescent="0.25">
      <c r="A47" s="7">
        <v>38475.46875</v>
      </c>
      <c r="B47" s="16">
        <v>38475.46875</v>
      </c>
      <c r="C47" s="4">
        <v>7.18</v>
      </c>
      <c r="D47" s="4">
        <v>10.28</v>
      </c>
      <c r="E47" s="5">
        <v>97.3</v>
      </c>
      <c r="F47" s="5"/>
      <c r="G47" s="5">
        <v>12.8</v>
      </c>
      <c r="H47" s="4">
        <v>7.05</v>
      </c>
      <c r="I47" s="5">
        <v>49.9</v>
      </c>
      <c r="J47" s="5">
        <v>65.099999999999994</v>
      </c>
      <c r="K47" s="5">
        <v>0</v>
      </c>
      <c r="L47" s="6">
        <v>2</v>
      </c>
      <c r="M47" s="4">
        <v>0.78</v>
      </c>
      <c r="N47" s="6">
        <v>13</v>
      </c>
      <c r="O47" s="6"/>
      <c r="P47" s="4">
        <v>0.25</v>
      </c>
      <c r="Q47" s="4">
        <v>0.25</v>
      </c>
      <c r="R47" s="4">
        <v>0.05</v>
      </c>
      <c r="S47" s="15">
        <v>5.0000000000000001E-3</v>
      </c>
      <c r="T47" s="4">
        <v>0.25</v>
      </c>
      <c r="U47" s="4">
        <v>0.06</v>
      </c>
      <c r="V47" s="6">
        <v>4</v>
      </c>
      <c r="Y47" s="60"/>
    </row>
    <row r="48" spans="1:25" ht="15" customHeight="1" x14ac:dyDescent="0.25">
      <c r="A48" s="7">
        <v>38489.454861111109</v>
      </c>
      <c r="B48" s="16">
        <v>38489.454861111109</v>
      </c>
      <c r="C48" s="4">
        <v>7.26</v>
      </c>
      <c r="D48" s="4">
        <v>10.130000000000001</v>
      </c>
      <c r="E48" s="5">
        <v>94.6</v>
      </c>
      <c r="F48" s="5"/>
      <c r="G48" s="5">
        <v>12.1</v>
      </c>
      <c r="H48" s="4">
        <v>13.2</v>
      </c>
      <c r="I48" s="5">
        <v>51.6</v>
      </c>
      <c r="J48" s="5">
        <v>68.400000000000006</v>
      </c>
      <c r="K48" s="5">
        <v>0</v>
      </c>
      <c r="L48" s="6"/>
      <c r="M48" s="4">
        <v>0.8</v>
      </c>
      <c r="N48" s="6">
        <v>240</v>
      </c>
      <c r="O48" s="6"/>
      <c r="P48" s="4"/>
      <c r="Q48" s="4"/>
      <c r="R48" s="4"/>
      <c r="S48" s="4"/>
      <c r="T48" s="4"/>
      <c r="U48" s="4"/>
      <c r="V48" s="6"/>
      <c r="Y48" s="60"/>
    </row>
    <row r="49" spans="1:25" ht="15" customHeight="1" x14ac:dyDescent="0.25">
      <c r="A49" s="7">
        <v>38503.46875</v>
      </c>
      <c r="B49" s="16">
        <v>38503.46875</v>
      </c>
      <c r="C49" s="4">
        <v>7.63</v>
      </c>
      <c r="D49" s="4">
        <v>9.57</v>
      </c>
      <c r="E49" s="5">
        <v>91.9</v>
      </c>
      <c r="F49" s="5"/>
      <c r="G49" s="5">
        <v>13.6</v>
      </c>
      <c r="H49" s="4">
        <v>7.86</v>
      </c>
      <c r="I49" s="5">
        <v>59.3</v>
      </c>
      <c r="J49" s="5">
        <v>75.900000000000006</v>
      </c>
      <c r="K49" s="5">
        <v>0</v>
      </c>
      <c r="L49" s="6"/>
      <c r="M49" s="4">
        <v>0.76</v>
      </c>
      <c r="N49" s="6">
        <v>900</v>
      </c>
      <c r="O49" s="6"/>
      <c r="P49" s="4">
        <v>0.22</v>
      </c>
      <c r="Q49" s="4">
        <v>0.25</v>
      </c>
      <c r="R49" s="4">
        <v>0.05</v>
      </c>
      <c r="S49" s="15">
        <v>5.0000000000000001E-3</v>
      </c>
      <c r="T49" s="4">
        <v>0.22</v>
      </c>
      <c r="U49" s="4">
        <v>0.08</v>
      </c>
      <c r="V49" s="6">
        <v>6</v>
      </c>
      <c r="Y49" s="60"/>
    </row>
    <row r="50" spans="1:25" ht="15" customHeight="1" x14ac:dyDescent="0.25">
      <c r="A50" s="7">
        <v>38517.475694444445</v>
      </c>
      <c r="B50" s="16">
        <v>38517.475694444445</v>
      </c>
      <c r="C50" s="4">
        <v>7.51</v>
      </c>
      <c r="D50" s="4">
        <v>9.7899999999999991</v>
      </c>
      <c r="E50" s="5">
        <v>92.2</v>
      </c>
      <c r="F50" s="5"/>
      <c r="G50" s="5">
        <v>12.8</v>
      </c>
      <c r="H50" s="4">
        <v>4.91</v>
      </c>
      <c r="I50" s="5">
        <v>58.5</v>
      </c>
      <c r="J50" s="5">
        <v>76.400000000000006</v>
      </c>
      <c r="K50" s="5">
        <v>0</v>
      </c>
      <c r="L50" s="6"/>
      <c r="M50" s="4">
        <v>0.72</v>
      </c>
      <c r="N50" s="6">
        <v>80</v>
      </c>
      <c r="O50" s="6"/>
      <c r="P50" s="4"/>
      <c r="Q50" s="4"/>
      <c r="R50" s="4"/>
      <c r="S50" s="4"/>
      <c r="T50" s="4"/>
      <c r="U50" s="4"/>
      <c r="V50" s="6"/>
      <c r="Y50" s="60"/>
    </row>
    <row r="51" spans="1:25" ht="15" customHeight="1" x14ac:dyDescent="0.25">
      <c r="A51" s="7">
        <v>38531.465277777781</v>
      </c>
      <c r="B51" s="16">
        <v>38531.465277777781</v>
      </c>
      <c r="C51" s="4">
        <v>7.45</v>
      </c>
      <c r="D51" s="4">
        <v>9.36</v>
      </c>
      <c r="E51" s="5">
        <v>91.4</v>
      </c>
      <c r="F51" s="5"/>
      <c r="G51" s="5">
        <v>14.3</v>
      </c>
      <c r="H51" s="4">
        <v>4.03</v>
      </c>
      <c r="I51" s="5">
        <v>63.9</v>
      </c>
      <c r="J51" s="5">
        <v>80.3</v>
      </c>
      <c r="K51" s="5">
        <v>0</v>
      </c>
      <c r="L51" s="6">
        <v>0.9</v>
      </c>
      <c r="M51" s="4">
        <v>0.7</v>
      </c>
      <c r="N51" s="6">
        <v>80</v>
      </c>
      <c r="O51" s="6"/>
      <c r="P51" s="4">
        <v>0.17</v>
      </c>
      <c r="Q51" s="4">
        <v>0.25</v>
      </c>
      <c r="R51" s="4">
        <v>0.22</v>
      </c>
      <c r="S51" s="15">
        <v>5.0000000000000001E-3</v>
      </c>
      <c r="T51" s="4">
        <v>0.17</v>
      </c>
      <c r="U51" s="4">
        <v>0.01</v>
      </c>
      <c r="V51" s="6">
        <v>2</v>
      </c>
      <c r="Y51" s="60"/>
    </row>
    <row r="52" spans="1:25" ht="15" customHeight="1" x14ac:dyDescent="0.25">
      <c r="A52" s="7">
        <v>38545.444444444445</v>
      </c>
      <c r="B52" s="16">
        <v>38545.444444444445</v>
      </c>
      <c r="C52" s="4">
        <v>7.42</v>
      </c>
      <c r="D52" s="4">
        <v>9.23</v>
      </c>
      <c r="E52" s="5">
        <v>93</v>
      </c>
      <c r="F52" s="5"/>
      <c r="G52" s="5">
        <v>15.7</v>
      </c>
      <c r="H52" s="4">
        <v>4.8499999999999996</v>
      </c>
      <c r="I52" s="5">
        <v>66.3</v>
      </c>
      <c r="J52" s="5">
        <v>80.7</v>
      </c>
      <c r="K52" s="5">
        <v>0</v>
      </c>
      <c r="L52" s="6"/>
      <c r="M52" s="4">
        <v>0.7</v>
      </c>
      <c r="N52" s="6">
        <v>80</v>
      </c>
      <c r="O52" s="6"/>
      <c r="P52" s="4"/>
      <c r="Q52" s="4"/>
      <c r="R52" s="4"/>
      <c r="S52" s="4"/>
      <c r="T52" s="4"/>
      <c r="U52" s="4"/>
      <c r="V52" s="6"/>
      <c r="Y52" s="59"/>
    </row>
    <row r="53" spans="1:25" ht="15" customHeight="1" x14ac:dyDescent="0.25">
      <c r="A53" s="7">
        <v>38559.447916666664</v>
      </c>
      <c r="B53" s="16">
        <v>38559.447916666664</v>
      </c>
      <c r="C53" s="4">
        <v>7.42</v>
      </c>
      <c r="D53" s="4">
        <v>9.39</v>
      </c>
      <c r="E53" s="5">
        <v>90.6</v>
      </c>
      <c r="F53" s="5"/>
      <c r="G53" s="5">
        <v>13.8</v>
      </c>
      <c r="H53" s="4">
        <v>2.48</v>
      </c>
      <c r="I53" s="5">
        <v>70.2</v>
      </c>
      <c r="J53" s="5">
        <v>89.3</v>
      </c>
      <c r="K53" s="5">
        <v>0</v>
      </c>
      <c r="L53" s="6">
        <v>1</v>
      </c>
      <c r="M53" s="4">
        <v>0.6</v>
      </c>
      <c r="N53" s="6">
        <v>900</v>
      </c>
      <c r="O53" s="6"/>
      <c r="P53" s="4">
        <v>0.21</v>
      </c>
      <c r="Q53" s="4">
        <v>0.25</v>
      </c>
      <c r="R53" s="4">
        <v>0.05</v>
      </c>
      <c r="S53" s="4">
        <v>0.03</v>
      </c>
      <c r="T53" s="4">
        <v>0.21</v>
      </c>
      <c r="U53" s="4">
        <v>0.05</v>
      </c>
      <c r="V53" s="6">
        <v>2</v>
      </c>
      <c r="Y53" s="60"/>
    </row>
    <row r="54" spans="1:25" ht="15" customHeight="1" x14ac:dyDescent="0.25">
      <c r="A54" s="7">
        <v>38573.434027777781</v>
      </c>
      <c r="B54" s="16">
        <v>38573.434027777781</v>
      </c>
      <c r="C54" s="4">
        <v>7.56</v>
      </c>
      <c r="D54" s="4">
        <v>9.24</v>
      </c>
      <c r="E54" s="5">
        <v>90.2</v>
      </c>
      <c r="F54" s="5"/>
      <c r="G54" s="5">
        <v>14.2</v>
      </c>
      <c r="H54" s="4">
        <v>3.48</v>
      </c>
      <c r="I54" s="5">
        <v>75</v>
      </c>
      <c r="J54" s="5">
        <v>94.4</v>
      </c>
      <c r="K54" s="5">
        <v>0</v>
      </c>
      <c r="L54" s="6"/>
      <c r="M54" s="4">
        <v>0.6</v>
      </c>
      <c r="N54" s="6">
        <v>900</v>
      </c>
      <c r="O54" s="6"/>
      <c r="P54" s="4"/>
      <c r="Q54" s="4"/>
      <c r="R54" s="4"/>
      <c r="S54" s="4"/>
      <c r="T54" s="4"/>
      <c r="U54" s="4"/>
      <c r="V54" s="6"/>
      <c r="Y54" s="60"/>
    </row>
    <row r="55" spans="1:25" ht="15" customHeight="1" x14ac:dyDescent="0.25">
      <c r="A55" s="7">
        <v>38587.4375</v>
      </c>
      <c r="B55" s="16">
        <v>38587.4375</v>
      </c>
      <c r="C55" s="4">
        <v>7.53</v>
      </c>
      <c r="D55" s="4">
        <v>8.84</v>
      </c>
      <c r="E55" s="5">
        <v>85.3</v>
      </c>
      <c r="F55" s="5"/>
      <c r="G55" s="5">
        <v>13.4</v>
      </c>
      <c r="H55" s="4">
        <v>3.3</v>
      </c>
      <c r="I55" s="5">
        <v>73</v>
      </c>
      <c r="J55" s="5">
        <v>93.7</v>
      </c>
      <c r="K55" s="5">
        <v>0</v>
      </c>
      <c r="L55" s="6" t="s">
        <v>90</v>
      </c>
      <c r="M55" s="4">
        <v>0.6</v>
      </c>
      <c r="N55" s="6">
        <v>900</v>
      </c>
      <c r="O55" s="6"/>
      <c r="P55" s="4">
        <v>0.16</v>
      </c>
      <c r="Q55" s="4">
        <v>0.25</v>
      </c>
      <c r="R55" s="4">
        <v>0.05</v>
      </c>
      <c r="S55" s="4">
        <v>0.04</v>
      </c>
      <c r="T55" s="4">
        <v>0.16</v>
      </c>
      <c r="U55" s="4">
        <v>0.01</v>
      </c>
      <c r="V55" s="6">
        <v>2</v>
      </c>
      <c r="Y55" s="60"/>
    </row>
    <row r="56" spans="1:25" ht="15" customHeight="1" x14ac:dyDescent="0.25">
      <c r="A56" s="7">
        <v>38601.427083333336</v>
      </c>
      <c r="B56" s="16">
        <v>38601.427083333336</v>
      </c>
      <c r="C56" s="4">
        <v>7.46</v>
      </c>
      <c r="D56" s="4">
        <v>10.55</v>
      </c>
      <c r="E56" s="5">
        <v>96.8</v>
      </c>
      <c r="F56" s="5"/>
      <c r="G56" s="5">
        <v>11.4</v>
      </c>
      <c r="H56" s="4">
        <v>2.76</v>
      </c>
      <c r="I56" s="5">
        <v>68.5</v>
      </c>
      <c r="J56" s="5">
        <v>92.4</v>
      </c>
      <c r="K56" s="5">
        <v>0</v>
      </c>
      <c r="L56" s="6"/>
      <c r="M56" s="4">
        <v>0.62</v>
      </c>
      <c r="N56" s="6">
        <v>300</v>
      </c>
      <c r="O56" s="6"/>
      <c r="P56" s="4"/>
      <c r="Q56" s="4"/>
      <c r="R56" s="4"/>
      <c r="S56" s="4"/>
      <c r="T56" s="4"/>
      <c r="U56" s="4"/>
      <c r="V56" s="6"/>
      <c r="Y56" s="60"/>
    </row>
    <row r="57" spans="1:25" ht="15" customHeight="1" x14ac:dyDescent="0.25">
      <c r="A57" s="7">
        <v>38615.451388888891</v>
      </c>
      <c r="B57" s="16">
        <v>38615.451388888891</v>
      </c>
      <c r="C57" s="4">
        <v>7.54</v>
      </c>
      <c r="D57" s="4">
        <v>10.24</v>
      </c>
      <c r="E57" s="5">
        <v>93.4</v>
      </c>
      <c r="F57" s="5"/>
      <c r="G57" s="5">
        <v>11.2</v>
      </c>
      <c r="H57" s="4">
        <v>3.22</v>
      </c>
      <c r="I57" s="5">
        <v>72.099999999999994</v>
      </c>
      <c r="J57" s="5">
        <v>97.9</v>
      </c>
      <c r="K57" s="5">
        <v>0</v>
      </c>
      <c r="L57" s="6"/>
      <c r="M57" s="4">
        <v>0.6</v>
      </c>
      <c r="N57" s="6">
        <v>300</v>
      </c>
      <c r="O57" s="6"/>
      <c r="P57" s="4">
        <v>7.0000000000000007E-2</v>
      </c>
      <c r="Q57" s="4">
        <v>0.25</v>
      </c>
      <c r="R57" s="4">
        <v>0.05</v>
      </c>
      <c r="S57" s="15">
        <v>0.02</v>
      </c>
      <c r="T57" s="4">
        <v>7.0000000000000007E-2</v>
      </c>
      <c r="U57" s="4">
        <v>0.01</v>
      </c>
      <c r="V57" s="6">
        <v>2</v>
      </c>
      <c r="Y57" s="60"/>
    </row>
    <row r="58" spans="1:25" ht="15" customHeight="1" x14ac:dyDescent="0.25">
      <c r="A58" s="7">
        <v>38629.488194444442</v>
      </c>
      <c r="B58" s="16">
        <v>38629.488194444442</v>
      </c>
      <c r="C58" s="4">
        <v>7.42</v>
      </c>
      <c r="D58" s="4">
        <v>11.92</v>
      </c>
      <c r="E58" s="5">
        <v>102.2</v>
      </c>
      <c r="F58" s="5"/>
      <c r="G58" s="5">
        <v>8.6999999999999993</v>
      </c>
      <c r="H58" s="4">
        <v>5.85</v>
      </c>
      <c r="I58" s="5">
        <v>61.4</v>
      </c>
      <c r="J58" s="5">
        <v>89.2</v>
      </c>
      <c r="K58" s="5">
        <v>0</v>
      </c>
      <c r="L58" s="6"/>
      <c r="M58" s="4">
        <v>0.62</v>
      </c>
      <c r="N58" s="6">
        <v>130</v>
      </c>
      <c r="O58" s="6"/>
      <c r="P58" s="4"/>
      <c r="Q58" s="4"/>
      <c r="R58" s="4"/>
      <c r="S58" s="4"/>
      <c r="T58" s="4"/>
      <c r="U58" s="4"/>
      <c r="V58" s="6"/>
      <c r="Y58" s="60"/>
    </row>
    <row r="59" spans="1:25" ht="15" customHeight="1" x14ac:dyDescent="0.25">
      <c r="A59" s="7">
        <v>38642.458333333336</v>
      </c>
      <c r="B59" s="16">
        <v>38642.458333333336</v>
      </c>
      <c r="C59" s="4">
        <v>7.03</v>
      </c>
      <c r="D59" s="4">
        <v>8.6300000000000008</v>
      </c>
      <c r="E59" s="5">
        <v>80.8</v>
      </c>
      <c r="F59" s="5"/>
      <c r="G59" s="5">
        <v>12.3</v>
      </c>
      <c r="H59" s="4">
        <v>224</v>
      </c>
      <c r="I59" s="5">
        <v>47.3</v>
      </c>
      <c r="J59" s="5">
        <v>62.6</v>
      </c>
      <c r="K59" s="5">
        <v>0</v>
      </c>
      <c r="L59" s="6"/>
      <c r="M59" s="4">
        <v>1.85</v>
      </c>
      <c r="N59" s="6">
        <v>900</v>
      </c>
      <c r="O59" s="6"/>
      <c r="P59" s="4">
        <v>1.58</v>
      </c>
      <c r="Q59" s="4">
        <v>1.94</v>
      </c>
      <c r="R59" s="4">
        <v>0.26</v>
      </c>
      <c r="S59" s="4">
        <v>0.1</v>
      </c>
      <c r="T59" s="4">
        <v>1.58</v>
      </c>
      <c r="U59" s="4">
        <v>0.16</v>
      </c>
      <c r="V59" s="6">
        <v>282</v>
      </c>
      <c r="Y59" s="60"/>
    </row>
    <row r="60" spans="1:25" ht="15" customHeight="1" x14ac:dyDescent="0.25">
      <c r="A60" s="7">
        <v>38657.458333333336</v>
      </c>
      <c r="B60" s="16">
        <v>38657.458333333336</v>
      </c>
      <c r="C60" s="4"/>
      <c r="D60" s="4">
        <v>11.03</v>
      </c>
      <c r="E60" s="5">
        <v>97.4</v>
      </c>
      <c r="F60" s="5"/>
      <c r="G60" s="5">
        <v>9.8000000000000007</v>
      </c>
      <c r="H60" s="4">
        <v>130</v>
      </c>
      <c r="I60" s="5">
        <v>36.6</v>
      </c>
      <c r="J60" s="5">
        <v>51.6</v>
      </c>
      <c r="K60" s="5">
        <v>0</v>
      </c>
      <c r="L60" s="6"/>
      <c r="M60" s="4">
        <v>2.6</v>
      </c>
      <c r="N60" s="6">
        <v>900</v>
      </c>
      <c r="O60" s="6"/>
      <c r="P60" s="4"/>
      <c r="Q60" s="4"/>
      <c r="R60" s="4"/>
      <c r="S60" s="4"/>
      <c r="T60" s="4"/>
      <c r="U60" s="4"/>
      <c r="V60" s="6"/>
      <c r="Y60" s="60"/>
    </row>
    <row r="61" spans="1:25" ht="15" customHeight="1" x14ac:dyDescent="0.25">
      <c r="A61" s="7">
        <v>38672.454861111109</v>
      </c>
      <c r="B61" s="16">
        <v>38672.454861111109</v>
      </c>
      <c r="C61" s="4">
        <v>7.2</v>
      </c>
      <c r="D61" s="4">
        <v>11.76</v>
      </c>
      <c r="E61" s="5">
        <v>97.2</v>
      </c>
      <c r="F61" s="5"/>
      <c r="G61" s="5">
        <v>7.1</v>
      </c>
      <c r="H61" s="4">
        <v>12.2</v>
      </c>
      <c r="I61" s="5">
        <v>38.1</v>
      </c>
      <c r="J61" s="5">
        <v>57.8</v>
      </c>
      <c r="K61" s="5">
        <v>0</v>
      </c>
      <c r="L61" s="6">
        <v>9</v>
      </c>
      <c r="M61" s="4">
        <v>0.97</v>
      </c>
      <c r="N61" s="6">
        <v>30</v>
      </c>
      <c r="O61" s="6"/>
      <c r="P61" s="4">
        <v>0.68</v>
      </c>
      <c r="Q61" s="4">
        <v>1.08</v>
      </c>
      <c r="R61" s="4">
        <v>0.05</v>
      </c>
      <c r="S61" s="15">
        <v>5.0000000000000001E-3</v>
      </c>
      <c r="T61" s="4">
        <v>0.67</v>
      </c>
      <c r="U61" s="4">
        <v>0.05</v>
      </c>
      <c r="V61" s="6">
        <v>7</v>
      </c>
      <c r="Y61" s="60"/>
    </row>
    <row r="62" spans="1:25" ht="15" customHeight="1" x14ac:dyDescent="0.25">
      <c r="A62" s="7">
        <v>38685.458333333336</v>
      </c>
      <c r="B62" s="16">
        <v>38685.458333333336</v>
      </c>
      <c r="C62" s="4">
        <v>7.04</v>
      </c>
      <c r="D62" s="4">
        <v>12.76</v>
      </c>
      <c r="E62" s="5">
        <v>98</v>
      </c>
      <c r="F62" s="5"/>
      <c r="G62" s="5">
        <v>4.2</v>
      </c>
      <c r="H62" s="4">
        <v>33.4</v>
      </c>
      <c r="I62" s="5">
        <v>35.200000000000003</v>
      </c>
      <c r="J62" s="5">
        <v>58.3</v>
      </c>
      <c r="K62" s="5">
        <v>0</v>
      </c>
      <c r="L62" s="6"/>
      <c r="M62" s="4">
        <v>1.05</v>
      </c>
      <c r="N62" s="6">
        <v>130</v>
      </c>
      <c r="O62" s="6"/>
      <c r="P62" s="4"/>
      <c r="Q62" s="4"/>
      <c r="R62" s="4"/>
      <c r="S62" s="4"/>
      <c r="T62" s="4"/>
      <c r="U62" s="4"/>
      <c r="V62" s="6"/>
      <c r="Y62" s="60"/>
    </row>
    <row r="63" spans="1:25" ht="15" customHeight="1" x14ac:dyDescent="0.25">
      <c r="A63" s="7">
        <v>38699.489583333336</v>
      </c>
      <c r="B63" s="16">
        <v>38699.489583333336</v>
      </c>
      <c r="C63" s="4">
        <v>7.21</v>
      </c>
      <c r="D63" s="4">
        <v>13.21</v>
      </c>
      <c r="E63" s="5">
        <v>99.7</v>
      </c>
      <c r="F63" s="5"/>
      <c r="G63" s="5">
        <v>3.6</v>
      </c>
      <c r="H63" s="4">
        <v>15.7</v>
      </c>
      <c r="I63" s="5">
        <v>36.5</v>
      </c>
      <c r="J63" s="5">
        <v>61.9</v>
      </c>
      <c r="K63" s="5">
        <v>0</v>
      </c>
      <c r="L63" s="6">
        <v>4</v>
      </c>
      <c r="M63" s="4">
        <v>0.81</v>
      </c>
      <c r="N63" s="6">
        <v>80</v>
      </c>
      <c r="O63" s="6"/>
      <c r="P63" s="4">
        <v>0.42</v>
      </c>
      <c r="Q63" s="4">
        <v>0.25</v>
      </c>
      <c r="R63" s="4">
        <v>0.05</v>
      </c>
      <c r="S63" s="15">
        <v>5.0000000000000001E-3</v>
      </c>
      <c r="T63" s="4">
        <v>0.41</v>
      </c>
      <c r="U63" s="4">
        <v>7.0000000000000007E-2</v>
      </c>
      <c r="V63" s="6">
        <v>2</v>
      </c>
      <c r="Y63" s="60"/>
    </row>
    <row r="64" spans="1:25" ht="15" customHeight="1" x14ac:dyDescent="0.25">
      <c r="A64" s="7">
        <v>38713.472222222219</v>
      </c>
      <c r="B64" s="16">
        <v>38713.472222222219</v>
      </c>
      <c r="C64" s="4">
        <v>7.14</v>
      </c>
      <c r="D64" s="4">
        <v>12.02</v>
      </c>
      <c r="E64" s="5">
        <v>100.5</v>
      </c>
      <c r="F64" s="5"/>
      <c r="G64" s="5">
        <v>7.6</v>
      </c>
      <c r="H64" s="4">
        <v>36.5</v>
      </c>
      <c r="I64" s="5">
        <v>34.799999999999997</v>
      </c>
      <c r="J64" s="5">
        <v>52</v>
      </c>
      <c r="K64" s="5">
        <v>0</v>
      </c>
      <c r="L64" s="6"/>
      <c r="M64" s="4">
        <v>1.25</v>
      </c>
      <c r="N64" s="6">
        <v>50</v>
      </c>
      <c r="O64" s="6"/>
      <c r="P64" s="4"/>
      <c r="Q64" s="4"/>
      <c r="R64" s="4"/>
      <c r="S64" s="4"/>
      <c r="T64" s="4"/>
      <c r="U64" s="4"/>
      <c r="V64" s="6"/>
      <c r="Y64" s="60"/>
    </row>
    <row r="65" spans="1:25" ht="15" customHeight="1" x14ac:dyDescent="0.25">
      <c r="A65" s="7">
        <v>38727.482638888891</v>
      </c>
      <c r="B65" s="16">
        <v>38727.482638888891</v>
      </c>
      <c r="C65" s="4">
        <v>6.95</v>
      </c>
      <c r="D65" s="4">
        <v>12.84</v>
      </c>
      <c r="E65" s="5">
        <v>106.7</v>
      </c>
      <c r="F65" s="5"/>
      <c r="G65" s="5">
        <v>7.4</v>
      </c>
      <c r="H65" s="4">
        <v>87.5</v>
      </c>
      <c r="I65" s="5">
        <v>27.2</v>
      </c>
      <c r="J65" s="5">
        <v>41</v>
      </c>
      <c r="K65" s="5">
        <v>0</v>
      </c>
      <c r="L65" s="6"/>
      <c r="M65" s="4">
        <v>3.48</v>
      </c>
      <c r="N65" s="6">
        <v>130</v>
      </c>
      <c r="O65" s="6"/>
      <c r="P65" s="4">
        <v>1.17</v>
      </c>
      <c r="Q65" s="4">
        <v>0.78</v>
      </c>
      <c r="R65" s="4">
        <v>0.11</v>
      </c>
      <c r="S65" s="15">
        <v>5.0000000000000001E-3</v>
      </c>
      <c r="T65" s="4">
        <v>1.17</v>
      </c>
      <c r="U65" s="4">
        <v>0.08</v>
      </c>
      <c r="V65" s="6">
        <v>115</v>
      </c>
      <c r="Y65" s="60"/>
    </row>
    <row r="66" spans="1:25" ht="15" customHeight="1" x14ac:dyDescent="0.25">
      <c r="A66" s="7">
        <v>38741.461805555555</v>
      </c>
      <c r="B66" s="16">
        <v>38741.461805555555</v>
      </c>
      <c r="C66" s="4">
        <v>7.23</v>
      </c>
      <c r="D66" s="4">
        <v>12.83</v>
      </c>
      <c r="E66" s="5">
        <v>100.6</v>
      </c>
      <c r="F66" s="5"/>
      <c r="G66" s="5">
        <v>5.0999999999999996</v>
      </c>
      <c r="H66" s="4">
        <v>10.7</v>
      </c>
      <c r="I66" s="5">
        <v>31.4</v>
      </c>
      <c r="J66" s="5">
        <v>50.6</v>
      </c>
      <c r="K66" s="5">
        <v>0</v>
      </c>
      <c r="L66" s="6"/>
      <c r="M66" s="4">
        <v>1.1200000000000001</v>
      </c>
      <c r="N66" s="6">
        <v>23</v>
      </c>
      <c r="O66" s="6"/>
      <c r="P66" s="4"/>
      <c r="Q66" s="4"/>
      <c r="R66" s="4"/>
      <c r="S66" s="4"/>
      <c r="T66" s="4"/>
      <c r="U66" s="4"/>
      <c r="V66" s="6"/>
      <c r="Y66" s="60"/>
    </row>
    <row r="67" spans="1:25" ht="15" customHeight="1" x14ac:dyDescent="0.25">
      <c r="A67" s="7">
        <v>38755.461805555555</v>
      </c>
      <c r="B67" s="16">
        <v>38755.461805555555</v>
      </c>
      <c r="C67" s="4">
        <v>7.23</v>
      </c>
      <c r="D67" s="4">
        <v>12.19</v>
      </c>
      <c r="E67" s="5">
        <v>95.9</v>
      </c>
      <c r="F67" s="5"/>
      <c r="G67" s="5">
        <v>5.0999999999999996</v>
      </c>
      <c r="H67" s="4">
        <v>10.76</v>
      </c>
      <c r="I67" s="5">
        <v>30.9</v>
      </c>
      <c r="J67" s="5">
        <v>49.9</v>
      </c>
      <c r="K67" s="5">
        <v>0</v>
      </c>
      <c r="L67" s="6"/>
      <c r="M67" s="4">
        <v>1.2</v>
      </c>
      <c r="N67" s="6">
        <v>50</v>
      </c>
      <c r="O67" s="6"/>
      <c r="P67" s="4">
        <v>0.73</v>
      </c>
      <c r="Q67" s="4">
        <v>0.25</v>
      </c>
      <c r="R67" s="4">
        <v>0.05</v>
      </c>
      <c r="S67" s="15">
        <v>5.0000000000000001E-3</v>
      </c>
      <c r="T67" s="4">
        <v>0.71</v>
      </c>
      <c r="U67" s="4">
        <v>0.05</v>
      </c>
      <c r="V67" s="6">
        <v>8</v>
      </c>
      <c r="Y67" s="60"/>
    </row>
    <row r="68" spans="1:25" ht="15" customHeight="1" x14ac:dyDescent="0.25">
      <c r="A68" s="7">
        <v>38769.447916666664</v>
      </c>
      <c r="B68" s="16">
        <v>38769.447916666664</v>
      </c>
      <c r="C68" s="4">
        <v>7.29</v>
      </c>
      <c r="D68" s="4">
        <v>13.38</v>
      </c>
      <c r="E68" s="5">
        <v>98.7</v>
      </c>
      <c r="F68" s="5"/>
      <c r="G68" s="5">
        <v>2.7</v>
      </c>
      <c r="H68" s="4">
        <v>9.36</v>
      </c>
      <c r="I68" s="5">
        <v>34.200000000000003</v>
      </c>
      <c r="J68" s="5">
        <v>59.5</v>
      </c>
      <c r="K68" s="5">
        <v>0</v>
      </c>
      <c r="L68" s="6"/>
      <c r="M68" s="4">
        <v>0.96</v>
      </c>
      <c r="N68" s="6">
        <v>30</v>
      </c>
      <c r="O68" s="6"/>
      <c r="P68" s="4"/>
      <c r="Q68" s="4"/>
      <c r="R68" s="4"/>
      <c r="S68" s="4"/>
      <c r="T68" s="4"/>
      <c r="U68" s="4"/>
      <c r="V68" s="6"/>
      <c r="Y68" s="60"/>
    </row>
    <row r="69" spans="1:25" ht="15" customHeight="1" x14ac:dyDescent="0.25">
      <c r="A69" s="7">
        <v>38783.465277777781</v>
      </c>
      <c r="B69" s="16">
        <v>38783.465277777781</v>
      </c>
      <c r="C69" s="4">
        <v>7.57</v>
      </c>
      <c r="D69" s="4">
        <v>11.28</v>
      </c>
      <c r="E69" s="5">
        <v>91.6</v>
      </c>
      <c r="F69" s="5"/>
      <c r="G69" s="5">
        <v>6.4</v>
      </c>
      <c r="H69" s="4">
        <v>13</v>
      </c>
      <c r="I69" s="5">
        <v>38.299999999999997</v>
      </c>
      <c r="J69" s="5">
        <v>59.4</v>
      </c>
      <c r="K69" s="5">
        <v>0</v>
      </c>
      <c r="L69" s="6">
        <v>4.5999999999999996</v>
      </c>
      <c r="M69" s="4">
        <v>0.95</v>
      </c>
      <c r="N69" s="6">
        <v>50</v>
      </c>
      <c r="O69" s="6"/>
      <c r="P69" s="4">
        <v>0.39</v>
      </c>
      <c r="Q69" s="4">
        <v>0.25</v>
      </c>
      <c r="R69" s="4">
        <v>0.05</v>
      </c>
      <c r="S69" s="15">
        <v>0.01</v>
      </c>
      <c r="T69" s="4">
        <v>0.38</v>
      </c>
      <c r="U69" s="4">
        <v>7.0000000000000007E-2</v>
      </c>
      <c r="V69" s="6">
        <v>5</v>
      </c>
      <c r="Y69" s="60"/>
    </row>
    <row r="70" spans="1:25" ht="15" customHeight="1" x14ac:dyDescent="0.25">
      <c r="A70" s="7">
        <v>38797.444444444445</v>
      </c>
      <c r="B70" s="16">
        <v>38797.444444444445</v>
      </c>
      <c r="C70" s="4">
        <v>7.33</v>
      </c>
      <c r="D70" s="4">
        <v>12.1</v>
      </c>
      <c r="E70" s="5">
        <v>99.6</v>
      </c>
      <c r="F70" s="5"/>
      <c r="G70" s="5">
        <v>6.8</v>
      </c>
      <c r="H70" s="4">
        <v>7.35</v>
      </c>
      <c r="I70" s="5">
        <v>41.7</v>
      </c>
      <c r="J70" s="5">
        <v>64</v>
      </c>
      <c r="K70" s="5">
        <v>0</v>
      </c>
      <c r="L70" s="6"/>
      <c r="M70" s="4">
        <v>0.9</v>
      </c>
      <c r="N70" s="6">
        <v>8</v>
      </c>
      <c r="O70" s="6"/>
      <c r="P70" s="4"/>
      <c r="Q70" s="4"/>
      <c r="R70" s="4"/>
      <c r="S70" s="4"/>
      <c r="T70" s="4"/>
      <c r="U70" s="4"/>
      <c r="V70" s="6"/>
      <c r="Y70" s="59"/>
    </row>
    <row r="71" spans="1:25" ht="15" customHeight="1" x14ac:dyDescent="0.25">
      <c r="A71" s="7">
        <v>38811.465277777781</v>
      </c>
      <c r="B71" s="16">
        <v>38811.465277777781</v>
      </c>
      <c r="C71" s="4">
        <v>7.23</v>
      </c>
      <c r="D71" s="4">
        <v>12.59</v>
      </c>
      <c r="E71" s="5">
        <v>107.7</v>
      </c>
      <c r="F71" s="5"/>
      <c r="G71" s="5">
        <v>8.5</v>
      </c>
      <c r="H71" s="4">
        <v>15.1</v>
      </c>
      <c r="I71" s="5">
        <v>40</v>
      </c>
      <c r="J71" s="5">
        <v>58.5</v>
      </c>
      <c r="K71" s="5">
        <v>0</v>
      </c>
      <c r="L71" s="6"/>
      <c r="M71" s="4">
        <v>0.95</v>
      </c>
      <c r="N71" s="6">
        <v>8</v>
      </c>
      <c r="O71" s="6"/>
      <c r="P71" s="4">
        <v>0.3</v>
      </c>
      <c r="Q71" s="4">
        <v>0.25</v>
      </c>
      <c r="R71" s="4">
        <v>0.05</v>
      </c>
      <c r="S71" s="4">
        <v>0.03</v>
      </c>
      <c r="T71" s="4">
        <v>0.28999999999999998</v>
      </c>
      <c r="U71" s="4">
        <v>0.06</v>
      </c>
      <c r="V71" s="6">
        <v>8</v>
      </c>
      <c r="Y71" s="60"/>
    </row>
    <row r="72" spans="1:25" ht="15" customHeight="1" x14ac:dyDescent="0.25">
      <c r="A72" s="7">
        <v>38825.451388888891</v>
      </c>
      <c r="B72" s="16">
        <v>38825.451388888891</v>
      </c>
      <c r="C72" s="4">
        <v>7.25</v>
      </c>
      <c r="D72" s="4">
        <v>11.74</v>
      </c>
      <c r="E72" s="5">
        <v>101.2</v>
      </c>
      <c r="F72" s="5"/>
      <c r="G72" s="5">
        <v>8.5</v>
      </c>
      <c r="H72" s="4">
        <v>10.79</v>
      </c>
      <c r="I72" s="5">
        <v>39.1</v>
      </c>
      <c r="J72" s="5">
        <v>56.9</v>
      </c>
      <c r="K72" s="5">
        <v>0</v>
      </c>
      <c r="L72" s="6"/>
      <c r="M72" s="4">
        <v>1</v>
      </c>
      <c r="N72" s="6">
        <v>30</v>
      </c>
      <c r="O72" s="6"/>
      <c r="P72" s="4"/>
      <c r="Q72" s="4"/>
      <c r="R72" s="4"/>
      <c r="S72" s="4"/>
      <c r="T72" s="4"/>
      <c r="U72" s="4"/>
      <c r="V72" s="6"/>
      <c r="Y72" s="16"/>
    </row>
    <row r="73" spans="1:25" ht="15" customHeight="1" x14ac:dyDescent="0.25">
      <c r="A73" s="7">
        <v>38839.46875</v>
      </c>
      <c r="B73" s="16">
        <v>38839.46875</v>
      </c>
      <c r="C73" s="4">
        <v>7.46</v>
      </c>
      <c r="D73" s="4">
        <v>11.24</v>
      </c>
      <c r="E73" s="5">
        <v>97.5</v>
      </c>
      <c r="F73" s="5"/>
      <c r="G73" s="5">
        <v>8.9</v>
      </c>
      <c r="H73" s="4">
        <v>9.0299999999999994</v>
      </c>
      <c r="I73" s="5">
        <v>46</v>
      </c>
      <c r="J73" s="5">
        <v>66.400000000000006</v>
      </c>
      <c r="K73" s="5">
        <v>0</v>
      </c>
      <c r="L73" s="6"/>
      <c r="M73" s="4">
        <v>0.84</v>
      </c>
      <c r="N73" s="6">
        <v>30</v>
      </c>
      <c r="O73" s="6"/>
      <c r="P73" s="4">
        <v>0.3</v>
      </c>
      <c r="Q73" s="4">
        <v>0.25</v>
      </c>
      <c r="R73" s="4">
        <v>0.1</v>
      </c>
      <c r="S73" s="4">
        <v>0.03</v>
      </c>
      <c r="T73" s="4">
        <v>0.28999999999999998</v>
      </c>
      <c r="U73" s="4">
        <v>0.01</v>
      </c>
      <c r="V73" s="6">
        <v>2</v>
      </c>
      <c r="Y73" s="16"/>
    </row>
    <row r="74" spans="1:25" ht="15" customHeight="1" x14ac:dyDescent="0.25">
      <c r="A74" s="7">
        <v>38853.460416666669</v>
      </c>
      <c r="B74" s="16">
        <v>38853.460416666669</v>
      </c>
      <c r="C74" s="4">
        <v>7.49</v>
      </c>
      <c r="D74" s="4">
        <v>10.55</v>
      </c>
      <c r="E74" s="5">
        <v>102.4</v>
      </c>
      <c r="F74" s="5"/>
      <c r="G74" s="5">
        <v>13.8</v>
      </c>
      <c r="H74" s="4">
        <v>9.91</v>
      </c>
      <c r="I74" s="5">
        <v>58.5</v>
      </c>
      <c r="J74" s="5">
        <v>74.400000000000006</v>
      </c>
      <c r="K74" s="5">
        <v>0</v>
      </c>
      <c r="L74" s="6"/>
      <c r="M74" s="4">
        <v>0.78</v>
      </c>
      <c r="N74" s="6">
        <v>30</v>
      </c>
      <c r="O74" s="6"/>
      <c r="P74" s="4"/>
      <c r="Q74" s="4"/>
      <c r="R74" s="4"/>
      <c r="S74" s="4"/>
      <c r="T74" s="4"/>
      <c r="U74" s="4"/>
      <c r="V74" s="6"/>
      <c r="Y74" s="16"/>
    </row>
    <row r="75" spans="1:25" ht="15" customHeight="1" x14ac:dyDescent="0.25">
      <c r="A75" s="7">
        <v>38867.458333333336</v>
      </c>
      <c r="B75" s="16">
        <v>38867.458333333336</v>
      </c>
      <c r="C75" s="4">
        <v>7.29</v>
      </c>
      <c r="D75" s="4">
        <v>10.58</v>
      </c>
      <c r="E75" s="5">
        <v>98.1</v>
      </c>
      <c r="F75" s="5"/>
      <c r="G75" s="5">
        <v>11.8</v>
      </c>
      <c r="H75" s="4">
        <v>20.7</v>
      </c>
      <c r="I75" s="5">
        <v>44</v>
      </c>
      <c r="J75" s="5">
        <v>58.9</v>
      </c>
      <c r="K75" s="5">
        <v>0</v>
      </c>
      <c r="L75" s="6">
        <v>4</v>
      </c>
      <c r="M75" s="4">
        <v>0.93</v>
      </c>
      <c r="N75" s="6">
        <v>240</v>
      </c>
      <c r="O75" s="6"/>
      <c r="P75" s="4">
        <v>0.42</v>
      </c>
      <c r="Q75" s="4">
        <v>0.66</v>
      </c>
      <c r="R75" s="4">
        <v>0.05</v>
      </c>
      <c r="S75" s="15">
        <v>2.4E-2</v>
      </c>
      <c r="T75" s="4">
        <v>0.42</v>
      </c>
      <c r="U75" s="4">
        <v>0.06</v>
      </c>
      <c r="V75" s="6">
        <v>10</v>
      </c>
      <c r="Y75" s="16"/>
    </row>
    <row r="76" spans="1:25" ht="15" customHeight="1" x14ac:dyDescent="0.25">
      <c r="A76" s="7">
        <v>38881.451388888891</v>
      </c>
      <c r="B76" s="16">
        <v>38881.451388888891</v>
      </c>
      <c r="C76" s="4">
        <v>7.54</v>
      </c>
      <c r="D76" s="4">
        <v>9.6199999999999992</v>
      </c>
      <c r="E76" s="5">
        <v>94.8</v>
      </c>
      <c r="F76" s="5"/>
      <c r="G76" s="5">
        <v>14.7</v>
      </c>
      <c r="H76" s="4">
        <v>25.2</v>
      </c>
      <c r="I76" s="5">
        <v>51.9</v>
      </c>
      <c r="J76" s="5">
        <v>64.599999999999994</v>
      </c>
      <c r="K76" s="5">
        <v>0</v>
      </c>
      <c r="L76" s="6"/>
      <c r="M76" s="4">
        <v>0.9</v>
      </c>
      <c r="N76" s="6">
        <v>900</v>
      </c>
      <c r="O76" s="6"/>
      <c r="P76" s="4"/>
      <c r="Q76" s="4"/>
      <c r="R76" s="4"/>
      <c r="S76" s="4"/>
      <c r="T76" s="4"/>
      <c r="U76" s="4"/>
      <c r="V76" s="6"/>
      <c r="Y76" s="16"/>
    </row>
    <row r="77" spans="1:25" ht="15" customHeight="1" x14ac:dyDescent="0.25">
      <c r="A77" s="7">
        <v>38895.475694444445</v>
      </c>
      <c r="B77" s="16">
        <v>38895.475694444445</v>
      </c>
      <c r="C77" s="4">
        <v>7.58</v>
      </c>
      <c r="D77" s="4">
        <v>9.4700000000000006</v>
      </c>
      <c r="E77" s="5">
        <v>97.7</v>
      </c>
      <c r="F77" s="5"/>
      <c r="G77" s="5">
        <v>16.7</v>
      </c>
      <c r="H77" s="4">
        <v>4.57</v>
      </c>
      <c r="I77" s="5">
        <v>67.099999999999994</v>
      </c>
      <c r="J77" s="5">
        <v>79.5</v>
      </c>
      <c r="K77" s="5">
        <v>0</v>
      </c>
      <c r="L77" s="6">
        <v>0.8</v>
      </c>
      <c r="M77" s="4">
        <v>0.76</v>
      </c>
      <c r="N77" s="6">
        <v>1600</v>
      </c>
      <c r="O77" s="6"/>
      <c r="P77" s="4">
        <v>0.22</v>
      </c>
      <c r="Q77" s="4">
        <v>0.25</v>
      </c>
      <c r="R77" s="4">
        <v>0.05</v>
      </c>
      <c r="S77" s="4">
        <v>0.03</v>
      </c>
      <c r="T77" s="4">
        <v>0.21</v>
      </c>
      <c r="U77" s="4">
        <v>0.05</v>
      </c>
      <c r="V77" s="6">
        <v>2</v>
      </c>
      <c r="Y77" s="16"/>
    </row>
    <row r="78" spans="1:25" ht="15" customHeight="1" x14ac:dyDescent="0.25">
      <c r="A78" s="7">
        <v>38909.444444444445</v>
      </c>
      <c r="B78" s="16">
        <v>38909.444444444445</v>
      </c>
      <c r="C78" s="4">
        <v>7.48</v>
      </c>
      <c r="D78" s="4">
        <v>9.68</v>
      </c>
      <c r="E78" s="5">
        <v>92.8</v>
      </c>
      <c r="F78" s="5"/>
      <c r="G78" s="5">
        <v>13.4</v>
      </c>
      <c r="H78" s="4">
        <v>3.62</v>
      </c>
      <c r="I78" s="5">
        <v>66</v>
      </c>
      <c r="J78" s="5">
        <v>84.7</v>
      </c>
      <c r="K78" s="5">
        <v>0</v>
      </c>
      <c r="L78" s="6"/>
      <c r="M78" s="4">
        <v>0.76</v>
      </c>
      <c r="N78" s="6">
        <v>500</v>
      </c>
      <c r="O78" s="6"/>
      <c r="P78" s="4"/>
      <c r="Q78" s="4"/>
      <c r="R78" s="4"/>
      <c r="S78" s="4"/>
      <c r="T78" s="4"/>
      <c r="U78" s="4"/>
      <c r="V78" s="6"/>
      <c r="Y78" s="16"/>
    </row>
    <row r="79" spans="1:25" ht="15" customHeight="1" x14ac:dyDescent="0.25">
      <c r="A79" s="7">
        <v>38923.447916666664</v>
      </c>
      <c r="B79" s="16">
        <v>38923.447916666664</v>
      </c>
      <c r="C79" s="4">
        <v>7.42</v>
      </c>
      <c r="D79" s="4">
        <v>9.3800000000000008</v>
      </c>
      <c r="E79" s="5">
        <v>96.7</v>
      </c>
      <c r="F79" s="5"/>
      <c r="G79" s="5">
        <v>16.899999999999999</v>
      </c>
      <c r="H79" s="4">
        <v>2.5</v>
      </c>
      <c r="I79" s="5">
        <v>78.5</v>
      </c>
      <c r="J79" s="5">
        <v>92.9</v>
      </c>
      <c r="K79" s="5">
        <v>0</v>
      </c>
      <c r="L79" s="6"/>
      <c r="M79" s="4">
        <v>0.74</v>
      </c>
      <c r="N79" s="6">
        <v>240</v>
      </c>
      <c r="O79" s="6"/>
      <c r="P79" s="4">
        <v>0.2</v>
      </c>
      <c r="Q79" s="4">
        <v>0.5</v>
      </c>
      <c r="R79" s="4">
        <v>0.05</v>
      </c>
      <c r="S79" s="15">
        <v>0.01</v>
      </c>
      <c r="T79" s="4">
        <v>0.2</v>
      </c>
      <c r="U79" s="4">
        <v>0.06</v>
      </c>
      <c r="V79" s="6">
        <v>2</v>
      </c>
      <c r="Y79" s="16"/>
    </row>
    <row r="80" spans="1:25" ht="15" customHeight="1" x14ac:dyDescent="0.25">
      <c r="A80" s="7">
        <v>38937.444444444445</v>
      </c>
      <c r="B80" s="16">
        <v>38937.444444444445</v>
      </c>
      <c r="C80" s="4">
        <v>7.47</v>
      </c>
      <c r="D80" s="4">
        <v>9.5299999999999994</v>
      </c>
      <c r="E80" s="5">
        <v>90.7</v>
      </c>
      <c r="F80" s="5"/>
      <c r="G80" s="5">
        <v>13.1</v>
      </c>
      <c r="H80" s="4">
        <v>2.56</v>
      </c>
      <c r="I80" s="5">
        <v>72.2</v>
      </c>
      <c r="J80" s="5">
        <v>93.4</v>
      </c>
      <c r="K80" s="5">
        <v>0</v>
      </c>
      <c r="L80" s="6"/>
      <c r="M80" s="4">
        <v>0.75</v>
      </c>
      <c r="N80" s="6">
        <v>240</v>
      </c>
      <c r="O80" s="6"/>
      <c r="P80" s="4"/>
      <c r="Q80" s="4"/>
      <c r="R80" s="4"/>
      <c r="S80" s="4"/>
      <c r="T80" s="4"/>
      <c r="U80" s="4"/>
      <c r="V80" s="6"/>
      <c r="Y80" s="16"/>
    </row>
    <row r="81" spans="1:25" ht="15" customHeight="1" x14ac:dyDescent="0.25">
      <c r="A81" s="7">
        <v>38951.458333333336</v>
      </c>
      <c r="B81" s="16">
        <v>38951.458333333336</v>
      </c>
      <c r="C81" s="4">
        <v>7.42</v>
      </c>
      <c r="D81" s="4">
        <v>9.69</v>
      </c>
      <c r="E81" s="5">
        <v>92.5</v>
      </c>
      <c r="F81" s="5"/>
      <c r="G81" s="5">
        <v>13.3</v>
      </c>
      <c r="H81" s="4">
        <v>2.0499999999999998</v>
      </c>
      <c r="I81" s="5">
        <v>75.400000000000006</v>
      </c>
      <c r="J81" s="5">
        <v>97</v>
      </c>
      <c r="K81" s="5">
        <v>0</v>
      </c>
      <c r="L81" s="6"/>
      <c r="M81" s="4">
        <v>0.7</v>
      </c>
      <c r="N81" s="6">
        <v>50</v>
      </c>
      <c r="O81" s="6"/>
      <c r="P81" s="4">
        <v>0.15</v>
      </c>
      <c r="Q81" s="4">
        <v>0.25</v>
      </c>
      <c r="R81" s="4">
        <v>0.05</v>
      </c>
      <c r="S81" s="15">
        <v>0.02</v>
      </c>
      <c r="T81" s="4">
        <v>0.15</v>
      </c>
      <c r="U81" s="4">
        <v>0.05</v>
      </c>
      <c r="V81" s="6">
        <v>2</v>
      </c>
      <c r="Y81" s="16"/>
    </row>
    <row r="82" spans="1:25" ht="15" customHeight="1" x14ac:dyDescent="0.25">
      <c r="A82" s="7">
        <v>38965.440972222219</v>
      </c>
      <c r="B82" s="16">
        <v>38965.440972222219</v>
      </c>
      <c r="C82" s="4">
        <v>7.53</v>
      </c>
      <c r="D82" s="4">
        <v>10.119999999999999</v>
      </c>
      <c r="E82" s="5">
        <v>95</v>
      </c>
      <c r="F82" s="5"/>
      <c r="G82" s="5">
        <v>12.5</v>
      </c>
      <c r="H82" s="4">
        <v>2.39</v>
      </c>
      <c r="I82" s="5">
        <v>77.2</v>
      </c>
      <c r="J82" s="5">
        <v>101.4</v>
      </c>
      <c r="K82" s="5">
        <v>0</v>
      </c>
      <c r="L82" s="6"/>
      <c r="M82" s="4">
        <v>0.72</v>
      </c>
      <c r="N82" s="6">
        <v>300</v>
      </c>
      <c r="O82" s="6"/>
      <c r="P82" s="4"/>
      <c r="Q82" s="4"/>
      <c r="R82" s="4"/>
      <c r="S82" s="4"/>
      <c r="T82" s="4"/>
      <c r="U82" s="4"/>
      <c r="V82" s="6"/>
      <c r="Y82" s="16"/>
    </row>
    <row r="83" spans="1:25" ht="15" customHeight="1" x14ac:dyDescent="0.25">
      <c r="A83" s="7">
        <v>38979.461805555555</v>
      </c>
      <c r="B83" s="16">
        <v>38979.461805555555</v>
      </c>
      <c r="C83" s="4">
        <v>7.41</v>
      </c>
      <c r="D83" s="4">
        <v>9.86</v>
      </c>
      <c r="E83" s="5">
        <v>93.5</v>
      </c>
      <c r="F83" s="5"/>
      <c r="G83" s="5">
        <v>12.8</v>
      </c>
      <c r="H83" s="4">
        <v>7.88</v>
      </c>
      <c r="I83" s="5">
        <v>73.900000000000006</v>
      </c>
      <c r="J83" s="5">
        <v>96.1</v>
      </c>
      <c r="K83" s="5">
        <v>0</v>
      </c>
      <c r="L83" s="6">
        <v>1.4</v>
      </c>
      <c r="M83" s="4">
        <v>0.84</v>
      </c>
      <c r="N83" s="6">
        <v>2400</v>
      </c>
      <c r="O83" s="6"/>
      <c r="P83" s="4">
        <v>0.23</v>
      </c>
      <c r="Q83" s="4">
        <v>0.76</v>
      </c>
      <c r="R83" s="4">
        <v>0.05</v>
      </c>
      <c r="S83" s="15">
        <v>0.02</v>
      </c>
      <c r="T83" s="4">
        <v>0.21</v>
      </c>
      <c r="U83" s="4">
        <v>0.05</v>
      </c>
      <c r="V83" s="6">
        <v>2</v>
      </c>
      <c r="Y83" s="16"/>
    </row>
    <row r="84" spans="1:25" ht="15" customHeight="1" x14ac:dyDescent="0.25">
      <c r="A84" s="7">
        <v>38994.465277777781</v>
      </c>
      <c r="B84" s="16">
        <v>38994.465277777781</v>
      </c>
      <c r="C84" s="4">
        <v>7.31</v>
      </c>
      <c r="D84" s="4">
        <v>11.16</v>
      </c>
      <c r="E84" s="5">
        <v>96.6</v>
      </c>
      <c r="F84" s="5"/>
      <c r="G84" s="5">
        <v>9</v>
      </c>
      <c r="H84" s="4">
        <v>1.98</v>
      </c>
      <c r="I84" s="5">
        <v>67.599999999999994</v>
      </c>
      <c r="J84" s="5">
        <v>97.1</v>
      </c>
      <c r="K84" s="5">
        <v>0</v>
      </c>
      <c r="L84" s="6"/>
      <c r="M84" s="4">
        <v>0.74</v>
      </c>
      <c r="N84" s="6">
        <v>300</v>
      </c>
      <c r="O84" s="6"/>
      <c r="P84" s="4"/>
      <c r="Q84" s="4"/>
      <c r="R84" s="4"/>
      <c r="S84" s="4"/>
      <c r="T84" s="4"/>
      <c r="U84" s="4"/>
      <c r="V84" s="6"/>
      <c r="Y84" s="16"/>
    </row>
    <row r="85" spans="1:25" ht="15" customHeight="1" x14ac:dyDescent="0.25">
      <c r="A85" s="7">
        <v>39006.444444444445</v>
      </c>
      <c r="B85" s="16">
        <v>39006.444444444445</v>
      </c>
      <c r="C85" s="4">
        <v>7.31</v>
      </c>
      <c r="D85" s="4">
        <v>10.16</v>
      </c>
      <c r="E85" s="5">
        <v>90.7</v>
      </c>
      <c r="F85" s="5"/>
      <c r="G85" s="5">
        <v>10.3</v>
      </c>
      <c r="H85" s="4">
        <v>5.22</v>
      </c>
      <c r="I85" s="5">
        <v>67.099999999999994</v>
      </c>
      <c r="J85" s="5">
        <v>93.2</v>
      </c>
      <c r="K85" s="5">
        <v>0</v>
      </c>
      <c r="L85" s="6"/>
      <c r="M85" s="4">
        <v>0.85</v>
      </c>
      <c r="N85" s="6">
        <v>900</v>
      </c>
      <c r="O85" s="6"/>
      <c r="P85" s="4">
        <v>0.12</v>
      </c>
      <c r="Q85" s="4">
        <v>0.56000000000000005</v>
      </c>
      <c r="R85" s="4">
        <v>0.05</v>
      </c>
      <c r="S85" s="15">
        <v>5.0000000000000001E-3</v>
      </c>
      <c r="T85" s="4">
        <v>0.11</v>
      </c>
      <c r="U85" s="4">
        <v>0.01</v>
      </c>
      <c r="V85" s="6">
        <v>2</v>
      </c>
      <c r="Y85" s="16"/>
    </row>
    <row r="86" spans="1:25" ht="15" customHeight="1" x14ac:dyDescent="0.25">
      <c r="A86" s="7">
        <v>39021.427083333336</v>
      </c>
      <c r="B86" s="16">
        <v>39021.427083333336</v>
      </c>
      <c r="C86" s="4">
        <v>7.25</v>
      </c>
      <c r="D86" s="4">
        <v>13.37</v>
      </c>
      <c r="E86" s="5">
        <v>99.4</v>
      </c>
      <c r="F86" s="5"/>
      <c r="G86" s="5">
        <v>2.8</v>
      </c>
      <c r="H86" s="4">
        <v>3.21</v>
      </c>
      <c r="I86" s="5">
        <v>54.3</v>
      </c>
      <c r="J86" s="5">
        <v>94.1</v>
      </c>
      <c r="K86" s="5">
        <v>0</v>
      </c>
      <c r="L86" s="6"/>
      <c r="M86" s="4"/>
      <c r="N86" s="6">
        <v>80</v>
      </c>
      <c r="O86" s="6"/>
      <c r="P86" s="4"/>
      <c r="Q86" s="4"/>
      <c r="R86" s="4"/>
      <c r="S86" s="4"/>
      <c r="T86" s="4"/>
      <c r="U86" s="4"/>
      <c r="V86" s="6"/>
      <c r="Y86" s="16"/>
    </row>
    <row r="87" spans="1:25" ht="15" customHeight="1" x14ac:dyDescent="0.25">
      <c r="A87" s="7">
        <v>39035.458333333336</v>
      </c>
      <c r="B87" s="16">
        <v>39035.458333333336</v>
      </c>
      <c r="C87" s="4">
        <v>7.15</v>
      </c>
      <c r="D87" s="4">
        <v>11.79</v>
      </c>
      <c r="E87" s="5">
        <v>98.8</v>
      </c>
      <c r="F87" s="5"/>
      <c r="G87" s="5">
        <v>7.7</v>
      </c>
      <c r="H87" s="4">
        <v>16.3</v>
      </c>
      <c r="I87" s="5">
        <v>39.4</v>
      </c>
      <c r="J87" s="5">
        <v>58.9</v>
      </c>
      <c r="K87" s="5">
        <v>0</v>
      </c>
      <c r="L87" s="6"/>
      <c r="M87" s="4">
        <v>1.4</v>
      </c>
      <c r="N87" s="6">
        <v>80</v>
      </c>
      <c r="O87" s="6"/>
      <c r="P87" s="4">
        <v>0.75</v>
      </c>
      <c r="Q87" s="4">
        <v>0.68</v>
      </c>
      <c r="R87" s="4">
        <v>0.05</v>
      </c>
      <c r="S87" s="4">
        <v>0.14000000000000001</v>
      </c>
      <c r="T87" s="4">
        <v>0.75</v>
      </c>
      <c r="U87" s="4">
        <v>0.06</v>
      </c>
      <c r="V87" s="6">
        <v>11</v>
      </c>
      <c r="Y87" s="16"/>
    </row>
    <row r="88" spans="1:25" ht="15" customHeight="1" x14ac:dyDescent="0.25">
      <c r="A88" s="7">
        <v>39052.479166666664</v>
      </c>
      <c r="B88" s="16">
        <v>39052.479166666664</v>
      </c>
      <c r="C88" s="4">
        <v>7.33</v>
      </c>
      <c r="D88" s="4">
        <v>13.36</v>
      </c>
      <c r="E88" s="5">
        <v>100.8</v>
      </c>
      <c r="F88" s="5"/>
      <c r="G88" s="5">
        <v>3.6</v>
      </c>
      <c r="H88" s="4">
        <v>14.8</v>
      </c>
      <c r="I88" s="5">
        <v>33</v>
      </c>
      <c r="J88" s="5">
        <v>55.6</v>
      </c>
      <c r="K88" s="5">
        <v>0</v>
      </c>
      <c r="L88" s="6"/>
      <c r="M88" s="4">
        <v>1.1000000000000001</v>
      </c>
      <c r="N88" s="6"/>
      <c r="O88" s="6"/>
      <c r="P88" s="4"/>
      <c r="Q88" s="4"/>
      <c r="R88" s="4"/>
      <c r="S88" s="4"/>
      <c r="T88" s="4"/>
      <c r="U88" s="4"/>
      <c r="V88" s="6"/>
      <c r="Y88" s="16"/>
    </row>
    <row r="89" spans="1:25" ht="15" customHeight="1" x14ac:dyDescent="0.25">
      <c r="A89" s="7">
        <v>39064.451388888891</v>
      </c>
      <c r="B89" s="16">
        <v>39064.451388888891</v>
      </c>
      <c r="C89" s="4">
        <v>7.43</v>
      </c>
      <c r="D89" s="4">
        <v>11.91</v>
      </c>
      <c r="E89" s="5">
        <v>97.8</v>
      </c>
      <c r="F89" s="5"/>
      <c r="G89" s="5">
        <v>6.7</v>
      </c>
      <c r="H89" s="4">
        <v>151</v>
      </c>
      <c r="I89" s="5">
        <v>31.4</v>
      </c>
      <c r="J89" s="5">
        <v>48.1</v>
      </c>
      <c r="K89" s="5">
        <v>0</v>
      </c>
      <c r="L89" s="6"/>
      <c r="M89" s="4">
        <v>2.1</v>
      </c>
      <c r="N89" s="6">
        <v>50</v>
      </c>
      <c r="O89" s="6"/>
      <c r="P89" s="4">
        <v>1.1399999999999999</v>
      </c>
      <c r="Q89" s="4">
        <v>1.06</v>
      </c>
      <c r="R89" s="4">
        <v>0.14000000000000001</v>
      </c>
      <c r="S89" s="4">
        <v>0.11</v>
      </c>
      <c r="T89" s="4">
        <v>1.1000000000000001</v>
      </c>
      <c r="U89" s="4">
        <v>0.16</v>
      </c>
      <c r="V89" s="6">
        <v>130</v>
      </c>
      <c r="Y89" s="16"/>
    </row>
    <row r="90" spans="1:25" ht="15" customHeight="1" x14ac:dyDescent="0.25">
      <c r="A90" s="7">
        <v>39078.475694444445</v>
      </c>
      <c r="B90" s="16">
        <v>39078.475694444445</v>
      </c>
      <c r="C90" s="4">
        <v>7.48</v>
      </c>
      <c r="D90" s="4">
        <v>12.9</v>
      </c>
      <c r="E90" s="5">
        <v>102.3</v>
      </c>
      <c r="F90" s="5"/>
      <c r="G90" s="5">
        <v>5.5</v>
      </c>
      <c r="H90" s="4">
        <v>16.3</v>
      </c>
      <c r="I90" s="5">
        <v>32.4</v>
      </c>
      <c r="J90" s="5">
        <v>51.7</v>
      </c>
      <c r="K90" s="5">
        <v>0</v>
      </c>
      <c r="L90" s="6"/>
      <c r="M90" s="4"/>
      <c r="N90" s="6">
        <v>30</v>
      </c>
      <c r="O90" s="6"/>
      <c r="P90" s="4"/>
      <c r="Q90" s="4"/>
      <c r="R90" s="4"/>
      <c r="S90" s="4"/>
      <c r="T90" s="4"/>
      <c r="U90" s="4"/>
      <c r="V90" s="6"/>
      <c r="Y90" s="16"/>
    </row>
    <row r="91" spans="1:25" ht="15" customHeight="1" x14ac:dyDescent="0.25">
      <c r="A91" s="7">
        <v>39091.493055555555</v>
      </c>
      <c r="B91" s="16">
        <v>39091.493055555555</v>
      </c>
      <c r="C91" s="4">
        <v>7.31</v>
      </c>
      <c r="D91" s="4">
        <v>12.68</v>
      </c>
      <c r="E91" s="5">
        <v>103.3</v>
      </c>
      <c r="F91" s="5"/>
      <c r="G91" s="5">
        <v>6.3</v>
      </c>
      <c r="H91" s="4">
        <v>12</v>
      </c>
      <c r="I91" s="5">
        <v>32.299999999999997</v>
      </c>
      <c r="J91" s="5">
        <v>50.1</v>
      </c>
      <c r="K91" s="5">
        <v>0</v>
      </c>
      <c r="L91" s="6"/>
      <c r="M91" s="4">
        <v>1.4</v>
      </c>
      <c r="N91" s="6">
        <v>30</v>
      </c>
      <c r="O91" s="6"/>
      <c r="P91" s="4">
        <v>0.87</v>
      </c>
      <c r="Q91" s="4">
        <v>0.25</v>
      </c>
      <c r="R91" s="4">
        <v>0.05</v>
      </c>
      <c r="S91" s="15">
        <v>0.02</v>
      </c>
      <c r="T91" s="4">
        <v>0.86</v>
      </c>
      <c r="U91" s="4">
        <v>0.01</v>
      </c>
      <c r="V91" s="6">
        <v>8</v>
      </c>
      <c r="Y91" s="16"/>
    </row>
    <row r="92" spans="1:25" ht="15" customHeight="1" x14ac:dyDescent="0.25">
      <c r="A92" s="7">
        <v>39105.444444444445</v>
      </c>
      <c r="B92" s="16">
        <v>39105.444444444445</v>
      </c>
      <c r="C92" s="4">
        <v>7.33</v>
      </c>
      <c r="D92" s="4">
        <v>12.42</v>
      </c>
      <c r="E92" s="5">
        <v>99.4</v>
      </c>
      <c r="F92" s="5"/>
      <c r="G92" s="5">
        <v>5.4</v>
      </c>
      <c r="H92" s="4">
        <v>42.3</v>
      </c>
      <c r="I92" s="5">
        <v>31.3</v>
      </c>
      <c r="J92" s="5">
        <v>50.5</v>
      </c>
      <c r="K92" s="5">
        <v>0</v>
      </c>
      <c r="L92" s="6"/>
      <c r="M92" s="4">
        <v>1.36</v>
      </c>
      <c r="N92" s="6">
        <v>50</v>
      </c>
      <c r="O92" s="6"/>
      <c r="P92" s="4"/>
      <c r="Q92" s="4"/>
      <c r="R92" s="4"/>
      <c r="S92" s="4"/>
      <c r="T92" s="4"/>
      <c r="U92" s="4"/>
      <c r="V92" s="6"/>
      <c r="Y92" s="16"/>
    </row>
    <row r="93" spans="1:25" ht="15" customHeight="1" x14ac:dyDescent="0.25">
      <c r="A93" s="7">
        <v>39119.447916666664</v>
      </c>
      <c r="B93" s="16">
        <v>39119.447916666664</v>
      </c>
      <c r="C93" s="4">
        <v>7.46</v>
      </c>
      <c r="D93" s="4">
        <v>12.68</v>
      </c>
      <c r="E93" s="5">
        <v>99.3</v>
      </c>
      <c r="F93" s="5"/>
      <c r="G93" s="5">
        <v>5</v>
      </c>
      <c r="H93" s="4">
        <v>9.7200000000000006</v>
      </c>
      <c r="I93" s="5">
        <v>36.6</v>
      </c>
      <c r="J93" s="5">
        <v>59.1</v>
      </c>
      <c r="K93" s="5">
        <v>0</v>
      </c>
      <c r="L93" s="6"/>
      <c r="M93" s="4">
        <v>1.04</v>
      </c>
      <c r="N93" s="6">
        <v>23</v>
      </c>
      <c r="O93" s="6"/>
      <c r="P93" s="4">
        <v>0.66</v>
      </c>
      <c r="Q93" s="4">
        <v>0.25</v>
      </c>
      <c r="R93" s="4">
        <v>0.05</v>
      </c>
      <c r="S93" s="4">
        <v>0.03</v>
      </c>
      <c r="T93" s="4">
        <v>0.66</v>
      </c>
      <c r="U93" s="4">
        <v>0.06</v>
      </c>
      <c r="V93" s="6">
        <v>2</v>
      </c>
      <c r="Y93" s="16"/>
    </row>
    <row r="94" spans="1:25" ht="15" customHeight="1" x14ac:dyDescent="0.25">
      <c r="A94" s="7">
        <v>39133.451388888891</v>
      </c>
      <c r="B94" s="16">
        <v>39133.451388888891</v>
      </c>
      <c r="C94" s="4">
        <v>7.1</v>
      </c>
      <c r="D94" s="4">
        <v>12.54</v>
      </c>
      <c r="E94" s="5">
        <v>100.7</v>
      </c>
      <c r="F94" s="5"/>
      <c r="G94" s="5">
        <v>6</v>
      </c>
      <c r="H94" s="4">
        <v>26.4</v>
      </c>
      <c r="I94" s="5">
        <v>30.6</v>
      </c>
      <c r="J94" s="5">
        <v>48</v>
      </c>
      <c r="K94" s="5">
        <v>0</v>
      </c>
      <c r="L94" s="6"/>
      <c r="M94" s="4">
        <v>1.7</v>
      </c>
      <c r="N94" s="6">
        <v>50</v>
      </c>
      <c r="O94" s="6"/>
      <c r="P94" s="4"/>
      <c r="Q94" s="4"/>
      <c r="R94" s="4"/>
      <c r="S94" s="4"/>
      <c r="T94" s="4"/>
      <c r="U94" s="4"/>
      <c r="V94" s="6"/>
      <c r="Y94" s="16"/>
    </row>
    <row r="95" spans="1:25" ht="15" customHeight="1" x14ac:dyDescent="0.25">
      <c r="A95" s="7">
        <v>39147.447916666664</v>
      </c>
      <c r="B95" s="16">
        <v>39147.447916666664</v>
      </c>
      <c r="C95" s="4">
        <v>7.38</v>
      </c>
      <c r="D95" s="4">
        <v>12.52</v>
      </c>
      <c r="E95" s="5">
        <v>103.3</v>
      </c>
      <c r="F95" s="5"/>
      <c r="G95" s="5">
        <v>7</v>
      </c>
      <c r="H95" s="4">
        <v>11.5</v>
      </c>
      <c r="I95" s="5">
        <v>35.4</v>
      </c>
      <c r="J95" s="5">
        <v>53.6</v>
      </c>
      <c r="K95" s="5">
        <v>0</v>
      </c>
      <c r="L95" s="6"/>
      <c r="M95" s="4">
        <v>1.06</v>
      </c>
      <c r="N95" s="6">
        <v>30</v>
      </c>
      <c r="O95" s="6"/>
      <c r="P95" s="4">
        <v>0.56000000000000005</v>
      </c>
      <c r="Q95" s="4">
        <v>0.25</v>
      </c>
      <c r="R95" s="4">
        <v>0.05</v>
      </c>
      <c r="S95" s="15">
        <v>0.02</v>
      </c>
      <c r="T95" s="4">
        <v>0.55000000000000004</v>
      </c>
      <c r="U95" s="4">
        <v>0.05</v>
      </c>
      <c r="V95" s="6">
        <v>2</v>
      </c>
      <c r="Y95" s="16"/>
    </row>
    <row r="96" spans="1:25" ht="15" customHeight="1" x14ac:dyDescent="0.25">
      <c r="A96" s="7">
        <v>39161.45208333333</v>
      </c>
      <c r="B96" s="16">
        <v>39161.45208333333</v>
      </c>
      <c r="C96" s="4">
        <v>7.37</v>
      </c>
      <c r="D96" s="4">
        <v>11.54</v>
      </c>
      <c r="E96" s="5">
        <v>96.3</v>
      </c>
      <c r="F96" s="5"/>
      <c r="G96" s="5">
        <v>7.5</v>
      </c>
      <c r="H96" s="4">
        <v>16.7</v>
      </c>
      <c r="I96" s="5">
        <v>33.299999999999997</v>
      </c>
      <c r="J96" s="5">
        <v>50.1</v>
      </c>
      <c r="K96" s="5">
        <v>0</v>
      </c>
      <c r="L96" s="6"/>
      <c r="M96" s="4">
        <v>1.28</v>
      </c>
      <c r="N96" s="6">
        <v>23</v>
      </c>
      <c r="O96" s="6"/>
      <c r="P96" s="4"/>
      <c r="Q96" s="4"/>
      <c r="R96" s="4"/>
      <c r="S96" s="4"/>
      <c r="T96" s="4"/>
      <c r="U96" s="4"/>
      <c r="V96" s="6"/>
      <c r="Y96" s="16"/>
    </row>
    <row r="97" spans="1:25" ht="15" customHeight="1" x14ac:dyDescent="0.25">
      <c r="A97" s="7">
        <v>39175.472222222219</v>
      </c>
      <c r="B97" s="16">
        <v>39175.472222222219</v>
      </c>
      <c r="C97" s="4">
        <v>7</v>
      </c>
      <c r="D97" s="4">
        <v>12.68</v>
      </c>
      <c r="E97" s="5">
        <v>102.5</v>
      </c>
      <c r="F97" s="5"/>
      <c r="G97" s="5">
        <v>6.1</v>
      </c>
      <c r="H97" s="4">
        <v>9.14</v>
      </c>
      <c r="I97" s="5">
        <v>33.9</v>
      </c>
      <c r="J97" s="5">
        <v>53.2</v>
      </c>
      <c r="K97" s="5">
        <v>0</v>
      </c>
      <c r="L97" s="6"/>
      <c r="M97" s="4">
        <v>1.1000000000000001</v>
      </c>
      <c r="N97" s="6">
        <v>1</v>
      </c>
      <c r="O97" s="6"/>
      <c r="P97" s="4">
        <v>0.5</v>
      </c>
      <c r="Q97" s="4">
        <v>0.25</v>
      </c>
      <c r="R97" s="4">
        <v>0.05</v>
      </c>
      <c r="S97" s="15">
        <v>0.02</v>
      </c>
      <c r="T97" s="4">
        <v>0.49</v>
      </c>
      <c r="U97" s="4">
        <v>0.04</v>
      </c>
      <c r="V97" s="6">
        <v>2</v>
      </c>
      <c r="Y97" s="16"/>
    </row>
    <row r="98" spans="1:25" ht="15" customHeight="1" x14ac:dyDescent="0.25">
      <c r="A98" s="7">
        <v>39189.447916666664</v>
      </c>
      <c r="B98" s="16">
        <v>39189.447916666664</v>
      </c>
      <c r="C98" s="4">
        <v>7.36</v>
      </c>
      <c r="D98" s="4">
        <v>11.22</v>
      </c>
      <c r="E98" s="5">
        <v>96.4</v>
      </c>
      <c r="F98" s="5"/>
      <c r="G98" s="5">
        <v>8.6</v>
      </c>
      <c r="H98" s="4">
        <v>10.09</v>
      </c>
      <c r="I98" s="5">
        <v>40.200000000000003</v>
      </c>
      <c r="J98" s="5">
        <v>58.6</v>
      </c>
      <c r="K98" s="5">
        <v>0</v>
      </c>
      <c r="L98" s="6"/>
      <c r="M98" s="4">
        <v>1.02</v>
      </c>
      <c r="N98" s="6">
        <v>30</v>
      </c>
      <c r="O98" s="6"/>
      <c r="P98" s="4"/>
      <c r="Q98" s="4"/>
      <c r="R98" s="4"/>
      <c r="S98" s="4"/>
      <c r="T98" s="4"/>
      <c r="U98" s="4"/>
      <c r="V98" s="6"/>
      <c r="Y98" s="16"/>
    </row>
    <row r="99" spans="1:25" ht="15" customHeight="1" x14ac:dyDescent="0.25">
      <c r="A99" s="7">
        <v>39203.468055555553</v>
      </c>
      <c r="B99" s="16">
        <v>39203.468055555553</v>
      </c>
      <c r="C99" s="4">
        <v>7.34</v>
      </c>
      <c r="D99" s="4">
        <v>10.49</v>
      </c>
      <c r="E99" s="5">
        <v>91.9</v>
      </c>
      <c r="F99" s="5"/>
      <c r="G99" s="5">
        <v>10</v>
      </c>
      <c r="H99" s="4">
        <v>9.43</v>
      </c>
      <c r="I99" s="5">
        <v>45.8</v>
      </c>
      <c r="J99" s="5">
        <v>64.3</v>
      </c>
      <c r="K99" s="5">
        <v>0</v>
      </c>
      <c r="L99" s="6"/>
      <c r="M99" s="4">
        <v>1.02</v>
      </c>
      <c r="N99" s="6">
        <v>13</v>
      </c>
      <c r="O99" s="6"/>
      <c r="P99" s="4">
        <v>0.28999999999999998</v>
      </c>
      <c r="Q99" s="4">
        <v>0.25</v>
      </c>
      <c r="R99" s="4">
        <v>0.05</v>
      </c>
      <c r="S99" s="15">
        <v>0.02</v>
      </c>
      <c r="T99" s="4">
        <v>0.27</v>
      </c>
      <c r="U99" s="4">
        <v>0.08</v>
      </c>
      <c r="V99" s="6">
        <v>2</v>
      </c>
      <c r="Y99" s="16"/>
    </row>
    <row r="100" spans="1:25" ht="15" customHeight="1" x14ac:dyDescent="0.25">
      <c r="A100" s="7">
        <v>39217.458333333336</v>
      </c>
      <c r="B100" s="16">
        <v>39217.458333333336</v>
      </c>
      <c r="C100" s="4">
        <v>7.33</v>
      </c>
      <c r="D100" s="4">
        <v>11.23</v>
      </c>
      <c r="E100" s="5">
        <v>102.6</v>
      </c>
      <c r="F100" s="5"/>
      <c r="G100" s="5">
        <v>11.4</v>
      </c>
      <c r="H100" s="4">
        <v>6.84</v>
      </c>
      <c r="I100" s="5">
        <v>53.7</v>
      </c>
      <c r="J100" s="5">
        <v>72.5</v>
      </c>
      <c r="K100" s="5">
        <v>0</v>
      </c>
      <c r="L100" s="6"/>
      <c r="M100" s="4"/>
      <c r="N100" s="6">
        <v>13</v>
      </c>
      <c r="O100" s="6"/>
      <c r="P100" s="4"/>
      <c r="Q100" s="4"/>
      <c r="R100" s="4"/>
      <c r="S100" s="4"/>
      <c r="T100" s="4"/>
      <c r="U100" s="4"/>
      <c r="V100" s="6"/>
      <c r="Y100" s="16"/>
    </row>
    <row r="101" spans="1:25" ht="15" customHeight="1" x14ac:dyDescent="0.25">
      <c r="A101" s="7">
        <v>39231.486111111109</v>
      </c>
      <c r="B101" s="16">
        <v>39231.486111111109</v>
      </c>
      <c r="C101" s="4">
        <v>7.38</v>
      </c>
      <c r="D101" s="4">
        <v>10.96</v>
      </c>
      <c r="E101" s="5">
        <v>101.3</v>
      </c>
      <c r="F101" s="5"/>
      <c r="G101" s="5">
        <v>11.8</v>
      </c>
      <c r="H101" s="4">
        <v>5.37</v>
      </c>
      <c r="I101" s="5">
        <v>55.6</v>
      </c>
      <c r="J101" s="5">
        <v>74.3</v>
      </c>
      <c r="K101" s="5">
        <v>0</v>
      </c>
      <c r="L101" s="6"/>
      <c r="M101" s="4">
        <v>0.9</v>
      </c>
      <c r="N101" s="6">
        <v>80</v>
      </c>
      <c r="O101" s="6"/>
      <c r="P101" s="4">
        <v>0.15</v>
      </c>
      <c r="Q101" s="4">
        <v>0.56000000000000005</v>
      </c>
      <c r="R101" s="4">
        <v>0.05</v>
      </c>
      <c r="S101" s="4">
        <v>0.03</v>
      </c>
      <c r="T101" s="4">
        <v>0.14000000000000001</v>
      </c>
      <c r="U101" s="4">
        <v>0.04</v>
      </c>
      <c r="V101" s="6">
        <v>2</v>
      </c>
      <c r="Y101" s="16"/>
    </row>
    <row r="102" spans="1:25" ht="15" customHeight="1" x14ac:dyDescent="0.25">
      <c r="A102" s="7">
        <v>39245.458333333336</v>
      </c>
      <c r="B102" s="16">
        <v>39245.458333333336</v>
      </c>
      <c r="C102" s="4">
        <v>7.36</v>
      </c>
      <c r="D102" s="4">
        <v>10.6</v>
      </c>
      <c r="E102" s="5">
        <v>98.2</v>
      </c>
      <c r="F102" s="5"/>
      <c r="G102" s="5">
        <v>12</v>
      </c>
      <c r="H102" s="4">
        <v>5.66</v>
      </c>
      <c r="I102" s="5">
        <v>58.7</v>
      </c>
      <c r="J102" s="5">
        <v>78</v>
      </c>
      <c r="K102" s="5">
        <v>0</v>
      </c>
      <c r="L102" s="6"/>
      <c r="M102" s="4">
        <v>0.9</v>
      </c>
      <c r="N102" s="6">
        <v>80</v>
      </c>
      <c r="O102" s="6"/>
      <c r="P102" s="4"/>
      <c r="Q102" s="4"/>
      <c r="R102" s="4"/>
      <c r="S102" s="4"/>
      <c r="T102" s="4"/>
      <c r="U102" s="4"/>
      <c r="V102" s="6"/>
      <c r="Y102" s="16"/>
    </row>
    <row r="103" spans="1:25" ht="15" customHeight="1" x14ac:dyDescent="0.25">
      <c r="A103" s="7">
        <v>39259.46875</v>
      </c>
      <c r="B103" s="16">
        <v>39259.46875</v>
      </c>
      <c r="C103" s="4">
        <v>7.15</v>
      </c>
      <c r="D103" s="4"/>
      <c r="E103" s="5"/>
      <c r="F103" s="5"/>
      <c r="G103" s="5">
        <v>12.7</v>
      </c>
      <c r="H103" s="4">
        <v>4.7</v>
      </c>
      <c r="I103" s="5">
        <v>58.8</v>
      </c>
      <c r="J103" s="5">
        <v>76.8</v>
      </c>
      <c r="K103" s="5">
        <v>0</v>
      </c>
      <c r="L103" s="6"/>
      <c r="M103" s="4">
        <v>0.86</v>
      </c>
      <c r="N103" s="6">
        <v>240</v>
      </c>
      <c r="O103" s="6"/>
      <c r="P103" s="4">
        <v>0.09</v>
      </c>
      <c r="Q103" s="4">
        <v>0.88</v>
      </c>
      <c r="R103" s="4">
        <v>0.05</v>
      </c>
      <c r="S103" s="15">
        <v>0.02</v>
      </c>
      <c r="T103" s="4">
        <v>0.08</v>
      </c>
      <c r="U103" s="4">
        <v>0.03</v>
      </c>
      <c r="V103" s="6">
        <v>2</v>
      </c>
      <c r="Y103" s="16"/>
    </row>
    <row r="104" spans="1:25" ht="15" customHeight="1" x14ac:dyDescent="0.25">
      <c r="A104" s="7">
        <v>39273.430555555555</v>
      </c>
      <c r="B104" s="16">
        <v>39273.430555555555</v>
      </c>
      <c r="C104" s="4">
        <v>7.28</v>
      </c>
      <c r="D104" s="4">
        <v>10.35</v>
      </c>
      <c r="E104" s="5">
        <v>103.8</v>
      </c>
      <c r="F104" s="5"/>
      <c r="G104" s="5">
        <v>14.9</v>
      </c>
      <c r="H104" s="4">
        <v>3.36</v>
      </c>
      <c r="I104" s="5">
        <v>77.8</v>
      </c>
      <c r="J104" s="5">
        <v>96.4</v>
      </c>
      <c r="K104" s="5">
        <v>0</v>
      </c>
      <c r="L104" s="6"/>
      <c r="M104" s="4">
        <v>0.8</v>
      </c>
      <c r="N104" s="6">
        <v>300</v>
      </c>
      <c r="O104" s="6"/>
      <c r="P104" s="4"/>
      <c r="Q104" s="4"/>
      <c r="R104" s="4"/>
      <c r="S104" s="4"/>
      <c r="T104" s="4"/>
      <c r="U104" s="4"/>
      <c r="V104" s="6"/>
      <c r="Y104" s="16"/>
    </row>
    <row r="105" spans="1:25" ht="15" customHeight="1" x14ac:dyDescent="0.25">
      <c r="A105" s="7">
        <v>39287.461805555555</v>
      </c>
      <c r="B105" s="16">
        <v>39287.461805555555</v>
      </c>
      <c r="C105" s="4">
        <v>7.36</v>
      </c>
      <c r="D105" s="4">
        <v>10.11</v>
      </c>
      <c r="E105" s="5">
        <v>102.1</v>
      </c>
      <c r="F105" s="5"/>
      <c r="G105" s="5">
        <v>15.2</v>
      </c>
      <c r="H105" s="4">
        <v>4.58</v>
      </c>
      <c r="I105" s="5">
        <v>71.3</v>
      </c>
      <c r="J105" s="5">
        <v>87.7</v>
      </c>
      <c r="K105" s="5">
        <v>0</v>
      </c>
      <c r="L105" s="6"/>
      <c r="M105" s="4">
        <v>1.92</v>
      </c>
      <c r="N105" s="6">
        <v>500</v>
      </c>
      <c r="O105" s="6"/>
      <c r="P105" s="4">
        <v>0.15</v>
      </c>
      <c r="Q105" s="4">
        <v>0.52</v>
      </c>
      <c r="R105" s="4">
        <v>0.05</v>
      </c>
      <c r="S105" s="4">
        <v>0.04</v>
      </c>
      <c r="T105" s="4">
        <v>0.14000000000000001</v>
      </c>
      <c r="U105" s="4">
        <v>0.03</v>
      </c>
      <c r="V105" s="6">
        <v>2</v>
      </c>
      <c r="Y105" s="16"/>
    </row>
    <row r="106" spans="1:25" ht="15" customHeight="1" x14ac:dyDescent="0.25">
      <c r="A106" s="7">
        <v>39301.447916666664</v>
      </c>
      <c r="B106" s="16">
        <v>39301.447916666664</v>
      </c>
      <c r="C106" s="4">
        <v>7.01</v>
      </c>
      <c r="D106" s="4">
        <v>9.3800000000000008</v>
      </c>
      <c r="E106" s="5">
        <v>92.5</v>
      </c>
      <c r="F106" s="5"/>
      <c r="G106" s="5">
        <v>14.8</v>
      </c>
      <c r="H106" s="4">
        <v>2.38</v>
      </c>
      <c r="I106" s="5">
        <v>76.099999999999994</v>
      </c>
      <c r="J106" s="5">
        <v>94.5</v>
      </c>
      <c r="K106" s="5">
        <v>0</v>
      </c>
      <c r="L106" s="6"/>
      <c r="M106" s="4">
        <v>0.82</v>
      </c>
      <c r="N106" s="6">
        <v>70</v>
      </c>
      <c r="O106" s="6"/>
      <c r="P106" s="4"/>
      <c r="Q106" s="4"/>
      <c r="R106" s="4"/>
      <c r="S106" s="4"/>
      <c r="T106" s="4"/>
      <c r="U106" s="4"/>
      <c r="V106" s="6"/>
      <c r="Y106" s="16"/>
    </row>
    <row r="107" spans="1:25" ht="15" customHeight="1" x14ac:dyDescent="0.25">
      <c r="A107" s="7">
        <v>39315.46875</v>
      </c>
      <c r="B107" s="16">
        <v>39315.46875</v>
      </c>
      <c r="C107" s="4">
        <v>7.2</v>
      </c>
      <c r="D107" s="4">
        <v>10.89</v>
      </c>
      <c r="E107" s="5">
        <v>107.4</v>
      </c>
      <c r="F107" s="5"/>
      <c r="G107" s="5">
        <v>14.8</v>
      </c>
      <c r="H107" s="4">
        <v>3.33</v>
      </c>
      <c r="I107" s="5">
        <v>75</v>
      </c>
      <c r="J107" s="5">
        <v>93.1</v>
      </c>
      <c r="K107" s="5">
        <v>0</v>
      </c>
      <c r="L107" s="6"/>
      <c r="M107" s="4">
        <v>0.9</v>
      </c>
      <c r="N107" s="6">
        <v>900</v>
      </c>
      <c r="O107" s="6"/>
      <c r="P107" s="4">
        <v>0.14000000000000001</v>
      </c>
      <c r="Q107" s="4">
        <v>0.25</v>
      </c>
      <c r="R107" s="4">
        <v>0.05</v>
      </c>
      <c r="S107" s="4">
        <v>0.05</v>
      </c>
      <c r="T107" s="4">
        <v>0.13</v>
      </c>
      <c r="U107" s="4">
        <v>0.05</v>
      </c>
      <c r="V107" s="6">
        <v>2</v>
      </c>
      <c r="Y107" s="16"/>
    </row>
    <row r="108" spans="1:25" ht="15" customHeight="1" x14ac:dyDescent="0.25">
      <c r="A108" s="7">
        <v>39329.447916666664</v>
      </c>
      <c r="B108" s="16">
        <v>39329.447916666664</v>
      </c>
      <c r="C108" s="4">
        <v>7.19</v>
      </c>
      <c r="D108" s="4">
        <v>8.85</v>
      </c>
      <c r="E108" s="5">
        <v>87.7</v>
      </c>
      <c r="F108" s="5"/>
      <c r="G108" s="5">
        <v>15</v>
      </c>
      <c r="H108" s="4">
        <v>3.61</v>
      </c>
      <c r="I108" s="5">
        <v>76.3</v>
      </c>
      <c r="J108" s="5">
        <v>94.4</v>
      </c>
      <c r="K108" s="5">
        <v>0</v>
      </c>
      <c r="L108" s="6"/>
      <c r="M108" s="4">
        <v>0.88</v>
      </c>
      <c r="N108" s="6">
        <v>500</v>
      </c>
      <c r="O108" s="6"/>
      <c r="P108" s="4"/>
      <c r="Q108" s="4"/>
      <c r="R108" s="4"/>
      <c r="S108" s="4"/>
      <c r="T108" s="4"/>
      <c r="U108" s="4"/>
      <c r="V108" s="6"/>
      <c r="Y108" s="16"/>
    </row>
    <row r="109" spans="1:25" ht="15" customHeight="1" x14ac:dyDescent="0.25">
      <c r="A109" s="7">
        <v>39343.458333333336</v>
      </c>
      <c r="B109" s="16">
        <v>39343.458333333336</v>
      </c>
      <c r="C109" s="4">
        <v>7.22</v>
      </c>
      <c r="D109" s="4">
        <v>10.88</v>
      </c>
      <c r="E109" s="5">
        <v>100.3</v>
      </c>
      <c r="F109" s="5"/>
      <c r="G109" s="5">
        <v>11.6</v>
      </c>
      <c r="H109" s="4">
        <v>2.5</v>
      </c>
      <c r="I109" s="5">
        <v>80</v>
      </c>
      <c r="J109" s="5">
        <v>107.7</v>
      </c>
      <c r="K109" s="5">
        <v>0.1</v>
      </c>
      <c r="L109" s="6"/>
      <c r="M109" s="4">
        <v>0.84</v>
      </c>
      <c r="N109" s="6">
        <v>30</v>
      </c>
      <c r="O109" s="6"/>
      <c r="P109" s="4">
        <v>0.13</v>
      </c>
      <c r="Q109" s="4">
        <v>0.25</v>
      </c>
      <c r="R109" s="4">
        <v>0.05</v>
      </c>
      <c r="S109" s="4">
        <v>0.03</v>
      </c>
      <c r="T109" s="4">
        <v>0.12</v>
      </c>
      <c r="U109" s="4">
        <v>0.02</v>
      </c>
      <c r="V109" s="6">
        <v>2</v>
      </c>
      <c r="Y109" s="16"/>
    </row>
    <row r="110" spans="1:25" ht="15" customHeight="1" x14ac:dyDescent="0.25">
      <c r="A110" s="7">
        <v>39357.462500000001</v>
      </c>
      <c r="B110" s="16">
        <v>39357.462500000001</v>
      </c>
      <c r="C110" s="4">
        <v>7.09</v>
      </c>
      <c r="D110" s="4">
        <v>9.74</v>
      </c>
      <c r="E110" s="5">
        <v>90</v>
      </c>
      <c r="F110" s="5"/>
      <c r="G110" s="5">
        <v>11.7</v>
      </c>
      <c r="H110" s="4">
        <v>21.4</v>
      </c>
      <c r="I110" s="5">
        <v>59.7</v>
      </c>
      <c r="J110" s="5">
        <v>80.099999999999994</v>
      </c>
      <c r="K110" s="5">
        <v>0</v>
      </c>
      <c r="L110" s="6"/>
      <c r="M110" s="4">
        <v>1</v>
      </c>
      <c r="N110" s="6">
        <v>300</v>
      </c>
      <c r="O110" s="6"/>
      <c r="P110" s="4"/>
      <c r="Q110" s="4"/>
      <c r="R110" s="4"/>
      <c r="S110" s="4"/>
      <c r="T110" s="4"/>
      <c r="U110" s="4"/>
      <c r="V110" s="6"/>
      <c r="Y110" s="16"/>
    </row>
    <row r="111" spans="1:25" ht="15" customHeight="1" x14ac:dyDescent="0.25">
      <c r="A111" s="7">
        <v>39371.461805555555</v>
      </c>
      <c r="B111" s="16">
        <v>39371.461805555555</v>
      </c>
      <c r="C111" s="4">
        <v>7.21</v>
      </c>
      <c r="D111" s="4">
        <v>10.029999999999999</v>
      </c>
      <c r="E111" s="5">
        <v>89.2</v>
      </c>
      <c r="F111" s="5"/>
      <c r="G111" s="5">
        <v>10</v>
      </c>
      <c r="H111" s="4">
        <v>17.5</v>
      </c>
      <c r="I111" s="5">
        <v>55.8</v>
      </c>
      <c r="J111" s="5">
        <v>78.099999999999994</v>
      </c>
      <c r="K111" s="5">
        <v>0</v>
      </c>
      <c r="L111" s="6"/>
      <c r="M111" s="4">
        <v>0.86</v>
      </c>
      <c r="N111" s="6">
        <v>30</v>
      </c>
      <c r="O111" s="6"/>
      <c r="P111" s="4">
        <v>0.33</v>
      </c>
      <c r="Q111" s="4">
        <v>0.64</v>
      </c>
      <c r="R111" s="4">
        <v>0.05</v>
      </c>
      <c r="S111" s="4">
        <v>0.03</v>
      </c>
      <c r="T111" s="4">
        <v>0.32</v>
      </c>
      <c r="U111" s="4">
        <v>0.04</v>
      </c>
      <c r="V111" s="6">
        <v>5</v>
      </c>
      <c r="Y111" s="16"/>
    </row>
    <row r="112" spans="1:25" ht="15" customHeight="1" x14ac:dyDescent="0.25">
      <c r="A112" s="7">
        <v>39385.479166666664</v>
      </c>
      <c r="B112" s="16">
        <v>39385.479166666664</v>
      </c>
      <c r="C112" s="4">
        <v>7.55</v>
      </c>
      <c r="D112" s="4">
        <v>11.69</v>
      </c>
      <c r="E112" s="5">
        <v>95.1</v>
      </c>
      <c r="F112" s="5"/>
      <c r="G112" s="5">
        <v>6.4</v>
      </c>
      <c r="H112" s="4">
        <v>8.93</v>
      </c>
      <c r="I112" s="5">
        <v>45.3</v>
      </c>
      <c r="J112" s="5">
        <v>70.2</v>
      </c>
      <c r="K112" s="5">
        <v>0</v>
      </c>
      <c r="L112" s="6"/>
      <c r="M112" s="4">
        <v>0.9</v>
      </c>
      <c r="N112" s="6">
        <v>8</v>
      </c>
      <c r="O112" s="6"/>
      <c r="P112" s="4"/>
      <c r="Q112" s="4"/>
      <c r="R112" s="4"/>
      <c r="S112" s="4"/>
      <c r="T112" s="4"/>
      <c r="U112" s="4"/>
      <c r="V112" s="6"/>
      <c r="Y112" s="16"/>
    </row>
    <row r="113" spans="1:25" ht="15" customHeight="1" x14ac:dyDescent="0.25">
      <c r="A113" s="7">
        <v>39400.488194444442</v>
      </c>
      <c r="B113" s="16">
        <v>39400.488194444442</v>
      </c>
      <c r="C113" s="4">
        <v>7.6</v>
      </c>
      <c r="D113" s="4">
        <v>10.81</v>
      </c>
      <c r="E113" s="5">
        <v>88</v>
      </c>
      <c r="F113" s="5"/>
      <c r="G113" s="5">
        <v>6.1</v>
      </c>
      <c r="H113" s="4">
        <v>10.16</v>
      </c>
      <c r="I113" s="5">
        <v>45.8</v>
      </c>
      <c r="J113" s="5">
        <v>71.8</v>
      </c>
      <c r="K113" s="5">
        <v>0</v>
      </c>
      <c r="L113" s="6"/>
      <c r="M113" s="4">
        <v>0.9</v>
      </c>
      <c r="N113" s="6">
        <v>23</v>
      </c>
      <c r="O113" s="6"/>
      <c r="P113" s="4">
        <v>0.27</v>
      </c>
      <c r="Q113" s="4">
        <v>0.54</v>
      </c>
      <c r="R113" s="4">
        <v>0.05</v>
      </c>
      <c r="S113" s="4">
        <v>0.09</v>
      </c>
      <c r="T113" s="4">
        <v>0.27</v>
      </c>
      <c r="U113" s="4">
        <v>0.05</v>
      </c>
      <c r="V113" s="6">
        <v>5</v>
      </c>
      <c r="Y113" s="16"/>
    </row>
    <row r="114" spans="1:25" ht="15" customHeight="1" x14ac:dyDescent="0.25">
      <c r="A114" s="7">
        <v>39413.461805555555</v>
      </c>
      <c r="B114" s="16">
        <v>39413.461805555555</v>
      </c>
      <c r="C114" s="4">
        <v>7.47</v>
      </c>
      <c r="D114" s="4">
        <v>13.16</v>
      </c>
      <c r="E114" s="5">
        <v>102.2</v>
      </c>
      <c r="F114" s="5"/>
      <c r="G114" s="5">
        <v>4.5</v>
      </c>
      <c r="H114" s="4">
        <v>21.1</v>
      </c>
      <c r="I114" s="5">
        <v>34.700000000000003</v>
      </c>
      <c r="J114" s="5">
        <v>57.1</v>
      </c>
      <c r="K114" s="5">
        <v>0</v>
      </c>
      <c r="L114" s="6"/>
      <c r="M114" s="4">
        <v>1</v>
      </c>
      <c r="N114" s="6">
        <v>130</v>
      </c>
      <c r="O114" s="6"/>
      <c r="P114" s="4"/>
      <c r="Q114" s="4"/>
      <c r="R114" s="4"/>
      <c r="S114" s="4"/>
      <c r="T114" s="4"/>
      <c r="U114" s="4"/>
      <c r="V114" s="6"/>
      <c r="Y114" s="16"/>
    </row>
    <row r="115" spans="1:25" ht="15" customHeight="1" x14ac:dyDescent="0.25">
      <c r="A115" s="7">
        <v>39428.472222222219</v>
      </c>
      <c r="B115" s="16">
        <v>39428.472222222219</v>
      </c>
      <c r="C115" s="4">
        <v>7.35</v>
      </c>
      <c r="D115" s="4">
        <v>13.79</v>
      </c>
      <c r="E115" s="5">
        <v>102.4</v>
      </c>
      <c r="F115" s="5"/>
      <c r="G115" s="5">
        <v>3</v>
      </c>
      <c r="H115" s="4">
        <v>7.27</v>
      </c>
      <c r="I115" s="5">
        <v>39.299999999999997</v>
      </c>
      <c r="J115" s="5">
        <v>67.5</v>
      </c>
      <c r="K115" s="5">
        <v>0</v>
      </c>
      <c r="L115" s="6"/>
      <c r="M115" s="4">
        <v>0.82</v>
      </c>
      <c r="N115" s="6">
        <v>8</v>
      </c>
      <c r="O115" s="6"/>
      <c r="P115" s="4">
        <v>0.62</v>
      </c>
      <c r="Q115" s="4">
        <v>0.5</v>
      </c>
      <c r="R115" s="4">
        <v>0.05</v>
      </c>
      <c r="S115" s="4">
        <v>7.0000000000000007E-2</v>
      </c>
      <c r="T115" s="4">
        <v>0.62</v>
      </c>
      <c r="U115" s="4">
        <v>0.06</v>
      </c>
      <c r="V115" s="6">
        <v>5</v>
      </c>
      <c r="Y115" s="16"/>
    </row>
    <row r="116" spans="1:25" ht="15" customHeight="1" x14ac:dyDescent="0.25">
      <c r="A116" s="7">
        <v>39443.476388888892</v>
      </c>
      <c r="B116" s="16">
        <v>39443.476388888892</v>
      </c>
      <c r="C116" s="4">
        <v>7.49</v>
      </c>
      <c r="D116" s="4">
        <v>12.96</v>
      </c>
      <c r="E116" s="5">
        <v>97.7</v>
      </c>
      <c r="F116" s="5"/>
      <c r="G116" s="5">
        <v>3.3</v>
      </c>
      <c r="H116" s="4">
        <v>15.5</v>
      </c>
      <c r="I116" s="5">
        <v>31.7</v>
      </c>
      <c r="J116" s="5">
        <v>53.9</v>
      </c>
      <c r="K116" s="5">
        <v>0</v>
      </c>
      <c r="L116" s="6"/>
      <c r="M116" s="4">
        <v>1.2</v>
      </c>
      <c r="N116" s="6">
        <v>50</v>
      </c>
      <c r="O116" s="6"/>
      <c r="P116" s="4"/>
      <c r="Q116" s="4"/>
      <c r="R116" s="4"/>
      <c r="S116" s="4"/>
      <c r="T116" s="4"/>
      <c r="U116" s="4"/>
      <c r="V116" s="6"/>
      <c r="Y116" s="16"/>
    </row>
    <row r="117" spans="1:25" ht="15" customHeight="1" x14ac:dyDescent="0.25">
      <c r="A117" s="7">
        <v>39455.465277777781</v>
      </c>
      <c r="B117" s="16">
        <v>39455.465277777781</v>
      </c>
      <c r="C117" s="4">
        <v>7.48</v>
      </c>
      <c r="D117" s="4">
        <v>12.71</v>
      </c>
      <c r="E117" s="5">
        <v>96.8</v>
      </c>
      <c r="F117" s="5"/>
      <c r="G117" s="5">
        <v>3.9</v>
      </c>
      <c r="H117" s="4">
        <v>10.24</v>
      </c>
      <c r="I117" s="5">
        <v>33.799999999999997</v>
      </c>
      <c r="J117" s="5">
        <v>56.5</v>
      </c>
      <c r="K117" s="5">
        <v>0</v>
      </c>
      <c r="L117" s="6"/>
      <c r="M117" s="4">
        <v>0.9</v>
      </c>
      <c r="N117" s="6">
        <v>50</v>
      </c>
      <c r="O117" s="6"/>
      <c r="P117" s="4">
        <v>0.7</v>
      </c>
      <c r="Q117" s="4">
        <v>0.25</v>
      </c>
      <c r="R117" s="4">
        <v>0.05</v>
      </c>
      <c r="S117" s="4">
        <v>0.03</v>
      </c>
      <c r="T117" s="4">
        <v>0.69</v>
      </c>
      <c r="U117" s="4">
        <v>0.06</v>
      </c>
      <c r="V117" s="6">
        <v>7</v>
      </c>
      <c r="Y117" s="16"/>
    </row>
    <row r="118" spans="1:25" ht="15" customHeight="1" x14ac:dyDescent="0.25">
      <c r="A118" s="7">
        <v>39469.464583333334</v>
      </c>
      <c r="B118" s="16">
        <v>39469.464583333334</v>
      </c>
      <c r="C118" s="4">
        <v>7.5</v>
      </c>
      <c r="D118" s="4">
        <v>14.18</v>
      </c>
      <c r="E118" s="5">
        <v>99.2</v>
      </c>
      <c r="F118" s="5"/>
      <c r="G118" s="5">
        <v>1.1000000000000001</v>
      </c>
      <c r="H118" s="4">
        <v>7.57</v>
      </c>
      <c r="I118" s="5">
        <v>31.4</v>
      </c>
      <c r="J118" s="5"/>
      <c r="K118" s="5">
        <v>0</v>
      </c>
      <c r="L118" s="6"/>
      <c r="M118" s="4">
        <v>0.9</v>
      </c>
      <c r="N118" s="6">
        <v>30</v>
      </c>
      <c r="O118" s="6"/>
      <c r="P118" s="4"/>
      <c r="Q118" s="4"/>
      <c r="R118" s="4"/>
      <c r="S118" s="4"/>
      <c r="T118" s="4"/>
      <c r="U118" s="4"/>
      <c r="V118" s="6"/>
      <c r="Y118" s="16"/>
    </row>
    <row r="119" spans="1:25" ht="15" customHeight="1" x14ac:dyDescent="0.25">
      <c r="A119" s="7">
        <v>39483.469444444447</v>
      </c>
      <c r="B119" s="16">
        <v>39483.469444444447</v>
      </c>
      <c r="C119" s="4">
        <v>7.52</v>
      </c>
      <c r="D119" s="4">
        <v>13.2</v>
      </c>
      <c r="E119" s="5">
        <v>98</v>
      </c>
      <c r="F119" s="5"/>
      <c r="G119" s="5">
        <v>3</v>
      </c>
      <c r="H119" s="4">
        <v>34.4</v>
      </c>
      <c r="I119" s="5">
        <v>27.3</v>
      </c>
      <c r="J119" s="5">
        <v>47.4</v>
      </c>
      <c r="K119" s="5">
        <v>0</v>
      </c>
      <c r="L119" s="6"/>
      <c r="M119" s="4">
        <v>0.45</v>
      </c>
      <c r="N119" s="6">
        <v>80</v>
      </c>
      <c r="O119" s="6"/>
      <c r="P119" s="4">
        <v>0.97</v>
      </c>
      <c r="Q119" s="4">
        <v>0.25</v>
      </c>
      <c r="R119" s="4">
        <v>0.05</v>
      </c>
      <c r="S119" s="4">
        <v>0.04</v>
      </c>
      <c r="T119" s="4">
        <v>0.95</v>
      </c>
      <c r="U119" s="4">
        <v>7.0000000000000007E-2</v>
      </c>
      <c r="V119" s="6">
        <v>27</v>
      </c>
      <c r="Y119" s="16"/>
    </row>
    <row r="120" spans="1:25" ht="15" customHeight="1" x14ac:dyDescent="0.25">
      <c r="A120" s="7">
        <v>39497.461805555555</v>
      </c>
      <c r="B120" s="16">
        <v>39497.461805555555</v>
      </c>
      <c r="C120" s="4">
        <v>7.28</v>
      </c>
      <c r="D120" s="4">
        <v>13.39</v>
      </c>
      <c r="E120" s="5">
        <v>100.3</v>
      </c>
      <c r="F120" s="5"/>
      <c r="G120" s="5">
        <v>3.3</v>
      </c>
      <c r="H120" s="4">
        <v>8.35</v>
      </c>
      <c r="I120" s="5">
        <v>33.5</v>
      </c>
      <c r="J120" s="5">
        <v>57.3</v>
      </c>
      <c r="K120" s="5">
        <v>0</v>
      </c>
      <c r="L120" s="6"/>
      <c r="M120" s="4">
        <v>0.94</v>
      </c>
      <c r="N120" s="6">
        <v>30</v>
      </c>
      <c r="O120" s="6"/>
      <c r="P120" s="4"/>
      <c r="Q120" s="4"/>
      <c r="R120" s="4"/>
      <c r="S120" s="4"/>
      <c r="T120" s="4"/>
      <c r="U120" s="4"/>
      <c r="V120" s="6"/>
      <c r="Y120" s="16"/>
    </row>
    <row r="121" spans="1:25" ht="15" customHeight="1" x14ac:dyDescent="0.25">
      <c r="A121" s="7">
        <v>39511.479166666664</v>
      </c>
      <c r="B121" s="16">
        <v>39511.479166666664</v>
      </c>
      <c r="C121" s="4">
        <v>7.35</v>
      </c>
      <c r="D121" s="4">
        <v>12.25</v>
      </c>
      <c r="E121" s="5">
        <v>97.8</v>
      </c>
      <c r="F121" s="5"/>
      <c r="G121" s="5">
        <v>5.7</v>
      </c>
      <c r="H121" s="4">
        <v>28.7</v>
      </c>
      <c r="I121" s="5">
        <v>31.5</v>
      </c>
      <c r="J121" s="5">
        <v>49.8</v>
      </c>
      <c r="K121" s="5">
        <v>0</v>
      </c>
      <c r="L121" s="6"/>
      <c r="M121" s="4">
        <v>1.3</v>
      </c>
      <c r="N121" s="6">
        <v>130</v>
      </c>
      <c r="O121" s="6"/>
      <c r="P121" s="4">
        <v>0.61</v>
      </c>
      <c r="Q121" s="4">
        <v>0.54</v>
      </c>
      <c r="R121" s="4">
        <v>0.05</v>
      </c>
      <c r="S121" s="4">
        <v>0.03</v>
      </c>
      <c r="T121" s="4">
        <v>0.6</v>
      </c>
      <c r="U121" s="4">
        <v>7.0000000000000007E-2</v>
      </c>
      <c r="V121" s="6">
        <v>21</v>
      </c>
      <c r="Y121" s="16"/>
    </row>
    <row r="122" spans="1:25" ht="15" customHeight="1" x14ac:dyDescent="0.25">
      <c r="A122" s="7">
        <v>39525.454861111109</v>
      </c>
      <c r="B122" s="16">
        <v>39525.454861111109</v>
      </c>
      <c r="C122" s="4">
        <v>7.1</v>
      </c>
      <c r="D122" s="4">
        <v>12.3</v>
      </c>
      <c r="E122" s="5">
        <v>99.6</v>
      </c>
      <c r="F122" s="5"/>
      <c r="G122" s="5">
        <v>6.3</v>
      </c>
      <c r="H122" s="4">
        <v>13.9</v>
      </c>
      <c r="I122" s="5">
        <v>33.700000000000003</v>
      </c>
      <c r="J122" s="5">
        <v>52.3</v>
      </c>
      <c r="K122" s="5">
        <v>0</v>
      </c>
      <c r="L122" s="6"/>
      <c r="M122" s="4">
        <v>1.1000000000000001</v>
      </c>
      <c r="N122" s="6">
        <v>80</v>
      </c>
      <c r="O122" s="6"/>
      <c r="P122" s="4"/>
      <c r="Q122" s="4"/>
      <c r="R122" s="4"/>
      <c r="S122" s="4"/>
      <c r="T122" s="4"/>
      <c r="U122" s="4"/>
      <c r="V122" s="6"/>
      <c r="Y122" s="61"/>
    </row>
    <row r="123" spans="1:25" ht="15" customHeight="1" x14ac:dyDescent="0.25">
      <c r="A123" s="7">
        <v>39539.46875</v>
      </c>
      <c r="B123" s="16">
        <v>39539.46875</v>
      </c>
      <c r="C123" s="4">
        <v>7.3</v>
      </c>
      <c r="D123" s="4">
        <v>13.14</v>
      </c>
      <c r="E123" s="5">
        <v>102.4</v>
      </c>
      <c r="F123" s="5"/>
      <c r="G123" s="5">
        <v>4.8</v>
      </c>
      <c r="H123" s="4">
        <v>10.52</v>
      </c>
      <c r="I123" s="5">
        <v>32.200000000000003</v>
      </c>
      <c r="J123" s="5">
        <v>52.5</v>
      </c>
      <c r="K123" s="5">
        <v>0</v>
      </c>
      <c r="L123" s="6"/>
      <c r="M123" s="4">
        <v>1.05</v>
      </c>
      <c r="N123" s="6">
        <v>30</v>
      </c>
      <c r="O123" s="6"/>
      <c r="P123" s="4">
        <v>0.56999999999999995</v>
      </c>
      <c r="Q123" s="4">
        <v>0.25</v>
      </c>
      <c r="R123" s="4">
        <v>0.05</v>
      </c>
      <c r="S123" s="15">
        <v>0.02</v>
      </c>
      <c r="T123" s="4">
        <v>0.56000000000000005</v>
      </c>
      <c r="U123" s="4">
        <v>0.08</v>
      </c>
      <c r="V123" s="6">
        <v>8</v>
      </c>
      <c r="Y123" s="61"/>
    </row>
    <row r="124" spans="1:25" ht="15" customHeight="1" x14ac:dyDescent="0.25">
      <c r="A124" s="7">
        <v>39553.463888888888</v>
      </c>
      <c r="B124" s="16">
        <v>39553.463888888888</v>
      </c>
      <c r="C124" s="4">
        <v>7.89</v>
      </c>
      <c r="D124" s="4">
        <v>11.89</v>
      </c>
      <c r="E124" s="5">
        <v>99.3</v>
      </c>
      <c r="F124" s="5"/>
      <c r="G124" s="5">
        <v>7.6</v>
      </c>
      <c r="H124" s="4">
        <v>10.56</v>
      </c>
      <c r="I124" s="5">
        <v>40.200000000000003</v>
      </c>
      <c r="J124" s="5">
        <v>60.1</v>
      </c>
      <c r="K124" s="5">
        <v>0</v>
      </c>
      <c r="L124" s="6"/>
      <c r="M124" s="4"/>
      <c r="N124" s="6">
        <v>8</v>
      </c>
      <c r="O124" s="6"/>
      <c r="P124" s="4"/>
      <c r="Q124" s="4"/>
      <c r="R124" s="4"/>
      <c r="S124" s="4"/>
      <c r="T124" s="4"/>
      <c r="U124" s="4"/>
      <c r="V124" s="6"/>
      <c r="Y124" s="61"/>
    </row>
    <row r="125" spans="1:25" ht="15" customHeight="1" x14ac:dyDescent="0.25">
      <c r="A125" s="7">
        <v>39567.465277777781</v>
      </c>
      <c r="B125" s="16">
        <v>39567.465277777781</v>
      </c>
      <c r="C125" s="4">
        <v>7.17</v>
      </c>
      <c r="D125" s="4">
        <v>11.51</v>
      </c>
      <c r="E125" s="5">
        <v>97.4</v>
      </c>
      <c r="F125" s="5"/>
      <c r="G125" s="5">
        <v>8.1</v>
      </c>
      <c r="H125" s="4">
        <v>66.3</v>
      </c>
      <c r="I125" s="5">
        <v>28.6</v>
      </c>
      <c r="J125" s="5">
        <v>42</v>
      </c>
      <c r="K125" s="5">
        <v>0</v>
      </c>
      <c r="L125" s="6"/>
      <c r="M125" s="4">
        <v>2.15</v>
      </c>
      <c r="N125" s="6">
        <v>5000</v>
      </c>
      <c r="O125" s="6"/>
      <c r="P125" s="4">
        <v>0.62</v>
      </c>
      <c r="Q125" s="4">
        <v>1.1200000000000001</v>
      </c>
      <c r="R125" s="4">
        <v>0.13</v>
      </c>
      <c r="S125" s="4">
        <v>0.06</v>
      </c>
      <c r="T125" s="4">
        <v>0.62</v>
      </c>
      <c r="U125" s="4">
        <v>0.11</v>
      </c>
      <c r="V125" s="6">
        <v>87</v>
      </c>
      <c r="Y125" s="61"/>
    </row>
    <row r="126" spans="1:25" ht="15" customHeight="1" x14ac:dyDescent="0.25">
      <c r="A126" s="7">
        <v>39580.447916666664</v>
      </c>
      <c r="B126" s="16">
        <v>39580.447916666664</v>
      </c>
      <c r="C126" s="4">
        <v>7.34</v>
      </c>
      <c r="D126" s="4">
        <v>10.86</v>
      </c>
      <c r="E126" s="5">
        <v>96.3</v>
      </c>
      <c r="F126" s="5"/>
      <c r="G126" s="5">
        <v>10</v>
      </c>
      <c r="H126" s="4">
        <v>10.27</v>
      </c>
      <c r="I126" s="5">
        <v>43.5</v>
      </c>
      <c r="J126" s="5">
        <v>60.8</v>
      </c>
      <c r="K126" s="5">
        <v>0</v>
      </c>
      <c r="L126" s="6"/>
      <c r="M126" s="4">
        <v>0.9</v>
      </c>
      <c r="N126" s="6">
        <v>50</v>
      </c>
      <c r="O126" s="6"/>
      <c r="P126" s="4"/>
      <c r="Q126" s="4"/>
      <c r="R126" s="4"/>
      <c r="S126" s="4"/>
      <c r="T126" s="4"/>
      <c r="U126" s="4"/>
      <c r="V126" s="6"/>
      <c r="Y126" s="61"/>
    </row>
    <row r="127" spans="1:25" ht="15" customHeight="1" x14ac:dyDescent="0.25">
      <c r="A127" s="7">
        <v>39595.458333333336</v>
      </c>
      <c r="B127" s="16">
        <v>39595.458333333336</v>
      </c>
      <c r="C127" s="4">
        <v>7.41</v>
      </c>
      <c r="D127" s="4">
        <v>9.77</v>
      </c>
      <c r="E127" s="5">
        <v>94.5</v>
      </c>
      <c r="F127" s="5"/>
      <c r="G127" s="5">
        <v>13.9</v>
      </c>
      <c r="H127" s="4">
        <v>10.37</v>
      </c>
      <c r="I127" s="5">
        <v>53.7</v>
      </c>
      <c r="J127" s="5">
        <v>68.099999999999994</v>
      </c>
      <c r="K127" s="5">
        <v>0</v>
      </c>
      <c r="L127" s="6"/>
      <c r="M127" s="4">
        <v>0.8</v>
      </c>
      <c r="N127" s="6">
        <v>50</v>
      </c>
      <c r="O127" s="6"/>
      <c r="P127" s="4">
        <v>0.31</v>
      </c>
      <c r="Q127" s="4">
        <v>0.56000000000000005</v>
      </c>
      <c r="R127" s="4">
        <v>0.05</v>
      </c>
      <c r="S127" s="4">
        <v>0.03</v>
      </c>
      <c r="T127" s="4">
        <v>0.31</v>
      </c>
      <c r="U127" s="4">
        <v>0.06</v>
      </c>
      <c r="V127" s="6">
        <v>5</v>
      </c>
      <c r="Y127" s="61"/>
    </row>
    <row r="128" spans="1:25" ht="15" customHeight="1" x14ac:dyDescent="0.25">
      <c r="A128" s="7">
        <v>39609.434027777781</v>
      </c>
      <c r="B128" s="16">
        <v>39609.434027777781</v>
      </c>
      <c r="C128" s="4">
        <v>7.26</v>
      </c>
      <c r="D128" s="4">
        <v>10.82</v>
      </c>
      <c r="E128" s="5">
        <v>95.6</v>
      </c>
      <c r="F128" s="5"/>
      <c r="G128" s="5">
        <v>10</v>
      </c>
      <c r="H128" s="4">
        <v>27.5</v>
      </c>
      <c r="I128" s="5">
        <v>33.700000000000003</v>
      </c>
      <c r="J128" s="5">
        <v>47.2</v>
      </c>
      <c r="K128" s="5">
        <v>0</v>
      </c>
      <c r="L128" s="6"/>
      <c r="M128" s="4">
        <v>1.34</v>
      </c>
      <c r="N128" s="6">
        <v>900</v>
      </c>
      <c r="O128" s="6"/>
      <c r="P128" s="4"/>
      <c r="Q128" s="4"/>
      <c r="R128" s="4"/>
      <c r="S128" s="4"/>
      <c r="T128" s="4"/>
      <c r="U128" s="4"/>
      <c r="V128" s="6"/>
      <c r="Y128" s="61"/>
    </row>
    <row r="129" spans="1:25" ht="15" customHeight="1" x14ac:dyDescent="0.25">
      <c r="A129" s="7">
        <v>39623.503472222219</v>
      </c>
      <c r="B129" s="16">
        <v>39623.503472222219</v>
      </c>
      <c r="C129" s="4">
        <v>7.35</v>
      </c>
      <c r="D129" s="4">
        <v>10.09</v>
      </c>
      <c r="E129" s="5">
        <v>95.6</v>
      </c>
      <c r="F129" s="5"/>
      <c r="G129" s="5">
        <v>13</v>
      </c>
      <c r="H129" s="4">
        <v>5.3</v>
      </c>
      <c r="I129" s="5">
        <v>54</v>
      </c>
      <c r="J129" s="5">
        <v>69.900000000000006</v>
      </c>
      <c r="K129" s="5">
        <v>0</v>
      </c>
      <c r="L129" s="6"/>
      <c r="M129" s="4">
        <v>0.72</v>
      </c>
      <c r="N129" s="6">
        <v>50</v>
      </c>
      <c r="O129" s="6"/>
      <c r="P129" s="4">
        <v>0.22</v>
      </c>
      <c r="Q129" s="4">
        <v>0.25</v>
      </c>
      <c r="R129" s="4">
        <v>0.05</v>
      </c>
      <c r="S129" s="4">
        <v>0.08</v>
      </c>
      <c r="T129" s="4">
        <v>0.22</v>
      </c>
      <c r="U129" s="4">
        <v>0.05</v>
      </c>
      <c r="V129" s="6">
        <v>2</v>
      </c>
      <c r="Y129" s="61"/>
    </row>
    <row r="130" spans="1:25" ht="15" customHeight="1" x14ac:dyDescent="0.25">
      <c r="A130" s="7">
        <v>39637.454861111109</v>
      </c>
      <c r="B130" s="16">
        <v>39637.454861111109</v>
      </c>
      <c r="C130" s="4">
        <v>7.39</v>
      </c>
      <c r="D130" s="4">
        <v>9.66</v>
      </c>
      <c r="E130" s="5">
        <v>92.6</v>
      </c>
      <c r="F130" s="5"/>
      <c r="G130" s="5">
        <v>13.4</v>
      </c>
      <c r="H130" s="4">
        <v>4.8499999999999996</v>
      </c>
      <c r="I130" s="5">
        <v>62.6</v>
      </c>
      <c r="J130" s="5">
        <v>80.400000000000006</v>
      </c>
      <c r="K130" s="5">
        <v>0</v>
      </c>
      <c r="L130" s="6"/>
      <c r="M130" s="4">
        <v>0.66</v>
      </c>
      <c r="N130" s="6">
        <v>80</v>
      </c>
      <c r="O130" s="6"/>
      <c r="P130" s="4"/>
      <c r="Q130" s="4"/>
      <c r="R130" s="4"/>
      <c r="S130" s="4"/>
      <c r="T130" s="4"/>
      <c r="U130" s="4"/>
      <c r="V130" s="6"/>
      <c r="Y130" s="61"/>
    </row>
    <row r="131" spans="1:25" ht="15" customHeight="1" x14ac:dyDescent="0.25">
      <c r="A131" s="7">
        <v>39651.493055555555</v>
      </c>
      <c r="B131" s="16">
        <v>39651.493055555555</v>
      </c>
      <c r="C131" s="4">
        <v>7.36</v>
      </c>
      <c r="D131" s="4">
        <v>9.0299999999999994</v>
      </c>
      <c r="E131" s="5">
        <v>87.6</v>
      </c>
      <c r="F131" s="5"/>
      <c r="G131" s="5">
        <v>13.9</v>
      </c>
      <c r="H131" s="4">
        <v>6.62</v>
      </c>
      <c r="I131" s="5">
        <v>63.7</v>
      </c>
      <c r="J131" s="5">
        <v>80.900000000000006</v>
      </c>
      <c r="K131" s="5">
        <v>0</v>
      </c>
      <c r="L131" s="6"/>
      <c r="M131" s="4">
        <v>0.68</v>
      </c>
      <c r="N131" s="6">
        <v>80</v>
      </c>
      <c r="O131" s="6"/>
      <c r="P131" s="4">
        <v>0.15</v>
      </c>
      <c r="Q131" s="4">
        <v>0.25</v>
      </c>
      <c r="R131" s="4">
        <v>0.05</v>
      </c>
      <c r="S131" s="4">
        <v>0.03</v>
      </c>
      <c r="T131" s="4">
        <v>0.15</v>
      </c>
      <c r="U131" s="4">
        <v>0.05</v>
      </c>
      <c r="V131" s="6">
        <v>6</v>
      </c>
      <c r="Y131" s="61"/>
    </row>
    <row r="132" spans="1:25" ht="15" customHeight="1" x14ac:dyDescent="0.25">
      <c r="A132" s="7">
        <v>39665.430555555555</v>
      </c>
      <c r="B132" s="16">
        <v>39665.430555555555</v>
      </c>
      <c r="C132" s="4">
        <v>7.19</v>
      </c>
      <c r="D132" s="4">
        <v>9.27</v>
      </c>
      <c r="E132" s="5">
        <v>89.1</v>
      </c>
      <c r="F132" s="5"/>
      <c r="G132" s="5">
        <v>13.5</v>
      </c>
      <c r="H132" s="4">
        <v>11.1</v>
      </c>
      <c r="I132" s="5">
        <v>64.5</v>
      </c>
      <c r="J132" s="5">
        <v>82.6</v>
      </c>
      <c r="K132" s="5">
        <v>0</v>
      </c>
      <c r="L132" s="6"/>
      <c r="M132" s="4">
        <v>0.66</v>
      </c>
      <c r="N132" s="6">
        <v>80</v>
      </c>
      <c r="O132" s="6"/>
      <c r="P132" s="4"/>
      <c r="Q132" s="4"/>
      <c r="R132" s="4"/>
      <c r="S132" s="4"/>
      <c r="T132" s="4"/>
      <c r="U132" s="4"/>
      <c r="V132" s="6"/>
      <c r="Y132" s="61"/>
    </row>
    <row r="133" spans="1:25" ht="15" customHeight="1" x14ac:dyDescent="0.25">
      <c r="A133" s="7">
        <v>39679.451388888891</v>
      </c>
      <c r="B133" s="16">
        <v>39679.451388888891</v>
      </c>
      <c r="C133" s="4">
        <v>7.29</v>
      </c>
      <c r="D133" s="4">
        <v>8.51</v>
      </c>
      <c r="E133" s="5">
        <v>85.7</v>
      </c>
      <c r="F133" s="5"/>
      <c r="G133" s="5">
        <v>15.7</v>
      </c>
      <c r="H133" s="4">
        <v>11.6</v>
      </c>
      <c r="I133" s="5">
        <v>77.7</v>
      </c>
      <c r="J133" s="5">
        <v>94.4</v>
      </c>
      <c r="K133" s="5">
        <v>0</v>
      </c>
      <c r="L133" s="6"/>
      <c r="M133" s="4">
        <v>0.7</v>
      </c>
      <c r="N133" s="6">
        <v>500</v>
      </c>
      <c r="O133" s="6"/>
      <c r="P133" s="4">
        <v>0.27</v>
      </c>
      <c r="Q133" s="4">
        <v>0.74</v>
      </c>
      <c r="R133" s="4">
        <v>0.05</v>
      </c>
      <c r="S133" s="4">
        <v>0.04</v>
      </c>
      <c r="T133" s="4">
        <v>0.27</v>
      </c>
      <c r="U133" s="4">
        <v>0.1</v>
      </c>
      <c r="V133" s="6">
        <v>10</v>
      </c>
      <c r="Y133" s="61"/>
    </row>
    <row r="134" spans="1:25" ht="15" customHeight="1" x14ac:dyDescent="0.25">
      <c r="A134" s="7">
        <v>39693.458333333336</v>
      </c>
      <c r="B134" s="16">
        <v>39693.458333333336</v>
      </c>
      <c r="C134" s="4">
        <v>7.37</v>
      </c>
      <c r="D134" s="4">
        <v>10.34</v>
      </c>
      <c r="E134" s="5">
        <v>93.8</v>
      </c>
      <c r="F134" s="5"/>
      <c r="G134" s="5">
        <v>11</v>
      </c>
      <c r="H134" s="4">
        <v>7.23</v>
      </c>
      <c r="I134" s="5">
        <v>58.5</v>
      </c>
      <c r="J134" s="5">
        <v>79.900000000000006</v>
      </c>
      <c r="K134" s="5">
        <v>0</v>
      </c>
      <c r="L134" s="6"/>
      <c r="M134" s="4">
        <v>0.68</v>
      </c>
      <c r="N134" s="6">
        <v>30</v>
      </c>
      <c r="O134" s="6"/>
      <c r="P134" s="4"/>
      <c r="Q134" s="4"/>
      <c r="R134" s="4"/>
      <c r="S134" s="4"/>
      <c r="T134" s="4"/>
      <c r="U134" s="4"/>
      <c r="V134" s="6"/>
      <c r="Y134" s="16"/>
    </row>
    <row r="135" spans="1:25" ht="15" customHeight="1" x14ac:dyDescent="0.25">
      <c r="A135" s="7">
        <v>39707.465277777781</v>
      </c>
      <c r="B135" s="16">
        <v>39707.465277777781</v>
      </c>
      <c r="C135" s="4">
        <v>7.39</v>
      </c>
      <c r="D135" s="4">
        <v>10.039999999999999</v>
      </c>
      <c r="E135" s="5">
        <v>91.6</v>
      </c>
      <c r="F135" s="5"/>
      <c r="G135" s="5">
        <v>11.3</v>
      </c>
      <c r="H135" s="4">
        <v>6.86</v>
      </c>
      <c r="I135" s="5">
        <v>64.5</v>
      </c>
      <c r="J135" s="5">
        <v>87.4</v>
      </c>
      <c r="K135" s="5">
        <v>0</v>
      </c>
      <c r="L135" s="6"/>
      <c r="M135" s="4">
        <v>0.67</v>
      </c>
      <c r="N135" s="6">
        <v>240</v>
      </c>
      <c r="O135" s="6"/>
      <c r="P135" s="4">
        <v>0.15</v>
      </c>
      <c r="Q135" s="4">
        <v>0.25</v>
      </c>
      <c r="R135" s="4">
        <v>0.05</v>
      </c>
      <c r="S135" s="4">
        <v>0.03</v>
      </c>
      <c r="T135" s="4">
        <v>0.15</v>
      </c>
      <c r="U135" s="4">
        <v>7.0000000000000007E-2</v>
      </c>
      <c r="V135" s="6">
        <v>2</v>
      </c>
      <c r="Y135" s="16"/>
    </row>
    <row r="136" spans="1:25" ht="15" customHeight="1" x14ac:dyDescent="0.25">
      <c r="A136" s="7">
        <v>39721.458333333336</v>
      </c>
      <c r="B136" s="16">
        <v>39721.458333333336</v>
      </c>
      <c r="C136" s="4">
        <v>7.34</v>
      </c>
      <c r="D136" s="4">
        <v>10.029999999999999</v>
      </c>
      <c r="E136" s="5">
        <v>89.6</v>
      </c>
      <c r="F136" s="5"/>
      <c r="G136" s="5">
        <v>10.3</v>
      </c>
      <c r="H136" s="4">
        <v>6.46</v>
      </c>
      <c r="I136" s="5">
        <v>62.9</v>
      </c>
      <c r="J136" s="5">
        <v>87.4</v>
      </c>
      <c r="K136" s="5">
        <v>0</v>
      </c>
      <c r="L136" s="6"/>
      <c r="M136" s="4">
        <v>0.66</v>
      </c>
      <c r="N136" s="6">
        <v>80</v>
      </c>
      <c r="O136" s="6"/>
      <c r="P136" s="4"/>
      <c r="Q136" s="4"/>
      <c r="R136" s="4"/>
      <c r="S136" s="4"/>
      <c r="T136" s="4"/>
      <c r="U136" s="4"/>
      <c r="V136" s="6"/>
      <c r="Y136" s="16"/>
    </row>
    <row r="137" spans="1:25" ht="15" customHeight="1" x14ac:dyDescent="0.25">
      <c r="A137" s="7">
        <v>39735.461805555555</v>
      </c>
      <c r="B137" s="16">
        <v>39735.461805555555</v>
      </c>
      <c r="C137" s="4">
        <v>7.24</v>
      </c>
      <c r="D137" s="4">
        <v>10.36</v>
      </c>
      <c r="E137" s="5">
        <v>89.5</v>
      </c>
      <c r="F137" s="5"/>
      <c r="G137" s="5">
        <v>8.9</v>
      </c>
      <c r="H137" s="4">
        <v>12</v>
      </c>
      <c r="I137" s="5">
        <v>57.3</v>
      </c>
      <c r="J137" s="5">
        <v>82.7</v>
      </c>
      <c r="K137" s="5">
        <v>0</v>
      </c>
      <c r="L137" s="6"/>
      <c r="M137" s="4">
        <v>0.82</v>
      </c>
      <c r="N137" s="6">
        <v>80</v>
      </c>
      <c r="O137" s="6"/>
      <c r="P137" s="4">
        <v>0.19</v>
      </c>
      <c r="Q137" s="4">
        <v>0.6</v>
      </c>
      <c r="R137" s="4">
        <v>0.05</v>
      </c>
      <c r="S137" s="15">
        <v>0.02</v>
      </c>
      <c r="T137" s="4">
        <v>0.19</v>
      </c>
      <c r="U137" s="4">
        <v>0.05</v>
      </c>
      <c r="V137" s="6">
        <v>4</v>
      </c>
      <c r="Y137" s="16"/>
    </row>
    <row r="138" spans="1:25" ht="15" customHeight="1" x14ac:dyDescent="0.25">
      <c r="A138" s="7">
        <v>39749.451388888891</v>
      </c>
      <c r="B138" s="16">
        <v>39749.451388888891</v>
      </c>
      <c r="C138" s="4">
        <v>7.58</v>
      </c>
      <c r="D138" s="4">
        <v>11.78</v>
      </c>
      <c r="E138" s="5">
        <v>93</v>
      </c>
      <c r="F138" s="5"/>
      <c r="G138" s="5">
        <v>5.0999999999999996</v>
      </c>
      <c r="H138" s="4">
        <v>5.36</v>
      </c>
      <c r="I138" s="5">
        <v>55.5</v>
      </c>
      <c r="J138" s="5">
        <v>89.5</v>
      </c>
      <c r="K138" s="5">
        <v>0</v>
      </c>
      <c r="L138" s="6"/>
      <c r="M138" s="4">
        <v>0.72</v>
      </c>
      <c r="N138" s="6">
        <v>50</v>
      </c>
      <c r="O138" s="6"/>
      <c r="P138" s="4"/>
      <c r="Q138" s="4"/>
      <c r="R138" s="4"/>
      <c r="S138" s="4"/>
      <c r="T138" s="4"/>
      <c r="U138" s="4"/>
      <c r="V138" s="6"/>
      <c r="Y138" s="16"/>
    </row>
    <row r="139" spans="1:25" ht="15" customHeight="1" x14ac:dyDescent="0.25">
      <c r="A139" s="7">
        <v>39764.465277777781</v>
      </c>
      <c r="B139" s="16">
        <v>39764.465277777781</v>
      </c>
      <c r="C139" s="4">
        <v>7.34</v>
      </c>
      <c r="D139" s="4">
        <v>10.78</v>
      </c>
      <c r="E139" s="5">
        <v>95.3</v>
      </c>
      <c r="F139" s="5"/>
      <c r="G139" s="5">
        <v>10</v>
      </c>
      <c r="H139" s="4">
        <v>66.5</v>
      </c>
      <c r="I139" s="5">
        <v>33.200000000000003</v>
      </c>
      <c r="J139" s="5">
        <v>46.5</v>
      </c>
      <c r="K139" s="5">
        <v>0</v>
      </c>
      <c r="L139" s="6"/>
      <c r="M139" s="4">
        <v>3.35</v>
      </c>
      <c r="N139" s="6">
        <v>2400</v>
      </c>
      <c r="O139" s="6"/>
      <c r="P139" s="4"/>
      <c r="Q139" s="4"/>
      <c r="R139" s="4"/>
      <c r="S139" s="4"/>
      <c r="T139" s="4"/>
      <c r="U139" s="4"/>
      <c r="V139" s="6"/>
      <c r="Y139" s="16"/>
    </row>
    <row r="140" spans="1:25" ht="15" customHeight="1" x14ac:dyDescent="0.25">
      <c r="A140" s="7">
        <v>39776.458333333336</v>
      </c>
      <c r="B140" s="16">
        <v>39776.458333333336</v>
      </c>
      <c r="C140" s="4">
        <v>7.44</v>
      </c>
      <c r="D140" s="4">
        <v>12.63</v>
      </c>
      <c r="E140" s="5">
        <v>96.4</v>
      </c>
      <c r="F140" s="5"/>
      <c r="G140" s="5">
        <v>4</v>
      </c>
      <c r="H140" s="4">
        <v>9.1999999999999993</v>
      </c>
      <c r="I140" s="5">
        <v>39.700000000000003</v>
      </c>
      <c r="J140" s="5">
        <v>66.099999999999994</v>
      </c>
      <c r="K140" s="5">
        <v>0</v>
      </c>
      <c r="L140" s="6"/>
      <c r="M140" s="4">
        <v>0.84</v>
      </c>
      <c r="N140" s="6">
        <v>50</v>
      </c>
      <c r="O140" s="6"/>
      <c r="P140" s="4"/>
      <c r="Q140" s="4"/>
      <c r="R140" s="4"/>
      <c r="S140" s="4"/>
      <c r="T140" s="4"/>
      <c r="U140" s="4"/>
      <c r="V140" s="6"/>
      <c r="Y140" s="16"/>
    </row>
    <row r="141" spans="1:25" ht="15" customHeight="1" x14ac:dyDescent="0.25">
      <c r="A141" s="7">
        <v>39791.461805555555</v>
      </c>
      <c r="B141" s="16">
        <v>39791.461805555555</v>
      </c>
      <c r="C141" s="4">
        <v>7.39</v>
      </c>
      <c r="D141" s="4">
        <v>11.89</v>
      </c>
      <c r="E141" s="5">
        <v>96.6</v>
      </c>
      <c r="F141" s="5"/>
      <c r="G141" s="5">
        <v>6.4</v>
      </c>
      <c r="H141" s="4">
        <v>14</v>
      </c>
      <c r="I141" s="5">
        <v>39.299999999999997</v>
      </c>
      <c r="J141" s="5">
        <v>60.9</v>
      </c>
      <c r="K141" s="5">
        <v>0</v>
      </c>
      <c r="L141" s="6"/>
      <c r="M141" s="4">
        <v>0.9</v>
      </c>
      <c r="N141" s="6">
        <v>50</v>
      </c>
      <c r="O141" s="6"/>
      <c r="P141" s="4"/>
      <c r="Q141" s="4"/>
      <c r="R141" s="4"/>
      <c r="S141" s="4"/>
      <c r="T141" s="4"/>
      <c r="U141" s="4"/>
      <c r="V141" s="6"/>
      <c r="Y141" s="16"/>
    </row>
    <row r="142" spans="1:25" ht="15" customHeight="1" x14ac:dyDescent="0.25">
      <c r="A142" s="7">
        <v>39805.53125</v>
      </c>
      <c r="B142" s="16">
        <v>39805.53125</v>
      </c>
      <c r="C142" s="4">
        <v>7.25</v>
      </c>
      <c r="D142" s="4">
        <v>12.44</v>
      </c>
      <c r="E142" s="5">
        <v>84.6</v>
      </c>
      <c r="F142" s="5"/>
      <c r="G142" s="5">
        <v>0.1</v>
      </c>
      <c r="H142" s="4">
        <v>7.91</v>
      </c>
      <c r="I142" s="5">
        <v>20.5</v>
      </c>
      <c r="J142" s="5"/>
      <c r="K142" s="5">
        <v>0</v>
      </c>
      <c r="L142" s="6"/>
      <c r="M142" s="4"/>
      <c r="N142" s="6">
        <v>13</v>
      </c>
      <c r="O142" s="6"/>
      <c r="P142" s="4"/>
      <c r="Q142" s="4"/>
      <c r="R142" s="4"/>
      <c r="S142" s="4"/>
      <c r="T142" s="4"/>
      <c r="U142" s="4"/>
      <c r="V142" s="6"/>
      <c r="Y142" s="16"/>
    </row>
    <row r="143" spans="1:25" ht="15" customHeight="1" x14ac:dyDescent="0.25">
      <c r="A143" s="7">
        <v>39819.465277777781</v>
      </c>
      <c r="B143" s="16">
        <v>39819.465277777781</v>
      </c>
      <c r="C143" s="4"/>
      <c r="D143" s="4">
        <v>13.79</v>
      </c>
      <c r="E143" s="5">
        <v>102.5</v>
      </c>
      <c r="F143" s="5"/>
      <c r="G143" s="5">
        <v>3.1</v>
      </c>
      <c r="H143" s="4">
        <v>180</v>
      </c>
      <c r="I143" s="5">
        <v>25.2</v>
      </c>
      <c r="J143" s="5">
        <v>43.3</v>
      </c>
      <c r="K143" s="5">
        <v>0</v>
      </c>
      <c r="L143" s="6"/>
      <c r="M143" s="4">
        <v>2.5499999999999998</v>
      </c>
      <c r="N143" s="6">
        <v>50</v>
      </c>
      <c r="O143" s="6"/>
      <c r="P143" s="4"/>
      <c r="Q143" s="4"/>
      <c r="R143" s="4"/>
      <c r="S143" s="4"/>
      <c r="T143" s="4"/>
      <c r="U143" s="4"/>
      <c r="V143" s="6"/>
      <c r="Y143" s="16"/>
    </row>
    <row r="144" spans="1:25" ht="15" customHeight="1" x14ac:dyDescent="0.25">
      <c r="A144" s="7">
        <v>39833.451388888891</v>
      </c>
      <c r="B144" s="16">
        <v>39833.451388888891</v>
      </c>
      <c r="C144" s="4">
        <v>7.21</v>
      </c>
      <c r="D144" s="4">
        <v>13.98</v>
      </c>
      <c r="E144" s="5">
        <v>101.2</v>
      </c>
      <c r="F144" s="5"/>
      <c r="G144" s="5">
        <v>2.1</v>
      </c>
      <c r="H144" s="4">
        <v>8.34</v>
      </c>
      <c r="I144" s="5">
        <v>31.3</v>
      </c>
      <c r="J144" s="5">
        <v>55.6</v>
      </c>
      <c r="K144" s="5">
        <v>0</v>
      </c>
      <c r="L144" s="6"/>
      <c r="M144" s="4">
        <v>0.99</v>
      </c>
      <c r="N144" s="6">
        <v>8</v>
      </c>
      <c r="O144" s="6"/>
      <c r="P144" s="4"/>
      <c r="Q144" s="4"/>
      <c r="R144" s="4"/>
      <c r="S144" s="4"/>
      <c r="T144" s="4"/>
      <c r="U144" s="4"/>
      <c r="V144" s="6"/>
      <c r="Y144" s="16"/>
    </row>
    <row r="145" spans="1:25" ht="15" customHeight="1" x14ac:dyDescent="0.25">
      <c r="A145" s="7">
        <v>39847.454861111109</v>
      </c>
      <c r="B145" s="16">
        <v>39847.454861111109</v>
      </c>
      <c r="C145" s="4">
        <v>7.19</v>
      </c>
      <c r="D145" s="4">
        <v>13.34</v>
      </c>
      <c r="E145" s="5">
        <v>98.7</v>
      </c>
      <c r="F145" s="5"/>
      <c r="G145" s="5">
        <v>2.7</v>
      </c>
      <c r="H145" s="4">
        <v>8.5399999999999991</v>
      </c>
      <c r="I145" s="5">
        <v>35.4</v>
      </c>
      <c r="J145" s="5">
        <v>61.4</v>
      </c>
      <c r="K145" s="5">
        <v>0</v>
      </c>
      <c r="L145" s="6"/>
      <c r="M145" s="4">
        <v>0.8</v>
      </c>
      <c r="N145" s="6">
        <v>50</v>
      </c>
      <c r="O145" s="6"/>
      <c r="P145" s="4"/>
      <c r="Q145" s="4"/>
      <c r="R145" s="4"/>
      <c r="S145" s="4"/>
      <c r="T145" s="4"/>
      <c r="U145" s="4"/>
      <c r="V145" s="6"/>
      <c r="Y145" s="16"/>
    </row>
    <row r="146" spans="1:25" ht="15" customHeight="1" x14ac:dyDescent="0.25">
      <c r="A146" s="7">
        <v>39861.482638888891</v>
      </c>
      <c r="B146" s="16">
        <v>39861.482638888891</v>
      </c>
      <c r="C146" s="4">
        <v>7.31</v>
      </c>
      <c r="D146" s="4">
        <v>12.99</v>
      </c>
      <c r="E146" s="5">
        <v>99.4</v>
      </c>
      <c r="F146" s="5"/>
      <c r="G146" s="5">
        <v>4.0999999999999996</v>
      </c>
      <c r="H146" s="4">
        <v>8.58</v>
      </c>
      <c r="I146" s="5">
        <v>40</v>
      </c>
      <c r="J146" s="5">
        <v>66.400000000000006</v>
      </c>
      <c r="K146" s="5">
        <v>0</v>
      </c>
      <c r="L146" s="6"/>
      <c r="M146" s="4"/>
      <c r="N146" s="6">
        <v>240</v>
      </c>
      <c r="O146" s="6"/>
      <c r="P146" s="4"/>
      <c r="Q146" s="4"/>
      <c r="R146" s="4"/>
      <c r="S146" s="4"/>
      <c r="T146" s="4"/>
      <c r="U146" s="4"/>
      <c r="V146" s="6"/>
      <c r="Y146" s="16"/>
    </row>
    <row r="147" spans="1:25" ht="15" customHeight="1" x14ac:dyDescent="0.25">
      <c r="A147" s="7">
        <v>39876.465277777781</v>
      </c>
      <c r="B147" s="16">
        <v>39876.465277777781</v>
      </c>
      <c r="C147" s="4">
        <v>7.29</v>
      </c>
      <c r="D147" s="4">
        <v>12.71</v>
      </c>
      <c r="E147" s="5">
        <v>100.7</v>
      </c>
      <c r="F147" s="5"/>
      <c r="G147" s="5">
        <v>5.4</v>
      </c>
      <c r="H147" s="4">
        <v>13</v>
      </c>
      <c r="I147" s="5">
        <v>39.1</v>
      </c>
      <c r="J147" s="5">
        <v>62.5</v>
      </c>
      <c r="K147" s="5">
        <v>0</v>
      </c>
      <c r="L147" s="6"/>
      <c r="M147" s="4">
        <v>0.9</v>
      </c>
      <c r="N147" s="6">
        <v>8</v>
      </c>
      <c r="O147" s="6"/>
      <c r="P147" s="4">
        <v>0.62</v>
      </c>
      <c r="Q147" s="4">
        <v>0.44</v>
      </c>
      <c r="R147" s="4">
        <v>0.05</v>
      </c>
      <c r="S147" s="15">
        <v>0.02</v>
      </c>
      <c r="T147" s="4">
        <v>0.62</v>
      </c>
      <c r="U147" s="4">
        <v>0.01</v>
      </c>
      <c r="V147" s="6">
        <v>6</v>
      </c>
      <c r="Y147" s="16"/>
    </row>
    <row r="148" spans="1:25" ht="15" customHeight="1" x14ac:dyDescent="0.25">
      <c r="A148" s="7">
        <v>39889.444444444445</v>
      </c>
      <c r="B148" s="16">
        <v>39889.444444444445</v>
      </c>
      <c r="C148" s="4">
        <v>7.27</v>
      </c>
      <c r="D148" s="4">
        <v>12.89</v>
      </c>
      <c r="E148" s="5">
        <v>98.8</v>
      </c>
      <c r="F148" s="5"/>
      <c r="G148" s="5">
        <v>4.2</v>
      </c>
      <c r="H148" s="4">
        <v>23.3</v>
      </c>
      <c r="I148" s="5">
        <v>33.200000000000003</v>
      </c>
      <c r="J148" s="5">
        <v>54.9</v>
      </c>
      <c r="K148" s="5">
        <v>0</v>
      </c>
      <c r="L148" s="6"/>
      <c r="M148" s="4">
        <v>1.08</v>
      </c>
      <c r="N148" s="6">
        <v>130</v>
      </c>
      <c r="O148" s="6"/>
      <c r="P148" s="4"/>
      <c r="Q148" s="4"/>
      <c r="R148" s="4"/>
      <c r="S148" s="4"/>
      <c r="T148" s="4"/>
      <c r="U148" s="4"/>
      <c r="V148" s="6"/>
      <c r="Y148" s="16"/>
    </row>
    <row r="149" spans="1:25" ht="15" customHeight="1" x14ac:dyDescent="0.25">
      <c r="A149" s="7">
        <v>39904.472222222219</v>
      </c>
      <c r="B149" s="16">
        <v>39904.472222222219</v>
      </c>
      <c r="C149" s="4">
        <v>7.51</v>
      </c>
      <c r="D149" s="4">
        <v>12.57</v>
      </c>
      <c r="E149" s="5">
        <v>99.3</v>
      </c>
      <c r="F149" s="5"/>
      <c r="G149" s="5">
        <v>5.3</v>
      </c>
      <c r="H149" s="4">
        <v>27.6</v>
      </c>
      <c r="I149" s="5">
        <v>32.799999999999997</v>
      </c>
      <c r="J149" s="5">
        <v>52.4</v>
      </c>
      <c r="K149" s="5">
        <v>0</v>
      </c>
      <c r="L149" s="6"/>
      <c r="M149" s="4">
        <v>1.34</v>
      </c>
      <c r="N149" s="6">
        <v>30</v>
      </c>
      <c r="O149" s="6"/>
      <c r="P149" s="4"/>
      <c r="Q149" s="4"/>
      <c r="R149" s="4"/>
      <c r="S149" s="4"/>
      <c r="T149" s="4"/>
      <c r="U149" s="4"/>
      <c r="V149" s="6"/>
      <c r="Y149" s="16"/>
    </row>
    <row r="150" spans="1:25" ht="15" customHeight="1" x14ac:dyDescent="0.25">
      <c r="A150" s="7">
        <v>39917.482638888891</v>
      </c>
      <c r="B150" s="16">
        <v>39917.482638888891</v>
      </c>
      <c r="C150" s="4">
        <v>7.28</v>
      </c>
      <c r="D150" s="4">
        <v>12.06</v>
      </c>
      <c r="E150" s="5">
        <v>99.4</v>
      </c>
      <c r="F150" s="5"/>
      <c r="G150" s="5">
        <v>7</v>
      </c>
      <c r="H150" s="4"/>
      <c r="I150" s="5">
        <v>35.1</v>
      </c>
      <c r="J150" s="5">
        <v>53.3</v>
      </c>
      <c r="K150" s="5">
        <v>0</v>
      </c>
      <c r="L150" s="6"/>
      <c r="M150" s="4">
        <v>1.04</v>
      </c>
      <c r="N150" s="6">
        <v>50</v>
      </c>
      <c r="O150" s="6"/>
      <c r="P150" s="4"/>
      <c r="Q150" s="4"/>
      <c r="R150" s="4"/>
      <c r="S150" s="4"/>
      <c r="T150" s="4"/>
      <c r="U150" s="4"/>
      <c r="V150" s="6"/>
      <c r="Y150" s="16"/>
    </row>
    <row r="151" spans="1:25" ht="15" customHeight="1" x14ac:dyDescent="0.25">
      <c r="A151" s="7">
        <v>39931.489583333336</v>
      </c>
      <c r="B151" s="16">
        <v>39931.489583333336</v>
      </c>
      <c r="C151" s="4">
        <v>7.17</v>
      </c>
      <c r="D151" s="4">
        <v>10.91</v>
      </c>
      <c r="E151" s="5">
        <v>99.4</v>
      </c>
      <c r="F151" s="5"/>
      <c r="G151" s="5">
        <v>11.2</v>
      </c>
      <c r="H151" s="4"/>
      <c r="I151" s="5">
        <v>50.3</v>
      </c>
      <c r="J151" s="5">
        <v>68.400000000000006</v>
      </c>
      <c r="K151" s="5">
        <v>0</v>
      </c>
      <c r="L151" s="6"/>
      <c r="M151" s="4">
        <v>0.78</v>
      </c>
      <c r="N151" s="6">
        <v>30</v>
      </c>
      <c r="O151" s="6"/>
      <c r="P151" s="4"/>
      <c r="Q151" s="4"/>
      <c r="R151" s="4"/>
      <c r="S151" s="4"/>
      <c r="T151" s="4"/>
      <c r="U151" s="4"/>
      <c r="V151" s="6"/>
      <c r="Y151" s="16"/>
    </row>
    <row r="152" spans="1:25" ht="15" customHeight="1" x14ac:dyDescent="0.25">
      <c r="A152" s="7">
        <v>39945.461805555555</v>
      </c>
      <c r="B152" s="16">
        <v>39945.461805555555</v>
      </c>
      <c r="C152" s="4">
        <v>7.34</v>
      </c>
      <c r="D152" s="4">
        <v>11.5</v>
      </c>
      <c r="E152" s="5">
        <v>100.9</v>
      </c>
      <c r="F152" s="5"/>
      <c r="G152" s="5">
        <v>9.1</v>
      </c>
      <c r="H152" s="4">
        <v>37.799999999999997</v>
      </c>
      <c r="I152" s="5">
        <v>29</v>
      </c>
      <c r="J152" s="5">
        <v>41.7</v>
      </c>
      <c r="K152" s="5">
        <v>0</v>
      </c>
      <c r="L152" s="6"/>
      <c r="M152" s="4">
        <v>1.68</v>
      </c>
      <c r="N152" s="6">
        <v>2400</v>
      </c>
      <c r="O152" s="6"/>
      <c r="P152" s="4"/>
      <c r="Q152" s="4"/>
      <c r="R152" s="4"/>
      <c r="S152" s="4"/>
      <c r="T152" s="4"/>
      <c r="U152" s="4"/>
      <c r="V152" s="6"/>
      <c r="Y152" s="16"/>
    </row>
    <row r="153" spans="1:25" ht="15" customHeight="1" x14ac:dyDescent="0.25">
      <c r="A153" s="7">
        <v>39959.46875</v>
      </c>
      <c r="B153" s="16">
        <v>39959.46875</v>
      </c>
      <c r="C153" s="4">
        <v>7.33</v>
      </c>
      <c r="D153" s="4">
        <v>9.89</v>
      </c>
      <c r="E153" s="5">
        <v>93.9</v>
      </c>
      <c r="F153" s="5"/>
      <c r="G153" s="5">
        <v>13</v>
      </c>
      <c r="H153" s="4">
        <v>7.45</v>
      </c>
      <c r="I153" s="5">
        <v>52.1</v>
      </c>
      <c r="J153" s="5">
        <v>67.599999999999994</v>
      </c>
      <c r="K153" s="5">
        <v>0</v>
      </c>
      <c r="L153" s="6"/>
      <c r="M153" s="4">
        <v>0.8</v>
      </c>
      <c r="N153" s="6">
        <v>50</v>
      </c>
      <c r="O153" s="6"/>
      <c r="P153" s="4"/>
      <c r="Q153" s="4"/>
      <c r="R153" s="4"/>
      <c r="S153" s="4"/>
      <c r="T153" s="4"/>
      <c r="U153" s="4"/>
      <c r="V153" s="6"/>
      <c r="Y153" s="16"/>
    </row>
    <row r="154" spans="1:25" ht="15" customHeight="1" x14ac:dyDescent="0.25">
      <c r="A154" s="7">
        <v>39973.475694444445</v>
      </c>
      <c r="B154" s="16">
        <v>39973.475694444445</v>
      </c>
      <c r="C154" s="4">
        <v>7.26</v>
      </c>
      <c r="D154" s="4">
        <v>8.98</v>
      </c>
      <c r="E154" s="5">
        <v>88.6</v>
      </c>
      <c r="F154" s="5"/>
      <c r="G154" s="5">
        <v>14.9</v>
      </c>
      <c r="H154" s="4">
        <v>7.46</v>
      </c>
      <c r="I154" s="5">
        <v>63.2</v>
      </c>
      <c r="J154" s="5">
        <v>78.099999999999994</v>
      </c>
      <c r="K154" s="5">
        <v>0</v>
      </c>
      <c r="L154" s="6"/>
      <c r="M154" s="4">
        <v>0.7</v>
      </c>
      <c r="N154" s="6">
        <v>240</v>
      </c>
      <c r="O154" s="6"/>
      <c r="P154" s="4">
        <v>0.23</v>
      </c>
      <c r="Q154" s="4">
        <v>0.44</v>
      </c>
      <c r="R154" s="4">
        <v>0.05</v>
      </c>
      <c r="S154" s="4">
        <v>0.04</v>
      </c>
      <c r="T154" s="4">
        <v>0.23</v>
      </c>
      <c r="U154" s="4">
        <v>0.01</v>
      </c>
      <c r="V154" s="6">
        <v>7</v>
      </c>
      <c r="Y154" s="16"/>
    </row>
    <row r="155" spans="1:25" ht="15" customHeight="1" x14ac:dyDescent="0.25">
      <c r="A155" s="7">
        <v>39988.458333333336</v>
      </c>
      <c r="B155" s="16">
        <v>39988.458333333336</v>
      </c>
      <c r="C155" s="4">
        <v>7.22</v>
      </c>
      <c r="D155" s="4">
        <v>8.76</v>
      </c>
      <c r="E155" s="5">
        <v>84.3</v>
      </c>
      <c r="F155" s="5"/>
      <c r="G155" s="5">
        <v>13.6</v>
      </c>
      <c r="H155" s="4">
        <v>9.4600000000000009</v>
      </c>
      <c r="I155" s="5">
        <v>65</v>
      </c>
      <c r="J155" s="5">
        <v>83</v>
      </c>
      <c r="K155" s="5">
        <v>0</v>
      </c>
      <c r="L155" s="6"/>
      <c r="M155" s="4">
        <v>0.7</v>
      </c>
      <c r="N155" s="6">
        <v>240</v>
      </c>
      <c r="O155" s="6"/>
      <c r="P155" s="4"/>
      <c r="Q155" s="4"/>
      <c r="R155" s="4"/>
      <c r="S155" s="4"/>
      <c r="T155" s="4"/>
      <c r="U155" s="4"/>
      <c r="V155" s="6"/>
      <c r="Y155" s="16"/>
    </row>
    <row r="156" spans="1:25" ht="15" customHeight="1" x14ac:dyDescent="0.25">
      <c r="A156" s="7">
        <v>40001.461805555555</v>
      </c>
      <c r="B156" s="16">
        <v>40001.461805555555</v>
      </c>
      <c r="C156" s="4">
        <v>7.19</v>
      </c>
      <c r="D156" s="4">
        <v>8.1199999999999992</v>
      </c>
      <c r="E156" s="5">
        <v>79.2</v>
      </c>
      <c r="F156" s="5"/>
      <c r="G156" s="5">
        <v>14.2</v>
      </c>
      <c r="H156" s="4">
        <v>5.94</v>
      </c>
      <c r="I156" s="5">
        <v>70.5</v>
      </c>
      <c r="J156" s="5">
        <v>88.7</v>
      </c>
      <c r="K156" s="5">
        <v>0</v>
      </c>
      <c r="L156" s="6"/>
      <c r="M156" s="4"/>
      <c r="N156" s="6">
        <v>80</v>
      </c>
      <c r="O156" s="6"/>
      <c r="P156" s="4"/>
      <c r="Q156" s="4"/>
      <c r="R156" s="4"/>
      <c r="S156" s="4"/>
      <c r="T156" s="4"/>
      <c r="U156" s="4"/>
      <c r="V156" s="6"/>
      <c r="Y156" s="16"/>
    </row>
    <row r="157" spans="1:25" ht="15" customHeight="1" x14ac:dyDescent="0.25">
      <c r="A157" s="7">
        <v>40015.5</v>
      </c>
      <c r="B157" s="16">
        <v>40015.5</v>
      </c>
      <c r="C157" s="4">
        <v>7.16</v>
      </c>
      <c r="D157" s="4">
        <v>7.7</v>
      </c>
      <c r="E157" s="5">
        <v>80.599999999999994</v>
      </c>
      <c r="F157" s="5"/>
      <c r="G157" s="5">
        <v>17.3</v>
      </c>
      <c r="H157" s="4">
        <v>5.6</v>
      </c>
      <c r="I157" s="5">
        <v>80.8</v>
      </c>
      <c r="J157" s="5">
        <v>94.6</v>
      </c>
      <c r="K157" s="5">
        <v>0</v>
      </c>
      <c r="L157" s="6"/>
      <c r="M157" s="4"/>
      <c r="N157" s="6">
        <v>130</v>
      </c>
      <c r="O157" s="6"/>
      <c r="P157" s="4"/>
      <c r="Q157" s="4"/>
      <c r="R157" s="4"/>
      <c r="S157" s="4"/>
      <c r="T157" s="4"/>
      <c r="U157" s="4"/>
      <c r="V157" s="6"/>
      <c r="Y157" s="16"/>
    </row>
    <row r="158" spans="1:25" ht="15" customHeight="1" x14ac:dyDescent="0.25">
      <c r="A158" s="7">
        <v>40029.454861111109</v>
      </c>
      <c r="B158" s="16">
        <v>40029.454861111109</v>
      </c>
      <c r="C158" s="4">
        <v>7.09</v>
      </c>
      <c r="D158" s="4">
        <v>7.04</v>
      </c>
      <c r="E158" s="5">
        <v>72.599999999999994</v>
      </c>
      <c r="F158" s="5"/>
      <c r="G158" s="5">
        <v>16.600000000000001</v>
      </c>
      <c r="H158" s="4">
        <v>4.42</v>
      </c>
      <c r="I158" s="5">
        <v>84</v>
      </c>
      <c r="J158" s="5">
        <v>100</v>
      </c>
      <c r="K158" s="5">
        <v>0.1</v>
      </c>
      <c r="L158" s="6"/>
      <c r="M158" s="4">
        <v>0.56000000000000005</v>
      </c>
      <c r="N158" s="6">
        <v>300</v>
      </c>
      <c r="O158" s="6"/>
      <c r="P158" s="4"/>
      <c r="Q158" s="4"/>
      <c r="R158" s="4"/>
      <c r="S158" s="4"/>
      <c r="T158" s="4"/>
      <c r="U158" s="4"/>
      <c r="V158" s="6"/>
      <c r="Y158" s="16"/>
    </row>
    <row r="159" spans="1:25" ht="15" customHeight="1" x14ac:dyDescent="0.25">
      <c r="A159" s="7">
        <v>40043.440972222219</v>
      </c>
      <c r="B159" s="16">
        <v>40043.440972222219</v>
      </c>
      <c r="C159" s="4">
        <v>6.94</v>
      </c>
      <c r="D159" s="4">
        <v>7.88</v>
      </c>
      <c r="E159" s="5">
        <v>78.400000000000006</v>
      </c>
      <c r="F159" s="5"/>
      <c r="G159" s="5">
        <v>15.2</v>
      </c>
      <c r="H159" s="4">
        <v>4.9000000000000004</v>
      </c>
      <c r="I159" s="5">
        <v>78.5</v>
      </c>
      <c r="J159" s="5">
        <v>96.6</v>
      </c>
      <c r="K159" s="5">
        <v>0</v>
      </c>
      <c r="L159" s="6"/>
      <c r="M159" s="4">
        <v>0.6</v>
      </c>
      <c r="N159" s="6">
        <v>500</v>
      </c>
      <c r="O159" s="6"/>
      <c r="P159" s="4"/>
      <c r="Q159" s="4"/>
      <c r="R159" s="4"/>
      <c r="S159" s="4"/>
      <c r="T159" s="4"/>
      <c r="U159" s="4"/>
      <c r="V159" s="6"/>
      <c r="Y159" s="16"/>
    </row>
    <row r="160" spans="1:25" ht="15" customHeight="1" x14ac:dyDescent="0.25">
      <c r="A160" s="7">
        <v>40058.440972222219</v>
      </c>
      <c r="B160" s="16">
        <v>40058.440972222219</v>
      </c>
      <c r="C160" s="4">
        <v>6.9</v>
      </c>
      <c r="D160" s="4">
        <v>8.0299999999999994</v>
      </c>
      <c r="E160" s="5">
        <v>80.400000000000006</v>
      </c>
      <c r="F160" s="5"/>
      <c r="G160" s="5">
        <v>15.4</v>
      </c>
      <c r="H160" s="4">
        <v>4.72</v>
      </c>
      <c r="I160" s="5">
        <v>82.9</v>
      </c>
      <c r="J160" s="5">
        <v>101.5</v>
      </c>
      <c r="K160" s="5">
        <v>0.1</v>
      </c>
      <c r="L160" s="6"/>
      <c r="M160" s="4">
        <v>0.65</v>
      </c>
      <c r="N160" s="6">
        <v>130</v>
      </c>
      <c r="O160" s="6"/>
      <c r="P160" s="4"/>
      <c r="Q160" s="4"/>
      <c r="R160" s="4"/>
      <c r="S160" s="4"/>
      <c r="T160" s="4"/>
      <c r="U160" s="4"/>
      <c r="V160" s="6"/>
      <c r="Y160" s="16"/>
    </row>
    <row r="161" spans="1:25" ht="15" customHeight="1" x14ac:dyDescent="0.25">
      <c r="A161" s="7">
        <v>40071.475694444445</v>
      </c>
      <c r="B161" s="16">
        <v>40071.475694444445</v>
      </c>
      <c r="C161" s="4">
        <v>6.74</v>
      </c>
      <c r="D161" s="4">
        <v>9.8800000000000008</v>
      </c>
      <c r="E161" s="5">
        <v>99.8</v>
      </c>
      <c r="F161" s="5"/>
      <c r="G161" s="5">
        <v>15.7</v>
      </c>
      <c r="H161" s="4">
        <v>6.45</v>
      </c>
      <c r="I161" s="5">
        <v>82.1</v>
      </c>
      <c r="J161" s="5">
        <v>99.7</v>
      </c>
      <c r="K161" s="5">
        <v>0</v>
      </c>
      <c r="L161" s="6"/>
      <c r="M161" s="4"/>
      <c r="N161" s="6">
        <v>50</v>
      </c>
      <c r="O161" s="6"/>
      <c r="P161" s="4">
        <v>0.05</v>
      </c>
      <c r="Q161" s="4">
        <v>0.54</v>
      </c>
      <c r="R161" s="4">
        <v>5.1999999999999998E-2</v>
      </c>
      <c r="S161" s="15">
        <v>0.02</v>
      </c>
      <c r="T161" s="4">
        <v>0.05</v>
      </c>
      <c r="U161" s="4">
        <v>0.09</v>
      </c>
      <c r="V161" s="6">
        <v>2</v>
      </c>
      <c r="Y161" s="16"/>
    </row>
    <row r="162" spans="1:25" ht="15" customHeight="1" x14ac:dyDescent="0.25">
      <c r="A162" s="7">
        <v>40086.461805555555</v>
      </c>
      <c r="B162" s="16">
        <v>40086.461805555555</v>
      </c>
      <c r="C162" s="4">
        <v>6.96</v>
      </c>
      <c r="D162" s="4">
        <v>9.91</v>
      </c>
      <c r="E162" s="5">
        <v>88.7</v>
      </c>
      <c r="F162" s="5"/>
      <c r="G162" s="5">
        <v>10.4</v>
      </c>
      <c r="H162" s="4">
        <v>6.16</v>
      </c>
      <c r="I162" s="5">
        <v>67.400000000000006</v>
      </c>
      <c r="J162" s="5">
        <v>93.5</v>
      </c>
      <c r="K162" s="5">
        <v>0</v>
      </c>
      <c r="L162" s="6"/>
      <c r="M162" s="4">
        <v>0.72</v>
      </c>
      <c r="N162" s="6">
        <v>170</v>
      </c>
      <c r="O162" s="6"/>
      <c r="P162" s="4"/>
      <c r="Q162" s="4"/>
      <c r="R162" s="4"/>
      <c r="S162" s="4"/>
      <c r="T162" s="4"/>
      <c r="U162" s="4"/>
      <c r="V162" s="6"/>
      <c r="Y162" s="16"/>
    </row>
    <row r="163" spans="1:25" ht="15" customHeight="1" x14ac:dyDescent="0.25">
      <c r="A163" s="7">
        <v>40099.447916666664</v>
      </c>
      <c r="B163" s="16">
        <v>40099.447916666664</v>
      </c>
      <c r="C163" s="4">
        <v>6.89</v>
      </c>
      <c r="D163" s="4">
        <v>10.24</v>
      </c>
      <c r="E163" s="5">
        <v>84</v>
      </c>
      <c r="F163" s="5"/>
      <c r="G163" s="5">
        <v>6.7</v>
      </c>
      <c r="H163" s="4">
        <v>6.18</v>
      </c>
      <c r="I163" s="5">
        <v>63.7</v>
      </c>
      <c r="J163" s="5">
        <v>97.8</v>
      </c>
      <c r="K163" s="5">
        <v>0</v>
      </c>
      <c r="L163" s="6"/>
      <c r="M163" s="4"/>
      <c r="N163" s="6">
        <v>50</v>
      </c>
      <c r="O163" s="6"/>
      <c r="P163" s="4"/>
      <c r="Q163" s="4"/>
      <c r="R163" s="4"/>
      <c r="S163" s="4"/>
      <c r="T163" s="4"/>
      <c r="U163" s="4"/>
      <c r="V163" s="6"/>
      <c r="Y163" s="16"/>
    </row>
    <row r="164" spans="1:25" ht="15" customHeight="1" x14ac:dyDescent="0.25">
      <c r="A164" s="7">
        <v>40113.46875</v>
      </c>
      <c r="B164" s="16">
        <v>40113.46875</v>
      </c>
      <c r="C164" s="4">
        <v>6.6</v>
      </c>
      <c r="D164" s="4">
        <v>10.210000000000001</v>
      </c>
      <c r="E164" s="5">
        <v>88.6</v>
      </c>
      <c r="F164" s="5"/>
      <c r="G164" s="5">
        <v>9.1</v>
      </c>
      <c r="H164" s="4">
        <v>17.899999999999999</v>
      </c>
      <c r="I164" s="5">
        <v>43.1</v>
      </c>
      <c r="J164" s="5">
        <v>61.8</v>
      </c>
      <c r="K164" s="5">
        <v>0</v>
      </c>
      <c r="L164" s="6"/>
      <c r="M164" s="4">
        <v>1.08</v>
      </c>
      <c r="N164" s="6">
        <v>170</v>
      </c>
      <c r="O164" s="6"/>
      <c r="P164" s="4"/>
      <c r="Q164" s="4"/>
      <c r="R164" s="4"/>
      <c r="S164" s="4"/>
      <c r="T164" s="4"/>
      <c r="U164" s="4"/>
      <c r="V164" s="6"/>
      <c r="Y164" s="16"/>
    </row>
    <row r="165" spans="1:25" ht="15" customHeight="1" x14ac:dyDescent="0.25">
      <c r="A165" s="7">
        <v>40130.454861111109</v>
      </c>
      <c r="B165" s="16">
        <v>40130.454861111109</v>
      </c>
      <c r="C165" s="4">
        <v>6.92</v>
      </c>
      <c r="D165" s="4">
        <v>11.16</v>
      </c>
      <c r="E165" s="5">
        <v>92.8</v>
      </c>
      <c r="F165" s="5"/>
      <c r="G165" s="5">
        <v>6.8</v>
      </c>
      <c r="H165" s="4">
        <v>14.8</v>
      </c>
      <c r="I165" s="5">
        <v>38</v>
      </c>
      <c r="J165" s="5">
        <v>58.2</v>
      </c>
      <c r="K165" s="5">
        <v>0</v>
      </c>
      <c r="L165" s="6"/>
      <c r="M165" s="4">
        <v>1.02</v>
      </c>
      <c r="N165" s="6">
        <v>80</v>
      </c>
      <c r="O165" s="6"/>
      <c r="P165" s="4"/>
      <c r="Q165" s="4"/>
      <c r="R165" s="4"/>
      <c r="S165" s="4"/>
      <c r="T165" s="4"/>
      <c r="U165" s="4"/>
      <c r="V165" s="6"/>
      <c r="Y165" s="16"/>
    </row>
    <row r="166" spans="1:25" ht="15" customHeight="1" x14ac:dyDescent="0.25">
      <c r="A166" s="7">
        <v>40141.479166666664</v>
      </c>
      <c r="B166" s="16">
        <v>40141.479166666664</v>
      </c>
      <c r="C166" s="4">
        <v>6.89</v>
      </c>
      <c r="D166" s="4">
        <v>11.4</v>
      </c>
      <c r="E166" s="5">
        <v>95.5</v>
      </c>
      <c r="F166" s="5"/>
      <c r="G166" s="5">
        <v>7.6</v>
      </c>
      <c r="H166" s="4">
        <v>9.02</v>
      </c>
      <c r="I166" s="5">
        <v>34.1</v>
      </c>
      <c r="J166" s="5">
        <v>51.1</v>
      </c>
      <c r="K166" s="5">
        <v>0</v>
      </c>
      <c r="L166" s="6"/>
      <c r="M166" s="4">
        <v>1.5</v>
      </c>
      <c r="N166" s="6">
        <v>17</v>
      </c>
      <c r="O166" s="6"/>
      <c r="P166" s="4"/>
      <c r="Q166" s="4"/>
      <c r="R166" s="4"/>
      <c r="S166" s="4"/>
      <c r="T166" s="4"/>
      <c r="U166" s="4"/>
      <c r="V166" s="6"/>
      <c r="Y166" s="16"/>
    </row>
    <row r="167" spans="1:25" ht="15" customHeight="1" x14ac:dyDescent="0.25">
      <c r="A167" s="7">
        <v>40155.447916666664</v>
      </c>
      <c r="B167" s="16">
        <v>40155.447916666664</v>
      </c>
      <c r="C167" s="4">
        <v>6.79</v>
      </c>
      <c r="D167" s="4">
        <v>13.15</v>
      </c>
      <c r="E167" s="5">
        <v>91.3</v>
      </c>
      <c r="F167" s="5"/>
      <c r="G167" s="5">
        <v>0.5</v>
      </c>
      <c r="H167" s="4">
        <v>8.33</v>
      </c>
      <c r="I167" s="5">
        <v>34</v>
      </c>
      <c r="J167" s="5"/>
      <c r="K167" s="5">
        <v>0</v>
      </c>
      <c r="L167" s="6"/>
      <c r="M167" s="4">
        <v>0.94</v>
      </c>
      <c r="N167" s="6">
        <v>23</v>
      </c>
      <c r="O167" s="6"/>
      <c r="P167" s="4"/>
      <c r="Q167" s="4"/>
      <c r="R167" s="4"/>
      <c r="S167" s="4"/>
      <c r="T167" s="4"/>
      <c r="U167" s="4"/>
      <c r="V167" s="6"/>
      <c r="Y167" s="16"/>
    </row>
    <row r="168" spans="1:25" ht="15" customHeight="1" x14ac:dyDescent="0.25">
      <c r="A168" s="7">
        <v>40169.458333333336</v>
      </c>
      <c r="B168" s="16">
        <v>40169.458333333336</v>
      </c>
      <c r="C168" s="4">
        <v>6.86</v>
      </c>
      <c r="D168" s="4">
        <v>12.88</v>
      </c>
      <c r="E168" s="5">
        <v>100.8</v>
      </c>
      <c r="F168" s="5"/>
      <c r="G168" s="5">
        <v>4.9000000000000004</v>
      </c>
      <c r="H168" s="4"/>
      <c r="I168" s="5">
        <v>31.8</v>
      </c>
      <c r="J168" s="5">
        <v>51.6</v>
      </c>
      <c r="K168" s="5">
        <v>0</v>
      </c>
      <c r="L168" s="6"/>
      <c r="M168" s="4"/>
      <c r="N168" s="6">
        <v>23</v>
      </c>
      <c r="O168" s="6"/>
      <c r="P168" s="4">
        <v>0.66</v>
      </c>
      <c r="Q168" s="4">
        <v>0.56000000000000005</v>
      </c>
      <c r="R168" s="4">
        <v>0.05</v>
      </c>
      <c r="S168" s="4">
        <v>0.05</v>
      </c>
      <c r="T168" s="4">
        <v>0.65</v>
      </c>
      <c r="U168" s="4">
        <v>0.06</v>
      </c>
      <c r="V168" s="6">
        <v>6</v>
      </c>
      <c r="Y168" s="16"/>
    </row>
    <row r="169" spans="1:25" ht="15" customHeight="1" x14ac:dyDescent="0.25">
      <c r="A169" s="7">
        <v>40183.517361111109</v>
      </c>
      <c r="B169" s="16">
        <v>40183.517361111109</v>
      </c>
      <c r="C169" s="4"/>
      <c r="D169" s="4">
        <v>11.8</v>
      </c>
      <c r="E169" s="5">
        <v>96.1</v>
      </c>
      <c r="F169" s="5"/>
      <c r="G169" s="5">
        <v>6.6</v>
      </c>
      <c r="H169" s="4">
        <v>25.8</v>
      </c>
      <c r="I169" s="5">
        <v>29.9</v>
      </c>
      <c r="J169" s="5">
        <v>46</v>
      </c>
      <c r="K169" s="5">
        <v>0</v>
      </c>
      <c r="L169" s="6"/>
      <c r="M169" s="4"/>
      <c r="N169" s="6">
        <v>50</v>
      </c>
      <c r="O169" s="6"/>
      <c r="P169" s="4"/>
      <c r="Q169" s="4"/>
      <c r="R169" s="4"/>
      <c r="S169" s="4"/>
      <c r="T169" s="4"/>
      <c r="U169" s="4"/>
      <c r="V169" s="6"/>
      <c r="Y169" s="16"/>
    </row>
    <row r="170" spans="1:25" ht="15" customHeight="1" x14ac:dyDescent="0.25">
      <c r="A170" s="7">
        <v>40197.461805555555</v>
      </c>
      <c r="B170" s="16">
        <v>40197.461805555555</v>
      </c>
      <c r="C170" s="4">
        <v>7.02</v>
      </c>
      <c r="D170" s="4">
        <v>11.32</v>
      </c>
      <c r="E170" s="5">
        <v>94.1</v>
      </c>
      <c r="F170" s="5"/>
      <c r="G170" s="5">
        <v>7.4</v>
      </c>
      <c r="H170" s="4">
        <v>10.75</v>
      </c>
      <c r="I170" s="5">
        <v>36.799999999999997</v>
      </c>
      <c r="J170" s="5">
        <v>55.4</v>
      </c>
      <c r="K170" s="5">
        <v>0</v>
      </c>
      <c r="L170" s="6"/>
      <c r="M170" s="4"/>
      <c r="N170" s="6">
        <v>110</v>
      </c>
      <c r="O170" s="6"/>
      <c r="P170" s="4"/>
      <c r="Q170" s="4"/>
      <c r="R170" s="4"/>
      <c r="S170" s="4"/>
      <c r="T170" s="4"/>
      <c r="U170" s="4"/>
      <c r="V170" s="6"/>
      <c r="Y170" s="16"/>
    </row>
    <row r="171" spans="1:25" ht="15" customHeight="1" x14ac:dyDescent="0.25">
      <c r="A171" s="7">
        <v>40211.475694444445</v>
      </c>
      <c r="B171" s="16">
        <v>40211.475694444445</v>
      </c>
      <c r="C171" s="4">
        <v>7.03</v>
      </c>
      <c r="D171" s="4">
        <v>11.4</v>
      </c>
      <c r="E171" s="5">
        <v>93.9</v>
      </c>
      <c r="F171" s="5"/>
      <c r="G171" s="5">
        <v>6.9</v>
      </c>
      <c r="H171" s="4">
        <v>17.7</v>
      </c>
      <c r="I171" s="5">
        <v>38.4</v>
      </c>
      <c r="J171" s="5">
        <v>58.5</v>
      </c>
      <c r="K171" s="5">
        <v>0</v>
      </c>
      <c r="L171" s="6"/>
      <c r="M171" s="4"/>
      <c r="N171" s="6">
        <v>70</v>
      </c>
      <c r="O171" s="6"/>
      <c r="P171" s="4"/>
      <c r="Q171" s="4"/>
      <c r="R171" s="4"/>
      <c r="S171" s="4"/>
      <c r="T171" s="4"/>
      <c r="U171" s="4"/>
      <c r="V171" s="6"/>
      <c r="Y171" s="16"/>
    </row>
    <row r="172" spans="1:25" ht="15" customHeight="1" x14ac:dyDescent="0.25">
      <c r="A172" s="7">
        <v>40225.461805555555</v>
      </c>
      <c r="B172" s="16">
        <v>40225.461805555555</v>
      </c>
      <c r="C172" s="4">
        <v>6.58</v>
      </c>
      <c r="D172" s="4">
        <v>11.9</v>
      </c>
      <c r="E172" s="5">
        <v>100.1</v>
      </c>
      <c r="F172" s="5"/>
      <c r="G172" s="5">
        <v>7.7</v>
      </c>
      <c r="H172" s="4">
        <v>85.9</v>
      </c>
      <c r="I172" s="5">
        <v>28.9</v>
      </c>
      <c r="J172" s="5">
        <v>43.2</v>
      </c>
      <c r="K172" s="5">
        <v>0</v>
      </c>
      <c r="L172" s="6"/>
      <c r="M172" s="4"/>
      <c r="N172" s="6">
        <v>50</v>
      </c>
      <c r="O172" s="6"/>
      <c r="P172" s="4"/>
      <c r="Q172" s="4"/>
      <c r="R172" s="4"/>
      <c r="S172" s="4"/>
      <c r="T172" s="4"/>
      <c r="U172" s="4"/>
      <c r="V172" s="6"/>
      <c r="Y172" s="16"/>
    </row>
    <row r="173" spans="1:25" ht="15" customHeight="1" x14ac:dyDescent="0.25">
      <c r="A173" s="7">
        <v>40240.465277777781</v>
      </c>
      <c r="B173" s="16">
        <v>40240.465277777781</v>
      </c>
      <c r="C173" s="4">
        <v>6.88</v>
      </c>
      <c r="D173" s="4">
        <v>11.28</v>
      </c>
      <c r="E173" s="5">
        <v>96.5</v>
      </c>
      <c r="F173" s="5"/>
      <c r="G173" s="5">
        <v>8.5</v>
      </c>
      <c r="H173" s="4">
        <v>15</v>
      </c>
      <c r="I173" s="5">
        <v>42.2</v>
      </c>
      <c r="J173" s="5">
        <v>61.5</v>
      </c>
      <c r="K173" s="5">
        <v>0</v>
      </c>
      <c r="L173" s="6"/>
      <c r="M173" s="4">
        <v>0.86</v>
      </c>
      <c r="N173" s="6">
        <v>130</v>
      </c>
      <c r="O173" s="6"/>
      <c r="P173" s="4"/>
      <c r="Q173" s="4"/>
      <c r="R173" s="4"/>
      <c r="S173" s="4"/>
      <c r="T173" s="4"/>
      <c r="U173" s="4"/>
      <c r="V173" s="6"/>
      <c r="Y173" s="16"/>
    </row>
    <row r="174" spans="1:25" ht="15" customHeight="1" x14ac:dyDescent="0.25">
      <c r="A174" s="7">
        <v>40253.447916666664</v>
      </c>
      <c r="B174" s="16">
        <v>40253.447916666664</v>
      </c>
      <c r="C174" s="4">
        <v>7.01</v>
      </c>
      <c r="D174" s="4">
        <v>10.81</v>
      </c>
      <c r="E174" s="5">
        <v>93.6</v>
      </c>
      <c r="F174" s="5"/>
      <c r="G174" s="5">
        <v>9</v>
      </c>
      <c r="H174" s="4">
        <v>40</v>
      </c>
      <c r="I174" s="5">
        <v>42.4</v>
      </c>
      <c r="J174" s="5">
        <v>61</v>
      </c>
      <c r="K174" s="5">
        <v>0</v>
      </c>
      <c r="L174" s="6"/>
      <c r="M174" s="4">
        <v>0.87</v>
      </c>
      <c r="N174" s="6">
        <v>2</v>
      </c>
      <c r="O174" s="6"/>
      <c r="P174" s="4"/>
      <c r="Q174" s="4"/>
      <c r="R174" s="4"/>
      <c r="S174" s="4"/>
      <c r="T174" s="4"/>
      <c r="U174" s="4"/>
      <c r="V174" s="6"/>
      <c r="Y174" s="16"/>
    </row>
    <row r="175" spans="1:25" ht="15" customHeight="1" x14ac:dyDescent="0.25">
      <c r="A175" s="7">
        <v>40269.513888888891</v>
      </c>
      <c r="B175" s="16">
        <v>40269.513888888891</v>
      </c>
      <c r="C175" s="4">
        <v>6.6</v>
      </c>
      <c r="D175" s="4">
        <v>10.93</v>
      </c>
      <c r="E175" s="5">
        <v>91.4</v>
      </c>
      <c r="F175" s="5"/>
      <c r="G175" s="5">
        <v>7.7</v>
      </c>
      <c r="H175" s="4">
        <v>25.2</v>
      </c>
      <c r="I175" s="5">
        <v>40.200000000000003</v>
      </c>
      <c r="J175" s="5">
        <v>60.1</v>
      </c>
      <c r="K175" s="5">
        <v>0</v>
      </c>
      <c r="L175" s="6"/>
      <c r="M175" s="4"/>
      <c r="N175" s="6">
        <v>2</v>
      </c>
      <c r="O175" s="6"/>
      <c r="P175" s="4">
        <v>0.4</v>
      </c>
      <c r="Q175" s="4">
        <v>0.5</v>
      </c>
      <c r="R175" s="4">
        <v>5.8000000000000003E-2</v>
      </c>
      <c r="S175" s="4">
        <v>0.05</v>
      </c>
      <c r="T175" s="4">
        <v>0.39</v>
      </c>
      <c r="U175" s="4">
        <v>0.06</v>
      </c>
      <c r="V175" s="6">
        <v>25</v>
      </c>
      <c r="Y175" s="16"/>
    </row>
    <row r="176" spans="1:25" ht="15" customHeight="1" x14ac:dyDescent="0.25">
      <c r="A176" s="7">
        <v>40281.465277777781</v>
      </c>
      <c r="B176" s="16">
        <v>40281.465277777781</v>
      </c>
      <c r="C176" s="4">
        <v>6.64</v>
      </c>
      <c r="D176" s="4">
        <v>10.88</v>
      </c>
      <c r="E176" s="5">
        <v>95.1</v>
      </c>
      <c r="F176" s="5"/>
      <c r="G176" s="5">
        <v>9.4</v>
      </c>
      <c r="H176" s="4">
        <v>15.9</v>
      </c>
      <c r="I176" s="5">
        <v>43.7</v>
      </c>
      <c r="J176" s="5">
        <v>62.1</v>
      </c>
      <c r="K176" s="5">
        <v>0</v>
      </c>
      <c r="L176" s="6"/>
      <c r="M176" s="4">
        <v>0.9</v>
      </c>
      <c r="N176" s="6">
        <v>110</v>
      </c>
      <c r="O176" s="6"/>
      <c r="P176" s="4"/>
      <c r="Q176" s="4"/>
      <c r="R176" s="4"/>
      <c r="S176" s="4"/>
      <c r="T176" s="4"/>
      <c r="U176" s="4"/>
      <c r="V176" s="6"/>
      <c r="Y176" s="16"/>
    </row>
    <row r="177" spans="1:25" ht="15" customHeight="1" x14ac:dyDescent="0.25">
      <c r="A177" s="7">
        <v>40295.461805555555</v>
      </c>
      <c r="B177" s="16">
        <v>40295.461805555555</v>
      </c>
      <c r="C177" s="4">
        <v>6.7</v>
      </c>
      <c r="D177" s="4">
        <v>10.44</v>
      </c>
      <c r="E177" s="5">
        <v>95.4</v>
      </c>
      <c r="F177" s="5"/>
      <c r="G177" s="5">
        <v>11.2</v>
      </c>
      <c r="H177" s="4">
        <v>20.2</v>
      </c>
      <c r="I177" s="5">
        <v>44.6</v>
      </c>
      <c r="J177" s="5">
        <v>60.6</v>
      </c>
      <c r="K177" s="5">
        <v>0</v>
      </c>
      <c r="L177" s="6"/>
      <c r="M177" s="4">
        <v>0.94</v>
      </c>
      <c r="N177" s="6">
        <v>80</v>
      </c>
      <c r="O177" s="6"/>
      <c r="P177" s="4"/>
      <c r="Q177" s="4"/>
      <c r="R177" s="4"/>
      <c r="S177" s="4"/>
      <c r="T177" s="4"/>
      <c r="U177" s="4"/>
      <c r="V177" s="6"/>
      <c r="Y177" s="16"/>
    </row>
    <row r="178" spans="1:25" ht="15" customHeight="1" x14ac:dyDescent="0.25">
      <c r="A178" s="7">
        <v>40310.465277777781</v>
      </c>
      <c r="B178" s="16">
        <v>40310.465277777781</v>
      </c>
      <c r="C178" s="4">
        <v>6.87</v>
      </c>
      <c r="D178" s="4">
        <v>9.68</v>
      </c>
      <c r="E178" s="5">
        <v>89</v>
      </c>
      <c r="F178" s="5"/>
      <c r="G178" s="5">
        <v>11.6</v>
      </c>
      <c r="H178" s="4">
        <v>9.9</v>
      </c>
      <c r="I178" s="5">
        <v>50.4</v>
      </c>
      <c r="J178" s="5">
        <v>67.7</v>
      </c>
      <c r="K178" s="5">
        <v>0</v>
      </c>
      <c r="L178" s="6"/>
      <c r="M178" s="4">
        <v>0.86</v>
      </c>
      <c r="N178" s="6">
        <v>50</v>
      </c>
      <c r="O178" s="6"/>
      <c r="P178" s="4"/>
      <c r="Q178" s="4"/>
      <c r="R178" s="4"/>
      <c r="S178" s="4"/>
      <c r="T178" s="4"/>
      <c r="U178" s="4"/>
      <c r="V178" s="6"/>
      <c r="Y178" s="16"/>
    </row>
    <row r="179" spans="1:25" ht="15" customHeight="1" x14ac:dyDescent="0.25">
      <c r="A179" s="7">
        <v>40324.475694444445</v>
      </c>
      <c r="B179" s="16">
        <v>40324.475694444445</v>
      </c>
      <c r="C179" s="4">
        <v>6.52</v>
      </c>
      <c r="D179" s="4">
        <v>8.91</v>
      </c>
      <c r="E179" s="5">
        <v>82.9</v>
      </c>
      <c r="F179" s="5"/>
      <c r="G179" s="5">
        <v>12.1</v>
      </c>
      <c r="H179" s="4">
        <v>11.1</v>
      </c>
      <c r="I179" s="5">
        <v>55.2</v>
      </c>
      <c r="J179" s="5">
        <v>73.2</v>
      </c>
      <c r="K179" s="5">
        <v>0</v>
      </c>
      <c r="L179" s="6"/>
      <c r="M179" s="4">
        <v>0.84</v>
      </c>
      <c r="N179" s="6">
        <v>70</v>
      </c>
      <c r="O179" s="6"/>
      <c r="P179" s="4"/>
      <c r="Q179" s="4"/>
      <c r="R179" s="4"/>
      <c r="S179" s="4"/>
      <c r="T179" s="4"/>
      <c r="U179" s="4"/>
      <c r="V179" s="6"/>
      <c r="Y179" s="16"/>
    </row>
    <row r="180" spans="1:25" ht="15" customHeight="1" x14ac:dyDescent="0.25">
      <c r="A180" s="7">
        <v>40337.46875</v>
      </c>
      <c r="B180" s="16">
        <v>40337.46875</v>
      </c>
      <c r="C180" s="4">
        <v>6.67</v>
      </c>
      <c r="D180" s="4">
        <v>9.25</v>
      </c>
      <c r="E180" s="5">
        <v>88</v>
      </c>
      <c r="F180" s="5"/>
      <c r="G180" s="5">
        <v>13.2</v>
      </c>
      <c r="H180" s="4">
        <v>16.8</v>
      </c>
      <c r="I180" s="5">
        <v>42.8</v>
      </c>
      <c r="J180" s="5">
        <v>55.1</v>
      </c>
      <c r="K180" s="5">
        <v>0</v>
      </c>
      <c r="L180" s="6"/>
      <c r="M180" s="4"/>
      <c r="N180" s="6">
        <v>70</v>
      </c>
      <c r="O180" s="6"/>
      <c r="P180" s="4"/>
      <c r="Q180" s="4"/>
      <c r="R180" s="4"/>
      <c r="S180" s="4"/>
      <c r="T180" s="4"/>
      <c r="U180" s="4"/>
      <c r="V180" s="6"/>
      <c r="Y180" s="16"/>
    </row>
    <row r="181" spans="1:25" ht="15" customHeight="1" x14ac:dyDescent="0.25">
      <c r="A181" s="7">
        <v>40352.538194444445</v>
      </c>
      <c r="B181" s="16">
        <v>40352.538194444445</v>
      </c>
      <c r="C181" s="4">
        <v>6.38</v>
      </c>
      <c r="D181" s="4">
        <v>8.0500000000000007</v>
      </c>
      <c r="E181" s="5">
        <v>81.599999999999994</v>
      </c>
      <c r="F181" s="5"/>
      <c r="G181" s="5">
        <v>15.9</v>
      </c>
      <c r="H181" s="4">
        <v>9.08</v>
      </c>
      <c r="I181" s="5">
        <v>59</v>
      </c>
      <c r="J181" s="5">
        <v>71.099999999999994</v>
      </c>
      <c r="K181" s="5">
        <v>0</v>
      </c>
      <c r="L181" s="6"/>
      <c r="M181" s="4"/>
      <c r="N181" s="6">
        <v>50</v>
      </c>
      <c r="O181" s="6"/>
      <c r="P181" s="4">
        <v>0.21</v>
      </c>
      <c r="Q181" s="4">
        <v>0.52</v>
      </c>
      <c r="R181" s="4">
        <v>0.05</v>
      </c>
      <c r="S181" s="15">
        <v>0.02</v>
      </c>
      <c r="T181" s="4">
        <v>0.21</v>
      </c>
      <c r="U181" s="4">
        <v>7.0000000000000007E-2</v>
      </c>
      <c r="V181" s="6">
        <v>8</v>
      </c>
      <c r="Y181" s="16"/>
    </row>
    <row r="182" spans="1:25" ht="15" customHeight="1" x14ac:dyDescent="0.25">
      <c r="A182" s="7">
        <v>40367.503472222219</v>
      </c>
      <c r="B182" s="16">
        <v>40367.503472222219</v>
      </c>
      <c r="C182" s="4">
        <v>7.09</v>
      </c>
      <c r="D182" s="4">
        <v>6.89</v>
      </c>
      <c r="E182" s="5">
        <v>72.099999999999994</v>
      </c>
      <c r="F182" s="5"/>
      <c r="G182" s="5">
        <v>17.600000000000001</v>
      </c>
      <c r="H182" s="4">
        <v>8.5399999999999991</v>
      </c>
      <c r="I182" s="5">
        <v>68.599999999999994</v>
      </c>
      <c r="J182" s="5">
        <v>79.5</v>
      </c>
      <c r="K182" s="5">
        <v>0</v>
      </c>
      <c r="L182" s="6"/>
      <c r="M182" s="4"/>
      <c r="N182" s="6">
        <v>170</v>
      </c>
      <c r="O182" s="6"/>
      <c r="P182" s="4"/>
      <c r="Q182" s="4"/>
      <c r="R182" s="4"/>
      <c r="S182" s="4"/>
      <c r="T182" s="4"/>
      <c r="U182" s="4"/>
      <c r="V182" s="6"/>
      <c r="Y182" s="16"/>
    </row>
    <row r="183" spans="1:25" ht="15" customHeight="1" x14ac:dyDescent="0.25">
      <c r="A183" s="7">
        <v>40379.5</v>
      </c>
      <c r="B183" s="16">
        <v>40379.5</v>
      </c>
      <c r="C183" s="4">
        <v>6.81</v>
      </c>
      <c r="D183" s="4">
        <v>6.76</v>
      </c>
      <c r="E183" s="5">
        <v>71.2</v>
      </c>
      <c r="F183" s="5"/>
      <c r="G183" s="5">
        <v>15.8</v>
      </c>
      <c r="H183" s="4">
        <v>17</v>
      </c>
      <c r="I183" s="5">
        <v>70</v>
      </c>
      <c r="J183" s="5">
        <v>84.7</v>
      </c>
      <c r="K183" s="5">
        <v>0</v>
      </c>
      <c r="L183" s="6"/>
      <c r="M183" s="4"/>
      <c r="N183" s="6">
        <v>110</v>
      </c>
      <c r="O183" s="6"/>
      <c r="P183" s="4"/>
      <c r="Q183" s="4"/>
      <c r="R183" s="4"/>
      <c r="S183" s="4"/>
      <c r="T183" s="4"/>
      <c r="U183" s="4"/>
      <c r="V183" s="6"/>
      <c r="Y183" s="16"/>
    </row>
    <row r="184" spans="1:25" ht="15" customHeight="1" x14ac:dyDescent="0.25">
      <c r="A184" s="7">
        <v>40393.447916666664</v>
      </c>
      <c r="B184" s="16">
        <v>40393.447916666664</v>
      </c>
      <c r="C184" s="4">
        <v>6.88</v>
      </c>
      <c r="D184" s="4">
        <v>6.21</v>
      </c>
      <c r="E184" s="5">
        <v>62.6</v>
      </c>
      <c r="F184" s="5"/>
      <c r="G184" s="5">
        <v>16.2</v>
      </c>
      <c r="H184" s="4">
        <v>9.01</v>
      </c>
      <c r="I184" s="5">
        <v>79.8</v>
      </c>
      <c r="J184" s="5">
        <v>95.6</v>
      </c>
      <c r="K184" s="5">
        <v>0</v>
      </c>
      <c r="L184" s="6"/>
      <c r="M184" s="4"/>
      <c r="N184" s="6">
        <v>80</v>
      </c>
      <c r="O184" s="6"/>
      <c r="P184" s="4"/>
      <c r="Q184" s="4"/>
      <c r="R184" s="4"/>
      <c r="S184" s="4"/>
      <c r="T184" s="4"/>
      <c r="U184" s="4"/>
      <c r="V184" s="6"/>
      <c r="Y184" s="16"/>
    </row>
    <row r="185" spans="1:25" ht="15" customHeight="1" x14ac:dyDescent="0.25">
      <c r="A185" s="7">
        <v>40407.472222222219</v>
      </c>
      <c r="B185" s="16">
        <v>40407.472222222219</v>
      </c>
      <c r="C185" s="4">
        <v>8.41</v>
      </c>
      <c r="D185" s="4">
        <v>5.62</v>
      </c>
      <c r="E185" s="5">
        <v>59.5</v>
      </c>
      <c r="F185" s="5"/>
      <c r="G185" s="5">
        <v>18.100000000000001</v>
      </c>
      <c r="H185" s="4">
        <v>6.6</v>
      </c>
      <c r="I185" s="5">
        <v>93.4</v>
      </c>
      <c r="J185" s="5">
        <v>106.9</v>
      </c>
      <c r="K185" s="5">
        <v>0.1</v>
      </c>
      <c r="L185" s="6"/>
      <c r="M185" s="4">
        <v>0.72</v>
      </c>
      <c r="N185" s="6">
        <v>220</v>
      </c>
      <c r="O185" s="6"/>
      <c r="P185" s="4"/>
      <c r="Q185" s="4"/>
      <c r="R185" s="4"/>
      <c r="S185" s="4"/>
      <c r="T185" s="4"/>
      <c r="U185" s="4"/>
      <c r="V185" s="6"/>
      <c r="Y185" s="16"/>
    </row>
    <row r="186" spans="1:25" ht="15" customHeight="1" x14ac:dyDescent="0.25">
      <c r="A186" s="7">
        <v>40421.451388888891</v>
      </c>
      <c r="B186" s="16">
        <v>40421.451388888891</v>
      </c>
      <c r="C186" s="4">
        <v>6.66</v>
      </c>
      <c r="D186" s="4">
        <v>6.68</v>
      </c>
      <c r="E186" s="5">
        <v>64.8</v>
      </c>
      <c r="F186" s="5"/>
      <c r="G186" s="5">
        <v>13</v>
      </c>
      <c r="H186" s="4">
        <v>22.6</v>
      </c>
      <c r="I186" s="5">
        <v>83.5</v>
      </c>
      <c r="J186" s="5">
        <v>108.2</v>
      </c>
      <c r="K186" s="5">
        <v>0.1</v>
      </c>
      <c r="L186" s="6"/>
      <c r="M186" s="4"/>
      <c r="N186" s="6">
        <v>900</v>
      </c>
      <c r="O186" s="6"/>
      <c r="P186" s="4"/>
      <c r="Q186" s="4"/>
      <c r="R186" s="4"/>
      <c r="S186" s="4"/>
      <c r="T186" s="4"/>
      <c r="U186" s="4"/>
      <c r="V186" s="6"/>
      <c r="Y186" s="16"/>
    </row>
    <row r="187" spans="1:25" ht="15" customHeight="1" x14ac:dyDescent="0.25">
      <c r="A187" s="7">
        <v>40435.479166666664</v>
      </c>
      <c r="B187" s="16">
        <v>40435.479166666664</v>
      </c>
      <c r="C187" s="4">
        <v>6.62</v>
      </c>
      <c r="D187" s="4"/>
      <c r="E187" s="5"/>
      <c r="F187" s="5"/>
      <c r="G187" s="5">
        <v>14.5</v>
      </c>
      <c r="H187" s="4">
        <v>6.8</v>
      </c>
      <c r="I187" s="5">
        <v>77.599999999999994</v>
      </c>
      <c r="J187" s="5">
        <v>96.5</v>
      </c>
      <c r="K187" s="5">
        <v>0</v>
      </c>
      <c r="L187" s="6"/>
      <c r="M187" s="4">
        <v>0.82</v>
      </c>
      <c r="N187" s="6">
        <v>30</v>
      </c>
      <c r="O187" s="6"/>
      <c r="P187" s="4">
        <v>5.7000000000000002E-2</v>
      </c>
      <c r="Q187" s="4">
        <v>0.52</v>
      </c>
      <c r="R187" s="4">
        <v>0.05</v>
      </c>
      <c r="S187" s="15">
        <v>0.02</v>
      </c>
      <c r="T187" s="4">
        <v>0.05</v>
      </c>
      <c r="U187" s="4">
        <v>0.08</v>
      </c>
      <c r="V187" s="6">
        <v>5</v>
      </c>
      <c r="Y187" s="16"/>
    </row>
    <row r="188" spans="1:25" ht="15" customHeight="1" x14ac:dyDescent="0.25">
      <c r="A188" s="7">
        <v>40449.451388888891</v>
      </c>
      <c r="B188" s="16">
        <v>40449.451388888891</v>
      </c>
      <c r="C188" s="4">
        <v>6.63</v>
      </c>
      <c r="D188" s="4">
        <v>7.61</v>
      </c>
      <c r="E188" s="5">
        <v>76.400000000000006</v>
      </c>
      <c r="F188" s="5"/>
      <c r="G188" s="5">
        <v>15.4</v>
      </c>
      <c r="H188" s="4">
        <v>57.2</v>
      </c>
      <c r="I188" s="5">
        <v>59</v>
      </c>
      <c r="J188" s="5">
        <v>72.2</v>
      </c>
      <c r="K188" s="5">
        <v>0</v>
      </c>
      <c r="L188" s="6"/>
      <c r="M188" s="4"/>
      <c r="N188" s="6">
        <v>500</v>
      </c>
      <c r="O188" s="6"/>
      <c r="P188" s="4"/>
      <c r="Q188" s="4"/>
      <c r="R188" s="4"/>
      <c r="S188" s="4"/>
      <c r="T188" s="4"/>
      <c r="U188" s="4"/>
      <c r="V188" s="6"/>
      <c r="Y188" s="16"/>
    </row>
    <row r="189" spans="1:25" ht="15" customHeight="1" x14ac:dyDescent="0.25">
      <c r="A189" s="7">
        <v>40464.489583333336</v>
      </c>
      <c r="B189" s="16">
        <v>40464.489583333336</v>
      </c>
      <c r="C189" s="4">
        <v>6.62</v>
      </c>
      <c r="D189" s="4">
        <v>8.3800000000000008</v>
      </c>
      <c r="E189" s="5">
        <v>75.3</v>
      </c>
      <c r="F189" s="5"/>
      <c r="G189" s="5">
        <v>10.4</v>
      </c>
      <c r="H189" s="4">
        <v>10.02</v>
      </c>
      <c r="I189" s="5">
        <v>56.7</v>
      </c>
      <c r="J189" s="5">
        <v>78.3</v>
      </c>
      <c r="K189" s="5">
        <v>0</v>
      </c>
      <c r="L189" s="6"/>
      <c r="M189" s="4">
        <v>0.78</v>
      </c>
      <c r="N189" s="6">
        <v>23</v>
      </c>
      <c r="O189" s="6"/>
      <c r="P189" s="4"/>
      <c r="Q189" s="4"/>
      <c r="R189" s="4"/>
      <c r="S189" s="4"/>
      <c r="T189" s="4"/>
      <c r="U189" s="4"/>
      <c r="V189" s="6"/>
      <c r="Y189" s="16"/>
    </row>
    <row r="190" spans="1:25" ht="15" customHeight="1" x14ac:dyDescent="0.25">
      <c r="A190" s="7">
        <v>40477.461805555555</v>
      </c>
      <c r="B190" s="16">
        <v>40477.461805555555</v>
      </c>
      <c r="C190" s="4">
        <v>6.6</v>
      </c>
      <c r="D190" s="4">
        <v>9.1</v>
      </c>
      <c r="E190" s="5">
        <v>79.400000000000006</v>
      </c>
      <c r="F190" s="5"/>
      <c r="G190" s="5">
        <v>9.3000000000000007</v>
      </c>
      <c r="H190" s="4">
        <v>25.2</v>
      </c>
      <c r="I190" s="5">
        <v>49.5</v>
      </c>
      <c r="J190" s="5">
        <v>70.900000000000006</v>
      </c>
      <c r="K190" s="5">
        <v>0</v>
      </c>
      <c r="L190" s="6"/>
      <c r="M190" s="4">
        <v>0.94</v>
      </c>
      <c r="N190" s="6">
        <v>170</v>
      </c>
      <c r="O190" s="6"/>
      <c r="P190" s="4"/>
      <c r="Q190" s="4"/>
      <c r="R190" s="4"/>
      <c r="S190" s="4"/>
      <c r="T190" s="4"/>
      <c r="U190" s="4"/>
      <c r="V190" s="6"/>
      <c r="Y190" s="16"/>
    </row>
    <row r="191" spans="1:25" ht="15" customHeight="1" x14ac:dyDescent="0.25">
      <c r="A191" s="7">
        <v>40491.493055555555</v>
      </c>
      <c r="B191" s="16">
        <v>40491.493055555555</v>
      </c>
      <c r="C191" s="4">
        <v>6.61</v>
      </c>
      <c r="D191" s="4">
        <v>10.17</v>
      </c>
      <c r="E191" s="5">
        <v>87</v>
      </c>
      <c r="F191" s="5"/>
      <c r="G191" s="5">
        <v>8.6</v>
      </c>
      <c r="H191" s="4">
        <v>18</v>
      </c>
      <c r="I191" s="5">
        <v>41.9</v>
      </c>
      <c r="J191" s="5">
        <v>61.1</v>
      </c>
      <c r="K191" s="5">
        <v>0</v>
      </c>
      <c r="L191" s="6"/>
      <c r="M191" s="4">
        <v>1.1499999999999999</v>
      </c>
      <c r="N191" s="6">
        <v>30</v>
      </c>
      <c r="O191" s="6"/>
      <c r="P191" s="4"/>
      <c r="Q191" s="4"/>
      <c r="R191" s="4"/>
      <c r="S191" s="4"/>
      <c r="T191" s="4"/>
      <c r="U191" s="4"/>
      <c r="V191" s="6"/>
      <c r="Y191" s="16"/>
    </row>
    <row r="192" spans="1:25" ht="15" customHeight="1" x14ac:dyDescent="0.25">
      <c r="A192" s="7">
        <v>40505.465277777781</v>
      </c>
      <c r="B192" s="16">
        <v>40505.465277777781</v>
      </c>
      <c r="C192" s="4">
        <v>6.24</v>
      </c>
      <c r="D192" s="4">
        <v>13.09</v>
      </c>
      <c r="E192" s="5">
        <v>92</v>
      </c>
      <c r="F192" s="5"/>
      <c r="G192" s="5">
        <v>0.7</v>
      </c>
      <c r="H192" s="4">
        <v>8.77</v>
      </c>
      <c r="I192" s="5">
        <v>36.9</v>
      </c>
      <c r="J192" s="5"/>
      <c r="K192" s="5">
        <v>0</v>
      </c>
      <c r="L192" s="6"/>
      <c r="M192" s="4">
        <v>0.8</v>
      </c>
      <c r="N192" s="6">
        <v>80</v>
      </c>
      <c r="O192" s="6"/>
      <c r="P192" s="4"/>
      <c r="Q192" s="4"/>
      <c r="R192" s="4"/>
      <c r="S192" s="4"/>
      <c r="T192" s="4"/>
      <c r="U192" s="4"/>
      <c r="V192" s="6"/>
      <c r="Y192" s="16"/>
    </row>
    <row r="193" spans="1:25" ht="15" customHeight="1" x14ac:dyDescent="0.25">
      <c r="A193" s="7">
        <v>40519.465277777781</v>
      </c>
      <c r="B193" s="16">
        <v>40519.465277777781</v>
      </c>
      <c r="C193" s="4">
        <v>6.75</v>
      </c>
      <c r="D193" s="4">
        <v>10.72</v>
      </c>
      <c r="E193" s="5">
        <v>85.6</v>
      </c>
      <c r="F193" s="5"/>
      <c r="G193" s="5">
        <v>5.7</v>
      </c>
      <c r="H193" s="4">
        <v>9.27</v>
      </c>
      <c r="I193" s="5">
        <v>42.9</v>
      </c>
      <c r="J193" s="5">
        <v>67.400000000000006</v>
      </c>
      <c r="K193" s="5">
        <v>0</v>
      </c>
      <c r="L193" s="6"/>
      <c r="M193" s="4">
        <v>0.88</v>
      </c>
      <c r="N193" s="6">
        <v>13</v>
      </c>
      <c r="O193" s="6"/>
      <c r="P193" s="4">
        <v>0.56999999999999995</v>
      </c>
      <c r="Q193" s="4">
        <v>0.62</v>
      </c>
      <c r="R193" s="4">
        <v>0.05</v>
      </c>
      <c r="S193" s="15">
        <v>0.02</v>
      </c>
      <c r="T193" s="4">
        <v>0.56000000000000005</v>
      </c>
      <c r="U193" s="4">
        <v>0.05</v>
      </c>
      <c r="V193" s="6">
        <v>4</v>
      </c>
      <c r="Y193" s="16"/>
    </row>
    <row r="194" spans="1:25" ht="15" customHeight="1" x14ac:dyDescent="0.25">
      <c r="A194" s="7">
        <v>40533.465277777781</v>
      </c>
      <c r="B194" s="16">
        <v>40533.465277777781</v>
      </c>
      <c r="C194" s="4">
        <v>6.62</v>
      </c>
      <c r="D194" s="4">
        <v>11.2</v>
      </c>
      <c r="E194" s="5">
        <v>88.9</v>
      </c>
      <c r="F194" s="5"/>
      <c r="G194" s="5">
        <v>5.4</v>
      </c>
      <c r="H194" s="4">
        <v>10.98</v>
      </c>
      <c r="I194" s="5">
        <v>36.9</v>
      </c>
      <c r="J194" s="5">
        <v>58.8</v>
      </c>
      <c r="K194" s="5">
        <v>0</v>
      </c>
      <c r="L194" s="6"/>
      <c r="M194" s="4">
        <v>0.96</v>
      </c>
      <c r="N194" s="6">
        <v>30</v>
      </c>
      <c r="O194" s="6"/>
      <c r="P194" s="4"/>
      <c r="Q194" s="4"/>
      <c r="R194" s="4"/>
      <c r="S194" s="4"/>
      <c r="T194" s="4"/>
      <c r="U194" s="4"/>
      <c r="V194" s="6"/>
      <c r="Y194" s="16"/>
    </row>
    <row r="195" spans="1:25" ht="15" customHeight="1" x14ac:dyDescent="0.25">
      <c r="A195" s="7">
        <v>40547.472222222219</v>
      </c>
      <c r="B195" s="16">
        <v>40547.472222222219</v>
      </c>
      <c r="C195" s="4">
        <v>7.25</v>
      </c>
      <c r="D195" s="4">
        <v>13.46</v>
      </c>
      <c r="E195" s="5">
        <v>93</v>
      </c>
      <c r="F195" s="5"/>
      <c r="G195" s="5">
        <v>0.2</v>
      </c>
      <c r="H195" s="4">
        <v>6.52</v>
      </c>
      <c r="I195" s="5">
        <v>37.1</v>
      </c>
      <c r="J195" s="5"/>
      <c r="K195" s="5">
        <v>0</v>
      </c>
      <c r="L195" s="6"/>
      <c r="M195" s="4">
        <v>0.9</v>
      </c>
      <c r="N195" s="6">
        <v>22</v>
      </c>
      <c r="O195" s="6"/>
      <c r="P195" s="4"/>
      <c r="Q195" s="4"/>
      <c r="R195" s="4"/>
      <c r="S195" s="4"/>
      <c r="T195" s="4"/>
      <c r="U195" s="4"/>
      <c r="V195" s="6"/>
      <c r="Y195" s="16"/>
    </row>
    <row r="196" spans="1:25" ht="15" customHeight="1" x14ac:dyDescent="0.25">
      <c r="A196" s="7">
        <v>40563.472222222219</v>
      </c>
      <c r="B196" s="16">
        <v>40563.472222222219</v>
      </c>
      <c r="C196" s="4"/>
      <c r="D196" s="4">
        <v>11.93</v>
      </c>
      <c r="E196" s="5">
        <v>93.1</v>
      </c>
      <c r="F196" s="5"/>
      <c r="G196" s="5">
        <v>4.9000000000000004</v>
      </c>
      <c r="H196" s="4">
        <v>13.9</v>
      </c>
      <c r="I196" s="5">
        <v>30.6</v>
      </c>
      <c r="J196" s="5">
        <v>49.6</v>
      </c>
      <c r="K196" s="5">
        <v>0</v>
      </c>
      <c r="L196" s="6"/>
      <c r="M196" s="4">
        <v>1.26</v>
      </c>
      <c r="N196" s="6">
        <v>30</v>
      </c>
      <c r="O196" s="6"/>
      <c r="P196" s="4"/>
      <c r="Q196" s="4"/>
      <c r="R196" s="4"/>
      <c r="S196" s="4"/>
      <c r="T196" s="4"/>
      <c r="U196" s="4"/>
      <c r="V196" s="6"/>
      <c r="Y196" s="16"/>
    </row>
    <row r="197" spans="1:25" ht="15" customHeight="1" x14ac:dyDescent="0.25">
      <c r="A197" s="7">
        <v>40575.482638888891</v>
      </c>
      <c r="B197" s="16">
        <v>40575.482638888891</v>
      </c>
      <c r="C197" s="4"/>
      <c r="D197" s="4">
        <v>12.08</v>
      </c>
      <c r="E197" s="5">
        <v>90.1</v>
      </c>
      <c r="F197" s="5"/>
      <c r="G197" s="5">
        <v>3.1</v>
      </c>
      <c r="H197" s="4">
        <v>13.3</v>
      </c>
      <c r="I197" s="5">
        <v>32.200000000000003</v>
      </c>
      <c r="J197" s="5">
        <v>55</v>
      </c>
      <c r="K197" s="5">
        <v>0</v>
      </c>
      <c r="L197" s="6"/>
      <c r="M197" s="4">
        <v>1</v>
      </c>
      <c r="N197" s="6">
        <v>50</v>
      </c>
      <c r="O197" s="6"/>
      <c r="P197" s="4"/>
      <c r="Q197" s="4"/>
      <c r="R197" s="4"/>
      <c r="S197" s="4"/>
      <c r="T197" s="4"/>
      <c r="U197" s="4"/>
      <c r="V197" s="6"/>
      <c r="Y197" s="16"/>
    </row>
    <row r="198" spans="1:25" ht="15" customHeight="1" x14ac:dyDescent="0.25">
      <c r="A198" s="7">
        <v>40589.465277777781</v>
      </c>
      <c r="B198" s="16">
        <v>40589.465277777781</v>
      </c>
      <c r="C198" s="4">
        <v>7.22</v>
      </c>
      <c r="D198" s="4">
        <v>11.73</v>
      </c>
      <c r="E198" s="5">
        <v>93.3</v>
      </c>
      <c r="F198" s="5"/>
      <c r="G198" s="5">
        <v>5.7</v>
      </c>
      <c r="H198" s="4">
        <v>11.7</v>
      </c>
      <c r="I198" s="5">
        <v>36.6</v>
      </c>
      <c r="J198" s="5">
        <v>57.8</v>
      </c>
      <c r="K198" s="5">
        <v>0</v>
      </c>
      <c r="L198" s="6"/>
      <c r="M198" s="4">
        <v>0.98</v>
      </c>
      <c r="N198" s="6">
        <v>80</v>
      </c>
      <c r="O198" s="6"/>
      <c r="P198" s="4"/>
      <c r="Q198" s="4"/>
      <c r="R198" s="4"/>
      <c r="S198" s="4"/>
      <c r="T198" s="4"/>
      <c r="U198" s="4"/>
      <c r="V198" s="6"/>
      <c r="Y198" s="16"/>
    </row>
    <row r="199" spans="1:25" ht="15" customHeight="1" x14ac:dyDescent="0.25">
      <c r="A199" s="7">
        <v>40606.444444444445</v>
      </c>
      <c r="B199" s="16">
        <v>40606.444444444445</v>
      </c>
      <c r="C199" s="4">
        <v>7.4</v>
      </c>
      <c r="D199" s="4">
        <v>13.28</v>
      </c>
      <c r="E199" s="5">
        <v>98.7</v>
      </c>
      <c r="F199" s="5"/>
      <c r="G199" s="5">
        <v>3.3</v>
      </c>
      <c r="H199" s="4">
        <v>13.7</v>
      </c>
      <c r="I199" s="5">
        <v>31.3</v>
      </c>
      <c r="J199" s="5">
        <v>53.5</v>
      </c>
      <c r="K199" s="5">
        <v>0</v>
      </c>
      <c r="L199" s="6"/>
      <c r="M199" s="4">
        <v>1.1000000000000001</v>
      </c>
      <c r="N199" s="6">
        <v>8</v>
      </c>
      <c r="O199" s="6"/>
      <c r="P199" s="4"/>
      <c r="Q199" s="4"/>
      <c r="R199" s="4"/>
      <c r="S199" s="4"/>
      <c r="T199" s="4"/>
      <c r="U199" s="4"/>
      <c r="V199" s="6"/>
      <c r="Y199" s="16"/>
    </row>
    <row r="200" spans="1:25" ht="15" customHeight="1" x14ac:dyDescent="0.25">
      <c r="A200" s="7">
        <v>40617.465277777781</v>
      </c>
      <c r="B200" s="16">
        <v>40617.465277777781</v>
      </c>
      <c r="C200" s="4">
        <v>7.19</v>
      </c>
      <c r="D200" s="4">
        <v>11.06</v>
      </c>
      <c r="E200" s="5">
        <v>91.9</v>
      </c>
      <c r="F200" s="5"/>
      <c r="G200" s="5">
        <v>7.4</v>
      </c>
      <c r="H200" s="4">
        <v>12.1</v>
      </c>
      <c r="I200" s="5">
        <v>39.1</v>
      </c>
      <c r="J200" s="5">
        <v>58.7</v>
      </c>
      <c r="K200" s="5">
        <v>0</v>
      </c>
      <c r="L200" s="6"/>
      <c r="M200" s="4">
        <v>1.02</v>
      </c>
      <c r="N200" s="6">
        <v>17</v>
      </c>
      <c r="O200" s="6"/>
      <c r="P200" s="4">
        <v>0.59</v>
      </c>
      <c r="Q200" s="4">
        <v>0.51</v>
      </c>
      <c r="R200" s="4">
        <v>0.05</v>
      </c>
      <c r="S200" s="15">
        <v>0.02</v>
      </c>
      <c r="T200" s="4">
        <v>0.57999999999999996</v>
      </c>
      <c r="U200" s="4">
        <v>0.05</v>
      </c>
      <c r="V200" s="6">
        <v>6</v>
      </c>
      <c r="Y200" s="16"/>
    </row>
    <row r="201" spans="1:25" ht="15" customHeight="1" x14ac:dyDescent="0.25">
      <c r="A201" s="7">
        <v>40631.458333333336</v>
      </c>
      <c r="B201" s="16">
        <v>40631.458333333336</v>
      </c>
      <c r="C201" s="4">
        <v>7.11</v>
      </c>
      <c r="D201" s="4">
        <v>11.41</v>
      </c>
      <c r="E201" s="5">
        <v>97.2</v>
      </c>
      <c r="F201" s="5"/>
      <c r="G201" s="5">
        <v>8.1999999999999993</v>
      </c>
      <c r="H201" s="4">
        <v>16.5</v>
      </c>
      <c r="I201" s="5">
        <v>39.5</v>
      </c>
      <c r="J201" s="5">
        <v>58</v>
      </c>
      <c r="K201" s="5">
        <v>0</v>
      </c>
      <c r="L201" s="6"/>
      <c r="M201" s="4">
        <v>1</v>
      </c>
      <c r="N201" s="6">
        <v>31</v>
      </c>
      <c r="O201" s="6"/>
      <c r="P201" s="4"/>
      <c r="Q201" s="4"/>
      <c r="R201" s="4"/>
      <c r="S201" s="4"/>
      <c r="T201" s="4"/>
      <c r="U201" s="4"/>
      <c r="V201" s="6"/>
      <c r="Y201" s="16"/>
    </row>
    <row r="202" spans="1:25" ht="15" customHeight="1" x14ac:dyDescent="0.25">
      <c r="A202" s="7">
        <v>40645.454861111109</v>
      </c>
      <c r="B202" s="16">
        <v>40645.454861111109</v>
      </c>
      <c r="C202" s="4">
        <v>6.97</v>
      </c>
      <c r="D202" s="4">
        <v>11.78</v>
      </c>
      <c r="E202" s="5">
        <v>98.4</v>
      </c>
      <c r="F202" s="5"/>
      <c r="G202" s="5">
        <v>7.8</v>
      </c>
      <c r="H202" s="4">
        <v>13.1</v>
      </c>
      <c r="I202" s="5">
        <v>34</v>
      </c>
      <c r="J202" s="5">
        <v>50.6</v>
      </c>
      <c r="K202" s="5">
        <v>0</v>
      </c>
      <c r="L202" s="6"/>
      <c r="M202" s="4"/>
      <c r="N202" s="6">
        <v>5</v>
      </c>
      <c r="O202" s="6"/>
      <c r="P202" s="4"/>
      <c r="Q202" s="4"/>
      <c r="R202" s="4"/>
      <c r="S202" s="4"/>
      <c r="T202" s="4"/>
      <c r="U202" s="4"/>
      <c r="V202" s="6"/>
      <c r="Y202" s="16"/>
    </row>
    <row r="203" spans="1:25" ht="15" customHeight="1" x14ac:dyDescent="0.25">
      <c r="A203" s="7">
        <v>40659.454861111109</v>
      </c>
      <c r="B203" s="16">
        <v>40659.454861111109</v>
      </c>
      <c r="C203" s="4">
        <v>7.2</v>
      </c>
      <c r="D203" s="4">
        <v>11.24</v>
      </c>
      <c r="E203" s="5">
        <v>97.3</v>
      </c>
      <c r="F203" s="5"/>
      <c r="G203" s="5">
        <v>9</v>
      </c>
      <c r="H203" s="4">
        <v>21.6</v>
      </c>
      <c r="I203" s="5">
        <v>35.299999999999997</v>
      </c>
      <c r="J203" s="5">
        <v>50.2</v>
      </c>
      <c r="K203" s="5">
        <v>0</v>
      </c>
      <c r="L203" s="6"/>
      <c r="M203" s="4">
        <v>1.1000000000000001</v>
      </c>
      <c r="N203" s="6">
        <v>79</v>
      </c>
      <c r="O203" s="6"/>
      <c r="P203" s="4"/>
      <c r="Q203" s="4"/>
      <c r="R203" s="4"/>
      <c r="S203" s="4"/>
      <c r="T203" s="4"/>
      <c r="U203" s="4"/>
      <c r="V203" s="6"/>
      <c r="Y203" s="16"/>
    </row>
    <row r="204" spans="1:25" ht="15" customHeight="1" x14ac:dyDescent="0.25">
      <c r="A204" s="7">
        <v>40673.461805555555</v>
      </c>
      <c r="B204" s="16">
        <v>40673.461805555555</v>
      </c>
      <c r="C204" s="4">
        <v>7.06</v>
      </c>
      <c r="D204" s="4">
        <v>10.71</v>
      </c>
      <c r="E204" s="5">
        <v>96.7</v>
      </c>
      <c r="F204" s="5"/>
      <c r="G204" s="5">
        <v>11</v>
      </c>
      <c r="H204" s="4">
        <v>12.5</v>
      </c>
      <c r="I204" s="5">
        <v>39.200000000000003</v>
      </c>
      <c r="J204" s="5">
        <v>53.3</v>
      </c>
      <c r="K204" s="5">
        <v>0</v>
      </c>
      <c r="L204" s="6"/>
      <c r="M204" s="4">
        <v>0.98</v>
      </c>
      <c r="N204" s="6">
        <v>13</v>
      </c>
      <c r="O204" s="6"/>
      <c r="P204" s="4"/>
      <c r="Q204" s="4"/>
      <c r="R204" s="4"/>
      <c r="S204" s="4"/>
      <c r="T204" s="4"/>
      <c r="U204" s="4"/>
      <c r="V204" s="6"/>
      <c r="Y204" s="16"/>
    </row>
    <row r="205" spans="1:25" ht="15" customHeight="1" x14ac:dyDescent="0.25">
      <c r="A205" s="7">
        <v>40687.444444444445</v>
      </c>
      <c r="B205" s="16">
        <v>40687.444444444445</v>
      </c>
      <c r="C205" s="4">
        <v>7.26</v>
      </c>
      <c r="D205" s="4">
        <v>10.18</v>
      </c>
      <c r="E205" s="5">
        <v>93.4</v>
      </c>
      <c r="F205" s="5"/>
      <c r="G205" s="5">
        <v>11.4</v>
      </c>
      <c r="H205" s="4">
        <v>12.6</v>
      </c>
      <c r="I205" s="5">
        <v>44.7</v>
      </c>
      <c r="J205" s="5">
        <v>60.2</v>
      </c>
      <c r="K205" s="5">
        <v>0</v>
      </c>
      <c r="L205" s="6"/>
      <c r="M205" s="4">
        <v>0.96</v>
      </c>
      <c r="N205" s="6">
        <v>49</v>
      </c>
      <c r="O205" s="6"/>
      <c r="P205" s="4"/>
      <c r="Q205" s="4"/>
      <c r="R205" s="4"/>
      <c r="S205" s="4"/>
      <c r="T205" s="4"/>
      <c r="U205" s="4"/>
      <c r="V205" s="6"/>
      <c r="Y205" s="16"/>
    </row>
    <row r="206" spans="1:25" ht="15" customHeight="1" x14ac:dyDescent="0.25">
      <c r="A206" s="7">
        <v>40701.475694444445</v>
      </c>
      <c r="B206" s="16">
        <v>40701.475694444445</v>
      </c>
      <c r="C206" s="4">
        <v>7.08</v>
      </c>
      <c r="D206" s="4">
        <v>9.27</v>
      </c>
      <c r="E206" s="5">
        <v>89.9</v>
      </c>
      <c r="F206" s="5"/>
      <c r="G206" s="5">
        <v>14.2</v>
      </c>
      <c r="H206" s="4">
        <v>13.8</v>
      </c>
      <c r="I206" s="5">
        <v>54.7</v>
      </c>
      <c r="J206" s="5">
        <v>71.400000000000006</v>
      </c>
      <c r="K206" s="5">
        <v>0</v>
      </c>
      <c r="L206" s="6"/>
      <c r="M206" s="4">
        <v>0.98</v>
      </c>
      <c r="N206" s="6">
        <v>240</v>
      </c>
      <c r="O206" s="6"/>
      <c r="P206" s="4"/>
      <c r="Q206" s="4"/>
      <c r="R206" s="4"/>
      <c r="S206" s="4"/>
      <c r="T206" s="4"/>
      <c r="U206" s="4"/>
      <c r="V206" s="6"/>
      <c r="Y206" s="16"/>
    </row>
    <row r="207" spans="1:25" ht="15" customHeight="1" x14ac:dyDescent="0.25">
      <c r="A207" s="7">
        <v>40717.475694444445</v>
      </c>
      <c r="B207" s="16">
        <v>40717.475694444445</v>
      </c>
      <c r="C207" s="4">
        <v>7.1</v>
      </c>
      <c r="D207" s="4">
        <v>8.98</v>
      </c>
      <c r="E207" s="5">
        <v>86.3</v>
      </c>
      <c r="F207" s="5"/>
      <c r="G207" s="5">
        <v>13.4</v>
      </c>
      <c r="H207" s="4"/>
      <c r="I207" s="5">
        <v>57.4</v>
      </c>
      <c r="J207" s="5">
        <v>73.7</v>
      </c>
      <c r="K207" s="5">
        <v>0</v>
      </c>
      <c r="L207" s="6"/>
      <c r="M207" s="4">
        <v>0.94</v>
      </c>
      <c r="N207" s="6">
        <v>350</v>
      </c>
      <c r="O207" s="6"/>
      <c r="P207" s="4">
        <v>0.16900000000000001</v>
      </c>
      <c r="Q207" s="4">
        <v>0.52</v>
      </c>
      <c r="R207" s="4">
        <v>0.05</v>
      </c>
      <c r="S207" s="15">
        <v>0.02</v>
      </c>
      <c r="T207" s="4">
        <v>0.16</v>
      </c>
      <c r="U207" s="4">
        <v>0.05</v>
      </c>
      <c r="V207" s="6">
        <v>7</v>
      </c>
      <c r="Y207" s="16"/>
    </row>
    <row r="208" spans="1:25" ht="15" customHeight="1" x14ac:dyDescent="0.25">
      <c r="A208" s="7">
        <v>40731.510416666664</v>
      </c>
      <c r="B208" s="16">
        <v>40731.510416666664</v>
      </c>
      <c r="C208" s="4">
        <v>7.13</v>
      </c>
      <c r="D208" s="4">
        <v>7.4</v>
      </c>
      <c r="E208" s="5">
        <v>73.900000000000006</v>
      </c>
      <c r="F208" s="5"/>
      <c r="G208" s="5">
        <v>14.9</v>
      </c>
      <c r="H208" s="4"/>
      <c r="I208" s="5">
        <v>65.5</v>
      </c>
      <c r="J208" s="5">
        <v>81.2</v>
      </c>
      <c r="K208" s="5">
        <v>0</v>
      </c>
      <c r="L208" s="6"/>
      <c r="M208" s="4">
        <v>0.9</v>
      </c>
      <c r="N208" s="6">
        <v>79</v>
      </c>
      <c r="O208" s="6"/>
      <c r="P208" s="4"/>
      <c r="Q208" s="4"/>
      <c r="R208" s="4"/>
      <c r="S208" s="4"/>
      <c r="T208" s="4"/>
      <c r="U208" s="4"/>
      <c r="V208" s="6"/>
      <c r="Y208" s="16"/>
    </row>
    <row r="209" spans="1:25" ht="15" customHeight="1" x14ac:dyDescent="0.25">
      <c r="A209" s="7">
        <v>40743.472222222219</v>
      </c>
      <c r="B209" s="16">
        <v>40743.472222222219</v>
      </c>
      <c r="C209" s="4">
        <v>6.89</v>
      </c>
      <c r="D209" s="4">
        <v>9.25</v>
      </c>
      <c r="E209" s="5">
        <v>89.5</v>
      </c>
      <c r="F209" s="5"/>
      <c r="G209" s="5">
        <v>13.8</v>
      </c>
      <c r="H209" s="4">
        <v>4.17</v>
      </c>
      <c r="I209" s="5">
        <v>61.7</v>
      </c>
      <c r="J209" s="5">
        <v>78.2</v>
      </c>
      <c r="K209" s="5">
        <v>0</v>
      </c>
      <c r="L209" s="6"/>
      <c r="M209" s="4"/>
      <c r="N209" s="6">
        <v>49</v>
      </c>
      <c r="O209" s="6"/>
      <c r="P209" s="4"/>
      <c r="Q209" s="4"/>
      <c r="R209" s="4"/>
      <c r="S209" s="4"/>
      <c r="T209" s="4"/>
      <c r="U209" s="4"/>
      <c r="V209" s="6"/>
      <c r="Y209" s="16"/>
    </row>
    <row r="210" spans="1:25" ht="15" customHeight="1" x14ac:dyDescent="0.25">
      <c r="A210" s="7">
        <v>40757.503472222219</v>
      </c>
      <c r="B210" s="16">
        <v>40757.503472222219</v>
      </c>
      <c r="C210" s="4">
        <v>6.46</v>
      </c>
      <c r="D210" s="4">
        <v>8.7899999999999991</v>
      </c>
      <c r="E210" s="5">
        <v>87.2</v>
      </c>
      <c r="F210" s="5"/>
      <c r="G210" s="5">
        <v>15.2</v>
      </c>
      <c r="H210" s="4"/>
      <c r="I210" s="5">
        <v>68</v>
      </c>
      <c r="J210" s="5">
        <v>83.6</v>
      </c>
      <c r="K210" s="5">
        <v>0</v>
      </c>
      <c r="L210" s="6"/>
      <c r="M210" s="4">
        <v>0.9</v>
      </c>
      <c r="N210" s="6">
        <v>170</v>
      </c>
      <c r="O210" s="6"/>
      <c r="P210" s="4"/>
      <c r="Q210" s="4"/>
      <c r="R210" s="4"/>
      <c r="S210" s="4"/>
      <c r="T210" s="4"/>
      <c r="U210" s="4"/>
      <c r="V210" s="6"/>
      <c r="Y210" s="16"/>
    </row>
    <row r="211" spans="1:25" ht="15" customHeight="1" x14ac:dyDescent="0.25">
      <c r="A211" s="7">
        <v>40773.496527777781</v>
      </c>
      <c r="B211" s="16">
        <v>40773.496527777781</v>
      </c>
      <c r="C211" s="4">
        <v>5.99</v>
      </c>
      <c r="D211" s="4"/>
      <c r="E211" s="5">
        <v>88.2</v>
      </c>
      <c r="F211" s="5"/>
      <c r="G211" s="5">
        <v>12.9</v>
      </c>
      <c r="H211" s="4"/>
      <c r="I211" s="5">
        <v>71.099999999999994</v>
      </c>
      <c r="J211" s="5">
        <v>91.2</v>
      </c>
      <c r="K211" s="5">
        <v>0</v>
      </c>
      <c r="L211" s="6"/>
      <c r="M211" s="4">
        <v>0.8</v>
      </c>
      <c r="N211" s="6">
        <v>33</v>
      </c>
      <c r="O211" s="6"/>
      <c r="P211" s="4"/>
      <c r="Q211" s="4"/>
      <c r="R211" s="4"/>
      <c r="S211" s="4"/>
      <c r="T211" s="4"/>
      <c r="U211" s="4"/>
      <c r="V211" s="6"/>
      <c r="Y211" s="16"/>
    </row>
    <row r="212" spans="1:25" ht="15" customHeight="1" x14ac:dyDescent="0.25">
      <c r="A212" s="7">
        <v>40785.46875</v>
      </c>
      <c r="B212" s="16">
        <v>40785.46875</v>
      </c>
      <c r="C212" s="4">
        <v>7.63</v>
      </c>
      <c r="D212" s="4">
        <v>7.78</v>
      </c>
      <c r="E212" s="5">
        <v>77</v>
      </c>
      <c r="F212" s="5"/>
      <c r="G212" s="5">
        <v>14.4</v>
      </c>
      <c r="H212" s="4"/>
      <c r="I212" s="5">
        <v>74.599999999999994</v>
      </c>
      <c r="J212" s="5">
        <v>93.4</v>
      </c>
      <c r="K212" s="5">
        <v>0</v>
      </c>
      <c r="L212" s="6"/>
      <c r="M212" s="4">
        <v>0.85</v>
      </c>
      <c r="N212" s="6">
        <v>240</v>
      </c>
      <c r="O212" s="6"/>
      <c r="P212" s="4"/>
      <c r="Q212" s="4"/>
      <c r="R212" s="4"/>
      <c r="S212" s="4"/>
      <c r="T212" s="4"/>
      <c r="U212" s="4"/>
      <c r="V212" s="6"/>
      <c r="Y212" s="16"/>
    </row>
    <row r="213" spans="1:25" ht="15" customHeight="1" x14ac:dyDescent="0.25">
      <c r="A213" s="7">
        <v>40799.458333333336</v>
      </c>
      <c r="B213" s="16">
        <v>40799.458333333336</v>
      </c>
      <c r="C213" s="4">
        <v>6.95</v>
      </c>
      <c r="D213" s="4">
        <v>8.36</v>
      </c>
      <c r="E213" s="5">
        <v>81.3</v>
      </c>
      <c r="F213" s="5"/>
      <c r="G213" s="5">
        <v>14.2</v>
      </c>
      <c r="H213" s="4">
        <v>3.84</v>
      </c>
      <c r="I213" s="5">
        <v>80</v>
      </c>
      <c r="J213" s="5">
        <v>101</v>
      </c>
      <c r="K213" s="5">
        <v>0</v>
      </c>
      <c r="L213" s="6"/>
      <c r="M213" s="4"/>
      <c r="N213" s="6">
        <v>49</v>
      </c>
      <c r="O213" s="6"/>
      <c r="P213" s="4">
        <v>0.12</v>
      </c>
      <c r="Q213" s="4">
        <v>0.33</v>
      </c>
      <c r="R213" s="4">
        <v>0.05</v>
      </c>
      <c r="S213" s="15">
        <v>5.0000000000000001E-3</v>
      </c>
      <c r="T213" s="4">
        <v>0.11</v>
      </c>
      <c r="U213" s="4">
        <v>0.06</v>
      </c>
      <c r="V213" s="6">
        <v>2</v>
      </c>
      <c r="Y213" s="16"/>
    </row>
    <row r="214" spans="1:25" ht="15" customHeight="1" x14ac:dyDescent="0.25">
      <c r="A214" s="7">
        <v>40815.486111111109</v>
      </c>
      <c r="B214" s="16">
        <v>40815.486111111109</v>
      </c>
      <c r="C214" s="4">
        <v>6.95</v>
      </c>
      <c r="D214" s="4">
        <v>10.17</v>
      </c>
      <c r="E214" s="5">
        <v>92.5</v>
      </c>
      <c r="F214" s="5"/>
      <c r="G214" s="5">
        <v>11</v>
      </c>
      <c r="H214" s="4">
        <v>4.0199999999999996</v>
      </c>
      <c r="I214" s="5">
        <v>69.599999999999994</v>
      </c>
      <c r="J214" s="5">
        <v>94.9</v>
      </c>
      <c r="K214" s="5">
        <v>0</v>
      </c>
      <c r="L214" s="6"/>
      <c r="M214" s="4">
        <v>0.88</v>
      </c>
      <c r="N214" s="6">
        <v>70</v>
      </c>
      <c r="O214" s="6"/>
      <c r="P214" s="4"/>
      <c r="Q214" s="4"/>
      <c r="R214" s="4"/>
      <c r="S214" s="4"/>
      <c r="T214" s="4"/>
      <c r="U214" s="4"/>
      <c r="V214" s="6"/>
      <c r="Y214" s="16"/>
    </row>
    <row r="215" spans="1:25" ht="15" customHeight="1" x14ac:dyDescent="0.25">
      <c r="A215" s="7">
        <v>40827</v>
      </c>
      <c r="B215" s="59">
        <v>0.44097222222222227</v>
      </c>
      <c r="C215" s="4">
        <v>7.08</v>
      </c>
      <c r="D215" s="4">
        <v>8.69</v>
      </c>
      <c r="E215" s="5">
        <v>80.599999999999994</v>
      </c>
      <c r="F215" s="5"/>
      <c r="G215" s="5">
        <v>12</v>
      </c>
      <c r="H215" s="4">
        <v>3.76</v>
      </c>
      <c r="I215" s="5">
        <v>76.5</v>
      </c>
      <c r="J215" s="5">
        <v>101.6</v>
      </c>
      <c r="K215" s="5">
        <v>0</v>
      </c>
      <c r="L215" s="4"/>
      <c r="M215" s="4">
        <v>0.9</v>
      </c>
      <c r="N215" s="3">
        <v>23</v>
      </c>
      <c r="O215" s="3"/>
      <c r="P215" s="4"/>
      <c r="Q215" s="4"/>
      <c r="R215" s="4"/>
      <c r="S215" s="4"/>
      <c r="T215" s="4"/>
      <c r="U215" s="4"/>
      <c r="V215" s="3"/>
      <c r="Y215" s="16"/>
    </row>
    <row r="216" spans="1:25" ht="15" customHeight="1" x14ac:dyDescent="0.25">
      <c r="A216" s="7">
        <v>40842</v>
      </c>
      <c r="B216" s="60">
        <v>0.47222222222222227</v>
      </c>
      <c r="C216" s="4">
        <v>6.6</v>
      </c>
      <c r="D216" s="4">
        <v>10.19</v>
      </c>
      <c r="E216" s="5">
        <v>81.5</v>
      </c>
      <c r="F216" s="5"/>
      <c r="G216" s="5">
        <v>5.9</v>
      </c>
      <c r="H216" s="4">
        <v>3.74</v>
      </c>
      <c r="I216" s="5">
        <v>61.1</v>
      </c>
      <c r="J216" s="5">
        <v>95.8</v>
      </c>
      <c r="K216" s="5">
        <v>0</v>
      </c>
      <c r="L216" s="6"/>
      <c r="M216" s="4"/>
      <c r="N216" s="3">
        <v>79</v>
      </c>
      <c r="O216" s="3"/>
      <c r="P216" s="4"/>
      <c r="Q216" s="4"/>
      <c r="R216" s="4"/>
      <c r="S216" s="4"/>
      <c r="T216" s="4"/>
      <c r="U216" s="4"/>
      <c r="V216" s="3"/>
      <c r="Y216" s="16"/>
    </row>
    <row r="217" spans="1:25" ht="15" customHeight="1" x14ac:dyDescent="0.25">
      <c r="A217" s="7">
        <v>40855</v>
      </c>
      <c r="B217" s="60">
        <v>0.44444444444444442</v>
      </c>
      <c r="C217" s="4"/>
      <c r="D217" s="4">
        <v>11.18</v>
      </c>
      <c r="E217" s="5">
        <v>90.4</v>
      </c>
      <c r="F217" s="5"/>
      <c r="G217" s="5">
        <v>6.2</v>
      </c>
      <c r="H217" s="4">
        <v>27.2</v>
      </c>
      <c r="I217" s="5">
        <v>53.3</v>
      </c>
      <c r="J217" s="5">
        <v>83.1</v>
      </c>
      <c r="K217" s="5">
        <v>0</v>
      </c>
      <c r="L217" s="6"/>
      <c r="M217" s="4">
        <v>1</v>
      </c>
      <c r="N217" s="3">
        <v>170</v>
      </c>
      <c r="O217" s="3"/>
      <c r="P217" s="4"/>
      <c r="Q217" s="4"/>
      <c r="R217" s="4"/>
      <c r="S217" s="4"/>
      <c r="T217" s="4"/>
      <c r="U217" s="4"/>
      <c r="V217" s="3"/>
      <c r="Y217" s="16"/>
    </row>
    <row r="218" spans="1:25" ht="15" customHeight="1" x14ac:dyDescent="0.25">
      <c r="A218" s="7">
        <v>40869</v>
      </c>
      <c r="B218" s="60">
        <v>0.4826388888888889</v>
      </c>
      <c r="C218" s="4">
        <v>6.01</v>
      </c>
      <c r="D218" s="4">
        <v>10.62</v>
      </c>
      <c r="E218" s="5">
        <v>86</v>
      </c>
      <c r="F218" s="5"/>
      <c r="G218" s="5">
        <v>6.3</v>
      </c>
      <c r="H218" s="4">
        <v>38.6</v>
      </c>
      <c r="I218" s="5">
        <v>38.799999999999997</v>
      </c>
      <c r="J218" s="5">
        <v>60.3</v>
      </c>
      <c r="K218" s="5">
        <v>0</v>
      </c>
      <c r="L218" s="6"/>
      <c r="M218" s="4"/>
      <c r="N218" s="3">
        <v>920</v>
      </c>
      <c r="O218" s="3"/>
      <c r="P218" s="4"/>
      <c r="Q218" s="4"/>
      <c r="R218" s="4"/>
      <c r="S218" s="4"/>
      <c r="T218" s="4"/>
      <c r="U218" s="4"/>
      <c r="V218" s="3"/>
      <c r="Y218" s="16"/>
    </row>
    <row r="219" spans="1:25" ht="15" customHeight="1" x14ac:dyDescent="0.25">
      <c r="A219" s="7">
        <v>40883</v>
      </c>
      <c r="B219" s="60">
        <v>0.49305555555555558</v>
      </c>
      <c r="C219" s="4">
        <v>6.2</v>
      </c>
      <c r="D219" s="4">
        <v>12.67</v>
      </c>
      <c r="E219" s="5">
        <v>91.7</v>
      </c>
      <c r="F219" s="5"/>
      <c r="G219" s="5">
        <v>2.1</v>
      </c>
      <c r="H219" s="4">
        <v>8.09</v>
      </c>
      <c r="I219" s="5">
        <v>40.700000000000003</v>
      </c>
      <c r="J219" s="5">
        <v>72.099999999999994</v>
      </c>
      <c r="K219" s="5">
        <v>0</v>
      </c>
      <c r="L219" s="3"/>
      <c r="M219" s="4">
        <v>0.9</v>
      </c>
      <c r="N219" s="3">
        <v>17</v>
      </c>
      <c r="O219" s="3"/>
      <c r="P219" s="4"/>
      <c r="Q219" s="4"/>
      <c r="R219" s="4"/>
      <c r="S219" s="4"/>
      <c r="T219" s="4"/>
      <c r="U219" s="4"/>
      <c r="V219" s="3"/>
      <c r="Y219" s="16"/>
    </row>
    <row r="220" spans="1:25" ht="15" customHeight="1" x14ac:dyDescent="0.25">
      <c r="A220" s="7">
        <v>40897</v>
      </c>
      <c r="B220" s="60">
        <v>0.44444444444444442</v>
      </c>
      <c r="C220" s="4"/>
      <c r="D220" s="4">
        <v>11.3</v>
      </c>
      <c r="E220" s="5">
        <v>90</v>
      </c>
      <c r="F220" s="5"/>
      <c r="G220" s="5">
        <v>5.5</v>
      </c>
      <c r="H220" s="4">
        <v>11.9</v>
      </c>
      <c r="I220" s="5">
        <v>46.3</v>
      </c>
      <c r="J220" s="5">
        <v>73.7</v>
      </c>
      <c r="K220" s="5">
        <v>0</v>
      </c>
      <c r="L220" s="6"/>
      <c r="M220" s="4">
        <v>0.92</v>
      </c>
      <c r="N220" s="3">
        <v>23</v>
      </c>
      <c r="O220" s="3"/>
      <c r="P220" s="4"/>
      <c r="Q220" s="4"/>
      <c r="R220" s="4"/>
      <c r="S220" s="4"/>
      <c r="T220" s="4"/>
      <c r="U220" s="4"/>
      <c r="V220" s="3"/>
      <c r="Y220" s="16"/>
    </row>
    <row r="221" spans="1:25" ht="15" customHeight="1" x14ac:dyDescent="0.25">
      <c r="A221" s="7">
        <v>40913</v>
      </c>
      <c r="B221" s="60">
        <v>0.46527777777777773</v>
      </c>
      <c r="C221" s="4"/>
      <c r="D221" s="4">
        <v>11.87</v>
      </c>
      <c r="E221" s="5">
        <v>96</v>
      </c>
      <c r="F221" s="5"/>
      <c r="G221" s="5">
        <v>6.3</v>
      </c>
      <c r="H221" s="4">
        <v>26.1</v>
      </c>
      <c r="I221" s="5">
        <v>30.7</v>
      </c>
      <c r="J221" s="5">
        <v>50.9</v>
      </c>
      <c r="K221" s="5">
        <v>0</v>
      </c>
      <c r="L221" s="6"/>
      <c r="M221" s="4">
        <v>1.5</v>
      </c>
      <c r="N221" s="3">
        <v>33</v>
      </c>
      <c r="O221" s="3"/>
      <c r="P221" s="4">
        <v>1.47</v>
      </c>
      <c r="Q221" s="4">
        <v>0.6</v>
      </c>
      <c r="R221" s="4">
        <v>0.05</v>
      </c>
      <c r="S221" s="15">
        <v>5.0000000000000001E-3</v>
      </c>
      <c r="T221" s="4">
        <v>1.47</v>
      </c>
      <c r="U221" s="4">
        <v>0.06</v>
      </c>
      <c r="V221" s="3">
        <v>22</v>
      </c>
      <c r="Y221" s="16"/>
    </row>
    <row r="222" spans="1:25" ht="15" customHeight="1" x14ac:dyDescent="0.25">
      <c r="A222" s="7">
        <v>40928</v>
      </c>
      <c r="B222" s="60">
        <v>0.44791666666666669</v>
      </c>
      <c r="C222" s="4"/>
      <c r="D222" s="4">
        <v>14.34</v>
      </c>
      <c r="E222" s="5">
        <v>98.9</v>
      </c>
      <c r="F222" s="5"/>
      <c r="G222" s="5">
        <v>0.6</v>
      </c>
      <c r="H222" s="4">
        <v>8.27</v>
      </c>
      <c r="I222" s="5">
        <v>37.6</v>
      </c>
      <c r="J222" s="5"/>
      <c r="K222" s="5">
        <v>0</v>
      </c>
      <c r="L222" s="6"/>
      <c r="M222" s="4">
        <v>0.9</v>
      </c>
      <c r="N222" s="3">
        <v>23</v>
      </c>
      <c r="O222" s="3"/>
      <c r="P222" s="4"/>
      <c r="Q222" s="4"/>
      <c r="R222" s="4"/>
      <c r="S222" s="4"/>
      <c r="T222" s="4"/>
      <c r="U222" s="4"/>
      <c r="V222" s="3"/>
      <c r="Y222" s="16"/>
    </row>
    <row r="223" spans="1:25" ht="15" customHeight="1" x14ac:dyDescent="0.25">
      <c r="A223" s="7">
        <v>40940</v>
      </c>
      <c r="B223" s="59">
        <v>0.4513888888888889</v>
      </c>
      <c r="C223" s="4">
        <v>6.7</v>
      </c>
      <c r="D223" s="4">
        <v>12.34</v>
      </c>
      <c r="E223" s="5">
        <v>99.3</v>
      </c>
      <c r="F223" s="5"/>
      <c r="G223" s="5">
        <v>5.9</v>
      </c>
      <c r="H223" s="4">
        <v>50.3</v>
      </c>
      <c r="I223" s="5">
        <v>31.1</v>
      </c>
      <c r="J223" s="5">
        <v>48.7</v>
      </c>
      <c r="K223" s="5">
        <v>0</v>
      </c>
      <c r="L223" s="6"/>
      <c r="M223" s="4">
        <v>1.52</v>
      </c>
      <c r="N223" s="3">
        <v>46</v>
      </c>
      <c r="O223" s="3"/>
      <c r="P223" s="4"/>
      <c r="Q223" s="4"/>
      <c r="R223" s="4"/>
      <c r="S223" s="4"/>
      <c r="T223" s="4"/>
      <c r="U223" s="4"/>
      <c r="V223" s="3"/>
      <c r="Y223" s="16"/>
    </row>
    <row r="224" spans="1:25" ht="15" customHeight="1" x14ac:dyDescent="0.25">
      <c r="A224" s="7">
        <v>40953</v>
      </c>
      <c r="B224" s="60">
        <v>0.44444444444444442</v>
      </c>
      <c r="C224" s="4">
        <v>7.03</v>
      </c>
      <c r="D224" s="4">
        <v>11.44</v>
      </c>
      <c r="E224" s="5">
        <v>92.1</v>
      </c>
      <c r="F224" s="5"/>
      <c r="G224" s="5">
        <v>6</v>
      </c>
      <c r="H224" s="4">
        <v>11.5</v>
      </c>
      <c r="I224" s="5">
        <v>42.5</v>
      </c>
      <c r="J224" s="5">
        <v>66.599999999999994</v>
      </c>
      <c r="K224" s="5">
        <v>0</v>
      </c>
      <c r="L224" s="6"/>
      <c r="M224" s="4">
        <v>0.92</v>
      </c>
      <c r="N224" s="3">
        <v>8</v>
      </c>
      <c r="O224" s="3"/>
      <c r="P224" s="4"/>
      <c r="Q224" s="4"/>
      <c r="R224" s="4"/>
      <c r="S224" s="4"/>
      <c r="T224" s="4"/>
      <c r="U224" s="4"/>
      <c r="V224" s="3"/>
      <c r="Y224" s="16"/>
    </row>
    <row r="225" spans="1:25" ht="15" customHeight="1" x14ac:dyDescent="0.25">
      <c r="A225" s="7">
        <v>40967</v>
      </c>
      <c r="B225" s="60">
        <v>0.44097222222222227</v>
      </c>
      <c r="C225" s="4">
        <v>6.69</v>
      </c>
      <c r="D225" s="4">
        <v>12.35</v>
      </c>
      <c r="E225" s="5">
        <v>94.7</v>
      </c>
      <c r="F225" s="5"/>
      <c r="G225" s="5">
        <v>4.0999999999999996</v>
      </c>
      <c r="H225" s="4">
        <v>9.8800000000000008</v>
      </c>
      <c r="I225" s="5">
        <v>32.6</v>
      </c>
      <c r="J225" s="5">
        <v>54.2</v>
      </c>
      <c r="K225" s="5">
        <v>0</v>
      </c>
      <c r="L225" s="6"/>
      <c r="M225" s="4"/>
      <c r="N225" s="3">
        <v>8</v>
      </c>
      <c r="O225" s="3"/>
      <c r="P225" s="4"/>
      <c r="Q225" s="4"/>
      <c r="R225" s="4"/>
      <c r="S225" s="4"/>
      <c r="T225" s="4"/>
      <c r="U225" s="4"/>
      <c r="V225" s="3"/>
      <c r="Y225" s="16"/>
    </row>
    <row r="226" spans="1:25" ht="15" customHeight="1" x14ac:dyDescent="0.25">
      <c r="A226" s="7">
        <v>40983</v>
      </c>
      <c r="B226" s="60">
        <v>0.43055555555555558</v>
      </c>
      <c r="C226" s="4">
        <v>6.86</v>
      </c>
      <c r="D226" s="4">
        <v>12.53</v>
      </c>
      <c r="E226" s="5">
        <v>100.5</v>
      </c>
      <c r="F226" s="5"/>
      <c r="G226" s="5">
        <v>5.9</v>
      </c>
      <c r="H226" s="4">
        <v>10.42</v>
      </c>
      <c r="I226" s="5">
        <v>33.200000000000003</v>
      </c>
      <c r="J226" s="5">
        <v>52.3</v>
      </c>
      <c r="K226" s="5">
        <v>0</v>
      </c>
      <c r="L226" s="6"/>
      <c r="M226" s="4"/>
      <c r="N226" s="3">
        <v>33</v>
      </c>
      <c r="O226" s="3"/>
      <c r="P226" s="4"/>
      <c r="Q226" s="4"/>
      <c r="R226" s="4"/>
      <c r="S226" s="4"/>
      <c r="T226" s="4"/>
      <c r="U226" s="4"/>
      <c r="V226" s="3"/>
      <c r="Y226" s="16"/>
    </row>
    <row r="227" spans="1:25" ht="15" customHeight="1" x14ac:dyDescent="0.25">
      <c r="A227" s="7">
        <v>40995</v>
      </c>
      <c r="B227" s="60">
        <v>0.4375</v>
      </c>
      <c r="C227" s="4">
        <v>6.71</v>
      </c>
      <c r="D227" s="4">
        <v>11.19</v>
      </c>
      <c r="E227" s="5">
        <v>93.5</v>
      </c>
      <c r="F227" s="5"/>
      <c r="G227" s="5">
        <v>7.5</v>
      </c>
      <c r="H227" s="4">
        <v>8.9</v>
      </c>
      <c r="I227" s="5">
        <v>40.200000000000003</v>
      </c>
      <c r="J227" s="5">
        <v>60.3</v>
      </c>
      <c r="K227" s="5">
        <v>0</v>
      </c>
      <c r="L227" s="6"/>
      <c r="M227" s="4"/>
      <c r="N227" s="3">
        <v>5</v>
      </c>
      <c r="O227" s="3"/>
      <c r="P227" s="4">
        <v>0.67</v>
      </c>
      <c r="Q227" s="4">
        <v>0.43</v>
      </c>
      <c r="R227" s="4">
        <v>0.05</v>
      </c>
      <c r="S227" s="15">
        <v>5.0000000000000001E-3</v>
      </c>
      <c r="T227" s="4">
        <v>0.67</v>
      </c>
      <c r="U227" s="4">
        <v>0.05</v>
      </c>
      <c r="V227" s="3">
        <v>5</v>
      </c>
      <c r="Y227" s="16"/>
    </row>
    <row r="228" spans="1:25" ht="15" customHeight="1" x14ac:dyDescent="0.25">
      <c r="A228" s="7">
        <v>41009</v>
      </c>
      <c r="B228" s="60">
        <v>0.44097222222222227</v>
      </c>
      <c r="C228" s="4">
        <v>6.77</v>
      </c>
      <c r="D228" s="4">
        <v>10.27</v>
      </c>
      <c r="E228" s="5">
        <v>90.4</v>
      </c>
      <c r="F228" s="5"/>
      <c r="G228" s="5">
        <v>9.9</v>
      </c>
      <c r="H228" s="4">
        <v>8.2100000000000009</v>
      </c>
      <c r="I228" s="5">
        <v>43.9</v>
      </c>
      <c r="J228" s="5">
        <v>61.5</v>
      </c>
      <c r="K228" s="5">
        <v>0</v>
      </c>
      <c r="L228" s="6"/>
      <c r="M228" s="4"/>
      <c r="N228" s="3">
        <v>1600</v>
      </c>
      <c r="O228" s="3"/>
      <c r="P228" s="4"/>
      <c r="Q228" s="4"/>
      <c r="R228" s="4"/>
      <c r="S228" s="4"/>
      <c r="T228" s="4"/>
      <c r="U228" s="4"/>
      <c r="V228" s="3"/>
      <c r="Y228" s="16"/>
    </row>
    <row r="229" spans="1:25" ht="15" customHeight="1" x14ac:dyDescent="0.25">
      <c r="A229" s="7">
        <v>41026</v>
      </c>
      <c r="B229" s="60">
        <v>0.40972222222222227</v>
      </c>
      <c r="C229" s="4">
        <v>7.08</v>
      </c>
      <c r="D229" s="4">
        <v>10.73</v>
      </c>
      <c r="E229" s="5">
        <v>94.5</v>
      </c>
      <c r="F229" s="5"/>
      <c r="G229" s="5">
        <v>9.6999999999999993</v>
      </c>
      <c r="H229" s="4">
        <v>17.899999999999999</v>
      </c>
      <c r="I229" s="5">
        <v>35.1</v>
      </c>
      <c r="J229" s="5">
        <v>49.7</v>
      </c>
      <c r="K229" s="5">
        <v>0</v>
      </c>
      <c r="L229" s="6"/>
      <c r="M229" s="4"/>
      <c r="N229" s="3">
        <v>70</v>
      </c>
      <c r="O229" s="3"/>
      <c r="P229" s="4"/>
      <c r="Q229" s="4"/>
      <c r="R229" s="4"/>
      <c r="S229" s="4"/>
      <c r="T229" s="4"/>
      <c r="U229" s="4"/>
      <c r="V229" s="3"/>
      <c r="Y229" s="16"/>
    </row>
    <row r="230" spans="1:25" ht="15" customHeight="1" x14ac:dyDescent="0.25">
      <c r="A230" s="7">
        <v>41038</v>
      </c>
      <c r="B230" s="60">
        <v>0.43402777777777773</v>
      </c>
      <c r="C230" s="4">
        <v>7.06</v>
      </c>
      <c r="D230" s="4">
        <v>10.199999999999999</v>
      </c>
      <c r="E230" s="5">
        <v>91.5</v>
      </c>
      <c r="F230" s="5"/>
      <c r="G230" s="5">
        <v>10.7</v>
      </c>
      <c r="H230" s="4">
        <v>6.69</v>
      </c>
      <c r="I230" s="5">
        <v>43.3</v>
      </c>
      <c r="J230" s="5">
        <v>59.6</v>
      </c>
      <c r="K230" s="5">
        <v>0</v>
      </c>
      <c r="L230" s="6"/>
      <c r="M230" s="4"/>
      <c r="N230" s="3">
        <v>14</v>
      </c>
      <c r="O230" s="3"/>
      <c r="P230" s="4"/>
      <c r="Q230" s="4"/>
      <c r="R230" s="4"/>
      <c r="S230" s="4"/>
      <c r="T230" s="4"/>
      <c r="U230" s="4"/>
      <c r="V230" s="3"/>
      <c r="Y230" s="16"/>
    </row>
    <row r="231" spans="1:25" ht="15" customHeight="1" x14ac:dyDescent="0.25">
      <c r="A231" s="7">
        <v>41052</v>
      </c>
      <c r="B231" s="60">
        <v>0.43402777777777773</v>
      </c>
      <c r="C231" s="4">
        <v>6.79</v>
      </c>
      <c r="D231" s="4">
        <v>9.35</v>
      </c>
      <c r="E231" s="5">
        <v>86.2</v>
      </c>
      <c r="F231" s="5"/>
      <c r="G231" s="5">
        <v>11.7</v>
      </c>
      <c r="H231" s="4">
        <v>16.899999999999999</v>
      </c>
      <c r="I231" s="5">
        <v>42.5</v>
      </c>
      <c r="J231" s="5">
        <v>56.7</v>
      </c>
      <c r="K231" s="5">
        <v>0</v>
      </c>
      <c r="L231" s="6"/>
      <c r="M231" s="4"/>
      <c r="N231" s="3">
        <v>130</v>
      </c>
      <c r="O231" s="3"/>
      <c r="P231" s="4"/>
      <c r="Q231" s="4"/>
      <c r="R231" s="4"/>
      <c r="S231" s="4"/>
      <c r="T231" s="4"/>
      <c r="U231" s="4"/>
      <c r="V231" s="3"/>
      <c r="Y231" s="16"/>
    </row>
    <row r="232" spans="1:25" ht="15" customHeight="1" x14ac:dyDescent="0.25">
      <c r="A232" s="7">
        <v>41065</v>
      </c>
      <c r="B232" s="60">
        <v>0.44444444444444442</v>
      </c>
      <c r="C232" s="4">
        <v>6.91</v>
      </c>
      <c r="D232" s="4">
        <v>9.94</v>
      </c>
      <c r="E232" s="5">
        <v>90.8</v>
      </c>
      <c r="F232" s="5"/>
      <c r="G232" s="5">
        <v>11.4</v>
      </c>
      <c r="H232" s="4">
        <v>18.600000000000001</v>
      </c>
      <c r="I232" s="5">
        <v>53</v>
      </c>
      <c r="J232" s="5">
        <v>71.599999999999994</v>
      </c>
      <c r="K232" s="5">
        <v>0</v>
      </c>
      <c r="L232" s="6"/>
      <c r="M232" s="4"/>
      <c r="N232" s="3">
        <v>280</v>
      </c>
      <c r="O232" s="3"/>
      <c r="P232" s="4"/>
      <c r="Q232" s="4"/>
      <c r="R232" s="4"/>
      <c r="S232" s="4"/>
      <c r="T232" s="4"/>
      <c r="U232" s="4"/>
      <c r="V232" s="3"/>
      <c r="Y232" s="16"/>
    </row>
    <row r="233" spans="1:25" ht="15" customHeight="1" x14ac:dyDescent="0.25">
      <c r="A233" s="7">
        <v>41079</v>
      </c>
      <c r="B233" s="60">
        <v>0.4548611111111111</v>
      </c>
      <c r="C233" s="4">
        <v>6.64</v>
      </c>
      <c r="D233" s="4">
        <v>9.74</v>
      </c>
      <c r="E233" s="5">
        <v>92.5</v>
      </c>
      <c r="F233" s="5"/>
      <c r="G233" s="5">
        <v>13.1</v>
      </c>
      <c r="H233" s="4">
        <v>12.5</v>
      </c>
      <c r="I233" s="5">
        <v>45.5</v>
      </c>
      <c r="J233" s="5">
        <v>58.8</v>
      </c>
      <c r="K233" s="5">
        <v>0</v>
      </c>
      <c r="L233" s="6"/>
      <c r="M233" s="4"/>
      <c r="N233" s="3">
        <v>110</v>
      </c>
      <c r="O233" s="3"/>
      <c r="P233" s="4"/>
      <c r="Q233" s="4"/>
      <c r="R233" s="4"/>
      <c r="S233" s="4"/>
      <c r="T233" s="4"/>
      <c r="U233" s="4"/>
      <c r="V233" s="3"/>
      <c r="Y233" s="16"/>
    </row>
    <row r="234" spans="1:25" ht="15" customHeight="1" x14ac:dyDescent="0.25">
      <c r="A234" s="7">
        <v>41095</v>
      </c>
      <c r="B234" s="60">
        <v>0.45833333333333331</v>
      </c>
      <c r="C234" s="4">
        <v>6.94</v>
      </c>
      <c r="D234" s="4">
        <v>9.25</v>
      </c>
      <c r="E234" s="5">
        <v>87.7</v>
      </c>
      <c r="F234" s="5"/>
      <c r="G234" s="5">
        <v>13.4</v>
      </c>
      <c r="H234" s="4">
        <v>11.4</v>
      </c>
      <c r="I234" s="5">
        <v>46.2</v>
      </c>
      <c r="J234" s="5">
        <v>59.4</v>
      </c>
      <c r="K234" s="5">
        <v>0</v>
      </c>
      <c r="L234" s="6"/>
      <c r="M234" s="4">
        <v>0.92</v>
      </c>
      <c r="N234" s="3">
        <v>130</v>
      </c>
      <c r="O234" s="3"/>
      <c r="P234" s="4">
        <v>0.3</v>
      </c>
      <c r="Q234" s="4">
        <v>0.6</v>
      </c>
      <c r="R234" s="4">
        <v>0.05</v>
      </c>
      <c r="S234" s="15">
        <v>5.0000000000000001E-3</v>
      </c>
      <c r="T234" s="4">
        <v>0.3</v>
      </c>
      <c r="U234" s="4">
        <v>0.1</v>
      </c>
      <c r="V234" s="3">
        <v>9</v>
      </c>
      <c r="Y234" s="16"/>
    </row>
    <row r="235" spans="1:25" ht="15" customHeight="1" x14ac:dyDescent="0.25">
      <c r="A235" s="7">
        <v>41107</v>
      </c>
      <c r="B235" s="60">
        <v>0.46527777777777773</v>
      </c>
      <c r="C235" s="4">
        <v>6.8</v>
      </c>
      <c r="D235" s="4">
        <v>8.77</v>
      </c>
      <c r="E235" s="5">
        <v>91.1</v>
      </c>
      <c r="F235" s="5"/>
      <c r="G235" s="5">
        <v>17</v>
      </c>
      <c r="H235" s="4">
        <v>4.63</v>
      </c>
      <c r="I235" s="5">
        <v>65.2</v>
      </c>
      <c r="J235" s="5">
        <v>76.5</v>
      </c>
      <c r="K235" s="5">
        <v>0</v>
      </c>
      <c r="L235" s="6"/>
      <c r="M235" s="4"/>
      <c r="N235" s="3">
        <v>240</v>
      </c>
      <c r="O235" s="3"/>
      <c r="P235" s="4"/>
      <c r="Q235" s="4"/>
      <c r="R235" s="4"/>
      <c r="S235" s="4"/>
      <c r="T235" s="4"/>
      <c r="U235" s="4"/>
      <c r="V235" s="3"/>
      <c r="Y235" s="16"/>
    </row>
    <row r="236" spans="1:25" ht="15" customHeight="1" x14ac:dyDescent="0.25">
      <c r="A236" s="7">
        <v>41122</v>
      </c>
      <c r="B236" s="60">
        <v>0.5</v>
      </c>
      <c r="C236" s="4">
        <v>7.07</v>
      </c>
      <c r="D236" s="4">
        <v>9.23</v>
      </c>
      <c r="E236" s="5">
        <v>91.1</v>
      </c>
      <c r="F236" s="5"/>
      <c r="G236" s="5">
        <v>14.8</v>
      </c>
      <c r="H236" s="4"/>
      <c r="I236" s="5">
        <v>66</v>
      </c>
      <c r="J236" s="5">
        <v>82</v>
      </c>
      <c r="K236" s="5">
        <v>0</v>
      </c>
      <c r="L236" s="6"/>
      <c r="M236" s="4"/>
      <c r="N236" s="3">
        <v>70</v>
      </c>
      <c r="O236" s="3"/>
      <c r="P236" s="4"/>
      <c r="Q236" s="4"/>
      <c r="R236" s="4"/>
      <c r="S236" s="4"/>
      <c r="T236" s="4"/>
      <c r="U236" s="4"/>
      <c r="V236" s="3"/>
      <c r="Y236" s="16"/>
    </row>
    <row r="237" spans="1:25" ht="15" customHeight="1" x14ac:dyDescent="0.25">
      <c r="A237" s="7">
        <v>41135</v>
      </c>
      <c r="B237" s="60">
        <v>0.44097222222222227</v>
      </c>
      <c r="C237" s="4">
        <v>7.3</v>
      </c>
      <c r="D237" s="4">
        <v>9.4</v>
      </c>
      <c r="E237" s="5">
        <v>93.8</v>
      </c>
      <c r="F237" s="5"/>
      <c r="G237" s="5">
        <v>15.4</v>
      </c>
      <c r="H237" s="4">
        <v>10.84</v>
      </c>
      <c r="I237" s="5">
        <v>72.3</v>
      </c>
      <c r="J237" s="5">
        <v>88.7</v>
      </c>
      <c r="K237" s="5">
        <v>0</v>
      </c>
      <c r="L237" s="6"/>
      <c r="M237" s="4">
        <v>0.7</v>
      </c>
      <c r="N237" s="3">
        <v>70</v>
      </c>
      <c r="O237" s="3"/>
      <c r="P237" s="4"/>
      <c r="Q237" s="4"/>
      <c r="R237" s="4"/>
      <c r="S237" s="4"/>
      <c r="T237" s="4"/>
      <c r="U237" s="4"/>
      <c r="V237" s="3"/>
      <c r="Y237" s="16"/>
    </row>
    <row r="238" spans="1:25" ht="15" customHeight="1" x14ac:dyDescent="0.25">
      <c r="A238" s="7">
        <v>41149</v>
      </c>
      <c r="B238" s="60">
        <v>0.41666666666666669</v>
      </c>
      <c r="C238" s="9"/>
      <c r="D238" s="4"/>
      <c r="E238" s="5"/>
      <c r="F238" s="5"/>
      <c r="G238" s="5"/>
      <c r="H238" s="4"/>
      <c r="I238" s="5"/>
      <c r="J238" s="5"/>
      <c r="K238" s="5"/>
      <c r="L238" s="6"/>
      <c r="M238" s="4"/>
      <c r="N238" s="3"/>
      <c r="O238" s="3"/>
      <c r="P238" s="4"/>
      <c r="Q238" s="4"/>
      <c r="R238" s="4"/>
      <c r="S238" s="4"/>
      <c r="T238" s="4"/>
      <c r="U238" s="4"/>
      <c r="V238" s="3"/>
      <c r="Y238" s="16"/>
    </row>
    <row r="239" spans="1:25" s="6" customFormat="1" ht="15" customHeight="1" x14ac:dyDescent="0.25">
      <c r="A239" s="8">
        <v>41164</v>
      </c>
      <c r="B239" s="60">
        <v>0.44097222222222227</v>
      </c>
      <c r="C239" s="4">
        <v>7.07</v>
      </c>
      <c r="D239" s="4">
        <v>10.220000000000001</v>
      </c>
      <c r="E239" s="5">
        <v>91</v>
      </c>
      <c r="F239" s="5"/>
      <c r="G239" s="5">
        <v>10.4</v>
      </c>
      <c r="H239" s="4">
        <v>3.42</v>
      </c>
      <c r="I239" s="5">
        <v>70.3</v>
      </c>
      <c r="J239" s="5">
        <v>97.1</v>
      </c>
      <c r="K239" s="5">
        <v>0</v>
      </c>
      <c r="M239" s="4"/>
      <c r="N239" s="3">
        <v>33</v>
      </c>
      <c r="O239" s="3"/>
      <c r="P239" s="4">
        <v>6.6000000000000003E-2</v>
      </c>
      <c r="Q239" s="4">
        <v>0.35</v>
      </c>
      <c r="R239" s="4">
        <v>0.05</v>
      </c>
      <c r="S239" s="15">
        <v>5.0000000000000001E-3</v>
      </c>
      <c r="T239" s="4">
        <v>6.6000000000000003E-2</v>
      </c>
      <c r="U239" s="4">
        <v>4.5999999999999999E-2</v>
      </c>
      <c r="V239" s="3">
        <v>2</v>
      </c>
      <c r="Y239" s="16"/>
    </row>
    <row r="240" spans="1:25" ht="15" customHeight="1" x14ac:dyDescent="0.25">
      <c r="A240" s="7">
        <v>41177</v>
      </c>
      <c r="B240" s="60">
        <v>0.4513888888888889</v>
      </c>
      <c r="C240" s="4">
        <v>6.87</v>
      </c>
      <c r="D240" s="4">
        <v>9.23</v>
      </c>
      <c r="E240" s="5">
        <v>86.5</v>
      </c>
      <c r="F240" s="5"/>
      <c r="G240" s="5">
        <v>12.3</v>
      </c>
      <c r="H240" s="4">
        <v>6.49</v>
      </c>
      <c r="I240" s="5">
        <v>74.5</v>
      </c>
      <c r="J240" s="5">
        <v>97.7</v>
      </c>
      <c r="K240" s="5">
        <v>0</v>
      </c>
      <c r="L240" s="6"/>
      <c r="M240" s="4"/>
      <c r="N240" s="3">
        <v>49</v>
      </c>
      <c r="O240" s="3"/>
      <c r="P240" s="4"/>
      <c r="Q240" s="4"/>
      <c r="R240" s="4"/>
      <c r="S240" s="4"/>
      <c r="T240" s="4"/>
      <c r="U240" s="4"/>
      <c r="V240" s="3"/>
      <c r="Y240" s="16"/>
    </row>
    <row r="241" spans="1:25" ht="15" customHeight="1" x14ac:dyDescent="0.25">
      <c r="A241" s="7">
        <v>41191</v>
      </c>
      <c r="B241" s="59">
        <v>0.4236111111111111</v>
      </c>
      <c r="C241" s="345">
        <v>6.91</v>
      </c>
      <c r="D241" s="345">
        <v>10.42</v>
      </c>
      <c r="E241" s="82">
        <v>89.2</v>
      </c>
      <c r="F241" s="82"/>
      <c r="G241" s="82">
        <v>8.5</v>
      </c>
      <c r="H241" s="345">
        <v>3.49</v>
      </c>
      <c r="I241" s="82">
        <v>69</v>
      </c>
      <c r="J241" s="82">
        <v>100.2</v>
      </c>
      <c r="K241" s="82">
        <v>0</v>
      </c>
      <c r="L241" s="42"/>
      <c r="M241" s="345">
        <v>1</v>
      </c>
      <c r="N241" s="347">
        <v>17</v>
      </c>
      <c r="O241" s="347"/>
      <c r="Y241" s="16"/>
    </row>
    <row r="242" spans="1:25" ht="15" customHeight="1" x14ac:dyDescent="0.25">
      <c r="A242" s="7">
        <v>41205</v>
      </c>
      <c r="B242" s="60">
        <v>0.45833333333333331</v>
      </c>
      <c r="C242" s="78">
        <v>6.46</v>
      </c>
      <c r="D242" s="78">
        <v>10.79</v>
      </c>
      <c r="E242" s="79">
        <v>91.5</v>
      </c>
      <c r="F242" s="79"/>
      <c r="G242" s="79">
        <v>8</v>
      </c>
      <c r="H242" s="78">
        <v>22.4</v>
      </c>
      <c r="I242" s="79">
        <v>51.1</v>
      </c>
      <c r="J242" s="79">
        <v>75.7</v>
      </c>
      <c r="K242" s="79">
        <v>0</v>
      </c>
      <c r="L242" s="42"/>
      <c r="M242" s="78">
        <v>1</v>
      </c>
      <c r="N242" s="80">
        <v>130</v>
      </c>
      <c r="O242" s="80"/>
      <c r="W242" s="79"/>
      <c r="X242" s="78"/>
      <c r="Y242" s="16"/>
    </row>
    <row r="243" spans="1:25" ht="15" customHeight="1" x14ac:dyDescent="0.25">
      <c r="A243" s="7">
        <v>41219</v>
      </c>
      <c r="B243" s="16">
        <v>0.47222222222222227</v>
      </c>
      <c r="C243" s="78">
        <v>6.93</v>
      </c>
      <c r="D243" s="78">
        <v>10.44</v>
      </c>
      <c r="E243" s="79">
        <v>93.7</v>
      </c>
      <c r="F243" s="79"/>
      <c r="G243" s="79">
        <v>10.4</v>
      </c>
      <c r="H243" s="78">
        <v>13</v>
      </c>
      <c r="I243" s="79">
        <v>45.5</v>
      </c>
      <c r="J243" s="79">
        <v>63.1</v>
      </c>
      <c r="K243" s="79">
        <v>0</v>
      </c>
      <c r="L243" s="42"/>
      <c r="M243" s="80"/>
      <c r="N243" s="80">
        <v>79</v>
      </c>
      <c r="O243" s="80"/>
      <c r="W243" s="79"/>
      <c r="X243" s="78"/>
      <c r="Y243" s="16"/>
    </row>
    <row r="244" spans="1:25" ht="15" customHeight="1" x14ac:dyDescent="0.25">
      <c r="A244" s="7">
        <v>41233</v>
      </c>
      <c r="B244" s="16">
        <v>0.43055555555555558</v>
      </c>
      <c r="C244" s="81"/>
      <c r="D244" s="43">
        <v>11.51</v>
      </c>
      <c r="E244" s="44">
        <v>98.2</v>
      </c>
      <c r="F244" s="44"/>
      <c r="G244" s="44">
        <v>8.4</v>
      </c>
      <c r="H244" s="43">
        <v>17.899999999999999</v>
      </c>
      <c r="I244" s="44">
        <v>35.1</v>
      </c>
      <c r="J244" s="44">
        <v>51.3</v>
      </c>
      <c r="K244" s="82">
        <v>0</v>
      </c>
      <c r="L244" s="42"/>
      <c r="M244" s="42"/>
      <c r="N244" s="45">
        <v>49</v>
      </c>
      <c r="O244" s="45"/>
      <c r="W244" s="44"/>
      <c r="X244" s="43"/>
      <c r="Y244" s="16"/>
    </row>
    <row r="245" spans="1:25" ht="15" customHeight="1" x14ac:dyDescent="0.25">
      <c r="A245" s="7">
        <v>41248</v>
      </c>
      <c r="B245" s="16">
        <v>0.44791666666666669</v>
      </c>
      <c r="C245" s="43">
        <v>6.92</v>
      </c>
      <c r="D245" s="43">
        <v>11.83</v>
      </c>
      <c r="E245" s="44">
        <v>98.1</v>
      </c>
      <c r="F245" s="44"/>
      <c r="G245" s="44">
        <v>7.2</v>
      </c>
      <c r="H245" s="43">
        <v>16.5</v>
      </c>
      <c r="I245" s="44">
        <v>34.700000000000003</v>
      </c>
      <c r="J245" s="44">
        <v>52.5</v>
      </c>
      <c r="K245" s="44">
        <v>0</v>
      </c>
      <c r="L245" s="42"/>
      <c r="M245" s="42"/>
      <c r="N245" s="45">
        <v>79</v>
      </c>
      <c r="O245" s="45"/>
      <c r="W245" s="44"/>
      <c r="X245" s="43"/>
      <c r="Y245" s="16"/>
    </row>
    <row r="246" spans="1:25" ht="15" customHeight="1" x14ac:dyDescent="0.25">
      <c r="A246" s="7">
        <v>41261</v>
      </c>
      <c r="B246" s="16">
        <v>0.44097222222222227</v>
      </c>
      <c r="C246" s="43">
        <v>7.02</v>
      </c>
      <c r="D246" s="43">
        <v>12.65</v>
      </c>
      <c r="E246" s="44">
        <v>97</v>
      </c>
      <c r="F246" s="44"/>
      <c r="G246" s="44">
        <v>4.2</v>
      </c>
      <c r="H246" s="43">
        <v>11.4</v>
      </c>
      <c r="I246" s="44">
        <v>30.3</v>
      </c>
      <c r="J246" s="44">
        <v>50.2</v>
      </c>
      <c r="K246" s="44">
        <v>0</v>
      </c>
      <c r="L246" s="42"/>
      <c r="M246" s="42"/>
      <c r="N246" s="45">
        <v>79</v>
      </c>
      <c r="O246" s="45"/>
      <c r="P246" s="46">
        <v>1.1200000000000001</v>
      </c>
      <c r="Q246" s="43">
        <v>0.5</v>
      </c>
      <c r="R246" s="43">
        <v>0.05</v>
      </c>
      <c r="S246" s="46">
        <v>0.02</v>
      </c>
      <c r="T246" s="43">
        <v>1.1200000000000001</v>
      </c>
      <c r="U246" s="43">
        <v>7.0000000000000007E-2</v>
      </c>
      <c r="V246" s="47">
        <v>9</v>
      </c>
      <c r="W246" s="44"/>
      <c r="X246" s="43"/>
      <c r="Y246" s="16"/>
    </row>
    <row r="247" spans="1:25" ht="15" customHeight="1" x14ac:dyDescent="0.25">
      <c r="A247" s="7">
        <v>41277</v>
      </c>
      <c r="B247" s="16">
        <v>0.47916666666666669</v>
      </c>
      <c r="C247" s="43">
        <v>7.47</v>
      </c>
      <c r="D247" s="43">
        <v>12.97</v>
      </c>
      <c r="E247" s="44">
        <v>93.4</v>
      </c>
      <c r="F247" s="44"/>
      <c r="G247" s="44">
        <v>1.8</v>
      </c>
      <c r="H247" s="43">
        <v>7.06</v>
      </c>
      <c r="I247" s="44">
        <v>34.200000000000003</v>
      </c>
      <c r="J247" s="44"/>
      <c r="K247" s="44">
        <v>0</v>
      </c>
      <c r="L247" s="42"/>
      <c r="M247" s="42"/>
      <c r="N247" s="45">
        <v>23</v>
      </c>
      <c r="O247" s="45"/>
      <c r="W247" s="44"/>
      <c r="X247" s="43"/>
      <c r="Y247" s="16"/>
    </row>
    <row r="248" spans="1:25" ht="15" customHeight="1" x14ac:dyDescent="0.25">
      <c r="A248" s="7">
        <v>41290</v>
      </c>
      <c r="B248" s="16">
        <v>0.46527777777777773</v>
      </c>
      <c r="C248" s="47"/>
      <c r="D248" s="43">
        <v>13.7</v>
      </c>
      <c r="E248" s="44">
        <v>97.9</v>
      </c>
      <c r="F248" s="44"/>
      <c r="G248" s="44">
        <v>1.6</v>
      </c>
      <c r="H248" s="43">
        <v>6.06</v>
      </c>
      <c r="I248" s="44">
        <v>33.1</v>
      </c>
      <c r="J248" s="44"/>
      <c r="K248" s="44">
        <v>0</v>
      </c>
      <c r="L248" s="42"/>
      <c r="M248" s="43">
        <v>0.9</v>
      </c>
      <c r="N248" s="45">
        <v>13</v>
      </c>
      <c r="O248" s="45"/>
      <c r="W248" s="44"/>
      <c r="X248" s="43"/>
      <c r="Y248" s="16"/>
    </row>
    <row r="249" spans="1:25" ht="15" customHeight="1" x14ac:dyDescent="0.25">
      <c r="A249" s="7">
        <v>41304</v>
      </c>
      <c r="B249" s="16">
        <v>0.47569444444444442</v>
      </c>
      <c r="C249" s="43">
        <v>7.29</v>
      </c>
      <c r="D249" s="43">
        <v>11.65</v>
      </c>
      <c r="E249" s="44">
        <v>89.9</v>
      </c>
      <c r="F249" s="44"/>
      <c r="G249" s="44">
        <v>4.5</v>
      </c>
      <c r="H249" s="43">
        <v>18.7</v>
      </c>
      <c r="I249" s="44">
        <v>23.7</v>
      </c>
      <c r="J249" s="44">
        <v>38.9</v>
      </c>
      <c r="K249" s="44">
        <v>0</v>
      </c>
      <c r="L249" s="42"/>
      <c r="M249" s="42">
        <v>1.76</v>
      </c>
      <c r="N249" s="45">
        <v>46</v>
      </c>
      <c r="O249" s="45"/>
      <c r="W249" s="44"/>
      <c r="X249" s="43"/>
      <c r="Y249" s="16"/>
    </row>
    <row r="250" spans="1:25" ht="15" customHeight="1" x14ac:dyDescent="0.25">
      <c r="A250" s="7">
        <v>41318</v>
      </c>
      <c r="B250" s="16">
        <v>0.43055555555555558</v>
      </c>
      <c r="C250" s="43">
        <v>7.11</v>
      </c>
      <c r="D250" s="43">
        <v>11.85</v>
      </c>
      <c r="E250" s="44">
        <v>94.9</v>
      </c>
      <c r="F250" s="44"/>
      <c r="G250" s="44">
        <v>5.9</v>
      </c>
      <c r="H250" s="47"/>
      <c r="I250" s="44">
        <v>38.6</v>
      </c>
      <c r="J250" s="44">
        <v>60.8</v>
      </c>
      <c r="K250" s="44">
        <v>0</v>
      </c>
      <c r="L250" s="42"/>
      <c r="M250" s="47"/>
      <c r="N250" s="45">
        <v>49</v>
      </c>
      <c r="O250" s="45"/>
      <c r="W250" s="44"/>
      <c r="X250" s="43"/>
      <c r="Y250" s="16"/>
    </row>
    <row r="251" spans="1:25" ht="15" customHeight="1" x14ac:dyDescent="0.25">
      <c r="A251" s="7">
        <v>41333</v>
      </c>
      <c r="B251" s="16">
        <v>0.47569444444444442</v>
      </c>
      <c r="C251" s="43">
        <v>7.21</v>
      </c>
      <c r="D251" s="43">
        <v>12.29</v>
      </c>
      <c r="E251" s="44">
        <v>98.3</v>
      </c>
      <c r="F251" s="44"/>
      <c r="G251" s="44">
        <v>5.8</v>
      </c>
      <c r="H251" s="47"/>
      <c r="I251" s="44">
        <v>36.1</v>
      </c>
      <c r="J251" s="44">
        <v>57</v>
      </c>
      <c r="K251" s="44">
        <v>0</v>
      </c>
      <c r="L251" s="42"/>
      <c r="M251" s="47"/>
      <c r="N251" s="45">
        <v>23</v>
      </c>
      <c r="O251" s="45"/>
      <c r="W251" s="44"/>
      <c r="X251" s="43"/>
      <c r="Y251" s="16"/>
    </row>
    <row r="252" spans="1:25" ht="15" customHeight="1" x14ac:dyDescent="0.25">
      <c r="A252" s="7">
        <v>41345</v>
      </c>
      <c r="B252" s="16">
        <v>0.42708333333333331</v>
      </c>
      <c r="C252" s="43">
        <v>7.21</v>
      </c>
      <c r="D252" s="43">
        <v>11.52</v>
      </c>
      <c r="E252" s="44">
        <v>95</v>
      </c>
      <c r="F252" s="44"/>
      <c r="G252" s="44">
        <v>7</v>
      </c>
      <c r="H252" s="47"/>
      <c r="I252" s="44">
        <v>36.4</v>
      </c>
      <c r="J252" s="44">
        <v>55.3</v>
      </c>
      <c r="K252" s="44">
        <v>0</v>
      </c>
      <c r="L252" s="42"/>
      <c r="M252" s="42">
        <v>1.04</v>
      </c>
      <c r="N252" s="45">
        <v>33</v>
      </c>
      <c r="O252" s="45"/>
      <c r="W252" s="44"/>
      <c r="X252" s="43"/>
      <c r="Y252" s="16"/>
    </row>
    <row r="253" spans="1:25" ht="15" customHeight="1" x14ac:dyDescent="0.25">
      <c r="A253" s="7">
        <v>41359</v>
      </c>
      <c r="B253" s="16">
        <v>0.47569444444444442</v>
      </c>
      <c r="C253" s="43">
        <v>7.22</v>
      </c>
      <c r="D253" s="43">
        <v>11.77</v>
      </c>
      <c r="E253" s="44">
        <v>97.9</v>
      </c>
      <c r="F253" s="44"/>
      <c r="G253" s="44">
        <v>7.4</v>
      </c>
      <c r="H253" s="47"/>
      <c r="I253" s="44">
        <v>38.200000000000003</v>
      </c>
      <c r="J253" s="44">
        <v>57.3</v>
      </c>
      <c r="K253" s="44">
        <v>0</v>
      </c>
      <c r="L253" s="42"/>
      <c r="M253" s="47"/>
      <c r="N253" s="45">
        <v>34</v>
      </c>
      <c r="O253" s="45"/>
      <c r="P253" s="46">
        <v>0.64</v>
      </c>
      <c r="Q253" s="43">
        <v>0.4</v>
      </c>
      <c r="R253" s="43">
        <v>0.05</v>
      </c>
      <c r="S253" s="46">
        <v>0.01</v>
      </c>
      <c r="T253" s="42">
        <v>0.64</v>
      </c>
      <c r="U253" s="42">
        <v>0.04</v>
      </c>
      <c r="V253" s="47">
        <v>5</v>
      </c>
      <c r="W253" s="44"/>
      <c r="X253" s="43"/>
      <c r="Y253" s="16"/>
    </row>
    <row r="254" spans="1:25" ht="15" customHeight="1" x14ac:dyDescent="0.25">
      <c r="A254" s="7">
        <v>41373</v>
      </c>
      <c r="B254" s="16">
        <v>0.44444444444444442</v>
      </c>
      <c r="C254" s="43">
        <v>7.12</v>
      </c>
      <c r="D254" s="43">
        <v>11.18</v>
      </c>
      <c r="E254" s="44">
        <v>95.9</v>
      </c>
      <c r="F254" s="44"/>
      <c r="G254" s="44">
        <v>8.6999999999999993</v>
      </c>
      <c r="H254" s="47"/>
      <c r="I254" s="44">
        <v>36.5</v>
      </c>
      <c r="J254" s="44">
        <v>53</v>
      </c>
      <c r="K254" s="44">
        <v>0</v>
      </c>
      <c r="L254" s="42"/>
      <c r="M254" s="43">
        <v>1</v>
      </c>
      <c r="N254" s="45">
        <v>33</v>
      </c>
      <c r="O254" s="45"/>
      <c r="W254" s="44"/>
      <c r="X254" s="43"/>
      <c r="Y254" s="16"/>
    </row>
    <row r="255" spans="1:25" ht="15" customHeight="1" x14ac:dyDescent="0.25">
      <c r="A255" s="7">
        <v>41387</v>
      </c>
      <c r="B255" s="16">
        <v>0.4826388888888889</v>
      </c>
      <c r="C255" s="43">
        <v>7.08</v>
      </c>
      <c r="D255" s="43">
        <v>11.08</v>
      </c>
      <c r="E255" s="44">
        <v>95.7</v>
      </c>
      <c r="F255" s="44"/>
      <c r="G255" s="44">
        <v>8.9</v>
      </c>
      <c r="H255" s="47"/>
      <c r="I255" s="44">
        <v>38.4</v>
      </c>
      <c r="J255" s="44">
        <v>55.3</v>
      </c>
      <c r="K255" s="44">
        <v>0</v>
      </c>
      <c r="L255" s="42"/>
      <c r="M255" s="42"/>
      <c r="N255" s="45">
        <v>13</v>
      </c>
      <c r="O255" s="45"/>
      <c r="W255" s="44"/>
      <c r="X255" s="43"/>
      <c r="Y255" s="16"/>
    </row>
    <row r="256" spans="1:25" ht="15" customHeight="1" x14ac:dyDescent="0.25">
      <c r="A256" s="7">
        <v>41402</v>
      </c>
      <c r="B256" s="16">
        <v>0.46527777777777773</v>
      </c>
      <c r="C256" s="43">
        <v>7.17</v>
      </c>
      <c r="D256" s="43">
        <v>9.77</v>
      </c>
      <c r="E256" s="44">
        <v>90.7</v>
      </c>
      <c r="F256" s="44"/>
      <c r="G256" s="44">
        <v>12.9</v>
      </c>
      <c r="H256" s="47"/>
      <c r="I256" s="44">
        <v>54.5</v>
      </c>
      <c r="J256" s="44">
        <v>71</v>
      </c>
      <c r="K256" s="44">
        <v>0</v>
      </c>
      <c r="L256" s="42"/>
      <c r="M256" s="42"/>
      <c r="N256" s="45">
        <v>33</v>
      </c>
      <c r="O256" s="45"/>
      <c r="W256" s="44"/>
      <c r="X256" s="43"/>
      <c r="Y256" s="16"/>
    </row>
    <row r="257" spans="1:25" ht="15" customHeight="1" x14ac:dyDescent="0.25">
      <c r="A257" s="7">
        <v>41415</v>
      </c>
      <c r="B257" s="16">
        <v>0.43055555555555558</v>
      </c>
      <c r="C257" s="43">
        <v>7.13</v>
      </c>
      <c r="D257" s="43">
        <v>10.15</v>
      </c>
      <c r="E257" s="44">
        <v>93.2</v>
      </c>
      <c r="F257" s="44"/>
      <c r="G257" s="44">
        <v>11.4</v>
      </c>
      <c r="H257" s="47"/>
      <c r="I257" s="44">
        <v>47.4</v>
      </c>
      <c r="J257" s="44">
        <v>64.099999999999994</v>
      </c>
      <c r="K257" s="44">
        <v>0</v>
      </c>
      <c r="L257" s="42"/>
      <c r="M257" s="43">
        <v>0.9</v>
      </c>
      <c r="N257" s="45">
        <v>920</v>
      </c>
      <c r="O257" s="45"/>
      <c r="W257" s="44"/>
      <c r="X257" s="43"/>
      <c r="Y257" s="16"/>
    </row>
    <row r="258" spans="1:25" ht="15" customHeight="1" x14ac:dyDescent="0.25">
      <c r="A258" s="7">
        <v>41429</v>
      </c>
      <c r="B258" s="16">
        <v>0.43402777777777773</v>
      </c>
      <c r="C258" s="47"/>
      <c r="D258" s="43">
        <v>9.93</v>
      </c>
      <c r="E258" s="44">
        <v>95</v>
      </c>
      <c r="F258" s="44"/>
      <c r="G258" s="44">
        <v>13.5</v>
      </c>
      <c r="H258" s="47"/>
      <c r="I258" s="44">
        <v>52.1</v>
      </c>
      <c r="J258" s="44">
        <v>66.2</v>
      </c>
      <c r="K258" s="44">
        <v>0</v>
      </c>
      <c r="L258" s="42"/>
      <c r="M258" s="43">
        <v>0.86</v>
      </c>
      <c r="N258" s="45">
        <v>79</v>
      </c>
      <c r="O258" s="45"/>
      <c r="W258" s="44"/>
      <c r="X258" s="43"/>
      <c r="Y258" s="16"/>
    </row>
    <row r="259" spans="1:25" ht="15" customHeight="1" x14ac:dyDescent="0.25">
      <c r="A259" s="7">
        <v>41443</v>
      </c>
      <c r="B259" s="16">
        <v>0.50347222222222221</v>
      </c>
      <c r="C259" s="43">
        <v>7.45</v>
      </c>
      <c r="D259" s="43">
        <v>9.67</v>
      </c>
      <c r="E259" s="44">
        <v>92.1</v>
      </c>
      <c r="F259" s="44"/>
      <c r="G259" s="44">
        <v>15.2</v>
      </c>
      <c r="H259" s="47"/>
      <c r="I259" s="44">
        <v>64.2</v>
      </c>
      <c r="J259" s="44">
        <v>78.8</v>
      </c>
      <c r="K259" s="44">
        <v>0</v>
      </c>
      <c r="L259" s="42"/>
      <c r="M259" s="47"/>
      <c r="N259" s="45">
        <v>33</v>
      </c>
      <c r="O259" s="45"/>
      <c r="P259" s="46">
        <v>0.2</v>
      </c>
      <c r="Q259" s="42">
        <v>0.38</v>
      </c>
      <c r="R259" s="43">
        <v>0.05</v>
      </c>
      <c r="S259" s="46">
        <v>0.02</v>
      </c>
      <c r="T259" s="42">
        <v>0.2</v>
      </c>
      <c r="U259" s="45">
        <v>0.01</v>
      </c>
      <c r="V259" s="47">
        <v>4</v>
      </c>
      <c r="W259" s="44"/>
      <c r="X259" s="43"/>
      <c r="Y259" s="16"/>
    </row>
    <row r="260" spans="1:25" ht="15" customHeight="1" x14ac:dyDescent="0.25">
      <c r="A260" s="7">
        <v>41457</v>
      </c>
      <c r="B260" s="16">
        <v>0.47222222222222227</v>
      </c>
      <c r="C260" s="43">
        <v>6.81</v>
      </c>
      <c r="D260" s="43">
        <v>10.01</v>
      </c>
      <c r="E260" s="44">
        <v>102.3</v>
      </c>
      <c r="F260" s="44"/>
      <c r="G260" s="44">
        <v>17.899999999999999</v>
      </c>
      <c r="H260" s="43">
        <v>4.42</v>
      </c>
      <c r="I260" s="44">
        <v>72.2</v>
      </c>
      <c r="J260" s="44">
        <v>83.7</v>
      </c>
      <c r="K260" s="44">
        <v>0</v>
      </c>
      <c r="L260" s="42"/>
      <c r="M260" s="42"/>
      <c r="N260" s="45">
        <v>49</v>
      </c>
      <c r="O260" s="45"/>
      <c r="W260" s="44"/>
      <c r="X260" s="43"/>
      <c r="Y260" s="16"/>
    </row>
    <row r="261" spans="1:25" ht="15" customHeight="1" x14ac:dyDescent="0.25">
      <c r="A261" s="7">
        <v>41471</v>
      </c>
      <c r="B261" s="16">
        <v>0.4861111111111111</v>
      </c>
      <c r="C261" s="43">
        <v>7.67</v>
      </c>
      <c r="D261" s="43">
        <v>10.87</v>
      </c>
      <c r="E261" s="44">
        <v>112</v>
      </c>
      <c r="F261" s="44"/>
      <c r="G261" s="44">
        <v>15.6</v>
      </c>
      <c r="H261" s="43">
        <v>4.87</v>
      </c>
      <c r="I261" s="44">
        <v>70</v>
      </c>
      <c r="J261" s="44">
        <v>90</v>
      </c>
      <c r="K261" s="44">
        <v>0</v>
      </c>
      <c r="L261" s="42"/>
      <c r="M261" s="42"/>
      <c r="N261" s="45">
        <v>350</v>
      </c>
      <c r="O261" s="45"/>
      <c r="W261" s="44"/>
      <c r="X261" s="43"/>
      <c r="Y261" s="16"/>
    </row>
    <row r="262" spans="1:25" ht="15" customHeight="1" x14ac:dyDescent="0.25">
      <c r="A262" s="7">
        <v>41486</v>
      </c>
      <c r="B262" s="16">
        <v>0.47222222222222227</v>
      </c>
      <c r="C262" s="43">
        <v>6.86</v>
      </c>
      <c r="D262" s="43">
        <v>7.6</v>
      </c>
      <c r="E262" s="44">
        <v>78.7</v>
      </c>
      <c r="F262" s="44"/>
      <c r="G262" s="44">
        <v>14.8</v>
      </c>
      <c r="H262" s="43">
        <v>2.34</v>
      </c>
      <c r="I262" s="44">
        <v>79.599999999999994</v>
      </c>
      <c r="J262" s="44">
        <v>98.9</v>
      </c>
      <c r="K262" s="44">
        <v>0</v>
      </c>
      <c r="L262" s="42"/>
      <c r="M262" s="47"/>
      <c r="N262" s="45">
        <v>33</v>
      </c>
      <c r="O262" s="45"/>
      <c r="W262" s="44"/>
      <c r="X262" s="43"/>
      <c r="Y262" s="16"/>
    </row>
    <row r="263" spans="1:25" ht="15" customHeight="1" x14ac:dyDescent="0.25">
      <c r="A263" s="7">
        <v>41499</v>
      </c>
      <c r="B263" s="16">
        <v>0.44444444444444442</v>
      </c>
      <c r="C263" s="43">
        <v>6.95</v>
      </c>
      <c r="D263" s="43">
        <v>8.7100000000000009</v>
      </c>
      <c r="E263" s="44">
        <v>86.4</v>
      </c>
      <c r="F263" s="44"/>
      <c r="G263" s="44">
        <v>15.1</v>
      </c>
      <c r="H263" s="43">
        <v>2.68</v>
      </c>
      <c r="I263" s="44">
        <v>79.2</v>
      </c>
      <c r="J263" s="44">
        <v>97.4</v>
      </c>
      <c r="K263" s="44">
        <v>0</v>
      </c>
      <c r="L263" s="42"/>
      <c r="M263" s="49">
        <v>0.8</v>
      </c>
      <c r="N263" s="48">
        <v>240</v>
      </c>
      <c r="O263" s="48"/>
      <c r="W263" s="44"/>
      <c r="X263" s="43"/>
      <c r="Y263" s="16"/>
    </row>
    <row r="264" spans="1:25" ht="15" customHeight="1" x14ac:dyDescent="0.25">
      <c r="A264" s="7">
        <v>41513</v>
      </c>
      <c r="B264" s="16">
        <v>0.48958333333333331</v>
      </c>
      <c r="C264" s="43">
        <v>7.09</v>
      </c>
      <c r="D264" s="43">
        <v>8.01</v>
      </c>
      <c r="E264" s="44">
        <v>82.6</v>
      </c>
      <c r="F264" s="44"/>
      <c r="G264" s="44">
        <v>16.7</v>
      </c>
      <c r="H264" s="43">
        <v>2.63</v>
      </c>
      <c r="I264" s="44">
        <v>84.8</v>
      </c>
      <c r="J264" s="44">
        <v>99.3</v>
      </c>
      <c r="K264" s="44">
        <v>0.1</v>
      </c>
      <c r="L264" s="42"/>
      <c r="M264" s="42"/>
      <c r="N264" s="45">
        <v>49</v>
      </c>
      <c r="O264" s="45"/>
      <c r="W264" s="44"/>
      <c r="X264" s="43"/>
      <c r="Y264" s="16"/>
    </row>
    <row r="265" spans="1:25" ht="15" customHeight="1" x14ac:dyDescent="0.25">
      <c r="A265" s="7">
        <v>41528</v>
      </c>
      <c r="B265" s="16">
        <v>0.43402777777777773</v>
      </c>
      <c r="C265" s="43">
        <v>7.09</v>
      </c>
      <c r="D265" s="43">
        <v>8.8699999999999992</v>
      </c>
      <c r="E265" s="44">
        <v>88.7</v>
      </c>
      <c r="F265" s="44"/>
      <c r="G265" s="44">
        <v>15.4</v>
      </c>
      <c r="H265" s="43">
        <v>4.43</v>
      </c>
      <c r="I265" s="44">
        <v>84.7</v>
      </c>
      <c r="J265" s="44">
        <v>101.7</v>
      </c>
      <c r="K265" s="44">
        <v>0.1</v>
      </c>
      <c r="L265" s="42"/>
      <c r="M265" s="42"/>
      <c r="N265" s="45">
        <v>46</v>
      </c>
      <c r="O265" s="45"/>
      <c r="W265" s="44"/>
      <c r="X265" s="43"/>
      <c r="Y265" s="16"/>
    </row>
    <row r="266" spans="1:25" ht="15" customHeight="1" x14ac:dyDescent="0.25">
      <c r="A266" s="7">
        <v>41543</v>
      </c>
      <c r="B266" s="16">
        <v>0.44791666666666669</v>
      </c>
      <c r="C266" s="43">
        <v>6.6</v>
      </c>
      <c r="D266" s="43">
        <v>9.3000000000000007</v>
      </c>
      <c r="E266" s="44">
        <v>80.599999999999994</v>
      </c>
      <c r="F266" s="44"/>
      <c r="G266" s="44">
        <v>10.1</v>
      </c>
      <c r="H266" s="43">
        <v>3.24</v>
      </c>
      <c r="I266" s="44">
        <v>74.099999999999994</v>
      </c>
      <c r="J266" s="44">
        <v>103.5</v>
      </c>
      <c r="K266" s="44">
        <v>0</v>
      </c>
      <c r="L266" s="42"/>
      <c r="M266" s="47"/>
      <c r="N266" s="45">
        <v>23</v>
      </c>
      <c r="O266" s="45"/>
      <c r="P266" s="46">
        <v>7.0000000000000007E-2</v>
      </c>
      <c r="Q266" s="42">
        <v>0.37</v>
      </c>
      <c r="R266" s="43">
        <v>0.05</v>
      </c>
      <c r="S266" s="46">
        <v>0.02</v>
      </c>
      <c r="T266" s="42">
        <v>7.0000000000000007E-2</v>
      </c>
      <c r="U266" s="42">
        <v>0.01</v>
      </c>
      <c r="V266" s="83">
        <v>2</v>
      </c>
      <c r="W266" s="44"/>
      <c r="X266" s="43"/>
      <c r="Y266" s="16"/>
    </row>
    <row r="267" spans="1:25" ht="15" customHeight="1" x14ac:dyDescent="0.25">
      <c r="A267" s="10">
        <v>41557</v>
      </c>
      <c r="B267" s="16">
        <v>0.47569444444444442</v>
      </c>
      <c r="C267" s="2">
        <v>7.37</v>
      </c>
      <c r="D267" s="4">
        <v>10.210000000000001</v>
      </c>
      <c r="E267" s="12">
        <v>91.1</v>
      </c>
      <c r="F267" s="12"/>
      <c r="G267" s="12">
        <v>10.199999999999999</v>
      </c>
      <c r="H267" s="3"/>
      <c r="I267" s="12">
        <v>49</v>
      </c>
      <c r="J267" s="12">
        <v>68.400000000000006</v>
      </c>
      <c r="K267" s="5">
        <v>0</v>
      </c>
      <c r="L267" s="12"/>
      <c r="M267" s="6">
        <v>0.86</v>
      </c>
      <c r="N267" s="13">
        <v>22</v>
      </c>
      <c r="O267" s="13"/>
      <c r="P267" s="16"/>
      <c r="Y267" s="16"/>
    </row>
    <row r="268" spans="1:25" ht="15" customHeight="1" x14ac:dyDescent="0.25">
      <c r="A268" s="10">
        <v>41571</v>
      </c>
      <c r="B268" s="16">
        <v>0.47916666666666669</v>
      </c>
      <c r="C268" s="4">
        <v>6.88</v>
      </c>
      <c r="D268" s="11">
        <v>7.75</v>
      </c>
      <c r="E268" s="12">
        <v>65.3</v>
      </c>
      <c r="F268" s="12"/>
      <c r="G268" s="5">
        <v>7.7</v>
      </c>
      <c r="H268" s="4">
        <v>6.15</v>
      </c>
      <c r="I268" s="5">
        <v>60</v>
      </c>
      <c r="J268" s="5">
        <v>89.3</v>
      </c>
      <c r="K268" s="5">
        <v>0</v>
      </c>
      <c r="L268" s="5"/>
      <c r="M268" s="3"/>
      <c r="N268" s="13">
        <v>17</v>
      </c>
      <c r="O268" s="13"/>
      <c r="P268" s="36"/>
      <c r="R268" s="36"/>
      <c r="S268" s="50"/>
      <c r="U268" s="14"/>
      <c r="V268" s="50"/>
      <c r="Y268" s="16"/>
    </row>
    <row r="269" spans="1:25" ht="15" customHeight="1" x14ac:dyDescent="0.25">
      <c r="A269" s="10">
        <v>41585</v>
      </c>
      <c r="B269" s="16">
        <v>0.42708333333333331</v>
      </c>
      <c r="C269" s="4">
        <v>7.56</v>
      </c>
      <c r="D269" s="11">
        <v>11.05</v>
      </c>
      <c r="E269" s="12">
        <v>95.4</v>
      </c>
      <c r="F269" s="12"/>
      <c r="G269" s="5">
        <v>8.8000000000000007</v>
      </c>
      <c r="H269" s="4">
        <v>25.1</v>
      </c>
      <c r="I269" s="5">
        <v>42.4</v>
      </c>
      <c r="J269" s="5">
        <v>61.5</v>
      </c>
      <c r="K269" s="5">
        <v>0</v>
      </c>
      <c r="M269" s="4">
        <v>1.18</v>
      </c>
      <c r="N269" s="13"/>
      <c r="O269" s="13"/>
      <c r="P269" s="36"/>
      <c r="R269" s="36"/>
      <c r="V269" s="14"/>
      <c r="Y269" s="16"/>
    </row>
    <row r="270" spans="1:25" ht="15" customHeight="1" x14ac:dyDescent="0.25">
      <c r="A270" s="10">
        <v>41597</v>
      </c>
      <c r="B270" s="16">
        <v>0.46180555555555558</v>
      </c>
      <c r="C270" s="3"/>
      <c r="D270" s="11">
        <v>11.57</v>
      </c>
      <c r="E270" s="12">
        <v>96.9</v>
      </c>
      <c r="F270" s="12"/>
      <c r="G270" s="5">
        <v>7.8</v>
      </c>
      <c r="H270" s="5">
        <v>20.3</v>
      </c>
      <c r="I270" s="5">
        <v>31.8</v>
      </c>
      <c r="J270" s="5">
        <v>45.4</v>
      </c>
      <c r="K270" s="5">
        <v>0</v>
      </c>
      <c r="M270" s="3"/>
      <c r="N270" s="13">
        <v>130</v>
      </c>
      <c r="O270" s="13"/>
      <c r="P270" s="36"/>
      <c r="R270" s="36"/>
      <c r="V270" s="14"/>
      <c r="Y270" s="16"/>
    </row>
    <row r="271" spans="1:25" ht="15" customHeight="1" x14ac:dyDescent="0.25">
      <c r="A271" s="10">
        <v>41613</v>
      </c>
      <c r="B271" s="16">
        <v>0.43402777777777773</v>
      </c>
      <c r="C271" s="4">
        <v>6.68</v>
      </c>
      <c r="D271" s="11">
        <v>13.39</v>
      </c>
      <c r="E271" s="12">
        <v>95.3</v>
      </c>
      <c r="F271" s="12"/>
      <c r="G271" s="5">
        <v>1.3</v>
      </c>
      <c r="H271" s="4">
        <v>6.95</v>
      </c>
      <c r="I271" s="5">
        <v>33.4</v>
      </c>
      <c r="J271" s="3"/>
      <c r="K271" s="5">
        <v>0</v>
      </c>
      <c r="L271" s="51"/>
      <c r="M271" s="4">
        <v>1</v>
      </c>
      <c r="N271" s="13">
        <v>2</v>
      </c>
      <c r="O271" s="13"/>
      <c r="P271" s="36"/>
      <c r="R271" s="36"/>
      <c r="V271" s="50"/>
      <c r="Y271" s="16"/>
    </row>
    <row r="272" spans="1:25" ht="15" customHeight="1" x14ac:dyDescent="0.25">
      <c r="A272" s="10">
        <v>41627</v>
      </c>
      <c r="B272" s="16">
        <v>0.49305555555555558</v>
      </c>
      <c r="C272" s="3"/>
      <c r="D272" s="11">
        <v>13.16</v>
      </c>
      <c r="E272" s="12">
        <v>96</v>
      </c>
      <c r="F272" s="12"/>
      <c r="G272" s="5">
        <v>2.2000000000000002</v>
      </c>
      <c r="H272" s="3"/>
      <c r="I272" s="5">
        <v>36.799999999999997</v>
      </c>
      <c r="J272" s="5">
        <v>65</v>
      </c>
      <c r="K272" s="5">
        <v>0</v>
      </c>
      <c r="M272" s="4">
        <v>0.9</v>
      </c>
      <c r="N272" s="12">
        <v>7.8</v>
      </c>
      <c r="O272" s="12"/>
      <c r="P272" s="52">
        <v>0.8</v>
      </c>
      <c r="Q272" s="53">
        <v>0.47</v>
      </c>
      <c r="R272" s="53">
        <v>0.05</v>
      </c>
      <c r="S272" s="52">
        <v>0.02</v>
      </c>
      <c r="T272" s="4">
        <v>0.8</v>
      </c>
      <c r="U272" s="53">
        <v>0.02</v>
      </c>
      <c r="V272" s="54">
        <v>4</v>
      </c>
      <c r="Y272" s="16"/>
    </row>
    <row r="273" spans="1:25" ht="15" customHeight="1" x14ac:dyDescent="0.25">
      <c r="A273" s="10">
        <v>41641</v>
      </c>
      <c r="B273" s="16">
        <v>0.44444444444444442</v>
      </c>
      <c r="C273" s="4">
        <v>7.21</v>
      </c>
      <c r="D273" s="11">
        <v>12.17</v>
      </c>
      <c r="E273" s="12">
        <v>97</v>
      </c>
      <c r="F273" s="12"/>
      <c r="G273" s="5">
        <v>5.7</v>
      </c>
      <c r="H273" s="3"/>
      <c r="I273" s="5">
        <v>37.799999999999997</v>
      </c>
      <c r="J273" s="5">
        <v>59.8</v>
      </c>
      <c r="K273" s="5">
        <v>0</v>
      </c>
      <c r="M273" s="4">
        <v>1.02</v>
      </c>
      <c r="N273" s="13">
        <v>70</v>
      </c>
      <c r="O273" s="13"/>
      <c r="P273" s="36"/>
      <c r="R273" s="36"/>
      <c r="S273" s="14"/>
      <c r="Y273" s="16"/>
    </row>
    <row r="274" spans="1:25" ht="15" customHeight="1" x14ac:dyDescent="0.25">
      <c r="A274" s="10">
        <v>41655</v>
      </c>
      <c r="B274" s="16">
        <v>0.43402777777777773</v>
      </c>
      <c r="C274" s="4">
        <v>7.72</v>
      </c>
      <c r="D274" s="11">
        <v>12.35</v>
      </c>
      <c r="E274" s="12">
        <v>96.1</v>
      </c>
      <c r="F274" s="12"/>
      <c r="G274" s="5">
        <v>4.5999999999999996</v>
      </c>
      <c r="H274" s="3"/>
      <c r="I274" s="5">
        <v>34</v>
      </c>
      <c r="J274" s="5">
        <v>55.7</v>
      </c>
      <c r="K274" s="5">
        <v>0</v>
      </c>
      <c r="M274" s="4">
        <v>1.1499999999999999</v>
      </c>
      <c r="N274" s="12">
        <v>6.8</v>
      </c>
      <c r="O274" s="12"/>
      <c r="P274" s="36"/>
      <c r="R274" s="36"/>
      <c r="V274" s="14"/>
      <c r="Y274" s="16"/>
    </row>
    <row r="275" spans="1:25" ht="15" customHeight="1" x14ac:dyDescent="0.25">
      <c r="A275" s="10">
        <v>41667</v>
      </c>
      <c r="B275" s="16">
        <v>0.4548611111111111</v>
      </c>
      <c r="C275" s="4">
        <v>7.46</v>
      </c>
      <c r="D275" s="11">
        <v>12.5</v>
      </c>
      <c r="E275" s="12">
        <v>95.1</v>
      </c>
      <c r="F275" s="12"/>
      <c r="G275" s="5">
        <v>3.9</v>
      </c>
      <c r="H275" s="4">
        <v>7.53</v>
      </c>
      <c r="I275" s="5">
        <v>39.299999999999997</v>
      </c>
      <c r="J275" s="5">
        <v>65.7</v>
      </c>
      <c r="K275" s="5">
        <v>0</v>
      </c>
      <c r="M275" s="4">
        <v>0.92</v>
      </c>
      <c r="N275" s="13">
        <v>17</v>
      </c>
      <c r="O275" s="13"/>
      <c r="P275" s="36"/>
      <c r="R275" s="36"/>
      <c r="V275" s="14"/>
      <c r="Y275" s="16"/>
    </row>
    <row r="276" spans="1:25" ht="15" customHeight="1" x14ac:dyDescent="0.25">
      <c r="A276" s="10">
        <v>41681</v>
      </c>
      <c r="B276" s="16">
        <v>0.44444444444444442</v>
      </c>
      <c r="C276" s="4">
        <v>7.27</v>
      </c>
      <c r="D276" s="11">
        <v>13.53</v>
      </c>
      <c r="E276" s="12">
        <v>98.8</v>
      </c>
      <c r="F276" s="12"/>
      <c r="G276" s="5">
        <v>2.4</v>
      </c>
      <c r="H276" s="4">
        <v>17.2</v>
      </c>
      <c r="I276" s="5">
        <v>30.4</v>
      </c>
      <c r="J276" s="5">
        <v>53.4</v>
      </c>
      <c r="K276" s="5">
        <v>0</v>
      </c>
      <c r="M276" s="4">
        <v>1.1599999999999999</v>
      </c>
      <c r="N276" s="13">
        <v>170</v>
      </c>
      <c r="O276" s="13"/>
      <c r="P276" s="36"/>
      <c r="R276" s="36"/>
      <c r="T276" s="14"/>
      <c r="V276" s="13"/>
      <c r="Y276" s="16"/>
    </row>
    <row r="277" spans="1:25" ht="15" customHeight="1" x14ac:dyDescent="0.25">
      <c r="A277" s="10">
        <v>41696</v>
      </c>
      <c r="B277" s="16">
        <v>0.44791666666666669</v>
      </c>
      <c r="C277" s="4">
        <v>7.2</v>
      </c>
      <c r="D277" s="11">
        <v>13.04</v>
      </c>
      <c r="E277" s="12">
        <v>98.3</v>
      </c>
      <c r="F277" s="12"/>
      <c r="G277" s="5">
        <v>3.7</v>
      </c>
      <c r="H277" s="4">
        <v>10.69</v>
      </c>
      <c r="I277" s="5">
        <v>30.8</v>
      </c>
      <c r="J277" s="5">
        <v>50.9</v>
      </c>
      <c r="K277" s="5">
        <v>0</v>
      </c>
      <c r="M277" s="4">
        <v>1.3</v>
      </c>
      <c r="N277" s="13">
        <v>23</v>
      </c>
      <c r="O277" s="13"/>
      <c r="R277" s="36"/>
      <c r="T277" s="14"/>
      <c r="V277" s="50"/>
      <c r="Y277" s="16"/>
    </row>
    <row r="278" spans="1:25" ht="15" customHeight="1" x14ac:dyDescent="0.25">
      <c r="A278" s="10">
        <v>41709</v>
      </c>
      <c r="B278" s="16">
        <v>0.44791666666666669</v>
      </c>
      <c r="C278" s="4">
        <v>7.55</v>
      </c>
      <c r="D278" s="11">
        <v>12.05</v>
      </c>
      <c r="E278" s="12">
        <v>99.4</v>
      </c>
      <c r="F278" s="12"/>
      <c r="G278" s="5">
        <v>7</v>
      </c>
      <c r="H278" s="4">
        <v>9.24</v>
      </c>
      <c r="I278" s="5">
        <v>33.799999999999997</v>
      </c>
      <c r="J278" s="5">
        <v>51.2</v>
      </c>
      <c r="K278" s="5">
        <v>0</v>
      </c>
      <c r="M278" s="4">
        <v>1.27</v>
      </c>
      <c r="N278" s="12">
        <v>7.8</v>
      </c>
      <c r="O278" s="12"/>
      <c r="P278" s="55"/>
      <c r="Q278" s="51"/>
      <c r="R278" s="55"/>
      <c r="S278" s="51"/>
      <c r="T278" s="51"/>
      <c r="U278" s="51"/>
      <c r="Y278" s="16"/>
    </row>
    <row r="279" spans="1:25" ht="15" customHeight="1" x14ac:dyDescent="0.25">
      <c r="A279" s="10">
        <v>41723</v>
      </c>
      <c r="B279" s="16">
        <v>0.46527777777777773</v>
      </c>
      <c r="C279" s="4">
        <v>7.33</v>
      </c>
      <c r="D279" s="11">
        <v>11.23</v>
      </c>
      <c r="E279" s="12">
        <v>96.3</v>
      </c>
      <c r="F279" s="12"/>
      <c r="G279" s="5">
        <v>8.6</v>
      </c>
      <c r="H279" s="4">
        <v>7.72</v>
      </c>
      <c r="I279" s="5">
        <v>37.700000000000003</v>
      </c>
      <c r="J279" s="5">
        <v>54.9</v>
      </c>
      <c r="K279" s="5">
        <v>0</v>
      </c>
      <c r="M279" s="4">
        <v>1.04</v>
      </c>
      <c r="N279" s="12">
        <v>6.8</v>
      </c>
      <c r="O279" s="12"/>
      <c r="P279" s="52">
        <v>0.60899999999999999</v>
      </c>
      <c r="Q279" s="53">
        <v>0.44</v>
      </c>
      <c r="R279" s="53">
        <v>0.05</v>
      </c>
      <c r="S279" s="52">
        <v>0.01</v>
      </c>
      <c r="T279" s="4">
        <v>0.6</v>
      </c>
      <c r="U279" s="53">
        <v>0.03</v>
      </c>
      <c r="V279" s="54">
        <v>2</v>
      </c>
      <c r="Y279" s="16"/>
    </row>
    <row r="280" spans="1:25" ht="15" customHeight="1" x14ac:dyDescent="0.25">
      <c r="A280" s="10">
        <v>41739</v>
      </c>
      <c r="B280" s="16">
        <v>0.48958333333333331</v>
      </c>
      <c r="C280" s="4">
        <v>8.17</v>
      </c>
      <c r="D280" s="11">
        <v>10.59</v>
      </c>
      <c r="E280" s="12">
        <v>92.6</v>
      </c>
      <c r="F280" s="12"/>
      <c r="G280" s="5">
        <v>9.6</v>
      </c>
      <c r="H280" s="4">
        <v>9.15</v>
      </c>
      <c r="I280" s="5">
        <v>39.700000000000003</v>
      </c>
      <c r="J280" s="5">
        <v>55.8</v>
      </c>
      <c r="K280" s="5">
        <v>0</v>
      </c>
      <c r="M280" s="3"/>
      <c r="N280" s="12">
        <v>6.8</v>
      </c>
      <c r="O280" s="12"/>
      <c r="P280" s="55"/>
      <c r="Q280" s="51"/>
      <c r="R280" s="55"/>
      <c r="S280" s="51"/>
      <c r="T280" s="51"/>
      <c r="U280" s="51"/>
      <c r="Y280" s="16"/>
    </row>
    <row r="281" spans="1:25" ht="15" customHeight="1" x14ac:dyDescent="0.25">
      <c r="A281" s="10">
        <v>41751</v>
      </c>
      <c r="B281" s="16">
        <v>0.4236111111111111</v>
      </c>
      <c r="C281" s="4">
        <v>7.05</v>
      </c>
      <c r="D281" s="11">
        <v>10.88</v>
      </c>
      <c r="E281" s="12">
        <v>95.8</v>
      </c>
      <c r="F281" s="12"/>
      <c r="G281" s="5">
        <v>9.6999999999999993</v>
      </c>
      <c r="H281" s="4">
        <v>18.2</v>
      </c>
      <c r="I281" s="5">
        <v>36.700000000000003</v>
      </c>
      <c r="J281" s="5">
        <v>52.1</v>
      </c>
      <c r="K281" s="5">
        <v>0</v>
      </c>
      <c r="M281" s="4">
        <v>1.2</v>
      </c>
      <c r="N281" s="13">
        <v>33</v>
      </c>
      <c r="O281" s="13"/>
      <c r="P281" s="55"/>
      <c r="Q281" s="51"/>
      <c r="R281" s="55"/>
      <c r="S281" s="51"/>
      <c r="T281" s="51"/>
      <c r="U281" s="51"/>
      <c r="Y281" s="16"/>
    </row>
    <row r="282" spans="1:25" ht="15" customHeight="1" x14ac:dyDescent="0.25">
      <c r="A282" s="10">
        <v>41765</v>
      </c>
      <c r="B282" s="16">
        <v>0.4548611111111111</v>
      </c>
      <c r="C282" s="4">
        <v>7.02</v>
      </c>
      <c r="D282" s="11">
        <v>10.4</v>
      </c>
      <c r="E282" s="12">
        <v>94.1</v>
      </c>
      <c r="F282" s="12"/>
      <c r="G282" s="5">
        <v>11.1</v>
      </c>
      <c r="H282" s="4">
        <v>12.4</v>
      </c>
      <c r="I282" s="5">
        <v>33.4</v>
      </c>
      <c r="J282" s="5">
        <v>45.6</v>
      </c>
      <c r="K282" s="5">
        <v>0</v>
      </c>
      <c r="M282" s="4">
        <v>1.5</v>
      </c>
      <c r="N282" s="13">
        <v>130</v>
      </c>
      <c r="O282" s="13"/>
      <c r="P282" s="55"/>
      <c r="Q282" s="51"/>
      <c r="R282" s="55"/>
      <c r="S282" s="51"/>
      <c r="T282" s="51"/>
      <c r="U282" s="51"/>
      <c r="Y282" s="16"/>
    </row>
    <row r="283" spans="1:25" ht="15" customHeight="1" x14ac:dyDescent="0.25">
      <c r="A283" s="10">
        <v>41781</v>
      </c>
      <c r="B283" s="16">
        <v>0.44097222222222227</v>
      </c>
      <c r="C283" s="4">
        <v>7.57</v>
      </c>
      <c r="D283" s="11">
        <v>9.25</v>
      </c>
      <c r="E283" s="12">
        <v>91.6</v>
      </c>
      <c r="F283" s="12"/>
      <c r="G283" s="5">
        <v>15.2</v>
      </c>
      <c r="H283" s="4">
        <v>5.72</v>
      </c>
      <c r="I283" s="5">
        <v>52.4</v>
      </c>
      <c r="J283" s="5">
        <v>64.5</v>
      </c>
      <c r="K283" s="5">
        <v>0</v>
      </c>
      <c r="M283" s="4">
        <v>0.94</v>
      </c>
      <c r="N283" s="13">
        <v>70</v>
      </c>
      <c r="O283" s="13"/>
      <c r="P283" s="55"/>
      <c r="Q283" s="51"/>
      <c r="R283" s="55"/>
      <c r="S283" s="51"/>
      <c r="T283" s="51"/>
      <c r="U283" s="51"/>
      <c r="Y283" s="16"/>
    </row>
    <row r="284" spans="1:25" ht="15" customHeight="1" x14ac:dyDescent="0.25">
      <c r="A284" s="10">
        <v>41794</v>
      </c>
      <c r="B284" s="16">
        <v>0.42708333333333331</v>
      </c>
      <c r="C284" s="4">
        <v>7.17</v>
      </c>
      <c r="D284" s="11">
        <v>9.35</v>
      </c>
      <c r="E284" s="12">
        <v>90.1</v>
      </c>
      <c r="F284" s="12"/>
      <c r="G284" s="5">
        <v>13.8</v>
      </c>
      <c r="H284" s="4">
        <v>7.17</v>
      </c>
      <c r="I284" s="5">
        <v>55.3</v>
      </c>
      <c r="J284" s="5">
        <v>70.5</v>
      </c>
      <c r="K284" s="5">
        <v>0</v>
      </c>
      <c r="M284" s="4">
        <v>0.92</v>
      </c>
      <c r="N284" s="13">
        <v>79</v>
      </c>
      <c r="O284" s="13"/>
      <c r="P284" s="55"/>
      <c r="Q284" s="51"/>
      <c r="R284" s="55"/>
      <c r="S284" s="51"/>
      <c r="T284" s="51"/>
      <c r="U284" s="51"/>
      <c r="Y284" s="16"/>
    </row>
    <row r="285" spans="1:25" ht="15" customHeight="1" x14ac:dyDescent="0.25">
      <c r="A285" s="10">
        <v>41808</v>
      </c>
      <c r="B285" s="16">
        <v>0.43402777777777773</v>
      </c>
      <c r="C285" s="4">
        <v>6.91</v>
      </c>
      <c r="D285" s="11">
        <v>9.39</v>
      </c>
      <c r="E285" s="12">
        <v>89.9</v>
      </c>
      <c r="F285" s="12"/>
      <c r="G285" s="5">
        <v>13.4</v>
      </c>
      <c r="H285" s="4">
        <v>3.76</v>
      </c>
      <c r="I285" s="5">
        <v>57.6</v>
      </c>
      <c r="J285" s="5">
        <v>74.099999999999994</v>
      </c>
      <c r="K285" s="5">
        <v>0</v>
      </c>
      <c r="M285" s="4">
        <v>0.88</v>
      </c>
      <c r="N285" s="13">
        <v>79</v>
      </c>
      <c r="O285" s="13"/>
      <c r="P285" s="52">
        <v>0.17</v>
      </c>
      <c r="Q285" s="53">
        <v>0.38</v>
      </c>
      <c r="R285" s="53">
        <v>0.05</v>
      </c>
      <c r="S285" s="52">
        <v>0.02</v>
      </c>
      <c r="T285" s="15">
        <v>0.17</v>
      </c>
      <c r="U285" s="53">
        <v>0.03</v>
      </c>
      <c r="V285" s="54">
        <v>2</v>
      </c>
      <c r="Y285" s="16"/>
    </row>
    <row r="286" spans="1:25" ht="15" customHeight="1" x14ac:dyDescent="0.25">
      <c r="A286" s="10">
        <v>41821</v>
      </c>
      <c r="B286" s="16">
        <v>0.44097222222222227</v>
      </c>
      <c r="C286" s="4">
        <v>7.24</v>
      </c>
      <c r="D286" s="11">
        <v>8.6999999999999993</v>
      </c>
      <c r="E286" s="12">
        <v>88.9</v>
      </c>
      <c r="F286" s="12"/>
      <c r="G286" s="5">
        <v>16.2</v>
      </c>
      <c r="H286" s="4">
        <v>4.3099999999999996</v>
      </c>
      <c r="I286" s="5">
        <v>63.6</v>
      </c>
      <c r="J286" s="5">
        <v>76.3</v>
      </c>
      <c r="K286" s="5">
        <v>0</v>
      </c>
      <c r="M286" s="4">
        <v>0.92</v>
      </c>
      <c r="N286" s="13">
        <v>79</v>
      </c>
      <c r="O286" s="13"/>
      <c r="P286" s="55"/>
      <c r="Q286" s="51"/>
      <c r="R286" s="55"/>
      <c r="S286" s="51"/>
      <c r="T286" s="51"/>
      <c r="U286" s="51"/>
      <c r="Y286" s="16"/>
    </row>
    <row r="287" spans="1:25" ht="15" customHeight="1" x14ac:dyDescent="0.25">
      <c r="A287" s="10">
        <v>41836</v>
      </c>
      <c r="B287" s="16">
        <v>0.4375</v>
      </c>
      <c r="C287" s="4">
        <v>7.32</v>
      </c>
      <c r="D287" s="11">
        <v>8.91</v>
      </c>
      <c r="E287" s="12">
        <v>93</v>
      </c>
      <c r="F287" s="12"/>
      <c r="G287" s="5">
        <v>17.399999999999999</v>
      </c>
      <c r="H287" s="4">
        <v>2.75</v>
      </c>
      <c r="I287" s="5">
        <v>73.2</v>
      </c>
      <c r="J287" s="5">
        <v>85.4</v>
      </c>
      <c r="K287" s="5">
        <v>0</v>
      </c>
      <c r="M287" s="4">
        <v>0.82</v>
      </c>
      <c r="N287" s="13">
        <v>220</v>
      </c>
      <c r="O287" s="13"/>
      <c r="P287" s="55"/>
      <c r="Q287" s="51"/>
      <c r="R287" s="55"/>
      <c r="S287" s="51"/>
      <c r="T287" s="51"/>
      <c r="U287" s="51"/>
      <c r="V287" s="50"/>
      <c r="Y287" s="16"/>
    </row>
    <row r="288" spans="1:25" ht="15" customHeight="1" x14ac:dyDescent="0.25">
      <c r="A288" s="10">
        <v>41849</v>
      </c>
      <c r="B288" s="16">
        <v>0.44444444444444442</v>
      </c>
      <c r="C288" s="4">
        <v>7.04</v>
      </c>
      <c r="D288" s="11">
        <v>8.93</v>
      </c>
      <c r="E288" s="12">
        <v>91</v>
      </c>
      <c r="F288" s="12"/>
      <c r="G288" s="5">
        <v>16.100000000000001</v>
      </c>
      <c r="H288" s="4">
        <v>2.97</v>
      </c>
      <c r="I288" s="5">
        <v>73.8</v>
      </c>
      <c r="J288" s="5">
        <v>88.3</v>
      </c>
      <c r="K288" s="5">
        <v>0</v>
      </c>
      <c r="M288" s="4">
        <v>0.82</v>
      </c>
      <c r="N288" s="13">
        <v>110</v>
      </c>
      <c r="O288" s="13"/>
      <c r="P288" s="55"/>
      <c r="Q288" s="51"/>
      <c r="R288" s="55"/>
      <c r="S288" s="51"/>
      <c r="T288" s="51"/>
      <c r="U288" s="51"/>
      <c r="Y288" s="16"/>
    </row>
    <row r="289" spans="1:25" ht="15" customHeight="1" x14ac:dyDescent="0.25">
      <c r="A289" s="10">
        <v>41865</v>
      </c>
      <c r="B289" s="16">
        <v>0.42708333333333331</v>
      </c>
      <c r="C289" s="4">
        <v>7.25</v>
      </c>
      <c r="D289" s="11">
        <v>8.08</v>
      </c>
      <c r="E289" s="12">
        <v>83.3</v>
      </c>
      <c r="F289" s="12"/>
      <c r="G289" s="5">
        <v>16.8</v>
      </c>
      <c r="H289" s="4">
        <v>3.54</v>
      </c>
      <c r="I289" s="5">
        <v>75.400000000000006</v>
      </c>
      <c r="J289" s="5">
        <v>89.4</v>
      </c>
      <c r="K289" s="5">
        <v>0</v>
      </c>
      <c r="M289" s="4">
        <v>0.9</v>
      </c>
      <c r="N289" s="13">
        <v>170</v>
      </c>
      <c r="O289" s="13"/>
      <c r="P289" s="55"/>
      <c r="Q289" s="51"/>
      <c r="R289" s="55"/>
      <c r="S289" s="51"/>
      <c r="T289" s="51"/>
      <c r="U289" s="51"/>
      <c r="Y289" s="16"/>
    </row>
    <row r="290" spans="1:25" ht="15" customHeight="1" x14ac:dyDescent="0.25">
      <c r="A290" s="10">
        <v>41879</v>
      </c>
      <c r="B290" s="16">
        <v>0.4201388888888889</v>
      </c>
      <c r="C290" s="4">
        <v>7.21</v>
      </c>
      <c r="D290" s="11">
        <v>8.08</v>
      </c>
      <c r="E290" s="12">
        <v>82.7</v>
      </c>
      <c r="F290" s="12"/>
      <c r="G290" s="5">
        <v>16.5</v>
      </c>
      <c r="H290" s="3"/>
      <c r="I290" s="5">
        <v>79</v>
      </c>
      <c r="J290" s="5">
        <v>94.2</v>
      </c>
      <c r="K290" s="5">
        <v>0</v>
      </c>
      <c r="M290" s="4">
        <v>0.84</v>
      </c>
      <c r="N290" s="13">
        <v>49</v>
      </c>
      <c r="O290" s="13"/>
      <c r="P290" s="55"/>
      <c r="Q290" s="51"/>
      <c r="R290" s="55"/>
      <c r="S290" s="51"/>
      <c r="T290" s="51"/>
      <c r="U290" s="51"/>
      <c r="V290" s="50"/>
      <c r="Y290" s="16"/>
    </row>
    <row r="291" spans="1:25" ht="15" customHeight="1" x14ac:dyDescent="0.25">
      <c r="A291" s="10">
        <v>41892</v>
      </c>
      <c r="B291" s="16">
        <v>0.41319444444444442</v>
      </c>
      <c r="C291" s="4">
        <v>7.05</v>
      </c>
      <c r="D291" s="11">
        <v>9.58</v>
      </c>
      <c r="E291" s="12">
        <v>88.6</v>
      </c>
      <c r="F291" s="12"/>
      <c r="G291" s="5">
        <v>13.5</v>
      </c>
      <c r="H291" s="4">
        <v>4.08</v>
      </c>
      <c r="I291" s="5">
        <v>73.400000000000006</v>
      </c>
      <c r="J291" s="5">
        <v>93.3</v>
      </c>
      <c r="K291" s="5">
        <v>0</v>
      </c>
      <c r="M291" s="19"/>
      <c r="N291" s="13">
        <v>13</v>
      </c>
      <c r="O291" s="13"/>
      <c r="P291" s="36"/>
      <c r="R291" s="36"/>
      <c r="V291" s="14"/>
      <c r="Y291" s="16"/>
    </row>
    <row r="292" spans="1:25" ht="15" customHeight="1" x14ac:dyDescent="0.25">
      <c r="A292" s="10">
        <v>41905</v>
      </c>
      <c r="B292" s="16">
        <v>0.42708333333333331</v>
      </c>
      <c r="C292" s="4">
        <v>7.22</v>
      </c>
      <c r="D292" s="11">
        <v>8.5299999999999994</v>
      </c>
      <c r="E292" s="12">
        <v>81.599999999999994</v>
      </c>
      <c r="F292" s="12"/>
      <c r="G292" s="5">
        <v>14.6</v>
      </c>
      <c r="H292" s="4">
        <v>3.37</v>
      </c>
      <c r="I292" s="5">
        <v>77.2</v>
      </c>
      <c r="J292" s="5">
        <v>96.3</v>
      </c>
      <c r="K292" s="5">
        <v>0</v>
      </c>
      <c r="M292" s="4">
        <v>0.86</v>
      </c>
      <c r="N292" s="13">
        <v>70</v>
      </c>
      <c r="O292" s="13"/>
      <c r="P292" s="52">
        <v>0.05</v>
      </c>
      <c r="Q292" s="53">
        <v>0.37</v>
      </c>
      <c r="R292" s="53">
        <v>0.05</v>
      </c>
      <c r="S292" s="52">
        <v>0.02</v>
      </c>
      <c r="T292" s="4">
        <v>0.05</v>
      </c>
      <c r="U292" s="53">
        <v>0.01</v>
      </c>
      <c r="V292" s="54">
        <v>4</v>
      </c>
      <c r="Y292" s="16"/>
    </row>
    <row r="293" spans="1:25" x14ac:dyDescent="0.25">
      <c r="A293" s="10">
        <v>41922</v>
      </c>
      <c r="B293" s="61">
        <v>0.43402777777777773</v>
      </c>
      <c r="C293" s="4">
        <v>7.42</v>
      </c>
      <c r="D293" s="11">
        <v>9.7200000000000006</v>
      </c>
      <c r="E293" s="12">
        <v>90.1</v>
      </c>
      <c r="F293" s="12"/>
      <c r="G293" s="5">
        <v>12</v>
      </c>
      <c r="H293" s="4">
        <v>2.59</v>
      </c>
      <c r="I293" s="5">
        <v>72.5</v>
      </c>
      <c r="J293" s="5">
        <v>96.6</v>
      </c>
      <c r="K293" s="5">
        <v>0</v>
      </c>
      <c r="L293" s="6"/>
      <c r="M293" s="4">
        <v>0.84</v>
      </c>
      <c r="N293" s="13">
        <v>23</v>
      </c>
      <c r="O293" s="13"/>
      <c r="Y293" s="16"/>
    </row>
    <row r="294" spans="1:25" x14ac:dyDescent="0.25">
      <c r="A294" s="10">
        <v>41935</v>
      </c>
      <c r="B294" s="61">
        <v>0.44791666666666669</v>
      </c>
      <c r="C294" s="4">
        <v>7.09</v>
      </c>
      <c r="D294" s="11">
        <v>10.47</v>
      </c>
      <c r="E294" s="12">
        <v>98.1</v>
      </c>
      <c r="F294" s="12"/>
      <c r="G294" s="5">
        <v>12.3</v>
      </c>
      <c r="H294" s="4">
        <v>45.5</v>
      </c>
      <c r="I294" s="5">
        <v>51.6</v>
      </c>
      <c r="J294" s="5">
        <v>68.2</v>
      </c>
      <c r="K294" s="5">
        <v>0</v>
      </c>
      <c r="L294" s="6"/>
      <c r="M294" s="3"/>
      <c r="N294" s="13">
        <v>1600</v>
      </c>
      <c r="O294" s="13"/>
      <c r="Y294" s="16"/>
    </row>
    <row r="295" spans="1:25" x14ac:dyDescent="0.25">
      <c r="A295" s="10">
        <v>41947</v>
      </c>
      <c r="B295" s="61">
        <v>0.45833333333333331</v>
      </c>
      <c r="C295" s="4">
        <v>7.2</v>
      </c>
      <c r="D295" s="11">
        <v>10.46</v>
      </c>
      <c r="E295" s="12">
        <v>96.4</v>
      </c>
      <c r="F295" s="12"/>
      <c r="G295" s="5">
        <v>11.7</v>
      </c>
      <c r="H295" s="4">
        <v>58.3</v>
      </c>
      <c r="I295" s="5">
        <v>36.9</v>
      </c>
      <c r="J295" s="5">
        <v>49.5</v>
      </c>
      <c r="K295" s="12">
        <v>0</v>
      </c>
      <c r="L295" s="6"/>
      <c r="M295" s="4">
        <v>2.5</v>
      </c>
      <c r="N295" s="13">
        <v>350</v>
      </c>
      <c r="O295" s="13"/>
      <c r="Y295" s="16"/>
    </row>
    <row r="296" spans="1:25" x14ac:dyDescent="0.25">
      <c r="A296" s="10">
        <v>41962</v>
      </c>
      <c r="B296" s="61">
        <v>0.46527777777777773</v>
      </c>
      <c r="C296" s="4">
        <v>7.51</v>
      </c>
      <c r="D296" s="11">
        <v>12.17</v>
      </c>
      <c r="E296" s="12">
        <v>92.2</v>
      </c>
      <c r="F296" s="12"/>
      <c r="G296" s="5">
        <v>3.6</v>
      </c>
      <c r="H296" s="4">
        <v>6.03</v>
      </c>
      <c r="I296" s="5">
        <v>41.5</v>
      </c>
      <c r="J296" s="5">
        <v>70.2</v>
      </c>
      <c r="K296" s="5">
        <v>0</v>
      </c>
      <c r="L296" s="6"/>
      <c r="M296" s="4">
        <v>0.9</v>
      </c>
      <c r="N296" s="13">
        <v>170</v>
      </c>
      <c r="O296" s="13"/>
      <c r="Y296" s="16"/>
    </row>
    <row r="297" spans="1:25" x14ac:dyDescent="0.25">
      <c r="A297" s="10">
        <v>41975</v>
      </c>
      <c r="B297" s="61">
        <v>0.46527777777777773</v>
      </c>
      <c r="C297" s="4">
        <v>7.59</v>
      </c>
      <c r="D297" s="11">
        <v>13.7</v>
      </c>
      <c r="E297" s="12">
        <v>98.5</v>
      </c>
      <c r="F297" s="12"/>
      <c r="G297" s="5">
        <v>1.7</v>
      </c>
      <c r="H297" s="4">
        <v>9.76</v>
      </c>
      <c r="I297" s="5">
        <v>34.1</v>
      </c>
      <c r="J297" s="3"/>
      <c r="K297" s="5">
        <v>0</v>
      </c>
      <c r="L297" s="6"/>
      <c r="M297" s="4">
        <v>1.02</v>
      </c>
      <c r="N297" s="13">
        <v>79</v>
      </c>
      <c r="O297" s="13"/>
      <c r="Y297" s="16"/>
    </row>
    <row r="298" spans="1:25" x14ac:dyDescent="0.25">
      <c r="A298" s="10">
        <v>41989</v>
      </c>
      <c r="B298" s="61">
        <v>0.46527777777777773</v>
      </c>
      <c r="C298" s="4">
        <v>7.65</v>
      </c>
      <c r="D298" s="11">
        <v>11.9</v>
      </c>
      <c r="E298" s="12">
        <v>95.2</v>
      </c>
      <c r="F298" s="12"/>
      <c r="G298" s="5">
        <v>5.8</v>
      </c>
      <c r="H298" s="4">
        <v>8.0500000000000007</v>
      </c>
      <c r="I298" s="5">
        <v>38.5</v>
      </c>
      <c r="J298" s="5">
        <v>60.8</v>
      </c>
      <c r="K298" s="5">
        <v>0</v>
      </c>
      <c r="L298" s="6"/>
      <c r="M298" s="3"/>
      <c r="N298" s="13">
        <v>130</v>
      </c>
      <c r="O298" s="13"/>
      <c r="P298" s="52">
        <v>1.02</v>
      </c>
      <c r="Q298" s="53">
        <v>0.5</v>
      </c>
      <c r="R298" s="53">
        <v>0.05</v>
      </c>
      <c r="S298" s="52">
        <v>0.02</v>
      </c>
      <c r="T298" s="4">
        <v>1.02</v>
      </c>
      <c r="U298" s="53">
        <v>0.03</v>
      </c>
      <c r="V298" s="54">
        <v>6</v>
      </c>
      <c r="Y298" s="16"/>
    </row>
    <row r="299" spans="1:25" x14ac:dyDescent="0.25">
      <c r="A299" s="10">
        <v>42003</v>
      </c>
      <c r="B299" s="61">
        <v>0.43055555555555558</v>
      </c>
      <c r="C299" s="4">
        <v>7.43</v>
      </c>
      <c r="D299" s="11">
        <v>13.08</v>
      </c>
      <c r="E299" s="12">
        <v>94.2</v>
      </c>
      <c r="F299" s="12"/>
      <c r="G299" s="5">
        <v>1.8</v>
      </c>
      <c r="H299" s="4">
        <v>7.25</v>
      </c>
      <c r="I299" s="5">
        <v>33.5</v>
      </c>
      <c r="J299" s="3"/>
      <c r="K299" s="5">
        <v>0</v>
      </c>
      <c r="L299" s="6"/>
      <c r="M299" s="3"/>
      <c r="N299" s="13">
        <v>22</v>
      </c>
      <c r="O299" s="13"/>
      <c r="Y299" s="16"/>
    </row>
    <row r="300" spans="1:25" x14ac:dyDescent="0.25">
      <c r="A300" s="10">
        <v>42017</v>
      </c>
      <c r="B300" s="61">
        <v>0.46875</v>
      </c>
      <c r="C300" s="4">
        <v>7.26</v>
      </c>
      <c r="D300" s="11">
        <v>11.91</v>
      </c>
      <c r="E300" s="12">
        <v>94.7</v>
      </c>
      <c r="F300" s="12"/>
      <c r="G300" s="5">
        <v>5.4</v>
      </c>
      <c r="H300" s="4">
        <v>8.09</v>
      </c>
      <c r="I300" s="5">
        <v>35.6</v>
      </c>
      <c r="J300" s="5">
        <v>56.9</v>
      </c>
      <c r="K300" s="5">
        <v>0</v>
      </c>
      <c r="L300" s="6"/>
      <c r="M300" s="4">
        <v>1.04</v>
      </c>
      <c r="N300" s="12">
        <v>6.1</v>
      </c>
      <c r="O300" s="12"/>
      <c r="Y300" s="16"/>
    </row>
    <row r="301" spans="1:25" x14ac:dyDescent="0.25">
      <c r="A301" s="10">
        <v>42031</v>
      </c>
      <c r="B301" s="61">
        <v>0.4513888888888889</v>
      </c>
      <c r="C301" s="4">
        <v>7.22</v>
      </c>
      <c r="D301" s="11">
        <v>11.58</v>
      </c>
      <c r="E301" s="12">
        <v>96.6</v>
      </c>
      <c r="F301" s="12"/>
      <c r="G301" s="5">
        <v>7.5</v>
      </c>
      <c r="H301" s="4">
        <v>9.89</v>
      </c>
      <c r="I301" s="5">
        <v>36.9</v>
      </c>
      <c r="J301" s="5">
        <v>55.5</v>
      </c>
      <c r="K301" s="5">
        <v>0</v>
      </c>
      <c r="L301" s="6"/>
      <c r="M301" s="4">
        <v>1.1200000000000001</v>
      </c>
      <c r="N301" s="13">
        <v>23</v>
      </c>
      <c r="O301" s="13"/>
      <c r="Y301" s="16"/>
    </row>
    <row r="302" spans="1:25" x14ac:dyDescent="0.25">
      <c r="A302" s="10">
        <v>42045</v>
      </c>
      <c r="B302" s="61">
        <v>0.44791666666666669</v>
      </c>
      <c r="C302" s="4">
        <v>7.24</v>
      </c>
      <c r="D302" s="11">
        <v>10.87</v>
      </c>
      <c r="E302" s="12">
        <v>94.8</v>
      </c>
      <c r="F302" s="12"/>
      <c r="G302" s="5">
        <v>9.4</v>
      </c>
      <c r="H302" s="4">
        <v>23.2</v>
      </c>
      <c r="I302" s="5">
        <v>31.8</v>
      </c>
      <c r="J302" s="5">
        <v>45.4</v>
      </c>
      <c r="K302" s="5">
        <v>0</v>
      </c>
      <c r="L302" s="6"/>
      <c r="M302" s="4">
        <v>1.72</v>
      </c>
      <c r="N302" s="13">
        <v>49</v>
      </c>
      <c r="O302" s="13"/>
      <c r="Y302" s="16"/>
    </row>
    <row r="303" spans="1:25" x14ac:dyDescent="0.25">
      <c r="A303" s="10">
        <v>42059</v>
      </c>
      <c r="B303" s="61">
        <v>0.45833333333333331</v>
      </c>
      <c r="C303" s="4">
        <v>7.13</v>
      </c>
      <c r="D303" s="11">
        <v>12.5</v>
      </c>
      <c r="E303" s="12">
        <v>98.1</v>
      </c>
      <c r="F303" s="12"/>
      <c r="G303" s="5">
        <v>5</v>
      </c>
      <c r="H303" s="4">
        <v>7.48</v>
      </c>
      <c r="I303" s="5">
        <v>38.1</v>
      </c>
      <c r="J303" s="5">
        <v>61.8</v>
      </c>
      <c r="K303" s="5">
        <v>0</v>
      </c>
      <c r="L303" s="6"/>
      <c r="M303" s="4">
        <v>0.92</v>
      </c>
      <c r="N303" s="13">
        <v>49</v>
      </c>
      <c r="O303" s="13"/>
      <c r="Y303" s="16"/>
    </row>
    <row r="304" spans="1:25" x14ac:dyDescent="0.25">
      <c r="A304" s="10">
        <v>42074</v>
      </c>
      <c r="B304" s="61">
        <v>0.43055555555555558</v>
      </c>
      <c r="C304" s="4">
        <v>7.02</v>
      </c>
      <c r="D304" s="11">
        <v>10.8</v>
      </c>
      <c r="E304" s="12">
        <v>92.2</v>
      </c>
      <c r="F304" s="12"/>
      <c r="G304" s="5">
        <v>8.5</v>
      </c>
      <c r="H304" s="4">
        <v>7.3</v>
      </c>
      <c r="I304" s="5">
        <v>46.8</v>
      </c>
      <c r="J304" s="5">
        <v>68.3</v>
      </c>
      <c r="K304" s="5">
        <v>0</v>
      </c>
      <c r="L304" s="6"/>
      <c r="M304" s="4">
        <v>0.9</v>
      </c>
      <c r="N304" s="13">
        <v>4.5</v>
      </c>
      <c r="O304" s="13"/>
      <c r="Y304" s="62"/>
    </row>
    <row r="305" spans="1:25" x14ac:dyDescent="0.25">
      <c r="A305" s="10">
        <v>42087</v>
      </c>
      <c r="B305" s="16">
        <v>0.45347222222222222</v>
      </c>
      <c r="C305" s="4">
        <v>7.39</v>
      </c>
      <c r="D305" s="11">
        <v>11.68</v>
      </c>
      <c r="E305" s="12">
        <v>100.3</v>
      </c>
      <c r="F305" s="12"/>
      <c r="G305" s="5">
        <v>8.6</v>
      </c>
      <c r="H305" s="3"/>
      <c r="I305" s="5">
        <v>38.5</v>
      </c>
      <c r="J305" s="5">
        <v>56.1</v>
      </c>
      <c r="K305" s="5">
        <v>0</v>
      </c>
      <c r="L305" s="6"/>
      <c r="M305" s="3"/>
      <c r="N305" s="13">
        <v>94</v>
      </c>
      <c r="O305" s="13"/>
      <c r="P305" s="52">
        <v>0.72</v>
      </c>
      <c r="Q305" s="53">
        <v>0.41</v>
      </c>
      <c r="R305" s="53">
        <v>0.05</v>
      </c>
      <c r="S305" s="52">
        <v>0.02</v>
      </c>
      <c r="T305" s="4">
        <v>0.72</v>
      </c>
      <c r="U305" s="53">
        <v>0.01</v>
      </c>
      <c r="V305" s="54">
        <v>6</v>
      </c>
      <c r="Y305" s="62"/>
    </row>
    <row r="306" spans="1:25" x14ac:dyDescent="0.25">
      <c r="A306" s="10">
        <v>42101</v>
      </c>
      <c r="B306" s="16">
        <v>0.4548611111111111</v>
      </c>
      <c r="C306" s="4">
        <v>7.08</v>
      </c>
      <c r="D306" s="11">
        <v>11.13</v>
      </c>
      <c r="E306" s="12">
        <v>95.5</v>
      </c>
      <c r="F306" s="12"/>
      <c r="G306" s="5">
        <v>8.5</v>
      </c>
      <c r="H306" s="3"/>
      <c r="I306" s="5">
        <v>41.7</v>
      </c>
      <c r="J306" s="5">
        <v>60.8</v>
      </c>
      <c r="K306" s="5">
        <v>0</v>
      </c>
      <c r="L306" s="6"/>
      <c r="M306" s="3"/>
      <c r="N306" s="13">
        <v>33</v>
      </c>
      <c r="O306" s="13"/>
      <c r="Y306" s="62"/>
    </row>
    <row r="307" spans="1:25" x14ac:dyDescent="0.25">
      <c r="A307" s="10">
        <v>42115</v>
      </c>
      <c r="B307" s="16">
        <v>0.4375</v>
      </c>
      <c r="C307" s="4">
        <v>7.4</v>
      </c>
      <c r="D307" s="11">
        <v>10</v>
      </c>
      <c r="E307" s="12">
        <v>91.3</v>
      </c>
      <c r="F307" s="12"/>
      <c r="G307" s="5">
        <v>11.2</v>
      </c>
      <c r="H307" s="3"/>
      <c r="I307" s="5">
        <v>50.8</v>
      </c>
      <c r="J307" s="5">
        <v>69</v>
      </c>
      <c r="K307" s="5">
        <v>0</v>
      </c>
      <c r="L307" s="6"/>
      <c r="M307" s="4">
        <v>0.88</v>
      </c>
      <c r="N307" s="13">
        <v>79</v>
      </c>
      <c r="O307" s="13"/>
      <c r="Y307" s="62"/>
    </row>
    <row r="308" spans="1:25" x14ac:dyDescent="0.25">
      <c r="A308" s="10">
        <v>42131</v>
      </c>
      <c r="B308" s="16">
        <v>0.46527777777777773</v>
      </c>
      <c r="C308" s="4">
        <v>7.22</v>
      </c>
      <c r="D308" s="11">
        <v>10.33</v>
      </c>
      <c r="E308" s="12">
        <v>94.2</v>
      </c>
      <c r="F308" s="12"/>
      <c r="G308" s="5">
        <v>11.2</v>
      </c>
      <c r="H308" s="13"/>
      <c r="I308" s="5">
        <v>46.9</v>
      </c>
      <c r="J308" s="5">
        <v>63.6</v>
      </c>
      <c r="K308" s="5">
        <v>0</v>
      </c>
      <c r="L308" s="6"/>
      <c r="M308" s="4">
        <v>0.9</v>
      </c>
      <c r="N308" s="13">
        <v>63</v>
      </c>
      <c r="O308" s="13"/>
      <c r="Y308" s="62"/>
    </row>
    <row r="309" spans="1:25" x14ac:dyDescent="0.25">
      <c r="A309" s="10">
        <v>42142</v>
      </c>
      <c r="B309" s="16">
        <v>0.47222222222222227</v>
      </c>
      <c r="C309" s="4">
        <v>7.07</v>
      </c>
      <c r="D309" s="11">
        <v>9.25</v>
      </c>
      <c r="E309" s="12">
        <v>94.8</v>
      </c>
      <c r="F309" s="12"/>
      <c r="G309" s="5">
        <v>14.7</v>
      </c>
      <c r="H309" s="13"/>
      <c r="I309" s="5">
        <v>54.4</v>
      </c>
      <c r="J309" s="5">
        <v>67.900000000000006</v>
      </c>
      <c r="K309" s="5">
        <v>0</v>
      </c>
      <c r="L309" s="6"/>
      <c r="M309" s="4">
        <v>0.9</v>
      </c>
      <c r="N309" s="13">
        <v>33</v>
      </c>
      <c r="O309" s="13"/>
      <c r="Y309" s="62"/>
    </row>
    <row r="310" spans="1:25" x14ac:dyDescent="0.25">
      <c r="A310" s="10">
        <v>42160</v>
      </c>
      <c r="B310" s="16">
        <v>0.46180555555555558</v>
      </c>
      <c r="C310" s="4">
        <v>7.21</v>
      </c>
      <c r="D310" s="11">
        <v>9.06</v>
      </c>
      <c r="E310" s="12">
        <v>90</v>
      </c>
      <c r="F310" s="12"/>
      <c r="G310" s="5">
        <v>14.7</v>
      </c>
      <c r="H310" s="4">
        <v>4.1100000000000003</v>
      </c>
      <c r="I310" s="5">
        <v>57.5</v>
      </c>
      <c r="J310" s="5">
        <v>71.5</v>
      </c>
      <c r="K310" s="5">
        <v>0</v>
      </c>
      <c r="L310" s="6"/>
      <c r="M310" s="4">
        <v>0.8</v>
      </c>
      <c r="N310" s="13">
        <v>350</v>
      </c>
      <c r="O310" s="13"/>
      <c r="Y310" s="62"/>
    </row>
    <row r="311" spans="1:25" x14ac:dyDescent="0.25">
      <c r="A311" s="10">
        <v>42170</v>
      </c>
      <c r="B311" s="16">
        <v>0.46875</v>
      </c>
      <c r="C311" s="4">
        <v>7.34</v>
      </c>
      <c r="D311" s="11">
        <v>9.01</v>
      </c>
      <c r="E311" s="12">
        <v>90.1</v>
      </c>
      <c r="F311" s="12"/>
      <c r="G311" s="5">
        <v>15.5</v>
      </c>
      <c r="H311" s="4">
        <v>3.29</v>
      </c>
      <c r="I311" s="5">
        <v>64.400000000000006</v>
      </c>
      <c r="J311" s="5">
        <v>78</v>
      </c>
      <c r="K311" s="5">
        <v>0</v>
      </c>
      <c r="L311" s="6"/>
      <c r="M311" s="13"/>
      <c r="N311" s="13">
        <v>110</v>
      </c>
      <c r="O311" s="13"/>
      <c r="P311" s="52">
        <v>0.19</v>
      </c>
      <c r="Q311" s="53">
        <v>0.36</v>
      </c>
      <c r="R311" s="53">
        <v>0.05</v>
      </c>
      <c r="S311" s="52">
        <v>5.0000000000000001E-3</v>
      </c>
      <c r="T311" s="15">
        <v>5.0000000000000001E-3</v>
      </c>
      <c r="U311" s="53">
        <v>0.02</v>
      </c>
      <c r="V311" s="54">
        <v>4</v>
      </c>
      <c r="Y311" s="62"/>
    </row>
    <row r="312" spans="1:25" x14ac:dyDescent="0.25">
      <c r="A312" s="10">
        <v>42185</v>
      </c>
      <c r="B312" s="16">
        <v>0.4375</v>
      </c>
      <c r="C312" s="4">
        <v>7.25</v>
      </c>
      <c r="D312" s="11">
        <v>8</v>
      </c>
      <c r="E312" s="12">
        <v>84.5</v>
      </c>
      <c r="F312" s="12"/>
      <c r="G312" s="5">
        <v>18.2</v>
      </c>
      <c r="H312" s="4">
        <v>3.25</v>
      </c>
      <c r="I312" s="5">
        <v>74.5</v>
      </c>
      <c r="J312" s="5">
        <v>85.5</v>
      </c>
      <c r="K312" s="5">
        <v>0</v>
      </c>
      <c r="L312" s="6"/>
      <c r="M312" s="3"/>
      <c r="N312" s="13">
        <v>63</v>
      </c>
      <c r="O312" s="13"/>
      <c r="P312" s="63"/>
      <c r="Q312" s="64"/>
      <c r="Y312" s="62"/>
    </row>
    <row r="313" spans="1:25" x14ac:dyDescent="0.25">
      <c r="A313" s="10">
        <v>42198</v>
      </c>
      <c r="B313" s="16">
        <v>0.44097222222222227</v>
      </c>
      <c r="C313" s="4">
        <v>7.51</v>
      </c>
      <c r="D313" s="11">
        <v>8.14</v>
      </c>
      <c r="E313" s="12">
        <v>83.7</v>
      </c>
      <c r="F313" s="12"/>
      <c r="G313" s="5">
        <v>16.7</v>
      </c>
      <c r="H313" s="4">
        <v>3.01</v>
      </c>
      <c r="I313" s="5">
        <v>74.2</v>
      </c>
      <c r="J313" s="5">
        <v>88.3</v>
      </c>
      <c r="K313" s="5">
        <v>0</v>
      </c>
      <c r="L313" s="6"/>
      <c r="M313" s="4">
        <v>0.72</v>
      </c>
      <c r="N313" s="13">
        <v>350</v>
      </c>
      <c r="O313" s="13"/>
      <c r="Y313" s="62"/>
    </row>
    <row r="314" spans="1:25" x14ac:dyDescent="0.25">
      <c r="A314" s="10">
        <v>42214</v>
      </c>
      <c r="B314" s="16">
        <v>0.47916666666666669</v>
      </c>
      <c r="C314" s="4">
        <v>7.54</v>
      </c>
      <c r="D314" s="11">
        <v>9.26</v>
      </c>
      <c r="E314" s="12">
        <v>85.3</v>
      </c>
      <c r="F314" s="12"/>
      <c r="G314" s="5">
        <v>16.600000000000001</v>
      </c>
      <c r="H314" s="4">
        <v>3.08</v>
      </c>
      <c r="I314" s="5">
        <v>75.7</v>
      </c>
      <c r="J314" s="5">
        <v>89.8</v>
      </c>
      <c r="K314" s="5">
        <v>0</v>
      </c>
      <c r="L314" s="6"/>
      <c r="M314" s="13"/>
      <c r="N314" s="13">
        <v>27</v>
      </c>
      <c r="O314" s="13"/>
      <c r="Y314" s="62"/>
    </row>
    <row r="315" spans="1:25" x14ac:dyDescent="0.25">
      <c r="A315" s="10">
        <v>42227</v>
      </c>
      <c r="B315" s="16">
        <v>0.43402777777777773</v>
      </c>
      <c r="C315" s="4">
        <v>7.12</v>
      </c>
      <c r="D315" s="11">
        <v>7.76</v>
      </c>
      <c r="E315" s="12">
        <v>79.5</v>
      </c>
      <c r="F315" s="12"/>
      <c r="G315" s="5">
        <v>16.399999999999999</v>
      </c>
      <c r="H315" s="4">
        <v>3.17</v>
      </c>
      <c r="I315" s="5">
        <v>81.099999999999994</v>
      </c>
      <c r="J315" s="5">
        <v>96.3</v>
      </c>
      <c r="K315" s="5">
        <v>0</v>
      </c>
      <c r="L315" s="6"/>
      <c r="M315" s="4">
        <v>0.7</v>
      </c>
      <c r="N315" s="13">
        <v>110</v>
      </c>
      <c r="O315" s="13"/>
      <c r="Y315" s="62"/>
    </row>
    <row r="316" spans="1:25" x14ac:dyDescent="0.25">
      <c r="A316" s="10">
        <v>42241</v>
      </c>
      <c r="B316" s="16">
        <v>0.42708333333333331</v>
      </c>
      <c r="C316" s="4">
        <v>7.23</v>
      </c>
      <c r="D316" s="11">
        <v>8.43</v>
      </c>
      <c r="E316" s="12">
        <v>81.2</v>
      </c>
      <c r="F316" s="12"/>
      <c r="G316" s="5">
        <v>13.5</v>
      </c>
      <c r="H316" s="4">
        <v>3.42</v>
      </c>
      <c r="I316" s="5">
        <v>78.099999999999994</v>
      </c>
      <c r="J316" s="5">
        <v>99.6</v>
      </c>
      <c r="K316" s="5">
        <v>0</v>
      </c>
      <c r="L316" s="6"/>
      <c r="M316" s="4">
        <v>0.7</v>
      </c>
      <c r="N316" s="13">
        <v>33</v>
      </c>
      <c r="O316" s="13"/>
      <c r="Y316" s="62"/>
    </row>
    <row r="317" spans="1:25" x14ac:dyDescent="0.25">
      <c r="A317" s="10">
        <v>42258</v>
      </c>
      <c r="B317" s="16">
        <v>0.43402777777777773</v>
      </c>
      <c r="C317" s="4">
        <v>7.11</v>
      </c>
      <c r="D317" s="11">
        <v>8.26</v>
      </c>
      <c r="E317" s="12">
        <v>80.400000000000006</v>
      </c>
      <c r="F317" s="12"/>
      <c r="G317" s="5">
        <v>14.2</v>
      </c>
      <c r="H317" s="4">
        <v>4.3</v>
      </c>
      <c r="I317" s="5">
        <v>70.3</v>
      </c>
      <c r="J317" s="5">
        <v>88.5</v>
      </c>
      <c r="K317" s="5">
        <v>0</v>
      </c>
      <c r="L317" s="6"/>
      <c r="M317" s="4">
        <v>0.72</v>
      </c>
      <c r="N317" s="13">
        <v>21</v>
      </c>
      <c r="O317" s="13"/>
      <c r="Y317" s="62"/>
    </row>
    <row r="318" spans="1:25" x14ac:dyDescent="0.25">
      <c r="A318" s="10">
        <v>42269</v>
      </c>
      <c r="B318" s="16">
        <v>0.4548611111111111</v>
      </c>
      <c r="C318" s="4">
        <v>7.15</v>
      </c>
      <c r="D318" s="11">
        <v>9.7200000000000006</v>
      </c>
      <c r="E318" s="12">
        <v>89</v>
      </c>
      <c r="F318" s="12"/>
      <c r="G318" s="5">
        <v>10.9</v>
      </c>
      <c r="H318" s="4">
        <v>7.53</v>
      </c>
      <c r="I318" s="5">
        <v>56.5</v>
      </c>
      <c r="J318" s="5">
        <v>77.2</v>
      </c>
      <c r="K318" s="5">
        <v>0</v>
      </c>
      <c r="L318" s="6"/>
      <c r="M318" s="4">
        <v>0.8</v>
      </c>
      <c r="N318" s="13">
        <v>110</v>
      </c>
      <c r="O318" s="13"/>
      <c r="P318" s="52">
        <v>0.13</v>
      </c>
      <c r="Q318" s="53">
        <v>0.56000000000000005</v>
      </c>
      <c r="R318" s="53">
        <v>0.05</v>
      </c>
      <c r="S318" s="52">
        <v>0.02</v>
      </c>
      <c r="T318" s="4">
        <v>0.13</v>
      </c>
      <c r="U318" s="53">
        <v>0.01</v>
      </c>
      <c r="V318" s="54">
        <v>2</v>
      </c>
      <c r="Y318" s="62"/>
    </row>
    <row r="319" spans="1:25" x14ac:dyDescent="0.25">
      <c r="A319" s="29">
        <v>42283</v>
      </c>
      <c r="B319" s="16">
        <v>0.43402777777777773</v>
      </c>
      <c r="C319" s="30">
        <v>6.78</v>
      </c>
      <c r="D319" s="34">
        <v>9.44</v>
      </c>
      <c r="E319" s="35">
        <v>83.6</v>
      </c>
      <c r="F319" s="35"/>
      <c r="G319" s="32">
        <v>10</v>
      </c>
      <c r="H319" s="30">
        <v>3.32</v>
      </c>
      <c r="I319" s="32">
        <v>63.4</v>
      </c>
      <c r="J319" s="32">
        <v>88.6</v>
      </c>
      <c r="K319" s="32">
        <v>0</v>
      </c>
      <c r="L319" s="28"/>
      <c r="M319" s="30">
        <v>0.72</v>
      </c>
      <c r="N319" s="33">
        <v>23</v>
      </c>
      <c r="O319" s="33"/>
      <c r="P319" s="28"/>
      <c r="Q319" s="28"/>
      <c r="R319" s="28"/>
      <c r="S319" s="28"/>
      <c r="T319" s="28"/>
      <c r="U319" s="28"/>
      <c r="V319" s="28"/>
      <c r="Y319" s="62"/>
    </row>
    <row r="320" spans="1:25" x14ac:dyDescent="0.25">
      <c r="A320" s="29">
        <v>42300</v>
      </c>
      <c r="B320" s="16">
        <v>0.4513888888888889</v>
      </c>
      <c r="C320" s="30">
        <v>7.25</v>
      </c>
      <c r="D320" s="34">
        <v>9.81</v>
      </c>
      <c r="E320" s="35">
        <v>84.6</v>
      </c>
      <c r="F320" s="35"/>
      <c r="G320" s="32">
        <v>8.8000000000000007</v>
      </c>
      <c r="H320" s="30">
        <v>4.4000000000000004</v>
      </c>
      <c r="I320" s="32">
        <v>64.400000000000006</v>
      </c>
      <c r="J320" s="32">
        <v>93</v>
      </c>
      <c r="K320" s="32">
        <v>0</v>
      </c>
      <c r="L320" s="28"/>
      <c r="M320" s="30">
        <v>0.72</v>
      </c>
      <c r="N320" s="33">
        <v>79</v>
      </c>
      <c r="O320" s="33"/>
      <c r="P320" s="28"/>
      <c r="Q320" s="28"/>
      <c r="R320" s="28"/>
      <c r="S320" s="28"/>
      <c r="T320" s="28"/>
      <c r="U320" s="28"/>
      <c r="V320" s="28"/>
      <c r="Y320" s="62"/>
    </row>
    <row r="321" spans="1:25" x14ac:dyDescent="0.25">
      <c r="A321" s="29">
        <v>42314</v>
      </c>
      <c r="B321" s="16">
        <v>0.43402777777777773</v>
      </c>
      <c r="C321" s="30">
        <v>6.92</v>
      </c>
      <c r="D321" s="34">
        <v>10.77</v>
      </c>
      <c r="E321" s="35">
        <v>92.6</v>
      </c>
      <c r="F321" s="35"/>
      <c r="G321" s="32">
        <v>8.6</v>
      </c>
      <c r="H321" s="30">
        <v>12.3</v>
      </c>
      <c r="I321" s="32">
        <v>45.7</v>
      </c>
      <c r="J321" s="32">
        <v>66.599999999999994</v>
      </c>
      <c r="K321" s="32">
        <v>0</v>
      </c>
      <c r="L321" s="28"/>
      <c r="M321" s="30">
        <v>0.92</v>
      </c>
      <c r="N321" s="33">
        <v>23</v>
      </c>
      <c r="O321" s="33"/>
      <c r="P321" s="28"/>
      <c r="Q321" s="28"/>
      <c r="R321" s="28"/>
      <c r="S321" s="28"/>
      <c r="T321" s="28"/>
      <c r="U321" s="28"/>
      <c r="V321" s="28"/>
      <c r="Y321" s="62"/>
    </row>
    <row r="322" spans="1:25" x14ac:dyDescent="0.25">
      <c r="A322" s="29">
        <v>42326</v>
      </c>
      <c r="B322" s="16">
        <v>0.5</v>
      </c>
      <c r="C322" s="30">
        <v>6.66</v>
      </c>
      <c r="D322" s="34">
        <v>13.13</v>
      </c>
      <c r="E322" s="35">
        <v>109.5</v>
      </c>
      <c r="F322" s="35"/>
      <c r="G322" s="32">
        <v>7.4</v>
      </c>
      <c r="H322" s="30">
        <v>11.39</v>
      </c>
      <c r="I322" s="32">
        <v>31.7</v>
      </c>
      <c r="J322" s="32">
        <v>47.9</v>
      </c>
      <c r="K322" s="32">
        <v>0</v>
      </c>
      <c r="L322" s="28"/>
      <c r="M322" s="30">
        <v>2</v>
      </c>
      <c r="N322" s="33">
        <v>79</v>
      </c>
      <c r="O322" s="33"/>
      <c r="P322" s="28"/>
      <c r="Q322" s="28"/>
      <c r="R322" s="28"/>
      <c r="S322" s="28"/>
      <c r="T322" s="28"/>
      <c r="U322" s="28"/>
      <c r="V322" s="28"/>
      <c r="Y322" s="62"/>
    </row>
    <row r="323" spans="1:25" x14ac:dyDescent="0.25">
      <c r="A323" s="29">
        <v>42341</v>
      </c>
      <c r="B323" s="16">
        <v>0.46527777777777773</v>
      </c>
      <c r="C323" s="30">
        <v>7.03</v>
      </c>
      <c r="D323" s="34">
        <v>11.19</v>
      </c>
      <c r="E323" s="35">
        <v>92.8</v>
      </c>
      <c r="F323" s="35"/>
      <c r="G323" s="32">
        <v>7.3</v>
      </c>
      <c r="H323" s="30">
        <v>14.4</v>
      </c>
      <c r="I323" s="31"/>
      <c r="J323" s="31"/>
      <c r="K323" s="32">
        <v>0</v>
      </c>
      <c r="L323" s="28"/>
      <c r="M323" s="30">
        <v>1.1000000000000001</v>
      </c>
      <c r="N323" s="33">
        <v>49</v>
      </c>
      <c r="O323" s="33"/>
      <c r="P323" s="28"/>
      <c r="Q323" s="28"/>
      <c r="R323" s="28"/>
      <c r="S323" s="28"/>
      <c r="T323" s="28"/>
      <c r="U323" s="28"/>
      <c r="V323" s="28"/>
      <c r="Y323" s="62"/>
    </row>
    <row r="324" spans="1:25" x14ac:dyDescent="0.25">
      <c r="A324" s="29">
        <v>42356</v>
      </c>
      <c r="B324" s="16">
        <v>0.4548611111111111</v>
      </c>
      <c r="C324" s="30">
        <v>7.38</v>
      </c>
      <c r="D324" s="34">
        <v>13.37</v>
      </c>
      <c r="E324" s="35">
        <v>107.2</v>
      </c>
      <c r="F324" s="35"/>
      <c r="G324" s="32">
        <v>6</v>
      </c>
      <c r="H324" s="30">
        <v>28.2</v>
      </c>
      <c r="I324" s="32">
        <v>25.9</v>
      </c>
      <c r="J324" s="32">
        <v>40.700000000000003</v>
      </c>
      <c r="K324" s="32">
        <v>0</v>
      </c>
      <c r="L324" s="28"/>
      <c r="M324" s="30">
        <v>2.2999999999999998</v>
      </c>
      <c r="N324" s="33">
        <v>130</v>
      </c>
      <c r="O324" s="33"/>
      <c r="P324" s="28"/>
      <c r="Q324" s="28"/>
      <c r="R324" s="28"/>
      <c r="S324" s="28"/>
      <c r="T324" s="28"/>
      <c r="U324" s="28"/>
      <c r="V324" s="28"/>
      <c r="Y324" s="62"/>
    </row>
    <row r="325" spans="1:25" x14ac:dyDescent="0.25">
      <c r="A325" s="29">
        <v>42367</v>
      </c>
      <c r="B325" s="16">
        <v>0.44791666666666669</v>
      </c>
      <c r="C325" s="30">
        <v>7.27</v>
      </c>
      <c r="D325" s="34">
        <v>12.41</v>
      </c>
      <c r="E325" s="35">
        <v>95.4</v>
      </c>
      <c r="F325" s="35"/>
      <c r="G325" s="32">
        <v>4.2</v>
      </c>
      <c r="H325" s="30">
        <v>9.25</v>
      </c>
      <c r="I325" s="32">
        <v>30.1</v>
      </c>
      <c r="J325" s="32">
        <v>49.9</v>
      </c>
      <c r="K325" s="32">
        <v>0</v>
      </c>
      <c r="L325" s="28"/>
      <c r="M325" s="30">
        <v>2.5</v>
      </c>
      <c r="N325" s="33">
        <v>14</v>
      </c>
      <c r="O325" s="33"/>
      <c r="P325" s="303">
        <v>0.96</v>
      </c>
      <c r="Q325" s="304">
        <v>0.43</v>
      </c>
      <c r="R325" s="304">
        <v>0.05</v>
      </c>
      <c r="S325" s="303">
        <v>0.02</v>
      </c>
      <c r="T325" s="30">
        <v>0.95</v>
      </c>
      <c r="U325" s="304">
        <v>0.01</v>
      </c>
      <c r="V325" s="305">
        <v>2</v>
      </c>
      <c r="Y325" s="62"/>
    </row>
    <row r="326" spans="1:25" x14ac:dyDescent="0.25">
      <c r="A326" s="29">
        <v>42382</v>
      </c>
      <c r="B326" s="16">
        <v>0.4548611111111111</v>
      </c>
      <c r="C326" s="30">
        <v>7.19</v>
      </c>
      <c r="D326" s="34">
        <v>12.51</v>
      </c>
      <c r="E326" s="35">
        <v>98.4</v>
      </c>
      <c r="F326" s="35"/>
      <c r="G326" s="32">
        <v>5.0999999999999996</v>
      </c>
      <c r="H326" s="30">
        <v>35.799999999999997</v>
      </c>
      <c r="I326" s="32">
        <v>28.9</v>
      </c>
      <c r="J326" s="32">
        <v>46.1</v>
      </c>
      <c r="K326" s="32">
        <v>1.6414418982807433E-2</v>
      </c>
      <c r="L326" s="28"/>
      <c r="M326" s="30">
        <v>1.6</v>
      </c>
      <c r="N326" s="33">
        <v>130</v>
      </c>
      <c r="O326" s="33"/>
      <c r="P326" s="28"/>
      <c r="Q326" s="28"/>
      <c r="R326" s="28"/>
      <c r="S326" s="28"/>
      <c r="T326" s="28"/>
      <c r="U326" s="28"/>
      <c r="V326" s="28"/>
      <c r="Y326" s="62"/>
    </row>
    <row r="327" spans="1:25" x14ac:dyDescent="0.25">
      <c r="A327" s="29">
        <v>42398</v>
      </c>
      <c r="B327" s="16">
        <v>0.4375</v>
      </c>
      <c r="C327" s="30">
        <v>7.04</v>
      </c>
      <c r="D327" s="34">
        <v>11.55</v>
      </c>
      <c r="E327" s="35">
        <v>95</v>
      </c>
      <c r="F327" s="35"/>
      <c r="G327" s="32">
        <v>6.9</v>
      </c>
      <c r="H327" s="30">
        <v>12.2</v>
      </c>
      <c r="I327" s="32">
        <v>29.5</v>
      </c>
      <c r="J327" s="32">
        <v>48.3</v>
      </c>
      <c r="K327" s="32">
        <v>1.7268290135949917E-2</v>
      </c>
      <c r="L327" s="28"/>
      <c r="M327" s="30">
        <v>1.24</v>
      </c>
      <c r="N327" s="33">
        <v>49</v>
      </c>
      <c r="O327" s="33"/>
      <c r="P327" s="28"/>
      <c r="Q327" s="28"/>
      <c r="R327" s="28"/>
      <c r="S327" s="28"/>
      <c r="T327" s="28"/>
      <c r="U327" s="28"/>
      <c r="V327" s="28"/>
      <c r="Y327" s="62"/>
    </row>
    <row r="328" spans="1:25" x14ac:dyDescent="0.25">
      <c r="A328" s="29">
        <v>42410</v>
      </c>
      <c r="B328" s="16">
        <v>0.46180555555555558</v>
      </c>
      <c r="C328" s="30">
        <v>7.12</v>
      </c>
      <c r="D328" s="34">
        <v>12.87</v>
      </c>
      <c r="E328" s="35">
        <v>103.9</v>
      </c>
      <c r="F328" s="35"/>
      <c r="G328" s="32">
        <v>6.2</v>
      </c>
      <c r="H328" s="30">
        <v>8.34</v>
      </c>
      <c r="I328" s="32">
        <v>34.799999999999997</v>
      </c>
      <c r="J328" s="32">
        <v>54.3</v>
      </c>
      <c r="K328" s="32">
        <v>1.9614033047768493E-2</v>
      </c>
      <c r="L328" s="28"/>
      <c r="M328" s="30">
        <v>1.0900000000000001</v>
      </c>
      <c r="N328" s="33">
        <v>110</v>
      </c>
      <c r="O328" s="33"/>
      <c r="P328" s="28"/>
      <c r="Q328" s="28"/>
      <c r="R328" s="28"/>
      <c r="S328" s="28"/>
      <c r="T328" s="28"/>
      <c r="U328" s="28"/>
      <c r="V328" s="28"/>
      <c r="Y328" s="62"/>
    </row>
    <row r="329" spans="1:25" x14ac:dyDescent="0.25">
      <c r="A329" s="29">
        <v>42423</v>
      </c>
      <c r="B329" s="16">
        <v>0.43402777777777773</v>
      </c>
      <c r="C329" s="30">
        <v>7.21</v>
      </c>
      <c r="D329" s="34">
        <v>13.35</v>
      </c>
      <c r="E329" s="35">
        <v>105.6</v>
      </c>
      <c r="F329" s="35"/>
      <c r="G329" s="32">
        <v>5.4</v>
      </c>
      <c r="H329" s="30">
        <v>7.2</v>
      </c>
      <c r="I329" s="32">
        <v>31</v>
      </c>
      <c r="J329" s="32">
        <v>49.6</v>
      </c>
      <c r="K329" s="308">
        <v>1.7774468198686413E-2</v>
      </c>
      <c r="L329" s="28"/>
      <c r="M329" s="31"/>
      <c r="N329" s="33">
        <v>13</v>
      </c>
      <c r="O329" s="33"/>
      <c r="P329" s="28"/>
      <c r="Q329" s="28"/>
      <c r="R329" s="28"/>
      <c r="S329" s="28"/>
      <c r="T329" s="28"/>
      <c r="U329" s="28"/>
      <c r="V329" s="28"/>
      <c r="Y329" s="62"/>
    </row>
    <row r="330" spans="1:25" x14ac:dyDescent="0.25">
      <c r="A330" s="29">
        <v>42437</v>
      </c>
      <c r="B330" s="16">
        <v>0.47916666666666669</v>
      </c>
      <c r="C330" s="30">
        <v>7.08</v>
      </c>
      <c r="D330" s="34">
        <v>12.17</v>
      </c>
      <c r="E330" s="35">
        <v>102.7</v>
      </c>
      <c r="F330" s="35"/>
      <c r="G330" s="32">
        <v>8</v>
      </c>
      <c r="H330" s="30">
        <v>18.760000000000002</v>
      </c>
      <c r="I330" s="32">
        <v>29.5</v>
      </c>
      <c r="J330" s="32">
        <v>43.6</v>
      </c>
      <c r="K330" s="32">
        <v>0</v>
      </c>
      <c r="L330" s="28"/>
      <c r="M330" s="30">
        <v>1.4</v>
      </c>
      <c r="N330" s="33">
        <v>170</v>
      </c>
      <c r="O330" s="33"/>
      <c r="P330" s="28"/>
      <c r="Q330" s="28"/>
      <c r="R330" s="28"/>
      <c r="S330" s="28"/>
      <c r="T330" s="28"/>
      <c r="U330" s="28"/>
      <c r="V330" s="28"/>
      <c r="Y330" s="62"/>
    </row>
    <row r="331" spans="1:25" x14ac:dyDescent="0.25">
      <c r="A331" s="29">
        <v>42453</v>
      </c>
      <c r="B331" s="16">
        <v>0.4826388888888889</v>
      </c>
      <c r="C331" s="30">
        <v>7.28</v>
      </c>
      <c r="D331" s="34">
        <v>12.01</v>
      </c>
      <c r="E331" s="35">
        <v>102.3</v>
      </c>
      <c r="F331" s="35"/>
      <c r="G331" s="32">
        <v>8.4</v>
      </c>
      <c r="H331" s="30">
        <v>25.11</v>
      </c>
      <c r="I331" s="32">
        <v>29.8</v>
      </c>
      <c r="J331" s="32">
        <v>43.7</v>
      </c>
      <c r="K331" s="32">
        <v>1.5487002027908993E-2</v>
      </c>
      <c r="L331" s="28"/>
      <c r="M331" s="30">
        <v>1.68</v>
      </c>
      <c r="N331" s="33">
        <v>350</v>
      </c>
      <c r="O331" s="33"/>
      <c r="P331" s="303">
        <v>0.51</v>
      </c>
      <c r="Q331" s="304">
        <v>0.45</v>
      </c>
      <c r="R331" s="303">
        <v>6.8000000000000005E-2</v>
      </c>
      <c r="S331" s="304">
        <v>0.04</v>
      </c>
      <c r="T331" s="30">
        <v>0.49</v>
      </c>
      <c r="U331" s="304">
        <v>0.01</v>
      </c>
      <c r="V331" s="305">
        <v>17</v>
      </c>
    </row>
    <row r="332" spans="1:25" x14ac:dyDescent="0.25">
      <c r="A332" s="29">
        <v>42465</v>
      </c>
      <c r="B332" s="16">
        <v>0.45763888888888887</v>
      </c>
      <c r="C332" s="30">
        <v>7.21</v>
      </c>
      <c r="D332" s="34">
        <v>11.86</v>
      </c>
      <c r="E332" s="35">
        <v>104.8</v>
      </c>
      <c r="F332" s="35"/>
      <c r="G332" s="32">
        <v>9.9</v>
      </c>
      <c r="H332" s="30">
        <v>11.66</v>
      </c>
      <c r="I332" s="32">
        <v>35.4</v>
      </c>
      <c r="J332" s="32">
        <v>49.8</v>
      </c>
      <c r="K332" s="32">
        <v>1.7852445960528516E-2</v>
      </c>
      <c r="L332" s="28"/>
      <c r="M332" s="30">
        <v>1.1499999999999999</v>
      </c>
      <c r="N332" s="33">
        <v>79</v>
      </c>
      <c r="O332" s="33"/>
      <c r="P332" s="28"/>
      <c r="Q332" s="28"/>
      <c r="R332" s="28"/>
      <c r="S332" s="28"/>
      <c r="T332" s="28"/>
      <c r="U332" s="28"/>
      <c r="V332" s="28"/>
    </row>
    <row r="333" spans="1:25" x14ac:dyDescent="0.25">
      <c r="A333" s="29">
        <v>42479</v>
      </c>
      <c r="B333" s="16">
        <v>0.46527777777777773</v>
      </c>
      <c r="C333" s="30">
        <v>7.18</v>
      </c>
      <c r="D333" s="34">
        <v>10.61</v>
      </c>
      <c r="E333" s="35">
        <v>102</v>
      </c>
      <c r="F333" s="35"/>
      <c r="G333" s="32">
        <v>13.6</v>
      </c>
      <c r="H333" s="30">
        <v>8.51</v>
      </c>
      <c r="I333" s="32">
        <v>47.3</v>
      </c>
      <c r="J333" s="32">
        <v>60.5</v>
      </c>
      <c r="K333" s="32">
        <v>2.2062013430256874E-2</v>
      </c>
      <c r="L333" s="28"/>
      <c r="M333" s="30">
        <v>0.92</v>
      </c>
      <c r="N333" s="33">
        <v>2</v>
      </c>
      <c r="O333" s="33"/>
      <c r="P333" s="28"/>
      <c r="Q333" s="28"/>
      <c r="R333" s="28"/>
      <c r="S333" s="28"/>
      <c r="T333" s="28"/>
      <c r="U333" s="28"/>
      <c r="V333" s="28"/>
    </row>
    <row r="334" spans="1:25" x14ac:dyDescent="0.25">
      <c r="A334" s="29">
        <v>42493</v>
      </c>
      <c r="B334" s="16">
        <v>0.46875</v>
      </c>
      <c r="C334" s="30">
        <v>7.14</v>
      </c>
      <c r="D334" s="34">
        <v>9.7799999999999994</v>
      </c>
      <c r="E334" s="35">
        <v>96.3</v>
      </c>
      <c r="F334" s="35"/>
      <c r="G334" s="32">
        <v>14.6</v>
      </c>
      <c r="H334" s="30">
        <v>6.39</v>
      </c>
      <c r="I334" s="32">
        <v>51.9</v>
      </c>
      <c r="J334" s="32">
        <v>64.7</v>
      </c>
      <c r="K334" s="32">
        <v>2.3733037453134223E-2</v>
      </c>
      <c r="L334" s="28"/>
      <c r="M334" s="30">
        <v>0.9</v>
      </c>
      <c r="N334" s="33">
        <v>49</v>
      </c>
      <c r="O334" s="33"/>
      <c r="P334" s="28"/>
      <c r="Q334" s="28"/>
      <c r="R334" s="28"/>
      <c r="S334" s="28"/>
      <c r="T334" s="28"/>
      <c r="U334" s="28"/>
      <c r="V334" s="28"/>
    </row>
    <row r="335" spans="1:25" x14ac:dyDescent="0.25">
      <c r="A335" s="29">
        <v>42507</v>
      </c>
      <c r="B335" s="16">
        <v>0.4513888888888889</v>
      </c>
      <c r="C335" s="30">
        <v>6.97</v>
      </c>
      <c r="D335" s="34">
        <v>10.07</v>
      </c>
      <c r="E335" s="35">
        <v>96</v>
      </c>
      <c r="F335" s="35"/>
      <c r="G335" s="32">
        <v>13.2</v>
      </c>
      <c r="H335" s="31"/>
      <c r="I335" s="32">
        <v>55.2</v>
      </c>
      <c r="J335" s="32">
        <v>71.3</v>
      </c>
      <c r="K335" s="32">
        <v>2.6378034908000537E-2</v>
      </c>
      <c r="L335" s="28"/>
      <c r="M335" s="30"/>
      <c r="N335" s="33">
        <v>31</v>
      </c>
      <c r="O335" s="33"/>
      <c r="P335" s="28"/>
      <c r="Q335" s="28"/>
      <c r="R335" s="28"/>
      <c r="S335" s="28"/>
      <c r="T335" s="28"/>
      <c r="U335" s="28"/>
      <c r="V335" s="28"/>
    </row>
    <row r="336" spans="1:25" x14ac:dyDescent="0.25">
      <c r="A336" s="29">
        <v>42521</v>
      </c>
      <c r="B336" s="16">
        <v>0.4548611111111111</v>
      </c>
      <c r="C336" s="31"/>
      <c r="D336" s="34">
        <v>10.38</v>
      </c>
      <c r="E336" s="35">
        <v>98.6</v>
      </c>
      <c r="F336" s="35"/>
      <c r="G336" s="32">
        <v>13</v>
      </c>
      <c r="H336" s="30">
        <v>4.62</v>
      </c>
      <c r="I336" s="32">
        <v>53</v>
      </c>
      <c r="J336" s="32">
        <v>68.8</v>
      </c>
      <c r="K336" s="32">
        <v>2.5373498458341682E-2</v>
      </c>
      <c r="L336" s="28"/>
      <c r="M336" s="30">
        <v>0.86</v>
      </c>
      <c r="N336" s="33">
        <v>130</v>
      </c>
      <c r="O336" s="33"/>
      <c r="P336" s="28"/>
      <c r="Q336" s="28"/>
      <c r="R336" s="28"/>
      <c r="S336" s="28"/>
      <c r="T336" s="28"/>
      <c r="U336" s="28"/>
      <c r="V336" s="28"/>
    </row>
    <row r="337" spans="1:22" x14ac:dyDescent="0.25">
      <c r="A337" s="29">
        <v>42535</v>
      </c>
      <c r="B337" s="16">
        <v>0.46180555555555558</v>
      </c>
      <c r="C337" s="31"/>
      <c r="D337" s="34">
        <v>9.83</v>
      </c>
      <c r="E337" s="35">
        <v>90.7</v>
      </c>
      <c r="F337" s="35"/>
      <c r="G337" s="32">
        <v>11.7</v>
      </c>
      <c r="H337" s="30">
        <v>16.3</v>
      </c>
      <c r="I337" s="32">
        <v>49.8</v>
      </c>
      <c r="J337" s="32">
        <v>66.599999999999994</v>
      </c>
      <c r="K337" s="32">
        <v>2.4492150225812446E-2</v>
      </c>
      <c r="L337" s="28"/>
      <c r="M337" s="30">
        <v>0.98</v>
      </c>
      <c r="N337" s="33">
        <v>920</v>
      </c>
      <c r="O337" s="33"/>
      <c r="P337" s="303">
        <v>0.28999999999999998</v>
      </c>
      <c r="Q337" s="304">
        <v>0.38</v>
      </c>
      <c r="R337" s="303">
        <v>9.2999999999999999E-2</v>
      </c>
      <c r="S337" s="304">
        <v>7.0000000000000007E-2</v>
      </c>
      <c r="T337" s="30">
        <v>0.28999999999999998</v>
      </c>
      <c r="U337" s="304">
        <v>0.01</v>
      </c>
      <c r="V337" s="305">
        <v>12</v>
      </c>
    </row>
    <row r="338" spans="1:22" x14ac:dyDescent="0.25">
      <c r="A338" s="29">
        <v>42549</v>
      </c>
      <c r="B338" s="16">
        <v>0.45833333333333331</v>
      </c>
      <c r="C338" s="31"/>
      <c r="D338" s="34">
        <v>7.54</v>
      </c>
      <c r="E338" s="35">
        <v>75.599999999999994</v>
      </c>
      <c r="F338" s="35"/>
      <c r="G338" s="32">
        <v>15.5</v>
      </c>
      <c r="H338" s="30">
        <v>8.85</v>
      </c>
      <c r="I338" s="32">
        <v>68</v>
      </c>
      <c r="J338" s="32">
        <v>83</v>
      </c>
      <c r="K338" s="32">
        <v>3.111894012255724E-2</v>
      </c>
      <c r="L338" s="28"/>
      <c r="M338" s="30">
        <v>0.7</v>
      </c>
      <c r="N338" s="33">
        <v>49</v>
      </c>
      <c r="O338" s="33"/>
      <c r="P338" s="28"/>
      <c r="Q338" s="28"/>
      <c r="R338" s="28"/>
      <c r="S338" s="28"/>
      <c r="T338" s="28"/>
      <c r="U338" s="28"/>
      <c r="V338" s="28"/>
    </row>
    <row r="339" spans="1:22" x14ac:dyDescent="0.25">
      <c r="A339" s="29">
        <v>42564</v>
      </c>
      <c r="B339" s="16">
        <v>0.46180555555555558</v>
      </c>
      <c r="C339" s="31"/>
      <c r="D339" s="34">
        <v>6.45</v>
      </c>
      <c r="E339" s="35">
        <v>66.2</v>
      </c>
      <c r="F339" s="35"/>
      <c r="G339" s="32">
        <v>16.600000000000001</v>
      </c>
      <c r="H339" s="30">
        <v>10.42</v>
      </c>
      <c r="I339" s="32">
        <v>72.599999999999994</v>
      </c>
      <c r="J339" s="32">
        <v>86.5</v>
      </c>
      <c r="K339" s="32">
        <v>3.2549008953442218E-2</v>
      </c>
      <c r="L339" s="28"/>
      <c r="M339" s="31"/>
      <c r="N339" s="33">
        <v>49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42577</v>
      </c>
      <c r="B340" s="16">
        <v>0.47569444444444442</v>
      </c>
      <c r="C340" s="33"/>
      <c r="D340" s="34">
        <v>7.07</v>
      </c>
      <c r="E340" s="35">
        <v>74.400000000000006</v>
      </c>
      <c r="F340" s="35"/>
      <c r="G340" s="32">
        <v>17.8</v>
      </c>
      <c r="H340" s="30">
        <v>4.88</v>
      </c>
      <c r="I340" s="32">
        <v>78.099999999999994</v>
      </c>
      <c r="J340" s="32">
        <v>90.6</v>
      </c>
      <c r="K340" s="307">
        <v>3.4230693788309861E-2</v>
      </c>
      <c r="L340" s="28"/>
      <c r="M340" s="33"/>
      <c r="N340" s="33">
        <v>33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42591</v>
      </c>
      <c r="B341" s="16">
        <v>0.44791666666666669</v>
      </c>
      <c r="C341" s="31"/>
      <c r="D341" s="34">
        <v>7.08</v>
      </c>
      <c r="E341" s="35">
        <v>70.900000000000006</v>
      </c>
      <c r="F341" s="35"/>
      <c r="G341" s="32">
        <v>15.4</v>
      </c>
      <c r="H341" s="30">
        <v>7.02</v>
      </c>
      <c r="I341" s="32">
        <v>74.7</v>
      </c>
      <c r="J341" s="32">
        <v>91.4</v>
      </c>
      <c r="K341" s="32">
        <v>0</v>
      </c>
      <c r="L341" s="28"/>
      <c r="M341" s="31"/>
      <c r="N341" s="33">
        <v>33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42605</v>
      </c>
      <c r="B342" s="16">
        <v>0.4513888888888889</v>
      </c>
      <c r="C342" s="30">
        <v>7.14</v>
      </c>
      <c r="D342" s="34">
        <v>7.78</v>
      </c>
      <c r="E342" s="35">
        <v>76.5</v>
      </c>
      <c r="F342" s="35"/>
      <c r="G342" s="32">
        <v>14.6</v>
      </c>
      <c r="H342" s="30">
        <v>4.41</v>
      </c>
      <c r="I342" s="32">
        <v>78.599999999999994</v>
      </c>
      <c r="J342" s="32">
        <v>98</v>
      </c>
      <c r="K342" s="32">
        <v>3.7282701454806007E-2</v>
      </c>
      <c r="L342" s="28"/>
      <c r="M342" s="31"/>
      <c r="N342" s="33">
        <v>130</v>
      </c>
      <c r="O342" s="33"/>
      <c r="P342" s="28"/>
      <c r="Q342" s="28"/>
      <c r="R342" s="28"/>
      <c r="S342" s="28"/>
      <c r="T342" s="28"/>
      <c r="U342" s="28"/>
      <c r="V342" s="28"/>
    </row>
    <row r="343" spans="1:22" x14ac:dyDescent="0.25">
      <c r="A343" s="29">
        <v>42619</v>
      </c>
      <c r="B343" s="16">
        <v>0.46527777777777773</v>
      </c>
      <c r="C343" s="30">
        <v>7.47</v>
      </c>
      <c r="D343" s="34">
        <v>7.62</v>
      </c>
      <c r="E343" s="35">
        <v>73.900000000000006</v>
      </c>
      <c r="F343" s="35"/>
      <c r="G343" s="32">
        <v>13.9</v>
      </c>
      <c r="H343" s="30">
        <v>5.84</v>
      </c>
      <c r="I343" s="32">
        <v>65.099999999999994</v>
      </c>
      <c r="J343" s="32">
        <v>82.6</v>
      </c>
      <c r="K343" s="32">
        <v>3.0955836456157348E-2</v>
      </c>
      <c r="L343" s="28"/>
      <c r="M343" s="33"/>
      <c r="N343" s="33">
        <v>130</v>
      </c>
      <c r="O343" s="33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42633</v>
      </c>
      <c r="B344" s="16">
        <v>0.45833333333333331</v>
      </c>
      <c r="C344" s="30">
        <v>7.58</v>
      </c>
      <c r="D344" s="34">
        <v>8.86</v>
      </c>
      <c r="E344" s="35">
        <v>83</v>
      </c>
      <c r="F344" s="35"/>
      <c r="G344" s="32">
        <v>12.6</v>
      </c>
      <c r="H344" s="30">
        <v>5</v>
      </c>
      <c r="I344" s="32">
        <v>60.6</v>
      </c>
      <c r="J344" s="32">
        <v>79.400000000000006</v>
      </c>
      <c r="K344" s="32">
        <v>2.9653529371046466E-2</v>
      </c>
      <c r="L344" s="28"/>
      <c r="M344" s="30">
        <v>0.7</v>
      </c>
      <c r="N344" s="33">
        <v>49</v>
      </c>
      <c r="O344" s="33"/>
      <c r="P344" s="303">
        <v>0.05</v>
      </c>
      <c r="Q344" s="304">
        <v>0.44</v>
      </c>
      <c r="R344" s="303">
        <v>6.5000000000000002E-2</v>
      </c>
      <c r="S344" s="304">
        <v>0.03</v>
      </c>
      <c r="T344" s="30">
        <v>0.05</v>
      </c>
      <c r="U344" s="304">
        <v>0.01</v>
      </c>
      <c r="V344" s="305">
        <v>2</v>
      </c>
    </row>
    <row r="345" spans="1:22" x14ac:dyDescent="0.25">
      <c r="A345" s="350">
        <v>42647</v>
      </c>
      <c r="B345" s="16">
        <v>0.4548611111111111</v>
      </c>
      <c r="C345" s="155">
        <v>7.53</v>
      </c>
      <c r="D345" s="156">
        <v>8.25</v>
      </c>
      <c r="E345" s="157">
        <v>75</v>
      </c>
      <c r="F345" s="157"/>
      <c r="G345" s="158">
        <v>11</v>
      </c>
      <c r="H345" s="155">
        <v>4.0199999999999996</v>
      </c>
      <c r="I345" s="158">
        <v>65</v>
      </c>
      <c r="J345" s="158">
        <v>88.6</v>
      </c>
      <c r="K345" s="158">
        <v>3.3409505741169229E-2</v>
      </c>
      <c r="L345" s="158"/>
      <c r="M345" s="155">
        <v>0.75</v>
      </c>
      <c r="N345" s="159">
        <v>540</v>
      </c>
      <c r="O345" s="159"/>
      <c r="P345" s="352"/>
      <c r="Q345" s="352"/>
      <c r="R345" s="352"/>
      <c r="S345" s="352"/>
      <c r="T345" s="352"/>
      <c r="U345" s="352"/>
      <c r="V345" s="352"/>
    </row>
    <row r="346" spans="1:22" x14ac:dyDescent="0.25">
      <c r="A346" s="350">
        <v>42663</v>
      </c>
      <c r="B346" s="16">
        <v>0.46875</v>
      </c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>
        <v>540</v>
      </c>
      <c r="O346" s="159"/>
      <c r="P346" s="352"/>
      <c r="Q346" s="352"/>
      <c r="R346" s="352"/>
      <c r="S346" s="352"/>
      <c r="T346" s="352"/>
      <c r="U346" s="352"/>
      <c r="V346" s="352"/>
    </row>
    <row r="347" spans="1:22" x14ac:dyDescent="0.25">
      <c r="A347" s="350">
        <v>42676</v>
      </c>
      <c r="B347" s="16">
        <v>0.46875</v>
      </c>
      <c r="C347" s="155">
        <v>7.24</v>
      </c>
      <c r="D347" s="159"/>
      <c r="E347" s="159"/>
      <c r="F347" s="159"/>
      <c r="G347" s="158">
        <v>10.199999999999999</v>
      </c>
      <c r="H347" s="155">
        <v>36.659999999999997</v>
      </c>
      <c r="I347" s="159"/>
      <c r="J347" s="159"/>
      <c r="K347" s="157">
        <v>0</v>
      </c>
      <c r="L347" s="157"/>
      <c r="M347" s="155">
        <v>1.4</v>
      </c>
      <c r="N347" s="159">
        <v>110</v>
      </c>
      <c r="O347" s="159"/>
      <c r="P347" s="352"/>
      <c r="Q347" s="352"/>
      <c r="R347" s="352"/>
      <c r="S347" s="352"/>
      <c r="T347" s="352"/>
      <c r="U347" s="352"/>
      <c r="V347" s="352"/>
    </row>
    <row r="348" spans="1:22" x14ac:dyDescent="0.25">
      <c r="A348" s="350">
        <v>42689</v>
      </c>
      <c r="B348" s="16">
        <v>0.44444444444444442</v>
      </c>
      <c r="C348" s="353"/>
      <c r="D348" s="156">
        <v>10.68</v>
      </c>
      <c r="E348" s="157">
        <v>95.5</v>
      </c>
      <c r="F348" s="157"/>
      <c r="G348" s="158">
        <v>10.1</v>
      </c>
      <c r="H348" s="155">
        <v>28.06</v>
      </c>
      <c r="I348" s="158">
        <v>32.799999999999997</v>
      </c>
      <c r="J348" s="158">
        <v>46.3</v>
      </c>
      <c r="K348" s="158">
        <v>0</v>
      </c>
      <c r="L348" s="158"/>
      <c r="M348" s="155">
        <v>1.35</v>
      </c>
      <c r="N348" s="159">
        <v>33</v>
      </c>
      <c r="O348" s="159"/>
      <c r="P348" s="352"/>
      <c r="Q348" s="352"/>
      <c r="R348" s="352"/>
      <c r="S348" s="352"/>
      <c r="T348" s="352"/>
      <c r="U348" s="352"/>
      <c r="V348" s="352"/>
    </row>
    <row r="349" spans="1:22" x14ac:dyDescent="0.25">
      <c r="A349" s="350">
        <v>42703</v>
      </c>
      <c r="B349" s="16">
        <v>0.47916666666666669</v>
      </c>
      <c r="C349" s="155">
        <v>7.25</v>
      </c>
      <c r="D349" s="156">
        <v>11.37</v>
      </c>
      <c r="E349" s="157">
        <v>95.4</v>
      </c>
      <c r="F349" s="157"/>
      <c r="G349" s="158">
        <v>8</v>
      </c>
      <c r="H349" s="155">
        <v>11.98</v>
      </c>
      <c r="I349" s="158">
        <v>32.4</v>
      </c>
      <c r="J349" s="158">
        <v>48.1</v>
      </c>
      <c r="K349" s="158">
        <v>0</v>
      </c>
      <c r="L349" s="158"/>
      <c r="M349" s="159"/>
      <c r="N349" s="159">
        <v>13</v>
      </c>
      <c r="O349" s="159"/>
      <c r="P349" s="352"/>
      <c r="Q349" s="352"/>
      <c r="R349" s="352"/>
      <c r="S349" s="352"/>
      <c r="T349" s="352"/>
      <c r="U349" s="352"/>
      <c r="V349" s="352"/>
    </row>
    <row r="350" spans="1:22" x14ac:dyDescent="0.25">
      <c r="A350" s="350">
        <v>42717</v>
      </c>
      <c r="B350" s="16">
        <v>0.46527777777777773</v>
      </c>
      <c r="C350" s="155">
        <v>7.2</v>
      </c>
      <c r="D350" s="156">
        <v>12.82</v>
      </c>
      <c r="E350" s="157">
        <v>94.7</v>
      </c>
      <c r="F350" s="157"/>
      <c r="G350" s="158">
        <v>3.2</v>
      </c>
      <c r="H350" s="155">
        <v>9.33</v>
      </c>
      <c r="I350" s="158">
        <v>28.8</v>
      </c>
      <c r="J350" s="158">
        <v>49.3</v>
      </c>
      <c r="K350" s="158">
        <v>0</v>
      </c>
      <c r="L350" s="158"/>
      <c r="M350" s="155">
        <v>0.94</v>
      </c>
      <c r="N350" s="159">
        <v>33</v>
      </c>
      <c r="O350" s="159"/>
      <c r="P350" s="352"/>
      <c r="Q350" s="352"/>
      <c r="R350" s="352"/>
      <c r="S350" s="352"/>
      <c r="T350" s="352"/>
      <c r="U350" s="352"/>
      <c r="V350" s="352"/>
    </row>
    <row r="351" spans="1:22" x14ac:dyDescent="0.25">
      <c r="A351" s="350">
        <v>42733</v>
      </c>
      <c r="B351" s="16">
        <v>0.47569444444444442</v>
      </c>
      <c r="C351" s="155">
        <v>7.07</v>
      </c>
      <c r="D351" s="156">
        <v>12.39</v>
      </c>
      <c r="E351" s="157">
        <v>94.6</v>
      </c>
      <c r="F351" s="157"/>
      <c r="G351" s="158">
        <v>4</v>
      </c>
      <c r="H351" s="155">
        <v>9.61</v>
      </c>
      <c r="I351" s="158">
        <v>30.5</v>
      </c>
      <c r="J351" s="158">
        <v>50.9</v>
      </c>
      <c r="K351" s="354">
        <v>1.8281812552392557E-2</v>
      </c>
      <c r="L351" s="354"/>
      <c r="M351" s="155"/>
      <c r="N351" s="159">
        <v>23</v>
      </c>
      <c r="O351" s="159"/>
      <c r="P351" s="160">
        <v>0.9</v>
      </c>
      <c r="Q351" s="161">
        <v>0.3</v>
      </c>
      <c r="R351" s="161">
        <v>0.05</v>
      </c>
      <c r="S351" s="160">
        <v>0.02</v>
      </c>
      <c r="T351" s="155">
        <v>0.89</v>
      </c>
      <c r="U351" s="161">
        <v>0.01</v>
      </c>
      <c r="V351" s="162">
        <v>2</v>
      </c>
    </row>
    <row r="352" spans="1:22" x14ac:dyDescent="0.25">
      <c r="A352" s="350">
        <v>42747</v>
      </c>
      <c r="B352" s="16">
        <v>0.46527777777777773</v>
      </c>
      <c r="C352" s="155">
        <v>7.12</v>
      </c>
      <c r="D352" s="156">
        <v>13.98</v>
      </c>
      <c r="E352" s="157">
        <v>95.8</v>
      </c>
      <c r="F352" s="157"/>
      <c r="G352" s="158">
        <v>0.1</v>
      </c>
      <c r="H352" s="159"/>
      <c r="I352" s="158">
        <v>17.399999999999999</v>
      </c>
      <c r="J352" s="158">
        <v>33.200000000000003</v>
      </c>
      <c r="K352" s="354">
        <v>1.1485387587366405E-2</v>
      </c>
      <c r="L352" s="354"/>
      <c r="M352" s="159"/>
      <c r="N352" s="159">
        <v>11</v>
      </c>
      <c r="O352" s="159"/>
      <c r="P352" s="352"/>
      <c r="Q352" s="352"/>
      <c r="R352" s="352"/>
      <c r="S352" s="352"/>
      <c r="T352" s="352"/>
      <c r="U352" s="352"/>
      <c r="V352" s="352"/>
    </row>
    <row r="353" spans="1:22" x14ac:dyDescent="0.25">
      <c r="A353" s="350">
        <v>42761</v>
      </c>
      <c r="B353" s="16">
        <v>0.45833333333333331</v>
      </c>
      <c r="C353" s="155">
        <v>7.33</v>
      </c>
      <c r="D353" s="156">
        <v>13.41</v>
      </c>
      <c r="E353" s="157">
        <v>98.6</v>
      </c>
      <c r="F353" s="157"/>
      <c r="G353" s="158">
        <v>3.2</v>
      </c>
      <c r="H353" s="353"/>
      <c r="I353" s="158">
        <v>30.8</v>
      </c>
      <c r="J353" s="158">
        <v>52.7</v>
      </c>
      <c r="K353" s="158">
        <v>1.8986164322555045E-2</v>
      </c>
      <c r="L353" s="158"/>
      <c r="M353" s="155"/>
      <c r="N353" s="159">
        <v>14</v>
      </c>
      <c r="O353" s="159"/>
      <c r="P353" s="352"/>
      <c r="Q353" s="352"/>
      <c r="R353" s="352"/>
      <c r="S353" s="352"/>
      <c r="T353" s="352"/>
      <c r="U353" s="352"/>
      <c r="V353" s="352"/>
    </row>
    <row r="354" spans="1:22" x14ac:dyDescent="0.25">
      <c r="A354" s="350">
        <v>42773</v>
      </c>
      <c r="B354" s="16">
        <v>0.46180555555555558</v>
      </c>
      <c r="C354" s="155">
        <v>6.97</v>
      </c>
      <c r="D354" s="156">
        <v>13.68</v>
      </c>
      <c r="E354" s="157">
        <v>98.9</v>
      </c>
      <c r="F354" s="157"/>
      <c r="G354" s="158">
        <v>1.6</v>
      </c>
      <c r="H354" s="353"/>
      <c r="I354" s="158">
        <v>30.1</v>
      </c>
      <c r="J354" s="158">
        <v>54.6</v>
      </c>
      <c r="K354" s="158">
        <v>1.9731940845437522E-2</v>
      </c>
      <c r="L354" s="158"/>
      <c r="M354" s="155">
        <v>1.1200000000000001</v>
      </c>
      <c r="N354" s="159">
        <v>2</v>
      </c>
      <c r="O354" s="159"/>
      <c r="P354" s="352"/>
      <c r="Q354" s="352"/>
      <c r="R354" s="352"/>
      <c r="S354" s="352"/>
      <c r="T354" s="352"/>
      <c r="U354" s="352"/>
      <c r="V354" s="352"/>
    </row>
    <row r="355" spans="1:22" x14ac:dyDescent="0.25">
      <c r="A355" s="350">
        <v>42788</v>
      </c>
      <c r="B355" s="16">
        <v>0.4513888888888889</v>
      </c>
      <c r="C355" s="155">
        <v>7.02</v>
      </c>
      <c r="D355" s="156">
        <v>13.42</v>
      </c>
      <c r="E355" s="157">
        <v>101.5</v>
      </c>
      <c r="F355" s="157"/>
      <c r="G355" s="158">
        <v>3.9</v>
      </c>
      <c r="H355" s="159"/>
      <c r="I355" s="158">
        <v>32.1</v>
      </c>
      <c r="J355" s="158">
        <v>53.8</v>
      </c>
      <c r="K355" s="158">
        <v>1.9417647264510094E-2</v>
      </c>
      <c r="L355" s="158"/>
      <c r="M355" s="155"/>
      <c r="N355" s="159">
        <v>49</v>
      </c>
      <c r="O355" s="159"/>
      <c r="P355" s="352"/>
      <c r="Q355" s="352"/>
      <c r="R355" s="352"/>
      <c r="S355" s="352"/>
      <c r="T355" s="352"/>
      <c r="U355" s="352"/>
      <c r="V355" s="352"/>
    </row>
    <row r="356" spans="1:22" x14ac:dyDescent="0.25">
      <c r="A356" s="350">
        <v>42804</v>
      </c>
      <c r="B356" s="16">
        <v>0.4513888888888889</v>
      </c>
      <c r="C356" s="155">
        <v>6.94</v>
      </c>
      <c r="D356" s="156">
        <v>12.72</v>
      </c>
      <c r="E356" s="157">
        <v>101.6</v>
      </c>
      <c r="F356" s="157"/>
      <c r="G356" s="158">
        <v>6.1</v>
      </c>
      <c r="H356" s="159"/>
      <c r="I356" s="158">
        <v>29.1</v>
      </c>
      <c r="J356" s="158">
        <v>45.7</v>
      </c>
      <c r="K356" s="158">
        <v>1.6259548826165867E-2</v>
      </c>
      <c r="L356" s="158"/>
      <c r="M356" s="155">
        <v>1.4</v>
      </c>
      <c r="N356" s="159">
        <v>33</v>
      </c>
      <c r="O356" s="159"/>
      <c r="P356" s="352"/>
      <c r="Q356" s="352"/>
      <c r="R356" s="352"/>
      <c r="S356" s="352"/>
      <c r="T356" s="352"/>
      <c r="U356" s="352"/>
      <c r="V356" s="352"/>
    </row>
    <row r="357" spans="1:22" x14ac:dyDescent="0.25">
      <c r="A357" s="350">
        <v>42815</v>
      </c>
      <c r="B357" s="16">
        <v>0.47916666666666669</v>
      </c>
      <c r="C357" s="353"/>
      <c r="D357" s="156">
        <v>11.52</v>
      </c>
      <c r="E357" s="157">
        <v>99</v>
      </c>
      <c r="F357" s="157"/>
      <c r="G357" s="158">
        <v>8.3000000000000007</v>
      </c>
      <c r="H357" s="353"/>
      <c r="I357" s="158">
        <v>32.5</v>
      </c>
      <c r="J357" s="158">
        <v>47.8</v>
      </c>
      <c r="K357" s="158">
        <v>1.7073922823437202E-2</v>
      </c>
      <c r="L357" s="158"/>
      <c r="M357" s="155">
        <v>1.2</v>
      </c>
      <c r="N357" s="157">
        <v>6.8</v>
      </c>
      <c r="O357" s="157"/>
      <c r="P357" s="160">
        <v>0.64</v>
      </c>
      <c r="Q357" s="161">
        <v>0.28999999999999998</v>
      </c>
      <c r="R357" s="161">
        <v>0.05</v>
      </c>
      <c r="S357" s="160">
        <v>0.02</v>
      </c>
      <c r="T357" s="155">
        <v>0.63</v>
      </c>
      <c r="U357" s="161">
        <v>0.01</v>
      </c>
      <c r="V357" s="162">
        <v>7</v>
      </c>
    </row>
    <row r="358" spans="1:22" x14ac:dyDescent="0.25">
      <c r="A358" s="350">
        <v>42829</v>
      </c>
      <c r="B358" s="16">
        <v>0.4548611111111111</v>
      </c>
      <c r="C358" s="353"/>
      <c r="D358" s="156">
        <v>12.11</v>
      </c>
      <c r="E358" s="157">
        <v>102.6</v>
      </c>
      <c r="F358" s="157"/>
      <c r="G358" s="158">
        <v>8.1</v>
      </c>
      <c r="H358" s="155">
        <v>10.01</v>
      </c>
      <c r="I358" s="158">
        <v>32.700000000000003</v>
      </c>
      <c r="J358" s="158">
        <v>48.3</v>
      </c>
      <c r="K358" s="158">
        <v>1.7268290135949917E-2</v>
      </c>
      <c r="L358" s="158"/>
      <c r="M358" s="155">
        <v>1.2</v>
      </c>
      <c r="N358" s="159">
        <v>33</v>
      </c>
      <c r="O358" s="159"/>
      <c r="P358" s="352"/>
      <c r="Q358" s="352"/>
      <c r="R358" s="352"/>
      <c r="S358" s="352"/>
      <c r="T358" s="352"/>
      <c r="U358" s="352"/>
      <c r="V358" s="352"/>
    </row>
    <row r="359" spans="1:22" x14ac:dyDescent="0.25">
      <c r="A359" s="350">
        <v>42844</v>
      </c>
      <c r="B359" s="16">
        <v>0.44444444444444442</v>
      </c>
      <c r="C359" s="155">
        <v>7.28</v>
      </c>
      <c r="D359" s="156">
        <v>11.17</v>
      </c>
      <c r="E359" s="157">
        <v>99.1</v>
      </c>
      <c r="F359" s="157"/>
      <c r="G359" s="158">
        <v>10.199999999999999</v>
      </c>
      <c r="H359" s="155">
        <v>10.53</v>
      </c>
      <c r="I359" s="158">
        <v>37.9</v>
      </c>
      <c r="J359" s="158">
        <v>52.9</v>
      </c>
      <c r="K359" s="158">
        <v>1.9064557440095466E-2</v>
      </c>
      <c r="L359" s="158"/>
      <c r="M359" s="155">
        <v>1.02</v>
      </c>
      <c r="N359" s="159">
        <v>17</v>
      </c>
      <c r="O359" s="159"/>
      <c r="P359" s="352"/>
      <c r="Q359" s="352"/>
      <c r="R359" s="352"/>
      <c r="S359" s="352"/>
      <c r="T359" s="352"/>
      <c r="U359" s="352"/>
      <c r="V359" s="352"/>
    </row>
    <row r="360" spans="1:22" x14ac:dyDescent="0.25">
      <c r="A360" s="350">
        <v>42857</v>
      </c>
      <c r="B360" s="16">
        <v>0.4513888888888889</v>
      </c>
      <c r="C360" s="155">
        <v>7.27</v>
      </c>
      <c r="D360" s="156">
        <v>10.82</v>
      </c>
      <c r="E360" s="157">
        <v>98</v>
      </c>
      <c r="F360" s="157"/>
      <c r="G360" s="158">
        <v>11.2</v>
      </c>
      <c r="H360" s="155">
        <v>7.49</v>
      </c>
      <c r="I360" s="158">
        <v>41.8</v>
      </c>
      <c r="J360" s="158">
        <v>56.7</v>
      </c>
      <c r="K360" s="158">
        <v>2.0558872801345676E-2</v>
      </c>
      <c r="L360" s="158"/>
      <c r="M360" s="155"/>
      <c r="N360" s="157">
        <v>7.8</v>
      </c>
      <c r="O360" s="157"/>
      <c r="P360" s="352"/>
      <c r="Q360" s="352"/>
      <c r="R360" s="352"/>
      <c r="S360" s="352"/>
      <c r="T360" s="352"/>
      <c r="U360" s="352"/>
      <c r="V360" s="352"/>
    </row>
    <row r="361" spans="1:22" x14ac:dyDescent="0.25">
      <c r="A361" s="350">
        <v>42872</v>
      </c>
      <c r="B361" s="16">
        <v>0.44791666666666669</v>
      </c>
      <c r="C361" s="155">
        <v>7.19</v>
      </c>
      <c r="D361" s="156">
        <v>11.21</v>
      </c>
      <c r="E361" s="157">
        <v>99.4</v>
      </c>
      <c r="F361" s="157"/>
      <c r="G361" s="158">
        <v>10.3</v>
      </c>
      <c r="H361" s="155">
        <v>15.6</v>
      </c>
      <c r="I361" s="158">
        <v>32.700000000000003</v>
      </c>
      <c r="J361" s="158">
        <v>45.5</v>
      </c>
      <c r="K361" s="158">
        <v>1.618215830282211E-2</v>
      </c>
      <c r="L361" s="158"/>
      <c r="M361" s="155"/>
      <c r="N361" s="159">
        <v>350</v>
      </c>
      <c r="O361" s="159"/>
      <c r="P361" s="352"/>
      <c r="Q361" s="352"/>
      <c r="R361" s="352"/>
      <c r="S361" s="352"/>
      <c r="T361" s="352"/>
      <c r="U361" s="352"/>
      <c r="V361" s="352"/>
    </row>
    <row r="362" spans="1:22" x14ac:dyDescent="0.25">
      <c r="A362" s="350">
        <v>42886</v>
      </c>
      <c r="B362" s="16">
        <v>0.44097222222222227</v>
      </c>
      <c r="C362" s="155">
        <v>7.13</v>
      </c>
      <c r="D362" s="156">
        <v>8.84</v>
      </c>
      <c r="E362" s="157">
        <v>85.5</v>
      </c>
      <c r="F362" s="157"/>
      <c r="G362" s="158">
        <v>13.7</v>
      </c>
      <c r="H362" s="155">
        <v>6.99</v>
      </c>
      <c r="I362" s="158">
        <v>50.9</v>
      </c>
      <c r="J362" s="158">
        <v>64.900000000000006</v>
      </c>
      <c r="K362" s="158">
        <v>2.3812852903757759E-2</v>
      </c>
      <c r="L362" s="158"/>
      <c r="M362" s="155"/>
      <c r="N362" s="159">
        <v>79</v>
      </c>
      <c r="O362" s="159"/>
      <c r="P362" s="352"/>
      <c r="Q362" s="352"/>
      <c r="R362" s="352"/>
      <c r="S362" s="352"/>
      <c r="T362" s="352"/>
      <c r="U362" s="352"/>
      <c r="V362" s="352"/>
    </row>
    <row r="363" spans="1:22" x14ac:dyDescent="0.25">
      <c r="A363" s="350">
        <v>42901</v>
      </c>
      <c r="B363" s="16">
        <v>0.47569444444444442</v>
      </c>
      <c r="C363" s="155">
        <v>7.04</v>
      </c>
      <c r="D363" s="156">
        <v>8.4700000000000006</v>
      </c>
      <c r="E363" s="157">
        <v>80.900000000000006</v>
      </c>
      <c r="F363" s="157"/>
      <c r="G363" s="158">
        <v>13.1</v>
      </c>
      <c r="H363" s="155">
        <v>6.84</v>
      </c>
      <c r="I363" s="158">
        <v>52.5</v>
      </c>
      <c r="J363" s="158">
        <v>67.900000000000006</v>
      </c>
      <c r="K363" s="158">
        <v>2.5012643229493956E-2</v>
      </c>
      <c r="L363" s="158"/>
      <c r="M363" s="155">
        <v>0.86</v>
      </c>
      <c r="N363" s="159">
        <v>79</v>
      </c>
      <c r="O363" s="159"/>
      <c r="P363" s="160">
        <v>0.09</v>
      </c>
      <c r="Q363" s="161">
        <v>0.31</v>
      </c>
      <c r="R363" s="161">
        <v>0.05</v>
      </c>
      <c r="S363" s="160">
        <v>0.02</v>
      </c>
      <c r="T363" s="155">
        <v>0.09</v>
      </c>
      <c r="U363" s="161">
        <v>0.01</v>
      </c>
      <c r="V363" s="162">
        <v>2</v>
      </c>
    </row>
    <row r="364" spans="1:22" x14ac:dyDescent="0.25">
      <c r="A364" s="350">
        <v>42915</v>
      </c>
      <c r="B364" s="16">
        <v>0.4513888888888889</v>
      </c>
      <c r="C364" s="353"/>
      <c r="D364" s="156">
        <v>8.15</v>
      </c>
      <c r="E364" s="157">
        <v>81.400000000000006</v>
      </c>
      <c r="F364" s="157"/>
      <c r="G364" s="158">
        <v>15.7</v>
      </c>
      <c r="H364" s="155">
        <v>6.1</v>
      </c>
      <c r="I364" s="158">
        <v>61</v>
      </c>
      <c r="J364" s="158">
        <v>74.3</v>
      </c>
      <c r="K364" s="158">
        <v>2.7587559299748939E-2</v>
      </c>
      <c r="L364" s="158"/>
      <c r="M364" s="155"/>
      <c r="N364" s="159">
        <v>79</v>
      </c>
      <c r="O364" s="159"/>
      <c r="P364" s="352"/>
      <c r="Q364" s="352"/>
      <c r="R364" s="352"/>
      <c r="S364" s="352"/>
      <c r="T364" s="352"/>
      <c r="U364" s="352"/>
      <c r="V364" s="352"/>
    </row>
    <row r="365" spans="1:22" x14ac:dyDescent="0.25">
      <c r="A365" s="350">
        <v>42927</v>
      </c>
      <c r="B365" s="16">
        <v>0.46180555555555558</v>
      </c>
      <c r="C365" s="159"/>
      <c r="D365" s="156">
        <v>8.2100000000000009</v>
      </c>
      <c r="E365" s="157">
        <v>80.7</v>
      </c>
      <c r="F365" s="157"/>
      <c r="G365" s="158">
        <v>14.9</v>
      </c>
      <c r="H365" s="159"/>
      <c r="I365" s="158">
        <v>65.400000000000006</v>
      </c>
      <c r="J365" s="158">
        <v>81.099999999999994</v>
      </c>
      <c r="K365" s="158">
        <v>3.0344817737268964E-2</v>
      </c>
      <c r="L365" s="158"/>
      <c r="M365" s="155"/>
      <c r="N365" s="159">
        <v>33</v>
      </c>
      <c r="O365" s="159"/>
      <c r="P365" s="352"/>
      <c r="Q365" s="352"/>
      <c r="R365" s="352"/>
      <c r="S365" s="352"/>
      <c r="T365" s="352"/>
      <c r="U365" s="352"/>
      <c r="V365" s="352"/>
    </row>
    <row r="366" spans="1:22" x14ac:dyDescent="0.25">
      <c r="A366" s="350">
        <v>42942</v>
      </c>
      <c r="B366" s="16">
        <v>0.46875</v>
      </c>
      <c r="C366" s="155">
        <v>7</v>
      </c>
      <c r="D366" s="156">
        <v>7.82</v>
      </c>
      <c r="E366" s="157">
        <v>79</v>
      </c>
      <c r="F366" s="157"/>
      <c r="G366" s="158">
        <v>16.100000000000001</v>
      </c>
      <c r="H366" s="155">
        <v>6.67</v>
      </c>
      <c r="I366" s="158">
        <v>70.900000000000006</v>
      </c>
      <c r="J366" s="158">
        <v>85.4</v>
      </c>
      <c r="K366" s="158">
        <v>3.2099001259955483E-2</v>
      </c>
      <c r="L366" s="158"/>
      <c r="M366" s="155"/>
      <c r="N366" s="159">
        <v>33</v>
      </c>
      <c r="O366" s="159"/>
      <c r="P366" s="352"/>
      <c r="Q366" s="352"/>
      <c r="R366" s="352"/>
      <c r="S366" s="352"/>
      <c r="T366" s="352"/>
      <c r="U366" s="352"/>
      <c r="V366" s="352"/>
    </row>
    <row r="367" spans="1:22" x14ac:dyDescent="0.25">
      <c r="A367" s="350">
        <v>42955</v>
      </c>
      <c r="B367" s="16">
        <v>0.4375</v>
      </c>
      <c r="C367" s="155">
        <v>7.5</v>
      </c>
      <c r="D367" s="156">
        <v>7.77</v>
      </c>
      <c r="E367" s="157">
        <v>78.599999999999994</v>
      </c>
      <c r="F367" s="157"/>
      <c r="G367" s="158">
        <v>16</v>
      </c>
      <c r="H367" s="155">
        <v>5.0599999999999996</v>
      </c>
      <c r="I367" s="158">
        <v>72.900000000000006</v>
      </c>
      <c r="J367" s="158">
        <v>87.9</v>
      </c>
      <c r="K367" s="158">
        <v>0</v>
      </c>
      <c r="L367" s="158"/>
      <c r="M367" s="155">
        <v>0.82</v>
      </c>
      <c r="N367" s="159">
        <v>49</v>
      </c>
      <c r="O367" s="159"/>
      <c r="P367" s="352"/>
      <c r="Q367" s="352"/>
      <c r="R367" s="352"/>
      <c r="S367" s="352"/>
      <c r="T367" s="352"/>
      <c r="U367" s="352"/>
      <c r="V367" s="352"/>
    </row>
    <row r="368" spans="1:22" x14ac:dyDescent="0.25">
      <c r="A368" s="350">
        <v>42971</v>
      </c>
      <c r="B368" s="16">
        <v>0.4375</v>
      </c>
      <c r="C368" s="155">
        <v>7.3</v>
      </c>
      <c r="D368" s="156">
        <v>8.73</v>
      </c>
      <c r="E368" s="157">
        <v>91.4</v>
      </c>
      <c r="F368" s="157"/>
      <c r="G368" s="158">
        <v>17.8</v>
      </c>
      <c r="H368" s="155">
        <v>8.67</v>
      </c>
      <c r="I368" s="158">
        <v>56.2</v>
      </c>
      <c r="J368" s="158">
        <v>65.099999999999994</v>
      </c>
      <c r="K368" s="158">
        <v>2.3892689953010908E-2</v>
      </c>
      <c r="L368" s="158"/>
      <c r="M368" s="155"/>
      <c r="N368" s="159">
        <v>49</v>
      </c>
      <c r="O368" s="159"/>
      <c r="P368" s="352"/>
      <c r="Q368" s="352"/>
      <c r="R368" s="352"/>
      <c r="S368" s="352"/>
      <c r="T368" s="352"/>
      <c r="U368" s="352"/>
      <c r="V368" s="352"/>
    </row>
    <row r="369" spans="1:22" x14ac:dyDescent="0.25">
      <c r="A369" s="350">
        <v>42984</v>
      </c>
      <c r="B369" s="16">
        <v>0.46527777777777773</v>
      </c>
      <c r="C369" s="155">
        <v>7.4</v>
      </c>
      <c r="D369" s="156">
        <v>7.35</v>
      </c>
      <c r="E369" s="157">
        <v>75.099999999999994</v>
      </c>
      <c r="F369" s="157"/>
      <c r="G369" s="158">
        <v>16.3</v>
      </c>
      <c r="H369" s="155">
        <v>5.08</v>
      </c>
      <c r="I369" s="158">
        <v>80</v>
      </c>
      <c r="J369" s="158">
        <v>95.9</v>
      </c>
      <c r="K369" s="158">
        <v>3.6414464602931691E-2</v>
      </c>
      <c r="L369" s="158"/>
      <c r="M369" s="155"/>
      <c r="N369" s="159">
        <v>49</v>
      </c>
      <c r="O369" s="159"/>
      <c r="P369" s="160">
        <v>0.06</v>
      </c>
      <c r="Q369" s="161">
        <v>0.25</v>
      </c>
      <c r="R369" s="161">
        <v>0.05</v>
      </c>
      <c r="S369" s="160">
        <v>0.02</v>
      </c>
      <c r="T369" s="155">
        <v>0.06</v>
      </c>
      <c r="U369" s="161">
        <v>0.02</v>
      </c>
      <c r="V369" s="162">
        <v>6</v>
      </c>
    </row>
    <row r="370" spans="1:22" x14ac:dyDescent="0.25">
      <c r="A370" s="350">
        <v>42998</v>
      </c>
      <c r="B370" s="16">
        <v>0.4548611111111111</v>
      </c>
      <c r="C370" s="155">
        <v>7.1</v>
      </c>
      <c r="D370" s="156">
        <v>8.73</v>
      </c>
      <c r="E370" s="157">
        <v>80.5</v>
      </c>
      <c r="F370" s="157"/>
      <c r="G370" s="158">
        <v>11.3</v>
      </c>
      <c r="H370" s="155">
        <v>6.37</v>
      </c>
      <c r="I370" s="158">
        <v>63.8</v>
      </c>
      <c r="J370" s="158">
        <v>86.3</v>
      </c>
      <c r="K370" s="158">
        <v>3.2467151807739666E-2</v>
      </c>
      <c r="L370" s="158"/>
      <c r="M370" s="155"/>
      <c r="N370" s="159">
        <v>130</v>
      </c>
      <c r="O370" s="159"/>
      <c r="P370" s="352"/>
      <c r="Q370" s="352"/>
      <c r="R370" s="352"/>
      <c r="S370" s="352"/>
      <c r="T370" s="352"/>
      <c r="U370" s="352"/>
      <c r="V370" s="352"/>
    </row>
    <row r="371" spans="1:22" x14ac:dyDescent="0.25">
      <c r="A371" s="10">
        <v>43011</v>
      </c>
      <c r="B371" s="16">
        <v>0.44444444444444442</v>
      </c>
      <c r="C371" s="155">
        <v>7</v>
      </c>
      <c r="D371" s="156">
        <v>10.28</v>
      </c>
      <c r="E371" s="157">
        <v>90.6</v>
      </c>
      <c r="F371" s="157"/>
      <c r="G371" s="158">
        <v>10.3</v>
      </c>
      <c r="H371" s="155">
        <v>4.4000000000000004</v>
      </c>
      <c r="I371" s="158">
        <v>59.5</v>
      </c>
      <c r="J371" s="158">
        <v>82.7</v>
      </c>
      <c r="K371" s="12">
        <v>0</v>
      </c>
      <c r="N371" s="159">
        <v>7.8</v>
      </c>
      <c r="O371" s="159"/>
    </row>
    <row r="372" spans="1:22" x14ac:dyDescent="0.25">
      <c r="A372" s="10">
        <v>43028</v>
      </c>
      <c r="B372" s="16">
        <v>0.44444444444444442</v>
      </c>
      <c r="C372" s="155">
        <v>6.96</v>
      </c>
      <c r="D372" s="156">
        <v>9.75</v>
      </c>
      <c r="E372" s="157">
        <v>87.3</v>
      </c>
      <c r="F372" s="157"/>
      <c r="G372" s="158">
        <v>10.1</v>
      </c>
      <c r="H372" s="155">
        <v>15.8</v>
      </c>
      <c r="I372" s="158">
        <v>54.3</v>
      </c>
      <c r="J372" s="158">
        <v>75.900000000000006</v>
      </c>
      <c r="K372" s="12">
        <v>0</v>
      </c>
      <c r="N372" s="159">
        <v>540</v>
      </c>
      <c r="O372" s="159"/>
    </row>
    <row r="373" spans="1:22" x14ac:dyDescent="0.25">
      <c r="A373" s="10">
        <v>43042</v>
      </c>
      <c r="B373" s="16">
        <v>0.4375</v>
      </c>
      <c r="C373" s="155">
        <v>7</v>
      </c>
      <c r="D373" s="156">
        <v>11.51</v>
      </c>
      <c r="E373" s="157">
        <v>93</v>
      </c>
      <c r="F373" s="157"/>
      <c r="G373" s="158">
        <v>6.2</v>
      </c>
      <c r="H373" s="155">
        <v>21.7</v>
      </c>
      <c r="I373" s="158">
        <v>40.1</v>
      </c>
      <c r="J373" s="158">
        <v>62.5</v>
      </c>
      <c r="K373" s="12">
        <v>0</v>
      </c>
      <c r="N373" s="159">
        <v>1600</v>
      </c>
      <c r="O373" s="159"/>
    </row>
    <row r="374" spans="1:22" x14ac:dyDescent="0.25">
      <c r="A374" s="10">
        <v>43054</v>
      </c>
      <c r="B374" s="16">
        <v>0.43541666666666662</v>
      </c>
      <c r="C374" s="155">
        <v>7.04</v>
      </c>
      <c r="D374" s="156">
        <v>11.25</v>
      </c>
      <c r="E374" s="157">
        <v>95.5</v>
      </c>
      <c r="F374" s="157"/>
      <c r="G374" s="158">
        <v>7.8</v>
      </c>
      <c r="H374" s="155">
        <v>25.7</v>
      </c>
      <c r="I374" s="158">
        <v>37</v>
      </c>
      <c r="J374" s="158">
        <v>55.1</v>
      </c>
      <c r="K374" s="12">
        <v>0</v>
      </c>
      <c r="M374" s="2">
        <v>1.38</v>
      </c>
      <c r="N374" s="159">
        <v>110</v>
      </c>
      <c r="O374" s="159"/>
    </row>
    <row r="375" spans="1:22" x14ac:dyDescent="0.25">
      <c r="A375" s="10">
        <v>43069</v>
      </c>
      <c r="B375" s="16">
        <v>0.4548611111111111</v>
      </c>
      <c r="C375" s="155"/>
      <c r="D375" s="156"/>
      <c r="E375" s="157"/>
      <c r="F375" s="157"/>
      <c r="G375" s="158"/>
      <c r="H375" s="155"/>
      <c r="I375" s="158"/>
      <c r="J375" s="158"/>
      <c r="L375" s="158"/>
      <c r="M375" s="158"/>
      <c r="N375" s="159"/>
      <c r="O375" s="159"/>
    </row>
    <row r="376" spans="1:22" x14ac:dyDescent="0.25">
      <c r="A376" s="10">
        <v>43082</v>
      </c>
      <c r="B376" s="16">
        <v>0.46527777777777773</v>
      </c>
      <c r="C376" s="155">
        <v>6.78</v>
      </c>
      <c r="D376" s="156">
        <v>12.82</v>
      </c>
      <c r="E376" s="157">
        <v>93</v>
      </c>
      <c r="F376" s="157"/>
      <c r="G376" s="158">
        <v>2.7</v>
      </c>
      <c r="H376" s="155">
        <v>11.1</v>
      </c>
      <c r="I376" s="158">
        <v>34.9</v>
      </c>
      <c r="J376" s="158">
        <v>60.9</v>
      </c>
      <c r="K376" s="12">
        <v>0</v>
      </c>
      <c r="M376" s="2">
        <v>0.85</v>
      </c>
      <c r="N376" s="159">
        <v>23</v>
      </c>
      <c r="O376" s="159"/>
      <c r="P376" s="160">
        <v>0.53</v>
      </c>
      <c r="Q376" s="161">
        <v>0.28000000000000003</v>
      </c>
      <c r="R376" s="161">
        <v>0.05</v>
      </c>
      <c r="S376" s="160">
        <v>0.01</v>
      </c>
      <c r="T376" s="155">
        <v>0.53</v>
      </c>
      <c r="U376" s="161">
        <v>0.01</v>
      </c>
      <c r="V376" s="162">
        <v>5</v>
      </c>
    </row>
    <row r="377" spans="1:22" x14ac:dyDescent="0.25">
      <c r="A377" s="10">
        <v>43097</v>
      </c>
      <c r="B377" s="16">
        <v>0.44791666666666669</v>
      </c>
      <c r="C377" s="155">
        <v>6.79</v>
      </c>
      <c r="D377" s="156">
        <v>12.75</v>
      </c>
      <c r="E377" s="157">
        <v>95</v>
      </c>
      <c r="F377" s="157"/>
      <c r="G377" s="158">
        <v>3.2</v>
      </c>
      <c r="H377" s="155">
        <v>20.9</v>
      </c>
      <c r="I377" s="158">
        <v>34.6</v>
      </c>
      <c r="J377" s="158">
        <v>59.3</v>
      </c>
      <c r="K377" s="12">
        <v>0</v>
      </c>
      <c r="N377" s="2">
        <v>23</v>
      </c>
    </row>
    <row r="378" spans="1:22" x14ac:dyDescent="0.25">
      <c r="A378" s="10">
        <v>43110</v>
      </c>
      <c r="B378" s="16">
        <v>0.44444444444444442</v>
      </c>
      <c r="C378" s="155">
        <v>7.07</v>
      </c>
      <c r="D378" s="156">
        <v>12.22</v>
      </c>
      <c r="E378" s="157">
        <v>97.7</v>
      </c>
      <c r="F378" s="157"/>
      <c r="G378" s="158">
        <v>5.8</v>
      </c>
      <c r="H378" s="155">
        <v>11.25</v>
      </c>
      <c r="I378" s="158">
        <v>27.2</v>
      </c>
      <c r="J378" s="158">
        <v>42.9</v>
      </c>
      <c r="K378" s="12">
        <v>0</v>
      </c>
      <c r="N378" s="159">
        <v>13</v>
      </c>
      <c r="O378" s="159"/>
    </row>
    <row r="379" spans="1:22" x14ac:dyDescent="0.25">
      <c r="A379" s="10">
        <v>43126</v>
      </c>
      <c r="B379" s="16">
        <v>0.4375</v>
      </c>
      <c r="C379" s="155">
        <v>6.83</v>
      </c>
      <c r="D379" s="156">
        <v>12.01</v>
      </c>
      <c r="E379" s="157">
        <v>94.7</v>
      </c>
      <c r="F379" s="157"/>
      <c r="G379" s="158">
        <v>5.4</v>
      </c>
      <c r="H379" s="155">
        <v>17.7</v>
      </c>
      <c r="I379" s="158">
        <v>23.5</v>
      </c>
      <c r="J379" s="158">
        <v>37.5</v>
      </c>
      <c r="K379" s="12">
        <v>0</v>
      </c>
      <c r="N379" s="159">
        <v>220</v>
      </c>
      <c r="O379" s="159"/>
    </row>
    <row r="380" spans="1:22" x14ac:dyDescent="0.25">
      <c r="A380" s="10">
        <v>43140</v>
      </c>
      <c r="B380" s="16">
        <v>0.41319444444444442</v>
      </c>
      <c r="C380" s="155">
        <v>6.96</v>
      </c>
      <c r="D380" s="156">
        <v>12.07</v>
      </c>
      <c r="E380" s="157">
        <v>98.1</v>
      </c>
      <c r="F380" s="157"/>
      <c r="G380" s="158">
        <v>6.9</v>
      </c>
      <c r="H380" s="155">
        <v>11.19</v>
      </c>
      <c r="I380" s="158">
        <v>26</v>
      </c>
      <c r="J380" s="158">
        <v>39.700000000000003</v>
      </c>
      <c r="K380" s="12">
        <v>0</v>
      </c>
      <c r="N380" s="159">
        <v>22</v>
      </c>
      <c r="O380" s="159"/>
    </row>
    <row r="381" spans="1:22" x14ac:dyDescent="0.25">
      <c r="A381" s="10">
        <v>43153</v>
      </c>
      <c r="B381" s="16">
        <v>0.45833333333333331</v>
      </c>
      <c r="C381" s="155">
        <v>6.81</v>
      </c>
      <c r="D381" s="156">
        <v>14.01</v>
      </c>
      <c r="E381" s="157">
        <v>98.3</v>
      </c>
      <c r="F381" s="157"/>
      <c r="G381" s="158">
        <v>1.4</v>
      </c>
      <c r="H381" s="155">
        <v>8.6300000000000008</v>
      </c>
      <c r="I381" s="158">
        <v>25.4</v>
      </c>
      <c r="J381" s="158">
        <v>46.2</v>
      </c>
      <c r="K381" s="12">
        <v>0</v>
      </c>
      <c r="N381" s="159">
        <v>23</v>
      </c>
      <c r="O381" s="159"/>
    </row>
    <row r="382" spans="1:22" x14ac:dyDescent="0.25">
      <c r="A382" s="10">
        <v>43168</v>
      </c>
      <c r="B382" s="16">
        <v>0.43055555555555558</v>
      </c>
      <c r="C382" s="155">
        <v>7</v>
      </c>
      <c r="D382" s="156">
        <v>12.5</v>
      </c>
      <c r="E382" s="157">
        <v>98.4</v>
      </c>
      <c r="F382" s="157"/>
      <c r="G382" s="158">
        <v>5.3</v>
      </c>
      <c r="H382" s="155">
        <v>13.2</v>
      </c>
      <c r="I382" s="158">
        <v>27</v>
      </c>
      <c r="J382" s="158">
        <v>43.4</v>
      </c>
      <c r="K382" s="12">
        <v>0</v>
      </c>
      <c r="M382" s="2">
        <v>1.28</v>
      </c>
      <c r="N382" s="159">
        <v>140</v>
      </c>
      <c r="O382" s="159"/>
    </row>
    <row r="383" spans="1:22" x14ac:dyDescent="0.25">
      <c r="A383" s="10">
        <v>43181</v>
      </c>
      <c r="B383" s="16">
        <v>0.4513888888888889</v>
      </c>
      <c r="C383" s="155"/>
      <c r="D383" s="156">
        <v>11.41</v>
      </c>
      <c r="E383" s="157">
        <v>97.3</v>
      </c>
      <c r="F383" s="157"/>
      <c r="G383" s="158">
        <v>7.8</v>
      </c>
      <c r="H383" s="155">
        <v>8.7200000000000006</v>
      </c>
      <c r="I383" s="158">
        <v>37.200000000000003</v>
      </c>
      <c r="J383" s="158">
        <v>55.4</v>
      </c>
      <c r="K383" s="12">
        <v>0</v>
      </c>
      <c r="M383" s="11">
        <v>1</v>
      </c>
      <c r="N383" s="159">
        <v>33</v>
      </c>
      <c r="O383" s="159"/>
      <c r="P383" s="160">
        <v>0.35</v>
      </c>
      <c r="Q383" s="161">
        <v>0.3</v>
      </c>
      <c r="R383" s="161">
        <v>0.05</v>
      </c>
      <c r="S383" s="160">
        <v>0.01</v>
      </c>
      <c r="T383" s="155">
        <v>0.35</v>
      </c>
      <c r="U383" s="161">
        <v>0.01</v>
      </c>
      <c r="V383" s="162">
        <v>2</v>
      </c>
    </row>
    <row r="384" spans="1:22" x14ac:dyDescent="0.25">
      <c r="A384" s="10">
        <v>43192</v>
      </c>
      <c r="B384" s="16">
        <v>0.44791666666666669</v>
      </c>
      <c r="C384" s="155">
        <v>7.19</v>
      </c>
      <c r="D384" s="156">
        <v>12.55</v>
      </c>
      <c r="E384" s="157">
        <v>100.3</v>
      </c>
      <c r="F384" s="157"/>
      <c r="G384" s="158">
        <v>5.9</v>
      </c>
      <c r="H384" s="155">
        <v>20</v>
      </c>
      <c r="I384" s="158">
        <v>28.1</v>
      </c>
      <c r="J384" s="158">
        <v>44.2</v>
      </c>
      <c r="K384" s="12">
        <v>0</v>
      </c>
      <c r="M384" s="2">
        <v>1.32</v>
      </c>
      <c r="N384" s="159">
        <v>49</v>
      </c>
      <c r="O384" s="159"/>
    </row>
    <row r="385" spans="1:22" x14ac:dyDescent="0.25">
      <c r="A385" s="10">
        <v>43209</v>
      </c>
      <c r="B385" s="16">
        <v>0.45833333333333331</v>
      </c>
      <c r="C385" s="155">
        <v>7.31</v>
      </c>
      <c r="D385" s="156">
        <v>12.43</v>
      </c>
      <c r="E385" s="157">
        <v>106</v>
      </c>
      <c r="F385" s="157"/>
      <c r="G385" s="158">
        <v>8.8000000000000007</v>
      </c>
      <c r="H385" s="155">
        <v>9.66</v>
      </c>
      <c r="I385" s="158">
        <v>32.6</v>
      </c>
      <c r="J385" s="158">
        <v>47.1</v>
      </c>
      <c r="K385" s="12">
        <v>0</v>
      </c>
      <c r="M385" s="2">
        <v>1.38</v>
      </c>
      <c r="N385" s="159">
        <v>7.8</v>
      </c>
      <c r="O385" s="159"/>
    </row>
    <row r="386" spans="1:22" x14ac:dyDescent="0.25">
      <c r="A386" s="10">
        <v>43221</v>
      </c>
      <c r="B386" s="16">
        <v>0.4548611111111111</v>
      </c>
      <c r="C386" s="155">
        <v>6.9</v>
      </c>
      <c r="D386" s="156">
        <v>11.42</v>
      </c>
      <c r="E386" s="157">
        <v>104.7</v>
      </c>
      <c r="F386" s="157"/>
      <c r="G386" s="158">
        <v>11.7</v>
      </c>
      <c r="H386" s="155">
        <v>8.85</v>
      </c>
      <c r="I386" s="158">
        <v>38.6</v>
      </c>
      <c r="J386" s="158">
        <v>51.7</v>
      </c>
      <c r="K386" s="12">
        <v>0</v>
      </c>
      <c r="M386" s="2">
        <v>1.06</v>
      </c>
      <c r="N386" s="159">
        <v>33</v>
      </c>
      <c r="O386" s="159"/>
    </row>
    <row r="387" spans="1:22" x14ac:dyDescent="0.25">
      <c r="A387" s="10">
        <v>43237</v>
      </c>
      <c r="B387" s="16">
        <v>0.46875</v>
      </c>
      <c r="C387" s="155">
        <v>7.05</v>
      </c>
      <c r="D387" s="156">
        <v>9.0500000000000007</v>
      </c>
      <c r="E387" s="157">
        <v>87.5</v>
      </c>
      <c r="F387" s="157"/>
      <c r="G387" s="158">
        <v>14</v>
      </c>
      <c r="H387" s="155">
        <v>5.72</v>
      </c>
      <c r="I387" s="158">
        <v>52</v>
      </c>
      <c r="J387" s="158">
        <v>65.8</v>
      </c>
      <c r="K387" s="12">
        <v>0</v>
      </c>
      <c r="M387" s="2">
        <v>0.92</v>
      </c>
      <c r="N387" s="159">
        <v>22</v>
      </c>
      <c r="O387" s="159"/>
    </row>
    <row r="388" spans="1:22" x14ac:dyDescent="0.25">
      <c r="A388" s="10">
        <v>43251</v>
      </c>
      <c r="B388" s="16">
        <v>0.4548611111111111</v>
      </c>
      <c r="C388" s="155">
        <v>7.16</v>
      </c>
      <c r="D388" s="156">
        <v>10.02</v>
      </c>
      <c r="E388" s="157">
        <v>91.8</v>
      </c>
      <c r="F388" s="157"/>
      <c r="G388" s="158">
        <v>11.4</v>
      </c>
      <c r="H388" s="155">
        <v>4.74</v>
      </c>
      <c r="I388" s="158">
        <v>50.3</v>
      </c>
      <c r="J388" s="158">
        <v>68</v>
      </c>
      <c r="K388" s="12">
        <v>0</v>
      </c>
      <c r="N388" s="159">
        <v>33</v>
      </c>
      <c r="O388" s="159"/>
    </row>
    <row r="389" spans="1:22" x14ac:dyDescent="0.25">
      <c r="A389" s="10">
        <v>43265</v>
      </c>
      <c r="B389" s="16">
        <v>0.44097222222222227</v>
      </c>
      <c r="C389" s="155">
        <v>7.08</v>
      </c>
      <c r="D389" s="156">
        <v>9.74</v>
      </c>
      <c r="E389" s="157">
        <v>90.4</v>
      </c>
      <c r="F389" s="157"/>
      <c r="G389" s="158">
        <v>12.2</v>
      </c>
      <c r="H389" s="155">
        <v>6.17</v>
      </c>
      <c r="I389" s="158">
        <v>50.9</v>
      </c>
      <c r="J389" s="158">
        <v>67.3</v>
      </c>
      <c r="K389" s="12">
        <v>0</v>
      </c>
      <c r="N389" s="159">
        <v>33</v>
      </c>
      <c r="O389" s="159"/>
    </row>
    <row r="390" spans="1:22" x14ac:dyDescent="0.25">
      <c r="A390" s="10">
        <v>43279</v>
      </c>
      <c r="B390" s="16">
        <v>0.4513888888888889</v>
      </c>
      <c r="C390" s="155">
        <v>7.13</v>
      </c>
      <c r="D390" s="156">
        <v>8.49</v>
      </c>
      <c r="E390" s="157">
        <v>81.599999999999994</v>
      </c>
      <c r="F390" s="157"/>
      <c r="G390" s="158">
        <v>13.7</v>
      </c>
      <c r="H390" s="155">
        <v>4.75</v>
      </c>
      <c r="I390" s="158">
        <v>58.4</v>
      </c>
      <c r="J390" s="158">
        <v>74.400000000000006</v>
      </c>
      <c r="K390" s="12">
        <v>0</v>
      </c>
      <c r="N390" s="159">
        <v>240</v>
      </c>
      <c r="O390" s="159"/>
      <c r="P390" s="2">
        <v>0.04</v>
      </c>
      <c r="Q390" s="2">
        <v>0.28000000000000003</v>
      </c>
      <c r="R390" s="11">
        <v>0.05</v>
      </c>
      <c r="S390" s="2">
        <v>0.03</v>
      </c>
      <c r="T390" s="2">
        <v>0.04</v>
      </c>
      <c r="U390" s="2">
        <v>0.02</v>
      </c>
      <c r="V390" s="2">
        <v>6</v>
      </c>
    </row>
    <row r="391" spans="1:22" x14ac:dyDescent="0.25">
      <c r="A391" s="10">
        <v>43293</v>
      </c>
      <c r="B391" s="16">
        <v>0.4375</v>
      </c>
      <c r="C391" s="155">
        <v>6.82</v>
      </c>
      <c r="D391" s="156">
        <v>9.18</v>
      </c>
      <c r="E391" s="157">
        <v>91.4</v>
      </c>
      <c r="F391" s="157"/>
      <c r="G391" s="158">
        <v>15.4</v>
      </c>
      <c r="H391" s="155">
        <v>6.82</v>
      </c>
      <c r="I391" s="158">
        <v>65</v>
      </c>
      <c r="J391" s="158">
        <v>79.599999999999994</v>
      </c>
      <c r="K391" s="12">
        <v>0</v>
      </c>
      <c r="N391" s="159">
        <v>46</v>
      </c>
      <c r="O391" s="159"/>
    </row>
    <row r="392" spans="1:22" x14ac:dyDescent="0.25">
      <c r="A392" s="10">
        <v>43305</v>
      </c>
      <c r="B392" s="16">
        <v>0.4375</v>
      </c>
      <c r="C392" s="155">
        <v>6.78</v>
      </c>
      <c r="D392" s="156">
        <v>8.4499999999999993</v>
      </c>
      <c r="E392" s="157">
        <v>84.6</v>
      </c>
      <c r="F392" s="157"/>
      <c r="G392" s="158">
        <v>15.8</v>
      </c>
      <c r="H392" s="155"/>
      <c r="I392" s="158">
        <v>69.599999999999994</v>
      </c>
      <c r="J392" s="158">
        <v>84.5</v>
      </c>
      <c r="K392" s="12">
        <v>0</v>
      </c>
      <c r="N392" s="159">
        <v>350</v>
      </c>
      <c r="O392" s="159"/>
    </row>
    <row r="393" spans="1:22" x14ac:dyDescent="0.25">
      <c r="A393" s="10">
        <v>43320</v>
      </c>
      <c r="B393" s="16">
        <v>0.44444444444444442</v>
      </c>
      <c r="C393" s="155">
        <v>6.61</v>
      </c>
      <c r="D393" s="156">
        <v>8.23</v>
      </c>
      <c r="E393" s="157">
        <v>84.5</v>
      </c>
      <c r="F393" s="157"/>
      <c r="G393" s="158">
        <v>16.899999999999999</v>
      </c>
      <c r="H393" s="155"/>
      <c r="I393" s="158">
        <v>81.5</v>
      </c>
      <c r="J393" s="158">
        <v>97.3</v>
      </c>
      <c r="K393" s="12">
        <v>0</v>
      </c>
      <c r="N393" s="2">
        <v>130</v>
      </c>
    </row>
    <row r="394" spans="1:22" x14ac:dyDescent="0.25">
      <c r="A394" s="10">
        <v>43336</v>
      </c>
      <c r="B394" s="16">
        <v>0.40972222222222227</v>
      </c>
      <c r="C394" s="155">
        <v>6.51</v>
      </c>
      <c r="D394" s="156">
        <v>9.24</v>
      </c>
      <c r="E394" s="157">
        <v>89.3</v>
      </c>
      <c r="F394" s="157"/>
      <c r="G394" s="158">
        <v>14</v>
      </c>
      <c r="H394" s="155"/>
      <c r="I394" s="158">
        <v>69.400000000000006</v>
      </c>
      <c r="J394" s="158">
        <v>87.8</v>
      </c>
      <c r="K394" s="12">
        <v>0</v>
      </c>
      <c r="N394" s="2">
        <v>49</v>
      </c>
    </row>
    <row r="395" spans="1:22" x14ac:dyDescent="0.25">
      <c r="A395" s="10">
        <v>43348</v>
      </c>
      <c r="B395" s="16">
        <v>0.4236111111111111</v>
      </c>
      <c r="C395" s="155">
        <v>6.77</v>
      </c>
      <c r="D395" s="156">
        <v>8.89</v>
      </c>
      <c r="E395" s="157">
        <v>83.1</v>
      </c>
      <c r="F395" s="157"/>
      <c r="G395" s="158">
        <v>12.4</v>
      </c>
      <c r="H395" s="155"/>
      <c r="I395" s="158">
        <v>71.099999999999994</v>
      </c>
      <c r="J395" s="158">
        <v>93.5</v>
      </c>
      <c r="K395" s="12">
        <v>0</v>
      </c>
      <c r="N395" s="159">
        <v>23</v>
      </c>
      <c r="O395" s="159"/>
    </row>
    <row r="396" spans="1:22" x14ac:dyDescent="0.25">
      <c r="A396" s="10">
        <v>43361</v>
      </c>
      <c r="B396" s="16">
        <v>0.4548611111111111</v>
      </c>
      <c r="C396" s="155"/>
      <c r="D396" s="156">
        <v>10.55</v>
      </c>
      <c r="E396" s="157">
        <v>94.9</v>
      </c>
      <c r="F396" s="157"/>
      <c r="G396" s="158">
        <v>10.9</v>
      </c>
      <c r="H396" s="155"/>
      <c r="I396" s="158">
        <v>59.1</v>
      </c>
      <c r="J396" s="158">
        <v>80.7</v>
      </c>
      <c r="K396" s="12">
        <v>0</v>
      </c>
      <c r="N396" s="2">
        <v>23</v>
      </c>
      <c r="P396" s="36">
        <v>0.04</v>
      </c>
      <c r="Q396" s="2">
        <v>0.48</v>
      </c>
      <c r="R396" s="11">
        <v>0.05</v>
      </c>
      <c r="S396" s="36">
        <v>0.02</v>
      </c>
      <c r="T396" s="2">
        <v>0.04</v>
      </c>
      <c r="U396" s="6">
        <v>0.01</v>
      </c>
      <c r="V396" s="2">
        <v>3</v>
      </c>
    </row>
    <row r="397" spans="1:22" x14ac:dyDescent="0.25">
      <c r="A397" s="10">
        <v>43377</v>
      </c>
      <c r="B397" s="16">
        <v>0.4826388888888889</v>
      </c>
      <c r="C397" s="155">
        <v>6.75</v>
      </c>
      <c r="D397" s="156"/>
      <c r="E397" s="157"/>
      <c r="F397" s="157"/>
      <c r="G397" s="158">
        <v>8.9</v>
      </c>
      <c r="H397" s="155">
        <v>5.18</v>
      </c>
      <c r="I397" s="158"/>
      <c r="J397" s="158">
        <v>76.3</v>
      </c>
      <c r="K397" s="12">
        <v>0</v>
      </c>
      <c r="N397" s="2">
        <v>49</v>
      </c>
    </row>
    <row r="398" spans="1:22" x14ac:dyDescent="0.25">
      <c r="A398" s="10">
        <v>43392</v>
      </c>
      <c r="B398" s="16">
        <v>0.43055555555555558</v>
      </c>
      <c r="C398" s="155">
        <v>7.22</v>
      </c>
      <c r="D398" s="156">
        <v>11.05</v>
      </c>
      <c r="E398" s="157">
        <v>89.7</v>
      </c>
      <c r="F398" s="157"/>
      <c r="G398" s="158">
        <v>6.8</v>
      </c>
      <c r="H398" s="155">
        <v>2.13</v>
      </c>
      <c r="I398" s="158"/>
      <c r="J398" s="158">
        <v>84.3</v>
      </c>
      <c r="K398" s="12">
        <v>0</v>
      </c>
      <c r="N398" s="2">
        <v>7.8</v>
      </c>
    </row>
    <row r="399" spans="1:22" x14ac:dyDescent="0.25">
      <c r="A399" s="10">
        <v>43404</v>
      </c>
      <c r="B399" s="16">
        <v>0.44444444444444442</v>
      </c>
      <c r="C399" s="155">
        <v>7.44</v>
      </c>
      <c r="D399" s="156">
        <v>10.47</v>
      </c>
      <c r="E399" s="157">
        <v>91.9</v>
      </c>
      <c r="F399" s="157"/>
      <c r="G399" s="158">
        <v>9.3000000000000007</v>
      </c>
      <c r="H399" s="155">
        <v>30.7</v>
      </c>
      <c r="I399" s="158"/>
      <c r="J399" s="158">
        <v>60.3</v>
      </c>
      <c r="K399" s="12">
        <v>0</v>
      </c>
      <c r="M399" s="2">
        <v>1.24</v>
      </c>
      <c r="N399" s="2">
        <v>110</v>
      </c>
    </row>
    <row r="400" spans="1:22" x14ac:dyDescent="0.25">
      <c r="A400" s="10">
        <v>43420</v>
      </c>
      <c r="B400" s="16">
        <v>0.44444444444444442</v>
      </c>
      <c r="C400" s="155">
        <v>7.16</v>
      </c>
      <c r="D400" s="156">
        <v>11.76</v>
      </c>
      <c r="E400" s="157">
        <v>100.7</v>
      </c>
      <c r="F400" s="157"/>
      <c r="G400" s="158"/>
      <c r="H400" s="155">
        <v>16.399999999999999</v>
      </c>
      <c r="I400" s="158"/>
      <c r="J400" s="158">
        <v>51.2</v>
      </c>
      <c r="K400" s="12">
        <v>0</v>
      </c>
      <c r="N400" s="2">
        <v>11</v>
      </c>
    </row>
    <row r="401" spans="1:22" x14ac:dyDescent="0.25">
      <c r="A401" s="10">
        <v>43431</v>
      </c>
      <c r="B401" s="16">
        <v>0.44097222222222227</v>
      </c>
      <c r="C401" s="4">
        <v>7.29</v>
      </c>
      <c r="D401" s="11">
        <v>10.55</v>
      </c>
      <c r="E401" s="12">
        <v>93.7</v>
      </c>
      <c r="F401" s="12"/>
      <c r="G401" s="5">
        <v>9.6999999999999993</v>
      </c>
      <c r="H401" s="4">
        <v>16.3</v>
      </c>
      <c r="I401" s="5"/>
      <c r="J401" s="5">
        <v>45.9</v>
      </c>
      <c r="K401" s="5">
        <v>0</v>
      </c>
      <c r="L401" s="5"/>
      <c r="M401" s="4"/>
      <c r="N401" s="13">
        <v>49</v>
      </c>
      <c r="O401" s="13"/>
    </row>
    <row r="402" spans="1:22" x14ac:dyDescent="0.25">
      <c r="A402" s="10">
        <v>43445</v>
      </c>
      <c r="B402" s="16">
        <v>0.47569444444444442</v>
      </c>
      <c r="C402" s="4">
        <v>7.61</v>
      </c>
      <c r="D402" s="11">
        <v>11.83</v>
      </c>
      <c r="E402" s="12">
        <v>95.3</v>
      </c>
      <c r="F402" s="12"/>
      <c r="G402" s="5">
        <v>5.7</v>
      </c>
      <c r="H402" s="5">
        <v>18.7</v>
      </c>
      <c r="I402" s="5"/>
      <c r="J402" s="5">
        <v>44.5</v>
      </c>
      <c r="K402" s="5">
        <v>0</v>
      </c>
      <c r="L402" s="5"/>
      <c r="M402" s="4"/>
      <c r="N402" s="13">
        <v>110</v>
      </c>
      <c r="O402" s="13"/>
      <c r="P402" s="52">
        <v>0.53</v>
      </c>
      <c r="Q402" s="53">
        <v>0.46</v>
      </c>
      <c r="R402" s="52">
        <v>5.8000000000000003E-2</v>
      </c>
      <c r="S402" s="53">
        <v>0.03</v>
      </c>
      <c r="T402" s="4">
        <v>0.51</v>
      </c>
      <c r="U402" s="53">
        <v>0.01</v>
      </c>
      <c r="V402" s="54">
        <v>13</v>
      </c>
    </row>
    <row r="403" spans="1:22" x14ac:dyDescent="0.25">
      <c r="A403" s="10">
        <v>43462</v>
      </c>
      <c r="B403" s="16">
        <v>0.4201388888888889</v>
      </c>
      <c r="C403" s="4">
        <v>7.04</v>
      </c>
      <c r="D403" s="11">
        <v>12.12</v>
      </c>
      <c r="E403" s="12">
        <v>92.9</v>
      </c>
      <c r="F403" s="12"/>
      <c r="G403" s="5">
        <v>4.5999999999999996</v>
      </c>
      <c r="H403" s="4">
        <v>11.24</v>
      </c>
      <c r="I403" s="5"/>
      <c r="J403" s="5">
        <v>50.5</v>
      </c>
      <c r="K403" s="5">
        <v>0</v>
      </c>
      <c r="L403" s="5"/>
      <c r="M403" s="4"/>
      <c r="N403" s="13">
        <v>13</v>
      </c>
      <c r="O403" s="13"/>
      <c r="P403" s="52"/>
      <c r="Q403" s="53"/>
      <c r="R403" s="52"/>
      <c r="S403" s="53"/>
      <c r="T403" s="53"/>
      <c r="U403" s="53"/>
      <c r="V403" s="54"/>
    </row>
    <row r="404" spans="1:22" x14ac:dyDescent="0.25">
      <c r="A404" s="10">
        <v>43475</v>
      </c>
      <c r="B404" s="16">
        <v>0.43055555555555558</v>
      </c>
      <c r="C404" s="4">
        <v>7.37</v>
      </c>
      <c r="D404" s="11">
        <v>11.32</v>
      </c>
      <c r="E404" s="12">
        <v>93.3</v>
      </c>
      <c r="F404" s="12"/>
      <c r="G404" s="5">
        <v>7.2</v>
      </c>
      <c r="H404" s="4">
        <v>9.66</v>
      </c>
      <c r="I404" s="5"/>
      <c r="J404" s="5">
        <v>48</v>
      </c>
      <c r="K404" s="5">
        <v>0</v>
      </c>
      <c r="L404" s="5"/>
      <c r="M404" s="4">
        <v>1</v>
      </c>
      <c r="N404" s="13">
        <v>13</v>
      </c>
      <c r="O404" s="13"/>
    </row>
    <row r="405" spans="1:22" x14ac:dyDescent="0.25">
      <c r="A405" s="10">
        <v>43490</v>
      </c>
      <c r="B405" s="16">
        <v>0.44444444444444442</v>
      </c>
      <c r="C405" s="4">
        <v>7.76</v>
      </c>
      <c r="D405" s="11">
        <v>12.71</v>
      </c>
      <c r="E405" s="12">
        <v>99.4</v>
      </c>
      <c r="F405" s="12"/>
      <c r="G405" s="5">
        <v>5.6</v>
      </c>
      <c r="H405" s="4">
        <v>10.62</v>
      </c>
      <c r="I405" s="5"/>
      <c r="J405" s="5">
        <v>41.3</v>
      </c>
      <c r="K405" s="5">
        <v>0</v>
      </c>
      <c r="L405" s="5"/>
      <c r="M405" s="4"/>
      <c r="N405" s="13">
        <v>23</v>
      </c>
      <c r="O405" s="13"/>
    </row>
    <row r="406" spans="1:22" x14ac:dyDescent="0.25">
      <c r="A406" s="10">
        <v>43503</v>
      </c>
      <c r="B406" s="16">
        <v>0.45833333333333331</v>
      </c>
      <c r="C406" s="4">
        <v>7.81</v>
      </c>
      <c r="D406" s="11">
        <v>13.8</v>
      </c>
      <c r="E406" s="12">
        <v>93.6</v>
      </c>
      <c r="F406" s="12"/>
      <c r="G406" s="5">
        <v>0.1</v>
      </c>
      <c r="H406" s="4">
        <v>8.24</v>
      </c>
      <c r="I406" s="5"/>
      <c r="J406" s="5">
        <v>55.3</v>
      </c>
      <c r="K406" s="5">
        <v>0</v>
      </c>
      <c r="L406" s="5"/>
      <c r="M406" s="4"/>
      <c r="N406" s="6">
        <v>7.8</v>
      </c>
      <c r="O406" s="6"/>
    </row>
    <row r="407" spans="1:22" x14ac:dyDescent="0.25">
      <c r="A407" s="10">
        <v>43516</v>
      </c>
      <c r="B407" s="16">
        <v>0.46875</v>
      </c>
      <c r="C407" s="4">
        <v>7.34</v>
      </c>
      <c r="D407" s="11">
        <v>13.56</v>
      </c>
      <c r="E407" s="12">
        <v>100.1</v>
      </c>
      <c r="F407" s="12"/>
      <c r="G407" s="5">
        <v>2.6</v>
      </c>
      <c r="H407" s="4">
        <v>13</v>
      </c>
      <c r="I407" s="5"/>
      <c r="J407" s="5">
        <v>47.5</v>
      </c>
      <c r="K407" s="5">
        <v>0</v>
      </c>
      <c r="L407" s="5"/>
      <c r="M407" s="4"/>
      <c r="N407" s="13">
        <v>110</v>
      </c>
      <c r="O407" s="13"/>
    </row>
    <row r="408" spans="1:22" x14ac:dyDescent="0.25">
      <c r="A408" s="10">
        <v>43529</v>
      </c>
      <c r="B408" s="16">
        <v>0.44444444444444442</v>
      </c>
      <c r="C408" s="4">
        <v>7.5</v>
      </c>
      <c r="D408" s="11">
        <v>14.29</v>
      </c>
      <c r="E408" s="12">
        <v>101.4</v>
      </c>
      <c r="F408" s="12"/>
      <c r="G408" s="5">
        <v>1.4</v>
      </c>
      <c r="H408" s="4">
        <v>5.94</v>
      </c>
      <c r="I408" s="5"/>
      <c r="J408" s="5">
        <v>57.7</v>
      </c>
      <c r="K408" s="5">
        <v>0</v>
      </c>
      <c r="L408" s="5"/>
      <c r="M408" s="4">
        <v>0.88</v>
      </c>
      <c r="N408" s="13">
        <v>13</v>
      </c>
      <c r="O408" s="13"/>
    </row>
    <row r="409" spans="1:22" x14ac:dyDescent="0.25">
      <c r="A409" s="10">
        <v>43544</v>
      </c>
      <c r="B409" s="16">
        <v>0.4548611111111111</v>
      </c>
      <c r="C409" s="4">
        <v>7.38</v>
      </c>
      <c r="D409" s="11">
        <v>12.46</v>
      </c>
      <c r="E409" s="12">
        <v>102.3</v>
      </c>
      <c r="F409" s="12"/>
      <c r="G409" s="5">
        <v>6.7</v>
      </c>
      <c r="H409" s="4">
        <v>8.27</v>
      </c>
      <c r="I409" s="5"/>
      <c r="J409" s="5">
        <v>58.8</v>
      </c>
      <c r="K409" s="5">
        <v>0</v>
      </c>
      <c r="L409" s="5"/>
      <c r="M409" s="4"/>
      <c r="N409" s="12">
        <v>7.8</v>
      </c>
      <c r="O409" s="12"/>
      <c r="P409" s="52">
        <v>0.35</v>
      </c>
      <c r="Q409" s="53">
        <v>0.31</v>
      </c>
      <c r="R409" s="53">
        <v>0.05</v>
      </c>
      <c r="S409" s="52">
        <v>0.02</v>
      </c>
      <c r="T409" s="4">
        <v>0.35</v>
      </c>
      <c r="U409" s="53">
        <v>0.01</v>
      </c>
      <c r="V409" s="54">
        <v>2</v>
      </c>
    </row>
    <row r="410" spans="1:22" x14ac:dyDescent="0.25">
      <c r="A410" s="10">
        <v>43557</v>
      </c>
      <c r="B410" s="16">
        <v>0.44097222222222227</v>
      </c>
      <c r="C410" s="4">
        <v>7.62</v>
      </c>
      <c r="D410" s="11">
        <v>11.38</v>
      </c>
      <c r="E410" s="12">
        <v>98.5</v>
      </c>
      <c r="F410" s="12"/>
      <c r="G410" s="5">
        <v>8.6999999999999993</v>
      </c>
      <c r="H410" s="4">
        <v>7.32</v>
      </c>
      <c r="I410" s="5"/>
      <c r="J410" s="5">
        <v>65.400000000000006</v>
      </c>
      <c r="K410" s="5">
        <v>0</v>
      </c>
      <c r="L410" s="5"/>
      <c r="M410" s="4"/>
      <c r="N410" s="13">
        <v>1</v>
      </c>
      <c r="O410" s="13"/>
    </row>
    <row r="411" spans="1:22" x14ac:dyDescent="0.25">
      <c r="A411" s="10">
        <v>43567</v>
      </c>
      <c r="B411" s="16">
        <v>0.44791666666666669</v>
      </c>
      <c r="C411" s="4">
        <v>7.39</v>
      </c>
      <c r="D411" s="11">
        <v>11.49</v>
      </c>
      <c r="E411" s="12">
        <v>97.8</v>
      </c>
      <c r="F411" s="12"/>
      <c r="G411" s="5">
        <v>8.5</v>
      </c>
      <c r="H411" s="4">
        <v>19.2</v>
      </c>
      <c r="I411" s="5"/>
      <c r="J411" s="5">
        <v>41.7</v>
      </c>
      <c r="K411" s="5">
        <v>0</v>
      </c>
      <c r="L411" s="5"/>
      <c r="M411" s="4"/>
      <c r="N411" s="13">
        <v>23</v>
      </c>
      <c r="O411" s="13"/>
    </row>
    <row r="412" spans="1:22" x14ac:dyDescent="0.25">
      <c r="A412" s="10">
        <v>43587</v>
      </c>
      <c r="B412" s="16">
        <v>0.46527777777777773</v>
      </c>
      <c r="C412" s="4">
        <v>7.53</v>
      </c>
      <c r="D412" s="11">
        <v>10.56</v>
      </c>
      <c r="E412" s="12">
        <v>91.9</v>
      </c>
      <c r="F412" s="12"/>
      <c r="G412" s="5">
        <v>9.5</v>
      </c>
      <c r="H412" s="4">
        <v>5.88</v>
      </c>
      <c r="I412" s="5"/>
      <c r="J412" s="5">
        <v>62.4</v>
      </c>
      <c r="K412" s="5">
        <v>0</v>
      </c>
      <c r="L412" s="5"/>
      <c r="M412" s="4"/>
      <c r="N412" s="13">
        <v>1</v>
      </c>
      <c r="O412" s="13"/>
    </row>
    <row r="413" spans="1:22" x14ac:dyDescent="0.25">
      <c r="A413" s="10">
        <v>43600</v>
      </c>
      <c r="B413" s="16">
        <v>0.44097222222222227</v>
      </c>
      <c r="C413" s="4">
        <v>6.87</v>
      </c>
      <c r="D413" s="11">
        <v>10.25</v>
      </c>
      <c r="E413" s="12">
        <v>97.2</v>
      </c>
      <c r="F413" s="12"/>
      <c r="G413" s="5">
        <v>12.7</v>
      </c>
      <c r="H413" s="4">
        <v>5.16</v>
      </c>
      <c r="I413" s="5"/>
      <c r="J413" s="5">
        <v>71.400000000000006</v>
      </c>
      <c r="K413" s="5">
        <v>0</v>
      </c>
      <c r="L413" s="5"/>
      <c r="M413" s="4"/>
      <c r="N413" s="13">
        <v>79</v>
      </c>
      <c r="O413" s="13"/>
    </row>
    <row r="414" spans="1:22" x14ac:dyDescent="0.25">
      <c r="A414" s="10">
        <v>43615</v>
      </c>
      <c r="B414" s="16">
        <v>0.44444444444444442</v>
      </c>
      <c r="C414" s="4">
        <v>7.57</v>
      </c>
      <c r="D414" s="11">
        <v>9.41</v>
      </c>
      <c r="E414" s="12">
        <v>89.4</v>
      </c>
      <c r="F414" s="12"/>
      <c r="G414" s="5">
        <v>13.1</v>
      </c>
      <c r="H414" s="4">
        <v>4.8600000000000003</v>
      </c>
      <c r="I414" s="5"/>
      <c r="J414" s="5">
        <v>73.599999999999994</v>
      </c>
      <c r="K414" s="5">
        <v>0</v>
      </c>
      <c r="L414" s="5"/>
      <c r="M414" s="4"/>
      <c r="N414" s="12">
        <v>6.8</v>
      </c>
      <c r="O414" s="12"/>
    </row>
    <row r="415" spans="1:22" x14ac:dyDescent="0.25">
      <c r="A415" s="10">
        <v>43629</v>
      </c>
      <c r="B415" s="16">
        <v>0.4375</v>
      </c>
      <c r="C415" s="4">
        <v>7.16</v>
      </c>
      <c r="D415" s="11">
        <v>8.44</v>
      </c>
      <c r="E415" s="12">
        <v>86.7</v>
      </c>
      <c r="F415" s="12"/>
      <c r="G415" s="5">
        <v>16.5</v>
      </c>
      <c r="H415" s="4">
        <v>6.56</v>
      </c>
      <c r="I415" s="5"/>
      <c r="J415" s="5">
        <v>71.8</v>
      </c>
      <c r="K415" s="5">
        <v>0</v>
      </c>
      <c r="L415" s="5"/>
      <c r="M415" s="4"/>
      <c r="N415" s="13">
        <v>79</v>
      </c>
      <c r="O415" s="13"/>
    </row>
    <row r="416" spans="1:22" x14ac:dyDescent="0.25">
      <c r="A416" s="10">
        <v>43641</v>
      </c>
      <c r="B416" s="16">
        <v>0.43402777777777773</v>
      </c>
      <c r="C416" s="4">
        <v>7.14</v>
      </c>
      <c r="D416" s="11">
        <v>10.26</v>
      </c>
      <c r="E416" s="12">
        <v>96.2</v>
      </c>
      <c r="F416" s="12"/>
      <c r="G416" s="5">
        <v>12.3</v>
      </c>
      <c r="H416" s="4">
        <v>8.41</v>
      </c>
      <c r="I416" s="5"/>
      <c r="J416" s="5">
        <v>82.4</v>
      </c>
      <c r="K416" s="5">
        <v>0</v>
      </c>
      <c r="L416" s="5"/>
      <c r="M416" s="4"/>
      <c r="N416" s="13">
        <v>350</v>
      </c>
      <c r="O416" s="13"/>
      <c r="P416" s="52">
        <v>0.13</v>
      </c>
      <c r="Q416" s="53">
        <v>0.36</v>
      </c>
      <c r="R416" s="52">
        <v>5.5E-2</v>
      </c>
      <c r="S416" s="53">
        <v>0.04</v>
      </c>
      <c r="T416" s="4">
        <v>0.12</v>
      </c>
      <c r="U416" s="53">
        <v>0.01</v>
      </c>
      <c r="V416" s="54">
        <v>9</v>
      </c>
    </row>
    <row r="417" spans="1:22" x14ac:dyDescent="0.25">
      <c r="A417" s="10">
        <v>43655</v>
      </c>
      <c r="B417" s="16">
        <v>0.4236111111111111</v>
      </c>
      <c r="C417" s="4">
        <v>6.85</v>
      </c>
      <c r="D417" s="11">
        <v>9.09</v>
      </c>
      <c r="E417" s="12">
        <v>88.2</v>
      </c>
      <c r="F417" s="12"/>
      <c r="G417" s="5">
        <v>14</v>
      </c>
      <c r="H417" s="4"/>
      <c r="I417" s="5"/>
      <c r="J417" s="5">
        <v>86.2</v>
      </c>
      <c r="K417" s="5">
        <v>0</v>
      </c>
      <c r="L417" s="5"/>
      <c r="M417" s="4"/>
      <c r="N417" s="13">
        <v>70</v>
      </c>
      <c r="O417" s="13"/>
    </row>
    <row r="418" spans="1:22" x14ac:dyDescent="0.25">
      <c r="A418" s="10">
        <v>43670</v>
      </c>
      <c r="B418" s="16">
        <v>0.4201388888888889</v>
      </c>
      <c r="C418" s="4">
        <v>7.36</v>
      </c>
      <c r="D418" s="11">
        <v>8.15</v>
      </c>
      <c r="E418" s="12">
        <v>79.900000000000006</v>
      </c>
      <c r="F418" s="12"/>
      <c r="G418" s="5">
        <v>15</v>
      </c>
      <c r="H418" s="4">
        <v>3.61</v>
      </c>
      <c r="I418" s="5"/>
      <c r="J418" s="5">
        <v>87.9</v>
      </c>
      <c r="K418" s="5">
        <v>0</v>
      </c>
      <c r="L418" s="5"/>
      <c r="M418" s="4"/>
      <c r="N418" s="13">
        <v>70</v>
      </c>
      <c r="O418" s="13"/>
    </row>
    <row r="419" spans="1:22" x14ac:dyDescent="0.25">
      <c r="A419" s="10">
        <v>43685</v>
      </c>
      <c r="B419" s="16">
        <v>0.41666666666666669</v>
      </c>
      <c r="C419" s="4">
        <v>7.25</v>
      </c>
      <c r="D419" s="11">
        <v>8.14</v>
      </c>
      <c r="E419" s="12">
        <v>81</v>
      </c>
      <c r="F419" s="12"/>
      <c r="G419" s="5">
        <v>15.2</v>
      </c>
      <c r="H419" s="4">
        <v>3.79</v>
      </c>
      <c r="I419" s="5"/>
      <c r="J419" s="5">
        <v>99.9</v>
      </c>
      <c r="K419" s="5">
        <v>0</v>
      </c>
      <c r="L419" s="5"/>
      <c r="M419" s="4"/>
      <c r="N419" s="13">
        <v>23</v>
      </c>
      <c r="O419" s="13"/>
    </row>
    <row r="420" spans="1:22" x14ac:dyDescent="0.25">
      <c r="A420" s="10">
        <v>43698</v>
      </c>
      <c r="B420" s="16">
        <v>0.4201388888888889</v>
      </c>
      <c r="C420" s="4">
        <v>6.8</v>
      </c>
      <c r="D420" s="11">
        <v>7.8</v>
      </c>
      <c r="E420" s="12">
        <v>78.3</v>
      </c>
      <c r="F420" s="12"/>
      <c r="G420" s="5">
        <v>15.6</v>
      </c>
      <c r="H420" s="4">
        <v>4.29</v>
      </c>
      <c r="I420" s="5"/>
      <c r="J420" s="5">
        <v>118.1</v>
      </c>
      <c r="K420" s="5">
        <v>0.1</v>
      </c>
      <c r="L420" s="5"/>
      <c r="M420" s="4"/>
      <c r="N420" s="13">
        <v>920</v>
      </c>
      <c r="O420" s="13"/>
    </row>
    <row r="421" spans="1:22" x14ac:dyDescent="0.25">
      <c r="A421" s="10">
        <v>43714</v>
      </c>
      <c r="B421" s="16">
        <v>0.39930555555555558</v>
      </c>
      <c r="C421" s="4">
        <v>7.1</v>
      </c>
      <c r="D421" s="11">
        <v>8.39</v>
      </c>
      <c r="E421" s="12">
        <v>82.4</v>
      </c>
      <c r="F421" s="12"/>
      <c r="G421" s="5">
        <v>14.7</v>
      </c>
      <c r="H421" s="4">
        <v>3.28</v>
      </c>
      <c r="I421" s="5"/>
      <c r="J421" s="5">
        <v>68.099999999999994</v>
      </c>
      <c r="K421" s="5">
        <v>0</v>
      </c>
      <c r="L421" s="5"/>
      <c r="M421" s="4"/>
      <c r="N421" s="6">
        <v>11</v>
      </c>
      <c r="O421" s="6"/>
    </row>
    <row r="422" spans="1:22" x14ac:dyDescent="0.25">
      <c r="A422" s="10">
        <v>43726</v>
      </c>
      <c r="B422" s="16">
        <v>0.4375</v>
      </c>
      <c r="C422" s="4">
        <v>6.98</v>
      </c>
      <c r="D422" s="11">
        <v>8.68</v>
      </c>
      <c r="E422" s="12">
        <v>84.7</v>
      </c>
      <c r="F422" s="12"/>
      <c r="G422" s="5">
        <v>14.2</v>
      </c>
      <c r="H422" s="4">
        <v>8.98</v>
      </c>
      <c r="I422" s="5"/>
      <c r="J422" s="5">
        <v>69.5</v>
      </c>
      <c r="K422" s="5">
        <v>0</v>
      </c>
      <c r="L422" s="5"/>
      <c r="M422" s="4">
        <v>0.88</v>
      </c>
      <c r="N422" s="13">
        <v>240</v>
      </c>
      <c r="O422" s="13"/>
      <c r="P422" s="52">
        <v>0.11</v>
      </c>
      <c r="Q422" s="53">
        <v>0.81</v>
      </c>
      <c r="R422" s="52">
        <v>5.1999999999999998E-2</v>
      </c>
      <c r="S422" s="53">
        <v>0.04</v>
      </c>
      <c r="T422" s="4">
        <v>0.11</v>
      </c>
      <c r="U422" s="53">
        <v>0.02</v>
      </c>
      <c r="V422" s="54">
        <v>8</v>
      </c>
    </row>
    <row r="423" spans="1:22" x14ac:dyDescent="0.25">
      <c r="A423" s="10">
        <v>43739</v>
      </c>
      <c r="B423" s="16">
        <v>0.4375</v>
      </c>
      <c r="C423" s="4">
        <v>6.67</v>
      </c>
      <c r="D423" s="11">
        <v>11.4</v>
      </c>
      <c r="E423" s="12">
        <v>97</v>
      </c>
      <c r="F423" s="12"/>
      <c r="G423" s="5">
        <v>8.6</v>
      </c>
      <c r="H423" s="4">
        <v>8.16</v>
      </c>
      <c r="J423" s="5">
        <v>72</v>
      </c>
      <c r="K423" s="5">
        <v>0</v>
      </c>
      <c r="N423" s="13">
        <v>23</v>
      </c>
      <c r="O423" s="13"/>
    </row>
    <row r="424" spans="1:22" x14ac:dyDescent="0.25">
      <c r="A424" s="10">
        <v>43753</v>
      </c>
      <c r="B424" s="16">
        <v>0.43402777777777773</v>
      </c>
      <c r="C424" s="4">
        <v>7.26</v>
      </c>
      <c r="D424" s="11">
        <v>11.34</v>
      </c>
      <c r="E424" s="12">
        <v>95</v>
      </c>
      <c r="F424" s="12"/>
      <c r="G424" s="5">
        <v>7.7</v>
      </c>
      <c r="H424" s="4">
        <v>5.74</v>
      </c>
      <c r="J424" s="5">
        <v>72.599999999999994</v>
      </c>
      <c r="K424" s="5">
        <v>0</v>
      </c>
      <c r="N424" s="13">
        <v>23</v>
      </c>
      <c r="O424" s="13"/>
    </row>
    <row r="425" spans="1:22" x14ac:dyDescent="0.25">
      <c r="A425" s="10">
        <v>43768</v>
      </c>
      <c r="B425" s="16">
        <v>0.4375</v>
      </c>
      <c r="C425" s="4">
        <v>7.24</v>
      </c>
      <c r="D425" s="11">
        <v>12.34</v>
      </c>
      <c r="E425" s="12">
        <v>92.6</v>
      </c>
      <c r="F425" s="12"/>
      <c r="G425" s="5">
        <v>3.9</v>
      </c>
      <c r="H425" s="4">
        <v>7.96</v>
      </c>
      <c r="J425" s="5">
        <v>60.5</v>
      </c>
      <c r="K425" s="5">
        <v>0</v>
      </c>
      <c r="N425" s="13">
        <v>31</v>
      </c>
      <c r="O425" s="13"/>
    </row>
    <row r="426" spans="1:22" x14ac:dyDescent="0.25">
      <c r="A426" s="10">
        <v>43782</v>
      </c>
      <c r="B426" s="16">
        <v>0.44097222222222227</v>
      </c>
      <c r="C426" s="4">
        <v>7.21</v>
      </c>
      <c r="D426" s="11">
        <v>11.29</v>
      </c>
      <c r="E426" s="12">
        <v>94.5</v>
      </c>
      <c r="F426" s="12"/>
      <c r="G426" s="5">
        <v>8</v>
      </c>
      <c r="H426" s="4">
        <v>7.91</v>
      </c>
      <c r="J426" s="5">
        <v>65.099999999999994</v>
      </c>
      <c r="K426" s="5">
        <v>0</v>
      </c>
      <c r="N426" s="13">
        <v>13</v>
      </c>
      <c r="O426" s="13"/>
    </row>
    <row r="427" spans="1:22" x14ac:dyDescent="0.25">
      <c r="A427" s="10">
        <v>43795</v>
      </c>
      <c r="B427" s="16">
        <v>0.43402777777777773</v>
      </c>
      <c r="C427" s="4">
        <v>8.08</v>
      </c>
      <c r="D427" s="11">
        <v>12.08</v>
      </c>
      <c r="E427" s="12">
        <v>95.4</v>
      </c>
      <c r="F427" s="12"/>
      <c r="G427" s="5">
        <v>5.2</v>
      </c>
      <c r="H427" s="4">
        <v>12.7</v>
      </c>
      <c r="J427" s="5">
        <v>51</v>
      </c>
      <c r="K427" s="5">
        <v>0</v>
      </c>
      <c r="N427" s="13">
        <v>22</v>
      </c>
      <c r="O427" s="13"/>
    </row>
    <row r="428" spans="1:22" x14ac:dyDescent="0.25">
      <c r="A428" s="10">
        <v>43809</v>
      </c>
      <c r="B428" s="16">
        <v>0.44097222222222227</v>
      </c>
      <c r="C428" s="4">
        <v>7.02</v>
      </c>
      <c r="D428" s="11">
        <v>12.43</v>
      </c>
      <c r="E428" s="12">
        <v>96.1</v>
      </c>
      <c r="F428" s="12"/>
      <c r="G428" s="5">
        <v>4.7</v>
      </c>
      <c r="H428" s="4">
        <v>10.11</v>
      </c>
      <c r="J428" s="5">
        <v>58.2</v>
      </c>
      <c r="K428" s="5">
        <v>0</v>
      </c>
      <c r="N428" s="13">
        <v>33</v>
      </c>
      <c r="O428" s="13"/>
      <c r="P428" s="52">
        <v>0.45</v>
      </c>
      <c r="Q428" s="53">
        <v>0.37</v>
      </c>
      <c r="R428" s="53">
        <v>0.05</v>
      </c>
      <c r="S428" s="53">
        <v>0.02</v>
      </c>
      <c r="T428" s="53">
        <v>0.44</v>
      </c>
      <c r="U428" s="53">
        <v>0.01</v>
      </c>
      <c r="V428" s="54">
        <v>4</v>
      </c>
    </row>
    <row r="429" spans="1:22" x14ac:dyDescent="0.25">
      <c r="A429" s="10">
        <v>43822</v>
      </c>
      <c r="B429" s="16">
        <v>0.44791666666666669</v>
      </c>
      <c r="C429" s="4">
        <v>8.09</v>
      </c>
      <c r="D429" s="11">
        <v>12.52</v>
      </c>
      <c r="E429" s="12">
        <v>97.6</v>
      </c>
      <c r="F429" s="12"/>
      <c r="G429" s="5">
        <v>5</v>
      </c>
      <c r="H429" s="4">
        <v>9.2799999999999994</v>
      </c>
      <c r="J429" s="5">
        <v>48.7</v>
      </c>
      <c r="K429" s="5">
        <v>0</v>
      </c>
      <c r="N429" s="13">
        <v>22</v>
      </c>
      <c r="O429" s="13"/>
    </row>
    <row r="430" spans="1:22" x14ac:dyDescent="0.25">
      <c r="A430" s="10">
        <v>43839</v>
      </c>
      <c r="B430" s="16">
        <v>0.47222222222222227</v>
      </c>
      <c r="C430" s="4">
        <v>6.73</v>
      </c>
      <c r="D430" s="11">
        <v>12.79</v>
      </c>
      <c r="E430" s="12">
        <v>98.4</v>
      </c>
      <c r="F430" s="12"/>
      <c r="G430" s="5">
        <v>4.5999999999999996</v>
      </c>
      <c r="H430" s="4">
        <v>10.27</v>
      </c>
      <c r="J430" s="5">
        <v>48.4</v>
      </c>
      <c r="K430" s="5">
        <v>0</v>
      </c>
      <c r="N430" s="13">
        <v>79</v>
      </c>
      <c r="O430" s="13"/>
    </row>
    <row r="431" spans="1:22" x14ac:dyDescent="0.25">
      <c r="A431" s="10">
        <v>43854</v>
      </c>
      <c r="B431" s="16">
        <v>0.43402777777777773</v>
      </c>
      <c r="C431" s="4">
        <v>10.43</v>
      </c>
      <c r="D431" s="11">
        <v>11.92</v>
      </c>
      <c r="E431" s="12">
        <v>98.1</v>
      </c>
      <c r="F431" s="12"/>
      <c r="G431" s="5">
        <v>7</v>
      </c>
      <c r="H431" s="4">
        <v>7.43</v>
      </c>
      <c r="J431" s="5">
        <v>47.3</v>
      </c>
      <c r="K431" s="5">
        <v>0</v>
      </c>
      <c r="N431" s="13">
        <v>79</v>
      </c>
      <c r="O431" s="13"/>
    </row>
    <row r="432" spans="1:22" x14ac:dyDescent="0.25">
      <c r="A432" s="10">
        <v>43865</v>
      </c>
      <c r="B432" s="16">
        <v>0.44791666666666669</v>
      </c>
      <c r="C432" s="4">
        <v>7.28</v>
      </c>
      <c r="D432" s="11">
        <v>13.24</v>
      </c>
      <c r="E432" s="12">
        <v>100.7</v>
      </c>
      <c r="F432" s="12"/>
      <c r="G432" s="5">
        <v>3.9</v>
      </c>
      <c r="H432" s="4">
        <v>8.94</v>
      </c>
      <c r="J432" s="5">
        <v>52.3</v>
      </c>
      <c r="K432" s="5">
        <v>0</v>
      </c>
      <c r="N432" s="13">
        <v>13</v>
      </c>
      <c r="O432" s="13"/>
    </row>
    <row r="433" spans="1:22" x14ac:dyDescent="0.25">
      <c r="A433" s="10">
        <v>43882</v>
      </c>
      <c r="B433" s="16">
        <v>0.44097222222222227</v>
      </c>
      <c r="C433" s="4">
        <v>7.81</v>
      </c>
      <c r="D433" s="11">
        <v>13.64</v>
      </c>
      <c r="E433" s="12">
        <v>102.4</v>
      </c>
      <c r="F433" s="12"/>
      <c r="G433" s="5">
        <v>3.4</v>
      </c>
      <c r="H433" s="4">
        <v>5.79</v>
      </c>
      <c r="J433" s="5">
        <v>53.7</v>
      </c>
      <c r="K433" s="5">
        <v>0</v>
      </c>
      <c r="N433" s="13">
        <v>13</v>
      </c>
      <c r="O433" s="13"/>
    </row>
    <row r="434" spans="1:22" x14ac:dyDescent="0.25">
      <c r="A434" s="10">
        <v>43895</v>
      </c>
      <c r="B434" s="16">
        <v>0.4604166666666667</v>
      </c>
      <c r="C434" s="4">
        <v>7.23</v>
      </c>
      <c r="D434" s="11">
        <v>12.7</v>
      </c>
      <c r="E434" s="12">
        <v>102.7</v>
      </c>
      <c r="F434" s="12"/>
      <c r="G434" s="5">
        <v>6.3</v>
      </c>
      <c r="H434" s="4">
        <v>8.25</v>
      </c>
      <c r="J434" s="5">
        <v>52.3</v>
      </c>
      <c r="K434" s="5">
        <v>0</v>
      </c>
      <c r="N434" s="13">
        <v>33</v>
      </c>
      <c r="O434" s="13"/>
      <c r="P434" s="52">
        <v>0.44</v>
      </c>
      <c r="Q434" s="53">
        <v>0.35</v>
      </c>
      <c r="R434" s="53">
        <v>0.05</v>
      </c>
      <c r="S434" s="53">
        <v>0.02</v>
      </c>
      <c r="T434" s="53">
        <v>0.44</v>
      </c>
      <c r="U434" s="53">
        <v>0.01</v>
      </c>
      <c r="V434" s="54">
        <v>2</v>
      </c>
    </row>
    <row r="435" spans="1:22" x14ac:dyDescent="0.25">
      <c r="A435" s="10">
        <v>43905</v>
      </c>
      <c r="B435" s="16"/>
      <c r="K435" s="2"/>
    </row>
    <row r="436" spans="1:22" x14ac:dyDescent="0.25">
      <c r="A436" s="10">
        <v>43922</v>
      </c>
      <c r="B436" s="16"/>
      <c r="K436" s="2"/>
    </row>
    <row r="437" spans="1:22" x14ac:dyDescent="0.25">
      <c r="A437" s="10">
        <v>43936</v>
      </c>
      <c r="B437" s="16"/>
      <c r="K437" s="2"/>
    </row>
    <row r="438" spans="1:22" x14ac:dyDescent="0.25">
      <c r="A438" s="10">
        <v>43952</v>
      </c>
      <c r="B438" s="16"/>
      <c r="K438" s="2"/>
    </row>
    <row r="439" spans="1:22" x14ac:dyDescent="0.25">
      <c r="A439" s="10">
        <v>43965</v>
      </c>
      <c r="B439" s="16">
        <v>0.4513888888888889</v>
      </c>
      <c r="C439" s="4">
        <v>6.8</v>
      </c>
      <c r="D439" s="11">
        <v>10.23</v>
      </c>
      <c r="E439" s="12">
        <v>95.3</v>
      </c>
      <c r="F439" s="12"/>
      <c r="G439" s="5">
        <v>12.2</v>
      </c>
      <c r="H439" s="4">
        <v>6.74</v>
      </c>
      <c r="J439" s="5">
        <v>65.7</v>
      </c>
      <c r="K439" s="5">
        <v>0</v>
      </c>
      <c r="N439" s="13">
        <v>23</v>
      </c>
      <c r="O439" s="13"/>
    </row>
    <row r="440" spans="1:22" x14ac:dyDescent="0.25">
      <c r="A440" s="10">
        <v>43980</v>
      </c>
      <c r="B440" s="16">
        <v>0.44097222222222227</v>
      </c>
      <c r="C440" s="4">
        <v>7.03</v>
      </c>
      <c r="D440" s="11">
        <v>10.35</v>
      </c>
      <c r="E440" s="12">
        <v>101</v>
      </c>
      <c r="F440" s="12"/>
      <c r="G440" s="5">
        <v>14.3</v>
      </c>
      <c r="H440" s="4">
        <v>5.8</v>
      </c>
      <c r="J440" s="5">
        <v>70.2</v>
      </c>
      <c r="K440" s="5">
        <v>0</v>
      </c>
      <c r="N440" s="13">
        <v>79</v>
      </c>
      <c r="O440" s="13"/>
    </row>
    <row r="441" spans="1:22" x14ac:dyDescent="0.25">
      <c r="A441" s="10">
        <v>43992</v>
      </c>
      <c r="B441" s="16">
        <v>0.4548611111111111</v>
      </c>
      <c r="C441" s="4">
        <v>7.21</v>
      </c>
      <c r="D441" s="11">
        <v>9.9700000000000006</v>
      </c>
      <c r="E441" s="12">
        <v>94.9</v>
      </c>
      <c r="F441" s="12"/>
      <c r="G441" s="5">
        <v>13.1</v>
      </c>
      <c r="H441" s="4">
        <v>13.72</v>
      </c>
      <c r="J441" s="5">
        <v>65.400000000000006</v>
      </c>
      <c r="K441" s="5">
        <v>0</v>
      </c>
      <c r="N441" s="13">
        <v>350</v>
      </c>
      <c r="O441" s="13"/>
      <c r="P441" s="52">
        <v>0.16</v>
      </c>
      <c r="Q441" s="53">
        <v>0.51</v>
      </c>
      <c r="R441" s="52">
        <v>6.7000000000000004E-2</v>
      </c>
      <c r="S441" s="53">
        <v>0.03</v>
      </c>
      <c r="T441" s="53">
        <v>0.15</v>
      </c>
      <c r="U441" s="53">
        <v>0.01</v>
      </c>
      <c r="V441" s="54">
        <v>9</v>
      </c>
    </row>
    <row r="442" spans="1:22" x14ac:dyDescent="0.25">
      <c r="A442" s="10">
        <v>44007</v>
      </c>
      <c r="B442" s="16">
        <v>0.43402777777777773</v>
      </c>
      <c r="C442" s="4">
        <v>7.02</v>
      </c>
      <c r="D442" s="11">
        <v>9.48</v>
      </c>
      <c r="E442" s="12">
        <v>95.8</v>
      </c>
      <c r="F442" s="12"/>
      <c r="G442" s="5">
        <v>15.9</v>
      </c>
      <c r="H442" s="4">
        <v>11.69</v>
      </c>
      <c r="J442" s="5">
        <v>62.8</v>
      </c>
      <c r="K442" s="5">
        <v>0</v>
      </c>
      <c r="N442" s="13">
        <v>540</v>
      </c>
      <c r="O442" s="13"/>
    </row>
    <row r="443" spans="1:22" x14ac:dyDescent="0.25">
      <c r="A443" s="10">
        <v>44019</v>
      </c>
      <c r="B443" s="16">
        <v>0.42708333333333331</v>
      </c>
      <c r="C443" s="4">
        <v>7.26</v>
      </c>
      <c r="D443" s="11">
        <v>9.15</v>
      </c>
      <c r="E443" s="12">
        <v>88.2</v>
      </c>
      <c r="F443" s="12"/>
      <c r="G443" s="5">
        <v>13.7</v>
      </c>
      <c r="H443" s="4">
        <v>5.44</v>
      </c>
      <c r="J443" s="5">
        <v>73.900000000000006</v>
      </c>
      <c r="K443" s="5">
        <v>0</v>
      </c>
      <c r="N443" s="13">
        <v>49</v>
      </c>
      <c r="O443" s="13"/>
    </row>
    <row r="444" spans="1:22" x14ac:dyDescent="0.25">
      <c r="A444" s="10">
        <v>44034</v>
      </c>
      <c r="B444" s="16">
        <v>0.44097222222222227</v>
      </c>
      <c r="C444" s="4">
        <v>7.04</v>
      </c>
      <c r="D444" s="11">
        <v>8.01</v>
      </c>
      <c r="E444" s="12">
        <v>81.599999999999994</v>
      </c>
      <c r="F444" s="12"/>
      <c r="G444" s="5">
        <v>16.2</v>
      </c>
      <c r="H444" s="4">
        <v>4.42</v>
      </c>
      <c r="J444" s="5">
        <v>81</v>
      </c>
      <c r="K444" s="5">
        <v>0</v>
      </c>
      <c r="N444" s="13">
        <v>140</v>
      </c>
      <c r="O444" s="13"/>
    </row>
    <row r="445" spans="1:22" x14ac:dyDescent="0.25">
      <c r="A445" s="10">
        <v>44047</v>
      </c>
      <c r="B445" s="16">
        <v>0.43055555555555558</v>
      </c>
      <c r="C445" s="4">
        <v>7.09</v>
      </c>
      <c r="D445" s="11">
        <v>9</v>
      </c>
      <c r="E445" s="12">
        <v>90.3</v>
      </c>
      <c r="F445" s="12"/>
      <c r="G445" s="5">
        <v>15.5</v>
      </c>
      <c r="H445" s="4">
        <v>4.8600000000000003</v>
      </c>
      <c r="J445" s="5">
        <v>83.7</v>
      </c>
      <c r="K445" s="5">
        <v>0</v>
      </c>
      <c r="N445" s="13">
        <v>350</v>
      </c>
      <c r="O445" s="13"/>
    </row>
    <row r="446" spans="1:22" x14ac:dyDescent="0.25">
      <c r="A446" s="10">
        <v>44061</v>
      </c>
      <c r="B446" s="16">
        <v>0.44444444444444442</v>
      </c>
      <c r="C446" s="4">
        <v>6.96</v>
      </c>
      <c r="D446" s="11">
        <v>8.7899999999999991</v>
      </c>
      <c r="E446" s="12">
        <v>88</v>
      </c>
      <c r="F446" s="12"/>
      <c r="G446" s="5">
        <v>15.4</v>
      </c>
      <c r="H446" s="4">
        <v>3.2</v>
      </c>
      <c r="J446" s="5">
        <v>94.1</v>
      </c>
      <c r="K446" s="5">
        <v>0</v>
      </c>
      <c r="N446" s="13">
        <v>110</v>
      </c>
      <c r="O446" s="13"/>
    </row>
    <row r="447" spans="1:22" x14ac:dyDescent="0.25">
      <c r="A447" s="10">
        <v>44076</v>
      </c>
      <c r="B447" s="16">
        <v>0.43402777777777773</v>
      </c>
      <c r="C447" s="4">
        <v>7.07</v>
      </c>
      <c r="D447" s="11">
        <v>9.2100000000000009</v>
      </c>
      <c r="E447" s="12">
        <v>90.3</v>
      </c>
      <c r="F447" s="12"/>
      <c r="G447" s="5">
        <v>14.5</v>
      </c>
      <c r="H447" s="4">
        <v>3.17</v>
      </c>
      <c r="J447" s="5">
        <v>101.5</v>
      </c>
      <c r="K447" s="5">
        <v>0.1</v>
      </c>
      <c r="N447" s="13">
        <v>33</v>
      </c>
      <c r="O447" s="13"/>
    </row>
    <row r="448" spans="1:22" x14ac:dyDescent="0.25">
      <c r="A448" s="10">
        <v>44089</v>
      </c>
      <c r="B448" s="16">
        <v>0.4375</v>
      </c>
      <c r="C448" s="4">
        <v>6.86</v>
      </c>
      <c r="D448" s="11">
        <v>9.07</v>
      </c>
      <c r="E448" s="12">
        <v>87.8</v>
      </c>
      <c r="F448" s="12"/>
      <c r="G448" s="5">
        <v>13.9</v>
      </c>
      <c r="H448" s="4">
        <v>3.93</v>
      </c>
      <c r="J448" s="5">
        <v>98.1</v>
      </c>
      <c r="K448" s="5">
        <v>0</v>
      </c>
      <c r="N448" s="13">
        <v>350</v>
      </c>
      <c r="O448" s="13"/>
      <c r="P448" s="52">
        <v>0.03</v>
      </c>
      <c r="Q448" s="53">
        <v>0.25</v>
      </c>
      <c r="R448" s="53">
        <v>0.05</v>
      </c>
      <c r="S448" s="53">
        <v>0.04</v>
      </c>
      <c r="T448" s="53">
        <v>0.02</v>
      </c>
      <c r="U448" s="53">
        <v>0.01</v>
      </c>
      <c r="V448" s="54">
        <v>2</v>
      </c>
    </row>
    <row r="449" spans="1:22" x14ac:dyDescent="0.25">
      <c r="A449" s="10">
        <v>44106</v>
      </c>
      <c r="B449" s="16">
        <v>0.4513888888888889</v>
      </c>
      <c r="C449" s="11">
        <v>7.16</v>
      </c>
      <c r="D449" s="11">
        <v>8.75</v>
      </c>
      <c r="E449" s="12">
        <v>82.1</v>
      </c>
      <c r="F449" s="12">
        <v>15.555555555555557</v>
      </c>
      <c r="G449" s="12">
        <v>12.5</v>
      </c>
      <c r="H449" s="11">
        <v>3.92</v>
      </c>
      <c r="J449" s="12">
        <v>99.9</v>
      </c>
      <c r="K449" s="12">
        <v>0</v>
      </c>
      <c r="N449" s="2">
        <v>110</v>
      </c>
      <c r="O449" s="2">
        <v>70</v>
      </c>
    </row>
    <row r="450" spans="1:22" x14ac:dyDescent="0.25">
      <c r="A450" s="10">
        <v>44119</v>
      </c>
      <c r="B450" s="16">
        <v>0.42708333333333331</v>
      </c>
      <c r="C450" s="11">
        <v>7.28</v>
      </c>
      <c r="D450" s="11">
        <v>10.24</v>
      </c>
      <c r="E450" s="12">
        <v>92.1</v>
      </c>
      <c r="F450" s="12">
        <v>10</v>
      </c>
      <c r="G450" s="12">
        <v>10.6</v>
      </c>
      <c r="H450" s="11">
        <v>6.15</v>
      </c>
      <c r="J450" s="12">
        <v>73.7</v>
      </c>
      <c r="K450" s="12">
        <v>0</v>
      </c>
      <c r="N450" s="2">
        <v>33</v>
      </c>
      <c r="O450" s="2">
        <v>33</v>
      </c>
    </row>
    <row r="451" spans="1:22" x14ac:dyDescent="0.25">
      <c r="A451" s="10">
        <v>44131</v>
      </c>
      <c r="B451" s="16">
        <v>0.44097222222222227</v>
      </c>
      <c r="C451" s="11">
        <v>7.03</v>
      </c>
      <c r="D451" s="11">
        <v>11.39</v>
      </c>
      <c r="E451" s="12">
        <v>93</v>
      </c>
      <c r="F451" s="12">
        <v>10</v>
      </c>
      <c r="G451" s="12">
        <v>6.6</v>
      </c>
      <c r="H451" s="11">
        <v>6.63</v>
      </c>
      <c r="J451" s="12">
        <v>73.3</v>
      </c>
      <c r="K451" s="12">
        <v>0</v>
      </c>
      <c r="N451" s="2">
        <v>21</v>
      </c>
      <c r="O451" s="2">
        <v>11</v>
      </c>
    </row>
    <row r="452" spans="1:22" x14ac:dyDescent="0.25">
      <c r="A452" s="10">
        <v>44146</v>
      </c>
      <c r="B452" s="16">
        <v>0.4375</v>
      </c>
      <c r="C452" s="11">
        <v>7.93</v>
      </c>
      <c r="D452" s="11">
        <v>13.18</v>
      </c>
      <c r="E452" s="12">
        <v>102.3</v>
      </c>
      <c r="F452" s="12">
        <v>3.3333333333333335</v>
      </c>
      <c r="G452" s="12">
        <v>4.7</v>
      </c>
      <c r="H452" s="11">
        <v>9.98</v>
      </c>
      <c r="J452" s="12">
        <v>66.5</v>
      </c>
      <c r="K452" s="12">
        <v>0</v>
      </c>
      <c r="N452" s="2">
        <v>49</v>
      </c>
      <c r="O452" s="2">
        <v>49</v>
      </c>
    </row>
    <row r="453" spans="1:22" x14ac:dyDescent="0.25">
      <c r="A453" s="10">
        <v>44158</v>
      </c>
      <c r="B453" s="16">
        <v>0.44791666666666669</v>
      </c>
      <c r="C453" s="11">
        <v>7.84</v>
      </c>
      <c r="D453" s="11">
        <v>10.91</v>
      </c>
      <c r="E453" s="12">
        <v>89.3</v>
      </c>
      <c r="F453" s="12">
        <v>5.5555555555555554</v>
      </c>
      <c r="G453" s="12">
        <v>6.8</v>
      </c>
      <c r="H453" s="11">
        <v>11.74</v>
      </c>
      <c r="J453" s="12">
        <v>64.3</v>
      </c>
      <c r="K453" s="12">
        <v>0</v>
      </c>
      <c r="N453" s="2">
        <v>17</v>
      </c>
      <c r="O453" s="2">
        <v>17</v>
      </c>
    </row>
    <row r="454" spans="1:22" x14ac:dyDescent="0.25">
      <c r="A454" s="10">
        <v>44175</v>
      </c>
      <c r="B454" s="16">
        <v>0.4375</v>
      </c>
      <c r="C454" s="11">
        <v>6.76</v>
      </c>
      <c r="D454" s="11">
        <v>11.75</v>
      </c>
      <c r="E454" s="12">
        <v>95</v>
      </c>
      <c r="F454" s="12">
        <v>3.8888888888888893</v>
      </c>
      <c r="G454" s="12">
        <v>6.2</v>
      </c>
      <c r="H454" s="11">
        <v>12.63</v>
      </c>
      <c r="J454" s="12">
        <v>58.4</v>
      </c>
      <c r="K454" s="12">
        <v>0</v>
      </c>
      <c r="N454" s="2">
        <v>70</v>
      </c>
      <c r="O454" s="2">
        <v>46</v>
      </c>
    </row>
    <row r="455" spans="1:22" x14ac:dyDescent="0.25">
      <c r="A455" s="10">
        <v>44187</v>
      </c>
      <c r="B455" s="16">
        <v>0.46875</v>
      </c>
      <c r="C455" s="11">
        <v>6.91</v>
      </c>
      <c r="D455" s="11">
        <v>12.55</v>
      </c>
      <c r="E455" s="12">
        <v>98.2</v>
      </c>
      <c r="F455" s="12">
        <v>1.1111111111111112</v>
      </c>
      <c r="G455" s="12">
        <v>5</v>
      </c>
      <c r="H455" s="11">
        <v>12.17</v>
      </c>
      <c r="J455" s="12">
        <v>53.6</v>
      </c>
      <c r="K455" s="12">
        <v>0</v>
      </c>
      <c r="N455" s="2">
        <v>540</v>
      </c>
      <c r="O455" s="2">
        <v>220</v>
      </c>
      <c r="P455" s="2">
        <v>1.25</v>
      </c>
      <c r="Q455" s="2">
        <v>0.51</v>
      </c>
      <c r="R455" s="2">
        <v>0.05</v>
      </c>
      <c r="S455" s="2">
        <v>0.02</v>
      </c>
      <c r="T455" s="2">
        <v>1.24</v>
      </c>
      <c r="U455" s="2">
        <v>0.02</v>
      </c>
      <c r="V455" s="2">
        <v>8</v>
      </c>
    </row>
    <row r="456" spans="1:22" x14ac:dyDescent="0.25">
      <c r="A456" s="10">
        <v>44203</v>
      </c>
      <c r="B456" s="16">
        <v>0.4513888888888889</v>
      </c>
      <c r="C456" s="11">
        <v>7.25</v>
      </c>
      <c r="D456" s="11">
        <v>12.31</v>
      </c>
      <c r="E456" s="12">
        <v>97.2</v>
      </c>
      <c r="F456" s="12">
        <v>5</v>
      </c>
      <c r="G456" s="12">
        <v>5.3</v>
      </c>
      <c r="H456" s="11">
        <v>7.92</v>
      </c>
      <c r="J456" s="12">
        <v>52.1</v>
      </c>
      <c r="K456" s="12">
        <v>0</v>
      </c>
      <c r="N456" s="2">
        <v>23</v>
      </c>
      <c r="O456" s="2">
        <v>13</v>
      </c>
    </row>
    <row r="457" spans="1:22" x14ac:dyDescent="0.25">
      <c r="A457" s="10">
        <v>44217</v>
      </c>
      <c r="B457" s="16">
        <v>0.40972222222222227</v>
      </c>
      <c r="C457" s="11">
        <v>7.12</v>
      </c>
      <c r="D457" s="11">
        <v>12.6</v>
      </c>
      <c r="E457" s="12">
        <v>98</v>
      </c>
      <c r="F457" s="12">
        <v>2.7777777777777777</v>
      </c>
      <c r="G457" s="12">
        <v>4.7</v>
      </c>
      <c r="H457" s="11">
        <v>7.1</v>
      </c>
      <c r="J457" s="12">
        <v>58.8</v>
      </c>
      <c r="K457" s="12">
        <v>0</v>
      </c>
      <c r="N457" s="2">
        <v>17</v>
      </c>
      <c r="O457" s="2">
        <v>11</v>
      </c>
    </row>
    <row r="458" spans="1:22" x14ac:dyDescent="0.25">
      <c r="A458" s="10">
        <v>44231</v>
      </c>
      <c r="B458" s="16">
        <v>0.44097222222222227</v>
      </c>
      <c r="C458" s="11">
        <v>7.11</v>
      </c>
      <c r="D458" s="11">
        <v>12.67</v>
      </c>
      <c r="E458" s="12">
        <v>100.2</v>
      </c>
      <c r="F458" s="12">
        <v>4.4444444444444446</v>
      </c>
      <c r="G458" s="12">
        <v>5.4</v>
      </c>
      <c r="H458" s="11">
        <v>30.5</v>
      </c>
      <c r="J458" s="12">
        <v>43.2</v>
      </c>
      <c r="K458" s="12">
        <v>0</v>
      </c>
      <c r="N458" s="2">
        <v>350</v>
      </c>
      <c r="O458" s="2">
        <v>130</v>
      </c>
    </row>
    <row r="459" spans="1:22" x14ac:dyDescent="0.25">
      <c r="A459" s="10">
        <v>44244</v>
      </c>
      <c r="B459" s="16">
        <v>0.44791666666666669</v>
      </c>
      <c r="C459" s="11">
        <v>7.2</v>
      </c>
      <c r="D459" s="11">
        <v>13.47</v>
      </c>
      <c r="E459" s="12">
        <v>100.7</v>
      </c>
      <c r="F459" s="12">
        <v>5</v>
      </c>
      <c r="G459" s="12">
        <v>3.2</v>
      </c>
      <c r="H459" s="11">
        <v>10.81</v>
      </c>
      <c r="J459" s="12">
        <v>49</v>
      </c>
      <c r="K459" s="12">
        <v>0</v>
      </c>
      <c r="N459" s="2">
        <v>33</v>
      </c>
      <c r="O459" s="2">
        <v>6.8</v>
      </c>
    </row>
    <row r="460" spans="1:22" x14ac:dyDescent="0.25">
      <c r="A460" s="10">
        <v>44258</v>
      </c>
      <c r="B460" s="16">
        <v>0.43402777777777773</v>
      </c>
      <c r="C460" s="11">
        <v>7.04</v>
      </c>
      <c r="D460" s="11">
        <v>12.8</v>
      </c>
      <c r="E460" s="12">
        <v>102.3</v>
      </c>
      <c r="F460" s="12">
        <v>7.2222222222222223</v>
      </c>
      <c r="G460" s="12">
        <v>5.8</v>
      </c>
      <c r="H460" s="11">
        <v>7.82</v>
      </c>
      <c r="J460" s="12">
        <v>54.8</v>
      </c>
      <c r="K460" s="12">
        <v>0</v>
      </c>
      <c r="N460" s="2">
        <v>7.8</v>
      </c>
      <c r="O460" s="2">
        <v>7.8</v>
      </c>
    </row>
    <row r="461" spans="1:22" x14ac:dyDescent="0.25">
      <c r="A461" s="10">
        <v>44272</v>
      </c>
      <c r="B461" s="16">
        <v>0.4513888888888889</v>
      </c>
      <c r="C461" s="11">
        <v>7.09</v>
      </c>
      <c r="D461" s="11">
        <v>13.08</v>
      </c>
      <c r="E461" s="12">
        <v>100</v>
      </c>
      <c r="F461" s="12">
        <v>6.666666666666667</v>
      </c>
      <c r="G461" s="12">
        <v>4.0999999999999996</v>
      </c>
      <c r="H461" s="11">
        <v>5.8</v>
      </c>
      <c r="J461" s="12">
        <v>62.7</v>
      </c>
      <c r="K461" s="12">
        <v>0</v>
      </c>
      <c r="N461" s="2">
        <v>7.8</v>
      </c>
      <c r="O461" s="2">
        <v>4.5</v>
      </c>
      <c r="P461" s="2">
        <v>0.41</v>
      </c>
      <c r="Q461" s="2">
        <v>0.26</v>
      </c>
      <c r="R461" s="2">
        <v>0.05</v>
      </c>
      <c r="S461" s="2">
        <v>0.01</v>
      </c>
      <c r="T461" s="2">
        <v>0.4</v>
      </c>
      <c r="U461" s="2">
        <v>0.01</v>
      </c>
      <c r="V461" s="2">
        <v>3</v>
      </c>
    </row>
    <row r="462" spans="1:22" x14ac:dyDescent="0.25">
      <c r="A462" s="10">
        <v>44287</v>
      </c>
      <c r="B462" s="16">
        <v>0.44791666666666669</v>
      </c>
      <c r="C462" s="11">
        <v>7</v>
      </c>
      <c r="D462" s="11">
        <v>12.56</v>
      </c>
      <c r="E462" s="12">
        <v>100.8</v>
      </c>
      <c r="F462" s="12">
        <v>8.3333333333333339</v>
      </c>
      <c r="G462" s="12">
        <v>6</v>
      </c>
      <c r="H462" s="11">
        <v>7.71</v>
      </c>
      <c r="J462" s="12">
        <v>61.2</v>
      </c>
      <c r="K462" s="12">
        <v>0</v>
      </c>
      <c r="N462" s="2">
        <v>7.8</v>
      </c>
      <c r="O462" s="2">
        <v>4.5</v>
      </c>
    </row>
    <row r="463" spans="1:22" x14ac:dyDescent="0.25">
      <c r="A463" s="10">
        <v>44301</v>
      </c>
      <c r="B463" s="16">
        <v>0.45833333333333331</v>
      </c>
      <c r="C463" s="11">
        <v>6.98</v>
      </c>
      <c r="D463" s="11">
        <v>12.19</v>
      </c>
      <c r="E463" s="12">
        <v>103.9</v>
      </c>
      <c r="F463" s="12">
        <v>16.666666666666668</v>
      </c>
      <c r="G463" s="12">
        <v>8.4</v>
      </c>
      <c r="H463" s="11">
        <v>9.1300000000000008</v>
      </c>
      <c r="J463" s="12">
        <v>72.900000000000006</v>
      </c>
      <c r="K463" s="12">
        <v>0</v>
      </c>
      <c r="N463" s="2">
        <v>110</v>
      </c>
      <c r="O463" s="2">
        <v>14</v>
      </c>
    </row>
    <row r="464" spans="1:22" x14ac:dyDescent="0.25">
      <c r="A464" s="10">
        <v>44313</v>
      </c>
      <c r="B464" s="16">
        <v>0.46180555555555558</v>
      </c>
      <c r="C464" s="11">
        <v>7.02</v>
      </c>
      <c r="D464" s="11">
        <v>11.12</v>
      </c>
      <c r="E464" s="12">
        <v>98.5</v>
      </c>
      <c r="F464" s="12">
        <v>11.666666666666668</v>
      </c>
      <c r="G464" s="12">
        <v>10</v>
      </c>
      <c r="H464" s="11">
        <v>8.92</v>
      </c>
      <c r="J464" s="12">
        <v>68.599999999999994</v>
      </c>
      <c r="K464" s="12">
        <v>0</v>
      </c>
      <c r="N464" s="2">
        <v>45</v>
      </c>
      <c r="O464" s="2">
        <v>20</v>
      </c>
    </row>
    <row r="465" spans="1:22" x14ac:dyDescent="0.25">
      <c r="A465" s="10">
        <v>44327</v>
      </c>
      <c r="B465" s="16">
        <v>0.44444444444444442</v>
      </c>
      <c r="C465" s="11">
        <v>6.96</v>
      </c>
      <c r="D465" s="11">
        <v>11.13</v>
      </c>
      <c r="E465" s="12">
        <v>100</v>
      </c>
      <c r="F465" s="12">
        <v>12.777777777777779</v>
      </c>
      <c r="G465" s="12">
        <v>10.6</v>
      </c>
      <c r="H465" s="11">
        <v>4.62</v>
      </c>
      <c r="J465" s="12">
        <v>77</v>
      </c>
      <c r="K465" s="12">
        <v>0</v>
      </c>
      <c r="N465" s="2">
        <v>45</v>
      </c>
      <c r="O465" s="2">
        <v>45</v>
      </c>
    </row>
    <row r="466" spans="1:22" x14ac:dyDescent="0.25">
      <c r="A466" s="10">
        <v>44342</v>
      </c>
      <c r="B466" s="16">
        <v>0.4513888888888889</v>
      </c>
      <c r="C466" s="11">
        <v>6.73</v>
      </c>
      <c r="D466" s="11">
        <v>10.37</v>
      </c>
      <c r="E466" s="12">
        <v>96.3</v>
      </c>
      <c r="F466" s="12">
        <v>12.777777777777779</v>
      </c>
      <c r="G466" s="12">
        <v>12</v>
      </c>
      <c r="H466" s="11">
        <v>3.86</v>
      </c>
      <c r="J466" s="12">
        <v>77.599999999999994</v>
      </c>
      <c r="K466" s="12">
        <v>0</v>
      </c>
      <c r="N466" s="2">
        <v>49</v>
      </c>
      <c r="O466" s="2">
        <v>49</v>
      </c>
    </row>
    <row r="467" spans="1:22" x14ac:dyDescent="0.25">
      <c r="A467" s="10">
        <v>44356</v>
      </c>
      <c r="B467" s="16">
        <v>0.44791666666666669</v>
      </c>
      <c r="C467" s="11">
        <v>6.61</v>
      </c>
      <c r="D467" s="11">
        <v>9.86</v>
      </c>
      <c r="E467" s="12">
        <v>92.7</v>
      </c>
      <c r="F467" s="12">
        <v>15</v>
      </c>
      <c r="G467" s="12">
        <v>12.6</v>
      </c>
      <c r="H467" s="11">
        <v>3.04</v>
      </c>
      <c r="J467" s="12">
        <v>81.099999999999994</v>
      </c>
      <c r="K467" s="12">
        <v>0</v>
      </c>
      <c r="N467" s="2">
        <v>13</v>
      </c>
      <c r="O467" s="2">
        <v>13</v>
      </c>
      <c r="P467" s="2">
        <v>0.11600000000000001</v>
      </c>
      <c r="Q467" s="2">
        <v>0.27</v>
      </c>
      <c r="R467" s="2">
        <v>0.05</v>
      </c>
      <c r="S467" s="2">
        <v>0.03</v>
      </c>
      <c r="T467" s="2">
        <v>0.11</v>
      </c>
      <c r="U467" s="2">
        <v>0.01</v>
      </c>
      <c r="V467" s="2">
        <v>2</v>
      </c>
    </row>
    <row r="468" spans="1:22" x14ac:dyDescent="0.25">
      <c r="A468" s="10">
        <v>44368</v>
      </c>
      <c r="B468" s="16">
        <v>0.44444444444444442</v>
      </c>
      <c r="C468" s="11">
        <v>6.77</v>
      </c>
      <c r="D468" s="11">
        <v>8.89</v>
      </c>
      <c r="E468" s="12">
        <v>89.4</v>
      </c>
      <c r="F468" s="12">
        <v>25</v>
      </c>
      <c r="G468" s="12">
        <v>15.6</v>
      </c>
      <c r="H468" s="11">
        <v>3.8</v>
      </c>
      <c r="J468" s="12">
        <v>90.8</v>
      </c>
      <c r="K468" s="12">
        <v>0</v>
      </c>
      <c r="N468" s="2">
        <v>110</v>
      </c>
      <c r="O468" s="2">
        <v>33</v>
      </c>
    </row>
    <row r="469" spans="1:22" x14ac:dyDescent="0.25">
      <c r="A469" s="10">
        <v>44383</v>
      </c>
      <c r="B469" s="16">
        <v>0.39374999999999999</v>
      </c>
      <c r="C469" s="11">
        <v>6.57</v>
      </c>
      <c r="D469" s="11">
        <v>7.95</v>
      </c>
      <c r="E469" s="12">
        <v>79.5</v>
      </c>
      <c r="F469" s="12">
        <v>14.444444444444445</v>
      </c>
      <c r="G469" s="12">
        <v>15.4</v>
      </c>
      <c r="H469" s="11">
        <v>3.58</v>
      </c>
      <c r="J469" s="12">
        <v>112.8</v>
      </c>
      <c r="K469" s="12">
        <v>0.1</v>
      </c>
      <c r="N469" s="2">
        <v>49</v>
      </c>
      <c r="O469" s="2">
        <v>49</v>
      </c>
    </row>
    <row r="470" spans="1:22" x14ac:dyDescent="0.25">
      <c r="A470" s="10">
        <v>44397</v>
      </c>
      <c r="B470" s="16">
        <v>0.42708333333333331</v>
      </c>
      <c r="C470" s="11">
        <v>6.8</v>
      </c>
      <c r="D470" s="11">
        <v>8.86</v>
      </c>
      <c r="E470" s="12">
        <v>87.9</v>
      </c>
      <c r="F470" s="12">
        <v>16.666666666666668</v>
      </c>
      <c r="G470" s="12">
        <v>15</v>
      </c>
      <c r="H470" s="11">
        <v>4.37</v>
      </c>
      <c r="J470" s="12">
        <v>87.2</v>
      </c>
      <c r="K470" s="12">
        <v>0</v>
      </c>
      <c r="N470" s="2">
        <v>110</v>
      </c>
      <c r="O470" s="2">
        <v>70</v>
      </c>
    </row>
    <row r="471" spans="1:22" x14ac:dyDescent="0.25">
      <c r="A471" s="10">
        <v>44411</v>
      </c>
      <c r="B471" s="16">
        <v>0.41319444444444442</v>
      </c>
      <c r="C471" s="11">
        <v>6.69</v>
      </c>
      <c r="D471" s="11">
        <v>6.7</v>
      </c>
      <c r="E471" s="12">
        <v>68.2</v>
      </c>
      <c r="F471" s="12">
        <v>19.444444444444446</v>
      </c>
      <c r="G471" s="12">
        <v>16.2</v>
      </c>
      <c r="H471" s="11">
        <v>2.54</v>
      </c>
      <c r="J471" s="12">
        <v>161.4</v>
      </c>
      <c r="K471" s="12">
        <v>0.1</v>
      </c>
      <c r="N471" s="2">
        <v>79</v>
      </c>
      <c r="O471" s="2">
        <v>22</v>
      </c>
    </row>
    <row r="472" spans="1:22" x14ac:dyDescent="0.25">
      <c r="A472" s="10">
        <v>44425</v>
      </c>
      <c r="B472" s="16">
        <v>0.41319444444444442</v>
      </c>
      <c r="C472" s="11">
        <v>6.84</v>
      </c>
      <c r="D472" s="11">
        <v>8.02</v>
      </c>
      <c r="E472" s="12">
        <v>80.400000000000006</v>
      </c>
      <c r="F472" s="12">
        <v>13.333333333333334</v>
      </c>
      <c r="G472" s="12">
        <v>15.5</v>
      </c>
      <c r="H472" s="11">
        <v>2.4500000000000002</v>
      </c>
      <c r="J472" s="12">
        <v>121.4</v>
      </c>
      <c r="K472" s="12">
        <v>0.1</v>
      </c>
      <c r="N472" s="2">
        <v>79</v>
      </c>
      <c r="O472" s="2">
        <v>22</v>
      </c>
    </row>
    <row r="473" spans="1:22" x14ac:dyDescent="0.25">
      <c r="A473" s="10">
        <v>44441</v>
      </c>
      <c r="B473" s="16">
        <v>0.4201388888888889</v>
      </c>
      <c r="C473" s="11">
        <v>6.65</v>
      </c>
      <c r="D473" s="11">
        <v>9.48</v>
      </c>
      <c r="E473" s="12">
        <v>86.8</v>
      </c>
      <c r="F473" s="12">
        <v>17.222222222222221</v>
      </c>
      <c r="G473" s="12">
        <v>11.4</v>
      </c>
      <c r="H473" s="11">
        <v>2.12</v>
      </c>
      <c r="J473" s="12">
        <v>103.7</v>
      </c>
      <c r="K473" s="12">
        <v>0.1</v>
      </c>
      <c r="N473" s="2">
        <v>1600</v>
      </c>
      <c r="O473" s="2">
        <v>1600</v>
      </c>
    </row>
    <row r="474" spans="1:22" x14ac:dyDescent="0.25">
      <c r="A474" s="10">
        <v>44455</v>
      </c>
      <c r="B474" s="16">
        <v>0.40277777777777773</v>
      </c>
      <c r="C474" s="11">
        <v>7.04</v>
      </c>
      <c r="D474" s="11">
        <v>9.49</v>
      </c>
      <c r="E474" s="12">
        <v>85</v>
      </c>
      <c r="F474" s="12">
        <v>11.111111111111111</v>
      </c>
      <c r="G474" s="12">
        <v>10.8</v>
      </c>
      <c r="H474" s="11">
        <v>2.37</v>
      </c>
      <c r="J474" s="12">
        <v>106.2</v>
      </c>
      <c r="K474" s="12">
        <v>0.1</v>
      </c>
      <c r="N474" s="2">
        <v>46</v>
      </c>
      <c r="O474" s="2">
        <v>46</v>
      </c>
      <c r="P474" s="2">
        <v>0.06</v>
      </c>
      <c r="Q474" s="2">
        <v>0.32</v>
      </c>
      <c r="R474" s="2">
        <v>0.05</v>
      </c>
      <c r="S474" s="2">
        <v>5.0000000000000001E-3</v>
      </c>
      <c r="T474" s="2">
        <v>0.06</v>
      </c>
      <c r="U474" s="2">
        <v>0.02</v>
      </c>
      <c r="V474" s="2">
        <v>2</v>
      </c>
    </row>
    <row r="475" spans="1:22" x14ac:dyDescent="0.25">
      <c r="A475" s="10">
        <v>44474</v>
      </c>
      <c r="B475" s="26">
        <v>0.43055555555555558</v>
      </c>
      <c r="C475" s="11">
        <v>6.78</v>
      </c>
      <c r="D475" s="11">
        <v>8.43</v>
      </c>
      <c r="E475" s="12">
        <v>77.7</v>
      </c>
      <c r="F475" s="12">
        <v>13.888888888888889</v>
      </c>
      <c r="G475" s="12">
        <v>11.3</v>
      </c>
      <c r="H475" s="11">
        <v>4.32</v>
      </c>
      <c r="J475" s="12">
        <v>106.6</v>
      </c>
      <c r="K475" s="12">
        <v>0.1</v>
      </c>
      <c r="N475" s="2">
        <v>79</v>
      </c>
      <c r="O475" s="2">
        <v>79</v>
      </c>
      <c r="P475" s="2" t="s">
        <v>108</v>
      </c>
    </row>
    <row r="476" spans="1:22" x14ac:dyDescent="0.25">
      <c r="A476" s="10">
        <v>44488</v>
      </c>
      <c r="B476" s="26">
        <v>0.44097222222222227</v>
      </c>
      <c r="C476" s="11">
        <v>6.74</v>
      </c>
      <c r="D476" s="11">
        <v>10.41</v>
      </c>
      <c r="E476" s="12">
        <v>90.9</v>
      </c>
      <c r="F476" s="12">
        <v>11.111111111111111</v>
      </c>
      <c r="G476" s="12">
        <v>9.3000000000000007</v>
      </c>
      <c r="H476" s="11">
        <v>9.69</v>
      </c>
      <c r="J476" s="12">
        <v>73.2</v>
      </c>
      <c r="K476" s="12">
        <v>0</v>
      </c>
      <c r="N476" s="2">
        <v>33</v>
      </c>
      <c r="O476" s="2">
        <v>33</v>
      </c>
      <c r="P476" s="2" t="s">
        <v>108</v>
      </c>
    </row>
    <row r="477" spans="1:22" x14ac:dyDescent="0.25">
      <c r="A477" s="10">
        <v>44502</v>
      </c>
      <c r="B477" s="26">
        <v>0.4236111111111111</v>
      </c>
      <c r="C477" s="11">
        <v>7.23</v>
      </c>
      <c r="D477" s="11">
        <v>11.21</v>
      </c>
      <c r="E477" s="12">
        <v>94.2</v>
      </c>
      <c r="F477" s="12">
        <v>8.3333333333333339</v>
      </c>
      <c r="G477" s="12">
        <v>8.1</v>
      </c>
      <c r="H477" s="11">
        <v>9.66</v>
      </c>
      <c r="J477" s="12">
        <v>64.2</v>
      </c>
      <c r="K477" s="12">
        <v>0</v>
      </c>
      <c r="N477" s="2">
        <v>23</v>
      </c>
      <c r="O477" s="2">
        <v>7.8</v>
      </c>
      <c r="P477" s="2" t="s">
        <v>108</v>
      </c>
    </row>
    <row r="478" spans="1:22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</row>
    <row r="479" spans="1:22" x14ac:dyDescent="0.25">
      <c r="A479" s="10">
        <v>44532</v>
      </c>
      <c r="B479" s="26">
        <v>0.44444444444444442</v>
      </c>
      <c r="C479" s="11">
        <v>6.98</v>
      </c>
      <c r="D479" s="11">
        <v>11.01</v>
      </c>
      <c r="E479" s="12">
        <v>94.9</v>
      </c>
      <c r="F479" s="12">
        <v>7.7777777777777786</v>
      </c>
      <c r="G479" s="12">
        <v>9.3000000000000007</v>
      </c>
      <c r="H479" s="11">
        <v>14.02</v>
      </c>
      <c r="J479" s="12">
        <v>44.2</v>
      </c>
      <c r="K479" s="12">
        <v>0</v>
      </c>
      <c r="N479" s="2">
        <v>17</v>
      </c>
      <c r="O479" s="2">
        <v>17</v>
      </c>
      <c r="P479" s="2" t="s">
        <v>108</v>
      </c>
    </row>
    <row r="480" spans="1:22" x14ac:dyDescent="0.25">
      <c r="A480" s="10">
        <v>44544</v>
      </c>
      <c r="B480" s="26">
        <v>0.4513888888888889</v>
      </c>
      <c r="C480" s="11">
        <v>6.86</v>
      </c>
      <c r="D480" s="11">
        <v>12.16</v>
      </c>
      <c r="E480" s="12">
        <v>96.4</v>
      </c>
      <c r="F480" s="12">
        <v>5</v>
      </c>
      <c r="G480" s="12">
        <v>5.2</v>
      </c>
      <c r="H480" s="11">
        <v>8.59</v>
      </c>
      <c r="J480" s="12">
        <v>50.6</v>
      </c>
      <c r="K480" s="12">
        <v>0</v>
      </c>
      <c r="N480" s="2">
        <v>33</v>
      </c>
      <c r="O480" s="2">
        <v>33</v>
      </c>
      <c r="P480" s="2">
        <v>0.43390000000000001</v>
      </c>
      <c r="Q480" s="2">
        <v>0.25</v>
      </c>
      <c r="R480" s="2">
        <v>3.4000000000000002E-2</v>
      </c>
      <c r="S480" s="2">
        <v>0.03</v>
      </c>
      <c r="T480" s="2">
        <v>0.43</v>
      </c>
      <c r="U480" s="2">
        <v>0.02</v>
      </c>
      <c r="V480" s="2">
        <v>4</v>
      </c>
    </row>
    <row r="481" spans="1:22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</row>
    <row r="482" spans="1:22" x14ac:dyDescent="0.25">
      <c r="A482" s="10">
        <v>44574</v>
      </c>
      <c r="B482" s="26">
        <v>0.43402777777777773</v>
      </c>
      <c r="C482" s="11">
        <v>7.17</v>
      </c>
      <c r="D482" s="11">
        <v>12.67</v>
      </c>
      <c r="E482" s="12">
        <v>100.3</v>
      </c>
      <c r="F482" s="12">
        <v>8.8888888888888893</v>
      </c>
      <c r="G482" s="12">
        <v>5.6</v>
      </c>
      <c r="H482" s="11">
        <v>11.4</v>
      </c>
      <c r="J482" s="12">
        <v>45.8</v>
      </c>
      <c r="K482" s="12">
        <v>0</v>
      </c>
      <c r="N482" s="2">
        <v>23</v>
      </c>
      <c r="O482" s="2">
        <v>23</v>
      </c>
      <c r="P482" s="2" t="s">
        <v>108</v>
      </c>
    </row>
    <row r="483" spans="1:22" x14ac:dyDescent="0.25">
      <c r="A483" s="10">
        <v>44587</v>
      </c>
      <c r="B483" s="26">
        <v>0.42708333333333331</v>
      </c>
      <c r="C483" s="11">
        <v>7.19</v>
      </c>
      <c r="D483" s="11">
        <v>12.89</v>
      </c>
      <c r="E483" s="12">
        <v>96.2</v>
      </c>
      <c r="F483" s="12">
        <v>0</v>
      </c>
      <c r="G483" s="12">
        <v>3.6</v>
      </c>
      <c r="H483" s="11">
        <v>7.17</v>
      </c>
      <c r="J483" s="12">
        <v>54.9</v>
      </c>
      <c r="K483" s="12">
        <v>0</v>
      </c>
      <c r="N483" s="2">
        <v>7.8</v>
      </c>
      <c r="O483" s="2">
        <v>7.8</v>
      </c>
      <c r="P483" s="2" t="s">
        <v>108</v>
      </c>
    </row>
    <row r="484" spans="1:22" x14ac:dyDescent="0.25">
      <c r="A484" s="10">
        <v>44601</v>
      </c>
      <c r="B484" s="26">
        <v>0.4375</v>
      </c>
      <c r="C484" s="11">
        <v>7.69</v>
      </c>
      <c r="D484" s="11">
        <v>12.89</v>
      </c>
      <c r="E484" s="12">
        <v>101.6</v>
      </c>
      <c r="F484" s="12">
        <v>7.7777777777777786</v>
      </c>
      <c r="G484" s="12">
        <v>6.1</v>
      </c>
      <c r="H484" s="11">
        <v>9.74</v>
      </c>
      <c r="J484" s="12">
        <v>57.9</v>
      </c>
      <c r="K484" s="12">
        <v>0</v>
      </c>
      <c r="N484" s="2">
        <v>33</v>
      </c>
      <c r="O484" s="2">
        <v>33</v>
      </c>
      <c r="P484" s="2" t="s">
        <v>108</v>
      </c>
    </row>
    <row r="485" spans="1:22" x14ac:dyDescent="0.25">
      <c r="A485" s="10">
        <v>44616</v>
      </c>
      <c r="B485" s="26">
        <v>0.45416666666666666</v>
      </c>
      <c r="C485" s="11">
        <v>7.35</v>
      </c>
      <c r="D485" s="11">
        <v>14.2</v>
      </c>
      <c r="E485" s="12">
        <v>100.3</v>
      </c>
      <c r="F485" s="12">
        <v>0.55555555555555558</v>
      </c>
      <c r="G485" s="12">
        <v>1.7</v>
      </c>
      <c r="H485" s="11">
        <v>8.3000000000000007</v>
      </c>
      <c r="J485" s="12">
        <v>58</v>
      </c>
      <c r="K485" s="12">
        <v>0</v>
      </c>
      <c r="N485" s="2">
        <v>33</v>
      </c>
      <c r="O485" s="2">
        <v>33</v>
      </c>
      <c r="P485" s="2" t="s">
        <v>108</v>
      </c>
    </row>
    <row r="486" spans="1:22" x14ac:dyDescent="0.25">
      <c r="A486" s="10">
        <v>44630</v>
      </c>
      <c r="B486" s="26">
        <v>0.44236111111111115</v>
      </c>
      <c r="C486" s="11">
        <v>6.93</v>
      </c>
      <c r="D486" s="11">
        <v>13.88</v>
      </c>
      <c r="E486" s="12">
        <v>103.2</v>
      </c>
      <c r="F486" s="12">
        <v>5</v>
      </c>
      <c r="G486" s="12">
        <v>3.5</v>
      </c>
      <c r="H486" s="11">
        <v>5.79</v>
      </c>
      <c r="J486" s="12">
        <v>58</v>
      </c>
      <c r="K486" s="12">
        <v>0</v>
      </c>
      <c r="N486" s="2">
        <v>7.8</v>
      </c>
      <c r="O486" s="2">
        <v>7.8</v>
      </c>
      <c r="P486" s="2">
        <v>0.33</v>
      </c>
      <c r="Q486" s="2">
        <v>0.25</v>
      </c>
      <c r="R486" s="2">
        <v>2.8000000000000001E-2</v>
      </c>
      <c r="S486" s="2">
        <v>0.03</v>
      </c>
      <c r="T486" s="2">
        <v>0.33</v>
      </c>
      <c r="U486" s="2">
        <v>0.01</v>
      </c>
      <c r="V486" s="2">
        <v>3</v>
      </c>
    </row>
    <row r="487" spans="1:22" x14ac:dyDescent="0.25">
      <c r="A487" s="10">
        <v>44644</v>
      </c>
      <c r="B487" s="26">
        <v>0.42708333333333331</v>
      </c>
      <c r="C487" s="11">
        <v>7.62</v>
      </c>
      <c r="D487" s="11">
        <v>12.22</v>
      </c>
      <c r="E487" s="12">
        <v>99</v>
      </c>
      <c r="F487" s="12">
        <v>6.666666666666667</v>
      </c>
      <c r="G487" s="12">
        <v>6.8</v>
      </c>
      <c r="H487" s="11">
        <v>10.85</v>
      </c>
      <c r="J487" s="12">
        <v>48.2</v>
      </c>
      <c r="K487" s="12">
        <v>0</v>
      </c>
      <c r="N487" s="2">
        <v>17</v>
      </c>
      <c r="O487" s="2">
        <v>17</v>
      </c>
      <c r="P487" s="2" t="s">
        <v>108</v>
      </c>
    </row>
    <row r="488" spans="1:22" x14ac:dyDescent="0.25">
      <c r="A488" s="10">
        <v>44658</v>
      </c>
      <c r="B488" s="26">
        <v>0.42152777777777778</v>
      </c>
      <c r="C488" s="11">
        <v>7.55</v>
      </c>
      <c r="D488" s="11">
        <v>12.21</v>
      </c>
      <c r="E488" s="12">
        <v>101.3</v>
      </c>
      <c r="F488" s="12">
        <v>11.111111111111111</v>
      </c>
      <c r="G488" s="12">
        <v>7.7</v>
      </c>
      <c r="H488" s="11">
        <v>9.39</v>
      </c>
      <c r="J488" s="12">
        <v>55.8</v>
      </c>
      <c r="K488" s="12">
        <v>0</v>
      </c>
      <c r="N488" s="2">
        <v>33</v>
      </c>
      <c r="O488" s="2">
        <v>33</v>
      </c>
      <c r="P488" s="2" t="s">
        <v>108</v>
      </c>
    </row>
    <row r="489" spans="1:22" x14ac:dyDescent="0.25">
      <c r="A489" s="10">
        <v>44671</v>
      </c>
      <c r="B489" s="26">
        <v>0.44791666666666669</v>
      </c>
      <c r="C489" s="11">
        <v>6.88</v>
      </c>
      <c r="D489" s="11">
        <v>12.75</v>
      </c>
      <c r="E489" s="12">
        <v>106.4</v>
      </c>
      <c r="F489" s="12">
        <v>8.8888888888888893</v>
      </c>
      <c r="G489" s="12">
        <v>7.1</v>
      </c>
      <c r="H489" s="11">
        <v>8.3699999999999992</v>
      </c>
      <c r="J489" s="12">
        <v>58.4</v>
      </c>
      <c r="K489" s="12">
        <v>0</v>
      </c>
      <c r="N489" s="2">
        <v>13</v>
      </c>
      <c r="O489" s="2">
        <v>13</v>
      </c>
      <c r="P489" s="2" t="s">
        <v>108</v>
      </c>
    </row>
    <row r="490" spans="1:22" x14ac:dyDescent="0.25">
      <c r="A490" s="10">
        <v>44683</v>
      </c>
      <c r="B490" s="26">
        <v>0.41597222222222219</v>
      </c>
      <c r="C490" s="11">
        <v>7.11</v>
      </c>
      <c r="D490" s="11">
        <v>10.53</v>
      </c>
      <c r="E490" s="12">
        <v>94.8</v>
      </c>
      <c r="F490" s="12">
        <v>9.4444444444444446</v>
      </c>
      <c r="G490" s="12">
        <v>10.5</v>
      </c>
      <c r="H490" s="11">
        <v>46.9</v>
      </c>
      <c r="J490" s="12">
        <v>65.8</v>
      </c>
      <c r="K490" s="12">
        <v>0</v>
      </c>
      <c r="P490" s="2" t="s">
        <v>108</v>
      </c>
    </row>
    <row r="491" spans="1:22" x14ac:dyDescent="0.25">
      <c r="A491" s="10">
        <v>44686</v>
      </c>
      <c r="B491" s="26">
        <v>0.41319444444444442</v>
      </c>
      <c r="C491" s="11">
        <v>7.06</v>
      </c>
      <c r="D491" s="11">
        <v>10.43</v>
      </c>
      <c r="E491" s="12">
        <v>93.1</v>
      </c>
      <c r="F491" s="12">
        <v>7.7777777777777786</v>
      </c>
      <c r="G491" s="12">
        <v>9.9</v>
      </c>
      <c r="H491" s="11">
        <v>45.4</v>
      </c>
      <c r="J491" s="12">
        <v>51.2</v>
      </c>
      <c r="K491" s="12">
        <v>0</v>
      </c>
      <c r="N491" s="2">
        <v>1600</v>
      </c>
      <c r="O491" s="2">
        <v>140</v>
      </c>
      <c r="P491" s="2" t="s">
        <v>108</v>
      </c>
    </row>
    <row r="492" spans="1:22" x14ac:dyDescent="0.25">
      <c r="A492" s="10">
        <v>44700</v>
      </c>
      <c r="B492" s="26">
        <v>0.42986111111111108</v>
      </c>
      <c r="C492" s="11">
        <v>6.96</v>
      </c>
      <c r="D492" s="11">
        <v>11.07</v>
      </c>
      <c r="E492" s="12">
        <v>97.8</v>
      </c>
      <c r="F492" s="12">
        <v>11.111111111111111</v>
      </c>
      <c r="G492" s="12">
        <v>10.199999999999999</v>
      </c>
      <c r="H492" s="11">
        <v>10.16</v>
      </c>
      <c r="J492" s="12">
        <v>60.6</v>
      </c>
      <c r="K492" s="12">
        <v>0</v>
      </c>
      <c r="N492" s="2">
        <v>20</v>
      </c>
      <c r="O492" s="2">
        <v>20</v>
      </c>
      <c r="P492" s="2" t="s">
        <v>108</v>
      </c>
    </row>
    <row r="493" spans="1:22" x14ac:dyDescent="0.25">
      <c r="A493" s="10">
        <v>44712</v>
      </c>
      <c r="B493" s="26">
        <v>0.42291666666666666</v>
      </c>
      <c r="C493" s="11">
        <v>6.98</v>
      </c>
      <c r="D493" s="11">
        <v>10.47</v>
      </c>
      <c r="E493" s="12">
        <v>95.7</v>
      </c>
      <c r="F493" s="12">
        <v>13.888888888888889</v>
      </c>
      <c r="G493" s="12">
        <v>11.7</v>
      </c>
      <c r="H493" s="11">
        <v>8.4</v>
      </c>
      <c r="J493" s="12">
        <v>65.7</v>
      </c>
      <c r="K493" s="12">
        <v>0</v>
      </c>
      <c r="N493" s="2">
        <v>13</v>
      </c>
      <c r="O493" s="2">
        <v>13</v>
      </c>
      <c r="P493" s="2" t="s">
        <v>108</v>
      </c>
    </row>
    <row r="494" spans="1:22" x14ac:dyDescent="0.25">
      <c r="A494" s="10">
        <v>44725</v>
      </c>
      <c r="B494" s="26">
        <v>0.45347222222222222</v>
      </c>
      <c r="C494" s="11">
        <v>7.04</v>
      </c>
      <c r="D494" s="11">
        <v>10.23</v>
      </c>
      <c r="E494" s="12">
        <v>95.3</v>
      </c>
      <c r="F494" s="12">
        <v>11.111111111111111</v>
      </c>
      <c r="G494" s="12">
        <v>12.3</v>
      </c>
      <c r="H494" s="11">
        <v>19.899999999999999</v>
      </c>
      <c r="J494" s="12">
        <v>55.3</v>
      </c>
      <c r="K494" s="12">
        <v>0</v>
      </c>
      <c r="N494" s="2">
        <v>350</v>
      </c>
      <c r="O494" s="2">
        <v>350</v>
      </c>
      <c r="P494" s="2">
        <v>0.17</v>
      </c>
      <c r="Q494" s="2">
        <v>0.4</v>
      </c>
      <c r="R494" s="2">
        <v>7.2999999999999995E-2</v>
      </c>
      <c r="S494" s="2">
        <v>0.03</v>
      </c>
      <c r="T494" s="2">
        <v>0.17</v>
      </c>
      <c r="U494" s="2">
        <v>0.01</v>
      </c>
      <c r="V494" s="2">
        <v>16</v>
      </c>
    </row>
    <row r="495" spans="1:22" x14ac:dyDescent="0.25">
      <c r="A495" s="10">
        <v>44740</v>
      </c>
      <c r="B495" s="26">
        <v>0.47569444444444442</v>
      </c>
      <c r="C495" s="11">
        <v>7.23</v>
      </c>
      <c r="D495" s="11">
        <v>8.3000000000000007</v>
      </c>
      <c r="E495" s="12">
        <v>83.1</v>
      </c>
      <c r="F495" s="12">
        <v>17.777777777777779</v>
      </c>
      <c r="G495" s="12">
        <v>15.6</v>
      </c>
      <c r="H495" s="11">
        <v>4.88</v>
      </c>
      <c r="J495" s="12">
        <v>73.7</v>
      </c>
      <c r="K495" s="12">
        <v>0</v>
      </c>
      <c r="N495" s="2">
        <v>49</v>
      </c>
      <c r="O495" s="2">
        <v>49</v>
      </c>
      <c r="P495" s="2" t="s">
        <v>108</v>
      </c>
    </row>
    <row r="496" spans="1:22" x14ac:dyDescent="0.25">
      <c r="A496" s="10">
        <v>44753</v>
      </c>
      <c r="B496" s="26">
        <v>0.42986111111111108</v>
      </c>
      <c r="C496" s="11">
        <v>7.02</v>
      </c>
      <c r="D496" s="11">
        <v>9.3000000000000007</v>
      </c>
      <c r="E496" s="12">
        <v>93.3</v>
      </c>
      <c r="F496" s="12">
        <v>22.222222222222221</v>
      </c>
      <c r="G496" s="12">
        <v>15.9</v>
      </c>
      <c r="H496" s="11">
        <v>7.16</v>
      </c>
      <c r="J496" s="12">
        <v>72.3</v>
      </c>
      <c r="K496" s="12">
        <v>0</v>
      </c>
      <c r="N496" s="2">
        <v>350</v>
      </c>
      <c r="O496" s="2">
        <v>350</v>
      </c>
      <c r="P496" s="2" t="s">
        <v>108</v>
      </c>
    </row>
    <row r="497" spans="1:23" x14ac:dyDescent="0.25">
      <c r="A497" s="10">
        <v>44768</v>
      </c>
      <c r="B497" s="26">
        <v>0.39583333333333331</v>
      </c>
      <c r="C497" s="11">
        <v>7.2</v>
      </c>
      <c r="D497" s="11">
        <v>8.67</v>
      </c>
      <c r="E497" s="12">
        <v>89.4</v>
      </c>
      <c r="F497" s="12">
        <v>25</v>
      </c>
      <c r="G497" s="12">
        <v>16.8</v>
      </c>
      <c r="H497" s="11">
        <v>4.4400000000000004</v>
      </c>
      <c r="J497" s="12">
        <v>80.7</v>
      </c>
      <c r="K497" s="12">
        <v>0</v>
      </c>
      <c r="N497" s="2">
        <v>110</v>
      </c>
      <c r="O497" s="2">
        <v>70</v>
      </c>
      <c r="P497" s="2" t="s">
        <v>108</v>
      </c>
    </row>
    <row r="498" spans="1:23" x14ac:dyDescent="0.25">
      <c r="A498" s="10">
        <v>44782</v>
      </c>
      <c r="B498" s="26">
        <v>0.41180555555555554</v>
      </c>
      <c r="C498" s="11">
        <v>7.05</v>
      </c>
      <c r="D498" s="11">
        <v>7.21</v>
      </c>
      <c r="E498" s="12">
        <v>74.599999999999994</v>
      </c>
      <c r="F498" s="12">
        <v>18.333333333333339</v>
      </c>
      <c r="G498" s="12">
        <v>16.2</v>
      </c>
      <c r="H498" s="11">
        <v>3.63</v>
      </c>
      <c r="J498" s="12">
        <v>109.2</v>
      </c>
      <c r="K498" s="12">
        <v>0.1</v>
      </c>
      <c r="N498" s="2">
        <v>110</v>
      </c>
      <c r="O498" s="2">
        <v>79</v>
      </c>
      <c r="P498" s="2" t="s">
        <v>108</v>
      </c>
    </row>
    <row r="499" spans="1:23" x14ac:dyDescent="0.25">
      <c r="A499" s="10">
        <v>44796</v>
      </c>
      <c r="B499" s="26">
        <v>0.43055555555555558</v>
      </c>
      <c r="C499" s="11">
        <v>7.2</v>
      </c>
      <c r="D499" s="11">
        <v>6.94</v>
      </c>
      <c r="E499" s="12">
        <v>70.2</v>
      </c>
      <c r="F499" s="12">
        <v>17.777777777777779</v>
      </c>
      <c r="G499" s="12">
        <v>16.100000000000001</v>
      </c>
      <c r="H499" s="11">
        <v>3.63</v>
      </c>
      <c r="J499" s="12">
        <v>132.6</v>
      </c>
      <c r="K499" s="12">
        <v>0.1</v>
      </c>
      <c r="N499" s="2">
        <v>79</v>
      </c>
      <c r="O499" s="2">
        <v>27</v>
      </c>
      <c r="P499" s="2" t="s">
        <v>108</v>
      </c>
    </row>
    <row r="500" spans="1:23" x14ac:dyDescent="0.25">
      <c r="A500" s="10">
        <v>44811</v>
      </c>
      <c r="B500" s="26">
        <v>0.3923611111111111</v>
      </c>
      <c r="C500" s="11">
        <v>7.12</v>
      </c>
      <c r="D500" s="11">
        <v>8.85</v>
      </c>
      <c r="E500" s="12">
        <v>83.4</v>
      </c>
      <c r="F500" s="12">
        <v>16.111111111111111</v>
      </c>
      <c r="G500" s="12">
        <v>13</v>
      </c>
      <c r="H500" s="11">
        <v>4.51</v>
      </c>
      <c r="J500" s="12">
        <v>116.7</v>
      </c>
      <c r="K500" s="12">
        <v>0.1</v>
      </c>
      <c r="N500" s="2">
        <v>240</v>
      </c>
      <c r="O500" s="2">
        <v>240</v>
      </c>
      <c r="P500" s="2" t="s">
        <v>108</v>
      </c>
    </row>
    <row r="501" spans="1:23" x14ac:dyDescent="0.25">
      <c r="A501" s="10">
        <v>44824</v>
      </c>
      <c r="B501" s="26">
        <v>0.41319444444444442</v>
      </c>
      <c r="C501" s="11">
        <v>7.2</v>
      </c>
      <c r="D501" s="11">
        <v>9.3699999999999992</v>
      </c>
      <c r="E501" s="12">
        <v>83.9</v>
      </c>
      <c r="F501" s="12">
        <v>17.777777777777779</v>
      </c>
      <c r="G501" s="12">
        <v>10.6</v>
      </c>
      <c r="H501" s="11">
        <v>2.69</v>
      </c>
      <c r="J501" s="12">
        <v>111.6</v>
      </c>
      <c r="K501" s="12">
        <v>0.1</v>
      </c>
      <c r="N501" s="2">
        <v>33</v>
      </c>
      <c r="O501" s="2">
        <v>33</v>
      </c>
      <c r="P501" s="2">
        <v>6.7000000000000004E-2</v>
      </c>
      <c r="Q501" s="2">
        <v>0.53</v>
      </c>
      <c r="R501" s="2">
        <v>3.5000000000000003E-2</v>
      </c>
      <c r="S501" s="2">
        <v>0.03</v>
      </c>
      <c r="T501" s="2">
        <v>6.7000000000000004E-2</v>
      </c>
      <c r="U501" s="2">
        <v>0.01</v>
      </c>
      <c r="V501" s="2">
        <v>3</v>
      </c>
    </row>
    <row r="503" spans="1:23" x14ac:dyDescent="0.25">
      <c r="A503" s="10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3" x14ac:dyDescent="0.25">
      <c r="A504" s="17" t="s">
        <v>133</v>
      </c>
      <c r="C504" s="2">
        <f>COUNT(C6:C502)</f>
        <v>460</v>
      </c>
      <c r="D504" s="2">
        <f t="shared" ref="D504:O504" si="0">COUNT(D6:D502)</f>
        <v>482</v>
      </c>
      <c r="E504" s="2">
        <f t="shared" si="0"/>
        <v>483</v>
      </c>
      <c r="F504" s="2">
        <f t="shared" si="0"/>
        <v>51</v>
      </c>
      <c r="G504" s="2">
        <f t="shared" si="0"/>
        <v>486</v>
      </c>
      <c r="H504" s="2">
        <f t="shared" si="0"/>
        <v>444</v>
      </c>
      <c r="I504" s="12">
        <f t="shared" si="0"/>
        <v>386</v>
      </c>
      <c r="J504" s="12">
        <f t="shared" si="0"/>
        <v>473</v>
      </c>
      <c r="K504" s="12">
        <f t="shared" si="0"/>
        <v>487</v>
      </c>
      <c r="L504" s="2" t="s">
        <v>109</v>
      </c>
      <c r="M504" s="2">
        <f t="shared" si="0"/>
        <v>279</v>
      </c>
      <c r="N504" s="13">
        <f t="shared" si="0"/>
        <v>485</v>
      </c>
      <c r="O504" s="13">
        <f t="shared" si="0"/>
        <v>50</v>
      </c>
      <c r="P504" s="2">
        <f t="shared" ref="P504:V504" si="1">COUNT(P6:P502)</f>
        <v>121</v>
      </c>
      <c r="Q504" s="2">
        <f t="shared" si="1"/>
        <v>121</v>
      </c>
      <c r="R504" s="2">
        <f t="shared" si="1"/>
        <v>121</v>
      </c>
      <c r="S504" s="2">
        <f t="shared" si="1"/>
        <v>121</v>
      </c>
      <c r="T504" s="2">
        <f t="shared" si="1"/>
        <v>120</v>
      </c>
      <c r="U504" s="2">
        <f t="shared" si="1"/>
        <v>121</v>
      </c>
      <c r="V504" s="2">
        <f t="shared" si="1"/>
        <v>121</v>
      </c>
    </row>
    <row r="505" spans="1:23" x14ac:dyDescent="0.25">
      <c r="A505" s="17" t="s">
        <v>96</v>
      </c>
      <c r="C505" s="11">
        <f>AVERAGE(C6:C502)</f>
        <v>7.1493695652173992</v>
      </c>
      <c r="D505" s="11">
        <f t="shared" ref="D505:O505" si="2">AVERAGE(D6:D502)</f>
        <v>10.734917012448143</v>
      </c>
      <c r="E505" s="11">
        <f t="shared" si="2"/>
        <v>92.791511387163581</v>
      </c>
      <c r="F505" s="11">
        <f t="shared" si="2"/>
        <v>10.947712418300654</v>
      </c>
      <c r="G505" s="12">
        <f t="shared" si="2"/>
        <v>9.615226337448556</v>
      </c>
      <c r="H505" s="11">
        <f t="shared" si="2"/>
        <v>13.296216216216202</v>
      </c>
      <c r="I505" s="12">
        <f t="shared" si="2"/>
        <v>49.134715025906736</v>
      </c>
      <c r="J505" s="12">
        <f t="shared" si="2"/>
        <v>68.903171247357321</v>
      </c>
      <c r="K505" s="12">
        <f t="shared" si="2"/>
        <v>5.7116860213812532E-3</v>
      </c>
      <c r="L505" s="2" t="s">
        <v>109</v>
      </c>
      <c r="M505" s="11">
        <f t="shared" si="2"/>
        <v>1.0529749103942654</v>
      </c>
      <c r="N505" s="13">
        <f t="shared" si="2"/>
        <v>169.22061855670111</v>
      </c>
      <c r="O505" s="13">
        <f t="shared" si="2"/>
        <v>86.3</v>
      </c>
      <c r="P505" s="11">
        <f t="shared" ref="P505:V505" si="3">AVERAGE(P6:P502)</f>
        <v>0.44213140495867764</v>
      </c>
      <c r="Q505" s="11">
        <f t="shared" si="3"/>
        <v>0.45107438016528922</v>
      </c>
      <c r="R505" s="11">
        <f t="shared" si="3"/>
        <v>5.725619834710733E-2</v>
      </c>
      <c r="S505" s="11">
        <f t="shared" si="3"/>
        <v>2.5033057851239649E-2</v>
      </c>
      <c r="T505" s="11">
        <f t="shared" si="3"/>
        <v>0.42181666666666673</v>
      </c>
      <c r="U505" s="11">
        <f t="shared" si="3"/>
        <v>4.2776859504132139E-2</v>
      </c>
      <c r="V505" s="11">
        <f t="shared" si="3"/>
        <v>11.355371900826446</v>
      </c>
      <c r="W505" s="11"/>
    </row>
    <row r="506" spans="1:23" x14ac:dyDescent="0.25">
      <c r="A506" s="17" t="s">
        <v>129</v>
      </c>
      <c r="C506" s="11">
        <f>STDEV(C6:C502)</f>
        <v>0.3394559185525175</v>
      </c>
      <c r="D506" s="11">
        <f t="shared" ref="D506:O506" si="4">STDEV(D6:D502)</f>
        <v>1.7712815560172381</v>
      </c>
      <c r="E506" s="11">
        <f t="shared" si="4"/>
        <v>7.9696643718914597</v>
      </c>
      <c r="F506" s="11">
        <f t="shared" si="4"/>
        <v>6.0321096750179537</v>
      </c>
      <c r="G506" s="12">
        <f t="shared" si="4"/>
        <v>4.4174413747305383</v>
      </c>
      <c r="H506" s="11">
        <f t="shared" si="4"/>
        <v>19.337103543732873</v>
      </c>
      <c r="I506" s="12">
        <f t="shared" si="4"/>
        <v>16.767615262967219</v>
      </c>
      <c r="J506" s="12">
        <f t="shared" si="4"/>
        <v>18.461969914995983</v>
      </c>
      <c r="K506" s="12">
        <f t="shared" si="4"/>
        <v>2.012425701380156E-2</v>
      </c>
      <c r="L506" s="2" t="s">
        <v>109</v>
      </c>
      <c r="M506" s="11">
        <f t="shared" si="4"/>
        <v>0.40306483592367037</v>
      </c>
      <c r="N506" s="13">
        <f t="shared" si="4"/>
        <v>395.89808192034928</v>
      </c>
      <c r="O506" s="13">
        <f t="shared" si="4"/>
        <v>231.7725662130434</v>
      </c>
      <c r="P506" s="11">
        <f t="shared" ref="P506:V506" si="5">STDEV(P6:P502)</f>
        <v>0.37102515099677053</v>
      </c>
      <c r="Q506" s="11">
        <f t="shared" si="5"/>
        <v>0.25738363601471292</v>
      </c>
      <c r="R506" s="11">
        <f t="shared" si="5"/>
        <v>2.9050395558299691E-2</v>
      </c>
      <c r="S506" s="11">
        <f t="shared" si="5"/>
        <v>2.2215960435498311E-2</v>
      </c>
      <c r="T506" s="11">
        <f t="shared" si="5"/>
        <v>0.33746651208484596</v>
      </c>
      <c r="U506" s="11">
        <f t="shared" si="5"/>
        <v>3.3317034582754153E-2</v>
      </c>
      <c r="V506" s="11">
        <f t="shared" si="5"/>
        <v>30.948036960937234</v>
      </c>
      <c r="W506" s="11"/>
    </row>
    <row r="507" spans="1:23" x14ac:dyDescent="0.25">
      <c r="A507" s="17" t="s">
        <v>99</v>
      </c>
      <c r="C507" s="11">
        <f>MAX(C6:C502)</f>
        <v>10.43</v>
      </c>
      <c r="D507" s="11">
        <f t="shared" ref="D507:O507" si="6">MAX(D6:D502)</f>
        <v>15.14</v>
      </c>
      <c r="E507" s="11">
        <f t="shared" si="6"/>
        <v>112</v>
      </c>
      <c r="F507" s="11">
        <f t="shared" si="6"/>
        <v>25</v>
      </c>
      <c r="G507" s="12">
        <f t="shared" si="6"/>
        <v>18.2</v>
      </c>
      <c r="H507" s="11">
        <f t="shared" si="6"/>
        <v>224</v>
      </c>
      <c r="I507" s="12">
        <f t="shared" si="6"/>
        <v>93.4</v>
      </c>
      <c r="J507" s="12">
        <f t="shared" si="6"/>
        <v>161.4</v>
      </c>
      <c r="K507" s="12">
        <f t="shared" si="6"/>
        <v>0.1</v>
      </c>
      <c r="L507" s="2" t="s">
        <v>109</v>
      </c>
      <c r="M507" s="11">
        <f t="shared" si="6"/>
        <v>3.48</v>
      </c>
      <c r="N507" s="13">
        <f t="shared" si="6"/>
        <v>5000</v>
      </c>
      <c r="O507" s="13">
        <f t="shared" si="6"/>
        <v>1600</v>
      </c>
      <c r="P507" s="11">
        <f t="shared" ref="P507:V507" si="7">MAX(P6:P502)</f>
        <v>2.17</v>
      </c>
      <c r="Q507" s="11">
        <f t="shared" si="7"/>
        <v>1.94</v>
      </c>
      <c r="R507" s="11">
        <f t="shared" si="7"/>
        <v>0.26</v>
      </c>
      <c r="S507" s="11">
        <f t="shared" si="7"/>
        <v>0.14000000000000001</v>
      </c>
      <c r="T507" s="11">
        <f t="shared" si="7"/>
        <v>1.58</v>
      </c>
      <c r="U507" s="11">
        <f t="shared" si="7"/>
        <v>0.17</v>
      </c>
      <c r="V507" s="11">
        <f t="shared" si="7"/>
        <v>282</v>
      </c>
      <c r="W507" s="11"/>
    </row>
    <row r="508" spans="1:23" x14ac:dyDescent="0.25">
      <c r="A508" s="17" t="s">
        <v>100</v>
      </c>
      <c r="C508" s="11">
        <f>MIN(C6:C502)</f>
        <v>5.99</v>
      </c>
      <c r="D508" s="11">
        <f t="shared" ref="D508:O508" si="8">MIN(D6:D502)</f>
        <v>5.62</v>
      </c>
      <c r="E508" s="11">
        <f t="shared" si="8"/>
        <v>59.5</v>
      </c>
      <c r="F508" s="11">
        <f t="shared" si="8"/>
        <v>0</v>
      </c>
      <c r="G508" s="12">
        <f t="shared" si="8"/>
        <v>0.1</v>
      </c>
      <c r="H508" s="11">
        <f t="shared" si="8"/>
        <v>1.98</v>
      </c>
      <c r="I508" s="12">
        <f t="shared" si="8"/>
        <v>17.399999999999999</v>
      </c>
      <c r="J508" s="12">
        <f t="shared" si="8"/>
        <v>33.200000000000003</v>
      </c>
      <c r="K508" s="12">
        <f t="shared" si="8"/>
        <v>0</v>
      </c>
      <c r="L508" s="2" t="s">
        <v>109</v>
      </c>
      <c r="M508" s="11">
        <f t="shared" si="8"/>
        <v>0.45</v>
      </c>
      <c r="N508" s="13">
        <f t="shared" si="8"/>
        <v>1</v>
      </c>
      <c r="O508" s="13">
        <f t="shared" si="8"/>
        <v>4.5</v>
      </c>
      <c r="P508" s="11">
        <f t="shared" ref="P508:V508" si="9">MIN(P6:P502)</f>
        <v>0.03</v>
      </c>
      <c r="Q508" s="11">
        <f t="shared" si="9"/>
        <v>0.25</v>
      </c>
      <c r="R508" s="11">
        <f t="shared" si="9"/>
        <v>2.8000000000000001E-2</v>
      </c>
      <c r="S508" s="11">
        <f t="shared" si="9"/>
        <v>5.0000000000000001E-3</v>
      </c>
      <c r="T508" s="11">
        <f t="shared" si="9"/>
        <v>5.0000000000000001E-3</v>
      </c>
      <c r="U508" s="11">
        <f t="shared" si="9"/>
        <v>0.01</v>
      </c>
      <c r="V508" s="11">
        <f t="shared" si="9"/>
        <v>2</v>
      </c>
      <c r="W508" s="11"/>
    </row>
    <row r="509" spans="1:23" x14ac:dyDescent="0.25">
      <c r="A509" s="17" t="s">
        <v>105</v>
      </c>
      <c r="N509" s="13">
        <f>GEOMEAN(N6:N502)</f>
        <v>57.847960616783489</v>
      </c>
      <c r="O509" s="13">
        <f>GEOMEAN(O6:O502)</f>
        <v>32.593389881082537</v>
      </c>
    </row>
    <row r="510" spans="1:23" x14ac:dyDescent="0.25">
      <c r="A510" s="17" t="s">
        <v>106</v>
      </c>
      <c r="N510" s="13">
        <f>COUNTIF(N6:N502,"&gt;200")</f>
        <v>88</v>
      </c>
      <c r="O510" s="13">
        <f>COUNTIF(O6:O502,"&gt;200")</f>
        <v>5</v>
      </c>
    </row>
    <row r="511" spans="1:23" x14ac:dyDescent="0.25">
      <c r="A511" s="17" t="s">
        <v>107</v>
      </c>
      <c r="L511" s="12"/>
      <c r="N511" s="13">
        <f>(N510/N504)*100</f>
        <v>18.144329896907216</v>
      </c>
      <c r="O511" s="13">
        <f>(O510/O504)*100</f>
        <v>10</v>
      </c>
    </row>
  </sheetData>
  <phoneticPr fontId="0" type="noConversion"/>
  <pageMargins left="1" right="1" top="1" bottom="1" header="0.5" footer="0.5"/>
  <pageSetup scale="58" firstPageNumber="16" fitToHeight="2" orientation="landscape" useFirstPageNumber="1" r:id="rId1"/>
  <headerFooter alignWithMargins="0">
    <oddFooter>&amp;CA-&amp;P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511"/>
  <sheetViews>
    <sheetView zoomScale="80" zoomScaleNormal="80" workbookViewId="0">
      <pane xSplit="1" ySplit="5" topLeftCell="B475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1"/>
    </sheetView>
  </sheetViews>
  <sheetFormatPr defaultColWidth="8.85546875" defaultRowHeight="15" x14ac:dyDescent="0.25"/>
  <cols>
    <col min="1" max="1" width="17.85546875" style="337" bestFit="1" customWidth="1"/>
    <col min="2" max="2" width="21.140625" style="337" bestFit="1" customWidth="1"/>
    <col min="3" max="3" width="8.85546875" style="2" customWidth="1"/>
    <col min="4" max="10" width="8.85546875" style="2"/>
    <col min="11" max="11" width="9.140625" style="12"/>
    <col min="12" max="12" width="8.85546875" style="2"/>
    <col min="13" max="13" width="12" style="2" customWidth="1"/>
    <col min="14" max="15" width="12.140625" style="2" customWidth="1"/>
    <col min="16" max="16" width="13" style="2" customWidth="1"/>
    <col min="17" max="17" width="11.140625" style="2" customWidth="1"/>
    <col min="18" max="18" width="12.42578125" style="2" customWidth="1"/>
    <col min="19" max="19" width="15.42578125" style="2" customWidth="1"/>
    <col min="20" max="16384" width="8.85546875" style="2"/>
  </cols>
  <sheetData>
    <row r="1" spans="1:28" x14ac:dyDescent="0.25">
      <c r="A1" s="373" t="s">
        <v>13</v>
      </c>
      <c r="B1" s="57">
        <v>11</v>
      </c>
      <c r="D1" s="12"/>
      <c r="E1" s="12"/>
      <c r="F1" s="12"/>
      <c r="G1" s="12"/>
      <c r="H1" s="13"/>
      <c r="I1" s="13"/>
      <c r="J1" s="12"/>
      <c r="L1" s="11"/>
      <c r="M1" s="3"/>
      <c r="S1" s="11"/>
      <c r="T1" s="12"/>
      <c r="U1" s="12"/>
      <c r="V1" s="12"/>
      <c r="W1" s="13"/>
      <c r="X1" s="13"/>
      <c r="Y1" s="12"/>
      <c r="Z1" s="11"/>
      <c r="AA1" s="11"/>
      <c r="AB1" s="3"/>
    </row>
    <row r="2" spans="1:28" x14ac:dyDescent="0.25">
      <c r="A2" s="373" t="s">
        <v>15</v>
      </c>
      <c r="B2" s="58" t="s">
        <v>55</v>
      </c>
      <c r="D2" s="12"/>
      <c r="E2" s="12"/>
      <c r="F2" s="12"/>
      <c r="G2" s="12"/>
      <c r="H2" s="13"/>
      <c r="I2" s="13"/>
      <c r="J2" s="12"/>
      <c r="L2" s="11"/>
      <c r="M2" s="3"/>
      <c r="S2" s="11"/>
      <c r="T2" s="12"/>
      <c r="U2" s="12"/>
      <c r="V2" s="12"/>
      <c r="W2" s="13"/>
      <c r="X2" s="13"/>
      <c r="Y2" s="12"/>
      <c r="Z2" s="11"/>
      <c r="AA2" s="11"/>
      <c r="AB2" s="3"/>
    </row>
    <row r="3" spans="1:28" x14ac:dyDescent="0.25">
      <c r="D3" s="13"/>
      <c r="E3" s="12"/>
      <c r="F3" s="12"/>
      <c r="G3" s="12"/>
      <c r="H3" s="13"/>
      <c r="I3" s="13"/>
      <c r="J3" s="12"/>
      <c r="L3" s="11"/>
      <c r="M3" s="3"/>
      <c r="S3" s="13"/>
      <c r="T3" s="13"/>
      <c r="U3" s="12"/>
      <c r="V3" s="12"/>
      <c r="W3" s="13"/>
      <c r="X3" s="13"/>
      <c r="Y3" s="12"/>
      <c r="Z3" s="11"/>
      <c r="AA3" s="11"/>
      <c r="AB3" s="3"/>
    </row>
    <row r="4" spans="1:28" x14ac:dyDescent="0.25"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8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50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8" ht="15" customHeight="1" x14ac:dyDescent="0.25">
      <c r="A6" s="7">
        <v>37901.4375</v>
      </c>
      <c r="B6" s="16">
        <v>37901.4375</v>
      </c>
      <c r="C6" s="4">
        <v>6.4</v>
      </c>
      <c r="D6" s="4">
        <v>6.55</v>
      </c>
      <c r="E6" s="5">
        <v>61.4</v>
      </c>
      <c r="F6" s="5"/>
      <c r="G6" s="5">
        <v>12.4</v>
      </c>
      <c r="H6" s="4">
        <v>11.2</v>
      </c>
      <c r="I6" s="5">
        <v>98.1</v>
      </c>
      <c r="J6" s="5">
        <v>129.4</v>
      </c>
      <c r="K6" s="5">
        <v>0.1</v>
      </c>
      <c r="L6" s="6"/>
      <c r="M6" s="6">
        <v>0.76</v>
      </c>
      <c r="N6" s="6">
        <v>500</v>
      </c>
      <c r="O6" s="6"/>
      <c r="P6" s="6"/>
      <c r="Q6" s="6"/>
      <c r="R6" s="6"/>
      <c r="S6" s="6"/>
      <c r="T6" s="6"/>
      <c r="U6" s="6"/>
      <c r="V6" s="6"/>
    </row>
    <row r="7" spans="1:28" ht="15" customHeight="1" x14ac:dyDescent="0.25">
      <c r="A7" s="7">
        <v>37914.479166666664</v>
      </c>
      <c r="B7" s="16">
        <v>37914.479166666664</v>
      </c>
      <c r="C7" s="4">
        <v>6.59</v>
      </c>
      <c r="D7" s="4">
        <v>6.57</v>
      </c>
      <c r="E7" s="5">
        <v>62.3</v>
      </c>
      <c r="F7" s="5"/>
      <c r="G7" s="5">
        <v>13.3</v>
      </c>
      <c r="H7" s="4">
        <v>15.8</v>
      </c>
      <c r="I7" s="5">
        <v>44.6</v>
      </c>
      <c r="J7" s="5">
        <v>57.6</v>
      </c>
      <c r="K7" s="5">
        <v>0</v>
      </c>
      <c r="L7" s="6"/>
      <c r="M7" s="6"/>
      <c r="N7" s="6">
        <v>80</v>
      </c>
      <c r="O7" s="6"/>
      <c r="P7" s="4">
        <v>0.27200000000000002</v>
      </c>
      <c r="Q7" s="4">
        <v>0.5</v>
      </c>
      <c r="R7" s="4">
        <v>0.05</v>
      </c>
      <c r="S7" s="15">
        <v>5.0000000000000001E-3</v>
      </c>
      <c r="T7" s="4"/>
      <c r="U7" s="4">
        <v>0.06</v>
      </c>
      <c r="V7" s="6">
        <v>12</v>
      </c>
    </row>
    <row r="8" spans="1:28" ht="15" customHeight="1" x14ac:dyDescent="0.25">
      <c r="A8" s="7">
        <v>37929.496527777781</v>
      </c>
      <c r="B8" s="16">
        <v>37929.496527777781</v>
      </c>
      <c r="C8" s="4">
        <v>6.93</v>
      </c>
      <c r="D8" s="4">
        <v>9.4</v>
      </c>
      <c r="E8" s="5">
        <v>72.2</v>
      </c>
      <c r="F8" s="5"/>
      <c r="G8" s="5">
        <v>4.0999999999999996</v>
      </c>
      <c r="H8" s="4">
        <v>3.09</v>
      </c>
      <c r="I8" s="5">
        <v>44.3</v>
      </c>
      <c r="J8" s="5">
        <v>73.7</v>
      </c>
      <c r="K8" s="5">
        <v>0</v>
      </c>
      <c r="L8" s="6"/>
      <c r="M8" s="6"/>
      <c r="N8" s="6">
        <v>17</v>
      </c>
      <c r="O8" s="6"/>
      <c r="P8" s="4"/>
      <c r="Q8" s="4"/>
      <c r="R8" s="4"/>
      <c r="S8" s="4"/>
      <c r="T8" s="4"/>
      <c r="U8" s="4"/>
      <c r="V8" s="6"/>
    </row>
    <row r="9" spans="1:28" ht="15" customHeight="1" x14ac:dyDescent="0.25">
      <c r="A9" s="7">
        <v>37943.479166666664</v>
      </c>
      <c r="B9" s="16">
        <v>37943.479166666664</v>
      </c>
      <c r="C9" s="4">
        <v>6.38</v>
      </c>
      <c r="D9" s="4">
        <v>9.6300000000000008</v>
      </c>
      <c r="E9" s="5">
        <v>80.2</v>
      </c>
      <c r="F9" s="5"/>
      <c r="G9" s="5">
        <v>7.4</v>
      </c>
      <c r="H9" s="4">
        <v>82.7</v>
      </c>
      <c r="I9" s="5">
        <v>26</v>
      </c>
      <c r="J9" s="5">
        <v>40.799999999999997</v>
      </c>
      <c r="K9" s="5">
        <v>0</v>
      </c>
      <c r="L9" s="6"/>
      <c r="M9" s="4"/>
      <c r="N9" s="6">
        <v>50</v>
      </c>
      <c r="O9" s="6"/>
      <c r="P9" s="4">
        <v>0.54</v>
      </c>
      <c r="Q9" s="4">
        <v>0.5</v>
      </c>
      <c r="R9" s="4">
        <v>0.05</v>
      </c>
      <c r="S9" s="15">
        <v>5.0000000000000001E-3</v>
      </c>
      <c r="T9" s="4">
        <v>0.54</v>
      </c>
      <c r="U9" s="4">
        <v>0.1</v>
      </c>
      <c r="V9" s="6">
        <v>68</v>
      </c>
    </row>
    <row r="10" spans="1:28" ht="15" customHeight="1" x14ac:dyDescent="0.25">
      <c r="A10" s="7">
        <v>37957.423611111109</v>
      </c>
      <c r="B10" s="16">
        <v>37957.423611111109</v>
      </c>
      <c r="C10" s="4">
        <v>6.73</v>
      </c>
      <c r="D10" s="4">
        <v>9.19</v>
      </c>
      <c r="E10" s="5">
        <v>74.3</v>
      </c>
      <c r="F10" s="5"/>
      <c r="G10" s="5">
        <v>6</v>
      </c>
      <c r="H10" s="4">
        <v>0.99</v>
      </c>
      <c r="I10" s="5">
        <v>37.799999999999997</v>
      </c>
      <c r="J10" s="5">
        <v>59.3</v>
      </c>
      <c r="K10" s="5">
        <v>0</v>
      </c>
      <c r="L10" s="6"/>
      <c r="M10" s="4"/>
      <c r="N10" s="6">
        <v>4</v>
      </c>
      <c r="O10" s="6"/>
      <c r="P10" s="4"/>
      <c r="Q10" s="4"/>
      <c r="R10" s="4"/>
      <c r="S10" s="4"/>
      <c r="T10" s="4"/>
      <c r="U10" s="4"/>
      <c r="V10" s="6"/>
    </row>
    <row r="11" spans="1:28" ht="15" customHeight="1" x14ac:dyDescent="0.25">
      <c r="A11" s="7">
        <v>37971.461805555555</v>
      </c>
      <c r="B11" s="16">
        <v>37971.461805555555</v>
      </c>
      <c r="C11" s="4">
        <v>6.95</v>
      </c>
      <c r="D11" s="4">
        <v>9.4</v>
      </c>
      <c r="E11" s="5">
        <v>76.2</v>
      </c>
      <c r="F11" s="5"/>
      <c r="G11" s="5">
        <v>6.1</v>
      </c>
      <c r="H11" s="4">
        <v>1.74</v>
      </c>
      <c r="I11" s="5">
        <v>39.9</v>
      </c>
      <c r="J11" s="5">
        <v>62.4</v>
      </c>
      <c r="K11" s="5">
        <v>0</v>
      </c>
      <c r="L11" s="6"/>
      <c r="M11" s="4"/>
      <c r="N11" s="6">
        <v>14</v>
      </c>
      <c r="O11" s="6"/>
      <c r="P11" s="4">
        <v>0.35</v>
      </c>
      <c r="Q11" s="4">
        <v>0.25</v>
      </c>
      <c r="R11" s="4">
        <v>0.05</v>
      </c>
      <c r="S11" s="15">
        <v>5.0000000000000001E-3</v>
      </c>
      <c r="T11" s="4">
        <v>0.35</v>
      </c>
      <c r="U11" s="4">
        <v>0.01</v>
      </c>
      <c r="V11" s="6">
        <v>2</v>
      </c>
    </row>
    <row r="12" spans="1:28" ht="15" customHeight="1" x14ac:dyDescent="0.25">
      <c r="A12" s="7">
        <v>37984.465277777781</v>
      </c>
      <c r="B12" s="16">
        <v>37984.465277777781</v>
      </c>
      <c r="C12" s="4">
        <v>6.89</v>
      </c>
      <c r="D12" s="4">
        <v>10.76</v>
      </c>
      <c r="E12" s="5">
        <v>79.2</v>
      </c>
      <c r="F12" s="5"/>
      <c r="G12" s="5">
        <v>2.5</v>
      </c>
      <c r="H12" s="4">
        <v>1.79</v>
      </c>
      <c r="I12" s="5">
        <v>36.1</v>
      </c>
      <c r="J12" s="5">
        <v>63.2</v>
      </c>
      <c r="K12" s="5">
        <v>0</v>
      </c>
      <c r="L12" s="6"/>
      <c r="M12" s="4"/>
      <c r="N12" s="6">
        <v>4</v>
      </c>
      <c r="O12" s="6"/>
      <c r="P12" s="4"/>
      <c r="Q12" s="4"/>
      <c r="R12" s="4"/>
      <c r="S12" s="4"/>
      <c r="T12" s="4"/>
      <c r="U12" s="4"/>
      <c r="V12" s="6"/>
    </row>
    <row r="13" spans="1:28" ht="15" customHeight="1" x14ac:dyDescent="0.25">
      <c r="A13" s="7">
        <v>37999.46875</v>
      </c>
      <c r="B13" s="16">
        <v>37999.46875</v>
      </c>
      <c r="C13" s="4">
        <v>6.95</v>
      </c>
      <c r="D13" s="4">
        <v>9.74</v>
      </c>
      <c r="E13" s="5">
        <v>77.3</v>
      </c>
      <c r="F13" s="5"/>
      <c r="G13" s="5">
        <v>5.5</v>
      </c>
      <c r="H13" s="4">
        <v>1.49</v>
      </c>
      <c r="I13" s="5">
        <v>33.4</v>
      </c>
      <c r="J13" s="5">
        <v>53.1</v>
      </c>
      <c r="K13" s="5">
        <v>0</v>
      </c>
      <c r="L13" s="6"/>
      <c r="M13" s="4">
        <v>2.16</v>
      </c>
      <c r="N13" s="6">
        <v>23</v>
      </c>
      <c r="O13" s="6"/>
      <c r="P13" s="4">
        <v>0.33</v>
      </c>
      <c r="Q13" s="4">
        <v>0.25</v>
      </c>
      <c r="R13" s="4">
        <v>0.05</v>
      </c>
      <c r="S13" s="15">
        <v>5.0000000000000001E-3</v>
      </c>
      <c r="T13" s="4">
        <v>0.33</v>
      </c>
      <c r="U13" s="4">
        <v>0.01</v>
      </c>
      <c r="V13" s="6">
        <v>6</v>
      </c>
    </row>
    <row r="14" spans="1:28" ht="15" customHeight="1" x14ac:dyDescent="0.25">
      <c r="A14" s="7">
        <v>38013.486111111109</v>
      </c>
      <c r="B14" s="16">
        <v>38013.486111111109</v>
      </c>
      <c r="C14" s="4">
        <v>7.03</v>
      </c>
      <c r="D14" s="4">
        <v>10.36</v>
      </c>
      <c r="E14" s="5">
        <v>81.3</v>
      </c>
      <c r="F14" s="5"/>
      <c r="G14" s="5">
        <v>5</v>
      </c>
      <c r="H14" s="4">
        <v>3.45</v>
      </c>
      <c r="I14" s="5">
        <v>34.4</v>
      </c>
      <c r="J14" s="5">
        <v>55.5</v>
      </c>
      <c r="K14" s="5">
        <v>0</v>
      </c>
      <c r="L14" s="6"/>
      <c r="M14" s="4"/>
      <c r="N14" s="6">
        <v>4</v>
      </c>
      <c r="O14" s="6"/>
      <c r="P14" s="4"/>
      <c r="Q14" s="4"/>
      <c r="R14" s="4"/>
      <c r="S14" s="4"/>
      <c r="T14" s="4"/>
      <c r="U14" s="4"/>
      <c r="V14" s="6"/>
    </row>
    <row r="15" spans="1:28" ht="15" customHeight="1" x14ac:dyDescent="0.25">
      <c r="A15" s="7">
        <v>38027.472222222219</v>
      </c>
      <c r="B15" s="16">
        <v>38027.472222222219</v>
      </c>
      <c r="C15" s="4">
        <v>6.95</v>
      </c>
      <c r="D15" s="4">
        <v>9.5500000000000007</v>
      </c>
      <c r="E15" s="5">
        <v>76.7</v>
      </c>
      <c r="F15" s="5"/>
      <c r="G15" s="5">
        <v>5.3</v>
      </c>
      <c r="H15" s="4">
        <v>1.67</v>
      </c>
      <c r="I15" s="5">
        <v>41.4</v>
      </c>
      <c r="J15" s="5">
        <v>66.5</v>
      </c>
      <c r="K15" s="5">
        <v>0</v>
      </c>
      <c r="L15" s="6"/>
      <c r="M15" s="4"/>
      <c r="N15" s="6">
        <v>1</v>
      </c>
      <c r="O15" s="6"/>
      <c r="P15" s="4">
        <v>0.4</v>
      </c>
      <c r="Q15" s="4">
        <v>0.54</v>
      </c>
      <c r="R15" s="4">
        <v>0.05</v>
      </c>
      <c r="S15" s="15">
        <v>5.0000000000000001E-3</v>
      </c>
      <c r="T15" s="4">
        <v>0.4</v>
      </c>
      <c r="U15" s="4">
        <v>0.01</v>
      </c>
      <c r="V15" s="6">
        <v>2</v>
      </c>
    </row>
    <row r="16" spans="1:28" ht="15" customHeight="1" x14ac:dyDescent="0.25">
      <c r="A16" s="7">
        <v>38041.486111111109</v>
      </c>
      <c r="B16" s="16">
        <v>38041.486111111109</v>
      </c>
      <c r="C16" s="4">
        <v>6.89</v>
      </c>
      <c r="D16" s="4">
        <v>9.39</v>
      </c>
      <c r="E16" s="5">
        <v>77.8</v>
      </c>
      <c r="F16" s="5"/>
      <c r="G16" s="5">
        <v>7.2</v>
      </c>
      <c r="H16" s="4">
        <v>2.67</v>
      </c>
      <c r="I16" s="5">
        <v>46.7</v>
      </c>
      <c r="J16" s="5">
        <v>70.8</v>
      </c>
      <c r="K16" s="5">
        <v>0</v>
      </c>
      <c r="L16" s="6"/>
      <c r="M16" s="4"/>
      <c r="N16" s="6">
        <v>2</v>
      </c>
      <c r="O16" s="6"/>
      <c r="P16" s="4"/>
      <c r="Q16" s="4"/>
      <c r="R16" s="4"/>
      <c r="S16" s="4"/>
      <c r="T16" s="4"/>
      <c r="U16" s="4"/>
      <c r="V16" s="6"/>
    </row>
    <row r="17" spans="1:22" ht="15" customHeight="1" x14ac:dyDescent="0.25">
      <c r="A17" s="7">
        <v>38055.470138888886</v>
      </c>
      <c r="B17" s="16">
        <v>38055.470138888886</v>
      </c>
      <c r="C17" s="4">
        <v>6.83</v>
      </c>
      <c r="D17" s="4">
        <v>9.65</v>
      </c>
      <c r="E17" s="5">
        <v>82.7</v>
      </c>
      <c r="F17" s="5"/>
      <c r="G17" s="5">
        <v>8.5</v>
      </c>
      <c r="H17" s="4">
        <v>3.82</v>
      </c>
      <c r="I17" s="5">
        <v>32.9</v>
      </c>
      <c r="J17" s="5">
        <v>48.1</v>
      </c>
      <c r="K17" s="5">
        <v>0</v>
      </c>
      <c r="L17" s="6"/>
      <c r="M17" s="4">
        <v>2.65</v>
      </c>
      <c r="N17" s="6">
        <v>2</v>
      </c>
      <c r="O17" s="6"/>
      <c r="P17" s="4">
        <v>0.25</v>
      </c>
      <c r="Q17" s="4">
        <v>0.5</v>
      </c>
      <c r="R17" s="4">
        <v>0.05</v>
      </c>
      <c r="S17" s="15">
        <v>5.0000000000000001E-3</v>
      </c>
      <c r="T17" s="4">
        <v>0.25</v>
      </c>
      <c r="U17" s="4">
        <v>0.01</v>
      </c>
      <c r="V17" s="6">
        <v>2</v>
      </c>
    </row>
    <row r="18" spans="1:22" ht="15" customHeight="1" x14ac:dyDescent="0.25">
      <c r="A18" s="7">
        <v>38069.458333333336</v>
      </c>
      <c r="B18" s="16">
        <v>38069.458333333336</v>
      </c>
      <c r="C18" s="4">
        <v>6.63</v>
      </c>
      <c r="D18" s="4">
        <v>10.86</v>
      </c>
      <c r="E18" s="5">
        <v>96.2</v>
      </c>
      <c r="F18" s="5"/>
      <c r="G18" s="5">
        <v>10.1</v>
      </c>
      <c r="H18" s="4">
        <v>2.71</v>
      </c>
      <c r="I18" s="5">
        <v>45.8</v>
      </c>
      <c r="J18" s="5">
        <v>63.9</v>
      </c>
      <c r="K18" s="5">
        <v>0</v>
      </c>
      <c r="L18" s="6"/>
      <c r="M18" s="4"/>
      <c r="N18" s="6">
        <v>2</v>
      </c>
      <c r="O18" s="6"/>
      <c r="P18" s="4"/>
      <c r="Q18" s="4"/>
      <c r="R18" s="4"/>
      <c r="S18" s="4"/>
      <c r="T18" s="4"/>
      <c r="U18" s="4"/>
      <c r="V18" s="6"/>
    </row>
    <row r="19" spans="1:22" ht="15" customHeight="1" x14ac:dyDescent="0.25">
      <c r="A19" s="7">
        <v>38083.463194444441</v>
      </c>
      <c r="B19" s="16">
        <v>38083.463194444441</v>
      </c>
      <c r="C19" s="4">
        <v>6.74</v>
      </c>
      <c r="D19" s="4">
        <v>8.67</v>
      </c>
      <c r="E19" s="5">
        <v>76.900000000000006</v>
      </c>
      <c r="F19" s="5"/>
      <c r="G19" s="5">
        <v>9.8000000000000007</v>
      </c>
      <c r="H19" s="4">
        <v>2.5299999999999998</v>
      </c>
      <c r="I19" s="5">
        <v>47.1</v>
      </c>
      <c r="J19" s="5">
        <v>66.400000000000006</v>
      </c>
      <c r="K19" s="5">
        <v>0</v>
      </c>
      <c r="L19" s="6"/>
      <c r="M19" s="4"/>
      <c r="N19" s="6">
        <v>30</v>
      </c>
      <c r="O19" s="6"/>
      <c r="P19" s="4">
        <v>0.24</v>
      </c>
      <c r="Q19" s="4">
        <v>0.25</v>
      </c>
      <c r="R19" s="4">
        <v>0.05</v>
      </c>
      <c r="S19" s="15">
        <v>5.0000000000000001E-3</v>
      </c>
      <c r="T19" s="4">
        <v>0.24</v>
      </c>
      <c r="U19" s="4">
        <v>0.01</v>
      </c>
      <c r="V19" s="6">
        <v>2</v>
      </c>
    </row>
    <row r="20" spans="1:22" ht="15" customHeight="1" x14ac:dyDescent="0.25">
      <c r="A20" s="7">
        <v>38097.451388888891</v>
      </c>
      <c r="B20" s="16">
        <v>38097.451388888891</v>
      </c>
      <c r="C20" s="4">
        <v>6.86</v>
      </c>
      <c r="D20" s="4">
        <v>8.6300000000000008</v>
      </c>
      <c r="E20" s="5">
        <v>77.3</v>
      </c>
      <c r="F20" s="5"/>
      <c r="G20" s="5">
        <v>10.4</v>
      </c>
      <c r="H20" s="4">
        <v>3.67</v>
      </c>
      <c r="I20" s="5">
        <v>53.5</v>
      </c>
      <c r="J20" s="5">
        <v>74.2</v>
      </c>
      <c r="K20" s="5">
        <v>0</v>
      </c>
      <c r="L20" s="6"/>
      <c r="M20" s="4"/>
      <c r="N20" s="6">
        <v>50</v>
      </c>
      <c r="O20" s="6"/>
      <c r="P20" s="4"/>
      <c r="Q20" s="4"/>
      <c r="R20" s="4"/>
      <c r="S20" s="4"/>
      <c r="T20" s="4"/>
      <c r="U20" s="4"/>
      <c r="V20" s="6"/>
    </row>
    <row r="21" spans="1:22" ht="15" customHeight="1" x14ac:dyDescent="0.25">
      <c r="A21" s="7">
        <v>38111.503472222219</v>
      </c>
      <c r="B21" s="16">
        <v>38111.503472222219</v>
      </c>
      <c r="C21" s="4">
        <v>6.93</v>
      </c>
      <c r="D21" s="4">
        <v>5.21</v>
      </c>
      <c r="E21" s="5">
        <v>47.6</v>
      </c>
      <c r="F21" s="5"/>
      <c r="G21" s="5">
        <v>11.4</v>
      </c>
      <c r="H21" s="4">
        <v>4.3499999999999996</v>
      </c>
      <c r="I21" s="5">
        <v>61.7</v>
      </c>
      <c r="J21" s="5">
        <v>83.3</v>
      </c>
      <c r="K21" s="5">
        <v>0</v>
      </c>
      <c r="L21" s="6"/>
      <c r="M21" s="4"/>
      <c r="N21" s="6">
        <v>80</v>
      </c>
      <c r="O21" s="6"/>
      <c r="P21" s="4">
        <v>0.33</v>
      </c>
      <c r="Q21" s="4">
        <v>0.25</v>
      </c>
      <c r="R21" s="4">
        <v>0.3</v>
      </c>
      <c r="S21" s="15">
        <v>5.0000000000000001E-3</v>
      </c>
      <c r="T21" s="4">
        <v>0.33</v>
      </c>
      <c r="U21" s="4">
        <v>0.01</v>
      </c>
      <c r="V21" s="6">
        <v>7</v>
      </c>
    </row>
    <row r="22" spans="1:22" ht="15" customHeight="1" x14ac:dyDescent="0.25">
      <c r="A22" s="7">
        <v>38125.440972222219</v>
      </c>
      <c r="B22" s="16">
        <v>38125.440972222219</v>
      </c>
      <c r="C22" s="4">
        <v>6.98</v>
      </c>
      <c r="D22" s="4">
        <v>7.2</v>
      </c>
      <c r="E22" s="5">
        <v>67.8</v>
      </c>
      <c r="F22" s="5"/>
      <c r="G22" s="5">
        <v>12.5</v>
      </c>
      <c r="H22" s="4">
        <v>4.17</v>
      </c>
      <c r="I22" s="5">
        <v>66.8</v>
      </c>
      <c r="J22" s="5">
        <v>87.8</v>
      </c>
      <c r="K22" s="5">
        <v>0</v>
      </c>
      <c r="L22" s="6"/>
      <c r="M22" s="4"/>
      <c r="N22" s="6">
        <v>50</v>
      </c>
      <c r="O22" s="6"/>
      <c r="P22" s="4"/>
      <c r="Q22" s="4"/>
      <c r="R22" s="4"/>
      <c r="S22" s="4"/>
      <c r="T22" s="4"/>
      <c r="U22" s="4"/>
      <c r="V22" s="6"/>
    </row>
    <row r="23" spans="1:22" ht="15" customHeight="1" x14ac:dyDescent="0.25">
      <c r="A23" s="7">
        <v>38139.454861111109</v>
      </c>
      <c r="B23" s="16">
        <v>38139.454861111109</v>
      </c>
      <c r="C23" s="4">
        <v>6.82</v>
      </c>
      <c r="D23" s="4">
        <v>7.51</v>
      </c>
      <c r="E23" s="5">
        <v>69.5</v>
      </c>
      <c r="F23" s="5"/>
      <c r="G23" s="5">
        <v>11.7</v>
      </c>
      <c r="H23" s="4">
        <v>2.57</v>
      </c>
      <c r="I23" s="5">
        <v>46.3</v>
      </c>
      <c r="J23" s="5">
        <v>62</v>
      </c>
      <c r="K23" s="5">
        <v>0</v>
      </c>
      <c r="L23" s="6"/>
      <c r="M23" s="4">
        <v>1.42</v>
      </c>
      <c r="N23" s="6">
        <v>50</v>
      </c>
      <c r="O23" s="6"/>
      <c r="P23" s="4">
        <v>0.2</v>
      </c>
      <c r="Q23" s="4">
        <v>0.25</v>
      </c>
      <c r="R23" s="4">
        <v>0.05</v>
      </c>
      <c r="S23" s="15">
        <v>5.0000000000000001E-3</v>
      </c>
      <c r="T23" s="4">
        <v>0.2</v>
      </c>
      <c r="U23" s="4">
        <v>0.01</v>
      </c>
      <c r="V23" s="6">
        <v>2</v>
      </c>
    </row>
    <row r="24" spans="1:22" ht="15" customHeight="1" x14ac:dyDescent="0.25">
      <c r="A24" s="7">
        <v>38153.4375</v>
      </c>
      <c r="B24" s="16">
        <v>38153.4375</v>
      </c>
      <c r="C24" s="4">
        <v>6.84</v>
      </c>
      <c r="D24" s="4">
        <v>6.77</v>
      </c>
      <c r="E24" s="5">
        <v>62.9</v>
      </c>
      <c r="F24" s="5"/>
      <c r="G24" s="5">
        <v>11.9</v>
      </c>
      <c r="H24" s="4">
        <v>2.88</v>
      </c>
      <c r="I24" s="5">
        <v>52.3</v>
      </c>
      <c r="J24" s="5">
        <v>69.599999999999994</v>
      </c>
      <c r="K24" s="5">
        <v>0</v>
      </c>
      <c r="L24" s="6"/>
      <c r="M24" s="4">
        <v>1.41</v>
      </c>
      <c r="N24" s="6">
        <v>50</v>
      </c>
      <c r="O24" s="6"/>
      <c r="P24" s="4"/>
      <c r="Q24" s="4"/>
      <c r="R24" s="4"/>
      <c r="S24" s="4"/>
      <c r="T24" s="4"/>
      <c r="U24" s="4"/>
      <c r="V24" s="6"/>
    </row>
    <row r="25" spans="1:22" ht="15" customHeight="1" x14ac:dyDescent="0.25">
      <c r="A25" s="7">
        <v>38167.444444444445</v>
      </c>
      <c r="B25" s="16">
        <v>38167.444444444445</v>
      </c>
      <c r="C25" s="4">
        <v>6.98</v>
      </c>
      <c r="D25" s="4">
        <v>7.14</v>
      </c>
      <c r="E25" s="5">
        <v>68.400000000000006</v>
      </c>
      <c r="F25" s="5"/>
      <c r="G25" s="5">
        <v>13.4</v>
      </c>
      <c r="H25" s="4">
        <v>3</v>
      </c>
      <c r="I25" s="5">
        <v>74.8</v>
      </c>
      <c r="J25" s="5">
        <v>96.1</v>
      </c>
      <c r="K25" s="5">
        <v>0</v>
      </c>
      <c r="L25" s="6"/>
      <c r="M25" s="4">
        <v>0.94</v>
      </c>
      <c r="N25" s="6">
        <v>50</v>
      </c>
      <c r="O25" s="6"/>
      <c r="P25" s="4">
        <v>0.32</v>
      </c>
      <c r="Q25" s="4">
        <v>0.25</v>
      </c>
      <c r="R25" s="4">
        <v>0.05</v>
      </c>
      <c r="S25" s="15">
        <v>5.0000000000000001E-3</v>
      </c>
      <c r="T25" s="4">
        <v>0.32</v>
      </c>
      <c r="U25" s="4">
        <v>0.01</v>
      </c>
      <c r="V25" s="6">
        <v>2</v>
      </c>
    </row>
    <row r="26" spans="1:22" ht="15" customHeight="1" x14ac:dyDescent="0.25">
      <c r="A26" s="7">
        <v>38181.448611111111</v>
      </c>
      <c r="B26" s="16">
        <v>38181.448611111111</v>
      </c>
      <c r="C26" s="4">
        <v>7.02</v>
      </c>
      <c r="D26" s="4">
        <v>7.18</v>
      </c>
      <c r="E26" s="5">
        <v>68.3</v>
      </c>
      <c r="F26" s="5"/>
      <c r="G26" s="5">
        <v>13</v>
      </c>
      <c r="H26" s="4">
        <v>2.85</v>
      </c>
      <c r="I26" s="5">
        <v>79.400000000000006</v>
      </c>
      <c r="J26" s="5">
        <v>102.8</v>
      </c>
      <c r="K26" s="5">
        <v>0.1</v>
      </c>
      <c r="L26" s="6"/>
      <c r="M26" s="4">
        <v>0.8</v>
      </c>
      <c r="N26" s="6">
        <v>30</v>
      </c>
      <c r="O26" s="6"/>
      <c r="P26" s="4"/>
      <c r="Q26" s="4"/>
      <c r="R26" s="4"/>
      <c r="S26" s="4"/>
      <c r="T26" s="4"/>
      <c r="U26" s="4"/>
      <c r="V26" s="6"/>
    </row>
    <row r="27" spans="1:22" ht="15" customHeight="1" x14ac:dyDescent="0.25">
      <c r="A27" s="7">
        <v>38195.444444444445</v>
      </c>
      <c r="B27" s="16">
        <v>38195.444444444445</v>
      </c>
      <c r="C27" s="4">
        <v>7.13</v>
      </c>
      <c r="D27" s="4">
        <v>8.42</v>
      </c>
      <c r="E27" s="5">
        <v>78.8</v>
      </c>
      <c r="F27" s="5"/>
      <c r="G27" s="5">
        <v>12.3</v>
      </c>
      <c r="H27" s="4">
        <v>3.33</v>
      </c>
      <c r="I27" s="5">
        <v>80.5</v>
      </c>
      <c r="J27" s="5">
        <v>106.2</v>
      </c>
      <c r="K27" s="5">
        <v>0.1</v>
      </c>
      <c r="L27" s="6"/>
      <c r="M27" s="4">
        <v>0.7</v>
      </c>
      <c r="N27" s="6">
        <v>80</v>
      </c>
      <c r="O27" s="6"/>
      <c r="P27" s="4">
        <v>0.53</v>
      </c>
      <c r="Q27" s="4">
        <v>0.25</v>
      </c>
      <c r="R27" s="4">
        <v>0.05</v>
      </c>
      <c r="S27" s="15">
        <v>5.0000000000000001E-3</v>
      </c>
      <c r="T27" s="4">
        <v>0.53</v>
      </c>
      <c r="U27" s="4">
        <v>0.01</v>
      </c>
      <c r="V27" s="6">
        <v>6</v>
      </c>
    </row>
    <row r="28" spans="1:22" ht="15" customHeight="1" x14ac:dyDescent="0.25">
      <c r="A28" s="7">
        <v>38209.427083333336</v>
      </c>
      <c r="B28" s="16">
        <v>38209.427083333336</v>
      </c>
      <c r="C28" s="4">
        <v>7.07</v>
      </c>
      <c r="D28" s="4">
        <v>7.75</v>
      </c>
      <c r="E28" s="5">
        <v>73.8</v>
      </c>
      <c r="F28" s="5"/>
      <c r="G28" s="5">
        <v>12.8</v>
      </c>
      <c r="H28" s="4">
        <v>2.75</v>
      </c>
      <c r="I28" s="5">
        <v>82.1</v>
      </c>
      <c r="J28" s="5">
        <v>107.1</v>
      </c>
      <c r="K28" s="5">
        <v>0.1</v>
      </c>
      <c r="L28" s="6"/>
      <c r="M28" s="4">
        <v>0.65</v>
      </c>
      <c r="N28" s="6">
        <v>130</v>
      </c>
      <c r="O28" s="6"/>
      <c r="P28" s="4"/>
      <c r="Q28" s="4"/>
      <c r="R28" s="4"/>
      <c r="S28" s="4"/>
      <c r="T28" s="4"/>
      <c r="U28" s="4"/>
      <c r="V28" s="6"/>
    </row>
    <row r="29" spans="1:22" ht="15" customHeight="1" x14ac:dyDescent="0.25">
      <c r="A29" s="7">
        <v>38223.496527777781</v>
      </c>
      <c r="B29" s="16">
        <v>38223.496527777781</v>
      </c>
      <c r="C29" s="4">
        <v>6.73</v>
      </c>
      <c r="D29" s="4">
        <v>6.07</v>
      </c>
      <c r="E29" s="5">
        <v>58.1</v>
      </c>
      <c r="F29" s="5"/>
      <c r="G29" s="5">
        <v>13.3</v>
      </c>
      <c r="H29" s="4">
        <v>3.75</v>
      </c>
      <c r="I29" s="5">
        <v>82.3</v>
      </c>
      <c r="J29" s="5">
        <v>106</v>
      </c>
      <c r="K29" s="5">
        <v>0.1</v>
      </c>
      <c r="L29" s="6"/>
      <c r="M29" s="4"/>
      <c r="N29" s="6">
        <v>500</v>
      </c>
      <c r="O29" s="6"/>
      <c r="P29" s="4">
        <v>0.34</v>
      </c>
      <c r="Q29" s="4">
        <v>0.25</v>
      </c>
      <c r="R29" s="4">
        <v>0.05</v>
      </c>
      <c r="S29" s="15">
        <v>5.0000000000000001E-3</v>
      </c>
      <c r="T29" s="4">
        <v>0.34</v>
      </c>
      <c r="U29" s="4">
        <v>0.06</v>
      </c>
      <c r="V29" s="6">
        <v>2</v>
      </c>
    </row>
    <row r="30" spans="1:22" ht="15" customHeight="1" x14ac:dyDescent="0.25">
      <c r="A30" s="7">
        <v>38237.454861111109</v>
      </c>
      <c r="B30" s="16">
        <v>38237.454861111109</v>
      </c>
      <c r="C30" s="4">
        <v>6.07</v>
      </c>
      <c r="D30" s="4">
        <v>4.7</v>
      </c>
      <c r="E30" s="5">
        <v>45.6</v>
      </c>
      <c r="F30" s="5"/>
      <c r="G30" s="5">
        <v>13.1</v>
      </c>
      <c r="H30" s="4">
        <v>2.25</v>
      </c>
      <c r="I30" s="5">
        <v>74.400000000000006</v>
      </c>
      <c r="J30" s="5">
        <v>96.3</v>
      </c>
      <c r="K30" s="5">
        <v>0</v>
      </c>
      <c r="L30" s="6"/>
      <c r="M30" s="4"/>
      <c r="N30" s="6">
        <v>30</v>
      </c>
      <c r="O30" s="6"/>
      <c r="P30" s="4"/>
      <c r="Q30" s="4"/>
      <c r="R30" s="4"/>
      <c r="S30" s="4"/>
      <c r="T30" s="4"/>
      <c r="U30" s="4"/>
      <c r="V30" s="6"/>
    </row>
    <row r="31" spans="1:22" ht="15" customHeight="1" x14ac:dyDescent="0.25">
      <c r="A31" s="7">
        <v>38251.451388888891</v>
      </c>
      <c r="B31" s="16">
        <v>38251.451388888891</v>
      </c>
      <c r="C31" s="4">
        <v>6.63</v>
      </c>
      <c r="D31" s="4">
        <v>6.11</v>
      </c>
      <c r="E31" s="5">
        <v>56.1</v>
      </c>
      <c r="F31" s="5"/>
      <c r="G31" s="5">
        <v>11.4</v>
      </c>
      <c r="H31" s="4">
        <v>1.85</v>
      </c>
      <c r="I31" s="5">
        <v>50.6</v>
      </c>
      <c r="J31" s="5">
        <v>68.400000000000006</v>
      </c>
      <c r="K31" s="5">
        <v>0</v>
      </c>
      <c r="L31" s="6"/>
      <c r="M31" s="4"/>
      <c r="N31" s="6">
        <v>4</v>
      </c>
      <c r="O31" s="6"/>
      <c r="P31" s="4">
        <v>0.14000000000000001</v>
      </c>
      <c r="Q31" s="4">
        <v>0.25</v>
      </c>
      <c r="R31" s="4">
        <v>0.05</v>
      </c>
      <c r="S31" s="4">
        <v>0.03</v>
      </c>
      <c r="T31" s="4">
        <v>0.14000000000000001</v>
      </c>
      <c r="U31" s="4">
        <v>0.01</v>
      </c>
      <c r="V31" s="6">
        <v>4</v>
      </c>
    </row>
    <row r="32" spans="1:22" ht="15" customHeight="1" x14ac:dyDescent="0.25">
      <c r="A32" s="7">
        <v>38265.4375</v>
      </c>
      <c r="B32" s="16">
        <v>38265.4375</v>
      </c>
      <c r="C32" s="4">
        <v>6.77</v>
      </c>
      <c r="D32" s="4">
        <v>5.05</v>
      </c>
      <c r="E32" s="5">
        <v>45.1</v>
      </c>
      <c r="F32" s="5"/>
      <c r="G32" s="5">
        <v>10.4</v>
      </c>
      <c r="H32" s="4">
        <v>3.19</v>
      </c>
      <c r="I32" s="5">
        <v>67.2</v>
      </c>
      <c r="J32" s="5">
        <v>93.3</v>
      </c>
      <c r="K32" s="5">
        <v>0</v>
      </c>
      <c r="L32" s="6"/>
      <c r="M32" s="4">
        <v>1.51</v>
      </c>
      <c r="N32" s="6">
        <v>13</v>
      </c>
      <c r="O32" s="6"/>
      <c r="P32" s="4"/>
      <c r="Q32" s="4"/>
      <c r="R32" s="4"/>
      <c r="S32" s="4"/>
      <c r="T32" s="4"/>
      <c r="U32" s="4"/>
      <c r="V32" s="6"/>
    </row>
    <row r="33" spans="1:22" ht="15" customHeight="1" x14ac:dyDescent="0.25">
      <c r="A33" s="7">
        <v>38279.447916666664</v>
      </c>
      <c r="B33" s="16">
        <v>38279.447916666664</v>
      </c>
      <c r="C33" s="4">
        <v>6.73</v>
      </c>
      <c r="D33" s="4">
        <v>6.66</v>
      </c>
      <c r="E33" s="5">
        <v>58.8</v>
      </c>
      <c r="F33" s="5"/>
      <c r="G33" s="5">
        <v>9.9</v>
      </c>
      <c r="H33" s="4">
        <v>2.73</v>
      </c>
      <c r="I33" s="5">
        <v>46</v>
      </c>
      <c r="J33" s="5">
        <v>64.599999999999994</v>
      </c>
      <c r="K33" s="5">
        <v>0</v>
      </c>
      <c r="L33" s="6"/>
      <c r="M33" s="4">
        <v>2.92</v>
      </c>
      <c r="N33" s="6">
        <v>30</v>
      </c>
      <c r="O33" s="6"/>
      <c r="P33" s="4">
        <v>0.13</v>
      </c>
      <c r="Q33" s="4">
        <v>0.25</v>
      </c>
      <c r="R33" s="4">
        <v>0.05</v>
      </c>
      <c r="S33" s="15">
        <v>5.0000000000000001E-3</v>
      </c>
      <c r="T33" s="4">
        <v>0.13</v>
      </c>
      <c r="U33" s="4">
        <v>0.01</v>
      </c>
      <c r="V33" s="6">
        <v>7</v>
      </c>
    </row>
    <row r="34" spans="1:22" ht="15" customHeight="1" x14ac:dyDescent="0.25">
      <c r="A34" s="7">
        <v>38293.416666666664</v>
      </c>
      <c r="B34" s="16">
        <v>38293.416666666664</v>
      </c>
      <c r="C34" s="4">
        <v>6.73</v>
      </c>
      <c r="D34" s="4">
        <v>8.8000000000000007</v>
      </c>
      <c r="E34" s="5">
        <v>75</v>
      </c>
      <c r="F34" s="5"/>
      <c r="G34" s="5">
        <v>8.1</v>
      </c>
      <c r="H34" s="4">
        <v>24.8</v>
      </c>
      <c r="I34" s="5">
        <v>35.5</v>
      </c>
      <c r="J34" s="5">
        <v>52.4</v>
      </c>
      <c r="K34" s="5">
        <v>0</v>
      </c>
      <c r="L34" s="6"/>
      <c r="M34" s="4"/>
      <c r="N34" s="6">
        <v>50</v>
      </c>
      <c r="O34" s="6"/>
      <c r="P34" s="4"/>
      <c r="Q34" s="4"/>
      <c r="R34" s="4"/>
      <c r="S34" s="4"/>
      <c r="T34" s="4"/>
      <c r="U34" s="4"/>
      <c r="V34" s="6"/>
    </row>
    <row r="35" spans="1:22" ht="15" customHeight="1" x14ac:dyDescent="0.25">
      <c r="A35" s="7">
        <v>38307.486111111109</v>
      </c>
      <c r="B35" s="16">
        <v>38307.486111111109</v>
      </c>
      <c r="C35" s="4">
        <v>6.66</v>
      </c>
      <c r="D35" s="4">
        <v>7.58</v>
      </c>
      <c r="E35" s="5">
        <v>65.5</v>
      </c>
      <c r="F35" s="5"/>
      <c r="G35" s="5">
        <v>8.4</v>
      </c>
      <c r="H35" s="4">
        <v>1.75</v>
      </c>
      <c r="I35" s="5">
        <v>46.6</v>
      </c>
      <c r="J35" s="5">
        <v>68.3</v>
      </c>
      <c r="K35" s="5">
        <v>0</v>
      </c>
      <c r="L35" s="6"/>
      <c r="M35" s="4">
        <v>2.4</v>
      </c>
      <c r="N35" s="6">
        <v>30</v>
      </c>
      <c r="O35" s="6"/>
      <c r="P35" s="4">
        <v>0.2</v>
      </c>
      <c r="Q35" s="4">
        <v>0.25</v>
      </c>
      <c r="R35" s="4">
        <v>0.05</v>
      </c>
      <c r="S35" s="4">
        <v>0.04</v>
      </c>
      <c r="T35" s="4">
        <v>0.2</v>
      </c>
      <c r="U35" s="4">
        <v>0.05</v>
      </c>
      <c r="V35" s="6">
        <v>5</v>
      </c>
    </row>
    <row r="36" spans="1:22" ht="15" customHeight="1" x14ac:dyDescent="0.25">
      <c r="A36" s="7">
        <v>38321.440972222219</v>
      </c>
      <c r="B36" s="16">
        <v>38321.440972222219</v>
      </c>
      <c r="C36" s="4">
        <v>6.69</v>
      </c>
      <c r="D36" s="4">
        <v>9.1999999999999993</v>
      </c>
      <c r="E36" s="5">
        <v>72</v>
      </c>
      <c r="F36" s="5"/>
      <c r="G36" s="5">
        <v>4.9000000000000004</v>
      </c>
      <c r="H36" s="4">
        <v>8.2799999999999994</v>
      </c>
      <c r="I36" s="5">
        <v>36.799999999999997</v>
      </c>
      <c r="J36" s="5">
        <v>59.9</v>
      </c>
      <c r="K36" s="5">
        <v>0</v>
      </c>
      <c r="L36" s="6"/>
      <c r="M36" s="4">
        <v>2.78</v>
      </c>
      <c r="N36" s="6">
        <v>13</v>
      </c>
      <c r="O36" s="6"/>
      <c r="P36" s="4"/>
      <c r="Q36" s="4"/>
      <c r="R36" s="4"/>
      <c r="S36" s="4"/>
      <c r="T36" s="4"/>
      <c r="U36" s="4"/>
      <c r="V36" s="6"/>
    </row>
    <row r="37" spans="1:22" ht="15" customHeight="1" x14ac:dyDescent="0.25">
      <c r="A37" s="7">
        <v>38334.472222222219</v>
      </c>
      <c r="B37" s="16">
        <v>38334.472222222219</v>
      </c>
      <c r="C37" s="4">
        <v>6.78</v>
      </c>
      <c r="D37" s="4">
        <v>9.8699999999999992</v>
      </c>
      <c r="E37" s="5">
        <v>78.7</v>
      </c>
      <c r="F37" s="5"/>
      <c r="G37" s="5">
        <v>5.6</v>
      </c>
      <c r="H37" s="4">
        <v>4.3899999999999997</v>
      </c>
      <c r="I37" s="5">
        <v>32.200000000000003</v>
      </c>
      <c r="J37" s="5">
        <v>51.1</v>
      </c>
      <c r="K37" s="5">
        <v>0</v>
      </c>
      <c r="L37" s="6"/>
      <c r="M37" s="4"/>
      <c r="N37" s="6">
        <v>30</v>
      </c>
      <c r="O37" s="6"/>
      <c r="P37" s="4">
        <v>0.33</v>
      </c>
      <c r="Q37" s="4">
        <v>0.25</v>
      </c>
      <c r="R37" s="4">
        <v>0.05</v>
      </c>
      <c r="S37" s="4">
        <v>0.03</v>
      </c>
      <c r="T37" s="4">
        <v>0.33</v>
      </c>
      <c r="U37" s="4">
        <v>0.01</v>
      </c>
      <c r="V37" s="6">
        <v>7</v>
      </c>
    </row>
    <row r="38" spans="1:22" ht="15" customHeight="1" x14ac:dyDescent="0.25">
      <c r="A38" s="7">
        <v>38349.451388888891</v>
      </c>
      <c r="B38" s="16">
        <v>38349.451388888891</v>
      </c>
      <c r="C38" s="4">
        <v>6.78</v>
      </c>
      <c r="D38" s="4">
        <v>9.8000000000000007</v>
      </c>
      <c r="E38" s="5">
        <v>75.7</v>
      </c>
      <c r="F38" s="5"/>
      <c r="G38" s="5">
        <v>4.5</v>
      </c>
      <c r="H38" s="4">
        <v>2.85</v>
      </c>
      <c r="I38" s="5">
        <v>34</v>
      </c>
      <c r="J38" s="5">
        <v>56</v>
      </c>
      <c r="K38" s="5">
        <v>0</v>
      </c>
      <c r="L38" s="6"/>
      <c r="M38" s="4"/>
      <c r="N38" s="6">
        <v>1</v>
      </c>
      <c r="O38" s="6"/>
      <c r="P38" s="4"/>
      <c r="Q38" s="4"/>
      <c r="R38" s="4"/>
      <c r="S38" s="4"/>
      <c r="T38" s="4"/>
      <c r="U38" s="4"/>
      <c r="V38" s="6"/>
    </row>
    <row r="39" spans="1:22" ht="15" customHeight="1" x14ac:dyDescent="0.25">
      <c r="A39" s="7">
        <v>38363.465277777781</v>
      </c>
      <c r="B39" s="16">
        <v>38363.465277777781</v>
      </c>
      <c r="C39" s="4">
        <v>6.82</v>
      </c>
      <c r="D39" s="4">
        <v>10.06</v>
      </c>
      <c r="E39" s="5">
        <v>72.3</v>
      </c>
      <c r="F39" s="5"/>
      <c r="G39" s="5">
        <v>1.7</v>
      </c>
      <c r="H39" s="4">
        <v>4.1100000000000003</v>
      </c>
      <c r="I39" s="5">
        <v>41.9</v>
      </c>
      <c r="J39" s="5"/>
      <c r="K39" s="5">
        <v>0</v>
      </c>
      <c r="L39" s="6"/>
      <c r="M39" s="4"/>
      <c r="N39" s="6">
        <v>13</v>
      </c>
      <c r="O39" s="6"/>
      <c r="P39" s="4">
        <v>0.4</v>
      </c>
      <c r="Q39" s="4">
        <v>0.25</v>
      </c>
      <c r="R39" s="4">
        <v>0.05</v>
      </c>
      <c r="S39" s="15">
        <v>5.0000000000000001E-3</v>
      </c>
      <c r="T39" s="4">
        <v>0.4</v>
      </c>
      <c r="U39" s="4">
        <v>0.01</v>
      </c>
      <c r="V39" s="6">
        <v>9</v>
      </c>
    </row>
    <row r="40" spans="1:22" ht="15" customHeight="1" x14ac:dyDescent="0.25">
      <c r="A40" s="7">
        <v>38377.454861111109</v>
      </c>
      <c r="B40" s="16">
        <v>38377.454861111109</v>
      </c>
      <c r="C40" s="4">
        <v>6.68</v>
      </c>
      <c r="D40" s="4">
        <v>8.51</v>
      </c>
      <c r="E40" s="5">
        <v>71.8</v>
      </c>
      <c r="F40" s="5"/>
      <c r="G40" s="5">
        <v>7.9</v>
      </c>
      <c r="H40" s="4">
        <v>1.26</v>
      </c>
      <c r="I40" s="5">
        <v>37.200000000000003</v>
      </c>
      <c r="J40" s="5">
        <v>55.5</v>
      </c>
      <c r="K40" s="5">
        <v>0</v>
      </c>
      <c r="L40" s="6"/>
      <c r="M40" s="4"/>
      <c r="N40" s="6">
        <v>8</v>
      </c>
      <c r="O40" s="6"/>
      <c r="P40" s="4"/>
      <c r="Q40" s="4"/>
      <c r="R40" s="4"/>
      <c r="S40" s="4"/>
      <c r="T40" s="4"/>
      <c r="U40" s="4"/>
      <c r="V40" s="6"/>
    </row>
    <row r="41" spans="1:22" ht="15" customHeight="1" x14ac:dyDescent="0.25">
      <c r="A41" s="7">
        <v>38391.465277777781</v>
      </c>
      <c r="B41" s="16">
        <v>38391.465277777781</v>
      </c>
      <c r="C41" s="4">
        <v>6.78</v>
      </c>
      <c r="D41" s="4">
        <v>10.02</v>
      </c>
      <c r="E41" s="5">
        <v>76.599999999999994</v>
      </c>
      <c r="F41" s="5"/>
      <c r="G41" s="5">
        <v>4.2</v>
      </c>
      <c r="H41" s="4">
        <v>1.59</v>
      </c>
      <c r="I41" s="5">
        <v>38.700000000000003</v>
      </c>
      <c r="J41" s="5">
        <v>64.400000000000006</v>
      </c>
      <c r="K41" s="5">
        <v>0</v>
      </c>
      <c r="L41" s="6"/>
      <c r="M41" s="4"/>
      <c r="N41" s="6">
        <v>4</v>
      </c>
      <c r="O41" s="6"/>
      <c r="P41" s="4">
        <v>0.31</v>
      </c>
      <c r="Q41" s="4">
        <v>0.25</v>
      </c>
      <c r="R41" s="4">
        <v>0.05</v>
      </c>
      <c r="S41" s="15">
        <v>5.0000000000000001E-3</v>
      </c>
      <c r="T41" s="4">
        <v>0.31</v>
      </c>
      <c r="U41" s="4">
        <v>0.01</v>
      </c>
      <c r="V41" s="6">
        <v>4</v>
      </c>
    </row>
    <row r="42" spans="1:22" ht="15" customHeight="1" x14ac:dyDescent="0.25">
      <c r="A42" s="7">
        <v>38405.440972222219</v>
      </c>
      <c r="B42" s="16">
        <v>38405.440972222219</v>
      </c>
      <c r="C42" s="4">
        <v>6.66</v>
      </c>
      <c r="D42" s="4">
        <v>9.5500000000000007</v>
      </c>
      <c r="E42" s="5">
        <v>72.400000000000006</v>
      </c>
      <c r="F42" s="5"/>
      <c r="G42" s="5">
        <v>3.7</v>
      </c>
      <c r="H42" s="4">
        <v>2.72</v>
      </c>
      <c r="I42" s="5">
        <v>42.7</v>
      </c>
      <c r="J42" s="5">
        <v>71.900000000000006</v>
      </c>
      <c r="K42" s="5">
        <v>0</v>
      </c>
      <c r="L42" s="6"/>
      <c r="M42" s="4">
        <v>1.94</v>
      </c>
      <c r="N42" s="6">
        <v>1</v>
      </c>
      <c r="O42" s="6"/>
      <c r="P42" s="4"/>
      <c r="Q42" s="4"/>
      <c r="R42" s="4"/>
      <c r="S42" s="4"/>
      <c r="T42" s="4"/>
      <c r="U42" s="4"/>
      <c r="V42" s="6"/>
    </row>
    <row r="43" spans="1:22" ht="15" customHeight="1" x14ac:dyDescent="0.25">
      <c r="A43" s="7">
        <v>38419.482638888891</v>
      </c>
      <c r="B43" s="16">
        <v>38419.482638888891</v>
      </c>
      <c r="C43" s="4">
        <v>6.85</v>
      </c>
      <c r="D43" s="4">
        <v>8.69</v>
      </c>
      <c r="E43" s="5">
        <v>75.7</v>
      </c>
      <c r="F43" s="5"/>
      <c r="G43" s="5">
        <v>9.1</v>
      </c>
      <c r="H43" s="4">
        <v>2.68</v>
      </c>
      <c r="I43" s="5">
        <v>53.6</v>
      </c>
      <c r="J43" s="5">
        <v>76.8</v>
      </c>
      <c r="K43" s="5">
        <v>0</v>
      </c>
      <c r="L43" s="6"/>
      <c r="M43" s="4"/>
      <c r="N43" s="6">
        <v>8</v>
      </c>
      <c r="O43" s="6"/>
      <c r="P43" s="4">
        <v>0.27</v>
      </c>
      <c r="Q43" s="4">
        <v>0.25</v>
      </c>
      <c r="R43" s="4">
        <v>0.05</v>
      </c>
      <c r="S43" s="4">
        <v>0.02</v>
      </c>
      <c r="T43" s="4">
        <v>0.27</v>
      </c>
      <c r="U43" s="4">
        <v>0.05</v>
      </c>
      <c r="V43" s="6">
        <v>2</v>
      </c>
    </row>
    <row r="44" spans="1:22" ht="15" customHeight="1" x14ac:dyDescent="0.25">
      <c r="A44" s="7">
        <v>38433.447916666664</v>
      </c>
      <c r="B44" s="16">
        <v>38433.447916666664</v>
      </c>
      <c r="C44" s="4">
        <v>6.82</v>
      </c>
      <c r="D44" s="4">
        <v>9.6199999999999992</v>
      </c>
      <c r="E44" s="5">
        <v>79.099999999999994</v>
      </c>
      <c r="F44" s="5"/>
      <c r="G44" s="5">
        <v>6.9</v>
      </c>
      <c r="H44" s="4">
        <v>3.1</v>
      </c>
      <c r="I44" s="5">
        <v>42.8</v>
      </c>
      <c r="J44" s="5">
        <v>65.599999999999994</v>
      </c>
      <c r="K44" s="5">
        <v>0</v>
      </c>
      <c r="L44" s="6"/>
      <c r="M44" s="4"/>
      <c r="N44" s="6">
        <v>13</v>
      </c>
      <c r="O44" s="6"/>
      <c r="P44" s="4"/>
      <c r="Q44" s="4"/>
      <c r="R44" s="4"/>
      <c r="S44" s="4"/>
      <c r="T44" s="4"/>
      <c r="U44" s="4"/>
      <c r="V44" s="6"/>
    </row>
    <row r="45" spans="1:22" ht="15" customHeight="1" x14ac:dyDescent="0.25">
      <c r="A45" s="7">
        <v>38447.461805555555</v>
      </c>
      <c r="B45" s="16">
        <v>38447.461805555555</v>
      </c>
      <c r="C45" s="4">
        <v>6.85</v>
      </c>
      <c r="D45" s="4">
        <v>9.49</v>
      </c>
      <c r="E45" s="5">
        <v>78.900000000000006</v>
      </c>
      <c r="F45" s="5"/>
      <c r="G45" s="5">
        <v>7.3</v>
      </c>
      <c r="H45" s="4">
        <v>1.44</v>
      </c>
      <c r="I45" s="5">
        <v>33.299999999999997</v>
      </c>
      <c r="J45" s="5">
        <v>50.4</v>
      </c>
      <c r="K45" s="5">
        <v>0</v>
      </c>
      <c r="L45" s="6"/>
      <c r="M45" s="4"/>
      <c r="N45" s="6">
        <v>2</v>
      </c>
      <c r="O45" s="6"/>
      <c r="P45" s="4">
        <v>0.2</v>
      </c>
      <c r="Q45" s="4">
        <v>0.25</v>
      </c>
      <c r="R45" s="4">
        <v>0.05</v>
      </c>
      <c r="S45" s="15">
        <v>5.0000000000000001E-3</v>
      </c>
      <c r="T45" s="4">
        <v>0.2</v>
      </c>
      <c r="U45" s="4">
        <v>0.12</v>
      </c>
      <c r="V45" s="6">
        <v>8</v>
      </c>
    </row>
    <row r="46" spans="1:22" ht="15" customHeight="1" x14ac:dyDescent="0.25">
      <c r="A46" s="7">
        <v>38461.423611111109</v>
      </c>
      <c r="B46" s="16">
        <v>38461.423611111109</v>
      </c>
      <c r="C46" s="4">
        <v>7.07</v>
      </c>
      <c r="D46" s="4">
        <v>9.41</v>
      </c>
      <c r="E46" s="5">
        <v>81</v>
      </c>
      <c r="F46" s="5"/>
      <c r="G46" s="5">
        <v>8.6999999999999993</v>
      </c>
      <c r="H46" s="4">
        <v>1.81</v>
      </c>
      <c r="I46" s="5">
        <v>34.700000000000003</v>
      </c>
      <c r="J46" s="5">
        <v>50.4</v>
      </c>
      <c r="K46" s="5">
        <v>0</v>
      </c>
      <c r="L46" s="6"/>
      <c r="M46" s="4"/>
      <c r="N46" s="6">
        <v>4</v>
      </c>
      <c r="O46" s="6"/>
      <c r="P46" s="4"/>
      <c r="Q46" s="4"/>
      <c r="R46" s="4"/>
      <c r="S46" s="4"/>
      <c r="T46" s="4"/>
      <c r="U46" s="4"/>
      <c r="V46" s="6"/>
    </row>
    <row r="47" spans="1:22" ht="15" customHeight="1" x14ac:dyDescent="0.25">
      <c r="A47" s="7">
        <v>38475.453472222223</v>
      </c>
      <c r="B47" s="16">
        <v>38475.453472222223</v>
      </c>
      <c r="C47" s="4">
        <v>6.77</v>
      </c>
      <c r="D47" s="4">
        <v>6.93</v>
      </c>
      <c r="E47" s="5">
        <v>64.2</v>
      </c>
      <c r="F47" s="5"/>
      <c r="G47" s="5">
        <v>11.9</v>
      </c>
      <c r="H47" s="4">
        <v>2.75</v>
      </c>
      <c r="I47" s="5">
        <v>54.8</v>
      </c>
      <c r="J47" s="5">
        <v>73</v>
      </c>
      <c r="K47" s="5">
        <v>0</v>
      </c>
      <c r="L47" s="6"/>
      <c r="M47" s="4"/>
      <c r="N47" s="6">
        <v>13</v>
      </c>
      <c r="O47" s="6"/>
      <c r="P47" s="4">
        <v>0.22</v>
      </c>
      <c r="Q47" s="4">
        <v>0.25</v>
      </c>
      <c r="R47" s="4">
        <v>0.05</v>
      </c>
      <c r="S47" s="15">
        <v>5.0000000000000001E-3</v>
      </c>
      <c r="T47" s="4">
        <v>0.22</v>
      </c>
      <c r="U47" s="4">
        <v>0.01</v>
      </c>
      <c r="V47" s="6">
        <v>2</v>
      </c>
    </row>
    <row r="48" spans="1:22" ht="15" customHeight="1" x14ac:dyDescent="0.25">
      <c r="A48" s="7">
        <v>38489.444444444445</v>
      </c>
      <c r="B48" s="16">
        <v>38489.444444444445</v>
      </c>
      <c r="C48" s="4">
        <v>6.83</v>
      </c>
      <c r="D48" s="4">
        <v>6.69</v>
      </c>
      <c r="E48" s="5">
        <v>61.7</v>
      </c>
      <c r="F48" s="5"/>
      <c r="G48" s="5">
        <v>11.7</v>
      </c>
      <c r="H48" s="4">
        <v>3.44</v>
      </c>
      <c r="I48" s="5">
        <v>60.3</v>
      </c>
      <c r="J48" s="5">
        <v>81</v>
      </c>
      <c r="K48" s="5">
        <v>0</v>
      </c>
      <c r="L48" s="6"/>
      <c r="M48" s="4"/>
      <c r="N48" s="6">
        <v>50</v>
      </c>
      <c r="O48" s="6"/>
      <c r="P48" s="4"/>
      <c r="Q48" s="4"/>
      <c r="R48" s="4"/>
      <c r="S48" s="4"/>
      <c r="T48" s="4"/>
      <c r="U48" s="4"/>
      <c r="V48" s="6"/>
    </row>
    <row r="49" spans="1:22" ht="15" customHeight="1" x14ac:dyDescent="0.25">
      <c r="A49" s="7">
        <v>38503.458333333336</v>
      </c>
      <c r="B49" s="16">
        <v>38503.458333333336</v>
      </c>
      <c r="C49" s="4">
        <v>6.97</v>
      </c>
      <c r="D49" s="4">
        <v>7.34</v>
      </c>
      <c r="E49" s="5">
        <v>68.900000000000006</v>
      </c>
      <c r="F49" s="5"/>
      <c r="G49" s="5">
        <v>12.2</v>
      </c>
      <c r="H49" s="4">
        <v>3.37</v>
      </c>
      <c r="I49" s="5">
        <v>69.7</v>
      </c>
      <c r="J49" s="5">
        <v>92.1</v>
      </c>
      <c r="K49" s="5">
        <v>0</v>
      </c>
      <c r="L49" s="6"/>
      <c r="M49" s="4"/>
      <c r="N49" s="6">
        <v>300</v>
      </c>
      <c r="O49" s="6"/>
      <c r="P49" s="4">
        <v>0.28000000000000003</v>
      </c>
      <c r="Q49" s="4">
        <v>0.25</v>
      </c>
      <c r="R49" s="4">
        <v>0.05</v>
      </c>
      <c r="S49" s="15">
        <v>5.0000000000000001E-3</v>
      </c>
      <c r="T49" s="4">
        <v>0.28000000000000003</v>
      </c>
      <c r="U49" s="4">
        <v>0.01</v>
      </c>
      <c r="V49" s="6">
        <v>2</v>
      </c>
    </row>
    <row r="50" spans="1:22" ht="15" customHeight="1" x14ac:dyDescent="0.25">
      <c r="A50" s="7">
        <v>38517.461805555555</v>
      </c>
      <c r="B50" s="16">
        <v>38517.461805555555</v>
      </c>
      <c r="C50" s="4">
        <v>7.01</v>
      </c>
      <c r="D50" s="4">
        <v>7.1</v>
      </c>
      <c r="E50" s="5">
        <v>66.5</v>
      </c>
      <c r="F50" s="5"/>
      <c r="G50" s="5">
        <v>12.4</v>
      </c>
      <c r="H50" s="4">
        <v>2.95</v>
      </c>
      <c r="I50" s="5">
        <v>62.4</v>
      </c>
      <c r="J50" s="5">
        <v>82.3</v>
      </c>
      <c r="K50" s="5">
        <v>0</v>
      </c>
      <c r="L50" s="6"/>
      <c r="M50" s="4"/>
      <c r="N50" s="6">
        <v>80</v>
      </c>
      <c r="O50" s="6"/>
      <c r="P50" s="4"/>
      <c r="Q50" s="4"/>
      <c r="R50" s="4"/>
      <c r="S50" s="4"/>
      <c r="T50" s="4"/>
      <c r="U50" s="4"/>
      <c r="V50" s="6"/>
    </row>
    <row r="51" spans="1:22" ht="15" customHeight="1" x14ac:dyDescent="0.25">
      <c r="A51" s="7">
        <v>38531.444444444445</v>
      </c>
      <c r="B51" s="16">
        <v>38531.444444444445</v>
      </c>
      <c r="C51" s="4">
        <v>6.96</v>
      </c>
      <c r="D51" s="4">
        <v>6.41</v>
      </c>
      <c r="E51" s="5">
        <v>60.6</v>
      </c>
      <c r="F51" s="5"/>
      <c r="G51" s="5">
        <v>12.8</v>
      </c>
      <c r="H51" s="4">
        <v>2.52</v>
      </c>
      <c r="I51" s="5">
        <v>71.2</v>
      </c>
      <c r="J51" s="5">
        <v>92.7</v>
      </c>
      <c r="K51" s="5">
        <v>0</v>
      </c>
      <c r="L51" s="6"/>
      <c r="M51" s="4"/>
      <c r="N51" s="6">
        <v>23</v>
      </c>
      <c r="O51" s="6"/>
      <c r="P51" s="4">
        <v>0.27</v>
      </c>
      <c r="Q51" s="4">
        <v>0.25</v>
      </c>
      <c r="R51" s="4">
        <v>0.05</v>
      </c>
      <c r="S51" s="15">
        <v>5.0000000000000001E-3</v>
      </c>
      <c r="T51" s="4">
        <v>0.27</v>
      </c>
      <c r="U51" s="4">
        <v>0.06</v>
      </c>
      <c r="V51" s="6">
        <v>2</v>
      </c>
    </row>
    <row r="52" spans="1:22" ht="15" customHeight="1" x14ac:dyDescent="0.25">
      <c r="A52" s="7">
        <v>38545.434027777781</v>
      </c>
      <c r="B52" s="16">
        <v>38545.434027777781</v>
      </c>
      <c r="C52" s="4">
        <v>6.73</v>
      </c>
      <c r="D52" s="4">
        <v>6.15</v>
      </c>
      <c r="E52" s="5">
        <v>60.4</v>
      </c>
      <c r="F52" s="5"/>
      <c r="G52" s="5">
        <v>14.6</v>
      </c>
      <c r="H52" s="4">
        <v>2.78</v>
      </c>
      <c r="I52" s="5">
        <v>56.9</v>
      </c>
      <c r="J52" s="5">
        <v>71</v>
      </c>
      <c r="K52" s="5">
        <v>0</v>
      </c>
      <c r="L52" s="6"/>
      <c r="M52" s="4"/>
      <c r="N52" s="6">
        <v>80</v>
      </c>
      <c r="O52" s="6"/>
      <c r="P52" s="4"/>
      <c r="Q52" s="4"/>
      <c r="R52" s="4"/>
      <c r="S52" s="4"/>
      <c r="T52" s="4"/>
      <c r="U52" s="4"/>
      <c r="V52" s="6"/>
    </row>
    <row r="53" spans="1:22" ht="15" customHeight="1" x14ac:dyDescent="0.25">
      <c r="A53" s="7">
        <v>38559.4375</v>
      </c>
      <c r="B53" s="16">
        <v>38559.4375</v>
      </c>
      <c r="C53" s="4">
        <v>7.03</v>
      </c>
      <c r="D53" s="4">
        <v>6.94</v>
      </c>
      <c r="E53" s="5">
        <v>66</v>
      </c>
      <c r="F53" s="5"/>
      <c r="G53" s="5">
        <v>12.9</v>
      </c>
      <c r="H53" s="4">
        <v>2.46</v>
      </c>
      <c r="I53" s="5">
        <v>72.8</v>
      </c>
      <c r="J53" s="5">
        <v>94.6</v>
      </c>
      <c r="K53" s="5">
        <v>0</v>
      </c>
      <c r="L53" s="6"/>
      <c r="M53" s="4"/>
      <c r="N53" s="6">
        <v>50</v>
      </c>
      <c r="O53" s="6"/>
      <c r="P53" s="4">
        <v>0.33</v>
      </c>
      <c r="Q53" s="4">
        <v>0.25</v>
      </c>
      <c r="R53" s="4">
        <v>0.05</v>
      </c>
      <c r="S53" s="15">
        <v>5.0000000000000001E-3</v>
      </c>
      <c r="T53" s="4">
        <v>0.33</v>
      </c>
      <c r="U53" s="4">
        <v>0.01</v>
      </c>
      <c r="V53" s="6">
        <v>2</v>
      </c>
    </row>
    <row r="54" spans="1:22" ht="15" customHeight="1" x14ac:dyDescent="0.25">
      <c r="A54" s="7">
        <v>38573.423611111109</v>
      </c>
      <c r="B54" s="16">
        <v>38573.423611111109</v>
      </c>
      <c r="C54" s="4">
        <v>7.1</v>
      </c>
      <c r="D54" s="4">
        <v>7.63</v>
      </c>
      <c r="E54" s="5">
        <v>70.8</v>
      </c>
      <c r="F54" s="5"/>
      <c r="G54" s="5">
        <v>11.9</v>
      </c>
      <c r="H54" s="4">
        <v>2.2000000000000002</v>
      </c>
      <c r="I54" s="5">
        <v>75.900000000000006</v>
      </c>
      <c r="J54" s="5">
        <v>101.2</v>
      </c>
      <c r="K54" s="5">
        <v>0</v>
      </c>
      <c r="L54" s="6"/>
      <c r="M54" s="4"/>
      <c r="N54" s="6">
        <v>8</v>
      </c>
      <c r="O54" s="6"/>
      <c r="P54" s="4"/>
      <c r="Q54" s="4"/>
      <c r="R54" s="4"/>
      <c r="S54" s="4"/>
      <c r="T54" s="4"/>
      <c r="U54" s="4"/>
      <c r="V54" s="6"/>
    </row>
    <row r="55" spans="1:22" ht="15" customHeight="1" x14ac:dyDescent="0.25">
      <c r="A55" s="7">
        <v>38587.423611111109</v>
      </c>
      <c r="B55" s="16">
        <v>38587.423611111109</v>
      </c>
      <c r="C55" s="4">
        <v>6.96</v>
      </c>
      <c r="D55" s="4">
        <v>7.67</v>
      </c>
      <c r="E55" s="5">
        <v>70.599999999999994</v>
      </c>
      <c r="F55" s="5"/>
      <c r="G55" s="5">
        <v>11.5</v>
      </c>
      <c r="H55" s="4">
        <v>7.87</v>
      </c>
      <c r="I55" s="5">
        <v>76.5</v>
      </c>
      <c r="J55" s="5">
        <v>102.9</v>
      </c>
      <c r="K55" s="5">
        <v>0</v>
      </c>
      <c r="L55" s="6"/>
      <c r="M55" s="4"/>
      <c r="N55" s="6">
        <v>23</v>
      </c>
      <c r="O55" s="6"/>
      <c r="P55" s="4">
        <v>0.42</v>
      </c>
      <c r="Q55" s="4">
        <v>0.25</v>
      </c>
      <c r="R55" s="4">
        <v>0.05</v>
      </c>
      <c r="S55" s="4">
        <v>0.04</v>
      </c>
      <c r="T55" s="4">
        <v>0.42</v>
      </c>
      <c r="U55" s="4">
        <v>0.05</v>
      </c>
      <c r="V55" s="6">
        <v>2</v>
      </c>
    </row>
    <row r="56" spans="1:22" ht="15" customHeight="1" x14ac:dyDescent="0.25">
      <c r="A56" s="7">
        <v>38601.416666666664</v>
      </c>
      <c r="B56" s="16">
        <v>38601.416666666664</v>
      </c>
      <c r="C56" s="4">
        <v>7.02</v>
      </c>
      <c r="D56" s="4">
        <v>8.41</v>
      </c>
      <c r="E56" s="5">
        <v>75.7</v>
      </c>
      <c r="F56" s="5"/>
      <c r="G56" s="5">
        <v>10.6</v>
      </c>
      <c r="H56" s="4">
        <v>2.41</v>
      </c>
      <c r="I56" s="5">
        <v>74.8</v>
      </c>
      <c r="J56" s="5">
        <v>103.2</v>
      </c>
      <c r="K56" s="5">
        <v>0</v>
      </c>
      <c r="L56" s="6"/>
      <c r="M56" s="4"/>
      <c r="N56" s="6">
        <v>80</v>
      </c>
      <c r="O56" s="6"/>
      <c r="P56" s="4"/>
      <c r="Q56" s="4"/>
      <c r="R56" s="4"/>
      <c r="S56" s="4"/>
      <c r="T56" s="4"/>
      <c r="U56" s="4"/>
      <c r="V56" s="6"/>
    </row>
    <row r="57" spans="1:22" ht="15" customHeight="1" x14ac:dyDescent="0.25">
      <c r="A57" s="7">
        <v>38615.4375</v>
      </c>
      <c r="B57" s="16">
        <v>38615.4375</v>
      </c>
      <c r="C57" s="4">
        <v>7.13</v>
      </c>
      <c r="D57" s="4">
        <v>8.91</v>
      </c>
      <c r="E57" s="5">
        <v>79.099999999999994</v>
      </c>
      <c r="F57" s="5"/>
      <c r="G57" s="5">
        <v>9.9</v>
      </c>
      <c r="H57" s="4">
        <v>1.85</v>
      </c>
      <c r="I57" s="5">
        <v>73.400000000000006</v>
      </c>
      <c r="J57" s="5">
        <v>103</v>
      </c>
      <c r="K57" s="5">
        <v>0</v>
      </c>
      <c r="L57" s="6"/>
      <c r="M57" s="4"/>
      <c r="N57" s="6">
        <v>4</v>
      </c>
      <c r="O57" s="6"/>
      <c r="P57" s="4">
        <v>0.42</v>
      </c>
      <c r="Q57" s="4">
        <v>0.25</v>
      </c>
      <c r="R57" s="4">
        <v>0.05</v>
      </c>
      <c r="S57" s="4">
        <v>0.03</v>
      </c>
      <c r="T57" s="4">
        <v>0.42</v>
      </c>
      <c r="U57" s="4">
        <v>0.01</v>
      </c>
      <c r="V57" s="6">
        <v>2</v>
      </c>
    </row>
    <row r="58" spans="1:22" ht="15" customHeight="1" x14ac:dyDescent="0.25">
      <c r="A58" s="7">
        <v>38629.440972222219</v>
      </c>
      <c r="B58" s="16">
        <v>38629.440972222219</v>
      </c>
      <c r="C58" s="4">
        <v>6.76</v>
      </c>
      <c r="D58" s="4">
        <v>6.76</v>
      </c>
      <c r="E58" s="5">
        <v>59.1</v>
      </c>
      <c r="F58" s="5"/>
      <c r="G58" s="5">
        <v>9.4</v>
      </c>
      <c r="H58" s="4">
        <v>3.04</v>
      </c>
      <c r="I58" s="5">
        <v>56.2</v>
      </c>
      <c r="J58" s="5">
        <v>80.099999999999994</v>
      </c>
      <c r="K58" s="5">
        <v>0</v>
      </c>
      <c r="L58" s="6"/>
      <c r="M58" s="4"/>
      <c r="N58" s="6">
        <v>30</v>
      </c>
      <c r="O58" s="6"/>
      <c r="P58" s="4"/>
      <c r="Q58" s="4"/>
      <c r="R58" s="4"/>
      <c r="S58" s="4"/>
      <c r="T58" s="4"/>
      <c r="U58" s="4"/>
      <c r="V58" s="6"/>
    </row>
    <row r="59" spans="1:22" ht="15" customHeight="1" x14ac:dyDescent="0.25">
      <c r="A59" s="7">
        <v>38642.447916666664</v>
      </c>
      <c r="B59" s="16">
        <v>38642.447916666664</v>
      </c>
      <c r="C59" s="4">
        <v>6.87</v>
      </c>
      <c r="D59" s="4">
        <v>8.1999999999999993</v>
      </c>
      <c r="E59" s="5">
        <v>74.900000000000006</v>
      </c>
      <c r="F59" s="5"/>
      <c r="G59" s="5">
        <v>11.3</v>
      </c>
      <c r="H59" s="4">
        <v>155</v>
      </c>
      <c r="I59" s="5">
        <v>48.6</v>
      </c>
      <c r="J59" s="5">
        <v>65.7</v>
      </c>
      <c r="K59" s="5">
        <v>0</v>
      </c>
      <c r="L59" s="6"/>
      <c r="M59" s="4"/>
      <c r="N59" s="6">
        <v>240</v>
      </c>
      <c r="O59" s="6"/>
      <c r="P59" s="4">
        <v>0.79</v>
      </c>
      <c r="Q59" s="4">
        <v>1.36</v>
      </c>
      <c r="R59" s="4">
        <v>0.36</v>
      </c>
      <c r="S59" s="15">
        <v>5.0000000000000001E-3</v>
      </c>
      <c r="T59" s="4">
        <v>0.79</v>
      </c>
      <c r="U59" s="4">
        <v>0.09</v>
      </c>
      <c r="V59" s="6">
        <v>333</v>
      </c>
    </row>
    <row r="60" spans="1:22" ht="15" customHeight="1" x14ac:dyDescent="0.25">
      <c r="A60" s="7">
        <v>38657.444444444445</v>
      </c>
      <c r="B60" s="16">
        <v>38657.444444444445</v>
      </c>
      <c r="C60" s="4"/>
      <c r="D60" s="4">
        <v>8.31</v>
      </c>
      <c r="E60" s="5">
        <v>71.3</v>
      </c>
      <c r="F60" s="5"/>
      <c r="G60" s="5">
        <v>8.6999999999999993</v>
      </c>
      <c r="H60" s="4">
        <v>5.88</v>
      </c>
      <c r="I60" s="5">
        <v>38.700000000000003</v>
      </c>
      <c r="J60" s="5">
        <v>56.3</v>
      </c>
      <c r="K60" s="5">
        <v>0</v>
      </c>
      <c r="L60" s="6"/>
      <c r="M60" s="4"/>
      <c r="N60" s="6">
        <v>130</v>
      </c>
      <c r="O60" s="6"/>
      <c r="P60" s="4"/>
      <c r="Q60" s="4"/>
      <c r="R60" s="4"/>
      <c r="S60" s="4"/>
      <c r="T60" s="4"/>
      <c r="U60" s="4"/>
      <c r="V60" s="6"/>
    </row>
    <row r="61" spans="1:22" ht="15" customHeight="1" x14ac:dyDescent="0.25">
      <c r="A61" s="7">
        <v>38672.4375</v>
      </c>
      <c r="B61" s="16">
        <v>38672.4375</v>
      </c>
      <c r="C61" s="4">
        <v>6.79</v>
      </c>
      <c r="D61" s="4">
        <v>8.6</v>
      </c>
      <c r="E61" s="5">
        <v>70.099999999999994</v>
      </c>
      <c r="F61" s="5"/>
      <c r="G61" s="5">
        <v>6.5</v>
      </c>
      <c r="H61" s="4">
        <v>0.37</v>
      </c>
      <c r="I61" s="5">
        <v>37.799999999999997</v>
      </c>
      <c r="J61" s="5">
        <v>58.3</v>
      </c>
      <c r="K61" s="5">
        <v>0</v>
      </c>
      <c r="L61" s="6"/>
      <c r="M61" s="4"/>
      <c r="N61" s="6">
        <v>30</v>
      </c>
      <c r="O61" s="6"/>
      <c r="P61" s="4">
        <v>0.25</v>
      </c>
      <c r="Q61" s="4">
        <v>0.25</v>
      </c>
      <c r="R61" s="4">
        <v>0.05</v>
      </c>
      <c r="S61" s="15">
        <v>5.0000000000000001E-3</v>
      </c>
      <c r="T61" s="4">
        <v>0.25</v>
      </c>
      <c r="U61" s="4">
        <v>0.01</v>
      </c>
      <c r="V61" s="6">
        <v>2</v>
      </c>
    </row>
    <row r="62" spans="1:22" ht="15" customHeight="1" x14ac:dyDescent="0.25">
      <c r="A62" s="7">
        <v>38685.444444444445</v>
      </c>
      <c r="B62" s="16">
        <v>38685.444444444445</v>
      </c>
      <c r="C62" s="4">
        <v>6.85</v>
      </c>
      <c r="D62" s="4">
        <v>9.1199999999999992</v>
      </c>
      <c r="E62" s="5">
        <v>69.3</v>
      </c>
      <c r="F62" s="5"/>
      <c r="G62" s="5">
        <v>3.8</v>
      </c>
      <c r="H62" s="4">
        <v>0.49</v>
      </c>
      <c r="I62" s="5">
        <v>39.1</v>
      </c>
      <c r="J62" s="5">
        <v>65.599999999999994</v>
      </c>
      <c r="K62" s="5">
        <v>0</v>
      </c>
      <c r="L62" s="6"/>
      <c r="M62" s="4"/>
      <c r="N62" s="6">
        <v>30</v>
      </c>
      <c r="O62" s="6"/>
      <c r="P62" s="4"/>
      <c r="Q62" s="4"/>
      <c r="R62" s="4"/>
      <c r="S62" s="4"/>
      <c r="T62" s="4"/>
      <c r="U62" s="4"/>
      <c r="V62" s="6"/>
    </row>
    <row r="63" spans="1:22" ht="15" customHeight="1" x14ac:dyDescent="0.25">
      <c r="A63" s="7">
        <v>38699.475694444445</v>
      </c>
      <c r="B63" s="16">
        <v>38699.475694444445</v>
      </c>
      <c r="C63" s="4">
        <v>6.91</v>
      </c>
      <c r="D63" s="4">
        <v>9</v>
      </c>
      <c r="E63" s="5">
        <v>69.099999999999994</v>
      </c>
      <c r="F63" s="5"/>
      <c r="G63" s="5">
        <v>4.0999999999999996</v>
      </c>
      <c r="H63" s="4">
        <v>0.51</v>
      </c>
      <c r="I63" s="5">
        <v>44.4</v>
      </c>
      <c r="J63" s="5">
        <v>73.7</v>
      </c>
      <c r="K63" s="5">
        <v>0</v>
      </c>
      <c r="L63" s="6"/>
      <c r="M63" s="4"/>
      <c r="N63" s="6">
        <v>4</v>
      </c>
      <c r="O63" s="6"/>
      <c r="P63" s="4">
        <v>0.2</v>
      </c>
      <c r="Q63" s="4">
        <v>0.25</v>
      </c>
      <c r="R63" s="4">
        <v>0.05</v>
      </c>
      <c r="S63" s="15">
        <v>5.0000000000000001E-3</v>
      </c>
      <c r="T63" s="4">
        <v>0.19</v>
      </c>
      <c r="U63" s="4">
        <v>0.05</v>
      </c>
      <c r="V63" s="6">
        <v>2</v>
      </c>
    </row>
    <row r="64" spans="1:22" ht="15" customHeight="1" x14ac:dyDescent="0.25">
      <c r="A64" s="7">
        <v>38713.447916666664</v>
      </c>
      <c r="B64" s="16">
        <v>38713.447916666664</v>
      </c>
      <c r="C64" s="4">
        <v>6.85</v>
      </c>
      <c r="D64" s="4">
        <v>9.11</v>
      </c>
      <c r="E64" s="5">
        <v>76.7</v>
      </c>
      <c r="F64" s="5"/>
      <c r="G64" s="5">
        <v>7.7</v>
      </c>
      <c r="H64" s="4">
        <v>2.71</v>
      </c>
      <c r="I64" s="5">
        <v>32.700000000000003</v>
      </c>
      <c r="J64" s="5">
        <v>48.8</v>
      </c>
      <c r="K64" s="5">
        <v>0</v>
      </c>
      <c r="L64" s="6"/>
      <c r="M64" s="4"/>
      <c r="N64" s="6">
        <v>23</v>
      </c>
      <c r="O64" s="6"/>
      <c r="P64" s="4"/>
      <c r="Q64" s="4"/>
      <c r="R64" s="4"/>
      <c r="S64" s="4"/>
      <c r="T64" s="4"/>
      <c r="U64" s="4"/>
      <c r="V64" s="6"/>
    </row>
    <row r="65" spans="1:22" ht="15" customHeight="1" x14ac:dyDescent="0.25">
      <c r="A65" s="7">
        <v>38727.465277777781</v>
      </c>
      <c r="B65" s="16">
        <v>38727.465277777781</v>
      </c>
      <c r="C65" s="4">
        <v>6.79</v>
      </c>
      <c r="D65" s="4">
        <v>10.039999999999999</v>
      </c>
      <c r="E65" s="5">
        <v>83.2</v>
      </c>
      <c r="F65" s="5"/>
      <c r="G65" s="5">
        <v>7.2</v>
      </c>
      <c r="H65" s="4">
        <v>21.2</v>
      </c>
      <c r="I65" s="5">
        <v>27</v>
      </c>
      <c r="J65" s="5">
        <v>41</v>
      </c>
      <c r="K65" s="5">
        <v>0</v>
      </c>
      <c r="L65" s="6"/>
      <c r="M65" s="4"/>
      <c r="N65" s="6">
        <v>13</v>
      </c>
      <c r="O65" s="6"/>
      <c r="P65" s="4">
        <v>0.42</v>
      </c>
      <c r="Q65" s="4">
        <v>0.25</v>
      </c>
      <c r="R65" s="4">
        <v>0.05</v>
      </c>
      <c r="S65" s="15">
        <v>5.0000000000000001E-3</v>
      </c>
      <c r="T65" s="4">
        <v>0.42</v>
      </c>
      <c r="U65" s="4">
        <v>0.09</v>
      </c>
      <c r="V65" s="6">
        <v>143</v>
      </c>
    </row>
    <row r="66" spans="1:22" ht="15" customHeight="1" x14ac:dyDescent="0.25">
      <c r="A66" s="7">
        <v>38741.444444444445</v>
      </c>
      <c r="B66" s="16">
        <v>38741.444444444445</v>
      </c>
      <c r="C66" s="4">
        <v>6.77</v>
      </c>
      <c r="D66" s="4">
        <v>9.36</v>
      </c>
      <c r="E66" s="5">
        <v>75.599999999999994</v>
      </c>
      <c r="F66" s="5"/>
      <c r="G66" s="5">
        <v>6.1</v>
      </c>
      <c r="H66" s="4">
        <v>0.62</v>
      </c>
      <c r="I66" s="5">
        <v>37</v>
      </c>
      <c r="J66" s="5">
        <v>57.3</v>
      </c>
      <c r="K66" s="5">
        <v>0</v>
      </c>
      <c r="L66" s="6"/>
      <c r="M66" s="4"/>
      <c r="N66" s="6">
        <v>2</v>
      </c>
      <c r="O66" s="6"/>
      <c r="P66" s="4"/>
      <c r="Q66" s="4"/>
      <c r="R66" s="4"/>
      <c r="S66" s="4"/>
      <c r="T66" s="4"/>
      <c r="U66" s="4"/>
      <c r="V66" s="6"/>
    </row>
    <row r="67" spans="1:22" ht="15" customHeight="1" x14ac:dyDescent="0.25">
      <c r="A67" s="7">
        <v>38755.447916666664</v>
      </c>
      <c r="B67" s="16">
        <v>38755.447916666664</v>
      </c>
      <c r="C67" s="4">
        <v>6.83</v>
      </c>
      <c r="D67" s="4">
        <v>10.199999999999999</v>
      </c>
      <c r="E67" s="5">
        <v>80.8</v>
      </c>
      <c r="F67" s="5"/>
      <c r="G67" s="5">
        <v>5.5</v>
      </c>
      <c r="H67" s="4">
        <v>0.72</v>
      </c>
      <c r="I67" s="5">
        <v>31.2</v>
      </c>
      <c r="J67" s="5">
        <v>49.6</v>
      </c>
      <c r="K67" s="5">
        <v>0</v>
      </c>
      <c r="L67" s="6"/>
      <c r="M67" s="4"/>
      <c r="N67" s="6">
        <v>8</v>
      </c>
      <c r="O67" s="6"/>
      <c r="P67" s="4">
        <v>0.39</v>
      </c>
      <c r="Q67" s="4">
        <v>0.25</v>
      </c>
      <c r="R67" s="4">
        <v>0.05</v>
      </c>
      <c r="S67" s="15">
        <v>5.0000000000000001E-3</v>
      </c>
      <c r="T67" s="4">
        <v>0.38</v>
      </c>
      <c r="U67" s="4">
        <v>0.05</v>
      </c>
      <c r="V67" s="6">
        <v>2</v>
      </c>
    </row>
    <row r="68" spans="1:22" ht="15" customHeight="1" x14ac:dyDescent="0.25">
      <c r="A68" s="7">
        <v>38769.434027777781</v>
      </c>
      <c r="B68" s="16">
        <v>38769.434027777781</v>
      </c>
      <c r="C68" s="4">
        <v>6.89</v>
      </c>
      <c r="D68" s="4">
        <v>9.7100000000000009</v>
      </c>
      <c r="E68" s="5">
        <v>73.2</v>
      </c>
      <c r="F68" s="5"/>
      <c r="G68" s="5">
        <v>3.5</v>
      </c>
      <c r="H68" s="4">
        <v>2.09</v>
      </c>
      <c r="I68" s="5">
        <v>41.6</v>
      </c>
      <c r="J68" s="5">
        <v>70.599999999999994</v>
      </c>
      <c r="K68" s="5">
        <v>0</v>
      </c>
      <c r="L68" s="6"/>
      <c r="M68" s="4"/>
      <c r="N68" s="6">
        <v>8</v>
      </c>
      <c r="O68" s="6"/>
      <c r="P68" s="4"/>
      <c r="Q68" s="4"/>
      <c r="R68" s="4"/>
      <c r="S68" s="4"/>
      <c r="T68" s="4"/>
      <c r="U68" s="4"/>
      <c r="V68" s="6"/>
    </row>
    <row r="69" spans="1:22" ht="15" customHeight="1" x14ac:dyDescent="0.25">
      <c r="A69" s="7">
        <v>38783.451388888891</v>
      </c>
      <c r="B69" s="16">
        <v>38783.451388888891</v>
      </c>
      <c r="C69" s="4">
        <v>7.17</v>
      </c>
      <c r="D69" s="4">
        <v>9.11</v>
      </c>
      <c r="E69" s="5">
        <v>74.400000000000006</v>
      </c>
      <c r="F69" s="5"/>
      <c r="G69" s="5">
        <v>6.9</v>
      </c>
      <c r="H69" s="4">
        <v>1.08</v>
      </c>
      <c r="I69" s="5">
        <v>43.4</v>
      </c>
      <c r="J69" s="5">
        <v>66.3</v>
      </c>
      <c r="K69" s="5">
        <v>0</v>
      </c>
      <c r="L69" s="6"/>
      <c r="M69" s="4"/>
      <c r="N69" s="6">
        <v>8</v>
      </c>
      <c r="O69" s="6"/>
      <c r="P69" s="4">
        <v>0.22</v>
      </c>
      <c r="Q69" s="4">
        <v>0.25</v>
      </c>
      <c r="R69" s="4">
        <v>0.05</v>
      </c>
      <c r="S69" s="15">
        <v>5.0000000000000001E-3</v>
      </c>
      <c r="T69" s="4">
        <v>0.22</v>
      </c>
      <c r="U69" s="4">
        <v>7.0000000000000007E-2</v>
      </c>
      <c r="V69" s="6">
        <v>2</v>
      </c>
    </row>
    <row r="70" spans="1:22" ht="15" customHeight="1" x14ac:dyDescent="0.25">
      <c r="A70" s="7">
        <v>38797.430555555555</v>
      </c>
      <c r="B70" s="16">
        <v>38797.430555555555</v>
      </c>
      <c r="C70" s="4">
        <v>6.84</v>
      </c>
      <c r="D70" s="4">
        <v>8.81</v>
      </c>
      <c r="E70" s="5">
        <v>73</v>
      </c>
      <c r="F70" s="5"/>
      <c r="G70" s="5">
        <v>7.1</v>
      </c>
      <c r="H70" s="4">
        <v>1.82</v>
      </c>
      <c r="I70" s="5">
        <v>46.8</v>
      </c>
      <c r="J70" s="5">
        <v>71.3</v>
      </c>
      <c r="K70" s="5">
        <v>0</v>
      </c>
      <c r="L70" s="6"/>
      <c r="M70" s="4"/>
      <c r="N70" s="6">
        <v>1</v>
      </c>
      <c r="O70" s="6"/>
      <c r="P70" s="4"/>
      <c r="Q70" s="4"/>
      <c r="R70" s="4"/>
      <c r="S70" s="4"/>
      <c r="T70" s="4"/>
      <c r="U70" s="4"/>
      <c r="V70" s="6"/>
    </row>
    <row r="71" spans="1:22" ht="15" customHeight="1" x14ac:dyDescent="0.25">
      <c r="A71" s="7">
        <v>38811.452777777777</v>
      </c>
      <c r="B71" s="16">
        <v>38811.452777777777</v>
      </c>
      <c r="C71" s="4">
        <v>6.9</v>
      </c>
      <c r="D71" s="4">
        <v>8.56</v>
      </c>
      <c r="E71" s="5">
        <v>73.3</v>
      </c>
      <c r="F71" s="5"/>
      <c r="G71" s="5">
        <v>8.8000000000000007</v>
      </c>
      <c r="H71" s="4">
        <v>1.71</v>
      </c>
      <c r="I71" s="5">
        <v>44.5</v>
      </c>
      <c r="J71" s="5">
        <v>64.599999999999994</v>
      </c>
      <c r="K71" s="5">
        <v>0</v>
      </c>
      <c r="L71" s="6"/>
      <c r="M71" s="4"/>
      <c r="N71" s="6">
        <v>8</v>
      </c>
      <c r="O71" s="6"/>
      <c r="P71" s="4">
        <v>0.14000000000000001</v>
      </c>
      <c r="Q71" s="4">
        <v>0.25</v>
      </c>
      <c r="R71" s="4">
        <v>0.05</v>
      </c>
      <c r="S71" s="15">
        <v>0.01</v>
      </c>
      <c r="T71" s="4">
        <v>0.14000000000000001</v>
      </c>
      <c r="U71" s="4">
        <v>0.01</v>
      </c>
      <c r="V71" s="6">
        <v>2</v>
      </c>
    </row>
    <row r="72" spans="1:22" ht="15" customHeight="1" x14ac:dyDescent="0.25">
      <c r="A72" s="7">
        <v>38825.440972222219</v>
      </c>
      <c r="B72" s="16">
        <v>38825.440972222219</v>
      </c>
      <c r="C72" s="4">
        <v>6.89</v>
      </c>
      <c r="D72" s="4">
        <v>9.14</v>
      </c>
      <c r="E72" s="5">
        <v>77.3</v>
      </c>
      <c r="F72" s="5"/>
      <c r="G72" s="5">
        <v>8</v>
      </c>
      <c r="H72" s="4">
        <v>1.69</v>
      </c>
      <c r="I72" s="5">
        <v>38.700000000000003</v>
      </c>
      <c r="J72" s="5">
        <v>57.4</v>
      </c>
      <c r="K72" s="5">
        <v>0</v>
      </c>
      <c r="L72" s="6"/>
      <c r="M72" s="4"/>
      <c r="N72" s="6">
        <v>13</v>
      </c>
      <c r="O72" s="6"/>
      <c r="P72" s="4"/>
      <c r="Q72" s="4"/>
      <c r="R72" s="4"/>
      <c r="S72" s="4"/>
      <c r="T72" s="4"/>
      <c r="U72" s="4"/>
      <c r="V72" s="6"/>
    </row>
    <row r="73" spans="1:22" ht="15" customHeight="1" x14ac:dyDescent="0.25">
      <c r="A73" s="7">
        <v>38839.454861111109</v>
      </c>
      <c r="B73" s="16">
        <v>38839.454861111109</v>
      </c>
      <c r="C73" s="4">
        <v>6.91</v>
      </c>
      <c r="D73" s="4">
        <v>8.59</v>
      </c>
      <c r="E73" s="5">
        <v>74.7</v>
      </c>
      <c r="F73" s="5"/>
      <c r="G73" s="5">
        <v>9.3000000000000007</v>
      </c>
      <c r="H73" s="4">
        <v>1.71</v>
      </c>
      <c r="I73" s="5">
        <v>46.4</v>
      </c>
      <c r="J73" s="5">
        <v>66.3</v>
      </c>
      <c r="K73" s="5">
        <v>0</v>
      </c>
      <c r="L73" s="6"/>
      <c r="M73" s="4"/>
      <c r="N73" s="6">
        <v>8</v>
      </c>
      <c r="O73" s="6"/>
      <c r="P73" s="4">
        <v>0.17</v>
      </c>
      <c r="Q73" s="4">
        <v>0.25</v>
      </c>
      <c r="R73" s="4">
        <v>0.05</v>
      </c>
      <c r="S73" s="15">
        <v>0.01</v>
      </c>
      <c r="T73" s="4">
        <v>0.17</v>
      </c>
      <c r="U73" s="4">
        <v>0.05</v>
      </c>
      <c r="V73" s="6">
        <v>2</v>
      </c>
    </row>
    <row r="74" spans="1:22" ht="15" customHeight="1" x14ac:dyDescent="0.25">
      <c r="A74" s="7">
        <v>38853.447916666664</v>
      </c>
      <c r="B74" s="16">
        <v>38853.447916666664</v>
      </c>
      <c r="C74" s="4">
        <v>6.92</v>
      </c>
      <c r="D74" s="4">
        <v>7.8</v>
      </c>
      <c r="E74" s="5">
        <v>73.400000000000006</v>
      </c>
      <c r="F74" s="5"/>
      <c r="G74" s="5">
        <v>12.9</v>
      </c>
      <c r="H74" s="4">
        <v>1.92</v>
      </c>
      <c r="I74" s="5">
        <v>50.4</v>
      </c>
      <c r="J74" s="5">
        <v>66.099999999999994</v>
      </c>
      <c r="K74" s="5">
        <v>0</v>
      </c>
      <c r="L74" s="6"/>
      <c r="M74" s="4"/>
      <c r="N74" s="6">
        <v>50</v>
      </c>
      <c r="O74" s="6"/>
      <c r="P74" s="4"/>
      <c r="Q74" s="4"/>
      <c r="R74" s="4"/>
      <c r="S74" s="4"/>
      <c r="T74" s="4"/>
      <c r="U74" s="4"/>
      <c r="V74" s="6"/>
    </row>
    <row r="75" spans="1:22" ht="15" customHeight="1" x14ac:dyDescent="0.25">
      <c r="A75" s="7">
        <v>38867.447916666664</v>
      </c>
      <c r="B75" s="16">
        <v>38867.447916666664</v>
      </c>
      <c r="C75" s="4">
        <v>6.9</v>
      </c>
      <c r="D75" s="4">
        <v>7.29</v>
      </c>
      <c r="E75" s="5">
        <v>67.5</v>
      </c>
      <c r="F75" s="5"/>
      <c r="G75" s="5">
        <v>11.4</v>
      </c>
      <c r="H75" s="4">
        <v>2.7</v>
      </c>
      <c r="I75" s="5">
        <v>48.1</v>
      </c>
      <c r="J75" s="5">
        <v>65</v>
      </c>
      <c r="K75" s="5">
        <v>0</v>
      </c>
      <c r="L75" s="6"/>
      <c r="M75" s="4"/>
      <c r="N75" s="6">
        <v>50</v>
      </c>
      <c r="O75" s="6"/>
      <c r="P75" s="4">
        <v>0.18</v>
      </c>
      <c r="Q75" s="4">
        <v>0.52</v>
      </c>
      <c r="R75" s="4">
        <v>0.05</v>
      </c>
      <c r="S75" s="15">
        <v>5.0000000000000001E-3</v>
      </c>
      <c r="T75" s="4">
        <v>0.18</v>
      </c>
      <c r="U75" s="4">
        <v>0.06</v>
      </c>
      <c r="V75" s="6">
        <v>2</v>
      </c>
    </row>
    <row r="76" spans="1:22" ht="15" customHeight="1" x14ac:dyDescent="0.25">
      <c r="A76" s="7">
        <v>38881.444444444445</v>
      </c>
      <c r="B76" s="16">
        <v>38881.444444444445</v>
      </c>
      <c r="C76" s="4">
        <v>6.91</v>
      </c>
      <c r="D76" s="4">
        <v>6.49</v>
      </c>
      <c r="E76" s="5">
        <v>62</v>
      </c>
      <c r="F76" s="5"/>
      <c r="G76" s="5">
        <v>13.2</v>
      </c>
      <c r="H76" s="4">
        <v>2.11</v>
      </c>
      <c r="I76" s="5">
        <v>62.5</v>
      </c>
      <c r="J76" s="5">
        <v>80.599999999999994</v>
      </c>
      <c r="K76" s="5">
        <v>0</v>
      </c>
      <c r="L76" s="6"/>
      <c r="M76" s="4"/>
      <c r="N76" s="6">
        <v>50</v>
      </c>
      <c r="O76" s="6"/>
      <c r="P76" s="4"/>
      <c r="Q76" s="4"/>
      <c r="R76" s="4"/>
      <c r="S76" s="4"/>
      <c r="T76" s="4"/>
      <c r="U76" s="4"/>
      <c r="V76" s="6"/>
    </row>
    <row r="77" spans="1:22" ht="15" customHeight="1" x14ac:dyDescent="0.25">
      <c r="A77" s="7">
        <v>38895.465277777781</v>
      </c>
      <c r="B77" s="16">
        <v>38895.465277777781</v>
      </c>
      <c r="C77" s="4">
        <v>7.03</v>
      </c>
      <c r="D77" s="4">
        <v>6.65</v>
      </c>
      <c r="E77" s="5">
        <v>65.599999999999994</v>
      </c>
      <c r="F77" s="5"/>
      <c r="G77" s="5">
        <v>14.6</v>
      </c>
      <c r="H77" s="4">
        <v>2.31</v>
      </c>
      <c r="I77" s="5">
        <v>76.599999999999994</v>
      </c>
      <c r="J77" s="5">
        <v>95.5</v>
      </c>
      <c r="K77" s="5">
        <v>0</v>
      </c>
      <c r="L77" s="6"/>
      <c r="M77" s="4"/>
      <c r="N77" s="6">
        <v>80</v>
      </c>
      <c r="O77" s="6"/>
      <c r="P77" s="4">
        <v>0.28000000000000003</v>
      </c>
      <c r="Q77" s="4">
        <v>0.25</v>
      </c>
      <c r="R77" s="4">
        <v>0.05</v>
      </c>
      <c r="S77" s="4">
        <v>0.04</v>
      </c>
      <c r="T77" s="4">
        <v>0.28000000000000003</v>
      </c>
      <c r="U77" s="4">
        <v>0.01</v>
      </c>
      <c r="V77" s="6">
        <v>4</v>
      </c>
    </row>
    <row r="78" spans="1:22" ht="15" customHeight="1" x14ac:dyDescent="0.25">
      <c r="A78" s="7">
        <v>38909.434027777781</v>
      </c>
      <c r="B78" s="16">
        <v>38909.434027777781</v>
      </c>
      <c r="C78" s="4">
        <v>7.15</v>
      </c>
      <c r="D78" s="4">
        <v>7.84</v>
      </c>
      <c r="E78" s="5">
        <v>72</v>
      </c>
      <c r="F78" s="5"/>
      <c r="G78" s="5">
        <v>11.5</v>
      </c>
      <c r="H78" s="4">
        <v>2.59</v>
      </c>
      <c r="I78" s="5">
        <v>74.7</v>
      </c>
      <c r="J78" s="5">
        <v>100.4</v>
      </c>
      <c r="K78" s="5">
        <v>0</v>
      </c>
      <c r="L78" s="6"/>
      <c r="M78" s="4"/>
      <c r="N78" s="6">
        <v>30</v>
      </c>
      <c r="O78" s="6"/>
      <c r="P78" s="4"/>
      <c r="Q78" s="4"/>
      <c r="R78" s="4"/>
      <c r="S78" s="4"/>
      <c r="T78" s="4"/>
      <c r="U78" s="4"/>
      <c r="V78" s="6"/>
    </row>
    <row r="79" spans="1:22" ht="15" customHeight="1" x14ac:dyDescent="0.25">
      <c r="A79" s="7">
        <v>38923.434027777781</v>
      </c>
      <c r="B79" s="16">
        <v>38923.434027777781</v>
      </c>
      <c r="C79" s="4">
        <v>7.1</v>
      </c>
      <c r="D79" s="4">
        <v>7.74</v>
      </c>
      <c r="E79" s="5">
        <v>73.8</v>
      </c>
      <c r="F79" s="5"/>
      <c r="G79" s="5">
        <v>13.3</v>
      </c>
      <c r="H79" s="4">
        <v>5.38</v>
      </c>
      <c r="I79" s="5">
        <v>80.599999999999994</v>
      </c>
      <c r="J79" s="5">
        <v>103.9</v>
      </c>
      <c r="K79" s="5">
        <v>0.1</v>
      </c>
      <c r="L79" s="6"/>
      <c r="M79" s="4"/>
      <c r="N79" s="6">
        <v>50</v>
      </c>
      <c r="O79" s="6"/>
      <c r="P79" s="4">
        <v>0.42</v>
      </c>
      <c r="Q79" s="4">
        <v>0.25</v>
      </c>
      <c r="R79" s="4">
        <v>0.05</v>
      </c>
      <c r="S79" s="4">
        <v>0.03</v>
      </c>
      <c r="T79" s="4">
        <v>0.42</v>
      </c>
      <c r="U79" s="4">
        <v>0.05</v>
      </c>
      <c r="V79" s="6">
        <v>10</v>
      </c>
    </row>
    <row r="80" spans="1:22" ht="15" customHeight="1" x14ac:dyDescent="0.25">
      <c r="A80" s="7">
        <v>38937.430555555555</v>
      </c>
      <c r="B80" s="16">
        <v>38937.430555555555</v>
      </c>
      <c r="C80" s="4">
        <v>7.08</v>
      </c>
      <c r="D80" s="4">
        <v>8.11</v>
      </c>
      <c r="E80" s="5">
        <v>74.7</v>
      </c>
      <c r="F80" s="5"/>
      <c r="G80" s="5">
        <v>11.6</v>
      </c>
      <c r="H80" s="4">
        <v>10.4</v>
      </c>
      <c r="I80" s="5">
        <v>76.7</v>
      </c>
      <c r="J80" s="5">
        <v>103.1</v>
      </c>
      <c r="K80" s="5">
        <v>0.1</v>
      </c>
      <c r="L80" s="6"/>
      <c r="M80" s="4"/>
      <c r="N80" s="6">
        <v>130</v>
      </c>
      <c r="O80" s="6"/>
      <c r="P80" s="4"/>
      <c r="Q80" s="4"/>
      <c r="R80" s="4"/>
      <c r="S80" s="4"/>
      <c r="T80" s="4"/>
      <c r="U80" s="4"/>
      <c r="V80" s="6"/>
    </row>
    <row r="81" spans="1:22" ht="15" customHeight="1" x14ac:dyDescent="0.25">
      <c r="A81" s="7">
        <v>38951.447916666664</v>
      </c>
      <c r="B81" s="16">
        <v>38951.447916666664</v>
      </c>
      <c r="C81" s="4">
        <v>7.06</v>
      </c>
      <c r="D81" s="4">
        <v>8.3000000000000007</v>
      </c>
      <c r="E81" s="5">
        <v>76.900000000000006</v>
      </c>
      <c r="F81" s="5"/>
      <c r="G81" s="5">
        <v>11.6</v>
      </c>
      <c r="H81" s="4">
        <v>1.78</v>
      </c>
      <c r="I81" s="5">
        <v>77.599999999999994</v>
      </c>
      <c r="J81" s="5">
        <v>104.1</v>
      </c>
      <c r="K81" s="5">
        <v>0.1</v>
      </c>
      <c r="L81" s="6"/>
      <c r="M81" s="4"/>
      <c r="N81" s="6">
        <v>30</v>
      </c>
      <c r="O81" s="6"/>
      <c r="P81" s="4">
        <v>0.44</v>
      </c>
      <c r="Q81" s="4">
        <v>0.25</v>
      </c>
      <c r="R81" s="4">
        <v>0.05</v>
      </c>
      <c r="S81" s="4">
        <v>0.04</v>
      </c>
      <c r="T81" s="4">
        <v>0.44</v>
      </c>
      <c r="U81" s="4">
        <v>0.06</v>
      </c>
      <c r="V81" s="6">
        <v>2</v>
      </c>
    </row>
    <row r="82" spans="1:22" ht="15" customHeight="1" x14ac:dyDescent="0.25">
      <c r="A82" s="7">
        <v>38965.430555555555</v>
      </c>
      <c r="B82" s="16">
        <v>38965.430555555555</v>
      </c>
      <c r="C82" s="4">
        <v>7.19</v>
      </c>
      <c r="D82" s="4">
        <v>8.9499999999999993</v>
      </c>
      <c r="E82" s="5">
        <v>81.400000000000006</v>
      </c>
      <c r="F82" s="5"/>
      <c r="G82" s="5">
        <v>11</v>
      </c>
      <c r="H82" s="4">
        <v>1.31</v>
      </c>
      <c r="I82" s="5">
        <v>75.599999999999994</v>
      </c>
      <c r="J82" s="5">
        <v>103.2</v>
      </c>
      <c r="K82" s="5">
        <v>0</v>
      </c>
      <c r="L82" s="6"/>
      <c r="M82" s="4"/>
      <c r="N82" s="6">
        <v>30</v>
      </c>
      <c r="O82" s="6"/>
      <c r="P82" s="4"/>
      <c r="Q82" s="4"/>
      <c r="R82" s="4"/>
      <c r="S82" s="4"/>
      <c r="T82" s="4"/>
      <c r="U82" s="4"/>
      <c r="V82" s="6"/>
    </row>
    <row r="83" spans="1:22" ht="15" customHeight="1" x14ac:dyDescent="0.25">
      <c r="A83" s="7">
        <v>38979.447916666664</v>
      </c>
      <c r="B83" s="16">
        <v>38979.447916666664</v>
      </c>
      <c r="C83" s="4">
        <v>7.27</v>
      </c>
      <c r="D83" s="4">
        <v>7.8</v>
      </c>
      <c r="E83" s="5">
        <v>71.099999999999994</v>
      </c>
      <c r="F83" s="5"/>
      <c r="G83" s="5">
        <v>11.1</v>
      </c>
      <c r="H83" s="4">
        <v>1.45</v>
      </c>
      <c r="I83" s="5">
        <v>76.599999999999994</v>
      </c>
      <c r="J83" s="5">
        <v>104.2</v>
      </c>
      <c r="K83" s="5">
        <v>0.1</v>
      </c>
      <c r="L83" s="6"/>
      <c r="M83" s="4"/>
      <c r="N83" s="6">
        <v>80</v>
      </c>
      <c r="O83" s="6"/>
      <c r="P83" s="4">
        <v>0.4</v>
      </c>
      <c r="Q83" s="4">
        <v>0.57999999999999996</v>
      </c>
      <c r="R83" s="4">
        <v>0.05</v>
      </c>
      <c r="S83" s="4">
        <v>0.03</v>
      </c>
      <c r="T83" s="4">
        <v>0.39</v>
      </c>
      <c r="U83" s="4">
        <v>0.06</v>
      </c>
      <c r="V83" s="6">
        <v>2</v>
      </c>
    </row>
    <row r="84" spans="1:22" ht="15" customHeight="1" x14ac:dyDescent="0.25">
      <c r="A84" s="7">
        <v>38994.454861111109</v>
      </c>
      <c r="B84" s="16">
        <v>38994.454861111109</v>
      </c>
      <c r="C84" s="4">
        <v>7.18</v>
      </c>
      <c r="D84" s="4">
        <v>9.5</v>
      </c>
      <c r="E84" s="5">
        <v>83.7</v>
      </c>
      <c r="F84" s="5"/>
      <c r="G84" s="5">
        <v>9.6</v>
      </c>
      <c r="H84" s="4">
        <v>1.23</v>
      </c>
      <c r="I84" s="5">
        <v>72.8</v>
      </c>
      <c r="J84" s="5">
        <v>102.8</v>
      </c>
      <c r="K84" s="5">
        <v>0</v>
      </c>
      <c r="L84" s="6"/>
      <c r="M84" s="4"/>
      <c r="N84" s="6">
        <v>2</v>
      </c>
      <c r="O84" s="6"/>
      <c r="P84" s="4"/>
      <c r="Q84" s="4"/>
      <c r="R84" s="4"/>
      <c r="S84" s="4"/>
      <c r="T84" s="4"/>
      <c r="U84" s="4"/>
      <c r="V84" s="6"/>
    </row>
    <row r="85" spans="1:22" ht="15" customHeight="1" x14ac:dyDescent="0.25">
      <c r="A85" s="7">
        <v>39006.434027777781</v>
      </c>
      <c r="B85" s="16">
        <v>39006.434027777781</v>
      </c>
      <c r="C85" s="4">
        <v>7.15</v>
      </c>
      <c r="D85" s="4">
        <v>7.99</v>
      </c>
      <c r="E85" s="5">
        <v>70.2</v>
      </c>
      <c r="F85" s="5"/>
      <c r="G85" s="5">
        <v>9.6</v>
      </c>
      <c r="H85" s="4">
        <v>2.48</v>
      </c>
      <c r="I85" s="5">
        <v>75</v>
      </c>
      <c r="J85" s="5">
        <v>105.1</v>
      </c>
      <c r="K85" s="5">
        <v>0.1</v>
      </c>
      <c r="L85" s="6"/>
      <c r="M85" s="4"/>
      <c r="N85" s="6">
        <v>50</v>
      </c>
      <c r="O85" s="6"/>
      <c r="P85" s="4">
        <v>0.34</v>
      </c>
      <c r="Q85" s="4">
        <v>0.25</v>
      </c>
      <c r="R85" s="4">
        <v>0.05</v>
      </c>
      <c r="S85" s="15">
        <v>5.0000000000000001E-3</v>
      </c>
      <c r="T85" s="4">
        <v>0.33</v>
      </c>
      <c r="U85" s="4">
        <v>0.06</v>
      </c>
      <c r="V85" s="6">
        <v>2</v>
      </c>
    </row>
    <row r="86" spans="1:22" ht="15" customHeight="1" x14ac:dyDescent="0.25">
      <c r="A86" s="7">
        <v>39021.42083333333</v>
      </c>
      <c r="B86" s="16">
        <v>39021.42083333333</v>
      </c>
      <c r="C86" s="4">
        <v>7.18</v>
      </c>
      <c r="D86" s="4">
        <v>9.94</v>
      </c>
      <c r="E86" s="5">
        <v>78.2</v>
      </c>
      <c r="F86" s="5"/>
      <c r="G86" s="5">
        <v>5.0999999999999996</v>
      </c>
      <c r="H86" s="4">
        <v>1.2</v>
      </c>
      <c r="I86" s="5">
        <v>65.2</v>
      </c>
      <c r="J86" s="5">
        <v>105.1</v>
      </c>
      <c r="K86" s="5">
        <v>0</v>
      </c>
      <c r="L86" s="6"/>
      <c r="M86" s="4"/>
      <c r="N86" s="6">
        <v>2</v>
      </c>
      <c r="O86" s="6"/>
      <c r="P86" s="4"/>
      <c r="Q86" s="4"/>
      <c r="R86" s="4"/>
      <c r="S86" s="4"/>
      <c r="T86" s="4"/>
      <c r="U86" s="4"/>
      <c r="V86" s="6"/>
    </row>
    <row r="87" spans="1:22" ht="15" customHeight="1" x14ac:dyDescent="0.25">
      <c r="A87" s="7">
        <v>39035.447916666664</v>
      </c>
      <c r="B87" s="16">
        <v>39035.447916666664</v>
      </c>
      <c r="C87" s="4">
        <v>7.11</v>
      </c>
      <c r="D87" s="4">
        <v>9.02</v>
      </c>
      <c r="E87" s="5">
        <v>74.5</v>
      </c>
      <c r="F87" s="5"/>
      <c r="G87" s="5">
        <v>7.1</v>
      </c>
      <c r="H87" s="4">
        <v>5.85</v>
      </c>
      <c r="I87" s="5">
        <v>30.7</v>
      </c>
      <c r="J87" s="5">
        <v>46.7</v>
      </c>
      <c r="K87" s="5">
        <v>0</v>
      </c>
      <c r="L87" s="6"/>
      <c r="M87" s="4"/>
      <c r="N87" s="6">
        <v>13</v>
      </c>
      <c r="O87" s="6"/>
      <c r="P87" s="4">
        <v>0.55000000000000004</v>
      </c>
      <c r="Q87" s="4">
        <v>0.25</v>
      </c>
      <c r="R87" s="4">
        <v>0.05</v>
      </c>
      <c r="S87" s="4">
        <v>0.02</v>
      </c>
      <c r="T87" s="4">
        <v>0.55000000000000004</v>
      </c>
      <c r="U87" s="4">
        <v>0.01</v>
      </c>
      <c r="V87" s="6">
        <v>2</v>
      </c>
    </row>
    <row r="88" spans="1:22" ht="15" customHeight="1" x14ac:dyDescent="0.25">
      <c r="A88" s="7">
        <v>39052.46875</v>
      </c>
      <c r="B88" s="16">
        <v>39052.46875</v>
      </c>
      <c r="C88" s="4">
        <v>7.19</v>
      </c>
      <c r="D88" s="4">
        <v>9.99</v>
      </c>
      <c r="E88" s="5">
        <v>73</v>
      </c>
      <c r="F88" s="5"/>
      <c r="G88" s="5">
        <v>2.1</v>
      </c>
      <c r="H88" s="4">
        <v>0.04</v>
      </c>
      <c r="I88" s="5">
        <v>36.200000000000003</v>
      </c>
      <c r="J88" s="5">
        <v>64.3</v>
      </c>
      <c r="K88" s="5">
        <v>0</v>
      </c>
      <c r="L88" s="6"/>
      <c r="M88" s="4"/>
      <c r="N88" s="6"/>
      <c r="O88" s="6"/>
      <c r="P88" s="4"/>
      <c r="Q88" s="4"/>
      <c r="R88" s="4"/>
      <c r="S88" s="4"/>
      <c r="T88" s="4"/>
      <c r="U88" s="4"/>
      <c r="V88" s="6"/>
    </row>
    <row r="89" spans="1:22" ht="15" customHeight="1" x14ac:dyDescent="0.25">
      <c r="A89" s="7">
        <v>39064.4375</v>
      </c>
      <c r="B89" s="16">
        <v>39064.4375</v>
      </c>
      <c r="C89" s="4">
        <v>7.4</v>
      </c>
      <c r="D89" s="4">
        <v>10.119999999999999</v>
      </c>
      <c r="E89" s="5">
        <v>82.9</v>
      </c>
      <c r="F89" s="5"/>
      <c r="G89" s="5">
        <v>6.6</v>
      </c>
      <c r="H89" s="4">
        <v>11.5</v>
      </c>
      <c r="I89" s="5">
        <v>30</v>
      </c>
      <c r="J89" s="5">
        <v>46.2</v>
      </c>
      <c r="K89" s="5">
        <v>0</v>
      </c>
      <c r="L89" s="6"/>
      <c r="M89" s="4"/>
      <c r="N89" s="6">
        <v>50</v>
      </c>
      <c r="O89" s="6"/>
      <c r="P89" s="4">
        <v>0.4</v>
      </c>
      <c r="Q89" s="4">
        <v>0.25</v>
      </c>
      <c r="R89" s="4">
        <v>0.05</v>
      </c>
      <c r="S89" s="4">
        <v>0.02</v>
      </c>
      <c r="T89" s="4">
        <v>0.39</v>
      </c>
      <c r="U89" s="4">
        <v>0.01</v>
      </c>
      <c r="V89" s="6">
        <v>11</v>
      </c>
    </row>
    <row r="90" spans="1:22" ht="15" customHeight="1" x14ac:dyDescent="0.25">
      <c r="A90" s="7">
        <v>39078.465277777781</v>
      </c>
      <c r="B90" s="16">
        <v>39078.465277777781</v>
      </c>
      <c r="C90" s="4">
        <v>7.44</v>
      </c>
      <c r="D90" s="4">
        <v>10.050000000000001</v>
      </c>
      <c r="E90" s="5">
        <v>79.3</v>
      </c>
      <c r="F90" s="5"/>
      <c r="G90" s="5">
        <v>5.3</v>
      </c>
      <c r="H90" s="4">
        <v>0.2</v>
      </c>
      <c r="I90" s="5">
        <v>34.9</v>
      </c>
      <c r="J90" s="5">
        <v>56</v>
      </c>
      <c r="K90" s="5">
        <v>0</v>
      </c>
      <c r="L90" s="6"/>
      <c r="M90" s="4"/>
      <c r="N90" s="6">
        <v>4</v>
      </c>
      <c r="O90" s="6"/>
      <c r="P90" s="4"/>
      <c r="Q90" s="4"/>
      <c r="R90" s="4"/>
      <c r="S90" s="4"/>
      <c r="T90" s="4"/>
      <c r="U90" s="4"/>
      <c r="V90" s="6"/>
    </row>
    <row r="91" spans="1:22" ht="15" customHeight="1" x14ac:dyDescent="0.25">
      <c r="A91" s="7">
        <v>39091.482638888891</v>
      </c>
      <c r="B91" s="16">
        <v>39091.482638888891</v>
      </c>
      <c r="C91" s="4">
        <v>7.29</v>
      </c>
      <c r="D91" s="4">
        <v>10.47</v>
      </c>
      <c r="E91" s="5">
        <v>85.2</v>
      </c>
      <c r="F91" s="5"/>
      <c r="G91" s="5">
        <v>6.4</v>
      </c>
      <c r="H91" s="4">
        <v>1.53</v>
      </c>
      <c r="I91" s="5">
        <v>30.2</v>
      </c>
      <c r="J91" s="5">
        <v>46.9</v>
      </c>
      <c r="K91" s="5">
        <v>0</v>
      </c>
      <c r="L91" s="6"/>
      <c r="M91" s="4"/>
      <c r="N91" s="6">
        <v>1</v>
      </c>
      <c r="O91" s="6"/>
      <c r="P91" s="4">
        <v>0.48</v>
      </c>
      <c r="Q91" s="4">
        <v>0.25</v>
      </c>
      <c r="R91" s="4">
        <v>0.05</v>
      </c>
      <c r="S91" s="15">
        <v>5.0000000000000001E-3</v>
      </c>
      <c r="T91" s="4">
        <v>0.48</v>
      </c>
      <c r="U91" s="4">
        <v>0.01</v>
      </c>
      <c r="V91" s="6">
        <v>2</v>
      </c>
    </row>
    <row r="92" spans="1:22" ht="15" customHeight="1" x14ac:dyDescent="0.25">
      <c r="A92" s="7">
        <v>39105.434027777781</v>
      </c>
      <c r="B92" s="16">
        <v>39105.434027777781</v>
      </c>
      <c r="C92" s="4">
        <v>7.25</v>
      </c>
      <c r="D92" s="4">
        <v>10.74</v>
      </c>
      <c r="E92" s="5">
        <v>83.8</v>
      </c>
      <c r="F92" s="5"/>
      <c r="G92" s="5">
        <v>4.9000000000000004</v>
      </c>
      <c r="H92" s="4">
        <v>2.99</v>
      </c>
      <c r="I92" s="5">
        <v>35.4</v>
      </c>
      <c r="J92" s="5">
        <v>57.4</v>
      </c>
      <c r="K92" s="5">
        <v>0</v>
      </c>
      <c r="L92" s="6"/>
      <c r="M92" s="4"/>
      <c r="N92" s="6">
        <v>13</v>
      </c>
      <c r="O92" s="6"/>
      <c r="P92" s="4"/>
      <c r="Q92" s="4"/>
      <c r="R92" s="4"/>
      <c r="S92" s="4"/>
      <c r="T92" s="4"/>
      <c r="U92" s="4"/>
      <c r="V92" s="6"/>
    </row>
    <row r="93" spans="1:22" ht="15" customHeight="1" x14ac:dyDescent="0.25">
      <c r="A93" s="7">
        <v>39119.4375</v>
      </c>
      <c r="B93" s="16">
        <v>39119.4375</v>
      </c>
      <c r="C93" s="4">
        <v>7.36</v>
      </c>
      <c r="D93" s="4">
        <v>9.99</v>
      </c>
      <c r="E93" s="5">
        <v>79</v>
      </c>
      <c r="F93" s="5"/>
      <c r="G93" s="5">
        <v>5.0999999999999996</v>
      </c>
      <c r="H93" s="4">
        <v>0.56000000000000005</v>
      </c>
      <c r="I93" s="5">
        <v>41.1</v>
      </c>
      <c r="J93" s="5">
        <v>65.900000000000006</v>
      </c>
      <c r="K93" s="5">
        <v>0</v>
      </c>
      <c r="L93" s="6"/>
      <c r="M93" s="4"/>
      <c r="N93" s="6">
        <v>8</v>
      </c>
      <c r="O93" s="6"/>
      <c r="P93" s="4">
        <v>0.36</v>
      </c>
      <c r="Q93" s="4">
        <v>0.25</v>
      </c>
      <c r="R93" s="4">
        <v>0.05</v>
      </c>
      <c r="S93" s="4">
        <v>0.02</v>
      </c>
      <c r="T93" s="4">
        <v>0.36</v>
      </c>
      <c r="U93" s="4">
        <v>0.05</v>
      </c>
      <c r="V93" s="6">
        <v>2</v>
      </c>
    </row>
    <row r="94" spans="1:22" ht="15" customHeight="1" x14ac:dyDescent="0.25">
      <c r="A94" s="7">
        <v>39133.4375</v>
      </c>
      <c r="B94" s="16">
        <v>39133.4375</v>
      </c>
      <c r="C94" s="4">
        <v>7</v>
      </c>
      <c r="D94" s="4">
        <v>10.28</v>
      </c>
      <c r="E94" s="5">
        <v>81.7</v>
      </c>
      <c r="F94" s="5"/>
      <c r="G94" s="5">
        <v>5.5</v>
      </c>
      <c r="H94" s="4">
        <v>5.38</v>
      </c>
      <c r="I94" s="5">
        <v>30</v>
      </c>
      <c r="J94" s="5">
        <v>47.8</v>
      </c>
      <c r="K94" s="5">
        <v>0</v>
      </c>
      <c r="L94" s="6"/>
      <c r="M94" s="4"/>
      <c r="N94" s="6">
        <v>8</v>
      </c>
      <c r="O94" s="6"/>
      <c r="P94" s="4"/>
      <c r="Q94" s="4"/>
      <c r="R94" s="4"/>
      <c r="S94" s="4"/>
      <c r="T94" s="4"/>
      <c r="U94" s="4"/>
      <c r="V94" s="6"/>
    </row>
    <row r="95" spans="1:22" ht="15" customHeight="1" x14ac:dyDescent="0.25">
      <c r="A95" s="7">
        <v>39147.4375</v>
      </c>
      <c r="B95" s="16">
        <v>39147.4375</v>
      </c>
      <c r="C95" s="4">
        <v>7.27</v>
      </c>
      <c r="D95" s="4">
        <v>9.67</v>
      </c>
      <c r="E95" s="5">
        <v>79.7</v>
      </c>
      <c r="F95" s="5"/>
      <c r="G95" s="5">
        <v>7</v>
      </c>
      <c r="H95" s="4">
        <v>0.54</v>
      </c>
      <c r="I95" s="5">
        <v>37</v>
      </c>
      <c r="J95" s="5">
        <v>56.4</v>
      </c>
      <c r="K95" s="5">
        <v>0</v>
      </c>
      <c r="L95" s="6"/>
      <c r="M95" s="4"/>
      <c r="N95" s="6">
        <v>2</v>
      </c>
      <c r="O95" s="6"/>
      <c r="P95" s="4"/>
      <c r="Q95" s="4">
        <v>0.25</v>
      </c>
      <c r="R95" s="4">
        <v>0.05</v>
      </c>
      <c r="S95" s="4"/>
      <c r="T95" s="4">
        <v>0.33</v>
      </c>
      <c r="U95" s="4">
        <v>0.03</v>
      </c>
      <c r="V95" s="6"/>
    </row>
    <row r="96" spans="1:22" ht="15" customHeight="1" x14ac:dyDescent="0.25">
      <c r="A96" s="7">
        <v>39161.440972222219</v>
      </c>
      <c r="B96" s="16">
        <v>39161.440972222219</v>
      </c>
      <c r="C96" s="4">
        <v>7.38</v>
      </c>
      <c r="D96" s="4">
        <v>9.35</v>
      </c>
      <c r="E96" s="5">
        <v>79.099999999999994</v>
      </c>
      <c r="F96" s="5"/>
      <c r="G96" s="5">
        <v>7.7</v>
      </c>
      <c r="H96" s="4">
        <v>0.79</v>
      </c>
      <c r="I96" s="5">
        <v>34.4</v>
      </c>
      <c r="J96" s="5">
        <v>51.4</v>
      </c>
      <c r="K96" s="5">
        <v>0</v>
      </c>
      <c r="L96" s="6"/>
      <c r="M96" s="4"/>
      <c r="N96" s="6">
        <v>2</v>
      </c>
      <c r="O96" s="6"/>
      <c r="P96" s="4"/>
      <c r="Q96" s="4"/>
      <c r="R96" s="4"/>
      <c r="S96" s="4"/>
      <c r="T96" s="4"/>
      <c r="U96" s="4"/>
      <c r="V96" s="6"/>
    </row>
    <row r="97" spans="1:22" ht="15" customHeight="1" x14ac:dyDescent="0.25">
      <c r="A97" s="7">
        <v>39175.461805555555</v>
      </c>
      <c r="B97" s="16">
        <v>39175.461805555555</v>
      </c>
      <c r="C97" s="4">
        <v>6.79</v>
      </c>
      <c r="D97" s="4">
        <v>9.91</v>
      </c>
      <c r="E97" s="5">
        <v>80.900000000000006</v>
      </c>
      <c r="F97" s="5"/>
      <c r="G97" s="5">
        <v>6.6</v>
      </c>
      <c r="H97" s="4">
        <v>1.39</v>
      </c>
      <c r="I97" s="5">
        <v>41.3</v>
      </c>
      <c r="J97" s="5">
        <v>63.7</v>
      </c>
      <c r="K97" s="5">
        <v>0</v>
      </c>
      <c r="L97" s="6"/>
      <c r="M97" s="4"/>
      <c r="N97" s="6">
        <v>1</v>
      </c>
      <c r="O97" s="6"/>
      <c r="P97" s="4">
        <v>0.31</v>
      </c>
      <c r="Q97" s="4">
        <v>0.25</v>
      </c>
      <c r="R97" s="4">
        <v>0.05</v>
      </c>
      <c r="S97" s="15">
        <v>0.01</v>
      </c>
      <c r="T97" s="4">
        <v>0.31</v>
      </c>
      <c r="U97" s="4">
        <v>0.04</v>
      </c>
      <c r="V97" s="6">
        <v>2</v>
      </c>
    </row>
    <row r="98" spans="1:22" ht="15" customHeight="1" x14ac:dyDescent="0.25">
      <c r="A98" s="7">
        <v>39189.4375</v>
      </c>
      <c r="B98" s="16">
        <v>39189.4375</v>
      </c>
      <c r="C98" s="4">
        <v>7.2</v>
      </c>
      <c r="D98" s="4">
        <v>8.4</v>
      </c>
      <c r="E98" s="5">
        <v>72.7</v>
      </c>
      <c r="F98" s="5"/>
      <c r="G98" s="5">
        <v>8.9</v>
      </c>
      <c r="H98" s="4">
        <v>2.17</v>
      </c>
      <c r="I98" s="5">
        <v>46.9</v>
      </c>
      <c r="J98" s="5">
        <v>67.8</v>
      </c>
      <c r="K98" s="5">
        <v>0</v>
      </c>
      <c r="L98" s="6"/>
      <c r="M98" s="4"/>
      <c r="N98" s="6">
        <v>1</v>
      </c>
      <c r="O98" s="6"/>
      <c r="P98" s="4"/>
      <c r="Q98" s="4"/>
      <c r="R98" s="4"/>
      <c r="S98" s="4"/>
      <c r="T98" s="4"/>
      <c r="U98" s="4"/>
      <c r="V98" s="6"/>
    </row>
    <row r="99" spans="1:22" ht="15" customHeight="1" x14ac:dyDescent="0.25">
      <c r="A99" s="7">
        <v>39203.454861111109</v>
      </c>
      <c r="B99" s="16">
        <v>39203.454861111109</v>
      </c>
      <c r="C99" s="4">
        <v>7.25</v>
      </c>
      <c r="D99" s="4">
        <v>7.46</v>
      </c>
      <c r="E99" s="5">
        <v>64.2</v>
      </c>
      <c r="F99" s="5"/>
      <c r="G99" s="5">
        <v>10.199999999999999</v>
      </c>
      <c r="H99" s="4">
        <v>1.67</v>
      </c>
      <c r="I99" s="5">
        <v>44.1</v>
      </c>
      <c r="J99" s="5">
        <v>61.4</v>
      </c>
      <c r="K99" s="5">
        <v>0</v>
      </c>
      <c r="L99" s="6"/>
      <c r="M99" s="4"/>
      <c r="N99" s="6">
        <v>13</v>
      </c>
      <c r="O99" s="6"/>
      <c r="P99" s="4">
        <v>0.17</v>
      </c>
      <c r="Q99" s="4">
        <v>0.25</v>
      </c>
      <c r="R99" s="4">
        <v>0.05</v>
      </c>
      <c r="S99" s="15">
        <v>5.0000000000000001E-3</v>
      </c>
      <c r="T99" s="4">
        <v>0.16</v>
      </c>
      <c r="U99" s="4">
        <v>0.01</v>
      </c>
      <c r="V99" s="6">
        <v>2</v>
      </c>
    </row>
    <row r="100" spans="1:22" ht="15" customHeight="1" x14ac:dyDescent="0.25">
      <c r="A100" s="7">
        <v>39217.444444444445</v>
      </c>
      <c r="B100" s="16">
        <v>39217.444444444445</v>
      </c>
      <c r="C100" s="4">
        <v>7.17</v>
      </c>
      <c r="D100" s="4">
        <v>8.06</v>
      </c>
      <c r="E100" s="5">
        <v>76</v>
      </c>
      <c r="F100" s="5"/>
      <c r="G100" s="5">
        <v>11.9</v>
      </c>
      <c r="H100" s="4">
        <v>2.76</v>
      </c>
      <c r="I100" s="5">
        <v>55.1</v>
      </c>
      <c r="J100" s="5">
        <v>73.3</v>
      </c>
      <c r="K100" s="5">
        <v>0</v>
      </c>
      <c r="L100" s="6"/>
      <c r="M100" s="4"/>
      <c r="N100" s="6">
        <v>50</v>
      </c>
      <c r="O100" s="6"/>
      <c r="P100" s="4"/>
      <c r="Q100" s="4"/>
      <c r="R100" s="4"/>
      <c r="S100" s="4"/>
      <c r="T100" s="4"/>
      <c r="U100" s="4"/>
      <c r="V100" s="6"/>
    </row>
    <row r="101" spans="1:22" ht="15" customHeight="1" x14ac:dyDescent="0.25">
      <c r="A101" s="7">
        <v>39231.472222222219</v>
      </c>
      <c r="B101" s="16">
        <v>39231.472222222219</v>
      </c>
      <c r="C101" s="4">
        <v>7.24</v>
      </c>
      <c r="D101" s="4">
        <v>7.84</v>
      </c>
      <c r="E101" s="5">
        <v>71.5</v>
      </c>
      <c r="F101" s="5"/>
      <c r="G101" s="5">
        <v>11.5</v>
      </c>
      <c r="H101" s="4">
        <v>3.19</v>
      </c>
      <c r="I101" s="5">
        <v>60.4</v>
      </c>
      <c r="J101" s="5">
        <v>81.099999999999994</v>
      </c>
      <c r="K101" s="5">
        <v>0</v>
      </c>
      <c r="L101" s="6"/>
      <c r="M101" s="4"/>
      <c r="N101" s="6">
        <v>50</v>
      </c>
      <c r="O101" s="6"/>
      <c r="P101" s="4">
        <v>0.24</v>
      </c>
      <c r="Q101" s="4">
        <v>0.25</v>
      </c>
      <c r="R101" s="4">
        <v>0.05</v>
      </c>
      <c r="S101" s="4">
        <v>0.03</v>
      </c>
      <c r="T101" s="4">
        <v>0.23</v>
      </c>
      <c r="U101" s="4">
        <v>0.04</v>
      </c>
      <c r="V101" s="6">
        <v>2</v>
      </c>
    </row>
    <row r="102" spans="1:22" ht="15" customHeight="1" x14ac:dyDescent="0.25">
      <c r="A102" s="7">
        <v>39245.447916666664</v>
      </c>
      <c r="B102" s="16">
        <v>39245.447916666664</v>
      </c>
      <c r="C102" s="4">
        <v>7.3</v>
      </c>
      <c r="D102" s="4">
        <v>8.02</v>
      </c>
      <c r="E102" s="5">
        <v>73.3</v>
      </c>
      <c r="F102" s="5"/>
      <c r="G102" s="5">
        <v>11.4</v>
      </c>
      <c r="H102" s="4">
        <v>3.94</v>
      </c>
      <c r="I102" s="5">
        <v>63</v>
      </c>
      <c r="J102" s="5">
        <v>85.1</v>
      </c>
      <c r="K102" s="5">
        <v>0</v>
      </c>
      <c r="L102" s="6"/>
      <c r="M102" s="4"/>
      <c r="N102" s="6">
        <v>80</v>
      </c>
      <c r="O102" s="6"/>
      <c r="P102" s="4"/>
      <c r="Q102" s="4"/>
      <c r="R102" s="4"/>
      <c r="S102" s="4"/>
      <c r="T102" s="4"/>
      <c r="U102" s="4"/>
      <c r="V102" s="6"/>
    </row>
    <row r="103" spans="1:22" ht="15" customHeight="1" x14ac:dyDescent="0.25">
      <c r="A103" s="7">
        <v>39259.461805555555</v>
      </c>
      <c r="B103" s="16">
        <v>39259.461805555555</v>
      </c>
      <c r="C103" s="4">
        <v>7.1</v>
      </c>
      <c r="D103" s="4">
        <v>8.24</v>
      </c>
      <c r="E103" s="5">
        <v>77.900000000000006</v>
      </c>
      <c r="F103" s="5"/>
      <c r="G103" s="5">
        <v>12.3</v>
      </c>
      <c r="H103" s="4">
        <v>2.56</v>
      </c>
      <c r="I103" s="5">
        <v>63</v>
      </c>
      <c r="J103" s="5">
        <v>83.1</v>
      </c>
      <c r="K103" s="5">
        <v>0</v>
      </c>
      <c r="L103" s="6"/>
      <c r="M103" s="4"/>
      <c r="N103" s="6">
        <v>30</v>
      </c>
      <c r="O103" s="6"/>
      <c r="P103" s="4">
        <v>0.27</v>
      </c>
      <c r="Q103" s="4">
        <v>0.54</v>
      </c>
      <c r="R103" s="4">
        <v>0.05</v>
      </c>
      <c r="S103" s="4">
        <v>0.02</v>
      </c>
      <c r="T103" s="4">
        <v>0.26</v>
      </c>
      <c r="U103" s="4">
        <v>0.03</v>
      </c>
      <c r="V103" s="6">
        <v>2</v>
      </c>
    </row>
    <row r="104" spans="1:22" ht="15" customHeight="1" x14ac:dyDescent="0.25">
      <c r="A104" s="7">
        <v>39273.416666666664</v>
      </c>
      <c r="B104" s="16">
        <v>39273.416666666664</v>
      </c>
      <c r="C104" s="4">
        <v>7.24</v>
      </c>
      <c r="D104" s="4">
        <v>7.5</v>
      </c>
      <c r="E104" s="5">
        <v>72.2</v>
      </c>
      <c r="F104" s="5"/>
      <c r="G104" s="5">
        <v>13.5</v>
      </c>
      <c r="H104" s="4">
        <v>2.25</v>
      </c>
      <c r="I104" s="5">
        <v>76.099999999999994</v>
      </c>
      <c r="J104" s="5">
        <v>97.4</v>
      </c>
      <c r="K104" s="5">
        <v>0</v>
      </c>
      <c r="L104" s="6"/>
      <c r="M104" s="4"/>
      <c r="N104" s="6">
        <v>30</v>
      </c>
      <c r="O104" s="6"/>
      <c r="P104" s="4"/>
      <c r="Q104" s="4"/>
      <c r="R104" s="4"/>
      <c r="S104" s="4"/>
      <c r="T104" s="4"/>
      <c r="U104" s="4"/>
      <c r="V104" s="6"/>
    </row>
    <row r="105" spans="1:22" ht="15" customHeight="1" x14ac:dyDescent="0.25">
      <c r="A105" s="7">
        <v>39287.451388888891</v>
      </c>
      <c r="B105" s="16">
        <v>39287.451388888891</v>
      </c>
      <c r="C105" s="4">
        <v>7.31</v>
      </c>
      <c r="D105" s="4">
        <v>8.41</v>
      </c>
      <c r="E105" s="5">
        <v>80.3</v>
      </c>
      <c r="F105" s="5"/>
      <c r="G105" s="5">
        <v>12.7</v>
      </c>
      <c r="H105" s="4">
        <v>2.27</v>
      </c>
      <c r="I105" s="5">
        <v>76.099999999999994</v>
      </c>
      <c r="J105" s="5">
        <v>99.3</v>
      </c>
      <c r="K105" s="5">
        <v>0</v>
      </c>
      <c r="L105" s="6"/>
      <c r="M105" s="4"/>
      <c r="N105" s="6">
        <v>50</v>
      </c>
      <c r="O105" s="6"/>
      <c r="P105" s="4">
        <v>0.31</v>
      </c>
      <c r="Q105" s="4">
        <v>0.25</v>
      </c>
      <c r="R105" s="4">
        <v>0.05</v>
      </c>
      <c r="S105" s="4">
        <v>0.02</v>
      </c>
      <c r="T105" s="4">
        <v>0.3</v>
      </c>
      <c r="U105" s="4">
        <v>0.02</v>
      </c>
      <c r="V105" s="6">
        <v>2</v>
      </c>
    </row>
    <row r="106" spans="1:22" ht="15" customHeight="1" x14ac:dyDescent="0.25">
      <c r="A106" s="7">
        <v>39301.4375</v>
      </c>
      <c r="B106" s="16">
        <v>39301.4375</v>
      </c>
      <c r="C106" s="4">
        <v>6.97</v>
      </c>
      <c r="D106" s="4">
        <v>8.3800000000000008</v>
      </c>
      <c r="E106" s="5">
        <v>78.8</v>
      </c>
      <c r="F106" s="5"/>
      <c r="G106" s="5">
        <v>12.2</v>
      </c>
      <c r="H106" s="4">
        <v>2.75</v>
      </c>
      <c r="I106" s="5">
        <v>78.2</v>
      </c>
      <c r="J106" s="5">
        <v>103.6</v>
      </c>
      <c r="K106" s="5">
        <v>0.1</v>
      </c>
      <c r="L106" s="6"/>
      <c r="M106" s="4"/>
      <c r="N106" s="6">
        <v>30</v>
      </c>
      <c r="O106" s="6"/>
      <c r="P106" s="4"/>
      <c r="Q106" s="4"/>
      <c r="R106" s="4"/>
      <c r="S106" s="4"/>
      <c r="T106" s="4"/>
      <c r="U106" s="4"/>
      <c r="V106" s="6"/>
    </row>
    <row r="107" spans="1:22" ht="15" customHeight="1" x14ac:dyDescent="0.25">
      <c r="A107" s="7">
        <v>39315.454861111109</v>
      </c>
      <c r="B107" s="16">
        <v>39315.454861111109</v>
      </c>
      <c r="C107" s="4">
        <v>7.16</v>
      </c>
      <c r="D107" s="4">
        <v>8.16</v>
      </c>
      <c r="E107" s="5">
        <v>75.3</v>
      </c>
      <c r="F107" s="5"/>
      <c r="G107" s="5">
        <v>11.7</v>
      </c>
      <c r="H107" s="4">
        <v>2.37</v>
      </c>
      <c r="I107" s="5">
        <v>78.2</v>
      </c>
      <c r="J107" s="5">
        <v>104.6</v>
      </c>
      <c r="K107" s="5">
        <v>0.1</v>
      </c>
      <c r="L107" s="6"/>
      <c r="M107" s="4"/>
      <c r="N107" s="6">
        <v>500</v>
      </c>
      <c r="O107" s="6"/>
      <c r="P107" s="4">
        <v>0.4</v>
      </c>
      <c r="Q107" s="4">
        <v>0.25</v>
      </c>
      <c r="R107" s="4">
        <v>0.05</v>
      </c>
      <c r="S107" s="4">
        <v>0.05</v>
      </c>
      <c r="T107" s="4">
        <v>0.39</v>
      </c>
      <c r="U107" s="4">
        <v>7.0000000000000007E-2</v>
      </c>
      <c r="V107" s="6">
        <v>2</v>
      </c>
    </row>
    <row r="108" spans="1:22" ht="15" customHeight="1" x14ac:dyDescent="0.25">
      <c r="A108" s="7">
        <v>39329.4375</v>
      </c>
      <c r="B108" s="16">
        <v>39329.4375</v>
      </c>
      <c r="C108" s="4">
        <v>7.22</v>
      </c>
      <c r="D108" s="4">
        <v>8.14</v>
      </c>
      <c r="E108" s="5">
        <v>75.900000000000006</v>
      </c>
      <c r="F108" s="5"/>
      <c r="G108" s="5">
        <v>11.8</v>
      </c>
      <c r="H108" s="4">
        <v>1.48</v>
      </c>
      <c r="I108" s="5">
        <v>78.599999999999994</v>
      </c>
      <c r="J108" s="5">
        <v>105</v>
      </c>
      <c r="K108" s="5">
        <v>0.1</v>
      </c>
      <c r="L108" s="6"/>
      <c r="M108" s="4"/>
      <c r="N108" s="6">
        <v>300</v>
      </c>
      <c r="O108" s="6"/>
      <c r="P108" s="4"/>
      <c r="Q108" s="4"/>
      <c r="R108" s="4"/>
      <c r="S108" s="4"/>
      <c r="T108" s="4"/>
      <c r="U108" s="4"/>
      <c r="V108" s="6"/>
    </row>
    <row r="109" spans="1:22" ht="15" customHeight="1" x14ac:dyDescent="0.25">
      <c r="A109" s="7">
        <v>39343.447916666664</v>
      </c>
      <c r="B109" s="16">
        <v>39343.447916666664</v>
      </c>
      <c r="C109" s="4">
        <v>7.13</v>
      </c>
      <c r="D109" s="4">
        <v>9.59</v>
      </c>
      <c r="E109" s="5">
        <v>87.2</v>
      </c>
      <c r="F109" s="5"/>
      <c r="G109" s="5">
        <v>10.6</v>
      </c>
      <c r="H109" s="4">
        <v>1.34</v>
      </c>
      <c r="I109" s="5">
        <v>76.3</v>
      </c>
      <c r="J109" s="5">
        <v>105.4</v>
      </c>
      <c r="K109" s="5">
        <v>0.1</v>
      </c>
      <c r="L109" s="6"/>
      <c r="M109" s="4"/>
      <c r="N109" s="6">
        <v>30</v>
      </c>
      <c r="O109" s="6"/>
      <c r="P109" s="4">
        <v>0.37</v>
      </c>
      <c r="Q109" s="4">
        <v>0.25</v>
      </c>
      <c r="R109" s="4">
        <v>0.3</v>
      </c>
      <c r="S109" s="15">
        <v>0.01</v>
      </c>
      <c r="T109" s="4">
        <v>0.37</v>
      </c>
      <c r="U109" s="4">
        <v>0.01</v>
      </c>
      <c r="V109" s="6">
        <v>2</v>
      </c>
    </row>
    <row r="110" spans="1:22" ht="15" customHeight="1" x14ac:dyDescent="0.25">
      <c r="A110" s="7">
        <v>39357.451388888891</v>
      </c>
      <c r="B110" s="16">
        <v>39357.451388888891</v>
      </c>
      <c r="C110" s="4">
        <v>7.07</v>
      </c>
      <c r="D110" s="4">
        <v>7.08</v>
      </c>
      <c r="E110" s="5">
        <v>64.3</v>
      </c>
      <c r="F110" s="5"/>
      <c r="G110" s="5">
        <v>10.5</v>
      </c>
      <c r="H110" s="4">
        <v>3.95</v>
      </c>
      <c r="I110" s="5">
        <v>57.2</v>
      </c>
      <c r="J110" s="5">
        <v>79</v>
      </c>
      <c r="K110" s="5">
        <v>0</v>
      </c>
      <c r="L110" s="6"/>
      <c r="M110" s="4"/>
      <c r="N110" s="6">
        <v>240</v>
      </c>
      <c r="O110" s="6"/>
      <c r="P110" s="4"/>
      <c r="Q110" s="4"/>
      <c r="R110" s="4"/>
      <c r="S110" s="4"/>
      <c r="T110" s="4"/>
      <c r="U110" s="4"/>
      <c r="V110" s="6"/>
    </row>
    <row r="111" spans="1:22" ht="15" customHeight="1" x14ac:dyDescent="0.25">
      <c r="A111" s="7">
        <v>39371.458333333336</v>
      </c>
      <c r="B111" s="16">
        <v>39371.458333333336</v>
      </c>
      <c r="C111" s="4">
        <v>7.18</v>
      </c>
      <c r="D111" s="4">
        <v>6.53</v>
      </c>
      <c r="E111" s="5">
        <v>58.5</v>
      </c>
      <c r="F111" s="5"/>
      <c r="G111" s="5">
        <v>10</v>
      </c>
      <c r="H111" s="4">
        <v>1.4</v>
      </c>
      <c r="I111" s="5">
        <v>55.2</v>
      </c>
      <c r="J111" s="5">
        <v>77.3</v>
      </c>
      <c r="K111" s="5">
        <v>0</v>
      </c>
      <c r="L111" s="6"/>
      <c r="M111" s="4"/>
      <c r="N111" s="6">
        <v>30</v>
      </c>
      <c r="O111" s="6"/>
      <c r="P111" s="4">
        <v>0.22</v>
      </c>
      <c r="Q111" s="4">
        <v>0.25</v>
      </c>
      <c r="R111" s="4">
        <v>0.05</v>
      </c>
      <c r="S111" s="15">
        <v>5.0000000000000001E-3</v>
      </c>
      <c r="T111" s="4">
        <v>0.22</v>
      </c>
      <c r="U111" s="4">
        <v>0.04</v>
      </c>
      <c r="V111" s="6">
        <v>2</v>
      </c>
    </row>
    <row r="112" spans="1:22" ht="15" customHeight="1" x14ac:dyDescent="0.25">
      <c r="A112" s="7">
        <v>39385.465277777781</v>
      </c>
      <c r="B112" s="16">
        <v>39385.465277777781</v>
      </c>
      <c r="C112" s="4">
        <v>7.36</v>
      </c>
      <c r="D112" s="4">
        <v>8.69</v>
      </c>
      <c r="E112" s="5">
        <v>71.7</v>
      </c>
      <c r="F112" s="5"/>
      <c r="G112" s="5">
        <v>6.9</v>
      </c>
      <c r="H112" s="4">
        <v>1.64</v>
      </c>
      <c r="I112" s="5">
        <v>51.5</v>
      </c>
      <c r="J112" s="5">
        <v>78.8</v>
      </c>
      <c r="K112" s="5">
        <v>0</v>
      </c>
      <c r="L112" s="6"/>
      <c r="M112" s="4"/>
      <c r="N112" s="6">
        <v>50</v>
      </c>
      <c r="O112" s="6"/>
      <c r="P112" s="4"/>
      <c r="Q112" s="4"/>
      <c r="R112" s="4"/>
      <c r="S112" s="4"/>
      <c r="T112" s="4"/>
      <c r="U112" s="4"/>
      <c r="V112" s="6"/>
    </row>
    <row r="113" spans="1:22" ht="15" customHeight="1" x14ac:dyDescent="0.25">
      <c r="A113" s="7">
        <v>39400.472916666666</v>
      </c>
      <c r="B113" s="16">
        <v>39400.472916666666</v>
      </c>
      <c r="C113" s="4">
        <v>7.42</v>
      </c>
      <c r="D113" s="4">
        <v>8.26</v>
      </c>
      <c r="E113" s="5">
        <v>67.900000000000006</v>
      </c>
      <c r="F113" s="5"/>
      <c r="G113" s="5">
        <v>6.4</v>
      </c>
      <c r="H113" s="4">
        <v>0.91</v>
      </c>
      <c r="I113" s="5">
        <v>51</v>
      </c>
      <c r="J113" s="5">
        <v>79.2</v>
      </c>
      <c r="K113" s="5">
        <v>0</v>
      </c>
      <c r="L113" s="6"/>
      <c r="M113" s="4"/>
      <c r="N113" s="6">
        <v>4</v>
      </c>
      <c r="O113" s="6"/>
      <c r="P113" s="4">
        <v>0.19</v>
      </c>
      <c r="Q113" s="4">
        <v>0.25</v>
      </c>
      <c r="R113" s="4">
        <v>0.05</v>
      </c>
      <c r="S113" s="4">
        <v>7.0000000000000007E-2</v>
      </c>
      <c r="T113" s="4">
        <v>0.19</v>
      </c>
      <c r="U113" s="4">
        <v>7.0000000000000007E-2</v>
      </c>
      <c r="V113" s="6">
        <v>2</v>
      </c>
    </row>
    <row r="114" spans="1:22" ht="15" customHeight="1" x14ac:dyDescent="0.25">
      <c r="A114" s="7">
        <v>39413.451388888891</v>
      </c>
      <c r="B114" s="16">
        <v>39413.451388888891</v>
      </c>
      <c r="C114" s="4">
        <v>7.35</v>
      </c>
      <c r="D114" s="4">
        <v>10.050000000000001</v>
      </c>
      <c r="E114" s="5">
        <v>77.2</v>
      </c>
      <c r="F114" s="5"/>
      <c r="G114" s="5">
        <v>4.2</v>
      </c>
      <c r="H114" s="4">
        <v>1.21</v>
      </c>
      <c r="I114" s="5">
        <v>44.1</v>
      </c>
      <c r="J114" s="5">
        <v>73.2</v>
      </c>
      <c r="K114" s="5">
        <v>0</v>
      </c>
      <c r="L114" s="6"/>
      <c r="M114" s="4"/>
      <c r="N114" s="6">
        <v>8</v>
      </c>
      <c r="O114" s="6"/>
      <c r="P114" s="4"/>
      <c r="Q114" s="4"/>
      <c r="R114" s="4"/>
      <c r="S114" s="4"/>
      <c r="T114" s="4"/>
      <c r="U114" s="4"/>
      <c r="V114" s="6"/>
    </row>
    <row r="115" spans="1:22" ht="15" customHeight="1" x14ac:dyDescent="0.25">
      <c r="A115" s="7">
        <v>39428.461805555555</v>
      </c>
      <c r="B115" s="16">
        <v>39428.461805555555</v>
      </c>
      <c r="C115" s="4">
        <v>7.24</v>
      </c>
      <c r="D115" s="4">
        <v>9.74</v>
      </c>
      <c r="E115" s="5">
        <v>73.2</v>
      </c>
      <c r="F115" s="5"/>
      <c r="G115" s="5">
        <v>3.4</v>
      </c>
      <c r="H115" s="4">
        <v>0.1</v>
      </c>
      <c r="I115" s="5">
        <v>41.5</v>
      </c>
      <c r="J115" s="5">
        <v>70.7</v>
      </c>
      <c r="K115" s="5">
        <v>0</v>
      </c>
      <c r="L115" s="6"/>
      <c r="M115" s="4"/>
      <c r="N115" s="6">
        <v>4</v>
      </c>
      <c r="O115" s="6"/>
      <c r="P115" s="4">
        <v>0.35</v>
      </c>
      <c r="Q115" s="4">
        <v>0.25</v>
      </c>
      <c r="R115" s="4">
        <v>0.05</v>
      </c>
      <c r="S115" s="4">
        <v>0.05</v>
      </c>
      <c r="T115" s="4">
        <v>0.35</v>
      </c>
      <c r="U115" s="4">
        <v>0.05</v>
      </c>
      <c r="V115" s="6">
        <v>2</v>
      </c>
    </row>
    <row r="116" spans="1:22" ht="15" customHeight="1" x14ac:dyDescent="0.25">
      <c r="A116" s="7">
        <v>39443.465277777781</v>
      </c>
      <c r="B116" s="16">
        <v>39443.465277777781</v>
      </c>
      <c r="C116" s="4">
        <v>7.4</v>
      </c>
      <c r="D116" s="4">
        <v>10.6</v>
      </c>
      <c r="E116" s="5">
        <v>79.599999999999994</v>
      </c>
      <c r="F116" s="5"/>
      <c r="G116" s="5">
        <v>3.4</v>
      </c>
      <c r="H116" s="4">
        <v>0.12</v>
      </c>
      <c r="I116" s="5">
        <v>35</v>
      </c>
      <c r="J116" s="5">
        <v>61</v>
      </c>
      <c r="K116" s="5">
        <v>0</v>
      </c>
      <c r="L116" s="6"/>
      <c r="M116" s="4"/>
      <c r="N116" s="6">
        <v>4</v>
      </c>
      <c r="O116" s="6"/>
      <c r="P116" s="4"/>
      <c r="Q116" s="4"/>
      <c r="R116" s="4"/>
      <c r="S116" s="4"/>
      <c r="T116" s="4"/>
      <c r="U116" s="4"/>
      <c r="V116" s="6"/>
    </row>
    <row r="117" spans="1:22" ht="15" customHeight="1" x14ac:dyDescent="0.25">
      <c r="A117" s="7">
        <v>39455.45416666667</v>
      </c>
      <c r="B117" s="16">
        <v>39455.45416666667</v>
      </c>
      <c r="C117" s="4">
        <v>7.44</v>
      </c>
      <c r="D117" s="4">
        <v>9.92</v>
      </c>
      <c r="E117" s="5">
        <v>76.7</v>
      </c>
      <c r="F117" s="5"/>
      <c r="G117" s="5">
        <v>4.3</v>
      </c>
      <c r="H117" s="4">
        <v>0.45</v>
      </c>
      <c r="I117" s="5">
        <v>37.9</v>
      </c>
      <c r="J117" s="5">
        <v>62.6</v>
      </c>
      <c r="K117" s="5">
        <v>0</v>
      </c>
      <c r="L117" s="6"/>
      <c r="M117" s="4"/>
      <c r="N117" s="6">
        <v>4</v>
      </c>
      <c r="O117" s="6"/>
      <c r="P117" s="4">
        <v>0.51</v>
      </c>
      <c r="Q117" s="4">
        <v>0.25</v>
      </c>
      <c r="R117" s="4">
        <v>0.05</v>
      </c>
      <c r="S117" s="4">
        <v>0.02</v>
      </c>
      <c r="T117" s="4">
        <v>0.51</v>
      </c>
      <c r="U117" s="4">
        <v>0.05</v>
      </c>
      <c r="V117" s="6">
        <v>2</v>
      </c>
    </row>
    <row r="118" spans="1:22" ht="15" customHeight="1" x14ac:dyDescent="0.25">
      <c r="A118" s="7">
        <v>39469.45416666667</v>
      </c>
      <c r="B118" s="16">
        <v>39469.45416666667</v>
      </c>
      <c r="C118" s="4">
        <v>7.44</v>
      </c>
      <c r="D118" s="4">
        <v>11.59</v>
      </c>
      <c r="E118" s="5">
        <v>84.6</v>
      </c>
      <c r="F118" s="5"/>
      <c r="G118" s="5">
        <v>1.9</v>
      </c>
      <c r="H118" s="4">
        <v>2.34</v>
      </c>
      <c r="I118" s="5">
        <v>36.799999999999997</v>
      </c>
      <c r="J118" s="5"/>
      <c r="K118" s="5">
        <v>0</v>
      </c>
      <c r="L118" s="6"/>
      <c r="M118" s="4"/>
      <c r="N118" s="6">
        <v>4</v>
      </c>
      <c r="O118" s="6"/>
      <c r="P118" s="4"/>
      <c r="Q118" s="4"/>
      <c r="R118" s="4"/>
      <c r="S118" s="4"/>
      <c r="T118" s="4"/>
      <c r="U118" s="4"/>
      <c r="V118" s="6"/>
    </row>
    <row r="119" spans="1:22" ht="15" customHeight="1" x14ac:dyDescent="0.25">
      <c r="A119" s="7">
        <v>39483.456250000003</v>
      </c>
      <c r="B119" s="16">
        <v>39483.456250000003</v>
      </c>
      <c r="C119" s="4">
        <v>7.48</v>
      </c>
      <c r="D119" s="4">
        <v>10.28</v>
      </c>
      <c r="E119" s="5">
        <v>77.2</v>
      </c>
      <c r="F119" s="5"/>
      <c r="G119" s="5">
        <v>3.2</v>
      </c>
      <c r="H119" s="4">
        <v>1.76</v>
      </c>
      <c r="I119" s="5">
        <v>39</v>
      </c>
      <c r="J119" s="5">
        <v>66.8</v>
      </c>
      <c r="K119" s="5">
        <v>0</v>
      </c>
      <c r="L119" s="6"/>
      <c r="M119" s="4"/>
      <c r="N119" s="6">
        <v>13</v>
      </c>
      <c r="O119" s="6"/>
      <c r="P119" s="4">
        <v>0.46</v>
      </c>
      <c r="Q119" s="4">
        <v>0.25</v>
      </c>
      <c r="R119" s="4">
        <v>0.05</v>
      </c>
      <c r="S119" s="4">
        <v>0.03</v>
      </c>
      <c r="T119" s="4">
        <v>0.45</v>
      </c>
      <c r="U119" s="4">
        <v>0.06</v>
      </c>
      <c r="V119" s="6">
        <v>2</v>
      </c>
    </row>
    <row r="120" spans="1:22" ht="15" customHeight="1" x14ac:dyDescent="0.25">
      <c r="A120" s="7">
        <v>39497.447916666664</v>
      </c>
      <c r="B120" s="16">
        <v>39497.447916666664</v>
      </c>
      <c r="C120" s="4">
        <v>7.16</v>
      </c>
      <c r="D120" s="4">
        <v>10.029999999999999</v>
      </c>
      <c r="E120" s="5">
        <v>77</v>
      </c>
      <c r="F120" s="5"/>
      <c r="G120" s="5">
        <v>4.5</v>
      </c>
      <c r="H120" s="4">
        <v>2.02</v>
      </c>
      <c r="I120" s="5">
        <v>38.6</v>
      </c>
      <c r="J120" s="5">
        <v>63.5</v>
      </c>
      <c r="K120" s="5">
        <v>0</v>
      </c>
      <c r="L120" s="6"/>
      <c r="M120" s="4"/>
      <c r="N120" s="6">
        <v>13</v>
      </c>
      <c r="O120" s="6"/>
      <c r="P120" s="4"/>
      <c r="Q120" s="4"/>
      <c r="R120" s="4"/>
      <c r="S120" s="4"/>
      <c r="T120" s="4"/>
      <c r="U120" s="4"/>
      <c r="V120" s="6"/>
    </row>
    <row r="121" spans="1:22" ht="15" customHeight="1" x14ac:dyDescent="0.25">
      <c r="A121" s="7">
        <v>39511.465277777781</v>
      </c>
      <c r="B121" s="16">
        <v>39511.465277777781</v>
      </c>
      <c r="C121" s="4">
        <v>7.23</v>
      </c>
      <c r="D121" s="4">
        <v>9.86</v>
      </c>
      <c r="E121" s="5">
        <v>79.3</v>
      </c>
      <c r="F121" s="5"/>
      <c r="G121" s="5">
        <v>6</v>
      </c>
      <c r="H121" s="4">
        <v>1.72</v>
      </c>
      <c r="I121" s="5">
        <v>37</v>
      </c>
      <c r="J121" s="5">
        <v>58.1</v>
      </c>
      <c r="K121" s="5">
        <v>0</v>
      </c>
      <c r="L121" s="6"/>
      <c r="M121" s="4"/>
      <c r="N121" s="6">
        <v>2</v>
      </c>
      <c r="O121" s="6"/>
      <c r="P121" s="4">
        <v>0.39</v>
      </c>
      <c r="Q121" s="4">
        <v>0.25</v>
      </c>
      <c r="R121" s="4">
        <v>0.05</v>
      </c>
      <c r="S121" s="15">
        <v>5.0000000000000001E-3</v>
      </c>
      <c r="T121" s="4">
        <v>0.39</v>
      </c>
      <c r="U121" s="4">
        <v>0.05</v>
      </c>
      <c r="V121" s="6">
        <v>2</v>
      </c>
    </row>
    <row r="122" spans="1:22" ht="15" customHeight="1" x14ac:dyDescent="0.25">
      <c r="A122" s="7">
        <v>39525.440972222219</v>
      </c>
      <c r="B122" s="16">
        <v>39525.440972222219</v>
      </c>
      <c r="C122" s="4">
        <v>7.05</v>
      </c>
      <c r="D122" s="4">
        <v>9.6199999999999992</v>
      </c>
      <c r="E122" s="5">
        <v>78.400000000000006</v>
      </c>
      <c r="F122" s="5"/>
      <c r="G122" s="5">
        <v>6.4</v>
      </c>
      <c r="H122" s="4">
        <v>1.24</v>
      </c>
      <c r="I122" s="5">
        <v>38.6</v>
      </c>
      <c r="J122" s="5">
        <v>59.6</v>
      </c>
      <c r="K122" s="5">
        <v>0</v>
      </c>
      <c r="L122" s="6"/>
      <c r="M122" s="4"/>
      <c r="N122" s="6">
        <v>1</v>
      </c>
      <c r="O122" s="6"/>
      <c r="P122" s="4"/>
      <c r="Q122" s="4"/>
      <c r="R122" s="4"/>
      <c r="S122" s="4"/>
      <c r="T122" s="4"/>
      <c r="U122" s="4"/>
      <c r="V122" s="6"/>
    </row>
    <row r="123" spans="1:22" ht="15" customHeight="1" x14ac:dyDescent="0.25">
      <c r="A123" s="7">
        <v>39539.451388888891</v>
      </c>
      <c r="B123" s="16">
        <v>39539.451388888891</v>
      </c>
      <c r="C123" s="4">
        <v>7.14</v>
      </c>
      <c r="D123" s="4">
        <v>9.4499999999999993</v>
      </c>
      <c r="E123" s="5">
        <v>73.7</v>
      </c>
      <c r="F123" s="5"/>
      <c r="G123" s="5">
        <v>5.3</v>
      </c>
      <c r="H123" s="4">
        <v>1.1399999999999999</v>
      </c>
      <c r="I123" s="5">
        <v>38.5</v>
      </c>
      <c r="J123" s="5">
        <v>61.5</v>
      </c>
      <c r="K123" s="5">
        <v>0</v>
      </c>
      <c r="L123" s="6"/>
      <c r="M123" s="4"/>
      <c r="N123" s="6">
        <v>2</v>
      </c>
      <c r="O123" s="6"/>
      <c r="P123" s="4">
        <v>0.32</v>
      </c>
      <c r="Q123" s="4">
        <v>0.25</v>
      </c>
      <c r="R123" s="4">
        <v>0.05</v>
      </c>
      <c r="S123" s="15">
        <v>5.0000000000000001E-3</v>
      </c>
      <c r="T123" s="4">
        <v>0.32</v>
      </c>
      <c r="U123" s="4">
        <v>0.06</v>
      </c>
      <c r="V123" s="6">
        <v>2</v>
      </c>
    </row>
    <row r="124" spans="1:22" ht="15" customHeight="1" x14ac:dyDescent="0.25">
      <c r="A124" s="7">
        <v>39553.454861111109</v>
      </c>
      <c r="B124" s="16">
        <v>39553.454861111109</v>
      </c>
      <c r="C124" s="4">
        <v>8.02</v>
      </c>
      <c r="D124" s="4">
        <v>8.81</v>
      </c>
      <c r="E124" s="5">
        <v>72.5</v>
      </c>
      <c r="F124" s="5"/>
      <c r="G124" s="5">
        <v>6.9</v>
      </c>
      <c r="H124" s="4">
        <v>2.35</v>
      </c>
      <c r="I124" s="5">
        <v>38.1</v>
      </c>
      <c r="J124" s="5">
        <v>58.2</v>
      </c>
      <c r="K124" s="5">
        <v>0</v>
      </c>
      <c r="L124" s="6"/>
      <c r="M124" s="4"/>
      <c r="N124" s="6">
        <v>23</v>
      </c>
      <c r="O124" s="6"/>
      <c r="P124" s="4"/>
      <c r="Q124" s="4"/>
      <c r="R124" s="4"/>
      <c r="S124" s="4"/>
      <c r="T124" s="4"/>
      <c r="U124" s="4"/>
      <c r="V124" s="6"/>
    </row>
    <row r="125" spans="1:22" ht="15" customHeight="1" x14ac:dyDescent="0.25">
      <c r="A125" s="7">
        <v>39567.447916666664</v>
      </c>
      <c r="B125" s="16">
        <v>39567.447916666664</v>
      </c>
      <c r="C125" s="4">
        <v>6.99</v>
      </c>
      <c r="D125" s="4">
        <v>10</v>
      </c>
      <c r="E125" s="5">
        <v>84.3</v>
      </c>
      <c r="F125" s="5"/>
      <c r="G125" s="5">
        <v>7.8</v>
      </c>
      <c r="H125" s="4">
        <v>4.3899999999999997</v>
      </c>
      <c r="I125" s="5">
        <v>35.5</v>
      </c>
      <c r="J125" s="5">
        <v>52.9</v>
      </c>
      <c r="K125" s="5">
        <v>0</v>
      </c>
      <c r="L125" s="6"/>
      <c r="M125" s="4"/>
      <c r="N125" s="6">
        <v>5000</v>
      </c>
      <c r="O125" s="6"/>
      <c r="P125" s="4">
        <v>0.27</v>
      </c>
      <c r="Q125" s="4">
        <v>0.25</v>
      </c>
      <c r="R125" s="4">
        <v>0.05</v>
      </c>
      <c r="S125" s="4">
        <v>0.02</v>
      </c>
      <c r="T125" s="4">
        <v>0.26</v>
      </c>
      <c r="U125" s="4">
        <v>0.08</v>
      </c>
      <c r="V125" s="6">
        <v>2</v>
      </c>
    </row>
    <row r="126" spans="1:22" ht="15" customHeight="1" x14ac:dyDescent="0.25">
      <c r="A126" s="7">
        <v>39580.4375</v>
      </c>
      <c r="B126" s="16">
        <v>39580.4375</v>
      </c>
      <c r="C126" s="4">
        <v>7.11</v>
      </c>
      <c r="D126" s="4">
        <v>8.9</v>
      </c>
      <c r="E126" s="5">
        <v>76</v>
      </c>
      <c r="F126" s="5"/>
      <c r="G126" s="5">
        <v>9</v>
      </c>
      <c r="H126" s="4">
        <v>1.65</v>
      </c>
      <c r="I126" s="5">
        <v>38.1</v>
      </c>
      <c r="J126" s="5">
        <v>54.8</v>
      </c>
      <c r="K126" s="5">
        <v>0</v>
      </c>
      <c r="L126" s="6"/>
      <c r="M126" s="4"/>
      <c r="N126" s="6">
        <v>80</v>
      </c>
      <c r="O126" s="6"/>
      <c r="P126" s="4"/>
      <c r="Q126" s="4"/>
      <c r="R126" s="4"/>
      <c r="S126" s="4"/>
      <c r="T126" s="4"/>
      <c r="U126" s="4"/>
      <c r="V126" s="6"/>
    </row>
    <row r="127" spans="1:22" ht="15" customHeight="1" x14ac:dyDescent="0.25">
      <c r="A127" s="7">
        <v>39595.447916666664</v>
      </c>
      <c r="B127" s="16">
        <v>39595.447916666664</v>
      </c>
      <c r="C127" s="4">
        <v>7.15</v>
      </c>
      <c r="D127" s="4">
        <v>7.67</v>
      </c>
      <c r="E127" s="5">
        <v>72.400000000000006</v>
      </c>
      <c r="F127" s="5"/>
      <c r="G127" s="5">
        <v>12.2</v>
      </c>
      <c r="H127" s="4">
        <v>2.5099999999999998</v>
      </c>
      <c r="I127" s="5">
        <v>41</v>
      </c>
      <c r="J127" s="5">
        <v>54.2</v>
      </c>
      <c r="K127" s="5">
        <v>0</v>
      </c>
      <c r="L127" s="6"/>
      <c r="M127" s="4"/>
      <c r="N127" s="6">
        <v>30</v>
      </c>
      <c r="O127" s="6"/>
      <c r="P127" s="4">
        <v>0.11</v>
      </c>
      <c r="Q127" s="4">
        <v>0.25</v>
      </c>
      <c r="R127" s="4">
        <v>0.05</v>
      </c>
      <c r="S127" s="15">
        <v>5.0000000000000001E-3</v>
      </c>
      <c r="T127" s="4">
        <v>0.11</v>
      </c>
      <c r="U127" s="4">
        <v>0.06</v>
      </c>
      <c r="V127" s="6">
        <v>2</v>
      </c>
    </row>
    <row r="128" spans="1:22" ht="15" customHeight="1" x14ac:dyDescent="0.25">
      <c r="A128" s="7">
        <v>39609.423611111109</v>
      </c>
      <c r="B128" s="16">
        <v>39609.423611111109</v>
      </c>
      <c r="C128" s="4">
        <v>7.13</v>
      </c>
      <c r="D128" s="4">
        <v>8.59</v>
      </c>
      <c r="E128" s="5">
        <v>74.2</v>
      </c>
      <c r="F128" s="5"/>
      <c r="G128" s="5">
        <v>8.9</v>
      </c>
      <c r="H128" s="4">
        <v>2.64</v>
      </c>
      <c r="I128" s="5">
        <v>36.1</v>
      </c>
      <c r="J128" s="5">
        <v>52.1</v>
      </c>
      <c r="K128" s="5">
        <v>0</v>
      </c>
      <c r="L128" s="6"/>
      <c r="M128" s="4"/>
      <c r="N128" s="6">
        <v>50</v>
      </c>
      <c r="O128" s="6"/>
      <c r="P128" s="4"/>
      <c r="Q128" s="4"/>
      <c r="R128" s="4"/>
      <c r="S128" s="4"/>
      <c r="T128" s="4"/>
      <c r="U128" s="4"/>
      <c r="V128" s="6"/>
    </row>
    <row r="129" spans="1:22" ht="15" customHeight="1" x14ac:dyDescent="0.25">
      <c r="A129" s="7">
        <v>39623.479166666664</v>
      </c>
      <c r="B129" s="16">
        <v>39623.479166666664</v>
      </c>
      <c r="C129" s="4">
        <v>7.15</v>
      </c>
      <c r="D129" s="4">
        <v>7.09</v>
      </c>
      <c r="E129" s="5">
        <v>66.400000000000006</v>
      </c>
      <c r="F129" s="5"/>
      <c r="G129" s="5">
        <v>12.2</v>
      </c>
      <c r="H129" s="4">
        <v>2.46</v>
      </c>
      <c r="I129" s="5">
        <v>51.2</v>
      </c>
      <c r="J129" s="5">
        <v>67.599999999999994</v>
      </c>
      <c r="K129" s="5">
        <v>0</v>
      </c>
      <c r="L129" s="6"/>
      <c r="M129" s="4"/>
      <c r="N129" s="6">
        <v>23</v>
      </c>
      <c r="O129" s="6"/>
      <c r="P129" s="4">
        <v>0.19</v>
      </c>
      <c r="Q129" s="4">
        <v>0.25</v>
      </c>
      <c r="R129" s="4">
        <v>0.05</v>
      </c>
      <c r="S129" s="4">
        <v>0.05</v>
      </c>
      <c r="T129" s="4">
        <v>0.19</v>
      </c>
      <c r="U129" s="4">
        <v>0.01</v>
      </c>
      <c r="V129" s="6">
        <v>2</v>
      </c>
    </row>
    <row r="130" spans="1:22" ht="15" customHeight="1" x14ac:dyDescent="0.25">
      <c r="A130" s="7">
        <v>39637.444444444445</v>
      </c>
      <c r="B130" s="16">
        <v>39637.444444444445</v>
      </c>
      <c r="C130" s="4">
        <v>7.33</v>
      </c>
      <c r="D130" s="4">
        <v>6.84</v>
      </c>
      <c r="E130" s="5">
        <v>64.7</v>
      </c>
      <c r="F130" s="5"/>
      <c r="G130" s="5">
        <v>12.8</v>
      </c>
      <c r="H130" s="4">
        <v>3.28</v>
      </c>
      <c r="I130" s="5">
        <v>64.599999999999994</v>
      </c>
      <c r="J130" s="5">
        <v>84.3</v>
      </c>
      <c r="K130" s="5">
        <v>0</v>
      </c>
      <c r="L130" s="6"/>
      <c r="M130" s="4"/>
      <c r="N130" s="6">
        <v>23</v>
      </c>
      <c r="O130" s="6"/>
      <c r="P130" s="4"/>
      <c r="Q130" s="4"/>
      <c r="R130" s="4"/>
      <c r="S130" s="4"/>
      <c r="T130" s="4"/>
      <c r="U130" s="4"/>
      <c r="V130" s="6"/>
    </row>
    <row r="131" spans="1:22" ht="15" customHeight="1" x14ac:dyDescent="0.25">
      <c r="A131" s="7">
        <v>39651.482638888891</v>
      </c>
      <c r="B131" s="16">
        <v>39651.482638888891</v>
      </c>
      <c r="C131" s="4">
        <v>7.29</v>
      </c>
      <c r="D131" s="4">
        <v>7.42</v>
      </c>
      <c r="E131" s="5">
        <v>69.7</v>
      </c>
      <c r="F131" s="5"/>
      <c r="G131" s="5">
        <v>12.2</v>
      </c>
      <c r="H131" s="4">
        <v>4.9000000000000004</v>
      </c>
      <c r="I131" s="5">
        <v>73.2</v>
      </c>
      <c r="J131" s="5">
        <v>96.8</v>
      </c>
      <c r="K131" s="5">
        <v>0</v>
      </c>
      <c r="L131" s="6"/>
      <c r="M131" s="4"/>
      <c r="N131" s="6">
        <v>30</v>
      </c>
      <c r="O131" s="6"/>
      <c r="P131" s="4">
        <v>0.36</v>
      </c>
      <c r="Q131" s="4">
        <v>0.25</v>
      </c>
      <c r="R131" s="4">
        <v>0.05</v>
      </c>
      <c r="S131" s="4">
        <v>0.03</v>
      </c>
      <c r="T131" s="4">
        <v>0.36</v>
      </c>
      <c r="U131" s="4">
        <v>0.06</v>
      </c>
      <c r="V131" s="6">
        <v>2</v>
      </c>
    </row>
    <row r="132" spans="1:22" ht="15" customHeight="1" x14ac:dyDescent="0.25">
      <c r="A132" s="7">
        <v>39665.420138888891</v>
      </c>
      <c r="B132" s="16">
        <v>39665.420138888891</v>
      </c>
      <c r="C132" s="4">
        <v>7.03</v>
      </c>
      <c r="D132" s="4">
        <v>7.18</v>
      </c>
      <c r="E132" s="5">
        <v>67.5</v>
      </c>
      <c r="F132" s="5"/>
      <c r="G132" s="5">
        <v>12.5</v>
      </c>
      <c r="H132" s="4">
        <v>3.1</v>
      </c>
      <c r="I132" s="5">
        <v>75.8</v>
      </c>
      <c r="J132" s="5">
        <v>99.5</v>
      </c>
      <c r="K132" s="5">
        <v>0</v>
      </c>
      <c r="L132" s="6"/>
      <c r="M132" s="4"/>
      <c r="N132" s="6">
        <v>50</v>
      </c>
      <c r="O132" s="6"/>
      <c r="P132" s="4"/>
      <c r="Q132" s="4"/>
      <c r="R132" s="4"/>
      <c r="S132" s="4"/>
      <c r="T132" s="4"/>
      <c r="U132" s="4"/>
      <c r="V132" s="6"/>
    </row>
    <row r="133" spans="1:22" ht="15" customHeight="1" x14ac:dyDescent="0.25">
      <c r="A133" s="7">
        <v>39679.4375</v>
      </c>
      <c r="B133" s="16">
        <v>39679.4375</v>
      </c>
      <c r="C133" s="4">
        <v>7.14</v>
      </c>
      <c r="D133" s="4">
        <v>6.84</v>
      </c>
      <c r="E133" s="5">
        <v>64.5</v>
      </c>
      <c r="F133" s="5"/>
      <c r="G133" s="5">
        <v>12.6</v>
      </c>
      <c r="H133" s="4">
        <v>4.1100000000000003</v>
      </c>
      <c r="I133" s="5">
        <v>81.599999999999994</v>
      </c>
      <c r="J133" s="5">
        <v>106.9</v>
      </c>
      <c r="K133" s="5">
        <v>0.1</v>
      </c>
      <c r="L133" s="6"/>
      <c r="M133" s="4"/>
      <c r="N133" s="6">
        <v>80</v>
      </c>
      <c r="O133" s="6"/>
      <c r="P133" s="4">
        <v>0.36</v>
      </c>
      <c r="Q133" s="4">
        <v>0.25</v>
      </c>
      <c r="R133" s="4">
        <v>0.05</v>
      </c>
      <c r="S133" s="4">
        <v>0.03</v>
      </c>
      <c r="T133" s="4">
        <v>0.35</v>
      </c>
      <c r="U133" s="4">
        <v>0.08</v>
      </c>
      <c r="V133" s="6">
        <v>2</v>
      </c>
    </row>
    <row r="134" spans="1:22" ht="15" customHeight="1" x14ac:dyDescent="0.25">
      <c r="A134" s="7">
        <v>39693.4375</v>
      </c>
      <c r="B134" s="16">
        <v>39693.4375</v>
      </c>
      <c r="C134" s="4">
        <v>7.21</v>
      </c>
      <c r="D134" s="4">
        <v>6.32</v>
      </c>
      <c r="E134" s="5">
        <v>58.7</v>
      </c>
      <c r="F134" s="5"/>
      <c r="G134" s="5">
        <v>12</v>
      </c>
      <c r="H134" s="4">
        <v>1.79</v>
      </c>
      <c r="I134" s="5">
        <v>54.7</v>
      </c>
      <c r="J134" s="5">
        <v>72.8</v>
      </c>
      <c r="K134" s="5">
        <v>0</v>
      </c>
      <c r="L134" s="6"/>
      <c r="M134" s="4"/>
      <c r="N134" s="6">
        <v>30</v>
      </c>
      <c r="O134" s="6"/>
      <c r="P134" s="4"/>
      <c r="Q134" s="4"/>
      <c r="R134" s="4"/>
      <c r="S134" s="4"/>
      <c r="T134" s="4"/>
      <c r="U134" s="4"/>
      <c r="V134" s="6"/>
    </row>
    <row r="135" spans="1:22" ht="15" customHeight="1" x14ac:dyDescent="0.25">
      <c r="A135" s="7">
        <v>39707.454861111109</v>
      </c>
      <c r="B135" s="16">
        <v>39707.454861111109</v>
      </c>
      <c r="C135" s="4">
        <v>7.13</v>
      </c>
      <c r="D135" s="4">
        <v>6.27</v>
      </c>
      <c r="E135" s="5">
        <v>57.7</v>
      </c>
      <c r="F135" s="5"/>
      <c r="G135" s="5">
        <v>11.6</v>
      </c>
      <c r="H135" s="4">
        <v>3.63</v>
      </c>
      <c r="I135" s="5">
        <v>71.3</v>
      </c>
      <c r="J135" s="5">
        <v>95.8</v>
      </c>
      <c r="K135" s="5">
        <v>0</v>
      </c>
      <c r="L135" s="6"/>
      <c r="M135" s="4"/>
      <c r="N135" s="6">
        <v>8</v>
      </c>
      <c r="O135" s="6"/>
      <c r="P135" s="4">
        <v>0.3</v>
      </c>
      <c r="Q135" s="4">
        <v>0.25</v>
      </c>
      <c r="R135" s="4">
        <v>0.05</v>
      </c>
      <c r="S135" s="4">
        <v>0.02</v>
      </c>
      <c r="T135" s="4">
        <v>0.28999999999999998</v>
      </c>
      <c r="U135" s="4">
        <v>0.08</v>
      </c>
      <c r="V135" s="6">
        <v>2</v>
      </c>
    </row>
    <row r="136" spans="1:22" ht="15" customHeight="1" x14ac:dyDescent="0.25">
      <c r="A136" s="7">
        <v>39721.447916666664</v>
      </c>
      <c r="B136" s="16">
        <v>39721.447916666664</v>
      </c>
      <c r="C136" s="4">
        <v>7.08</v>
      </c>
      <c r="D136" s="4">
        <v>6.77</v>
      </c>
      <c r="E136" s="5">
        <v>61.2</v>
      </c>
      <c r="F136" s="5"/>
      <c r="G136" s="5">
        <v>10.7</v>
      </c>
      <c r="H136" s="4">
        <v>3.83</v>
      </c>
      <c r="I136" s="5">
        <v>69.599999999999994</v>
      </c>
      <c r="J136" s="5">
        <v>95.7</v>
      </c>
      <c r="K136" s="5">
        <v>0</v>
      </c>
      <c r="L136" s="6"/>
      <c r="M136" s="4"/>
      <c r="N136" s="6">
        <v>30</v>
      </c>
      <c r="O136" s="6"/>
      <c r="P136" s="4"/>
      <c r="Q136" s="4"/>
      <c r="R136" s="4"/>
      <c r="S136" s="4"/>
      <c r="T136" s="4"/>
      <c r="U136" s="4"/>
      <c r="V136" s="6"/>
    </row>
    <row r="137" spans="1:22" ht="15" customHeight="1" x14ac:dyDescent="0.25">
      <c r="A137" s="7">
        <v>39735.451388888891</v>
      </c>
      <c r="B137" s="16">
        <v>39735.451388888891</v>
      </c>
      <c r="C137" s="4">
        <v>7.07</v>
      </c>
      <c r="D137" s="4">
        <v>7.86</v>
      </c>
      <c r="E137" s="5">
        <v>67.7</v>
      </c>
      <c r="F137" s="5"/>
      <c r="G137" s="5">
        <v>8.8000000000000007</v>
      </c>
      <c r="H137" s="4">
        <v>3.73</v>
      </c>
      <c r="I137" s="5">
        <v>51.6</v>
      </c>
      <c r="J137" s="5">
        <v>74.3</v>
      </c>
      <c r="K137" s="5">
        <v>0</v>
      </c>
      <c r="L137" s="6"/>
      <c r="M137" s="4"/>
      <c r="N137" s="6">
        <v>30</v>
      </c>
      <c r="O137" s="6"/>
      <c r="P137" s="4">
        <v>0.22</v>
      </c>
      <c r="Q137" s="4">
        <v>0.25</v>
      </c>
      <c r="R137" s="4">
        <v>0.05</v>
      </c>
      <c r="S137" s="15">
        <v>0.01</v>
      </c>
      <c r="T137" s="4">
        <v>0.22</v>
      </c>
      <c r="U137" s="4">
        <v>0.01</v>
      </c>
      <c r="V137" s="6">
        <v>2</v>
      </c>
    </row>
    <row r="138" spans="1:22" ht="15" customHeight="1" x14ac:dyDescent="0.25">
      <c r="A138" s="7">
        <v>39749.440972222219</v>
      </c>
      <c r="B138" s="16">
        <v>39749.440972222219</v>
      </c>
      <c r="C138" s="4">
        <v>7.48</v>
      </c>
      <c r="D138" s="4">
        <v>8.1300000000000008</v>
      </c>
      <c r="E138" s="5">
        <v>67</v>
      </c>
      <c r="F138" s="5"/>
      <c r="G138" s="5">
        <v>7.1</v>
      </c>
      <c r="H138" s="4">
        <v>2.2999999999999998</v>
      </c>
      <c r="I138" s="5">
        <v>55</v>
      </c>
      <c r="J138" s="5">
        <v>83.8</v>
      </c>
      <c r="K138" s="5">
        <v>0</v>
      </c>
      <c r="L138" s="6"/>
      <c r="M138" s="4"/>
      <c r="N138" s="6">
        <v>17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7">
        <v>39764.454861111109</v>
      </c>
      <c r="B139" s="16">
        <v>39764.454861111109</v>
      </c>
      <c r="C139" s="4">
        <v>7.27</v>
      </c>
      <c r="D139" s="4">
        <v>9.01</v>
      </c>
      <c r="E139" s="5">
        <v>78.599999999999994</v>
      </c>
      <c r="F139" s="5"/>
      <c r="G139" s="5">
        <v>9.3000000000000007</v>
      </c>
      <c r="H139" s="4">
        <v>38.299999999999997</v>
      </c>
      <c r="I139" s="5">
        <v>31.3</v>
      </c>
      <c r="J139" s="5">
        <v>44.6</v>
      </c>
      <c r="K139" s="5">
        <v>0</v>
      </c>
      <c r="L139" s="6"/>
      <c r="M139" s="4"/>
      <c r="N139" s="6">
        <v>50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7">
        <v>39776.444444444445</v>
      </c>
      <c r="B140" s="16">
        <v>39776.444444444445</v>
      </c>
      <c r="C140" s="4">
        <v>7.16</v>
      </c>
      <c r="D140" s="4">
        <v>9.11</v>
      </c>
      <c r="E140" s="5">
        <v>71.900000000000006</v>
      </c>
      <c r="F140" s="5"/>
      <c r="G140" s="5">
        <v>5.2</v>
      </c>
      <c r="H140" s="4">
        <v>0.72</v>
      </c>
      <c r="I140" s="5">
        <v>42.1</v>
      </c>
      <c r="J140" s="5">
        <v>67.7</v>
      </c>
      <c r="K140" s="5">
        <v>0</v>
      </c>
      <c r="L140" s="6"/>
      <c r="M140" s="4"/>
      <c r="N140" s="6">
        <v>13</v>
      </c>
      <c r="O140" s="6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7">
        <v>39791.444444444445</v>
      </c>
      <c r="B141" s="16">
        <v>39791.444444444445</v>
      </c>
      <c r="C141" s="4">
        <v>7.28</v>
      </c>
      <c r="D141" s="4">
        <v>9.1999999999999993</v>
      </c>
      <c r="E141" s="5">
        <v>74.5</v>
      </c>
      <c r="F141" s="5"/>
      <c r="G141" s="5">
        <v>6.3</v>
      </c>
      <c r="H141" s="4">
        <v>1.3</v>
      </c>
      <c r="I141" s="5">
        <v>42.2</v>
      </c>
      <c r="J141" s="5">
        <v>65.599999999999994</v>
      </c>
      <c r="K141" s="5">
        <v>0</v>
      </c>
      <c r="L141" s="6"/>
      <c r="M141" s="4"/>
      <c r="N141" s="6">
        <v>2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39805.517361111109</v>
      </c>
      <c r="B142" s="16">
        <v>39805.517361111109</v>
      </c>
      <c r="C142" s="4">
        <v>7.13</v>
      </c>
      <c r="D142" s="4">
        <v>10.96</v>
      </c>
      <c r="E142" s="5">
        <v>79.900000000000006</v>
      </c>
      <c r="F142" s="5"/>
      <c r="G142" s="5">
        <v>2.1</v>
      </c>
      <c r="H142" s="4">
        <v>6.7</v>
      </c>
      <c r="I142" s="5">
        <v>42.3</v>
      </c>
      <c r="J142" s="5">
        <v>75.2</v>
      </c>
      <c r="K142" s="5">
        <v>0</v>
      </c>
      <c r="L142" s="6"/>
      <c r="M142" s="4"/>
      <c r="N142" s="6">
        <v>30</v>
      </c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7">
        <v>39819.447916666664</v>
      </c>
      <c r="B143" s="16">
        <v>39819.447916666664</v>
      </c>
      <c r="C143" s="4"/>
      <c r="D143" s="4">
        <v>12.47</v>
      </c>
      <c r="E143" s="5">
        <v>91</v>
      </c>
      <c r="F143" s="5"/>
      <c r="G143" s="5">
        <v>2.4</v>
      </c>
      <c r="H143" s="4">
        <v>3.86</v>
      </c>
      <c r="I143" s="5">
        <v>34.1</v>
      </c>
      <c r="J143" s="5">
        <v>60</v>
      </c>
      <c r="K143" s="5">
        <v>0</v>
      </c>
      <c r="L143" s="6"/>
      <c r="M143" s="4"/>
      <c r="N143" s="6">
        <v>4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39833.440972222219</v>
      </c>
      <c r="B144" s="16">
        <v>39833.440972222219</v>
      </c>
      <c r="C144" s="4">
        <v>7.16</v>
      </c>
      <c r="D144" s="4">
        <v>11</v>
      </c>
      <c r="E144" s="5">
        <v>83.4</v>
      </c>
      <c r="F144" s="5"/>
      <c r="G144" s="5">
        <v>3.3</v>
      </c>
      <c r="H144" s="4">
        <v>2.72</v>
      </c>
      <c r="I144" s="5">
        <v>32.299999999999997</v>
      </c>
      <c r="J144" s="5">
        <v>54.9</v>
      </c>
      <c r="K144" s="5">
        <v>0</v>
      </c>
      <c r="L144" s="6"/>
      <c r="M144" s="4"/>
      <c r="N144" s="6">
        <v>4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39847.440972222219</v>
      </c>
      <c r="B145" s="16">
        <v>39847.440972222219</v>
      </c>
      <c r="C145" s="4">
        <v>7.02</v>
      </c>
      <c r="D145" s="4">
        <v>10.18</v>
      </c>
      <c r="E145" s="5">
        <v>77.599999999999994</v>
      </c>
      <c r="F145" s="5"/>
      <c r="G145" s="5">
        <v>4</v>
      </c>
      <c r="H145" s="4">
        <v>1.73</v>
      </c>
      <c r="I145" s="5">
        <v>42.6</v>
      </c>
      <c r="J145" s="5">
        <v>71.099999999999994</v>
      </c>
      <c r="K145" s="5">
        <v>0</v>
      </c>
      <c r="L145" s="6"/>
      <c r="M145" s="4">
        <v>4.38</v>
      </c>
      <c r="N145" s="6">
        <v>4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39861.46875</v>
      </c>
      <c r="B146" s="16">
        <v>39861.46875</v>
      </c>
      <c r="C146" s="4">
        <v>7.23</v>
      </c>
      <c r="D146" s="4">
        <v>10.15</v>
      </c>
      <c r="E146" s="5">
        <v>79.5</v>
      </c>
      <c r="F146" s="5"/>
      <c r="G146" s="5">
        <v>5</v>
      </c>
      <c r="H146" s="4">
        <v>2.3199999999999998</v>
      </c>
      <c r="I146" s="5">
        <v>46.4</v>
      </c>
      <c r="J146" s="5">
        <v>75</v>
      </c>
      <c r="K146" s="5">
        <v>0</v>
      </c>
      <c r="L146" s="6"/>
      <c r="M146" s="4"/>
      <c r="N146" s="6">
        <v>7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39876.451388888891</v>
      </c>
      <c r="B147" s="16">
        <v>39876.451388888891</v>
      </c>
      <c r="C147" s="4">
        <v>7.2</v>
      </c>
      <c r="D147" s="4">
        <v>10.64</v>
      </c>
      <c r="E147" s="5">
        <v>85.8</v>
      </c>
      <c r="F147" s="5"/>
      <c r="G147" s="5">
        <v>6.1</v>
      </c>
      <c r="H147" s="4">
        <v>1.98</v>
      </c>
      <c r="I147" s="5">
        <v>37.5</v>
      </c>
      <c r="J147" s="5">
        <v>58.7</v>
      </c>
      <c r="K147" s="5">
        <v>0</v>
      </c>
      <c r="L147" s="6"/>
      <c r="M147" s="4"/>
      <c r="N147" s="6">
        <v>2</v>
      </c>
      <c r="O147" s="6"/>
      <c r="P147" s="4">
        <v>0.25</v>
      </c>
      <c r="Q147" s="4">
        <v>0.26</v>
      </c>
      <c r="R147" s="4">
        <v>0.05</v>
      </c>
      <c r="S147" s="15">
        <v>5.0000000000000001E-3</v>
      </c>
      <c r="T147" s="4">
        <v>0.25</v>
      </c>
      <c r="U147" s="4">
        <v>0.01</v>
      </c>
      <c r="V147" s="6">
        <v>2</v>
      </c>
    </row>
    <row r="148" spans="1:22" ht="15" customHeight="1" x14ac:dyDescent="0.25">
      <c r="A148" s="7">
        <v>39889.434027777781</v>
      </c>
      <c r="B148" s="16">
        <v>39889.434027777781</v>
      </c>
      <c r="C148" s="4">
        <v>7.24</v>
      </c>
      <c r="D148" s="4">
        <v>10.55</v>
      </c>
      <c r="E148" s="5">
        <v>81</v>
      </c>
      <c r="F148" s="5"/>
      <c r="G148" s="5">
        <v>4.2</v>
      </c>
      <c r="H148" s="4">
        <v>1.51</v>
      </c>
      <c r="I148" s="5">
        <v>38.200000000000003</v>
      </c>
      <c r="J148" s="5">
        <v>63.4</v>
      </c>
      <c r="K148" s="5">
        <v>0</v>
      </c>
      <c r="L148" s="6"/>
      <c r="M148" s="4"/>
      <c r="N148" s="6">
        <v>1</v>
      </c>
      <c r="O148" s="6"/>
      <c r="P148" s="4"/>
      <c r="Q148" s="4"/>
      <c r="R148" s="4"/>
      <c r="S148" s="4"/>
      <c r="T148" s="4"/>
      <c r="U148" s="4"/>
      <c r="V148" s="6"/>
    </row>
    <row r="149" spans="1:22" ht="15" customHeight="1" x14ac:dyDescent="0.25">
      <c r="A149" s="7">
        <v>39904.461805555555</v>
      </c>
      <c r="B149" s="16">
        <v>39904.461805555555</v>
      </c>
      <c r="C149" s="4">
        <v>7.5</v>
      </c>
      <c r="D149" s="4">
        <v>11.12</v>
      </c>
      <c r="E149" s="5">
        <v>88.5</v>
      </c>
      <c r="F149" s="5"/>
      <c r="G149" s="5">
        <v>5.6</v>
      </c>
      <c r="H149" s="4">
        <v>4.0999999999999996</v>
      </c>
      <c r="I149" s="5">
        <v>35.4</v>
      </c>
      <c r="J149" s="5">
        <v>56.2</v>
      </c>
      <c r="K149" s="5">
        <v>0</v>
      </c>
      <c r="L149" s="6"/>
      <c r="M149" s="4"/>
      <c r="N149" s="6">
        <v>4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39917.46875</v>
      </c>
      <c r="B150" s="16">
        <v>39917.46875</v>
      </c>
      <c r="C150" s="4">
        <v>7.25</v>
      </c>
      <c r="D150" s="4">
        <v>10.58</v>
      </c>
      <c r="E150" s="5">
        <v>87.7</v>
      </c>
      <c r="F150" s="5"/>
      <c r="G150" s="5">
        <v>7.3</v>
      </c>
      <c r="H150" s="4"/>
      <c r="I150" s="5">
        <v>32.700000000000003</v>
      </c>
      <c r="J150" s="5">
        <v>49.5</v>
      </c>
      <c r="K150" s="5">
        <v>0</v>
      </c>
      <c r="L150" s="6"/>
      <c r="M150" s="4"/>
      <c r="N150" s="6">
        <v>14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39931.475694444445</v>
      </c>
      <c r="B151" s="16">
        <v>39931.475694444445</v>
      </c>
      <c r="C151" s="4">
        <v>7.1</v>
      </c>
      <c r="D151" s="4">
        <v>9.3000000000000007</v>
      </c>
      <c r="E151" s="5">
        <v>84.3</v>
      </c>
      <c r="F151" s="5"/>
      <c r="G151" s="5">
        <v>10.9</v>
      </c>
      <c r="H151" s="4"/>
      <c r="I151" s="5">
        <v>49.2</v>
      </c>
      <c r="J151" s="5">
        <v>67.3</v>
      </c>
      <c r="K151" s="5">
        <v>0</v>
      </c>
      <c r="L151" s="6"/>
      <c r="M151" s="4"/>
      <c r="N151" s="6">
        <v>4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39945.447916666664</v>
      </c>
      <c r="B152" s="16">
        <v>39945.447916666664</v>
      </c>
      <c r="C152" s="4">
        <v>7.03</v>
      </c>
      <c r="D152" s="4">
        <v>9.2100000000000009</v>
      </c>
      <c r="E152" s="5">
        <v>79.599999999999994</v>
      </c>
      <c r="F152" s="5"/>
      <c r="G152" s="5">
        <v>9</v>
      </c>
      <c r="H152" s="4">
        <v>4.21</v>
      </c>
      <c r="I152" s="5">
        <v>35.4</v>
      </c>
      <c r="J152" s="5">
        <v>50.9</v>
      </c>
      <c r="K152" s="5">
        <v>0</v>
      </c>
      <c r="L152" s="6"/>
      <c r="M152" s="4"/>
      <c r="N152" s="6">
        <v>23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39959.454861111109</v>
      </c>
      <c r="B153" s="16">
        <v>39959.454861111109</v>
      </c>
      <c r="C153" s="4">
        <v>6.92</v>
      </c>
      <c r="D153" s="4">
        <v>7.17</v>
      </c>
      <c r="E153" s="5">
        <v>67.5</v>
      </c>
      <c r="F153" s="5"/>
      <c r="G153" s="5">
        <v>12.6</v>
      </c>
      <c r="H153" s="4">
        <v>1.85</v>
      </c>
      <c r="I153" s="5">
        <v>49.2</v>
      </c>
      <c r="J153" s="5">
        <v>64.5</v>
      </c>
      <c r="K153" s="5">
        <v>0</v>
      </c>
      <c r="L153" s="6"/>
      <c r="M153" s="4"/>
      <c r="N153" s="6">
        <v>30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39973.461805555555</v>
      </c>
      <c r="B154" s="16">
        <v>39973.461805555555</v>
      </c>
      <c r="C154" s="4">
        <v>7.05</v>
      </c>
      <c r="D154" s="4">
        <v>6.48</v>
      </c>
      <c r="E154" s="5">
        <v>63.1</v>
      </c>
      <c r="F154" s="5"/>
      <c r="G154" s="5">
        <v>14.2</v>
      </c>
      <c r="H154" s="4">
        <v>3.67</v>
      </c>
      <c r="I154" s="5">
        <v>68</v>
      </c>
      <c r="J154" s="5">
        <v>85.5</v>
      </c>
      <c r="K154" s="5">
        <v>0</v>
      </c>
      <c r="L154" s="6"/>
      <c r="M154" s="4"/>
      <c r="N154" s="6">
        <v>23</v>
      </c>
      <c r="O154" s="6"/>
      <c r="P154" s="4">
        <v>0.23</v>
      </c>
      <c r="Q154" s="4">
        <v>0.36</v>
      </c>
      <c r="R154" s="4">
        <v>0.05</v>
      </c>
      <c r="S154" s="4">
        <v>0.03</v>
      </c>
      <c r="T154" s="4">
        <v>0.23</v>
      </c>
      <c r="U154" s="4">
        <v>0.01</v>
      </c>
      <c r="V154" s="6">
        <v>2</v>
      </c>
    </row>
    <row r="155" spans="1:22" ht="15" customHeight="1" x14ac:dyDescent="0.25">
      <c r="A155" s="7">
        <v>39988.444444444445</v>
      </c>
      <c r="B155" s="16">
        <v>39988.444444444445</v>
      </c>
      <c r="C155" s="4">
        <v>7.03</v>
      </c>
      <c r="D155" s="4">
        <v>6.81</v>
      </c>
      <c r="E155" s="5">
        <v>63.8</v>
      </c>
      <c r="F155" s="5"/>
      <c r="G155" s="5">
        <v>12.4</v>
      </c>
      <c r="H155" s="4">
        <v>4.21</v>
      </c>
      <c r="I155" s="5">
        <v>73.7</v>
      </c>
      <c r="J155" s="5">
        <v>97.1</v>
      </c>
      <c r="K155" s="5">
        <v>0</v>
      </c>
      <c r="L155" s="6"/>
      <c r="M155" s="4"/>
      <c r="N155" s="6">
        <v>30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40001.447916666664</v>
      </c>
      <c r="B156" s="16">
        <v>40001.447916666664</v>
      </c>
      <c r="C156" s="4">
        <v>7.06</v>
      </c>
      <c r="D156" s="4">
        <v>7.29</v>
      </c>
      <c r="E156" s="5">
        <v>67.5</v>
      </c>
      <c r="F156" s="5"/>
      <c r="G156" s="5">
        <v>11.8</v>
      </c>
      <c r="H156" s="4">
        <v>2.77</v>
      </c>
      <c r="I156" s="5">
        <v>76.8</v>
      </c>
      <c r="J156" s="5">
        <v>102.7</v>
      </c>
      <c r="K156" s="5">
        <v>0</v>
      </c>
      <c r="L156" s="6"/>
      <c r="M156" s="4"/>
      <c r="N156" s="6">
        <v>80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40015.486111111109</v>
      </c>
      <c r="B157" s="16">
        <v>40015.486111111109</v>
      </c>
      <c r="C157" s="4">
        <v>7.11</v>
      </c>
      <c r="D157" s="4">
        <v>8.17</v>
      </c>
      <c r="E157" s="5">
        <v>79.3</v>
      </c>
      <c r="F157" s="5"/>
      <c r="G157" s="5">
        <v>13.9</v>
      </c>
      <c r="H157" s="4">
        <v>3.11</v>
      </c>
      <c r="I157" s="5">
        <v>81.900000000000006</v>
      </c>
      <c r="J157" s="5">
        <v>103.9</v>
      </c>
      <c r="K157" s="5">
        <v>0.1</v>
      </c>
      <c r="L157" s="6"/>
      <c r="M157" s="4"/>
      <c r="N157" s="6">
        <v>50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40029.440972222219</v>
      </c>
      <c r="B158" s="16">
        <v>40029.440972222219</v>
      </c>
      <c r="C158" s="4">
        <v>7.17</v>
      </c>
      <c r="D158" s="4">
        <v>7.6</v>
      </c>
      <c r="E158" s="5">
        <v>72.099999999999994</v>
      </c>
      <c r="F158" s="5"/>
      <c r="G158" s="5">
        <v>12.7</v>
      </c>
      <c r="H158" s="4">
        <v>4.5599999999999996</v>
      </c>
      <c r="I158" s="5">
        <v>81.5</v>
      </c>
      <c r="J158" s="5">
        <v>106.4</v>
      </c>
      <c r="K158" s="5">
        <v>0.1</v>
      </c>
      <c r="L158" s="6"/>
      <c r="M158" s="4"/>
      <c r="N158" s="6">
        <v>80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40043.423611111109</v>
      </c>
      <c r="B159" s="16">
        <v>40043.423611111109</v>
      </c>
      <c r="C159" s="4">
        <v>6.85</v>
      </c>
      <c r="D159" s="4">
        <v>7.51</v>
      </c>
      <c r="E159" s="5">
        <v>70.400000000000006</v>
      </c>
      <c r="F159" s="5"/>
      <c r="G159" s="5">
        <v>12.2</v>
      </c>
      <c r="H159" s="4">
        <v>6.36</v>
      </c>
      <c r="I159" s="5">
        <v>80.099999999999994</v>
      </c>
      <c r="J159" s="5">
        <v>105.9</v>
      </c>
      <c r="K159" s="5">
        <v>0.1</v>
      </c>
      <c r="L159" s="6"/>
      <c r="M159" s="4"/>
      <c r="N159" s="6">
        <v>80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40058.440972222219</v>
      </c>
      <c r="B160" s="16">
        <v>40058.440972222219</v>
      </c>
      <c r="C160" s="4">
        <v>6.8</v>
      </c>
      <c r="D160" s="4">
        <v>7.69</v>
      </c>
      <c r="E160" s="5">
        <v>72</v>
      </c>
      <c r="F160" s="5"/>
      <c r="G160" s="5">
        <v>12.3</v>
      </c>
      <c r="H160" s="4">
        <v>8.14</v>
      </c>
      <c r="I160" s="5">
        <v>80</v>
      </c>
      <c r="J160" s="5">
        <v>105.6</v>
      </c>
      <c r="K160" s="5">
        <v>0.1</v>
      </c>
      <c r="L160" s="6"/>
      <c r="M160" s="4"/>
      <c r="N160" s="6">
        <v>130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40071.458333333336</v>
      </c>
      <c r="B161" s="16">
        <v>40071.458333333336</v>
      </c>
      <c r="C161" s="4">
        <v>6.65</v>
      </c>
      <c r="D161" s="4">
        <v>7.75</v>
      </c>
      <c r="E161" s="5">
        <v>72.2</v>
      </c>
      <c r="F161" s="5"/>
      <c r="G161" s="5">
        <v>12</v>
      </c>
      <c r="H161" s="4">
        <v>3.15</v>
      </c>
      <c r="I161" s="5">
        <v>79.900000000000006</v>
      </c>
      <c r="J161" s="5">
        <v>106.1</v>
      </c>
      <c r="K161" s="5">
        <v>0.1</v>
      </c>
      <c r="L161" s="6"/>
      <c r="M161" s="4"/>
      <c r="N161" s="6">
        <v>30</v>
      </c>
      <c r="O161" s="6"/>
      <c r="P161" s="4">
        <v>0.45</v>
      </c>
      <c r="Q161" s="4">
        <v>0.34</v>
      </c>
      <c r="R161" s="4">
        <v>0.05</v>
      </c>
      <c r="S161" s="4">
        <v>0.04</v>
      </c>
      <c r="T161" s="4">
        <v>0.45</v>
      </c>
      <c r="U161" s="4">
        <v>0.08</v>
      </c>
      <c r="V161" s="6">
        <v>4</v>
      </c>
    </row>
    <row r="162" spans="1:22" ht="15" customHeight="1" x14ac:dyDescent="0.25">
      <c r="A162" s="7">
        <v>40086.4375</v>
      </c>
      <c r="B162" s="16">
        <v>40086.4375</v>
      </c>
      <c r="C162" s="4">
        <v>6.91</v>
      </c>
      <c r="D162" s="4">
        <v>7.89</v>
      </c>
      <c r="E162" s="5">
        <v>69.599999999999994</v>
      </c>
      <c r="F162" s="5"/>
      <c r="G162" s="5">
        <v>9.6</v>
      </c>
      <c r="H162" s="4">
        <v>4.78</v>
      </c>
      <c r="I162" s="5">
        <v>74.8</v>
      </c>
      <c r="J162" s="5">
        <v>106</v>
      </c>
      <c r="K162" s="5">
        <v>0.1</v>
      </c>
      <c r="L162" s="6"/>
      <c r="M162" s="4"/>
      <c r="N162" s="6">
        <v>500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40099.430555555555</v>
      </c>
      <c r="B163" s="16">
        <v>40099.430555555555</v>
      </c>
      <c r="C163" s="4">
        <v>6.9</v>
      </c>
      <c r="D163" s="4">
        <v>8.98</v>
      </c>
      <c r="E163" s="5">
        <v>76.2</v>
      </c>
      <c r="F163" s="5"/>
      <c r="G163" s="5">
        <v>8</v>
      </c>
      <c r="H163" s="4">
        <v>4.72</v>
      </c>
      <c r="I163" s="5">
        <v>70.5</v>
      </c>
      <c r="J163" s="5">
        <v>104.3</v>
      </c>
      <c r="K163" s="5">
        <v>0</v>
      </c>
      <c r="L163" s="6"/>
      <c r="M163" s="4"/>
      <c r="N163" s="6">
        <v>50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40113.454861111109</v>
      </c>
      <c r="B164" s="16">
        <v>40113.454861111109</v>
      </c>
      <c r="C164" s="4">
        <v>6.48</v>
      </c>
      <c r="D164" s="4">
        <v>7.26</v>
      </c>
      <c r="E164" s="5">
        <v>61.9</v>
      </c>
      <c r="F164" s="5"/>
      <c r="G164" s="5">
        <v>8.4</v>
      </c>
      <c r="H164" s="4">
        <v>3.31</v>
      </c>
      <c r="I164" s="5">
        <v>41.5</v>
      </c>
      <c r="J164" s="5">
        <v>60.8</v>
      </c>
      <c r="K164" s="5">
        <v>0</v>
      </c>
      <c r="L164" s="6"/>
      <c r="M164" s="4"/>
      <c r="N164" s="6">
        <v>50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40130.434027777781</v>
      </c>
      <c r="B165" s="16">
        <v>40130.434027777781</v>
      </c>
      <c r="C165" s="4">
        <v>6.57</v>
      </c>
      <c r="D165" s="4">
        <v>8.92</v>
      </c>
      <c r="E165" s="5">
        <v>73.7</v>
      </c>
      <c r="F165" s="5"/>
      <c r="G165" s="5">
        <v>6.5</v>
      </c>
      <c r="H165" s="4">
        <v>0</v>
      </c>
      <c r="I165" s="5">
        <v>33.700000000000003</v>
      </c>
      <c r="J165" s="5">
        <v>52.2</v>
      </c>
      <c r="K165" s="5">
        <v>0</v>
      </c>
      <c r="L165" s="6"/>
      <c r="M165" s="4"/>
      <c r="N165" s="6">
        <v>17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40141.465277777781</v>
      </c>
      <c r="B166" s="16">
        <v>40141.465277777781</v>
      </c>
      <c r="C166" s="4">
        <v>6.66</v>
      </c>
      <c r="D166" s="4">
        <v>9.18</v>
      </c>
      <c r="E166" s="5">
        <v>76.400000000000006</v>
      </c>
      <c r="F166" s="5"/>
      <c r="G166" s="5">
        <v>7.3</v>
      </c>
      <c r="H166" s="4">
        <v>1.08</v>
      </c>
      <c r="I166" s="5">
        <v>31.4</v>
      </c>
      <c r="J166" s="5">
        <v>47.3</v>
      </c>
      <c r="K166" s="5">
        <v>0</v>
      </c>
      <c r="L166" s="6"/>
      <c r="M166" s="4"/>
      <c r="N166" s="6">
        <v>4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40155.430555555555</v>
      </c>
      <c r="B167" s="16">
        <v>40155.430555555555</v>
      </c>
      <c r="C167" s="4">
        <v>6.45</v>
      </c>
      <c r="D167" s="4">
        <v>10.130000000000001</v>
      </c>
      <c r="E167" s="5">
        <v>71.900000000000006</v>
      </c>
      <c r="F167" s="5"/>
      <c r="G167" s="5">
        <v>1.5</v>
      </c>
      <c r="H167" s="4">
        <v>2.54</v>
      </c>
      <c r="I167" s="5">
        <v>38.700000000000003</v>
      </c>
      <c r="J167" s="5"/>
      <c r="K167" s="5">
        <v>0</v>
      </c>
      <c r="L167" s="6"/>
      <c r="M167" s="4"/>
      <c r="N167" s="6">
        <v>7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40169.440972222219</v>
      </c>
      <c r="B168" s="16">
        <v>40169.440972222219</v>
      </c>
      <c r="C168" s="4">
        <v>6.64</v>
      </c>
      <c r="D168" s="4">
        <v>9.52</v>
      </c>
      <c r="E168" s="5">
        <v>76.8</v>
      </c>
      <c r="F168" s="5"/>
      <c r="G168" s="5">
        <v>5</v>
      </c>
      <c r="H168" s="4"/>
      <c r="I168" s="5">
        <v>34.299999999999997</v>
      </c>
      <c r="J168" s="5">
        <v>55.6</v>
      </c>
      <c r="K168" s="5">
        <v>0</v>
      </c>
      <c r="L168" s="6"/>
      <c r="M168" s="4"/>
      <c r="N168" s="6">
        <v>11</v>
      </c>
      <c r="O168" s="6"/>
      <c r="P168" s="4">
        <v>0.21</v>
      </c>
      <c r="Q168" s="4">
        <v>0.34</v>
      </c>
      <c r="R168" s="4">
        <v>0.05</v>
      </c>
      <c r="S168" s="4">
        <v>0.03</v>
      </c>
      <c r="T168" s="4">
        <v>0.21</v>
      </c>
      <c r="U168" s="4">
        <v>0.01</v>
      </c>
      <c r="V168" s="6">
        <v>2</v>
      </c>
    </row>
    <row r="169" spans="1:22" ht="15" customHeight="1" x14ac:dyDescent="0.25">
      <c r="A169" s="7">
        <v>40183.475694444445</v>
      </c>
      <c r="B169" s="16">
        <v>40183.475694444445</v>
      </c>
      <c r="C169" s="4"/>
      <c r="D169" s="4">
        <v>10.27</v>
      </c>
      <c r="E169" s="5">
        <v>81.8</v>
      </c>
      <c r="F169" s="5"/>
      <c r="G169" s="5">
        <v>6.2</v>
      </c>
      <c r="H169" s="4">
        <v>1.81</v>
      </c>
      <c r="I169" s="5">
        <v>29.2</v>
      </c>
      <c r="J169" s="5">
        <v>46.6</v>
      </c>
      <c r="K169" s="5">
        <v>0</v>
      </c>
      <c r="L169" s="6"/>
      <c r="M169" s="4"/>
      <c r="N169" s="6">
        <v>17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40197.451388888891</v>
      </c>
      <c r="B170" s="16">
        <v>40197.451388888891</v>
      </c>
      <c r="C170" s="4">
        <v>6.97</v>
      </c>
      <c r="D170" s="4">
        <v>8.74</v>
      </c>
      <c r="E170" s="5">
        <v>72.400000000000006</v>
      </c>
      <c r="F170" s="5"/>
      <c r="G170" s="5">
        <v>7.2</v>
      </c>
      <c r="H170" s="4">
        <v>0.81</v>
      </c>
      <c r="I170" s="5">
        <v>35.4</v>
      </c>
      <c r="J170" s="5">
        <v>53.5</v>
      </c>
      <c r="K170" s="5">
        <v>0</v>
      </c>
      <c r="L170" s="6"/>
      <c r="M170" s="4"/>
      <c r="N170" s="6">
        <v>4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40211.465277777781</v>
      </c>
      <c r="B171" s="16">
        <v>40211.465277777781</v>
      </c>
      <c r="C171" s="4">
        <v>6.98</v>
      </c>
      <c r="D171" s="4">
        <v>8.4</v>
      </c>
      <c r="E171" s="5">
        <v>68.599999999999994</v>
      </c>
      <c r="F171" s="5"/>
      <c r="G171" s="5">
        <v>7.1</v>
      </c>
      <c r="H171" s="4">
        <v>1.74</v>
      </c>
      <c r="I171" s="5">
        <v>45.6</v>
      </c>
      <c r="J171" s="5">
        <v>69.3</v>
      </c>
      <c r="K171" s="5">
        <v>0</v>
      </c>
      <c r="L171" s="6"/>
      <c r="M171" s="4"/>
      <c r="N171" s="6">
        <v>1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40225.4375</v>
      </c>
      <c r="B172" s="16">
        <v>40225.4375</v>
      </c>
      <c r="C172" s="4">
        <v>6.62</v>
      </c>
      <c r="D172" s="4">
        <v>8.94</v>
      </c>
      <c r="E172" s="5">
        <v>73.900000000000006</v>
      </c>
      <c r="F172" s="5"/>
      <c r="G172" s="5">
        <v>7.8</v>
      </c>
      <c r="H172" s="4">
        <v>3.06</v>
      </c>
      <c r="I172" s="5">
        <v>39.799999999999997</v>
      </c>
      <c r="J172" s="5">
        <v>59.3</v>
      </c>
      <c r="K172" s="5">
        <v>0</v>
      </c>
      <c r="L172" s="6"/>
      <c r="M172" s="4"/>
      <c r="N172" s="6">
        <v>30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40240.4375</v>
      </c>
      <c r="B173" s="16">
        <v>40240.4375</v>
      </c>
      <c r="C173" s="4">
        <v>6.52</v>
      </c>
      <c r="D173" s="4">
        <v>9.02</v>
      </c>
      <c r="E173" s="5">
        <v>77.3</v>
      </c>
      <c r="F173" s="5"/>
      <c r="G173" s="5">
        <v>8.4</v>
      </c>
      <c r="H173" s="4">
        <v>2.33</v>
      </c>
      <c r="I173" s="5">
        <v>44.3</v>
      </c>
      <c r="J173" s="5">
        <v>64.7</v>
      </c>
      <c r="K173" s="5">
        <v>0</v>
      </c>
      <c r="L173" s="6"/>
      <c r="M173" s="4"/>
      <c r="N173" s="6">
        <v>2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40253.430555555555</v>
      </c>
      <c r="B174" s="16">
        <v>40253.430555555555</v>
      </c>
      <c r="C174" s="4">
        <v>6.72</v>
      </c>
      <c r="D174" s="4">
        <v>8.64</v>
      </c>
      <c r="E174" s="5">
        <v>73.3</v>
      </c>
      <c r="F174" s="5"/>
      <c r="G174" s="5">
        <v>8.4</v>
      </c>
      <c r="H174" s="4">
        <v>2.15</v>
      </c>
      <c r="I174" s="5">
        <v>43.2</v>
      </c>
      <c r="J174" s="5">
        <v>63.3</v>
      </c>
      <c r="K174" s="5">
        <v>0</v>
      </c>
      <c r="L174" s="6"/>
      <c r="M174" s="4"/>
      <c r="N174" s="6">
        <v>4</v>
      </c>
      <c r="O174" s="6"/>
      <c r="P174" s="4"/>
      <c r="Q174" s="4"/>
      <c r="R174" s="4"/>
      <c r="S174" s="4"/>
      <c r="T174" s="4"/>
      <c r="U174" s="4"/>
      <c r="V174" s="6"/>
    </row>
    <row r="175" spans="1:22" ht="15" customHeight="1" x14ac:dyDescent="0.25">
      <c r="A175" s="7">
        <v>40269.5</v>
      </c>
      <c r="B175" s="16">
        <v>40269.5</v>
      </c>
      <c r="C175" s="4">
        <v>6.41</v>
      </c>
      <c r="D175" s="4">
        <v>9.0500000000000007</v>
      </c>
      <c r="E175" s="5">
        <v>75.8</v>
      </c>
      <c r="F175" s="5"/>
      <c r="G175" s="5">
        <v>7.7</v>
      </c>
      <c r="H175" s="4">
        <v>1.7</v>
      </c>
      <c r="I175" s="5">
        <v>39.5</v>
      </c>
      <c r="J175" s="5">
        <v>59</v>
      </c>
      <c r="K175" s="5">
        <v>0</v>
      </c>
      <c r="L175" s="6"/>
      <c r="M175" s="4"/>
      <c r="N175" s="6">
        <v>8</v>
      </c>
      <c r="O175" s="6"/>
      <c r="P175" s="4">
        <v>0.16</v>
      </c>
      <c r="Q175" s="4">
        <v>0.28000000000000003</v>
      </c>
      <c r="R175" s="4">
        <v>0.05</v>
      </c>
      <c r="S175" s="4">
        <v>0.03</v>
      </c>
      <c r="T175" s="4">
        <v>0.16</v>
      </c>
      <c r="U175" s="4">
        <v>0.01</v>
      </c>
      <c r="V175" s="6">
        <v>5</v>
      </c>
    </row>
    <row r="176" spans="1:22" ht="15" customHeight="1" x14ac:dyDescent="0.25">
      <c r="A176" s="7">
        <v>40281.4375</v>
      </c>
      <c r="B176" s="16">
        <v>40281.4375</v>
      </c>
      <c r="C176" s="4">
        <v>6.28</v>
      </c>
      <c r="D176" s="4">
        <v>8.56</v>
      </c>
      <c r="E176" s="5">
        <v>74.400000000000006</v>
      </c>
      <c r="F176" s="5"/>
      <c r="G176" s="5">
        <v>8.9</v>
      </c>
      <c r="H176" s="4">
        <v>1.1200000000000001</v>
      </c>
      <c r="I176" s="5">
        <v>41.4</v>
      </c>
      <c r="J176" s="5">
        <v>59.8</v>
      </c>
      <c r="K176" s="5">
        <v>0</v>
      </c>
      <c r="L176" s="6"/>
      <c r="M176" s="4"/>
      <c r="N176" s="6">
        <v>2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40295.440972222219</v>
      </c>
      <c r="B177" s="16">
        <v>40295.440972222219</v>
      </c>
      <c r="C177" s="4">
        <v>6.65</v>
      </c>
      <c r="D177" s="4">
        <v>8.7100000000000009</v>
      </c>
      <c r="E177" s="5">
        <v>77.8</v>
      </c>
      <c r="F177" s="5"/>
      <c r="G177" s="5">
        <v>10.3</v>
      </c>
      <c r="H177" s="4">
        <v>1.85</v>
      </c>
      <c r="I177" s="5">
        <v>46.3</v>
      </c>
      <c r="J177" s="5">
        <v>64</v>
      </c>
      <c r="K177" s="5">
        <v>0</v>
      </c>
      <c r="L177" s="6"/>
      <c r="M177" s="4"/>
      <c r="N177" s="6">
        <v>4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40310.441666666666</v>
      </c>
      <c r="B178" s="16">
        <v>40310.441666666666</v>
      </c>
      <c r="C178" s="4">
        <v>6.55</v>
      </c>
      <c r="D178" s="4">
        <v>7.89</v>
      </c>
      <c r="E178" s="5">
        <v>71.900000000000006</v>
      </c>
      <c r="F178" s="5"/>
      <c r="G178" s="5">
        <v>11.1</v>
      </c>
      <c r="H178" s="4">
        <v>1.64</v>
      </c>
      <c r="I178" s="5">
        <v>45.9</v>
      </c>
      <c r="J178" s="5">
        <v>62.4</v>
      </c>
      <c r="K178" s="5">
        <v>0</v>
      </c>
      <c r="L178" s="6"/>
      <c r="M178" s="4"/>
      <c r="N178" s="6">
        <v>4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40324.447916666664</v>
      </c>
      <c r="B179" s="16">
        <v>40324.447916666664</v>
      </c>
      <c r="C179" s="4">
        <v>6.49</v>
      </c>
      <c r="D179" s="4">
        <v>7.03</v>
      </c>
      <c r="E179" s="5">
        <v>65.2</v>
      </c>
      <c r="F179" s="5"/>
      <c r="G179" s="5">
        <v>11.9</v>
      </c>
      <c r="H179" s="4">
        <v>2.67</v>
      </c>
      <c r="I179" s="5">
        <v>53</v>
      </c>
      <c r="J179" s="5">
        <v>70.599999999999994</v>
      </c>
      <c r="K179" s="5">
        <v>0</v>
      </c>
      <c r="L179" s="6"/>
      <c r="M179" s="4"/>
      <c r="N179" s="6">
        <v>50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40337.4375</v>
      </c>
      <c r="B180" s="16">
        <v>40337.4375</v>
      </c>
      <c r="C180" s="4">
        <v>6.51</v>
      </c>
      <c r="D180" s="4">
        <v>7.17</v>
      </c>
      <c r="E180" s="5">
        <v>67.099999999999994</v>
      </c>
      <c r="F180" s="5"/>
      <c r="G180" s="5">
        <v>12.2</v>
      </c>
      <c r="H180" s="4">
        <v>1.9</v>
      </c>
      <c r="I180" s="5">
        <v>44.5</v>
      </c>
      <c r="J180" s="5">
        <v>58.5</v>
      </c>
      <c r="K180" s="5">
        <v>0</v>
      </c>
      <c r="L180" s="6"/>
      <c r="M180" s="4"/>
      <c r="N180" s="6">
        <v>4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40352.503472222219</v>
      </c>
      <c r="B181" s="16">
        <v>40352.503472222219</v>
      </c>
      <c r="C181" s="4">
        <v>6.78</v>
      </c>
      <c r="D181" s="4">
        <v>5.64</v>
      </c>
      <c r="E181" s="5">
        <v>61.4</v>
      </c>
      <c r="F181" s="5"/>
      <c r="G181" s="5">
        <v>14.4</v>
      </c>
      <c r="H181" s="4">
        <v>3.01</v>
      </c>
      <c r="I181" s="5">
        <v>61</v>
      </c>
      <c r="J181" s="5">
        <v>76.3</v>
      </c>
      <c r="K181" s="5">
        <v>0</v>
      </c>
      <c r="L181" s="6"/>
      <c r="M181" s="4"/>
      <c r="N181" s="6">
        <v>17</v>
      </c>
      <c r="O181" s="6"/>
      <c r="P181" s="4">
        <v>0.15</v>
      </c>
      <c r="Q181" s="4">
        <v>0.38</v>
      </c>
      <c r="R181" s="4">
        <v>0.05</v>
      </c>
      <c r="S181" s="15">
        <v>0.01</v>
      </c>
      <c r="T181" s="4">
        <v>0.15</v>
      </c>
      <c r="U181" s="4">
        <v>0.06</v>
      </c>
      <c r="V181" s="6">
        <v>2</v>
      </c>
    </row>
    <row r="182" spans="1:22" ht="15" customHeight="1" x14ac:dyDescent="0.25">
      <c r="A182" s="7">
        <v>40367.472222222219</v>
      </c>
      <c r="B182" s="16">
        <v>40367.472222222219</v>
      </c>
      <c r="C182" s="4">
        <v>6.69</v>
      </c>
      <c r="D182" s="4">
        <v>6.3</v>
      </c>
      <c r="E182" s="5">
        <v>63.4</v>
      </c>
      <c r="F182" s="5"/>
      <c r="G182" s="5">
        <v>15.6</v>
      </c>
      <c r="H182" s="4">
        <v>3.82</v>
      </c>
      <c r="I182" s="5">
        <v>74.099999999999994</v>
      </c>
      <c r="J182" s="5">
        <v>90.4</v>
      </c>
      <c r="K182" s="5">
        <v>0</v>
      </c>
      <c r="L182" s="6"/>
      <c r="M182" s="4"/>
      <c r="N182" s="6">
        <v>80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40379.458333333336</v>
      </c>
      <c r="B183" s="16">
        <v>40379.458333333336</v>
      </c>
      <c r="C183" s="4">
        <v>6.59</v>
      </c>
      <c r="D183" s="4">
        <v>7.51</v>
      </c>
      <c r="E183" s="5">
        <v>70.8</v>
      </c>
      <c r="F183" s="5"/>
      <c r="G183" s="5">
        <v>12.7</v>
      </c>
      <c r="H183" s="4">
        <v>4.17</v>
      </c>
      <c r="I183" s="5">
        <v>74.599999999999994</v>
      </c>
      <c r="J183" s="5">
        <v>97.6</v>
      </c>
      <c r="K183" s="5">
        <v>0</v>
      </c>
      <c r="L183" s="6"/>
      <c r="M183" s="4"/>
      <c r="N183" s="6">
        <v>50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40393.416666666664</v>
      </c>
      <c r="B184" s="16">
        <v>40393.416666666664</v>
      </c>
      <c r="C184" s="4">
        <v>7</v>
      </c>
      <c r="D184" s="4">
        <v>7.59</v>
      </c>
      <c r="E184" s="5">
        <v>71.099999999999994</v>
      </c>
      <c r="F184" s="5"/>
      <c r="G184" s="5">
        <v>12.6</v>
      </c>
      <c r="H184" s="4">
        <v>4.8899999999999997</v>
      </c>
      <c r="I184" s="5">
        <v>76</v>
      </c>
      <c r="J184" s="5">
        <v>98.7</v>
      </c>
      <c r="K184" s="5">
        <v>0</v>
      </c>
      <c r="L184" s="6"/>
      <c r="M184" s="4"/>
      <c r="N184" s="6">
        <v>240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40407.444444444445</v>
      </c>
      <c r="B185" s="16">
        <v>40407.444444444445</v>
      </c>
      <c r="C185" s="4">
        <v>6.69</v>
      </c>
      <c r="D185" s="4">
        <v>7.63</v>
      </c>
      <c r="E185" s="5">
        <v>72.3</v>
      </c>
      <c r="F185" s="5"/>
      <c r="G185" s="5">
        <v>13</v>
      </c>
      <c r="H185" s="4">
        <v>7.35</v>
      </c>
      <c r="I185" s="5">
        <v>78.8</v>
      </c>
      <c r="J185" s="5">
        <v>101.9</v>
      </c>
      <c r="K185" s="5">
        <v>0</v>
      </c>
      <c r="L185" s="6"/>
      <c r="M185" s="4"/>
      <c r="N185" s="6">
        <v>50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40421.420138888891</v>
      </c>
      <c r="B186" s="16">
        <v>40421.420138888891</v>
      </c>
      <c r="C186" s="4">
        <v>6.86</v>
      </c>
      <c r="D186" s="4">
        <v>8.1199999999999992</v>
      </c>
      <c r="E186" s="5">
        <v>73.2</v>
      </c>
      <c r="F186" s="5"/>
      <c r="G186" s="5">
        <v>10.6</v>
      </c>
      <c r="H186" s="4">
        <v>3.18</v>
      </c>
      <c r="I186" s="5">
        <v>72.8</v>
      </c>
      <c r="J186" s="5">
        <v>100.5</v>
      </c>
      <c r="K186" s="5">
        <v>0</v>
      </c>
      <c r="L186" s="6"/>
      <c r="M186" s="4"/>
      <c r="N186" s="6">
        <v>50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40435.444444444445</v>
      </c>
      <c r="B187" s="16">
        <v>40435.444444444445</v>
      </c>
      <c r="C187" s="4">
        <v>6.73</v>
      </c>
      <c r="D187" s="4">
        <v>7.75</v>
      </c>
      <c r="E187" s="5">
        <v>71.2</v>
      </c>
      <c r="F187" s="5"/>
      <c r="G187" s="5">
        <v>11.3</v>
      </c>
      <c r="H187" s="4">
        <v>3.25</v>
      </c>
      <c r="I187" s="5">
        <v>75.2</v>
      </c>
      <c r="J187" s="5">
        <v>101.7</v>
      </c>
      <c r="K187" s="5">
        <v>0</v>
      </c>
      <c r="L187" s="6"/>
      <c r="M187" s="4"/>
      <c r="N187" s="6">
        <v>110</v>
      </c>
      <c r="O187" s="6"/>
      <c r="P187" s="4">
        <v>0.41</v>
      </c>
      <c r="Q187" s="4">
        <v>0.25</v>
      </c>
      <c r="R187" s="4">
        <v>0.05</v>
      </c>
      <c r="S187" s="15">
        <v>0.01</v>
      </c>
      <c r="T187" s="4">
        <v>0.41</v>
      </c>
      <c r="U187" s="4">
        <v>0.01</v>
      </c>
      <c r="V187" s="6">
        <v>2</v>
      </c>
    </row>
    <row r="188" spans="1:22" ht="15" customHeight="1" x14ac:dyDescent="0.25">
      <c r="A188" s="7">
        <v>40449.430555555555</v>
      </c>
      <c r="B188" s="16">
        <v>40449.430555555555</v>
      </c>
      <c r="C188" s="4">
        <v>6.41</v>
      </c>
      <c r="D188" s="4">
        <v>5.45</v>
      </c>
      <c r="E188" s="5">
        <v>53.9</v>
      </c>
      <c r="F188" s="5"/>
      <c r="G188" s="5">
        <v>14.9</v>
      </c>
      <c r="H188" s="4">
        <v>4.62</v>
      </c>
      <c r="I188" s="5">
        <v>54.5</v>
      </c>
      <c r="J188" s="5">
        <v>67.5</v>
      </c>
      <c r="K188" s="5">
        <v>0</v>
      </c>
      <c r="L188" s="6"/>
      <c r="M188" s="4"/>
      <c r="N188" s="6">
        <v>130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40464.472222222219</v>
      </c>
      <c r="B189" s="16">
        <v>40464.472222222219</v>
      </c>
      <c r="C189" s="4">
        <v>6.61</v>
      </c>
      <c r="D189" s="4">
        <v>6.24</v>
      </c>
      <c r="E189" s="5">
        <v>57.2</v>
      </c>
      <c r="F189" s="5"/>
      <c r="G189" s="5">
        <v>11.7</v>
      </c>
      <c r="H189" s="4">
        <v>1.98</v>
      </c>
      <c r="I189" s="5">
        <v>58.5</v>
      </c>
      <c r="J189" s="5">
        <v>78.5</v>
      </c>
      <c r="K189" s="5">
        <v>0</v>
      </c>
      <c r="L189" s="6"/>
      <c r="M189" s="4"/>
      <c r="N189" s="6">
        <v>13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40477.444444444445</v>
      </c>
      <c r="B190" s="16">
        <v>40477.444444444445</v>
      </c>
      <c r="C190" s="4">
        <v>6.52</v>
      </c>
      <c r="D190" s="4">
        <v>7.92</v>
      </c>
      <c r="E190" s="5">
        <v>68.599999999999994</v>
      </c>
      <c r="F190" s="5"/>
      <c r="G190" s="5">
        <v>8.9</v>
      </c>
      <c r="H190" s="4">
        <v>4</v>
      </c>
      <c r="I190" s="5">
        <v>41.5</v>
      </c>
      <c r="J190" s="5">
        <v>59.8</v>
      </c>
      <c r="K190" s="5">
        <v>0</v>
      </c>
      <c r="L190" s="6"/>
      <c r="M190" s="4"/>
      <c r="N190" s="6">
        <v>80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40491.451388888891</v>
      </c>
      <c r="B191" s="16">
        <v>40491.451388888891</v>
      </c>
      <c r="C191" s="4">
        <v>6.31</v>
      </c>
      <c r="D191" s="4">
        <v>7.79</v>
      </c>
      <c r="E191" s="5">
        <v>65.8</v>
      </c>
      <c r="F191" s="5"/>
      <c r="G191" s="5">
        <v>8</v>
      </c>
      <c r="H191" s="4">
        <v>1.1399999999999999</v>
      </c>
      <c r="I191" s="5">
        <v>37.1</v>
      </c>
      <c r="J191" s="5">
        <v>55</v>
      </c>
      <c r="K191" s="5">
        <v>0</v>
      </c>
      <c r="L191" s="6"/>
      <c r="M191" s="4"/>
      <c r="N191" s="6">
        <v>30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40505.458333333336</v>
      </c>
      <c r="B192" s="16">
        <v>40505.458333333336</v>
      </c>
      <c r="C192" s="4">
        <v>6.16</v>
      </c>
      <c r="D192" s="4">
        <v>11.18</v>
      </c>
      <c r="E192" s="5">
        <v>78.900000000000006</v>
      </c>
      <c r="F192" s="5"/>
      <c r="G192" s="5">
        <v>1.3</v>
      </c>
      <c r="H192" s="4">
        <v>1.57</v>
      </c>
      <c r="I192" s="5">
        <v>36.700000000000003</v>
      </c>
      <c r="J192" s="5"/>
      <c r="K192" s="5">
        <v>0</v>
      </c>
      <c r="L192" s="6"/>
      <c r="M192" s="4"/>
      <c r="N192" s="6">
        <v>13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40519.451388888891</v>
      </c>
      <c r="B193" s="16">
        <v>40519.451388888891</v>
      </c>
      <c r="C193" s="4">
        <v>6.89</v>
      </c>
      <c r="D193" s="4">
        <v>9.1999999999999993</v>
      </c>
      <c r="E193" s="5">
        <v>72.2</v>
      </c>
      <c r="F193" s="5"/>
      <c r="G193" s="5">
        <v>5.2</v>
      </c>
      <c r="H193" s="4">
        <v>0.85</v>
      </c>
      <c r="I193" s="5">
        <v>40.4</v>
      </c>
      <c r="J193" s="5">
        <v>64.099999999999994</v>
      </c>
      <c r="K193" s="5">
        <v>0</v>
      </c>
      <c r="L193" s="6"/>
      <c r="M193" s="4"/>
      <c r="N193" s="6">
        <v>1</v>
      </c>
      <c r="O193" s="6"/>
      <c r="P193" s="4">
        <v>0.21</v>
      </c>
      <c r="Q193" s="4">
        <v>0.44</v>
      </c>
      <c r="R193" s="4">
        <v>0.05</v>
      </c>
      <c r="S193" s="15">
        <v>5.0000000000000001E-3</v>
      </c>
      <c r="T193" s="4">
        <v>0.21</v>
      </c>
      <c r="U193" s="4">
        <v>0.01</v>
      </c>
      <c r="V193" s="6">
        <v>2</v>
      </c>
    </row>
    <row r="194" spans="1:22" ht="15" customHeight="1" x14ac:dyDescent="0.25">
      <c r="A194" s="7">
        <v>40533.451388888891</v>
      </c>
      <c r="B194" s="16">
        <v>40533.451388888891</v>
      </c>
      <c r="C194" s="4">
        <v>6.51</v>
      </c>
      <c r="D194" s="4">
        <v>10.210000000000001</v>
      </c>
      <c r="E194" s="5">
        <v>80.2</v>
      </c>
      <c r="F194" s="5"/>
      <c r="G194" s="5">
        <v>5.0999999999999996</v>
      </c>
      <c r="H194" s="4">
        <v>0.77</v>
      </c>
      <c r="I194" s="5">
        <v>37.700000000000003</v>
      </c>
      <c r="J194" s="5">
        <v>60.6</v>
      </c>
      <c r="K194" s="5">
        <v>0</v>
      </c>
      <c r="L194" s="6"/>
      <c r="M194" s="4"/>
      <c r="N194" s="6">
        <v>2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40547.458333333336</v>
      </c>
      <c r="B195" s="16">
        <v>40547.458333333336</v>
      </c>
      <c r="C195" s="4">
        <v>7.19</v>
      </c>
      <c r="D195" s="4">
        <v>9.9499999999999993</v>
      </c>
      <c r="E195" s="5">
        <v>73.099999999999994</v>
      </c>
      <c r="F195" s="5"/>
      <c r="G195" s="5">
        <v>2.7</v>
      </c>
      <c r="H195" s="4">
        <v>1.19</v>
      </c>
      <c r="I195" s="5">
        <v>40.4</v>
      </c>
      <c r="J195" s="5">
        <v>70.400000000000006</v>
      </c>
      <c r="K195" s="5">
        <v>0</v>
      </c>
      <c r="L195" s="6"/>
      <c r="M195" s="4"/>
      <c r="N195" s="6">
        <v>4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40563.434027777781</v>
      </c>
      <c r="B196" s="16">
        <v>40563.434027777781</v>
      </c>
      <c r="C196" s="4"/>
      <c r="D196" s="4">
        <v>9.86</v>
      </c>
      <c r="E196" s="5">
        <v>77.8</v>
      </c>
      <c r="F196" s="5"/>
      <c r="G196" s="5">
        <v>5.3</v>
      </c>
      <c r="H196" s="4">
        <v>2.4700000000000002</v>
      </c>
      <c r="I196" s="5">
        <v>29.5</v>
      </c>
      <c r="J196" s="5">
        <v>47.3</v>
      </c>
      <c r="K196" s="5">
        <v>0</v>
      </c>
      <c r="L196" s="6"/>
      <c r="M196" s="4"/>
      <c r="N196" s="6">
        <v>2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40575.465277777781</v>
      </c>
      <c r="B197" s="16">
        <v>40575.465277777781</v>
      </c>
      <c r="C197" s="4"/>
      <c r="D197" s="4">
        <v>10.49</v>
      </c>
      <c r="E197" s="5">
        <v>77.900000000000006</v>
      </c>
      <c r="F197" s="5"/>
      <c r="G197" s="5">
        <v>3</v>
      </c>
      <c r="H197" s="4">
        <v>2.36</v>
      </c>
      <c r="I197" s="5">
        <v>32</v>
      </c>
      <c r="J197" s="5">
        <v>55.1</v>
      </c>
      <c r="K197" s="5">
        <v>0</v>
      </c>
      <c r="L197" s="6"/>
      <c r="M197" s="4"/>
      <c r="N197" s="6">
        <v>2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40589.454861111109</v>
      </c>
      <c r="B198" s="16">
        <v>40589.454861111109</v>
      </c>
      <c r="C198" s="4">
        <v>7.03</v>
      </c>
      <c r="D198" s="4">
        <v>9.7100000000000009</v>
      </c>
      <c r="E198" s="5">
        <v>78.400000000000006</v>
      </c>
      <c r="F198" s="5"/>
      <c r="G198" s="5">
        <v>6</v>
      </c>
      <c r="H198" s="4">
        <v>1.07</v>
      </c>
      <c r="I198" s="5">
        <v>36.5</v>
      </c>
      <c r="J198" s="5">
        <v>57.4</v>
      </c>
      <c r="K198" s="5">
        <v>0</v>
      </c>
      <c r="L198" s="6"/>
      <c r="M198" s="4"/>
      <c r="N198" s="6">
        <v>1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40606.430555555555</v>
      </c>
      <c r="B199" s="16">
        <v>40606.430555555555</v>
      </c>
      <c r="C199" s="4">
        <v>7.17</v>
      </c>
      <c r="D199" s="4">
        <v>11.24</v>
      </c>
      <c r="E199" s="5">
        <v>85.5</v>
      </c>
      <c r="F199" s="5"/>
      <c r="G199" s="5">
        <v>3.4</v>
      </c>
      <c r="H199" s="4">
        <v>9.56</v>
      </c>
      <c r="I199" s="5">
        <v>35.9</v>
      </c>
      <c r="J199" s="5">
        <v>61.3</v>
      </c>
      <c r="K199" s="5">
        <v>0</v>
      </c>
      <c r="L199" s="6"/>
      <c r="M199" s="4"/>
      <c r="N199" s="6">
        <v>5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40617.458333333336</v>
      </c>
      <c r="B200" s="16">
        <v>40617.458333333336</v>
      </c>
      <c r="C200" s="4">
        <v>6.95</v>
      </c>
      <c r="D200" s="4">
        <v>9.9700000000000006</v>
      </c>
      <c r="E200" s="5">
        <v>82.7</v>
      </c>
      <c r="F200" s="5"/>
      <c r="G200" s="5">
        <v>7.1</v>
      </c>
      <c r="H200" s="4">
        <v>1.34</v>
      </c>
      <c r="I200" s="5">
        <v>31.5</v>
      </c>
      <c r="J200" s="5">
        <v>47.8</v>
      </c>
      <c r="K200" s="5">
        <v>0</v>
      </c>
      <c r="L200" s="6"/>
      <c r="M200" s="4"/>
      <c r="N200" s="6">
        <v>1</v>
      </c>
      <c r="O200" s="6"/>
      <c r="P200" s="4">
        <v>0.25</v>
      </c>
      <c r="Q200" s="4">
        <v>0.3</v>
      </c>
      <c r="R200" s="4">
        <v>0.05</v>
      </c>
      <c r="S200" s="15">
        <v>5.0000000000000001E-3</v>
      </c>
      <c r="T200" s="4">
        <v>0.25</v>
      </c>
      <c r="U200" s="4">
        <v>0.04</v>
      </c>
      <c r="V200" s="6">
        <v>4</v>
      </c>
    </row>
    <row r="201" spans="1:22" ht="15" customHeight="1" x14ac:dyDescent="0.25">
      <c r="A201" s="7">
        <v>40631.447916666664</v>
      </c>
      <c r="B201" s="16">
        <v>40631.447916666664</v>
      </c>
      <c r="C201" s="4">
        <v>6.86</v>
      </c>
      <c r="D201" s="4">
        <v>9.17</v>
      </c>
      <c r="E201" s="5">
        <v>78.3</v>
      </c>
      <c r="F201" s="5"/>
      <c r="G201" s="5">
        <v>8.6</v>
      </c>
      <c r="H201" s="4">
        <v>1.82</v>
      </c>
      <c r="I201" s="5">
        <v>41.2</v>
      </c>
      <c r="J201" s="5">
        <v>60.1</v>
      </c>
      <c r="K201" s="5">
        <v>0</v>
      </c>
      <c r="L201" s="6"/>
      <c r="M201" s="4"/>
      <c r="N201" s="6">
        <v>1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40645.440972222219</v>
      </c>
      <c r="B202" s="16">
        <v>40645.440972222219</v>
      </c>
      <c r="C202" s="4">
        <v>6.65</v>
      </c>
      <c r="D202" s="4">
        <v>9.3000000000000007</v>
      </c>
      <c r="E202" s="5">
        <v>78.7</v>
      </c>
      <c r="F202" s="5"/>
      <c r="G202" s="5">
        <v>7.9</v>
      </c>
      <c r="H202" s="4">
        <v>2.06</v>
      </c>
      <c r="I202" s="5">
        <v>35.5</v>
      </c>
      <c r="J202" s="5">
        <v>52.5</v>
      </c>
      <c r="K202" s="5">
        <v>0</v>
      </c>
      <c r="L202" s="6"/>
      <c r="M202" s="4"/>
      <c r="N202" s="6">
        <v>1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40659.444444444445</v>
      </c>
      <c r="B203" s="16">
        <v>40659.444444444445</v>
      </c>
      <c r="C203" s="4">
        <v>6.93</v>
      </c>
      <c r="D203" s="4">
        <v>8.75</v>
      </c>
      <c r="E203" s="5">
        <v>75.400000000000006</v>
      </c>
      <c r="F203" s="5"/>
      <c r="G203" s="5">
        <v>8.6999999999999993</v>
      </c>
      <c r="H203" s="4">
        <v>1.77</v>
      </c>
      <c r="I203" s="5">
        <v>38.1</v>
      </c>
      <c r="J203" s="5">
        <v>54.8</v>
      </c>
      <c r="K203" s="5">
        <v>0</v>
      </c>
      <c r="L203" s="6"/>
      <c r="M203" s="4"/>
      <c r="N203" s="6">
        <v>13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40673.440972222219</v>
      </c>
      <c r="B204" s="16">
        <v>40673.440972222219</v>
      </c>
      <c r="C204" s="4">
        <v>6.76</v>
      </c>
      <c r="D204" s="4">
        <v>9.09</v>
      </c>
      <c r="E204" s="5">
        <v>80.5</v>
      </c>
      <c r="F204" s="5"/>
      <c r="G204" s="5">
        <v>9.6</v>
      </c>
      <c r="H204" s="4">
        <v>1.26</v>
      </c>
      <c r="I204" s="5">
        <v>36.5</v>
      </c>
      <c r="J204" s="5">
        <v>51.4</v>
      </c>
      <c r="K204" s="5">
        <v>0</v>
      </c>
      <c r="L204" s="6"/>
      <c r="M204" s="4"/>
      <c r="N204" s="6">
        <v>4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40687.434027777781</v>
      </c>
      <c r="B205" s="16">
        <v>40687.434027777781</v>
      </c>
      <c r="C205" s="4">
        <v>6.69</v>
      </c>
      <c r="D205" s="4">
        <v>7.54</v>
      </c>
      <c r="E205" s="5">
        <v>67.8</v>
      </c>
      <c r="F205" s="5"/>
      <c r="G205" s="5">
        <v>10.4</v>
      </c>
      <c r="H205" s="4">
        <v>1.58</v>
      </c>
      <c r="I205" s="5">
        <v>42.9</v>
      </c>
      <c r="J205" s="5">
        <v>59.3</v>
      </c>
      <c r="K205" s="5">
        <v>0</v>
      </c>
      <c r="L205" s="6"/>
      <c r="M205" s="4"/>
      <c r="N205" s="6">
        <v>8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7">
        <v>40701.451388888891</v>
      </c>
      <c r="B206" s="16">
        <v>40701.451388888891</v>
      </c>
      <c r="C206" s="4">
        <v>7.02</v>
      </c>
      <c r="D206" s="4">
        <v>6.76</v>
      </c>
      <c r="E206" s="5">
        <v>63.6</v>
      </c>
      <c r="F206" s="5"/>
      <c r="G206" s="5">
        <v>12.5</v>
      </c>
      <c r="H206" s="4">
        <v>3.05</v>
      </c>
      <c r="I206" s="5">
        <v>50.2</v>
      </c>
      <c r="J206" s="5">
        <v>66</v>
      </c>
      <c r="K206" s="5">
        <v>0</v>
      </c>
      <c r="L206" s="6"/>
      <c r="M206" s="4"/>
      <c r="N206" s="6">
        <v>130</v>
      </c>
      <c r="O206" s="6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40717.451388888891</v>
      </c>
      <c r="B207" s="16">
        <v>40717.451388888891</v>
      </c>
      <c r="C207" s="4">
        <v>6.75</v>
      </c>
      <c r="D207" s="4">
        <v>7.12</v>
      </c>
      <c r="E207" s="5">
        <v>66.7</v>
      </c>
      <c r="F207" s="5"/>
      <c r="G207" s="5">
        <v>12.3</v>
      </c>
      <c r="H207" s="4"/>
      <c r="I207" s="5">
        <v>55.3</v>
      </c>
      <c r="J207" s="5">
        <v>72.7</v>
      </c>
      <c r="K207" s="5">
        <v>0</v>
      </c>
      <c r="L207" s="6"/>
      <c r="M207" s="4"/>
      <c r="N207" s="6">
        <v>11</v>
      </c>
      <c r="O207" s="6"/>
      <c r="P207" s="4">
        <v>0.18</v>
      </c>
      <c r="Q207" s="4">
        <v>0.32</v>
      </c>
      <c r="R207" s="4">
        <v>0.05</v>
      </c>
      <c r="S207" s="15">
        <v>5.0000000000000001E-3</v>
      </c>
      <c r="T207" s="4">
        <v>0.18</v>
      </c>
      <c r="U207" s="4">
        <v>0.04</v>
      </c>
      <c r="V207" s="6">
        <v>5</v>
      </c>
    </row>
    <row r="208" spans="1:22" ht="15" customHeight="1" x14ac:dyDescent="0.25">
      <c r="A208" s="7">
        <v>40731.479166666664</v>
      </c>
      <c r="B208" s="16">
        <v>40731.479166666664</v>
      </c>
      <c r="C208" s="4">
        <v>6.82</v>
      </c>
      <c r="D208" s="4">
        <v>7.11</v>
      </c>
      <c r="E208" s="5">
        <v>68.900000000000006</v>
      </c>
      <c r="F208" s="5"/>
      <c r="G208" s="5">
        <v>13.7</v>
      </c>
      <c r="H208" s="4"/>
      <c r="I208" s="5">
        <v>66.400000000000006</v>
      </c>
      <c r="J208" s="5">
        <v>84.1</v>
      </c>
      <c r="K208" s="5">
        <v>0</v>
      </c>
      <c r="L208" s="6"/>
      <c r="M208" s="4"/>
      <c r="N208" s="6">
        <v>33</v>
      </c>
      <c r="O208" s="6"/>
      <c r="P208" s="4"/>
      <c r="Q208" s="4"/>
      <c r="R208" s="4"/>
      <c r="S208" s="4"/>
      <c r="T208" s="4"/>
      <c r="U208" s="4"/>
      <c r="V208" s="6"/>
    </row>
    <row r="209" spans="1:24" ht="15" customHeight="1" x14ac:dyDescent="0.25">
      <c r="A209" s="7">
        <v>40743.444444444445</v>
      </c>
      <c r="B209" s="16">
        <v>40743.444444444445</v>
      </c>
      <c r="C209" s="4">
        <v>6.71</v>
      </c>
      <c r="D209" s="4">
        <v>7.05</v>
      </c>
      <c r="E209" s="5">
        <v>70</v>
      </c>
      <c r="F209" s="5"/>
      <c r="G209" s="5">
        <v>13.7</v>
      </c>
      <c r="H209" s="4">
        <v>1.87</v>
      </c>
      <c r="I209" s="5">
        <v>60.2</v>
      </c>
      <c r="J209" s="5">
        <v>76.900000000000006</v>
      </c>
      <c r="K209" s="5">
        <v>0</v>
      </c>
      <c r="L209" s="6"/>
      <c r="M209" s="4"/>
      <c r="N209" s="6">
        <v>49</v>
      </c>
      <c r="O209" s="6"/>
      <c r="P209" s="4"/>
      <c r="Q209" s="4"/>
      <c r="R209" s="4"/>
      <c r="S209" s="4"/>
      <c r="T209" s="4"/>
      <c r="U209" s="4"/>
      <c r="V209" s="6"/>
    </row>
    <row r="210" spans="1:24" ht="15" customHeight="1" x14ac:dyDescent="0.25">
      <c r="A210" s="7">
        <v>40757.472222222219</v>
      </c>
      <c r="B210" s="16">
        <v>40757.472222222219</v>
      </c>
      <c r="C210" s="4">
        <v>6.27</v>
      </c>
      <c r="D210" s="4">
        <v>7.31</v>
      </c>
      <c r="E210" s="5">
        <v>70.3</v>
      </c>
      <c r="F210" s="5"/>
      <c r="G210" s="5">
        <v>13.9</v>
      </c>
      <c r="H210" s="4"/>
      <c r="I210" s="5">
        <v>70.5</v>
      </c>
      <c r="J210" s="5">
        <v>88.6</v>
      </c>
      <c r="K210" s="5">
        <v>0</v>
      </c>
      <c r="L210" s="6"/>
      <c r="M210" s="4"/>
      <c r="N210" s="6">
        <v>110</v>
      </c>
      <c r="O210" s="6"/>
      <c r="P210" s="4"/>
      <c r="Q210" s="4"/>
      <c r="R210" s="4"/>
      <c r="S210" s="4"/>
      <c r="T210" s="4"/>
      <c r="U210" s="4"/>
      <c r="V210" s="6"/>
    </row>
    <row r="211" spans="1:24" ht="15" customHeight="1" x14ac:dyDescent="0.25">
      <c r="A211" s="7">
        <v>40773.465277777781</v>
      </c>
      <c r="B211" s="16">
        <v>40773.465277777781</v>
      </c>
      <c r="C211" s="4">
        <v>6.66</v>
      </c>
      <c r="D211" s="4"/>
      <c r="E211" s="5">
        <v>71.5</v>
      </c>
      <c r="F211" s="5"/>
      <c r="G211" s="5">
        <v>11.4</v>
      </c>
      <c r="H211" s="4"/>
      <c r="I211" s="5">
        <v>71.8</v>
      </c>
      <c r="J211" s="5">
        <v>95.4</v>
      </c>
      <c r="K211" s="5">
        <v>0</v>
      </c>
      <c r="L211" s="6"/>
      <c r="M211" s="4"/>
      <c r="N211" s="6">
        <v>14</v>
      </c>
      <c r="O211" s="6"/>
      <c r="P211" s="4"/>
      <c r="Q211" s="4"/>
      <c r="R211" s="4"/>
      <c r="S211" s="4"/>
      <c r="T211" s="4"/>
      <c r="U211" s="4"/>
      <c r="V211" s="6"/>
    </row>
    <row r="212" spans="1:24" ht="15" customHeight="1" x14ac:dyDescent="0.25">
      <c r="A212" s="7">
        <v>40785.440972222219</v>
      </c>
      <c r="B212" s="16">
        <v>40785.440972222219</v>
      </c>
      <c r="C212" s="4">
        <v>7.78</v>
      </c>
      <c r="D212" s="4">
        <v>7.94</v>
      </c>
      <c r="E212" s="5">
        <v>73.8</v>
      </c>
      <c r="F212" s="5"/>
      <c r="G212" s="5">
        <v>11.7</v>
      </c>
      <c r="H212" s="4"/>
      <c r="I212" s="5">
        <v>73.900000000000006</v>
      </c>
      <c r="J212" s="5">
        <v>97.6</v>
      </c>
      <c r="K212" s="5">
        <v>0</v>
      </c>
      <c r="L212" s="6"/>
      <c r="M212" s="4"/>
      <c r="N212" s="6">
        <v>49</v>
      </c>
      <c r="O212" s="6"/>
      <c r="P212" s="4"/>
      <c r="Q212" s="4"/>
      <c r="R212" s="4"/>
      <c r="S212" s="4"/>
      <c r="T212" s="4"/>
      <c r="U212" s="4"/>
      <c r="V212" s="6"/>
      <c r="X212" s="59"/>
    </row>
    <row r="213" spans="1:24" ht="15" customHeight="1" x14ac:dyDescent="0.25">
      <c r="A213" s="7">
        <v>40799.430555555555</v>
      </c>
      <c r="B213" s="16">
        <v>40799.430555555555</v>
      </c>
      <c r="C213" s="4">
        <v>6.96</v>
      </c>
      <c r="D213" s="4">
        <v>8.09</v>
      </c>
      <c r="E213" s="5">
        <v>73.900000000000006</v>
      </c>
      <c r="F213" s="5"/>
      <c r="G213" s="5">
        <v>11.6</v>
      </c>
      <c r="H213" s="4">
        <v>2.8</v>
      </c>
      <c r="I213" s="5">
        <v>73.7</v>
      </c>
      <c r="J213" s="5">
        <v>96.8</v>
      </c>
      <c r="K213" s="5">
        <v>0</v>
      </c>
      <c r="L213" s="6"/>
      <c r="M213" s="4"/>
      <c r="N213" s="6">
        <v>23</v>
      </c>
      <c r="O213" s="6"/>
      <c r="P213" s="4">
        <v>0.37</v>
      </c>
      <c r="Q213" s="4">
        <v>0.25</v>
      </c>
      <c r="R213" s="4">
        <v>0.05</v>
      </c>
      <c r="S213" s="15">
        <v>0.01</v>
      </c>
      <c r="T213" s="4">
        <v>0.37</v>
      </c>
      <c r="U213" s="4">
        <v>0.04</v>
      </c>
      <c r="V213" s="6">
        <v>2</v>
      </c>
      <c r="X213" s="59"/>
    </row>
    <row r="214" spans="1:24" ht="15" customHeight="1" x14ac:dyDescent="0.25">
      <c r="A214" s="7">
        <v>40815.461805555555</v>
      </c>
      <c r="B214" s="16">
        <v>40815.461805555555</v>
      </c>
      <c r="C214" s="4">
        <v>6.82</v>
      </c>
      <c r="D214" s="4">
        <v>8.4700000000000006</v>
      </c>
      <c r="E214" s="5">
        <v>75.599999999999994</v>
      </c>
      <c r="F214" s="5"/>
      <c r="G214" s="5">
        <v>10.3</v>
      </c>
      <c r="H214" s="4">
        <v>2.73</v>
      </c>
      <c r="I214" s="5">
        <v>69.5</v>
      </c>
      <c r="J214" s="5">
        <v>96.6</v>
      </c>
      <c r="K214" s="5">
        <v>0</v>
      </c>
      <c r="L214" s="6"/>
      <c r="M214" s="4"/>
      <c r="N214" s="6">
        <v>17</v>
      </c>
      <c r="O214" s="6"/>
      <c r="P214" s="4"/>
      <c r="Q214" s="4"/>
      <c r="R214" s="4"/>
      <c r="S214" s="4"/>
      <c r="T214" s="4"/>
      <c r="U214" s="4"/>
      <c r="V214" s="6"/>
      <c r="X214" s="59"/>
    </row>
    <row r="215" spans="1:24" ht="15" customHeight="1" x14ac:dyDescent="0.25">
      <c r="A215" s="7">
        <v>40827</v>
      </c>
      <c r="B215" s="59">
        <v>0.44097222222222227</v>
      </c>
      <c r="C215" s="4">
        <v>6.78</v>
      </c>
      <c r="D215" s="4">
        <v>7.52</v>
      </c>
      <c r="E215" s="5">
        <v>67.099999999999994</v>
      </c>
      <c r="F215" s="5"/>
      <c r="G215" s="5">
        <v>10.5</v>
      </c>
      <c r="H215" s="4">
        <v>3.09</v>
      </c>
      <c r="I215" s="5">
        <v>70.8</v>
      </c>
      <c r="J215" s="5">
        <v>97.7</v>
      </c>
      <c r="K215" s="5">
        <v>0</v>
      </c>
      <c r="L215" s="4"/>
      <c r="M215" s="4"/>
      <c r="N215" s="3">
        <v>33</v>
      </c>
      <c r="O215" s="3"/>
      <c r="P215" s="4"/>
      <c r="Q215" s="4"/>
      <c r="R215" s="4"/>
      <c r="S215" s="4"/>
      <c r="T215" s="4"/>
      <c r="U215" s="4"/>
      <c r="V215" s="3"/>
      <c r="X215" s="59"/>
    </row>
    <row r="216" spans="1:24" ht="15" customHeight="1" x14ac:dyDescent="0.25">
      <c r="A216" s="7">
        <v>40842</v>
      </c>
      <c r="B216" s="59">
        <v>0.47222222222222227</v>
      </c>
      <c r="C216" s="4">
        <v>6.37</v>
      </c>
      <c r="D216" s="4">
        <v>8.74</v>
      </c>
      <c r="E216" s="5">
        <v>73</v>
      </c>
      <c r="F216" s="5"/>
      <c r="G216" s="5">
        <v>7.8</v>
      </c>
      <c r="H216" s="4">
        <v>3.05</v>
      </c>
      <c r="I216" s="5">
        <v>54.2</v>
      </c>
      <c r="J216" s="5">
        <v>80.7</v>
      </c>
      <c r="K216" s="5">
        <v>0</v>
      </c>
      <c r="L216" s="6"/>
      <c r="M216" s="4"/>
      <c r="N216" s="3">
        <v>13</v>
      </c>
      <c r="O216" s="3"/>
      <c r="P216" s="4"/>
      <c r="Q216" s="4"/>
      <c r="R216" s="4"/>
      <c r="S216" s="4"/>
      <c r="T216" s="4"/>
      <c r="U216" s="4"/>
      <c r="V216" s="3"/>
      <c r="X216" s="59"/>
    </row>
    <row r="217" spans="1:24" ht="15" customHeight="1" x14ac:dyDescent="0.25">
      <c r="A217" s="7">
        <v>40855</v>
      </c>
      <c r="B217" s="59">
        <v>0.44444444444444442</v>
      </c>
      <c r="C217" s="4">
        <v>6.37</v>
      </c>
      <c r="D217" s="4">
        <v>8.9499999999999993</v>
      </c>
      <c r="E217" s="5">
        <v>72.8</v>
      </c>
      <c r="F217" s="5"/>
      <c r="G217" s="5">
        <v>6.3</v>
      </c>
      <c r="H217" s="4">
        <v>0.32</v>
      </c>
      <c r="I217" s="5">
        <v>47.2</v>
      </c>
      <c r="J217" s="5">
        <v>73</v>
      </c>
      <c r="K217" s="5">
        <v>0</v>
      </c>
      <c r="L217" s="6"/>
      <c r="M217" s="4"/>
      <c r="N217" s="3">
        <v>13</v>
      </c>
      <c r="O217" s="3"/>
      <c r="P217" s="4"/>
      <c r="Q217" s="4"/>
      <c r="R217" s="4"/>
      <c r="S217" s="4"/>
      <c r="T217" s="4"/>
      <c r="U217" s="4"/>
      <c r="V217" s="3"/>
      <c r="X217" s="59"/>
    </row>
    <row r="218" spans="1:24" ht="15" customHeight="1" x14ac:dyDescent="0.25">
      <c r="A218" s="7">
        <v>40869</v>
      </c>
      <c r="B218" s="59">
        <v>0.4826388888888889</v>
      </c>
      <c r="C218" s="4">
        <v>6</v>
      </c>
      <c r="D218" s="4">
        <v>9.06</v>
      </c>
      <c r="E218" s="5">
        <v>71.7</v>
      </c>
      <c r="F218" s="5"/>
      <c r="G218" s="5">
        <v>5.5</v>
      </c>
      <c r="H218" s="4">
        <v>1.92</v>
      </c>
      <c r="I218" s="5">
        <v>41.5</v>
      </c>
      <c r="J218" s="5">
        <v>66</v>
      </c>
      <c r="K218" s="5">
        <v>0</v>
      </c>
      <c r="L218" s="6"/>
      <c r="M218" s="4"/>
      <c r="N218" s="3">
        <v>13</v>
      </c>
      <c r="O218" s="3"/>
      <c r="P218" s="4"/>
      <c r="Q218" s="4"/>
      <c r="R218" s="4"/>
      <c r="S218" s="4"/>
      <c r="T218" s="4"/>
      <c r="U218" s="4"/>
      <c r="V218" s="3"/>
      <c r="X218" s="59"/>
    </row>
    <row r="219" spans="1:24" ht="15" customHeight="1" x14ac:dyDescent="0.25">
      <c r="A219" s="7">
        <v>40883</v>
      </c>
      <c r="B219" s="59">
        <v>0.49305555555555558</v>
      </c>
      <c r="C219" s="4">
        <v>6.06</v>
      </c>
      <c r="D219" s="4">
        <v>9.5500000000000007</v>
      </c>
      <c r="E219" s="5">
        <v>71.7</v>
      </c>
      <c r="F219" s="5"/>
      <c r="G219" s="5">
        <v>3.5</v>
      </c>
      <c r="H219" s="4">
        <v>1.33</v>
      </c>
      <c r="I219" s="5">
        <v>39.6</v>
      </c>
      <c r="J219" s="5">
        <v>67.099999999999994</v>
      </c>
      <c r="K219" s="5">
        <v>0</v>
      </c>
      <c r="L219" s="3"/>
      <c r="M219" s="4"/>
      <c r="N219" s="3">
        <v>49</v>
      </c>
      <c r="O219" s="3"/>
      <c r="P219" s="4"/>
      <c r="Q219" s="4"/>
      <c r="R219" s="4"/>
      <c r="S219" s="4"/>
      <c r="T219" s="4"/>
      <c r="U219" s="4"/>
      <c r="V219" s="3"/>
      <c r="X219" s="59"/>
    </row>
    <row r="220" spans="1:24" ht="15" customHeight="1" x14ac:dyDescent="0.25">
      <c r="A220" s="7">
        <v>40897</v>
      </c>
      <c r="B220" s="59">
        <v>0.44444444444444442</v>
      </c>
      <c r="C220" s="4"/>
      <c r="D220" s="4">
        <v>8.92</v>
      </c>
      <c r="E220" s="5">
        <v>71.2</v>
      </c>
      <c r="F220" s="5"/>
      <c r="G220" s="5">
        <v>5.7</v>
      </c>
      <c r="H220" s="4">
        <v>1.05</v>
      </c>
      <c r="I220" s="5">
        <v>46.8</v>
      </c>
      <c r="J220" s="5">
        <v>74.2</v>
      </c>
      <c r="K220" s="5">
        <v>0</v>
      </c>
      <c r="L220" s="6"/>
      <c r="M220" s="4"/>
      <c r="N220" s="3">
        <v>8</v>
      </c>
      <c r="O220" s="3"/>
      <c r="P220" s="4"/>
      <c r="Q220" s="4"/>
      <c r="R220" s="4"/>
      <c r="S220" s="4"/>
      <c r="T220" s="4"/>
      <c r="U220" s="4"/>
      <c r="V220" s="3"/>
      <c r="X220" s="59"/>
    </row>
    <row r="221" spans="1:24" ht="15" customHeight="1" x14ac:dyDescent="0.25">
      <c r="A221" s="7">
        <v>40913</v>
      </c>
      <c r="B221" s="59">
        <v>0.46527777777777773</v>
      </c>
      <c r="C221" s="4"/>
      <c r="D221" s="4">
        <v>9.9</v>
      </c>
      <c r="E221" s="5">
        <v>80.3</v>
      </c>
      <c r="F221" s="5"/>
      <c r="G221" s="5">
        <v>6.5</v>
      </c>
      <c r="H221" s="4">
        <v>2.89</v>
      </c>
      <c r="I221" s="5">
        <v>30.1</v>
      </c>
      <c r="J221" s="5">
        <v>46.5</v>
      </c>
      <c r="K221" s="5">
        <v>0</v>
      </c>
      <c r="L221" s="6"/>
      <c r="M221" s="4"/>
      <c r="N221" s="3">
        <v>5</v>
      </c>
      <c r="O221" s="3"/>
      <c r="P221" s="4">
        <v>0.31</v>
      </c>
      <c r="Q221" s="4">
        <v>0.27</v>
      </c>
      <c r="R221" s="4">
        <v>0.05</v>
      </c>
      <c r="S221" s="15">
        <v>5.0000000000000001E-3</v>
      </c>
      <c r="T221" s="4">
        <v>0.31</v>
      </c>
      <c r="U221" s="4">
        <v>0.04</v>
      </c>
      <c r="V221" s="3">
        <v>4</v>
      </c>
      <c r="X221" s="59"/>
    </row>
    <row r="222" spans="1:24" ht="15" customHeight="1" x14ac:dyDescent="0.25">
      <c r="A222" s="7">
        <v>40928</v>
      </c>
      <c r="B222" s="59">
        <v>0.44791666666666669</v>
      </c>
      <c r="C222" s="4"/>
      <c r="D222" s="4">
        <v>10</v>
      </c>
      <c r="E222" s="5">
        <v>74.099999999999994</v>
      </c>
      <c r="F222" s="5"/>
      <c r="G222" s="5">
        <v>2.7</v>
      </c>
      <c r="H222" s="4">
        <v>9.1199999999999992</v>
      </c>
      <c r="I222" s="5">
        <v>39.799999999999997</v>
      </c>
      <c r="J222" s="5">
        <v>69.3</v>
      </c>
      <c r="K222" s="5">
        <v>0</v>
      </c>
      <c r="L222" s="6"/>
      <c r="M222" s="4"/>
      <c r="N222" s="3">
        <v>23</v>
      </c>
      <c r="O222" s="3"/>
      <c r="P222" s="4"/>
      <c r="Q222" s="4"/>
      <c r="R222" s="4"/>
      <c r="S222" s="4"/>
      <c r="T222" s="4"/>
      <c r="U222" s="4"/>
      <c r="V222" s="3"/>
      <c r="X222" s="59"/>
    </row>
    <row r="223" spans="1:24" ht="15" customHeight="1" x14ac:dyDescent="0.25">
      <c r="A223" s="7">
        <v>40940</v>
      </c>
      <c r="B223" s="59">
        <v>0.4513888888888889</v>
      </c>
      <c r="C223" s="4">
        <v>6.53</v>
      </c>
      <c r="D223" s="4">
        <v>9.9700000000000006</v>
      </c>
      <c r="E223" s="5">
        <v>80.400000000000006</v>
      </c>
      <c r="F223" s="5"/>
      <c r="G223" s="5">
        <v>5.9</v>
      </c>
      <c r="H223" s="4">
        <v>1.08</v>
      </c>
      <c r="I223" s="5">
        <v>31.4</v>
      </c>
      <c r="J223" s="5">
        <v>49.3</v>
      </c>
      <c r="K223" s="5">
        <v>0</v>
      </c>
      <c r="L223" s="6"/>
      <c r="M223" s="4"/>
      <c r="N223" s="3">
        <v>7</v>
      </c>
      <c r="O223" s="3"/>
      <c r="P223" s="4"/>
      <c r="Q223" s="4"/>
      <c r="R223" s="4"/>
      <c r="S223" s="4"/>
      <c r="T223" s="4"/>
      <c r="U223" s="4"/>
      <c r="V223" s="3"/>
      <c r="X223" s="59"/>
    </row>
    <row r="224" spans="1:24" ht="15" customHeight="1" x14ac:dyDescent="0.25">
      <c r="A224" s="7">
        <v>40953</v>
      </c>
      <c r="B224" s="59">
        <v>0.44444444444444442</v>
      </c>
      <c r="C224" s="4">
        <v>7.18</v>
      </c>
      <c r="D224" s="4">
        <v>8.41</v>
      </c>
      <c r="E224" s="5">
        <v>69.099999999999994</v>
      </c>
      <c r="F224" s="5"/>
      <c r="G224" s="5">
        <v>6.7</v>
      </c>
      <c r="H224" s="4">
        <v>1.05</v>
      </c>
      <c r="I224" s="5">
        <v>41.5</v>
      </c>
      <c r="J224" s="5">
        <v>63.7</v>
      </c>
      <c r="K224" s="5">
        <v>0</v>
      </c>
      <c r="L224" s="6"/>
      <c r="M224" s="4"/>
      <c r="N224" s="3">
        <v>1</v>
      </c>
      <c r="O224" s="3"/>
      <c r="P224" s="4"/>
      <c r="Q224" s="4"/>
      <c r="R224" s="4"/>
      <c r="S224" s="4"/>
      <c r="T224" s="4"/>
      <c r="U224" s="4"/>
      <c r="V224" s="3"/>
      <c r="X224" s="59"/>
    </row>
    <row r="225" spans="1:24" ht="15" customHeight="1" x14ac:dyDescent="0.25">
      <c r="A225" s="7">
        <v>40967</v>
      </c>
      <c r="B225" s="59">
        <v>0.44097222222222227</v>
      </c>
      <c r="C225" s="4">
        <v>6.5</v>
      </c>
      <c r="D225" s="4">
        <v>10.48</v>
      </c>
      <c r="E225" s="5">
        <v>79.5</v>
      </c>
      <c r="F225" s="5"/>
      <c r="G225" s="5">
        <v>4</v>
      </c>
      <c r="H225" s="4">
        <v>0.82</v>
      </c>
      <c r="I225" s="5">
        <v>32</v>
      </c>
      <c r="J225" s="5">
        <v>53.3</v>
      </c>
      <c r="K225" s="5">
        <v>0</v>
      </c>
      <c r="L225" s="6"/>
      <c r="M225" s="4"/>
      <c r="N225" s="3">
        <v>2</v>
      </c>
      <c r="O225" s="3"/>
      <c r="P225" s="4"/>
      <c r="Q225" s="4"/>
      <c r="R225" s="4"/>
      <c r="S225" s="4"/>
      <c r="T225" s="4"/>
      <c r="U225" s="4"/>
      <c r="V225" s="3"/>
      <c r="X225" s="59"/>
    </row>
    <row r="226" spans="1:24" ht="15" customHeight="1" x14ac:dyDescent="0.25">
      <c r="A226" s="7">
        <v>40983</v>
      </c>
      <c r="B226" s="59">
        <v>0.43055555555555558</v>
      </c>
      <c r="C226" s="4">
        <v>6.57</v>
      </c>
      <c r="D226" s="4">
        <v>10.63</v>
      </c>
      <c r="E226" s="5">
        <v>84.2</v>
      </c>
      <c r="F226" s="5"/>
      <c r="G226" s="5">
        <v>5.3</v>
      </c>
      <c r="H226" s="4">
        <v>1.34</v>
      </c>
      <c r="I226" s="5">
        <v>31.9</v>
      </c>
      <c r="J226" s="5">
        <v>50.9</v>
      </c>
      <c r="K226" s="5">
        <v>0</v>
      </c>
      <c r="L226" s="6"/>
      <c r="M226" s="4"/>
      <c r="N226" s="3">
        <v>7</v>
      </c>
      <c r="O226" s="3"/>
      <c r="P226" s="4"/>
      <c r="Q226" s="4"/>
      <c r="R226" s="4"/>
      <c r="S226" s="4"/>
      <c r="T226" s="4"/>
      <c r="U226" s="4"/>
      <c r="V226" s="3"/>
      <c r="X226" s="59"/>
    </row>
    <row r="227" spans="1:24" ht="15" customHeight="1" x14ac:dyDescent="0.25">
      <c r="A227" s="7">
        <v>40995</v>
      </c>
      <c r="B227" s="59">
        <v>0.4375</v>
      </c>
      <c r="C227" s="4">
        <v>6.62</v>
      </c>
      <c r="D227" s="4">
        <v>9.0399999999999991</v>
      </c>
      <c r="E227" s="5">
        <v>75.7</v>
      </c>
      <c r="F227" s="5"/>
      <c r="G227" s="5">
        <v>7.5</v>
      </c>
      <c r="H227" s="4">
        <v>1.24</v>
      </c>
      <c r="I227" s="5">
        <v>41</v>
      </c>
      <c r="J227" s="5">
        <v>61.7</v>
      </c>
      <c r="K227" s="5">
        <v>0</v>
      </c>
      <c r="L227" s="6"/>
      <c r="M227" s="4"/>
      <c r="N227" s="3">
        <v>2</v>
      </c>
      <c r="O227" s="3"/>
      <c r="P227" s="4">
        <v>0.28000000000000003</v>
      </c>
      <c r="Q227" s="4">
        <v>0.3</v>
      </c>
      <c r="R227" s="4">
        <v>0.05</v>
      </c>
      <c r="S227" s="15">
        <v>5.0000000000000001E-3</v>
      </c>
      <c r="T227" s="4">
        <v>0.28000000000000003</v>
      </c>
      <c r="U227" s="4">
        <v>0.03</v>
      </c>
      <c r="V227" s="3">
        <v>2</v>
      </c>
      <c r="X227" s="59"/>
    </row>
    <row r="228" spans="1:24" ht="15" customHeight="1" x14ac:dyDescent="0.25">
      <c r="A228" s="7">
        <v>41009</v>
      </c>
      <c r="B228" s="59">
        <v>0.44097222222222227</v>
      </c>
      <c r="C228" s="4">
        <v>6.57</v>
      </c>
      <c r="D228" s="4">
        <v>8.92</v>
      </c>
      <c r="E228" s="5">
        <v>78</v>
      </c>
      <c r="F228" s="5"/>
      <c r="G228" s="5">
        <v>9.4</v>
      </c>
      <c r="H228" s="4">
        <v>0.56999999999999995</v>
      </c>
      <c r="I228" s="5">
        <v>40.6</v>
      </c>
      <c r="J228" s="5">
        <v>57.9</v>
      </c>
      <c r="K228" s="5">
        <v>0</v>
      </c>
      <c r="L228" s="6"/>
      <c r="M228" s="4"/>
      <c r="N228" s="3">
        <v>2</v>
      </c>
      <c r="O228" s="3"/>
      <c r="P228" s="4"/>
      <c r="Q228" s="4"/>
      <c r="R228" s="4"/>
      <c r="S228" s="4"/>
      <c r="T228" s="4"/>
      <c r="U228" s="4"/>
      <c r="V228" s="3"/>
      <c r="X228" s="59"/>
    </row>
    <row r="229" spans="1:24" ht="15" customHeight="1" x14ac:dyDescent="0.25">
      <c r="A229" s="7">
        <v>41026</v>
      </c>
      <c r="B229" s="59">
        <v>0.40972222222222227</v>
      </c>
      <c r="C229" s="4">
        <v>6.87</v>
      </c>
      <c r="D229" s="4">
        <v>8.8800000000000008</v>
      </c>
      <c r="E229" s="5">
        <v>76.8</v>
      </c>
      <c r="F229" s="5"/>
      <c r="G229" s="5">
        <v>8.9</v>
      </c>
      <c r="H229" s="4">
        <v>1.69</v>
      </c>
      <c r="I229" s="5">
        <v>32.799999999999997</v>
      </c>
      <c r="J229" s="5">
        <v>47.4</v>
      </c>
      <c r="K229" s="5">
        <v>0</v>
      </c>
      <c r="L229" s="6"/>
      <c r="M229" s="4"/>
      <c r="N229" s="3">
        <v>23</v>
      </c>
      <c r="O229" s="3"/>
      <c r="P229" s="4"/>
      <c r="Q229" s="4"/>
      <c r="R229" s="4"/>
      <c r="S229" s="4"/>
      <c r="T229" s="4"/>
      <c r="U229" s="4"/>
      <c r="V229" s="3"/>
      <c r="X229" s="59"/>
    </row>
    <row r="230" spans="1:24" ht="15" customHeight="1" x14ac:dyDescent="0.25">
      <c r="A230" s="7">
        <v>41038</v>
      </c>
      <c r="B230" s="59">
        <v>0.43402777777777773</v>
      </c>
      <c r="C230" s="4">
        <v>6.82</v>
      </c>
      <c r="D230" s="4">
        <v>8.66</v>
      </c>
      <c r="E230" s="5">
        <v>77.5</v>
      </c>
      <c r="F230" s="5"/>
      <c r="G230" s="5">
        <v>10.199999999999999</v>
      </c>
      <c r="H230" s="4">
        <v>1.39</v>
      </c>
      <c r="I230" s="5">
        <v>40.1</v>
      </c>
      <c r="J230" s="5">
        <v>55.7</v>
      </c>
      <c r="K230" s="5">
        <v>0</v>
      </c>
      <c r="L230" s="6"/>
      <c r="M230" s="4"/>
      <c r="N230" s="3">
        <v>7.8</v>
      </c>
      <c r="O230" s="3"/>
      <c r="P230" s="4"/>
      <c r="Q230" s="4"/>
      <c r="R230" s="4"/>
      <c r="S230" s="4"/>
      <c r="T230" s="4"/>
      <c r="U230" s="4"/>
      <c r="V230" s="3"/>
      <c r="X230" s="59"/>
    </row>
    <row r="231" spans="1:24" ht="15" customHeight="1" x14ac:dyDescent="0.25">
      <c r="A231" s="7">
        <v>41052</v>
      </c>
      <c r="B231" s="59">
        <v>0.43402777777777773</v>
      </c>
      <c r="C231" s="4">
        <v>6.55</v>
      </c>
      <c r="D231" s="4">
        <v>10.45</v>
      </c>
      <c r="E231" s="5">
        <v>94.5</v>
      </c>
      <c r="F231" s="5"/>
      <c r="G231" s="5">
        <v>10.8</v>
      </c>
      <c r="H231" s="4">
        <v>2.86</v>
      </c>
      <c r="I231" s="5">
        <v>37.1</v>
      </c>
      <c r="J231" s="5">
        <v>50.8</v>
      </c>
      <c r="K231" s="5">
        <v>0</v>
      </c>
      <c r="L231" s="6"/>
      <c r="M231" s="4"/>
      <c r="N231" s="3">
        <v>170</v>
      </c>
      <c r="O231" s="3"/>
      <c r="P231" s="4"/>
      <c r="Q231" s="4"/>
      <c r="R231" s="4"/>
      <c r="S231" s="4"/>
      <c r="T231" s="4"/>
      <c r="U231" s="4"/>
      <c r="V231" s="3"/>
      <c r="X231" s="59"/>
    </row>
    <row r="232" spans="1:24" ht="15" customHeight="1" x14ac:dyDescent="0.25">
      <c r="A232" s="7">
        <v>41065</v>
      </c>
      <c r="B232" s="59">
        <v>0.44444444444444442</v>
      </c>
      <c r="C232" s="4">
        <v>6.73</v>
      </c>
      <c r="D232" s="4">
        <v>6.74</v>
      </c>
      <c r="E232" s="5">
        <v>61.1</v>
      </c>
      <c r="F232" s="5"/>
      <c r="G232" s="5">
        <v>11.1</v>
      </c>
      <c r="H232" s="4">
        <v>2.69</v>
      </c>
      <c r="I232" s="5">
        <v>47.8</v>
      </c>
      <c r="J232" s="5">
        <v>65.2</v>
      </c>
      <c r="K232" s="5">
        <v>0</v>
      </c>
      <c r="L232" s="6"/>
      <c r="M232" s="4"/>
      <c r="N232" s="3">
        <v>49</v>
      </c>
      <c r="O232" s="3"/>
      <c r="P232" s="4"/>
      <c r="Q232" s="4"/>
      <c r="R232" s="4"/>
      <c r="S232" s="4"/>
      <c r="T232" s="4"/>
      <c r="U232" s="4"/>
      <c r="V232" s="3"/>
      <c r="X232" s="59"/>
    </row>
    <row r="233" spans="1:24" ht="15" customHeight="1" x14ac:dyDescent="0.25">
      <c r="A233" s="7">
        <v>41079</v>
      </c>
      <c r="B233" s="59">
        <v>0.4548611111111111</v>
      </c>
      <c r="C233" s="4">
        <v>6.65</v>
      </c>
      <c r="D233" s="4">
        <v>7.02</v>
      </c>
      <c r="E233" s="5">
        <v>64.900000000000006</v>
      </c>
      <c r="F233" s="5"/>
      <c r="G233" s="5">
        <v>11.9</v>
      </c>
      <c r="H233" s="4">
        <v>2.7</v>
      </c>
      <c r="I233" s="5">
        <v>40.6</v>
      </c>
      <c r="J233" s="5">
        <v>53.9</v>
      </c>
      <c r="K233" s="5">
        <v>0</v>
      </c>
      <c r="L233" s="6"/>
      <c r="M233" s="4"/>
      <c r="N233" s="3">
        <v>23</v>
      </c>
      <c r="O233" s="3"/>
      <c r="P233" s="4"/>
      <c r="Q233" s="4"/>
      <c r="R233" s="4"/>
      <c r="S233" s="4"/>
      <c r="T233" s="4"/>
      <c r="U233" s="4"/>
      <c r="V233" s="3"/>
      <c r="X233" s="59"/>
    </row>
    <row r="234" spans="1:24" ht="15" customHeight="1" x14ac:dyDescent="0.25">
      <c r="A234" s="7">
        <v>41095</v>
      </c>
      <c r="B234" s="59">
        <v>0.45833333333333331</v>
      </c>
      <c r="C234" s="4">
        <v>6.74</v>
      </c>
      <c r="D234" s="4">
        <v>6.37</v>
      </c>
      <c r="E234" s="5">
        <v>60.8</v>
      </c>
      <c r="F234" s="5"/>
      <c r="G234" s="5">
        <v>13.1</v>
      </c>
      <c r="H234" s="4">
        <v>2.4300000000000002</v>
      </c>
      <c r="I234" s="5">
        <v>44.1</v>
      </c>
      <c r="J234" s="5">
        <v>57.1</v>
      </c>
      <c r="K234" s="5">
        <v>0</v>
      </c>
      <c r="L234" s="6"/>
      <c r="M234" s="4"/>
      <c r="N234" s="3">
        <v>130</v>
      </c>
      <c r="O234" s="3"/>
      <c r="P234" s="4">
        <v>0.15</v>
      </c>
      <c r="Q234" s="4">
        <v>0.5</v>
      </c>
      <c r="R234" s="4">
        <v>0.05</v>
      </c>
      <c r="S234" s="15">
        <v>5.0000000000000001E-3</v>
      </c>
      <c r="T234" s="4">
        <v>0.15</v>
      </c>
      <c r="U234" s="4">
        <v>0.08</v>
      </c>
      <c r="V234" s="3">
        <v>2</v>
      </c>
      <c r="X234" s="59"/>
    </row>
    <row r="235" spans="1:24" ht="15" customHeight="1" x14ac:dyDescent="0.25">
      <c r="A235" s="7">
        <v>41107</v>
      </c>
      <c r="B235" s="59">
        <v>0.46527777777777773</v>
      </c>
      <c r="C235" s="4">
        <v>6.75</v>
      </c>
      <c r="D235" s="4">
        <v>5.91</v>
      </c>
      <c r="E235" s="5">
        <v>59.8</v>
      </c>
      <c r="F235" s="5"/>
      <c r="G235" s="5">
        <v>15.8</v>
      </c>
      <c r="H235" s="4">
        <v>4.0999999999999996</v>
      </c>
      <c r="I235" s="5">
        <v>69.3</v>
      </c>
      <c r="J235" s="5">
        <v>83.5</v>
      </c>
      <c r="K235" s="5">
        <v>0</v>
      </c>
      <c r="L235" s="6"/>
      <c r="M235" s="4"/>
      <c r="N235" s="3">
        <v>49</v>
      </c>
      <c r="O235" s="3"/>
      <c r="P235" s="4"/>
      <c r="Q235" s="4"/>
      <c r="R235" s="4"/>
      <c r="S235" s="4"/>
      <c r="T235" s="4"/>
      <c r="U235" s="4"/>
      <c r="V235" s="3"/>
      <c r="X235" s="59"/>
    </row>
    <row r="236" spans="1:24" ht="15" customHeight="1" x14ac:dyDescent="0.25">
      <c r="A236" s="7">
        <v>41122</v>
      </c>
      <c r="B236" s="59">
        <v>0.5</v>
      </c>
      <c r="C236" s="4">
        <v>6.75</v>
      </c>
      <c r="D236" s="4">
        <v>6.9</v>
      </c>
      <c r="E236" s="5">
        <v>66.7</v>
      </c>
      <c r="F236" s="5"/>
      <c r="G236" s="5">
        <v>13.7</v>
      </c>
      <c r="H236" s="4"/>
      <c r="I236" s="5">
        <v>71.900000000000006</v>
      </c>
      <c r="J236" s="5">
        <v>91.7</v>
      </c>
      <c r="K236" s="5">
        <v>0</v>
      </c>
      <c r="L236" s="6"/>
      <c r="M236" s="4"/>
      <c r="N236" s="3">
        <v>11</v>
      </c>
      <c r="O236" s="3"/>
      <c r="P236" s="4"/>
      <c r="Q236" s="4"/>
      <c r="R236" s="4"/>
      <c r="S236" s="4"/>
      <c r="T236" s="4"/>
      <c r="U236" s="4"/>
      <c r="V236" s="3"/>
      <c r="X236" s="59"/>
    </row>
    <row r="237" spans="1:24" ht="15" customHeight="1" x14ac:dyDescent="0.25">
      <c r="A237" s="7">
        <v>41135</v>
      </c>
      <c r="B237" s="59">
        <v>0.44097222222222227</v>
      </c>
      <c r="C237" s="4">
        <v>7.18</v>
      </c>
      <c r="D237" s="4">
        <v>7.68</v>
      </c>
      <c r="E237" s="5">
        <v>72.8</v>
      </c>
      <c r="F237" s="5"/>
      <c r="G237" s="5">
        <v>12.9</v>
      </c>
      <c r="H237" s="4">
        <v>4.83</v>
      </c>
      <c r="I237" s="5">
        <v>74.599999999999994</v>
      </c>
      <c r="J237" s="5">
        <v>97</v>
      </c>
      <c r="K237" s="5">
        <v>0</v>
      </c>
      <c r="L237" s="6"/>
      <c r="M237" s="4"/>
      <c r="N237" s="3">
        <v>23</v>
      </c>
      <c r="O237" s="3"/>
      <c r="P237" s="4"/>
      <c r="Q237" s="4"/>
      <c r="R237" s="4"/>
      <c r="S237" s="4"/>
      <c r="T237" s="4"/>
      <c r="U237" s="4"/>
      <c r="V237" s="3"/>
      <c r="X237" s="59"/>
    </row>
    <row r="238" spans="1:24" ht="15" customHeight="1" x14ac:dyDescent="0.25">
      <c r="A238" s="7">
        <v>41149</v>
      </c>
      <c r="B238" s="59">
        <v>0.41666666666666669</v>
      </c>
      <c r="C238" s="4">
        <v>6.45</v>
      </c>
      <c r="D238" s="4">
        <v>8.19</v>
      </c>
      <c r="E238" s="5">
        <v>75.3</v>
      </c>
      <c r="F238" s="5"/>
      <c r="G238" s="5">
        <v>11.5</v>
      </c>
      <c r="H238" s="4">
        <v>4.1900000000000004</v>
      </c>
      <c r="I238" s="5">
        <v>72</v>
      </c>
      <c r="J238" s="5">
        <v>96.5</v>
      </c>
      <c r="K238" s="5">
        <v>0</v>
      </c>
      <c r="L238" s="6"/>
      <c r="M238" s="4"/>
      <c r="N238" s="3">
        <v>33</v>
      </c>
      <c r="O238" s="3"/>
      <c r="P238" s="4"/>
      <c r="Q238" s="4"/>
      <c r="R238" s="4"/>
      <c r="S238" s="4"/>
      <c r="T238" s="4"/>
      <c r="U238" s="4"/>
      <c r="V238" s="3"/>
      <c r="X238" s="59"/>
    </row>
    <row r="239" spans="1:24" s="6" customFormat="1" ht="15" customHeight="1" x14ac:dyDescent="0.25">
      <c r="A239" s="8">
        <v>41164</v>
      </c>
      <c r="B239" s="59">
        <v>0.44097222222222227</v>
      </c>
      <c r="C239" s="4">
        <v>7.02</v>
      </c>
      <c r="D239" s="4">
        <v>8.82</v>
      </c>
      <c r="E239" s="5">
        <v>78.7</v>
      </c>
      <c r="F239" s="5"/>
      <c r="G239" s="5">
        <v>10.1</v>
      </c>
      <c r="H239" s="4">
        <v>3.27</v>
      </c>
      <c r="I239" s="5">
        <v>69.7</v>
      </c>
      <c r="J239" s="5">
        <v>97.5</v>
      </c>
      <c r="K239" s="5">
        <v>0</v>
      </c>
      <c r="M239" s="4"/>
      <c r="N239" s="3">
        <v>49</v>
      </c>
      <c r="O239" s="3"/>
      <c r="P239" s="4">
        <v>0.42</v>
      </c>
      <c r="Q239" s="4">
        <v>0.26</v>
      </c>
      <c r="R239" s="4">
        <v>0.05</v>
      </c>
      <c r="S239" s="15">
        <v>5.0000000000000001E-3</v>
      </c>
      <c r="T239" s="4">
        <v>0.42</v>
      </c>
      <c r="U239" s="4">
        <v>0.04</v>
      </c>
      <c r="V239" s="3">
        <v>2</v>
      </c>
      <c r="X239" s="59"/>
    </row>
    <row r="240" spans="1:24" ht="15" customHeight="1" x14ac:dyDescent="0.25">
      <c r="A240" s="7">
        <v>41177</v>
      </c>
      <c r="B240" s="59">
        <v>0.4513888888888889</v>
      </c>
      <c r="C240" s="4">
        <v>6.67</v>
      </c>
      <c r="D240" s="4">
        <v>8.56</v>
      </c>
      <c r="E240" s="5">
        <v>77.2</v>
      </c>
      <c r="F240" s="5"/>
      <c r="G240" s="5">
        <v>10.7</v>
      </c>
      <c r="H240" s="4">
        <v>3.56</v>
      </c>
      <c r="I240" s="5">
        <v>71.7</v>
      </c>
      <c r="J240" s="5">
        <v>97.8</v>
      </c>
      <c r="K240" s="5">
        <v>0</v>
      </c>
      <c r="L240" s="6"/>
      <c r="M240" s="4"/>
      <c r="N240" s="3">
        <v>23</v>
      </c>
      <c r="O240" s="3"/>
      <c r="P240" s="4"/>
      <c r="Q240" s="4"/>
      <c r="R240" s="4"/>
      <c r="S240" s="4"/>
      <c r="T240" s="4"/>
      <c r="U240" s="4"/>
      <c r="V240" s="3"/>
      <c r="X240" s="26"/>
    </row>
    <row r="241" spans="1:24" ht="15" customHeight="1" x14ac:dyDescent="0.25">
      <c r="A241" s="7">
        <v>41191</v>
      </c>
      <c r="B241" s="59">
        <v>0.4236111111111111</v>
      </c>
      <c r="C241" s="345">
        <v>6.72</v>
      </c>
      <c r="D241" s="78">
        <v>8.9</v>
      </c>
      <c r="E241" s="82">
        <v>76.400000000000006</v>
      </c>
      <c r="F241" s="82"/>
      <c r="G241" s="82">
        <v>8.6</v>
      </c>
      <c r="H241" s="345">
        <v>2.7</v>
      </c>
      <c r="I241" s="82">
        <v>67.5</v>
      </c>
      <c r="J241" s="82">
        <v>98.2</v>
      </c>
      <c r="K241" s="82">
        <v>0</v>
      </c>
      <c r="L241" s="42"/>
      <c r="M241" s="346"/>
      <c r="N241" s="347">
        <v>350</v>
      </c>
      <c r="O241" s="347"/>
      <c r="X241" s="26"/>
    </row>
    <row r="242" spans="1:24" ht="15" customHeight="1" x14ac:dyDescent="0.25">
      <c r="A242" s="7">
        <v>41205</v>
      </c>
      <c r="B242" s="59">
        <v>0.45833333333333331</v>
      </c>
      <c r="C242" s="78">
        <v>6.55</v>
      </c>
      <c r="D242" s="78">
        <v>6.99</v>
      </c>
      <c r="E242" s="79">
        <v>59.3</v>
      </c>
      <c r="F242" s="79"/>
      <c r="G242" s="79">
        <v>7.9</v>
      </c>
      <c r="H242" s="78">
        <v>3.98</v>
      </c>
      <c r="I242" s="79">
        <v>50.1</v>
      </c>
      <c r="J242" s="79">
        <v>74.2</v>
      </c>
      <c r="K242" s="79">
        <v>0</v>
      </c>
      <c r="L242" s="42"/>
      <c r="M242" s="80"/>
      <c r="N242" s="80">
        <v>33</v>
      </c>
      <c r="O242" s="80"/>
      <c r="X242" s="26"/>
    </row>
    <row r="243" spans="1:24" ht="15" customHeight="1" x14ac:dyDescent="0.25">
      <c r="A243" s="7">
        <v>41219</v>
      </c>
      <c r="B243" s="26">
        <v>0.47222222222222227</v>
      </c>
      <c r="C243" s="78">
        <v>6.8</v>
      </c>
      <c r="D243" s="78">
        <v>6.78</v>
      </c>
      <c r="E243" s="79">
        <v>63.8</v>
      </c>
      <c r="F243" s="79"/>
      <c r="G243" s="79">
        <v>10.6</v>
      </c>
      <c r="H243" s="78">
        <v>1.56</v>
      </c>
      <c r="I243" s="79">
        <v>40.5</v>
      </c>
      <c r="J243" s="79">
        <v>55.7</v>
      </c>
      <c r="K243" s="79">
        <v>0</v>
      </c>
      <c r="L243" s="42"/>
      <c r="M243" s="80"/>
      <c r="N243" s="80">
        <v>22</v>
      </c>
      <c r="O243" s="80"/>
      <c r="W243" s="79"/>
      <c r="X243" s="26"/>
    </row>
    <row r="244" spans="1:24" ht="15" customHeight="1" x14ac:dyDescent="0.25">
      <c r="A244" s="7">
        <v>41233</v>
      </c>
      <c r="B244" s="26">
        <v>0.43055555555555558</v>
      </c>
      <c r="C244" s="81"/>
      <c r="D244" s="43">
        <v>9.2799999999999994</v>
      </c>
      <c r="E244" s="44">
        <v>80</v>
      </c>
      <c r="F244" s="44"/>
      <c r="G244" s="44">
        <v>7.8</v>
      </c>
      <c r="H244" s="43">
        <v>2.77</v>
      </c>
      <c r="I244" s="44">
        <v>31.4</v>
      </c>
      <c r="J244" s="44">
        <v>46.4</v>
      </c>
      <c r="K244" s="82">
        <v>0</v>
      </c>
      <c r="L244" s="42"/>
      <c r="M244" s="42"/>
      <c r="N244" s="45">
        <v>23</v>
      </c>
      <c r="O244" s="45"/>
      <c r="W244" s="79"/>
      <c r="X244" s="26"/>
    </row>
    <row r="245" spans="1:24" ht="15" customHeight="1" x14ac:dyDescent="0.25">
      <c r="A245" s="7">
        <v>41248</v>
      </c>
      <c r="B245" s="26">
        <v>0.44791666666666669</v>
      </c>
      <c r="C245" s="43">
        <v>6.86</v>
      </c>
      <c r="D245" s="43">
        <v>8.73</v>
      </c>
      <c r="E245" s="44">
        <v>73.3</v>
      </c>
      <c r="F245" s="44"/>
      <c r="G245" s="44">
        <v>7.1</v>
      </c>
      <c r="H245" s="43">
        <v>0</v>
      </c>
      <c r="I245" s="44">
        <v>30.6</v>
      </c>
      <c r="J245" s="44">
        <v>46.3</v>
      </c>
      <c r="K245" s="44">
        <v>0</v>
      </c>
      <c r="L245" s="42"/>
      <c r="M245" s="42"/>
      <c r="N245" s="45">
        <v>7.8</v>
      </c>
      <c r="O245" s="45"/>
      <c r="W245" s="44"/>
      <c r="X245" s="26"/>
    </row>
    <row r="246" spans="1:24" ht="15" customHeight="1" x14ac:dyDescent="0.25">
      <c r="A246" s="7">
        <v>41261</v>
      </c>
      <c r="B246" s="26">
        <v>0.44097222222222227</v>
      </c>
      <c r="C246" s="43">
        <v>6.99</v>
      </c>
      <c r="D246" s="43">
        <v>11.12</v>
      </c>
      <c r="E246" s="44">
        <v>86</v>
      </c>
      <c r="F246" s="44"/>
      <c r="G246" s="44">
        <v>4</v>
      </c>
      <c r="H246" s="43">
        <v>0</v>
      </c>
      <c r="I246" s="44">
        <v>31</v>
      </c>
      <c r="J246" s="44">
        <v>51.4</v>
      </c>
      <c r="K246" s="44">
        <v>0</v>
      </c>
      <c r="L246" s="42"/>
      <c r="M246" s="42"/>
      <c r="N246" s="45">
        <v>7.8</v>
      </c>
      <c r="O246" s="45"/>
      <c r="P246" s="46">
        <v>0.33</v>
      </c>
      <c r="Q246" s="43">
        <v>0.37</v>
      </c>
      <c r="R246" s="43">
        <v>0.05</v>
      </c>
      <c r="S246" s="43">
        <v>0.02</v>
      </c>
      <c r="T246" s="43">
        <v>0.33</v>
      </c>
      <c r="U246" s="43">
        <v>0.03</v>
      </c>
      <c r="V246" s="83">
        <v>2</v>
      </c>
      <c r="W246" s="44"/>
      <c r="X246" s="26"/>
    </row>
    <row r="247" spans="1:24" ht="15" customHeight="1" x14ac:dyDescent="0.25">
      <c r="A247" s="7">
        <v>41277</v>
      </c>
      <c r="B247" s="26">
        <v>0.47916666666666669</v>
      </c>
      <c r="C247" s="43">
        <v>7.53</v>
      </c>
      <c r="D247" s="43">
        <v>10.220000000000001</v>
      </c>
      <c r="E247" s="44">
        <v>76.400000000000006</v>
      </c>
      <c r="F247" s="44"/>
      <c r="G247" s="44">
        <v>2.9</v>
      </c>
      <c r="H247" s="43">
        <v>1.39</v>
      </c>
      <c r="I247" s="44">
        <v>37.5</v>
      </c>
      <c r="J247" s="44">
        <v>64.8</v>
      </c>
      <c r="K247" s="44">
        <v>0</v>
      </c>
      <c r="L247" s="42"/>
      <c r="M247" s="42"/>
      <c r="N247" s="45">
        <v>7.8</v>
      </c>
      <c r="O247" s="45"/>
      <c r="W247" s="44"/>
      <c r="X247" s="26"/>
    </row>
    <row r="248" spans="1:24" ht="15" customHeight="1" x14ac:dyDescent="0.25">
      <c r="A248" s="7">
        <v>41290</v>
      </c>
      <c r="B248" s="26">
        <v>0.46527777777777773</v>
      </c>
      <c r="C248" s="47"/>
      <c r="D248" s="43">
        <v>12.56</v>
      </c>
      <c r="E248" s="44">
        <v>91.4</v>
      </c>
      <c r="F248" s="44"/>
      <c r="G248" s="44">
        <v>2.1</v>
      </c>
      <c r="H248" s="43">
        <v>1.49</v>
      </c>
      <c r="I248" s="44">
        <v>33</v>
      </c>
      <c r="J248" s="44">
        <v>58.7</v>
      </c>
      <c r="K248" s="44">
        <v>0</v>
      </c>
      <c r="L248" s="42"/>
      <c r="M248" s="42"/>
      <c r="N248" s="45">
        <v>13</v>
      </c>
      <c r="O248" s="45"/>
      <c r="W248" s="44"/>
      <c r="X248" s="26"/>
    </row>
    <row r="249" spans="1:24" ht="15" customHeight="1" x14ac:dyDescent="0.25">
      <c r="A249" s="7">
        <v>41304</v>
      </c>
      <c r="B249" s="26">
        <v>0.47569444444444442</v>
      </c>
      <c r="C249" s="43">
        <v>7.22</v>
      </c>
      <c r="D249" s="43">
        <v>9.86</v>
      </c>
      <c r="E249" s="44">
        <v>76</v>
      </c>
      <c r="F249" s="44"/>
      <c r="G249" s="44">
        <v>4.5</v>
      </c>
      <c r="H249" s="43">
        <v>3.37</v>
      </c>
      <c r="I249" s="44">
        <v>28.9</v>
      </c>
      <c r="J249" s="44">
        <v>47.3</v>
      </c>
      <c r="K249" s="44">
        <v>0</v>
      </c>
      <c r="L249" s="42"/>
      <c r="M249" s="42"/>
      <c r="N249" s="45">
        <v>4.5</v>
      </c>
      <c r="O249" s="45"/>
      <c r="W249" s="44"/>
      <c r="X249" s="26"/>
    </row>
    <row r="250" spans="1:24" ht="15" customHeight="1" x14ac:dyDescent="0.25">
      <c r="A250" s="7">
        <v>41318</v>
      </c>
      <c r="B250" s="26">
        <v>0.43055555555555558</v>
      </c>
      <c r="C250" s="43">
        <v>7.1</v>
      </c>
      <c r="D250" s="43">
        <v>9.08</v>
      </c>
      <c r="E250" s="44">
        <v>73.5</v>
      </c>
      <c r="F250" s="44"/>
      <c r="G250" s="44">
        <v>6.2</v>
      </c>
      <c r="H250" s="47"/>
      <c r="I250" s="44">
        <v>38.4</v>
      </c>
      <c r="J250" s="44">
        <v>60</v>
      </c>
      <c r="K250" s="44">
        <v>0</v>
      </c>
      <c r="L250" s="42"/>
      <c r="M250" s="47"/>
      <c r="N250" s="45">
        <v>1</v>
      </c>
      <c r="O250" s="45"/>
      <c r="W250" s="44"/>
      <c r="X250" s="26"/>
    </row>
    <row r="251" spans="1:24" ht="15" customHeight="1" x14ac:dyDescent="0.25">
      <c r="A251" s="7">
        <v>41333</v>
      </c>
      <c r="B251" s="26">
        <v>0.47569444444444442</v>
      </c>
      <c r="C251" s="43">
        <v>7.19</v>
      </c>
      <c r="D251" s="43">
        <v>11.04</v>
      </c>
      <c r="E251" s="44">
        <v>90</v>
      </c>
      <c r="F251" s="44"/>
      <c r="G251" s="44">
        <v>5.9</v>
      </c>
      <c r="H251" s="47"/>
      <c r="I251" s="44">
        <v>35.1</v>
      </c>
      <c r="J251" s="44">
        <v>55.3</v>
      </c>
      <c r="K251" s="44">
        <v>0</v>
      </c>
      <c r="L251" s="42"/>
      <c r="M251" s="47"/>
      <c r="N251" s="45">
        <v>7.8</v>
      </c>
      <c r="O251" s="45"/>
      <c r="W251" s="44"/>
      <c r="X251" s="26"/>
    </row>
    <row r="252" spans="1:24" ht="15" customHeight="1" x14ac:dyDescent="0.25">
      <c r="A252" s="7">
        <v>41345</v>
      </c>
      <c r="B252" s="26">
        <v>0.42708333333333331</v>
      </c>
      <c r="C252" s="43">
        <v>7.16</v>
      </c>
      <c r="D252" s="43">
        <v>9.4499999999999993</v>
      </c>
      <c r="E252" s="44">
        <v>80.400000000000006</v>
      </c>
      <c r="F252" s="44"/>
      <c r="G252" s="44">
        <v>7.3</v>
      </c>
      <c r="H252" s="47"/>
      <c r="I252" s="44">
        <v>40.1</v>
      </c>
      <c r="J252" s="44">
        <v>60.2</v>
      </c>
      <c r="K252" s="44">
        <v>0</v>
      </c>
      <c r="L252" s="42"/>
      <c r="M252" s="42"/>
      <c r="N252" s="45">
        <v>2</v>
      </c>
      <c r="O252" s="45"/>
      <c r="W252" s="44"/>
      <c r="X252" s="26"/>
    </row>
    <row r="253" spans="1:24" ht="15" customHeight="1" x14ac:dyDescent="0.25">
      <c r="A253" s="7">
        <v>41359</v>
      </c>
      <c r="B253" s="26">
        <v>0.47569444444444442</v>
      </c>
      <c r="C253" s="43">
        <v>7.23</v>
      </c>
      <c r="D253" s="43">
        <v>10.46</v>
      </c>
      <c r="E253" s="44">
        <v>86.8</v>
      </c>
      <c r="F253" s="44"/>
      <c r="G253" s="44">
        <v>7.2</v>
      </c>
      <c r="H253" s="47"/>
      <c r="I253" s="44">
        <v>36</v>
      </c>
      <c r="J253" s="44">
        <v>53.5</v>
      </c>
      <c r="K253" s="44">
        <v>0</v>
      </c>
      <c r="L253" s="42"/>
      <c r="M253" s="47"/>
      <c r="N253" s="45">
        <v>1</v>
      </c>
      <c r="O253" s="45"/>
      <c r="P253" s="46">
        <v>0.3</v>
      </c>
      <c r="Q253" s="42">
        <v>0.27</v>
      </c>
      <c r="R253" s="43">
        <v>0.05</v>
      </c>
      <c r="S253" s="344">
        <v>5.0000000000000001E-3</v>
      </c>
      <c r="T253" s="42">
        <v>0.3</v>
      </c>
      <c r="U253" s="42">
        <v>0.03</v>
      </c>
      <c r="V253" s="47">
        <v>6</v>
      </c>
      <c r="W253" s="44"/>
      <c r="X253" s="26"/>
    </row>
    <row r="254" spans="1:24" ht="15" customHeight="1" x14ac:dyDescent="0.25">
      <c r="A254" s="7">
        <v>41373</v>
      </c>
      <c r="B254" s="26">
        <v>0.44444444444444442</v>
      </c>
      <c r="C254" s="43">
        <v>7.14</v>
      </c>
      <c r="D254" s="43">
        <v>9.59</v>
      </c>
      <c r="E254" s="44">
        <v>82.6</v>
      </c>
      <c r="F254" s="44"/>
      <c r="G254" s="44">
        <v>8.1999999999999993</v>
      </c>
      <c r="H254" s="47"/>
      <c r="I254" s="44">
        <v>31.7</v>
      </c>
      <c r="J254" s="44">
        <v>46.7</v>
      </c>
      <c r="K254" s="44">
        <v>0</v>
      </c>
      <c r="L254" s="42"/>
      <c r="M254" s="47"/>
      <c r="N254" s="45">
        <v>7.8</v>
      </c>
      <c r="O254" s="45"/>
      <c r="W254" s="44"/>
      <c r="X254" s="26"/>
    </row>
    <row r="255" spans="1:24" ht="15" customHeight="1" x14ac:dyDescent="0.25">
      <c r="A255" s="7">
        <v>41387</v>
      </c>
      <c r="B255" s="26">
        <v>0.4826388888888889</v>
      </c>
      <c r="C255" s="43">
        <v>7.13</v>
      </c>
      <c r="D255" s="43">
        <v>8.64</v>
      </c>
      <c r="E255" s="44">
        <v>74.5</v>
      </c>
      <c r="F255" s="44"/>
      <c r="G255" s="44">
        <v>8.9</v>
      </c>
      <c r="H255" s="47"/>
      <c r="I255" s="44">
        <v>36.4</v>
      </c>
      <c r="J255" s="44">
        <v>52.4</v>
      </c>
      <c r="K255" s="44">
        <v>0</v>
      </c>
      <c r="L255" s="42"/>
      <c r="M255" s="42"/>
      <c r="N255" s="45">
        <v>2</v>
      </c>
      <c r="O255" s="45"/>
      <c r="W255" s="44"/>
      <c r="X255" s="26"/>
    </row>
    <row r="256" spans="1:24" ht="15" customHeight="1" x14ac:dyDescent="0.25">
      <c r="A256" s="7">
        <v>41402</v>
      </c>
      <c r="B256" s="26">
        <v>0.46527777777777773</v>
      </c>
      <c r="C256" s="43">
        <v>7.22</v>
      </c>
      <c r="D256" s="43">
        <v>7.16</v>
      </c>
      <c r="E256" s="44">
        <v>67.400000000000006</v>
      </c>
      <c r="F256" s="44"/>
      <c r="G256" s="44">
        <v>12.6</v>
      </c>
      <c r="H256" s="47"/>
      <c r="I256" s="44">
        <v>42.7</v>
      </c>
      <c r="J256" s="44">
        <v>55.8</v>
      </c>
      <c r="K256" s="44">
        <v>0</v>
      </c>
      <c r="L256" s="42"/>
      <c r="M256" s="42"/>
      <c r="N256" s="45">
        <v>79</v>
      </c>
      <c r="O256" s="45"/>
      <c r="W256" s="44"/>
      <c r="X256" s="26"/>
    </row>
    <row r="257" spans="1:24" ht="15" customHeight="1" x14ac:dyDescent="0.25">
      <c r="A257" s="7">
        <v>41415</v>
      </c>
      <c r="B257" s="26">
        <v>0.43055555555555558</v>
      </c>
      <c r="C257" s="43">
        <v>7</v>
      </c>
      <c r="D257" s="43">
        <v>6.87</v>
      </c>
      <c r="E257" s="44">
        <v>63.7</v>
      </c>
      <c r="F257" s="44"/>
      <c r="G257" s="44">
        <v>11.9</v>
      </c>
      <c r="H257" s="47"/>
      <c r="I257" s="44">
        <v>48.3</v>
      </c>
      <c r="J257" s="44">
        <v>64.400000000000006</v>
      </c>
      <c r="K257" s="44">
        <v>0</v>
      </c>
      <c r="L257" s="42"/>
      <c r="M257" s="42"/>
      <c r="N257" s="45">
        <v>33</v>
      </c>
      <c r="O257" s="45"/>
      <c r="W257" s="44"/>
      <c r="X257" s="26"/>
    </row>
    <row r="258" spans="1:24" ht="15" customHeight="1" x14ac:dyDescent="0.25">
      <c r="A258" s="7">
        <v>41429</v>
      </c>
      <c r="B258" s="26">
        <v>0.43402777777777773</v>
      </c>
      <c r="C258" s="47"/>
      <c r="D258" s="43">
        <v>6.68</v>
      </c>
      <c r="E258" s="44">
        <v>64.7</v>
      </c>
      <c r="F258" s="44"/>
      <c r="G258" s="44">
        <v>13.9</v>
      </c>
      <c r="H258" s="47"/>
      <c r="I258" s="44">
        <v>47.3</v>
      </c>
      <c r="J258" s="44">
        <v>60.1</v>
      </c>
      <c r="K258" s="44">
        <v>0</v>
      </c>
      <c r="L258" s="42"/>
      <c r="M258" s="47"/>
      <c r="N258" s="45">
        <v>4.5</v>
      </c>
      <c r="O258" s="45"/>
      <c r="W258" s="44"/>
      <c r="X258" s="26"/>
    </row>
    <row r="259" spans="1:24" ht="15" customHeight="1" x14ac:dyDescent="0.25">
      <c r="A259" s="7">
        <v>41443</v>
      </c>
      <c r="B259" s="26">
        <v>0.50347222222222221</v>
      </c>
      <c r="C259" s="43">
        <v>7.11</v>
      </c>
      <c r="D259" s="43">
        <v>6.7</v>
      </c>
      <c r="E259" s="44">
        <v>70</v>
      </c>
      <c r="F259" s="44"/>
      <c r="G259" s="44">
        <v>15.4</v>
      </c>
      <c r="H259" s="47"/>
      <c r="I259" s="44">
        <v>62.8</v>
      </c>
      <c r="J259" s="44">
        <v>76.7</v>
      </c>
      <c r="K259" s="44">
        <v>0</v>
      </c>
      <c r="L259" s="42"/>
      <c r="M259" s="47"/>
      <c r="N259" s="45">
        <v>34</v>
      </c>
      <c r="O259" s="45"/>
      <c r="P259" s="46">
        <v>0.18</v>
      </c>
      <c r="Q259" s="42">
        <v>0.25</v>
      </c>
      <c r="R259" s="43">
        <v>0.05</v>
      </c>
      <c r="S259" s="344">
        <v>5.0000000000000001E-3</v>
      </c>
      <c r="T259" s="42">
        <v>0.18</v>
      </c>
      <c r="U259" s="49">
        <v>0.01</v>
      </c>
      <c r="V259" s="83">
        <v>2</v>
      </c>
      <c r="W259" s="44"/>
      <c r="X259" s="26"/>
    </row>
    <row r="260" spans="1:24" ht="15" customHeight="1" x14ac:dyDescent="0.25">
      <c r="A260" s="7">
        <v>41457</v>
      </c>
      <c r="B260" s="26">
        <v>0.47222222222222227</v>
      </c>
      <c r="C260" s="43">
        <v>6.88</v>
      </c>
      <c r="D260" s="43">
        <v>5.77</v>
      </c>
      <c r="E260" s="44">
        <v>60</v>
      </c>
      <c r="F260" s="44"/>
      <c r="G260" s="44">
        <v>17.2</v>
      </c>
      <c r="H260" s="43">
        <v>3.93</v>
      </c>
      <c r="I260" s="44">
        <v>74</v>
      </c>
      <c r="J260" s="44">
        <v>85.8</v>
      </c>
      <c r="K260" s="44">
        <v>0</v>
      </c>
      <c r="L260" s="42"/>
      <c r="M260" s="42"/>
      <c r="N260" s="45">
        <v>46</v>
      </c>
      <c r="O260" s="45"/>
      <c r="W260" s="44"/>
      <c r="X260" s="26"/>
    </row>
    <row r="261" spans="1:24" ht="15" customHeight="1" x14ac:dyDescent="0.25">
      <c r="A261" s="7">
        <v>41471</v>
      </c>
      <c r="B261" s="26">
        <v>0.4861111111111111</v>
      </c>
      <c r="C261" s="43">
        <v>7.38</v>
      </c>
      <c r="D261" s="43">
        <v>9.42</v>
      </c>
      <c r="E261" s="44">
        <v>92.3</v>
      </c>
      <c r="F261" s="44"/>
      <c r="G261" s="44">
        <v>14.1</v>
      </c>
      <c r="H261" s="43">
        <v>1.93</v>
      </c>
      <c r="I261" s="44">
        <v>74.5</v>
      </c>
      <c r="J261" s="44">
        <v>93.5</v>
      </c>
      <c r="K261" s="44">
        <v>0</v>
      </c>
      <c r="L261" s="42"/>
      <c r="M261" s="42"/>
      <c r="N261" s="45">
        <v>49</v>
      </c>
      <c r="O261" s="45"/>
      <c r="W261" s="44"/>
      <c r="X261" s="26"/>
    </row>
    <row r="262" spans="1:24" ht="15" customHeight="1" x14ac:dyDescent="0.25">
      <c r="A262" s="7">
        <v>41486</v>
      </c>
      <c r="B262" s="26">
        <v>0.47222222222222227</v>
      </c>
      <c r="C262" s="43">
        <v>7</v>
      </c>
      <c r="D262" s="43">
        <v>8.56</v>
      </c>
      <c r="E262" s="44">
        <v>79.3</v>
      </c>
      <c r="F262" s="44"/>
      <c r="G262" s="44">
        <v>11.8</v>
      </c>
      <c r="H262" s="43">
        <v>3.09</v>
      </c>
      <c r="I262" s="44">
        <v>73.900000000000006</v>
      </c>
      <c r="J262" s="44">
        <v>98.5</v>
      </c>
      <c r="K262" s="44">
        <v>0</v>
      </c>
      <c r="L262" s="42"/>
      <c r="M262" s="47"/>
      <c r="N262" s="45">
        <v>19</v>
      </c>
      <c r="O262" s="45"/>
      <c r="W262" s="44"/>
      <c r="X262" s="26"/>
    </row>
    <row r="263" spans="1:24" ht="15" customHeight="1" x14ac:dyDescent="0.25">
      <c r="A263" s="7">
        <v>41499</v>
      </c>
      <c r="B263" s="26">
        <v>0.44444444444444442</v>
      </c>
      <c r="C263" s="43">
        <v>6.77</v>
      </c>
      <c r="D263" s="43">
        <v>8.98</v>
      </c>
      <c r="E263" s="44">
        <v>82</v>
      </c>
      <c r="F263" s="44"/>
      <c r="G263" s="44">
        <v>11.3</v>
      </c>
      <c r="H263" s="43">
        <v>2.44</v>
      </c>
      <c r="I263" s="44">
        <v>73.599999999999994</v>
      </c>
      <c r="J263" s="44">
        <v>99.6</v>
      </c>
      <c r="K263" s="44">
        <v>0</v>
      </c>
      <c r="L263" s="42"/>
      <c r="M263" s="48"/>
      <c r="N263" s="48">
        <v>22</v>
      </c>
      <c r="O263" s="48"/>
      <c r="W263" s="44"/>
      <c r="X263" s="26"/>
    </row>
    <row r="264" spans="1:24" ht="15" customHeight="1" x14ac:dyDescent="0.25">
      <c r="A264" s="7">
        <v>41513</v>
      </c>
      <c r="B264" s="26">
        <v>0.48958333333333331</v>
      </c>
      <c r="C264" s="43">
        <v>6.91</v>
      </c>
      <c r="D264" s="43">
        <v>8.3000000000000007</v>
      </c>
      <c r="E264" s="44">
        <v>78.599999999999994</v>
      </c>
      <c r="F264" s="44"/>
      <c r="G264" s="44">
        <v>12.6</v>
      </c>
      <c r="H264" s="43">
        <v>3</v>
      </c>
      <c r="I264" s="44">
        <v>76.8</v>
      </c>
      <c r="J264" s="44">
        <v>98.9</v>
      </c>
      <c r="K264" s="44">
        <v>0</v>
      </c>
      <c r="L264" s="42"/>
      <c r="M264" s="42"/>
      <c r="N264" s="45">
        <v>33</v>
      </c>
      <c r="O264" s="45"/>
      <c r="W264" s="44"/>
      <c r="X264" s="26"/>
    </row>
    <row r="265" spans="1:24" ht="15" customHeight="1" x14ac:dyDescent="0.25">
      <c r="A265" s="7">
        <v>41528</v>
      </c>
      <c r="B265" s="26">
        <v>0.43402777777777773</v>
      </c>
      <c r="C265" s="43">
        <v>7.03</v>
      </c>
      <c r="D265" s="43">
        <v>8.32</v>
      </c>
      <c r="E265" s="44">
        <v>76.5</v>
      </c>
      <c r="F265" s="44"/>
      <c r="G265" s="44">
        <v>11.5</v>
      </c>
      <c r="H265" s="43">
        <v>2.44</v>
      </c>
      <c r="I265" s="44">
        <v>75.5</v>
      </c>
      <c r="J265" s="44">
        <v>101.6</v>
      </c>
      <c r="K265" s="44">
        <v>0</v>
      </c>
      <c r="L265" s="42"/>
      <c r="M265" s="42"/>
      <c r="N265" s="45">
        <v>33</v>
      </c>
      <c r="O265" s="45"/>
      <c r="W265" s="44"/>
      <c r="X265" s="26"/>
    </row>
    <row r="266" spans="1:24" ht="15" customHeight="1" x14ac:dyDescent="0.25">
      <c r="A266" s="7">
        <v>41543</v>
      </c>
      <c r="B266" s="26">
        <v>0.44791666666666669</v>
      </c>
      <c r="C266" s="43">
        <v>6.37</v>
      </c>
      <c r="D266" s="43">
        <v>7.56</v>
      </c>
      <c r="E266" s="44">
        <v>67.8</v>
      </c>
      <c r="F266" s="44"/>
      <c r="G266" s="44">
        <v>10.4</v>
      </c>
      <c r="H266" s="43">
        <v>3.77</v>
      </c>
      <c r="I266" s="44">
        <v>69.3</v>
      </c>
      <c r="J266" s="44">
        <v>95.7</v>
      </c>
      <c r="K266" s="44">
        <v>0</v>
      </c>
      <c r="L266" s="42"/>
      <c r="M266" s="47"/>
      <c r="N266" s="45">
        <v>49</v>
      </c>
      <c r="O266" s="45"/>
      <c r="P266" s="46">
        <v>0.35</v>
      </c>
      <c r="Q266" s="42">
        <v>0.28999999999999998</v>
      </c>
      <c r="R266" s="43">
        <v>0.05</v>
      </c>
      <c r="S266" s="344">
        <v>5.0000000000000001E-3</v>
      </c>
      <c r="T266" s="42">
        <v>0.35</v>
      </c>
      <c r="U266" s="42">
        <v>0.02</v>
      </c>
      <c r="V266" s="83">
        <v>2</v>
      </c>
      <c r="W266" s="44"/>
      <c r="X266" s="26"/>
    </row>
    <row r="267" spans="1:24" ht="15" customHeight="1" x14ac:dyDescent="0.25">
      <c r="A267" s="10">
        <v>41557</v>
      </c>
      <c r="B267" s="26">
        <v>0.47569444444444442</v>
      </c>
      <c r="C267" s="11">
        <v>7.49</v>
      </c>
      <c r="D267" s="4">
        <v>6.44</v>
      </c>
      <c r="E267" s="12">
        <v>57.3</v>
      </c>
      <c r="F267" s="12"/>
      <c r="G267" s="12">
        <v>10.1</v>
      </c>
      <c r="H267" s="3"/>
      <c r="I267" s="12">
        <v>40.299999999999997</v>
      </c>
      <c r="J267" s="12">
        <v>56.6</v>
      </c>
      <c r="K267" s="5">
        <v>0</v>
      </c>
      <c r="L267" s="12"/>
      <c r="M267" s="6"/>
      <c r="N267" s="13">
        <v>13</v>
      </c>
      <c r="O267" s="13"/>
      <c r="P267" s="16"/>
      <c r="R267" s="40"/>
      <c r="S267" s="39"/>
      <c r="X267" s="26"/>
    </row>
    <row r="268" spans="1:24" ht="15" customHeight="1" x14ac:dyDescent="0.25">
      <c r="A268" s="10">
        <v>41571</v>
      </c>
      <c r="B268" s="26">
        <v>0.47916666666666669</v>
      </c>
      <c r="C268" s="4">
        <v>6.78</v>
      </c>
      <c r="D268" s="11">
        <v>6.66</v>
      </c>
      <c r="E268" s="12">
        <v>58</v>
      </c>
      <c r="F268" s="12"/>
      <c r="G268" s="5">
        <v>9.1</v>
      </c>
      <c r="H268" s="4">
        <v>1.75</v>
      </c>
      <c r="I268" s="5">
        <v>54.9</v>
      </c>
      <c r="J268" s="5">
        <v>78.900000000000006</v>
      </c>
      <c r="K268" s="5">
        <v>0</v>
      </c>
      <c r="L268" s="5"/>
      <c r="M268" s="3"/>
      <c r="N268" s="13">
        <v>11</v>
      </c>
      <c r="O268" s="13"/>
      <c r="P268" s="36"/>
      <c r="R268" s="36"/>
      <c r="S268" s="50"/>
      <c r="U268" s="14"/>
      <c r="V268" s="50"/>
      <c r="X268" s="26"/>
    </row>
    <row r="269" spans="1:24" ht="15" customHeight="1" x14ac:dyDescent="0.25">
      <c r="A269" s="10">
        <v>41585</v>
      </c>
      <c r="B269" s="26">
        <v>0.42708333333333331</v>
      </c>
      <c r="C269" s="4">
        <v>7.58</v>
      </c>
      <c r="D269" s="11">
        <v>7.54</v>
      </c>
      <c r="E269" s="12">
        <v>63.6</v>
      </c>
      <c r="F269" s="12"/>
      <c r="G269" s="5">
        <v>7.9</v>
      </c>
      <c r="H269" s="4">
        <v>1.86</v>
      </c>
      <c r="I269" s="5">
        <v>45.9</v>
      </c>
      <c r="J269" s="5">
        <v>67.900000000000006</v>
      </c>
      <c r="K269" s="5">
        <v>0</v>
      </c>
      <c r="M269" s="3"/>
      <c r="N269" s="13">
        <v>23</v>
      </c>
      <c r="O269" s="13"/>
      <c r="P269" s="36"/>
      <c r="R269" s="36"/>
      <c r="V269" s="14"/>
      <c r="X269" s="26"/>
    </row>
    <row r="270" spans="1:24" ht="15" customHeight="1" x14ac:dyDescent="0.25">
      <c r="A270" s="10">
        <v>41597</v>
      </c>
      <c r="B270" s="26">
        <v>0.46180555555555558</v>
      </c>
      <c r="C270" s="3"/>
      <c r="D270" s="11">
        <v>9.19</v>
      </c>
      <c r="E270" s="12">
        <v>76</v>
      </c>
      <c r="F270" s="12"/>
      <c r="G270" s="5">
        <v>7.1</v>
      </c>
      <c r="H270" s="4">
        <v>4.41</v>
      </c>
      <c r="I270" s="5">
        <v>30.1</v>
      </c>
      <c r="J270" s="5">
        <v>45.8</v>
      </c>
      <c r="K270" s="5">
        <v>0</v>
      </c>
      <c r="M270" s="3"/>
      <c r="N270" s="12">
        <v>7.8</v>
      </c>
      <c r="O270" s="12"/>
      <c r="P270" s="36"/>
      <c r="R270" s="36"/>
      <c r="V270" s="14"/>
      <c r="X270" s="26"/>
    </row>
    <row r="271" spans="1:24" ht="15" customHeight="1" x14ac:dyDescent="0.25">
      <c r="A271" s="10">
        <v>41613</v>
      </c>
      <c r="B271" s="26">
        <v>0.43402777777777773</v>
      </c>
      <c r="C271" s="4">
        <v>6.56</v>
      </c>
      <c r="D271" s="11">
        <v>10.68</v>
      </c>
      <c r="E271" s="12">
        <v>76.599999999999994</v>
      </c>
      <c r="F271" s="12"/>
      <c r="G271" s="5">
        <v>1.5</v>
      </c>
      <c r="H271" s="4">
        <v>0.99</v>
      </c>
      <c r="I271" s="5">
        <v>32.6</v>
      </c>
      <c r="J271" s="3"/>
      <c r="K271" s="5">
        <v>0</v>
      </c>
      <c r="L271" s="51"/>
      <c r="M271" s="3"/>
      <c r="N271" s="13">
        <v>2</v>
      </c>
      <c r="O271" s="13"/>
      <c r="P271" s="36"/>
      <c r="R271" s="36"/>
      <c r="V271" s="50"/>
      <c r="X271" s="26"/>
    </row>
    <row r="272" spans="1:24" ht="15" customHeight="1" x14ac:dyDescent="0.25">
      <c r="A272" s="10">
        <v>41627</v>
      </c>
      <c r="B272" s="26">
        <v>0.49305555555555558</v>
      </c>
      <c r="C272" s="3"/>
      <c r="D272" s="11">
        <v>10.39</v>
      </c>
      <c r="E272" s="12">
        <v>79.900000000000006</v>
      </c>
      <c r="F272" s="12"/>
      <c r="G272" s="5">
        <v>3</v>
      </c>
      <c r="H272" s="3"/>
      <c r="I272" s="5">
        <v>42.5</v>
      </c>
      <c r="J272" s="5">
        <v>72.900000000000006</v>
      </c>
      <c r="K272" s="5">
        <v>0</v>
      </c>
      <c r="M272" s="3"/>
      <c r="N272" s="12">
        <v>7.8</v>
      </c>
      <c r="O272" s="12"/>
      <c r="P272" s="52">
        <v>0.3</v>
      </c>
      <c r="Q272" s="53">
        <v>0.31</v>
      </c>
      <c r="R272" s="53">
        <v>0.05</v>
      </c>
      <c r="S272" s="52">
        <v>5.0000000000000001E-3</v>
      </c>
      <c r="T272" s="53">
        <v>0.3</v>
      </c>
      <c r="U272" s="53">
        <v>0.02</v>
      </c>
      <c r="V272" s="54">
        <v>2</v>
      </c>
      <c r="X272" s="26"/>
    </row>
    <row r="273" spans="1:24" ht="15" customHeight="1" x14ac:dyDescent="0.25">
      <c r="A273" s="10">
        <v>41641</v>
      </c>
      <c r="B273" s="26">
        <v>0.44444444444444442</v>
      </c>
      <c r="C273" s="4">
        <v>7.4</v>
      </c>
      <c r="D273" s="11">
        <v>8.76</v>
      </c>
      <c r="E273" s="12">
        <v>70</v>
      </c>
      <c r="F273" s="12"/>
      <c r="G273" s="5">
        <v>5.8</v>
      </c>
      <c r="H273" s="3"/>
      <c r="I273" s="5">
        <v>39.4</v>
      </c>
      <c r="J273" s="5">
        <v>62.3</v>
      </c>
      <c r="K273" s="5">
        <v>0</v>
      </c>
      <c r="M273" s="3"/>
      <c r="N273" s="13">
        <v>1</v>
      </c>
      <c r="O273" s="13"/>
      <c r="P273" s="36"/>
      <c r="R273" s="36"/>
      <c r="S273" s="14"/>
      <c r="X273" s="26"/>
    </row>
    <row r="274" spans="1:24" ht="15" customHeight="1" x14ac:dyDescent="0.25">
      <c r="A274" s="10">
        <v>41655</v>
      </c>
      <c r="B274" s="26">
        <v>0.43402777777777773</v>
      </c>
      <c r="C274" s="4">
        <v>7.9</v>
      </c>
      <c r="D274" s="11">
        <v>9.18</v>
      </c>
      <c r="E274" s="12">
        <v>73</v>
      </c>
      <c r="F274" s="12"/>
      <c r="G274" s="5">
        <v>5.5</v>
      </c>
      <c r="H274" s="3"/>
      <c r="I274" s="5">
        <v>32.4</v>
      </c>
      <c r="J274" s="5">
        <v>51.9</v>
      </c>
      <c r="K274" s="5">
        <v>0</v>
      </c>
      <c r="M274" s="3"/>
      <c r="N274" s="13">
        <v>4</v>
      </c>
      <c r="O274" s="13"/>
      <c r="P274" s="36"/>
      <c r="R274" s="36"/>
      <c r="V274" s="14"/>
      <c r="X274" s="26"/>
    </row>
    <row r="275" spans="1:24" ht="15" customHeight="1" x14ac:dyDescent="0.25">
      <c r="A275" s="10">
        <v>41667</v>
      </c>
      <c r="B275" s="26">
        <v>0.4548611111111111</v>
      </c>
      <c r="C275" s="4">
        <v>7.26</v>
      </c>
      <c r="D275" s="11">
        <v>9.27</v>
      </c>
      <c r="E275" s="12">
        <v>73.599999999999994</v>
      </c>
      <c r="F275" s="12"/>
      <c r="G275" s="5">
        <v>4.8</v>
      </c>
      <c r="H275" s="4">
        <v>0.84</v>
      </c>
      <c r="I275" s="5">
        <v>42.2</v>
      </c>
      <c r="J275" s="5">
        <v>68.7</v>
      </c>
      <c r="K275" s="5">
        <v>0</v>
      </c>
      <c r="M275" s="3"/>
      <c r="N275" s="13">
        <v>1</v>
      </c>
      <c r="O275" s="13"/>
      <c r="P275" s="36"/>
      <c r="R275" s="36"/>
      <c r="V275" s="14"/>
      <c r="X275" s="26"/>
    </row>
    <row r="276" spans="1:24" ht="15" customHeight="1" x14ac:dyDescent="0.25">
      <c r="A276" s="10">
        <v>41681</v>
      </c>
      <c r="B276" s="26">
        <v>0.44444444444444442</v>
      </c>
      <c r="C276" s="4">
        <v>7.09</v>
      </c>
      <c r="D276" s="11">
        <v>10.02</v>
      </c>
      <c r="E276" s="12">
        <v>74.400000000000006</v>
      </c>
      <c r="F276" s="12"/>
      <c r="G276" s="5">
        <v>2.9</v>
      </c>
      <c r="H276" s="4">
        <v>1.58</v>
      </c>
      <c r="I276" s="5">
        <v>40.200000000000003</v>
      </c>
      <c r="J276" s="5">
        <v>69.599999999999994</v>
      </c>
      <c r="K276" s="5">
        <v>0</v>
      </c>
      <c r="M276" s="3"/>
      <c r="N276" s="12">
        <v>7.8</v>
      </c>
      <c r="O276" s="12"/>
      <c r="P276" s="36"/>
      <c r="R276" s="36"/>
      <c r="T276" s="14"/>
      <c r="V276" s="13"/>
      <c r="X276" s="26"/>
    </row>
    <row r="277" spans="1:24" ht="15" customHeight="1" x14ac:dyDescent="0.25">
      <c r="A277" s="10">
        <v>41696</v>
      </c>
      <c r="B277" s="26">
        <v>0.44791666666666669</v>
      </c>
      <c r="C277" s="4">
        <v>7.25</v>
      </c>
      <c r="D277" s="11">
        <v>11.27</v>
      </c>
      <c r="E277" s="12">
        <v>84.9</v>
      </c>
      <c r="F277" s="12"/>
      <c r="G277" s="5">
        <v>3.5</v>
      </c>
      <c r="H277" s="4">
        <v>1.06</v>
      </c>
      <c r="I277" s="5">
        <v>31.5</v>
      </c>
      <c r="J277" s="5">
        <v>53.4</v>
      </c>
      <c r="K277" s="5">
        <v>0</v>
      </c>
      <c r="M277" s="3"/>
      <c r="N277" s="12">
        <v>4.5</v>
      </c>
      <c r="O277" s="12"/>
      <c r="R277" s="36"/>
      <c r="T277" s="14"/>
      <c r="V277" s="50"/>
      <c r="X277" s="26"/>
    </row>
    <row r="278" spans="1:24" ht="15" customHeight="1" x14ac:dyDescent="0.25">
      <c r="A278" s="10">
        <v>41709</v>
      </c>
      <c r="B278" s="26">
        <v>0.44791666666666669</v>
      </c>
      <c r="C278" s="4">
        <v>7.58</v>
      </c>
      <c r="D278" s="11">
        <v>9.2899999999999991</v>
      </c>
      <c r="E278" s="12">
        <v>76.599999999999994</v>
      </c>
      <c r="F278" s="12"/>
      <c r="G278" s="5">
        <v>7.1</v>
      </c>
      <c r="H278" s="4">
        <v>1.08</v>
      </c>
      <c r="I278" s="5">
        <v>30.5</v>
      </c>
      <c r="J278" s="5">
        <v>46.4</v>
      </c>
      <c r="K278" s="5">
        <v>0</v>
      </c>
      <c r="M278" s="3"/>
      <c r="N278" s="12">
        <v>4.5</v>
      </c>
      <c r="O278" s="12"/>
      <c r="P278" s="55"/>
      <c r="Q278" s="51"/>
      <c r="R278" s="55"/>
      <c r="S278" s="51"/>
      <c r="T278" s="51"/>
      <c r="U278" s="51"/>
      <c r="X278" s="26"/>
    </row>
    <row r="279" spans="1:24" ht="15" customHeight="1" x14ac:dyDescent="0.25">
      <c r="A279" s="10">
        <v>41723</v>
      </c>
      <c r="B279" s="26">
        <v>0.46527777777777773</v>
      </c>
      <c r="C279" s="4">
        <v>7.3</v>
      </c>
      <c r="D279" s="11">
        <v>8.36</v>
      </c>
      <c r="E279" s="12">
        <v>71.099999999999994</v>
      </c>
      <c r="F279" s="12"/>
      <c r="G279" s="5">
        <v>8.3000000000000007</v>
      </c>
      <c r="H279" s="4">
        <v>0.93</v>
      </c>
      <c r="I279" s="5">
        <v>39.700000000000003</v>
      </c>
      <c r="J279" s="5">
        <v>58.3</v>
      </c>
      <c r="K279" s="5">
        <v>0</v>
      </c>
      <c r="M279" s="3"/>
      <c r="N279" s="13">
        <v>1</v>
      </c>
      <c r="O279" s="13"/>
      <c r="P279" s="52">
        <v>0.28999999999999998</v>
      </c>
      <c r="Q279" s="53">
        <v>0.33</v>
      </c>
      <c r="R279" s="53">
        <v>0.05</v>
      </c>
      <c r="S279" s="52">
        <v>5.0000000000000001E-3</v>
      </c>
      <c r="T279" s="53">
        <v>0.28999999999999998</v>
      </c>
      <c r="U279" s="53">
        <v>0.02</v>
      </c>
      <c r="V279" s="54">
        <v>2</v>
      </c>
      <c r="X279" s="26"/>
    </row>
    <row r="280" spans="1:24" ht="15" customHeight="1" x14ac:dyDescent="0.25">
      <c r="A280" s="10">
        <v>41739</v>
      </c>
      <c r="B280" s="26">
        <v>0.48958333333333331</v>
      </c>
      <c r="C280" s="4">
        <v>8.09</v>
      </c>
      <c r="D280" s="11">
        <v>7.85</v>
      </c>
      <c r="E280" s="12">
        <v>68.5</v>
      </c>
      <c r="F280" s="12"/>
      <c r="G280" s="5">
        <v>9.6999999999999993</v>
      </c>
      <c r="H280" s="4">
        <v>0.63</v>
      </c>
      <c r="I280" s="5">
        <v>39.6</v>
      </c>
      <c r="J280" s="5">
        <v>55.7</v>
      </c>
      <c r="K280" s="5">
        <v>0</v>
      </c>
      <c r="M280" s="3"/>
      <c r="N280" s="12">
        <v>9.1999999999999993</v>
      </c>
      <c r="O280" s="12"/>
      <c r="P280" s="55"/>
      <c r="Q280" s="51"/>
      <c r="R280" s="55"/>
      <c r="S280" s="51"/>
      <c r="T280" s="51"/>
      <c r="U280" s="51"/>
      <c r="X280" s="26"/>
    </row>
    <row r="281" spans="1:24" ht="15" customHeight="1" x14ac:dyDescent="0.25">
      <c r="A281" s="10">
        <v>41751</v>
      </c>
      <c r="B281" s="26">
        <v>0.4236111111111111</v>
      </c>
      <c r="C281" s="4">
        <v>6.96</v>
      </c>
      <c r="D281" s="11">
        <v>8.66</v>
      </c>
      <c r="E281" s="12">
        <v>76.599999999999994</v>
      </c>
      <c r="F281" s="12"/>
      <c r="G281" s="5">
        <v>9.6</v>
      </c>
      <c r="H281" s="4">
        <v>1.21</v>
      </c>
      <c r="I281" s="5">
        <v>38.700000000000003</v>
      </c>
      <c r="J281" s="5">
        <v>54.9</v>
      </c>
      <c r="K281" s="5">
        <v>0</v>
      </c>
      <c r="M281" s="3"/>
      <c r="N281" s="13">
        <v>2</v>
      </c>
      <c r="O281" s="13"/>
      <c r="P281" s="55"/>
      <c r="Q281" s="51"/>
      <c r="R281" s="55"/>
      <c r="S281" s="51"/>
      <c r="T281" s="51"/>
      <c r="U281" s="51"/>
      <c r="X281" s="26"/>
    </row>
    <row r="282" spans="1:24" ht="15" customHeight="1" x14ac:dyDescent="0.25">
      <c r="A282" s="10">
        <v>41765</v>
      </c>
      <c r="B282" s="26">
        <v>0.4548611111111111</v>
      </c>
      <c r="C282" s="4">
        <v>7.08</v>
      </c>
      <c r="D282" s="11">
        <v>8.33</v>
      </c>
      <c r="E282" s="12">
        <v>75</v>
      </c>
      <c r="F282" s="12"/>
      <c r="G282" s="5">
        <v>10.5</v>
      </c>
      <c r="H282" s="4">
        <v>1.34</v>
      </c>
      <c r="I282" s="5">
        <v>33.1</v>
      </c>
      <c r="J282" s="5">
        <v>45.7</v>
      </c>
      <c r="K282" s="5">
        <v>0</v>
      </c>
      <c r="M282" s="3"/>
      <c r="N282" s="13">
        <v>33</v>
      </c>
      <c r="O282" s="13"/>
      <c r="P282" s="55"/>
      <c r="Q282" s="51"/>
      <c r="R282" s="55"/>
      <c r="S282" s="51"/>
      <c r="T282" s="51"/>
      <c r="U282" s="51"/>
      <c r="X282" s="26"/>
    </row>
    <row r="283" spans="1:24" ht="15" customHeight="1" x14ac:dyDescent="0.25">
      <c r="A283" s="10">
        <v>41781</v>
      </c>
      <c r="B283" s="26">
        <v>0.44097222222222227</v>
      </c>
      <c r="C283" s="4">
        <v>7.67</v>
      </c>
      <c r="D283" s="11">
        <v>6.42</v>
      </c>
      <c r="E283" s="12">
        <v>61.9</v>
      </c>
      <c r="F283" s="12"/>
      <c r="G283" s="5">
        <v>13.7</v>
      </c>
      <c r="H283" s="4">
        <v>1.92</v>
      </c>
      <c r="I283" s="5">
        <v>54.8</v>
      </c>
      <c r="J283" s="5">
        <v>69.8</v>
      </c>
      <c r="K283" s="5">
        <v>0</v>
      </c>
      <c r="M283" s="13"/>
      <c r="N283" s="13">
        <v>49</v>
      </c>
      <c r="O283" s="13"/>
      <c r="P283" s="55"/>
      <c r="Q283" s="51"/>
      <c r="R283" s="55"/>
      <c r="S283" s="51"/>
      <c r="T283" s="51"/>
      <c r="U283" s="51"/>
      <c r="X283" s="26"/>
    </row>
    <row r="284" spans="1:24" ht="15" customHeight="1" x14ac:dyDescent="0.25">
      <c r="A284" s="10">
        <v>41794</v>
      </c>
      <c r="B284" s="26">
        <v>0.42708333333333331</v>
      </c>
      <c r="C284" s="4">
        <v>7.1</v>
      </c>
      <c r="D284" s="11">
        <v>6.63</v>
      </c>
      <c r="E284" s="12">
        <v>64.3</v>
      </c>
      <c r="F284" s="12"/>
      <c r="G284" s="5">
        <v>14.1</v>
      </c>
      <c r="H284" s="4">
        <v>3.16</v>
      </c>
      <c r="I284" s="5">
        <v>62.8</v>
      </c>
      <c r="J284" s="5">
        <v>79.400000000000006</v>
      </c>
      <c r="K284" s="5">
        <v>0</v>
      </c>
      <c r="M284" s="3"/>
      <c r="N284" s="12">
        <v>7.8</v>
      </c>
      <c r="O284" s="12"/>
      <c r="P284" s="55"/>
      <c r="Q284" s="51"/>
      <c r="R284" s="55"/>
      <c r="S284" s="51"/>
      <c r="T284" s="51"/>
      <c r="U284" s="51"/>
      <c r="V284" s="50"/>
      <c r="X284" s="26"/>
    </row>
    <row r="285" spans="1:24" ht="15" customHeight="1" x14ac:dyDescent="0.25">
      <c r="A285" s="10">
        <v>41808</v>
      </c>
      <c r="B285" s="26">
        <v>0.43402777777777773</v>
      </c>
      <c r="C285" s="4">
        <v>6.42</v>
      </c>
      <c r="D285" s="11">
        <v>6.83</v>
      </c>
      <c r="E285" s="12">
        <v>64.099999999999994</v>
      </c>
      <c r="F285" s="12"/>
      <c r="G285" s="5">
        <v>12.4</v>
      </c>
      <c r="H285" s="4">
        <v>3.79</v>
      </c>
      <c r="I285" s="5">
        <v>59.9</v>
      </c>
      <c r="J285" s="5">
        <v>78.7</v>
      </c>
      <c r="K285" s="5">
        <v>0</v>
      </c>
      <c r="M285" s="3"/>
      <c r="N285" s="12">
        <v>7.8</v>
      </c>
      <c r="O285" s="12"/>
      <c r="P285" s="52">
        <v>0.25</v>
      </c>
      <c r="Q285" s="53">
        <v>0.36</v>
      </c>
      <c r="R285" s="53">
        <v>0.05</v>
      </c>
      <c r="S285" s="52">
        <v>1.2999999999999999E-2</v>
      </c>
      <c r="T285" s="52">
        <v>0.25</v>
      </c>
      <c r="U285" s="53">
        <v>0.03</v>
      </c>
      <c r="V285" s="54">
        <v>2</v>
      </c>
      <c r="X285" s="26"/>
    </row>
    <row r="286" spans="1:24" ht="15" customHeight="1" x14ac:dyDescent="0.25">
      <c r="A286" s="10">
        <v>41821</v>
      </c>
      <c r="B286" s="26">
        <v>0.44097222222222227</v>
      </c>
      <c r="C286" s="4">
        <v>7.06</v>
      </c>
      <c r="D286" s="11">
        <v>6.61</v>
      </c>
      <c r="E286" s="12">
        <v>66</v>
      </c>
      <c r="F286" s="12"/>
      <c r="G286" s="5">
        <v>15.2</v>
      </c>
      <c r="H286" s="4">
        <v>3.78</v>
      </c>
      <c r="I286" s="5">
        <v>66.5</v>
      </c>
      <c r="J286" s="5">
        <v>81.900000000000006</v>
      </c>
      <c r="K286" s="5">
        <v>0</v>
      </c>
      <c r="M286" s="3"/>
      <c r="N286" s="13">
        <v>33</v>
      </c>
      <c r="O286" s="13"/>
      <c r="P286" s="55"/>
      <c r="Q286" s="51"/>
      <c r="R286" s="55"/>
      <c r="S286" s="51"/>
      <c r="T286" s="51"/>
      <c r="U286" s="51"/>
      <c r="X286" s="26"/>
    </row>
    <row r="287" spans="1:24" ht="15" customHeight="1" x14ac:dyDescent="0.25">
      <c r="A287" s="10">
        <v>41836</v>
      </c>
      <c r="B287" s="26">
        <v>0.4375</v>
      </c>
      <c r="C287" s="4">
        <v>7.15</v>
      </c>
      <c r="D287" s="11">
        <v>7.6</v>
      </c>
      <c r="E287" s="12">
        <v>73</v>
      </c>
      <c r="F287" s="12"/>
      <c r="G287" s="5">
        <v>13.5</v>
      </c>
      <c r="H287" s="4">
        <v>3.2</v>
      </c>
      <c r="I287" s="5">
        <v>75.7</v>
      </c>
      <c r="J287" s="5">
        <v>96.9</v>
      </c>
      <c r="K287" s="5">
        <v>0</v>
      </c>
      <c r="M287" s="13"/>
      <c r="N287" s="13">
        <v>33</v>
      </c>
      <c r="O287" s="13"/>
      <c r="P287" s="55"/>
      <c r="Q287" s="51"/>
      <c r="R287" s="55"/>
      <c r="S287" s="51"/>
      <c r="T287" s="51"/>
      <c r="U287" s="51"/>
      <c r="V287" s="50"/>
      <c r="X287" s="26"/>
    </row>
    <row r="288" spans="1:24" ht="15" customHeight="1" x14ac:dyDescent="0.25">
      <c r="A288" s="10">
        <v>41849</v>
      </c>
      <c r="B288" s="26">
        <v>0.44444444444444442</v>
      </c>
      <c r="C288" s="4">
        <v>6.87</v>
      </c>
      <c r="D288" s="11">
        <v>7.17</v>
      </c>
      <c r="E288" s="12">
        <v>68.599999999999994</v>
      </c>
      <c r="F288" s="12"/>
      <c r="G288" s="5">
        <v>13.3</v>
      </c>
      <c r="H288" s="4">
        <v>2.5499999999999998</v>
      </c>
      <c r="I288" s="5">
        <v>72.5</v>
      </c>
      <c r="J288" s="5">
        <v>93.2</v>
      </c>
      <c r="K288" s="5">
        <v>0</v>
      </c>
      <c r="M288" s="13"/>
      <c r="N288" s="13">
        <v>23</v>
      </c>
      <c r="O288" s="13"/>
      <c r="P288" s="55"/>
      <c r="Q288" s="51"/>
      <c r="R288" s="55"/>
      <c r="S288" s="51"/>
      <c r="T288" s="51"/>
      <c r="U288" s="51"/>
      <c r="X288" s="26"/>
    </row>
    <row r="289" spans="1:24" ht="15" customHeight="1" x14ac:dyDescent="0.25">
      <c r="A289" s="10">
        <v>41865</v>
      </c>
      <c r="B289" s="26">
        <v>0.42708333333333331</v>
      </c>
      <c r="C289" s="4">
        <v>7.19</v>
      </c>
      <c r="D289" s="11">
        <v>7.88</v>
      </c>
      <c r="E289" s="12">
        <v>73.3</v>
      </c>
      <c r="F289" s="12"/>
      <c r="G289" s="5">
        <v>12.2</v>
      </c>
      <c r="H289" s="4">
        <v>3.03</v>
      </c>
      <c r="I289" s="5">
        <v>75.900000000000006</v>
      </c>
      <c r="J289" s="5">
        <v>100.4</v>
      </c>
      <c r="K289" s="5">
        <v>0</v>
      </c>
      <c r="M289" s="3"/>
      <c r="N289" s="13">
        <v>130</v>
      </c>
      <c r="O289" s="13"/>
      <c r="P289" s="55"/>
      <c r="Q289" s="51"/>
      <c r="R289" s="55"/>
      <c r="S289" s="51"/>
      <c r="T289" s="51"/>
      <c r="U289" s="51"/>
      <c r="X289" s="26"/>
    </row>
    <row r="290" spans="1:24" ht="15" customHeight="1" x14ac:dyDescent="0.25">
      <c r="A290" s="10">
        <v>41879</v>
      </c>
      <c r="B290" s="26">
        <v>0.4201388888888889</v>
      </c>
      <c r="C290" s="4">
        <v>7.22</v>
      </c>
      <c r="D290" s="11">
        <v>7.94</v>
      </c>
      <c r="E290" s="12">
        <v>74</v>
      </c>
      <c r="F290" s="12"/>
      <c r="G290" s="5">
        <v>12</v>
      </c>
      <c r="H290" s="3"/>
      <c r="I290" s="5">
        <v>76.2</v>
      </c>
      <c r="J290" s="5">
        <v>101.2</v>
      </c>
      <c r="K290" s="5">
        <v>0</v>
      </c>
      <c r="M290" s="3"/>
      <c r="N290" s="13">
        <v>33</v>
      </c>
      <c r="O290" s="13"/>
      <c r="P290" s="55"/>
      <c r="Q290" s="51"/>
      <c r="R290" s="55"/>
      <c r="S290" s="51"/>
      <c r="T290" s="51"/>
      <c r="U290" s="51"/>
      <c r="V290" s="50"/>
      <c r="X290" s="372"/>
    </row>
    <row r="291" spans="1:24" ht="15" customHeight="1" x14ac:dyDescent="0.25">
      <c r="A291" s="10">
        <v>41892</v>
      </c>
      <c r="B291" s="26">
        <v>0.41319444444444442</v>
      </c>
      <c r="C291" s="4">
        <v>6.89</v>
      </c>
      <c r="D291" s="11">
        <v>8.27</v>
      </c>
      <c r="E291" s="12">
        <v>75</v>
      </c>
      <c r="F291" s="12"/>
      <c r="G291" s="5">
        <v>10.9</v>
      </c>
      <c r="H291" s="4">
        <v>2.73</v>
      </c>
      <c r="I291" s="5">
        <v>73.5</v>
      </c>
      <c r="J291" s="5">
        <v>99.9</v>
      </c>
      <c r="K291" s="5">
        <v>0</v>
      </c>
      <c r="M291" s="19"/>
      <c r="N291" s="13">
        <v>21</v>
      </c>
      <c r="O291" s="13"/>
      <c r="P291" s="36"/>
      <c r="R291" s="36"/>
      <c r="V291" s="14"/>
      <c r="X291" s="372"/>
    </row>
    <row r="292" spans="1:24" ht="15" customHeight="1" x14ac:dyDescent="0.25">
      <c r="A292" s="10">
        <v>41905</v>
      </c>
      <c r="B292" s="26">
        <v>0.42708333333333331</v>
      </c>
      <c r="C292" s="4">
        <v>7.16</v>
      </c>
      <c r="D292" s="11">
        <v>7.51</v>
      </c>
      <c r="E292" s="12">
        <v>69.2</v>
      </c>
      <c r="F292" s="12"/>
      <c r="G292" s="5">
        <v>11.4</v>
      </c>
      <c r="H292" s="4">
        <v>2</v>
      </c>
      <c r="I292" s="5">
        <v>75.400000000000006</v>
      </c>
      <c r="J292" s="5">
        <v>101.5</v>
      </c>
      <c r="K292" s="5">
        <v>0</v>
      </c>
      <c r="M292" s="13"/>
      <c r="N292" s="13">
        <v>79</v>
      </c>
      <c r="O292" s="13"/>
      <c r="P292" s="52">
        <v>0.48</v>
      </c>
      <c r="Q292" s="53">
        <v>0.25</v>
      </c>
      <c r="R292" s="53">
        <v>0.05</v>
      </c>
      <c r="S292" s="52">
        <v>0.01</v>
      </c>
      <c r="T292" s="53">
        <v>0.48</v>
      </c>
      <c r="U292" s="53">
        <v>0.02</v>
      </c>
      <c r="V292" s="54">
        <v>2</v>
      </c>
      <c r="X292" s="372"/>
    </row>
    <row r="293" spans="1:24" x14ac:dyDescent="0.25">
      <c r="A293" s="10">
        <v>41922</v>
      </c>
      <c r="B293" s="372">
        <v>0.43402777777777773</v>
      </c>
      <c r="C293" s="4">
        <v>7.37</v>
      </c>
      <c r="D293" s="11">
        <v>8.49</v>
      </c>
      <c r="E293" s="12">
        <v>75.3</v>
      </c>
      <c r="F293" s="12"/>
      <c r="G293" s="5">
        <v>9.8000000000000007</v>
      </c>
      <c r="H293" s="4">
        <v>2.35</v>
      </c>
      <c r="I293" s="5">
        <v>73</v>
      </c>
      <c r="J293" s="5">
        <v>102.6</v>
      </c>
      <c r="K293" s="5">
        <v>0</v>
      </c>
      <c r="L293" s="6"/>
      <c r="M293" s="13"/>
      <c r="N293" s="13">
        <v>49</v>
      </c>
      <c r="O293" s="13"/>
      <c r="X293" s="372"/>
    </row>
    <row r="294" spans="1:24" x14ac:dyDescent="0.25">
      <c r="A294" s="10">
        <v>41935</v>
      </c>
      <c r="B294" s="372">
        <v>0.44791666666666669</v>
      </c>
      <c r="C294" s="4">
        <v>7.14</v>
      </c>
      <c r="D294" s="11">
        <v>6.28</v>
      </c>
      <c r="E294" s="12">
        <v>58.3</v>
      </c>
      <c r="F294" s="12"/>
      <c r="G294" s="5">
        <v>11.7</v>
      </c>
      <c r="H294" s="4">
        <v>3.42</v>
      </c>
      <c r="I294" s="5">
        <v>47.1</v>
      </c>
      <c r="J294" s="5">
        <v>63.1</v>
      </c>
      <c r="K294" s="5">
        <v>0</v>
      </c>
      <c r="L294" s="6"/>
      <c r="M294" s="3"/>
      <c r="N294" s="13">
        <v>49</v>
      </c>
      <c r="O294" s="13"/>
      <c r="X294" s="372"/>
    </row>
    <row r="295" spans="1:24" x14ac:dyDescent="0.25">
      <c r="A295" s="10">
        <v>41947</v>
      </c>
      <c r="B295" s="372">
        <v>0.45833333333333331</v>
      </c>
      <c r="C295" s="4">
        <v>7.24</v>
      </c>
      <c r="D295" s="11">
        <v>8.3000000000000007</v>
      </c>
      <c r="E295" s="12">
        <v>74.400000000000006</v>
      </c>
      <c r="F295" s="12"/>
      <c r="G295" s="5">
        <v>10.4</v>
      </c>
      <c r="H295" s="4">
        <v>11.7</v>
      </c>
      <c r="I295" s="5">
        <v>34.9</v>
      </c>
      <c r="J295" s="5">
        <v>48.2</v>
      </c>
      <c r="K295" s="12">
        <v>0</v>
      </c>
      <c r="L295" s="6"/>
      <c r="M295" s="3"/>
      <c r="N295" s="13">
        <v>79</v>
      </c>
      <c r="O295" s="13"/>
      <c r="X295" s="372"/>
    </row>
    <row r="296" spans="1:24" x14ac:dyDescent="0.25">
      <c r="A296" s="10">
        <v>41962</v>
      </c>
      <c r="B296" s="372">
        <v>0.46527777777777773</v>
      </c>
      <c r="C296" s="4">
        <v>7.53</v>
      </c>
      <c r="D296" s="11">
        <v>9.33</v>
      </c>
      <c r="E296" s="12">
        <v>71.2</v>
      </c>
      <c r="F296" s="12"/>
      <c r="G296" s="5">
        <v>4</v>
      </c>
      <c r="H296" s="4">
        <v>1.22</v>
      </c>
      <c r="I296" s="5">
        <v>42.3</v>
      </c>
      <c r="J296" s="5">
        <v>70.599999999999994</v>
      </c>
      <c r="K296" s="5">
        <v>0</v>
      </c>
      <c r="L296" s="6"/>
      <c r="M296" s="3"/>
      <c r="N296" s="12">
        <v>4.5</v>
      </c>
      <c r="O296" s="12"/>
      <c r="X296" s="372"/>
    </row>
    <row r="297" spans="1:24" x14ac:dyDescent="0.25">
      <c r="A297" s="10">
        <v>41975</v>
      </c>
      <c r="B297" s="372">
        <v>0.46527777777777773</v>
      </c>
      <c r="C297" s="4">
        <v>7.84</v>
      </c>
      <c r="D297" s="11">
        <v>10.78</v>
      </c>
      <c r="E297" s="12">
        <v>78.3</v>
      </c>
      <c r="F297" s="12"/>
      <c r="G297" s="5">
        <v>1.7</v>
      </c>
      <c r="H297" s="4">
        <v>0.9</v>
      </c>
      <c r="I297" s="5">
        <v>30</v>
      </c>
      <c r="J297" s="3"/>
      <c r="K297" s="5">
        <v>0</v>
      </c>
      <c r="L297" s="6"/>
      <c r="M297" s="3"/>
      <c r="N297" s="12">
        <v>4.5</v>
      </c>
      <c r="O297" s="12"/>
      <c r="X297" s="372"/>
    </row>
    <row r="298" spans="1:24" x14ac:dyDescent="0.25">
      <c r="A298" s="10">
        <v>41989</v>
      </c>
      <c r="B298" s="372">
        <v>0.46527777777777773</v>
      </c>
      <c r="C298" s="4">
        <v>7.52</v>
      </c>
      <c r="D298" s="11">
        <v>8.7200000000000006</v>
      </c>
      <c r="E298" s="12">
        <v>68.7</v>
      </c>
      <c r="F298" s="12"/>
      <c r="G298" s="5">
        <v>5.3</v>
      </c>
      <c r="H298" s="4">
        <v>0.66</v>
      </c>
      <c r="I298" s="5">
        <v>36.700000000000003</v>
      </c>
      <c r="J298" s="5">
        <v>58.4</v>
      </c>
      <c r="K298" s="5">
        <v>0</v>
      </c>
      <c r="L298" s="6"/>
      <c r="M298" s="3"/>
      <c r="N298" s="13">
        <v>2</v>
      </c>
      <c r="O298" s="13"/>
      <c r="P298" s="52">
        <v>0.36</v>
      </c>
      <c r="Q298" s="53">
        <v>0.28000000000000003</v>
      </c>
      <c r="R298" s="53">
        <v>0.05</v>
      </c>
      <c r="S298" s="52">
        <v>5.0000000000000001E-3</v>
      </c>
      <c r="T298" s="53">
        <v>0.36</v>
      </c>
      <c r="U298" s="53">
        <v>0.01</v>
      </c>
      <c r="V298" s="54">
        <v>2</v>
      </c>
      <c r="X298" s="372"/>
    </row>
    <row r="299" spans="1:24" x14ac:dyDescent="0.25">
      <c r="A299" s="10">
        <v>42003</v>
      </c>
      <c r="B299" s="372">
        <v>0.43055555555555558</v>
      </c>
      <c r="C299" s="4">
        <v>7.41</v>
      </c>
      <c r="D299" s="11">
        <v>9.66</v>
      </c>
      <c r="E299" s="12">
        <v>69.5</v>
      </c>
      <c r="F299" s="12"/>
      <c r="G299" s="5">
        <v>1.9</v>
      </c>
      <c r="H299" s="4">
        <v>0.93</v>
      </c>
      <c r="I299" s="5">
        <v>31.9</v>
      </c>
      <c r="J299" s="3"/>
      <c r="K299" s="5">
        <v>0</v>
      </c>
      <c r="L299" s="6"/>
      <c r="M299" s="3"/>
      <c r="N299" s="3">
        <v>1</v>
      </c>
      <c r="O299" s="3"/>
      <c r="X299" s="372"/>
    </row>
    <row r="300" spans="1:24" x14ac:dyDescent="0.25">
      <c r="A300" s="10">
        <v>42017</v>
      </c>
      <c r="B300" s="372">
        <v>0.46875</v>
      </c>
      <c r="C300" s="4">
        <v>7.46</v>
      </c>
      <c r="D300" s="11">
        <v>8.34</v>
      </c>
      <c r="E300" s="12">
        <v>67.400000000000006</v>
      </c>
      <c r="F300" s="12"/>
      <c r="G300" s="5">
        <v>5.8</v>
      </c>
      <c r="H300" s="4">
        <v>1.52</v>
      </c>
      <c r="I300" s="5">
        <v>38.9</v>
      </c>
      <c r="J300" s="5">
        <v>61.3</v>
      </c>
      <c r="K300" s="5">
        <v>0</v>
      </c>
      <c r="L300" s="6"/>
      <c r="M300" s="3"/>
      <c r="N300" s="12">
        <v>4.5</v>
      </c>
      <c r="O300" s="12"/>
      <c r="X300" s="372"/>
    </row>
    <row r="301" spans="1:24" x14ac:dyDescent="0.25">
      <c r="A301" s="10">
        <v>42031</v>
      </c>
      <c r="B301" s="372">
        <v>0.4513888888888889</v>
      </c>
      <c r="C301" s="4">
        <v>7.24</v>
      </c>
      <c r="D301" s="11">
        <v>8.49</v>
      </c>
      <c r="E301" s="12">
        <v>72.099999999999994</v>
      </c>
      <c r="F301" s="12"/>
      <c r="G301" s="5">
        <v>8.1999999999999993</v>
      </c>
      <c r="H301" s="4">
        <v>1.85</v>
      </c>
      <c r="I301" s="5">
        <v>37.1</v>
      </c>
      <c r="J301" s="5">
        <v>54.2</v>
      </c>
      <c r="K301" s="5">
        <v>0</v>
      </c>
      <c r="L301" s="6"/>
      <c r="M301" s="3"/>
      <c r="N301" s="12">
        <v>7.8</v>
      </c>
      <c r="O301" s="12"/>
      <c r="X301" s="372"/>
    </row>
    <row r="302" spans="1:24" x14ac:dyDescent="0.25">
      <c r="A302" s="10">
        <v>42045</v>
      </c>
      <c r="B302" s="372">
        <v>0.44791666666666669</v>
      </c>
      <c r="C302" s="4">
        <v>7.28</v>
      </c>
      <c r="D302" s="11">
        <v>7.84</v>
      </c>
      <c r="E302" s="12">
        <v>68.400000000000006</v>
      </c>
      <c r="F302" s="12"/>
      <c r="G302" s="5">
        <v>9.4</v>
      </c>
      <c r="H302" s="4">
        <v>1.65</v>
      </c>
      <c r="I302" s="5">
        <v>36.4</v>
      </c>
      <c r="J302" s="5">
        <v>51.9</v>
      </c>
      <c r="K302" s="5">
        <v>0</v>
      </c>
      <c r="L302" s="6"/>
      <c r="M302" s="3"/>
      <c r="N302" s="12">
        <v>4.5</v>
      </c>
      <c r="O302" s="12"/>
      <c r="X302" s="26"/>
    </row>
    <row r="303" spans="1:24" x14ac:dyDescent="0.25">
      <c r="A303" s="10">
        <v>42059</v>
      </c>
      <c r="B303" s="372">
        <v>0.45833333333333331</v>
      </c>
      <c r="C303" s="4">
        <v>7.1</v>
      </c>
      <c r="D303" s="11">
        <v>9.4600000000000009</v>
      </c>
      <c r="E303" s="12">
        <v>77</v>
      </c>
      <c r="F303" s="12"/>
      <c r="G303" s="5">
        <v>5.9</v>
      </c>
      <c r="H303" s="4">
        <v>2.3199999999999998</v>
      </c>
      <c r="I303" s="5">
        <v>43</v>
      </c>
      <c r="J303" s="5">
        <v>67.599999999999994</v>
      </c>
      <c r="K303" s="5">
        <v>0</v>
      </c>
      <c r="L303" s="6"/>
      <c r="M303" s="3"/>
      <c r="N303" s="13">
        <v>1</v>
      </c>
      <c r="O303" s="13"/>
      <c r="X303" s="26"/>
    </row>
    <row r="304" spans="1:24" x14ac:dyDescent="0.25">
      <c r="A304" s="10">
        <v>42074</v>
      </c>
      <c r="B304" s="372">
        <v>0.43055555555555558</v>
      </c>
      <c r="C304" s="4">
        <v>7.03</v>
      </c>
      <c r="D304" s="11">
        <v>8.32</v>
      </c>
      <c r="E304" s="12">
        <v>71.900000000000006</v>
      </c>
      <c r="F304" s="12"/>
      <c r="G304" s="5">
        <v>8.9</v>
      </c>
      <c r="H304" s="4">
        <v>2.68</v>
      </c>
      <c r="I304" s="5">
        <v>52.2</v>
      </c>
      <c r="J304" s="5">
        <v>75.400000000000006</v>
      </c>
      <c r="K304" s="5">
        <v>0</v>
      </c>
      <c r="L304" s="6"/>
      <c r="M304" s="3"/>
      <c r="N304" s="13">
        <v>7.8</v>
      </c>
      <c r="O304" s="13"/>
      <c r="X304" s="26"/>
    </row>
    <row r="305" spans="1:24" x14ac:dyDescent="0.25">
      <c r="A305" s="10">
        <v>42087</v>
      </c>
      <c r="B305" s="26">
        <v>0.45347222222222222</v>
      </c>
      <c r="C305" s="4">
        <v>7.42</v>
      </c>
      <c r="D305" s="11">
        <v>8.92</v>
      </c>
      <c r="E305" s="12">
        <v>75.400000000000006</v>
      </c>
      <c r="F305" s="12"/>
      <c r="G305" s="5">
        <v>8.4</v>
      </c>
      <c r="H305" s="3"/>
      <c r="I305" s="5">
        <v>35.5</v>
      </c>
      <c r="J305" s="5">
        <v>52</v>
      </c>
      <c r="K305" s="5">
        <v>0</v>
      </c>
      <c r="L305" s="6"/>
      <c r="M305" s="3"/>
      <c r="N305" s="13">
        <v>33</v>
      </c>
      <c r="O305" s="13"/>
      <c r="P305" s="52">
        <v>0.23</v>
      </c>
      <c r="Q305" s="53">
        <v>0.25</v>
      </c>
      <c r="R305" s="53">
        <v>0.05</v>
      </c>
      <c r="S305" s="52">
        <v>5.0000000000000001E-3</v>
      </c>
      <c r="T305" s="53">
        <v>0.23</v>
      </c>
      <c r="U305" s="53">
        <v>0.01</v>
      </c>
      <c r="V305" s="54">
        <v>2</v>
      </c>
      <c r="X305" s="26"/>
    </row>
    <row r="306" spans="1:24" x14ac:dyDescent="0.25">
      <c r="A306" s="10">
        <v>42101</v>
      </c>
      <c r="B306" s="26">
        <v>0.4548611111111111</v>
      </c>
      <c r="C306" s="4">
        <v>7.13</v>
      </c>
      <c r="D306" s="11">
        <v>8.76</v>
      </c>
      <c r="E306" s="12">
        <v>74.5</v>
      </c>
      <c r="F306" s="12"/>
      <c r="G306" s="5">
        <v>8.3000000000000007</v>
      </c>
      <c r="H306" s="3"/>
      <c r="I306" s="5">
        <v>41.6</v>
      </c>
      <c r="J306" s="5">
        <v>61.1</v>
      </c>
      <c r="K306" s="5">
        <v>0</v>
      </c>
      <c r="L306" s="6"/>
      <c r="M306" s="3"/>
      <c r="N306" s="13">
        <v>2</v>
      </c>
      <c r="O306" s="13"/>
      <c r="X306" s="26"/>
    </row>
    <row r="307" spans="1:24" x14ac:dyDescent="0.25">
      <c r="A307" s="10">
        <v>42115</v>
      </c>
      <c r="B307" s="26">
        <v>0.4375</v>
      </c>
      <c r="C307" s="4">
        <v>7.55</v>
      </c>
      <c r="D307" s="11">
        <v>7.16</v>
      </c>
      <c r="E307" s="12">
        <v>66.900000000000006</v>
      </c>
      <c r="F307" s="12"/>
      <c r="G307" s="5">
        <v>12.1</v>
      </c>
      <c r="H307" s="3"/>
      <c r="I307" s="5">
        <v>51.2</v>
      </c>
      <c r="J307" s="5">
        <v>67.599999999999994</v>
      </c>
      <c r="K307" s="5">
        <v>0</v>
      </c>
      <c r="L307" s="6"/>
      <c r="M307" s="3"/>
      <c r="N307" s="13">
        <v>17</v>
      </c>
      <c r="O307" s="13"/>
      <c r="X307" s="26"/>
    </row>
    <row r="308" spans="1:24" x14ac:dyDescent="0.25">
      <c r="A308" s="10">
        <v>42131</v>
      </c>
      <c r="B308" s="26">
        <v>0.46527777777777773</v>
      </c>
      <c r="C308" s="4">
        <v>7.06</v>
      </c>
      <c r="D308" s="11">
        <v>7.61</v>
      </c>
      <c r="E308" s="12">
        <v>70.7</v>
      </c>
      <c r="F308" s="12"/>
      <c r="G308" s="5">
        <v>11.9</v>
      </c>
      <c r="H308" s="13"/>
      <c r="I308" s="5">
        <v>45.5</v>
      </c>
      <c r="J308" s="5">
        <v>60.6</v>
      </c>
      <c r="K308" s="5">
        <v>0</v>
      </c>
      <c r="L308" s="6"/>
      <c r="M308" s="13"/>
      <c r="N308" s="13">
        <v>70</v>
      </c>
      <c r="O308" s="13"/>
      <c r="X308" s="26"/>
    </row>
    <row r="309" spans="1:24" x14ac:dyDescent="0.25">
      <c r="A309" s="10">
        <v>42142</v>
      </c>
      <c r="B309" s="26">
        <v>0.47222222222222227</v>
      </c>
      <c r="C309" s="4">
        <v>7.2</v>
      </c>
      <c r="D309" s="11">
        <v>7.6</v>
      </c>
      <c r="E309" s="12">
        <v>75</v>
      </c>
      <c r="F309" s="12"/>
      <c r="G309" s="5">
        <v>14.6</v>
      </c>
      <c r="H309" s="13"/>
      <c r="I309" s="5">
        <v>54</v>
      </c>
      <c r="J309" s="5">
        <v>67.3</v>
      </c>
      <c r="K309" s="5">
        <v>0</v>
      </c>
      <c r="L309" s="6"/>
      <c r="M309" s="13"/>
      <c r="N309" s="12">
        <v>7.8</v>
      </c>
      <c r="O309" s="12"/>
      <c r="X309" s="26"/>
    </row>
    <row r="310" spans="1:24" x14ac:dyDescent="0.25">
      <c r="A310" s="10">
        <v>42160</v>
      </c>
      <c r="B310" s="26">
        <v>0.46180555555555558</v>
      </c>
      <c r="C310" s="4">
        <v>7.16</v>
      </c>
      <c r="D310" s="11">
        <v>7.59</v>
      </c>
      <c r="E310" s="12">
        <v>73.099999999999994</v>
      </c>
      <c r="F310" s="12"/>
      <c r="G310" s="5">
        <v>13.7</v>
      </c>
      <c r="H310" s="4">
        <v>2.89</v>
      </c>
      <c r="I310" s="5">
        <v>62.1</v>
      </c>
      <c r="J310" s="5">
        <v>78.3</v>
      </c>
      <c r="K310" s="5">
        <v>0</v>
      </c>
      <c r="L310" s="6"/>
      <c r="M310" s="13"/>
      <c r="N310" s="12">
        <v>4.5</v>
      </c>
      <c r="O310" s="12"/>
      <c r="X310" s="26"/>
    </row>
    <row r="311" spans="1:24" x14ac:dyDescent="0.25">
      <c r="A311" s="10">
        <v>42170</v>
      </c>
      <c r="B311" s="26">
        <v>0.46875</v>
      </c>
      <c r="C311" s="4">
        <v>7.33</v>
      </c>
      <c r="D311" s="11">
        <v>8.07</v>
      </c>
      <c r="E311" s="12">
        <v>76.3</v>
      </c>
      <c r="F311" s="12"/>
      <c r="G311" s="5">
        <v>13.3</v>
      </c>
      <c r="H311" s="4">
        <v>1.78</v>
      </c>
      <c r="I311" s="5">
        <v>68.2</v>
      </c>
      <c r="J311" s="5">
        <v>87.5</v>
      </c>
      <c r="K311" s="5">
        <v>0</v>
      </c>
      <c r="L311" s="6"/>
      <c r="M311" s="13"/>
      <c r="N311" s="12">
        <v>7.8</v>
      </c>
      <c r="O311" s="12"/>
      <c r="P311" s="52">
        <v>0.44</v>
      </c>
      <c r="Q311" s="53">
        <v>0.25</v>
      </c>
      <c r="R311" s="53">
        <v>0.05</v>
      </c>
      <c r="S311" s="52">
        <v>5.0000000000000001E-3</v>
      </c>
      <c r="T311" s="53">
        <v>0.44</v>
      </c>
      <c r="U311" s="53">
        <v>0.03</v>
      </c>
      <c r="V311" s="54">
        <v>2</v>
      </c>
      <c r="X311" s="26"/>
    </row>
    <row r="312" spans="1:24" x14ac:dyDescent="0.25">
      <c r="A312" s="10">
        <v>42185</v>
      </c>
      <c r="B312" s="26">
        <v>0.4375</v>
      </c>
      <c r="C312" s="4">
        <v>7.35</v>
      </c>
      <c r="D312" s="11">
        <v>8.3699999999999992</v>
      </c>
      <c r="E312" s="12">
        <v>80</v>
      </c>
      <c r="F312" s="12"/>
      <c r="G312" s="5">
        <v>13.1</v>
      </c>
      <c r="H312" s="4">
        <v>1.41</v>
      </c>
      <c r="I312" s="5">
        <v>70.599999999999994</v>
      </c>
      <c r="J312" s="5">
        <v>91.1</v>
      </c>
      <c r="K312" s="5">
        <v>0</v>
      </c>
      <c r="L312" s="6"/>
      <c r="M312" s="3"/>
      <c r="N312" s="13">
        <v>33</v>
      </c>
      <c r="O312" s="13"/>
      <c r="P312" s="63"/>
      <c r="Q312" s="64"/>
      <c r="X312" s="26"/>
    </row>
    <row r="313" spans="1:24" x14ac:dyDescent="0.25">
      <c r="A313" s="10">
        <v>42198</v>
      </c>
      <c r="B313" s="26">
        <v>0.44097222222222227</v>
      </c>
      <c r="C313" s="4">
        <v>7.46</v>
      </c>
      <c r="D313" s="13"/>
      <c r="E313" s="13"/>
      <c r="F313" s="13"/>
      <c r="G313" s="5">
        <v>11.9</v>
      </c>
      <c r="H313" s="4">
        <v>1.17</v>
      </c>
      <c r="I313" s="5">
        <v>71.099999999999994</v>
      </c>
      <c r="J313" s="5">
        <v>93.1</v>
      </c>
      <c r="K313" s="5">
        <v>0</v>
      </c>
      <c r="L313" s="6"/>
      <c r="M313" s="13"/>
      <c r="N313" s="13">
        <v>79</v>
      </c>
      <c r="O313" s="13"/>
      <c r="X313" s="26"/>
    </row>
    <row r="314" spans="1:24" x14ac:dyDescent="0.25">
      <c r="A314" s="10">
        <v>42214</v>
      </c>
      <c r="B314" s="26">
        <v>0.47916666666666669</v>
      </c>
      <c r="C314" s="4">
        <v>7.55</v>
      </c>
      <c r="D314" s="11">
        <v>9.26</v>
      </c>
      <c r="E314" s="12">
        <v>81.8</v>
      </c>
      <c r="F314" s="12"/>
      <c r="G314" s="5">
        <v>12.1</v>
      </c>
      <c r="H314" s="4">
        <v>0.83</v>
      </c>
      <c r="I314" s="5">
        <v>71</v>
      </c>
      <c r="J314" s="5">
        <v>93.9</v>
      </c>
      <c r="K314" s="5">
        <v>0</v>
      </c>
      <c r="L314" s="6"/>
      <c r="M314" s="13"/>
      <c r="N314" s="13">
        <v>33</v>
      </c>
      <c r="O314" s="13"/>
      <c r="X314" s="26"/>
    </row>
    <row r="315" spans="1:24" x14ac:dyDescent="0.25">
      <c r="A315" s="10">
        <v>42227</v>
      </c>
      <c r="B315" s="26">
        <v>0.43402777777777773</v>
      </c>
      <c r="C315" s="4">
        <v>7</v>
      </c>
      <c r="D315" s="11">
        <v>8.74</v>
      </c>
      <c r="E315" s="12">
        <v>80.8</v>
      </c>
      <c r="F315" s="12"/>
      <c r="G315" s="5">
        <v>11.8</v>
      </c>
      <c r="H315" s="4">
        <v>1.08</v>
      </c>
      <c r="I315" s="5">
        <v>71.599999999999994</v>
      </c>
      <c r="J315" s="5">
        <v>95.7</v>
      </c>
      <c r="K315" s="5">
        <v>0</v>
      </c>
      <c r="L315" s="6"/>
      <c r="M315" s="13"/>
      <c r="N315" s="13">
        <v>110</v>
      </c>
      <c r="O315" s="13"/>
      <c r="X315" s="26"/>
    </row>
    <row r="316" spans="1:24" x14ac:dyDescent="0.25">
      <c r="A316" s="10">
        <v>42241</v>
      </c>
      <c r="B316" s="26">
        <v>0.42708333333333331</v>
      </c>
      <c r="C316" s="4">
        <v>7.18</v>
      </c>
      <c r="D316" s="11">
        <v>9.0299999999999994</v>
      </c>
      <c r="E316" s="12">
        <v>81.7</v>
      </c>
      <c r="F316" s="12"/>
      <c r="G316" s="5">
        <v>10.9</v>
      </c>
      <c r="H316" s="4">
        <v>1.41</v>
      </c>
      <c r="I316" s="5">
        <v>70.2</v>
      </c>
      <c r="J316" s="5">
        <v>95.4</v>
      </c>
      <c r="K316" s="5">
        <v>0</v>
      </c>
      <c r="L316" s="6"/>
      <c r="M316" s="13"/>
      <c r="N316" s="13">
        <v>49</v>
      </c>
      <c r="O316" s="13"/>
      <c r="X316" s="26"/>
    </row>
    <row r="317" spans="1:24" x14ac:dyDescent="0.25">
      <c r="A317" s="10">
        <v>42258</v>
      </c>
      <c r="B317" s="26">
        <v>0.43402777777777773</v>
      </c>
      <c r="C317" s="4">
        <v>6.96</v>
      </c>
      <c r="D317" s="11">
        <v>7.02</v>
      </c>
      <c r="E317" s="12">
        <v>67.400000000000006</v>
      </c>
      <c r="F317" s="12"/>
      <c r="G317" s="5">
        <v>13.4</v>
      </c>
      <c r="H317" s="4">
        <v>1.65</v>
      </c>
      <c r="I317" s="5">
        <v>63.9</v>
      </c>
      <c r="J317" s="5">
        <v>82</v>
      </c>
      <c r="K317" s="5">
        <v>0</v>
      </c>
      <c r="L317" s="6"/>
      <c r="M317" s="3"/>
      <c r="N317" s="13">
        <v>33</v>
      </c>
      <c r="O317" s="13"/>
      <c r="X317" s="26"/>
    </row>
    <row r="318" spans="1:24" x14ac:dyDescent="0.25">
      <c r="A318" s="10">
        <v>42269</v>
      </c>
      <c r="B318" s="26">
        <v>0.4548611111111111</v>
      </c>
      <c r="C318" s="4">
        <v>6.81</v>
      </c>
      <c r="D318" s="11">
        <v>6.2</v>
      </c>
      <c r="E318" s="12">
        <v>57.1</v>
      </c>
      <c r="F318" s="12"/>
      <c r="G318" s="5">
        <v>11.7</v>
      </c>
      <c r="H318" s="4">
        <v>4.1100000000000003</v>
      </c>
      <c r="I318" s="5">
        <v>44.5</v>
      </c>
      <c r="J318" s="5">
        <v>59.6</v>
      </c>
      <c r="K318" s="5">
        <v>0</v>
      </c>
      <c r="L318" s="6"/>
      <c r="M318" s="3"/>
      <c r="N318" s="13">
        <v>70</v>
      </c>
      <c r="O318" s="13"/>
      <c r="P318" s="52">
        <v>0.14000000000000001</v>
      </c>
      <c r="Q318" s="53">
        <v>0.45</v>
      </c>
      <c r="R318" s="53">
        <v>0.05</v>
      </c>
      <c r="S318" s="52">
        <v>0.01</v>
      </c>
      <c r="T318" s="53">
        <v>0.14000000000000001</v>
      </c>
      <c r="U318" s="53">
        <v>0.01</v>
      </c>
      <c r="V318" s="54">
        <v>7</v>
      </c>
      <c r="X318" s="26"/>
    </row>
    <row r="319" spans="1:24" x14ac:dyDescent="0.25">
      <c r="A319" s="10">
        <v>42283</v>
      </c>
      <c r="B319" s="26">
        <v>0.43402777777777773</v>
      </c>
      <c r="C319" s="4">
        <v>6.72</v>
      </c>
      <c r="D319" s="11">
        <v>7.96</v>
      </c>
      <c r="E319" s="12">
        <v>70.5</v>
      </c>
      <c r="F319" s="12"/>
      <c r="G319" s="5">
        <v>10</v>
      </c>
      <c r="H319" s="4">
        <v>1.57</v>
      </c>
      <c r="I319" s="5">
        <v>67.7</v>
      </c>
      <c r="J319" s="5">
        <v>94.4</v>
      </c>
      <c r="K319" s="5">
        <v>0</v>
      </c>
      <c r="M319" s="13"/>
      <c r="N319" s="13">
        <v>23</v>
      </c>
      <c r="O319" s="13"/>
      <c r="X319" s="26"/>
    </row>
    <row r="320" spans="1:24" x14ac:dyDescent="0.25">
      <c r="A320" s="10">
        <v>42300</v>
      </c>
      <c r="B320" s="26">
        <v>0.4513888888888889</v>
      </c>
      <c r="C320" s="4">
        <v>7.08</v>
      </c>
      <c r="D320" s="11">
        <v>7.65</v>
      </c>
      <c r="E320" s="12">
        <v>66.900000000000006</v>
      </c>
      <c r="F320" s="12"/>
      <c r="G320" s="5">
        <v>9.4</v>
      </c>
      <c r="H320" s="4">
        <v>1.71</v>
      </c>
      <c r="I320" s="5">
        <v>67.400000000000006</v>
      </c>
      <c r="J320" s="5">
        <v>95.9</v>
      </c>
      <c r="K320" s="5">
        <v>0</v>
      </c>
      <c r="M320" s="13"/>
      <c r="N320" s="12">
        <v>4.5</v>
      </c>
      <c r="O320" s="12"/>
      <c r="X320" s="26"/>
    </row>
    <row r="321" spans="1:24" x14ac:dyDescent="0.25">
      <c r="A321" s="10">
        <v>42314</v>
      </c>
      <c r="B321" s="26">
        <v>0.43402777777777773</v>
      </c>
      <c r="C321" s="4">
        <v>6.7</v>
      </c>
      <c r="D321" s="11">
        <v>6.65</v>
      </c>
      <c r="E321" s="12">
        <v>56.8</v>
      </c>
      <c r="F321" s="12"/>
      <c r="G321" s="5">
        <v>8.3000000000000007</v>
      </c>
      <c r="H321" s="4">
        <v>1.21</v>
      </c>
      <c r="I321" s="5">
        <v>39.6</v>
      </c>
      <c r="J321" s="5">
        <v>57.8</v>
      </c>
      <c r="K321" s="5">
        <v>0</v>
      </c>
      <c r="M321" s="3"/>
      <c r="N321" s="12">
        <v>7.8</v>
      </c>
      <c r="O321" s="12"/>
      <c r="X321" s="26"/>
    </row>
    <row r="322" spans="1:24" x14ac:dyDescent="0.25">
      <c r="A322" s="10">
        <v>42326</v>
      </c>
      <c r="B322" s="26">
        <v>0.5</v>
      </c>
      <c r="C322" s="4">
        <v>6.75</v>
      </c>
      <c r="D322" s="11">
        <v>8.68</v>
      </c>
      <c r="E322" s="12">
        <v>72.5</v>
      </c>
      <c r="F322" s="12"/>
      <c r="G322" s="5">
        <v>7.8</v>
      </c>
      <c r="H322" s="4">
        <v>25.5</v>
      </c>
      <c r="I322" s="5">
        <v>26.3</v>
      </c>
      <c r="J322" s="5">
        <v>39.200000000000003</v>
      </c>
      <c r="K322" s="5">
        <v>0</v>
      </c>
      <c r="M322" s="3"/>
      <c r="N322" s="13">
        <v>17</v>
      </c>
      <c r="O322" s="13"/>
      <c r="X322" s="26"/>
    </row>
    <row r="323" spans="1:24" x14ac:dyDescent="0.25">
      <c r="A323" s="10">
        <v>42341</v>
      </c>
      <c r="B323" s="26">
        <v>0.46527777777777773</v>
      </c>
      <c r="C323" s="4">
        <v>7.07</v>
      </c>
      <c r="D323" s="11">
        <v>8.6300000000000008</v>
      </c>
      <c r="E323" s="12">
        <v>70.7</v>
      </c>
      <c r="F323" s="12"/>
      <c r="G323" s="5">
        <v>6.7</v>
      </c>
      <c r="H323" s="4">
        <v>1.75</v>
      </c>
      <c r="I323" s="3"/>
      <c r="J323" s="3"/>
      <c r="K323" s="5">
        <v>0.1</v>
      </c>
      <c r="M323" s="3"/>
      <c r="N323" s="13">
        <v>4</v>
      </c>
      <c r="O323" s="13"/>
      <c r="X323" s="26"/>
    </row>
    <row r="324" spans="1:24" x14ac:dyDescent="0.25">
      <c r="A324" s="10">
        <v>42356</v>
      </c>
      <c r="B324" s="26">
        <v>0.4548611111111111</v>
      </c>
      <c r="C324" s="4">
        <v>7.38</v>
      </c>
      <c r="D324" s="11">
        <v>10.42</v>
      </c>
      <c r="E324" s="12">
        <v>80.400000000000006</v>
      </c>
      <c r="F324" s="12"/>
      <c r="G324" s="5">
        <v>5</v>
      </c>
      <c r="H324" s="4">
        <v>8.39</v>
      </c>
      <c r="I324" s="5">
        <v>29.7</v>
      </c>
      <c r="J324" s="5">
        <v>48.1</v>
      </c>
      <c r="K324" s="5">
        <v>0</v>
      </c>
      <c r="M324" s="3"/>
      <c r="N324" s="13">
        <v>23</v>
      </c>
      <c r="O324" s="13"/>
      <c r="X324" s="26"/>
    </row>
    <row r="325" spans="1:24" x14ac:dyDescent="0.25">
      <c r="A325" s="10">
        <v>42367</v>
      </c>
      <c r="B325" s="26">
        <v>0.44791666666666669</v>
      </c>
      <c r="C325" s="4">
        <v>7.45</v>
      </c>
      <c r="D325" s="11">
        <v>9.17</v>
      </c>
      <c r="E325" s="12">
        <v>70.2</v>
      </c>
      <c r="F325" s="12"/>
      <c r="G325" s="5">
        <v>4</v>
      </c>
      <c r="H325" s="4">
        <v>0.97</v>
      </c>
      <c r="I325" s="5">
        <v>35.4</v>
      </c>
      <c r="J325" s="5">
        <v>58.7</v>
      </c>
      <c r="K325" s="5">
        <v>0</v>
      </c>
      <c r="M325" s="189"/>
      <c r="N325" s="12">
        <v>4.5</v>
      </c>
      <c r="O325" s="12"/>
      <c r="P325" s="52">
        <v>0.35</v>
      </c>
      <c r="Q325" s="53">
        <v>0.26</v>
      </c>
      <c r="R325" s="53">
        <v>0.05</v>
      </c>
      <c r="S325" s="52">
        <v>0.01</v>
      </c>
      <c r="T325" s="53">
        <v>0.35</v>
      </c>
      <c r="U325" s="53">
        <v>0.01</v>
      </c>
      <c r="V325" s="54">
        <v>2</v>
      </c>
      <c r="X325" s="26"/>
    </row>
    <row r="326" spans="1:24" x14ac:dyDescent="0.25">
      <c r="A326" s="10">
        <v>42382</v>
      </c>
      <c r="B326" s="26">
        <v>0.4548611111111111</v>
      </c>
      <c r="C326" s="4">
        <v>7.26</v>
      </c>
      <c r="D326" s="11">
        <v>9.82</v>
      </c>
      <c r="E326" s="12">
        <v>78.099999999999994</v>
      </c>
      <c r="F326" s="12"/>
      <c r="G326" s="5">
        <v>5.6</v>
      </c>
      <c r="H326" s="4">
        <v>3.51</v>
      </c>
      <c r="I326" s="5">
        <v>28.9</v>
      </c>
      <c r="J326" s="5">
        <v>46</v>
      </c>
      <c r="K326" s="5">
        <f>((J326/1000)^1.0878)*0.4665</f>
        <v>1.6375690341815134E-2</v>
      </c>
      <c r="M326" s="3"/>
      <c r="N326" s="13">
        <v>11</v>
      </c>
      <c r="O326" s="13"/>
      <c r="X326" s="26"/>
    </row>
    <row r="327" spans="1:24" x14ac:dyDescent="0.25">
      <c r="A327" s="10">
        <v>42398</v>
      </c>
      <c r="B327" s="26">
        <v>0.4375</v>
      </c>
      <c r="C327" s="4">
        <v>6.87</v>
      </c>
      <c r="D327" s="11">
        <v>8.99</v>
      </c>
      <c r="E327" s="12">
        <v>75.099999999999994</v>
      </c>
      <c r="F327" s="12"/>
      <c r="G327" s="5">
        <v>7.6</v>
      </c>
      <c r="H327" s="4">
        <v>2.31</v>
      </c>
      <c r="I327" s="5">
        <v>31</v>
      </c>
      <c r="J327" s="5">
        <v>46.4</v>
      </c>
      <c r="K327" s="5">
        <v>1.6530649108329496E-2</v>
      </c>
      <c r="M327" s="3"/>
      <c r="N327" s="12">
        <v>4.5</v>
      </c>
      <c r="O327" s="12"/>
      <c r="X327" s="26"/>
    </row>
    <row r="328" spans="1:24" x14ac:dyDescent="0.25">
      <c r="A328" s="10">
        <v>42410</v>
      </c>
      <c r="B328" s="26">
        <v>0.46180555555555558</v>
      </c>
      <c r="C328" s="4">
        <v>7.12</v>
      </c>
      <c r="D328" s="11">
        <v>9.35</v>
      </c>
      <c r="E328" s="12">
        <v>76.5</v>
      </c>
      <c r="F328" s="12"/>
      <c r="G328" s="5">
        <v>6.7</v>
      </c>
      <c r="H328" s="4">
        <v>1.32</v>
      </c>
      <c r="I328" s="5">
        <v>35.200000000000003</v>
      </c>
      <c r="J328" s="5">
        <v>54</v>
      </c>
      <c r="K328" s="5">
        <v>1.949618243156084E-2</v>
      </c>
      <c r="M328" s="3"/>
      <c r="N328" s="13">
        <v>1</v>
      </c>
      <c r="O328" s="13"/>
      <c r="X328" s="26"/>
    </row>
    <row r="329" spans="1:24" x14ac:dyDescent="0.25">
      <c r="A329" s="10">
        <v>42423</v>
      </c>
      <c r="B329" s="26">
        <v>0.43402777777777773</v>
      </c>
      <c r="C329" s="4">
        <v>7.18</v>
      </c>
      <c r="D329" s="11">
        <v>10.67</v>
      </c>
      <c r="E329" s="12">
        <v>84.9</v>
      </c>
      <c r="F329" s="12"/>
      <c r="G329" s="5">
        <v>5.6</v>
      </c>
      <c r="H329" s="4">
        <v>1.75</v>
      </c>
      <c r="I329" s="5">
        <v>31.9</v>
      </c>
      <c r="J329" s="5">
        <v>50.6</v>
      </c>
      <c r="K329" s="109">
        <v>1.8164631015004533E-2</v>
      </c>
      <c r="M329" s="3"/>
      <c r="N329" s="12">
        <v>4.5</v>
      </c>
      <c r="O329" s="12"/>
      <c r="X329" s="26"/>
    </row>
    <row r="330" spans="1:24" x14ac:dyDescent="0.25">
      <c r="A330" s="10">
        <v>42437</v>
      </c>
      <c r="B330" s="26">
        <v>0.47916666666666669</v>
      </c>
      <c r="C330" s="4">
        <v>6.96</v>
      </c>
      <c r="D330" s="11">
        <v>10.02</v>
      </c>
      <c r="E330" s="12">
        <v>84.5</v>
      </c>
      <c r="F330" s="12"/>
      <c r="G330" s="5">
        <v>8</v>
      </c>
      <c r="H330" s="4">
        <v>1.8</v>
      </c>
      <c r="I330" s="5">
        <v>35.6</v>
      </c>
      <c r="J330" s="5">
        <v>52.8</v>
      </c>
      <c r="K330" s="5">
        <v>0</v>
      </c>
      <c r="M330" s="3"/>
      <c r="N330" s="13">
        <v>2</v>
      </c>
      <c r="O330" s="13"/>
      <c r="X330" s="26"/>
    </row>
    <row r="331" spans="1:24" x14ac:dyDescent="0.25">
      <c r="A331" s="10">
        <v>42453</v>
      </c>
      <c r="B331" s="26">
        <v>0.4826388888888889</v>
      </c>
      <c r="C331" s="4">
        <v>7.22</v>
      </c>
      <c r="D331" s="11">
        <v>10.17</v>
      </c>
      <c r="E331" s="12">
        <v>85.1</v>
      </c>
      <c r="F331" s="12"/>
      <c r="G331" s="5">
        <v>7.7</v>
      </c>
      <c r="H331" s="4">
        <v>7.34</v>
      </c>
      <c r="I331" s="5">
        <v>31.8</v>
      </c>
      <c r="J331" s="5">
        <v>47.5</v>
      </c>
      <c r="K331" s="5">
        <v>1.6957387973062607E-2</v>
      </c>
      <c r="M331" s="3"/>
      <c r="N331" s="12">
        <v>6.8</v>
      </c>
      <c r="O331" s="12"/>
      <c r="P331" s="52">
        <v>0.19</v>
      </c>
      <c r="Q331" s="53">
        <v>0.25</v>
      </c>
      <c r="R331" s="53">
        <v>0.05</v>
      </c>
      <c r="S331" s="52">
        <v>0.01</v>
      </c>
      <c r="T331" s="53">
        <v>0.19</v>
      </c>
      <c r="U331" s="53">
        <v>0.01</v>
      </c>
      <c r="V331" s="54">
        <v>4</v>
      </c>
      <c r="X331" s="26"/>
    </row>
    <row r="332" spans="1:24" x14ac:dyDescent="0.25">
      <c r="A332" s="10">
        <v>42465</v>
      </c>
      <c r="B332" s="26">
        <v>0.45763888888888887</v>
      </c>
      <c r="C332" s="4">
        <v>7.14</v>
      </c>
      <c r="D332" s="11">
        <v>9.19</v>
      </c>
      <c r="E332" s="12">
        <v>81.400000000000006</v>
      </c>
      <c r="F332" s="12"/>
      <c r="G332" s="5">
        <v>10</v>
      </c>
      <c r="H332" s="4">
        <v>1.91</v>
      </c>
      <c r="I332" s="5">
        <v>38.299999999999997</v>
      </c>
      <c r="J332" s="5">
        <v>53.7</v>
      </c>
      <c r="K332" s="5">
        <v>1.9378389286529824E-2</v>
      </c>
      <c r="M332" s="3"/>
      <c r="N332" s="13">
        <v>23</v>
      </c>
      <c r="O332" s="13"/>
      <c r="X332" s="26"/>
    </row>
    <row r="333" spans="1:24" x14ac:dyDescent="0.25">
      <c r="A333" s="10">
        <v>42479</v>
      </c>
      <c r="B333" s="26">
        <v>0.46527777777777773</v>
      </c>
      <c r="C333" s="4">
        <v>7.07</v>
      </c>
      <c r="D333" s="11">
        <v>7.79</v>
      </c>
      <c r="E333" s="12">
        <v>74</v>
      </c>
      <c r="F333" s="12"/>
      <c r="G333" s="5">
        <v>13</v>
      </c>
      <c r="H333" s="4">
        <v>2.34</v>
      </c>
      <c r="I333" s="5">
        <v>49.9</v>
      </c>
      <c r="J333" s="5">
        <v>64.7</v>
      </c>
      <c r="K333" s="5">
        <v>2.3733037453134223E-2</v>
      </c>
      <c r="M333" s="4"/>
      <c r="N333" s="13">
        <v>11</v>
      </c>
      <c r="O333" s="13"/>
      <c r="X333" s="26"/>
    </row>
    <row r="334" spans="1:24" x14ac:dyDescent="0.25">
      <c r="A334" s="10">
        <v>42493</v>
      </c>
      <c r="B334" s="26">
        <v>0.46875</v>
      </c>
      <c r="C334" s="4">
        <v>7.27</v>
      </c>
      <c r="D334" s="11">
        <v>7.26</v>
      </c>
      <c r="E334" s="12">
        <v>70.400000000000006</v>
      </c>
      <c r="F334" s="12"/>
      <c r="G334" s="5">
        <v>14</v>
      </c>
      <c r="H334" s="4">
        <v>2.59</v>
      </c>
      <c r="I334" s="5">
        <v>56</v>
      </c>
      <c r="J334" s="5">
        <v>71</v>
      </c>
      <c r="K334" s="5">
        <v>2.6257325008560872E-2</v>
      </c>
      <c r="M334" s="3"/>
      <c r="N334" s="13">
        <v>13</v>
      </c>
      <c r="O334" s="13"/>
      <c r="X334" s="26"/>
    </row>
    <row r="335" spans="1:24" x14ac:dyDescent="0.25">
      <c r="A335" s="10">
        <v>42507</v>
      </c>
      <c r="B335" s="26">
        <v>0.4513888888888889</v>
      </c>
      <c r="C335" s="4">
        <v>6.87</v>
      </c>
      <c r="D335" s="11">
        <v>8.56</v>
      </c>
      <c r="E335" s="12">
        <v>79.8</v>
      </c>
      <c r="F335" s="12"/>
      <c r="G335" s="5">
        <v>12.2</v>
      </c>
      <c r="H335" s="4">
        <v>6.27</v>
      </c>
      <c r="I335" s="5">
        <v>63.9</v>
      </c>
      <c r="J335" s="5">
        <v>84.6</v>
      </c>
      <c r="K335" s="5">
        <v>3.1772042074431545E-2</v>
      </c>
      <c r="M335" s="4"/>
      <c r="N335" s="13">
        <v>13</v>
      </c>
      <c r="O335" s="13"/>
      <c r="X335" s="26"/>
    </row>
    <row r="336" spans="1:24" x14ac:dyDescent="0.25">
      <c r="A336" s="10">
        <v>42521</v>
      </c>
      <c r="B336" s="26">
        <v>0.4548611111111111</v>
      </c>
      <c r="C336" s="3"/>
      <c r="D336" s="11">
        <v>8.01</v>
      </c>
      <c r="E336" s="12">
        <v>76.8</v>
      </c>
      <c r="F336" s="12"/>
      <c r="G336" s="5">
        <v>13.4</v>
      </c>
      <c r="H336" s="4">
        <v>2.9</v>
      </c>
      <c r="I336" s="5">
        <v>57.2</v>
      </c>
      <c r="J336" s="5">
        <v>73.400000000000006</v>
      </c>
      <c r="K336" s="5">
        <v>2.722424359545178E-2</v>
      </c>
      <c r="M336" s="3"/>
      <c r="N336" s="13">
        <v>70</v>
      </c>
      <c r="O336" s="13"/>
      <c r="X336" s="26"/>
    </row>
    <row r="337" spans="1:24" x14ac:dyDescent="0.25">
      <c r="A337" s="10">
        <v>42535</v>
      </c>
      <c r="B337" s="26">
        <v>0.46180555555555558</v>
      </c>
      <c r="C337" s="3"/>
      <c r="D337" s="11">
        <v>7.71</v>
      </c>
      <c r="E337" s="12">
        <v>70.599999999999994</v>
      </c>
      <c r="F337" s="12"/>
      <c r="G337" s="5">
        <v>11.4</v>
      </c>
      <c r="H337" s="4">
        <v>4.5999999999999996</v>
      </c>
      <c r="I337" s="5">
        <v>54.6</v>
      </c>
      <c r="J337" s="5">
        <v>73.7</v>
      </c>
      <c r="K337" s="5">
        <v>2.7345305608785963E-2</v>
      </c>
      <c r="M337" s="3"/>
      <c r="N337" s="13">
        <v>23</v>
      </c>
      <c r="O337" s="13"/>
      <c r="P337" s="52">
        <v>0.16</v>
      </c>
      <c r="Q337" s="53">
        <v>0.26</v>
      </c>
      <c r="R337" s="53">
        <v>0.05</v>
      </c>
      <c r="S337" s="53">
        <v>0.06</v>
      </c>
      <c r="T337" s="53">
        <v>0.16</v>
      </c>
      <c r="U337" s="53">
        <v>0.01</v>
      </c>
      <c r="V337" s="54">
        <v>2</v>
      </c>
      <c r="X337" s="26"/>
    </row>
    <row r="338" spans="1:24" x14ac:dyDescent="0.25">
      <c r="A338" s="10">
        <v>42549</v>
      </c>
      <c r="B338" s="26">
        <v>0.45833333333333331</v>
      </c>
      <c r="C338" s="3"/>
      <c r="D338" s="11">
        <v>7.22</v>
      </c>
      <c r="E338" s="12">
        <v>70.2</v>
      </c>
      <c r="F338" s="12"/>
      <c r="G338" s="5">
        <v>14.1</v>
      </c>
      <c r="H338" s="4">
        <v>2.4</v>
      </c>
      <c r="I338" s="5">
        <v>67.099999999999994</v>
      </c>
      <c r="J338" s="5">
        <v>84.8</v>
      </c>
      <c r="K338" s="5">
        <v>3.185375652286037E-2</v>
      </c>
      <c r="M338" s="3"/>
      <c r="N338" s="12">
        <v>6.8</v>
      </c>
      <c r="O338" s="12"/>
      <c r="X338" s="26"/>
    </row>
    <row r="339" spans="1:24" x14ac:dyDescent="0.25">
      <c r="A339" s="10">
        <v>42564</v>
      </c>
      <c r="B339" s="26">
        <v>0.46180555555555558</v>
      </c>
      <c r="C339" s="3"/>
      <c r="D339" s="11">
        <v>8.48</v>
      </c>
      <c r="E339" s="12">
        <v>80.400000000000006</v>
      </c>
      <c r="F339" s="12"/>
      <c r="G339" s="5"/>
      <c r="H339" s="4">
        <v>2.34</v>
      </c>
      <c r="I339" s="5">
        <v>71.3</v>
      </c>
      <c r="J339" s="5">
        <v>92.7</v>
      </c>
      <c r="K339" s="5">
        <v>3.5094655442205219E-2</v>
      </c>
      <c r="M339" s="3"/>
      <c r="N339" s="13">
        <v>23</v>
      </c>
      <c r="O339" s="13"/>
      <c r="X339" s="26"/>
    </row>
    <row r="340" spans="1:24" x14ac:dyDescent="0.25">
      <c r="A340" s="10">
        <v>42577</v>
      </c>
      <c r="B340" s="26">
        <v>0.47569444444444442</v>
      </c>
      <c r="C340" s="13"/>
      <c r="D340" s="11">
        <v>8.6300000000000008</v>
      </c>
      <c r="E340" s="12">
        <v>81.7</v>
      </c>
      <c r="F340" s="12"/>
      <c r="G340" s="5">
        <v>12.9</v>
      </c>
      <c r="H340" s="4">
        <v>2.1</v>
      </c>
      <c r="I340" s="5">
        <v>73.900000000000006</v>
      </c>
      <c r="J340" s="5">
        <v>96</v>
      </c>
      <c r="K340" s="108">
        <f>((J340/1000)^1.0878)*0.4665</f>
        <v>3.6455771659571153E-2</v>
      </c>
      <c r="M340" s="13"/>
      <c r="N340" s="13">
        <v>79</v>
      </c>
      <c r="O340" s="13"/>
      <c r="X340" s="26"/>
    </row>
    <row r="341" spans="1:24" x14ac:dyDescent="0.25">
      <c r="A341" s="10">
        <v>42591</v>
      </c>
      <c r="B341" s="26">
        <v>0.44791666666666669</v>
      </c>
      <c r="C341" s="3"/>
      <c r="D341" s="11">
        <v>8.36</v>
      </c>
      <c r="E341" s="12">
        <v>76.400000000000006</v>
      </c>
      <c r="F341" s="12"/>
      <c r="G341" s="5">
        <v>11.4</v>
      </c>
      <c r="H341" s="4">
        <v>1.83</v>
      </c>
      <c r="I341" s="5">
        <v>72.900000000000006</v>
      </c>
      <c r="J341" s="5">
        <v>98.6</v>
      </c>
      <c r="K341" s="5">
        <v>0</v>
      </c>
      <c r="M341" s="3"/>
      <c r="N341" s="13">
        <v>33</v>
      </c>
      <c r="O341" s="13"/>
      <c r="X341" s="26"/>
    </row>
    <row r="342" spans="1:24" x14ac:dyDescent="0.25">
      <c r="A342" s="10">
        <v>42605</v>
      </c>
      <c r="B342" s="26">
        <v>0.4513888888888889</v>
      </c>
      <c r="C342" s="4">
        <v>7.13</v>
      </c>
      <c r="D342" s="11">
        <v>9.36</v>
      </c>
      <c r="E342" s="12">
        <v>83.5</v>
      </c>
      <c r="F342" s="12"/>
      <c r="G342" s="5">
        <v>10.3</v>
      </c>
      <c r="H342" s="4">
        <v>1.35</v>
      </c>
      <c r="I342" s="5">
        <v>71.599999999999994</v>
      </c>
      <c r="J342" s="5">
        <v>99.5</v>
      </c>
      <c r="K342" s="5">
        <v>3.7903873617524904E-2</v>
      </c>
      <c r="M342" s="3"/>
      <c r="N342" s="13">
        <v>23</v>
      </c>
      <c r="O342" s="13"/>
      <c r="X342" s="26"/>
    </row>
    <row r="343" spans="1:24" x14ac:dyDescent="0.25">
      <c r="A343" s="10">
        <v>42619</v>
      </c>
      <c r="B343" s="26">
        <v>0.46527777777777773</v>
      </c>
      <c r="C343" s="4">
        <v>7.52</v>
      </c>
      <c r="D343" s="11">
        <v>7.96</v>
      </c>
      <c r="E343" s="12">
        <v>72.900000000000006</v>
      </c>
      <c r="F343" s="12"/>
      <c r="G343" s="5">
        <v>11.1</v>
      </c>
      <c r="H343" s="4">
        <v>1.65</v>
      </c>
      <c r="I343" s="5">
        <v>71.3</v>
      </c>
      <c r="J343" s="5">
        <v>97.1</v>
      </c>
      <c r="K343" s="5">
        <v>3.691039784828342E-2</v>
      </c>
      <c r="M343" s="13"/>
      <c r="N343" s="13">
        <v>49</v>
      </c>
      <c r="O343" s="13"/>
      <c r="X343" s="26"/>
    </row>
    <row r="344" spans="1:24" x14ac:dyDescent="0.25">
      <c r="A344" s="10">
        <v>42633</v>
      </c>
      <c r="B344" s="26">
        <v>0.45833333333333331</v>
      </c>
      <c r="C344" s="4">
        <v>7.53</v>
      </c>
      <c r="D344" s="11">
        <v>8.39</v>
      </c>
      <c r="E344" s="12">
        <v>75.5</v>
      </c>
      <c r="F344" s="12"/>
      <c r="G344" s="5">
        <v>10.6</v>
      </c>
      <c r="H344" s="4">
        <v>3.09</v>
      </c>
      <c r="I344" s="5">
        <v>68.5</v>
      </c>
      <c r="J344" s="5">
        <v>94.4</v>
      </c>
      <c r="K344" s="5">
        <v>3.5795314579892136E-2</v>
      </c>
      <c r="M344" s="3"/>
      <c r="N344" s="12">
        <v>4.5</v>
      </c>
      <c r="O344" s="12"/>
      <c r="P344" s="52">
        <v>0.48</v>
      </c>
      <c r="Q344" s="53">
        <v>0.25</v>
      </c>
      <c r="R344" s="53">
        <v>0.05</v>
      </c>
      <c r="S344" s="52">
        <v>0.01</v>
      </c>
      <c r="T344" s="53">
        <v>0.48</v>
      </c>
      <c r="U344" s="53">
        <v>0.01</v>
      </c>
      <c r="V344" s="54">
        <v>2</v>
      </c>
      <c r="X344" s="26"/>
    </row>
    <row r="345" spans="1:24" x14ac:dyDescent="0.25">
      <c r="A345" s="350">
        <v>42647</v>
      </c>
      <c r="B345" s="26">
        <v>0.4548611111111111</v>
      </c>
      <c r="C345" s="155">
        <v>7.42</v>
      </c>
      <c r="D345" s="156">
        <v>8.34</v>
      </c>
      <c r="E345" s="157">
        <v>74.400000000000006</v>
      </c>
      <c r="F345" s="157"/>
      <c r="G345" s="158">
        <v>9.9</v>
      </c>
      <c r="H345" s="155">
        <v>1.87</v>
      </c>
      <c r="I345" s="158">
        <v>69.099999999999994</v>
      </c>
      <c r="J345" s="158">
        <v>97.3</v>
      </c>
      <c r="K345" s="158">
        <v>3.699310589990687E-2</v>
      </c>
      <c r="L345" s="158"/>
      <c r="M345" s="159"/>
      <c r="N345" s="159">
        <v>49</v>
      </c>
      <c r="O345" s="159"/>
      <c r="P345" s="352"/>
      <c r="Q345" s="352"/>
      <c r="R345" s="352"/>
      <c r="S345" s="352"/>
      <c r="T345" s="352"/>
      <c r="U345" s="352"/>
      <c r="V345" s="352"/>
      <c r="X345" s="26"/>
    </row>
    <row r="346" spans="1:24" x14ac:dyDescent="0.25">
      <c r="A346" s="350">
        <v>42663</v>
      </c>
      <c r="B346" s="26">
        <v>0.46875</v>
      </c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>
        <v>110</v>
      </c>
      <c r="O346" s="159"/>
      <c r="P346" s="352"/>
      <c r="Q346" s="352"/>
      <c r="R346" s="352"/>
      <c r="S346" s="352"/>
      <c r="T346" s="352"/>
      <c r="U346" s="352"/>
      <c r="V346" s="352"/>
      <c r="X346" s="26"/>
    </row>
    <row r="347" spans="1:24" x14ac:dyDescent="0.25">
      <c r="A347" s="350">
        <v>42676</v>
      </c>
      <c r="B347" s="26">
        <v>0.46875</v>
      </c>
      <c r="C347" s="155">
        <v>7.34</v>
      </c>
      <c r="D347" s="159"/>
      <c r="E347" s="159"/>
      <c r="F347" s="159"/>
      <c r="G347" s="158">
        <v>9.6</v>
      </c>
      <c r="H347" s="155">
        <v>2.17</v>
      </c>
      <c r="I347" s="159"/>
      <c r="J347" s="159"/>
      <c r="K347" s="157">
        <v>0</v>
      </c>
      <c r="L347" s="157"/>
      <c r="M347" s="155"/>
      <c r="N347" s="159">
        <v>26</v>
      </c>
      <c r="O347" s="159"/>
      <c r="P347" s="352"/>
      <c r="Q347" s="352"/>
      <c r="R347" s="352"/>
      <c r="S347" s="352"/>
      <c r="T347" s="352"/>
      <c r="U347" s="352"/>
      <c r="V347" s="352"/>
      <c r="X347" s="26"/>
    </row>
    <row r="348" spans="1:24" x14ac:dyDescent="0.25">
      <c r="A348" s="350">
        <v>42689</v>
      </c>
      <c r="B348" s="26">
        <v>0.44444444444444442</v>
      </c>
      <c r="C348" s="155">
        <v>7.14</v>
      </c>
      <c r="D348" s="156">
        <v>7.35</v>
      </c>
      <c r="E348" s="157">
        <v>65.099999999999994</v>
      </c>
      <c r="F348" s="157"/>
      <c r="G348" s="158">
        <v>9.5</v>
      </c>
      <c r="H348" s="155">
        <v>3</v>
      </c>
      <c r="I348" s="158">
        <v>36.799999999999997</v>
      </c>
      <c r="J348" s="158">
        <v>52.3</v>
      </c>
      <c r="K348" s="158">
        <v>0</v>
      </c>
      <c r="L348" s="158"/>
      <c r="M348" s="353"/>
      <c r="N348" s="157">
        <v>4.5</v>
      </c>
      <c r="O348" s="157"/>
      <c r="P348" s="352"/>
      <c r="Q348" s="352"/>
      <c r="R348" s="352"/>
      <c r="S348" s="352"/>
      <c r="T348" s="352"/>
      <c r="U348" s="352"/>
      <c r="V348" s="352"/>
      <c r="X348" s="26"/>
    </row>
    <row r="349" spans="1:24" x14ac:dyDescent="0.25">
      <c r="A349" s="350">
        <v>42703</v>
      </c>
      <c r="B349" s="26">
        <v>0.47916666666666669</v>
      </c>
      <c r="C349" s="155">
        <v>7.2</v>
      </c>
      <c r="D349" s="156">
        <v>9.91</v>
      </c>
      <c r="E349" s="157">
        <v>82.4</v>
      </c>
      <c r="F349" s="157"/>
      <c r="G349" s="158">
        <v>7.4</v>
      </c>
      <c r="H349" s="155">
        <v>2.2799999999999998</v>
      </c>
      <c r="I349" s="158">
        <v>29.3</v>
      </c>
      <c r="J349" s="158">
        <v>44.2</v>
      </c>
      <c r="K349" s="158">
        <v>0</v>
      </c>
      <c r="L349" s="158"/>
      <c r="M349" s="159"/>
      <c r="N349" s="159">
        <v>17</v>
      </c>
      <c r="O349" s="159"/>
      <c r="P349" s="352"/>
      <c r="Q349" s="352"/>
      <c r="R349" s="352"/>
      <c r="S349" s="352"/>
      <c r="T349" s="352"/>
      <c r="U349" s="352"/>
      <c r="V349" s="352"/>
      <c r="X349" s="26"/>
    </row>
    <row r="350" spans="1:24" x14ac:dyDescent="0.25">
      <c r="A350" s="350">
        <v>42717</v>
      </c>
      <c r="B350" s="26">
        <v>0.46527777777777773</v>
      </c>
      <c r="C350" s="155">
        <v>7.13</v>
      </c>
      <c r="D350" s="156">
        <v>11.12</v>
      </c>
      <c r="E350" s="157">
        <v>81</v>
      </c>
      <c r="F350" s="157"/>
      <c r="G350" s="158">
        <v>2.4</v>
      </c>
      <c r="H350" s="155">
        <v>2.23</v>
      </c>
      <c r="I350" s="158">
        <v>31.3</v>
      </c>
      <c r="J350" s="158">
        <v>55</v>
      </c>
      <c r="K350" s="158">
        <v>0</v>
      </c>
      <c r="L350" s="158"/>
      <c r="M350" s="353"/>
      <c r="N350" s="353">
        <v>1</v>
      </c>
      <c r="O350" s="353"/>
      <c r="P350" s="352"/>
      <c r="Q350" s="352"/>
      <c r="R350" s="352"/>
      <c r="S350" s="352"/>
      <c r="T350" s="352"/>
      <c r="U350" s="352"/>
      <c r="V350" s="352"/>
      <c r="X350" s="26"/>
    </row>
    <row r="351" spans="1:24" x14ac:dyDescent="0.25">
      <c r="A351" s="350">
        <v>42733</v>
      </c>
      <c r="B351" s="26">
        <v>0.47569444444444442</v>
      </c>
      <c r="C351" s="155">
        <v>6.99</v>
      </c>
      <c r="D351" s="156">
        <v>10.27</v>
      </c>
      <c r="E351" s="157">
        <v>77.400000000000006</v>
      </c>
      <c r="F351" s="157"/>
      <c r="G351" s="158">
        <v>3.5</v>
      </c>
      <c r="H351" s="155">
        <v>1.52</v>
      </c>
      <c r="I351" s="158">
        <v>32.4</v>
      </c>
      <c r="J351" s="158">
        <v>55</v>
      </c>
      <c r="K351" s="354">
        <v>1.9889239696221989E-2</v>
      </c>
      <c r="L351" s="354"/>
      <c r="M351" s="155"/>
      <c r="N351" s="157">
        <v>7.8</v>
      </c>
      <c r="O351" s="157"/>
      <c r="P351" s="160">
        <v>0.38</v>
      </c>
      <c r="Q351" s="161">
        <v>0.25</v>
      </c>
      <c r="R351" s="161">
        <v>0.05</v>
      </c>
      <c r="S351" s="160">
        <v>0.01</v>
      </c>
      <c r="T351" s="161">
        <v>0.38</v>
      </c>
      <c r="U351" s="161">
        <v>0.01</v>
      </c>
      <c r="V351" s="162">
        <v>2</v>
      </c>
      <c r="X351" s="26"/>
    </row>
    <row r="352" spans="1:24" x14ac:dyDescent="0.25">
      <c r="A352" s="350">
        <v>42747</v>
      </c>
      <c r="B352" s="26">
        <v>0.46527777777777773</v>
      </c>
      <c r="C352" s="155">
        <v>7.06</v>
      </c>
      <c r="D352" s="156">
        <v>11.75</v>
      </c>
      <c r="E352" s="157">
        <v>82.7</v>
      </c>
      <c r="F352" s="157"/>
      <c r="G352" s="158">
        <v>1</v>
      </c>
      <c r="H352" s="159"/>
      <c r="I352" s="158">
        <v>39</v>
      </c>
      <c r="J352" s="158">
        <v>71.900000000000006</v>
      </c>
      <c r="K352" s="354">
        <v>2.6619588341219625E-2</v>
      </c>
      <c r="L352" s="354"/>
      <c r="M352" s="159"/>
      <c r="N352" s="159">
        <v>11</v>
      </c>
      <c r="O352" s="159"/>
      <c r="P352" s="352"/>
      <c r="Q352" s="352"/>
      <c r="R352" s="352"/>
      <c r="S352" s="352"/>
      <c r="T352" s="352"/>
      <c r="U352" s="352"/>
      <c r="V352" s="352"/>
      <c r="X352" s="26"/>
    </row>
    <row r="353" spans="1:24" x14ac:dyDescent="0.25">
      <c r="A353" s="350">
        <v>42761</v>
      </c>
      <c r="B353" s="26">
        <v>0.45833333333333331</v>
      </c>
      <c r="C353" s="155">
        <v>7.2</v>
      </c>
      <c r="D353" s="156">
        <v>10.82</v>
      </c>
      <c r="E353" s="157">
        <v>80.900000000000006</v>
      </c>
      <c r="F353" s="157"/>
      <c r="G353" s="158">
        <v>3.6</v>
      </c>
      <c r="H353" s="353"/>
      <c r="I353" s="158">
        <v>32.1</v>
      </c>
      <c r="J353" s="158">
        <v>54.3</v>
      </c>
      <c r="K353" s="158">
        <v>1.9614033047768493E-2</v>
      </c>
      <c r="L353" s="158"/>
      <c r="M353" s="155"/>
      <c r="N353" s="159">
        <v>2</v>
      </c>
      <c r="O353" s="159"/>
      <c r="P353" s="352"/>
      <c r="Q353" s="352"/>
      <c r="R353" s="352"/>
      <c r="S353" s="352"/>
      <c r="T353" s="352"/>
      <c r="U353" s="352"/>
      <c r="V353" s="352"/>
      <c r="X353" s="26"/>
    </row>
    <row r="354" spans="1:24" x14ac:dyDescent="0.25">
      <c r="A354" s="350">
        <v>42773</v>
      </c>
      <c r="B354" s="26">
        <v>0.46180555555555558</v>
      </c>
      <c r="C354" s="155">
        <v>7.01</v>
      </c>
      <c r="D354" s="156">
        <v>12.14</v>
      </c>
      <c r="E354" s="157">
        <v>86.4</v>
      </c>
      <c r="F354" s="157"/>
      <c r="G354" s="158">
        <v>0.8</v>
      </c>
      <c r="H354" s="353"/>
      <c r="I354" s="158">
        <v>28.6</v>
      </c>
      <c r="J354" s="158">
        <v>53.3</v>
      </c>
      <c r="K354" s="158">
        <v>1.9221421665972266E-2</v>
      </c>
      <c r="L354" s="158"/>
      <c r="M354" s="155"/>
      <c r="N354" s="159">
        <v>2</v>
      </c>
      <c r="O354" s="159"/>
      <c r="P354" s="352"/>
      <c r="Q354" s="352"/>
      <c r="R354" s="352"/>
      <c r="S354" s="352"/>
      <c r="T354" s="352"/>
      <c r="U354" s="352"/>
      <c r="V354" s="352"/>
      <c r="X354" s="26"/>
    </row>
    <row r="355" spans="1:24" x14ac:dyDescent="0.25">
      <c r="A355" s="350">
        <v>42788</v>
      </c>
      <c r="B355" s="26">
        <v>0.4513888888888889</v>
      </c>
      <c r="C355" s="155">
        <v>7.01</v>
      </c>
      <c r="D355" s="156">
        <v>9.84</v>
      </c>
      <c r="E355" s="157">
        <v>77.3</v>
      </c>
      <c r="F355" s="157"/>
      <c r="G355" s="158">
        <v>5.0999999999999996</v>
      </c>
      <c r="H355" s="159"/>
      <c r="I355" s="158">
        <v>31.9</v>
      </c>
      <c r="J355" s="158">
        <v>51.5</v>
      </c>
      <c r="K355" s="158">
        <v>1.8516357270124004E-2</v>
      </c>
      <c r="L355" s="158"/>
      <c r="M355" s="155"/>
      <c r="N355" s="157">
        <v>6.8</v>
      </c>
      <c r="O355" s="157"/>
      <c r="P355" s="352"/>
      <c r="Q355" s="352"/>
      <c r="R355" s="352"/>
      <c r="S355" s="352"/>
      <c r="T355" s="352"/>
      <c r="U355" s="352"/>
      <c r="V355" s="352"/>
      <c r="X355" s="26"/>
    </row>
    <row r="356" spans="1:24" x14ac:dyDescent="0.25">
      <c r="A356" s="350">
        <v>42804</v>
      </c>
      <c r="B356" s="26">
        <v>0.4513888888888889</v>
      </c>
      <c r="C356" s="155">
        <v>6.84</v>
      </c>
      <c r="D356" s="156">
        <v>10.73</v>
      </c>
      <c r="E356" s="157">
        <v>85.8</v>
      </c>
      <c r="F356" s="157"/>
      <c r="G356" s="158">
        <v>5.8</v>
      </c>
      <c r="H356" s="159"/>
      <c r="I356" s="158">
        <v>31.4</v>
      </c>
      <c r="J356" s="158">
        <v>49.5</v>
      </c>
      <c r="K356" s="158">
        <v>1.7735489662099507E-2</v>
      </c>
      <c r="L356" s="158"/>
      <c r="M356" s="155"/>
      <c r="N356" s="157">
        <v>7.8</v>
      </c>
      <c r="O356" s="157"/>
      <c r="P356" s="352"/>
      <c r="Q356" s="352"/>
      <c r="R356" s="352"/>
      <c r="S356" s="352"/>
      <c r="T356" s="352"/>
      <c r="U356" s="352"/>
      <c r="V356" s="352"/>
      <c r="X356" s="26"/>
    </row>
    <row r="357" spans="1:24" x14ac:dyDescent="0.25">
      <c r="A357" s="350">
        <v>42815</v>
      </c>
      <c r="B357" s="26">
        <v>0.47916666666666669</v>
      </c>
      <c r="C357" s="353"/>
      <c r="D357" s="156">
        <v>9.99</v>
      </c>
      <c r="E357" s="157">
        <v>84.3</v>
      </c>
      <c r="F357" s="157"/>
      <c r="G357" s="158">
        <v>7.4</v>
      </c>
      <c r="H357" s="353"/>
      <c r="I357" s="158">
        <v>31.2</v>
      </c>
      <c r="J357" s="158">
        <v>47.1</v>
      </c>
      <c r="K357" s="158">
        <v>1.6802108732480441E-2</v>
      </c>
      <c r="L357" s="158"/>
      <c r="M357" s="155"/>
      <c r="N357" s="159">
        <v>2</v>
      </c>
      <c r="O357" s="159"/>
      <c r="P357" s="160">
        <v>0.36</v>
      </c>
      <c r="Q357" s="161">
        <v>0.25</v>
      </c>
      <c r="R357" s="161">
        <v>0.05</v>
      </c>
      <c r="S357" s="160">
        <v>8.0000000000000002E-3</v>
      </c>
      <c r="T357" s="161">
        <v>0.36</v>
      </c>
      <c r="U357" s="161">
        <v>0.01</v>
      </c>
      <c r="V357" s="162">
        <v>2</v>
      </c>
      <c r="X357" s="26"/>
    </row>
    <row r="358" spans="1:24" x14ac:dyDescent="0.25">
      <c r="A358" s="350">
        <v>42829</v>
      </c>
      <c r="B358" s="26">
        <v>0.4548611111111111</v>
      </c>
      <c r="C358" s="353"/>
      <c r="D358" s="156">
        <v>9.56</v>
      </c>
      <c r="E358" s="157">
        <v>81.599999999999994</v>
      </c>
      <c r="F358" s="157"/>
      <c r="G358" s="158">
        <v>8.1999999999999993</v>
      </c>
      <c r="H358" s="155">
        <v>1.58</v>
      </c>
      <c r="I358" s="158">
        <v>34.4</v>
      </c>
      <c r="J358" s="158">
        <v>50.7</v>
      </c>
      <c r="K358" s="158">
        <v>1.8203684767771396E-2</v>
      </c>
      <c r="L358" s="158"/>
      <c r="M358" s="155"/>
      <c r="N358" s="353">
        <v>1</v>
      </c>
      <c r="O358" s="353"/>
      <c r="P358" s="352"/>
      <c r="Q358" s="352"/>
      <c r="R358" s="352"/>
      <c r="S358" s="352"/>
      <c r="T358" s="352"/>
      <c r="U358" s="352"/>
      <c r="V358" s="352"/>
      <c r="X358" s="26"/>
    </row>
    <row r="359" spans="1:24" x14ac:dyDescent="0.25">
      <c r="A359" s="350">
        <v>42844</v>
      </c>
      <c r="B359" s="26">
        <v>0.44444444444444442</v>
      </c>
      <c r="C359" s="155">
        <v>7.05</v>
      </c>
      <c r="D359" s="156">
        <v>8.6300000000000008</v>
      </c>
      <c r="E359" s="157">
        <v>76</v>
      </c>
      <c r="F359" s="157"/>
      <c r="G359" s="158">
        <v>9.6</v>
      </c>
      <c r="H359" s="155">
        <v>4.28</v>
      </c>
      <c r="I359" s="158">
        <v>38.4</v>
      </c>
      <c r="J359" s="158">
        <v>54.4</v>
      </c>
      <c r="K359" s="158">
        <v>1.9653329307714549E-2</v>
      </c>
      <c r="L359" s="158"/>
      <c r="M359" s="155"/>
      <c r="N359" s="157">
        <v>4.5</v>
      </c>
      <c r="O359" s="157"/>
      <c r="P359" s="352"/>
      <c r="Q359" s="352"/>
      <c r="R359" s="352"/>
      <c r="S359" s="352"/>
      <c r="T359" s="352"/>
      <c r="U359" s="352"/>
      <c r="V359" s="352"/>
      <c r="X359" s="26"/>
    </row>
    <row r="360" spans="1:24" x14ac:dyDescent="0.25">
      <c r="A360" s="350">
        <v>42857</v>
      </c>
      <c r="B360" s="26">
        <v>0.4513888888888889</v>
      </c>
      <c r="C360" s="155">
        <v>7.35</v>
      </c>
      <c r="D360" s="156">
        <v>9.4</v>
      </c>
      <c r="E360" s="157">
        <v>82.5</v>
      </c>
      <c r="F360" s="157"/>
      <c r="G360" s="158">
        <v>9.6999999999999993</v>
      </c>
      <c r="H360" s="155">
        <v>2</v>
      </c>
      <c r="I360" s="158">
        <v>40.1</v>
      </c>
      <c r="J360" s="158">
        <v>56.7</v>
      </c>
      <c r="K360" s="158">
        <v>2.0558872801345676E-2</v>
      </c>
      <c r="L360" s="158"/>
      <c r="M360" s="155"/>
      <c r="N360" s="157">
        <v>4.5</v>
      </c>
      <c r="O360" s="157"/>
      <c r="P360" s="352"/>
      <c r="Q360" s="352"/>
      <c r="R360" s="352"/>
      <c r="S360" s="352"/>
      <c r="T360" s="352"/>
      <c r="U360" s="352"/>
      <c r="V360" s="352"/>
      <c r="X360" s="26"/>
    </row>
    <row r="361" spans="1:24" x14ac:dyDescent="0.25">
      <c r="A361" s="350">
        <v>42872</v>
      </c>
      <c r="B361" s="26">
        <v>0.44791666666666669</v>
      </c>
      <c r="C361" s="155">
        <v>7.09</v>
      </c>
      <c r="D361" s="156">
        <v>8.6199999999999992</v>
      </c>
      <c r="E361" s="157">
        <v>76.2</v>
      </c>
      <c r="F361" s="157"/>
      <c r="G361" s="158">
        <v>9.9</v>
      </c>
      <c r="H361" s="155">
        <v>2.84</v>
      </c>
      <c r="I361" s="158">
        <v>34.700000000000003</v>
      </c>
      <c r="J361" s="158">
        <v>48.8</v>
      </c>
      <c r="K361" s="158">
        <v>1.7462834192763864E-2</v>
      </c>
      <c r="L361" s="158"/>
      <c r="M361" s="155"/>
      <c r="N361" s="159">
        <v>70</v>
      </c>
      <c r="O361" s="159"/>
      <c r="P361" s="352"/>
      <c r="Q361" s="352"/>
      <c r="R361" s="352"/>
      <c r="S361" s="352"/>
      <c r="T361" s="352"/>
      <c r="U361" s="352"/>
      <c r="V361" s="352"/>
      <c r="X361" s="26"/>
    </row>
    <row r="362" spans="1:24" x14ac:dyDescent="0.25">
      <c r="A362" s="350">
        <v>42886</v>
      </c>
      <c r="B362" s="26">
        <v>0.44097222222222227</v>
      </c>
      <c r="C362" s="155">
        <v>7.05</v>
      </c>
      <c r="D362" s="156">
        <v>6.86</v>
      </c>
      <c r="E362" s="157">
        <v>65.3</v>
      </c>
      <c r="F362" s="157"/>
      <c r="G362" s="158">
        <v>12.8</v>
      </c>
      <c r="H362" s="155">
        <v>3.5</v>
      </c>
      <c r="I362" s="158">
        <v>49.7</v>
      </c>
      <c r="J362" s="158">
        <v>64.900000000000006</v>
      </c>
      <c r="K362" s="158">
        <v>2.3812852903757759E-2</v>
      </c>
      <c r="L362" s="158"/>
      <c r="M362" s="155"/>
      <c r="N362" s="159">
        <v>23</v>
      </c>
      <c r="O362" s="159"/>
      <c r="P362" s="352"/>
      <c r="Q362" s="352"/>
      <c r="R362" s="352"/>
      <c r="S362" s="352"/>
      <c r="T362" s="352"/>
      <c r="U362" s="352"/>
      <c r="V362" s="352"/>
      <c r="X362" s="26"/>
    </row>
    <row r="363" spans="1:24" x14ac:dyDescent="0.25">
      <c r="A363" s="350">
        <v>42901</v>
      </c>
      <c r="B363" s="26">
        <v>0.47569444444444442</v>
      </c>
      <c r="C363" s="155">
        <v>6.95</v>
      </c>
      <c r="D363" s="156">
        <v>7.33</v>
      </c>
      <c r="E363" s="157">
        <v>70.3</v>
      </c>
      <c r="F363" s="157"/>
      <c r="G363" s="158">
        <v>13</v>
      </c>
      <c r="H363" s="155">
        <v>3.99</v>
      </c>
      <c r="I363" s="158">
        <v>54.6</v>
      </c>
      <c r="J363" s="158">
        <v>70.900000000000006</v>
      </c>
      <c r="K363" s="158">
        <v>2.62170983165518E-2</v>
      </c>
      <c r="L363" s="158"/>
      <c r="M363" s="155"/>
      <c r="N363" s="159">
        <v>46</v>
      </c>
      <c r="O363" s="159"/>
      <c r="P363" s="160">
        <v>0.21</v>
      </c>
      <c r="Q363" s="161">
        <v>0.25</v>
      </c>
      <c r="R363" s="161">
        <v>0.05</v>
      </c>
      <c r="S363" s="160">
        <v>0.01</v>
      </c>
      <c r="T363" s="161">
        <v>0.21</v>
      </c>
      <c r="U363" s="161">
        <v>0.01</v>
      </c>
      <c r="V363" s="162">
        <v>2</v>
      </c>
      <c r="X363" s="26"/>
    </row>
    <row r="364" spans="1:24" x14ac:dyDescent="0.25">
      <c r="A364" s="350">
        <v>42915</v>
      </c>
      <c r="B364" s="26">
        <v>0.4513888888888889</v>
      </c>
      <c r="C364" s="353"/>
      <c r="D364" s="156">
        <v>7.74</v>
      </c>
      <c r="E364" s="157">
        <v>74.3</v>
      </c>
      <c r="F364" s="157"/>
      <c r="G364" s="158">
        <v>13.5</v>
      </c>
      <c r="H364" s="155">
        <v>2.36</v>
      </c>
      <c r="I364" s="158">
        <v>67.3</v>
      </c>
      <c r="J364" s="158">
        <v>86.2</v>
      </c>
      <c r="K364" s="158">
        <v>3.2426229478050912E-2</v>
      </c>
      <c r="L364" s="158"/>
      <c r="M364" s="155"/>
      <c r="N364" s="159">
        <v>17</v>
      </c>
      <c r="O364" s="159"/>
      <c r="P364" s="352"/>
      <c r="Q364" s="352"/>
      <c r="R364" s="352"/>
      <c r="S364" s="352"/>
      <c r="T364" s="352"/>
      <c r="U364" s="352"/>
      <c r="V364" s="352"/>
      <c r="X364" s="26"/>
    </row>
    <row r="365" spans="1:24" x14ac:dyDescent="0.25">
      <c r="A365" s="350">
        <v>42927</v>
      </c>
      <c r="B365" s="26">
        <v>0.46180555555555558</v>
      </c>
      <c r="C365" s="159"/>
      <c r="D365" s="156">
        <v>8.68</v>
      </c>
      <c r="E365" s="157">
        <v>81</v>
      </c>
      <c r="F365" s="157"/>
      <c r="G365" s="158">
        <v>12.2</v>
      </c>
      <c r="H365" s="159"/>
      <c r="I365" s="158">
        <v>71.7</v>
      </c>
      <c r="J365" s="158">
        <v>94.9</v>
      </c>
      <c r="K365" s="158">
        <v>3.6001602623316351E-2</v>
      </c>
      <c r="L365" s="158"/>
      <c r="M365" s="155"/>
      <c r="N365" s="159">
        <v>33</v>
      </c>
      <c r="O365" s="159"/>
      <c r="P365" s="352"/>
      <c r="Q365" s="352"/>
      <c r="R365" s="352"/>
      <c r="S365" s="352"/>
      <c r="T365" s="352"/>
      <c r="U365" s="352"/>
      <c r="V365" s="352"/>
      <c r="X365" s="26"/>
    </row>
    <row r="366" spans="1:24" x14ac:dyDescent="0.25">
      <c r="A366" s="350">
        <v>42942</v>
      </c>
      <c r="B366" s="26">
        <v>0.46875</v>
      </c>
      <c r="C366" s="155">
        <v>7.2</v>
      </c>
      <c r="D366" s="156">
        <v>9.35</v>
      </c>
      <c r="E366" s="157">
        <v>87.9</v>
      </c>
      <c r="F366" s="157"/>
      <c r="G366" s="158">
        <v>12.6</v>
      </c>
      <c r="H366" s="155">
        <v>1.9</v>
      </c>
      <c r="I366" s="158">
        <v>73.900000000000006</v>
      </c>
      <c r="J366" s="158">
        <v>96.9</v>
      </c>
      <c r="K366" s="158">
        <v>3.6827704752613141E-2</v>
      </c>
      <c r="L366" s="158"/>
      <c r="M366" s="155"/>
      <c r="N366" s="159">
        <v>33</v>
      </c>
      <c r="O366" s="159"/>
      <c r="P366" s="352"/>
      <c r="Q366" s="352"/>
      <c r="R366" s="352"/>
      <c r="S366" s="352"/>
      <c r="T366" s="352"/>
      <c r="U366" s="352"/>
      <c r="V366" s="352"/>
      <c r="X366" s="26"/>
    </row>
    <row r="367" spans="1:24" x14ac:dyDescent="0.25">
      <c r="A367" s="350">
        <v>42955</v>
      </c>
      <c r="B367" s="26">
        <v>0.4375</v>
      </c>
      <c r="C367" s="155">
        <v>7.3</v>
      </c>
      <c r="D367" s="156">
        <v>9.39</v>
      </c>
      <c r="E367" s="157">
        <v>87.3</v>
      </c>
      <c r="F367" s="157"/>
      <c r="G367" s="158">
        <v>11.9</v>
      </c>
      <c r="H367" s="155">
        <v>1.43</v>
      </c>
      <c r="I367" s="158">
        <v>73.7</v>
      </c>
      <c r="J367" s="158">
        <v>98.3</v>
      </c>
      <c r="K367" s="158">
        <v>0</v>
      </c>
      <c r="L367" s="158"/>
      <c r="M367" s="155"/>
      <c r="N367" s="159">
        <v>49</v>
      </c>
      <c r="O367" s="159"/>
      <c r="P367" s="352"/>
      <c r="Q367" s="352"/>
      <c r="R367" s="352"/>
      <c r="S367" s="352"/>
      <c r="T367" s="352"/>
      <c r="U367" s="352"/>
      <c r="V367" s="352"/>
      <c r="X367" s="26"/>
    </row>
    <row r="368" spans="1:24" x14ac:dyDescent="0.25">
      <c r="A368" s="350">
        <v>42971</v>
      </c>
      <c r="B368" s="26">
        <v>0.4375</v>
      </c>
      <c r="C368" s="155">
        <v>7.4</v>
      </c>
      <c r="D368" s="156">
        <v>9.2100000000000009</v>
      </c>
      <c r="E368" s="157">
        <v>84.9</v>
      </c>
      <c r="F368" s="157"/>
      <c r="G368" s="158">
        <v>11.6</v>
      </c>
      <c r="H368" s="155">
        <v>1.84</v>
      </c>
      <c r="I368" s="158">
        <v>73.599999999999994</v>
      </c>
      <c r="J368" s="158">
        <v>98.8</v>
      </c>
      <c r="K368" s="158">
        <v>3.7613890195188009E-2</v>
      </c>
      <c r="L368" s="158"/>
      <c r="M368" s="155"/>
      <c r="N368" s="159">
        <v>79</v>
      </c>
      <c r="O368" s="159"/>
      <c r="P368" s="352"/>
      <c r="Q368" s="352"/>
      <c r="R368" s="352"/>
      <c r="S368" s="352"/>
      <c r="T368" s="352"/>
      <c r="U368" s="352"/>
      <c r="V368" s="352"/>
      <c r="X368" s="26"/>
    </row>
    <row r="369" spans="1:24" x14ac:dyDescent="0.25">
      <c r="A369" s="350">
        <v>42984</v>
      </c>
      <c r="B369" s="26">
        <v>0.46527777777777773</v>
      </c>
      <c r="C369" s="155">
        <v>7.5</v>
      </c>
      <c r="D369" s="156">
        <v>9.1999999999999993</v>
      </c>
      <c r="E369" s="157">
        <v>84.6</v>
      </c>
      <c r="F369" s="157"/>
      <c r="G369" s="158">
        <v>11.4</v>
      </c>
      <c r="H369" s="155">
        <v>1.64</v>
      </c>
      <c r="I369" s="158">
        <v>73.400000000000006</v>
      </c>
      <c r="J369" s="158">
        <v>99.3</v>
      </c>
      <c r="K369" s="158">
        <v>3.7821002877527821E-2</v>
      </c>
      <c r="L369" s="158"/>
      <c r="M369" s="155"/>
      <c r="N369" s="159">
        <v>33</v>
      </c>
      <c r="O369" s="159"/>
      <c r="P369" s="160">
        <v>0.53</v>
      </c>
      <c r="Q369" s="161">
        <v>0.25</v>
      </c>
      <c r="R369" s="161">
        <v>0.05</v>
      </c>
      <c r="S369" s="160">
        <v>0.01</v>
      </c>
      <c r="T369" s="161">
        <v>0.53</v>
      </c>
      <c r="U369" s="161">
        <v>0.02</v>
      </c>
      <c r="V369" s="162">
        <v>2</v>
      </c>
      <c r="X369" s="26"/>
    </row>
    <row r="370" spans="1:24" x14ac:dyDescent="0.25">
      <c r="A370" s="350">
        <v>42998</v>
      </c>
      <c r="B370" s="26">
        <v>0.4548611111111111</v>
      </c>
      <c r="C370" s="155">
        <v>7</v>
      </c>
      <c r="D370" s="156">
        <v>8.2200000000000006</v>
      </c>
      <c r="E370" s="157">
        <v>74.3</v>
      </c>
      <c r="F370" s="157"/>
      <c r="G370" s="158">
        <v>10.199999999999999</v>
      </c>
      <c r="H370" s="155">
        <v>2.68</v>
      </c>
      <c r="I370" s="158">
        <v>71.7</v>
      </c>
      <c r="J370" s="158">
        <v>100</v>
      </c>
      <c r="K370" s="158">
        <v>3.8111114400052701E-2</v>
      </c>
      <c r="L370" s="158"/>
      <c r="M370" s="155"/>
      <c r="N370" s="159">
        <v>220</v>
      </c>
      <c r="O370" s="159"/>
      <c r="P370" s="352"/>
      <c r="Q370" s="352"/>
      <c r="R370" s="352"/>
      <c r="S370" s="352"/>
      <c r="T370" s="352"/>
      <c r="U370" s="352"/>
      <c r="V370" s="352"/>
      <c r="X370" s="26"/>
    </row>
    <row r="371" spans="1:24" x14ac:dyDescent="0.25">
      <c r="A371" s="10">
        <v>43011</v>
      </c>
      <c r="B371" s="26">
        <v>0.44444444444444442</v>
      </c>
      <c r="C371" s="155">
        <v>6.9</v>
      </c>
      <c r="D371" s="156">
        <v>9.83</v>
      </c>
      <c r="E371" s="157">
        <v>84.4</v>
      </c>
      <c r="F371" s="157"/>
      <c r="G371" s="158">
        <v>9</v>
      </c>
      <c r="H371" s="155">
        <v>1.77</v>
      </c>
      <c r="I371" s="158">
        <v>69.900000000000006</v>
      </c>
      <c r="J371" s="158">
        <v>100.7</v>
      </c>
      <c r="K371" s="12">
        <v>0</v>
      </c>
      <c r="N371" s="159">
        <v>49</v>
      </c>
      <c r="O371" s="159"/>
      <c r="X371" s="26"/>
    </row>
    <row r="372" spans="1:24" x14ac:dyDescent="0.25">
      <c r="A372" s="10">
        <v>43028</v>
      </c>
      <c r="B372" s="26">
        <v>0.44444444444444442</v>
      </c>
      <c r="C372" s="155">
        <v>7.03</v>
      </c>
      <c r="D372" s="156">
        <v>8.77</v>
      </c>
      <c r="E372" s="157">
        <v>77.2</v>
      </c>
      <c r="F372" s="157"/>
      <c r="G372" s="158">
        <v>9.1</v>
      </c>
      <c r="H372" s="155">
        <v>7.59</v>
      </c>
      <c r="I372" s="158">
        <v>38</v>
      </c>
      <c r="J372" s="158">
        <v>54.5</v>
      </c>
      <c r="K372" s="12">
        <v>0</v>
      </c>
      <c r="N372" s="2">
        <v>79</v>
      </c>
      <c r="X372" s="26"/>
    </row>
    <row r="373" spans="1:24" x14ac:dyDescent="0.25">
      <c r="A373" s="10">
        <v>43042</v>
      </c>
      <c r="B373" s="26">
        <v>0.4375</v>
      </c>
      <c r="C373" s="155">
        <v>7.07</v>
      </c>
      <c r="D373" s="156">
        <v>8.6199999999999992</v>
      </c>
      <c r="E373" s="157">
        <v>69.599999999999994</v>
      </c>
      <c r="F373" s="157"/>
      <c r="G373" s="158">
        <v>6</v>
      </c>
      <c r="H373" s="155">
        <v>2.63</v>
      </c>
      <c r="I373" s="158">
        <v>40.4</v>
      </c>
      <c r="J373" s="158">
        <v>63.5</v>
      </c>
      <c r="K373" s="12">
        <v>0</v>
      </c>
      <c r="N373" s="159">
        <v>7.8</v>
      </c>
      <c r="O373" s="159"/>
      <c r="X373" s="26"/>
    </row>
    <row r="374" spans="1:24" x14ac:dyDescent="0.25">
      <c r="A374" s="10">
        <v>43054</v>
      </c>
      <c r="B374" s="26">
        <v>0.43541666666666662</v>
      </c>
      <c r="C374" s="155">
        <v>7.01</v>
      </c>
      <c r="D374" s="156">
        <v>8.64</v>
      </c>
      <c r="E374" s="157">
        <v>72.3</v>
      </c>
      <c r="F374" s="157"/>
      <c r="G374" s="158">
        <v>7</v>
      </c>
      <c r="H374" s="155">
        <v>2.15</v>
      </c>
      <c r="I374" s="158">
        <v>31.2</v>
      </c>
      <c r="J374" s="158">
        <v>47.6</v>
      </c>
      <c r="K374" s="12">
        <v>0</v>
      </c>
      <c r="N374" s="159">
        <v>8</v>
      </c>
      <c r="O374" s="159"/>
      <c r="X374" s="26"/>
    </row>
    <row r="375" spans="1:24" x14ac:dyDescent="0.25">
      <c r="A375" s="10">
        <v>43069</v>
      </c>
      <c r="B375" s="26">
        <v>0.4548611111111111</v>
      </c>
      <c r="C375" s="155">
        <v>6.97</v>
      </c>
      <c r="D375" s="156">
        <v>8.0500000000000007</v>
      </c>
      <c r="E375" s="157">
        <v>66.599999999999994</v>
      </c>
      <c r="F375" s="157"/>
      <c r="G375" s="158">
        <v>7.1</v>
      </c>
      <c r="H375" s="155">
        <v>0.97</v>
      </c>
      <c r="I375" s="158">
        <v>32.700000000000003</v>
      </c>
      <c r="J375" s="158">
        <v>49.6</v>
      </c>
      <c r="K375" s="12">
        <v>0</v>
      </c>
      <c r="N375" s="159">
        <v>7.8</v>
      </c>
      <c r="O375" s="159"/>
      <c r="X375" s="26"/>
    </row>
    <row r="376" spans="1:24" x14ac:dyDescent="0.25">
      <c r="A376" s="10">
        <v>43082</v>
      </c>
      <c r="B376" s="26">
        <v>0.46527777777777773</v>
      </c>
      <c r="C376" s="155">
        <v>6.65</v>
      </c>
      <c r="D376" s="156">
        <v>9.34</v>
      </c>
      <c r="E376" s="157">
        <v>70.5</v>
      </c>
      <c r="F376" s="157"/>
      <c r="G376" s="158">
        <v>3.9</v>
      </c>
      <c r="H376" s="155">
        <v>1.57</v>
      </c>
      <c r="I376" s="158">
        <v>37.200000000000003</v>
      </c>
      <c r="J376" s="158">
        <v>62</v>
      </c>
      <c r="K376" s="12">
        <v>0</v>
      </c>
      <c r="N376" s="159">
        <v>4.5</v>
      </c>
      <c r="O376" s="159"/>
      <c r="P376" s="160">
        <v>0.28999999999999998</v>
      </c>
      <c r="Q376" s="161">
        <v>0.25</v>
      </c>
      <c r="R376" s="161">
        <v>0.05</v>
      </c>
      <c r="S376" s="160">
        <v>5.0000000000000001E-3</v>
      </c>
      <c r="T376" s="161">
        <v>0.28999999999999998</v>
      </c>
      <c r="U376" s="161">
        <v>0.01</v>
      </c>
      <c r="V376" s="162">
        <v>4</v>
      </c>
      <c r="W376" s="6"/>
      <c r="X376" s="26"/>
    </row>
    <row r="377" spans="1:24" x14ac:dyDescent="0.25">
      <c r="A377" s="10">
        <v>43097</v>
      </c>
      <c r="B377" s="26">
        <v>0.44791666666666669</v>
      </c>
      <c r="C377" s="155">
        <v>6.67</v>
      </c>
      <c r="D377" s="156">
        <v>9.99</v>
      </c>
      <c r="E377" s="157">
        <v>75.3</v>
      </c>
      <c r="F377" s="157"/>
      <c r="G377" s="158">
        <v>3.4</v>
      </c>
      <c r="H377" s="155">
        <v>1.9</v>
      </c>
      <c r="I377" s="158">
        <v>34.799999999999997</v>
      </c>
      <c r="J377" s="158">
        <v>59.3</v>
      </c>
      <c r="K377" s="12">
        <v>0</v>
      </c>
      <c r="N377" s="159">
        <v>14</v>
      </c>
      <c r="O377" s="159"/>
      <c r="X377" s="26"/>
    </row>
    <row r="378" spans="1:24" x14ac:dyDescent="0.25">
      <c r="A378" s="10">
        <v>43110</v>
      </c>
      <c r="B378" s="26">
        <v>0.44444444444444442</v>
      </c>
      <c r="C378" s="155">
        <v>7.2</v>
      </c>
      <c r="D378" s="156">
        <v>9.33</v>
      </c>
      <c r="E378" s="157">
        <v>74.7</v>
      </c>
      <c r="F378" s="157"/>
      <c r="G378" s="158">
        <v>5.7</v>
      </c>
      <c r="H378" s="155">
        <v>1.06</v>
      </c>
      <c r="I378" s="158">
        <v>30.6</v>
      </c>
      <c r="J378" s="158">
        <v>48.5</v>
      </c>
      <c r="K378" s="12">
        <v>0</v>
      </c>
      <c r="N378" s="159">
        <v>5</v>
      </c>
      <c r="O378" s="159"/>
      <c r="X378" s="26"/>
    </row>
    <row r="379" spans="1:24" x14ac:dyDescent="0.25">
      <c r="A379" s="10">
        <v>43126</v>
      </c>
      <c r="B379" s="26">
        <v>0.4375</v>
      </c>
      <c r="C379" s="155">
        <v>6.53</v>
      </c>
      <c r="D379" s="156">
        <v>9.85</v>
      </c>
      <c r="E379" s="157">
        <v>77.900000000000006</v>
      </c>
      <c r="F379" s="157"/>
      <c r="G379" s="158">
        <v>5.3</v>
      </c>
      <c r="H379" s="155">
        <v>1.55</v>
      </c>
      <c r="I379" s="158">
        <v>30.1</v>
      </c>
      <c r="J379" s="158">
        <v>48.3</v>
      </c>
      <c r="K379" s="12">
        <v>0</v>
      </c>
      <c r="N379" s="159">
        <v>4</v>
      </c>
      <c r="O379" s="159"/>
      <c r="X379" s="26"/>
    </row>
    <row r="380" spans="1:24" x14ac:dyDescent="0.25">
      <c r="A380" s="10">
        <v>43140</v>
      </c>
      <c r="B380" s="26">
        <v>0.41319444444444442</v>
      </c>
      <c r="C380" s="155">
        <v>7.09</v>
      </c>
      <c r="D380" s="156">
        <v>9.2200000000000006</v>
      </c>
      <c r="E380" s="157">
        <v>75.400000000000006</v>
      </c>
      <c r="F380" s="157"/>
      <c r="G380" s="158">
        <v>6.9</v>
      </c>
      <c r="H380" s="155">
        <v>1.72</v>
      </c>
      <c r="I380" s="158">
        <v>27.6</v>
      </c>
      <c r="J380" s="158">
        <v>42.1</v>
      </c>
      <c r="K380" s="12">
        <v>0</v>
      </c>
      <c r="N380" s="159">
        <v>1</v>
      </c>
      <c r="O380" s="159"/>
      <c r="V380" s="160"/>
      <c r="W380" s="162"/>
      <c r="X380" s="26"/>
    </row>
    <row r="381" spans="1:24" x14ac:dyDescent="0.25">
      <c r="A381" s="10">
        <v>43153</v>
      </c>
      <c r="B381" s="26">
        <v>0.45833333333333331</v>
      </c>
      <c r="C381" s="155">
        <v>7.32</v>
      </c>
      <c r="D381" s="156">
        <v>12</v>
      </c>
      <c r="E381" s="157">
        <v>85.8</v>
      </c>
      <c r="F381" s="157"/>
      <c r="G381" s="158">
        <v>1.7</v>
      </c>
      <c r="H381" s="155">
        <v>1.51</v>
      </c>
      <c r="I381" s="158">
        <v>30.9</v>
      </c>
      <c r="J381" s="158">
        <v>55.8</v>
      </c>
      <c r="K381" s="12">
        <v>0</v>
      </c>
      <c r="N381" s="159">
        <v>2</v>
      </c>
      <c r="O381" s="159"/>
      <c r="X381" s="26"/>
    </row>
    <row r="382" spans="1:24" x14ac:dyDescent="0.25">
      <c r="A382" s="10">
        <v>43168</v>
      </c>
      <c r="B382" s="26">
        <v>0.43055555555555558</v>
      </c>
      <c r="C382" s="155">
        <v>7.15</v>
      </c>
      <c r="D382" s="156">
        <v>11.32</v>
      </c>
      <c r="E382" s="157">
        <v>90</v>
      </c>
      <c r="F382" s="157"/>
      <c r="G382" s="158">
        <v>5.4</v>
      </c>
      <c r="H382" s="155">
        <v>4.55</v>
      </c>
      <c r="I382" s="158">
        <v>31.8</v>
      </c>
      <c r="J382" s="158">
        <v>50.7</v>
      </c>
      <c r="K382" s="12">
        <v>0</v>
      </c>
      <c r="N382" s="2">
        <v>17</v>
      </c>
      <c r="X382" s="26"/>
    </row>
    <row r="383" spans="1:24" x14ac:dyDescent="0.25">
      <c r="A383" s="10">
        <v>43181</v>
      </c>
      <c r="B383" s="26">
        <v>0.4513888888888889</v>
      </c>
      <c r="C383" s="155"/>
      <c r="D383" s="156">
        <v>8.74</v>
      </c>
      <c r="E383" s="157">
        <v>75.599999999999994</v>
      </c>
      <c r="F383" s="157"/>
      <c r="G383" s="158">
        <v>8.1</v>
      </c>
      <c r="H383" s="155">
        <v>2.48</v>
      </c>
      <c r="I383" s="158">
        <v>39.299999999999997</v>
      </c>
      <c r="J383" s="158">
        <v>57.9</v>
      </c>
      <c r="K383" s="12">
        <v>0</v>
      </c>
      <c r="N383" s="19">
        <v>1</v>
      </c>
      <c r="O383" s="19"/>
      <c r="P383" s="36">
        <v>0.24</v>
      </c>
      <c r="Q383" s="2">
        <v>0.25</v>
      </c>
      <c r="R383" s="11">
        <v>0.05</v>
      </c>
      <c r="S383" s="36">
        <v>0.01</v>
      </c>
      <c r="T383" s="2">
        <v>0.24</v>
      </c>
      <c r="U383" s="2">
        <v>0.02</v>
      </c>
      <c r="V383" s="2">
        <v>5</v>
      </c>
      <c r="W383" s="6"/>
      <c r="X383" s="26"/>
    </row>
    <row r="384" spans="1:24" x14ac:dyDescent="0.25">
      <c r="A384" s="10">
        <v>43192</v>
      </c>
      <c r="B384" s="26">
        <v>0.44791666666666669</v>
      </c>
      <c r="C384" s="155">
        <v>7.05</v>
      </c>
      <c r="D384" s="156">
        <v>9.8699999999999992</v>
      </c>
      <c r="E384" s="157">
        <v>80.5</v>
      </c>
      <c r="F384" s="157"/>
      <c r="G384" s="158">
        <v>6.5</v>
      </c>
      <c r="H384" s="155">
        <v>1.85</v>
      </c>
      <c r="I384" s="158">
        <v>31.2</v>
      </c>
      <c r="J384" s="158">
        <v>48.2</v>
      </c>
      <c r="K384" s="12">
        <v>0</v>
      </c>
      <c r="N384" s="159">
        <v>13</v>
      </c>
      <c r="O384" s="159"/>
      <c r="X384" s="26"/>
    </row>
    <row r="385" spans="1:24" x14ac:dyDescent="0.25">
      <c r="A385" s="10">
        <v>43209</v>
      </c>
      <c r="B385" s="26">
        <v>0.45833333333333331</v>
      </c>
      <c r="C385" s="155">
        <v>7.3</v>
      </c>
      <c r="D385" s="156">
        <v>10.79</v>
      </c>
      <c r="E385" s="157">
        <v>91.5</v>
      </c>
      <c r="F385" s="157"/>
      <c r="G385" s="158">
        <v>8.4</v>
      </c>
      <c r="H385" s="155">
        <v>1.46</v>
      </c>
      <c r="I385" s="158">
        <v>32.299999999999997</v>
      </c>
      <c r="J385" s="158">
        <v>47.4</v>
      </c>
      <c r="K385" s="12">
        <v>0</v>
      </c>
      <c r="N385" s="159">
        <v>7.8</v>
      </c>
      <c r="O385" s="159"/>
      <c r="X385" s="26"/>
    </row>
    <row r="386" spans="1:24" x14ac:dyDescent="0.25">
      <c r="A386" s="10">
        <v>43221</v>
      </c>
      <c r="B386" s="26">
        <v>0.4548611111111111</v>
      </c>
      <c r="C386" s="155">
        <v>6.78</v>
      </c>
      <c r="D386" s="156">
        <v>8.2799999999999994</v>
      </c>
      <c r="E386" s="157">
        <v>74.2</v>
      </c>
      <c r="F386" s="157"/>
      <c r="G386" s="158">
        <v>10.5</v>
      </c>
      <c r="H386" s="155">
        <v>3.06</v>
      </c>
      <c r="I386" s="158">
        <v>42.6</v>
      </c>
      <c r="J386" s="158">
        <v>58.9</v>
      </c>
      <c r="K386" s="12">
        <v>0</v>
      </c>
      <c r="N386" s="159">
        <v>6.8</v>
      </c>
      <c r="O386" s="159"/>
      <c r="X386" s="26"/>
    </row>
    <row r="387" spans="1:24" x14ac:dyDescent="0.25">
      <c r="A387" s="10">
        <v>43237</v>
      </c>
      <c r="B387" s="26">
        <v>0.46875</v>
      </c>
      <c r="C387" s="155">
        <v>7.09</v>
      </c>
      <c r="D387" s="156">
        <v>7.4</v>
      </c>
      <c r="E387" s="157">
        <v>70.599999999999994</v>
      </c>
      <c r="F387" s="157"/>
      <c r="G387" s="158">
        <v>13.2</v>
      </c>
      <c r="H387" s="155">
        <v>4.49</v>
      </c>
      <c r="I387" s="158">
        <v>59.1</v>
      </c>
      <c r="J387" s="158">
        <v>76.3</v>
      </c>
      <c r="K387" s="12">
        <v>0</v>
      </c>
      <c r="N387" s="159">
        <v>33</v>
      </c>
      <c r="O387" s="159"/>
      <c r="X387" s="26"/>
    </row>
    <row r="388" spans="1:24" x14ac:dyDescent="0.25">
      <c r="A388" s="10">
        <v>43251</v>
      </c>
      <c r="B388" s="26">
        <v>0.4548611111111111</v>
      </c>
      <c r="C388" s="155">
        <v>7.02</v>
      </c>
      <c r="D388" s="156">
        <v>8.26</v>
      </c>
      <c r="E388" s="157">
        <v>76</v>
      </c>
      <c r="F388" s="157"/>
      <c r="G388" s="158">
        <v>11.3</v>
      </c>
      <c r="H388" s="155">
        <v>2.89</v>
      </c>
      <c r="I388" s="158">
        <v>63.2</v>
      </c>
      <c r="J388" s="158">
        <v>85.5</v>
      </c>
      <c r="K388" s="12">
        <v>0</v>
      </c>
      <c r="N388" s="159">
        <v>13</v>
      </c>
      <c r="O388" s="159"/>
      <c r="X388" s="26"/>
    </row>
    <row r="389" spans="1:24" x14ac:dyDescent="0.25">
      <c r="A389" s="10">
        <v>43265</v>
      </c>
      <c r="B389" s="26">
        <v>0.44097222222222227</v>
      </c>
      <c r="C389" s="155">
        <v>6.9</v>
      </c>
      <c r="D389" s="156">
        <v>8.23</v>
      </c>
      <c r="E389" s="157">
        <v>76</v>
      </c>
      <c r="F389" s="157"/>
      <c r="G389" s="158">
        <v>11.8</v>
      </c>
      <c r="H389" s="155">
        <v>3.09</v>
      </c>
      <c r="I389" s="158">
        <v>60</v>
      </c>
      <c r="J389" s="158">
        <v>80.2</v>
      </c>
      <c r="K389" s="12">
        <v>0</v>
      </c>
      <c r="N389" s="2">
        <v>13</v>
      </c>
      <c r="X389" s="26"/>
    </row>
    <row r="390" spans="1:24" x14ac:dyDescent="0.25">
      <c r="A390" s="10">
        <v>43279</v>
      </c>
      <c r="B390" s="26">
        <v>0.4513888888888889</v>
      </c>
      <c r="C390" s="155">
        <v>7.12</v>
      </c>
      <c r="D390" s="156">
        <v>9.07</v>
      </c>
      <c r="E390" s="157">
        <v>83.1</v>
      </c>
      <c r="F390" s="157"/>
      <c r="G390" s="158">
        <v>11.4</v>
      </c>
      <c r="H390" s="155">
        <v>2.0699999999999998</v>
      </c>
      <c r="I390" s="158">
        <v>70.2</v>
      </c>
      <c r="J390" s="158">
        <v>94.9</v>
      </c>
      <c r="K390" s="12">
        <v>0</v>
      </c>
      <c r="N390" s="2">
        <v>14</v>
      </c>
      <c r="P390" s="36">
        <v>0.42</v>
      </c>
      <c r="Q390" s="6">
        <v>0.25</v>
      </c>
      <c r="R390" s="11">
        <v>0.05</v>
      </c>
      <c r="S390" s="36">
        <v>0.01</v>
      </c>
      <c r="T390" s="2">
        <v>0.42</v>
      </c>
      <c r="U390" s="2">
        <v>0.06</v>
      </c>
      <c r="V390" s="2">
        <v>2</v>
      </c>
      <c r="W390" s="36"/>
      <c r="X390" s="26"/>
    </row>
    <row r="391" spans="1:24" x14ac:dyDescent="0.25">
      <c r="A391" s="10">
        <v>43293</v>
      </c>
      <c r="B391" s="26">
        <v>0.4375</v>
      </c>
      <c r="C391" s="155">
        <v>6.69</v>
      </c>
      <c r="D391" s="156">
        <v>9.27</v>
      </c>
      <c r="E391" s="157">
        <v>86.9</v>
      </c>
      <c r="F391" s="157"/>
      <c r="G391" s="158">
        <v>12.5</v>
      </c>
      <c r="H391" s="155"/>
      <c r="I391" s="158">
        <v>72.3</v>
      </c>
      <c r="J391" s="158">
        <v>95.1</v>
      </c>
      <c r="K391" s="12">
        <v>0</v>
      </c>
      <c r="N391" s="159">
        <v>27</v>
      </c>
      <c r="O391" s="159"/>
      <c r="X391" s="26"/>
    </row>
    <row r="392" spans="1:24" x14ac:dyDescent="0.25">
      <c r="A392" s="10">
        <v>43305</v>
      </c>
      <c r="B392" s="26">
        <v>0.4375</v>
      </c>
      <c r="C392" s="155">
        <v>6.66</v>
      </c>
      <c r="D392" s="156">
        <v>9.7899999999999991</v>
      </c>
      <c r="E392" s="157">
        <v>91</v>
      </c>
      <c r="F392" s="157"/>
      <c r="G392" s="158">
        <v>12.1</v>
      </c>
      <c r="H392" s="155"/>
      <c r="I392" s="158">
        <v>73.5</v>
      </c>
      <c r="J392" s="158">
        <v>97.6</v>
      </c>
      <c r="K392" s="12">
        <v>0</v>
      </c>
      <c r="N392" s="2">
        <v>33</v>
      </c>
      <c r="X392" s="26"/>
    </row>
    <row r="393" spans="1:24" x14ac:dyDescent="0.25">
      <c r="A393" s="10">
        <v>43320</v>
      </c>
      <c r="B393" s="26">
        <v>0.44444444444444442</v>
      </c>
      <c r="C393" s="155">
        <v>6.87</v>
      </c>
      <c r="D393" s="156">
        <v>10.17</v>
      </c>
      <c r="E393" s="157">
        <v>94</v>
      </c>
      <c r="F393" s="157"/>
      <c r="G393" s="158">
        <v>11.9</v>
      </c>
      <c r="H393" s="155"/>
      <c r="I393" s="158">
        <v>73.900000000000006</v>
      </c>
      <c r="J393" s="158">
        <v>98.7</v>
      </c>
      <c r="K393" s="12">
        <v>0</v>
      </c>
      <c r="N393" s="2">
        <v>33</v>
      </c>
      <c r="X393" s="26"/>
    </row>
    <row r="394" spans="1:24" x14ac:dyDescent="0.25">
      <c r="A394" s="10">
        <v>43336</v>
      </c>
      <c r="B394" s="26">
        <v>0.40972222222222227</v>
      </c>
      <c r="C394" s="155">
        <v>6.39</v>
      </c>
      <c r="D394" s="156">
        <v>9.41</v>
      </c>
      <c r="E394" s="157">
        <v>84.3</v>
      </c>
      <c r="F394" s="157"/>
      <c r="G394" s="158">
        <v>10.4</v>
      </c>
      <c r="H394" s="155"/>
      <c r="I394" s="158">
        <v>70.2</v>
      </c>
      <c r="J394" s="158">
        <v>97.3</v>
      </c>
      <c r="K394" s="12">
        <v>0</v>
      </c>
      <c r="N394" s="2">
        <v>49</v>
      </c>
      <c r="X394" s="26"/>
    </row>
    <row r="395" spans="1:24" x14ac:dyDescent="0.25">
      <c r="A395" s="10">
        <v>43348</v>
      </c>
      <c r="B395" s="26">
        <v>0.4236111111111111</v>
      </c>
      <c r="C395" s="155">
        <v>6.73</v>
      </c>
      <c r="D395" s="156">
        <v>9.9600000000000009</v>
      </c>
      <c r="E395" s="157">
        <v>88.8</v>
      </c>
      <c r="F395" s="157"/>
      <c r="G395" s="158">
        <v>10.1</v>
      </c>
      <c r="H395" s="155"/>
      <c r="I395" s="158">
        <v>70</v>
      </c>
      <c r="J395" s="158">
        <v>97.8</v>
      </c>
      <c r="K395" s="12">
        <v>0</v>
      </c>
      <c r="N395" s="2">
        <v>130</v>
      </c>
      <c r="X395" s="26"/>
    </row>
    <row r="396" spans="1:24" x14ac:dyDescent="0.25">
      <c r="A396" s="10">
        <v>43361</v>
      </c>
      <c r="B396" s="26">
        <v>0.4548611111111111</v>
      </c>
      <c r="C396" s="155"/>
      <c r="D396" s="156">
        <v>9.44</v>
      </c>
      <c r="E396" s="157">
        <v>82.5</v>
      </c>
      <c r="F396" s="157"/>
      <c r="G396" s="158">
        <v>9.5</v>
      </c>
      <c r="H396" s="155"/>
      <c r="I396" s="158">
        <v>69.599999999999994</v>
      </c>
      <c r="J396" s="158">
        <v>99</v>
      </c>
      <c r="K396" s="12">
        <v>0</v>
      </c>
      <c r="N396" s="2">
        <v>13</v>
      </c>
      <c r="P396" s="36">
        <v>0.42</v>
      </c>
      <c r="Q396" s="2">
        <v>0.28000000000000003</v>
      </c>
      <c r="R396" s="11">
        <v>0.05</v>
      </c>
      <c r="S396" s="36">
        <v>0.01</v>
      </c>
      <c r="T396" s="2">
        <v>0.42</v>
      </c>
      <c r="U396" s="2">
        <v>0.02</v>
      </c>
      <c r="V396" s="6">
        <v>2</v>
      </c>
      <c r="W396" s="6"/>
      <c r="X396" s="26"/>
    </row>
    <row r="397" spans="1:24" x14ac:dyDescent="0.25">
      <c r="A397" s="10">
        <v>43377</v>
      </c>
      <c r="B397" s="26">
        <v>0.4826388888888889</v>
      </c>
      <c r="C397" s="155">
        <v>6.67</v>
      </c>
      <c r="D397" s="156"/>
      <c r="E397" s="157"/>
      <c r="F397" s="157"/>
      <c r="G397" s="158">
        <v>9.5</v>
      </c>
      <c r="H397" s="155">
        <v>3.91</v>
      </c>
      <c r="I397" s="158"/>
      <c r="J397" s="158">
        <v>84</v>
      </c>
      <c r="K397" s="12">
        <v>0</v>
      </c>
      <c r="N397" s="2">
        <v>33</v>
      </c>
      <c r="X397" s="26"/>
    </row>
    <row r="398" spans="1:24" x14ac:dyDescent="0.25">
      <c r="A398" s="10">
        <v>43392</v>
      </c>
      <c r="B398" s="26">
        <v>0.43055555555555558</v>
      </c>
      <c r="C398" s="155">
        <v>7.11</v>
      </c>
      <c r="D398" s="156">
        <v>9.6300000000000008</v>
      </c>
      <c r="E398" s="12">
        <v>80.5</v>
      </c>
      <c r="F398" s="12"/>
      <c r="G398" s="158">
        <v>7.8</v>
      </c>
      <c r="H398" s="155">
        <v>0.89</v>
      </c>
      <c r="I398" s="158"/>
      <c r="J398" s="158">
        <v>95.7</v>
      </c>
      <c r="K398" s="12">
        <v>0</v>
      </c>
      <c r="N398" s="2">
        <v>2</v>
      </c>
      <c r="X398" s="26"/>
    </row>
    <row r="399" spans="1:24" x14ac:dyDescent="0.25">
      <c r="A399" s="10">
        <v>43404</v>
      </c>
      <c r="B399" s="26">
        <v>0.44444444444444442</v>
      </c>
      <c r="C399" s="155">
        <v>7.38</v>
      </c>
      <c r="D399" s="156">
        <v>7.38</v>
      </c>
      <c r="E399" s="12">
        <v>64.8</v>
      </c>
      <c r="F399" s="12"/>
      <c r="G399" s="158">
        <v>9.5</v>
      </c>
      <c r="H399" s="155">
        <v>2.42</v>
      </c>
      <c r="I399" s="158"/>
      <c r="J399" s="158">
        <v>55.3</v>
      </c>
      <c r="K399" s="12">
        <v>0</v>
      </c>
      <c r="N399" s="2">
        <v>33</v>
      </c>
      <c r="X399" s="26"/>
    </row>
    <row r="400" spans="1:24" x14ac:dyDescent="0.25">
      <c r="A400" s="10">
        <v>43420</v>
      </c>
      <c r="B400" s="26">
        <v>0.44444444444444442</v>
      </c>
      <c r="C400" s="155">
        <v>6.89</v>
      </c>
      <c r="D400" s="156">
        <v>8</v>
      </c>
      <c r="E400" s="12">
        <v>67.099999999999994</v>
      </c>
      <c r="F400" s="12"/>
      <c r="G400" s="158">
        <v>7.9</v>
      </c>
      <c r="H400" s="155">
        <v>0.97</v>
      </c>
      <c r="I400" s="158"/>
      <c r="J400" s="158">
        <v>54.9</v>
      </c>
      <c r="K400" s="12">
        <v>0</v>
      </c>
      <c r="N400" s="2">
        <v>4.5</v>
      </c>
      <c r="X400" s="26"/>
    </row>
    <row r="401" spans="1:24" x14ac:dyDescent="0.25">
      <c r="A401" s="10">
        <v>43431</v>
      </c>
      <c r="B401" s="26">
        <v>0.44097222222222227</v>
      </c>
      <c r="C401" s="4">
        <v>6.98</v>
      </c>
      <c r="D401" s="11">
        <v>8.15</v>
      </c>
      <c r="E401" s="12">
        <v>71.900000000000006</v>
      </c>
      <c r="F401" s="12"/>
      <c r="G401" s="5">
        <v>9.1999999999999993</v>
      </c>
      <c r="H401" s="4">
        <v>2.04</v>
      </c>
      <c r="I401" s="5"/>
      <c r="J401" s="5">
        <v>46.5</v>
      </c>
      <c r="K401" s="5">
        <v>0</v>
      </c>
      <c r="L401" s="5"/>
      <c r="M401" s="4"/>
      <c r="N401" s="13">
        <v>13</v>
      </c>
      <c r="O401" s="13"/>
      <c r="X401" s="26"/>
    </row>
    <row r="402" spans="1:24" x14ac:dyDescent="0.25">
      <c r="A402" s="10">
        <v>43445</v>
      </c>
      <c r="B402" s="26">
        <v>0.47569444444444442</v>
      </c>
      <c r="C402" s="4">
        <v>7.39</v>
      </c>
      <c r="D402" s="11">
        <v>10.220000000000001</v>
      </c>
      <c r="E402" s="12">
        <v>81.2</v>
      </c>
      <c r="F402" s="12"/>
      <c r="G402" s="5">
        <v>5</v>
      </c>
      <c r="H402" s="4">
        <v>1.81</v>
      </c>
      <c r="I402" s="5"/>
      <c r="J402" s="5">
        <v>53.6</v>
      </c>
      <c r="K402" s="5">
        <v>0</v>
      </c>
      <c r="L402" s="5"/>
      <c r="M402" s="4"/>
      <c r="N402" s="13">
        <v>12</v>
      </c>
      <c r="O402" s="13"/>
      <c r="P402" s="52">
        <v>0.16</v>
      </c>
      <c r="Q402" s="53">
        <v>0.25</v>
      </c>
      <c r="R402" s="53">
        <v>0.05</v>
      </c>
      <c r="S402" s="52">
        <v>0.01</v>
      </c>
      <c r="T402" s="53">
        <v>0.16</v>
      </c>
      <c r="U402" s="53">
        <v>0.01</v>
      </c>
      <c r="V402" s="54">
        <v>4</v>
      </c>
      <c r="X402" s="26"/>
    </row>
    <row r="403" spans="1:24" x14ac:dyDescent="0.25">
      <c r="A403" s="10">
        <v>43462</v>
      </c>
      <c r="B403" s="26">
        <v>0.4201388888888889</v>
      </c>
      <c r="C403" s="4">
        <v>6.97</v>
      </c>
      <c r="D403" s="11">
        <v>9.17</v>
      </c>
      <c r="E403" s="12">
        <v>71.2</v>
      </c>
      <c r="F403" s="12"/>
      <c r="G403" s="5">
        <v>4.9000000000000004</v>
      </c>
      <c r="H403" s="4">
        <v>1.1200000000000001</v>
      </c>
      <c r="I403" s="5"/>
      <c r="J403" s="5">
        <v>57.3</v>
      </c>
      <c r="K403" s="5">
        <v>0</v>
      </c>
      <c r="L403" s="5"/>
      <c r="M403" s="4"/>
      <c r="N403" s="13">
        <v>2</v>
      </c>
      <c r="O403" s="13"/>
      <c r="P403" s="52"/>
      <c r="Q403" s="53"/>
      <c r="R403" s="52"/>
      <c r="S403" s="53"/>
      <c r="T403" s="53"/>
      <c r="U403" s="53"/>
      <c r="V403" s="54"/>
      <c r="X403" s="26"/>
    </row>
    <row r="404" spans="1:24" x14ac:dyDescent="0.25">
      <c r="A404" s="10">
        <v>43475</v>
      </c>
      <c r="B404" s="26">
        <v>0.43055555555555558</v>
      </c>
      <c r="C404" s="4">
        <v>6.91</v>
      </c>
      <c r="D404" s="11">
        <v>9.23</v>
      </c>
      <c r="E404" s="12">
        <v>75.599999999999994</v>
      </c>
      <c r="F404" s="12"/>
      <c r="G404" s="5">
        <v>6.7</v>
      </c>
      <c r="H404" s="4">
        <v>1.74</v>
      </c>
      <c r="I404" s="5"/>
      <c r="J404" s="5">
        <v>49.8</v>
      </c>
      <c r="K404" s="5">
        <v>0</v>
      </c>
      <c r="L404" s="5"/>
      <c r="M404" s="4"/>
      <c r="N404" s="13">
        <v>13</v>
      </c>
      <c r="O404" s="13"/>
      <c r="X404" s="26"/>
    </row>
    <row r="405" spans="1:24" x14ac:dyDescent="0.25">
      <c r="A405" s="10">
        <v>43490</v>
      </c>
      <c r="B405" s="26">
        <v>0.44444444444444442</v>
      </c>
      <c r="C405" s="4">
        <v>7.53</v>
      </c>
      <c r="D405" s="11">
        <v>9.99</v>
      </c>
      <c r="E405" s="12">
        <v>79.2</v>
      </c>
      <c r="F405" s="12"/>
      <c r="G405" s="5">
        <v>5.9</v>
      </c>
      <c r="H405" s="4">
        <v>1.2</v>
      </c>
      <c r="I405" s="5"/>
      <c r="J405" s="5">
        <v>45.8</v>
      </c>
      <c r="K405" s="5">
        <v>0</v>
      </c>
      <c r="L405" s="5"/>
      <c r="M405" s="4"/>
      <c r="N405" s="13">
        <v>2</v>
      </c>
      <c r="O405" s="13"/>
      <c r="X405" s="26"/>
    </row>
    <row r="406" spans="1:24" x14ac:dyDescent="0.25">
      <c r="A406" s="10">
        <v>43503</v>
      </c>
      <c r="B406" s="26">
        <v>0.45833333333333331</v>
      </c>
      <c r="C406" s="4">
        <v>7.52</v>
      </c>
      <c r="D406" s="11">
        <v>10.65</v>
      </c>
      <c r="E406" s="12">
        <v>76.599999999999994</v>
      </c>
      <c r="F406" s="12"/>
      <c r="G406" s="5">
        <v>2.1</v>
      </c>
      <c r="H406" s="4">
        <v>2.2200000000000002</v>
      </c>
      <c r="I406" s="5"/>
      <c r="J406" s="5">
        <v>57.8</v>
      </c>
      <c r="K406" s="5">
        <v>0</v>
      </c>
      <c r="L406" s="5"/>
      <c r="M406" s="4"/>
      <c r="N406" s="6">
        <v>4.5</v>
      </c>
      <c r="O406" s="6"/>
      <c r="X406" s="26"/>
    </row>
    <row r="407" spans="1:24" x14ac:dyDescent="0.25">
      <c r="A407" s="10">
        <v>43516</v>
      </c>
      <c r="B407" s="26">
        <v>0.46875</v>
      </c>
      <c r="C407" s="4">
        <v>7.16</v>
      </c>
      <c r="D407" s="11">
        <v>9.74</v>
      </c>
      <c r="E407" s="12">
        <v>73.599999999999994</v>
      </c>
      <c r="F407" s="12"/>
      <c r="G407" s="5">
        <v>3.3</v>
      </c>
      <c r="H407" s="4">
        <v>1.9</v>
      </c>
      <c r="I407" s="5"/>
      <c r="J407" s="5">
        <v>62.1</v>
      </c>
      <c r="K407" s="5">
        <v>0</v>
      </c>
      <c r="L407" s="5"/>
      <c r="M407" s="4"/>
      <c r="N407" s="13">
        <v>1</v>
      </c>
      <c r="O407" s="13"/>
      <c r="X407" s="26"/>
    </row>
    <row r="408" spans="1:24" x14ac:dyDescent="0.25">
      <c r="A408" s="10">
        <v>43529</v>
      </c>
      <c r="B408" s="26">
        <v>0.44444444444444442</v>
      </c>
      <c r="C408" s="4">
        <v>7.3</v>
      </c>
      <c r="D408" s="11">
        <v>10.38</v>
      </c>
      <c r="E408" s="12">
        <v>78.7</v>
      </c>
      <c r="F408" s="12"/>
      <c r="G408" s="5">
        <v>3.6</v>
      </c>
      <c r="H408" s="4">
        <v>2.85</v>
      </c>
      <c r="I408" s="5"/>
      <c r="J408" s="5">
        <v>68.400000000000006</v>
      </c>
      <c r="K408" s="5">
        <v>0</v>
      </c>
      <c r="L408" s="5"/>
      <c r="M408" s="4"/>
      <c r="N408" s="13">
        <v>2</v>
      </c>
      <c r="O408" s="13"/>
      <c r="X408" s="26"/>
    </row>
    <row r="409" spans="1:24" x14ac:dyDescent="0.25">
      <c r="A409" s="10">
        <v>43544</v>
      </c>
      <c r="B409" s="26">
        <v>0.4548611111111111</v>
      </c>
      <c r="C409" s="4">
        <v>7.42</v>
      </c>
      <c r="D409" s="11">
        <v>10.07</v>
      </c>
      <c r="E409" s="12">
        <v>84.9</v>
      </c>
      <c r="F409" s="12"/>
      <c r="G409" s="5">
        <v>7.6</v>
      </c>
      <c r="H409" s="4">
        <v>2.5299999999999998</v>
      </c>
      <c r="I409" s="5"/>
      <c r="J409" s="5">
        <v>54</v>
      </c>
      <c r="K409" s="5">
        <v>0</v>
      </c>
      <c r="L409" s="5"/>
      <c r="M409" s="4"/>
      <c r="N409" s="12">
        <v>7.8</v>
      </c>
      <c r="O409" s="12"/>
      <c r="P409" s="52">
        <v>0.15</v>
      </c>
      <c r="Q409" s="53">
        <v>0.25</v>
      </c>
      <c r="R409" s="53">
        <v>0.05</v>
      </c>
      <c r="S409" s="52">
        <v>0.01</v>
      </c>
      <c r="T409" s="53">
        <v>0.15</v>
      </c>
      <c r="U409" s="53">
        <v>0.01</v>
      </c>
      <c r="V409" s="54">
        <v>5</v>
      </c>
      <c r="X409" s="26"/>
    </row>
    <row r="410" spans="1:24" x14ac:dyDescent="0.25">
      <c r="A410" s="10">
        <v>43557</v>
      </c>
      <c r="B410" s="26">
        <v>0.44097222222222227</v>
      </c>
      <c r="C410" s="4">
        <v>7.51</v>
      </c>
      <c r="D410" s="11">
        <v>9.42</v>
      </c>
      <c r="E410" s="12">
        <v>83.4</v>
      </c>
      <c r="F410" s="12"/>
      <c r="G410" s="5">
        <v>9.4</v>
      </c>
      <c r="H410" s="4">
        <v>2.2200000000000002</v>
      </c>
      <c r="I410" s="5"/>
      <c r="J410" s="5">
        <v>61.9</v>
      </c>
      <c r="K410" s="5">
        <v>0</v>
      </c>
      <c r="L410" s="5"/>
      <c r="M410" s="4"/>
      <c r="N410" s="12">
        <v>4.5</v>
      </c>
      <c r="O410" s="12"/>
      <c r="X410" s="26"/>
    </row>
    <row r="411" spans="1:24" x14ac:dyDescent="0.25">
      <c r="A411" s="10">
        <v>43567</v>
      </c>
      <c r="B411" s="26">
        <v>0.44791666666666669</v>
      </c>
      <c r="C411" s="4">
        <v>7.16</v>
      </c>
      <c r="D411" s="11">
        <v>9.44</v>
      </c>
      <c r="E411" s="12">
        <v>80.3</v>
      </c>
      <c r="F411" s="12"/>
      <c r="G411" s="5">
        <v>8.1999999999999993</v>
      </c>
      <c r="H411" s="4">
        <v>2.4500000000000002</v>
      </c>
      <c r="I411" s="5"/>
      <c r="J411" s="5">
        <v>49.2</v>
      </c>
      <c r="K411" s="5">
        <v>0</v>
      </c>
      <c r="L411" s="5"/>
      <c r="M411" s="4"/>
      <c r="N411" s="13">
        <v>11</v>
      </c>
      <c r="O411" s="13"/>
      <c r="X411" s="26"/>
    </row>
    <row r="412" spans="1:24" x14ac:dyDescent="0.25">
      <c r="A412" s="10">
        <v>43587</v>
      </c>
      <c r="B412" s="26">
        <v>0.46527777777777773</v>
      </c>
      <c r="C412" s="4">
        <v>7.38</v>
      </c>
      <c r="D412" s="11">
        <v>7.74</v>
      </c>
      <c r="E412" s="12">
        <v>69.5</v>
      </c>
      <c r="F412" s="12"/>
      <c r="G412" s="5">
        <v>10.6</v>
      </c>
      <c r="H412" s="4">
        <v>2.25</v>
      </c>
      <c r="I412" s="5"/>
      <c r="J412" s="5">
        <v>68</v>
      </c>
      <c r="K412" s="5">
        <v>0</v>
      </c>
      <c r="L412" s="5"/>
      <c r="M412" s="4"/>
      <c r="N412" s="13">
        <v>1</v>
      </c>
      <c r="O412" s="13"/>
      <c r="X412" s="26"/>
    </row>
    <row r="413" spans="1:24" x14ac:dyDescent="0.25">
      <c r="A413" s="10">
        <v>43600</v>
      </c>
      <c r="B413" s="26">
        <v>0.44097222222222227</v>
      </c>
      <c r="C413" s="4">
        <v>6.7</v>
      </c>
      <c r="D413" s="11">
        <v>8.42</v>
      </c>
      <c r="E413" s="12">
        <v>78.7</v>
      </c>
      <c r="F413" s="12"/>
      <c r="G413" s="5">
        <v>11.8</v>
      </c>
      <c r="H413" s="4">
        <v>2.14</v>
      </c>
      <c r="I413" s="5"/>
      <c r="J413" s="5">
        <v>80.400000000000006</v>
      </c>
      <c r="K413" s="5">
        <v>0</v>
      </c>
      <c r="L413" s="5"/>
      <c r="M413" s="4"/>
      <c r="N413" s="13">
        <v>49</v>
      </c>
      <c r="O413" s="13"/>
      <c r="X413" s="26"/>
    </row>
    <row r="414" spans="1:24" x14ac:dyDescent="0.25">
      <c r="A414" s="10">
        <v>43615</v>
      </c>
      <c r="B414" s="26">
        <v>0.44444444444444442</v>
      </c>
      <c r="C414" s="4">
        <v>7.3</v>
      </c>
      <c r="D414" s="11">
        <v>8.0299999999999994</v>
      </c>
      <c r="E414" s="12">
        <v>75.5</v>
      </c>
      <c r="F414" s="12"/>
      <c r="G414" s="5">
        <v>12.4</v>
      </c>
      <c r="H414" s="4">
        <v>2.34</v>
      </c>
      <c r="I414" s="5"/>
      <c r="J414" s="5">
        <v>85.7</v>
      </c>
      <c r="K414" s="5">
        <v>0</v>
      </c>
      <c r="L414" s="5"/>
      <c r="M414" s="4"/>
      <c r="N414" s="13">
        <v>33</v>
      </c>
      <c r="O414" s="13"/>
      <c r="X414" s="26"/>
    </row>
    <row r="415" spans="1:24" x14ac:dyDescent="0.25">
      <c r="A415" s="10">
        <v>43629</v>
      </c>
      <c r="B415" s="26">
        <v>0.4375</v>
      </c>
      <c r="C415" s="4">
        <v>7.02</v>
      </c>
      <c r="D415" s="11">
        <v>8.41</v>
      </c>
      <c r="E415" s="12">
        <v>81.5</v>
      </c>
      <c r="F415" s="12"/>
      <c r="G415" s="5">
        <v>13.6</v>
      </c>
      <c r="H415" s="4">
        <v>1.56</v>
      </c>
      <c r="I415" s="5"/>
      <c r="J415" s="5">
        <v>88.8</v>
      </c>
      <c r="K415" s="5">
        <v>0</v>
      </c>
      <c r="L415" s="5"/>
      <c r="M415" s="4"/>
      <c r="N415" s="13">
        <v>49</v>
      </c>
      <c r="O415" s="13"/>
      <c r="X415" s="26"/>
    </row>
    <row r="416" spans="1:24" x14ac:dyDescent="0.25">
      <c r="A416" s="10">
        <v>43641</v>
      </c>
      <c r="B416" s="26">
        <v>0.43402777777777773</v>
      </c>
      <c r="C416" s="4">
        <v>7.01</v>
      </c>
      <c r="D416" s="11">
        <v>9.32</v>
      </c>
      <c r="E416" s="12">
        <v>84.9</v>
      </c>
      <c r="F416" s="12"/>
      <c r="G416" s="5">
        <v>10.8</v>
      </c>
      <c r="H416" s="4">
        <v>1.8</v>
      </c>
      <c r="I416" s="5"/>
      <c r="J416" s="5">
        <v>96.8</v>
      </c>
      <c r="K416" s="5">
        <v>0</v>
      </c>
      <c r="L416" s="5"/>
      <c r="M416" s="4"/>
      <c r="N416" s="13">
        <v>31</v>
      </c>
      <c r="O416" s="13"/>
      <c r="P416" s="52">
        <v>0.44</v>
      </c>
      <c r="Q416" s="53">
        <v>0.25</v>
      </c>
      <c r="R416" s="53">
        <v>0.05</v>
      </c>
      <c r="S416" s="53">
        <v>0.02</v>
      </c>
      <c r="T416" s="53">
        <v>0.44</v>
      </c>
      <c r="U416" s="53">
        <v>0.01</v>
      </c>
      <c r="V416" s="54">
        <v>2</v>
      </c>
      <c r="X416" s="26"/>
    </row>
    <row r="417" spans="1:24" x14ac:dyDescent="0.25">
      <c r="A417" s="10">
        <v>43655</v>
      </c>
      <c r="B417" s="26">
        <v>0.4236111111111111</v>
      </c>
      <c r="C417" s="4">
        <v>6.81</v>
      </c>
      <c r="D417" s="11">
        <v>9.2799999999999994</v>
      </c>
      <c r="E417" s="12">
        <v>84.7</v>
      </c>
      <c r="F417" s="12"/>
      <c r="G417" s="5">
        <v>11.1</v>
      </c>
      <c r="H417" s="4"/>
      <c r="I417" s="5"/>
      <c r="J417" s="5">
        <v>94.5</v>
      </c>
      <c r="K417" s="5">
        <v>0</v>
      </c>
      <c r="L417" s="5"/>
      <c r="M417" s="4"/>
      <c r="N417" s="13">
        <v>33</v>
      </c>
      <c r="O417" s="13"/>
      <c r="X417" s="26"/>
    </row>
    <row r="418" spans="1:24" x14ac:dyDescent="0.25">
      <c r="A418" s="10">
        <v>43670</v>
      </c>
      <c r="B418" s="26">
        <v>0.4201388888888889</v>
      </c>
      <c r="C418" s="4">
        <v>7.32</v>
      </c>
      <c r="D418" s="11">
        <v>8.59</v>
      </c>
      <c r="E418" s="12">
        <v>78.3</v>
      </c>
      <c r="F418" s="12"/>
      <c r="G418" s="5">
        <v>11.4</v>
      </c>
      <c r="H418" s="4">
        <v>1.92</v>
      </c>
      <c r="I418" s="5"/>
      <c r="J418" s="5">
        <v>95.5</v>
      </c>
      <c r="K418" s="5">
        <v>0</v>
      </c>
      <c r="L418" s="5"/>
      <c r="M418" s="4"/>
      <c r="N418" s="13">
        <v>49</v>
      </c>
      <c r="O418" s="13"/>
      <c r="X418" s="26"/>
    </row>
    <row r="419" spans="1:24" x14ac:dyDescent="0.25">
      <c r="A419" s="10">
        <v>43685</v>
      </c>
      <c r="B419" s="26">
        <v>0.41666666666666669</v>
      </c>
      <c r="C419" s="4">
        <v>7.21</v>
      </c>
      <c r="D419" s="11">
        <v>8.83</v>
      </c>
      <c r="E419" s="12">
        <v>80.8</v>
      </c>
      <c r="F419" s="12"/>
      <c r="G419" s="5">
        <v>11.2</v>
      </c>
      <c r="H419" s="4">
        <v>1.73</v>
      </c>
      <c r="I419" s="5"/>
      <c r="J419" s="5">
        <v>97.1</v>
      </c>
      <c r="K419" s="5">
        <v>0</v>
      </c>
      <c r="L419" s="5"/>
      <c r="M419" s="4"/>
      <c r="N419" s="13">
        <v>33</v>
      </c>
      <c r="O419" s="13"/>
      <c r="X419" s="26"/>
    </row>
    <row r="420" spans="1:24" x14ac:dyDescent="0.25">
      <c r="A420" s="10">
        <v>43698</v>
      </c>
      <c r="B420" s="26">
        <v>0.4201388888888889</v>
      </c>
      <c r="C420" s="4">
        <v>6.94</v>
      </c>
      <c r="D420" s="11">
        <v>8.75</v>
      </c>
      <c r="E420" s="12">
        <v>80.099999999999994</v>
      </c>
      <c r="F420" s="12"/>
      <c r="G420" s="5">
        <v>11.2</v>
      </c>
      <c r="H420" s="4">
        <v>1.4</v>
      </c>
      <c r="I420" s="5"/>
      <c r="J420" s="5">
        <v>96.9</v>
      </c>
      <c r="K420" s="5">
        <v>0</v>
      </c>
      <c r="L420" s="5"/>
      <c r="M420" s="4"/>
      <c r="N420" s="13">
        <v>120</v>
      </c>
      <c r="O420" s="13"/>
      <c r="X420" s="26"/>
    </row>
    <row r="421" spans="1:24" x14ac:dyDescent="0.25">
      <c r="A421" s="10">
        <v>43714</v>
      </c>
      <c r="B421" s="26">
        <v>0.39930555555555558</v>
      </c>
      <c r="C421" s="4">
        <v>7.15</v>
      </c>
      <c r="D421" s="11">
        <v>9.4700000000000006</v>
      </c>
      <c r="E421" s="12">
        <v>85.6</v>
      </c>
      <c r="F421" s="12"/>
      <c r="G421" s="5">
        <v>10.7</v>
      </c>
      <c r="H421" s="4">
        <v>1.33</v>
      </c>
      <c r="I421" s="5"/>
      <c r="J421" s="5">
        <v>98.7</v>
      </c>
      <c r="K421" s="5">
        <v>0</v>
      </c>
      <c r="L421" s="5"/>
      <c r="M421" s="4"/>
      <c r="N421" s="12">
        <v>4.5</v>
      </c>
      <c r="O421" s="12"/>
      <c r="X421" s="26"/>
    </row>
    <row r="422" spans="1:24" x14ac:dyDescent="0.25">
      <c r="A422" s="10">
        <v>43726</v>
      </c>
      <c r="B422" s="26">
        <v>0.4375</v>
      </c>
      <c r="C422" s="4">
        <v>6.81</v>
      </c>
      <c r="D422" s="11">
        <v>7.55</v>
      </c>
      <c r="E422" s="12">
        <v>71.900000000000006</v>
      </c>
      <c r="F422" s="12"/>
      <c r="G422" s="5">
        <v>12.8</v>
      </c>
      <c r="H422" s="4">
        <v>1.79</v>
      </c>
      <c r="I422" s="5"/>
      <c r="J422" s="5">
        <v>57.3</v>
      </c>
      <c r="K422" s="5">
        <v>0</v>
      </c>
      <c r="L422" s="5"/>
      <c r="M422" s="4"/>
      <c r="N422" s="13">
        <v>79</v>
      </c>
      <c r="O422" s="13"/>
      <c r="P422" s="52">
        <v>0.19</v>
      </c>
      <c r="Q422" s="53">
        <v>0.38</v>
      </c>
      <c r="R422" s="53">
        <v>0.05</v>
      </c>
      <c r="S422" s="52">
        <v>0.01</v>
      </c>
      <c r="T422" s="53">
        <v>0.19</v>
      </c>
      <c r="U422" s="53">
        <v>0.06</v>
      </c>
      <c r="V422" s="54">
        <v>2</v>
      </c>
      <c r="X422" s="26"/>
    </row>
    <row r="423" spans="1:24" x14ac:dyDescent="0.25">
      <c r="A423" s="10">
        <v>43739</v>
      </c>
      <c r="B423" s="26">
        <v>0.4375</v>
      </c>
      <c r="C423" s="4">
        <v>6.68</v>
      </c>
      <c r="D423" s="11">
        <v>9.0500000000000007</v>
      </c>
      <c r="E423" s="12">
        <v>80.099999999999994</v>
      </c>
      <c r="F423" s="12"/>
      <c r="G423" s="5">
        <v>10</v>
      </c>
      <c r="H423" s="4">
        <v>1.83</v>
      </c>
      <c r="J423" s="5">
        <v>74</v>
      </c>
      <c r="K423" s="5">
        <v>0</v>
      </c>
      <c r="N423" s="13">
        <v>23</v>
      </c>
      <c r="O423" s="13"/>
      <c r="X423" s="26"/>
    </row>
    <row r="424" spans="1:24" x14ac:dyDescent="0.25">
      <c r="A424" s="10">
        <v>43753</v>
      </c>
      <c r="B424" s="26">
        <v>0.43402777777777773</v>
      </c>
      <c r="C424" s="4">
        <v>7.15</v>
      </c>
      <c r="D424" s="11">
        <v>8.77</v>
      </c>
      <c r="E424" s="12">
        <v>76.599999999999994</v>
      </c>
      <c r="F424" s="12"/>
      <c r="G424" s="5">
        <v>9.1</v>
      </c>
      <c r="H424" s="4">
        <v>1.67</v>
      </c>
      <c r="J424" s="5">
        <v>77.5</v>
      </c>
      <c r="K424" s="5">
        <v>0</v>
      </c>
      <c r="N424" s="12">
        <v>7.8</v>
      </c>
      <c r="O424" s="12"/>
      <c r="X424" s="26"/>
    </row>
    <row r="425" spans="1:24" x14ac:dyDescent="0.25">
      <c r="A425" s="10">
        <v>43768</v>
      </c>
      <c r="B425" s="26">
        <v>0.4375</v>
      </c>
      <c r="C425" s="4">
        <v>7.25</v>
      </c>
      <c r="D425" s="11">
        <v>8.16</v>
      </c>
      <c r="E425" s="12">
        <v>64.2</v>
      </c>
      <c r="F425" s="12"/>
      <c r="G425" s="5">
        <v>5.5</v>
      </c>
      <c r="H425" s="4">
        <v>1.26</v>
      </c>
      <c r="J425" s="5">
        <v>64.099999999999994</v>
      </c>
      <c r="K425" s="5">
        <v>0</v>
      </c>
      <c r="N425" s="13">
        <v>2</v>
      </c>
      <c r="O425" s="13"/>
      <c r="X425" s="26"/>
    </row>
    <row r="426" spans="1:24" x14ac:dyDescent="0.25">
      <c r="A426" s="10">
        <v>43782</v>
      </c>
      <c r="B426" s="26">
        <v>0.44097222222222227</v>
      </c>
      <c r="C426" s="4">
        <v>7.03</v>
      </c>
      <c r="D426" s="11">
        <v>8.25</v>
      </c>
      <c r="E426" s="12">
        <v>69.7</v>
      </c>
      <c r="F426" s="12"/>
      <c r="G426" s="5">
        <v>8.1</v>
      </c>
      <c r="H426" s="4">
        <v>1.28</v>
      </c>
      <c r="J426" s="5">
        <v>77.400000000000006</v>
      </c>
      <c r="K426" s="5">
        <v>0</v>
      </c>
      <c r="N426" s="13">
        <v>4.5</v>
      </c>
      <c r="O426" s="13"/>
      <c r="X426" s="26"/>
    </row>
    <row r="427" spans="1:24" x14ac:dyDescent="0.25">
      <c r="A427" s="10">
        <v>43795</v>
      </c>
      <c r="B427" s="26">
        <v>0.43402777777777773</v>
      </c>
      <c r="C427" s="4">
        <v>6.86</v>
      </c>
      <c r="D427" s="11">
        <v>9.6</v>
      </c>
      <c r="E427" s="12">
        <v>76.599999999999994</v>
      </c>
      <c r="F427" s="12"/>
      <c r="G427" s="5">
        <v>5.3</v>
      </c>
      <c r="H427" s="4">
        <v>1.18</v>
      </c>
      <c r="J427" s="5">
        <v>60.9</v>
      </c>
      <c r="K427" s="5">
        <v>0</v>
      </c>
      <c r="N427" s="12">
        <v>4.5</v>
      </c>
      <c r="O427" s="12"/>
      <c r="X427" s="26"/>
    </row>
    <row r="428" spans="1:24" x14ac:dyDescent="0.25">
      <c r="A428" s="10">
        <v>43809</v>
      </c>
      <c r="B428" s="26">
        <v>0.44097222222222227</v>
      </c>
      <c r="C428" s="4">
        <v>6.59</v>
      </c>
      <c r="D428" s="11">
        <v>9.59</v>
      </c>
      <c r="E428" s="12">
        <v>75.599999999999994</v>
      </c>
      <c r="F428" s="12"/>
      <c r="G428" s="5">
        <v>5.3</v>
      </c>
      <c r="H428" s="4">
        <v>1.53</v>
      </c>
      <c r="J428" s="5">
        <v>66.099999999999994</v>
      </c>
      <c r="K428" s="5">
        <v>0</v>
      </c>
      <c r="N428" s="13">
        <v>1</v>
      </c>
      <c r="O428" s="13"/>
      <c r="P428" s="52">
        <v>0.19</v>
      </c>
      <c r="Q428" s="53">
        <v>0.25</v>
      </c>
      <c r="R428" s="53">
        <v>0.05</v>
      </c>
      <c r="S428" s="52">
        <v>5.0000000000000001E-3</v>
      </c>
      <c r="T428" s="53">
        <v>0.19</v>
      </c>
      <c r="U428" s="53">
        <v>0.01</v>
      </c>
      <c r="V428" s="54">
        <v>2</v>
      </c>
      <c r="X428" s="26"/>
    </row>
    <row r="429" spans="1:24" x14ac:dyDescent="0.25">
      <c r="A429" s="10">
        <v>43822</v>
      </c>
      <c r="B429" s="26">
        <v>0.44791666666666669</v>
      </c>
      <c r="C429" s="4">
        <v>8.11</v>
      </c>
      <c r="D429" s="11">
        <v>10.17</v>
      </c>
      <c r="E429" s="12">
        <v>80.2</v>
      </c>
      <c r="F429" s="12"/>
      <c r="G429" s="5">
        <v>5.0999999999999996</v>
      </c>
      <c r="H429" s="4">
        <v>2.5099999999999998</v>
      </c>
      <c r="J429" s="5">
        <v>46.2</v>
      </c>
      <c r="K429" s="5">
        <v>0</v>
      </c>
      <c r="N429" s="13">
        <v>23</v>
      </c>
      <c r="O429" s="13"/>
      <c r="X429" s="26"/>
    </row>
    <row r="430" spans="1:24" x14ac:dyDescent="0.25">
      <c r="A430" s="10">
        <v>43839</v>
      </c>
      <c r="B430" s="26">
        <v>0.47222222222222227</v>
      </c>
      <c r="C430" s="4">
        <v>6.98</v>
      </c>
      <c r="D430" s="11">
        <v>10.89</v>
      </c>
      <c r="E430" s="12">
        <v>85.4</v>
      </c>
      <c r="F430" s="12"/>
      <c r="G430" s="5">
        <v>5.0999999999999996</v>
      </c>
      <c r="H430" s="4">
        <v>1.93</v>
      </c>
      <c r="J430" s="5">
        <v>40.200000000000003</v>
      </c>
      <c r="K430" s="5">
        <v>0</v>
      </c>
      <c r="N430" s="13">
        <v>13</v>
      </c>
      <c r="O430" s="13"/>
      <c r="X430" s="26"/>
    </row>
    <row r="431" spans="1:24" x14ac:dyDescent="0.25">
      <c r="A431" s="10">
        <v>43854</v>
      </c>
      <c r="B431" s="26">
        <v>0.43402777777777773</v>
      </c>
      <c r="C431" s="4">
        <v>6.9</v>
      </c>
      <c r="D431" s="11">
        <v>10.63</v>
      </c>
      <c r="E431" s="12">
        <v>87.5</v>
      </c>
      <c r="F431" s="12"/>
      <c r="G431" s="5">
        <v>6.9</v>
      </c>
      <c r="H431" s="4">
        <v>2.35</v>
      </c>
      <c r="J431" s="5">
        <v>40.299999999999997</v>
      </c>
      <c r="K431" s="5">
        <v>0</v>
      </c>
      <c r="N431" s="13">
        <v>13</v>
      </c>
      <c r="O431" s="13"/>
      <c r="X431" s="26"/>
    </row>
    <row r="432" spans="1:24" x14ac:dyDescent="0.25">
      <c r="A432" s="10">
        <v>43865</v>
      </c>
      <c r="B432" s="26">
        <v>0.44791666666666669</v>
      </c>
      <c r="C432" s="4">
        <v>6.84</v>
      </c>
      <c r="D432" s="11">
        <v>10.25</v>
      </c>
      <c r="E432" s="12">
        <v>78.599999999999994</v>
      </c>
      <c r="F432" s="12"/>
      <c r="G432" s="5">
        <v>4.2</v>
      </c>
      <c r="H432" s="4">
        <v>1.59</v>
      </c>
      <c r="J432" s="5">
        <v>49.4</v>
      </c>
      <c r="K432" s="5">
        <v>0</v>
      </c>
      <c r="N432" s="12">
        <v>4.5</v>
      </c>
      <c r="O432" s="12"/>
      <c r="X432" s="26"/>
    </row>
    <row r="433" spans="1:24" x14ac:dyDescent="0.25">
      <c r="A433" s="10">
        <v>43882</v>
      </c>
      <c r="B433" s="26">
        <v>0.44097222222222227</v>
      </c>
      <c r="C433" s="4">
        <v>6.79</v>
      </c>
      <c r="D433" s="11">
        <v>11.05</v>
      </c>
      <c r="E433" s="12">
        <v>85</v>
      </c>
      <c r="F433" s="12"/>
      <c r="G433" s="5">
        <v>4.3</v>
      </c>
      <c r="H433" s="4">
        <v>1.23</v>
      </c>
      <c r="J433" s="5">
        <v>57.7</v>
      </c>
      <c r="K433" s="5">
        <v>0</v>
      </c>
      <c r="N433" s="13">
        <v>1</v>
      </c>
      <c r="O433" s="13"/>
      <c r="X433" s="26"/>
    </row>
    <row r="434" spans="1:24" x14ac:dyDescent="0.25">
      <c r="A434" s="10">
        <v>43895</v>
      </c>
      <c r="B434" s="26">
        <v>0.4604166666666667</v>
      </c>
      <c r="C434" s="4">
        <v>7.21</v>
      </c>
      <c r="D434" s="11">
        <v>10.53</v>
      </c>
      <c r="E434" s="12">
        <v>86</v>
      </c>
      <c r="F434" s="12"/>
      <c r="G434" s="5">
        <v>6.7</v>
      </c>
      <c r="H434" s="4">
        <v>1.26</v>
      </c>
      <c r="J434" s="5">
        <v>52.1</v>
      </c>
      <c r="K434" s="5">
        <v>0</v>
      </c>
      <c r="N434" s="12">
        <v>9.3000000000000007</v>
      </c>
      <c r="O434" s="12"/>
      <c r="P434" s="52">
        <v>0.18</v>
      </c>
      <c r="Q434" s="53">
        <v>0.28999999999999998</v>
      </c>
      <c r="R434" s="53">
        <v>0.05</v>
      </c>
      <c r="S434" s="52">
        <v>5.0000000000000001E-3</v>
      </c>
      <c r="T434" s="53">
        <v>0.18</v>
      </c>
      <c r="U434" s="53">
        <v>0.05</v>
      </c>
      <c r="V434" s="54">
        <v>2</v>
      </c>
      <c r="X434" s="26"/>
    </row>
    <row r="435" spans="1:24" x14ac:dyDescent="0.25">
      <c r="A435" s="10">
        <v>43905</v>
      </c>
      <c r="B435" s="26"/>
      <c r="K435" s="2"/>
      <c r="X435" s="26"/>
    </row>
    <row r="436" spans="1:24" x14ac:dyDescent="0.25">
      <c r="A436" s="10">
        <v>43922</v>
      </c>
      <c r="B436" s="26"/>
      <c r="K436" s="2"/>
      <c r="X436" s="26"/>
    </row>
    <row r="437" spans="1:24" x14ac:dyDescent="0.25">
      <c r="A437" s="10">
        <v>43936</v>
      </c>
      <c r="B437" s="26"/>
      <c r="K437" s="2"/>
      <c r="X437" s="26"/>
    </row>
    <row r="438" spans="1:24" x14ac:dyDescent="0.25">
      <c r="A438" s="10">
        <v>43952</v>
      </c>
      <c r="B438" s="26"/>
      <c r="K438" s="2"/>
      <c r="X438" s="26"/>
    </row>
    <row r="439" spans="1:24" x14ac:dyDescent="0.25">
      <c r="A439" s="10">
        <v>43965</v>
      </c>
      <c r="B439" s="26">
        <v>0.4513888888888889</v>
      </c>
      <c r="C439" s="4">
        <v>6.84</v>
      </c>
      <c r="D439" s="11">
        <v>8.6300000000000008</v>
      </c>
      <c r="E439" s="12">
        <v>80.599999999999994</v>
      </c>
      <c r="F439" s="12"/>
      <c r="G439" s="5">
        <v>12.3</v>
      </c>
      <c r="H439" s="4">
        <v>2.46</v>
      </c>
      <c r="J439" s="5">
        <v>65.5</v>
      </c>
      <c r="K439" s="5">
        <v>0</v>
      </c>
      <c r="N439" s="12">
        <v>7.8</v>
      </c>
      <c r="O439" s="12"/>
      <c r="X439" s="26"/>
    </row>
    <row r="440" spans="1:24" x14ac:dyDescent="0.25">
      <c r="A440" s="10">
        <v>43980</v>
      </c>
      <c r="B440" s="26">
        <v>0.44097222222222227</v>
      </c>
      <c r="C440" s="4">
        <v>6.95</v>
      </c>
      <c r="D440" s="11">
        <v>9.5</v>
      </c>
      <c r="E440" s="12">
        <v>91.6</v>
      </c>
      <c r="F440" s="12"/>
      <c r="G440" s="5">
        <v>13.7</v>
      </c>
      <c r="H440" s="4">
        <v>3.09</v>
      </c>
      <c r="J440" s="5">
        <v>77</v>
      </c>
      <c r="K440" s="5">
        <v>0</v>
      </c>
      <c r="N440" s="13">
        <v>33</v>
      </c>
      <c r="O440" s="13"/>
      <c r="X440" s="26"/>
    </row>
    <row r="441" spans="1:24" x14ac:dyDescent="0.25">
      <c r="A441" s="10">
        <v>43992</v>
      </c>
      <c r="B441" s="26">
        <v>0.4548611111111111</v>
      </c>
      <c r="C441" s="4">
        <v>6.98</v>
      </c>
      <c r="D441" s="11">
        <v>8.36</v>
      </c>
      <c r="E441" s="12">
        <v>78.8</v>
      </c>
      <c r="F441" s="12"/>
      <c r="G441" s="5">
        <v>12.6</v>
      </c>
      <c r="H441" s="4">
        <v>2.95</v>
      </c>
      <c r="J441" s="5">
        <v>71.7</v>
      </c>
      <c r="K441" s="5">
        <v>0</v>
      </c>
      <c r="N441" s="13">
        <v>49</v>
      </c>
      <c r="O441" s="13"/>
      <c r="P441" s="52">
        <v>0.12</v>
      </c>
      <c r="Q441" s="53">
        <v>0.25</v>
      </c>
      <c r="R441" s="53">
        <v>0.05</v>
      </c>
      <c r="S441" s="53">
        <v>0.01</v>
      </c>
      <c r="T441" s="53">
        <v>0.12</v>
      </c>
      <c r="U441" s="53">
        <v>0.01</v>
      </c>
      <c r="V441" s="54">
        <v>4</v>
      </c>
      <c r="X441" s="26"/>
    </row>
    <row r="442" spans="1:24" x14ac:dyDescent="0.25">
      <c r="A442" s="10">
        <v>44007</v>
      </c>
      <c r="B442" s="26">
        <v>0.43402777777777773</v>
      </c>
      <c r="C442" s="4">
        <v>7.03</v>
      </c>
      <c r="D442" s="11">
        <v>7.83</v>
      </c>
      <c r="E442" s="12">
        <v>77.900000000000006</v>
      </c>
      <c r="F442" s="12"/>
      <c r="G442" s="5">
        <v>15.2</v>
      </c>
      <c r="H442" s="4">
        <v>2.38</v>
      </c>
      <c r="J442" s="5">
        <v>76.8</v>
      </c>
      <c r="K442" s="5">
        <v>0</v>
      </c>
      <c r="N442" s="13">
        <v>79</v>
      </c>
      <c r="O442" s="13"/>
      <c r="X442" s="26"/>
    </row>
    <row r="443" spans="1:24" x14ac:dyDescent="0.25">
      <c r="A443" s="10">
        <v>44019</v>
      </c>
      <c r="B443" s="26">
        <v>0.42708333333333331</v>
      </c>
      <c r="C443" s="4">
        <v>7.08</v>
      </c>
      <c r="D443" s="11">
        <v>8.26</v>
      </c>
      <c r="E443" s="12">
        <v>79.5</v>
      </c>
      <c r="F443" s="12"/>
      <c r="G443" s="5">
        <v>13.6</v>
      </c>
      <c r="H443" s="4">
        <v>2.71</v>
      </c>
      <c r="J443" s="5">
        <v>78.099999999999994</v>
      </c>
      <c r="K443" s="5">
        <v>0</v>
      </c>
      <c r="N443" s="13">
        <v>33</v>
      </c>
      <c r="O443" s="13"/>
      <c r="X443" s="26"/>
    </row>
    <row r="444" spans="1:24" x14ac:dyDescent="0.25">
      <c r="A444" s="10">
        <v>44034</v>
      </c>
      <c r="B444" s="26">
        <v>0.44097222222222227</v>
      </c>
      <c r="C444" s="4">
        <v>7.01</v>
      </c>
      <c r="D444" s="11">
        <v>8.7899999999999991</v>
      </c>
      <c r="E444" s="12">
        <v>83</v>
      </c>
      <c r="F444" s="12"/>
      <c r="G444" s="5">
        <v>12.7</v>
      </c>
      <c r="H444" s="4">
        <v>2.46</v>
      </c>
      <c r="J444" s="5">
        <v>99.6</v>
      </c>
      <c r="K444" s="5">
        <v>0</v>
      </c>
      <c r="N444" s="13">
        <v>70</v>
      </c>
      <c r="O444" s="13"/>
      <c r="X444" s="26"/>
    </row>
    <row r="445" spans="1:24" x14ac:dyDescent="0.25">
      <c r="A445" s="10">
        <v>44047</v>
      </c>
      <c r="B445" s="26">
        <v>0.43055555555555558</v>
      </c>
      <c r="C445" s="4">
        <v>7.11</v>
      </c>
      <c r="D445" s="11">
        <v>9.25</v>
      </c>
      <c r="E445" s="12">
        <v>85.6</v>
      </c>
      <c r="F445" s="12"/>
      <c r="G445" s="5">
        <v>11.8</v>
      </c>
      <c r="H445" s="4">
        <v>2.5</v>
      </c>
      <c r="J445" s="5">
        <v>103.3</v>
      </c>
      <c r="K445" s="5">
        <v>0.1</v>
      </c>
      <c r="N445" s="13">
        <v>79</v>
      </c>
      <c r="O445" s="13"/>
      <c r="X445" s="26"/>
    </row>
    <row r="446" spans="1:24" x14ac:dyDescent="0.25">
      <c r="A446" s="10">
        <v>44061</v>
      </c>
      <c r="B446" s="26">
        <v>0.44444444444444442</v>
      </c>
      <c r="C446" s="4">
        <v>7.03</v>
      </c>
      <c r="D446" s="11">
        <v>8.59</v>
      </c>
      <c r="E446" s="12">
        <v>79</v>
      </c>
      <c r="F446" s="12"/>
      <c r="G446" s="5">
        <v>11.6</v>
      </c>
      <c r="H446" s="4">
        <v>2.7</v>
      </c>
      <c r="J446" s="5">
        <v>105.9</v>
      </c>
      <c r="K446" s="5">
        <v>0.1</v>
      </c>
      <c r="N446" s="13">
        <v>79</v>
      </c>
      <c r="O446" s="13"/>
      <c r="X446" s="26"/>
    </row>
    <row r="447" spans="1:24" x14ac:dyDescent="0.25">
      <c r="A447" s="10">
        <v>44076</v>
      </c>
      <c r="B447" s="26">
        <v>0.43402777777777773</v>
      </c>
      <c r="C447" s="4">
        <v>7</v>
      </c>
      <c r="D447" s="11">
        <v>9.73</v>
      </c>
      <c r="E447" s="12">
        <v>88</v>
      </c>
      <c r="F447" s="12"/>
      <c r="G447" s="5">
        <v>10.8</v>
      </c>
      <c r="H447" s="4">
        <v>2.5</v>
      </c>
      <c r="J447" s="5">
        <v>106</v>
      </c>
      <c r="K447" s="5">
        <v>0.1</v>
      </c>
      <c r="N447" s="13">
        <v>23</v>
      </c>
      <c r="O447" s="13"/>
      <c r="X447" s="26"/>
    </row>
    <row r="448" spans="1:24" x14ac:dyDescent="0.25">
      <c r="A448" s="10">
        <v>44089</v>
      </c>
      <c r="B448" s="26">
        <v>0.4375</v>
      </c>
      <c r="C448" s="4">
        <v>6.75</v>
      </c>
      <c r="D448" s="11">
        <v>8.65</v>
      </c>
      <c r="E448" s="12">
        <v>77.7</v>
      </c>
      <c r="F448" s="12"/>
      <c r="G448" s="5">
        <v>10.6</v>
      </c>
      <c r="H448" s="4">
        <v>2.4300000000000002</v>
      </c>
      <c r="J448" s="5">
        <v>107</v>
      </c>
      <c r="K448" s="5">
        <v>0.1</v>
      </c>
      <c r="N448" s="13">
        <v>130</v>
      </c>
      <c r="O448" s="13"/>
      <c r="P448" s="52">
        <v>0.44</v>
      </c>
      <c r="Q448" s="53">
        <v>0.25</v>
      </c>
      <c r="R448" s="53">
        <v>0.05</v>
      </c>
      <c r="S448" s="53">
        <v>0.02</v>
      </c>
      <c r="T448" s="53">
        <v>0.43</v>
      </c>
      <c r="U448" s="53">
        <v>0.02</v>
      </c>
      <c r="V448" s="54">
        <v>2</v>
      </c>
      <c r="X448" s="26"/>
    </row>
    <row r="449" spans="1:24" x14ac:dyDescent="0.25">
      <c r="A449" s="10">
        <v>44106</v>
      </c>
      <c r="B449" s="26">
        <v>0.4513888888888889</v>
      </c>
      <c r="C449" s="11">
        <v>7.01</v>
      </c>
      <c r="D449" s="11">
        <v>8.26</v>
      </c>
      <c r="E449" s="12">
        <v>73.7</v>
      </c>
      <c r="F449" s="12">
        <v>13.333333333333334</v>
      </c>
      <c r="G449" s="12">
        <v>10.3</v>
      </c>
      <c r="H449" s="11">
        <v>2.61</v>
      </c>
      <c r="J449" s="12">
        <v>104.4</v>
      </c>
      <c r="K449" s="12">
        <v>0.1</v>
      </c>
      <c r="N449" s="2">
        <v>540</v>
      </c>
      <c r="O449" s="2">
        <v>32</v>
      </c>
      <c r="X449" s="26"/>
    </row>
    <row r="450" spans="1:24" x14ac:dyDescent="0.25">
      <c r="A450" s="10">
        <v>44119</v>
      </c>
      <c r="B450" s="26">
        <v>0.42708333333333331</v>
      </c>
      <c r="C450" s="11">
        <v>7.42</v>
      </c>
      <c r="D450" s="11">
        <v>7.13</v>
      </c>
      <c r="E450" s="12">
        <v>64.400000000000006</v>
      </c>
      <c r="F450" s="12">
        <v>7.7777777777777786</v>
      </c>
      <c r="G450" s="12">
        <v>10.8</v>
      </c>
      <c r="H450" s="11">
        <v>3.36</v>
      </c>
      <c r="J450" s="12">
        <v>69.2</v>
      </c>
      <c r="K450" s="12">
        <v>0</v>
      </c>
      <c r="N450" s="2">
        <v>79</v>
      </c>
      <c r="O450" s="2">
        <v>79</v>
      </c>
      <c r="X450" s="26"/>
    </row>
    <row r="451" spans="1:24" x14ac:dyDescent="0.25">
      <c r="A451" s="10">
        <v>44131</v>
      </c>
      <c r="B451" s="26">
        <v>0.44097222222222227</v>
      </c>
      <c r="C451" s="11">
        <v>7</v>
      </c>
      <c r="D451" s="11">
        <v>9.2799999999999994</v>
      </c>
      <c r="E451" s="12">
        <v>75.2</v>
      </c>
      <c r="F451" s="12">
        <v>7.7777777777777786</v>
      </c>
      <c r="G451" s="12">
        <v>6.3</v>
      </c>
      <c r="H451" s="11">
        <v>1.81</v>
      </c>
      <c r="J451" s="12">
        <v>69.599999999999994</v>
      </c>
      <c r="K451" s="12">
        <v>0</v>
      </c>
      <c r="N451" s="2">
        <v>33</v>
      </c>
      <c r="O451" s="2">
        <v>17</v>
      </c>
      <c r="X451" s="26"/>
    </row>
    <row r="452" spans="1:24" x14ac:dyDescent="0.25">
      <c r="A452" s="10">
        <v>44146</v>
      </c>
      <c r="B452" s="26">
        <v>0.4375</v>
      </c>
      <c r="C452" s="11">
        <v>8.06</v>
      </c>
      <c r="D452" s="11">
        <v>8.51</v>
      </c>
      <c r="E452" s="12">
        <v>66.8</v>
      </c>
      <c r="F452" s="12">
        <v>3.3333333333333335</v>
      </c>
      <c r="G452" s="12">
        <v>5.0999999999999996</v>
      </c>
      <c r="H452" s="11">
        <v>1.61</v>
      </c>
      <c r="J452" s="12">
        <v>66.400000000000006</v>
      </c>
      <c r="K452" s="12">
        <v>0</v>
      </c>
      <c r="N452" s="2">
        <v>4.5</v>
      </c>
      <c r="O452" s="2">
        <v>4.5</v>
      </c>
      <c r="X452" s="26"/>
    </row>
    <row r="453" spans="1:24" x14ac:dyDescent="0.25">
      <c r="A453" s="10">
        <v>44158</v>
      </c>
      <c r="B453" s="26">
        <v>0.44791666666666669</v>
      </c>
      <c r="C453" s="11">
        <v>7.6</v>
      </c>
      <c r="D453" s="11">
        <v>8.74</v>
      </c>
      <c r="E453" s="12">
        <v>71.099999999999994</v>
      </c>
      <c r="F453" s="12">
        <v>5</v>
      </c>
      <c r="G453" s="12">
        <v>6.5</v>
      </c>
      <c r="H453" s="11">
        <v>1.1599999999999999</v>
      </c>
      <c r="J453" s="12">
        <v>57.3</v>
      </c>
      <c r="K453" s="12">
        <v>0</v>
      </c>
      <c r="N453" s="2">
        <v>13</v>
      </c>
      <c r="O453" s="2">
        <v>13</v>
      </c>
      <c r="X453" s="26"/>
    </row>
    <row r="454" spans="1:24" x14ac:dyDescent="0.25">
      <c r="A454" s="10">
        <v>44175</v>
      </c>
      <c r="B454" s="26">
        <v>0.4375</v>
      </c>
      <c r="C454" s="11">
        <v>6.86</v>
      </c>
      <c r="D454" s="11">
        <v>9.0399999999999991</v>
      </c>
      <c r="E454" s="12">
        <v>72.7</v>
      </c>
      <c r="F454" s="12">
        <v>3.3333333333333335</v>
      </c>
      <c r="G454" s="12">
        <v>6</v>
      </c>
      <c r="H454" s="11">
        <v>1.1100000000000001</v>
      </c>
      <c r="J454" s="12">
        <v>57</v>
      </c>
      <c r="K454" s="12">
        <v>0</v>
      </c>
      <c r="N454" s="2">
        <v>17</v>
      </c>
      <c r="O454" s="2">
        <v>11</v>
      </c>
      <c r="X454" s="26"/>
    </row>
    <row r="455" spans="1:24" x14ac:dyDescent="0.25">
      <c r="A455" s="10">
        <v>44187</v>
      </c>
      <c r="B455" s="26">
        <v>0.46875</v>
      </c>
      <c r="C455" s="11">
        <v>6.85</v>
      </c>
      <c r="D455" s="11">
        <v>9.85</v>
      </c>
      <c r="E455" s="12">
        <v>77.099999999999994</v>
      </c>
      <c r="F455" s="12">
        <v>1.1111111111111112</v>
      </c>
      <c r="G455" s="12">
        <v>5</v>
      </c>
      <c r="H455" s="11">
        <v>1.53</v>
      </c>
      <c r="J455" s="12">
        <v>48</v>
      </c>
      <c r="K455" s="12">
        <v>0</v>
      </c>
      <c r="N455" s="2">
        <v>7.8</v>
      </c>
      <c r="O455" s="2">
        <v>7.8</v>
      </c>
      <c r="P455" s="2">
        <v>0.44500000000000001</v>
      </c>
      <c r="Q455" s="2">
        <v>0.25</v>
      </c>
      <c r="R455" s="2">
        <v>0.05</v>
      </c>
      <c r="S455" s="2">
        <v>0.01</v>
      </c>
      <c r="T455" s="2">
        <v>0.44</v>
      </c>
      <c r="U455" s="2">
        <v>0.01</v>
      </c>
      <c r="V455" s="2">
        <v>2</v>
      </c>
      <c r="X455" s="26"/>
    </row>
    <row r="456" spans="1:24" x14ac:dyDescent="0.25">
      <c r="A456" s="10">
        <v>44203</v>
      </c>
      <c r="B456" s="26">
        <v>0.4513888888888889</v>
      </c>
      <c r="C456" s="11">
        <v>7.18</v>
      </c>
      <c r="D456" s="11">
        <v>10.130000000000001</v>
      </c>
      <c r="E456" s="12">
        <v>80.900000000000006</v>
      </c>
      <c r="F456" s="12">
        <v>5</v>
      </c>
      <c r="G456" s="12">
        <v>5.7</v>
      </c>
      <c r="H456" s="11">
        <v>1.26</v>
      </c>
      <c r="J456" s="12">
        <v>23.1</v>
      </c>
      <c r="K456" s="12">
        <v>0</v>
      </c>
      <c r="N456" s="2">
        <v>4.5</v>
      </c>
      <c r="O456" s="2">
        <v>2</v>
      </c>
      <c r="X456" s="26"/>
    </row>
    <row r="457" spans="1:24" x14ac:dyDescent="0.25">
      <c r="A457" s="10">
        <v>44217</v>
      </c>
      <c r="B457" s="26">
        <v>0.40972222222222227</v>
      </c>
      <c r="C457" s="11">
        <v>7.04</v>
      </c>
      <c r="D457" s="11">
        <v>8.98</v>
      </c>
      <c r="E457" s="12">
        <v>71</v>
      </c>
      <c r="F457" s="12">
        <v>3.3333333333333335</v>
      </c>
      <c r="G457" s="12">
        <v>5.4</v>
      </c>
      <c r="H457" s="11">
        <v>1.29</v>
      </c>
      <c r="J457" s="12">
        <v>66.900000000000006</v>
      </c>
      <c r="K457" s="12">
        <v>0</v>
      </c>
      <c r="N457" s="2">
        <v>4.5</v>
      </c>
      <c r="O457" s="2">
        <v>2</v>
      </c>
      <c r="X457" s="26"/>
    </row>
    <row r="458" spans="1:24" x14ac:dyDescent="0.25">
      <c r="A458" s="10">
        <v>44231</v>
      </c>
      <c r="B458" s="26">
        <v>0.44097222222222227</v>
      </c>
      <c r="C458" s="11">
        <v>7.05</v>
      </c>
      <c r="D458" s="11">
        <v>11.18</v>
      </c>
      <c r="E458" s="12">
        <v>88.1</v>
      </c>
      <c r="F458" s="12">
        <v>3.8888888888888893</v>
      </c>
      <c r="G458" s="12">
        <v>5.2</v>
      </c>
      <c r="H458" s="11">
        <v>2.09</v>
      </c>
      <c r="J458" s="12">
        <v>45.2</v>
      </c>
      <c r="K458" s="12">
        <v>0</v>
      </c>
      <c r="N458" s="2">
        <v>33</v>
      </c>
      <c r="O458" s="2">
        <v>33</v>
      </c>
      <c r="X458" s="26"/>
    </row>
    <row r="459" spans="1:24" x14ac:dyDescent="0.25">
      <c r="A459" s="10">
        <v>44244</v>
      </c>
      <c r="B459" s="26">
        <v>0.44791666666666669</v>
      </c>
      <c r="C459" s="11">
        <v>7.07</v>
      </c>
      <c r="D459" s="11">
        <v>10.3</v>
      </c>
      <c r="E459" s="12">
        <v>77.3</v>
      </c>
      <c r="F459" s="12">
        <v>2.7777777777777777</v>
      </c>
      <c r="G459" s="12">
        <v>3.3</v>
      </c>
      <c r="H459" s="11">
        <v>1.29</v>
      </c>
      <c r="J459" s="12">
        <v>60.9</v>
      </c>
      <c r="K459" s="12">
        <v>0</v>
      </c>
      <c r="N459" s="2">
        <v>7.8</v>
      </c>
      <c r="O459" s="2">
        <v>7.8</v>
      </c>
      <c r="X459" s="26"/>
    </row>
    <row r="460" spans="1:24" x14ac:dyDescent="0.25">
      <c r="A460" s="10">
        <v>44258</v>
      </c>
      <c r="B460" s="26">
        <v>0.43402777777777773</v>
      </c>
      <c r="C460" s="11">
        <v>6.97</v>
      </c>
      <c r="D460" s="11">
        <v>10.220000000000001</v>
      </c>
      <c r="E460" s="12">
        <v>82.1</v>
      </c>
      <c r="F460" s="12">
        <v>5.5555555555555554</v>
      </c>
      <c r="G460" s="12">
        <v>6</v>
      </c>
      <c r="H460" s="11">
        <v>1.36</v>
      </c>
      <c r="J460" s="12">
        <v>58.2</v>
      </c>
      <c r="K460" s="12">
        <v>0</v>
      </c>
      <c r="N460" s="2">
        <v>4.5</v>
      </c>
      <c r="O460" s="2">
        <v>4.5</v>
      </c>
      <c r="X460" s="26"/>
    </row>
    <row r="461" spans="1:24" x14ac:dyDescent="0.25">
      <c r="A461" s="10">
        <v>44272</v>
      </c>
      <c r="B461" s="26">
        <v>0.4513888888888889</v>
      </c>
      <c r="C461" s="11">
        <v>7</v>
      </c>
      <c r="D461" s="11">
        <v>9.9700000000000006</v>
      </c>
      <c r="E461" s="12">
        <v>79.7</v>
      </c>
      <c r="F461" s="12">
        <v>5.5555555555555554</v>
      </c>
      <c r="G461" s="12">
        <v>5.8</v>
      </c>
      <c r="H461" s="11">
        <v>1.54</v>
      </c>
      <c r="J461" s="12">
        <v>66</v>
      </c>
      <c r="K461" s="12">
        <v>0</v>
      </c>
      <c r="N461" s="2">
        <v>6.8</v>
      </c>
      <c r="O461" s="2">
        <v>4</v>
      </c>
      <c r="P461" s="2">
        <v>0.21</v>
      </c>
      <c r="Q461" s="2">
        <v>0.25</v>
      </c>
      <c r="R461" s="2">
        <v>0.05</v>
      </c>
      <c r="S461" s="2">
        <v>5.0000000000000001E-3</v>
      </c>
      <c r="T461" s="2">
        <v>0.2</v>
      </c>
      <c r="U461" s="2">
        <v>0.01</v>
      </c>
      <c r="V461" s="2">
        <v>2</v>
      </c>
      <c r="X461" s="26"/>
    </row>
    <row r="462" spans="1:24" x14ac:dyDescent="0.25">
      <c r="A462" s="10">
        <v>44287</v>
      </c>
      <c r="B462" s="26">
        <v>0.44791666666666669</v>
      </c>
      <c r="C462" s="11">
        <v>6.94</v>
      </c>
      <c r="D462" s="11">
        <v>10.06</v>
      </c>
      <c r="E462" s="12">
        <v>83.1</v>
      </c>
      <c r="F462" s="12">
        <v>7.2222222222222223</v>
      </c>
      <c r="G462" s="12">
        <v>7.1</v>
      </c>
      <c r="H462" s="11">
        <v>1.28</v>
      </c>
      <c r="J462" s="12">
        <v>60.3</v>
      </c>
      <c r="K462" s="12">
        <v>0</v>
      </c>
      <c r="N462" s="2">
        <v>2</v>
      </c>
      <c r="O462" s="2">
        <v>1</v>
      </c>
      <c r="X462" s="26"/>
    </row>
    <row r="463" spans="1:24" x14ac:dyDescent="0.25">
      <c r="A463" s="10">
        <v>44301</v>
      </c>
      <c r="B463" s="26">
        <v>0.45833333333333331</v>
      </c>
      <c r="C463" s="11">
        <v>6.96</v>
      </c>
      <c r="D463" s="11">
        <v>9.51</v>
      </c>
      <c r="E463" s="12">
        <v>83.1</v>
      </c>
      <c r="F463" s="12">
        <v>16.111111111111111</v>
      </c>
      <c r="G463" s="12">
        <v>9.4</v>
      </c>
      <c r="H463" s="11">
        <v>1.64</v>
      </c>
      <c r="J463" s="12">
        <v>71.099999999999994</v>
      </c>
      <c r="K463" s="12">
        <v>0</v>
      </c>
      <c r="N463" s="2">
        <v>4.5</v>
      </c>
      <c r="O463" s="2">
        <v>2</v>
      </c>
      <c r="X463" s="26"/>
    </row>
    <row r="464" spans="1:24" x14ac:dyDescent="0.25">
      <c r="A464" s="10">
        <v>44313</v>
      </c>
      <c r="B464" s="26">
        <v>0.46180555555555558</v>
      </c>
      <c r="C464" s="11">
        <v>6.99</v>
      </c>
      <c r="D464" s="11">
        <v>8.4700000000000006</v>
      </c>
      <c r="E464" s="12">
        <v>75.3</v>
      </c>
      <c r="F464" s="12">
        <v>11.666666666666668</v>
      </c>
      <c r="G464" s="12">
        <v>10.199999999999999</v>
      </c>
      <c r="H464" s="11">
        <v>1.74</v>
      </c>
      <c r="J464" s="12">
        <v>65.599999999999994</v>
      </c>
      <c r="K464" s="12">
        <v>0</v>
      </c>
      <c r="N464" s="2">
        <v>4</v>
      </c>
      <c r="O464" s="2">
        <v>4</v>
      </c>
      <c r="X464" s="26"/>
    </row>
    <row r="465" spans="1:24" x14ac:dyDescent="0.25">
      <c r="A465" s="10">
        <v>44327</v>
      </c>
      <c r="B465" s="26">
        <v>0.44444444444444442</v>
      </c>
      <c r="C465" s="11">
        <v>6.95</v>
      </c>
      <c r="D465" s="11">
        <v>8.6</v>
      </c>
      <c r="E465" s="12">
        <v>77.900000000000006</v>
      </c>
      <c r="F465" s="12">
        <v>12.777777777777779</v>
      </c>
      <c r="G465" s="12">
        <v>11</v>
      </c>
      <c r="H465" s="11">
        <v>2.57</v>
      </c>
      <c r="J465" s="12">
        <v>70.5</v>
      </c>
      <c r="K465" s="12">
        <v>0</v>
      </c>
      <c r="N465" s="2">
        <v>49</v>
      </c>
      <c r="O465" s="2">
        <v>14</v>
      </c>
      <c r="X465" s="26"/>
    </row>
    <row r="466" spans="1:24" x14ac:dyDescent="0.25">
      <c r="A466" s="10">
        <v>44342</v>
      </c>
      <c r="B466" s="26">
        <v>0.4513888888888889</v>
      </c>
      <c r="C466" s="11">
        <v>6.68</v>
      </c>
      <c r="D466" s="11">
        <v>8.76</v>
      </c>
      <c r="E466" s="12">
        <v>79.099999999999994</v>
      </c>
      <c r="F466" s="12">
        <v>12.777777777777779</v>
      </c>
      <c r="G466" s="12">
        <v>10.8</v>
      </c>
      <c r="H466" s="11">
        <v>2.2200000000000002</v>
      </c>
      <c r="J466" s="12">
        <v>68.599999999999994</v>
      </c>
      <c r="K466" s="12">
        <v>0</v>
      </c>
      <c r="N466" s="2">
        <v>130</v>
      </c>
      <c r="O466" s="2">
        <v>33</v>
      </c>
      <c r="X466" s="26"/>
    </row>
    <row r="467" spans="1:24" x14ac:dyDescent="0.25">
      <c r="A467" s="10">
        <v>44356</v>
      </c>
      <c r="B467" s="26">
        <v>0.44791666666666669</v>
      </c>
      <c r="C467" s="11">
        <v>6.62</v>
      </c>
      <c r="D467" s="11">
        <v>8.66</v>
      </c>
      <c r="E467" s="12">
        <v>78.599999999999994</v>
      </c>
      <c r="F467" s="12">
        <v>15</v>
      </c>
      <c r="G467" s="12">
        <v>11</v>
      </c>
      <c r="H467" s="11">
        <v>1.96</v>
      </c>
      <c r="J467" s="12">
        <v>83.2</v>
      </c>
      <c r="K467" s="12">
        <v>0</v>
      </c>
      <c r="N467" s="2">
        <v>79</v>
      </c>
      <c r="O467" s="2">
        <v>27</v>
      </c>
      <c r="P467" s="2">
        <v>0.245</v>
      </c>
      <c r="Q467" s="2">
        <v>0.25</v>
      </c>
      <c r="R467" s="2">
        <v>0.05</v>
      </c>
      <c r="S467" s="2">
        <v>0.01</v>
      </c>
      <c r="T467" s="2">
        <v>0.24</v>
      </c>
      <c r="U467" s="2">
        <v>0.02</v>
      </c>
      <c r="V467" s="2">
        <v>2</v>
      </c>
      <c r="X467" s="26"/>
    </row>
    <row r="468" spans="1:24" x14ac:dyDescent="0.25">
      <c r="A468" s="10">
        <v>44368</v>
      </c>
      <c r="B468" s="26">
        <v>0.44444444444444442</v>
      </c>
      <c r="C468" s="11">
        <v>6.76</v>
      </c>
      <c r="D468" s="11">
        <v>7.92</v>
      </c>
      <c r="E468" s="12">
        <v>74.599999999999994</v>
      </c>
      <c r="F468" s="12">
        <v>23.888888888888889</v>
      </c>
      <c r="G468" s="12">
        <v>12.6</v>
      </c>
      <c r="H468" s="11">
        <v>1.66</v>
      </c>
      <c r="J468" s="12">
        <v>93.7</v>
      </c>
      <c r="K468" s="12">
        <v>0</v>
      </c>
      <c r="N468" s="2">
        <v>170</v>
      </c>
      <c r="O468" s="2">
        <v>26</v>
      </c>
      <c r="X468" s="26"/>
    </row>
    <row r="469" spans="1:24" x14ac:dyDescent="0.25">
      <c r="A469" s="10">
        <v>44383</v>
      </c>
      <c r="B469" s="26">
        <v>0.39374999999999999</v>
      </c>
      <c r="C469" s="11">
        <v>6.53</v>
      </c>
      <c r="D469" s="11">
        <v>8.86</v>
      </c>
      <c r="E469" s="12">
        <v>80.900000000000006</v>
      </c>
      <c r="F469" s="12">
        <v>13.888888888888889</v>
      </c>
      <c r="G469" s="12">
        <v>11.5</v>
      </c>
      <c r="H469" s="11">
        <v>5.53</v>
      </c>
      <c r="J469" s="12">
        <v>108.1</v>
      </c>
      <c r="K469" s="12">
        <v>0.1</v>
      </c>
      <c r="N469" s="2">
        <v>49</v>
      </c>
      <c r="O469" s="2">
        <v>22</v>
      </c>
      <c r="X469" s="26"/>
    </row>
    <row r="470" spans="1:24" x14ac:dyDescent="0.25">
      <c r="A470" s="10">
        <v>44397</v>
      </c>
      <c r="B470" s="26">
        <v>0.42708333333333331</v>
      </c>
      <c r="C470" s="11">
        <v>6.99</v>
      </c>
      <c r="D470" s="11">
        <v>9.7899999999999991</v>
      </c>
      <c r="E470" s="12">
        <v>88.5</v>
      </c>
      <c r="F470" s="12">
        <v>16.666666666666668</v>
      </c>
      <c r="G470" s="12">
        <v>10.9</v>
      </c>
      <c r="H470" s="11">
        <v>3.03</v>
      </c>
      <c r="J470" s="12">
        <v>106.9</v>
      </c>
      <c r="K470" s="12">
        <v>0.1</v>
      </c>
      <c r="N470" s="2">
        <v>22</v>
      </c>
      <c r="O470" s="2">
        <v>6.8</v>
      </c>
      <c r="X470" s="26"/>
    </row>
    <row r="471" spans="1:24" x14ac:dyDescent="0.25">
      <c r="A471" s="10">
        <v>44411</v>
      </c>
      <c r="B471" s="26">
        <v>0.41319444444444442</v>
      </c>
      <c r="C471" s="11">
        <v>6.64</v>
      </c>
      <c r="D471" s="11">
        <v>9.2899999999999991</v>
      </c>
      <c r="E471" s="12">
        <v>83.9</v>
      </c>
      <c r="F471" s="12">
        <v>19.444444444444446</v>
      </c>
      <c r="G471" s="12">
        <v>10.8</v>
      </c>
      <c r="H471" s="11">
        <v>3.41</v>
      </c>
      <c r="J471" s="12">
        <v>108.6</v>
      </c>
      <c r="K471" s="12">
        <v>0.1</v>
      </c>
      <c r="N471" s="2">
        <v>49</v>
      </c>
      <c r="O471" s="2">
        <v>49</v>
      </c>
      <c r="X471" s="26"/>
    </row>
    <row r="472" spans="1:24" x14ac:dyDescent="0.25">
      <c r="A472" s="10">
        <v>44425</v>
      </c>
      <c r="B472" s="26">
        <v>0.41319444444444442</v>
      </c>
      <c r="C472" s="11">
        <v>6.81</v>
      </c>
      <c r="D472" s="11">
        <v>8.43</v>
      </c>
      <c r="E472" s="12">
        <v>76.400000000000006</v>
      </c>
      <c r="F472" s="12">
        <v>12.777777777777779</v>
      </c>
      <c r="G472" s="12">
        <v>10.9</v>
      </c>
      <c r="H472" s="11">
        <v>3.01</v>
      </c>
      <c r="J472" s="12">
        <v>112.7</v>
      </c>
      <c r="K472" s="12">
        <v>0.1</v>
      </c>
      <c r="N472" s="2">
        <v>540</v>
      </c>
      <c r="O472" s="2">
        <v>46</v>
      </c>
      <c r="X472" s="26"/>
    </row>
    <row r="473" spans="1:24" x14ac:dyDescent="0.25">
      <c r="A473" s="10">
        <v>44441</v>
      </c>
      <c r="B473" s="26">
        <v>0.4201388888888889</v>
      </c>
      <c r="C473" s="11">
        <v>6.53</v>
      </c>
      <c r="D473" s="11">
        <v>8.66</v>
      </c>
      <c r="E473" s="12">
        <v>76.5</v>
      </c>
      <c r="F473" s="12">
        <v>15.555555555555557</v>
      </c>
      <c r="G473" s="12">
        <v>9.9</v>
      </c>
      <c r="H473" s="11">
        <v>2.4300000000000002</v>
      </c>
      <c r="J473" s="12">
        <v>113.3</v>
      </c>
      <c r="K473" s="12">
        <v>0.1</v>
      </c>
      <c r="N473" s="2">
        <v>110</v>
      </c>
      <c r="O473" s="2">
        <v>70</v>
      </c>
      <c r="X473" s="26"/>
    </row>
    <row r="474" spans="1:24" x14ac:dyDescent="0.25">
      <c r="A474" s="10">
        <v>44455</v>
      </c>
      <c r="B474" s="26">
        <v>0.40277777777777773</v>
      </c>
      <c r="C474" s="11">
        <v>6.74</v>
      </c>
      <c r="D474" s="11">
        <v>8.58</v>
      </c>
      <c r="E474" s="12">
        <v>75.099999999999994</v>
      </c>
      <c r="F474" s="12">
        <v>8.8888888888888893</v>
      </c>
      <c r="G474" s="12">
        <v>9.6</v>
      </c>
      <c r="H474" s="11">
        <v>2.5099999999999998</v>
      </c>
      <c r="J474" s="12">
        <v>110.5</v>
      </c>
      <c r="K474" s="12">
        <v>0.1</v>
      </c>
      <c r="N474" s="2">
        <v>21</v>
      </c>
      <c r="O474" s="2">
        <v>21</v>
      </c>
      <c r="P474" s="2">
        <v>0.32</v>
      </c>
      <c r="Q474" s="2">
        <v>0.25</v>
      </c>
      <c r="R474" s="2">
        <v>0.05</v>
      </c>
      <c r="S474" s="2">
        <v>5.0000000000000001E-3</v>
      </c>
      <c r="T474" s="2">
        <v>0.32</v>
      </c>
      <c r="U474" s="2">
        <v>0.02</v>
      </c>
      <c r="V474" s="2">
        <v>3</v>
      </c>
      <c r="X474" s="26"/>
    </row>
    <row r="475" spans="1:24" x14ac:dyDescent="0.25">
      <c r="A475" s="10">
        <v>44474</v>
      </c>
      <c r="B475" s="26">
        <v>0.43055555555555558</v>
      </c>
      <c r="C475" s="11">
        <v>6.78</v>
      </c>
      <c r="D475" s="11">
        <v>7.42</v>
      </c>
      <c r="E475" s="12">
        <v>67.599999999999994</v>
      </c>
      <c r="F475" s="12">
        <v>13.888888888888889</v>
      </c>
      <c r="G475" s="12">
        <v>10.6</v>
      </c>
      <c r="H475" s="11">
        <v>2.5099999999999998</v>
      </c>
      <c r="J475" s="12">
        <v>95.8</v>
      </c>
      <c r="K475" s="12">
        <v>0</v>
      </c>
      <c r="N475" s="2">
        <v>79</v>
      </c>
      <c r="O475" s="2">
        <v>79</v>
      </c>
      <c r="P475" s="2" t="s">
        <v>108</v>
      </c>
      <c r="X475" s="26"/>
    </row>
    <row r="476" spans="1:24" x14ac:dyDescent="0.25">
      <c r="A476" s="10">
        <v>44488</v>
      </c>
      <c r="B476" s="26">
        <v>0.44097222222222227</v>
      </c>
      <c r="C476" s="11">
        <v>6.66</v>
      </c>
      <c r="D476" s="11">
        <v>7.28</v>
      </c>
      <c r="E476" s="12">
        <v>65.2</v>
      </c>
      <c r="F476" s="12">
        <v>8.8888888888888893</v>
      </c>
      <c r="G476" s="12">
        <v>10</v>
      </c>
      <c r="H476" s="11">
        <v>1.97</v>
      </c>
      <c r="J476" s="12">
        <v>72</v>
      </c>
      <c r="K476" s="12">
        <v>0</v>
      </c>
      <c r="N476" s="2">
        <v>23</v>
      </c>
      <c r="O476" s="2">
        <v>23</v>
      </c>
      <c r="P476" s="2" t="s">
        <v>108</v>
      </c>
      <c r="X476" s="26"/>
    </row>
    <row r="477" spans="1:24" x14ac:dyDescent="0.25">
      <c r="A477" s="10">
        <v>44502</v>
      </c>
      <c r="B477" s="26">
        <v>0.4236111111111111</v>
      </c>
      <c r="C477" s="11">
        <v>7.17</v>
      </c>
      <c r="D477" s="11">
        <v>9.08</v>
      </c>
      <c r="E477" s="12">
        <v>75</v>
      </c>
      <c r="F477" s="12">
        <v>8.3333333333333339</v>
      </c>
      <c r="G477" s="12">
        <v>7.1</v>
      </c>
      <c r="H477" s="11">
        <v>1.31</v>
      </c>
      <c r="J477" s="12">
        <v>59.3</v>
      </c>
      <c r="K477" s="12">
        <v>0</v>
      </c>
      <c r="N477" s="2">
        <v>17</v>
      </c>
      <c r="O477" s="2">
        <v>11</v>
      </c>
      <c r="P477" s="2" t="s">
        <v>108</v>
      </c>
      <c r="X477" s="26"/>
    </row>
    <row r="478" spans="1:24" x14ac:dyDescent="0.25">
      <c r="A478" s="10">
        <v>44518</v>
      </c>
      <c r="B478" s="26"/>
      <c r="C478" s="11"/>
      <c r="D478" s="11"/>
      <c r="E478" s="12"/>
      <c r="F478" s="12"/>
      <c r="G478" s="12"/>
      <c r="H478" s="11"/>
      <c r="J478" s="12"/>
      <c r="X478" s="26"/>
    </row>
    <row r="479" spans="1:24" x14ac:dyDescent="0.25">
      <c r="A479" s="10">
        <v>44532</v>
      </c>
      <c r="B479" s="26">
        <v>0.44444444444444442</v>
      </c>
      <c r="C479" s="11">
        <v>7.02</v>
      </c>
      <c r="D479" s="11">
        <v>8.34</v>
      </c>
      <c r="E479" s="12">
        <v>72.400000000000006</v>
      </c>
      <c r="F479" s="12">
        <v>7.7777777777777786</v>
      </c>
      <c r="G479" s="12">
        <v>9.3000000000000007</v>
      </c>
      <c r="H479" s="11">
        <v>8.66</v>
      </c>
      <c r="J479" s="12">
        <v>23.1</v>
      </c>
      <c r="K479" s="12">
        <v>0</v>
      </c>
      <c r="N479" s="2">
        <v>7.8</v>
      </c>
      <c r="O479" s="2">
        <v>7.8</v>
      </c>
      <c r="P479" s="2" t="s">
        <v>108</v>
      </c>
      <c r="X479" s="26"/>
    </row>
    <row r="480" spans="1:24" x14ac:dyDescent="0.25">
      <c r="A480" s="10">
        <v>44544</v>
      </c>
      <c r="B480" s="26">
        <v>0.4513888888888889</v>
      </c>
      <c r="C480" s="11">
        <v>6.9</v>
      </c>
      <c r="D480" s="11">
        <v>9.3000000000000007</v>
      </c>
      <c r="E480" s="12">
        <v>73.599999999999994</v>
      </c>
      <c r="F480" s="12">
        <v>4.4444444444444446</v>
      </c>
      <c r="G480" s="12">
        <v>4.9000000000000004</v>
      </c>
      <c r="H480" s="11">
        <v>2.66</v>
      </c>
      <c r="J480" s="12">
        <v>52.9</v>
      </c>
      <c r="K480" s="12">
        <v>0</v>
      </c>
      <c r="N480" s="2">
        <v>2</v>
      </c>
      <c r="O480" s="2">
        <v>2</v>
      </c>
      <c r="P480" s="2">
        <v>0.22</v>
      </c>
      <c r="Q480" s="2">
        <v>0.17</v>
      </c>
      <c r="R480" s="2">
        <v>1.4999999999999999E-2</v>
      </c>
      <c r="S480" s="2">
        <v>0.02</v>
      </c>
      <c r="T480" s="2">
        <v>0.22</v>
      </c>
      <c r="U480" s="2">
        <v>0.02</v>
      </c>
      <c r="V480" s="2">
        <v>3</v>
      </c>
      <c r="X480" s="26"/>
    </row>
    <row r="481" spans="1:24" x14ac:dyDescent="0.25">
      <c r="A481" s="10">
        <v>44559</v>
      </c>
      <c r="B481" s="26"/>
      <c r="C481" s="11"/>
      <c r="D481" s="11"/>
      <c r="E481" s="12"/>
      <c r="F481" s="12"/>
      <c r="G481" s="12"/>
      <c r="H481" s="11"/>
      <c r="J481" s="12"/>
      <c r="P481" s="2" t="s">
        <v>108</v>
      </c>
      <c r="X481" s="26"/>
    </row>
    <row r="482" spans="1:24" x14ac:dyDescent="0.25">
      <c r="A482" s="10">
        <v>44574</v>
      </c>
      <c r="B482" s="26">
        <v>0.43402777777777773</v>
      </c>
      <c r="C482" s="11">
        <v>7.27</v>
      </c>
      <c r="D482" s="11">
        <v>10.69</v>
      </c>
      <c r="E482" s="12">
        <v>85.5</v>
      </c>
      <c r="F482" s="12">
        <v>8.3333333333333339</v>
      </c>
      <c r="G482" s="12">
        <v>5.8</v>
      </c>
      <c r="H482" s="11">
        <v>8.2799999999999994</v>
      </c>
      <c r="J482" s="12">
        <v>22</v>
      </c>
      <c r="K482" s="12">
        <v>0</v>
      </c>
      <c r="N482" s="2">
        <v>17</v>
      </c>
      <c r="O482" s="2">
        <v>11</v>
      </c>
      <c r="P482" s="2" t="s">
        <v>108</v>
      </c>
      <c r="X482" s="26"/>
    </row>
    <row r="483" spans="1:24" x14ac:dyDescent="0.25">
      <c r="A483" s="10">
        <v>44587</v>
      </c>
      <c r="B483" s="26">
        <v>0.42708333333333331</v>
      </c>
      <c r="C483" s="11">
        <v>7.22</v>
      </c>
      <c r="D483" s="11">
        <v>9.36</v>
      </c>
      <c r="E483" s="12">
        <v>71.599999999999994</v>
      </c>
      <c r="F483" s="12">
        <v>-1.1111111111111109</v>
      </c>
      <c r="G483" s="12">
        <v>4.3</v>
      </c>
      <c r="H483" s="11">
        <v>2.74</v>
      </c>
      <c r="J483" s="12">
        <v>61.7</v>
      </c>
      <c r="K483" s="12">
        <v>0</v>
      </c>
      <c r="N483" s="2">
        <v>11</v>
      </c>
      <c r="O483" s="2">
        <v>7.8</v>
      </c>
      <c r="P483" s="2" t="s">
        <v>108</v>
      </c>
      <c r="X483" s="26"/>
    </row>
    <row r="484" spans="1:24" x14ac:dyDescent="0.25">
      <c r="A484" s="10">
        <v>44601</v>
      </c>
      <c r="B484" s="26">
        <v>0.4375</v>
      </c>
      <c r="C484" s="11">
        <v>7.7</v>
      </c>
      <c r="D484" s="11">
        <v>10.43</v>
      </c>
      <c r="E484" s="12">
        <v>83</v>
      </c>
      <c r="F484" s="12">
        <v>7.7777777777777786</v>
      </c>
      <c r="G484" s="12">
        <v>6.3</v>
      </c>
      <c r="H484" s="11">
        <v>2.76</v>
      </c>
      <c r="J484" s="12">
        <v>65.2</v>
      </c>
      <c r="K484" s="12">
        <v>0</v>
      </c>
      <c r="N484" s="2">
        <v>4.5</v>
      </c>
      <c r="O484" s="2">
        <v>4.5</v>
      </c>
      <c r="P484" s="2" t="s">
        <v>108</v>
      </c>
      <c r="X484" s="26"/>
    </row>
    <row r="485" spans="1:24" x14ac:dyDescent="0.25">
      <c r="A485" s="10">
        <v>44616</v>
      </c>
      <c r="B485" s="26">
        <v>0.45416666666666666</v>
      </c>
      <c r="C485" s="11">
        <v>7.38</v>
      </c>
      <c r="D485" s="11">
        <v>11</v>
      </c>
      <c r="E485" s="12">
        <v>80.5</v>
      </c>
      <c r="F485" s="12">
        <v>-0.55555555555555558</v>
      </c>
      <c r="G485" s="12">
        <v>2.8</v>
      </c>
      <c r="H485" s="11">
        <v>4.88</v>
      </c>
      <c r="J485" s="12">
        <v>68.400000000000006</v>
      </c>
      <c r="K485" s="12">
        <v>0</v>
      </c>
      <c r="N485" s="2">
        <v>4.5</v>
      </c>
      <c r="O485" s="2">
        <v>2</v>
      </c>
      <c r="P485" s="2" t="s">
        <v>108</v>
      </c>
      <c r="X485" s="26"/>
    </row>
    <row r="486" spans="1:24" x14ac:dyDescent="0.25">
      <c r="A486" s="10">
        <v>44630</v>
      </c>
      <c r="B486" s="26">
        <v>0.44236111111111115</v>
      </c>
      <c r="C486" s="11">
        <v>6.9</v>
      </c>
      <c r="D486" s="11">
        <v>9.81</v>
      </c>
      <c r="E486" s="12">
        <v>76.900000000000006</v>
      </c>
      <c r="F486" s="12">
        <v>4.4444444444444446</v>
      </c>
      <c r="G486" s="12">
        <v>5.3</v>
      </c>
      <c r="H486" s="11">
        <v>2.48</v>
      </c>
      <c r="J486" s="12">
        <v>66.099999999999994</v>
      </c>
      <c r="K486" s="12">
        <v>0</v>
      </c>
      <c r="N486" s="2">
        <v>2</v>
      </c>
      <c r="O486" s="2">
        <v>2</v>
      </c>
      <c r="P486" s="2">
        <v>0.18</v>
      </c>
      <c r="Q486" s="2">
        <v>0.16</v>
      </c>
      <c r="R486" s="2">
        <v>0.02</v>
      </c>
      <c r="S486" s="2">
        <v>0.02</v>
      </c>
      <c r="T486" s="2">
        <v>0.18</v>
      </c>
      <c r="U486" s="2">
        <v>0.01</v>
      </c>
      <c r="V486" s="2">
        <v>3</v>
      </c>
      <c r="X486" s="26"/>
    </row>
    <row r="487" spans="1:24" x14ac:dyDescent="0.25">
      <c r="A487" s="10">
        <v>44644</v>
      </c>
      <c r="B487" s="26">
        <v>0.42708333333333331</v>
      </c>
      <c r="C487" s="11">
        <v>7.67</v>
      </c>
      <c r="D487" s="11">
        <v>9.7799999999999994</v>
      </c>
      <c r="E487" s="12">
        <v>79.900000000000006</v>
      </c>
      <c r="F487" s="12">
        <v>6.1111111111111116</v>
      </c>
      <c r="G487" s="12">
        <v>6.9</v>
      </c>
      <c r="H487" s="11">
        <v>3.4</v>
      </c>
      <c r="J487" s="12">
        <v>49.2</v>
      </c>
      <c r="K487" s="12">
        <v>0</v>
      </c>
      <c r="N487" s="2">
        <v>7.8</v>
      </c>
      <c r="O487" s="2">
        <v>4.5</v>
      </c>
      <c r="P487" s="2" t="s">
        <v>108</v>
      </c>
      <c r="X487" s="26"/>
    </row>
    <row r="488" spans="1:24" x14ac:dyDescent="0.25">
      <c r="A488" s="10">
        <v>44658</v>
      </c>
      <c r="B488" s="26">
        <v>0.42152777777777778</v>
      </c>
      <c r="C488" s="11">
        <v>7.55</v>
      </c>
      <c r="D488" s="11">
        <v>10.210000000000001</v>
      </c>
      <c r="E488" s="12">
        <v>84.5</v>
      </c>
      <c r="F488" s="12">
        <v>11.111111111111111</v>
      </c>
      <c r="G488" s="12">
        <v>7.5</v>
      </c>
      <c r="H488" s="11">
        <v>2.06</v>
      </c>
      <c r="J488" s="12">
        <v>55.5</v>
      </c>
      <c r="K488" s="12">
        <v>0</v>
      </c>
      <c r="N488" s="2">
        <v>11</v>
      </c>
      <c r="O488" s="2">
        <v>11</v>
      </c>
      <c r="P488" s="2" t="s">
        <v>108</v>
      </c>
      <c r="X488" s="26"/>
    </row>
    <row r="489" spans="1:24" x14ac:dyDescent="0.25">
      <c r="A489" s="10">
        <v>44671</v>
      </c>
      <c r="B489" s="26">
        <v>0.44791666666666669</v>
      </c>
      <c r="C489" s="11">
        <v>6.87</v>
      </c>
      <c r="D489" s="11">
        <v>10.41</v>
      </c>
      <c r="E489" s="12">
        <v>88.4</v>
      </c>
      <c r="F489" s="12">
        <v>8.8888888888888893</v>
      </c>
      <c r="G489" s="12">
        <v>7.6</v>
      </c>
      <c r="H489" s="11">
        <v>2.57</v>
      </c>
      <c r="J489" s="12">
        <v>63.4</v>
      </c>
      <c r="K489" s="12">
        <v>0</v>
      </c>
      <c r="N489" s="2">
        <v>2</v>
      </c>
      <c r="O489" s="2">
        <v>2</v>
      </c>
      <c r="P489" s="2" t="s">
        <v>108</v>
      </c>
      <c r="X489" s="26"/>
    </row>
    <row r="490" spans="1:24" x14ac:dyDescent="0.25">
      <c r="A490" s="10">
        <v>44683</v>
      </c>
      <c r="B490" s="26">
        <v>0.41597222222222219</v>
      </c>
      <c r="C490" s="11">
        <v>6.77</v>
      </c>
      <c r="D490" s="11">
        <v>8.35</v>
      </c>
      <c r="E490" s="12">
        <v>75.400000000000006</v>
      </c>
      <c r="F490" s="12">
        <v>9.4444444444444446</v>
      </c>
      <c r="G490" s="12">
        <v>10.6</v>
      </c>
      <c r="H490" s="11">
        <v>3.74</v>
      </c>
      <c r="J490" s="12">
        <v>69.3</v>
      </c>
      <c r="K490" s="12">
        <v>0</v>
      </c>
      <c r="P490" s="2" t="s">
        <v>108</v>
      </c>
      <c r="X490" s="26"/>
    </row>
    <row r="491" spans="1:24" x14ac:dyDescent="0.25">
      <c r="A491" s="10">
        <v>44686</v>
      </c>
      <c r="B491" s="26">
        <v>0.41319444444444442</v>
      </c>
      <c r="C491" s="11">
        <v>6.82</v>
      </c>
      <c r="D491" s="11">
        <v>8.27</v>
      </c>
      <c r="E491" s="12">
        <v>74.2</v>
      </c>
      <c r="F491" s="12">
        <v>7.7777777777777786</v>
      </c>
      <c r="G491" s="12">
        <v>9.9</v>
      </c>
      <c r="H491" s="11">
        <v>4.08</v>
      </c>
      <c r="J491" s="12">
        <v>66</v>
      </c>
      <c r="K491" s="12">
        <v>0</v>
      </c>
      <c r="N491" s="2">
        <v>49</v>
      </c>
      <c r="O491" s="2">
        <v>7.8</v>
      </c>
      <c r="P491" s="2" t="s">
        <v>108</v>
      </c>
      <c r="X491" s="26"/>
    </row>
    <row r="492" spans="1:24" x14ac:dyDescent="0.25">
      <c r="A492" s="10">
        <v>44700</v>
      </c>
      <c r="B492" s="26">
        <v>0.42986111111111108</v>
      </c>
      <c r="C492" s="11">
        <v>6.84</v>
      </c>
      <c r="D492" s="11">
        <v>8.49</v>
      </c>
      <c r="E492" s="12">
        <v>75.3</v>
      </c>
      <c r="F492" s="12">
        <v>10</v>
      </c>
      <c r="G492" s="12">
        <v>10.1</v>
      </c>
      <c r="H492" s="11">
        <v>2.67</v>
      </c>
      <c r="J492" s="12">
        <v>61</v>
      </c>
      <c r="K492" s="12">
        <v>0</v>
      </c>
      <c r="N492" s="2">
        <v>22</v>
      </c>
      <c r="O492" s="2">
        <v>22</v>
      </c>
      <c r="P492" s="2" t="s">
        <v>108</v>
      </c>
      <c r="X492" s="26"/>
    </row>
    <row r="493" spans="1:24" x14ac:dyDescent="0.25">
      <c r="A493" s="10">
        <v>44712</v>
      </c>
      <c r="B493" s="26">
        <v>0.42291666666666666</v>
      </c>
      <c r="C493" s="11">
        <v>6.81</v>
      </c>
      <c r="D493" s="11">
        <v>7.09</v>
      </c>
      <c r="E493" s="12">
        <v>65.7</v>
      </c>
      <c r="F493" s="12">
        <v>13.888888888888889</v>
      </c>
      <c r="G493" s="12">
        <v>12.1</v>
      </c>
      <c r="H493" s="11">
        <v>3.45</v>
      </c>
      <c r="J493" s="12">
        <v>72.8</v>
      </c>
      <c r="K493" s="12">
        <v>0</v>
      </c>
      <c r="N493" s="2">
        <v>17</v>
      </c>
      <c r="O493" s="2">
        <v>17</v>
      </c>
      <c r="P493" s="2" t="s">
        <v>108</v>
      </c>
      <c r="X493" s="26"/>
    </row>
    <row r="494" spans="1:24" x14ac:dyDescent="0.25">
      <c r="A494" s="10">
        <v>44725</v>
      </c>
      <c r="B494" s="26">
        <v>0.45347222222222222</v>
      </c>
      <c r="C494" s="11">
        <v>6.89</v>
      </c>
      <c r="D494" s="11">
        <v>6.47</v>
      </c>
      <c r="E494" s="12">
        <v>61.2</v>
      </c>
      <c r="F494" s="12">
        <v>10.555555555555561</v>
      </c>
      <c r="G494" s="12">
        <v>12.9</v>
      </c>
      <c r="H494" s="11">
        <v>3.19</v>
      </c>
      <c r="J494" s="12">
        <v>63.5</v>
      </c>
      <c r="K494" s="12">
        <v>0</v>
      </c>
      <c r="N494" s="2">
        <v>170</v>
      </c>
      <c r="O494" s="2">
        <v>170</v>
      </c>
      <c r="P494" s="2">
        <v>7.0000000000000007E-2</v>
      </c>
      <c r="Q494" s="2">
        <v>0.12</v>
      </c>
      <c r="R494" s="2">
        <v>2.8000000000000001E-2</v>
      </c>
      <c r="S494" s="2">
        <v>0.01</v>
      </c>
      <c r="T494" s="2">
        <v>7.0000000000000007E-2</v>
      </c>
      <c r="U494" s="2">
        <v>0.02</v>
      </c>
      <c r="V494" s="2">
        <v>2.5</v>
      </c>
      <c r="X494" s="26"/>
    </row>
    <row r="495" spans="1:24" x14ac:dyDescent="0.25">
      <c r="A495" s="10">
        <v>44740</v>
      </c>
      <c r="B495" s="26">
        <v>0.47569444444444442</v>
      </c>
      <c r="C495" s="11">
        <v>7.14</v>
      </c>
      <c r="D495" s="11">
        <v>5.74</v>
      </c>
      <c r="E495" s="12">
        <v>57</v>
      </c>
      <c r="F495" s="12">
        <v>18.333333333333339</v>
      </c>
      <c r="G495" s="12">
        <v>15.1</v>
      </c>
      <c r="H495" s="11">
        <v>2.84</v>
      </c>
      <c r="J495" s="12">
        <v>90.7</v>
      </c>
      <c r="K495" s="12">
        <v>0</v>
      </c>
      <c r="N495" s="2">
        <v>49</v>
      </c>
      <c r="O495" s="2">
        <v>49</v>
      </c>
      <c r="P495" s="2" t="s">
        <v>108</v>
      </c>
      <c r="X495" s="26"/>
    </row>
    <row r="496" spans="1:24" x14ac:dyDescent="0.25">
      <c r="A496" s="10">
        <v>44753</v>
      </c>
      <c r="B496" s="26">
        <v>0.42986111111111108</v>
      </c>
      <c r="C496" s="11">
        <v>6.92</v>
      </c>
      <c r="D496" s="11">
        <v>7.06</v>
      </c>
      <c r="E496" s="12">
        <v>68.2</v>
      </c>
      <c r="F496" s="12">
        <v>21.666666666666671</v>
      </c>
      <c r="G496" s="12">
        <v>13.4</v>
      </c>
      <c r="H496" s="11">
        <v>3.36</v>
      </c>
      <c r="J496" s="12">
        <v>102.7</v>
      </c>
      <c r="K496" s="12">
        <v>0.1</v>
      </c>
      <c r="N496" s="2">
        <v>23</v>
      </c>
      <c r="O496" s="2">
        <v>23</v>
      </c>
      <c r="P496" s="2" t="s">
        <v>108</v>
      </c>
      <c r="X496" s="26"/>
    </row>
    <row r="497" spans="1:24" x14ac:dyDescent="0.25">
      <c r="A497" s="10">
        <v>44768</v>
      </c>
      <c r="B497" s="26">
        <v>0.39583333333333331</v>
      </c>
      <c r="C497" s="11">
        <v>7.23</v>
      </c>
      <c r="D497" s="11">
        <v>7.35</v>
      </c>
      <c r="E497" s="12">
        <v>69.7</v>
      </c>
      <c r="F497" s="12">
        <v>23.333333333333339</v>
      </c>
      <c r="G497" s="12">
        <v>13.6</v>
      </c>
      <c r="H497" s="11">
        <v>3.13</v>
      </c>
      <c r="J497" s="12">
        <v>104</v>
      </c>
      <c r="K497" s="12">
        <v>0.1</v>
      </c>
      <c r="N497" s="2">
        <v>140</v>
      </c>
      <c r="O497" s="2">
        <v>140</v>
      </c>
      <c r="P497" s="2" t="s">
        <v>108</v>
      </c>
      <c r="X497" s="26"/>
    </row>
    <row r="498" spans="1:24" x14ac:dyDescent="0.25">
      <c r="A498" s="10">
        <v>44782</v>
      </c>
      <c r="B498" s="26">
        <v>0.41180555555555554</v>
      </c>
      <c r="C498" s="11">
        <v>6.85</v>
      </c>
      <c r="D498" s="11">
        <v>7.22</v>
      </c>
      <c r="E498" s="12">
        <v>68.099999999999994</v>
      </c>
      <c r="F498" s="12">
        <v>17.777777777777779</v>
      </c>
      <c r="G498" s="12">
        <v>11.9</v>
      </c>
      <c r="H498" s="11">
        <v>4.41</v>
      </c>
      <c r="J498" s="12">
        <v>108.6</v>
      </c>
      <c r="K498" s="12">
        <v>0.1</v>
      </c>
      <c r="N498" s="2">
        <v>46</v>
      </c>
      <c r="O498" s="2">
        <v>46</v>
      </c>
      <c r="P498" s="2" t="s">
        <v>108</v>
      </c>
      <c r="X498" s="26"/>
    </row>
    <row r="499" spans="1:24" x14ac:dyDescent="0.25">
      <c r="A499" s="10">
        <v>44796</v>
      </c>
      <c r="B499" s="26">
        <v>0.43055555555555558</v>
      </c>
      <c r="C499" s="11">
        <v>7.13</v>
      </c>
      <c r="D499" s="11">
        <v>8.2100000000000009</v>
      </c>
      <c r="E499" s="12">
        <v>75.7</v>
      </c>
      <c r="F499" s="12">
        <v>16.666666666666671</v>
      </c>
      <c r="G499" s="12">
        <v>11.6</v>
      </c>
      <c r="H499" s="11">
        <v>4.8099999999999996</v>
      </c>
      <c r="J499" s="12">
        <v>107.5</v>
      </c>
      <c r="K499" s="12">
        <v>0.1</v>
      </c>
      <c r="N499" s="2">
        <v>110</v>
      </c>
      <c r="O499" s="2">
        <v>110</v>
      </c>
      <c r="P499" s="2" t="s">
        <v>108</v>
      </c>
      <c r="X499" s="26"/>
    </row>
    <row r="500" spans="1:24" x14ac:dyDescent="0.25">
      <c r="A500" s="10">
        <v>44811</v>
      </c>
      <c r="B500" s="26">
        <v>0.3923611111111111</v>
      </c>
      <c r="C500" s="11">
        <v>7.1</v>
      </c>
      <c r="D500" s="11">
        <v>8.32</v>
      </c>
      <c r="E500" s="12">
        <v>74.7</v>
      </c>
      <c r="F500" s="12">
        <v>13.888888888888889</v>
      </c>
      <c r="G500" s="12">
        <v>10.6</v>
      </c>
      <c r="H500" s="11">
        <v>2.95</v>
      </c>
      <c r="J500" s="12">
        <v>106.6</v>
      </c>
      <c r="K500" s="12">
        <v>0.1</v>
      </c>
      <c r="N500" s="2">
        <v>46</v>
      </c>
      <c r="O500" s="2">
        <v>33</v>
      </c>
      <c r="P500" s="2" t="s">
        <v>108</v>
      </c>
    </row>
    <row r="501" spans="1:24" x14ac:dyDescent="0.25">
      <c r="A501" s="10">
        <v>44824</v>
      </c>
      <c r="B501" s="26">
        <v>0.41319444444444442</v>
      </c>
      <c r="C501" s="11">
        <v>7.12</v>
      </c>
      <c r="D501" s="11">
        <v>8.43</v>
      </c>
      <c r="E501" s="12">
        <v>74.900000000000006</v>
      </c>
      <c r="F501" s="12">
        <v>17.777777777777779</v>
      </c>
      <c r="G501" s="12">
        <v>10</v>
      </c>
      <c r="H501" s="11">
        <v>4.4400000000000004</v>
      </c>
      <c r="J501" s="12">
        <v>106.3</v>
      </c>
      <c r="K501" s="12">
        <v>0.1</v>
      </c>
      <c r="N501" s="2">
        <v>23</v>
      </c>
      <c r="O501" s="2">
        <v>23</v>
      </c>
      <c r="P501" s="2">
        <v>0.32700000000000001</v>
      </c>
      <c r="Q501" s="2">
        <v>0.25</v>
      </c>
      <c r="R501" s="2">
        <v>0.02</v>
      </c>
      <c r="S501" s="2">
        <v>0.02</v>
      </c>
      <c r="T501" s="2">
        <v>0.32</v>
      </c>
      <c r="U501" s="2">
        <v>1.2999999999999999E-2</v>
      </c>
      <c r="V501" s="2">
        <v>2</v>
      </c>
    </row>
    <row r="502" spans="1:24" x14ac:dyDescent="0.25">
      <c r="B502" s="2"/>
    </row>
    <row r="503" spans="1:24" x14ac:dyDescent="0.25">
      <c r="A503" s="10"/>
      <c r="B503" s="2"/>
      <c r="D503" s="11"/>
      <c r="F503" s="12"/>
      <c r="G503" s="12"/>
      <c r="H503" s="12"/>
      <c r="I503" s="12"/>
      <c r="J503" s="12"/>
      <c r="M503" s="11"/>
      <c r="P503" s="11"/>
      <c r="Q503" s="12"/>
      <c r="R503" s="12"/>
      <c r="S503" s="11"/>
      <c r="T503" s="11"/>
      <c r="U503" s="11"/>
    </row>
    <row r="504" spans="1:24" x14ac:dyDescent="0.25">
      <c r="A504" s="17" t="s">
        <v>133</v>
      </c>
      <c r="B504" s="2"/>
      <c r="C504" s="2">
        <f>COUNT(C6:C502)</f>
        <v>464</v>
      </c>
      <c r="D504" s="2">
        <f t="shared" ref="D504:O504" si="0">COUNT(D6:D502)</f>
        <v>485</v>
      </c>
      <c r="E504" s="2">
        <f t="shared" si="0"/>
        <v>486</v>
      </c>
      <c r="F504" s="2">
        <f t="shared" si="0"/>
        <v>51</v>
      </c>
      <c r="G504" s="2">
        <f t="shared" si="0"/>
        <v>488</v>
      </c>
      <c r="H504" s="2">
        <f t="shared" si="0"/>
        <v>446</v>
      </c>
      <c r="I504" s="12">
        <f t="shared" si="0"/>
        <v>388</v>
      </c>
      <c r="J504" s="12">
        <f t="shared" si="0"/>
        <v>480</v>
      </c>
      <c r="K504" s="12">
        <f t="shared" si="0"/>
        <v>489</v>
      </c>
      <c r="L504" s="2" t="s">
        <v>109</v>
      </c>
      <c r="M504" s="2">
        <f t="shared" si="0"/>
        <v>15</v>
      </c>
      <c r="N504" s="13">
        <f t="shared" si="0"/>
        <v>488</v>
      </c>
      <c r="O504" s="13">
        <f t="shared" si="0"/>
        <v>50</v>
      </c>
      <c r="P504" s="2">
        <f t="shared" ref="P504:V504" si="1">COUNT(P6:P502)</f>
        <v>120</v>
      </c>
      <c r="Q504" s="2">
        <f t="shared" si="1"/>
        <v>121</v>
      </c>
      <c r="R504" s="2">
        <f t="shared" si="1"/>
        <v>121</v>
      </c>
      <c r="S504" s="2">
        <f t="shared" si="1"/>
        <v>120</v>
      </c>
      <c r="T504" s="2">
        <f t="shared" si="1"/>
        <v>120</v>
      </c>
      <c r="U504" s="2">
        <f t="shared" si="1"/>
        <v>121</v>
      </c>
      <c r="V504" s="2">
        <f t="shared" si="1"/>
        <v>120</v>
      </c>
    </row>
    <row r="505" spans="1:24" x14ac:dyDescent="0.25">
      <c r="A505" s="17" t="s">
        <v>96</v>
      </c>
      <c r="B505" s="2"/>
      <c r="C505" s="11">
        <f>AVERAGE(C6:C502)</f>
        <v>7.007284482758628</v>
      </c>
      <c r="D505" s="11">
        <f t="shared" ref="D505:O505" si="2">AVERAGE(D6:D502)</f>
        <v>8.7073195876288736</v>
      </c>
      <c r="E505" s="11">
        <f t="shared" si="2"/>
        <v>74.710288065843571</v>
      </c>
      <c r="F505" s="11">
        <f t="shared" si="2"/>
        <v>10.272331154684096</v>
      </c>
      <c r="G505" s="12">
        <f t="shared" si="2"/>
        <v>8.9290983606557432</v>
      </c>
      <c r="H505" s="11">
        <f t="shared" si="2"/>
        <v>3.3285650224215244</v>
      </c>
      <c r="I505" s="12">
        <f t="shared" si="2"/>
        <v>50.753865979381452</v>
      </c>
      <c r="J505" s="12">
        <f t="shared" si="2"/>
        <v>72.3854166666667</v>
      </c>
      <c r="K505" s="12">
        <f t="shared" si="2"/>
        <v>9.9741313179947839E-3</v>
      </c>
      <c r="L505" s="2" t="s">
        <v>109</v>
      </c>
      <c r="M505" s="11">
        <f t="shared" si="2"/>
        <v>1.8280000000000001</v>
      </c>
      <c r="N505" s="13">
        <f t="shared" si="2"/>
        <v>47.139139344262247</v>
      </c>
      <c r="O505" s="13">
        <f t="shared" si="2"/>
        <v>26.956</v>
      </c>
      <c r="P505" s="11">
        <f t="shared" ref="P505:V505" si="3">AVERAGE(P6:P502)</f>
        <v>0.30307499999999993</v>
      </c>
      <c r="Q505" s="11">
        <f t="shared" si="3"/>
        <v>0.28900826446280992</v>
      </c>
      <c r="R505" s="11">
        <f t="shared" si="3"/>
        <v>5.5727272727272591E-2</v>
      </c>
      <c r="S505" s="11">
        <f t="shared" si="3"/>
        <v>1.4133333333333321E-2</v>
      </c>
      <c r="T505" s="11">
        <f t="shared" si="3"/>
        <v>0.30208333333333337</v>
      </c>
      <c r="U505" s="11">
        <f t="shared" si="3"/>
        <v>3.1347107438016483E-2</v>
      </c>
      <c r="V505" s="11">
        <f t="shared" si="3"/>
        <v>7.4041666666666668</v>
      </c>
      <c r="W505" s="11"/>
    </row>
    <row r="506" spans="1:24" x14ac:dyDescent="0.25">
      <c r="A506" s="17" t="s">
        <v>129</v>
      </c>
      <c r="B506" s="2"/>
      <c r="C506" s="11">
        <f>STDEV(C6:C502)</f>
        <v>0.30929718438487974</v>
      </c>
      <c r="D506" s="11">
        <f t="shared" ref="D506:O506" si="4">STDEV(D6:D502)</f>
        <v>1.319349729842731</v>
      </c>
      <c r="E506" s="11">
        <f t="shared" si="4"/>
        <v>7.7414094137090323</v>
      </c>
      <c r="F506" s="11">
        <f t="shared" si="4"/>
        <v>6.0147683976014648</v>
      </c>
      <c r="G506" s="12">
        <f t="shared" si="4"/>
        <v>3.3890592188190687</v>
      </c>
      <c r="H506" s="11">
        <f t="shared" si="4"/>
        <v>8.6704553075131461</v>
      </c>
      <c r="I506" s="12">
        <f t="shared" si="4"/>
        <v>16.779612968485655</v>
      </c>
      <c r="J506" s="12">
        <f t="shared" si="4"/>
        <v>19.964240365067901</v>
      </c>
      <c r="K506" s="12">
        <f t="shared" si="4"/>
        <v>2.7518315892143659E-2</v>
      </c>
      <c r="L506" s="2" t="s">
        <v>109</v>
      </c>
      <c r="M506" s="11">
        <f t="shared" si="4"/>
        <v>1.0631973341899283</v>
      </c>
      <c r="N506" s="13">
        <f t="shared" si="4"/>
        <v>234.84127543016004</v>
      </c>
      <c r="O506" s="13">
        <f t="shared" si="4"/>
        <v>35.368654172291933</v>
      </c>
      <c r="P506" s="11">
        <f t="shared" ref="P506:V506" si="5">STDEV(P6:P502)</f>
        <v>0.11786006247975236</v>
      </c>
      <c r="Q506" s="11">
        <f t="shared" si="5"/>
        <v>0.12486929805919537</v>
      </c>
      <c r="R506" s="11">
        <f t="shared" si="5"/>
        <v>4.2879676615695993E-2</v>
      </c>
      <c r="S506" s="11">
        <f t="shared" si="5"/>
        <v>1.3296194775882593E-2</v>
      </c>
      <c r="T506" s="11">
        <f t="shared" si="5"/>
        <v>0.11764421390117642</v>
      </c>
      <c r="U506" s="11">
        <f t="shared" si="5"/>
        <v>2.5604267464559412E-2</v>
      </c>
      <c r="V506" s="11">
        <f t="shared" si="5"/>
        <v>33.1611354881395</v>
      </c>
      <c r="W506" s="11"/>
    </row>
    <row r="507" spans="1:24" x14ac:dyDescent="0.25">
      <c r="A507" s="17" t="s">
        <v>99</v>
      </c>
      <c r="B507" s="2"/>
      <c r="C507" s="11">
        <f>MAX(C6:C502)</f>
        <v>8.11</v>
      </c>
      <c r="D507" s="11">
        <f t="shared" ref="D507:O507" si="6">MAX(D6:D502)</f>
        <v>12.56</v>
      </c>
      <c r="E507" s="11">
        <f t="shared" si="6"/>
        <v>96.2</v>
      </c>
      <c r="F507" s="11">
        <f t="shared" si="6"/>
        <v>23.888888888888889</v>
      </c>
      <c r="G507" s="12">
        <f t="shared" si="6"/>
        <v>17.2</v>
      </c>
      <c r="H507" s="11">
        <f t="shared" si="6"/>
        <v>155</v>
      </c>
      <c r="I507" s="12">
        <f t="shared" si="6"/>
        <v>98.1</v>
      </c>
      <c r="J507" s="12">
        <f t="shared" si="6"/>
        <v>129.4</v>
      </c>
      <c r="K507" s="12">
        <f t="shared" si="6"/>
        <v>0.1</v>
      </c>
      <c r="L507" s="2" t="s">
        <v>109</v>
      </c>
      <c r="M507" s="11">
        <f t="shared" si="6"/>
        <v>4.38</v>
      </c>
      <c r="N507" s="13">
        <f t="shared" si="6"/>
        <v>5000</v>
      </c>
      <c r="O507" s="13">
        <f t="shared" si="6"/>
        <v>170</v>
      </c>
      <c r="P507" s="11">
        <f t="shared" ref="P507:V507" si="7">MAX(P6:P502)</f>
        <v>0.79</v>
      </c>
      <c r="Q507" s="11">
        <f t="shared" si="7"/>
        <v>1.36</v>
      </c>
      <c r="R507" s="11">
        <f t="shared" si="7"/>
        <v>0.36</v>
      </c>
      <c r="S507" s="11">
        <f t="shared" si="7"/>
        <v>7.0000000000000007E-2</v>
      </c>
      <c r="T507" s="11">
        <f t="shared" si="7"/>
        <v>0.79</v>
      </c>
      <c r="U507" s="11">
        <f t="shared" si="7"/>
        <v>0.12</v>
      </c>
      <c r="V507" s="11">
        <f t="shared" si="7"/>
        <v>333</v>
      </c>
      <c r="W507" s="11"/>
    </row>
    <row r="508" spans="1:24" x14ac:dyDescent="0.25">
      <c r="A508" s="17" t="s">
        <v>100</v>
      </c>
      <c r="B508" s="2"/>
      <c r="C508" s="11">
        <f>MIN(C6:C502)</f>
        <v>6</v>
      </c>
      <c r="D508" s="11">
        <f t="shared" ref="D508:O508" si="8">MIN(D6:D502)</f>
        <v>4.7</v>
      </c>
      <c r="E508" s="11">
        <f t="shared" si="8"/>
        <v>45.1</v>
      </c>
      <c r="F508" s="11">
        <f t="shared" si="8"/>
        <v>-1.1111111111111109</v>
      </c>
      <c r="G508" s="12">
        <f t="shared" si="8"/>
        <v>0.8</v>
      </c>
      <c r="H508" s="11">
        <f t="shared" si="8"/>
        <v>0</v>
      </c>
      <c r="I508" s="12">
        <f t="shared" si="8"/>
        <v>26</v>
      </c>
      <c r="J508" s="12">
        <f t="shared" si="8"/>
        <v>22</v>
      </c>
      <c r="K508" s="12">
        <f t="shared" si="8"/>
        <v>0</v>
      </c>
      <c r="L508" s="2" t="s">
        <v>109</v>
      </c>
      <c r="M508" s="11">
        <f t="shared" si="8"/>
        <v>0.65</v>
      </c>
      <c r="N508" s="13">
        <f t="shared" si="8"/>
        <v>1</v>
      </c>
      <c r="O508" s="13">
        <f t="shared" si="8"/>
        <v>1</v>
      </c>
      <c r="P508" s="11">
        <f t="shared" ref="P508:V508" si="9">MIN(P6:P502)</f>
        <v>7.0000000000000007E-2</v>
      </c>
      <c r="Q508" s="11">
        <f t="shared" si="9"/>
        <v>0.12</v>
      </c>
      <c r="R508" s="11">
        <f t="shared" si="9"/>
        <v>1.4999999999999999E-2</v>
      </c>
      <c r="S508" s="11">
        <f t="shared" si="9"/>
        <v>5.0000000000000001E-3</v>
      </c>
      <c r="T508" s="11">
        <f t="shared" si="9"/>
        <v>7.0000000000000007E-2</v>
      </c>
      <c r="U508" s="11">
        <f t="shared" si="9"/>
        <v>0.01</v>
      </c>
      <c r="V508" s="11">
        <f t="shared" si="9"/>
        <v>2</v>
      </c>
      <c r="W508" s="11"/>
    </row>
    <row r="509" spans="1:24" x14ac:dyDescent="0.25">
      <c r="A509" s="17" t="s">
        <v>105</v>
      </c>
      <c r="B509" s="2"/>
      <c r="N509" s="13">
        <f>GEOMEAN(N6:N502)</f>
        <v>14.69037723350198</v>
      </c>
      <c r="O509" s="13">
        <f>GEOMEAN(O6:O502)</f>
        <v>13.102198457473451</v>
      </c>
    </row>
    <row r="510" spans="1:24" x14ac:dyDescent="0.25">
      <c r="A510" s="17" t="s">
        <v>106</v>
      </c>
      <c r="B510" s="2"/>
      <c r="N510" s="13">
        <f>COUNTIF(N6:N502,"&gt;200")</f>
        <v>14</v>
      </c>
      <c r="O510" s="13">
        <f>COUNTIF(O6:O502,"&gt;200")</f>
        <v>0</v>
      </c>
    </row>
    <row r="511" spans="1:24" x14ac:dyDescent="0.25">
      <c r="A511" s="17" t="s">
        <v>107</v>
      </c>
      <c r="B511" s="2"/>
      <c r="L511" s="12"/>
      <c r="N511" s="13">
        <f>(N510/N504)*100</f>
        <v>2.8688524590163933</v>
      </c>
      <c r="O511" s="13">
        <f>(O510/O504)*100</f>
        <v>0</v>
      </c>
    </row>
  </sheetData>
  <phoneticPr fontId="19" type="noConversion"/>
  <pageMargins left="1" right="1" top="1" bottom="1" header="0.5" footer="0.5"/>
  <pageSetup scale="58" firstPageNumber="21" fitToHeight="2" orientation="landscape" useFirstPageNumber="1" r:id="rId1"/>
  <headerFooter alignWithMargins="0">
    <oddFooter>&amp;CA-&amp;P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510"/>
  <sheetViews>
    <sheetView zoomScale="80" zoomScaleNormal="80" workbookViewId="0">
      <pane xSplit="1" ySplit="5" topLeftCell="B473" activePane="bottomRight" state="frozen"/>
      <selection activeCell="B367" sqref="B367"/>
      <selection pane="topRight" activeCell="B367" sqref="B367"/>
      <selection pane="bottomLeft" activeCell="B367" sqref="B367"/>
      <selection pane="bottomRight" activeCell="B475" sqref="B475:B500"/>
    </sheetView>
  </sheetViews>
  <sheetFormatPr defaultColWidth="8.85546875" defaultRowHeight="15" x14ac:dyDescent="0.25"/>
  <cols>
    <col min="1" max="1" width="17.85546875" style="2" bestFit="1" customWidth="1"/>
    <col min="2" max="2" width="29.7109375" style="2" bestFit="1" customWidth="1"/>
    <col min="3" max="4" width="6.28515625" style="2" bestFit="1" customWidth="1"/>
    <col min="5" max="5" width="6.85546875" style="2" bestFit="1" customWidth="1"/>
    <col min="6" max="6" width="9.5703125" style="2" bestFit="1" customWidth="1"/>
    <col min="7" max="7" width="6.28515625" style="2" bestFit="1" customWidth="1"/>
    <col min="8" max="9" width="6.85546875" style="2" bestFit="1" customWidth="1"/>
    <col min="10" max="10" width="11.140625" style="2" bestFit="1" customWidth="1"/>
    <col min="11" max="11" width="5.7109375" style="12" bestFit="1" customWidth="1"/>
    <col min="12" max="12" width="10.5703125" style="2" bestFit="1" customWidth="1"/>
    <col min="13" max="13" width="10" style="2" bestFit="1" customWidth="1"/>
    <col min="14" max="14" width="14.85546875" style="2" bestFit="1" customWidth="1"/>
    <col min="15" max="15" width="11.85546875" style="2" bestFit="1" customWidth="1"/>
    <col min="16" max="16" width="16.140625" style="2" bestFit="1" customWidth="1"/>
    <col min="17" max="17" width="5.7109375" style="2" bestFit="1" customWidth="1"/>
    <col min="18" max="18" width="17.85546875" style="2" bestFit="1" customWidth="1"/>
    <col min="19" max="19" width="17.28515625" style="2" bestFit="1" customWidth="1"/>
    <col min="20" max="20" width="7.7109375" style="2" bestFit="1" customWidth="1"/>
    <col min="21" max="21" width="10.28515625" style="2" bestFit="1" customWidth="1"/>
    <col min="22" max="22" width="6.85546875" style="2" bestFit="1" customWidth="1"/>
    <col min="23" max="16384" width="8.85546875" style="2"/>
  </cols>
  <sheetData>
    <row r="1" spans="1:23" x14ac:dyDescent="0.25">
      <c r="A1" s="95" t="s">
        <v>132</v>
      </c>
      <c r="B1" s="57">
        <v>12</v>
      </c>
      <c r="D1" s="12"/>
      <c r="E1" s="12"/>
      <c r="F1" s="12"/>
      <c r="G1" s="12"/>
      <c r="H1" s="13"/>
      <c r="I1" s="13"/>
      <c r="J1" s="12"/>
      <c r="L1" s="11"/>
      <c r="M1" s="3"/>
    </row>
    <row r="2" spans="1:23" x14ac:dyDescent="0.25">
      <c r="A2" s="95" t="s">
        <v>131</v>
      </c>
      <c r="B2" s="58" t="s">
        <v>144</v>
      </c>
      <c r="D2" s="12"/>
      <c r="E2" s="12"/>
      <c r="F2" s="12"/>
      <c r="G2" s="12"/>
      <c r="H2" s="13"/>
      <c r="I2" s="13"/>
      <c r="J2" s="12"/>
      <c r="L2" s="11"/>
      <c r="M2" s="3"/>
    </row>
    <row r="3" spans="1:23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3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  <c r="W4" s="37"/>
    </row>
    <row r="5" spans="1:23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45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  <c r="W5" s="37"/>
    </row>
    <row r="6" spans="1:23" ht="15" customHeight="1" x14ac:dyDescent="0.25">
      <c r="A6" s="7">
        <v>37908.510416666664</v>
      </c>
      <c r="B6" s="16">
        <v>37908.510416666664</v>
      </c>
      <c r="C6" s="4">
        <v>6.96</v>
      </c>
      <c r="D6" s="4">
        <v>9.44</v>
      </c>
      <c r="E6" s="5">
        <v>83.8</v>
      </c>
      <c r="F6" s="5"/>
      <c r="G6" s="5">
        <v>10.1</v>
      </c>
      <c r="H6" s="4">
        <v>3.8</v>
      </c>
      <c r="I6" s="5">
        <v>61.4</v>
      </c>
      <c r="J6" s="5">
        <v>85.9</v>
      </c>
      <c r="K6" s="5">
        <v>0</v>
      </c>
      <c r="L6" s="6"/>
      <c r="M6" s="6">
        <v>1.6</v>
      </c>
      <c r="N6" s="6">
        <v>170</v>
      </c>
      <c r="O6" s="6"/>
      <c r="P6" s="6"/>
      <c r="Q6" s="6"/>
      <c r="R6" s="6"/>
      <c r="S6" s="6"/>
      <c r="T6" s="6"/>
      <c r="U6" s="6"/>
      <c r="V6" s="6"/>
    </row>
    <row r="7" spans="1:23" ht="15" customHeight="1" x14ac:dyDescent="0.25">
      <c r="A7" s="7">
        <v>37921.572916666664</v>
      </c>
      <c r="B7" s="16">
        <v>37921.572916666664</v>
      </c>
      <c r="C7" s="4">
        <v>6.57</v>
      </c>
      <c r="D7" s="4">
        <v>3.3</v>
      </c>
      <c r="E7" s="5">
        <v>30.7</v>
      </c>
      <c r="F7" s="5"/>
      <c r="G7" s="5">
        <v>11.9</v>
      </c>
      <c r="H7" s="4">
        <v>208</v>
      </c>
      <c r="I7" s="5">
        <v>56.3</v>
      </c>
      <c r="J7" s="5">
        <v>75</v>
      </c>
      <c r="K7" s="5">
        <v>0</v>
      </c>
      <c r="L7" s="6"/>
      <c r="M7" s="6">
        <v>5.56</v>
      </c>
      <c r="N7" s="6">
        <v>50</v>
      </c>
      <c r="O7" s="6"/>
      <c r="P7" s="4">
        <v>0.21199999999999999</v>
      </c>
      <c r="Q7" s="4">
        <v>0.8</v>
      </c>
      <c r="R7" s="4">
        <v>0.28000000000000003</v>
      </c>
      <c r="S7" s="4">
        <v>0.03</v>
      </c>
      <c r="T7" s="4"/>
      <c r="U7" s="4">
        <v>0.14000000000000001</v>
      </c>
      <c r="V7" s="6">
        <v>61</v>
      </c>
    </row>
    <row r="8" spans="1:23" ht="15" customHeight="1" x14ac:dyDescent="0.25">
      <c r="A8" s="7">
        <v>37937.5625</v>
      </c>
      <c r="B8" s="16">
        <v>37937.5625</v>
      </c>
      <c r="C8" s="4">
        <v>6.96</v>
      </c>
      <c r="D8" s="4">
        <v>8.52</v>
      </c>
      <c r="E8" s="5">
        <v>70.8</v>
      </c>
      <c r="F8" s="5"/>
      <c r="G8" s="5">
        <v>7.4</v>
      </c>
      <c r="H8" s="4">
        <v>13.3</v>
      </c>
      <c r="I8" s="5">
        <v>80</v>
      </c>
      <c r="J8" s="5">
        <v>120.7</v>
      </c>
      <c r="K8" s="5">
        <v>0.1</v>
      </c>
      <c r="L8" s="6"/>
      <c r="M8" s="6">
        <v>3.02</v>
      </c>
      <c r="N8" s="6">
        <v>900</v>
      </c>
      <c r="O8" s="6"/>
      <c r="P8" s="4"/>
      <c r="Q8" s="4"/>
      <c r="R8" s="4"/>
      <c r="S8" s="4"/>
      <c r="T8" s="4"/>
      <c r="U8" s="4"/>
      <c r="V8" s="6"/>
    </row>
    <row r="9" spans="1:23" ht="15" customHeight="1" x14ac:dyDescent="0.25">
      <c r="A9" s="7">
        <v>37949.548611111109</v>
      </c>
      <c r="B9" s="16">
        <v>37949.548611111109</v>
      </c>
      <c r="C9" s="4">
        <v>6.89</v>
      </c>
      <c r="D9" s="4">
        <v>10.47</v>
      </c>
      <c r="E9" s="5">
        <v>84.3</v>
      </c>
      <c r="F9" s="5"/>
      <c r="G9" s="5">
        <v>5.9</v>
      </c>
      <c r="H9" s="4">
        <v>15.4</v>
      </c>
      <c r="I9" s="5">
        <v>63.9</v>
      </c>
      <c r="J9" s="5">
        <v>100.8</v>
      </c>
      <c r="K9" s="5">
        <v>0</v>
      </c>
      <c r="L9" s="6"/>
      <c r="M9" s="4">
        <v>5.32</v>
      </c>
      <c r="N9" s="6">
        <v>130</v>
      </c>
      <c r="O9" s="6"/>
      <c r="P9" s="4">
        <v>0.81</v>
      </c>
      <c r="Q9" s="4">
        <v>0.6</v>
      </c>
      <c r="R9" s="4">
        <v>0.05</v>
      </c>
      <c r="S9" s="15">
        <v>5.0000000000000001E-3</v>
      </c>
      <c r="T9" s="4">
        <v>0.81</v>
      </c>
      <c r="U9" s="4">
        <v>0.15</v>
      </c>
      <c r="V9" s="6">
        <v>8</v>
      </c>
    </row>
    <row r="10" spans="1:23" ht="15" customHeight="1" x14ac:dyDescent="0.25">
      <c r="A10" s="7">
        <v>37964.559027777781</v>
      </c>
      <c r="B10" s="16">
        <v>37964.559027777781</v>
      </c>
      <c r="C10" s="4">
        <v>7.02</v>
      </c>
      <c r="D10" s="4">
        <v>10.45</v>
      </c>
      <c r="E10" s="5">
        <v>80.3</v>
      </c>
      <c r="F10" s="5"/>
      <c r="G10" s="5">
        <v>4.4000000000000004</v>
      </c>
      <c r="H10" s="4">
        <v>6.96</v>
      </c>
      <c r="I10" s="5">
        <v>66.400000000000006</v>
      </c>
      <c r="J10" s="5">
        <v>109.6</v>
      </c>
      <c r="K10" s="5">
        <v>0</v>
      </c>
      <c r="L10" s="6"/>
      <c r="M10" s="4">
        <v>3.3</v>
      </c>
      <c r="N10" s="6">
        <v>30</v>
      </c>
      <c r="O10" s="6"/>
      <c r="P10" s="4"/>
      <c r="Q10" s="4"/>
      <c r="R10" s="4"/>
      <c r="S10" s="4"/>
      <c r="T10" s="4"/>
      <c r="U10" s="4"/>
      <c r="V10" s="6"/>
    </row>
    <row r="11" spans="1:23" ht="15" customHeight="1" x14ac:dyDescent="0.25">
      <c r="A11" s="7">
        <v>37977.586805555555</v>
      </c>
      <c r="B11" s="16">
        <v>37977.586805555555</v>
      </c>
      <c r="C11" s="4">
        <v>6.42</v>
      </c>
      <c r="D11" s="4">
        <v>10.82</v>
      </c>
      <c r="E11" s="5">
        <v>85.9</v>
      </c>
      <c r="F11" s="5"/>
      <c r="G11" s="5">
        <v>5.5</v>
      </c>
      <c r="H11" s="4">
        <v>6.07</v>
      </c>
      <c r="I11" s="5">
        <v>68.099999999999994</v>
      </c>
      <c r="J11" s="5">
        <v>108.4</v>
      </c>
      <c r="K11" s="5">
        <v>0.1</v>
      </c>
      <c r="L11" s="6"/>
      <c r="M11" s="4">
        <v>1.78</v>
      </c>
      <c r="N11" s="6">
        <v>13</v>
      </c>
      <c r="O11" s="6"/>
      <c r="P11" s="4">
        <v>0.74</v>
      </c>
      <c r="Q11" s="4">
        <v>0.25</v>
      </c>
      <c r="R11" s="4">
        <v>0.05</v>
      </c>
      <c r="S11" s="15">
        <v>5.0000000000000001E-3</v>
      </c>
      <c r="T11" s="4">
        <v>0.74</v>
      </c>
      <c r="U11" s="4">
        <v>0.09</v>
      </c>
      <c r="V11" s="6">
        <v>8</v>
      </c>
    </row>
    <row r="12" spans="1:23" ht="15" customHeight="1" x14ac:dyDescent="0.25">
      <c r="A12" s="7">
        <v>37993.545138888891</v>
      </c>
      <c r="B12" s="16">
        <v>37993.545138888891</v>
      </c>
      <c r="C12" s="4">
        <v>7.1</v>
      </c>
      <c r="D12" s="4">
        <v>12.22</v>
      </c>
      <c r="E12" s="5">
        <v>86.9</v>
      </c>
      <c r="F12" s="5"/>
      <c r="G12" s="5">
        <v>1.4</v>
      </c>
      <c r="H12" s="4">
        <v>12.5</v>
      </c>
      <c r="I12" s="5">
        <v>74.7</v>
      </c>
      <c r="J12" s="5">
        <v>136</v>
      </c>
      <c r="K12" s="5">
        <v>0.1</v>
      </c>
      <c r="L12" s="6"/>
      <c r="M12" s="4">
        <v>2.08</v>
      </c>
      <c r="N12" s="6">
        <v>80</v>
      </c>
      <c r="O12" s="6"/>
      <c r="P12" s="4"/>
      <c r="Q12" s="4"/>
      <c r="R12" s="4"/>
      <c r="S12" s="4"/>
      <c r="T12" s="4"/>
      <c r="U12" s="4"/>
      <c r="V12" s="6"/>
    </row>
    <row r="13" spans="1:23" ht="15" customHeight="1" x14ac:dyDescent="0.25">
      <c r="A13" s="7">
        <v>38006.586805555555</v>
      </c>
      <c r="B13" s="16">
        <v>38006.586805555555</v>
      </c>
      <c r="C13" s="4">
        <v>7.04</v>
      </c>
      <c r="D13" s="4">
        <v>11.09</v>
      </c>
      <c r="E13" s="5">
        <v>90.1</v>
      </c>
      <c r="F13" s="5"/>
      <c r="G13" s="5">
        <v>6.4</v>
      </c>
      <c r="H13" s="4">
        <v>14.3</v>
      </c>
      <c r="I13" s="5">
        <v>67.2</v>
      </c>
      <c r="J13" s="5">
        <v>104.1</v>
      </c>
      <c r="K13" s="5">
        <v>0</v>
      </c>
      <c r="L13" s="6"/>
      <c r="M13" s="4">
        <v>3.12</v>
      </c>
      <c r="N13" s="6">
        <v>30</v>
      </c>
      <c r="O13" s="6"/>
      <c r="P13" s="4">
        <v>0.7</v>
      </c>
      <c r="Q13" s="4">
        <v>1</v>
      </c>
      <c r="R13" s="4">
        <v>0.05</v>
      </c>
      <c r="S13" s="15">
        <v>5.0000000000000001E-3</v>
      </c>
      <c r="T13" s="4">
        <v>0.7</v>
      </c>
      <c r="U13" s="4">
        <v>0.08</v>
      </c>
      <c r="V13" s="6">
        <v>21</v>
      </c>
    </row>
    <row r="14" spans="1:23" ht="15" customHeight="1" x14ac:dyDescent="0.25">
      <c r="A14" s="7">
        <v>38020.510416666664</v>
      </c>
      <c r="B14" s="16">
        <v>38020.510416666664</v>
      </c>
      <c r="C14" s="4">
        <v>7.01</v>
      </c>
      <c r="D14" s="4">
        <v>10.63</v>
      </c>
      <c r="E14" s="5">
        <v>84.8</v>
      </c>
      <c r="F14" s="5"/>
      <c r="G14" s="5">
        <v>5.6</v>
      </c>
      <c r="H14" s="4">
        <v>10.02</v>
      </c>
      <c r="I14" s="5">
        <v>63.6</v>
      </c>
      <c r="J14" s="5">
        <v>101</v>
      </c>
      <c r="K14" s="5">
        <v>0</v>
      </c>
      <c r="L14" s="6"/>
      <c r="M14" s="4"/>
      <c r="N14" s="6">
        <v>8</v>
      </c>
      <c r="O14" s="6"/>
      <c r="P14" s="4"/>
      <c r="Q14" s="4"/>
      <c r="R14" s="4"/>
      <c r="S14" s="4"/>
      <c r="T14" s="4"/>
      <c r="U14" s="4"/>
      <c r="V14" s="6"/>
    </row>
    <row r="15" spans="1:23" ht="15" customHeight="1" x14ac:dyDescent="0.25">
      <c r="A15" s="7">
        <v>38034.583333333336</v>
      </c>
      <c r="B15" s="16">
        <v>38034.583333333336</v>
      </c>
      <c r="C15" s="4">
        <v>6.7</v>
      </c>
      <c r="D15" s="4">
        <v>11.85</v>
      </c>
      <c r="E15" s="5">
        <v>94.3</v>
      </c>
      <c r="F15" s="5"/>
      <c r="G15" s="5">
        <v>5.6</v>
      </c>
      <c r="H15" s="4">
        <v>5.39</v>
      </c>
      <c r="I15" s="5">
        <v>61.2</v>
      </c>
      <c r="J15" s="5">
        <v>96.9</v>
      </c>
      <c r="K15" s="5">
        <v>0</v>
      </c>
      <c r="L15" s="6"/>
      <c r="M15" s="4">
        <v>2.74</v>
      </c>
      <c r="N15" s="6">
        <v>8</v>
      </c>
      <c r="O15" s="6"/>
      <c r="P15" s="4">
        <v>0.76</v>
      </c>
      <c r="Q15" s="4">
        <v>0.7</v>
      </c>
      <c r="R15" s="4">
        <v>0.05</v>
      </c>
      <c r="S15" s="15">
        <v>5.0000000000000001E-3</v>
      </c>
      <c r="T15" s="4">
        <v>0.76</v>
      </c>
      <c r="U15" s="4">
        <v>0.06</v>
      </c>
      <c r="V15" s="6">
        <v>5</v>
      </c>
    </row>
    <row r="16" spans="1:23" ht="15" customHeight="1" x14ac:dyDescent="0.25">
      <c r="A16" s="7">
        <v>38048.53125</v>
      </c>
      <c r="B16" s="16">
        <v>38048.53125</v>
      </c>
      <c r="C16" s="4">
        <v>6.96</v>
      </c>
      <c r="D16" s="4">
        <v>10.51</v>
      </c>
      <c r="E16" s="5">
        <v>85.7</v>
      </c>
      <c r="F16" s="5"/>
      <c r="G16" s="5">
        <v>6.5</v>
      </c>
      <c r="H16" s="4">
        <v>9.26</v>
      </c>
      <c r="I16" s="5">
        <v>67.900000000000006</v>
      </c>
      <c r="J16" s="5">
        <v>105</v>
      </c>
      <c r="K16" s="5">
        <v>0</v>
      </c>
      <c r="L16" s="6"/>
      <c r="M16" s="4">
        <v>1.56</v>
      </c>
      <c r="N16" s="6">
        <v>13</v>
      </c>
      <c r="O16" s="6"/>
      <c r="P16" s="4"/>
      <c r="Q16" s="4"/>
      <c r="R16" s="4"/>
      <c r="S16" s="4"/>
      <c r="T16" s="4"/>
      <c r="U16" s="4"/>
      <c r="V16" s="6"/>
    </row>
    <row r="17" spans="1:22" ht="15" customHeight="1" x14ac:dyDescent="0.25">
      <c r="A17" s="7">
        <v>38062.579861111109</v>
      </c>
      <c r="B17" s="16">
        <v>38062.579861111109</v>
      </c>
      <c r="C17" s="4">
        <v>6.88</v>
      </c>
      <c r="D17" s="4">
        <v>10.32</v>
      </c>
      <c r="E17" s="5">
        <v>87.9</v>
      </c>
      <c r="F17" s="5"/>
      <c r="G17" s="5">
        <v>8.1999999999999993</v>
      </c>
      <c r="H17" s="4">
        <v>6.55</v>
      </c>
      <c r="I17" s="5">
        <v>69.099999999999994</v>
      </c>
      <c r="J17" s="5">
        <v>101.7</v>
      </c>
      <c r="K17" s="5">
        <v>0</v>
      </c>
      <c r="L17" s="6"/>
      <c r="M17" s="4">
        <v>1.71</v>
      </c>
      <c r="N17" s="6">
        <v>13</v>
      </c>
      <c r="O17" s="6"/>
      <c r="P17" s="4">
        <v>0.56999999999999995</v>
      </c>
      <c r="Q17" s="4">
        <v>0.8</v>
      </c>
      <c r="R17" s="4">
        <v>0.05</v>
      </c>
      <c r="S17" s="15">
        <v>5.0000000000000001E-3</v>
      </c>
      <c r="T17" s="4">
        <v>0.56999999999999995</v>
      </c>
      <c r="U17" s="4">
        <v>0.06</v>
      </c>
      <c r="V17" s="6">
        <v>10</v>
      </c>
    </row>
    <row r="18" spans="1:22" ht="15" customHeight="1" x14ac:dyDescent="0.25">
      <c r="A18" s="7">
        <v>38076.552083333336</v>
      </c>
      <c r="B18" s="16">
        <v>38076.552083333336</v>
      </c>
      <c r="C18" s="4">
        <v>6.99</v>
      </c>
      <c r="D18" s="4">
        <v>10.210000000000001</v>
      </c>
      <c r="E18" s="5">
        <v>88.9</v>
      </c>
      <c r="F18" s="5"/>
      <c r="G18" s="5">
        <v>9.3000000000000007</v>
      </c>
      <c r="H18" s="4">
        <v>5.45</v>
      </c>
      <c r="I18" s="5">
        <v>53.7</v>
      </c>
      <c r="J18" s="5">
        <v>76.599999999999994</v>
      </c>
      <c r="K18" s="5">
        <v>0</v>
      </c>
      <c r="L18" s="6"/>
      <c r="M18" s="4">
        <v>2.02</v>
      </c>
      <c r="N18" s="6">
        <v>30</v>
      </c>
      <c r="O18" s="6"/>
      <c r="P18" s="4"/>
      <c r="Q18" s="4"/>
      <c r="R18" s="4"/>
      <c r="S18" s="4"/>
      <c r="T18" s="4"/>
      <c r="U18" s="4"/>
      <c r="V18" s="6"/>
    </row>
    <row r="19" spans="1:22" ht="15" customHeight="1" x14ac:dyDescent="0.25">
      <c r="A19" s="7">
        <v>38090.569444444445</v>
      </c>
      <c r="B19" s="16">
        <v>38090.569444444445</v>
      </c>
      <c r="C19" s="4">
        <v>7.05</v>
      </c>
      <c r="D19" s="4">
        <v>8.56</v>
      </c>
      <c r="E19" s="5">
        <v>80.599999999999994</v>
      </c>
      <c r="F19" s="5"/>
      <c r="G19" s="5">
        <v>12.7</v>
      </c>
      <c r="H19" s="4">
        <v>4.9800000000000004</v>
      </c>
      <c r="I19" s="5">
        <v>66.5</v>
      </c>
      <c r="J19" s="5">
        <v>86.9</v>
      </c>
      <c r="K19" s="5">
        <v>0</v>
      </c>
      <c r="L19" s="6"/>
      <c r="M19" s="4">
        <v>2.48</v>
      </c>
      <c r="N19" s="6">
        <v>80</v>
      </c>
      <c r="O19" s="6"/>
      <c r="P19" s="4">
        <v>0.23</v>
      </c>
      <c r="Q19" s="4">
        <v>0.25</v>
      </c>
      <c r="R19" s="4">
        <v>0.05</v>
      </c>
      <c r="S19" s="15">
        <v>5.0000000000000001E-3</v>
      </c>
      <c r="T19" s="4">
        <v>0.23</v>
      </c>
      <c r="U19" s="4">
        <v>0.01</v>
      </c>
      <c r="V19" s="6">
        <v>5</v>
      </c>
    </row>
    <row r="20" spans="1:22" ht="15" customHeight="1" x14ac:dyDescent="0.25">
      <c r="A20" s="7">
        <v>38104.545138888891</v>
      </c>
      <c r="B20" s="16">
        <v>38104.545138888891</v>
      </c>
      <c r="C20" s="4">
        <v>6.92</v>
      </c>
      <c r="D20" s="4">
        <v>9.5</v>
      </c>
      <c r="E20" s="5">
        <v>87.4</v>
      </c>
      <c r="F20" s="5"/>
      <c r="G20" s="5">
        <v>11.7</v>
      </c>
      <c r="H20" s="4">
        <v>5.51</v>
      </c>
      <c r="I20" s="5">
        <v>61.5</v>
      </c>
      <c r="J20" s="5">
        <v>82.5</v>
      </c>
      <c r="K20" s="5">
        <v>0</v>
      </c>
      <c r="L20" s="6"/>
      <c r="M20" s="4">
        <v>1.85</v>
      </c>
      <c r="N20" s="6">
        <v>80</v>
      </c>
      <c r="O20" s="6"/>
      <c r="P20" s="4"/>
      <c r="Q20" s="4"/>
      <c r="R20" s="4"/>
      <c r="S20" s="4"/>
      <c r="T20" s="4"/>
      <c r="U20" s="4"/>
      <c r="V20" s="6"/>
    </row>
    <row r="21" spans="1:22" ht="15" customHeight="1" x14ac:dyDescent="0.25">
      <c r="A21" s="7">
        <v>38118.565972222219</v>
      </c>
      <c r="B21" s="16">
        <v>38118.565972222219</v>
      </c>
      <c r="C21" s="4">
        <v>6.87</v>
      </c>
      <c r="D21" s="4">
        <v>9.19</v>
      </c>
      <c r="E21" s="5">
        <v>88.3</v>
      </c>
      <c r="F21" s="5"/>
      <c r="G21" s="5">
        <v>13</v>
      </c>
      <c r="H21" s="4">
        <v>3.99</v>
      </c>
      <c r="I21" s="5">
        <v>81.099999999999994</v>
      </c>
      <c r="J21" s="5">
        <v>105.2</v>
      </c>
      <c r="K21" s="5">
        <v>0.1</v>
      </c>
      <c r="L21" s="6"/>
      <c r="M21" s="4">
        <v>0.79</v>
      </c>
      <c r="N21" s="6">
        <v>50</v>
      </c>
      <c r="O21" s="6"/>
      <c r="P21" s="4">
        <v>0.11</v>
      </c>
      <c r="Q21" s="4">
        <v>0.25</v>
      </c>
      <c r="R21" s="4">
        <v>0.05</v>
      </c>
      <c r="S21" s="15">
        <v>5.0000000000000001E-3</v>
      </c>
      <c r="T21" s="4">
        <v>0.11</v>
      </c>
      <c r="U21" s="4">
        <v>0.05</v>
      </c>
      <c r="V21" s="6">
        <v>2</v>
      </c>
    </row>
    <row r="22" spans="1:22" ht="15" customHeight="1" x14ac:dyDescent="0.25">
      <c r="A22" s="7">
        <v>38132.538194444445</v>
      </c>
      <c r="B22" s="16">
        <v>38132.538194444445</v>
      </c>
      <c r="C22" s="4">
        <v>7.05</v>
      </c>
      <c r="D22" s="4">
        <v>9.0399999999999991</v>
      </c>
      <c r="E22" s="5">
        <v>87.9</v>
      </c>
      <c r="F22" s="5"/>
      <c r="G22" s="5">
        <v>14.3</v>
      </c>
      <c r="H22" s="4">
        <v>3</v>
      </c>
      <c r="I22" s="5">
        <v>88.9</v>
      </c>
      <c r="J22" s="5">
        <v>111.8</v>
      </c>
      <c r="K22" s="5">
        <v>0.1</v>
      </c>
      <c r="L22" s="6"/>
      <c r="M22" s="4">
        <v>1.1000000000000001</v>
      </c>
      <c r="N22" s="6">
        <v>130</v>
      </c>
      <c r="O22" s="6"/>
      <c r="P22" s="4"/>
      <c r="Q22" s="4"/>
      <c r="R22" s="4"/>
      <c r="S22" s="4"/>
      <c r="T22" s="4"/>
      <c r="U22" s="4"/>
      <c r="V22" s="6"/>
    </row>
    <row r="23" spans="1:22" ht="15" customHeight="1" x14ac:dyDescent="0.25">
      <c r="A23" s="7">
        <v>38146.5625</v>
      </c>
      <c r="B23" s="16">
        <v>38146.5625</v>
      </c>
      <c r="C23" s="4">
        <v>7.02</v>
      </c>
      <c r="D23" s="4">
        <v>8.7100000000000009</v>
      </c>
      <c r="E23" s="5">
        <v>87.7</v>
      </c>
      <c r="F23" s="5"/>
      <c r="G23" s="5">
        <v>15.6</v>
      </c>
      <c r="H23" s="4">
        <v>12.1</v>
      </c>
      <c r="I23" s="5">
        <v>69.8</v>
      </c>
      <c r="J23" s="5">
        <v>85.1</v>
      </c>
      <c r="K23" s="5">
        <v>0</v>
      </c>
      <c r="L23" s="6"/>
      <c r="M23" s="4">
        <v>3.38</v>
      </c>
      <c r="N23" s="6">
        <v>300</v>
      </c>
      <c r="O23" s="6"/>
      <c r="P23" s="4">
        <v>0.25</v>
      </c>
      <c r="Q23" s="4">
        <v>0.25</v>
      </c>
      <c r="R23" s="4">
        <v>0.05</v>
      </c>
      <c r="S23" s="15">
        <v>5.0000000000000001E-3</v>
      </c>
      <c r="T23" s="4">
        <v>0.25</v>
      </c>
      <c r="U23" s="4">
        <v>0.01</v>
      </c>
      <c r="V23" s="6">
        <v>24</v>
      </c>
    </row>
    <row r="24" spans="1:22" ht="15" customHeight="1" x14ac:dyDescent="0.25">
      <c r="A24" s="7">
        <v>38160.586805555555</v>
      </c>
      <c r="B24" s="16">
        <v>38160.586805555555</v>
      </c>
      <c r="C24" s="4">
        <v>7.14</v>
      </c>
      <c r="D24" s="4">
        <v>6.3</v>
      </c>
      <c r="E24" s="5">
        <v>69</v>
      </c>
      <c r="F24" s="5"/>
      <c r="G24" s="5">
        <v>19.399999999999999</v>
      </c>
      <c r="H24" s="4">
        <v>5.46</v>
      </c>
      <c r="I24" s="5">
        <v>96.5</v>
      </c>
      <c r="J24" s="5">
        <v>106.2</v>
      </c>
      <c r="K24" s="5">
        <v>0.1</v>
      </c>
      <c r="L24" s="6"/>
      <c r="M24" s="4">
        <v>4.58</v>
      </c>
      <c r="N24" s="6">
        <v>500</v>
      </c>
      <c r="O24" s="6"/>
      <c r="P24" s="4"/>
      <c r="Q24" s="4"/>
      <c r="R24" s="4"/>
      <c r="S24" s="4"/>
      <c r="T24" s="4"/>
      <c r="U24" s="4"/>
      <c r="V24" s="6"/>
    </row>
    <row r="25" spans="1:22" ht="15" customHeight="1" x14ac:dyDescent="0.25">
      <c r="A25" s="7">
        <v>38174.572916666664</v>
      </c>
      <c r="B25" s="16">
        <v>38174.572916666664</v>
      </c>
      <c r="C25" s="4">
        <v>7.17</v>
      </c>
      <c r="D25" s="4">
        <v>6.5</v>
      </c>
      <c r="E25" s="5">
        <v>69.2</v>
      </c>
      <c r="F25" s="5"/>
      <c r="G25" s="5">
        <v>18.2</v>
      </c>
      <c r="H25" s="4">
        <v>2.83</v>
      </c>
      <c r="I25" s="5">
        <v>110.2</v>
      </c>
      <c r="J25" s="5">
        <v>126.7</v>
      </c>
      <c r="K25" s="5">
        <v>0.1</v>
      </c>
      <c r="L25" s="6"/>
      <c r="M25" s="4">
        <v>0.98</v>
      </c>
      <c r="N25" s="6">
        <v>500</v>
      </c>
      <c r="O25" s="6"/>
      <c r="P25" s="4">
        <v>0.23</v>
      </c>
      <c r="Q25" s="4">
        <v>0.25</v>
      </c>
      <c r="R25" s="4">
        <v>0.05</v>
      </c>
      <c r="S25" s="15">
        <v>5.0000000000000001E-3</v>
      </c>
      <c r="T25" s="4">
        <v>0.23</v>
      </c>
      <c r="U25" s="4">
        <v>7.0000000000000007E-2</v>
      </c>
      <c r="V25" s="6">
        <v>4</v>
      </c>
    </row>
    <row r="26" spans="1:22" ht="15" customHeight="1" x14ac:dyDescent="0.25">
      <c r="A26" s="7">
        <v>38188.555555555555</v>
      </c>
      <c r="B26" s="16">
        <v>38188.555555555555</v>
      </c>
      <c r="C26" s="4">
        <v>7.07</v>
      </c>
      <c r="D26" s="4">
        <v>7.05</v>
      </c>
      <c r="E26" s="5">
        <v>78.900000000000006</v>
      </c>
      <c r="F26" s="5"/>
      <c r="G26" s="5">
        <v>20.9</v>
      </c>
      <c r="H26" s="4">
        <v>3.18</v>
      </c>
      <c r="I26" s="5">
        <v>148.1</v>
      </c>
      <c r="J26" s="5">
        <v>166.7</v>
      </c>
      <c r="K26" s="5">
        <v>0.1</v>
      </c>
      <c r="L26" s="6"/>
      <c r="M26" s="4">
        <v>0.42</v>
      </c>
      <c r="N26" s="6">
        <v>300</v>
      </c>
      <c r="O26" s="6"/>
      <c r="P26" s="4"/>
      <c r="Q26" s="4"/>
      <c r="R26" s="4"/>
      <c r="S26" s="4"/>
      <c r="T26" s="4"/>
      <c r="U26" s="4"/>
      <c r="V26" s="6"/>
    </row>
    <row r="27" spans="1:22" ht="15" customHeight="1" x14ac:dyDescent="0.25">
      <c r="A27" s="7">
        <v>38202.59375</v>
      </c>
      <c r="B27" s="16">
        <v>38202.59375</v>
      </c>
      <c r="C27" s="4">
        <v>7.11</v>
      </c>
      <c r="D27" s="4">
        <v>9.59</v>
      </c>
      <c r="E27" s="5">
        <v>106.6</v>
      </c>
      <c r="F27" s="5"/>
      <c r="G27" s="5">
        <v>20.100000000000001</v>
      </c>
      <c r="H27" s="4">
        <v>3.04</v>
      </c>
      <c r="I27" s="5">
        <v>175.9</v>
      </c>
      <c r="J27" s="5">
        <v>194.1</v>
      </c>
      <c r="K27" s="5">
        <v>0.1</v>
      </c>
      <c r="L27" s="6"/>
      <c r="M27" s="4"/>
      <c r="N27" s="6">
        <v>500</v>
      </c>
      <c r="O27" s="6"/>
      <c r="P27" s="4">
        <v>0.7</v>
      </c>
      <c r="Q27" s="4">
        <v>0.25</v>
      </c>
      <c r="R27" s="4">
        <v>0.05</v>
      </c>
      <c r="S27" s="15">
        <v>5.0000000000000001E-3</v>
      </c>
      <c r="T27" s="4">
        <v>0.7</v>
      </c>
      <c r="U27" s="4">
        <v>0.08</v>
      </c>
      <c r="V27" s="6">
        <v>4</v>
      </c>
    </row>
    <row r="28" spans="1:22" ht="15" customHeight="1" x14ac:dyDescent="0.25">
      <c r="A28" s="7">
        <v>38216.496527777781</v>
      </c>
      <c r="B28" s="16">
        <v>38216.496527777781</v>
      </c>
      <c r="C28" s="4">
        <v>6.89</v>
      </c>
      <c r="D28" s="4">
        <v>6.31</v>
      </c>
      <c r="E28" s="5">
        <v>70</v>
      </c>
      <c r="F28" s="5"/>
      <c r="G28" s="5">
        <v>20.2</v>
      </c>
      <c r="H28" s="4">
        <v>10.44</v>
      </c>
      <c r="I28" s="5">
        <v>185.5</v>
      </c>
      <c r="J28" s="5">
        <v>204.1</v>
      </c>
      <c r="K28" s="5">
        <v>0.1</v>
      </c>
      <c r="L28" s="6"/>
      <c r="M28" s="4"/>
      <c r="N28" s="6">
        <v>900</v>
      </c>
      <c r="O28" s="6"/>
      <c r="P28" s="4"/>
      <c r="Q28" s="4"/>
      <c r="R28" s="4"/>
      <c r="S28" s="4"/>
      <c r="T28" s="4"/>
      <c r="U28" s="4"/>
      <c r="V28" s="6"/>
    </row>
    <row r="29" spans="1:22" ht="15" customHeight="1" x14ac:dyDescent="0.25">
      <c r="A29" s="7">
        <v>38230.586805555555</v>
      </c>
      <c r="B29" s="16">
        <v>38230.586805555555</v>
      </c>
      <c r="C29" s="4">
        <v>6.63</v>
      </c>
      <c r="D29" s="4">
        <v>6.74</v>
      </c>
      <c r="E29" s="5">
        <v>72.5</v>
      </c>
      <c r="F29" s="5"/>
      <c r="G29" s="5">
        <v>18.3</v>
      </c>
      <c r="H29" s="4">
        <v>9.58</v>
      </c>
      <c r="I29" s="5">
        <v>99.3</v>
      </c>
      <c r="J29" s="5">
        <v>113.9</v>
      </c>
      <c r="K29" s="5">
        <v>0.1</v>
      </c>
      <c r="L29" s="6"/>
      <c r="M29" s="4">
        <v>0.68</v>
      </c>
      <c r="N29" s="6">
        <v>300</v>
      </c>
      <c r="O29" s="6"/>
      <c r="P29" s="4">
        <v>0.23</v>
      </c>
      <c r="Q29" s="4">
        <v>0.72</v>
      </c>
      <c r="R29" s="4">
        <v>0.05</v>
      </c>
      <c r="S29" s="15">
        <v>5.0000000000000001E-3</v>
      </c>
      <c r="T29" s="4">
        <v>0.23</v>
      </c>
      <c r="U29" s="4">
        <v>0.09</v>
      </c>
      <c r="V29" s="6">
        <v>21</v>
      </c>
    </row>
    <row r="30" spans="1:22" ht="15" customHeight="1" x14ac:dyDescent="0.25">
      <c r="A30" s="7">
        <v>38244.538194444445</v>
      </c>
      <c r="B30" s="16">
        <v>38244.538194444445</v>
      </c>
      <c r="C30" s="4">
        <v>7.01</v>
      </c>
      <c r="D30" s="4">
        <v>9.43</v>
      </c>
      <c r="E30" s="5">
        <v>88.2</v>
      </c>
      <c r="F30" s="5"/>
      <c r="G30" s="5">
        <v>12.4</v>
      </c>
      <c r="H30" s="4">
        <v>37.5</v>
      </c>
      <c r="I30" s="5">
        <v>44.5</v>
      </c>
      <c r="J30" s="5">
        <v>58.7</v>
      </c>
      <c r="K30" s="5">
        <v>0</v>
      </c>
      <c r="L30" s="6"/>
      <c r="M30" s="4">
        <v>4.96</v>
      </c>
      <c r="N30" s="6">
        <v>130</v>
      </c>
      <c r="O30" s="6"/>
      <c r="P30" s="4"/>
      <c r="Q30" s="4"/>
      <c r="R30" s="4"/>
      <c r="S30" s="4"/>
      <c r="T30" s="4"/>
      <c r="U30" s="4"/>
      <c r="V30" s="6"/>
    </row>
    <row r="31" spans="1:22" ht="15" customHeight="1" x14ac:dyDescent="0.25">
      <c r="A31" s="7">
        <v>38258.583333333336</v>
      </c>
      <c r="B31" s="16">
        <v>38258.583333333336</v>
      </c>
      <c r="C31" s="4">
        <v>7.05</v>
      </c>
      <c r="D31" s="4">
        <v>7.43</v>
      </c>
      <c r="E31" s="5">
        <v>71.3</v>
      </c>
      <c r="F31" s="5"/>
      <c r="G31" s="5">
        <v>13.8</v>
      </c>
      <c r="H31" s="4">
        <v>7.05</v>
      </c>
      <c r="I31" s="5">
        <v>99.1</v>
      </c>
      <c r="J31" s="5">
        <v>126.2</v>
      </c>
      <c r="K31" s="5">
        <v>0.1</v>
      </c>
      <c r="L31" s="6"/>
      <c r="M31" s="4">
        <v>1.56</v>
      </c>
      <c r="N31" s="6">
        <v>130</v>
      </c>
      <c r="O31" s="6"/>
      <c r="P31" s="4">
        <v>0.16</v>
      </c>
      <c r="Q31" s="4">
        <v>0.8</v>
      </c>
      <c r="R31" s="4">
        <v>0.05</v>
      </c>
      <c r="S31" s="15">
        <v>5.0000000000000001E-3</v>
      </c>
      <c r="T31" s="4">
        <v>0.16</v>
      </c>
      <c r="U31" s="4">
        <v>7.0000000000000007E-2</v>
      </c>
      <c r="V31" s="6">
        <v>12</v>
      </c>
    </row>
    <row r="32" spans="1:22" ht="15" customHeight="1" x14ac:dyDescent="0.25">
      <c r="A32" s="7">
        <v>38272.576388888891</v>
      </c>
      <c r="B32" s="16">
        <v>38272.576388888891</v>
      </c>
      <c r="C32" s="4">
        <v>7.2</v>
      </c>
      <c r="D32" s="4">
        <v>8.25</v>
      </c>
      <c r="E32" s="5">
        <v>81.599999999999994</v>
      </c>
      <c r="F32" s="5"/>
      <c r="G32" s="5">
        <v>14.7</v>
      </c>
      <c r="H32" s="4">
        <v>5.54</v>
      </c>
      <c r="I32" s="5">
        <v>96.1</v>
      </c>
      <c r="J32" s="5">
        <v>119.6</v>
      </c>
      <c r="K32" s="5">
        <v>0.1</v>
      </c>
      <c r="L32" s="6"/>
      <c r="M32" s="4">
        <v>1</v>
      </c>
      <c r="N32" s="6">
        <v>80</v>
      </c>
      <c r="O32" s="6"/>
      <c r="P32" s="4"/>
      <c r="Q32" s="4"/>
      <c r="R32" s="4"/>
      <c r="S32" s="4"/>
      <c r="T32" s="4"/>
      <c r="U32" s="4"/>
      <c r="V32" s="6"/>
    </row>
    <row r="33" spans="1:22" ht="15" customHeight="1" x14ac:dyDescent="0.25">
      <c r="A33" s="7">
        <v>38286.565972222219</v>
      </c>
      <c r="B33" s="16">
        <v>38286.565972222219</v>
      </c>
      <c r="C33" s="4">
        <v>7.12</v>
      </c>
      <c r="D33" s="4">
        <v>8.1300000000000008</v>
      </c>
      <c r="E33" s="5">
        <v>73.3</v>
      </c>
      <c r="F33" s="5"/>
      <c r="G33" s="5">
        <v>10</v>
      </c>
      <c r="H33" s="4">
        <v>5.23</v>
      </c>
      <c r="I33" s="5">
        <v>84.9</v>
      </c>
      <c r="J33" s="5">
        <v>118.9</v>
      </c>
      <c r="K33" s="5">
        <v>0.1</v>
      </c>
      <c r="L33" s="6"/>
      <c r="M33" s="4">
        <v>1.1299999999999999</v>
      </c>
      <c r="N33" s="6">
        <v>13</v>
      </c>
      <c r="O33" s="6"/>
      <c r="P33" s="4">
        <v>0.26</v>
      </c>
      <c r="Q33" s="4">
        <v>0.5</v>
      </c>
      <c r="R33" s="4">
        <v>0.05</v>
      </c>
      <c r="S33" s="15">
        <v>5.0000000000000001E-3</v>
      </c>
      <c r="T33" s="4">
        <v>0.26</v>
      </c>
      <c r="U33" s="4">
        <v>7.0000000000000007E-2</v>
      </c>
      <c r="V33" s="6">
        <v>6</v>
      </c>
    </row>
    <row r="34" spans="1:22" ht="15" customHeight="1" x14ac:dyDescent="0.25">
      <c r="A34" s="7">
        <v>38299.559027777781</v>
      </c>
      <c r="B34" s="16">
        <v>38299.559027777781</v>
      </c>
      <c r="C34" s="4">
        <v>7.02</v>
      </c>
      <c r="D34" s="4">
        <v>8.81</v>
      </c>
      <c r="E34" s="5">
        <v>77</v>
      </c>
      <c r="F34" s="5"/>
      <c r="G34" s="5">
        <v>9.4</v>
      </c>
      <c r="H34" s="4">
        <v>5.49</v>
      </c>
      <c r="I34" s="5">
        <v>79</v>
      </c>
      <c r="J34" s="5">
        <v>112.3</v>
      </c>
      <c r="K34" s="5">
        <v>0.1</v>
      </c>
      <c r="L34" s="6"/>
      <c r="M34" s="4">
        <v>5.58</v>
      </c>
      <c r="N34" s="6">
        <v>50</v>
      </c>
      <c r="O34" s="6"/>
      <c r="P34" s="4"/>
      <c r="Q34" s="4"/>
      <c r="R34" s="4"/>
      <c r="S34" s="4"/>
      <c r="T34" s="4"/>
      <c r="U34" s="4"/>
      <c r="V34" s="6"/>
    </row>
    <row r="35" spans="1:22" ht="15" customHeight="1" x14ac:dyDescent="0.25">
      <c r="A35" s="7">
        <v>38313.545138888891</v>
      </c>
      <c r="B35" s="16">
        <v>38313.545138888891</v>
      </c>
      <c r="C35" s="4">
        <v>7.11</v>
      </c>
      <c r="D35" s="4">
        <v>9.92</v>
      </c>
      <c r="E35" s="5">
        <v>82.3</v>
      </c>
      <c r="F35" s="5"/>
      <c r="G35" s="5">
        <v>7.3</v>
      </c>
      <c r="H35" s="4">
        <v>5.4</v>
      </c>
      <c r="I35" s="5">
        <v>67.8</v>
      </c>
      <c r="J35" s="5">
        <v>102.4</v>
      </c>
      <c r="K35" s="5">
        <v>0</v>
      </c>
      <c r="L35" s="6"/>
      <c r="M35" s="4">
        <v>2.68</v>
      </c>
      <c r="N35" s="6">
        <v>13</v>
      </c>
      <c r="O35" s="6"/>
      <c r="P35" s="4">
        <v>0.43</v>
      </c>
      <c r="Q35" s="4">
        <v>0.25</v>
      </c>
      <c r="R35" s="4">
        <v>0.05</v>
      </c>
      <c r="S35" s="4">
        <v>0.06</v>
      </c>
      <c r="T35" s="4">
        <v>0.43</v>
      </c>
      <c r="U35" s="4">
        <v>0.06</v>
      </c>
      <c r="V35" s="6">
        <v>8</v>
      </c>
    </row>
    <row r="36" spans="1:22" ht="15" customHeight="1" x14ac:dyDescent="0.25">
      <c r="A36" s="7">
        <v>38328.586805555555</v>
      </c>
      <c r="B36" s="16">
        <v>38328.586805555555</v>
      </c>
      <c r="C36" s="4">
        <v>6.97</v>
      </c>
      <c r="D36" s="4">
        <v>9.99</v>
      </c>
      <c r="E36" s="5">
        <v>79.7</v>
      </c>
      <c r="F36" s="5"/>
      <c r="G36" s="5">
        <v>5.7</v>
      </c>
      <c r="H36" s="4">
        <v>7.16</v>
      </c>
      <c r="I36" s="5">
        <v>62</v>
      </c>
      <c r="J36" s="5">
        <v>98.3</v>
      </c>
      <c r="K36" s="5">
        <v>0</v>
      </c>
      <c r="L36" s="6"/>
      <c r="M36" s="4">
        <v>4.18</v>
      </c>
      <c r="N36" s="6">
        <v>13</v>
      </c>
      <c r="O36" s="6"/>
      <c r="P36" s="4"/>
      <c r="Q36" s="4"/>
      <c r="R36" s="4"/>
      <c r="S36" s="4"/>
      <c r="T36" s="4"/>
      <c r="U36" s="4"/>
      <c r="V36" s="6"/>
    </row>
    <row r="37" spans="1:22" ht="15" customHeight="1" x14ac:dyDescent="0.25">
      <c r="A37" s="7">
        <v>38341.579861111109</v>
      </c>
      <c r="B37" s="16">
        <v>38341.579861111109</v>
      </c>
      <c r="C37" s="4">
        <v>7.04</v>
      </c>
      <c r="D37" s="4">
        <v>9.86</v>
      </c>
      <c r="E37" s="5">
        <v>80.5</v>
      </c>
      <c r="F37" s="5"/>
      <c r="G37" s="5">
        <v>6.6</v>
      </c>
      <c r="H37" s="4">
        <v>5.15</v>
      </c>
      <c r="I37" s="5">
        <v>63.9</v>
      </c>
      <c r="J37" s="5">
        <v>98.6</v>
      </c>
      <c r="K37" s="5">
        <v>0</v>
      </c>
      <c r="L37" s="6"/>
      <c r="M37" s="4">
        <v>5.49</v>
      </c>
      <c r="N37" s="6">
        <v>8</v>
      </c>
      <c r="O37" s="6"/>
      <c r="P37" s="4">
        <v>0.56999999999999995</v>
      </c>
      <c r="Q37" s="4">
        <v>0.25</v>
      </c>
      <c r="R37" s="4">
        <v>0.05</v>
      </c>
      <c r="S37" s="15">
        <v>5.0000000000000001E-3</v>
      </c>
      <c r="T37" s="4">
        <v>0.56999999999999995</v>
      </c>
      <c r="U37" s="4">
        <v>7.0000000000000007E-2</v>
      </c>
      <c r="V37" s="6">
        <v>8</v>
      </c>
    </row>
    <row r="38" spans="1:22" ht="15" customHeight="1" x14ac:dyDescent="0.25">
      <c r="A38" s="7">
        <v>38356.552083333336</v>
      </c>
      <c r="B38" s="16">
        <v>38356.552083333336</v>
      </c>
      <c r="C38" s="4">
        <v>7.14</v>
      </c>
      <c r="D38" s="4">
        <v>11.68</v>
      </c>
      <c r="E38" s="5">
        <v>85.2</v>
      </c>
      <c r="F38" s="5"/>
      <c r="G38" s="5">
        <v>2.4</v>
      </c>
      <c r="H38" s="4">
        <v>17.2</v>
      </c>
      <c r="I38" s="5">
        <v>64.599999999999994</v>
      </c>
      <c r="J38" s="5">
        <v>113.7</v>
      </c>
      <c r="K38" s="5">
        <v>0.1</v>
      </c>
      <c r="L38" s="6"/>
      <c r="M38" s="4">
        <v>2.3199999999999998</v>
      </c>
      <c r="N38" s="6">
        <v>13</v>
      </c>
      <c r="O38" s="6"/>
      <c r="P38" s="4"/>
      <c r="Q38" s="4"/>
      <c r="R38" s="4"/>
      <c r="S38" s="4"/>
      <c r="T38" s="4"/>
      <c r="U38" s="4"/>
      <c r="V38" s="6"/>
    </row>
    <row r="39" spans="1:22" ht="15" customHeight="1" x14ac:dyDescent="0.25">
      <c r="A39" s="7">
        <v>38370.541666666664</v>
      </c>
      <c r="B39" s="16">
        <v>38370.541666666664</v>
      </c>
      <c r="C39" s="4">
        <v>7.03</v>
      </c>
      <c r="D39" s="4">
        <v>13.29</v>
      </c>
      <c r="E39" s="5">
        <v>102</v>
      </c>
      <c r="F39" s="5"/>
      <c r="G39" s="5">
        <v>4.2</v>
      </c>
      <c r="H39" s="4">
        <v>169</v>
      </c>
      <c r="I39" s="5">
        <v>24.8</v>
      </c>
      <c r="J39" s="5">
        <v>41.2</v>
      </c>
      <c r="K39" s="5">
        <v>0</v>
      </c>
      <c r="L39" s="6"/>
      <c r="M39" s="4"/>
      <c r="N39" s="6">
        <v>23</v>
      </c>
      <c r="O39" s="6"/>
      <c r="P39" s="4">
        <v>0.14000000000000001</v>
      </c>
      <c r="Q39" s="4">
        <v>0.25</v>
      </c>
      <c r="R39" s="4">
        <v>0.05</v>
      </c>
      <c r="S39" s="15">
        <v>5.0000000000000001E-3</v>
      </c>
      <c r="T39" s="4">
        <v>0.14000000000000001</v>
      </c>
      <c r="U39" s="4">
        <v>0.01</v>
      </c>
      <c r="V39" s="6">
        <v>156</v>
      </c>
    </row>
    <row r="40" spans="1:22" ht="15" customHeight="1" x14ac:dyDescent="0.25">
      <c r="A40" s="7">
        <v>38384.548611111109</v>
      </c>
      <c r="B40" s="16">
        <v>38384.548611111109</v>
      </c>
      <c r="C40" s="4">
        <v>6.95</v>
      </c>
      <c r="D40" s="4">
        <v>9.2899999999999991</v>
      </c>
      <c r="E40" s="5">
        <v>77</v>
      </c>
      <c r="F40" s="5"/>
      <c r="G40" s="5">
        <v>7.5</v>
      </c>
      <c r="H40" s="4">
        <v>5.77</v>
      </c>
      <c r="I40" s="5">
        <v>71.599999999999994</v>
      </c>
      <c r="J40" s="5">
        <v>107.4</v>
      </c>
      <c r="K40" s="5">
        <v>0.1</v>
      </c>
      <c r="L40" s="6"/>
      <c r="M40" s="4">
        <v>3.82</v>
      </c>
      <c r="N40" s="6">
        <v>30</v>
      </c>
      <c r="O40" s="6"/>
      <c r="P40" s="4"/>
      <c r="Q40" s="4"/>
      <c r="R40" s="4"/>
      <c r="S40" s="4"/>
      <c r="T40" s="4"/>
      <c r="U40" s="4"/>
      <c r="V40" s="6"/>
    </row>
    <row r="41" spans="1:22" ht="15" customHeight="1" x14ac:dyDescent="0.25">
      <c r="A41" s="7">
        <v>38398.576388888891</v>
      </c>
      <c r="B41" s="16">
        <v>38398.576388888891</v>
      </c>
      <c r="C41" s="4">
        <v>6.96</v>
      </c>
      <c r="D41" s="4">
        <v>10.89</v>
      </c>
      <c r="E41" s="5">
        <v>84.9</v>
      </c>
      <c r="F41" s="5"/>
      <c r="G41" s="5">
        <v>4.7</v>
      </c>
      <c r="H41" s="4">
        <v>6.68</v>
      </c>
      <c r="I41" s="5">
        <v>68.900000000000006</v>
      </c>
      <c r="J41" s="5">
        <v>112.4</v>
      </c>
      <c r="K41" s="5">
        <v>0.1</v>
      </c>
      <c r="L41" s="6"/>
      <c r="M41" s="4">
        <v>1.68</v>
      </c>
      <c r="N41" s="6">
        <v>13</v>
      </c>
      <c r="O41" s="6"/>
      <c r="P41" s="4">
        <v>0.65</v>
      </c>
      <c r="Q41" s="4">
        <v>0.5</v>
      </c>
      <c r="R41" s="4">
        <v>0.1</v>
      </c>
      <c r="S41" s="15">
        <v>5.0000000000000001E-3</v>
      </c>
      <c r="T41" s="4">
        <v>0.65</v>
      </c>
      <c r="U41" s="4">
        <v>0.11</v>
      </c>
      <c r="V41" s="6">
        <v>8</v>
      </c>
    </row>
    <row r="42" spans="1:22" ht="15" customHeight="1" x14ac:dyDescent="0.25">
      <c r="A42" s="7">
        <v>38412.569444444445</v>
      </c>
      <c r="B42" s="16">
        <v>38412.569444444445</v>
      </c>
      <c r="C42" s="4">
        <v>7.06</v>
      </c>
      <c r="D42" s="4">
        <v>11.26</v>
      </c>
      <c r="E42" s="5">
        <v>92.7</v>
      </c>
      <c r="F42" s="5"/>
      <c r="G42" s="5">
        <v>6.9</v>
      </c>
      <c r="H42" s="4">
        <v>15.6</v>
      </c>
      <c r="I42" s="5">
        <v>50.2</v>
      </c>
      <c r="J42" s="5">
        <v>76.7</v>
      </c>
      <c r="K42" s="5">
        <v>0</v>
      </c>
      <c r="L42" s="6"/>
      <c r="M42" s="4">
        <v>1.48</v>
      </c>
      <c r="N42" s="6">
        <v>23</v>
      </c>
      <c r="O42" s="6"/>
      <c r="P42" s="4"/>
      <c r="Q42" s="4"/>
      <c r="R42" s="4"/>
      <c r="S42" s="4"/>
      <c r="T42" s="4"/>
      <c r="U42" s="4"/>
      <c r="V42" s="6"/>
    </row>
    <row r="43" spans="1:22" ht="15" customHeight="1" x14ac:dyDescent="0.25">
      <c r="A43" s="7">
        <v>38426.555555555555</v>
      </c>
      <c r="B43" s="16">
        <v>38426.555555555555</v>
      </c>
      <c r="C43" s="4">
        <v>7.13</v>
      </c>
      <c r="D43" s="4">
        <v>10.24</v>
      </c>
      <c r="E43" s="5">
        <v>90.6</v>
      </c>
      <c r="F43" s="5"/>
      <c r="G43" s="5">
        <v>9.8000000000000007</v>
      </c>
      <c r="H43" s="4">
        <v>9.2100000000000009</v>
      </c>
      <c r="I43" s="5">
        <v>87.7</v>
      </c>
      <c r="J43" s="5">
        <v>123.3</v>
      </c>
      <c r="K43" s="5">
        <v>0.1</v>
      </c>
      <c r="L43" s="6"/>
      <c r="M43" s="4">
        <v>0.5</v>
      </c>
      <c r="N43" s="6">
        <v>23</v>
      </c>
      <c r="O43" s="6"/>
      <c r="P43" s="4">
        <v>0.48</v>
      </c>
      <c r="Q43" s="4">
        <v>0.46</v>
      </c>
      <c r="R43" s="4">
        <v>0.05</v>
      </c>
      <c r="S43" s="4">
        <v>0.04</v>
      </c>
      <c r="T43" s="4">
        <v>0.48</v>
      </c>
      <c r="U43" s="4">
        <v>0.1</v>
      </c>
      <c r="V43" s="6">
        <v>15</v>
      </c>
    </row>
    <row r="44" spans="1:22" ht="15" customHeight="1" x14ac:dyDescent="0.25">
      <c r="A44" s="7">
        <v>38440.541666666664</v>
      </c>
      <c r="B44" s="16">
        <v>38440.541666666664</v>
      </c>
      <c r="C44" s="4">
        <v>7.12</v>
      </c>
      <c r="D44" s="4">
        <v>11.08</v>
      </c>
      <c r="E44" s="5">
        <v>91.1</v>
      </c>
      <c r="F44" s="5"/>
      <c r="G44" s="5">
        <v>7</v>
      </c>
      <c r="H44" s="4">
        <v>14.5</v>
      </c>
      <c r="I44" s="5">
        <v>59.1</v>
      </c>
      <c r="J44" s="5">
        <v>90.3</v>
      </c>
      <c r="K44" s="5">
        <v>0</v>
      </c>
      <c r="L44" s="6"/>
      <c r="M44" s="4">
        <v>2.89</v>
      </c>
      <c r="N44" s="6">
        <v>130</v>
      </c>
      <c r="O44" s="6"/>
      <c r="P44" s="4"/>
      <c r="Q44" s="4"/>
      <c r="R44" s="4"/>
      <c r="S44" s="4"/>
      <c r="T44" s="4"/>
      <c r="U44" s="4"/>
      <c r="V44" s="6"/>
    </row>
    <row r="45" spans="1:22" ht="15" customHeight="1" x14ac:dyDescent="0.25">
      <c r="A45" s="7">
        <v>38454.569444444445</v>
      </c>
      <c r="B45" s="16">
        <v>38454.569444444445</v>
      </c>
      <c r="C45" s="4">
        <v>7.08</v>
      </c>
      <c r="D45" s="4">
        <v>10.77</v>
      </c>
      <c r="E45" s="5">
        <v>90.3</v>
      </c>
      <c r="F45" s="5"/>
      <c r="G45" s="5">
        <v>7.7</v>
      </c>
      <c r="H45" s="4">
        <v>10.35</v>
      </c>
      <c r="I45" s="5">
        <v>60.7</v>
      </c>
      <c r="J45" s="5">
        <v>90.7</v>
      </c>
      <c r="K45" s="5">
        <v>0</v>
      </c>
      <c r="L45" s="6"/>
      <c r="M45" s="4">
        <v>3.58</v>
      </c>
      <c r="N45" s="6">
        <v>50</v>
      </c>
      <c r="O45" s="6"/>
      <c r="P45" s="4">
        <v>0.42</v>
      </c>
      <c r="Q45" s="4">
        <v>0.57999999999999996</v>
      </c>
      <c r="R45" s="4">
        <v>0.05</v>
      </c>
      <c r="S45" s="15">
        <v>5.0000000000000001E-3</v>
      </c>
      <c r="T45" s="4">
        <v>0.42</v>
      </c>
      <c r="U45" s="4">
        <v>0.06</v>
      </c>
      <c r="V45" s="6">
        <v>14</v>
      </c>
    </row>
    <row r="46" spans="1:22" ht="15" customHeight="1" x14ac:dyDescent="0.25">
      <c r="A46" s="7">
        <v>38468.541666666664</v>
      </c>
      <c r="B46" s="16">
        <v>38468.541666666664</v>
      </c>
      <c r="C46" s="4">
        <v>6.98</v>
      </c>
      <c r="D46" s="4">
        <v>8.9600000000000009</v>
      </c>
      <c r="E46" s="5">
        <v>85.2</v>
      </c>
      <c r="F46" s="5"/>
      <c r="G46" s="5">
        <v>13.2</v>
      </c>
      <c r="H46" s="4">
        <v>4.41</v>
      </c>
      <c r="I46" s="5">
        <v>67.5</v>
      </c>
      <c r="J46" s="5">
        <v>87.2</v>
      </c>
      <c r="K46" s="5">
        <v>0</v>
      </c>
      <c r="L46" s="6"/>
      <c r="M46" s="4">
        <v>4.4800000000000004</v>
      </c>
      <c r="N46" s="6">
        <v>50</v>
      </c>
      <c r="O46" s="6"/>
      <c r="P46" s="4"/>
      <c r="Q46" s="4"/>
      <c r="R46" s="4"/>
      <c r="S46" s="4"/>
      <c r="T46" s="4"/>
      <c r="U46" s="4"/>
      <c r="V46" s="6"/>
    </row>
    <row r="47" spans="1:22" ht="15" customHeight="1" x14ac:dyDescent="0.25">
      <c r="A47" s="7">
        <v>38482.583333333336</v>
      </c>
      <c r="B47" s="16">
        <v>38482.583333333336</v>
      </c>
      <c r="C47" s="4">
        <v>7.13</v>
      </c>
      <c r="D47" s="4">
        <v>9.11</v>
      </c>
      <c r="E47" s="5">
        <v>94.6</v>
      </c>
      <c r="F47" s="5"/>
      <c r="G47" s="5">
        <v>17.100000000000001</v>
      </c>
      <c r="H47" s="4">
        <v>5.96</v>
      </c>
      <c r="I47" s="5">
        <v>126.3</v>
      </c>
      <c r="J47" s="5">
        <v>148.69999999999999</v>
      </c>
      <c r="K47" s="5">
        <v>0.1</v>
      </c>
      <c r="L47" s="6"/>
      <c r="M47" s="4">
        <v>1.1399999999999999</v>
      </c>
      <c r="N47" s="6">
        <v>240</v>
      </c>
      <c r="O47" s="6"/>
      <c r="P47" s="4">
        <v>0.12</v>
      </c>
      <c r="Q47" s="4">
        <v>0.25</v>
      </c>
      <c r="R47" s="4">
        <v>0.05</v>
      </c>
      <c r="S47" s="15">
        <v>0.01</v>
      </c>
      <c r="T47" s="4">
        <v>0.12</v>
      </c>
      <c r="U47" s="4">
        <v>0.14000000000000001</v>
      </c>
      <c r="V47" s="6">
        <v>22</v>
      </c>
    </row>
    <row r="48" spans="1:22" ht="15" customHeight="1" x14ac:dyDescent="0.25">
      <c r="A48" s="7">
        <v>38496.527777777781</v>
      </c>
      <c r="B48" s="16">
        <v>38496.527777777781</v>
      </c>
      <c r="C48" s="4">
        <v>7.24</v>
      </c>
      <c r="D48" s="4">
        <v>9.24</v>
      </c>
      <c r="E48" s="5">
        <v>88</v>
      </c>
      <c r="F48" s="5"/>
      <c r="G48" s="5">
        <v>13</v>
      </c>
      <c r="H48" s="4">
        <v>5.52</v>
      </c>
      <c r="I48" s="5">
        <v>83</v>
      </c>
      <c r="J48" s="5">
        <v>107.6</v>
      </c>
      <c r="K48" s="5">
        <v>0.1</v>
      </c>
      <c r="L48" s="6"/>
      <c r="M48" s="4">
        <v>1.27</v>
      </c>
      <c r="N48" s="6">
        <v>30</v>
      </c>
      <c r="O48" s="6"/>
      <c r="P48" s="4"/>
      <c r="Q48" s="4"/>
      <c r="R48" s="4"/>
      <c r="S48" s="4"/>
      <c r="T48" s="4"/>
      <c r="U48" s="4"/>
      <c r="V48" s="6"/>
    </row>
    <row r="49" spans="1:22" ht="15" customHeight="1" x14ac:dyDescent="0.25">
      <c r="A49" s="7">
        <v>38510.583333333336</v>
      </c>
      <c r="B49" s="16">
        <v>38510.583333333336</v>
      </c>
      <c r="C49" s="4">
        <v>7.32</v>
      </c>
      <c r="D49" s="4">
        <v>9</v>
      </c>
      <c r="E49" s="5">
        <v>87.8</v>
      </c>
      <c r="F49" s="5"/>
      <c r="G49" s="5">
        <v>14.6</v>
      </c>
      <c r="H49" s="4">
        <v>5.53</v>
      </c>
      <c r="I49" s="5">
        <v>69.8</v>
      </c>
      <c r="J49" s="5">
        <v>87.6</v>
      </c>
      <c r="K49" s="5">
        <v>0</v>
      </c>
      <c r="L49" s="6"/>
      <c r="M49" s="4" t="s">
        <v>90</v>
      </c>
      <c r="N49" s="6">
        <v>80</v>
      </c>
      <c r="O49" s="6"/>
      <c r="P49" s="4">
        <v>0.28000000000000003</v>
      </c>
      <c r="Q49" s="4">
        <v>0.25</v>
      </c>
      <c r="R49" s="4">
        <v>0.05</v>
      </c>
      <c r="S49" s="15">
        <v>5.0000000000000001E-3</v>
      </c>
      <c r="T49" s="4">
        <v>0.28000000000000003</v>
      </c>
      <c r="U49" s="4">
        <v>0.08</v>
      </c>
      <c r="V49" s="6">
        <v>7</v>
      </c>
    </row>
    <row r="50" spans="1:22" ht="15" customHeight="1" x14ac:dyDescent="0.25">
      <c r="A50" s="7">
        <v>38524.548611111109</v>
      </c>
      <c r="B50" s="16">
        <v>38524.548611111109</v>
      </c>
      <c r="C50" s="4">
        <v>7.14</v>
      </c>
      <c r="D50" s="4">
        <v>7.65</v>
      </c>
      <c r="E50" s="5">
        <v>81</v>
      </c>
      <c r="F50" s="5"/>
      <c r="G50" s="5">
        <v>17.8</v>
      </c>
      <c r="H50" s="4">
        <v>5.72</v>
      </c>
      <c r="I50" s="5">
        <v>80.599999999999994</v>
      </c>
      <c r="J50" s="5">
        <v>93.5</v>
      </c>
      <c r="K50" s="5">
        <v>0</v>
      </c>
      <c r="L50" s="6"/>
      <c r="M50" s="4">
        <v>0.37</v>
      </c>
      <c r="N50" s="6">
        <v>500</v>
      </c>
      <c r="O50" s="6"/>
      <c r="P50" s="4"/>
      <c r="Q50" s="4"/>
      <c r="R50" s="4"/>
      <c r="S50" s="4"/>
      <c r="T50" s="4"/>
      <c r="U50" s="4"/>
      <c r="V50" s="6"/>
    </row>
    <row r="51" spans="1:22" ht="15" customHeight="1" x14ac:dyDescent="0.25">
      <c r="A51" s="7">
        <v>38538.559027777781</v>
      </c>
      <c r="B51" s="16">
        <v>38538.559027777781</v>
      </c>
      <c r="C51" s="4">
        <v>7.27</v>
      </c>
      <c r="D51" s="4">
        <v>8.1999999999999993</v>
      </c>
      <c r="E51" s="5">
        <v>88.6</v>
      </c>
      <c r="F51" s="5"/>
      <c r="G51" s="5">
        <v>19.100000000000001</v>
      </c>
      <c r="H51" s="4">
        <v>3.09</v>
      </c>
      <c r="I51" s="5">
        <v>111.2</v>
      </c>
      <c r="J51" s="5">
        <v>125.6</v>
      </c>
      <c r="K51" s="5">
        <v>0.1</v>
      </c>
      <c r="L51" s="6"/>
      <c r="M51" s="4"/>
      <c r="N51" s="6">
        <v>500</v>
      </c>
      <c r="O51" s="6"/>
      <c r="P51" s="4">
        <v>0.33</v>
      </c>
      <c r="Q51" s="4">
        <v>0.25</v>
      </c>
      <c r="R51" s="4">
        <v>0.05</v>
      </c>
      <c r="S51" s="15">
        <v>5.0000000000000001E-3</v>
      </c>
      <c r="T51" s="4">
        <v>0.33</v>
      </c>
      <c r="U51" s="4">
        <v>0.06</v>
      </c>
      <c r="V51" s="6">
        <v>2</v>
      </c>
    </row>
    <row r="52" spans="1:22" ht="15" customHeight="1" x14ac:dyDescent="0.25">
      <c r="A52" s="7">
        <v>38552.590277777781</v>
      </c>
      <c r="B52" s="16">
        <v>38552.590277777781</v>
      </c>
      <c r="C52" s="4">
        <v>7.3</v>
      </c>
      <c r="D52" s="4">
        <v>7.83</v>
      </c>
      <c r="E52" s="5">
        <v>87.8</v>
      </c>
      <c r="F52" s="5"/>
      <c r="G52" s="5">
        <v>20.9</v>
      </c>
      <c r="H52" s="4">
        <v>2.69</v>
      </c>
      <c r="I52" s="5">
        <v>117.1</v>
      </c>
      <c r="J52" s="5">
        <v>127</v>
      </c>
      <c r="K52" s="5">
        <v>0.1</v>
      </c>
      <c r="L52" s="6"/>
      <c r="M52" s="4" t="s">
        <v>90</v>
      </c>
      <c r="N52" s="6">
        <v>170</v>
      </c>
      <c r="O52" s="6"/>
      <c r="P52" s="4"/>
      <c r="Q52" s="4"/>
      <c r="R52" s="4"/>
      <c r="S52" s="4"/>
      <c r="T52" s="4"/>
      <c r="U52" s="4"/>
      <c r="V52" s="6"/>
    </row>
    <row r="53" spans="1:22" ht="15" customHeight="1" x14ac:dyDescent="0.25">
      <c r="A53" s="7">
        <v>38566.565972222219</v>
      </c>
      <c r="B53" s="16">
        <v>38566.565972222219</v>
      </c>
      <c r="C53" s="4">
        <v>7.2</v>
      </c>
      <c r="D53" s="4">
        <v>9.23</v>
      </c>
      <c r="E53" s="5">
        <v>100.9</v>
      </c>
      <c r="F53" s="5"/>
      <c r="G53" s="5">
        <v>19.8</v>
      </c>
      <c r="H53" s="4">
        <v>2.0699999999999998</v>
      </c>
      <c r="I53" s="5">
        <v>146.19999999999999</v>
      </c>
      <c r="J53" s="5">
        <v>162.30000000000001</v>
      </c>
      <c r="K53" s="5">
        <v>0.1</v>
      </c>
      <c r="L53" s="6"/>
      <c r="M53" s="4"/>
      <c r="N53" s="6">
        <v>130</v>
      </c>
      <c r="O53" s="6"/>
      <c r="P53" s="4">
        <v>0.59</v>
      </c>
      <c r="Q53" s="4">
        <v>0.25</v>
      </c>
      <c r="R53" s="4">
        <v>0.05</v>
      </c>
      <c r="S53" s="15">
        <v>5.0000000000000001E-3</v>
      </c>
      <c r="T53" s="4">
        <v>0.59</v>
      </c>
      <c r="U53" s="4">
        <v>0.06</v>
      </c>
      <c r="V53" s="6">
        <v>2</v>
      </c>
    </row>
    <row r="54" spans="1:22" ht="15" customHeight="1" x14ac:dyDescent="0.25">
      <c r="A54" s="7">
        <v>38580.503472222219</v>
      </c>
      <c r="B54" s="16">
        <v>38580.503472222219</v>
      </c>
      <c r="C54" s="4">
        <v>7.07</v>
      </c>
      <c r="D54" s="4">
        <v>6.47</v>
      </c>
      <c r="E54" s="5">
        <v>67.599999999999994</v>
      </c>
      <c r="F54" s="5"/>
      <c r="G54" s="5">
        <v>17.399999999999999</v>
      </c>
      <c r="H54" s="4">
        <v>3.2</v>
      </c>
      <c r="I54" s="5">
        <v>163.9</v>
      </c>
      <c r="J54" s="5">
        <v>191.9</v>
      </c>
      <c r="K54" s="5">
        <v>0.1</v>
      </c>
      <c r="L54" s="6"/>
      <c r="M54" s="4"/>
      <c r="N54" s="6">
        <v>500</v>
      </c>
      <c r="O54" s="6"/>
      <c r="P54" s="4"/>
      <c r="Q54" s="4"/>
      <c r="R54" s="4"/>
      <c r="S54" s="4"/>
      <c r="T54" s="4"/>
      <c r="U54" s="4"/>
      <c r="V54" s="6"/>
    </row>
    <row r="55" spans="1:22" ht="15" customHeight="1" x14ac:dyDescent="0.25">
      <c r="A55" s="7">
        <v>38594.548611111109</v>
      </c>
      <c r="B55" s="16">
        <v>38594.548611111109</v>
      </c>
      <c r="C55" s="4">
        <v>7.1</v>
      </c>
      <c r="D55" s="4">
        <v>6.52</v>
      </c>
      <c r="E55" s="5">
        <v>67.8</v>
      </c>
      <c r="F55" s="5"/>
      <c r="G55" s="5">
        <v>17.100000000000001</v>
      </c>
      <c r="H55" s="4">
        <v>3.74</v>
      </c>
      <c r="I55" s="5">
        <v>159.80000000000001</v>
      </c>
      <c r="J55" s="5">
        <v>188.1</v>
      </c>
      <c r="K55" s="5">
        <v>0.1</v>
      </c>
      <c r="L55" s="6"/>
      <c r="M55" s="4">
        <v>0.06</v>
      </c>
      <c r="N55" s="6">
        <v>900</v>
      </c>
      <c r="O55" s="6"/>
      <c r="P55" s="4">
        <v>0.6</v>
      </c>
      <c r="Q55" s="4">
        <v>0.9</v>
      </c>
      <c r="R55" s="4">
        <v>0.05</v>
      </c>
      <c r="S55" s="15">
        <v>5.0000000000000001E-3</v>
      </c>
      <c r="T55" s="4">
        <v>0.59</v>
      </c>
      <c r="U55" s="4">
        <v>0.13</v>
      </c>
      <c r="V55" s="6">
        <v>4</v>
      </c>
    </row>
    <row r="56" spans="1:22" ht="15" customHeight="1" x14ac:dyDescent="0.25">
      <c r="A56" s="7">
        <v>38608.548611111109</v>
      </c>
      <c r="B56" s="16">
        <v>38608.548611111109</v>
      </c>
      <c r="C56" s="4">
        <v>7.52</v>
      </c>
      <c r="D56" s="4">
        <v>10.62</v>
      </c>
      <c r="E56" s="5">
        <v>105.9</v>
      </c>
      <c r="F56" s="5"/>
      <c r="G56" s="5">
        <v>15.2</v>
      </c>
      <c r="H56" s="4">
        <v>2.12</v>
      </c>
      <c r="I56" s="5">
        <v>134.5</v>
      </c>
      <c r="J56" s="5">
        <v>165.4</v>
      </c>
      <c r="K56" s="5">
        <v>0.1</v>
      </c>
      <c r="L56" s="6">
        <v>4</v>
      </c>
      <c r="M56" s="4">
        <v>0.1</v>
      </c>
      <c r="N56" s="6">
        <v>900</v>
      </c>
      <c r="O56" s="6"/>
      <c r="P56" s="4"/>
      <c r="Q56" s="4"/>
      <c r="R56" s="4"/>
      <c r="S56" s="4"/>
      <c r="T56" s="4"/>
      <c r="U56" s="4"/>
      <c r="V56" s="6"/>
    </row>
    <row r="57" spans="1:22" ht="15" customHeight="1" x14ac:dyDescent="0.25">
      <c r="A57" s="7">
        <v>38622.5625</v>
      </c>
      <c r="B57" s="16">
        <v>38622.5625</v>
      </c>
      <c r="C57" s="4">
        <v>7.24</v>
      </c>
      <c r="D57" s="4">
        <v>8.76</v>
      </c>
      <c r="E57" s="5">
        <v>83.1</v>
      </c>
      <c r="F57" s="5"/>
      <c r="G57" s="5">
        <v>12.9</v>
      </c>
      <c r="H57" s="4">
        <v>3.14</v>
      </c>
      <c r="I57" s="5">
        <v>147.80000000000001</v>
      </c>
      <c r="J57" s="5">
        <v>192.3</v>
      </c>
      <c r="K57" s="5">
        <v>0.1</v>
      </c>
      <c r="L57" s="6"/>
      <c r="M57" s="4">
        <v>0.1</v>
      </c>
      <c r="N57" s="6">
        <v>50</v>
      </c>
      <c r="O57" s="6"/>
      <c r="P57" s="4">
        <v>0.66</v>
      </c>
      <c r="Q57" s="4">
        <v>0.25</v>
      </c>
      <c r="R57" s="4">
        <v>0.05</v>
      </c>
      <c r="S57" s="15">
        <v>5.0000000000000001E-3</v>
      </c>
      <c r="T57" s="4">
        <v>0.65</v>
      </c>
      <c r="U57" s="4">
        <v>7.0000000000000007E-2</v>
      </c>
      <c r="V57" s="6">
        <v>2</v>
      </c>
    </row>
    <row r="58" spans="1:22" ht="15" customHeight="1" x14ac:dyDescent="0.25">
      <c r="A58" s="7">
        <v>38636.484027777777</v>
      </c>
      <c r="B58" s="16">
        <v>38636.484027777777</v>
      </c>
      <c r="C58" s="4">
        <v>7.2</v>
      </c>
      <c r="D58" s="4">
        <v>8.75</v>
      </c>
      <c r="E58" s="5">
        <v>80.099999999999994</v>
      </c>
      <c r="F58" s="5"/>
      <c r="G58" s="5">
        <v>11.4</v>
      </c>
      <c r="H58" s="4">
        <v>5.92</v>
      </c>
      <c r="I58" s="5">
        <v>80.900000000000006</v>
      </c>
      <c r="J58" s="5">
        <v>109.3</v>
      </c>
      <c r="K58" s="5">
        <v>0.1</v>
      </c>
      <c r="L58" s="6"/>
      <c r="M58" s="4">
        <v>0.5</v>
      </c>
      <c r="N58" s="6">
        <v>80</v>
      </c>
      <c r="O58" s="6"/>
      <c r="P58" s="4"/>
      <c r="Q58" s="4"/>
      <c r="R58" s="4"/>
      <c r="S58" s="4"/>
      <c r="T58" s="4"/>
      <c r="U58" s="4"/>
      <c r="V58" s="6"/>
    </row>
    <row r="59" spans="1:22" ht="15" customHeight="1" x14ac:dyDescent="0.25">
      <c r="A59" s="7">
        <v>38650.569444444445</v>
      </c>
      <c r="B59" s="16">
        <v>38650.569444444445</v>
      </c>
      <c r="C59" s="4">
        <v>7.2</v>
      </c>
      <c r="D59" s="4">
        <v>9.41</v>
      </c>
      <c r="E59" s="5">
        <v>84.9</v>
      </c>
      <c r="F59" s="5"/>
      <c r="G59" s="5">
        <v>12.7</v>
      </c>
      <c r="H59" s="4">
        <v>5.65</v>
      </c>
      <c r="I59" s="5">
        <v>87.3</v>
      </c>
      <c r="J59" s="5">
        <v>114</v>
      </c>
      <c r="K59" s="5">
        <v>0.1</v>
      </c>
      <c r="L59" s="6"/>
      <c r="M59" s="4">
        <v>1.62</v>
      </c>
      <c r="N59" s="6">
        <v>23</v>
      </c>
      <c r="O59" s="6"/>
      <c r="P59" s="4">
        <v>0.31</v>
      </c>
      <c r="Q59" s="4">
        <v>0.54</v>
      </c>
      <c r="R59" s="4">
        <v>0.05</v>
      </c>
      <c r="S59" s="15">
        <v>5.0000000000000001E-3</v>
      </c>
      <c r="T59" s="4">
        <v>0.31</v>
      </c>
      <c r="U59" s="4">
        <v>0.1</v>
      </c>
      <c r="V59" s="6">
        <v>8</v>
      </c>
    </row>
    <row r="60" spans="1:22" ht="15" customHeight="1" x14ac:dyDescent="0.25">
      <c r="A60" s="7">
        <v>38664.534722222219</v>
      </c>
      <c r="B60" s="16">
        <v>38664.534722222219</v>
      </c>
      <c r="C60" s="4">
        <v>7.02</v>
      </c>
      <c r="D60" s="4">
        <v>9.68</v>
      </c>
      <c r="E60" s="5">
        <v>76.7</v>
      </c>
      <c r="F60" s="5"/>
      <c r="G60" s="5">
        <v>7.5</v>
      </c>
      <c r="H60" s="4">
        <v>8.98</v>
      </c>
      <c r="I60" s="5">
        <v>71.7</v>
      </c>
      <c r="J60" s="5">
        <v>107.7</v>
      </c>
      <c r="K60" s="5">
        <v>0.1</v>
      </c>
      <c r="L60" s="6"/>
      <c r="M60" s="4">
        <v>4.67</v>
      </c>
      <c r="N60" s="6">
        <v>130</v>
      </c>
      <c r="O60" s="6"/>
      <c r="P60" s="4"/>
      <c r="Q60" s="4"/>
      <c r="R60" s="4"/>
      <c r="S60" s="4"/>
      <c r="T60" s="4"/>
      <c r="U60" s="4"/>
      <c r="V60" s="6"/>
    </row>
    <row r="61" spans="1:22" ht="15" customHeight="1" x14ac:dyDescent="0.25">
      <c r="A61" s="7">
        <v>38677.576388888891</v>
      </c>
      <c r="B61" s="16">
        <v>38677.576388888891</v>
      </c>
      <c r="C61" s="4">
        <v>7.06</v>
      </c>
      <c r="D61" s="4">
        <v>10.119999999999999</v>
      </c>
      <c r="E61" s="5">
        <v>83.7</v>
      </c>
      <c r="F61" s="5"/>
      <c r="G61" s="5">
        <v>7.2</v>
      </c>
      <c r="H61" s="4">
        <v>4.74</v>
      </c>
      <c r="I61" s="5">
        <v>69.2</v>
      </c>
      <c r="J61" s="5">
        <v>105.1</v>
      </c>
      <c r="K61" s="5">
        <v>0</v>
      </c>
      <c r="L61" s="6"/>
      <c r="M61" s="4">
        <v>2.6</v>
      </c>
      <c r="N61" s="6">
        <v>23</v>
      </c>
      <c r="O61" s="6"/>
      <c r="P61" s="4">
        <v>0.33</v>
      </c>
      <c r="Q61" s="4">
        <v>0.25</v>
      </c>
      <c r="R61" s="4">
        <v>0.05</v>
      </c>
      <c r="S61" s="15">
        <v>5.0000000000000001E-3</v>
      </c>
      <c r="T61" s="4">
        <v>0.33</v>
      </c>
      <c r="U61" s="4">
        <v>7.0000000000000007E-2</v>
      </c>
      <c r="V61" s="6">
        <v>6</v>
      </c>
    </row>
    <row r="62" spans="1:22" ht="15" customHeight="1" x14ac:dyDescent="0.25">
      <c r="A62" s="7">
        <v>38692.527777777781</v>
      </c>
      <c r="B62" s="16">
        <v>38692.527777777781</v>
      </c>
      <c r="C62" s="4">
        <v>7.2</v>
      </c>
      <c r="D62" s="4">
        <v>11.12</v>
      </c>
      <c r="E62" s="5">
        <v>87.7</v>
      </c>
      <c r="F62" s="5"/>
      <c r="G62" s="5">
        <v>5.2</v>
      </c>
      <c r="H62" s="4">
        <v>6.49</v>
      </c>
      <c r="I62" s="5">
        <v>76.099999999999994</v>
      </c>
      <c r="J62" s="5">
        <v>122.1</v>
      </c>
      <c r="K62" s="5">
        <v>0.1</v>
      </c>
      <c r="L62" s="6"/>
      <c r="M62" s="4">
        <v>1.66</v>
      </c>
      <c r="N62" s="6">
        <v>50</v>
      </c>
      <c r="O62" s="6"/>
      <c r="P62" s="4"/>
      <c r="Q62" s="4"/>
      <c r="R62" s="4"/>
      <c r="S62" s="4"/>
      <c r="T62" s="4"/>
      <c r="U62" s="4"/>
      <c r="V62" s="6"/>
    </row>
    <row r="63" spans="1:22" ht="15" customHeight="1" x14ac:dyDescent="0.25">
      <c r="A63" s="7">
        <v>38706.572916666664</v>
      </c>
      <c r="B63" s="16">
        <v>38706.572916666664</v>
      </c>
      <c r="C63" s="4">
        <v>7.23</v>
      </c>
      <c r="D63" s="4">
        <v>12.08</v>
      </c>
      <c r="E63" s="5">
        <v>94.1</v>
      </c>
      <c r="F63" s="5"/>
      <c r="G63" s="5">
        <v>4.7</v>
      </c>
      <c r="H63" s="4">
        <v>9.23</v>
      </c>
      <c r="I63" s="5">
        <v>62.5</v>
      </c>
      <c r="J63" s="5">
        <v>101.6</v>
      </c>
      <c r="K63" s="5">
        <v>0</v>
      </c>
      <c r="L63" s="6"/>
      <c r="M63" s="4">
        <v>1.2</v>
      </c>
      <c r="N63" s="6">
        <v>50</v>
      </c>
      <c r="O63" s="6"/>
      <c r="P63" s="4">
        <v>0.34</v>
      </c>
      <c r="Q63" s="4">
        <v>0.56000000000000005</v>
      </c>
      <c r="R63" s="4">
        <v>0.05</v>
      </c>
      <c r="S63" s="15">
        <v>5.0000000000000001E-3</v>
      </c>
      <c r="T63" s="4">
        <v>0.33</v>
      </c>
      <c r="U63" s="4">
        <v>0.1</v>
      </c>
      <c r="V63" s="6">
        <v>17</v>
      </c>
    </row>
    <row r="64" spans="1:22" ht="15" customHeight="1" x14ac:dyDescent="0.25">
      <c r="A64" s="7">
        <v>38720.548611111109</v>
      </c>
      <c r="B64" s="16">
        <v>38720.548611111109</v>
      </c>
      <c r="C64" s="4">
        <v>7.04</v>
      </c>
      <c r="D64" s="4">
        <v>10.46</v>
      </c>
      <c r="E64" s="5">
        <v>83.7</v>
      </c>
      <c r="F64" s="5"/>
      <c r="G64" s="5">
        <v>5.8</v>
      </c>
      <c r="H64" s="4">
        <v>6.25</v>
      </c>
      <c r="I64" s="5">
        <v>64.2</v>
      </c>
      <c r="J64" s="5">
        <v>101.4</v>
      </c>
      <c r="K64" s="5">
        <v>0</v>
      </c>
      <c r="L64" s="6"/>
      <c r="M64" s="4">
        <v>4.7</v>
      </c>
      <c r="N64" s="6">
        <v>30</v>
      </c>
      <c r="O64" s="6"/>
      <c r="P64" s="4"/>
      <c r="Q64" s="4"/>
      <c r="R64" s="4"/>
      <c r="S64" s="4"/>
      <c r="T64" s="4"/>
      <c r="U64" s="4"/>
      <c r="V64" s="6"/>
    </row>
    <row r="65" spans="1:22" ht="15" customHeight="1" x14ac:dyDescent="0.25">
      <c r="A65" s="7">
        <v>38734.559027777781</v>
      </c>
      <c r="B65" s="16">
        <v>38734.559027777781</v>
      </c>
      <c r="C65" s="4">
        <v>6.98</v>
      </c>
      <c r="D65" s="4">
        <v>9.89</v>
      </c>
      <c r="E65" s="5">
        <v>86</v>
      </c>
      <c r="F65" s="5"/>
      <c r="G65" s="5">
        <v>6</v>
      </c>
      <c r="H65" s="4">
        <v>16.5</v>
      </c>
      <c r="I65" s="5">
        <v>34.1</v>
      </c>
      <c r="J65" s="5">
        <v>53.4</v>
      </c>
      <c r="K65" s="5">
        <v>0</v>
      </c>
      <c r="L65" s="6"/>
      <c r="M65" s="4"/>
      <c r="N65" s="6">
        <v>13</v>
      </c>
      <c r="O65" s="6"/>
      <c r="P65" s="4">
        <v>0.52</v>
      </c>
      <c r="Q65" s="4">
        <v>0.74</v>
      </c>
      <c r="R65" s="4">
        <v>0.05</v>
      </c>
      <c r="S65" s="15">
        <v>5.0000000000000001E-3</v>
      </c>
      <c r="T65" s="4">
        <v>0.5</v>
      </c>
      <c r="U65" s="4">
        <v>0.05</v>
      </c>
      <c r="V65" s="6">
        <v>10</v>
      </c>
    </row>
    <row r="66" spans="1:22" ht="15" customHeight="1" x14ac:dyDescent="0.25">
      <c r="A66" s="7">
        <v>38748.555555555555</v>
      </c>
      <c r="B66" s="16">
        <v>38748.555555555555</v>
      </c>
      <c r="C66" s="4">
        <v>7.13</v>
      </c>
      <c r="D66" s="4">
        <v>10.82</v>
      </c>
      <c r="E66" s="5">
        <v>86.9</v>
      </c>
      <c r="F66" s="5"/>
      <c r="G66" s="5">
        <v>6</v>
      </c>
      <c r="H66" s="4">
        <v>24.6</v>
      </c>
      <c r="I66" s="5">
        <v>46.2</v>
      </c>
      <c r="J66" s="5">
        <v>72.5</v>
      </c>
      <c r="K66" s="5">
        <v>0</v>
      </c>
      <c r="L66" s="6"/>
      <c r="M66" s="4" t="s">
        <v>90</v>
      </c>
      <c r="N66" s="6">
        <v>80</v>
      </c>
      <c r="O66" s="6"/>
      <c r="P66" s="4"/>
      <c r="Q66" s="4"/>
      <c r="R66" s="4"/>
      <c r="S66" s="4"/>
      <c r="T66" s="4"/>
      <c r="U66" s="4"/>
      <c r="V66" s="6"/>
    </row>
    <row r="67" spans="1:22" ht="15" customHeight="1" x14ac:dyDescent="0.25">
      <c r="A67" s="7">
        <v>38762.559027777781</v>
      </c>
      <c r="B67" s="16">
        <v>38762.559027777781</v>
      </c>
      <c r="C67" s="4">
        <v>7.08</v>
      </c>
      <c r="D67" s="4">
        <v>11.42</v>
      </c>
      <c r="E67" s="5">
        <v>90.5</v>
      </c>
      <c r="F67" s="5"/>
      <c r="G67" s="5">
        <v>5.4</v>
      </c>
      <c r="H67" s="4">
        <v>9.09</v>
      </c>
      <c r="I67" s="5">
        <v>58.3</v>
      </c>
      <c r="J67" s="5">
        <v>93.1</v>
      </c>
      <c r="K67" s="5">
        <v>0</v>
      </c>
      <c r="L67" s="6"/>
      <c r="M67" s="4">
        <v>3.9</v>
      </c>
      <c r="N67" s="6">
        <v>80</v>
      </c>
      <c r="O67" s="6"/>
      <c r="P67" s="4">
        <v>0.69</v>
      </c>
      <c r="Q67" s="4">
        <v>0.56000000000000005</v>
      </c>
      <c r="R67" s="4">
        <v>0.05</v>
      </c>
      <c r="S67" s="4">
        <v>0.03</v>
      </c>
      <c r="T67" s="4">
        <v>0.68</v>
      </c>
      <c r="U67" s="4">
        <v>0.08</v>
      </c>
      <c r="V67" s="6">
        <v>11</v>
      </c>
    </row>
    <row r="68" spans="1:22" ht="15" customHeight="1" x14ac:dyDescent="0.25">
      <c r="A68" s="7">
        <v>38776.543055555558</v>
      </c>
      <c r="B68" s="16">
        <v>38776.543055555558</v>
      </c>
      <c r="C68" s="4">
        <v>7.15</v>
      </c>
      <c r="D68" s="4">
        <v>11.19</v>
      </c>
      <c r="E68" s="5">
        <v>87.7</v>
      </c>
      <c r="F68" s="5"/>
      <c r="G68" s="5">
        <v>4.9000000000000004</v>
      </c>
      <c r="H68" s="4">
        <v>7.44</v>
      </c>
      <c r="I68" s="5">
        <v>58</v>
      </c>
      <c r="J68" s="5">
        <v>94</v>
      </c>
      <c r="K68" s="5">
        <v>0</v>
      </c>
      <c r="L68" s="6"/>
      <c r="M68" s="4">
        <v>3.1</v>
      </c>
      <c r="N68" s="6">
        <v>50</v>
      </c>
      <c r="O68" s="6"/>
      <c r="P68" s="4"/>
      <c r="Q68" s="4"/>
      <c r="R68" s="4"/>
      <c r="S68" s="4"/>
      <c r="T68" s="4"/>
      <c r="U68" s="4"/>
      <c r="V68" s="6"/>
    </row>
    <row r="69" spans="1:22" ht="15" customHeight="1" x14ac:dyDescent="0.25">
      <c r="A69" s="7">
        <v>38790.538194444445</v>
      </c>
      <c r="B69" s="16">
        <v>38790.538194444445</v>
      </c>
      <c r="C69" s="4">
        <v>7.07</v>
      </c>
      <c r="D69" s="4">
        <v>10.67</v>
      </c>
      <c r="E69" s="5">
        <v>88.1</v>
      </c>
      <c r="F69" s="5"/>
      <c r="G69" s="5">
        <v>6.8</v>
      </c>
      <c r="H69" s="4">
        <v>7.13</v>
      </c>
      <c r="I69" s="5">
        <v>69.7</v>
      </c>
      <c r="J69" s="5">
        <v>106.9</v>
      </c>
      <c r="K69" s="5">
        <v>0</v>
      </c>
      <c r="L69" s="6"/>
      <c r="M69" s="4">
        <v>2</v>
      </c>
      <c r="N69" s="6">
        <v>30</v>
      </c>
      <c r="O69" s="6"/>
      <c r="P69" s="4">
        <v>0.43</v>
      </c>
      <c r="Q69" s="4">
        <v>0.6</v>
      </c>
      <c r="R69" s="4">
        <v>0.05</v>
      </c>
      <c r="S69" s="15">
        <v>5.0000000000000001E-3</v>
      </c>
      <c r="T69" s="4">
        <v>0.42</v>
      </c>
      <c r="U69" s="4">
        <v>0.08</v>
      </c>
      <c r="V69" s="6">
        <v>16</v>
      </c>
    </row>
    <row r="70" spans="1:22" ht="15" customHeight="1" x14ac:dyDescent="0.25">
      <c r="A70" s="7">
        <v>38804.53125</v>
      </c>
      <c r="B70" s="16">
        <v>38804.53125</v>
      </c>
      <c r="C70" s="4">
        <v>7.27</v>
      </c>
      <c r="D70" s="4">
        <v>10.81</v>
      </c>
      <c r="E70" s="5">
        <v>90.6</v>
      </c>
      <c r="F70" s="5"/>
      <c r="G70" s="5">
        <v>7.7</v>
      </c>
      <c r="H70" s="4">
        <v>12.1</v>
      </c>
      <c r="I70" s="5">
        <v>73.7</v>
      </c>
      <c r="J70" s="5">
        <v>110.1</v>
      </c>
      <c r="K70" s="5">
        <v>0.1</v>
      </c>
      <c r="L70" s="6"/>
      <c r="M70" s="4">
        <v>1.84</v>
      </c>
      <c r="N70" s="6">
        <v>70</v>
      </c>
      <c r="O70" s="6"/>
      <c r="P70" s="4"/>
      <c r="Q70" s="4"/>
      <c r="R70" s="4"/>
      <c r="S70" s="4"/>
      <c r="T70" s="4"/>
      <c r="U70" s="4"/>
      <c r="V70" s="6"/>
    </row>
    <row r="71" spans="1:22" ht="15" customHeight="1" x14ac:dyDescent="0.25">
      <c r="A71" s="7">
        <v>38818.552083333336</v>
      </c>
      <c r="B71" s="16">
        <v>38818.552083333336</v>
      </c>
      <c r="C71" s="4">
        <v>7.09</v>
      </c>
      <c r="D71" s="4">
        <v>10.96</v>
      </c>
      <c r="E71" s="5">
        <v>95.1</v>
      </c>
      <c r="F71" s="5"/>
      <c r="G71" s="5">
        <v>9</v>
      </c>
      <c r="H71" s="4">
        <v>6.22</v>
      </c>
      <c r="I71" s="5">
        <v>58.4</v>
      </c>
      <c r="J71" s="5">
        <v>84</v>
      </c>
      <c r="K71" s="5">
        <v>0</v>
      </c>
      <c r="L71" s="6"/>
      <c r="M71" s="4">
        <v>1.86</v>
      </c>
      <c r="N71" s="6">
        <v>240</v>
      </c>
      <c r="O71" s="6"/>
      <c r="P71" s="4">
        <v>0.42</v>
      </c>
      <c r="Q71" s="4">
        <v>0.25</v>
      </c>
      <c r="R71" s="4">
        <v>0.05</v>
      </c>
      <c r="S71" s="15">
        <v>0.01</v>
      </c>
      <c r="T71" s="4">
        <v>0.41</v>
      </c>
      <c r="U71" s="4">
        <v>0.01</v>
      </c>
      <c r="V71" s="6">
        <v>9</v>
      </c>
    </row>
    <row r="72" spans="1:22" ht="15" customHeight="1" x14ac:dyDescent="0.25">
      <c r="A72" s="7">
        <v>38832.538194444445</v>
      </c>
      <c r="B72" s="16">
        <v>38832.538194444445</v>
      </c>
      <c r="C72" s="4">
        <v>7.17</v>
      </c>
      <c r="D72" s="4">
        <v>10.039999999999999</v>
      </c>
      <c r="E72" s="5">
        <v>92.6</v>
      </c>
      <c r="F72" s="5"/>
      <c r="G72" s="5">
        <v>11.7</v>
      </c>
      <c r="H72" s="4">
        <v>4.1900000000000004</v>
      </c>
      <c r="I72" s="5">
        <v>64.5</v>
      </c>
      <c r="J72" s="5">
        <v>86.4</v>
      </c>
      <c r="K72" s="5">
        <v>0</v>
      </c>
      <c r="L72" s="6"/>
      <c r="M72" s="4">
        <v>2.1</v>
      </c>
      <c r="N72" s="6">
        <v>30</v>
      </c>
      <c r="O72" s="6"/>
      <c r="P72" s="4"/>
      <c r="Q72" s="4"/>
      <c r="R72" s="4"/>
      <c r="S72" s="4"/>
      <c r="T72" s="4"/>
      <c r="U72" s="4"/>
      <c r="V72" s="6"/>
    </row>
    <row r="73" spans="1:22" ht="15" customHeight="1" x14ac:dyDescent="0.25">
      <c r="A73" s="7">
        <v>38846.572916666664</v>
      </c>
      <c r="B73" s="16">
        <v>38846.572916666664</v>
      </c>
      <c r="C73" s="4">
        <v>7.72</v>
      </c>
      <c r="D73" s="4">
        <v>10.35</v>
      </c>
      <c r="E73" s="5">
        <v>95</v>
      </c>
      <c r="F73" s="5"/>
      <c r="G73" s="5">
        <v>11.6</v>
      </c>
      <c r="H73" s="4">
        <v>5.87</v>
      </c>
      <c r="I73" s="5">
        <v>64.099999999999994</v>
      </c>
      <c r="J73" s="5">
        <v>85.9</v>
      </c>
      <c r="K73" s="5">
        <v>0</v>
      </c>
      <c r="L73" s="6"/>
      <c r="M73" s="4">
        <v>2.56</v>
      </c>
      <c r="N73" s="6">
        <v>50</v>
      </c>
      <c r="O73" s="6"/>
      <c r="P73" s="4">
        <v>0.36</v>
      </c>
      <c r="Q73" s="4">
        <v>0.57999999999999996</v>
      </c>
      <c r="R73" s="4">
        <v>0.05</v>
      </c>
      <c r="S73" s="15">
        <v>0.01</v>
      </c>
      <c r="T73" s="4">
        <v>0.36</v>
      </c>
      <c r="U73" s="4">
        <v>0.1</v>
      </c>
      <c r="V73" s="6">
        <v>12</v>
      </c>
    </row>
    <row r="74" spans="1:22" ht="15" customHeight="1" x14ac:dyDescent="0.25">
      <c r="A74" s="7">
        <v>38860.541666666664</v>
      </c>
      <c r="B74" s="16">
        <v>38860.541666666664</v>
      </c>
      <c r="C74" s="4">
        <v>6.95</v>
      </c>
      <c r="D74" s="4">
        <v>8.34</v>
      </c>
      <c r="E74" s="5">
        <v>76.2</v>
      </c>
      <c r="F74" s="5"/>
      <c r="G74" s="5">
        <v>11.4</v>
      </c>
      <c r="H74" s="4">
        <v>2.52</v>
      </c>
      <c r="I74" s="5">
        <v>54.7</v>
      </c>
      <c r="J74" s="5">
        <v>74</v>
      </c>
      <c r="K74" s="5">
        <v>0</v>
      </c>
      <c r="L74" s="6"/>
      <c r="M74" s="4"/>
      <c r="N74" s="6">
        <v>130</v>
      </c>
      <c r="O74" s="6"/>
      <c r="P74" s="4"/>
      <c r="Q74" s="4"/>
      <c r="R74" s="4"/>
      <c r="S74" s="4"/>
      <c r="T74" s="4"/>
      <c r="U74" s="4"/>
      <c r="V74" s="6"/>
    </row>
    <row r="75" spans="1:22" ht="15" customHeight="1" x14ac:dyDescent="0.25">
      <c r="A75" s="7">
        <v>38874.552083333336</v>
      </c>
      <c r="B75" s="16">
        <v>38874.552083333336</v>
      </c>
      <c r="C75" s="4">
        <v>7.02</v>
      </c>
      <c r="D75" s="4">
        <v>8.32</v>
      </c>
      <c r="E75" s="5">
        <v>81.7</v>
      </c>
      <c r="F75" s="5"/>
      <c r="G75" s="5">
        <v>14.3</v>
      </c>
      <c r="H75" s="4">
        <v>5.83</v>
      </c>
      <c r="I75" s="5">
        <v>64.599999999999994</v>
      </c>
      <c r="J75" s="5">
        <v>80.599999999999994</v>
      </c>
      <c r="K75" s="5">
        <v>0</v>
      </c>
      <c r="L75" s="6"/>
      <c r="M75" s="4"/>
      <c r="N75" s="6">
        <v>300</v>
      </c>
      <c r="O75" s="6"/>
      <c r="P75" s="4">
        <v>0.28000000000000003</v>
      </c>
      <c r="Q75" s="4">
        <v>0.56000000000000005</v>
      </c>
      <c r="R75" s="4">
        <v>0.05</v>
      </c>
      <c r="S75" s="15">
        <v>0.01</v>
      </c>
      <c r="T75" s="4">
        <v>0.26</v>
      </c>
      <c r="U75" s="4">
        <v>0.1</v>
      </c>
      <c r="V75" s="6">
        <v>8</v>
      </c>
    </row>
    <row r="76" spans="1:22" ht="15" customHeight="1" x14ac:dyDescent="0.25">
      <c r="A76" s="7">
        <v>38888.534722222219</v>
      </c>
      <c r="B76" s="16">
        <v>38888.534722222219</v>
      </c>
      <c r="C76" s="4">
        <v>7.05</v>
      </c>
      <c r="D76" s="4">
        <v>5.74</v>
      </c>
      <c r="E76" s="5">
        <v>58</v>
      </c>
      <c r="F76" s="5"/>
      <c r="G76" s="5">
        <v>15.9</v>
      </c>
      <c r="H76" s="4">
        <v>6.1</v>
      </c>
      <c r="I76" s="5">
        <v>86.9</v>
      </c>
      <c r="J76" s="5">
        <v>105.3</v>
      </c>
      <c r="K76" s="5">
        <v>0.1</v>
      </c>
      <c r="L76" s="6"/>
      <c r="M76" s="4">
        <v>4.72</v>
      </c>
      <c r="N76" s="6">
        <v>300</v>
      </c>
      <c r="O76" s="6"/>
      <c r="P76" s="4"/>
      <c r="Q76" s="4"/>
      <c r="R76" s="4"/>
      <c r="S76" s="4"/>
      <c r="T76" s="4"/>
      <c r="U76" s="4"/>
      <c r="V76" s="6"/>
    </row>
    <row r="77" spans="1:22" ht="15" customHeight="1" x14ac:dyDescent="0.25">
      <c r="A77" s="7">
        <v>38903.555555555555</v>
      </c>
      <c r="B77" s="16">
        <v>38903.555555555555</v>
      </c>
      <c r="C77" s="4">
        <v>7.19</v>
      </c>
      <c r="D77" s="4">
        <v>8.2899999999999991</v>
      </c>
      <c r="E77" s="5">
        <v>89.9</v>
      </c>
      <c r="F77" s="5"/>
      <c r="G77" s="5">
        <v>18.8</v>
      </c>
      <c r="H77" s="4">
        <v>4.5199999999999996</v>
      </c>
      <c r="I77" s="5">
        <v>118.9</v>
      </c>
      <c r="J77" s="5">
        <v>136.30000000000001</v>
      </c>
      <c r="K77" s="5">
        <v>0.1</v>
      </c>
      <c r="L77" s="6"/>
      <c r="M77" s="4">
        <v>5.6</v>
      </c>
      <c r="N77" s="6">
        <v>50</v>
      </c>
      <c r="O77" s="6"/>
      <c r="P77" s="4">
        <v>0.16</v>
      </c>
      <c r="Q77" s="4">
        <v>1.06</v>
      </c>
      <c r="R77" s="4">
        <v>0.05</v>
      </c>
      <c r="S77" s="4">
        <v>0.04</v>
      </c>
      <c r="T77" s="4">
        <v>0.15</v>
      </c>
      <c r="U77" s="4">
        <v>0.05</v>
      </c>
      <c r="V77" s="6">
        <v>10</v>
      </c>
    </row>
    <row r="78" spans="1:22" ht="15" customHeight="1" x14ac:dyDescent="0.25">
      <c r="A78" s="7">
        <v>38916.552083333336</v>
      </c>
      <c r="B78" s="16">
        <v>38916.552083333336</v>
      </c>
      <c r="C78" s="4">
        <v>7.02</v>
      </c>
      <c r="D78" s="4">
        <v>7.77</v>
      </c>
      <c r="E78" s="5">
        <v>84.2</v>
      </c>
      <c r="F78" s="5"/>
      <c r="G78" s="5">
        <v>18</v>
      </c>
      <c r="H78" s="4">
        <v>6.01</v>
      </c>
      <c r="I78" s="5">
        <v>130.30000000000001</v>
      </c>
      <c r="J78" s="5">
        <v>146.5</v>
      </c>
      <c r="K78" s="5">
        <v>0.1</v>
      </c>
      <c r="L78" s="6"/>
      <c r="M78" s="4"/>
      <c r="N78" s="6">
        <v>50</v>
      </c>
      <c r="O78" s="6"/>
      <c r="P78" s="4"/>
      <c r="Q78" s="4"/>
      <c r="R78" s="4"/>
      <c r="S78" s="4"/>
      <c r="T78" s="4"/>
      <c r="U78" s="4"/>
      <c r="V78" s="6"/>
    </row>
    <row r="79" spans="1:22" ht="15" customHeight="1" x14ac:dyDescent="0.25">
      <c r="A79" s="7">
        <v>38930.552083333336</v>
      </c>
      <c r="B79" s="16">
        <v>38930.552083333336</v>
      </c>
      <c r="C79" s="4">
        <v>7.26</v>
      </c>
      <c r="D79" s="4">
        <v>9.08</v>
      </c>
      <c r="E79" s="5">
        <v>98.6</v>
      </c>
      <c r="F79" s="5"/>
      <c r="G79" s="5">
        <v>19.399999999999999</v>
      </c>
      <c r="H79" s="4">
        <v>3.75</v>
      </c>
      <c r="I79" s="5">
        <v>150.69999999999999</v>
      </c>
      <c r="J79" s="5">
        <v>168.9</v>
      </c>
      <c r="K79" s="5">
        <v>0.1</v>
      </c>
      <c r="L79" s="6"/>
      <c r="M79" s="4"/>
      <c r="N79" s="6">
        <v>80</v>
      </c>
      <c r="O79" s="6"/>
      <c r="P79" s="4">
        <v>0.4</v>
      </c>
      <c r="Q79" s="4">
        <v>0.25</v>
      </c>
      <c r="R79" s="4">
        <v>0.05</v>
      </c>
      <c r="S79" s="4">
        <v>0.02</v>
      </c>
      <c r="T79" s="4">
        <v>0.39</v>
      </c>
      <c r="U79" s="4">
        <v>0.12</v>
      </c>
      <c r="V79" s="6">
        <v>2</v>
      </c>
    </row>
    <row r="80" spans="1:22" ht="15" customHeight="1" x14ac:dyDescent="0.25">
      <c r="A80" s="7">
        <v>38944.559027777781</v>
      </c>
      <c r="B80" s="16">
        <v>38944.559027777781</v>
      </c>
      <c r="C80" s="4">
        <v>7.17</v>
      </c>
      <c r="D80" s="4">
        <v>10.08</v>
      </c>
      <c r="E80" s="5">
        <v>108.6</v>
      </c>
      <c r="F80" s="5"/>
      <c r="G80" s="5">
        <v>18.899999999999999</v>
      </c>
      <c r="H80" s="4">
        <v>5.12</v>
      </c>
      <c r="I80" s="5">
        <v>165.9</v>
      </c>
      <c r="J80" s="5">
        <v>187.6</v>
      </c>
      <c r="K80" s="5">
        <v>0.1</v>
      </c>
      <c r="L80" s="6"/>
      <c r="M80" s="4"/>
      <c r="N80" s="6">
        <v>240</v>
      </c>
      <c r="O80" s="6"/>
      <c r="P80" s="4"/>
      <c r="Q80" s="4"/>
      <c r="R80" s="4"/>
      <c r="S80" s="4"/>
      <c r="T80" s="4"/>
      <c r="U80" s="4"/>
      <c r="V80" s="6"/>
    </row>
    <row r="81" spans="1:22" ht="15" customHeight="1" x14ac:dyDescent="0.25">
      <c r="A81" s="7">
        <v>38958.555555555555</v>
      </c>
      <c r="B81" s="16">
        <v>38958.555555555555</v>
      </c>
      <c r="C81" s="4">
        <v>6.99</v>
      </c>
      <c r="D81" s="4">
        <v>6.33</v>
      </c>
      <c r="E81" s="5">
        <v>64.2</v>
      </c>
      <c r="F81" s="5"/>
      <c r="G81" s="5">
        <v>16.100000000000001</v>
      </c>
      <c r="H81" s="4">
        <v>6.26</v>
      </c>
      <c r="I81" s="5">
        <v>171.5</v>
      </c>
      <c r="J81" s="5">
        <v>206.7</v>
      </c>
      <c r="K81" s="5">
        <v>0.1</v>
      </c>
      <c r="L81" s="6"/>
      <c r="M81" s="4"/>
      <c r="N81" s="6">
        <v>300</v>
      </c>
      <c r="O81" s="6"/>
      <c r="P81" s="4">
        <v>0.75</v>
      </c>
      <c r="Q81" s="4">
        <v>0.62</v>
      </c>
      <c r="R81" s="4">
        <v>0.05</v>
      </c>
      <c r="S81" s="4">
        <v>0.05</v>
      </c>
      <c r="T81" s="4">
        <v>0.73</v>
      </c>
      <c r="U81" s="4">
        <v>0.18</v>
      </c>
      <c r="V81" s="6">
        <v>2</v>
      </c>
    </row>
    <row r="82" spans="1:22" ht="15" customHeight="1" x14ac:dyDescent="0.25">
      <c r="A82" s="7">
        <v>38973.534722222219</v>
      </c>
      <c r="B82" s="16">
        <v>38973.534722222219</v>
      </c>
      <c r="C82" s="4">
        <v>7.35</v>
      </c>
      <c r="D82" s="4">
        <v>5.96</v>
      </c>
      <c r="E82" s="5">
        <v>59.5</v>
      </c>
      <c r="F82" s="5"/>
      <c r="G82" s="5">
        <v>15.3</v>
      </c>
      <c r="H82" s="4">
        <v>3.03</v>
      </c>
      <c r="I82" s="5">
        <v>153.5</v>
      </c>
      <c r="J82" s="5">
        <v>188.4</v>
      </c>
      <c r="K82" s="5">
        <v>0.1</v>
      </c>
      <c r="L82" s="6"/>
      <c r="M82" s="4">
        <v>0.24</v>
      </c>
      <c r="N82" s="6">
        <v>170</v>
      </c>
      <c r="O82" s="6"/>
      <c r="P82" s="4"/>
      <c r="Q82" s="4"/>
      <c r="R82" s="4"/>
      <c r="S82" s="4"/>
      <c r="T82" s="4"/>
      <c r="U82" s="4"/>
      <c r="V82" s="6"/>
    </row>
    <row r="83" spans="1:22" ht="15" customHeight="1" x14ac:dyDescent="0.25">
      <c r="A83" s="7">
        <v>38986.555555555555</v>
      </c>
      <c r="B83" s="16">
        <v>38986.555555555555</v>
      </c>
      <c r="C83" s="4">
        <v>7.17</v>
      </c>
      <c r="D83" s="4">
        <v>8.86</v>
      </c>
      <c r="E83" s="5">
        <v>86.6</v>
      </c>
      <c r="F83" s="5"/>
      <c r="G83" s="5">
        <v>14.3</v>
      </c>
      <c r="H83" s="4">
        <v>2.04</v>
      </c>
      <c r="I83" s="5">
        <v>116.3</v>
      </c>
      <c r="J83" s="5">
        <v>146.1</v>
      </c>
      <c r="K83" s="5">
        <v>0.1</v>
      </c>
      <c r="L83" s="6"/>
      <c r="M83" s="4"/>
      <c r="N83" s="6">
        <v>130</v>
      </c>
      <c r="O83" s="6"/>
      <c r="P83" s="4">
        <v>0.66</v>
      </c>
      <c r="Q83" s="4">
        <v>0.25</v>
      </c>
      <c r="R83" s="4">
        <v>0.05</v>
      </c>
      <c r="S83" s="15">
        <v>5.0000000000000001E-3</v>
      </c>
      <c r="T83" s="4">
        <v>0.66</v>
      </c>
      <c r="U83" s="4">
        <v>0.13</v>
      </c>
      <c r="V83" s="6">
        <v>5</v>
      </c>
    </row>
    <row r="84" spans="1:22" ht="15" customHeight="1" x14ac:dyDescent="0.25">
      <c r="A84" s="7">
        <v>39000.534722222219</v>
      </c>
      <c r="B84" s="16">
        <v>39000.534722222219</v>
      </c>
      <c r="C84" s="4">
        <v>7.31</v>
      </c>
      <c r="D84" s="4">
        <v>6.48</v>
      </c>
      <c r="E84" s="5">
        <v>57.5</v>
      </c>
      <c r="F84" s="5"/>
      <c r="G84" s="5">
        <v>10.4</v>
      </c>
      <c r="H84" s="4">
        <v>1.86</v>
      </c>
      <c r="I84" s="5">
        <v>132.1</v>
      </c>
      <c r="J84" s="5">
        <v>183.1</v>
      </c>
      <c r="K84" s="5">
        <v>0.1</v>
      </c>
      <c r="L84" s="6"/>
      <c r="M84" s="4"/>
      <c r="N84" s="6">
        <v>80</v>
      </c>
      <c r="O84" s="6"/>
      <c r="P84" s="4"/>
      <c r="Q84" s="4"/>
      <c r="R84" s="4"/>
      <c r="S84" s="4"/>
      <c r="T84" s="4"/>
      <c r="U84" s="4"/>
      <c r="V84" s="6"/>
    </row>
    <row r="85" spans="1:22" ht="15" customHeight="1" x14ac:dyDescent="0.25">
      <c r="A85" s="7">
        <v>39014.567361111112</v>
      </c>
      <c r="B85" s="16">
        <v>39014.567361111112</v>
      </c>
      <c r="C85" s="4">
        <v>7.34</v>
      </c>
      <c r="D85" s="4">
        <v>9.48</v>
      </c>
      <c r="E85" s="5">
        <v>81.3</v>
      </c>
      <c r="F85" s="5"/>
      <c r="G85" s="5">
        <v>8.5</v>
      </c>
      <c r="H85" s="4">
        <v>2.09</v>
      </c>
      <c r="I85" s="5">
        <v>94.4</v>
      </c>
      <c r="J85" s="5">
        <v>137.69999999999999</v>
      </c>
      <c r="K85" s="5">
        <v>0.1</v>
      </c>
      <c r="L85" s="6"/>
      <c r="M85" s="4"/>
      <c r="N85" s="6">
        <v>30</v>
      </c>
      <c r="O85" s="6"/>
      <c r="P85" s="4">
        <v>0.44</v>
      </c>
      <c r="Q85" s="4">
        <v>0.25</v>
      </c>
      <c r="R85" s="4">
        <v>0.05</v>
      </c>
      <c r="S85" s="4">
        <v>0.02</v>
      </c>
      <c r="T85" s="4">
        <v>0.44</v>
      </c>
      <c r="U85" s="4">
        <v>0.11</v>
      </c>
      <c r="V85" s="6">
        <v>2</v>
      </c>
    </row>
    <row r="86" spans="1:22" ht="15" customHeight="1" x14ac:dyDescent="0.25">
      <c r="A86" s="7">
        <v>39029.559027777781</v>
      </c>
      <c r="B86" s="16"/>
      <c r="C86" s="4"/>
      <c r="D86" s="4"/>
      <c r="E86" s="5"/>
      <c r="F86" s="5"/>
      <c r="G86" s="5"/>
      <c r="H86" s="4"/>
      <c r="I86" s="5"/>
      <c r="J86" s="5"/>
      <c r="K86" s="5"/>
      <c r="L86" s="6"/>
      <c r="M86" s="4"/>
      <c r="N86" s="6"/>
      <c r="O86" s="6"/>
      <c r="P86" s="4"/>
      <c r="Q86" s="4"/>
      <c r="R86" s="4"/>
      <c r="S86" s="4"/>
      <c r="T86" s="4"/>
      <c r="U86" s="4"/>
      <c r="V86" s="6"/>
    </row>
    <row r="87" spans="1:22" ht="15" customHeight="1" x14ac:dyDescent="0.25">
      <c r="A87" s="7">
        <v>39041.510416666664</v>
      </c>
      <c r="B87" s="16">
        <v>39041.510416666664</v>
      </c>
      <c r="C87" s="4">
        <v>7.55</v>
      </c>
      <c r="D87" s="4">
        <v>7.24</v>
      </c>
      <c r="E87" s="5">
        <v>62.6</v>
      </c>
      <c r="F87" s="5"/>
      <c r="G87" s="5">
        <v>8.9</v>
      </c>
      <c r="H87" s="4">
        <v>14.4</v>
      </c>
      <c r="I87" s="5">
        <v>69.3</v>
      </c>
      <c r="J87" s="5">
        <v>100.2</v>
      </c>
      <c r="K87" s="5">
        <v>0</v>
      </c>
      <c r="L87" s="6"/>
      <c r="M87" s="4"/>
      <c r="N87" s="6">
        <v>23</v>
      </c>
      <c r="O87" s="6"/>
      <c r="P87" s="4">
        <v>0.47</v>
      </c>
      <c r="Q87" s="4">
        <v>1.02</v>
      </c>
      <c r="R87" s="4">
        <v>0.05</v>
      </c>
      <c r="S87" s="4">
        <v>0.09</v>
      </c>
      <c r="T87" s="4">
        <v>0.45</v>
      </c>
      <c r="U87" s="4">
        <v>0.17</v>
      </c>
      <c r="V87" s="6">
        <v>5</v>
      </c>
    </row>
    <row r="88" spans="1:22" ht="15" customHeight="1" x14ac:dyDescent="0.25">
      <c r="A88" s="7">
        <v>39056.557638888888</v>
      </c>
      <c r="B88" s="16">
        <v>39056.557638888888</v>
      </c>
      <c r="C88" s="4">
        <v>7.29</v>
      </c>
      <c r="D88" s="4">
        <v>11.73</v>
      </c>
      <c r="E88" s="5">
        <v>91.3</v>
      </c>
      <c r="F88" s="5"/>
      <c r="G88" s="5">
        <v>4.8</v>
      </c>
      <c r="H88" s="4">
        <v>6.39</v>
      </c>
      <c r="I88" s="5">
        <v>67.599999999999994</v>
      </c>
      <c r="J88" s="5">
        <v>110.5</v>
      </c>
      <c r="K88" s="5">
        <v>0.1</v>
      </c>
      <c r="L88" s="6"/>
      <c r="M88" s="4">
        <v>2.8</v>
      </c>
      <c r="N88" s="6">
        <v>80</v>
      </c>
      <c r="O88" s="6"/>
      <c r="P88" s="4"/>
      <c r="Q88" s="4"/>
      <c r="R88" s="4"/>
      <c r="S88" s="4"/>
      <c r="T88" s="4"/>
      <c r="U88" s="4"/>
      <c r="V88" s="6"/>
    </row>
    <row r="89" spans="1:22" ht="15" customHeight="1" x14ac:dyDescent="0.25">
      <c r="A89" s="7">
        <v>39070.545138888891</v>
      </c>
      <c r="B89" s="16">
        <v>39070.545138888891</v>
      </c>
      <c r="C89" s="4">
        <v>7.29</v>
      </c>
      <c r="D89" s="4">
        <v>10.91</v>
      </c>
      <c r="E89" s="5">
        <v>85</v>
      </c>
      <c r="F89" s="5"/>
      <c r="G89" s="5">
        <v>4.5999999999999996</v>
      </c>
      <c r="H89" s="4">
        <v>7.86</v>
      </c>
      <c r="I89" s="5">
        <v>66</v>
      </c>
      <c r="J89" s="5">
        <v>108.3</v>
      </c>
      <c r="K89" s="5">
        <v>0</v>
      </c>
      <c r="L89" s="6"/>
      <c r="M89" s="4">
        <v>4.68</v>
      </c>
      <c r="N89" s="6">
        <v>80</v>
      </c>
      <c r="O89" s="6"/>
      <c r="P89" s="4">
        <v>0.78</v>
      </c>
      <c r="Q89" s="4">
        <v>0.8</v>
      </c>
      <c r="R89" s="4">
        <v>0.14000000000000001</v>
      </c>
      <c r="S89" s="4">
        <v>0.05</v>
      </c>
      <c r="T89" s="4">
        <v>0.38</v>
      </c>
      <c r="U89" s="4">
        <v>0.11</v>
      </c>
      <c r="V89" s="6">
        <v>2</v>
      </c>
    </row>
    <row r="90" spans="1:22" ht="15" customHeight="1" x14ac:dyDescent="0.25">
      <c r="A90" s="7">
        <v>39085.53125</v>
      </c>
      <c r="B90" s="16"/>
      <c r="C90" s="4"/>
      <c r="D90" s="4"/>
      <c r="E90" s="5"/>
      <c r="F90" s="5"/>
      <c r="G90" s="5"/>
      <c r="H90" s="4"/>
      <c r="I90" s="5"/>
      <c r="J90" s="5"/>
      <c r="K90" s="5"/>
      <c r="L90" s="6"/>
      <c r="M90" s="4"/>
      <c r="N90" s="6"/>
      <c r="O90" s="6"/>
      <c r="P90" s="4"/>
      <c r="Q90" s="4"/>
      <c r="R90" s="4"/>
      <c r="S90" s="4"/>
      <c r="T90" s="4"/>
      <c r="U90" s="4"/>
      <c r="V90" s="6"/>
    </row>
    <row r="91" spans="1:22" ht="15" customHeight="1" x14ac:dyDescent="0.25">
      <c r="A91" s="7">
        <v>39099.552083333336</v>
      </c>
      <c r="B91" s="16">
        <v>39099.552083333336</v>
      </c>
      <c r="C91" s="4">
        <v>7.25</v>
      </c>
      <c r="D91" s="4">
        <v>10.77</v>
      </c>
      <c r="E91" s="5">
        <v>79.7</v>
      </c>
      <c r="F91" s="5"/>
      <c r="G91" s="5">
        <v>2.7</v>
      </c>
      <c r="H91" s="4">
        <v>8.42</v>
      </c>
      <c r="I91" s="5">
        <v>63.2</v>
      </c>
      <c r="J91" s="5">
        <v>110.3</v>
      </c>
      <c r="K91" s="5">
        <v>0</v>
      </c>
      <c r="L91" s="6"/>
      <c r="M91" s="4">
        <v>3.22</v>
      </c>
      <c r="N91" s="6">
        <v>23</v>
      </c>
      <c r="O91" s="6"/>
      <c r="P91" s="4">
        <v>0.82</v>
      </c>
      <c r="Q91" s="4">
        <v>0.64</v>
      </c>
      <c r="R91" s="4">
        <v>0.05</v>
      </c>
      <c r="S91" s="4">
        <v>0.02</v>
      </c>
      <c r="T91" s="4">
        <v>0.81</v>
      </c>
      <c r="U91" s="4">
        <v>0.11</v>
      </c>
      <c r="V91" s="6">
        <v>14</v>
      </c>
    </row>
    <row r="92" spans="1:22" ht="15" customHeight="1" x14ac:dyDescent="0.25">
      <c r="A92" s="7">
        <v>39112.510416666664</v>
      </c>
      <c r="B92" s="16">
        <v>39112.510416666664</v>
      </c>
      <c r="C92" s="4">
        <v>7.17</v>
      </c>
      <c r="D92" s="4">
        <v>11.39</v>
      </c>
      <c r="E92" s="5">
        <v>84.2</v>
      </c>
      <c r="F92" s="5"/>
      <c r="G92" s="5">
        <v>2.9</v>
      </c>
      <c r="H92" s="4">
        <v>9.2200000000000006</v>
      </c>
      <c r="I92" s="5">
        <v>63</v>
      </c>
      <c r="J92" s="5">
        <v>109.2</v>
      </c>
      <c r="K92" s="5">
        <v>0</v>
      </c>
      <c r="L92" s="6"/>
      <c r="M92" s="4">
        <v>3.46</v>
      </c>
      <c r="N92" s="6">
        <v>50</v>
      </c>
      <c r="O92" s="6"/>
      <c r="P92" s="4"/>
      <c r="Q92" s="4"/>
      <c r="R92" s="4"/>
      <c r="S92" s="4"/>
      <c r="T92" s="4"/>
      <c r="U92" s="4"/>
      <c r="V92" s="6"/>
    </row>
    <row r="93" spans="1:22" ht="15" customHeight="1" x14ac:dyDescent="0.25">
      <c r="A93" s="7">
        <v>39126.534722222219</v>
      </c>
      <c r="B93" s="16">
        <v>39126.534722222219</v>
      </c>
      <c r="C93" s="4">
        <v>7.45</v>
      </c>
      <c r="D93" s="4">
        <v>11.48</v>
      </c>
      <c r="E93" s="5">
        <v>93</v>
      </c>
      <c r="F93" s="5"/>
      <c r="G93" s="5">
        <v>6.2</v>
      </c>
      <c r="H93" s="4">
        <v>2.62</v>
      </c>
      <c r="I93" s="5">
        <v>55.1</v>
      </c>
      <c r="J93" s="5">
        <v>85.9</v>
      </c>
      <c r="K93" s="5">
        <v>0</v>
      </c>
      <c r="L93" s="6"/>
      <c r="M93" s="4">
        <v>4.8099999999999996</v>
      </c>
      <c r="N93" s="6">
        <v>2</v>
      </c>
      <c r="O93" s="6"/>
      <c r="P93" s="4">
        <v>0.48</v>
      </c>
      <c r="Q93" s="4">
        <v>0.72</v>
      </c>
      <c r="R93" s="4">
        <v>0.05</v>
      </c>
      <c r="S93" s="4">
        <v>0.02</v>
      </c>
      <c r="T93" s="4">
        <v>0.47</v>
      </c>
      <c r="U93" s="4">
        <v>7.0000000000000007E-2</v>
      </c>
      <c r="V93" s="6">
        <v>2</v>
      </c>
    </row>
    <row r="94" spans="1:22" ht="15" customHeight="1" x14ac:dyDescent="0.25">
      <c r="A94" s="7">
        <v>39141.555555555555</v>
      </c>
      <c r="B94" s="16">
        <v>39141.555555555555</v>
      </c>
      <c r="C94" s="4">
        <v>7.14</v>
      </c>
      <c r="D94" s="4">
        <v>11.77</v>
      </c>
      <c r="E94" s="5">
        <v>91.1</v>
      </c>
      <c r="F94" s="5"/>
      <c r="G94" s="5">
        <v>4.5</v>
      </c>
      <c r="H94" s="4">
        <v>7.53</v>
      </c>
      <c r="I94" s="5">
        <v>63.4</v>
      </c>
      <c r="J94" s="5">
        <v>104.6</v>
      </c>
      <c r="K94" s="5">
        <v>0</v>
      </c>
      <c r="L94" s="6"/>
      <c r="M94" s="4">
        <v>4.9000000000000004</v>
      </c>
      <c r="N94" s="6">
        <v>30</v>
      </c>
      <c r="O94" s="6"/>
      <c r="P94" s="4"/>
      <c r="Q94" s="4"/>
      <c r="R94" s="4"/>
      <c r="S94" s="4"/>
      <c r="T94" s="4"/>
      <c r="U94" s="4"/>
      <c r="V94" s="6"/>
    </row>
    <row r="95" spans="1:22" ht="15" customHeight="1" x14ac:dyDescent="0.25">
      <c r="A95" s="7">
        <v>39154.53125</v>
      </c>
      <c r="B95" s="16"/>
      <c r="C95" s="4"/>
      <c r="D95" s="4"/>
      <c r="E95" s="5"/>
      <c r="F95" s="5"/>
      <c r="G95" s="5"/>
      <c r="H95" s="4"/>
      <c r="I95" s="5"/>
      <c r="J95" s="5"/>
      <c r="K95" s="5"/>
      <c r="L95" s="6"/>
      <c r="M95" s="4"/>
      <c r="N95" s="6"/>
      <c r="O95" s="6"/>
      <c r="P95" s="4"/>
      <c r="Q95" s="4"/>
      <c r="R95" s="4"/>
      <c r="S95" s="4"/>
      <c r="T95" s="4"/>
      <c r="U95" s="4"/>
      <c r="V95" s="6"/>
    </row>
    <row r="96" spans="1:22" ht="15" customHeight="1" x14ac:dyDescent="0.25">
      <c r="A96" s="7">
        <v>39168.563194444447</v>
      </c>
      <c r="B96" s="16">
        <v>39168.563194444447</v>
      </c>
      <c r="C96" s="4">
        <v>7.08</v>
      </c>
      <c r="D96" s="4">
        <v>9.32</v>
      </c>
      <c r="E96" s="5">
        <v>80.5</v>
      </c>
      <c r="F96" s="5"/>
      <c r="G96" s="5">
        <v>9</v>
      </c>
      <c r="H96" s="4">
        <v>20.100000000000001</v>
      </c>
      <c r="I96" s="5">
        <v>48.6</v>
      </c>
      <c r="J96" s="5">
        <v>70.099999999999994</v>
      </c>
      <c r="K96" s="5">
        <v>0</v>
      </c>
      <c r="L96" s="6"/>
      <c r="M96" s="4"/>
      <c r="N96" s="6">
        <v>30</v>
      </c>
      <c r="O96" s="6"/>
      <c r="P96" s="4"/>
      <c r="Q96" s="4"/>
      <c r="R96" s="4"/>
      <c r="S96" s="4"/>
      <c r="T96" s="4"/>
      <c r="U96" s="4"/>
      <c r="V96" s="6"/>
    </row>
    <row r="97" spans="1:22" ht="15" customHeight="1" x14ac:dyDescent="0.25">
      <c r="A97" s="7">
        <v>39181.534722222219</v>
      </c>
      <c r="B97" s="16">
        <v>39181.534722222219</v>
      </c>
      <c r="C97" s="4">
        <v>7.43</v>
      </c>
      <c r="D97" s="4">
        <v>9.48</v>
      </c>
      <c r="E97" s="5">
        <v>84.6</v>
      </c>
      <c r="F97" s="5"/>
      <c r="G97" s="5">
        <v>10.3</v>
      </c>
      <c r="H97" s="4">
        <v>8.5500000000000007</v>
      </c>
      <c r="I97" s="5">
        <v>62.8</v>
      </c>
      <c r="J97" s="5">
        <v>87.4</v>
      </c>
      <c r="K97" s="5">
        <v>0</v>
      </c>
      <c r="L97" s="6"/>
      <c r="M97" s="4">
        <v>5.36</v>
      </c>
      <c r="N97" s="6">
        <v>70</v>
      </c>
      <c r="O97" s="6"/>
      <c r="P97" s="4">
        <v>0.43</v>
      </c>
      <c r="Q97" s="4">
        <v>1.44</v>
      </c>
      <c r="R97" s="4">
        <v>0.05</v>
      </c>
      <c r="S97" s="15">
        <v>5.0000000000000001E-3</v>
      </c>
      <c r="T97" s="4">
        <v>0.42</v>
      </c>
      <c r="U97" s="4">
        <v>0.06</v>
      </c>
      <c r="V97" s="6">
        <v>9</v>
      </c>
    </row>
    <row r="98" spans="1:22" ht="15" customHeight="1" x14ac:dyDescent="0.25">
      <c r="A98" s="7">
        <v>39196.552083333336</v>
      </c>
      <c r="B98" s="16">
        <v>39196.552083333336</v>
      </c>
      <c r="C98" s="4">
        <v>7.41</v>
      </c>
      <c r="D98" s="4">
        <v>9.82</v>
      </c>
      <c r="E98" s="5">
        <v>88.9</v>
      </c>
      <c r="F98" s="5"/>
      <c r="G98" s="5">
        <v>10.8</v>
      </c>
      <c r="H98" s="4">
        <v>3.57</v>
      </c>
      <c r="I98" s="5">
        <v>70.599999999999994</v>
      </c>
      <c r="J98" s="5">
        <v>96.8</v>
      </c>
      <c r="K98" s="5">
        <v>0</v>
      </c>
      <c r="L98" s="6"/>
      <c r="M98" s="4">
        <v>4.72</v>
      </c>
      <c r="N98" s="6">
        <v>50</v>
      </c>
      <c r="O98" s="6"/>
      <c r="P98" s="4"/>
      <c r="Q98" s="4"/>
      <c r="R98" s="4"/>
      <c r="S98" s="4"/>
      <c r="T98" s="4"/>
      <c r="U98" s="4"/>
      <c r="V98" s="6"/>
    </row>
    <row r="99" spans="1:22" ht="15" customHeight="1" x14ac:dyDescent="0.25">
      <c r="A99" s="7">
        <v>39210.572916666664</v>
      </c>
      <c r="B99" s="16">
        <v>39210.572916666664</v>
      </c>
      <c r="C99" s="4">
        <v>7.4</v>
      </c>
      <c r="D99" s="4">
        <v>8.91</v>
      </c>
      <c r="E99" s="5">
        <v>87.5</v>
      </c>
      <c r="F99" s="5"/>
      <c r="G99" s="5">
        <v>14.2</v>
      </c>
      <c r="H99" s="4">
        <v>5.08</v>
      </c>
      <c r="I99" s="5">
        <v>70.400000000000006</v>
      </c>
      <c r="J99" s="5">
        <v>88.7</v>
      </c>
      <c r="K99" s="5">
        <v>0</v>
      </c>
      <c r="L99" s="6"/>
      <c r="M99" s="4">
        <v>5.09</v>
      </c>
      <c r="N99" s="6">
        <v>30</v>
      </c>
      <c r="O99" s="6"/>
      <c r="P99" s="4">
        <v>0.33</v>
      </c>
      <c r="Q99" s="4">
        <v>0.25</v>
      </c>
      <c r="R99" s="4">
        <v>0.05</v>
      </c>
      <c r="S99" s="4">
        <v>0.02</v>
      </c>
      <c r="T99" s="4">
        <v>0.32</v>
      </c>
      <c r="U99" s="4">
        <v>0.04</v>
      </c>
      <c r="V99" s="6">
        <v>6</v>
      </c>
    </row>
    <row r="100" spans="1:22" ht="15" customHeight="1" x14ac:dyDescent="0.25">
      <c r="A100" s="7">
        <v>39224.510416666664</v>
      </c>
      <c r="B100" s="16">
        <v>39224.510416666664</v>
      </c>
      <c r="C100" s="4">
        <v>7.57</v>
      </c>
      <c r="D100" s="4">
        <v>8.68</v>
      </c>
      <c r="E100" s="5">
        <v>81</v>
      </c>
      <c r="F100" s="5"/>
      <c r="G100" s="5">
        <v>12.1</v>
      </c>
      <c r="H100" s="4">
        <v>3.92</v>
      </c>
      <c r="I100" s="5">
        <v>69.7</v>
      </c>
      <c r="J100" s="5">
        <v>92.6</v>
      </c>
      <c r="K100" s="5">
        <v>0</v>
      </c>
      <c r="L100" s="6"/>
      <c r="M100" s="4">
        <v>4</v>
      </c>
      <c r="N100" s="6">
        <v>240</v>
      </c>
      <c r="O100" s="6"/>
      <c r="P100" s="4"/>
      <c r="Q100" s="4"/>
      <c r="R100" s="4"/>
      <c r="S100" s="4"/>
      <c r="T100" s="4"/>
      <c r="U100" s="4"/>
      <c r="V100" s="6"/>
    </row>
    <row r="101" spans="1:22" ht="15" customHeight="1" x14ac:dyDescent="0.25">
      <c r="A101" s="7">
        <v>39238.510416666664</v>
      </c>
      <c r="B101" s="16">
        <v>39238.510416666664</v>
      </c>
      <c r="C101" s="4"/>
      <c r="D101" s="4"/>
      <c r="E101" s="5"/>
      <c r="F101" s="5"/>
      <c r="G101" s="5"/>
      <c r="H101" s="4"/>
      <c r="I101" s="5"/>
      <c r="J101" s="5"/>
      <c r="K101" s="5"/>
      <c r="L101" s="6"/>
      <c r="M101" s="4"/>
      <c r="N101" s="6"/>
      <c r="O101" s="6"/>
      <c r="P101" s="4"/>
      <c r="Q101" s="4"/>
      <c r="R101" s="4"/>
      <c r="S101" s="4"/>
      <c r="T101" s="4"/>
      <c r="U101" s="4"/>
      <c r="V101" s="6"/>
    </row>
    <row r="102" spans="1:22" ht="15" customHeight="1" x14ac:dyDescent="0.25">
      <c r="A102" s="7">
        <v>39252.545138888891</v>
      </c>
      <c r="B102" s="16">
        <v>39252.545138888891</v>
      </c>
      <c r="C102" s="4">
        <v>7.56</v>
      </c>
      <c r="D102" s="4">
        <v>8.2799999999999994</v>
      </c>
      <c r="E102" s="5">
        <v>83</v>
      </c>
      <c r="F102" s="5"/>
      <c r="G102" s="5">
        <v>15.3</v>
      </c>
      <c r="H102" s="4">
        <v>2.83</v>
      </c>
      <c r="I102" s="5">
        <v>70.2</v>
      </c>
      <c r="J102" s="5">
        <v>86.1</v>
      </c>
      <c r="K102" s="5">
        <v>0</v>
      </c>
      <c r="L102" s="6"/>
      <c r="M102" s="4">
        <v>5.86</v>
      </c>
      <c r="N102" s="6">
        <v>50</v>
      </c>
      <c r="O102" s="6"/>
      <c r="P102" s="4"/>
      <c r="Q102" s="4"/>
      <c r="R102" s="4"/>
      <c r="S102" s="4"/>
      <c r="T102" s="4"/>
      <c r="U102" s="4"/>
      <c r="V102" s="6"/>
    </row>
    <row r="103" spans="1:22" ht="15" customHeight="1" x14ac:dyDescent="0.25">
      <c r="A103" s="7">
        <v>39265.5625</v>
      </c>
      <c r="B103" s="16">
        <v>39265.5625</v>
      </c>
      <c r="C103" s="4">
        <v>7.4</v>
      </c>
      <c r="D103" s="4">
        <v>9.82</v>
      </c>
      <c r="E103" s="5">
        <v>103.8</v>
      </c>
      <c r="F103" s="5"/>
      <c r="G103" s="5">
        <v>17.899999999999999</v>
      </c>
      <c r="H103" s="4">
        <v>3.57</v>
      </c>
      <c r="I103" s="5">
        <v>81</v>
      </c>
      <c r="J103" s="5">
        <v>93.9</v>
      </c>
      <c r="K103" s="5">
        <v>0</v>
      </c>
      <c r="L103" s="6"/>
      <c r="M103" s="4">
        <v>6</v>
      </c>
      <c r="N103" s="6">
        <v>130</v>
      </c>
      <c r="O103" s="6"/>
      <c r="P103" s="4">
        <v>0.12</v>
      </c>
      <c r="Q103" s="4">
        <v>0.9</v>
      </c>
      <c r="R103" s="4">
        <v>0.05</v>
      </c>
      <c r="S103" s="15">
        <v>0.01</v>
      </c>
      <c r="T103" s="4">
        <v>0.11</v>
      </c>
      <c r="U103" s="4">
        <v>0.03</v>
      </c>
      <c r="V103" s="6">
        <v>8</v>
      </c>
    </row>
    <row r="104" spans="1:22" ht="15" customHeight="1" x14ac:dyDescent="0.25">
      <c r="A104" s="7">
        <v>39280.545138888891</v>
      </c>
      <c r="B104" s="16">
        <v>39280.545138888891</v>
      </c>
      <c r="C104" s="4">
        <v>7.28</v>
      </c>
      <c r="D104" s="4">
        <v>1.9</v>
      </c>
      <c r="E104" s="5">
        <v>22</v>
      </c>
      <c r="F104" s="5"/>
      <c r="G104" s="5">
        <v>21.3</v>
      </c>
      <c r="H104" s="4">
        <v>4.51</v>
      </c>
      <c r="I104" s="5">
        <v>99.4</v>
      </c>
      <c r="J104" s="5">
        <v>107.1</v>
      </c>
      <c r="K104" s="5">
        <v>0.1</v>
      </c>
      <c r="L104" s="6"/>
      <c r="M104" s="4">
        <v>6.48</v>
      </c>
      <c r="N104" s="6">
        <v>50</v>
      </c>
      <c r="O104" s="6"/>
      <c r="P104" s="4"/>
      <c r="Q104" s="4"/>
      <c r="R104" s="4"/>
      <c r="S104" s="4"/>
      <c r="T104" s="4"/>
      <c r="U104" s="4"/>
      <c r="V104" s="6"/>
    </row>
    <row r="105" spans="1:22" ht="15" customHeight="1" x14ac:dyDescent="0.25">
      <c r="A105" s="7">
        <v>39294.541666666664</v>
      </c>
      <c r="B105" s="16">
        <v>39294.541666666664</v>
      </c>
      <c r="C105" s="4">
        <v>7.34</v>
      </c>
      <c r="D105" s="4">
        <v>6</v>
      </c>
      <c r="E105" s="5">
        <v>65.8</v>
      </c>
      <c r="F105" s="5"/>
      <c r="G105" s="5">
        <v>19.600000000000001</v>
      </c>
      <c r="H105" s="4">
        <v>4.1900000000000004</v>
      </c>
      <c r="I105" s="5">
        <v>134.80000000000001</v>
      </c>
      <c r="J105" s="5">
        <v>149</v>
      </c>
      <c r="K105" s="5">
        <v>0.1</v>
      </c>
      <c r="L105" s="6"/>
      <c r="M105" s="4"/>
      <c r="N105" s="6">
        <v>80</v>
      </c>
      <c r="O105" s="6"/>
      <c r="P105" s="4">
        <v>0.65</v>
      </c>
      <c r="Q105" s="4">
        <v>0.54</v>
      </c>
      <c r="R105" s="4">
        <v>0.05</v>
      </c>
      <c r="S105" s="4">
        <v>0.03</v>
      </c>
      <c r="T105" s="4">
        <v>0.64</v>
      </c>
      <c r="U105" s="4">
        <v>0.13</v>
      </c>
      <c r="V105" s="6">
        <v>2</v>
      </c>
    </row>
    <row r="106" spans="1:22" ht="15" customHeight="1" x14ac:dyDescent="0.25">
      <c r="A106" s="7">
        <v>39308.5625</v>
      </c>
      <c r="B106" s="16">
        <v>39308.5625</v>
      </c>
      <c r="C106" s="4">
        <v>7.46</v>
      </c>
      <c r="D106" s="4">
        <v>8.6999999999999993</v>
      </c>
      <c r="E106" s="5">
        <v>93.7</v>
      </c>
      <c r="F106" s="5"/>
      <c r="G106" s="5">
        <v>18.399999999999999</v>
      </c>
      <c r="H106" s="4">
        <v>6.96</v>
      </c>
      <c r="I106" s="5">
        <v>162</v>
      </c>
      <c r="J106" s="5">
        <v>185</v>
      </c>
      <c r="K106" s="5">
        <v>0.1</v>
      </c>
      <c r="L106" s="6"/>
      <c r="M106" s="4"/>
      <c r="N106" s="6">
        <v>30</v>
      </c>
      <c r="O106" s="6"/>
      <c r="P106" s="4"/>
      <c r="Q106" s="4"/>
      <c r="R106" s="4"/>
      <c r="S106" s="4"/>
      <c r="T106" s="4"/>
      <c r="U106" s="4"/>
      <c r="V106" s="6"/>
    </row>
    <row r="107" spans="1:22" ht="15" customHeight="1" x14ac:dyDescent="0.25">
      <c r="A107" s="7">
        <v>39322.534722222219</v>
      </c>
      <c r="B107" s="16">
        <v>39322.534722222219</v>
      </c>
      <c r="C107" s="4">
        <v>7.61</v>
      </c>
      <c r="D107" s="4">
        <v>8.93</v>
      </c>
      <c r="E107" s="5">
        <v>90.8</v>
      </c>
      <c r="F107" s="5"/>
      <c r="G107" s="5">
        <v>15.9</v>
      </c>
      <c r="H107" s="4">
        <v>2.93</v>
      </c>
      <c r="I107" s="5">
        <v>122.7</v>
      </c>
      <c r="J107" s="5">
        <v>147.9</v>
      </c>
      <c r="K107" s="5">
        <v>0.1</v>
      </c>
      <c r="L107" s="6"/>
      <c r="M107" s="4"/>
      <c r="N107" s="6">
        <v>240</v>
      </c>
      <c r="O107" s="6"/>
      <c r="P107" s="4">
        <v>0.42</v>
      </c>
      <c r="Q107" s="4">
        <v>0.25</v>
      </c>
      <c r="R107" s="4">
        <v>0.05</v>
      </c>
      <c r="S107" s="4">
        <v>0.03</v>
      </c>
      <c r="T107" s="4">
        <v>0.41</v>
      </c>
      <c r="U107" s="4">
        <v>0.12</v>
      </c>
      <c r="V107" s="6">
        <v>2</v>
      </c>
    </row>
    <row r="108" spans="1:22" ht="15" customHeight="1" x14ac:dyDescent="0.25">
      <c r="A108" s="7">
        <v>39335.517361111109</v>
      </c>
      <c r="B108" s="16">
        <v>39335.517361111109</v>
      </c>
      <c r="C108" s="4">
        <v>7.43</v>
      </c>
      <c r="D108" s="4">
        <v>7.31</v>
      </c>
      <c r="E108" s="5">
        <v>74.900000000000006</v>
      </c>
      <c r="F108" s="5"/>
      <c r="G108" s="5">
        <v>15.9</v>
      </c>
      <c r="H108" s="4">
        <v>6.48</v>
      </c>
      <c r="I108" s="5">
        <v>155.5</v>
      </c>
      <c r="J108" s="5">
        <v>188.4</v>
      </c>
      <c r="K108" s="5">
        <v>0.1</v>
      </c>
      <c r="L108" s="6"/>
      <c r="M108" s="4"/>
      <c r="N108" s="6">
        <v>80</v>
      </c>
      <c r="O108" s="6"/>
      <c r="P108" s="4"/>
      <c r="Q108" s="4"/>
      <c r="R108" s="4"/>
      <c r="S108" s="4"/>
      <c r="T108" s="4"/>
      <c r="U108" s="4"/>
      <c r="V108" s="6"/>
    </row>
    <row r="109" spans="1:22" ht="15" customHeight="1" x14ac:dyDescent="0.25">
      <c r="A109" s="7">
        <v>39349.510416666664</v>
      </c>
      <c r="B109" s="16">
        <v>39349.510416666664</v>
      </c>
      <c r="C109" s="4">
        <v>7.6</v>
      </c>
      <c r="D109" s="4">
        <v>10.75</v>
      </c>
      <c r="E109" s="5">
        <v>99</v>
      </c>
      <c r="F109" s="5"/>
      <c r="G109" s="5">
        <v>11.5</v>
      </c>
      <c r="H109" s="4">
        <v>1.67</v>
      </c>
      <c r="I109" s="5">
        <v>97.6</v>
      </c>
      <c r="J109" s="5">
        <v>131.30000000000001</v>
      </c>
      <c r="K109" s="5">
        <v>0.1</v>
      </c>
      <c r="L109" s="6"/>
      <c r="M109" s="4"/>
      <c r="N109" s="6">
        <v>50</v>
      </c>
      <c r="O109" s="6"/>
      <c r="P109" s="4">
        <v>0.43</v>
      </c>
      <c r="Q109" s="4">
        <v>0.25</v>
      </c>
      <c r="R109" s="4">
        <v>0.05</v>
      </c>
      <c r="S109" s="4">
        <v>0.03</v>
      </c>
      <c r="T109" s="4">
        <v>0.43</v>
      </c>
      <c r="U109" s="4">
        <v>0.06</v>
      </c>
      <c r="V109" s="6">
        <v>6</v>
      </c>
    </row>
    <row r="110" spans="1:22" ht="15" customHeight="1" x14ac:dyDescent="0.25">
      <c r="A110" s="7">
        <v>39363.548611111109</v>
      </c>
      <c r="B110" s="16"/>
      <c r="C110" s="4"/>
      <c r="D110" s="4"/>
      <c r="E110" s="5"/>
      <c r="F110" s="5"/>
      <c r="G110" s="5"/>
      <c r="H110" s="4"/>
      <c r="I110" s="5"/>
      <c r="J110" s="5"/>
      <c r="K110" s="5"/>
      <c r="L110" s="6"/>
      <c r="M110" s="4"/>
      <c r="N110" s="6"/>
      <c r="O110" s="6"/>
      <c r="P110" s="4"/>
      <c r="Q110" s="4"/>
      <c r="R110" s="4"/>
      <c r="S110" s="4"/>
      <c r="T110" s="4"/>
      <c r="U110" s="4"/>
      <c r="V110" s="6"/>
    </row>
    <row r="111" spans="1:22" ht="15" customHeight="1" x14ac:dyDescent="0.25">
      <c r="A111" s="7">
        <v>39378.541666666664</v>
      </c>
      <c r="B111" s="16">
        <v>39378.541666666664</v>
      </c>
      <c r="C111" s="4">
        <v>7.56</v>
      </c>
      <c r="D111" s="4">
        <v>9.77</v>
      </c>
      <c r="E111" s="5">
        <v>85.9</v>
      </c>
      <c r="F111" s="5"/>
      <c r="G111" s="5">
        <v>9.8000000000000007</v>
      </c>
      <c r="H111" s="4">
        <v>1.96</v>
      </c>
      <c r="I111" s="5">
        <v>47.6</v>
      </c>
      <c r="J111" s="5">
        <v>66.8</v>
      </c>
      <c r="K111" s="5">
        <v>0</v>
      </c>
      <c r="L111" s="6"/>
      <c r="M111" s="4">
        <v>5.74</v>
      </c>
      <c r="N111" s="6">
        <v>50</v>
      </c>
      <c r="O111" s="6"/>
      <c r="P111" s="4">
        <v>0.43</v>
      </c>
      <c r="Q111" s="4">
        <v>0.25</v>
      </c>
      <c r="R111" s="4">
        <v>0.05</v>
      </c>
      <c r="S111" s="4">
        <v>0.02</v>
      </c>
      <c r="T111" s="4">
        <v>0.43</v>
      </c>
      <c r="U111" s="4">
        <v>0.06</v>
      </c>
      <c r="V111" s="6">
        <v>4</v>
      </c>
    </row>
    <row r="112" spans="1:22" ht="15" customHeight="1" x14ac:dyDescent="0.25">
      <c r="A112" s="7">
        <v>39393.517361111109</v>
      </c>
      <c r="B112" s="16">
        <v>39393.517361111109</v>
      </c>
      <c r="C112" s="4">
        <v>7.24</v>
      </c>
      <c r="D112" s="4">
        <v>9.75</v>
      </c>
      <c r="E112" s="5">
        <v>82.8</v>
      </c>
      <c r="F112" s="5"/>
      <c r="G112" s="5">
        <v>8.1</v>
      </c>
      <c r="H112" s="4">
        <v>4.9400000000000004</v>
      </c>
      <c r="I112" s="5">
        <v>92.6</v>
      </c>
      <c r="J112" s="5">
        <v>136.9</v>
      </c>
      <c r="K112" s="5">
        <v>0.1</v>
      </c>
      <c r="L112" s="6"/>
      <c r="M112" s="4">
        <v>1.2</v>
      </c>
      <c r="N112" s="6">
        <v>23</v>
      </c>
      <c r="O112" s="6"/>
      <c r="P112" s="4"/>
      <c r="Q112" s="4"/>
      <c r="R112" s="4"/>
      <c r="S112" s="4"/>
      <c r="T112" s="4"/>
      <c r="U112" s="4"/>
      <c r="V112" s="6"/>
    </row>
    <row r="113" spans="1:22" ht="15" customHeight="1" x14ac:dyDescent="0.25">
      <c r="A113" s="7">
        <v>39405.525694444441</v>
      </c>
      <c r="B113" s="16">
        <v>39405.525694444441</v>
      </c>
      <c r="C113" s="4">
        <v>7.25</v>
      </c>
      <c r="D113" s="4">
        <v>7.62</v>
      </c>
      <c r="E113" s="5">
        <v>62.3</v>
      </c>
      <c r="F113" s="5"/>
      <c r="G113" s="5">
        <v>6.1</v>
      </c>
      <c r="H113" s="4">
        <v>4.29</v>
      </c>
      <c r="I113" s="5">
        <v>67.900000000000006</v>
      </c>
      <c r="J113" s="5">
        <v>106.3</v>
      </c>
      <c r="K113" s="5">
        <v>0</v>
      </c>
      <c r="L113" s="6"/>
      <c r="M113" s="4">
        <v>5.5</v>
      </c>
      <c r="N113" s="6">
        <v>50</v>
      </c>
      <c r="O113" s="6"/>
      <c r="P113" s="4">
        <v>0.55000000000000004</v>
      </c>
      <c r="Q113" s="4">
        <v>0.68</v>
      </c>
      <c r="R113" s="4">
        <v>0.05</v>
      </c>
      <c r="S113" s="4">
        <v>0.08</v>
      </c>
      <c r="T113" s="4">
        <v>0.55000000000000004</v>
      </c>
      <c r="U113" s="4">
        <v>0.09</v>
      </c>
      <c r="V113" s="6">
        <v>2</v>
      </c>
    </row>
    <row r="114" spans="1:22" ht="15" customHeight="1" x14ac:dyDescent="0.25">
      <c r="A114" s="7">
        <v>39421.536111111112</v>
      </c>
      <c r="B114" s="16"/>
      <c r="C114" s="4"/>
      <c r="D114" s="4"/>
      <c r="E114" s="5"/>
      <c r="F114" s="5"/>
      <c r="G114" s="5"/>
      <c r="H114" s="4"/>
      <c r="I114" s="5"/>
      <c r="J114" s="5"/>
      <c r="K114" s="5"/>
      <c r="L114" s="6"/>
      <c r="M114" s="4"/>
      <c r="N114" s="6"/>
      <c r="O114" s="6"/>
      <c r="P114" s="4"/>
      <c r="Q114" s="4"/>
      <c r="R114" s="4"/>
      <c r="S114" s="4"/>
      <c r="T114" s="4"/>
      <c r="U114" s="4"/>
      <c r="V114" s="6"/>
    </row>
    <row r="115" spans="1:22" ht="15" customHeight="1" x14ac:dyDescent="0.25">
      <c r="A115" s="7">
        <v>39434.534722222219</v>
      </c>
      <c r="B115" s="16">
        <v>39434.534722222219</v>
      </c>
      <c r="C115" s="4">
        <v>7.09</v>
      </c>
      <c r="D115" s="4">
        <v>10.96</v>
      </c>
      <c r="E115" s="5">
        <v>84.2</v>
      </c>
      <c r="F115" s="5"/>
      <c r="G115" s="5">
        <v>4.4000000000000004</v>
      </c>
      <c r="H115" s="4">
        <v>7.28</v>
      </c>
      <c r="I115" s="5">
        <v>72</v>
      </c>
      <c r="J115" s="5">
        <v>118.7</v>
      </c>
      <c r="K115" s="5">
        <v>0.1</v>
      </c>
      <c r="L115" s="6"/>
      <c r="M115" s="4">
        <v>3.02</v>
      </c>
      <c r="N115" s="6">
        <v>80</v>
      </c>
      <c r="O115" s="6"/>
      <c r="P115" s="4">
        <v>0.94</v>
      </c>
      <c r="Q115" s="4">
        <v>0.68</v>
      </c>
      <c r="R115" s="4">
        <v>0.05</v>
      </c>
      <c r="S115" s="4">
        <v>0.1</v>
      </c>
      <c r="T115" s="4">
        <v>0.93</v>
      </c>
      <c r="U115" s="4">
        <v>0.09</v>
      </c>
      <c r="V115" s="6">
        <v>8</v>
      </c>
    </row>
    <row r="116" spans="1:22" ht="15" customHeight="1" x14ac:dyDescent="0.25">
      <c r="A116" s="7">
        <v>39449.517361111109</v>
      </c>
      <c r="B116" s="16">
        <v>39449.517361111109</v>
      </c>
      <c r="C116" s="4">
        <v>7.66</v>
      </c>
      <c r="D116" s="4">
        <v>11.87</v>
      </c>
      <c r="E116" s="5">
        <v>91.5</v>
      </c>
      <c r="F116" s="5"/>
      <c r="G116" s="5">
        <v>4.3</v>
      </c>
      <c r="H116" s="4">
        <v>7.81</v>
      </c>
      <c r="I116" s="5">
        <v>69.7</v>
      </c>
      <c r="J116" s="5">
        <v>115.4</v>
      </c>
      <c r="K116" s="5">
        <v>0.1</v>
      </c>
      <c r="L116" s="6"/>
      <c r="M116" s="4">
        <v>3.2</v>
      </c>
      <c r="N116" s="6">
        <v>23</v>
      </c>
      <c r="O116" s="6"/>
      <c r="P116" s="4"/>
      <c r="Q116" s="4"/>
      <c r="R116" s="4"/>
      <c r="S116" s="4"/>
      <c r="T116" s="4"/>
      <c r="U116" s="4"/>
      <c r="V116" s="6"/>
    </row>
    <row r="117" spans="1:22" ht="15" customHeight="1" x14ac:dyDescent="0.25">
      <c r="A117" s="7">
        <v>39462.545138888891</v>
      </c>
      <c r="B117" s="16">
        <v>39462.545138888891</v>
      </c>
      <c r="C117" s="4">
        <v>7.54</v>
      </c>
      <c r="D117" s="4">
        <v>11.16</v>
      </c>
      <c r="E117" s="5">
        <v>85.6</v>
      </c>
      <c r="F117" s="5"/>
      <c r="G117" s="5">
        <v>4</v>
      </c>
      <c r="H117" s="4">
        <v>4.7699999999999996</v>
      </c>
      <c r="I117" s="5">
        <v>60.3</v>
      </c>
      <c r="J117" s="5">
        <v>100.7</v>
      </c>
      <c r="K117" s="5">
        <v>0</v>
      </c>
      <c r="L117" s="6"/>
      <c r="M117" s="4">
        <v>5.88</v>
      </c>
      <c r="N117" s="6">
        <v>50</v>
      </c>
      <c r="O117" s="6"/>
      <c r="P117" s="4">
        <v>0.71</v>
      </c>
      <c r="Q117" s="4">
        <v>0.52</v>
      </c>
      <c r="R117" s="4">
        <v>0.05</v>
      </c>
      <c r="S117" s="4">
        <v>7.0000000000000007E-2</v>
      </c>
      <c r="T117" s="4">
        <v>0.71</v>
      </c>
      <c r="U117" s="4">
        <v>7.0000000000000007E-2</v>
      </c>
      <c r="V117" s="6">
        <v>7</v>
      </c>
    </row>
    <row r="118" spans="1:22" ht="15" customHeight="1" x14ac:dyDescent="0.25">
      <c r="A118" s="7">
        <v>39476.510416666664</v>
      </c>
      <c r="B118" s="16">
        <v>39476.510416666664</v>
      </c>
      <c r="C118" s="4">
        <v>7.56</v>
      </c>
      <c r="D118" s="4">
        <v>11.82</v>
      </c>
      <c r="E118" s="5">
        <v>86.8</v>
      </c>
      <c r="F118" s="5"/>
      <c r="G118" s="5">
        <v>2.5</v>
      </c>
      <c r="H118" s="4">
        <v>5.48</v>
      </c>
      <c r="I118" s="5">
        <v>72.2</v>
      </c>
      <c r="J118" s="5">
        <v>126.7</v>
      </c>
      <c r="K118" s="5">
        <v>0.1</v>
      </c>
      <c r="L118" s="6"/>
      <c r="M118" s="4">
        <v>2.46</v>
      </c>
      <c r="N118" s="6">
        <v>50</v>
      </c>
      <c r="O118" s="6"/>
      <c r="P118" s="4"/>
      <c r="Q118" s="4"/>
      <c r="R118" s="4"/>
      <c r="S118" s="4"/>
      <c r="T118" s="4"/>
      <c r="U118" s="4"/>
      <c r="V118" s="6"/>
    </row>
    <row r="119" spans="1:22" ht="15" customHeight="1" x14ac:dyDescent="0.25">
      <c r="A119" s="7">
        <v>39490.548611111109</v>
      </c>
      <c r="B119" s="16">
        <v>39490.548611111109</v>
      </c>
      <c r="C119" s="4">
        <v>7.49</v>
      </c>
      <c r="D119" s="4">
        <v>11.5</v>
      </c>
      <c r="E119" s="5">
        <v>90.4</v>
      </c>
      <c r="F119" s="5"/>
      <c r="G119" s="5">
        <v>5.0999999999999996</v>
      </c>
      <c r="H119" s="4">
        <v>7.42</v>
      </c>
      <c r="I119" s="5">
        <v>57.7</v>
      </c>
      <c r="J119" s="5">
        <v>93</v>
      </c>
      <c r="K119" s="5">
        <v>0</v>
      </c>
      <c r="L119" s="6"/>
      <c r="M119" s="4">
        <v>5.4</v>
      </c>
      <c r="N119" s="6">
        <v>30</v>
      </c>
      <c r="O119" s="6"/>
      <c r="P119" s="4">
        <v>0.85</v>
      </c>
      <c r="Q119" s="4">
        <v>0.68</v>
      </c>
      <c r="R119" s="4">
        <v>0.05</v>
      </c>
      <c r="S119" s="4">
        <v>0.06</v>
      </c>
      <c r="T119" s="4">
        <v>0.84</v>
      </c>
      <c r="U119" s="4">
        <v>7.0000000000000007E-2</v>
      </c>
      <c r="V119" s="6">
        <v>9</v>
      </c>
    </row>
    <row r="120" spans="1:22" ht="15" customHeight="1" x14ac:dyDescent="0.25">
      <c r="A120" s="7">
        <v>39504.583333333336</v>
      </c>
      <c r="B120" s="16">
        <v>39504.583333333336</v>
      </c>
      <c r="C120" s="4">
        <v>6.45</v>
      </c>
      <c r="D120" s="4">
        <v>11.41</v>
      </c>
      <c r="E120" s="5">
        <v>93.1</v>
      </c>
      <c r="F120" s="5"/>
      <c r="G120" s="5">
        <v>6.3</v>
      </c>
      <c r="H120" s="4">
        <v>6.79</v>
      </c>
      <c r="I120" s="5">
        <v>66.7</v>
      </c>
      <c r="J120" s="5">
        <v>103.6</v>
      </c>
      <c r="K120" s="5">
        <v>0</v>
      </c>
      <c r="L120" s="6"/>
      <c r="M120" s="4">
        <v>2.66</v>
      </c>
      <c r="N120" s="6">
        <v>8</v>
      </c>
      <c r="O120" s="6"/>
      <c r="P120" s="4"/>
      <c r="Q120" s="4"/>
      <c r="R120" s="4"/>
      <c r="S120" s="4"/>
      <c r="T120" s="4"/>
      <c r="U120" s="4"/>
      <c r="V120" s="6"/>
    </row>
    <row r="121" spans="1:22" ht="15" customHeight="1" x14ac:dyDescent="0.25">
      <c r="A121" s="7">
        <v>39518.510416666664</v>
      </c>
      <c r="B121" s="16">
        <v>39518.510416666664</v>
      </c>
      <c r="C121" s="4">
        <v>7.7</v>
      </c>
      <c r="D121" s="4">
        <v>12.47</v>
      </c>
      <c r="E121" s="5">
        <v>99</v>
      </c>
      <c r="F121" s="5"/>
      <c r="G121" s="5">
        <v>5.6</v>
      </c>
      <c r="H121" s="4">
        <v>7.01</v>
      </c>
      <c r="I121" s="5">
        <v>35.700000000000003</v>
      </c>
      <c r="J121" s="5">
        <v>56.3</v>
      </c>
      <c r="K121" s="5">
        <v>0</v>
      </c>
      <c r="L121" s="6"/>
      <c r="M121" s="4">
        <v>5.04</v>
      </c>
      <c r="N121" s="6">
        <v>13</v>
      </c>
      <c r="O121" s="6"/>
      <c r="P121" s="4">
        <v>0.42</v>
      </c>
      <c r="Q121" s="4">
        <v>0.25</v>
      </c>
      <c r="R121" s="4">
        <v>0.05</v>
      </c>
      <c r="S121" s="4">
        <v>0.02</v>
      </c>
      <c r="T121" s="4">
        <v>0.42</v>
      </c>
      <c r="U121" s="4">
        <v>0.01</v>
      </c>
      <c r="V121" s="6">
        <v>8</v>
      </c>
    </row>
    <row r="122" spans="1:22" ht="15" customHeight="1" x14ac:dyDescent="0.25">
      <c r="A122" s="7">
        <v>39532.53125</v>
      </c>
      <c r="B122" s="16">
        <v>39532.53125</v>
      </c>
      <c r="C122" s="4">
        <v>7.51</v>
      </c>
      <c r="D122" s="4">
        <v>11.08</v>
      </c>
      <c r="E122" s="5">
        <v>89.5</v>
      </c>
      <c r="F122" s="5"/>
      <c r="G122" s="5">
        <v>5.7</v>
      </c>
      <c r="H122" s="4">
        <v>7.47</v>
      </c>
      <c r="I122" s="5">
        <v>63.4</v>
      </c>
      <c r="J122" s="5">
        <v>100.2</v>
      </c>
      <c r="K122" s="5">
        <v>0</v>
      </c>
      <c r="L122" s="6"/>
      <c r="M122" s="4">
        <v>3.62</v>
      </c>
      <c r="N122" s="6">
        <v>30</v>
      </c>
      <c r="O122" s="6"/>
      <c r="P122" s="4"/>
      <c r="Q122" s="4"/>
      <c r="R122" s="4"/>
      <c r="S122" s="4"/>
      <c r="T122" s="4"/>
      <c r="U122" s="4"/>
      <c r="V122" s="6"/>
    </row>
    <row r="123" spans="1:22" ht="15" customHeight="1" x14ac:dyDescent="0.25">
      <c r="A123" s="7">
        <v>39546.552083333336</v>
      </c>
      <c r="B123" s="16">
        <v>39546.552083333336</v>
      </c>
      <c r="C123" s="4">
        <v>7.45</v>
      </c>
      <c r="D123" s="4">
        <v>10.76</v>
      </c>
      <c r="E123" s="5">
        <v>88.8</v>
      </c>
      <c r="F123" s="5"/>
      <c r="G123" s="5">
        <v>6.9</v>
      </c>
      <c r="H123" s="4">
        <v>7.31</v>
      </c>
      <c r="I123" s="5">
        <v>62.1</v>
      </c>
      <c r="J123" s="5">
        <v>94.9</v>
      </c>
      <c r="K123" s="5">
        <v>0</v>
      </c>
      <c r="L123" s="6"/>
      <c r="M123" s="4">
        <v>2.6</v>
      </c>
      <c r="N123" s="6">
        <v>30</v>
      </c>
      <c r="O123" s="6"/>
      <c r="P123" s="4">
        <v>0.52</v>
      </c>
      <c r="Q123" s="4">
        <v>0.72</v>
      </c>
      <c r="R123" s="4">
        <v>0.05</v>
      </c>
      <c r="S123" s="4">
        <v>0.02</v>
      </c>
      <c r="T123" s="4">
        <v>0.51</v>
      </c>
      <c r="U123" s="4">
        <v>0.08</v>
      </c>
      <c r="V123" s="6">
        <v>11</v>
      </c>
    </row>
    <row r="124" spans="1:22" ht="15" customHeight="1" x14ac:dyDescent="0.25">
      <c r="A124" s="7">
        <v>39560.520833333336</v>
      </c>
      <c r="B124" s="16">
        <v>39560.520833333336</v>
      </c>
      <c r="C124" s="4">
        <v>7.26</v>
      </c>
      <c r="D124" s="4">
        <v>10.91</v>
      </c>
      <c r="E124" s="5">
        <v>92.6</v>
      </c>
      <c r="F124" s="5"/>
      <c r="G124" s="5">
        <v>8.1999999999999993</v>
      </c>
      <c r="H124" s="4">
        <v>7.69</v>
      </c>
      <c r="I124" s="5">
        <v>73.7</v>
      </c>
      <c r="J124" s="5">
        <v>108.5</v>
      </c>
      <c r="K124" s="5">
        <v>0.1</v>
      </c>
      <c r="L124" s="6"/>
      <c r="M124" s="4"/>
      <c r="N124" s="6">
        <v>30</v>
      </c>
      <c r="O124" s="6"/>
      <c r="P124" s="4"/>
      <c r="Q124" s="4"/>
      <c r="R124" s="4"/>
      <c r="S124" s="4"/>
      <c r="T124" s="4"/>
      <c r="U124" s="4"/>
      <c r="V124" s="6"/>
    </row>
    <row r="125" spans="1:22" ht="15" customHeight="1" x14ac:dyDescent="0.25">
      <c r="A125" s="7">
        <v>39574.555555555555</v>
      </c>
      <c r="B125" s="16">
        <v>39574.555555555555</v>
      </c>
      <c r="C125" s="4">
        <v>7.23</v>
      </c>
      <c r="D125" s="4">
        <v>10.86</v>
      </c>
      <c r="E125" s="5">
        <v>92.3</v>
      </c>
      <c r="F125" s="5"/>
      <c r="G125" s="5">
        <v>8.1</v>
      </c>
      <c r="H125" s="4">
        <v>4.12</v>
      </c>
      <c r="I125" s="5">
        <v>50.5</v>
      </c>
      <c r="J125" s="5">
        <v>74.400000000000006</v>
      </c>
      <c r="K125" s="5">
        <v>0</v>
      </c>
      <c r="L125" s="6"/>
      <c r="M125" s="4">
        <v>3.89</v>
      </c>
      <c r="N125" s="6">
        <v>23</v>
      </c>
      <c r="O125" s="6"/>
      <c r="P125" s="4">
        <v>0.34</v>
      </c>
      <c r="Q125" s="4">
        <v>0.25</v>
      </c>
      <c r="R125" s="4">
        <v>0.05</v>
      </c>
      <c r="S125" s="15">
        <v>5.0000000000000001E-3</v>
      </c>
      <c r="T125" s="4">
        <v>0.33</v>
      </c>
      <c r="U125" s="4">
        <v>7.0000000000000007E-2</v>
      </c>
      <c r="V125" s="6">
        <v>2</v>
      </c>
    </row>
    <row r="126" spans="1:22" ht="15" customHeight="1" x14ac:dyDescent="0.25">
      <c r="A126" s="7">
        <v>39588.510416666664</v>
      </c>
      <c r="B126" s="16"/>
      <c r="C126" s="4"/>
      <c r="D126" s="4"/>
      <c r="E126" s="5"/>
      <c r="F126" s="5"/>
      <c r="G126" s="5"/>
      <c r="H126" s="4"/>
      <c r="I126" s="5"/>
      <c r="J126" s="5"/>
      <c r="K126" s="5"/>
      <c r="L126" s="6"/>
      <c r="M126" s="4"/>
      <c r="N126" s="6"/>
      <c r="O126" s="6"/>
      <c r="P126" s="4"/>
      <c r="Q126" s="4"/>
      <c r="R126" s="4"/>
      <c r="S126" s="4"/>
      <c r="T126" s="4"/>
      <c r="U126" s="4"/>
      <c r="V126" s="6"/>
    </row>
    <row r="127" spans="1:22" ht="15" customHeight="1" x14ac:dyDescent="0.25">
      <c r="A127" s="7">
        <v>39602.555555555555</v>
      </c>
      <c r="B127" s="16">
        <v>39602.555555555555</v>
      </c>
      <c r="C127" s="4">
        <v>7.12</v>
      </c>
      <c r="D127" s="4">
        <v>7.84</v>
      </c>
      <c r="E127" s="5">
        <v>72.8</v>
      </c>
      <c r="F127" s="5"/>
      <c r="G127" s="5">
        <v>12.1</v>
      </c>
      <c r="H127" s="4">
        <v>3.66</v>
      </c>
      <c r="I127" s="5">
        <v>69.400000000000006</v>
      </c>
      <c r="J127" s="5">
        <v>81.5</v>
      </c>
      <c r="K127" s="5">
        <v>0</v>
      </c>
      <c r="L127" s="6"/>
      <c r="M127" s="4"/>
      <c r="N127" s="6">
        <v>300</v>
      </c>
      <c r="O127" s="6"/>
      <c r="P127" s="4">
        <v>0.15</v>
      </c>
      <c r="Q127" s="4">
        <v>0.64</v>
      </c>
      <c r="R127" s="4">
        <v>0.06</v>
      </c>
      <c r="S127" s="15">
        <v>5.0000000000000001E-3</v>
      </c>
      <c r="T127" s="4">
        <v>0.14000000000000001</v>
      </c>
      <c r="U127" s="4">
        <v>7.0000000000000007E-2</v>
      </c>
      <c r="V127" s="6">
        <v>5</v>
      </c>
    </row>
    <row r="128" spans="1:22" ht="15" customHeight="1" x14ac:dyDescent="0.25">
      <c r="A128" s="7">
        <v>39616.538194444445</v>
      </c>
      <c r="B128" s="16">
        <v>39616.538194444445</v>
      </c>
      <c r="C128" s="4">
        <v>7.34</v>
      </c>
      <c r="D128" s="4">
        <v>9.69</v>
      </c>
      <c r="E128" s="5">
        <v>85.4</v>
      </c>
      <c r="F128" s="5"/>
      <c r="G128" s="5">
        <v>9.5</v>
      </c>
      <c r="H128" s="4">
        <v>2.76</v>
      </c>
      <c r="I128" s="5">
        <v>48.4</v>
      </c>
      <c r="J128" s="5">
        <v>68.5</v>
      </c>
      <c r="K128" s="5">
        <v>0</v>
      </c>
      <c r="L128" s="6"/>
      <c r="M128" s="4"/>
      <c r="N128" s="6">
        <v>50</v>
      </c>
      <c r="O128" s="6"/>
      <c r="P128" s="4"/>
      <c r="Q128" s="4"/>
      <c r="R128" s="4"/>
      <c r="S128" s="4"/>
      <c r="T128" s="4"/>
      <c r="U128" s="4"/>
      <c r="V128" s="6"/>
    </row>
    <row r="129" spans="1:22" ht="15" customHeight="1" x14ac:dyDescent="0.25">
      <c r="A129" s="7">
        <v>39630.524305555555</v>
      </c>
      <c r="B129" s="16"/>
      <c r="C129" s="4"/>
      <c r="D129" s="4"/>
      <c r="E129" s="5"/>
      <c r="F129" s="5"/>
      <c r="G129" s="5"/>
      <c r="H129" s="4"/>
      <c r="I129" s="5"/>
      <c r="J129" s="5"/>
      <c r="K129" s="5"/>
      <c r="L129" s="6"/>
      <c r="M129" s="4"/>
      <c r="N129" s="6"/>
      <c r="O129" s="6"/>
      <c r="P129" s="4"/>
      <c r="Q129" s="4"/>
      <c r="R129" s="4"/>
      <c r="S129" s="4"/>
      <c r="T129" s="4"/>
      <c r="U129" s="4"/>
      <c r="V129" s="6"/>
    </row>
    <row r="130" spans="1:22" ht="15" customHeight="1" x14ac:dyDescent="0.25">
      <c r="A130" s="7">
        <v>39644.520833333336</v>
      </c>
      <c r="B130" s="16">
        <v>39644.520833333336</v>
      </c>
      <c r="C130" s="4">
        <v>7.22</v>
      </c>
      <c r="D130" s="4">
        <v>9</v>
      </c>
      <c r="E130" s="5">
        <v>98.5</v>
      </c>
      <c r="F130" s="5"/>
      <c r="G130" s="5">
        <v>19.8</v>
      </c>
      <c r="H130" s="4">
        <v>10.33</v>
      </c>
      <c r="I130" s="5">
        <v>91</v>
      </c>
      <c r="J130" s="5">
        <v>101.3</v>
      </c>
      <c r="K130" s="5">
        <v>0.1</v>
      </c>
      <c r="L130" s="6"/>
      <c r="M130" s="4">
        <v>5.58</v>
      </c>
      <c r="N130" s="6">
        <v>240</v>
      </c>
      <c r="O130" s="6"/>
      <c r="P130" s="4"/>
      <c r="Q130" s="4"/>
      <c r="R130" s="4"/>
      <c r="S130" s="4"/>
      <c r="T130" s="4"/>
      <c r="U130" s="4"/>
      <c r="V130" s="6"/>
    </row>
    <row r="131" spans="1:22" ht="15" customHeight="1" x14ac:dyDescent="0.25">
      <c r="A131" s="7">
        <v>39658.576388888891</v>
      </c>
      <c r="B131" s="16">
        <v>39658.576388888891</v>
      </c>
      <c r="C131" s="4">
        <v>7.29</v>
      </c>
      <c r="D131" s="4">
        <v>3.88</v>
      </c>
      <c r="E131" s="5">
        <v>41.3</v>
      </c>
      <c r="F131" s="5"/>
      <c r="G131" s="5">
        <v>17.100000000000001</v>
      </c>
      <c r="H131" s="4">
        <v>6.78</v>
      </c>
      <c r="I131" s="5">
        <v>123.9</v>
      </c>
      <c r="J131" s="5">
        <v>145.80000000000001</v>
      </c>
      <c r="K131" s="5">
        <v>0.1</v>
      </c>
      <c r="L131" s="6"/>
      <c r="M131" s="4"/>
      <c r="N131" s="6">
        <v>80</v>
      </c>
      <c r="O131" s="6"/>
      <c r="P131" s="4">
        <v>0.38</v>
      </c>
      <c r="Q131" s="4">
        <v>0.68</v>
      </c>
      <c r="R131" s="4">
        <v>0.10199999999999999</v>
      </c>
      <c r="S131" s="4">
        <v>0.03</v>
      </c>
      <c r="T131" s="4">
        <v>0.37</v>
      </c>
      <c r="U131" s="4">
        <v>0.21</v>
      </c>
      <c r="V131" s="6">
        <v>13</v>
      </c>
    </row>
    <row r="132" spans="1:22" ht="15" customHeight="1" x14ac:dyDescent="0.25">
      <c r="A132" s="7">
        <v>39672.552083333336</v>
      </c>
      <c r="B132" s="16">
        <v>39672.552083333336</v>
      </c>
      <c r="C132" s="4">
        <v>7.34</v>
      </c>
      <c r="D132" s="4">
        <v>13.79</v>
      </c>
      <c r="E132" s="5">
        <v>139.5</v>
      </c>
      <c r="F132" s="5"/>
      <c r="G132" s="5">
        <v>18.600000000000001</v>
      </c>
      <c r="H132" s="4">
        <v>4.4000000000000004</v>
      </c>
      <c r="I132" s="5">
        <v>141.19999999999999</v>
      </c>
      <c r="J132" s="5">
        <v>160.5</v>
      </c>
      <c r="K132" s="5">
        <v>0.1</v>
      </c>
      <c r="L132" s="6"/>
      <c r="M132" s="4"/>
      <c r="N132" s="6">
        <v>80</v>
      </c>
      <c r="O132" s="6"/>
      <c r="P132" s="4"/>
      <c r="Q132" s="4"/>
      <c r="R132" s="4"/>
      <c r="S132" s="4"/>
      <c r="T132" s="4"/>
      <c r="U132" s="4"/>
      <c r="V132" s="6"/>
    </row>
    <row r="133" spans="1:22" ht="15" customHeight="1" x14ac:dyDescent="0.25">
      <c r="A133" s="7">
        <v>39686.520833333336</v>
      </c>
      <c r="B133" s="16">
        <v>39686.520833333336</v>
      </c>
      <c r="C133" s="4">
        <v>7.23</v>
      </c>
      <c r="D133" s="4">
        <v>7.73</v>
      </c>
      <c r="E133" s="5">
        <v>77.099999999999994</v>
      </c>
      <c r="F133" s="5"/>
      <c r="G133" s="5">
        <v>15.2</v>
      </c>
      <c r="H133" s="4">
        <v>5.31</v>
      </c>
      <c r="I133" s="5">
        <v>93.1</v>
      </c>
      <c r="J133" s="5">
        <v>114.6</v>
      </c>
      <c r="K133" s="5">
        <v>0.1</v>
      </c>
      <c r="L133" s="6"/>
      <c r="M133" s="4"/>
      <c r="N133" s="6">
        <v>50</v>
      </c>
      <c r="O133" s="6"/>
      <c r="P133" s="4">
        <v>0.43</v>
      </c>
      <c r="Q133" s="4">
        <v>0.66</v>
      </c>
      <c r="R133" s="4">
        <v>0.06</v>
      </c>
      <c r="S133" s="4">
        <v>0.02</v>
      </c>
      <c r="T133" s="4">
        <v>0.42</v>
      </c>
      <c r="U133" s="4">
        <v>0.11</v>
      </c>
      <c r="V133" s="6">
        <v>8</v>
      </c>
    </row>
    <row r="134" spans="1:22" ht="15" customHeight="1" x14ac:dyDescent="0.25">
      <c r="A134" s="7">
        <v>39700.510416666664</v>
      </c>
      <c r="B134" s="16">
        <v>39700.510416666664</v>
      </c>
      <c r="C134" s="4">
        <v>7.31</v>
      </c>
      <c r="D134" s="4">
        <v>8</v>
      </c>
      <c r="E134" s="5">
        <v>79.900000000000006</v>
      </c>
      <c r="F134" s="5"/>
      <c r="G134" s="5">
        <v>15.3</v>
      </c>
      <c r="H134" s="4">
        <v>3.78</v>
      </c>
      <c r="I134" s="5">
        <v>106</v>
      </c>
      <c r="J134" s="5">
        <v>130</v>
      </c>
      <c r="K134" s="5">
        <v>0.1</v>
      </c>
      <c r="L134" s="6"/>
      <c r="M134" s="4"/>
      <c r="N134" s="6">
        <v>30</v>
      </c>
      <c r="O134" s="6"/>
      <c r="P134" s="4"/>
      <c r="Q134" s="4"/>
      <c r="R134" s="4"/>
      <c r="S134" s="4"/>
      <c r="T134" s="4"/>
      <c r="U134" s="4"/>
      <c r="V134" s="6"/>
    </row>
    <row r="135" spans="1:22" ht="15" customHeight="1" x14ac:dyDescent="0.25">
      <c r="A135" s="7">
        <v>39714.559027777781</v>
      </c>
      <c r="B135" s="16">
        <v>39714.559027777781</v>
      </c>
      <c r="C135" s="4">
        <v>7.29</v>
      </c>
      <c r="D135" s="4">
        <v>8.3699999999999992</v>
      </c>
      <c r="E135" s="5">
        <v>79.3</v>
      </c>
      <c r="F135" s="5"/>
      <c r="G135" s="5">
        <v>12.9</v>
      </c>
      <c r="H135" s="4">
        <v>3.32</v>
      </c>
      <c r="I135" s="5">
        <v>111.7</v>
      </c>
      <c r="J135" s="5">
        <v>145.1</v>
      </c>
      <c r="K135" s="5">
        <v>0.1</v>
      </c>
      <c r="L135" s="6"/>
      <c r="M135" s="4"/>
      <c r="N135" s="6">
        <v>50</v>
      </c>
      <c r="O135" s="6"/>
      <c r="P135" s="4">
        <v>0.42</v>
      </c>
      <c r="Q135" s="4">
        <v>0.64</v>
      </c>
      <c r="R135" s="4">
        <v>0.09</v>
      </c>
      <c r="S135" s="4">
        <v>0.03</v>
      </c>
      <c r="T135" s="4">
        <v>0.41</v>
      </c>
      <c r="U135" s="4">
        <v>0.16</v>
      </c>
      <c r="V135" s="6">
        <v>2</v>
      </c>
    </row>
    <row r="136" spans="1:22" ht="15" customHeight="1" x14ac:dyDescent="0.25">
      <c r="A136" s="7">
        <v>39728.53125</v>
      </c>
      <c r="B136" s="16">
        <v>39728.53125</v>
      </c>
      <c r="C136" s="4">
        <v>7.35</v>
      </c>
      <c r="D136" s="4"/>
      <c r="E136" s="5">
        <v>60.3</v>
      </c>
      <c r="F136" s="5"/>
      <c r="G136" s="5">
        <v>10.5</v>
      </c>
      <c r="H136" s="4">
        <v>82.1</v>
      </c>
      <c r="I136" s="5">
        <v>38.799999999999997</v>
      </c>
      <c r="J136" s="5">
        <v>53.5</v>
      </c>
      <c r="K136" s="5">
        <v>0</v>
      </c>
      <c r="L136" s="6"/>
      <c r="M136" s="4"/>
      <c r="N136" s="6">
        <v>900</v>
      </c>
      <c r="O136" s="6"/>
      <c r="P136" s="4"/>
      <c r="Q136" s="4"/>
      <c r="R136" s="4"/>
      <c r="S136" s="4"/>
      <c r="T136" s="4"/>
      <c r="U136" s="4"/>
      <c r="V136" s="6"/>
    </row>
    <row r="137" spans="1:22" ht="15" customHeight="1" x14ac:dyDescent="0.25">
      <c r="A137" s="7">
        <v>39742.541666666664</v>
      </c>
      <c r="B137" s="16">
        <v>39742.541666666664</v>
      </c>
      <c r="C137" s="4">
        <v>7.45</v>
      </c>
      <c r="D137" s="4">
        <v>10.89</v>
      </c>
      <c r="E137" s="5">
        <v>92</v>
      </c>
      <c r="F137" s="5"/>
      <c r="G137" s="5">
        <v>8.1</v>
      </c>
      <c r="H137" s="4">
        <v>2.2999999999999998</v>
      </c>
      <c r="I137" s="5">
        <v>66.7</v>
      </c>
      <c r="J137" s="5">
        <v>98.4</v>
      </c>
      <c r="K137" s="5">
        <v>0</v>
      </c>
      <c r="L137" s="6"/>
      <c r="M137" s="4"/>
      <c r="N137" s="6">
        <v>30</v>
      </c>
      <c r="O137" s="6"/>
      <c r="P137" s="4">
        <v>0.32</v>
      </c>
      <c r="Q137" s="4">
        <v>0.52</v>
      </c>
      <c r="R137" s="4">
        <v>0.05</v>
      </c>
      <c r="S137" s="4">
        <v>0.02</v>
      </c>
      <c r="T137" s="4">
        <v>0.32</v>
      </c>
      <c r="U137" s="4">
        <v>0.08</v>
      </c>
      <c r="V137" s="6">
        <v>2</v>
      </c>
    </row>
    <row r="138" spans="1:22" ht="15" customHeight="1" x14ac:dyDescent="0.25">
      <c r="A138" s="7">
        <v>39756.541666666664</v>
      </c>
      <c r="B138" s="16">
        <v>39756.541666666664</v>
      </c>
      <c r="C138" s="4">
        <v>7.62</v>
      </c>
      <c r="D138" s="4">
        <v>10.8</v>
      </c>
      <c r="E138" s="5">
        <v>91.7</v>
      </c>
      <c r="F138" s="5"/>
      <c r="G138" s="5">
        <v>8.1999999999999993</v>
      </c>
      <c r="H138" s="4">
        <v>39.1</v>
      </c>
      <c r="I138" s="5">
        <v>58.8</v>
      </c>
      <c r="J138" s="5">
        <v>86.5</v>
      </c>
      <c r="K138" s="5">
        <v>0</v>
      </c>
      <c r="L138" s="6"/>
      <c r="M138" s="4"/>
      <c r="N138" s="6">
        <v>500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7">
        <v>39770.555555555555</v>
      </c>
      <c r="B139" s="16">
        <v>39770.555555555555</v>
      </c>
      <c r="C139" s="4">
        <v>7.05</v>
      </c>
      <c r="D139" s="4">
        <v>6.94</v>
      </c>
      <c r="E139" s="5">
        <v>60.7</v>
      </c>
      <c r="F139" s="5"/>
      <c r="G139" s="5">
        <v>9.4</v>
      </c>
      <c r="H139" s="4">
        <v>4.83</v>
      </c>
      <c r="I139" s="5">
        <v>78.2</v>
      </c>
      <c r="J139" s="5">
        <v>111.3</v>
      </c>
      <c r="K139" s="5">
        <v>0.1</v>
      </c>
      <c r="L139" s="6"/>
      <c r="M139" s="4">
        <v>6.04</v>
      </c>
      <c r="N139" s="6">
        <v>33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7">
        <v>39784.520833333336</v>
      </c>
      <c r="B140" s="16">
        <v>39784.520833333336</v>
      </c>
      <c r="C140" s="4">
        <v>6.96</v>
      </c>
      <c r="D140" s="4">
        <v>9.81</v>
      </c>
      <c r="E140" s="5">
        <v>83.9</v>
      </c>
      <c r="F140" s="5"/>
      <c r="G140" s="5">
        <v>8.6</v>
      </c>
      <c r="H140" s="4">
        <v>8.59</v>
      </c>
      <c r="I140" s="5">
        <v>62.2</v>
      </c>
      <c r="J140" s="5">
        <v>89</v>
      </c>
      <c r="K140" s="5">
        <v>0</v>
      </c>
      <c r="L140" s="6"/>
      <c r="M140" s="4">
        <v>4.74</v>
      </c>
      <c r="N140" s="6">
        <v>110</v>
      </c>
      <c r="O140" s="6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7">
        <v>39798.555555555555</v>
      </c>
      <c r="B141" s="16">
        <v>39798.555555555555</v>
      </c>
      <c r="C141" s="4">
        <v>6.82</v>
      </c>
      <c r="D141" s="4">
        <v>11.36</v>
      </c>
      <c r="E141" s="5">
        <v>81.099999999999994</v>
      </c>
      <c r="F141" s="5"/>
      <c r="G141" s="5">
        <v>1.5</v>
      </c>
      <c r="H141" s="4">
        <v>8.98</v>
      </c>
      <c r="I141" s="5">
        <v>65.900000000000006</v>
      </c>
      <c r="J141" s="5"/>
      <c r="K141" s="5">
        <v>0.1</v>
      </c>
      <c r="L141" s="6"/>
      <c r="M141" s="4"/>
      <c r="N141" s="6">
        <v>130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39812.517361111109</v>
      </c>
      <c r="B142" s="16">
        <v>39812.517361111109</v>
      </c>
      <c r="C142" s="4">
        <v>7.15</v>
      </c>
      <c r="D142" s="4">
        <v>11.67</v>
      </c>
      <c r="E142" s="5">
        <v>86</v>
      </c>
      <c r="F142" s="5"/>
      <c r="G142" s="5">
        <v>2.9</v>
      </c>
      <c r="H142" s="4">
        <v>8.67</v>
      </c>
      <c r="I142" s="5">
        <v>60.6</v>
      </c>
      <c r="J142" s="5">
        <v>105.9</v>
      </c>
      <c r="K142" s="5">
        <v>0</v>
      </c>
      <c r="L142" s="6"/>
      <c r="M142" s="4"/>
      <c r="N142" s="6">
        <v>130</v>
      </c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7">
        <v>39826.548611111109</v>
      </c>
      <c r="B143" s="16">
        <v>39826.548611111109</v>
      </c>
      <c r="C143" s="4">
        <v>7.15</v>
      </c>
      <c r="D143" s="4">
        <v>10.06</v>
      </c>
      <c r="E143" s="5">
        <v>79.2</v>
      </c>
      <c r="F143" s="5"/>
      <c r="G143" s="5">
        <v>5.4</v>
      </c>
      <c r="H143" s="4">
        <v>17.2</v>
      </c>
      <c r="I143" s="5">
        <v>48.1</v>
      </c>
      <c r="J143" s="5">
        <v>76.2</v>
      </c>
      <c r="K143" s="5">
        <v>0</v>
      </c>
      <c r="L143" s="6"/>
      <c r="M143" s="4"/>
      <c r="N143" s="6">
        <v>130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39841.583333333336</v>
      </c>
      <c r="B144" s="16">
        <v>39841.583333333336</v>
      </c>
      <c r="C144" s="4">
        <v>7.3</v>
      </c>
      <c r="D144" s="4">
        <v>11.38</v>
      </c>
      <c r="E144" s="5">
        <v>85.9</v>
      </c>
      <c r="F144" s="5"/>
      <c r="G144" s="5">
        <v>3.5</v>
      </c>
      <c r="H144" s="4">
        <v>8.82</v>
      </c>
      <c r="I144" s="5">
        <v>61.8</v>
      </c>
      <c r="J144" s="5">
        <v>103.3</v>
      </c>
      <c r="K144" s="5">
        <v>0</v>
      </c>
      <c r="L144" s="6"/>
      <c r="M144" s="4">
        <v>3.62</v>
      </c>
      <c r="N144" s="6">
        <v>50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39854.510416666664</v>
      </c>
      <c r="B145" s="16">
        <v>39854.510416666664</v>
      </c>
      <c r="C145" s="4">
        <v>7.33</v>
      </c>
      <c r="D145" s="4">
        <v>12.82</v>
      </c>
      <c r="E145" s="5">
        <v>95.4</v>
      </c>
      <c r="F145" s="5"/>
      <c r="G145" s="5">
        <v>3</v>
      </c>
      <c r="H145" s="4">
        <v>9.8800000000000008</v>
      </c>
      <c r="I145" s="5">
        <v>67.3</v>
      </c>
      <c r="J145" s="5">
        <v>116.1</v>
      </c>
      <c r="K145" s="5">
        <v>0.1</v>
      </c>
      <c r="L145" s="6"/>
      <c r="M145" s="4"/>
      <c r="N145" s="6">
        <v>30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39868.545138888891</v>
      </c>
      <c r="B146" s="16">
        <v>39868.545138888891</v>
      </c>
      <c r="C146" s="4">
        <v>7.27</v>
      </c>
      <c r="D146" s="4">
        <v>11.62</v>
      </c>
      <c r="E146" s="5">
        <v>93.4</v>
      </c>
      <c r="F146" s="5"/>
      <c r="G146" s="5">
        <v>6.1</v>
      </c>
      <c r="H146" s="4">
        <v>10.06</v>
      </c>
      <c r="I146" s="5">
        <v>54.2</v>
      </c>
      <c r="J146" s="5">
        <v>84.9</v>
      </c>
      <c r="K146" s="5">
        <v>0</v>
      </c>
      <c r="L146" s="6"/>
      <c r="M146" s="4"/>
      <c r="N146" s="6">
        <v>80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39885.534722222219</v>
      </c>
      <c r="B147" s="16">
        <v>39885.534722222219</v>
      </c>
      <c r="C147" s="4">
        <v>6.63</v>
      </c>
      <c r="D147" s="4">
        <v>12.07</v>
      </c>
      <c r="E147" s="5">
        <v>92.2</v>
      </c>
      <c r="F147" s="5"/>
      <c r="G147" s="5">
        <v>4</v>
      </c>
      <c r="H147" s="4">
        <v>8.8699999999999992</v>
      </c>
      <c r="I147" s="5">
        <v>72.2</v>
      </c>
      <c r="J147" s="5">
        <v>120.4</v>
      </c>
      <c r="K147" s="5">
        <v>0.1</v>
      </c>
      <c r="L147" s="6"/>
      <c r="M147" s="4"/>
      <c r="N147" s="6"/>
      <c r="O147" s="6"/>
      <c r="P147" s="4"/>
      <c r="Q147" s="4"/>
      <c r="R147" s="4"/>
      <c r="S147" s="4"/>
      <c r="T147" s="4"/>
      <c r="U147" s="4"/>
      <c r="V147" s="6"/>
    </row>
    <row r="148" spans="1:22" ht="15" customHeight="1" x14ac:dyDescent="0.25">
      <c r="A148" s="7">
        <v>39895.555555555555</v>
      </c>
      <c r="B148" s="16">
        <v>39895.555555555555</v>
      </c>
      <c r="C148" s="4">
        <v>7.18</v>
      </c>
      <c r="D148" s="4">
        <v>11.47</v>
      </c>
      <c r="E148" s="5">
        <v>93.1</v>
      </c>
      <c r="F148" s="5"/>
      <c r="G148" s="5">
        <v>6.3</v>
      </c>
      <c r="H148" s="4">
        <v>6.51</v>
      </c>
      <c r="I148" s="5">
        <v>64.3</v>
      </c>
      <c r="J148" s="5">
        <v>99.8</v>
      </c>
      <c r="K148" s="5">
        <v>0</v>
      </c>
      <c r="L148" s="6"/>
      <c r="M148" s="4"/>
      <c r="N148" s="6">
        <v>13</v>
      </c>
      <c r="O148" s="6"/>
      <c r="P148" s="4">
        <v>0.53</v>
      </c>
      <c r="Q148" s="4">
        <v>0.56000000000000005</v>
      </c>
      <c r="R148" s="4">
        <v>0.05</v>
      </c>
      <c r="S148" s="15">
        <v>5.0000000000000001E-3</v>
      </c>
      <c r="T148" s="4">
        <v>0.53</v>
      </c>
      <c r="U148" s="4">
        <v>0.12</v>
      </c>
      <c r="V148" s="6">
        <v>13</v>
      </c>
    </row>
    <row r="149" spans="1:22" ht="15" customHeight="1" x14ac:dyDescent="0.25">
      <c r="A149" s="7">
        <v>39911.517361111109</v>
      </c>
      <c r="B149" s="16">
        <v>39911.517361111109</v>
      </c>
      <c r="C149" s="4">
        <v>7.1</v>
      </c>
      <c r="D149" s="4">
        <v>11.05</v>
      </c>
      <c r="E149" s="5">
        <v>92.3</v>
      </c>
      <c r="F149" s="5"/>
      <c r="G149" s="5">
        <v>7.5</v>
      </c>
      <c r="H149" s="4">
        <v>5.43</v>
      </c>
      <c r="I149" s="5">
        <v>56.7</v>
      </c>
      <c r="J149" s="5">
        <v>85</v>
      </c>
      <c r="K149" s="5">
        <v>0</v>
      </c>
      <c r="L149" s="6"/>
      <c r="M149" s="4">
        <v>2.94</v>
      </c>
      <c r="N149" s="6">
        <v>23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39924.548611111109</v>
      </c>
      <c r="B150" s="16">
        <v>39924.548611111109</v>
      </c>
      <c r="C150" s="4">
        <v>7.02</v>
      </c>
      <c r="D150" s="4">
        <v>10.67</v>
      </c>
      <c r="E150" s="5">
        <v>93.9</v>
      </c>
      <c r="F150" s="5"/>
      <c r="G150" s="5">
        <v>9.8000000000000007</v>
      </c>
      <c r="H150" s="4"/>
      <c r="I150" s="5">
        <v>51.3</v>
      </c>
      <c r="J150" s="5">
        <v>71.8</v>
      </c>
      <c r="K150" s="5">
        <v>0</v>
      </c>
      <c r="L150" s="6"/>
      <c r="M150" s="4">
        <v>5.64</v>
      </c>
      <c r="N150" s="6">
        <v>11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39939.53125</v>
      </c>
      <c r="B151" s="16">
        <v>39939.53125</v>
      </c>
      <c r="C151" s="4">
        <v>7.27</v>
      </c>
      <c r="D151" s="4">
        <v>11.97</v>
      </c>
      <c r="E151" s="5">
        <v>96.6</v>
      </c>
      <c r="F151" s="5"/>
      <c r="G151" s="5">
        <v>6.3</v>
      </c>
      <c r="H151" s="4">
        <v>8.6300000000000008</v>
      </c>
      <c r="I151" s="5">
        <v>28.9</v>
      </c>
      <c r="J151" s="5">
        <v>44.8</v>
      </c>
      <c r="K151" s="5">
        <v>0</v>
      </c>
      <c r="L151" s="6"/>
      <c r="M151" s="4"/>
      <c r="N151" s="6">
        <v>170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39951.513888888891</v>
      </c>
      <c r="B152" s="16">
        <v>39951.513888888891</v>
      </c>
      <c r="C152" s="4">
        <v>7.27</v>
      </c>
      <c r="D152" s="4">
        <v>10.28</v>
      </c>
      <c r="E152" s="5">
        <v>89.8</v>
      </c>
      <c r="F152" s="5"/>
      <c r="G152" s="5">
        <v>9.4</v>
      </c>
      <c r="H152" s="4">
        <v>2.37</v>
      </c>
      <c r="I152" s="5">
        <v>43.2</v>
      </c>
      <c r="J152" s="5">
        <v>60.8</v>
      </c>
      <c r="K152" s="5">
        <v>0</v>
      </c>
      <c r="L152" s="6"/>
      <c r="M152" s="4"/>
      <c r="N152" s="6">
        <v>50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39966.517361111109</v>
      </c>
      <c r="B153" s="16"/>
      <c r="C153" s="4"/>
      <c r="D153" s="4"/>
      <c r="E153" s="5"/>
      <c r="F153" s="5"/>
      <c r="G153" s="5"/>
      <c r="H153" s="4"/>
      <c r="I153" s="5"/>
      <c r="J153" s="5"/>
      <c r="K153" s="5"/>
      <c r="L153" s="6"/>
      <c r="M153" s="4"/>
      <c r="N153" s="6"/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39980.538194444445</v>
      </c>
      <c r="B154" s="16">
        <v>39980.538194444445</v>
      </c>
      <c r="C154" s="4">
        <v>7.08</v>
      </c>
      <c r="D154" s="4">
        <v>7.23</v>
      </c>
      <c r="E154" s="5">
        <v>78.400000000000006</v>
      </c>
      <c r="F154" s="5"/>
      <c r="G154" s="5">
        <v>18.100000000000001</v>
      </c>
      <c r="H154" s="4">
        <v>1.52</v>
      </c>
      <c r="I154" s="5">
        <v>71.400000000000006</v>
      </c>
      <c r="J154" s="5">
        <v>82.4</v>
      </c>
      <c r="K154" s="5">
        <v>0</v>
      </c>
      <c r="L154" s="6"/>
      <c r="M154" s="4"/>
      <c r="N154" s="6">
        <v>50</v>
      </c>
      <c r="O154" s="6"/>
      <c r="P154" s="15">
        <v>0.02</v>
      </c>
      <c r="Q154" s="4">
        <v>0.4</v>
      </c>
      <c r="R154" s="4">
        <v>0.05</v>
      </c>
      <c r="S154" s="15">
        <v>5.0000000000000001E-3</v>
      </c>
      <c r="T154" s="4">
        <v>0.02</v>
      </c>
      <c r="U154" s="4">
        <v>0.01</v>
      </c>
      <c r="V154" s="6">
        <v>2</v>
      </c>
    </row>
    <row r="155" spans="1:22" ht="15" customHeight="1" x14ac:dyDescent="0.25">
      <c r="A155" s="7">
        <v>39994.555555555555</v>
      </c>
      <c r="B155" s="16">
        <v>39994.555555555555</v>
      </c>
      <c r="C155" s="4">
        <v>7.03</v>
      </c>
      <c r="D155" s="4">
        <v>7.61</v>
      </c>
      <c r="E155" s="5">
        <v>82.6</v>
      </c>
      <c r="F155" s="5"/>
      <c r="G155" s="5">
        <v>19.100000000000001</v>
      </c>
      <c r="H155" s="4">
        <v>5.82</v>
      </c>
      <c r="I155" s="5">
        <v>101.7</v>
      </c>
      <c r="J155" s="5">
        <v>114.5</v>
      </c>
      <c r="K155" s="5">
        <v>0.1</v>
      </c>
      <c r="L155" s="6"/>
      <c r="M155" s="4">
        <v>5.28</v>
      </c>
      <c r="N155" s="6">
        <v>70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40008.541666666664</v>
      </c>
      <c r="B156" s="16">
        <v>40008.541666666664</v>
      </c>
      <c r="C156" s="4">
        <v>7.08</v>
      </c>
      <c r="D156" s="4">
        <v>6.09</v>
      </c>
      <c r="E156" s="5">
        <v>62.5</v>
      </c>
      <c r="F156" s="5"/>
      <c r="G156" s="5">
        <v>16.399999999999999</v>
      </c>
      <c r="H156" s="4">
        <v>3.03</v>
      </c>
      <c r="I156" s="5">
        <v>120.8</v>
      </c>
      <c r="J156" s="5">
        <v>144.19999999999999</v>
      </c>
      <c r="K156" s="5">
        <v>0.1</v>
      </c>
      <c r="L156" s="6"/>
      <c r="M156" s="4"/>
      <c r="N156" s="6">
        <v>300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40022.538194444445</v>
      </c>
      <c r="B157" s="16">
        <v>40022.538194444445</v>
      </c>
      <c r="C157" s="4">
        <v>7</v>
      </c>
      <c r="D157" s="4">
        <v>6.28</v>
      </c>
      <c r="E157" s="5">
        <v>76.599999999999994</v>
      </c>
      <c r="F157" s="5"/>
      <c r="G157" s="5">
        <v>24.8</v>
      </c>
      <c r="H157" s="4">
        <v>4.32</v>
      </c>
      <c r="I157" s="5">
        <v>175.6</v>
      </c>
      <c r="J157" s="5">
        <v>176.3</v>
      </c>
      <c r="K157" s="5">
        <v>0.1</v>
      </c>
      <c r="L157" s="6"/>
      <c r="M157" s="4"/>
      <c r="N157" s="6">
        <v>500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40036.534722222219</v>
      </c>
      <c r="B158" s="16">
        <v>40036.534722222219</v>
      </c>
      <c r="C158" s="4">
        <v>7.03</v>
      </c>
      <c r="D158" s="4">
        <v>7.03</v>
      </c>
      <c r="E158" s="5">
        <v>73</v>
      </c>
      <c r="F158" s="5"/>
      <c r="G158" s="5">
        <v>17.2</v>
      </c>
      <c r="H158" s="4">
        <v>3.78</v>
      </c>
      <c r="I158" s="5">
        <v>146.9</v>
      </c>
      <c r="J158" s="5">
        <v>172.5</v>
      </c>
      <c r="K158" s="5">
        <v>0.1</v>
      </c>
      <c r="L158" s="6"/>
      <c r="M158" s="4"/>
      <c r="N158" s="6">
        <v>300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40051.517361111109</v>
      </c>
      <c r="B159" s="16">
        <v>40051.517361111109</v>
      </c>
      <c r="C159" s="4">
        <v>6.78</v>
      </c>
      <c r="D159" s="4">
        <v>6.55</v>
      </c>
      <c r="E159" s="5">
        <v>65.7</v>
      </c>
      <c r="F159" s="5"/>
      <c r="G159" s="5">
        <v>15.6</v>
      </c>
      <c r="H159" s="4">
        <v>11.5</v>
      </c>
      <c r="I159" s="5">
        <v>182</v>
      </c>
      <c r="J159" s="5">
        <v>221.5</v>
      </c>
      <c r="K159" s="5">
        <v>0.1</v>
      </c>
      <c r="L159" s="6"/>
      <c r="M159" s="4"/>
      <c r="N159" s="6">
        <v>23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40064.559027777781</v>
      </c>
      <c r="B160" s="16">
        <v>40064.559027777781</v>
      </c>
      <c r="C160" s="4">
        <v>7.14</v>
      </c>
      <c r="D160" s="4">
        <v>8.42</v>
      </c>
      <c r="E160" s="5">
        <v>87.5</v>
      </c>
      <c r="F160" s="5"/>
      <c r="G160" s="5">
        <v>15.6</v>
      </c>
      <c r="H160" s="4">
        <v>1.8</v>
      </c>
      <c r="I160" s="5">
        <v>107.9</v>
      </c>
      <c r="J160" s="5">
        <v>131</v>
      </c>
      <c r="K160" s="5">
        <v>0.1</v>
      </c>
      <c r="L160" s="6"/>
      <c r="M160" s="4"/>
      <c r="N160" s="6">
        <v>220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40078.576388888891</v>
      </c>
      <c r="B161" s="16">
        <v>40078.576388888891</v>
      </c>
      <c r="C161" s="4">
        <v>7</v>
      </c>
      <c r="D161" s="4">
        <v>9.56</v>
      </c>
      <c r="E161" s="5">
        <v>93.2</v>
      </c>
      <c r="F161" s="5"/>
      <c r="G161" s="5">
        <v>15.5</v>
      </c>
      <c r="H161" s="4">
        <v>3.08</v>
      </c>
      <c r="I161" s="5">
        <v>131</v>
      </c>
      <c r="J161" s="5">
        <v>160</v>
      </c>
      <c r="K161" s="5">
        <v>0.1</v>
      </c>
      <c r="L161" s="6"/>
      <c r="M161" s="4"/>
      <c r="N161" s="6">
        <v>110</v>
      </c>
      <c r="O161" s="6"/>
      <c r="P161" s="4">
        <v>0.43</v>
      </c>
      <c r="Q161" s="4">
        <v>0.76</v>
      </c>
      <c r="R161" s="4">
        <v>0.05</v>
      </c>
      <c r="S161" s="4">
        <v>0.05</v>
      </c>
      <c r="T161" s="4">
        <v>0.43</v>
      </c>
      <c r="U161" s="4">
        <v>0.12</v>
      </c>
      <c r="V161" s="6">
        <v>2</v>
      </c>
    </row>
    <row r="162" spans="1:22" ht="15" customHeight="1" x14ac:dyDescent="0.25">
      <c r="A162" s="7">
        <v>40092.524305555555</v>
      </c>
      <c r="B162" s="16">
        <v>40092.524305555555</v>
      </c>
      <c r="C162" s="4">
        <v>6.87</v>
      </c>
      <c r="D162" s="4">
        <v>8.92</v>
      </c>
      <c r="E162" s="5">
        <v>78.900000000000006</v>
      </c>
      <c r="F162" s="5"/>
      <c r="G162" s="5">
        <v>9.6999999999999993</v>
      </c>
      <c r="H162" s="4">
        <v>2.88</v>
      </c>
      <c r="I162" s="5">
        <v>94.7</v>
      </c>
      <c r="J162" s="5">
        <v>133.80000000000001</v>
      </c>
      <c r="K162" s="5">
        <v>0.1</v>
      </c>
      <c r="L162" s="6"/>
      <c r="M162" s="4"/>
      <c r="N162" s="6">
        <v>70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40108.5625</v>
      </c>
      <c r="B163" s="16">
        <v>40108.5625</v>
      </c>
      <c r="C163" s="4"/>
      <c r="D163" s="4">
        <v>7.11</v>
      </c>
      <c r="E163" s="5">
        <v>64.5</v>
      </c>
      <c r="F163" s="5"/>
      <c r="G163" s="5">
        <v>10.9</v>
      </c>
      <c r="H163" s="4">
        <v>10.53</v>
      </c>
      <c r="I163" s="5">
        <v>73.900000000000006</v>
      </c>
      <c r="J163" s="5">
        <v>100.7</v>
      </c>
      <c r="K163" s="5">
        <v>0</v>
      </c>
      <c r="L163" s="6"/>
      <c r="M163" s="4"/>
      <c r="N163" s="6">
        <v>300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40123.538194444445</v>
      </c>
      <c r="B164" s="16"/>
      <c r="C164" s="4"/>
      <c r="D164" s="4"/>
      <c r="E164" s="5"/>
      <c r="F164" s="5"/>
      <c r="G164" s="5"/>
      <c r="H164" s="4"/>
      <c r="I164" s="5"/>
      <c r="J164" s="5"/>
      <c r="K164" s="5"/>
      <c r="L164" s="6"/>
      <c r="M164" s="4"/>
      <c r="N164" s="6"/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40137.548611111109</v>
      </c>
      <c r="B165" s="16"/>
      <c r="C165" s="4"/>
      <c r="D165" s="4"/>
      <c r="E165" s="5"/>
      <c r="F165" s="5"/>
      <c r="G165" s="5"/>
      <c r="H165" s="4"/>
      <c r="I165" s="5"/>
      <c r="J165" s="5"/>
      <c r="K165" s="5"/>
      <c r="L165" s="6"/>
      <c r="M165" s="4"/>
      <c r="N165" s="6"/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40148.618055555555</v>
      </c>
      <c r="B166" s="16">
        <v>40148.618055555555</v>
      </c>
      <c r="C166" s="4">
        <v>6.87</v>
      </c>
      <c r="D166" s="4">
        <v>8.1</v>
      </c>
      <c r="E166" s="5">
        <v>66.7</v>
      </c>
      <c r="F166" s="5"/>
      <c r="G166" s="5">
        <v>6.9</v>
      </c>
      <c r="H166" s="4">
        <v>3.89</v>
      </c>
      <c r="I166" s="5">
        <v>58.2</v>
      </c>
      <c r="J166" s="5">
        <v>88.8</v>
      </c>
      <c r="K166" s="5">
        <v>0</v>
      </c>
      <c r="L166" s="6"/>
      <c r="M166" s="4"/>
      <c r="N166" s="6">
        <v>23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40163.503472222219</v>
      </c>
      <c r="B167" s="16">
        <v>40163.503472222219</v>
      </c>
      <c r="C167" s="4">
        <v>7.06</v>
      </c>
      <c r="D167" s="4">
        <v>10.31</v>
      </c>
      <c r="E167" s="5">
        <v>80.599999999999994</v>
      </c>
      <c r="F167" s="5"/>
      <c r="G167" s="5">
        <v>4.7</v>
      </c>
      <c r="H167" s="4">
        <v>7.85</v>
      </c>
      <c r="I167" s="5">
        <v>65.900000000000006</v>
      </c>
      <c r="J167" s="5">
        <v>107.5</v>
      </c>
      <c r="K167" s="5">
        <v>0</v>
      </c>
      <c r="L167" s="6"/>
      <c r="M167" s="4"/>
      <c r="N167" s="6">
        <v>500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40176.590277777781</v>
      </c>
      <c r="B168" s="16">
        <v>40176.590277777781</v>
      </c>
      <c r="C168" s="4">
        <v>6.67</v>
      </c>
      <c r="D168" s="4"/>
      <c r="E168" s="5"/>
      <c r="F168" s="5"/>
      <c r="G168" s="5">
        <v>3</v>
      </c>
      <c r="H168" s="4">
        <v>9.9600000000000009</v>
      </c>
      <c r="I168" s="5">
        <v>61.8</v>
      </c>
      <c r="J168" s="5">
        <v>106.5</v>
      </c>
      <c r="K168" s="5">
        <v>0</v>
      </c>
      <c r="L168" s="6"/>
      <c r="M168" s="4"/>
      <c r="N168" s="6">
        <v>17</v>
      </c>
      <c r="O168" s="6"/>
      <c r="P168" s="4">
        <v>0.4</v>
      </c>
      <c r="Q168" s="4">
        <v>0.64</v>
      </c>
      <c r="R168" s="4">
        <v>0.107</v>
      </c>
      <c r="S168" s="4">
        <v>0.05</v>
      </c>
      <c r="T168" s="4">
        <v>0.4</v>
      </c>
      <c r="U168" s="4">
        <v>0.13</v>
      </c>
      <c r="V168" s="6">
        <v>14</v>
      </c>
    </row>
    <row r="169" spans="1:22" ht="15" customHeight="1" x14ac:dyDescent="0.25">
      <c r="A169" s="7">
        <v>40190.572916666664</v>
      </c>
      <c r="B169" s="16">
        <v>40190.572916666664</v>
      </c>
      <c r="C169" s="4"/>
      <c r="D169" s="4">
        <v>10.34</v>
      </c>
      <c r="E169" s="5">
        <v>86.4</v>
      </c>
      <c r="F169" s="5"/>
      <c r="G169" s="5">
        <v>7.8</v>
      </c>
      <c r="H169" s="4">
        <v>8.57</v>
      </c>
      <c r="I169" s="5">
        <v>41</v>
      </c>
      <c r="J169" s="5">
        <v>60.7</v>
      </c>
      <c r="K169" s="5">
        <v>0</v>
      </c>
      <c r="L169" s="6"/>
      <c r="M169" s="4"/>
      <c r="N169" s="6">
        <v>22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40204.545138888891</v>
      </c>
      <c r="B170" s="16">
        <v>40204.545138888891</v>
      </c>
      <c r="C170" s="4">
        <v>6.74</v>
      </c>
      <c r="D170" s="4">
        <v>10.37</v>
      </c>
      <c r="E170" s="5">
        <v>85.9</v>
      </c>
      <c r="F170" s="5"/>
      <c r="G170" s="5">
        <v>6</v>
      </c>
      <c r="H170" s="4">
        <v>6.1</v>
      </c>
      <c r="I170" s="5">
        <v>66.7</v>
      </c>
      <c r="J170" s="5">
        <v>104.2</v>
      </c>
      <c r="K170" s="5">
        <v>0</v>
      </c>
      <c r="L170" s="6"/>
      <c r="M170" s="4">
        <v>3.9</v>
      </c>
      <c r="N170" s="6">
        <v>22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40219.534722222219</v>
      </c>
      <c r="B171" s="16">
        <v>40219.534722222219</v>
      </c>
      <c r="C171" s="4">
        <v>6.88</v>
      </c>
      <c r="D171" s="4">
        <v>10.27</v>
      </c>
      <c r="E171" s="5">
        <v>81.8</v>
      </c>
      <c r="F171" s="5"/>
      <c r="G171" s="5">
        <v>5.5</v>
      </c>
      <c r="H171" s="4">
        <v>5.56</v>
      </c>
      <c r="I171" s="5">
        <v>71.900000000000006</v>
      </c>
      <c r="J171" s="5">
        <v>114.4</v>
      </c>
      <c r="K171" s="5">
        <v>0.1</v>
      </c>
      <c r="L171" s="6"/>
      <c r="M171" s="4"/>
      <c r="N171" s="6">
        <v>30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40232.503472222219</v>
      </c>
      <c r="B172" s="16">
        <v>40232.503472222219</v>
      </c>
      <c r="C172" s="4">
        <v>6.52</v>
      </c>
      <c r="D172" s="4">
        <v>10.78</v>
      </c>
      <c r="E172" s="5">
        <v>85.2</v>
      </c>
      <c r="F172" s="5"/>
      <c r="G172" s="5">
        <v>5.2</v>
      </c>
      <c r="H172" s="4">
        <v>7.56</v>
      </c>
      <c r="I172" s="5">
        <v>71.3</v>
      </c>
      <c r="J172" s="5">
        <v>114.5</v>
      </c>
      <c r="K172" s="5">
        <v>0.1</v>
      </c>
      <c r="L172" s="6"/>
      <c r="M172" s="4"/>
      <c r="N172" s="6">
        <v>11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40246.548611111109</v>
      </c>
      <c r="B173" s="16">
        <v>40246.548611111109</v>
      </c>
      <c r="C173" s="4">
        <v>7</v>
      </c>
      <c r="D173" s="4">
        <v>11.13</v>
      </c>
      <c r="E173" s="5">
        <v>89.9</v>
      </c>
      <c r="F173" s="5"/>
      <c r="G173" s="5">
        <v>6.2</v>
      </c>
      <c r="H173" s="4">
        <v>10.79</v>
      </c>
      <c r="I173" s="5">
        <v>76.5</v>
      </c>
      <c r="J173" s="5">
        <v>119.3</v>
      </c>
      <c r="K173" s="5">
        <v>0.1</v>
      </c>
      <c r="L173" s="6"/>
      <c r="M173" s="4"/>
      <c r="N173" s="6">
        <v>50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40260.53125</v>
      </c>
      <c r="B174" s="16">
        <v>40260.53125</v>
      </c>
      <c r="C174" s="4">
        <v>6.85</v>
      </c>
      <c r="D174" s="4">
        <v>10.88</v>
      </c>
      <c r="E174" s="5">
        <v>91.2</v>
      </c>
      <c r="F174" s="5"/>
      <c r="G174" s="5">
        <v>7.7</v>
      </c>
      <c r="H174" s="4">
        <v>5.42</v>
      </c>
      <c r="I174" s="5">
        <v>63.3</v>
      </c>
      <c r="J174" s="5">
        <v>94.3</v>
      </c>
      <c r="K174" s="5">
        <v>0</v>
      </c>
      <c r="L174" s="6"/>
      <c r="M174" s="4"/>
      <c r="N174" s="6">
        <v>8</v>
      </c>
      <c r="O174" s="6"/>
      <c r="P174" s="4">
        <v>0.28999999999999998</v>
      </c>
      <c r="Q174" s="4">
        <v>0.74</v>
      </c>
      <c r="R174" s="4">
        <v>5.5E-2</v>
      </c>
      <c r="S174" s="4">
        <v>0.04</v>
      </c>
      <c r="T174" s="4">
        <v>0.28999999999999998</v>
      </c>
      <c r="U174" s="4">
        <v>0.1</v>
      </c>
      <c r="V174" s="6">
        <v>7</v>
      </c>
    </row>
    <row r="175" spans="1:22" ht="15" customHeight="1" x14ac:dyDescent="0.25">
      <c r="A175" s="7">
        <v>40274.576388888891</v>
      </c>
      <c r="B175" s="16">
        <v>40274.576388888891</v>
      </c>
      <c r="C175" s="4">
        <v>7.38</v>
      </c>
      <c r="D175" s="4">
        <v>11.2</v>
      </c>
      <c r="E175" s="5">
        <v>93.7</v>
      </c>
      <c r="F175" s="5"/>
      <c r="G175" s="5">
        <v>7.7</v>
      </c>
      <c r="H175" s="4">
        <v>14.4</v>
      </c>
      <c r="I175" s="5">
        <v>58.3</v>
      </c>
      <c r="J175" s="5">
        <v>86.9</v>
      </c>
      <c r="K175" s="5">
        <v>0</v>
      </c>
      <c r="L175" s="6"/>
      <c r="M175" s="4">
        <v>2.64</v>
      </c>
      <c r="N175" s="6">
        <v>80</v>
      </c>
      <c r="O175" s="6"/>
      <c r="P175" s="4"/>
      <c r="Q175" s="4"/>
      <c r="R175" s="4"/>
      <c r="S175" s="4"/>
      <c r="T175" s="4"/>
      <c r="U175" s="4"/>
      <c r="V175" s="6"/>
    </row>
    <row r="176" spans="1:22" ht="15" customHeight="1" x14ac:dyDescent="0.25">
      <c r="A176" s="7">
        <v>40288.559027777781</v>
      </c>
      <c r="B176" s="16">
        <v>40288.559027777781</v>
      </c>
      <c r="C176" s="4">
        <v>6.63</v>
      </c>
      <c r="D176" s="4">
        <v>9.18</v>
      </c>
      <c r="E176" s="5">
        <v>82.7</v>
      </c>
      <c r="F176" s="5"/>
      <c r="G176" s="5">
        <v>10.7</v>
      </c>
      <c r="H176" s="4">
        <v>2</v>
      </c>
      <c r="I176" s="5">
        <v>57.7</v>
      </c>
      <c r="J176" s="5">
        <v>79.3</v>
      </c>
      <c r="K176" s="5">
        <v>0</v>
      </c>
      <c r="L176" s="6"/>
      <c r="M176" s="4"/>
      <c r="N176" s="6">
        <v>30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40303.555555555555</v>
      </c>
      <c r="B177" s="16">
        <v>40303.555555555555</v>
      </c>
      <c r="C177" s="4">
        <v>6.6</v>
      </c>
      <c r="D177" s="4">
        <v>9.07</v>
      </c>
      <c r="E177" s="5">
        <v>78.400000000000006</v>
      </c>
      <c r="F177" s="5"/>
      <c r="G177" s="5">
        <v>9</v>
      </c>
      <c r="H177" s="4">
        <v>5.28</v>
      </c>
      <c r="I177" s="5">
        <v>62.7</v>
      </c>
      <c r="J177" s="5">
        <v>90.2</v>
      </c>
      <c r="K177" s="5">
        <v>0</v>
      </c>
      <c r="L177" s="6"/>
      <c r="M177" s="4"/>
      <c r="N177" s="6">
        <v>50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40318.572916666664</v>
      </c>
      <c r="B178" s="16">
        <v>40318.572916666664</v>
      </c>
      <c r="C178" s="4">
        <v>6.63</v>
      </c>
      <c r="D178" s="4">
        <v>8.36</v>
      </c>
      <c r="E178" s="5">
        <v>77.7</v>
      </c>
      <c r="F178" s="5"/>
      <c r="G178" s="5">
        <v>12.1</v>
      </c>
      <c r="H178" s="4">
        <v>6.22</v>
      </c>
      <c r="I178" s="5">
        <v>66.599999999999994</v>
      </c>
      <c r="J178" s="5">
        <v>88.4</v>
      </c>
      <c r="K178" s="5">
        <v>0</v>
      </c>
      <c r="L178" s="6"/>
      <c r="M178" s="4"/>
      <c r="N178" s="6">
        <v>220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40330.597222222219</v>
      </c>
      <c r="B179" s="16">
        <v>40330.597222222219</v>
      </c>
      <c r="C179" s="4">
        <v>6.82</v>
      </c>
      <c r="D179" s="4">
        <v>8.1300000000000008</v>
      </c>
      <c r="E179" s="5">
        <v>79</v>
      </c>
      <c r="F179" s="5"/>
      <c r="G179" s="5">
        <v>14</v>
      </c>
      <c r="H179" s="4">
        <v>6.5</v>
      </c>
      <c r="I179" s="5">
        <v>68.099999999999994</v>
      </c>
      <c r="J179" s="5">
        <v>86.2</v>
      </c>
      <c r="K179" s="5">
        <v>0</v>
      </c>
      <c r="L179" s="6"/>
      <c r="M179" s="4">
        <v>6.5</v>
      </c>
      <c r="N179" s="6">
        <v>280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40345.572916666664</v>
      </c>
      <c r="B180" s="16">
        <v>40345.572916666664</v>
      </c>
      <c r="C180" s="4">
        <v>6.86</v>
      </c>
      <c r="D180" s="4">
        <v>7.06</v>
      </c>
      <c r="E180" s="5">
        <v>69.5</v>
      </c>
      <c r="F180" s="5"/>
      <c r="G180" s="5">
        <v>14.5</v>
      </c>
      <c r="H180" s="4">
        <v>4.88</v>
      </c>
      <c r="I180" s="5">
        <v>82.2</v>
      </c>
      <c r="J180" s="5">
        <v>102.7</v>
      </c>
      <c r="K180" s="5">
        <v>0.1</v>
      </c>
      <c r="L180" s="6"/>
      <c r="M180" s="4"/>
      <c r="N180" s="6">
        <v>80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40358.59375</v>
      </c>
      <c r="B181" s="16">
        <v>40358.59375</v>
      </c>
      <c r="C181" s="4">
        <v>7.03</v>
      </c>
      <c r="D181" s="4">
        <v>8.76</v>
      </c>
      <c r="E181" s="5">
        <v>92.3</v>
      </c>
      <c r="F181" s="5"/>
      <c r="G181" s="5">
        <v>17.5</v>
      </c>
      <c r="H181" s="4">
        <v>2.99</v>
      </c>
      <c r="I181" s="5">
        <v>98</v>
      </c>
      <c r="J181" s="5">
        <v>114.2</v>
      </c>
      <c r="K181" s="5">
        <v>0.1</v>
      </c>
      <c r="L181" s="6"/>
      <c r="M181" s="4"/>
      <c r="N181" s="6">
        <v>50</v>
      </c>
      <c r="O181" s="6"/>
      <c r="P181" s="4">
        <v>0.04</v>
      </c>
      <c r="Q181" s="4">
        <v>0.76</v>
      </c>
      <c r="R181" s="4">
        <v>7.2999999999999995E-2</v>
      </c>
      <c r="S181" s="15">
        <v>0.01</v>
      </c>
      <c r="T181" s="4">
        <v>0.04</v>
      </c>
      <c r="U181" s="4">
        <v>0.08</v>
      </c>
      <c r="V181" s="6">
        <v>5</v>
      </c>
    </row>
    <row r="182" spans="1:22" ht="15" customHeight="1" x14ac:dyDescent="0.25">
      <c r="A182" s="7">
        <v>40372.513888888891</v>
      </c>
      <c r="B182" s="16">
        <v>40372.513888888891</v>
      </c>
      <c r="C182" s="4">
        <v>6.52</v>
      </c>
      <c r="D182" s="4">
        <v>5.05</v>
      </c>
      <c r="E182" s="5">
        <v>54.7</v>
      </c>
      <c r="F182" s="5"/>
      <c r="G182" s="5">
        <v>19.100000000000001</v>
      </c>
      <c r="H182" s="4">
        <v>2.4700000000000002</v>
      </c>
      <c r="I182" s="5">
        <v>76.400000000000006</v>
      </c>
      <c r="J182" s="5">
        <v>86.3</v>
      </c>
      <c r="K182" s="5">
        <v>0</v>
      </c>
      <c r="L182" s="6"/>
      <c r="M182" s="4"/>
      <c r="N182" s="6">
        <v>130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40387.5625</v>
      </c>
      <c r="B183" s="16">
        <v>40387.5625</v>
      </c>
      <c r="C183" s="4">
        <v>6.93</v>
      </c>
      <c r="D183" s="4">
        <v>4.8899999999999997</v>
      </c>
      <c r="E183" s="5">
        <v>55.5</v>
      </c>
      <c r="F183" s="5"/>
      <c r="G183" s="5">
        <v>21.5</v>
      </c>
      <c r="H183" s="4">
        <v>4.3099999999999996</v>
      </c>
      <c r="I183" s="5">
        <v>144.6</v>
      </c>
      <c r="J183" s="5">
        <v>155</v>
      </c>
      <c r="K183" s="5">
        <v>0.1</v>
      </c>
      <c r="L183" s="6"/>
      <c r="M183" s="4"/>
      <c r="N183" s="6">
        <v>50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40400.534722222219</v>
      </c>
      <c r="B184" s="16">
        <v>40400.534722222219</v>
      </c>
      <c r="C184" s="4">
        <v>7.01</v>
      </c>
      <c r="D184" s="4">
        <v>6.6</v>
      </c>
      <c r="E184" s="5">
        <v>68.400000000000006</v>
      </c>
      <c r="F184" s="5"/>
      <c r="G184" s="5">
        <v>16.8</v>
      </c>
      <c r="H184" s="4">
        <v>4.37</v>
      </c>
      <c r="I184" s="5">
        <v>119.3</v>
      </c>
      <c r="J184" s="5">
        <v>140.4</v>
      </c>
      <c r="K184" s="5">
        <v>0.1</v>
      </c>
      <c r="L184" s="6"/>
      <c r="M184" s="4"/>
      <c r="N184" s="6">
        <v>240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40414.534722222219</v>
      </c>
      <c r="B185" s="16">
        <v>40414.534722222219</v>
      </c>
      <c r="C185" s="4">
        <v>6.59</v>
      </c>
      <c r="D185" s="4">
        <v>6.78</v>
      </c>
      <c r="E185" s="5">
        <v>72.400000000000006</v>
      </c>
      <c r="F185" s="5"/>
      <c r="G185" s="5">
        <v>18.5</v>
      </c>
      <c r="H185" s="4">
        <v>4.75</v>
      </c>
      <c r="I185" s="5">
        <v>151.5</v>
      </c>
      <c r="J185" s="5">
        <v>172</v>
      </c>
      <c r="K185" s="5">
        <v>0.1</v>
      </c>
      <c r="L185" s="6"/>
      <c r="M185" s="4"/>
      <c r="N185" s="6">
        <v>500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40428.576388888891</v>
      </c>
      <c r="B186" s="16">
        <v>40428.576388888891</v>
      </c>
      <c r="C186" s="4">
        <v>6.93</v>
      </c>
      <c r="D186" s="4">
        <v>9.18</v>
      </c>
      <c r="E186" s="5">
        <v>87.3</v>
      </c>
      <c r="F186" s="5"/>
      <c r="G186" s="5">
        <v>13.1</v>
      </c>
      <c r="H186" s="4">
        <v>10.29</v>
      </c>
      <c r="I186" s="5">
        <v>70.3</v>
      </c>
      <c r="J186" s="5">
        <v>90.8</v>
      </c>
      <c r="K186" s="5">
        <v>0</v>
      </c>
      <c r="L186" s="6"/>
      <c r="M186" s="4"/>
      <c r="N186" s="6">
        <v>300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40444.548611111109</v>
      </c>
      <c r="B187" s="16">
        <v>40444.548611111109</v>
      </c>
      <c r="C187" s="4">
        <v>6.56</v>
      </c>
      <c r="D187" s="4">
        <v>6.3</v>
      </c>
      <c r="E187" s="5">
        <v>60.1</v>
      </c>
      <c r="F187" s="5"/>
      <c r="G187" s="5">
        <v>13.2</v>
      </c>
      <c r="H187" s="4">
        <v>4.46</v>
      </c>
      <c r="I187" s="5">
        <v>69.3</v>
      </c>
      <c r="J187" s="5">
        <v>89.4</v>
      </c>
      <c r="K187" s="5">
        <v>0</v>
      </c>
      <c r="L187" s="6"/>
      <c r="M187" s="4"/>
      <c r="N187" s="6">
        <v>240</v>
      </c>
      <c r="O187" s="6"/>
      <c r="P187" s="4">
        <v>0.21</v>
      </c>
      <c r="Q187" s="4">
        <v>0.76</v>
      </c>
      <c r="R187" s="4">
        <v>5.8999999999999997E-2</v>
      </c>
      <c r="S187" s="4">
        <v>0.02</v>
      </c>
      <c r="T187" s="4">
        <v>0.2</v>
      </c>
      <c r="U187" s="4">
        <v>0.1</v>
      </c>
      <c r="V187" s="6">
        <v>9</v>
      </c>
    </row>
    <row r="188" spans="1:22" ht="15" customHeight="1" x14ac:dyDescent="0.25">
      <c r="A188" s="7">
        <v>40456.569444444445</v>
      </c>
      <c r="B188" s="16">
        <v>40456.569444444445</v>
      </c>
      <c r="C188" s="4">
        <v>6.76</v>
      </c>
      <c r="D188" s="4">
        <v>7.58</v>
      </c>
      <c r="E188" s="5">
        <v>73</v>
      </c>
      <c r="F188" s="5"/>
      <c r="G188" s="5">
        <v>13.9</v>
      </c>
      <c r="H188" s="4">
        <v>3.99</v>
      </c>
      <c r="I188" s="5">
        <v>102.3</v>
      </c>
      <c r="J188" s="5">
        <v>129.9</v>
      </c>
      <c r="K188" s="5">
        <v>0.1</v>
      </c>
      <c r="L188" s="6"/>
      <c r="M188" s="4"/>
      <c r="N188" s="6">
        <v>80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40470.524305555555</v>
      </c>
      <c r="B189" s="16">
        <v>40470.524305555555</v>
      </c>
      <c r="C189" s="4">
        <v>6.85</v>
      </c>
      <c r="D189" s="4">
        <v>9.14</v>
      </c>
      <c r="E189" s="5">
        <v>79.900000000000006</v>
      </c>
      <c r="F189" s="5"/>
      <c r="G189" s="5">
        <v>9.1999999999999993</v>
      </c>
      <c r="H189" s="4">
        <v>2.69</v>
      </c>
      <c r="I189" s="5">
        <v>82.7</v>
      </c>
      <c r="J189" s="5">
        <v>117.9</v>
      </c>
      <c r="K189" s="5">
        <v>0.1</v>
      </c>
      <c r="L189" s="6"/>
      <c r="M189" s="4">
        <v>3.72</v>
      </c>
      <c r="N189" s="6">
        <v>130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40484.579861111109</v>
      </c>
      <c r="B190" s="16">
        <v>40484.579861111109</v>
      </c>
      <c r="C190" s="4"/>
      <c r="D190" s="4"/>
      <c r="E190" s="5"/>
      <c r="F190" s="5"/>
      <c r="G190" s="5"/>
      <c r="H190" s="4"/>
      <c r="I190" s="5"/>
      <c r="J190" s="5"/>
      <c r="K190" s="5"/>
      <c r="L190" s="6"/>
      <c r="M190" s="4"/>
      <c r="N190" s="6"/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40500.59375</v>
      </c>
      <c r="B191" s="16">
        <v>40500.59375</v>
      </c>
      <c r="C191" s="4"/>
      <c r="D191" s="4"/>
      <c r="E191" s="5"/>
      <c r="F191" s="5"/>
      <c r="G191" s="5"/>
      <c r="H191" s="4"/>
      <c r="I191" s="5"/>
      <c r="J191" s="5"/>
      <c r="K191" s="5"/>
      <c r="L191" s="6"/>
      <c r="M191" s="4"/>
      <c r="N191" s="6"/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40513.513888888891</v>
      </c>
      <c r="B192" s="16">
        <v>40513.513888888891</v>
      </c>
      <c r="C192" s="4"/>
      <c r="D192" s="4">
        <v>11.68</v>
      </c>
      <c r="E192" s="5">
        <v>91.6</v>
      </c>
      <c r="F192" s="5"/>
      <c r="G192" s="5">
        <v>5.0999999999999996</v>
      </c>
      <c r="H192" s="4">
        <v>14.3</v>
      </c>
      <c r="I192" s="5">
        <v>40</v>
      </c>
      <c r="J192" s="5">
        <v>64.2</v>
      </c>
      <c r="K192" s="5">
        <v>0</v>
      </c>
      <c r="L192" s="6"/>
      <c r="M192" s="4">
        <v>5.28</v>
      </c>
      <c r="N192" s="6">
        <v>30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40526.572916666664</v>
      </c>
      <c r="B193" s="16">
        <v>40526.572916666664</v>
      </c>
      <c r="C193" s="4"/>
      <c r="D193" s="4"/>
      <c r="E193" s="5"/>
      <c r="F193" s="5"/>
      <c r="G193" s="5"/>
      <c r="H193" s="4"/>
      <c r="I193" s="5"/>
      <c r="J193" s="5"/>
      <c r="K193" s="5"/>
      <c r="L193" s="6"/>
      <c r="M193" s="4"/>
      <c r="N193" s="6"/>
      <c r="O193" s="6"/>
      <c r="P193" s="4"/>
      <c r="Q193" s="4"/>
      <c r="R193" s="4"/>
      <c r="S193" s="4"/>
      <c r="T193" s="4"/>
      <c r="U193" s="4"/>
      <c r="V193" s="6"/>
    </row>
    <row r="194" spans="1:22" ht="15" customHeight="1" x14ac:dyDescent="0.25">
      <c r="A194" s="7">
        <v>40540.517361111109</v>
      </c>
      <c r="B194" s="16">
        <v>40540.517361111109</v>
      </c>
      <c r="C194" s="4">
        <v>6.76</v>
      </c>
      <c r="D194" s="4">
        <v>11.32</v>
      </c>
      <c r="E194" s="5">
        <v>90.4</v>
      </c>
      <c r="F194" s="5"/>
      <c r="G194" s="5">
        <v>5.7</v>
      </c>
      <c r="H194" s="4">
        <v>19.899999999999999</v>
      </c>
      <c r="I194" s="5">
        <v>48.9</v>
      </c>
      <c r="J194" s="5">
        <v>77.3</v>
      </c>
      <c r="K194" s="5">
        <v>0</v>
      </c>
      <c r="L194" s="6"/>
      <c r="M194" s="4">
        <v>4.34</v>
      </c>
      <c r="N194" s="6">
        <v>50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40554.524305555555</v>
      </c>
      <c r="B195" s="16">
        <v>40554.524305555555</v>
      </c>
      <c r="C195" s="4">
        <v>6.54</v>
      </c>
      <c r="D195" s="4">
        <v>11.29</v>
      </c>
      <c r="E195" s="5">
        <v>82.5</v>
      </c>
      <c r="F195" s="5"/>
      <c r="G195" s="5">
        <v>2.4</v>
      </c>
      <c r="H195" s="4">
        <v>8.1999999999999993</v>
      </c>
      <c r="I195" s="5">
        <v>58.3</v>
      </c>
      <c r="J195" s="5">
        <v>102.3</v>
      </c>
      <c r="K195" s="5">
        <v>0</v>
      </c>
      <c r="L195" s="6"/>
      <c r="M195" s="4">
        <v>4.6399999999999997</v>
      </c>
      <c r="N195" s="6">
        <v>80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40568.527777777781</v>
      </c>
      <c r="B196" s="16">
        <v>40568.527777777781</v>
      </c>
      <c r="C196" s="4"/>
      <c r="D196" s="4">
        <v>9.5299999999999994</v>
      </c>
      <c r="E196" s="5">
        <v>78.599999999999994</v>
      </c>
      <c r="F196" s="5"/>
      <c r="G196" s="5">
        <v>6.9</v>
      </c>
      <c r="H196" s="4">
        <v>10.8</v>
      </c>
      <c r="I196" s="5">
        <v>51.8</v>
      </c>
      <c r="J196" s="5">
        <v>78.5</v>
      </c>
      <c r="K196" s="5">
        <v>0</v>
      </c>
      <c r="L196" s="6"/>
      <c r="M196" s="4"/>
      <c r="N196" s="6">
        <v>13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40584.559027777781</v>
      </c>
      <c r="B197" s="16">
        <v>40584.559027777781</v>
      </c>
      <c r="C197" s="4">
        <v>7.21</v>
      </c>
      <c r="D197" s="4">
        <v>10.29</v>
      </c>
      <c r="E197" s="5">
        <v>79.599999999999994</v>
      </c>
      <c r="F197" s="5"/>
      <c r="G197" s="5">
        <v>4.5</v>
      </c>
      <c r="H197" s="4">
        <v>5.68</v>
      </c>
      <c r="I197" s="5">
        <v>57.2</v>
      </c>
      <c r="J197" s="5">
        <v>93.9</v>
      </c>
      <c r="K197" s="5">
        <v>0</v>
      </c>
      <c r="L197" s="6"/>
      <c r="M197" s="4">
        <v>6.3</v>
      </c>
      <c r="N197" s="6">
        <v>2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40596.506944444445</v>
      </c>
      <c r="B198" s="16">
        <v>40596.506944444445</v>
      </c>
      <c r="C198" s="4">
        <v>7.27</v>
      </c>
      <c r="D198" s="4">
        <v>11.6</v>
      </c>
      <c r="E198" s="5">
        <v>90.5</v>
      </c>
      <c r="F198" s="5"/>
      <c r="G198" s="5">
        <v>4.2</v>
      </c>
      <c r="H198" s="4">
        <v>5.58</v>
      </c>
      <c r="I198" s="5">
        <v>63.1</v>
      </c>
      <c r="J198" s="5">
        <v>103.9</v>
      </c>
      <c r="K198" s="5">
        <v>0</v>
      </c>
      <c r="L198" s="6"/>
      <c r="M198" s="4">
        <v>4.9000000000000004</v>
      </c>
      <c r="N198" s="6">
        <v>240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40610.510416666664</v>
      </c>
      <c r="B199" s="16">
        <v>40610.510416666664</v>
      </c>
      <c r="C199" s="4">
        <v>7.39</v>
      </c>
      <c r="D199" s="4">
        <v>11.54</v>
      </c>
      <c r="E199" s="5">
        <v>90.7</v>
      </c>
      <c r="F199" s="5"/>
      <c r="G199" s="5">
        <v>5.0999999999999996</v>
      </c>
      <c r="H199" s="4">
        <v>7.16</v>
      </c>
      <c r="I199" s="5">
        <v>60.6</v>
      </c>
      <c r="J199" s="5">
        <v>97.8</v>
      </c>
      <c r="K199" s="5">
        <v>0</v>
      </c>
      <c r="L199" s="6"/>
      <c r="M199" s="4">
        <v>3.45</v>
      </c>
      <c r="N199" s="6">
        <v>23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40624.552083333336</v>
      </c>
      <c r="B200" s="16">
        <v>40624.552083333336</v>
      </c>
      <c r="C200" s="4"/>
      <c r="D200" s="4">
        <v>11.13</v>
      </c>
      <c r="E200" s="5">
        <v>91.7</v>
      </c>
      <c r="F200" s="5"/>
      <c r="G200" s="5">
        <v>6.9</v>
      </c>
      <c r="H200" s="4">
        <v>6.78</v>
      </c>
      <c r="I200" s="5">
        <v>56.8</v>
      </c>
      <c r="J200" s="5">
        <v>86.6</v>
      </c>
      <c r="K200" s="5">
        <v>0</v>
      </c>
      <c r="L200" s="6"/>
      <c r="M200" s="4">
        <v>4.08</v>
      </c>
      <c r="N200" s="6">
        <v>17</v>
      </c>
      <c r="O200" s="6"/>
      <c r="P200" s="4">
        <v>0.45</v>
      </c>
      <c r="Q200" s="4">
        <v>0.57999999999999996</v>
      </c>
      <c r="R200" s="4">
        <v>0.06</v>
      </c>
      <c r="S200" s="4">
        <v>0.02</v>
      </c>
      <c r="T200" s="4">
        <v>0.44</v>
      </c>
      <c r="U200" s="4">
        <v>0.34</v>
      </c>
      <c r="V200" s="6">
        <v>9</v>
      </c>
    </row>
    <row r="201" spans="1:22" ht="15" customHeight="1" x14ac:dyDescent="0.25">
      <c r="A201" s="7">
        <v>40638.5</v>
      </c>
      <c r="B201" s="16">
        <v>40638.5</v>
      </c>
      <c r="C201" s="4">
        <v>7.1</v>
      </c>
      <c r="D201" s="4">
        <v>10.42</v>
      </c>
      <c r="E201" s="5">
        <v>85.6</v>
      </c>
      <c r="F201" s="5"/>
      <c r="G201" s="5">
        <v>7</v>
      </c>
      <c r="H201" s="4">
        <v>17.3</v>
      </c>
      <c r="I201" s="5">
        <v>47.7</v>
      </c>
      <c r="J201" s="5">
        <v>72.7</v>
      </c>
      <c r="K201" s="5">
        <v>0</v>
      </c>
      <c r="L201" s="6"/>
      <c r="M201" s="4"/>
      <c r="N201" s="6">
        <v>49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40653.503472222219</v>
      </c>
      <c r="B202" s="16">
        <v>40653.503472222219</v>
      </c>
      <c r="C202" s="4">
        <v>7.21</v>
      </c>
      <c r="D202" s="4">
        <v>10.72</v>
      </c>
      <c r="E202" s="5">
        <v>91.9</v>
      </c>
      <c r="F202" s="5"/>
      <c r="G202" s="5">
        <v>8.6</v>
      </c>
      <c r="H202" s="4">
        <v>4.5999999999999996</v>
      </c>
      <c r="I202" s="5">
        <v>61.5</v>
      </c>
      <c r="J202" s="5">
        <v>89.4</v>
      </c>
      <c r="K202" s="5">
        <v>0</v>
      </c>
      <c r="L202" s="6"/>
      <c r="M202" s="4">
        <v>3.2</v>
      </c>
      <c r="N202" s="6">
        <v>11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40666.565972222219</v>
      </c>
      <c r="B203" s="16">
        <v>40666.565972222219</v>
      </c>
      <c r="C203" s="4">
        <v>7.24</v>
      </c>
      <c r="D203" s="4">
        <v>11.56</v>
      </c>
      <c r="E203" s="5">
        <v>98</v>
      </c>
      <c r="F203" s="5"/>
      <c r="G203" s="5">
        <v>8.1999999999999993</v>
      </c>
      <c r="H203" s="4">
        <v>9.51</v>
      </c>
      <c r="I203" s="5">
        <v>48.9</v>
      </c>
      <c r="J203" s="5">
        <v>72.099999999999994</v>
      </c>
      <c r="K203" s="5">
        <v>0</v>
      </c>
      <c r="L203" s="6"/>
      <c r="M203" s="4">
        <v>3.46</v>
      </c>
      <c r="N203" s="6">
        <v>240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40681.541666666664</v>
      </c>
      <c r="B204" s="16">
        <v>40681.541666666664</v>
      </c>
      <c r="C204" s="4">
        <v>6.93</v>
      </c>
      <c r="D204" s="4">
        <v>9.3699999999999992</v>
      </c>
      <c r="E204" s="5">
        <v>87</v>
      </c>
      <c r="F204" s="5"/>
      <c r="G204" s="5">
        <v>12</v>
      </c>
      <c r="H204" s="4">
        <v>3.62</v>
      </c>
      <c r="I204" s="5">
        <v>62.9</v>
      </c>
      <c r="J204" s="5">
        <v>83</v>
      </c>
      <c r="K204" s="5">
        <v>0</v>
      </c>
      <c r="L204" s="6"/>
      <c r="M204" s="4"/>
      <c r="N204" s="6">
        <v>17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40696.534722222219</v>
      </c>
      <c r="B205" s="16">
        <v>40696.534722222219</v>
      </c>
      <c r="C205" s="4">
        <v>7.04</v>
      </c>
      <c r="D205" s="4">
        <v>8.0399999999999991</v>
      </c>
      <c r="E205" s="5">
        <v>74</v>
      </c>
      <c r="F205" s="5"/>
      <c r="G205" s="5">
        <v>11.7</v>
      </c>
      <c r="H205" s="4">
        <v>6.36</v>
      </c>
      <c r="I205" s="5">
        <v>62</v>
      </c>
      <c r="J205" s="5">
        <v>79.2</v>
      </c>
      <c r="K205" s="5">
        <v>0</v>
      </c>
      <c r="L205" s="6"/>
      <c r="M205" s="4">
        <v>6.3</v>
      </c>
      <c r="N205" s="6">
        <v>240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7">
        <v>40709.600694444445</v>
      </c>
      <c r="B206" s="16">
        <v>40709.600694444445</v>
      </c>
      <c r="C206" s="4">
        <v>6.98</v>
      </c>
      <c r="D206" s="4">
        <v>8.07</v>
      </c>
      <c r="E206" s="5">
        <v>77</v>
      </c>
      <c r="F206" s="5"/>
      <c r="G206" s="5">
        <v>13.1</v>
      </c>
      <c r="H206" s="4"/>
      <c r="I206" s="5">
        <v>53.1</v>
      </c>
      <c r="J206" s="5">
        <v>68.5</v>
      </c>
      <c r="K206" s="5">
        <v>0</v>
      </c>
      <c r="L206" s="6"/>
      <c r="M206" s="4"/>
      <c r="N206" s="6">
        <v>110</v>
      </c>
      <c r="O206" s="6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40722.538194444445</v>
      </c>
      <c r="B207" s="16">
        <v>40722.538194444445</v>
      </c>
      <c r="C207" s="4">
        <v>6.77</v>
      </c>
      <c r="D207" s="4">
        <v>7.61</v>
      </c>
      <c r="E207" s="5">
        <v>78</v>
      </c>
      <c r="F207" s="5"/>
      <c r="G207" s="5">
        <v>16.100000000000001</v>
      </c>
      <c r="H207" s="4"/>
      <c r="I207" s="5">
        <v>58.3</v>
      </c>
      <c r="J207" s="5">
        <v>71.099999999999994</v>
      </c>
      <c r="K207" s="5">
        <v>0</v>
      </c>
      <c r="L207" s="6"/>
      <c r="M207" s="4"/>
      <c r="N207" s="6">
        <v>79</v>
      </c>
      <c r="O207" s="6"/>
      <c r="P207" s="15">
        <v>0.01</v>
      </c>
      <c r="Q207" s="4">
        <v>0.42</v>
      </c>
      <c r="R207" s="4">
        <v>4.7E-2</v>
      </c>
      <c r="S207" s="15">
        <v>0.01</v>
      </c>
      <c r="T207" s="15">
        <v>0.01</v>
      </c>
      <c r="U207" s="4">
        <v>0.04</v>
      </c>
      <c r="V207" s="6">
        <v>5</v>
      </c>
    </row>
    <row r="208" spans="1:22" ht="15" customHeight="1" x14ac:dyDescent="0.25">
      <c r="A208" s="7">
        <v>40737.559027777781</v>
      </c>
      <c r="B208" s="16">
        <v>40737.559027777781</v>
      </c>
      <c r="C208" s="4">
        <v>6.78</v>
      </c>
      <c r="D208" s="4">
        <v>4.4000000000000004</v>
      </c>
      <c r="E208" s="5">
        <v>46.7</v>
      </c>
      <c r="F208" s="5"/>
      <c r="G208" s="5">
        <v>17.2</v>
      </c>
      <c r="H208" s="4">
        <v>3.62</v>
      </c>
      <c r="I208" s="5">
        <v>82.8</v>
      </c>
      <c r="J208" s="5">
        <v>96.9</v>
      </c>
      <c r="K208" s="5">
        <v>0</v>
      </c>
      <c r="L208" s="6"/>
      <c r="M208" s="4"/>
      <c r="N208" s="6">
        <v>49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40750.496527777781</v>
      </c>
      <c r="B209" s="16">
        <v>40750.496527777781</v>
      </c>
      <c r="C209" s="4">
        <v>6.56</v>
      </c>
      <c r="D209" s="4">
        <v>5.0999999999999996</v>
      </c>
      <c r="E209" s="5">
        <v>52.2</v>
      </c>
      <c r="F209" s="5"/>
      <c r="G209" s="5">
        <v>16.100000000000001</v>
      </c>
      <c r="H209" s="4"/>
      <c r="I209" s="5">
        <v>80</v>
      </c>
      <c r="J209" s="5">
        <v>97.8</v>
      </c>
      <c r="K209" s="5">
        <v>0</v>
      </c>
      <c r="L209" s="6"/>
      <c r="M209" s="4"/>
      <c r="N209" s="6">
        <v>49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40764.572916666664</v>
      </c>
      <c r="B210" s="16">
        <v>40764.572916666664</v>
      </c>
      <c r="C210" s="4">
        <v>6.4</v>
      </c>
      <c r="D210" s="4"/>
      <c r="E210" s="5"/>
      <c r="F210" s="5"/>
      <c r="G210" s="5">
        <v>18.2</v>
      </c>
      <c r="H210" s="4"/>
      <c r="I210" s="5">
        <v>103</v>
      </c>
      <c r="J210" s="5">
        <v>119</v>
      </c>
      <c r="K210" s="5">
        <v>0.1</v>
      </c>
      <c r="L210" s="6"/>
      <c r="M210" s="4"/>
      <c r="N210" s="6">
        <v>49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40778.548611111109</v>
      </c>
      <c r="B211" s="16">
        <v>40778.548611111109</v>
      </c>
      <c r="C211" s="4">
        <v>6.62</v>
      </c>
      <c r="D211" s="4"/>
      <c r="E211" s="5">
        <v>52.1</v>
      </c>
      <c r="F211" s="5"/>
      <c r="G211" s="5">
        <v>18.5</v>
      </c>
      <c r="H211" s="4"/>
      <c r="I211" s="5">
        <v>130.80000000000001</v>
      </c>
      <c r="J211" s="5">
        <v>149.9</v>
      </c>
      <c r="K211" s="5">
        <v>0.1</v>
      </c>
      <c r="L211" s="6"/>
      <c r="M211" s="4"/>
      <c r="N211" s="6">
        <v>240</v>
      </c>
      <c r="O211" s="6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7">
        <v>40792.552083333336</v>
      </c>
      <c r="B212" s="16">
        <v>40792.552083333336</v>
      </c>
      <c r="C212" s="4"/>
      <c r="D212" s="4">
        <v>6.13</v>
      </c>
      <c r="E212" s="5">
        <v>64</v>
      </c>
      <c r="F212" s="5"/>
      <c r="G212" s="5">
        <v>17.399999999999999</v>
      </c>
      <c r="H212" s="4">
        <v>4.46</v>
      </c>
      <c r="I212" s="5">
        <v>139.6</v>
      </c>
      <c r="J212" s="5">
        <v>164.3</v>
      </c>
      <c r="K212" s="5">
        <v>0.1</v>
      </c>
      <c r="L212" s="6"/>
      <c r="M212" s="4"/>
      <c r="N212" s="6">
        <v>33</v>
      </c>
      <c r="O212" s="6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40806.545138888891</v>
      </c>
      <c r="B213" s="16">
        <v>40806.545138888891</v>
      </c>
      <c r="C213" s="4">
        <v>7.32</v>
      </c>
      <c r="D213" s="4">
        <v>7.92</v>
      </c>
      <c r="E213" s="5">
        <v>78.8</v>
      </c>
      <c r="F213" s="5"/>
      <c r="G213" s="5">
        <v>15</v>
      </c>
      <c r="H213" s="4">
        <v>2.82</v>
      </c>
      <c r="I213" s="5">
        <v>134.6</v>
      </c>
      <c r="J213" s="5">
        <v>165.9</v>
      </c>
      <c r="K213" s="5">
        <v>0.1</v>
      </c>
      <c r="L213" s="6"/>
      <c r="M213" s="4"/>
      <c r="N213" s="6">
        <v>170</v>
      </c>
      <c r="O213" s="6"/>
      <c r="P213" s="4">
        <v>0.25</v>
      </c>
      <c r="Q213" s="4">
        <v>0.4</v>
      </c>
      <c r="R213" s="4">
        <v>5.1999999999999998E-2</v>
      </c>
      <c r="S213" s="15">
        <v>0.01</v>
      </c>
      <c r="T213" s="4">
        <v>0.24</v>
      </c>
      <c r="U213" s="4">
        <v>0.15</v>
      </c>
      <c r="V213" s="6">
        <v>4</v>
      </c>
    </row>
    <row r="214" spans="1:22" ht="15" customHeight="1" x14ac:dyDescent="0.25">
      <c r="A214" s="8">
        <v>40820</v>
      </c>
      <c r="B214" s="16">
        <v>0.51736111111111105</v>
      </c>
      <c r="C214" s="4">
        <v>7.11</v>
      </c>
      <c r="D214" s="4">
        <v>8.1199999999999992</v>
      </c>
      <c r="E214" s="5">
        <v>76.5</v>
      </c>
      <c r="F214" s="5"/>
      <c r="G214" s="5">
        <v>12.7</v>
      </c>
      <c r="H214" s="4">
        <v>2.73</v>
      </c>
      <c r="I214" s="5">
        <v>100.2</v>
      </c>
      <c r="J214" s="5">
        <v>130.69999999999999</v>
      </c>
      <c r="K214" s="5">
        <v>0.1</v>
      </c>
      <c r="L214" s="6"/>
      <c r="M214" s="4"/>
      <c r="N214" s="3">
        <v>170</v>
      </c>
      <c r="O214" s="3"/>
      <c r="P214" s="4"/>
      <c r="Q214" s="4"/>
      <c r="R214" s="4"/>
      <c r="S214" s="4"/>
      <c r="T214" s="4"/>
      <c r="U214" s="4"/>
      <c r="V214" s="3"/>
    </row>
    <row r="215" spans="1:22" ht="15" customHeight="1" x14ac:dyDescent="0.25">
      <c r="A215" s="8">
        <v>40836</v>
      </c>
      <c r="B215" s="16">
        <v>0.56944444444444442</v>
      </c>
      <c r="C215" s="4">
        <v>7.15</v>
      </c>
      <c r="D215" s="4">
        <v>9.2200000000000006</v>
      </c>
      <c r="E215" s="5">
        <v>82.3</v>
      </c>
      <c r="F215" s="5"/>
      <c r="G215" s="5">
        <v>10.3</v>
      </c>
      <c r="H215" s="4">
        <v>3.93</v>
      </c>
      <c r="I215" s="5">
        <v>81.5</v>
      </c>
      <c r="J215" s="5">
        <v>113.4</v>
      </c>
      <c r="K215" s="5">
        <v>0.1</v>
      </c>
      <c r="L215" s="6"/>
      <c r="M215" s="4"/>
      <c r="N215" s="3">
        <v>110</v>
      </c>
      <c r="O215" s="3"/>
      <c r="P215" s="4"/>
      <c r="Q215" s="4"/>
      <c r="R215" s="4"/>
      <c r="S215" s="4"/>
      <c r="T215" s="4"/>
      <c r="U215" s="4"/>
      <c r="V215" s="3"/>
    </row>
    <row r="216" spans="1:22" ht="15" customHeight="1" x14ac:dyDescent="0.25">
      <c r="A216" s="7">
        <v>40848</v>
      </c>
      <c r="B216" s="16">
        <v>0.52430555555555558</v>
      </c>
      <c r="C216" s="4">
        <v>7.14</v>
      </c>
      <c r="D216" s="4">
        <v>10.1</v>
      </c>
      <c r="E216" s="5">
        <v>83.2</v>
      </c>
      <c r="F216" s="5"/>
      <c r="G216" s="5">
        <v>7.1</v>
      </c>
      <c r="H216" s="4">
        <v>1.68</v>
      </c>
      <c r="I216" s="5">
        <v>68.599999999999994</v>
      </c>
      <c r="J216" s="5">
        <v>102.7</v>
      </c>
      <c r="K216" s="5">
        <v>0</v>
      </c>
      <c r="L216" s="6"/>
      <c r="M216" s="4"/>
      <c r="N216" s="3">
        <v>17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40862</v>
      </c>
      <c r="B217" s="16">
        <v>0.53125</v>
      </c>
      <c r="C217" s="4">
        <v>6.69</v>
      </c>
      <c r="D217" s="4">
        <v>10.82</v>
      </c>
      <c r="E217" s="5">
        <v>86.6</v>
      </c>
      <c r="F217" s="5"/>
      <c r="G217" s="5">
        <v>5.9</v>
      </c>
      <c r="H217" s="4">
        <v>6.18</v>
      </c>
      <c r="I217" s="5">
        <v>61.7</v>
      </c>
      <c r="J217" s="5">
        <v>96.7</v>
      </c>
      <c r="K217" s="5">
        <v>0</v>
      </c>
      <c r="L217" s="6"/>
      <c r="M217" s="4"/>
      <c r="N217" s="3">
        <v>49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40877</v>
      </c>
      <c r="B218" s="26">
        <v>0.52777777777777779</v>
      </c>
      <c r="C218" s="4">
        <v>6.82</v>
      </c>
      <c r="D218" s="4">
        <v>11.03</v>
      </c>
      <c r="E218" s="5">
        <v>90.5</v>
      </c>
      <c r="F218" s="5"/>
      <c r="G218" s="5">
        <v>6.1</v>
      </c>
      <c r="H218" s="4">
        <v>14.8</v>
      </c>
      <c r="I218" s="5">
        <v>54.7</v>
      </c>
      <c r="J218" s="5">
        <v>84.8</v>
      </c>
      <c r="K218" s="5">
        <v>0</v>
      </c>
      <c r="L218" s="6"/>
      <c r="M218" s="4"/>
      <c r="N218" s="3">
        <v>49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40891</v>
      </c>
      <c r="B219" s="26">
        <v>0.59027777777777779</v>
      </c>
      <c r="C219" s="4"/>
      <c r="D219" s="4">
        <v>10.34</v>
      </c>
      <c r="E219" s="5">
        <v>78.3</v>
      </c>
      <c r="F219" s="5"/>
      <c r="G219" s="5">
        <v>3.4</v>
      </c>
      <c r="H219" s="4">
        <v>6.69</v>
      </c>
      <c r="I219" s="5">
        <v>62.3</v>
      </c>
      <c r="J219" s="5">
        <v>106.1</v>
      </c>
      <c r="K219" s="5">
        <v>0</v>
      </c>
      <c r="L219" s="6"/>
      <c r="M219" s="4"/>
      <c r="N219" s="3">
        <v>49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40906</v>
      </c>
      <c r="B220" s="26">
        <v>0.53472222222222221</v>
      </c>
      <c r="C220" s="9"/>
      <c r="D220" s="4"/>
      <c r="E220" s="5"/>
      <c r="F220" s="5"/>
      <c r="G220" s="5"/>
      <c r="H220" s="4"/>
      <c r="I220" s="5"/>
      <c r="J220" s="5"/>
      <c r="K220" s="5"/>
      <c r="L220" s="141"/>
      <c r="M220" s="4"/>
      <c r="N220" s="3"/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40918</v>
      </c>
      <c r="B221" s="26">
        <v>0.5</v>
      </c>
      <c r="C221" s="9"/>
      <c r="D221" s="4">
        <v>10.34</v>
      </c>
      <c r="E221" s="5">
        <v>82.2</v>
      </c>
      <c r="F221" s="5"/>
      <c r="G221" s="5">
        <v>5.5</v>
      </c>
      <c r="H221" s="4">
        <v>5.34</v>
      </c>
      <c r="I221" s="5">
        <v>64.3</v>
      </c>
      <c r="J221" s="5">
        <v>102</v>
      </c>
      <c r="K221" s="5">
        <v>0</v>
      </c>
      <c r="L221" s="6"/>
      <c r="M221" s="4"/>
      <c r="N221" s="3">
        <v>33</v>
      </c>
      <c r="O221" s="3"/>
      <c r="P221" s="4"/>
      <c r="Q221" s="4"/>
      <c r="R221" s="4"/>
      <c r="S221" s="4"/>
      <c r="T221" s="4"/>
      <c r="U221" s="4"/>
      <c r="V221" s="3"/>
    </row>
    <row r="222" spans="1:22" ht="15" customHeight="1" x14ac:dyDescent="0.25">
      <c r="A222" s="7">
        <v>40933</v>
      </c>
      <c r="B222" s="26">
        <v>0.56597222222222221</v>
      </c>
      <c r="C222" s="9"/>
      <c r="D222" s="4">
        <v>11.71</v>
      </c>
      <c r="E222" s="5">
        <v>91.5</v>
      </c>
      <c r="F222" s="5"/>
      <c r="G222" s="5">
        <v>4.7</v>
      </c>
      <c r="H222" s="4">
        <v>15.2</v>
      </c>
      <c r="I222" s="5">
        <v>43</v>
      </c>
      <c r="J222" s="5">
        <v>69.900000000000006</v>
      </c>
      <c r="K222" s="5">
        <v>0</v>
      </c>
      <c r="L222" s="6"/>
      <c r="M222" s="4"/>
      <c r="N222" s="3">
        <v>49</v>
      </c>
      <c r="O222" s="3"/>
      <c r="P222" s="4">
        <v>0.56000000000000005</v>
      </c>
      <c r="Q222" s="4">
        <v>0.43</v>
      </c>
      <c r="R222" s="4">
        <v>0.4</v>
      </c>
      <c r="S222" s="4">
        <v>0.02</v>
      </c>
      <c r="T222" s="4">
        <v>0.56000000000000005</v>
      </c>
      <c r="U222" s="4">
        <v>0.05</v>
      </c>
      <c r="V222" s="3">
        <v>14</v>
      </c>
    </row>
    <row r="223" spans="1:22" ht="15" customHeight="1" x14ac:dyDescent="0.25">
      <c r="A223" s="7">
        <v>40946</v>
      </c>
      <c r="B223" s="26"/>
      <c r="C223" s="9"/>
      <c r="D223" s="4"/>
      <c r="E223" s="5"/>
      <c r="F223" s="5"/>
      <c r="G223" s="5"/>
      <c r="H223" s="4"/>
      <c r="I223" s="5"/>
      <c r="J223" s="5"/>
      <c r="K223" s="5"/>
      <c r="L223" s="6"/>
      <c r="M223" s="4"/>
      <c r="N223" s="3"/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40962</v>
      </c>
      <c r="B224" s="26">
        <v>0.55555555555555558</v>
      </c>
      <c r="C224" s="4">
        <v>6.96</v>
      </c>
      <c r="D224" s="4">
        <v>10.02</v>
      </c>
      <c r="E224" s="5">
        <v>83.1</v>
      </c>
      <c r="F224" s="5"/>
      <c r="G224" s="5">
        <v>6.6</v>
      </c>
      <c r="H224" s="4">
        <v>35.200000000000003</v>
      </c>
      <c r="I224" s="5">
        <v>43.1</v>
      </c>
      <c r="J224" s="5">
        <v>65.2</v>
      </c>
      <c r="K224" s="5">
        <v>0</v>
      </c>
      <c r="L224" s="6"/>
      <c r="M224" s="4"/>
      <c r="N224" s="3">
        <v>79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40976</v>
      </c>
      <c r="B225" s="26">
        <v>0.51041666666666663</v>
      </c>
      <c r="C225" s="4">
        <v>6.96</v>
      </c>
      <c r="D225" s="4">
        <v>11.18</v>
      </c>
      <c r="E225" s="5">
        <v>88.2</v>
      </c>
      <c r="F225" s="5"/>
      <c r="G225" s="5">
        <v>5.3</v>
      </c>
      <c r="H225" s="4">
        <v>5.99</v>
      </c>
      <c r="I225" s="5">
        <v>53.6</v>
      </c>
      <c r="J225" s="5">
        <v>85.6</v>
      </c>
      <c r="K225" s="5">
        <v>0</v>
      </c>
      <c r="L225" s="6"/>
      <c r="M225" s="4"/>
      <c r="N225" s="3">
        <v>13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40988</v>
      </c>
      <c r="B226" s="26">
        <v>0.5625</v>
      </c>
      <c r="C226" s="4">
        <v>7.13</v>
      </c>
      <c r="D226" s="4">
        <v>11.31</v>
      </c>
      <c r="E226" s="5">
        <v>90.9</v>
      </c>
      <c r="F226" s="5"/>
      <c r="G226" s="5">
        <v>6</v>
      </c>
      <c r="H226" s="4">
        <v>6.41</v>
      </c>
      <c r="I226" s="5">
        <v>57.2</v>
      </c>
      <c r="J226" s="5">
        <v>89.8</v>
      </c>
      <c r="K226" s="5">
        <v>0</v>
      </c>
      <c r="L226" s="6"/>
      <c r="M226" s="4"/>
      <c r="N226" s="3">
        <v>46</v>
      </c>
      <c r="O226" s="3"/>
      <c r="P226" s="4">
        <v>0.45</v>
      </c>
      <c r="Q226" s="4">
        <v>0.53</v>
      </c>
      <c r="R226" s="4">
        <v>5.6000000000000001E-2</v>
      </c>
      <c r="S226" s="15">
        <v>5.0000000000000001E-3</v>
      </c>
      <c r="T226" s="4">
        <v>0.45</v>
      </c>
      <c r="U226" s="4">
        <v>0.1</v>
      </c>
      <c r="V226" s="3">
        <v>10</v>
      </c>
    </row>
    <row r="227" spans="1:22" ht="15" customHeight="1" x14ac:dyDescent="0.25">
      <c r="A227" s="7">
        <v>41004</v>
      </c>
      <c r="B227" s="26">
        <v>0.53125</v>
      </c>
      <c r="C227" s="4">
        <v>6.73</v>
      </c>
      <c r="D227" s="4">
        <v>10.85</v>
      </c>
      <c r="E227" s="5">
        <v>91.2</v>
      </c>
      <c r="F227" s="5"/>
      <c r="G227" s="5">
        <v>7.6</v>
      </c>
      <c r="H227" s="4">
        <v>4.66</v>
      </c>
      <c r="I227" s="5">
        <v>59.7</v>
      </c>
      <c r="J227" s="5">
        <v>89</v>
      </c>
      <c r="K227" s="5">
        <v>0</v>
      </c>
      <c r="L227" s="6"/>
      <c r="M227" s="4"/>
      <c r="N227" s="3">
        <v>13</v>
      </c>
      <c r="O227" s="3"/>
      <c r="P227" s="4"/>
      <c r="Q227" s="4"/>
      <c r="R227" s="4"/>
      <c r="S227" s="4"/>
      <c r="T227" s="4"/>
      <c r="U227" s="4"/>
      <c r="V227" s="3"/>
    </row>
    <row r="228" spans="1:22" ht="15" customHeight="1" x14ac:dyDescent="0.25">
      <c r="A228" s="7">
        <v>41016</v>
      </c>
      <c r="B228" s="26">
        <v>0.56597222222222221</v>
      </c>
      <c r="C228" s="4">
        <v>7.24</v>
      </c>
      <c r="D228" s="4">
        <v>10.94</v>
      </c>
      <c r="E228" s="5">
        <v>91.3</v>
      </c>
      <c r="F228" s="5"/>
      <c r="G228" s="5">
        <v>6.9</v>
      </c>
      <c r="H228" s="4">
        <v>10.18</v>
      </c>
      <c r="I228" s="5">
        <v>40.6</v>
      </c>
      <c r="J228" s="5">
        <v>61.7</v>
      </c>
      <c r="K228" s="5">
        <v>0</v>
      </c>
      <c r="L228" s="6"/>
      <c r="M228" s="4"/>
      <c r="N228" s="3">
        <v>79</v>
      </c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41030</v>
      </c>
      <c r="B229" s="26">
        <v>0.5625</v>
      </c>
      <c r="C229" s="4">
        <v>7.09</v>
      </c>
      <c r="D229" s="4">
        <v>10.32</v>
      </c>
      <c r="E229" s="5">
        <v>85.5</v>
      </c>
      <c r="F229" s="5"/>
      <c r="G229" s="5">
        <v>7.1</v>
      </c>
      <c r="H229" s="4">
        <v>15.7</v>
      </c>
      <c r="I229" s="5">
        <v>32.700000000000003</v>
      </c>
      <c r="J229" s="5">
        <v>49.5</v>
      </c>
      <c r="K229" s="5">
        <v>0</v>
      </c>
      <c r="L229" s="6"/>
      <c r="M229" s="4"/>
      <c r="N229" s="3">
        <v>240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41044</v>
      </c>
      <c r="B230" s="26"/>
      <c r="C230" s="9"/>
      <c r="D230" s="4"/>
      <c r="E230" s="5"/>
      <c r="F230" s="5"/>
      <c r="G230" s="5"/>
      <c r="H230" s="4"/>
      <c r="I230" s="5"/>
      <c r="J230" s="5"/>
      <c r="K230" s="5"/>
      <c r="L230" s="6"/>
      <c r="M230" s="4"/>
      <c r="N230" s="3"/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41058</v>
      </c>
      <c r="B231" s="26">
        <v>0.54166666666666663</v>
      </c>
      <c r="C231" s="4">
        <v>6.43</v>
      </c>
      <c r="D231" s="4">
        <v>8.08</v>
      </c>
      <c r="E231" s="5">
        <v>77.3</v>
      </c>
      <c r="F231" s="5"/>
      <c r="G231" s="5">
        <v>13.3</v>
      </c>
      <c r="H231" s="4">
        <v>3.92</v>
      </c>
      <c r="I231" s="5">
        <v>62.3</v>
      </c>
      <c r="J231" s="5">
        <v>80.3</v>
      </c>
      <c r="K231" s="5">
        <v>0</v>
      </c>
      <c r="L231" s="6"/>
      <c r="M231" s="4"/>
      <c r="N231" s="3">
        <v>13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41072</v>
      </c>
      <c r="B232" s="26">
        <v>0.52777777777777779</v>
      </c>
      <c r="C232" s="4">
        <v>6.69</v>
      </c>
      <c r="D232" s="4">
        <v>8.6300000000000008</v>
      </c>
      <c r="E232" s="5">
        <v>81.5</v>
      </c>
      <c r="F232" s="5"/>
      <c r="G232" s="5">
        <v>13</v>
      </c>
      <c r="H232" s="4">
        <v>3.41</v>
      </c>
      <c r="I232" s="5">
        <v>63.8</v>
      </c>
      <c r="J232" s="5">
        <v>78.400000000000006</v>
      </c>
      <c r="K232" s="5">
        <v>0</v>
      </c>
      <c r="L232" s="6"/>
      <c r="M232" s="4"/>
      <c r="N232" s="3">
        <v>49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41086</v>
      </c>
      <c r="B233" s="26">
        <v>0.60069444444444442</v>
      </c>
      <c r="C233" s="4">
        <v>6.55</v>
      </c>
      <c r="D233" s="4">
        <v>6.63</v>
      </c>
      <c r="E233" s="5">
        <v>64.7</v>
      </c>
      <c r="F233" s="5"/>
      <c r="G233" s="5">
        <v>14.2</v>
      </c>
      <c r="H233" s="4">
        <v>2.88</v>
      </c>
      <c r="I233" s="5">
        <v>66.400000000000006</v>
      </c>
      <c r="J233" s="5">
        <v>83.6</v>
      </c>
      <c r="K233" s="5">
        <v>0</v>
      </c>
      <c r="L233" s="6"/>
      <c r="M233" s="4"/>
      <c r="N233" s="3">
        <v>79</v>
      </c>
      <c r="O233" s="3"/>
      <c r="P233" s="4">
        <v>6.8000000000000005E-2</v>
      </c>
      <c r="Q233" s="4">
        <v>0.6</v>
      </c>
      <c r="R233" s="4">
        <v>5.0999999999999997E-2</v>
      </c>
      <c r="S233" s="4">
        <v>1.7000000000000001E-2</v>
      </c>
      <c r="T233" s="4">
        <v>6.8000000000000005E-2</v>
      </c>
      <c r="U233" s="4">
        <v>0.01</v>
      </c>
      <c r="V233" s="3">
        <v>6</v>
      </c>
    </row>
    <row r="234" spans="1:22" ht="15" customHeight="1" x14ac:dyDescent="0.25">
      <c r="A234" s="7">
        <v>41102</v>
      </c>
      <c r="B234" s="26">
        <v>0.53819444444444442</v>
      </c>
      <c r="C234" s="4">
        <v>6.82</v>
      </c>
      <c r="D234" s="4">
        <v>5.47</v>
      </c>
      <c r="E234" s="5">
        <v>60.3</v>
      </c>
      <c r="F234" s="5"/>
      <c r="G234" s="5">
        <v>19.899999999999999</v>
      </c>
      <c r="H234" s="4">
        <v>2.29</v>
      </c>
      <c r="I234" s="5">
        <v>79.2</v>
      </c>
      <c r="J234" s="5">
        <v>87.9</v>
      </c>
      <c r="K234" s="5">
        <v>0</v>
      </c>
      <c r="L234" s="6"/>
      <c r="M234" s="4"/>
      <c r="N234" s="3">
        <v>7.8</v>
      </c>
      <c r="O234" s="3"/>
      <c r="P234" s="4"/>
      <c r="Q234" s="4"/>
      <c r="R234" s="4"/>
      <c r="S234" s="4"/>
      <c r="T234" s="4"/>
      <c r="U234" s="4"/>
      <c r="V234" s="3"/>
    </row>
    <row r="235" spans="1:22" ht="15" customHeight="1" x14ac:dyDescent="0.25">
      <c r="A235" s="7">
        <v>41115</v>
      </c>
      <c r="B235" s="26">
        <v>0.62847222222222221</v>
      </c>
      <c r="C235" s="4">
        <v>6.69</v>
      </c>
      <c r="D235" s="4">
        <v>4.1100000000000003</v>
      </c>
      <c r="E235" s="5">
        <v>45.3</v>
      </c>
      <c r="F235" s="5"/>
      <c r="G235" s="5">
        <v>20.2</v>
      </c>
      <c r="H235" s="4"/>
      <c r="I235" s="5">
        <v>99.1</v>
      </c>
      <c r="J235" s="5">
        <v>109.2</v>
      </c>
      <c r="K235" s="5">
        <v>0.1</v>
      </c>
      <c r="L235" s="6"/>
      <c r="M235" s="4"/>
      <c r="N235" s="3">
        <v>22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41128</v>
      </c>
      <c r="B236" s="26">
        <v>0.56597222222222221</v>
      </c>
      <c r="C236" s="4">
        <v>6.79</v>
      </c>
      <c r="D236" s="4">
        <v>5.28</v>
      </c>
      <c r="E236" s="5">
        <v>60.5</v>
      </c>
      <c r="F236" s="5"/>
      <c r="G236" s="5">
        <v>20.8</v>
      </c>
      <c r="H236" s="4">
        <v>5.66</v>
      </c>
      <c r="I236" s="5">
        <v>126.5</v>
      </c>
      <c r="J236" s="5">
        <v>137.69999999999999</v>
      </c>
      <c r="K236" s="5">
        <v>0.1</v>
      </c>
      <c r="L236" s="6"/>
      <c r="M236" s="4"/>
      <c r="N236" s="3">
        <v>130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41142</v>
      </c>
      <c r="B237" s="26">
        <v>0.5625</v>
      </c>
      <c r="C237" s="4">
        <v>7.07</v>
      </c>
      <c r="D237" s="4">
        <v>6.5</v>
      </c>
      <c r="E237" s="5">
        <v>62.6</v>
      </c>
      <c r="F237" s="5"/>
      <c r="G237" s="5">
        <v>18.8</v>
      </c>
      <c r="H237" s="4">
        <v>7.45</v>
      </c>
      <c r="I237" s="5">
        <v>147.30000000000001</v>
      </c>
      <c r="J237" s="5">
        <v>166.9</v>
      </c>
      <c r="K237" s="5">
        <v>0.1</v>
      </c>
      <c r="L237" s="6"/>
      <c r="M237" s="4"/>
      <c r="N237" s="3">
        <v>110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41157</v>
      </c>
      <c r="B238" s="26">
        <v>0.56944444444444442</v>
      </c>
      <c r="C238" s="4">
        <v>6.89</v>
      </c>
      <c r="D238" s="4">
        <v>7.73</v>
      </c>
      <c r="E238" s="5">
        <v>80.099999999999994</v>
      </c>
      <c r="F238" s="5"/>
      <c r="G238" s="5">
        <v>17</v>
      </c>
      <c r="H238" s="4">
        <v>4.87</v>
      </c>
      <c r="I238" s="5">
        <v>151.1</v>
      </c>
      <c r="J238" s="5">
        <v>178.1</v>
      </c>
      <c r="K238" s="5">
        <v>0.1</v>
      </c>
      <c r="L238" s="6"/>
      <c r="M238" s="4"/>
      <c r="N238" s="3">
        <v>70</v>
      </c>
      <c r="O238" s="3"/>
      <c r="P238" s="4"/>
      <c r="Q238" s="4"/>
      <c r="R238" s="4"/>
      <c r="S238" s="4"/>
      <c r="T238" s="4"/>
      <c r="U238" s="4"/>
      <c r="V238" s="3"/>
    </row>
    <row r="239" spans="1:22" ht="15" customHeight="1" x14ac:dyDescent="0.25">
      <c r="A239" s="7">
        <v>41169</v>
      </c>
      <c r="B239" s="26">
        <v>0.59027777777777779</v>
      </c>
      <c r="C239" s="4">
        <v>7.36</v>
      </c>
      <c r="D239" s="4">
        <v>6.5</v>
      </c>
      <c r="E239" s="5">
        <v>67.400000000000006</v>
      </c>
      <c r="F239" s="5"/>
      <c r="G239" s="5">
        <v>15.9</v>
      </c>
      <c r="H239" s="4">
        <v>7.24</v>
      </c>
      <c r="I239" s="5">
        <v>149.4</v>
      </c>
      <c r="J239" s="5">
        <v>178.9</v>
      </c>
      <c r="K239" s="5">
        <v>0.1</v>
      </c>
      <c r="L239" s="6"/>
      <c r="M239" s="4"/>
      <c r="N239" s="3">
        <v>49</v>
      </c>
      <c r="O239" s="3"/>
      <c r="P239" s="4">
        <v>0.17</v>
      </c>
      <c r="Q239" s="4">
        <v>0.44</v>
      </c>
      <c r="R239" s="4">
        <v>6.6000000000000003E-2</v>
      </c>
      <c r="S239" s="15">
        <v>5.0000000000000001E-3</v>
      </c>
      <c r="T239" s="4">
        <v>0.17</v>
      </c>
      <c r="U239" s="4">
        <v>0.12</v>
      </c>
      <c r="V239" s="3">
        <v>7</v>
      </c>
    </row>
    <row r="240" spans="1:22" ht="15" customHeight="1" x14ac:dyDescent="0.25">
      <c r="A240" s="7">
        <v>41185</v>
      </c>
      <c r="B240" s="16">
        <v>0.56944444444444442</v>
      </c>
      <c r="C240" s="49">
        <v>6.73</v>
      </c>
      <c r="D240" s="49">
        <v>6.01</v>
      </c>
      <c r="E240" s="343">
        <v>58.9</v>
      </c>
      <c r="F240" s="343"/>
      <c r="G240" s="343">
        <v>12.7</v>
      </c>
      <c r="H240" s="49">
        <v>10.7</v>
      </c>
      <c r="I240" s="343">
        <v>147.4</v>
      </c>
      <c r="J240" s="343">
        <v>193.5</v>
      </c>
      <c r="K240" s="343">
        <v>0.1</v>
      </c>
      <c r="L240" s="45"/>
      <c r="M240" s="48"/>
      <c r="N240" s="48">
        <v>23</v>
      </c>
      <c r="O240" s="48"/>
      <c r="P240" s="4"/>
      <c r="Q240" s="4"/>
      <c r="R240" s="6"/>
      <c r="S240" s="6"/>
      <c r="T240" s="6"/>
      <c r="U240" s="6"/>
      <c r="V240" s="6"/>
    </row>
    <row r="241" spans="1:22" ht="15" customHeight="1" x14ac:dyDescent="0.25">
      <c r="A241" s="7">
        <v>41199</v>
      </c>
      <c r="B241" s="16">
        <v>0.57291666666666663</v>
      </c>
      <c r="C241" s="43">
        <v>6.75</v>
      </c>
      <c r="D241" s="43">
        <v>6.22</v>
      </c>
      <c r="E241" s="44">
        <v>57.2</v>
      </c>
      <c r="F241" s="44"/>
      <c r="G241" s="44">
        <v>11.5</v>
      </c>
      <c r="H241" s="43">
        <v>6.98</v>
      </c>
      <c r="I241" s="44">
        <v>60.6</v>
      </c>
      <c r="J241" s="44">
        <v>81.5</v>
      </c>
      <c r="K241" s="44">
        <v>0</v>
      </c>
      <c r="L241" s="45"/>
      <c r="M241" s="47"/>
      <c r="N241" s="42">
        <v>350</v>
      </c>
      <c r="O241" s="42"/>
    </row>
    <row r="242" spans="1:22" ht="15" customHeight="1" x14ac:dyDescent="0.25">
      <c r="A242" s="7">
        <v>41212</v>
      </c>
      <c r="B242" s="16"/>
      <c r="C242" s="47"/>
      <c r="D242" s="47"/>
      <c r="E242" s="47"/>
      <c r="F242" s="47"/>
      <c r="G242" s="47"/>
      <c r="H242" s="47"/>
      <c r="I242" s="47"/>
      <c r="J242" s="47"/>
      <c r="K242" s="47"/>
      <c r="L242" s="45"/>
      <c r="M242" s="47"/>
      <c r="N242" s="47"/>
      <c r="O242" s="47"/>
    </row>
    <row r="243" spans="1:22" ht="15" customHeight="1" x14ac:dyDescent="0.25">
      <c r="A243" s="7">
        <v>41226</v>
      </c>
      <c r="B243" s="16">
        <v>0.57291666666666663</v>
      </c>
      <c r="C243" s="43">
        <v>7.45</v>
      </c>
      <c r="D243" s="43">
        <v>11.33</v>
      </c>
      <c r="E243" s="44">
        <v>92.9</v>
      </c>
      <c r="F243" s="44"/>
      <c r="G243" s="44">
        <v>7</v>
      </c>
      <c r="H243" s="43">
        <v>13</v>
      </c>
      <c r="I243" s="44">
        <v>32.4</v>
      </c>
      <c r="J243" s="44">
        <v>49.4</v>
      </c>
      <c r="K243" s="44">
        <v>0</v>
      </c>
      <c r="L243" s="45"/>
      <c r="M243" s="47"/>
      <c r="N243" s="42">
        <v>33</v>
      </c>
      <c r="O243" s="42"/>
    </row>
    <row r="244" spans="1:22" ht="15" customHeight="1" x14ac:dyDescent="0.25">
      <c r="A244" s="7">
        <v>41240</v>
      </c>
      <c r="B244" s="26">
        <v>0.52430555555555558</v>
      </c>
      <c r="C244" s="43">
        <v>7.23</v>
      </c>
      <c r="D244" s="43">
        <v>8.92</v>
      </c>
      <c r="E244" s="44">
        <v>70.7</v>
      </c>
      <c r="F244" s="44"/>
      <c r="G244" s="44">
        <v>5.4</v>
      </c>
      <c r="H244" s="43">
        <v>6.08</v>
      </c>
      <c r="I244" s="44">
        <v>62.7</v>
      </c>
      <c r="J244" s="44">
        <v>99.9</v>
      </c>
      <c r="K244" s="44">
        <v>0</v>
      </c>
      <c r="L244" s="45"/>
      <c r="M244" s="47"/>
      <c r="N244" s="42">
        <v>33</v>
      </c>
      <c r="O244" s="42"/>
    </row>
    <row r="245" spans="1:22" ht="15" customHeight="1" x14ac:dyDescent="0.25">
      <c r="A245" s="7">
        <v>41254</v>
      </c>
      <c r="B245" s="26">
        <v>0.52083333333333337</v>
      </c>
      <c r="C245" s="43">
        <v>7.28</v>
      </c>
      <c r="D245" s="43">
        <v>10.18</v>
      </c>
      <c r="E245" s="44">
        <v>82.2</v>
      </c>
      <c r="F245" s="44"/>
      <c r="G245" s="44">
        <v>6.1</v>
      </c>
      <c r="H245" s="43">
        <v>4.37</v>
      </c>
      <c r="I245" s="44">
        <v>61.8</v>
      </c>
      <c r="J245" s="44">
        <v>96.5</v>
      </c>
      <c r="K245" s="44">
        <v>0</v>
      </c>
      <c r="L245" s="45"/>
      <c r="M245" s="47"/>
      <c r="N245" s="42">
        <v>33</v>
      </c>
      <c r="O245" s="42"/>
    </row>
    <row r="246" spans="1:22" ht="15" customHeight="1" x14ac:dyDescent="0.25">
      <c r="A246" s="7">
        <v>41270</v>
      </c>
      <c r="B246" s="26">
        <v>0.59722222222222221</v>
      </c>
      <c r="C246" s="43">
        <v>7.3</v>
      </c>
      <c r="D246" s="43">
        <v>11.76</v>
      </c>
      <c r="E246" s="44">
        <v>93.5</v>
      </c>
      <c r="F246" s="44"/>
      <c r="G246" s="44">
        <v>5.3</v>
      </c>
      <c r="H246" s="43">
        <v>4.95</v>
      </c>
      <c r="I246" s="44">
        <v>58.5</v>
      </c>
      <c r="J246" s="44">
        <v>93.9</v>
      </c>
      <c r="K246" s="44">
        <v>0</v>
      </c>
      <c r="L246" s="45"/>
      <c r="M246" s="47"/>
      <c r="N246" s="42">
        <v>49</v>
      </c>
      <c r="O246" s="42"/>
      <c r="P246" s="46">
        <v>0.57999999999999996</v>
      </c>
      <c r="Q246" s="42">
        <v>0.46</v>
      </c>
      <c r="R246" s="46">
        <v>6.7000000000000004E-2</v>
      </c>
      <c r="S246" s="42">
        <v>0.05</v>
      </c>
      <c r="T246" s="43">
        <v>0.57999999999999996</v>
      </c>
      <c r="U246" s="43">
        <v>7.0000000000000007E-2</v>
      </c>
      <c r="V246" s="47">
        <v>7</v>
      </c>
    </row>
    <row r="247" spans="1:22" ht="15" customHeight="1" x14ac:dyDescent="0.25">
      <c r="A247" s="7">
        <v>41284</v>
      </c>
      <c r="B247" s="26">
        <v>0.55555555555555558</v>
      </c>
      <c r="C247" s="43">
        <v>7.11</v>
      </c>
      <c r="D247" s="43">
        <v>11.37</v>
      </c>
      <c r="E247" s="44">
        <v>90.1</v>
      </c>
      <c r="F247" s="44"/>
      <c r="G247" s="44">
        <v>4.5</v>
      </c>
      <c r="H247" s="43">
        <v>17.7</v>
      </c>
      <c r="I247" s="44">
        <v>43.1</v>
      </c>
      <c r="J247" s="44">
        <v>70.8</v>
      </c>
      <c r="K247" s="44">
        <v>0</v>
      </c>
      <c r="L247" s="45"/>
      <c r="M247" s="47"/>
      <c r="N247" s="42">
        <v>79</v>
      </c>
      <c r="O247" s="42"/>
    </row>
    <row r="248" spans="1:22" ht="15" customHeight="1" x14ac:dyDescent="0.25">
      <c r="A248" s="7">
        <v>41297</v>
      </c>
      <c r="B248" s="26">
        <v>0.54861111111111105</v>
      </c>
      <c r="C248" s="43">
        <v>7.27</v>
      </c>
      <c r="D248" s="43">
        <v>12.55</v>
      </c>
      <c r="E248" s="44">
        <v>93.8</v>
      </c>
      <c r="F248" s="44"/>
      <c r="G248" s="44">
        <v>3.3</v>
      </c>
      <c r="H248" s="43">
        <v>6.66</v>
      </c>
      <c r="I248" s="44">
        <v>57.5</v>
      </c>
      <c r="J248" s="44">
        <v>98.1</v>
      </c>
      <c r="K248" s="44">
        <v>0</v>
      </c>
      <c r="L248" s="45"/>
      <c r="M248" s="47"/>
      <c r="N248" s="42">
        <v>33</v>
      </c>
      <c r="O248" s="42"/>
    </row>
    <row r="249" spans="1:22" ht="15" customHeight="1" x14ac:dyDescent="0.25">
      <c r="A249" s="7">
        <v>41310</v>
      </c>
      <c r="B249" s="26">
        <v>0.50694444444444442</v>
      </c>
      <c r="C249" s="43">
        <v>7.13</v>
      </c>
      <c r="D249" s="43">
        <v>10.83</v>
      </c>
      <c r="E249" s="44">
        <v>89.1</v>
      </c>
      <c r="F249" s="44"/>
      <c r="G249" s="44">
        <v>6.1</v>
      </c>
      <c r="H249" s="43">
        <v>5.57</v>
      </c>
      <c r="I249" s="44">
        <v>41.3</v>
      </c>
      <c r="J249" s="44">
        <v>64.8</v>
      </c>
      <c r="K249" s="44">
        <v>0</v>
      </c>
      <c r="L249" s="45"/>
      <c r="M249" s="47"/>
      <c r="N249" s="42">
        <v>43</v>
      </c>
      <c r="O249" s="42"/>
    </row>
    <row r="250" spans="1:22" ht="15" customHeight="1" x14ac:dyDescent="0.25">
      <c r="A250" s="7">
        <v>41324</v>
      </c>
      <c r="B250" s="26">
        <v>0.55902777777777779</v>
      </c>
      <c r="C250" s="43">
        <v>7.37</v>
      </c>
      <c r="D250" s="43">
        <v>11.42</v>
      </c>
      <c r="E250" s="44">
        <v>92.2</v>
      </c>
      <c r="F250" s="44"/>
      <c r="G250" s="44">
        <v>6.1</v>
      </c>
      <c r="H250" s="47"/>
      <c r="I250" s="44">
        <v>56.3</v>
      </c>
      <c r="J250" s="44">
        <v>88.2</v>
      </c>
      <c r="K250" s="44">
        <v>0</v>
      </c>
      <c r="L250" s="45"/>
      <c r="M250" s="47"/>
      <c r="N250" s="42">
        <v>33</v>
      </c>
      <c r="O250" s="42"/>
    </row>
    <row r="251" spans="1:22" ht="15" customHeight="1" x14ac:dyDescent="0.25">
      <c r="A251" s="7">
        <v>41338</v>
      </c>
      <c r="B251" s="26">
        <v>0.51388888888888895</v>
      </c>
      <c r="C251" s="43">
        <v>7.32</v>
      </c>
      <c r="D251" s="43">
        <v>10.86</v>
      </c>
      <c r="E251" s="44">
        <v>90</v>
      </c>
      <c r="F251" s="44"/>
      <c r="G251" s="44">
        <v>6.3</v>
      </c>
      <c r="H251" s="47"/>
      <c r="I251" s="44">
        <v>55.9</v>
      </c>
      <c r="J251" s="44">
        <v>86.7</v>
      </c>
      <c r="K251" s="44">
        <v>0</v>
      </c>
      <c r="L251" s="45"/>
      <c r="M251" s="47"/>
      <c r="N251" s="42">
        <v>13</v>
      </c>
      <c r="O251" s="42"/>
    </row>
    <row r="252" spans="1:22" ht="15" customHeight="1" x14ac:dyDescent="0.25">
      <c r="A252" s="7">
        <v>41352</v>
      </c>
      <c r="B252" s="26">
        <v>0.54513888888888895</v>
      </c>
      <c r="C252" s="43">
        <v>7.44</v>
      </c>
      <c r="D252" s="43">
        <v>11.17</v>
      </c>
      <c r="E252" s="44">
        <v>91.6</v>
      </c>
      <c r="F252" s="44"/>
      <c r="G252" s="44">
        <v>6.8</v>
      </c>
      <c r="H252" s="47"/>
      <c r="I252" s="44">
        <v>53.7</v>
      </c>
      <c r="J252" s="44">
        <v>82.3</v>
      </c>
      <c r="K252" s="44">
        <v>0</v>
      </c>
      <c r="L252" s="45"/>
      <c r="M252" s="47"/>
      <c r="N252" s="42">
        <v>23</v>
      </c>
      <c r="O252" s="42"/>
    </row>
    <row r="253" spans="1:22" ht="15" customHeight="1" x14ac:dyDescent="0.25">
      <c r="A253" s="7">
        <v>41366</v>
      </c>
      <c r="B253" s="26">
        <v>0.53819444444444442</v>
      </c>
      <c r="C253" s="43">
        <v>7.51</v>
      </c>
      <c r="D253" s="43">
        <v>11.01</v>
      </c>
      <c r="E253" s="44">
        <v>95</v>
      </c>
      <c r="F253" s="44"/>
      <c r="G253" s="44">
        <v>8.3000000000000007</v>
      </c>
      <c r="H253" s="47"/>
      <c r="I253" s="44">
        <v>40.5</v>
      </c>
      <c r="J253" s="44">
        <v>59.5</v>
      </c>
      <c r="K253" s="44">
        <v>0</v>
      </c>
      <c r="L253" s="45"/>
      <c r="M253" s="47"/>
      <c r="N253" s="42">
        <v>49</v>
      </c>
      <c r="O253" s="42"/>
      <c r="P253" s="46">
        <v>0.19</v>
      </c>
      <c r="Q253" s="43">
        <v>0.3</v>
      </c>
      <c r="R253" s="43">
        <v>0.05</v>
      </c>
      <c r="S253" s="42">
        <v>0.02</v>
      </c>
      <c r="T253" s="43">
        <v>0.19</v>
      </c>
      <c r="U253" s="43">
        <v>0.05</v>
      </c>
      <c r="V253" s="47">
        <v>7</v>
      </c>
    </row>
    <row r="254" spans="1:22" ht="15" customHeight="1" x14ac:dyDescent="0.25">
      <c r="A254" s="7">
        <v>41380</v>
      </c>
      <c r="B254" s="26">
        <v>0.55208333333333337</v>
      </c>
      <c r="C254" s="43">
        <v>7.46</v>
      </c>
      <c r="D254" s="43">
        <v>10.97</v>
      </c>
      <c r="E254" s="44">
        <v>95.7</v>
      </c>
      <c r="F254" s="44"/>
      <c r="G254" s="44">
        <v>9.3000000000000007</v>
      </c>
      <c r="H254" s="47"/>
      <c r="I254" s="44">
        <v>57.6</v>
      </c>
      <c r="J254" s="44">
        <v>81.7</v>
      </c>
      <c r="K254" s="44">
        <v>0</v>
      </c>
      <c r="L254" s="45"/>
      <c r="M254" s="47"/>
      <c r="N254" s="42">
        <v>11</v>
      </c>
      <c r="O254" s="42"/>
    </row>
    <row r="255" spans="1:22" ht="15" customHeight="1" x14ac:dyDescent="0.25">
      <c r="A255" s="105">
        <v>41394</v>
      </c>
      <c r="B255" s="26">
        <v>0.60069444444444442</v>
      </c>
      <c r="C255" s="43">
        <v>7.28</v>
      </c>
      <c r="D255" s="43">
        <v>10.56</v>
      </c>
      <c r="E255" s="44">
        <v>93.1</v>
      </c>
      <c r="F255" s="44"/>
      <c r="G255" s="44">
        <v>9.9</v>
      </c>
      <c r="H255" s="47"/>
      <c r="I255" s="44">
        <v>57.5</v>
      </c>
      <c r="J255" s="44">
        <v>80.8</v>
      </c>
      <c r="K255" s="44">
        <v>0</v>
      </c>
      <c r="L255" s="45"/>
      <c r="M255" s="47"/>
      <c r="N255" s="42">
        <v>33</v>
      </c>
      <c r="O255" s="42"/>
    </row>
    <row r="256" spans="1:22" ht="15" customHeight="1" x14ac:dyDescent="0.25">
      <c r="A256" s="7">
        <v>41408</v>
      </c>
      <c r="B256" s="26"/>
      <c r="C256" s="47"/>
      <c r="D256" s="47"/>
      <c r="E256" s="47"/>
      <c r="F256" s="47"/>
      <c r="G256" s="47"/>
      <c r="H256" s="47"/>
      <c r="I256" s="47"/>
      <c r="J256" s="47"/>
      <c r="K256" s="47"/>
      <c r="L256" s="45"/>
      <c r="M256" s="47"/>
      <c r="N256" s="42"/>
      <c r="O256" s="42"/>
    </row>
    <row r="257" spans="1:22" ht="15" customHeight="1" x14ac:dyDescent="0.25">
      <c r="A257" s="7">
        <v>41424</v>
      </c>
      <c r="B257" s="26">
        <v>0.52777777777777779</v>
      </c>
      <c r="C257" s="47"/>
      <c r="D257" s="43">
        <v>10.44</v>
      </c>
      <c r="E257" s="44">
        <v>90.8</v>
      </c>
      <c r="F257" s="44"/>
      <c r="G257" s="44">
        <v>9.1999999999999993</v>
      </c>
      <c r="H257" s="47"/>
      <c r="I257" s="44">
        <v>39.299999999999997</v>
      </c>
      <c r="J257" s="47">
        <v>56.2</v>
      </c>
      <c r="K257" s="44">
        <v>0</v>
      </c>
      <c r="L257" s="45"/>
      <c r="M257" s="47"/>
      <c r="N257" s="42">
        <v>1600</v>
      </c>
      <c r="O257" s="42"/>
    </row>
    <row r="258" spans="1:22" ht="15" customHeight="1" x14ac:dyDescent="0.25">
      <c r="A258" s="7">
        <v>41436</v>
      </c>
      <c r="B258" s="26">
        <v>0.51736111111111105</v>
      </c>
      <c r="C258" s="47"/>
      <c r="D258" s="43">
        <v>7.43</v>
      </c>
      <c r="E258" s="44">
        <v>75</v>
      </c>
      <c r="F258" s="44"/>
      <c r="G258" s="44">
        <v>15.9</v>
      </c>
      <c r="H258" s="47"/>
      <c r="I258" s="44">
        <v>74.2</v>
      </c>
      <c r="J258" s="44">
        <v>90.7</v>
      </c>
      <c r="K258" s="44">
        <v>0</v>
      </c>
      <c r="L258" s="45"/>
      <c r="M258" s="43">
        <v>4.82</v>
      </c>
      <c r="N258" s="42">
        <v>70</v>
      </c>
      <c r="O258" s="42"/>
    </row>
    <row r="259" spans="1:22" ht="15" customHeight="1" x14ac:dyDescent="0.25">
      <c r="A259" s="7">
        <v>41452</v>
      </c>
      <c r="B259" s="26">
        <v>0.54513888888888895</v>
      </c>
      <c r="C259" s="43">
        <v>7.34</v>
      </c>
      <c r="D259" s="43">
        <v>7.84</v>
      </c>
      <c r="E259" s="44">
        <v>78.099999999999994</v>
      </c>
      <c r="F259" s="44"/>
      <c r="G259" s="44">
        <v>15.8</v>
      </c>
      <c r="H259" s="43">
        <v>3.78</v>
      </c>
      <c r="I259" s="44">
        <v>64.599999999999994</v>
      </c>
      <c r="J259" s="44">
        <v>78.2</v>
      </c>
      <c r="K259" s="44">
        <v>0</v>
      </c>
      <c r="L259" s="45"/>
      <c r="M259" s="47"/>
      <c r="N259" s="42">
        <v>170</v>
      </c>
      <c r="O259" s="42"/>
      <c r="P259" s="46">
        <v>0.06</v>
      </c>
      <c r="Q259" s="43">
        <v>0.34</v>
      </c>
      <c r="R259" s="43">
        <v>0.05</v>
      </c>
      <c r="S259" s="43">
        <v>0.02</v>
      </c>
      <c r="T259" s="43">
        <v>0.06</v>
      </c>
      <c r="U259" s="43">
        <v>0.09</v>
      </c>
      <c r="V259" s="47">
        <v>4</v>
      </c>
    </row>
    <row r="260" spans="1:22" ht="15" customHeight="1" x14ac:dyDescent="0.25">
      <c r="A260" s="7">
        <v>41465</v>
      </c>
      <c r="B260" s="26">
        <v>0.58680555555555558</v>
      </c>
      <c r="C260" s="43">
        <v>7.49</v>
      </c>
      <c r="D260" s="43">
        <v>7.33</v>
      </c>
      <c r="E260" s="44">
        <v>83.5</v>
      </c>
      <c r="F260" s="44"/>
      <c r="G260" s="44">
        <v>21.9</v>
      </c>
      <c r="H260" s="43">
        <v>2.33</v>
      </c>
      <c r="I260" s="44">
        <v>111.1</v>
      </c>
      <c r="J260" s="44">
        <v>118.4</v>
      </c>
      <c r="K260" s="44">
        <v>0.1</v>
      </c>
      <c r="L260" s="45"/>
      <c r="M260" s="47"/>
      <c r="N260" s="42">
        <v>46</v>
      </c>
      <c r="O260" s="42"/>
    </row>
    <row r="261" spans="1:22" ht="15" customHeight="1" x14ac:dyDescent="0.25">
      <c r="A261" s="7">
        <v>41481</v>
      </c>
      <c r="B261" s="26">
        <v>0.57291666666666663</v>
      </c>
      <c r="C261" s="43">
        <v>7.56</v>
      </c>
      <c r="D261" s="43">
        <v>8.4</v>
      </c>
      <c r="E261" s="44">
        <v>94.3</v>
      </c>
      <c r="F261" s="44"/>
      <c r="G261" s="44">
        <v>21.2</v>
      </c>
      <c r="H261" s="47"/>
      <c r="I261" s="44">
        <v>144.19999999999999</v>
      </c>
      <c r="J261" s="44">
        <v>155.69999999999999</v>
      </c>
      <c r="K261" s="44">
        <v>0.1</v>
      </c>
      <c r="L261" s="45"/>
      <c r="M261" s="47"/>
      <c r="N261" s="42">
        <v>240</v>
      </c>
      <c r="O261" s="42"/>
    </row>
    <row r="262" spans="1:22" ht="15" customHeight="1" x14ac:dyDescent="0.25">
      <c r="A262" s="7">
        <v>41492</v>
      </c>
      <c r="B262" s="26">
        <v>0.56597222222222221</v>
      </c>
      <c r="C262" s="43">
        <v>7.35</v>
      </c>
      <c r="D262" s="43">
        <v>8.5500000000000007</v>
      </c>
      <c r="E262" s="44">
        <v>94.8</v>
      </c>
      <c r="F262" s="44"/>
      <c r="G262" s="44">
        <v>20.399999999999999</v>
      </c>
      <c r="H262" s="43">
        <v>2.76</v>
      </c>
      <c r="I262" s="44">
        <v>147.19999999999999</v>
      </c>
      <c r="J262" s="44">
        <v>161.6</v>
      </c>
      <c r="K262" s="44">
        <v>0.1</v>
      </c>
      <c r="L262" s="45"/>
      <c r="M262" s="47"/>
      <c r="N262" s="47">
        <v>23</v>
      </c>
      <c r="O262" s="47"/>
    </row>
    <row r="263" spans="1:22" ht="15" customHeight="1" x14ac:dyDescent="0.25">
      <c r="A263" s="7">
        <v>41508</v>
      </c>
      <c r="B263" s="26">
        <v>0.55208333333333337</v>
      </c>
      <c r="C263" s="43">
        <v>6.95</v>
      </c>
      <c r="D263" s="43">
        <v>8.57</v>
      </c>
      <c r="E263" s="44">
        <v>92.3</v>
      </c>
      <c r="F263" s="44"/>
      <c r="G263" s="44">
        <v>18.899999999999999</v>
      </c>
      <c r="H263" s="43">
        <v>3.74</v>
      </c>
      <c r="I263" s="44">
        <v>154.6</v>
      </c>
      <c r="J263" s="44">
        <v>175</v>
      </c>
      <c r="K263" s="44">
        <v>0.1</v>
      </c>
      <c r="L263" s="45"/>
      <c r="M263" s="47"/>
      <c r="N263" s="42">
        <v>920</v>
      </c>
      <c r="O263" s="42"/>
    </row>
    <row r="264" spans="1:22" ht="15" customHeight="1" x14ac:dyDescent="0.25">
      <c r="A264" s="7">
        <v>41521</v>
      </c>
      <c r="B264" s="26">
        <v>0.56597222222222221</v>
      </c>
      <c r="C264" s="43">
        <v>7.44</v>
      </c>
      <c r="D264" s="43">
        <v>6.69</v>
      </c>
      <c r="E264" s="44">
        <v>71.400000000000006</v>
      </c>
      <c r="F264" s="44"/>
      <c r="G264" s="44">
        <v>18.7</v>
      </c>
      <c r="H264" s="43">
        <v>3.07</v>
      </c>
      <c r="I264" s="44">
        <v>147.80000000000001</v>
      </c>
      <c r="J264" s="44">
        <v>169.8</v>
      </c>
      <c r="K264" s="44">
        <v>0.1</v>
      </c>
      <c r="L264" s="45"/>
      <c r="M264" s="47"/>
      <c r="N264" s="42">
        <v>130</v>
      </c>
      <c r="O264" s="42"/>
    </row>
    <row r="265" spans="1:22" ht="15" customHeight="1" x14ac:dyDescent="0.25">
      <c r="A265" s="7">
        <v>41534</v>
      </c>
      <c r="B265" s="26">
        <v>0.60069444444444442</v>
      </c>
      <c r="C265" s="43">
        <v>7.19</v>
      </c>
      <c r="D265" s="43">
        <v>8.4</v>
      </c>
      <c r="E265" s="44">
        <v>90.4</v>
      </c>
      <c r="F265" s="44"/>
      <c r="G265" s="44">
        <v>16.600000000000001</v>
      </c>
      <c r="H265" s="43">
        <v>2.5299999999999998</v>
      </c>
      <c r="I265" s="44">
        <v>133.1</v>
      </c>
      <c r="J265" s="44">
        <v>158.6</v>
      </c>
      <c r="K265" s="44">
        <v>0.1</v>
      </c>
      <c r="L265" s="45"/>
      <c r="M265" s="47"/>
      <c r="N265" s="42">
        <v>540</v>
      </c>
      <c r="O265" s="42"/>
      <c r="P265" s="46">
        <v>0.14000000000000001</v>
      </c>
      <c r="Q265" s="42">
        <v>0.33</v>
      </c>
      <c r="R265" s="46">
        <v>5.1999999999999998E-2</v>
      </c>
      <c r="S265" s="42">
        <v>1.6E-2</v>
      </c>
      <c r="T265" s="43">
        <v>0.14000000000000001</v>
      </c>
      <c r="U265" s="43">
        <v>0.04</v>
      </c>
      <c r="V265" s="47">
        <v>6</v>
      </c>
    </row>
    <row r="266" spans="1:22" ht="15" customHeight="1" x14ac:dyDescent="0.25">
      <c r="A266" s="10">
        <v>41550</v>
      </c>
      <c r="B266" s="16">
        <v>0.56597222222222221</v>
      </c>
      <c r="C266" s="4">
        <v>7.34</v>
      </c>
      <c r="D266" s="11">
        <v>6.79</v>
      </c>
      <c r="E266" s="12">
        <v>62.7</v>
      </c>
      <c r="F266" s="12"/>
      <c r="G266" s="5">
        <v>11</v>
      </c>
      <c r="H266" s="4">
        <v>5.78</v>
      </c>
      <c r="I266" s="5">
        <v>54.1</v>
      </c>
      <c r="J266" s="5">
        <v>73.900000000000006</v>
      </c>
      <c r="K266" s="5">
        <v>0</v>
      </c>
      <c r="M266" s="13"/>
      <c r="N266" s="13">
        <v>220</v>
      </c>
      <c r="O266" s="13"/>
      <c r="T266" s="14"/>
      <c r="V266" s="13"/>
    </row>
    <row r="267" spans="1:22" ht="15" customHeight="1" x14ac:dyDescent="0.25">
      <c r="A267" s="10">
        <v>41562</v>
      </c>
      <c r="B267" s="16">
        <v>0.5625</v>
      </c>
      <c r="C267" s="4">
        <v>7.42</v>
      </c>
      <c r="D267" s="11">
        <v>8.7799999999999994</v>
      </c>
      <c r="E267" s="12">
        <v>77.900000000000006</v>
      </c>
      <c r="F267" s="12"/>
      <c r="G267" s="5">
        <v>10</v>
      </c>
      <c r="H267" s="4">
        <v>2.96</v>
      </c>
      <c r="I267" s="5">
        <v>77.2</v>
      </c>
      <c r="J267" s="5">
        <v>107.9</v>
      </c>
      <c r="K267" s="5">
        <v>0.1</v>
      </c>
      <c r="M267" s="3"/>
      <c r="N267" s="13">
        <v>49</v>
      </c>
      <c r="O267" s="13"/>
      <c r="U267" s="14"/>
    </row>
    <row r="268" spans="1:22" ht="15" customHeight="1" x14ac:dyDescent="0.25">
      <c r="A268" s="10">
        <v>41576</v>
      </c>
      <c r="B268" s="16">
        <v>0.57638888888888895</v>
      </c>
      <c r="C268" s="4">
        <v>7.42</v>
      </c>
      <c r="D268" s="11">
        <v>8.7799999999999994</v>
      </c>
      <c r="E268" s="12">
        <v>77.900000000000006</v>
      </c>
      <c r="F268" s="12"/>
      <c r="G268" s="5">
        <v>10</v>
      </c>
      <c r="H268" s="4">
        <v>2.96</v>
      </c>
      <c r="I268" s="5">
        <v>77.2</v>
      </c>
      <c r="J268" s="5">
        <v>107.9</v>
      </c>
      <c r="K268" s="5">
        <v>0.1</v>
      </c>
      <c r="M268" s="3"/>
      <c r="N268" s="13">
        <v>49</v>
      </c>
      <c r="O268" s="13"/>
      <c r="T268" s="14"/>
    </row>
    <row r="269" spans="1:22" ht="15" customHeight="1" x14ac:dyDescent="0.25">
      <c r="A269" s="10">
        <v>41593</v>
      </c>
      <c r="B269" s="16">
        <v>0.56944444444444442</v>
      </c>
      <c r="C269" s="4">
        <v>7.28</v>
      </c>
      <c r="D269" s="11">
        <v>9.74</v>
      </c>
      <c r="E269" s="12">
        <v>82.8</v>
      </c>
      <c r="F269" s="12"/>
      <c r="G269" s="5">
        <v>8.1999999999999993</v>
      </c>
      <c r="H269" s="4">
        <v>6.63</v>
      </c>
      <c r="I269" s="5">
        <v>71.2</v>
      </c>
      <c r="J269" s="5">
        <v>104.6</v>
      </c>
      <c r="K269" s="5">
        <v>0</v>
      </c>
      <c r="M269" s="3"/>
      <c r="N269" s="13"/>
      <c r="O269" s="13"/>
      <c r="U269" s="14"/>
    </row>
    <row r="270" spans="1:22" ht="15" customHeight="1" x14ac:dyDescent="0.25">
      <c r="A270" s="10">
        <v>41604</v>
      </c>
      <c r="B270" s="26">
        <v>0.57986111111111105</v>
      </c>
      <c r="C270" s="4">
        <v>7.13</v>
      </c>
      <c r="D270" s="11">
        <v>10.85</v>
      </c>
      <c r="E270" s="12">
        <v>85.3</v>
      </c>
      <c r="F270" s="12"/>
      <c r="G270" s="5">
        <v>5.0999999999999996</v>
      </c>
      <c r="H270" s="4">
        <v>6.14</v>
      </c>
      <c r="I270" s="5">
        <v>71.599999999999994</v>
      </c>
      <c r="J270" s="5">
        <v>115.1</v>
      </c>
      <c r="K270" s="5">
        <v>0.1</v>
      </c>
      <c r="M270" s="3"/>
      <c r="N270" s="13">
        <v>33</v>
      </c>
      <c r="O270" s="13"/>
      <c r="T270" s="14"/>
    </row>
    <row r="271" spans="1:22" ht="15" customHeight="1" x14ac:dyDescent="0.25">
      <c r="A271" s="10">
        <v>41618</v>
      </c>
      <c r="B271" s="26">
        <v>0.54166666666666663</v>
      </c>
      <c r="C271" s="13"/>
      <c r="D271" s="11">
        <v>11.78</v>
      </c>
      <c r="E271" s="12">
        <v>85</v>
      </c>
      <c r="F271" s="12"/>
      <c r="G271" s="5">
        <v>1.9</v>
      </c>
      <c r="H271" s="4">
        <v>7.44</v>
      </c>
      <c r="I271" s="5">
        <v>66.400000000000006</v>
      </c>
      <c r="J271" s="13"/>
      <c r="K271" s="5">
        <v>0.1</v>
      </c>
      <c r="M271" s="13"/>
      <c r="N271" s="13">
        <v>170</v>
      </c>
      <c r="O271" s="13"/>
      <c r="T271" s="14"/>
    </row>
    <row r="272" spans="1:22" ht="15" customHeight="1" x14ac:dyDescent="0.25">
      <c r="A272" s="10">
        <v>41634</v>
      </c>
      <c r="B272" s="26">
        <v>0.57986111111111105</v>
      </c>
      <c r="C272" s="3"/>
      <c r="D272" s="11">
        <v>9.8800000000000008</v>
      </c>
      <c r="E272" s="12">
        <v>77.099999999999994</v>
      </c>
      <c r="F272" s="12"/>
      <c r="G272" s="5">
        <v>4.8</v>
      </c>
      <c r="H272" s="3"/>
      <c r="I272" s="5">
        <v>63.7</v>
      </c>
      <c r="J272" s="5">
        <v>103.7</v>
      </c>
      <c r="K272" s="5">
        <v>0</v>
      </c>
      <c r="M272" s="3"/>
      <c r="N272" s="13">
        <v>46</v>
      </c>
      <c r="O272" s="13"/>
      <c r="P272" s="52">
        <v>0.62</v>
      </c>
      <c r="Q272" s="53">
        <v>0.56000000000000005</v>
      </c>
      <c r="R272" s="52">
        <v>6.3E-2</v>
      </c>
      <c r="S272" s="53">
        <v>0.02</v>
      </c>
      <c r="T272" s="53">
        <v>0.62</v>
      </c>
      <c r="U272" s="53">
        <v>0.05</v>
      </c>
      <c r="V272" s="54">
        <v>10</v>
      </c>
    </row>
    <row r="273" spans="1:22" ht="15" customHeight="1" x14ac:dyDescent="0.25">
      <c r="A273" s="10">
        <v>41648</v>
      </c>
      <c r="B273" s="26">
        <v>0.54861111111111105</v>
      </c>
      <c r="C273" s="4">
        <v>7.87</v>
      </c>
      <c r="D273" s="11">
        <v>10.85</v>
      </c>
      <c r="E273" s="12">
        <v>85</v>
      </c>
      <c r="F273" s="12"/>
      <c r="G273" s="5">
        <v>5</v>
      </c>
      <c r="H273" s="3"/>
      <c r="I273" s="5">
        <v>53</v>
      </c>
      <c r="J273" s="5">
        <v>86</v>
      </c>
      <c r="K273" s="5">
        <v>0</v>
      </c>
      <c r="M273" s="4">
        <v>4.4400000000000004</v>
      </c>
      <c r="N273" s="13">
        <v>70</v>
      </c>
      <c r="O273" s="13"/>
      <c r="U273" s="14"/>
    </row>
    <row r="274" spans="1:22" ht="15" customHeight="1" x14ac:dyDescent="0.25">
      <c r="A274" s="10">
        <v>41661</v>
      </c>
      <c r="B274" s="26">
        <v>0.53472222222222221</v>
      </c>
      <c r="C274" s="4">
        <v>7.49</v>
      </c>
      <c r="D274" s="11">
        <v>10.1</v>
      </c>
      <c r="E274" s="12">
        <v>79</v>
      </c>
      <c r="F274" s="12"/>
      <c r="G274" s="5">
        <v>5</v>
      </c>
      <c r="H274" s="4">
        <v>6.03</v>
      </c>
      <c r="I274" s="5">
        <v>63.6</v>
      </c>
      <c r="J274" s="5">
        <v>102.9</v>
      </c>
      <c r="K274" s="5">
        <v>0</v>
      </c>
      <c r="M274" s="3"/>
      <c r="N274" s="13">
        <v>23</v>
      </c>
      <c r="O274" s="13"/>
      <c r="U274" s="14"/>
    </row>
    <row r="275" spans="1:22" ht="15" customHeight="1" x14ac:dyDescent="0.25">
      <c r="A275" s="10">
        <v>41674</v>
      </c>
      <c r="B275" s="26">
        <v>0.5625</v>
      </c>
      <c r="C275" s="4">
        <v>7.76</v>
      </c>
      <c r="D275" s="11">
        <v>11.48</v>
      </c>
      <c r="E275" s="12">
        <v>86.1</v>
      </c>
      <c r="F275" s="12"/>
      <c r="G275" s="5">
        <v>3.4</v>
      </c>
      <c r="H275" s="4">
        <v>7.89</v>
      </c>
      <c r="I275" s="5">
        <v>61.8</v>
      </c>
      <c r="J275" s="5">
        <v>105.4</v>
      </c>
      <c r="K275" s="5">
        <v>0</v>
      </c>
      <c r="M275" s="3"/>
      <c r="N275" s="13">
        <v>33</v>
      </c>
      <c r="O275" s="13"/>
      <c r="T275" s="14"/>
    </row>
    <row r="276" spans="1:22" ht="15" customHeight="1" x14ac:dyDescent="0.25">
      <c r="A276" s="10">
        <v>41689</v>
      </c>
      <c r="B276" s="26">
        <v>0.54166666666666663</v>
      </c>
      <c r="C276" s="4">
        <v>7.47</v>
      </c>
      <c r="D276" s="11">
        <v>11.39</v>
      </c>
      <c r="E276" s="12">
        <v>89.1</v>
      </c>
      <c r="F276" s="12"/>
      <c r="G276" s="5">
        <v>4.8</v>
      </c>
      <c r="H276" s="4">
        <v>7.25</v>
      </c>
      <c r="I276" s="5">
        <v>56.8</v>
      </c>
      <c r="J276" s="5">
        <v>92.1</v>
      </c>
      <c r="K276" s="5">
        <v>0</v>
      </c>
      <c r="L276" s="16"/>
      <c r="M276" s="4">
        <v>3.76</v>
      </c>
      <c r="N276" s="13">
        <v>79</v>
      </c>
      <c r="O276" s="13"/>
    </row>
    <row r="277" spans="1:22" ht="15" customHeight="1" x14ac:dyDescent="0.25">
      <c r="A277" s="10">
        <v>41705</v>
      </c>
      <c r="B277" s="26">
        <v>0.54861111111111105</v>
      </c>
      <c r="C277" s="13"/>
      <c r="D277" s="11">
        <v>10.76</v>
      </c>
      <c r="E277" s="12">
        <v>90.3</v>
      </c>
      <c r="F277" s="12"/>
      <c r="G277" s="5">
        <v>7.7</v>
      </c>
      <c r="H277" s="4">
        <v>8.42</v>
      </c>
      <c r="I277" s="5">
        <v>44.2</v>
      </c>
      <c r="J277" s="5">
        <v>65.400000000000006</v>
      </c>
      <c r="K277" s="5">
        <v>0</v>
      </c>
      <c r="M277" s="13"/>
      <c r="N277" s="13">
        <v>33</v>
      </c>
      <c r="O277" s="13"/>
      <c r="U277" s="14"/>
    </row>
    <row r="278" spans="1:22" ht="15" customHeight="1" x14ac:dyDescent="0.25">
      <c r="A278" s="10">
        <v>41718</v>
      </c>
      <c r="B278" s="26">
        <v>0.53125</v>
      </c>
      <c r="C278" s="4">
        <v>7.63</v>
      </c>
      <c r="D278" s="11">
        <v>10.27</v>
      </c>
      <c r="E278" s="12">
        <v>85.4</v>
      </c>
      <c r="F278" s="12"/>
      <c r="G278" s="5">
        <v>7.4</v>
      </c>
      <c r="H278" s="4">
        <v>5.78</v>
      </c>
      <c r="I278" s="5">
        <v>54.3</v>
      </c>
      <c r="J278" s="5">
        <v>81.8</v>
      </c>
      <c r="K278" s="5">
        <v>0</v>
      </c>
      <c r="M278" s="4">
        <v>6.18</v>
      </c>
      <c r="N278" s="13">
        <v>17</v>
      </c>
      <c r="O278" s="13"/>
      <c r="U278" s="14"/>
    </row>
    <row r="279" spans="1:22" ht="15" customHeight="1" x14ac:dyDescent="0.25">
      <c r="A279" s="10">
        <v>41732</v>
      </c>
      <c r="B279" s="26">
        <v>0.57291666666666663</v>
      </c>
      <c r="C279" s="4">
        <v>7.64</v>
      </c>
      <c r="D279" s="11">
        <v>10.5</v>
      </c>
      <c r="E279" s="12">
        <v>90.5</v>
      </c>
      <c r="F279" s="12"/>
      <c r="G279" s="5">
        <v>9.1999999999999993</v>
      </c>
      <c r="H279" s="4">
        <v>3.99</v>
      </c>
      <c r="I279" s="5">
        <v>50.8</v>
      </c>
      <c r="J279" s="5">
        <v>73.599999999999994</v>
      </c>
      <c r="K279" s="5">
        <v>0</v>
      </c>
      <c r="M279" s="3"/>
      <c r="N279" s="12">
        <v>4.5</v>
      </c>
      <c r="O279" s="12"/>
      <c r="P279" s="52">
        <v>0.33</v>
      </c>
      <c r="Q279" s="53">
        <v>0.59</v>
      </c>
      <c r="R279" s="52">
        <v>5.0999999999999997E-2</v>
      </c>
      <c r="S279" s="53">
        <v>0.02</v>
      </c>
      <c r="T279" s="53">
        <v>0.33</v>
      </c>
      <c r="U279" s="53">
        <v>0.04</v>
      </c>
      <c r="V279" s="54">
        <v>10</v>
      </c>
    </row>
    <row r="280" spans="1:22" ht="15" customHeight="1" x14ac:dyDescent="0.25">
      <c r="A280" s="10">
        <v>41746</v>
      </c>
      <c r="B280" s="26">
        <v>0.47222222222222227</v>
      </c>
      <c r="C280" s="4">
        <v>7.52</v>
      </c>
      <c r="D280" s="11">
        <v>11.03</v>
      </c>
      <c r="E280" s="12">
        <v>90.4</v>
      </c>
      <c r="F280" s="12"/>
      <c r="G280" s="5">
        <v>6.7</v>
      </c>
      <c r="H280" s="4">
        <v>31.5</v>
      </c>
      <c r="I280" s="5">
        <v>28.2</v>
      </c>
      <c r="J280" s="5">
        <v>43</v>
      </c>
      <c r="K280" s="5">
        <v>0</v>
      </c>
      <c r="M280" s="4">
        <v>4.72</v>
      </c>
      <c r="N280" s="13">
        <v>170</v>
      </c>
      <c r="O280" s="13"/>
      <c r="V280" s="14"/>
    </row>
    <row r="281" spans="1:22" ht="15" customHeight="1" x14ac:dyDescent="0.25">
      <c r="A281" s="10">
        <v>41758</v>
      </c>
      <c r="B281" s="26">
        <v>0.53472222222222221</v>
      </c>
      <c r="C281" s="4">
        <v>7.6</v>
      </c>
      <c r="D281" s="11">
        <v>9.39</v>
      </c>
      <c r="E281" s="12">
        <v>87.3</v>
      </c>
      <c r="F281" s="12"/>
      <c r="G281" s="5">
        <v>12.1</v>
      </c>
      <c r="H281" s="4">
        <v>4.88</v>
      </c>
      <c r="I281" s="5">
        <v>65.7</v>
      </c>
      <c r="J281" s="5">
        <v>86.9</v>
      </c>
      <c r="K281" s="5">
        <v>0</v>
      </c>
      <c r="M281" s="4">
        <v>4.62</v>
      </c>
      <c r="N281" s="13">
        <v>49</v>
      </c>
      <c r="O281" s="13"/>
      <c r="U281" s="14"/>
    </row>
    <row r="282" spans="1:22" ht="15" customHeight="1" x14ac:dyDescent="0.25">
      <c r="A282" s="10">
        <v>41772</v>
      </c>
      <c r="B282" s="26">
        <v>0.55555555555555558</v>
      </c>
      <c r="C282" s="4">
        <v>7.31</v>
      </c>
      <c r="D282" s="11">
        <v>8.6199999999999992</v>
      </c>
      <c r="E282" s="12">
        <v>88.7</v>
      </c>
      <c r="F282" s="12"/>
      <c r="G282" s="5">
        <v>16.7</v>
      </c>
      <c r="H282" s="4">
        <v>4.45</v>
      </c>
      <c r="I282" s="5">
        <v>72.099999999999994</v>
      </c>
      <c r="J282" s="5">
        <v>85.7</v>
      </c>
      <c r="K282" s="5">
        <v>0</v>
      </c>
      <c r="N282" s="13">
        <v>13</v>
      </c>
      <c r="O282" s="13"/>
      <c r="V282" s="14"/>
    </row>
    <row r="283" spans="1:22" ht="15" customHeight="1" x14ac:dyDescent="0.25">
      <c r="A283" s="10">
        <v>41789</v>
      </c>
      <c r="B283" s="26">
        <v>0.55208333333333337</v>
      </c>
      <c r="C283" s="4">
        <v>7.41</v>
      </c>
      <c r="D283" s="11">
        <v>8.51</v>
      </c>
      <c r="E283" s="12">
        <v>81.5</v>
      </c>
      <c r="F283" s="12"/>
      <c r="G283" s="5">
        <v>13.4</v>
      </c>
      <c r="H283" s="4">
        <v>5.16</v>
      </c>
      <c r="I283" s="5">
        <v>64.3</v>
      </c>
      <c r="J283" s="5">
        <v>81.900000000000006</v>
      </c>
      <c r="K283" s="5">
        <v>0</v>
      </c>
      <c r="M283" s="4">
        <v>6.52</v>
      </c>
      <c r="N283" s="13">
        <v>27</v>
      </c>
      <c r="O283" s="13"/>
      <c r="U283" s="14"/>
    </row>
    <row r="284" spans="1:22" ht="15" customHeight="1" x14ac:dyDescent="0.25">
      <c r="A284" s="10">
        <v>41801</v>
      </c>
      <c r="B284" s="26">
        <v>0.54861111111111105</v>
      </c>
      <c r="C284" s="4">
        <v>7.19</v>
      </c>
      <c r="D284" s="11">
        <v>6.25</v>
      </c>
      <c r="E284" s="12">
        <v>66.599999999999994</v>
      </c>
      <c r="F284" s="12"/>
      <c r="G284" s="5">
        <v>18.3</v>
      </c>
      <c r="H284" s="4">
        <v>4.42</v>
      </c>
      <c r="I284" s="5">
        <v>95</v>
      </c>
      <c r="J284" s="5">
        <v>108.9</v>
      </c>
      <c r="K284" s="5">
        <v>0.1</v>
      </c>
      <c r="M284" s="3"/>
      <c r="N284" s="13">
        <v>49</v>
      </c>
      <c r="O284" s="13"/>
      <c r="U284" s="14"/>
    </row>
    <row r="285" spans="1:22" ht="15" customHeight="1" x14ac:dyDescent="0.25">
      <c r="A285" s="10">
        <v>41814</v>
      </c>
      <c r="B285" s="26">
        <v>0.63541666666666663</v>
      </c>
      <c r="C285" s="4">
        <v>7.3</v>
      </c>
      <c r="D285" s="11">
        <v>5.45</v>
      </c>
      <c r="E285" s="12">
        <v>63.2</v>
      </c>
      <c r="F285" s="12"/>
      <c r="G285" s="5">
        <v>18.399999999999999</v>
      </c>
      <c r="H285" s="4">
        <v>3.07</v>
      </c>
      <c r="I285" s="5">
        <v>88.3</v>
      </c>
      <c r="J285" s="5">
        <v>101.9</v>
      </c>
      <c r="K285" s="5">
        <v>0.1</v>
      </c>
      <c r="M285" s="3"/>
      <c r="N285" s="13">
        <v>110</v>
      </c>
      <c r="O285" s="13"/>
      <c r="P285" s="52">
        <v>0.02</v>
      </c>
      <c r="Q285" s="53">
        <v>0.45</v>
      </c>
      <c r="R285" s="53">
        <v>0.05</v>
      </c>
      <c r="S285" s="53">
        <v>0.06</v>
      </c>
      <c r="T285" s="53">
        <v>0.02</v>
      </c>
      <c r="U285" s="53">
        <v>0.2</v>
      </c>
      <c r="V285" s="54">
        <v>2</v>
      </c>
    </row>
    <row r="286" spans="1:22" ht="15" customHeight="1" x14ac:dyDescent="0.25">
      <c r="A286" s="10">
        <v>41828</v>
      </c>
      <c r="B286" s="26">
        <v>0.52777777777777779</v>
      </c>
      <c r="C286" s="4">
        <v>7.41</v>
      </c>
      <c r="D286" s="11">
        <v>3.98</v>
      </c>
      <c r="E286" s="12">
        <v>44.7</v>
      </c>
      <c r="F286" s="12"/>
      <c r="G286" s="5">
        <v>21</v>
      </c>
      <c r="H286" s="4">
        <v>3.44</v>
      </c>
      <c r="I286" s="5">
        <v>99.3</v>
      </c>
      <c r="J286" s="5">
        <v>107</v>
      </c>
      <c r="K286" s="5">
        <v>0.1</v>
      </c>
      <c r="M286" s="4"/>
      <c r="N286" s="13">
        <v>79</v>
      </c>
      <c r="O286" s="13"/>
      <c r="T286" s="14"/>
    </row>
    <row r="287" spans="1:22" ht="15" customHeight="1" x14ac:dyDescent="0.25">
      <c r="A287" s="10">
        <v>41842</v>
      </c>
      <c r="B287" s="26">
        <v>0.51041666666666663</v>
      </c>
      <c r="C287" s="4">
        <v>7.59</v>
      </c>
      <c r="D287" s="11">
        <v>3.49</v>
      </c>
      <c r="E287" s="12">
        <v>37.200000000000003</v>
      </c>
      <c r="F287" s="12"/>
      <c r="G287" s="5">
        <v>18.399999999999999</v>
      </c>
      <c r="H287" s="4">
        <v>6.05</v>
      </c>
      <c r="I287" s="5">
        <v>106.9</v>
      </c>
      <c r="J287" s="5">
        <v>122.4</v>
      </c>
      <c r="K287" s="5">
        <v>0.1</v>
      </c>
      <c r="M287" s="3"/>
      <c r="N287" s="13">
        <v>33</v>
      </c>
      <c r="O287" s="13"/>
    </row>
    <row r="288" spans="1:22" ht="15" customHeight="1" x14ac:dyDescent="0.25">
      <c r="A288" s="10">
        <v>41857</v>
      </c>
      <c r="B288" s="26">
        <v>0.5</v>
      </c>
      <c r="C288" s="4">
        <v>7.4</v>
      </c>
      <c r="D288" s="11">
        <v>5.78</v>
      </c>
      <c r="E288" s="12">
        <v>63.4</v>
      </c>
      <c r="F288" s="12"/>
      <c r="G288" s="5">
        <v>20.2</v>
      </c>
      <c r="H288" s="4">
        <v>4.5599999999999996</v>
      </c>
      <c r="I288" s="5">
        <v>137.80000000000001</v>
      </c>
      <c r="J288" s="5">
        <v>138</v>
      </c>
      <c r="K288" s="5">
        <v>0.1</v>
      </c>
      <c r="M288" s="3"/>
      <c r="N288" s="13">
        <v>70</v>
      </c>
      <c r="O288" s="13"/>
      <c r="S288" s="14"/>
    </row>
    <row r="289" spans="1:22" ht="15" customHeight="1" x14ac:dyDescent="0.25">
      <c r="A289" s="10">
        <v>41870</v>
      </c>
      <c r="B289" s="26">
        <v>0.51388888888888895</v>
      </c>
      <c r="C289" s="4">
        <v>7.36</v>
      </c>
      <c r="D289" s="11">
        <v>7.56</v>
      </c>
      <c r="E289" s="12">
        <v>85</v>
      </c>
      <c r="F289" s="12"/>
      <c r="G289" s="5">
        <v>21</v>
      </c>
      <c r="H289" s="13"/>
      <c r="I289" s="5">
        <v>150.30000000000001</v>
      </c>
      <c r="J289" s="5">
        <v>162.5</v>
      </c>
      <c r="K289" s="5">
        <v>0.1</v>
      </c>
      <c r="M289" s="4"/>
      <c r="N289" s="13">
        <v>79</v>
      </c>
      <c r="O289" s="13"/>
      <c r="T289" s="14"/>
    </row>
    <row r="290" spans="1:22" ht="15" customHeight="1" x14ac:dyDescent="0.25">
      <c r="A290" s="10">
        <v>41887</v>
      </c>
      <c r="B290" s="26">
        <v>0.53472222222222221</v>
      </c>
      <c r="C290" s="4">
        <v>7.41</v>
      </c>
      <c r="D290" s="11">
        <v>8.7899999999999991</v>
      </c>
      <c r="E290" s="12">
        <v>90.2</v>
      </c>
      <c r="F290" s="12"/>
      <c r="G290" s="5">
        <v>16.5</v>
      </c>
      <c r="H290" s="19"/>
      <c r="I290" s="5">
        <v>115.7</v>
      </c>
      <c r="J290" s="5">
        <v>137.6</v>
      </c>
      <c r="K290" s="5">
        <v>0.1</v>
      </c>
      <c r="M290" s="19"/>
      <c r="N290" s="13">
        <v>350</v>
      </c>
      <c r="O290" s="13"/>
      <c r="T290" s="14"/>
    </row>
    <row r="291" spans="1:22" ht="15" customHeight="1" x14ac:dyDescent="0.25">
      <c r="A291" s="10">
        <v>41899</v>
      </c>
      <c r="B291" s="26">
        <v>0.54166666666666663</v>
      </c>
      <c r="C291" s="4">
        <v>7.64</v>
      </c>
      <c r="D291" s="11">
        <v>7.39</v>
      </c>
      <c r="E291" s="12">
        <v>74.599999999999994</v>
      </c>
      <c r="F291" s="12"/>
      <c r="G291" s="5">
        <v>15.9</v>
      </c>
      <c r="H291" s="4">
        <v>3.73</v>
      </c>
      <c r="I291" s="5">
        <v>152.5</v>
      </c>
      <c r="J291" s="5">
        <v>184.3</v>
      </c>
      <c r="K291" s="5">
        <v>0.1</v>
      </c>
      <c r="M291" s="4"/>
      <c r="N291" s="13">
        <v>110</v>
      </c>
      <c r="O291" s="13"/>
    </row>
    <row r="292" spans="1:22" ht="15" customHeight="1" x14ac:dyDescent="0.25">
      <c r="A292" s="10">
        <v>41912</v>
      </c>
      <c r="B292" s="26">
        <v>0.54513888888888895</v>
      </c>
      <c r="C292" s="4">
        <v>7.67</v>
      </c>
      <c r="D292" s="11">
        <v>8.35</v>
      </c>
      <c r="E292" s="12">
        <v>81.400000000000006</v>
      </c>
      <c r="F292" s="12"/>
      <c r="G292" s="5">
        <v>14.2</v>
      </c>
      <c r="H292" s="4">
        <v>1.65</v>
      </c>
      <c r="I292" s="5">
        <v>94.4</v>
      </c>
      <c r="J292" s="5">
        <v>118.4</v>
      </c>
      <c r="K292" s="5">
        <v>0.1</v>
      </c>
      <c r="L292" s="16"/>
      <c r="M292" s="3"/>
      <c r="N292" s="13">
        <v>79</v>
      </c>
      <c r="O292" s="13"/>
      <c r="P292" s="52">
        <v>0.21</v>
      </c>
      <c r="Q292" s="53">
        <v>0.44</v>
      </c>
      <c r="R292" s="53">
        <v>0.05</v>
      </c>
      <c r="S292" s="53">
        <v>0.02</v>
      </c>
      <c r="T292" s="53">
        <v>0.21</v>
      </c>
      <c r="U292" s="53">
        <v>7.0000000000000007E-2</v>
      </c>
      <c r="V292" s="54">
        <v>2</v>
      </c>
    </row>
    <row r="293" spans="1:22" x14ac:dyDescent="0.25">
      <c r="A293" s="10">
        <v>41927</v>
      </c>
      <c r="B293" s="16">
        <v>0.55555555555555558</v>
      </c>
      <c r="C293" s="2">
        <v>7.79</v>
      </c>
      <c r="D293" s="2">
        <v>8.5299999999999994</v>
      </c>
      <c r="E293" s="2">
        <v>78.900000000000006</v>
      </c>
      <c r="G293" s="2">
        <v>11.9</v>
      </c>
      <c r="H293" s="2">
        <v>11</v>
      </c>
      <c r="I293" s="2">
        <v>64.5</v>
      </c>
      <c r="J293" s="2">
        <v>86</v>
      </c>
      <c r="K293" s="2">
        <v>0</v>
      </c>
      <c r="M293" s="2">
        <v>2.36</v>
      </c>
      <c r="N293" s="2">
        <v>350</v>
      </c>
    </row>
    <row r="294" spans="1:22" x14ac:dyDescent="0.25">
      <c r="A294" s="10">
        <v>41940</v>
      </c>
      <c r="B294" s="16">
        <v>0.54513888888888895</v>
      </c>
      <c r="C294" s="2">
        <v>7.52</v>
      </c>
      <c r="D294" s="2">
        <v>6.94</v>
      </c>
      <c r="E294" s="2">
        <v>64.2</v>
      </c>
      <c r="G294" s="2">
        <v>11.4</v>
      </c>
      <c r="H294" s="2">
        <v>7.54</v>
      </c>
      <c r="I294" s="2">
        <v>66.900000000000006</v>
      </c>
      <c r="J294" s="2">
        <v>90.1</v>
      </c>
      <c r="K294" s="2">
        <v>0</v>
      </c>
      <c r="M294" s="2">
        <v>5.42</v>
      </c>
      <c r="N294" s="2">
        <v>110</v>
      </c>
    </row>
    <row r="295" spans="1:22" x14ac:dyDescent="0.25">
      <c r="A295" s="10">
        <v>41957</v>
      </c>
      <c r="B295" s="16">
        <v>0.54513888888888895</v>
      </c>
      <c r="C295" s="2">
        <v>7.75</v>
      </c>
      <c r="D295" s="2">
        <v>9.2899999999999991</v>
      </c>
      <c r="E295" s="2">
        <v>72.099999999999994</v>
      </c>
      <c r="G295" s="2">
        <v>4.3</v>
      </c>
      <c r="H295" s="2">
        <v>8.11</v>
      </c>
      <c r="I295" s="2">
        <v>64.599999999999994</v>
      </c>
      <c r="J295" s="2">
        <v>107</v>
      </c>
      <c r="K295" s="2">
        <v>0</v>
      </c>
      <c r="N295" s="2">
        <v>79</v>
      </c>
    </row>
    <row r="296" spans="1:22" x14ac:dyDescent="0.25">
      <c r="A296" s="10">
        <v>41967</v>
      </c>
      <c r="B296" s="16">
        <v>0.54513888888888895</v>
      </c>
      <c r="C296" s="2">
        <v>7.63</v>
      </c>
      <c r="D296" s="2">
        <v>9.8000000000000007</v>
      </c>
      <c r="E296" s="2">
        <v>80.599999999999994</v>
      </c>
      <c r="G296" s="2">
        <v>6.9</v>
      </c>
      <c r="H296" s="2">
        <v>6.2</v>
      </c>
      <c r="I296" s="2">
        <v>61.6</v>
      </c>
      <c r="J296" s="2">
        <v>94.1</v>
      </c>
      <c r="K296" s="2">
        <v>0</v>
      </c>
      <c r="M296" s="2">
        <v>4.9000000000000004</v>
      </c>
      <c r="N296" s="2">
        <v>130</v>
      </c>
    </row>
    <row r="297" spans="1:22" x14ac:dyDescent="0.25">
      <c r="A297" s="10">
        <v>41982</v>
      </c>
      <c r="B297" s="26">
        <v>0.54861111111111105</v>
      </c>
      <c r="C297" s="2">
        <v>7.88</v>
      </c>
      <c r="D297" s="2">
        <v>8.75</v>
      </c>
      <c r="E297" s="2">
        <v>74.7</v>
      </c>
      <c r="G297" s="2">
        <v>8.5</v>
      </c>
      <c r="H297" s="2">
        <v>4.25</v>
      </c>
      <c r="I297" s="2">
        <v>73</v>
      </c>
      <c r="J297" s="2">
        <v>106.8</v>
      </c>
      <c r="K297" s="2">
        <v>0.1</v>
      </c>
      <c r="N297" s="2">
        <v>17</v>
      </c>
    </row>
    <row r="298" spans="1:22" x14ac:dyDescent="0.25">
      <c r="A298" s="10">
        <v>41996</v>
      </c>
      <c r="B298" s="26">
        <v>0.53125</v>
      </c>
      <c r="C298" s="2">
        <v>7.61</v>
      </c>
      <c r="D298" s="2">
        <v>8.85</v>
      </c>
      <c r="E298" s="2">
        <v>72.2</v>
      </c>
      <c r="G298" s="2">
        <v>6.9</v>
      </c>
      <c r="H298" s="2">
        <v>6.04</v>
      </c>
      <c r="I298" s="2">
        <v>62</v>
      </c>
      <c r="J298" s="2">
        <v>94.5</v>
      </c>
      <c r="K298" s="2">
        <v>0</v>
      </c>
      <c r="M298" s="2">
        <v>5.36</v>
      </c>
      <c r="N298" s="2">
        <v>33</v>
      </c>
      <c r="P298" s="2">
        <v>0.66</v>
      </c>
      <c r="Q298" s="2">
        <v>0.57999999999999996</v>
      </c>
      <c r="R298" s="2">
        <v>7.2999999999999995E-2</v>
      </c>
      <c r="S298" s="2">
        <v>0.04</v>
      </c>
      <c r="T298" s="2">
        <v>0.65</v>
      </c>
      <c r="U298" s="2">
        <v>0.09</v>
      </c>
      <c r="V298" s="2">
        <v>8</v>
      </c>
    </row>
    <row r="299" spans="1:22" x14ac:dyDescent="0.25">
      <c r="A299" s="10">
        <v>42010</v>
      </c>
      <c r="B299" s="26"/>
      <c r="K299" s="2"/>
    </row>
    <row r="300" spans="1:22" x14ac:dyDescent="0.25">
      <c r="A300" s="10">
        <v>42027</v>
      </c>
      <c r="B300" s="26">
        <v>0.55208333333333337</v>
      </c>
      <c r="C300" s="2">
        <v>7.33</v>
      </c>
      <c r="D300" s="2">
        <v>6.72</v>
      </c>
      <c r="E300" s="2">
        <v>57.1</v>
      </c>
      <c r="G300" s="2">
        <v>7.6</v>
      </c>
      <c r="H300" s="2">
        <v>6.41</v>
      </c>
      <c r="I300" s="2">
        <v>62.3</v>
      </c>
      <c r="J300" s="2">
        <v>93.4</v>
      </c>
      <c r="K300" s="2">
        <v>0</v>
      </c>
      <c r="M300" s="2">
        <v>3.95</v>
      </c>
      <c r="N300" s="2">
        <v>23</v>
      </c>
    </row>
    <row r="301" spans="1:22" x14ac:dyDescent="0.25">
      <c r="A301" s="10">
        <v>42040</v>
      </c>
      <c r="B301" s="26">
        <v>0.50347222222222221</v>
      </c>
      <c r="C301" s="2">
        <v>7.2</v>
      </c>
      <c r="D301" s="2">
        <v>10.15</v>
      </c>
      <c r="E301" s="2">
        <v>85.3</v>
      </c>
      <c r="G301" s="2">
        <v>7.8</v>
      </c>
      <c r="H301" s="2">
        <v>8.89</v>
      </c>
      <c r="I301" s="2">
        <v>51.2</v>
      </c>
      <c r="J301" s="2">
        <v>75.900000000000006</v>
      </c>
      <c r="K301" s="2">
        <v>0</v>
      </c>
      <c r="M301" s="2">
        <v>5.44</v>
      </c>
      <c r="N301" s="2">
        <v>46</v>
      </c>
    </row>
    <row r="302" spans="1:22" x14ac:dyDescent="0.25">
      <c r="A302" s="10">
        <v>42055</v>
      </c>
      <c r="B302" s="26">
        <v>0.54166666666666663</v>
      </c>
      <c r="C302" s="2">
        <v>7.27</v>
      </c>
      <c r="D302" s="2">
        <v>9.3800000000000008</v>
      </c>
      <c r="E302" s="2">
        <v>80</v>
      </c>
      <c r="G302" s="2">
        <v>8.9</v>
      </c>
      <c r="H302" s="2">
        <v>6.1</v>
      </c>
      <c r="I302" s="2">
        <v>70.400000000000006</v>
      </c>
      <c r="J302" s="2">
        <v>101.9</v>
      </c>
      <c r="K302" s="2">
        <v>0</v>
      </c>
      <c r="M302" s="2">
        <v>3.78</v>
      </c>
      <c r="N302" s="2">
        <v>130</v>
      </c>
    </row>
    <row r="303" spans="1:22" x14ac:dyDescent="0.25">
      <c r="A303" s="10">
        <v>42066</v>
      </c>
      <c r="B303" s="26">
        <v>0.55902777777777779</v>
      </c>
      <c r="C303" s="2">
        <v>7.07</v>
      </c>
      <c r="D303" s="2">
        <v>10.4</v>
      </c>
      <c r="E303" s="2">
        <v>85</v>
      </c>
      <c r="G303" s="2">
        <v>6.6</v>
      </c>
      <c r="H303" s="2">
        <v>11.75</v>
      </c>
      <c r="I303" s="2">
        <v>72.3</v>
      </c>
      <c r="J303" s="2">
        <v>111.3</v>
      </c>
      <c r="K303" s="2">
        <v>0.1</v>
      </c>
      <c r="M303" s="2">
        <v>2.34</v>
      </c>
      <c r="N303" s="2">
        <v>4.5</v>
      </c>
    </row>
    <row r="304" spans="1:22" x14ac:dyDescent="0.25">
      <c r="A304" s="10">
        <v>42080</v>
      </c>
      <c r="B304" s="26">
        <v>0.54861111111111105</v>
      </c>
      <c r="C304" s="2">
        <v>7.08</v>
      </c>
      <c r="D304" s="2">
        <v>9.3000000000000007</v>
      </c>
      <c r="E304" s="2">
        <v>81.2</v>
      </c>
      <c r="G304" s="2">
        <v>8.9</v>
      </c>
      <c r="I304" s="2">
        <v>63.1</v>
      </c>
      <c r="J304" s="2">
        <v>90.9</v>
      </c>
      <c r="K304" s="2">
        <v>0</v>
      </c>
      <c r="N304" s="2">
        <v>350</v>
      </c>
      <c r="P304" s="2">
        <v>0.67</v>
      </c>
      <c r="Q304" s="2">
        <v>0.53</v>
      </c>
      <c r="R304" s="2">
        <v>7.5999999999999998E-2</v>
      </c>
      <c r="S304" s="2">
        <v>0.02</v>
      </c>
      <c r="T304" s="2">
        <v>0.67</v>
      </c>
      <c r="U304" s="2">
        <v>0.02</v>
      </c>
      <c r="V304" s="2">
        <v>17</v>
      </c>
    </row>
    <row r="305" spans="1:22" x14ac:dyDescent="0.25">
      <c r="A305" s="10">
        <v>42094</v>
      </c>
      <c r="B305" s="26">
        <v>0.53125</v>
      </c>
      <c r="C305" s="2">
        <v>7.17</v>
      </c>
      <c r="D305" s="2">
        <v>9.6199999999999992</v>
      </c>
      <c r="E305" s="2">
        <v>85.3</v>
      </c>
      <c r="G305" s="2">
        <v>10.199999999999999</v>
      </c>
      <c r="I305" s="2">
        <v>58.2</v>
      </c>
      <c r="J305" s="2">
        <v>81.3</v>
      </c>
      <c r="K305" s="2">
        <v>0</v>
      </c>
      <c r="M305" s="2">
        <v>4.74</v>
      </c>
      <c r="N305" s="2">
        <v>340</v>
      </c>
    </row>
    <row r="306" spans="1:22" x14ac:dyDescent="0.25">
      <c r="A306" s="10">
        <v>42108</v>
      </c>
      <c r="B306" s="26">
        <v>0.55555555555555558</v>
      </c>
      <c r="D306" s="2">
        <v>10.119999999999999</v>
      </c>
      <c r="E306" s="2">
        <v>88</v>
      </c>
      <c r="G306" s="2">
        <v>9.1999999999999993</v>
      </c>
      <c r="I306" s="2">
        <v>66.2</v>
      </c>
      <c r="J306" s="2">
        <v>94.9</v>
      </c>
      <c r="K306" s="2">
        <v>0</v>
      </c>
      <c r="M306" s="2">
        <v>2.78</v>
      </c>
      <c r="N306" s="2">
        <v>79</v>
      </c>
    </row>
    <row r="307" spans="1:22" x14ac:dyDescent="0.25">
      <c r="A307" s="10">
        <v>42122</v>
      </c>
      <c r="B307" s="26">
        <v>0.53125</v>
      </c>
      <c r="C307" s="2">
        <v>7.04</v>
      </c>
      <c r="D307" s="2">
        <v>9.2799999999999994</v>
      </c>
      <c r="E307" s="2">
        <v>84.5</v>
      </c>
      <c r="G307" s="2">
        <v>11.2</v>
      </c>
      <c r="I307" s="2">
        <v>56.6</v>
      </c>
      <c r="J307" s="2">
        <v>76.900000000000006</v>
      </c>
      <c r="K307" s="2">
        <v>0</v>
      </c>
      <c r="M307" s="2">
        <v>2.78</v>
      </c>
      <c r="N307" s="2">
        <v>79</v>
      </c>
    </row>
    <row r="308" spans="1:22" x14ac:dyDescent="0.25">
      <c r="A308" s="10">
        <v>42135</v>
      </c>
      <c r="B308" s="26">
        <v>0.5625</v>
      </c>
      <c r="C308" s="2">
        <v>7.12</v>
      </c>
      <c r="D308" s="2">
        <v>8.42</v>
      </c>
      <c r="E308" s="2">
        <v>82.4</v>
      </c>
      <c r="G308" s="2">
        <v>14.4</v>
      </c>
      <c r="I308" s="2">
        <v>87.7</v>
      </c>
      <c r="J308" s="2">
        <v>109.8</v>
      </c>
      <c r="K308" s="2">
        <v>0.1</v>
      </c>
      <c r="N308" s="2">
        <v>70</v>
      </c>
    </row>
    <row r="309" spans="1:22" x14ac:dyDescent="0.25">
      <c r="A309" s="10">
        <v>42152</v>
      </c>
      <c r="B309" s="26">
        <v>0.64583333333333337</v>
      </c>
      <c r="K309" s="2"/>
      <c r="N309" s="2">
        <v>94</v>
      </c>
    </row>
    <row r="310" spans="1:22" x14ac:dyDescent="0.25">
      <c r="A310" s="10">
        <v>42164</v>
      </c>
      <c r="B310" s="26">
        <v>0.54166666666666663</v>
      </c>
      <c r="C310" s="2">
        <v>7.38</v>
      </c>
      <c r="D310" s="2">
        <v>6.99</v>
      </c>
      <c r="E310" s="2">
        <v>78.8</v>
      </c>
      <c r="G310" s="2">
        <v>21</v>
      </c>
      <c r="H310" s="2">
        <v>7.43</v>
      </c>
      <c r="I310" s="2">
        <v>111.9</v>
      </c>
      <c r="J310" s="2">
        <v>121.2</v>
      </c>
      <c r="K310" s="2">
        <v>0.1</v>
      </c>
      <c r="M310" s="2">
        <v>1.64</v>
      </c>
      <c r="N310" s="2">
        <v>920</v>
      </c>
    </row>
    <row r="311" spans="1:22" x14ac:dyDescent="0.25">
      <c r="A311" s="10">
        <v>42177</v>
      </c>
      <c r="B311" s="26">
        <v>0.56597222222222221</v>
      </c>
      <c r="C311" s="2">
        <v>7.41</v>
      </c>
      <c r="D311" s="2">
        <v>6.93</v>
      </c>
      <c r="E311" s="2">
        <v>78.3</v>
      </c>
      <c r="G311" s="2">
        <v>21.3</v>
      </c>
      <c r="H311" s="2">
        <v>4.2699999999999996</v>
      </c>
      <c r="I311" s="2">
        <v>134.69999999999999</v>
      </c>
      <c r="J311" s="2">
        <v>144.69999999999999</v>
      </c>
      <c r="K311" s="2">
        <v>0.1</v>
      </c>
      <c r="N311" s="2">
        <v>49</v>
      </c>
      <c r="P311" s="2">
        <v>8.8999999999999996E-2</v>
      </c>
      <c r="Q311" s="2">
        <v>0.46</v>
      </c>
      <c r="R311" s="2">
        <v>6.6000000000000003E-2</v>
      </c>
      <c r="S311" s="2">
        <v>0.02</v>
      </c>
      <c r="T311" s="2">
        <v>0.08</v>
      </c>
      <c r="U311" s="2">
        <v>0.12</v>
      </c>
      <c r="V311" s="6">
        <v>2</v>
      </c>
    </row>
    <row r="312" spans="1:22" x14ac:dyDescent="0.25">
      <c r="A312" s="10">
        <v>42192</v>
      </c>
      <c r="B312" s="26">
        <v>0.53125</v>
      </c>
      <c r="C312" s="2">
        <v>7.42</v>
      </c>
      <c r="D312" s="2">
        <v>5.34</v>
      </c>
      <c r="E312" s="2">
        <v>58</v>
      </c>
      <c r="G312" s="2">
        <v>21</v>
      </c>
      <c r="H312" s="2">
        <v>5.91</v>
      </c>
      <c r="I312" s="2">
        <v>138</v>
      </c>
      <c r="J312" s="2">
        <v>149.02000000000001</v>
      </c>
      <c r="K312" s="2">
        <v>0.1</v>
      </c>
      <c r="N312" s="2">
        <v>70</v>
      </c>
    </row>
    <row r="313" spans="1:22" x14ac:dyDescent="0.25">
      <c r="A313" s="10">
        <v>42207</v>
      </c>
      <c r="B313" s="26">
        <v>0.53472222222222221</v>
      </c>
      <c r="C313" s="2">
        <v>7.47</v>
      </c>
      <c r="D313" s="2">
        <v>3.31</v>
      </c>
      <c r="E313" s="2">
        <v>35.6</v>
      </c>
      <c r="G313" s="2">
        <v>19</v>
      </c>
      <c r="H313" s="2">
        <v>5.82</v>
      </c>
      <c r="I313" s="2">
        <v>152.80000000000001</v>
      </c>
      <c r="J313" s="2">
        <v>172.5</v>
      </c>
      <c r="K313" s="2">
        <v>0.1</v>
      </c>
      <c r="N313" s="2">
        <v>240</v>
      </c>
    </row>
    <row r="314" spans="1:22" x14ac:dyDescent="0.25">
      <c r="A314" s="10">
        <v>42222</v>
      </c>
      <c r="B314" s="26">
        <v>0.60416666666666663</v>
      </c>
      <c r="C314" s="2">
        <v>7.38</v>
      </c>
      <c r="D314" s="2">
        <v>9.26</v>
      </c>
      <c r="E314" s="2">
        <v>47</v>
      </c>
      <c r="G314" s="2">
        <v>19.600000000000001</v>
      </c>
      <c r="H314" s="2">
        <v>6.8</v>
      </c>
      <c r="I314" s="2">
        <v>156.4</v>
      </c>
      <c r="J314" s="2">
        <v>174.9</v>
      </c>
      <c r="K314" s="2">
        <v>0.1</v>
      </c>
      <c r="N314" s="2">
        <v>170</v>
      </c>
    </row>
    <row r="315" spans="1:22" x14ac:dyDescent="0.25">
      <c r="A315" s="10">
        <v>42235</v>
      </c>
      <c r="B315" s="26">
        <v>0.56944444444444442</v>
      </c>
      <c r="C315" s="2">
        <v>7.42</v>
      </c>
      <c r="D315" s="2">
        <v>6.67</v>
      </c>
      <c r="E315" s="2">
        <v>74.7</v>
      </c>
      <c r="G315" s="2">
        <v>21.4</v>
      </c>
      <c r="H315" s="2">
        <v>4.18</v>
      </c>
      <c r="I315" s="2">
        <v>146.19999999999999</v>
      </c>
      <c r="J315" s="2">
        <v>157.1</v>
      </c>
      <c r="K315" s="2">
        <v>0.1</v>
      </c>
      <c r="N315" s="2">
        <v>130</v>
      </c>
    </row>
    <row r="316" spans="1:22" x14ac:dyDescent="0.25">
      <c r="A316" s="10">
        <v>42250</v>
      </c>
      <c r="B316" s="26">
        <v>0.59027777777777779</v>
      </c>
      <c r="C316" s="2">
        <v>7.71</v>
      </c>
      <c r="D316" s="2">
        <v>7.93</v>
      </c>
      <c r="E316" s="2">
        <v>76.8</v>
      </c>
      <c r="G316" s="2">
        <v>13.8</v>
      </c>
      <c r="H316" s="2">
        <v>6.18</v>
      </c>
      <c r="I316" s="2">
        <v>67.900000000000006</v>
      </c>
      <c r="J316" s="2">
        <v>86.4</v>
      </c>
      <c r="K316" s="2">
        <v>0</v>
      </c>
      <c r="M316" s="2">
        <v>2.2599999999999998</v>
      </c>
      <c r="N316" s="2">
        <v>540</v>
      </c>
    </row>
    <row r="317" spans="1:22" x14ac:dyDescent="0.25">
      <c r="A317" s="10">
        <v>42262</v>
      </c>
      <c r="B317" s="26">
        <v>0.51041666666666663</v>
      </c>
      <c r="C317" s="2">
        <v>7.62</v>
      </c>
      <c r="D317" s="2">
        <v>6.72</v>
      </c>
      <c r="E317" s="2">
        <v>65.900000000000006</v>
      </c>
      <c r="G317" s="2">
        <v>14.7</v>
      </c>
      <c r="H317" s="2">
        <v>3.47</v>
      </c>
      <c r="I317" s="2">
        <v>103.7</v>
      </c>
      <c r="J317" s="2">
        <v>129</v>
      </c>
      <c r="K317" s="2">
        <v>0.1</v>
      </c>
      <c r="N317" s="2">
        <v>920</v>
      </c>
    </row>
    <row r="318" spans="1:22" x14ac:dyDescent="0.25">
      <c r="A318" s="29">
        <v>42278</v>
      </c>
      <c r="B318" s="16">
        <v>0.59027777777777779</v>
      </c>
      <c r="C318" s="30">
        <v>7.64</v>
      </c>
      <c r="D318" s="34">
        <v>8.52</v>
      </c>
      <c r="E318" s="35">
        <v>79.8</v>
      </c>
      <c r="F318" s="35"/>
      <c r="G318" s="32">
        <v>12.5</v>
      </c>
      <c r="H318" s="30">
        <v>2.93</v>
      </c>
      <c r="I318" s="32">
        <v>94.1</v>
      </c>
      <c r="J318" s="32">
        <v>123.3</v>
      </c>
      <c r="K318" s="32">
        <v>0.1</v>
      </c>
      <c r="L318" s="28"/>
      <c r="M318" s="33"/>
      <c r="N318" s="33">
        <v>170</v>
      </c>
      <c r="O318" s="33"/>
      <c r="P318" s="303">
        <v>0.12</v>
      </c>
      <c r="Q318" s="304">
        <v>0.41</v>
      </c>
      <c r="R318" s="303">
        <v>5.0999999999999997E-2</v>
      </c>
      <c r="S318" s="303">
        <v>0.01</v>
      </c>
      <c r="T318" s="304">
        <v>0.12</v>
      </c>
      <c r="U318" s="304">
        <v>0.05</v>
      </c>
      <c r="V318" s="305">
        <v>2</v>
      </c>
    </row>
    <row r="319" spans="1:22" x14ac:dyDescent="0.25">
      <c r="A319" s="29">
        <v>42290</v>
      </c>
      <c r="B319" s="16">
        <v>0.57638888888888895</v>
      </c>
      <c r="C319" s="30">
        <v>7.39</v>
      </c>
      <c r="D319" s="34">
        <v>7.91</v>
      </c>
      <c r="E319" s="35">
        <v>75.599999999999994</v>
      </c>
      <c r="F319" s="35"/>
      <c r="G319" s="32">
        <v>13.2</v>
      </c>
      <c r="H319" s="30">
        <v>8</v>
      </c>
      <c r="I319" s="32">
        <v>62.4</v>
      </c>
      <c r="J319" s="32">
        <v>80.599999999999994</v>
      </c>
      <c r="K319" s="32">
        <v>0</v>
      </c>
      <c r="L319" s="28"/>
      <c r="M319" s="30">
        <v>2.2599999999999998</v>
      </c>
      <c r="N319" s="33">
        <v>350</v>
      </c>
      <c r="O319" s="33"/>
      <c r="P319" s="28"/>
      <c r="Q319" s="28"/>
      <c r="R319" s="28"/>
      <c r="S319" s="28"/>
      <c r="T319" s="28"/>
      <c r="U319" s="28"/>
      <c r="V319" s="28"/>
    </row>
    <row r="320" spans="1:22" x14ac:dyDescent="0.25">
      <c r="A320" s="29">
        <v>42304</v>
      </c>
      <c r="B320" s="16">
        <v>0.52777777777777779</v>
      </c>
      <c r="C320" s="30">
        <v>7.54</v>
      </c>
      <c r="D320" s="34">
        <v>8.6199999999999992</v>
      </c>
      <c r="E320" s="35">
        <v>75.8</v>
      </c>
      <c r="F320" s="35"/>
      <c r="G320" s="32">
        <v>11.2</v>
      </c>
      <c r="H320" s="30">
        <v>2.36</v>
      </c>
      <c r="I320" s="32">
        <v>73.8</v>
      </c>
      <c r="J320" s="32">
        <v>100</v>
      </c>
      <c r="K320" s="32">
        <v>0</v>
      </c>
      <c r="L320" s="28"/>
      <c r="M320" s="33"/>
      <c r="N320" s="33">
        <v>110</v>
      </c>
      <c r="O320" s="33"/>
      <c r="P320" s="28"/>
      <c r="Q320" s="28"/>
      <c r="R320" s="28"/>
      <c r="S320" s="28"/>
      <c r="T320" s="28"/>
      <c r="U320" s="28"/>
      <c r="V320" s="28"/>
    </row>
    <row r="321" spans="1:22" x14ac:dyDescent="0.25">
      <c r="A321" s="29">
        <v>42318</v>
      </c>
      <c r="B321" s="16">
        <v>0.55555555555555558</v>
      </c>
      <c r="C321" s="30">
        <v>6.96</v>
      </c>
      <c r="D321" s="34">
        <v>7.74</v>
      </c>
      <c r="E321" s="35">
        <v>66.8</v>
      </c>
      <c r="F321" s="35"/>
      <c r="G321" s="32">
        <v>8.1</v>
      </c>
      <c r="H321" s="30">
        <v>5.69</v>
      </c>
      <c r="I321" s="32">
        <v>60.5</v>
      </c>
      <c r="J321" s="32">
        <v>89.3</v>
      </c>
      <c r="K321" s="32">
        <v>0</v>
      </c>
      <c r="L321" s="28"/>
      <c r="M321" s="30">
        <v>4.66</v>
      </c>
      <c r="N321" s="33">
        <v>49</v>
      </c>
      <c r="O321" s="33"/>
      <c r="P321" s="28"/>
      <c r="Q321" s="28"/>
      <c r="R321" s="28"/>
      <c r="S321" s="28"/>
      <c r="T321" s="28"/>
      <c r="U321" s="28"/>
      <c r="V321" s="28"/>
    </row>
    <row r="322" spans="1:22" x14ac:dyDescent="0.25">
      <c r="A322" s="29">
        <v>42332</v>
      </c>
      <c r="B322" s="26">
        <v>0.54166666666666663</v>
      </c>
      <c r="C322" s="30">
        <v>6.96</v>
      </c>
      <c r="D322" s="34">
        <v>8.26</v>
      </c>
      <c r="E322" s="35">
        <v>66.7</v>
      </c>
      <c r="F322" s="35"/>
      <c r="G322" s="32">
        <v>6.2</v>
      </c>
      <c r="H322" s="30">
        <v>9.1</v>
      </c>
      <c r="I322" s="32">
        <v>58.1</v>
      </c>
      <c r="J322" s="32">
        <v>90.7</v>
      </c>
      <c r="K322" s="32">
        <v>0</v>
      </c>
      <c r="L322" s="28"/>
      <c r="M322" s="30">
        <v>5.4</v>
      </c>
      <c r="N322" s="33">
        <v>33</v>
      </c>
      <c r="O322" s="33"/>
      <c r="P322" s="28"/>
      <c r="Q322" s="28"/>
      <c r="R322" s="28"/>
      <c r="S322" s="28"/>
      <c r="T322" s="28"/>
      <c r="U322" s="28"/>
      <c r="V322" s="28"/>
    </row>
    <row r="323" spans="1:22" x14ac:dyDescent="0.25">
      <c r="A323" s="29">
        <v>42346</v>
      </c>
      <c r="B323" s="26">
        <v>0.60069444444444442</v>
      </c>
      <c r="C323" s="30">
        <v>7.51</v>
      </c>
      <c r="D323" s="34">
        <v>8.7100000000000009</v>
      </c>
      <c r="E323" s="35">
        <v>77.099999999999994</v>
      </c>
      <c r="F323" s="35"/>
      <c r="G323" s="32">
        <v>8.9</v>
      </c>
      <c r="H323" s="30">
        <v>7.09</v>
      </c>
      <c r="I323" s="32">
        <v>57.2</v>
      </c>
      <c r="J323" s="32">
        <v>81.900000000000006</v>
      </c>
      <c r="K323" s="32">
        <v>0</v>
      </c>
      <c r="L323" s="28"/>
      <c r="M323" s="30" t="s">
        <v>94</v>
      </c>
      <c r="N323" s="33">
        <v>17</v>
      </c>
      <c r="O323" s="33"/>
      <c r="P323" s="28"/>
      <c r="Q323" s="28"/>
      <c r="R323" s="28"/>
      <c r="S323" s="28"/>
      <c r="T323" s="28"/>
      <c r="U323" s="28"/>
      <c r="V323" s="28"/>
    </row>
    <row r="324" spans="1:22" x14ac:dyDescent="0.25">
      <c r="A324" s="29">
        <v>42361</v>
      </c>
      <c r="B324" s="26">
        <v>0.5</v>
      </c>
      <c r="C324" s="30">
        <v>7.31</v>
      </c>
      <c r="D324" s="34">
        <v>10.77</v>
      </c>
      <c r="E324" s="35">
        <v>83.9</v>
      </c>
      <c r="F324" s="35"/>
      <c r="G324" s="32">
        <v>4.8</v>
      </c>
      <c r="H324" s="30">
        <v>8.74</v>
      </c>
      <c r="I324" s="32">
        <v>52.1</v>
      </c>
      <c r="J324" s="32">
        <v>84.9</v>
      </c>
      <c r="K324" s="32">
        <v>0</v>
      </c>
      <c r="L324" s="28"/>
      <c r="M324" s="30">
        <v>5.24</v>
      </c>
      <c r="N324" s="33">
        <v>79</v>
      </c>
      <c r="O324" s="33"/>
      <c r="P324" s="28"/>
      <c r="Q324" s="28"/>
      <c r="R324" s="28"/>
      <c r="S324" s="28"/>
      <c r="T324" s="28"/>
      <c r="U324" s="28"/>
      <c r="V324" s="28"/>
    </row>
    <row r="325" spans="1:22" x14ac:dyDescent="0.25">
      <c r="A325" s="29">
        <v>42374</v>
      </c>
      <c r="B325" s="26">
        <v>0.54166666666666663</v>
      </c>
      <c r="C325" s="30">
        <v>7.37</v>
      </c>
      <c r="D325" s="34">
        <v>11.45</v>
      </c>
      <c r="E325" s="35">
        <v>84.7</v>
      </c>
      <c r="F325" s="35"/>
      <c r="G325" s="32">
        <v>2.7</v>
      </c>
      <c r="H325" s="30">
        <v>7.69</v>
      </c>
      <c r="I325" s="32">
        <v>59.2</v>
      </c>
      <c r="J325" s="32">
        <v>103.1</v>
      </c>
      <c r="K325" s="32">
        <v>0</v>
      </c>
      <c r="L325" s="28"/>
      <c r="M325" s="31"/>
      <c r="N325" s="33">
        <v>49</v>
      </c>
      <c r="O325" s="33"/>
      <c r="P325" s="303">
        <v>0.78</v>
      </c>
      <c r="Q325" s="304">
        <v>0.56999999999999995</v>
      </c>
      <c r="R325" s="303">
        <v>0.13300000000000001</v>
      </c>
      <c r="S325" s="304">
        <v>0.04</v>
      </c>
      <c r="T325" s="304">
        <v>0.78</v>
      </c>
      <c r="U325" s="304">
        <v>0.06</v>
      </c>
      <c r="V325" s="305">
        <v>14</v>
      </c>
    </row>
    <row r="326" spans="1:22" x14ac:dyDescent="0.25">
      <c r="A326" s="29">
        <v>42389</v>
      </c>
      <c r="B326" s="26">
        <v>0.54861111111111105</v>
      </c>
      <c r="C326" s="30">
        <v>7.5</v>
      </c>
      <c r="D326" s="34">
        <v>11.79</v>
      </c>
      <c r="E326" s="35">
        <v>94</v>
      </c>
      <c r="F326" s="35"/>
      <c r="G326" s="32">
        <v>5.7</v>
      </c>
      <c r="H326" s="30">
        <v>5.2</v>
      </c>
      <c r="I326" s="32">
        <v>52.6</v>
      </c>
      <c r="J326" s="32">
        <v>83.3</v>
      </c>
      <c r="K326" s="307">
        <v>3.1241313189419251E-2</v>
      </c>
      <c r="L326" s="28"/>
      <c r="M326" s="30">
        <v>3.84</v>
      </c>
      <c r="N326" s="33">
        <v>23</v>
      </c>
      <c r="O326" s="33"/>
      <c r="P326" s="28"/>
      <c r="Q326" s="28"/>
      <c r="R326" s="28"/>
      <c r="S326" s="28"/>
      <c r="T326" s="28"/>
      <c r="U326" s="28"/>
      <c r="V326" s="28"/>
    </row>
    <row r="327" spans="1:22" x14ac:dyDescent="0.25">
      <c r="A327" s="29">
        <v>42402</v>
      </c>
      <c r="B327" s="26">
        <v>0.57638888888888895</v>
      </c>
      <c r="C327" s="30">
        <v>6.96</v>
      </c>
      <c r="D327" s="34">
        <v>11.03</v>
      </c>
      <c r="E327" s="35">
        <v>88.9</v>
      </c>
      <c r="F327" s="35"/>
      <c r="G327" s="32">
        <v>6.1</v>
      </c>
      <c r="H327" s="30">
        <v>8.31</v>
      </c>
      <c r="I327" s="32">
        <v>49.6</v>
      </c>
      <c r="J327" s="32">
        <v>77.599999999999994</v>
      </c>
      <c r="K327" s="32">
        <v>2.8922992733289753E-2</v>
      </c>
      <c r="L327" s="28"/>
      <c r="M327" s="30">
        <v>5.36</v>
      </c>
      <c r="N327" s="33">
        <v>130</v>
      </c>
      <c r="O327" s="33"/>
      <c r="P327" s="28"/>
      <c r="Q327" s="28"/>
      <c r="R327" s="28"/>
      <c r="S327" s="28"/>
      <c r="T327" s="28"/>
      <c r="U327" s="28"/>
      <c r="V327" s="28"/>
    </row>
    <row r="328" spans="1:22" x14ac:dyDescent="0.25">
      <c r="A328" s="29">
        <v>42419</v>
      </c>
      <c r="B328" s="26">
        <v>0.52430555555555558</v>
      </c>
      <c r="C328" s="30">
        <v>7.11</v>
      </c>
      <c r="D328" s="34">
        <v>10.09</v>
      </c>
      <c r="E328" s="35">
        <v>85.4</v>
      </c>
      <c r="F328" s="35"/>
      <c r="G328" s="32">
        <v>8.1</v>
      </c>
      <c r="H328" s="30">
        <v>13.07</v>
      </c>
      <c r="I328" s="32">
        <v>46.6</v>
      </c>
      <c r="J328" s="32">
        <v>68.8</v>
      </c>
      <c r="K328" s="308">
        <v>2.5373498458341682E-2</v>
      </c>
      <c r="L328" s="28"/>
      <c r="M328" s="33"/>
      <c r="N328" s="33">
        <v>70</v>
      </c>
      <c r="O328" s="33"/>
      <c r="P328" s="28"/>
      <c r="Q328" s="28"/>
      <c r="R328" s="28"/>
      <c r="S328" s="28"/>
      <c r="T328" s="28"/>
      <c r="U328" s="28"/>
      <c r="V328" s="28"/>
    </row>
    <row r="329" spans="1:22" x14ac:dyDescent="0.25">
      <c r="A329" s="29">
        <v>42431</v>
      </c>
      <c r="B329" s="26">
        <v>0.54513888888888895</v>
      </c>
      <c r="C329" s="30">
        <v>7.29</v>
      </c>
      <c r="D329" s="34">
        <v>11.74</v>
      </c>
      <c r="E329" s="35">
        <v>97.1</v>
      </c>
      <c r="F329" s="35"/>
      <c r="G329" s="32">
        <v>7.1</v>
      </c>
      <c r="H329" s="30">
        <v>7.34</v>
      </c>
      <c r="I329" s="32">
        <v>41</v>
      </c>
      <c r="J329" s="32">
        <v>62.3</v>
      </c>
      <c r="K329" s="32">
        <v>0</v>
      </c>
      <c r="L329" s="28"/>
      <c r="M329" s="31"/>
      <c r="N329" s="33">
        <v>23</v>
      </c>
      <c r="O329" s="33"/>
      <c r="P329" s="28"/>
      <c r="Q329" s="28"/>
      <c r="R329" s="28"/>
      <c r="S329" s="28"/>
      <c r="T329" s="28"/>
      <c r="U329" s="28"/>
      <c r="V329" s="28"/>
    </row>
    <row r="330" spans="1:22" x14ac:dyDescent="0.25">
      <c r="A330" s="29">
        <v>42443</v>
      </c>
      <c r="B330" s="26">
        <v>0.55208333333333337</v>
      </c>
      <c r="C330" s="30">
        <v>7.18</v>
      </c>
      <c r="D330" s="34">
        <v>11.23</v>
      </c>
      <c r="E330" s="35">
        <v>94.4</v>
      </c>
      <c r="F330" s="35"/>
      <c r="G330" s="32">
        <v>7.1</v>
      </c>
      <c r="H330" s="30">
        <v>5.42</v>
      </c>
      <c r="I330" s="32">
        <v>51.5</v>
      </c>
      <c r="J330" s="32">
        <v>78.3</v>
      </c>
      <c r="K330" s="32">
        <v>2.9206915410182947E-2</v>
      </c>
      <c r="L330" s="28"/>
      <c r="M330" s="30">
        <v>5.42</v>
      </c>
      <c r="N330" s="33">
        <v>13</v>
      </c>
      <c r="O330" s="33"/>
      <c r="P330" s="28"/>
      <c r="Q330" s="28"/>
      <c r="R330" s="28"/>
      <c r="S330" s="28"/>
      <c r="T330" s="28"/>
      <c r="U330" s="28"/>
      <c r="V330" s="28"/>
    </row>
    <row r="331" spans="1:22" x14ac:dyDescent="0.25">
      <c r="A331" s="29">
        <v>42458</v>
      </c>
      <c r="B331" s="26">
        <v>0.57638888888888895</v>
      </c>
      <c r="C331" s="30">
        <v>7.36</v>
      </c>
      <c r="D331" s="34">
        <v>12.5</v>
      </c>
      <c r="E331" s="35">
        <v>108.2</v>
      </c>
      <c r="F331" s="35"/>
      <c r="G331" s="32">
        <v>9</v>
      </c>
      <c r="H331" s="30">
        <v>5.82</v>
      </c>
      <c r="I331" s="32">
        <v>55.2</v>
      </c>
      <c r="J331" s="32">
        <v>79.5</v>
      </c>
      <c r="K331" s="32">
        <v>2.9694157698568188E-2</v>
      </c>
      <c r="L331" s="28"/>
      <c r="M331" s="30">
        <v>4.12</v>
      </c>
      <c r="N331" s="33">
        <v>11</v>
      </c>
      <c r="O331" s="33"/>
      <c r="P331" s="303">
        <v>0.22600000000000001</v>
      </c>
      <c r="Q331" s="304">
        <v>0.35</v>
      </c>
      <c r="R331" s="303">
        <v>5.2999999999999999E-2</v>
      </c>
      <c r="S331" s="303">
        <v>1.6E-2</v>
      </c>
      <c r="T331" s="304">
        <v>0.22</v>
      </c>
      <c r="U331" s="304">
        <v>0.02</v>
      </c>
      <c r="V331" s="305">
        <v>6</v>
      </c>
    </row>
    <row r="332" spans="1:22" x14ac:dyDescent="0.25">
      <c r="A332" s="29">
        <v>42474</v>
      </c>
      <c r="B332" s="26">
        <v>0.54861111111111105</v>
      </c>
      <c r="C332" s="30">
        <v>7.46</v>
      </c>
      <c r="D332" s="34">
        <v>9.7799999999999994</v>
      </c>
      <c r="E332" s="35">
        <v>87.3</v>
      </c>
      <c r="F332" s="35"/>
      <c r="G332" s="32">
        <v>10.4</v>
      </c>
      <c r="H332" s="30">
        <v>4.0599999999999996</v>
      </c>
      <c r="I332" s="32">
        <v>69.2</v>
      </c>
      <c r="J332" s="32">
        <v>96</v>
      </c>
      <c r="K332" s="32">
        <v>3.6455771659571153E-2</v>
      </c>
      <c r="L332" s="28"/>
      <c r="M332" s="30">
        <v>3.64</v>
      </c>
      <c r="N332" s="33">
        <v>46</v>
      </c>
      <c r="O332" s="33"/>
      <c r="P332" s="28"/>
      <c r="Q332" s="28"/>
      <c r="R332" s="28"/>
      <c r="S332" s="28"/>
      <c r="T332" s="28"/>
      <c r="U332" s="28"/>
      <c r="V332" s="28"/>
    </row>
    <row r="333" spans="1:22" x14ac:dyDescent="0.25">
      <c r="A333" s="29">
        <v>42488</v>
      </c>
      <c r="B333" s="26">
        <v>0.53819444444444442</v>
      </c>
      <c r="C333" s="30">
        <v>7.5</v>
      </c>
      <c r="D333" s="34">
        <v>9.15</v>
      </c>
      <c r="E333" s="35">
        <v>85.7</v>
      </c>
      <c r="F333" s="35"/>
      <c r="G333" s="32">
        <v>12.4</v>
      </c>
      <c r="H333" s="30">
        <v>5.85</v>
      </c>
      <c r="I333" s="32">
        <v>74.2</v>
      </c>
      <c r="J333" s="32">
        <v>97.7</v>
      </c>
      <c r="K333" s="32">
        <v>3.7158566758941781E-2</v>
      </c>
      <c r="L333" s="28"/>
      <c r="M333" s="31"/>
      <c r="N333" s="33">
        <v>79</v>
      </c>
      <c r="O333" s="33"/>
      <c r="P333" s="28"/>
      <c r="Q333" s="28"/>
      <c r="R333" s="28"/>
      <c r="S333" s="28"/>
      <c r="T333" s="28"/>
      <c r="U333" s="28"/>
      <c r="V333" s="28"/>
    </row>
    <row r="334" spans="1:22" x14ac:dyDescent="0.25">
      <c r="A334" s="29">
        <v>42501</v>
      </c>
      <c r="B334" s="26">
        <v>0.54166666666666663</v>
      </c>
      <c r="C334" s="30">
        <v>7.31</v>
      </c>
      <c r="D334" s="34">
        <v>9.2799999999999994</v>
      </c>
      <c r="E334" s="35">
        <v>95</v>
      </c>
      <c r="F334" s="35"/>
      <c r="G334" s="32">
        <v>16.5</v>
      </c>
      <c r="H334" s="30">
        <v>5.64</v>
      </c>
      <c r="I334" s="32">
        <v>98</v>
      </c>
      <c r="J334" s="32">
        <v>117.1</v>
      </c>
      <c r="K334" s="32">
        <v>4.5250964307113277E-2</v>
      </c>
      <c r="L334" s="28"/>
      <c r="M334" s="30">
        <v>3.9</v>
      </c>
      <c r="N334" s="33">
        <v>110</v>
      </c>
      <c r="O334" s="33"/>
      <c r="P334" s="28"/>
      <c r="Q334" s="28"/>
      <c r="R334" s="28"/>
      <c r="S334" s="28"/>
      <c r="T334" s="28"/>
      <c r="U334" s="28"/>
      <c r="V334" s="28"/>
    </row>
    <row r="335" spans="1:22" x14ac:dyDescent="0.25">
      <c r="A335" s="29">
        <v>42514</v>
      </c>
      <c r="B335" s="26">
        <v>0.53472222222222221</v>
      </c>
      <c r="C335" s="33"/>
      <c r="D335" s="34">
        <v>9.6300000000000008</v>
      </c>
      <c r="E335" s="35">
        <v>92.4</v>
      </c>
      <c r="F335" s="35"/>
      <c r="G335" s="32">
        <v>13.4</v>
      </c>
      <c r="H335" s="30">
        <v>2.68</v>
      </c>
      <c r="I335" s="32">
        <v>78.3</v>
      </c>
      <c r="J335" s="32">
        <v>100.5</v>
      </c>
      <c r="K335" s="32">
        <v>0</v>
      </c>
      <c r="L335" s="28"/>
      <c r="M335" s="33"/>
      <c r="N335" s="33">
        <v>46</v>
      </c>
      <c r="O335" s="33"/>
      <c r="P335" s="28"/>
      <c r="Q335" s="28"/>
      <c r="R335" s="28"/>
      <c r="S335" s="28"/>
      <c r="T335" s="28"/>
      <c r="U335" s="28"/>
      <c r="V335" s="28"/>
    </row>
    <row r="336" spans="1:22" x14ac:dyDescent="0.25">
      <c r="A336" s="29">
        <v>42528</v>
      </c>
      <c r="B336" s="26">
        <v>0.54513888888888895</v>
      </c>
      <c r="C336" s="31"/>
      <c r="D336" s="34">
        <v>6.52</v>
      </c>
      <c r="E336" s="35">
        <v>73.7</v>
      </c>
      <c r="F336" s="35"/>
      <c r="G336" s="32">
        <v>21.4</v>
      </c>
      <c r="H336" s="30">
        <v>3.42</v>
      </c>
      <c r="I336" s="32">
        <v>71.900000000000006</v>
      </c>
      <c r="J336" s="32">
        <v>77.2</v>
      </c>
      <c r="K336" s="32">
        <v>0</v>
      </c>
      <c r="L336" s="28"/>
      <c r="M336" s="31"/>
      <c r="N336" s="33">
        <v>110</v>
      </c>
      <c r="O336" s="33"/>
      <c r="P336" s="28"/>
      <c r="Q336" s="28"/>
      <c r="R336" s="28"/>
      <c r="S336" s="28"/>
      <c r="T336" s="28"/>
      <c r="U336" s="28"/>
      <c r="V336" s="28"/>
    </row>
    <row r="337" spans="1:22" x14ac:dyDescent="0.25">
      <c r="A337" s="29">
        <v>42544</v>
      </c>
      <c r="B337" s="26">
        <v>0.61458333333333337</v>
      </c>
      <c r="C337" s="31"/>
      <c r="D337" s="34">
        <v>8.11</v>
      </c>
      <c r="E337" s="35">
        <v>81.5</v>
      </c>
      <c r="F337" s="35"/>
      <c r="G337" s="32">
        <v>15.6</v>
      </c>
      <c r="H337" s="30">
        <v>4.21</v>
      </c>
      <c r="I337" s="32">
        <v>80.8</v>
      </c>
      <c r="J337" s="32">
        <v>98.4</v>
      </c>
      <c r="K337" s="32">
        <v>3.7448266273729054E-2</v>
      </c>
      <c r="L337" s="28"/>
      <c r="M337" s="31"/>
      <c r="N337" s="33">
        <v>49</v>
      </c>
      <c r="O337" s="33"/>
      <c r="P337" s="303">
        <v>0.14000000000000001</v>
      </c>
      <c r="Q337" s="304">
        <v>0.42</v>
      </c>
      <c r="R337" s="303">
        <v>6.7000000000000004E-2</v>
      </c>
      <c r="S337" s="303">
        <v>0.01</v>
      </c>
      <c r="T337" s="304">
        <v>0.14000000000000001</v>
      </c>
      <c r="U337" s="304">
        <v>0.04</v>
      </c>
      <c r="V337" s="305">
        <v>10</v>
      </c>
    </row>
    <row r="338" spans="1:22" x14ac:dyDescent="0.25">
      <c r="A338" s="29">
        <v>42556</v>
      </c>
      <c r="B338" s="26">
        <v>0.52777777777777779</v>
      </c>
      <c r="C338" s="31"/>
      <c r="D338" s="34">
        <v>7.71</v>
      </c>
      <c r="E338" s="35">
        <v>76.400000000000006</v>
      </c>
      <c r="F338" s="35"/>
      <c r="G338" s="32">
        <v>14.9</v>
      </c>
      <c r="H338" s="30">
        <v>4.5</v>
      </c>
      <c r="I338" s="32">
        <v>84.5</v>
      </c>
      <c r="J338" s="32">
        <v>104.7</v>
      </c>
      <c r="K338" s="32">
        <v>4.0063570226123474E-2</v>
      </c>
      <c r="L338" s="28"/>
      <c r="M338" s="31"/>
      <c r="N338" s="33">
        <v>49</v>
      </c>
      <c r="O338" s="33"/>
      <c r="P338" s="28"/>
      <c r="Q338" s="28"/>
      <c r="R338" s="28"/>
      <c r="S338" s="28"/>
      <c r="T338" s="28"/>
      <c r="U338" s="28"/>
      <c r="V338" s="28"/>
    </row>
    <row r="339" spans="1:22" x14ac:dyDescent="0.25">
      <c r="A339" s="29">
        <v>42572</v>
      </c>
      <c r="B339" s="26">
        <v>0.53125</v>
      </c>
      <c r="C339" s="31"/>
      <c r="D339" s="34">
        <v>8.92</v>
      </c>
      <c r="E339" s="35">
        <v>98</v>
      </c>
      <c r="F339" s="35"/>
      <c r="G339" s="32">
        <v>19.899999999999999</v>
      </c>
      <c r="H339" s="30">
        <v>4.12</v>
      </c>
      <c r="I339" s="32">
        <v>109.9</v>
      </c>
      <c r="J339" s="32">
        <v>121.7</v>
      </c>
      <c r="K339" s="32">
        <v>4.7187909636196346E-2</v>
      </c>
      <c r="L339" s="28"/>
      <c r="M339" s="31"/>
      <c r="N339" s="33">
        <v>33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42584</v>
      </c>
      <c r="B340" s="26">
        <v>0.56597222222222221</v>
      </c>
      <c r="C340" s="33"/>
      <c r="D340" s="34">
        <v>6.85</v>
      </c>
      <c r="E340" s="35">
        <v>72.5</v>
      </c>
      <c r="F340" s="35"/>
      <c r="G340" s="32">
        <v>18.100000000000001</v>
      </c>
      <c r="H340" s="30">
        <v>4.62</v>
      </c>
      <c r="I340" s="32">
        <v>119.8</v>
      </c>
      <c r="J340" s="32">
        <v>138</v>
      </c>
      <c r="K340" s="307">
        <v>5.4101850288006452E-2</v>
      </c>
      <c r="L340" s="28"/>
      <c r="M340" s="33"/>
      <c r="N340" s="33">
        <v>110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42598</v>
      </c>
      <c r="B341" s="26">
        <v>0.56944444444444442</v>
      </c>
      <c r="C341" s="30">
        <v>7.19</v>
      </c>
      <c r="D341" s="34">
        <v>7.09</v>
      </c>
      <c r="E341" s="35">
        <v>78.599999999999994</v>
      </c>
      <c r="F341" s="35"/>
      <c r="G341" s="32">
        <v>20.399999999999999</v>
      </c>
      <c r="H341" s="306">
        <v>4.37</v>
      </c>
      <c r="I341" s="32">
        <v>132</v>
      </c>
      <c r="J341" s="32">
        <v>144.69999999999999</v>
      </c>
      <c r="K341" s="32">
        <v>5.6965159304631446E-2</v>
      </c>
      <c r="L341" s="28"/>
      <c r="M341" s="31"/>
      <c r="N341" s="33">
        <v>49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42614</v>
      </c>
      <c r="B342" s="26">
        <v>0.53819444444444442</v>
      </c>
      <c r="C342" s="30">
        <v>7.33</v>
      </c>
      <c r="D342" s="34">
        <v>6.26</v>
      </c>
      <c r="E342" s="35">
        <v>65.400000000000006</v>
      </c>
      <c r="F342" s="35"/>
      <c r="G342" s="32">
        <v>17.600000000000001</v>
      </c>
      <c r="H342" s="30">
        <v>5.31</v>
      </c>
      <c r="I342" s="32">
        <v>122.2</v>
      </c>
      <c r="J342" s="32">
        <v>142.5</v>
      </c>
      <c r="K342" s="32">
        <v>5.6023657399751702E-2</v>
      </c>
      <c r="L342" s="28"/>
      <c r="M342" s="33"/>
      <c r="N342" s="33">
        <v>540</v>
      </c>
      <c r="O342" s="33"/>
      <c r="P342" s="28"/>
      <c r="Q342" s="28"/>
      <c r="R342" s="28"/>
      <c r="S342" s="28"/>
      <c r="T342" s="28"/>
      <c r="U342" s="28"/>
      <c r="V342" s="28"/>
    </row>
    <row r="343" spans="1:22" x14ac:dyDescent="0.25">
      <c r="A343" s="29">
        <v>42626</v>
      </c>
      <c r="B343" s="26">
        <v>0.57291666666666663</v>
      </c>
      <c r="C343" s="30">
        <v>7.48</v>
      </c>
      <c r="D343" s="34">
        <v>7.99</v>
      </c>
      <c r="E343" s="35">
        <v>80.099999999999994</v>
      </c>
      <c r="F343" s="35"/>
      <c r="G343" s="32">
        <v>15.6</v>
      </c>
      <c r="H343" s="30">
        <v>5.55</v>
      </c>
      <c r="I343" s="32">
        <v>116</v>
      </c>
      <c r="J343" s="32">
        <v>141.30000000000001</v>
      </c>
      <c r="K343" s="32">
        <v>5.5510647318866166E-2</v>
      </c>
      <c r="L343" s="28"/>
      <c r="M343" s="31"/>
      <c r="N343" s="33">
        <v>350</v>
      </c>
      <c r="O343" s="33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42641</v>
      </c>
      <c r="B344" s="26">
        <v>0.59375</v>
      </c>
      <c r="C344" s="30">
        <v>7.69</v>
      </c>
      <c r="D344" s="34">
        <v>7.02</v>
      </c>
      <c r="E344" s="35">
        <v>69.7</v>
      </c>
      <c r="F344" s="35"/>
      <c r="G344" s="32">
        <v>15.2</v>
      </c>
      <c r="H344" s="30">
        <v>4.37</v>
      </c>
      <c r="I344" s="32">
        <v>98</v>
      </c>
      <c r="J344" s="32">
        <v>120.5</v>
      </c>
      <c r="K344" s="32">
        <v>4.6681989620102546E-2</v>
      </c>
      <c r="L344" s="28"/>
      <c r="M344" s="33"/>
      <c r="N344" s="33">
        <v>130</v>
      </c>
      <c r="O344" s="33"/>
      <c r="P344" s="303">
        <v>0.08</v>
      </c>
      <c r="Q344" s="304">
        <v>0.35</v>
      </c>
      <c r="R344" s="303">
        <v>0.127</v>
      </c>
      <c r="S344" s="304">
        <v>0.09</v>
      </c>
      <c r="T344" s="304">
        <v>0.08</v>
      </c>
      <c r="U344" s="304">
        <v>0.02</v>
      </c>
      <c r="V344" s="305">
        <v>4</v>
      </c>
    </row>
    <row r="345" spans="1:22" x14ac:dyDescent="0.25">
      <c r="A345" s="333">
        <v>42654</v>
      </c>
      <c r="B345" s="16">
        <v>0.5625</v>
      </c>
      <c r="C345" s="122">
        <v>7.86</v>
      </c>
      <c r="D345" s="123">
        <v>6.59</v>
      </c>
      <c r="E345" s="124">
        <v>58.2</v>
      </c>
      <c r="F345" s="124"/>
      <c r="G345" s="125">
        <v>10.3</v>
      </c>
      <c r="H345" s="122">
        <v>6.94</v>
      </c>
      <c r="I345" s="125">
        <v>56.3</v>
      </c>
      <c r="J345" s="125">
        <v>78.3</v>
      </c>
      <c r="K345" s="125">
        <v>2.9206915410182947E-2</v>
      </c>
      <c r="L345" s="125"/>
      <c r="M345" s="126"/>
      <c r="N345" s="126">
        <v>920</v>
      </c>
      <c r="O345" s="126"/>
      <c r="P345" s="334"/>
      <c r="Q345" s="334"/>
      <c r="R345" s="334"/>
      <c r="S345" s="334"/>
      <c r="T345" s="334"/>
      <c r="U345" s="334"/>
      <c r="V345" s="334"/>
    </row>
    <row r="346" spans="1:22" x14ac:dyDescent="0.25">
      <c r="A346" s="333">
        <v>42669</v>
      </c>
      <c r="B346" s="16">
        <v>0.54513888888888895</v>
      </c>
      <c r="C346" s="122">
        <v>8.07</v>
      </c>
      <c r="D346" s="123">
        <v>6.04</v>
      </c>
      <c r="E346" s="124">
        <v>56.1</v>
      </c>
      <c r="F346" s="124"/>
      <c r="G346" s="125">
        <v>10.6</v>
      </c>
      <c r="H346" s="122">
        <v>5.94</v>
      </c>
      <c r="I346" s="125">
        <v>76.400000000000006</v>
      </c>
      <c r="J346" s="125">
        <v>105.5</v>
      </c>
      <c r="K346" s="125">
        <v>0.1</v>
      </c>
      <c r="L346" s="125"/>
      <c r="M346" s="122">
        <v>5.15</v>
      </c>
      <c r="N346" s="126">
        <v>79</v>
      </c>
      <c r="O346" s="126"/>
      <c r="P346" s="334"/>
      <c r="Q346" s="334"/>
      <c r="R346" s="334"/>
      <c r="S346" s="334"/>
      <c r="T346" s="334"/>
      <c r="U346" s="334"/>
      <c r="V346" s="334"/>
    </row>
    <row r="347" spans="1:22" x14ac:dyDescent="0.25">
      <c r="A347" s="333">
        <v>42682</v>
      </c>
      <c r="B347" s="16">
        <v>0.55833333333333335</v>
      </c>
      <c r="C347" s="122">
        <v>7.27</v>
      </c>
      <c r="D347" s="123">
        <v>5.28</v>
      </c>
      <c r="E347" s="124">
        <v>49.3</v>
      </c>
      <c r="F347" s="124"/>
      <c r="G347" s="125">
        <v>12.1</v>
      </c>
      <c r="H347" s="122">
        <v>4.91</v>
      </c>
      <c r="I347" s="125">
        <v>73</v>
      </c>
      <c r="J347" s="125">
        <v>97</v>
      </c>
      <c r="K347" s="125">
        <v>3.6869049429196991E-2</v>
      </c>
      <c r="L347" s="125"/>
      <c r="M347" s="171"/>
      <c r="N347" s="126">
        <v>33</v>
      </c>
      <c r="O347" s="126"/>
      <c r="P347" s="334"/>
      <c r="Q347" s="334"/>
      <c r="R347" s="334"/>
      <c r="S347" s="334"/>
      <c r="T347" s="334"/>
      <c r="U347" s="334"/>
      <c r="V347" s="334"/>
    </row>
    <row r="348" spans="1:22" x14ac:dyDescent="0.25">
      <c r="A348" s="333">
        <v>42696</v>
      </c>
      <c r="B348" s="16">
        <v>0.52777777777777779</v>
      </c>
      <c r="C348" s="122">
        <v>7.75</v>
      </c>
      <c r="D348" s="123">
        <v>9.2799999999999994</v>
      </c>
      <c r="E348" s="124">
        <v>80.099999999999994</v>
      </c>
      <c r="F348" s="124"/>
      <c r="G348" s="125">
        <v>8.1999999999999993</v>
      </c>
      <c r="H348" s="122">
        <v>6.88</v>
      </c>
      <c r="I348" s="125">
        <v>50.1</v>
      </c>
      <c r="J348" s="125">
        <v>73.599999999999994</v>
      </c>
      <c r="K348" s="125">
        <v>2.730494678809137E-2</v>
      </c>
      <c r="L348" s="125"/>
      <c r="M348" s="122">
        <v>5.6</v>
      </c>
      <c r="N348" s="126">
        <v>33</v>
      </c>
      <c r="O348" s="126"/>
      <c r="P348" s="334"/>
      <c r="Q348" s="334"/>
      <c r="R348" s="334"/>
      <c r="S348" s="334"/>
      <c r="T348" s="334"/>
      <c r="U348" s="334"/>
      <c r="V348" s="334"/>
    </row>
    <row r="349" spans="1:22" x14ac:dyDescent="0.25">
      <c r="A349" s="333">
        <v>42713</v>
      </c>
      <c r="B349" s="26">
        <v>0.57986111111111105</v>
      </c>
      <c r="C349" s="122">
        <v>7.49</v>
      </c>
      <c r="D349" s="123">
        <v>10.32</v>
      </c>
      <c r="E349" s="124">
        <v>77.599999999999994</v>
      </c>
      <c r="F349" s="124"/>
      <c r="G349" s="125">
        <v>3.5</v>
      </c>
      <c r="H349" s="122">
        <v>4.8600000000000003</v>
      </c>
      <c r="I349" s="125">
        <v>54.8</v>
      </c>
      <c r="J349" s="125">
        <v>93</v>
      </c>
      <c r="K349" s="125">
        <v>0</v>
      </c>
      <c r="L349" s="125"/>
      <c r="M349" s="171"/>
      <c r="N349" s="126">
        <v>49</v>
      </c>
      <c r="O349" s="126"/>
      <c r="P349" s="334"/>
      <c r="Q349" s="334"/>
      <c r="R349" s="334"/>
      <c r="S349" s="334"/>
      <c r="T349" s="334"/>
      <c r="U349" s="334"/>
      <c r="V349" s="334"/>
    </row>
    <row r="350" spans="1:22" x14ac:dyDescent="0.25">
      <c r="A350" s="333">
        <v>42725</v>
      </c>
      <c r="B350" s="26">
        <v>0.625</v>
      </c>
      <c r="C350" s="171"/>
      <c r="D350" s="123">
        <v>11.26</v>
      </c>
      <c r="E350" s="124">
        <v>84.7</v>
      </c>
      <c r="F350" s="124"/>
      <c r="G350" s="125">
        <v>3.5</v>
      </c>
      <c r="H350" s="122">
        <v>11.27</v>
      </c>
      <c r="I350" s="125">
        <v>54.7</v>
      </c>
      <c r="J350" s="125">
        <v>92.8</v>
      </c>
      <c r="K350" s="335">
        <v>3.5135839663887058E-2</v>
      </c>
      <c r="L350" s="335"/>
      <c r="M350" s="122"/>
      <c r="N350" s="126">
        <v>33</v>
      </c>
      <c r="O350" s="126"/>
      <c r="P350" s="168">
        <v>0.61</v>
      </c>
      <c r="Q350" s="169">
        <v>0.45</v>
      </c>
      <c r="R350" s="168">
        <v>7.5999999999999998E-2</v>
      </c>
      <c r="S350" s="169">
        <v>0.04</v>
      </c>
      <c r="T350" s="169">
        <v>0.6</v>
      </c>
      <c r="U350" s="169">
        <v>0.05</v>
      </c>
      <c r="V350" s="170">
        <v>8</v>
      </c>
    </row>
    <row r="351" spans="1:22" x14ac:dyDescent="0.25">
      <c r="A351" s="333">
        <v>42739</v>
      </c>
      <c r="B351" s="26">
        <v>0.55555555555555558</v>
      </c>
      <c r="C351" s="122">
        <v>7.28</v>
      </c>
      <c r="D351" s="123">
        <v>12.37</v>
      </c>
      <c r="E351" s="124">
        <v>87.3</v>
      </c>
      <c r="F351" s="124"/>
      <c r="G351" s="125">
        <v>1.1000000000000001</v>
      </c>
      <c r="H351" s="126"/>
      <c r="I351" s="125">
        <v>57.3</v>
      </c>
      <c r="J351" s="125">
        <v>105.5</v>
      </c>
      <c r="K351" s="125">
        <v>4.0396679960424099E-2</v>
      </c>
      <c r="L351" s="125"/>
      <c r="M351" s="171"/>
      <c r="N351" s="126">
        <v>22</v>
      </c>
      <c r="O351" s="126"/>
      <c r="P351" s="334"/>
      <c r="Q351" s="334"/>
      <c r="R351" s="334"/>
      <c r="S351" s="334"/>
      <c r="T351" s="334"/>
      <c r="U351" s="334"/>
      <c r="V351" s="334"/>
    </row>
    <row r="352" spans="1:22" x14ac:dyDescent="0.25">
      <c r="A352" s="333">
        <v>42752</v>
      </c>
      <c r="B352" s="26">
        <v>0.54513888888888895</v>
      </c>
      <c r="C352" s="122">
        <v>7.18</v>
      </c>
      <c r="D352" s="123">
        <v>11.84</v>
      </c>
      <c r="E352" s="124">
        <v>90.6</v>
      </c>
      <c r="F352" s="124"/>
      <c r="G352" s="125">
        <v>3.7</v>
      </c>
      <c r="H352" s="171"/>
      <c r="I352" s="125">
        <v>62.2</v>
      </c>
      <c r="J352" s="125">
        <v>104.8</v>
      </c>
      <c r="K352" s="125">
        <v>4.0105196757632217E-2</v>
      </c>
      <c r="L352" s="125"/>
      <c r="M352" s="171"/>
      <c r="N352" s="126">
        <v>33</v>
      </c>
      <c r="O352" s="126"/>
      <c r="P352" s="334"/>
      <c r="Q352" s="334"/>
      <c r="R352" s="334"/>
      <c r="S352" s="334"/>
      <c r="T352" s="334"/>
      <c r="U352" s="334"/>
      <c r="V352" s="334"/>
    </row>
    <row r="353" spans="1:22" x14ac:dyDescent="0.25">
      <c r="A353" s="333">
        <v>42767</v>
      </c>
      <c r="B353" s="26">
        <v>0.53472222222222221</v>
      </c>
      <c r="C353" s="122">
        <v>7.3</v>
      </c>
      <c r="D353" s="123">
        <v>12.25</v>
      </c>
      <c r="E353" s="124">
        <v>89.3</v>
      </c>
      <c r="F353" s="124"/>
      <c r="G353" s="125">
        <v>2.7</v>
      </c>
      <c r="H353" s="126"/>
      <c r="I353" s="125">
        <v>57.1</v>
      </c>
      <c r="J353" s="125">
        <v>99.4</v>
      </c>
      <c r="K353" s="335">
        <v>3.7862436417533361E-2</v>
      </c>
      <c r="L353" s="335"/>
      <c r="M353" s="171"/>
      <c r="N353" s="126">
        <v>23</v>
      </c>
      <c r="O353" s="126"/>
      <c r="P353" s="334"/>
      <c r="Q353" s="334"/>
      <c r="R353" s="334"/>
      <c r="S353" s="334"/>
      <c r="T353" s="334"/>
      <c r="U353" s="334"/>
      <c r="V353" s="334"/>
    </row>
    <row r="354" spans="1:22" x14ac:dyDescent="0.25">
      <c r="A354" s="333">
        <v>42782</v>
      </c>
      <c r="B354" s="26"/>
      <c r="C354" s="336"/>
      <c r="D354" s="336"/>
      <c r="E354" s="336"/>
      <c r="F354" s="336"/>
      <c r="G354" s="336"/>
      <c r="H354" s="336"/>
      <c r="I354" s="336"/>
      <c r="J354" s="336"/>
      <c r="K354" s="336"/>
      <c r="L354" s="336"/>
      <c r="M354" s="171"/>
      <c r="N354" s="171"/>
      <c r="O354" s="171"/>
      <c r="P354" s="334"/>
      <c r="Q354" s="334"/>
      <c r="R354" s="334"/>
      <c r="S354" s="334"/>
      <c r="T354" s="334"/>
      <c r="U354" s="334"/>
      <c r="V354" s="334"/>
    </row>
    <row r="355" spans="1:22" x14ac:dyDescent="0.25">
      <c r="A355" s="333">
        <v>42794</v>
      </c>
      <c r="B355" s="26">
        <v>0.55208333333333337</v>
      </c>
      <c r="C355" s="122">
        <v>7.15</v>
      </c>
      <c r="D355" s="123">
        <v>12.36</v>
      </c>
      <c r="E355" s="124">
        <v>95.4</v>
      </c>
      <c r="F355" s="124"/>
      <c r="G355" s="125">
        <v>4.7</v>
      </c>
      <c r="H355" s="171"/>
      <c r="I355" s="125">
        <v>58.9</v>
      </c>
      <c r="J355" s="125">
        <v>96.1</v>
      </c>
      <c r="K355" s="125">
        <v>3.6497082494258551E-2</v>
      </c>
      <c r="L355" s="125"/>
      <c r="M355" s="171"/>
      <c r="N355" s="125">
        <v>7.8</v>
      </c>
      <c r="O355" s="125"/>
      <c r="P355" s="334"/>
      <c r="Q355" s="334"/>
      <c r="R355" s="334"/>
      <c r="S355" s="334"/>
      <c r="T355" s="334"/>
      <c r="U355" s="334"/>
      <c r="V355" s="334"/>
    </row>
    <row r="356" spans="1:22" x14ac:dyDescent="0.25">
      <c r="A356" s="333">
        <v>42809</v>
      </c>
      <c r="B356" s="26">
        <v>0.53472222222222221</v>
      </c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71"/>
      <c r="N356" s="383"/>
      <c r="O356" s="383"/>
      <c r="P356" s="334"/>
      <c r="Q356" s="334"/>
      <c r="R356" s="334"/>
      <c r="S356" s="334"/>
      <c r="T356" s="334"/>
      <c r="U356" s="334"/>
      <c r="V356" s="334"/>
    </row>
    <row r="357" spans="1:22" x14ac:dyDescent="0.25">
      <c r="A357" s="333">
        <v>42824</v>
      </c>
      <c r="B357" s="26">
        <v>0.56944444444444442</v>
      </c>
      <c r="C357" s="126"/>
      <c r="D357" s="123">
        <v>11.91</v>
      </c>
      <c r="E357" s="124">
        <v>97.5</v>
      </c>
      <c r="F357" s="124"/>
      <c r="G357" s="125">
        <v>7.2</v>
      </c>
      <c r="H357" s="122">
        <v>20.100000000000001</v>
      </c>
      <c r="I357" s="125">
        <v>35.700000000000003</v>
      </c>
      <c r="J357" s="125">
        <v>54.1</v>
      </c>
      <c r="K357" s="125">
        <v>1.9535459598980551E-2</v>
      </c>
      <c r="L357" s="125"/>
      <c r="M357" s="171"/>
      <c r="N357" s="126">
        <v>70</v>
      </c>
      <c r="O357" s="126"/>
      <c r="P357" s="168">
        <v>0.34</v>
      </c>
      <c r="Q357" s="169">
        <v>0.33</v>
      </c>
      <c r="R357" s="168">
        <v>7.0000000000000007E-2</v>
      </c>
      <c r="S357" s="169">
        <v>0.04</v>
      </c>
      <c r="T357" s="169">
        <v>0.33</v>
      </c>
      <c r="U357" s="169">
        <v>0.02</v>
      </c>
      <c r="V357" s="170">
        <v>17</v>
      </c>
    </row>
    <row r="358" spans="1:22" x14ac:dyDescent="0.25">
      <c r="A358" s="333">
        <v>42836</v>
      </c>
      <c r="B358" s="26">
        <v>0.53125</v>
      </c>
      <c r="C358" s="126"/>
      <c r="D358" s="123">
        <v>10.74</v>
      </c>
      <c r="E358" s="124">
        <v>94</v>
      </c>
      <c r="F358" s="124"/>
      <c r="G358" s="125">
        <v>9.6</v>
      </c>
      <c r="H358" s="122">
        <v>4.04</v>
      </c>
      <c r="I358" s="125">
        <v>58.9</v>
      </c>
      <c r="J358" s="125">
        <v>83.6</v>
      </c>
      <c r="K358" s="125">
        <v>3.1363724957636792E-2</v>
      </c>
      <c r="L358" s="125"/>
      <c r="M358" s="122">
        <v>5.36</v>
      </c>
      <c r="N358" s="126">
        <v>33</v>
      </c>
      <c r="O358" s="126"/>
      <c r="P358" s="334"/>
      <c r="Q358" s="334"/>
      <c r="R358" s="334"/>
      <c r="S358" s="334"/>
      <c r="T358" s="334"/>
      <c r="U358" s="334"/>
      <c r="V358" s="334"/>
    </row>
    <row r="359" spans="1:22" x14ac:dyDescent="0.25">
      <c r="A359" s="333">
        <v>42850</v>
      </c>
      <c r="B359" s="26">
        <v>0.55902777777777779</v>
      </c>
      <c r="C359" s="122">
        <v>7.24</v>
      </c>
      <c r="D359" s="123">
        <v>9.6999999999999993</v>
      </c>
      <c r="E359" s="124">
        <v>88.2</v>
      </c>
      <c r="F359" s="124"/>
      <c r="G359" s="125">
        <v>11.1</v>
      </c>
      <c r="H359" s="122">
        <v>3.32</v>
      </c>
      <c r="I359" s="125">
        <v>54.3</v>
      </c>
      <c r="J359" s="125">
        <v>74</v>
      </c>
      <c r="K359" s="125">
        <v>0</v>
      </c>
      <c r="L359" s="125"/>
      <c r="M359" s="122">
        <v>5.0999999999999996</v>
      </c>
      <c r="N359" s="126">
        <v>130</v>
      </c>
      <c r="O359" s="126"/>
      <c r="P359" s="334"/>
      <c r="Q359" s="334"/>
      <c r="R359" s="334"/>
      <c r="S359" s="334"/>
      <c r="T359" s="334"/>
      <c r="U359" s="334"/>
      <c r="V359" s="334"/>
    </row>
    <row r="360" spans="1:22" x14ac:dyDescent="0.25">
      <c r="A360" s="333">
        <v>42864</v>
      </c>
      <c r="B360" s="26">
        <v>0.53125</v>
      </c>
      <c r="C360" s="122">
        <v>7.24</v>
      </c>
      <c r="D360" s="123">
        <v>8.3699999999999992</v>
      </c>
      <c r="E360" s="124">
        <v>78.8</v>
      </c>
      <c r="F360" s="124"/>
      <c r="G360" s="125">
        <v>12.8</v>
      </c>
      <c r="H360" s="122">
        <v>3.27</v>
      </c>
      <c r="I360" s="125">
        <v>56</v>
      </c>
      <c r="J360" s="125">
        <v>73.099999999999994</v>
      </c>
      <c r="K360" s="125">
        <v>2.710322501821882E-2</v>
      </c>
      <c r="L360" s="125"/>
      <c r="M360" s="171"/>
      <c r="N360" s="126">
        <v>13</v>
      </c>
      <c r="O360" s="126"/>
      <c r="P360" s="334"/>
      <c r="Q360" s="334"/>
      <c r="R360" s="334"/>
      <c r="S360" s="334"/>
      <c r="T360" s="334"/>
      <c r="U360" s="334"/>
      <c r="V360" s="334"/>
    </row>
    <row r="361" spans="1:22" x14ac:dyDescent="0.25">
      <c r="A361" s="333">
        <v>42880</v>
      </c>
      <c r="B361" s="26">
        <v>0.54513888888888895</v>
      </c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71"/>
      <c r="N361" s="171"/>
      <c r="O361" s="171"/>
      <c r="P361" s="334"/>
      <c r="Q361" s="334"/>
      <c r="R361" s="334"/>
      <c r="S361" s="334"/>
      <c r="T361" s="334"/>
      <c r="U361" s="334"/>
      <c r="V361" s="334"/>
    </row>
    <row r="362" spans="1:22" x14ac:dyDescent="0.25">
      <c r="A362" s="333">
        <v>42893</v>
      </c>
      <c r="B362" s="26">
        <v>0.53472222222222221</v>
      </c>
      <c r="C362" s="122">
        <v>7.57</v>
      </c>
      <c r="D362" s="123">
        <v>9.33</v>
      </c>
      <c r="E362" s="124">
        <v>92.1</v>
      </c>
      <c r="F362" s="124"/>
      <c r="G362" s="125">
        <v>14.3</v>
      </c>
      <c r="H362" s="122">
        <v>5.81</v>
      </c>
      <c r="I362" s="125">
        <v>38.9</v>
      </c>
      <c r="J362" s="125">
        <v>49.1</v>
      </c>
      <c r="K362" s="125">
        <v>1.7579644775244901E-2</v>
      </c>
      <c r="L362" s="125"/>
      <c r="M362" s="171"/>
      <c r="N362" s="126">
        <v>33</v>
      </c>
      <c r="O362" s="126"/>
      <c r="P362" s="334"/>
      <c r="Q362" s="334"/>
      <c r="R362" s="334"/>
      <c r="S362" s="334"/>
      <c r="T362" s="334"/>
      <c r="U362" s="334"/>
      <c r="V362" s="334"/>
    </row>
    <row r="363" spans="1:22" x14ac:dyDescent="0.25">
      <c r="A363" s="333">
        <v>42908</v>
      </c>
      <c r="B363" s="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71"/>
      <c r="N363" s="171"/>
      <c r="O363" s="171"/>
      <c r="P363" s="126"/>
      <c r="Q363" s="126"/>
      <c r="R363" s="126"/>
      <c r="S363" s="126"/>
      <c r="T363" s="126"/>
      <c r="U363" s="126"/>
      <c r="V363" s="126"/>
    </row>
    <row r="364" spans="1:22" x14ac:dyDescent="0.25">
      <c r="A364" s="333">
        <v>42923</v>
      </c>
      <c r="B364" s="26">
        <v>0.51736111111111105</v>
      </c>
      <c r="C364" s="126"/>
      <c r="D364" s="123">
        <v>5.7</v>
      </c>
      <c r="E364" s="124">
        <v>63.3</v>
      </c>
      <c r="F364" s="124"/>
      <c r="G364" s="125">
        <v>21.1</v>
      </c>
      <c r="H364" s="122">
        <v>5.23</v>
      </c>
      <c r="I364" s="125">
        <v>94.1</v>
      </c>
      <c r="J364" s="125">
        <v>101.8</v>
      </c>
      <c r="K364" s="125">
        <v>3.8857931736173364E-2</v>
      </c>
      <c r="L364" s="125"/>
      <c r="M364" s="171"/>
      <c r="N364" s="126">
        <v>79</v>
      </c>
      <c r="O364" s="126"/>
      <c r="P364" s="334"/>
      <c r="Q364" s="334"/>
      <c r="R364" s="334"/>
      <c r="S364" s="334"/>
      <c r="T364" s="334"/>
      <c r="U364" s="334"/>
      <c r="V364" s="334"/>
    </row>
    <row r="365" spans="1:22" x14ac:dyDescent="0.25">
      <c r="A365" s="333">
        <v>42934</v>
      </c>
      <c r="B365" s="26">
        <v>0.54166666666666663</v>
      </c>
      <c r="C365" s="125">
        <v>7.2</v>
      </c>
      <c r="D365" s="123">
        <v>6.31</v>
      </c>
      <c r="E365" s="124">
        <v>69</v>
      </c>
      <c r="F365" s="124"/>
      <c r="G365" s="125">
        <v>19.899999999999999</v>
      </c>
      <c r="H365" s="122">
        <v>5.39</v>
      </c>
      <c r="I365" s="125">
        <v>116.1</v>
      </c>
      <c r="J365" s="125">
        <v>128.69999999999999</v>
      </c>
      <c r="K365" s="125">
        <v>5.0147719895166316E-2</v>
      </c>
      <c r="L365" s="125"/>
      <c r="M365" s="171"/>
      <c r="N365" s="126">
        <v>49</v>
      </c>
      <c r="O365" s="126"/>
      <c r="P365" s="334"/>
      <c r="Q365" s="334"/>
      <c r="R365" s="334"/>
      <c r="S365" s="334"/>
      <c r="T365" s="334"/>
      <c r="U365" s="334"/>
      <c r="V365" s="334"/>
    </row>
    <row r="366" spans="1:22" x14ac:dyDescent="0.25">
      <c r="A366" s="333">
        <v>42951</v>
      </c>
      <c r="B366" s="26">
        <v>0.55208333333333337</v>
      </c>
      <c r="C366" s="122">
        <v>7.2</v>
      </c>
      <c r="D366" s="123">
        <v>5.1100000000000003</v>
      </c>
      <c r="E366" s="124">
        <v>57</v>
      </c>
      <c r="F366" s="124"/>
      <c r="G366" s="125">
        <v>20.7</v>
      </c>
      <c r="H366" s="122">
        <v>6.35</v>
      </c>
      <c r="I366" s="125">
        <v>140.1</v>
      </c>
      <c r="J366" s="125">
        <v>152.69999999999999</v>
      </c>
      <c r="K366" s="125">
        <v>6.0399278751463371E-2</v>
      </c>
      <c r="L366" s="125"/>
      <c r="M366" s="171"/>
      <c r="N366" s="126">
        <v>1600</v>
      </c>
      <c r="O366" s="126"/>
      <c r="P366" s="334"/>
      <c r="Q366" s="334"/>
      <c r="R366" s="334"/>
      <c r="S366" s="334"/>
      <c r="T366" s="334"/>
      <c r="U366" s="334"/>
      <c r="V366" s="334"/>
    </row>
    <row r="367" spans="1:22" x14ac:dyDescent="0.25">
      <c r="A367" s="333">
        <v>42963</v>
      </c>
      <c r="B367" s="26">
        <v>0.56597222222222221</v>
      </c>
      <c r="C367" s="122">
        <v>7</v>
      </c>
      <c r="D367" s="123">
        <v>5.95</v>
      </c>
      <c r="E367" s="124">
        <v>62.2</v>
      </c>
      <c r="F367" s="124"/>
      <c r="G367" s="125">
        <v>17.899999999999999</v>
      </c>
      <c r="H367" s="122">
        <v>7.19</v>
      </c>
      <c r="I367" s="125">
        <v>145.4</v>
      </c>
      <c r="J367" s="125">
        <v>168.3</v>
      </c>
      <c r="K367" s="125">
        <v>6.7140713080309028E-2</v>
      </c>
      <c r="L367" s="125"/>
      <c r="M367" s="171"/>
      <c r="N367" s="126">
        <v>240</v>
      </c>
      <c r="O367" s="126"/>
      <c r="P367" s="334"/>
      <c r="Q367" s="334"/>
      <c r="R367" s="334"/>
      <c r="S367" s="334"/>
      <c r="T367" s="334"/>
      <c r="U367" s="334"/>
      <c r="V367" s="334"/>
    </row>
    <row r="368" spans="1:22" x14ac:dyDescent="0.25">
      <c r="A368" s="333">
        <v>42977</v>
      </c>
      <c r="B368" s="26">
        <v>0.61458333333333337</v>
      </c>
      <c r="C368" s="122">
        <v>7.3</v>
      </c>
      <c r="D368" s="123">
        <v>4.66</v>
      </c>
      <c r="E368" s="124">
        <v>50.5</v>
      </c>
      <c r="F368" s="124"/>
      <c r="G368" s="125">
        <v>19.399999999999999</v>
      </c>
      <c r="H368" s="122">
        <v>8.64</v>
      </c>
      <c r="I368" s="125">
        <v>163.1</v>
      </c>
      <c r="J368" s="125">
        <v>182.6</v>
      </c>
      <c r="K368" s="125">
        <v>7.3368930629046369E-2</v>
      </c>
      <c r="L368" s="125"/>
      <c r="M368" s="171"/>
      <c r="N368" s="126">
        <v>920</v>
      </c>
      <c r="O368" s="126"/>
      <c r="P368" s="334"/>
      <c r="Q368" s="334"/>
      <c r="R368" s="334"/>
      <c r="S368" s="334"/>
      <c r="T368" s="334"/>
      <c r="U368" s="334"/>
      <c r="V368" s="334"/>
    </row>
    <row r="369" spans="1:22" x14ac:dyDescent="0.25">
      <c r="A369" s="333">
        <v>42990</v>
      </c>
      <c r="B369" s="26">
        <v>0.58680555555555558</v>
      </c>
      <c r="C369" s="122">
        <v>7.1</v>
      </c>
      <c r="D369" s="123">
        <v>4.76</v>
      </c>
      <c r="E369" s="124">
        <v>49.5</v>
      </c>
      <c r="F369" s="124"/>
      <c r="G369" s="125">
        <v>17.3</v>
      </c>
      <c r="H369" s="122">
        <v>11.9</v>
      </c>
      <c r="I369" s="125">
        <v>157.4</v>
      </c>
      <c r="J369" s="125">
        <v>184.5</v>
      </c>
      <c r="K369" s="125">
        <v>7.4199759890039713E-2</v>
      </c>
      <c r="L369" s="125"/>
      <c r="M369" s="171"/>
      <c r="N369" s="171">
        <v>540</v>
      </c>
      <c r="O369" s="171"/>
      <c r="P369" s="168">
        <v>0.09</v>
      </c>
      <c r="Q369" s="169">
        <v>0.28000000000000003</v>
      </c>
      <c r="R369" s="168">
        <v>7.2999999999999995E-2</v>
      </c>
      <c r="S369" s="169">
        <v>0.02</v>
      </c>
      <c r="T369" s="169">
        <v>0.09</v>
      </c>
      <c r="U369" s="169">
        <v>0.1</v>
      </c>
      <c r="V369" s="170">
        <v>7</v>
      </c>
    </row>
    <row r="370" spans="1:22" x14ac:dyDescent="0.25">
      <c r="A370" s="333">
        <v>43004</v>
      </c>
      <c r="B370" s="26">
        <v>0.58333333333333337</v>
      </c>
      <c r="C370" s="122">
        <v>6.9</v>
      </c>
      <c r="D370" s="123">
        <v>5.36</v>
      </c>
      <c r="E370" s="124">
        <v>53.4</v>
      </c>
      <c r="F370" s="124"/>
      <c r="G370" s="125">
        <v>15.7</v>
      </c>
      <c r="H370" s="122">
        <v>10.64</v>
      </c>
      <c r="I370" s="125">
        <v>143.30000000000001</v>
      </c>
      <c r="J370" s="125">
        <v>174.4</v>
      </c>
      <c r="K370" s="125">
        <v>6.9792042710887459E-2</v>
      </c>
      <c r="L370" s="125"/>
      <c r="M370" s="171"/>
      <c r="N370" s="126">
        <v>350</v>
      </c>
      <c r="O370" s="126"/>
      <c r="P370" s="334"/>
      <c r="Q370" s="334"/>
      <c r="R370" s="334"/>
      <c r="S370" s="334"/>
      <c r="T370" s="334"/>
      <c r="U370" s="334"/>
      <c r="V370" s="334"/>
    </row>
    <row r="371" spans="1:22" x14ac:dyDescent="0.25">
      <c r="A371" s="10">
        <v>43018</v>
      </c>
      <c r="B371" s="16">
        <v>0.57291666666666663</v>
      </c>
      <c r="C371" s="122">
        <v>7.11</v>
      </c>
      <c r="D371" s="123">
        <v>8.32</v>
      </c>
      <c r="E371" s="124">
        <v>74.900000000000006</v>
      </c>
      <c r="F371" s="124"/>
      <c r="G371" s="125">
        <v>10.7</v>
      </c>
      <c r="H371" s="122">
        <v>6.11</v>
      </c>
      <c r="I371" s="125">
        <v>101.3</v>
      </c>
      <c r="J371" s="125">
        <v>139.4</v>
      </c>
      <c r="K371" s="12">
        <v>0.1</v>
      </c>
      <c r="N371" s="126">
        <v>79</v>
      </c>
      <c r="O371" s="126"/>
    </row>
    <row r="372" spans="1:22" x14ac:dyDescent="0.25">
      <c r="A372" s="10">
        <v>43032</v>
      </c>
      <c r="B372" s="16">
        <v>0.55555555555555558</v>
      </c>
      <c r="C372" s="122">
        <v>7.31</v>
      </c>
      <c r="D372" s="123">
        <v>5.99</v>
      </c>
      <c r="E372" s="124">
        <v>52.2</v>
      </c>
      <c r="F372" s="124"/>
      <c r="G372" s="125">
        <v>10.1</v>
      </c>
      <c r="H372" s="122">
        <v>10.26</v>
      </c>
      <c r="I372" s="125">
        <v>50.5</v>
      </c>
      <c r="J372" s="125">
        <v>70.5</v>
      </c>
      <c r="K372" s="12">
        <v>0</v>
      </c>
      <c r="N372" s="2">
        <v>79</v>
      </c>
    </row>
    <row r="373" spans="1:22" x14ac:dyDescent="0.25">
      <c r="A373" s="10">
        <v>43046</v>
      </c>
      <c r="B373" s="16">
        <v>0.53819444444444442</v>
      </c>
      <c r="C373" s="122">
        <v>7.16</v>
      </c>
      <c r="D373" s="123">
        <v>11.32</v>
      </c>
      <c r="E373" s="124">
        <v>86.7</v>
      </c>
      <c r="F373" s="124"/>
      <c r="G373" s="125">
        <v>4.4000000000000004</v>
      </c>
      <c r="H373" s="122">
        <v>5.39</v>
      </c>
      <c r="I373" s="125">
        <v>74.099999999999994</v>
      </c>
      <c r="J373" s="125">
        <v>122.1</v>
      </c>
      <c r="K373" s="12">
        <v>0</v>
      </c>
      <c r="N373" s="2">
        <v>33</v>
      </c>
    </row>
    <row r="374" spans="1:22" x14ac:dyDescent="0.25">
      <c r="A374" s="10">
        <v>43060</v>
      </c>
      <c r="B374" s="16">
        <v>0.53125</v>
      </c>
      <c r="C374" s="122">
        <v>7.15</v>
      </c>
      <c r="D374" s="123">
        <v>10.5</v>
      </c>
      <c r="E374" s="124">
        <v>84.9</v>
      </c>
      <c r="F374" s="124"/>
      <c r="G374" s="125">
        <v>6.2</v>
      </c>
      <c r="H374" s="122">
        <v>6.04</v>
      </c>
      <c r="I374" s="125">
        <v>50.1</v>
      </c>
      <c r="J374" s="125">
        <v>78.2</v>
      </c>
      <c r="K374" s="12">
        <v>0</v>
      </c>
      <c r="N374" s="2">
        <v>23</v>
      </c>
    </row>
    <row r="375" spans="1:22" x14ac:dyDescent="0.25">
      <c r="A375" s="10">
        <v>43075</v>
      </c>
      <c r="B375" s="26">
        <v>0.54166666666666663</v>
      </c>
      <c r="C375" s="122">
        <v>6.88</v>
      </c>
      <c r="D375" s="123">
        <v>8.7799999999999994</v>
      </c>
      <c r="E375" s="124">
        <v>66.5</v>
      </c>
      <c r="F375" s="124"/>
      <c r="G375" s="125">
        <v>4.7</v>
      </c>
      <c r="H375" s="122">
        <v>5.29</v>
      </c>
      <c r="I375" s="125">
        <v>53.6</v>
      </c>
      <c r="J375" s="125">
        <v>87.5</v>
      </c>
      <c r="K375" s="12">
        <v>0</v>
      </c>
      <c r="N375" s="2">
        <v>13</v>
      </c>
    </row>
    <row r="376" spans="1:22" x14ac:dyDescent="0.25">
      <c r="A376" s="10">
        <v>43089</v>
      </c>
      <c r="B376" s="26">
        <v>0.54861111111111105</v>
      </c>
      <c r="C376" s="122">
        <v>7.16</v>
      </c>
      <c r="D376" s="123">
        <v>10.55</v>
      </c>
      <c r="E376" s="124">
        <v>81.599999999999994</v>
      </c>
      <c r="F376" s="124"/>
      <c r="G376" s="125">
        <v>5</v>
      </c>
      <c r="H376" s="122">
        <v>11.2</v>
      </c>
      <c r="I376" s="125">
        <v>42.5</v>
      </c>
      <c r="J376" s="125">
        <v>68.7</v>
      </c>
      <c r="K376" s="12">
        <v>0</v>
      </c>
      <c r="N376" s="2">
        <v>46</v>
      </c>
      <c r="P376" s="36">
        <v>0.62</v>
      </c>
      <c r="Q376" s="2">
        <v>0.43</v>
      </c>
      <c r="R376" s="2">
        <v>6.8000000000000005E-2</v>
      </c>
      <c r="S376" s="2">
        <v>0.04</v>
      </c>
      <c r="T376" s="2">
        <v>0.62</v>
      </c>
      <c r="U376" s="2">
        <v>0.01</v>
      </c>
      <c r="V376" s="2">
        <v>10</v>
      </c>
    </row>
    <row r="377" spans="1:22" x14ac:dyDescent="0.25">
      <c r="A377" s="10">
        <v>43104</v>
      </c>
      <c r="B377" s="26">
        <v>0.55555555555555558</v>
      </c>
      <c r="C377" s="122">
        <v>7.02</v>
      </c>
      <c r="D377" s="123">
        <v>11.2</v>
      </c>
      <c r="E377" s="124">
        <v>83.2</v>
      </c>
      <c r="F377" s="124"/>
      <c r="G377" s="125">
        <v>3.1</v>
      </c>
      <c r="H377" s="122">
        <v>4</v>
      </c>
      <c r="I377" s="125">
        <v>54</v>
      </c>
      <c r="J377" s="125">
        <v>92.7</v>
      </c>
      <c r="K377" s="12">
        <v>0</v>
      </c>
      <c r="N377" s="2">
        <v>22</v>
      </c>
    </row>
    <row r="378" spans="1:22" x14ac:dyDescent="0.25">
      <c r="A378" s="10">
        <v>43119</v>
      </c>
      <c r="B378" s="26">
        <v>0.54166666666666663</v>
      </c>
      <c r="C378" s="122">
        <v>6.87</v>
      </c>
      <c r="D378" s="123">
        <v>10.32</v>
      </c>
      <c r="E378" s="124">
        <v>83.6</v>
      </c>
      <c r="F378" s="124"/>
      <c r="G378" s="125">
        <v>6.3</v>
      </c>
      <c r="H378" s="122">
        <v>4.05</v>
      </c>
      <c r="I378" s="125">
        <v>53.9</v>
      </c>
      <c r="J378" s="125">
        <v>83.9</v>
      </c>
      <c r="K378" s="12">
        <v>0</v>
      </c>
      <c r="N378" s="2">
        <v>22</v>
      </c>
    </row>
    <row r="379" spans="1:22" x14ac:dyDescent="0.25">
      <c r="A379" s="10">
        <v>43133</v>
      </c>
      <c r="B379" s="26">
        <v>0.51041666666666663</v>
      </c>
      <c r="C379" s="122">
        <v>7.47</v>
      </c>
      <c r="D379" s="123">
        <v>10.86</v>
      </c>
      <c r="E379" s="124">
        <v>88.2</v>
      </c>
      <c r="F379" s="124"/>
      <c r="G379" s="125">
        <v>6.7</v>
      </c>
      <c r="H379" s="122">
        <v>9.76</v>
      </c>
      <c r="I379" s="125">
        <v>46.6</v>
      </c>
      <c r="J379" s="125">
        <v>72</v>
      </c>
      <c r="K379" s="12">
        <v>0</v>
      </c>
      <c r="N379" s="2">
        <v>17</v>
      </c>
    </row>
    <row r="380" spans="1:22" x14ac:dyDescent="0.25">
      <c r="A380" s="10">
        <v>43144</v>
      </c>
      <c r="B380" s="26">
        <v>0.52083333333333337</v>
      </c>
      <c r="C380" s="122">
        <v>7.02</v>
      </c>
      <c r="D380" s="123">
        <v>10</v>
      </c>
      <c r="E380" s="124">
        <v>76</v>
      </c>
      <c r="F380" s="124"/>
      <c r="G380" s="125">
        <v>4.3</v>
      </c>
      <c r="H380" s="122">
        <v>8.43</v>
      </c>
      <c r="I380" s="125">
        <v>47.1</v>
      </c>
      <c r="J380" s="125">
        <v>77.900000000000006</v>
      </c>
      <c r="K380" s="12">
        <v>0</v>
      </c>
      <c r="N380" s="2">
        <v>49</v>
      </c>
    </row>
    <row r="381" spans="1:22" x14ac:dyDescent="0.25">
      <c r="A381" s="10">
        <v>43161</v>
      </c>
      <c r="B381" s="26">
        <v>0.54166666666666663</v>
      </c>
      <c r="C381" s="122">
        <v>6.81</v>
      </c>
      <c r="D381" s="123">
        <v>11.56</v>
      </c>
      <c r="E381" s="124">
        <v>91</v>
      </c>
      <c r="F381" s="124"/>
      <c r="G381" s="125">
        <v>4.9000000000000004</v>
      </c>
      <c r="H381" s="122">
        <v>6.11</v>
      </c>
      <c r="I381" s="125">
        <v>54.2</v>
      </c>
      <c r="J381" s="125">
        <v>87.9</v>
      </c>
      <c r="K381" s="12">
        <v>0</v>
      </c>
      <c r="M381" s="2">
        <v>4.54</v>
      </c>
      <c r="N381" s="2">
        <v>13</v>
      </c>
    </row>
    <row r="382" spans="1:22" x14ac:dyDescent="0.25">
      <c r="A382" s="10">
        <v>43173</v>
      </c>
      <c r="B382" s="26">
        <v>0.55902777777777779</v>
      </c>
      <c r="C382" s="122">
        <v>6.96</v>
      </c>
      <c r="D382" s="123">
        <v>11.24</v>
      </c>
      <c r="E382" s="124">
        <v>91.4</v>
      </c>
      <c r="F382" s="124"/>
      <c r="G382" s="125">
        <v>6.5</v>
      </c>
      <c r="H382" s="122">
        <v>6.37</v>
      </c>
      <c r="I382" s="125">
        <v>43.5</v>
      </c>
      <c r="J382" s="125">
        <v>67.2</v>
      </c>
      <c r="K382" s="12">
        <v>0</v>
      </c>
      <c r="M382" s="2">
        <v>4.1399999999999997</v>
      </c>
      <c r="N382" s="2">
        <v>13</v>
      </c>
    </row>
    <row r="383" spans="1:22" x14ac:dyDescent="0.25">
      <c r="A383" s="10">
        <v>43188</v>
      </c>
      <c r="B383" s="26">
        <v>0.55555555555555558</v>
      </c>
      <c r="C383" s="122">
        <v>6.88</v>
      </c>
      <c r="D383" s="123">
        <v>11.19</v>
      </c>
      <c r="E383" s="124">
        <v>91.7</v>
      </c>
      <c r="F383" s="124"/>
      <c r="G383" s="125">
        <v>7.4</v>
      </c>
      <c r="H383" s="122">
        <v>7.67</v>
      </c>
      <c r="I383" s="125">
        <v>42.4</v>
      </c>
      <c r="J383" s="125">
        <v>63.9</v>
      </c>
      <c r="K383" s="12">
        <v>0</v>
      </c>
      <c r="N383" s="2">
        <v>11</v>
      </c>
      <c r="P383" s="36">
        <v>0.25</v>
      </c>
      <c r="Q383" s="2">
        <v>0.31</v>
      </c>
      <c r="R383" s="2">
        <v>5.6000000000000001E-2</v>
      </c>
      <c r="S383" s="2">
        <v>0.02</v>
      </c>
      <c r="T383" s="2">
        <v>0.24</v>
      </c>
      <c r="U383" s="2">
        <v>0.02</v>
      </c>
      <c r="V383" s="2">
        <v>9</v>
      </c>
    </row>
    <row r="384" spans="1:22" x14ac:dyDescent="0.25">
      <c r="A384" s="10">
        <v>43202</v>
      </c>
      <c r="B384" s="26">
        <v>0.55902777777777779</v>
      </c>
      <c r="C384" s="122">
        <v>7.17</v>
      </c>
      <c r="D384" s="123">
        <v>10.53</v>
      </c>
      <c r="E384" s="124">
        <v>91.2</v>
      </c>
      <c r="F384" s="124"/>
      <c r="G384" s="125">
        <v>9.1</v>
      </c>
      <c r="H384" s="122">
        <v>3.97</v>
      </c>
      <c r="I384" s="125">
        <v>52.5</v>
      </c>
      <c r="J384" s="125">
        <v>75.400000000000006</v>
      </c>
      <c r="K384" s="12">
        <v>0</v>
      </c>
      <c r="N384" s="2">
        <v>49</v>
      </c>
    </row>
    <row r="385" spans="1:22" x14ac:dyDescent="0.25">
      <c r="A385" s="10">
        <v>43215</v>
      </c>
      <c r="B385" s="26">
        <v>0.58680555555555558</v>
      </c>
      <c r="C385" s="122">
        <v>7.37</v>
      </c>
      <c r="D385" s="123">
        <v>11.06</v>
      </c>
      <c r="E385" s="124">
        <v>103</v>
      </c>
      <c r="F385" s="124"/>
      <c r="G385" s="125">
        <v>12.5</v>
      </c>
      <c r="H385" s="122">
        <v>3.41</v>
      </c>
      <c r="I385" s="125">
        <v>56.2</v>
      </c>
      <c r="J385" s="125">
        <v>73.900000000000006</v>
      </c>
      <c r="K385" s="12">
        <v>0</v>
      </c>
      <c r="N385" s="2">
        <v>46</v>
      </c>
    </row>
    <row r="386" spans="1:22" x14ac:dyDescent="0.25">
      <c r="A386" s="10">
        <v>43230</v>
      </c>
      <c r="B386" s="26">
        <v>0.55208333333333337</v>
      </c>
      <c r="C386" s="122">
        <v>7.31</v>
      </c>
      <c r="D386" s="123">
        <v>8.01</v>
      </c>
      <c r="E386" s="124">
        <v>76.099999999999994</v>
      </c>
      <c r="F386" s="124"/>
      <c r="G386" s="125">
        <v>13.4</v>
      </c>
      <c r="H386" s="122">
        <v>2.87</v>
      </c>
      <c r="I386" s="125">
        <v>49.5</v>
      </c>
      <c r="J386" s="125">
        <v>63.5</v>
      </c>
      <c r="K386" s="12">
        <v>0</v>
      </c>
      <c r="N386" s="2">
        <v>920</v>
      </c>
    </row>
    <row r="387" spans="1:22" x14ac:dyDescent="0.25">
      <c r="A387" s="10">
        <v>43243</v>
      </c>
      <c r="B387" s="26">
        <v>0.57291666666666663</v>
      </c>
      <c r="C387" s="122">
        <v>6.87</v>
      </c>
      <c r="D387" s="123">
        <v>7.15</v>
      </c>
      <c r="E387" s="124">
        <v>78.2</v>
      </c>
      <c r="F387" s="124"/>
      <c r="G387" s="125">
        <v>19.600000000000001</v>
      </c>
      <c r="H387" s="122">
        <v>3.64</v>
      </c>
      <c r="I387" s="125">
        <v>73.2</v>
      </c>
      <c r="J387" s="125">
        <v>81.599999999999994</v>
      </c>
      <c r="K387" s="12">
        <v>0</v>
      </c>
      <c r="N387" s="2">
        <v>23</v>
      </c>
    </row>
    <row r="388" spans="1:22" x14ac:dyDescent="0.25">
      <c r="A388" s="10">
        <v>43255</v>
      </c>
      <c r="B388" s="26">
        <v>0.54166666666666663</v>
      </c>
      <c r="C388" s="122">
        <v>7.08</v>
      </c>
      <c r="D388" s="123">
        <v>7.34</v>
      </c>
      <c r="E388" s="124">
        <v>70.7</v>
      </c>
      <c r="F388" s="124"/>
      <c r="G388" s="125">
        <v>14.1</v>
      </c>
      <c r="H388" s="122">
        <v>5.25</v>
      </c>
      <c r="I388" s="125">
        <v>67</v>
      </c>
      <c r="J388" s="125">
        <v>84.7</v>
      </c>
      <c r="K388" s="12">
        <v>0</v>
      </c>
      <c r="N388" s="2">
        <v>46</v>
      </c>
    </row>
    <row r="389" spans="1:22" x14ac:dyDescent="0.25">
      <c r="A389" s="10">
        <v>43270</v>
      </c>
      <c r="B389" s="26">
        <v>0.53819444444444442</v>
      </c>
      <c r="C389" s="122">
        <v>6.89</v>
      </c>
      <c r="D389" s="123">
        <v>7.27</v>
      </c>
      <c r="E389" s="124">
        <v>82.8</v>
      </c>
      <c r="F389" s="124"/>
      <c r="G389" s="125">
        <v>21.9</v>
      </c>
      <c r="H389" s="122">
        <v>4.42</v>
      </c>
      <c r="I389" s="125">
        <v>103.2</v>
      </c>
      <c r="J389" s="125">
        <v>11</v>
      </c>
      <c r="K389" s="12">
        <v>0</v>
      </c>
      <c r="M389" s="2">
        <v>4.96</v>
      </c>
      <c r="N389" s="2">
        <v>240</v>
      </c>
      <c r="P389" s="36">
        <v>0.11</v>
      </c>
      <c r="Q389" s="2">
        <v>0.6</v>
      </c>
      <c r="R389" s="11">
        <v>0.05</v>
      </c>
      <c r="S389" s="36">
        <v>0.01</v>
      </c>
      <c r="T389" s="2">
        <v>0.11</v>
      </c>
      <c r="U389" s="2">
        <v>0.03</v>
      </c>
      <c r="V389" s="2">
        <v>5</v>
      </c>
    </row>
    <row r="390" spans="1:22" x14ac:dyDescent="0.25">
      <c r="A390" s="10">
        <v>43286</v>
      </c>
      <c r="B390" s="26">
        <v>0.54513888888888895</v>
      </c>
      <c r="C390" s="122">
        <v>7.17</v>
      </c>
      <c r="D390" s="123">
        <v>8.1999999999999993</v>
      </c>
      <c r="E390" s="124">
        <v>87</v>
      </c>
      <c r="F390" s="124"/>
      <c r="G390" s="125">
        <v>18.5</v>
      </c>
      <c r="H390" s="122"/>
      <c r="I390" s="125">
        <v>85.5</v>
      </c>
      <c r="J390" s="125">
        <v>97.8</v>
      </c>
      <c r="K390" s="12">
        <v>0</v>
      </c>
      <c r="N390" s="2">
        <v>70</v>
      </c>
    </row>
    <row r="391" spans="1:22" x14ac:dyDescent="0.25">
      <c r="A391" s="10">
        <v>43299</v>
      </c>
      <c r="B391" s="26">
        <v>0.55555555555555558</v>
      </c>
      <c r="C391" s="122">
        <v>7</v>
      </c>
      <c r="D391" s="123">
        <v>6.87</v>
      </c>
      <c r="E391" s="124">
        <v>78.400000000000006</v>
      </c>
      <c r="F391" s="124"/>
      <c r="G391" s="125">
        <v>22.5</v>
      </c>
      <c r="H391" s="122"/>
      <c r="I391" s="125">
        <v>124.4</v>
      </c>
      <c r="J391" s="125">
        <v>130.80000000000001</v>
      </c>
      <c r="K391" s="12">
        <v>0.1</v>
      </c>
      <c r="N391" s="2">
        <v>130</v>
      </c>
    </row>
    <row r="392" spans="1:22" x14ac:dyDescent="0.25">
      <c r="A392" s="10">
        <v>43312</v>
      </c>
      <c r="B392" s="26">
        <v>0.55555555555555558</v>
      </c>
      <c r="C392" s="122">
        <v>6.75</v>
      </c>
      <c r="D392" s="123">
        <v>6.53</v>
      </c>
      <c r="E392" s="124">
        <v>75.2</v>
      </c>
      <c r="F392" s="124"/>
      <c r="G392" s="125">
        <v>22.2</v>
      </c>
      <c r="H392" s="122"/>
      <c r="I392" s="125">
        <v>144</v>
      </c>
      <c r="J392" s="125">
        <v>152</v>
      </c>
      <c r="K392" s="12">
        <v>0.1</v>
      </c>
      <c r="N392" s="2">
        <v>2400</v>
      </c>
    </row>
    <row r="393" spans="1:22" x14ac:dyDescent="0.25">
      <c r="A393" s="10">
        <v>43329</v>
      </c>
      <c r="B393" s="26">
        <v>0.53472222222222221</v>
      </c>
      <c r="C393" s="122">
        <v>6.79</v>
      </c>
      <c r="D393" s="123">
        <v>5.19</v>
      </c>
      <c r="E393" s="124">
        <v>55</v>
      </c>
      <c r="F393" s="124"/>
      <c r="G393" s="125">
        <v>18.7</v>
      </c>
      <c r="H393" s="122"/>
      <c r="I393" s="125">
        <v>135.1</v>
      </c>
      <c r="J393" s="125">
        <v>153.4</v>
      </c>
      <c r="K393" s="12">
        <v>0.1</v>
      </c>
      <c r="N393" s="2">
        <v>140</v>
      </c>
    </row>
    <row r="394" spans="1:22" x14ac:dyDescent="0.25">
      <c r="A394" s="10">
        <v>43341</v>
      </c>
      <c r="B394" s="26">
        <v>0.53125</v>
      </c>
      <c r="C394" s="122">
        <v>6.79</v>
      </c>
      <c r="D394" s="123">
        <v>5.86</v>
      </c>
      <c r="E394" s="124">
        <v>61.2</v>
      </c>
      <c r="F394" s="124"/>
      <c r="G394" s="125">
        <v>17.5</v>
      </c>
      <c r="H394" s="122"/>
      <c r="I394" s="125">
        <v>140.19999999999999</v>
      </c>
      <c r="J394" s="125">
        <v>163.69999999999999</v>
      </c>
      <c r="K394" s="12">
        <v>0.1</v>
      </c>
      <c r="N394" s="2">
        <v>240</v>
      </c>
    </row>
    <row r="395" spans="1:22" x14ac:dyDescent="0.25">
      <c r="A395" s="10">
        <v>43357</v>
      </c>
      <c r="B395" s="26"/>
      <c r="C395" s="122"/>
      <c r="D395" s="123"/>
      <c r="E395" s="124"/>
      <c r="F395" s="124"/>
      <c r="G395" s="125"/>
      <c r="H395" s="122"/>
      <c r="I395" s="125"/>
      <c r="J395" s="125"/>
    </row>
    <row r="396" spans="1:22" x14ac:dyDescent="0.25">
      <c r="A396" s="10">
        <v>43370</v>
      </c>
      <c r="B396" s="26">
        <v>0.59861111111111109</v>
      </c>
      <c r="C396" s="122"/>
      <c r="D396" s="123">
        <v>9.6999999999999993</v>
      </c>
      <c r="E396" s="124">
        <v>98</v>
      </c>
      <c r="F396" s="124"/>
      <c r="G396" s="125">
        <v>14.1</v>
      </c>
      <c r="H396" s="122">
        <v>3.24</v>
      </c>
      <c r="I396" s="125">
        <v>86.6</v>
      </c>
      <c r="J396" s="125">
        <v>109.5</v>
      </c>
      <c r="K396" s="12">
        <v>0</v>
      </c>
      <c r="N396" s="2">
        <v>79</v>
      </c>
      <c r="P396" s="36">
        <v>0.05</v>
      </c>
      <c r="Q396" s="2">
        <v>0.69</v>
      </c>
      <c r="R396" s="11">
        <v>0.05</v>
      </c>
      <c r="S396" s="36">
        <v>0.01</v>
      </c>
      <c r="T396" s="2">
        <v>0.05</v>
      </c>
      <c r="U396" s="2">
        <v>0.04</v>
      </c>
      <c r="V396" s="2">
        <v>4</v>
      </c>
    </row>
    <row r="397" spans="1:22" x14ac:dyDescent="0.25">
      <c r="A397" s="10">
        <v>43385</v>
      </c>
      <c r="B397" s="26">
        <v>0.53472222222222221</v>
      </c>
      <c r="C397" s="122">
        <v>7.72</v>
      </c>
      <c r="D397" s="123">
        <v>9.4700000000000006</v>
      </c>
      <c r="E397" s="124">
        <v>84.3</v>
      </c>
      <c r="F397" s="124"/>
      <c r="G397" s="125">
        <v>10.5</v>
      </c>
      <c r="H397" s="122">
        <v>5.3</v>
      </c>
      <c r="I397" s="125">
        <v>69</v>
      </c>
      <c r="J397" s="125">
        <v>95.4</v>
      </c>
      <c r="K397" s="12">
        <v>0</v>
      </c>
      <c r="N397" s="2">
        <v>46</v>
      </c>
    </row>
    <row r="398" spans="1:22" x14ac:dyDescent="0.25">
      <c r="A398" s="10">
        <v>43398</v>
      </c>
      <c r="B398" s="26">
        <v>0.54861111111111105</v>
      </c>
      <c r="C398" s="122">
        <v>7.58</v>
      </c>
      <c r="D398" s="123">
        <v>8.18</v>
      </c>
      <c r="E398" s="124">
        <v>73.400000000000006</v>
      </c>
      <c r="F398" s="124"/>
      <c r="G398" s="125">
        <v>10.7</v>
      </c>
      <c r="H398" s="122">
        <v>5.16</v>
      </c>
      <c r="I398" s="125"/>
      <c r="J398" s="125">
        <v>133.6</v>
      </c>
      <c r="K398" s="12">
        <v>0.1</v>
      </c>
      <c r="N398" s="2">
        <v>70</v>
      </c>
    </row>
    <row r="399" spans="1:22" x14ac:dyDescent="0.25">
      <c r="A399" s="10">
        <v>43412</v>
      </c>
      <c r="B399" s="26">
        <v>0.53125</v>
      </c>
      <c r="C399" s="122">
        <v>7.33</v>
      </c>
      <c r="D399" s="123">
        <v>7.2</v>
      </c>
      <c r="E399" s="124">
        <v>60.5</v>
      </c>
      <c r="F399" s="124"/>
      <c r="G399" s="125">
        <v>8.6</v>
      </c>
      <c r="H399" s="122">
        <v>3</v>
      </c>
      <c r="I399" s="125"/>
      <c r="J399" s="125">
        <v>78.5</v>
      </c>
      <c r="K399" s="12">
        <v>0</v>
      </c>
      <c r="M399" s="2">
        <v>5.88</v>
      </c>
      <c r="N399" s="2">
        <v>49</v>
      </c>
    </row>
    <row r="400" spans="1:22" x14ac:dyDescent="0.25">
      <c r="A400" s="10">
        <v>43424</v>
      </c>
      <c r="B400" s="26">
        <v>0.54513888888888895</v>
      </c>
      <c r="C400" s="4">
        <v>6.8</v>
      </c>
      <c r="D400" s="11">
        <v>9.81</v>
      </c>
      <c r="E400" s="12">
        <v>77.5</v>
      </c>
      <c r="F400" s="12"/>
      <c r="G400" s="5">
        <v>5.4</v>
      </c>
      <c r="H400" s="4">
        <v>4.0999999999999996</v>
      </c>
      <c r="I400" s="3"/>
      <c r="J400" s="5">
        <v>104</v>
      </c>
      <c r="K400" s="5">
        <v>0</v>
      </c>
      <c r="L400" s="5"/>
      <c r="M400" s="3"/>
      <c r="N400" s="13">
        <v>79</v>
      </c>
      <c r="O400" s="13"/>
    </row>
    <row r="401" spans="1:22" x14ac:dyDescent="0.25">
      <c r="A401" s="10">
        <v>43440</v>
      </c>
      <c r="B401" s="26">
        <v>0.50347222222222221</v>
      </c>
      <c r="C401" s="4">
        <v>7.11</v>
      </c>
      <c r="D401" s="11">
        <v>10.67</v>
      </c>
      <c r="E401" s="12">
        <v>77.8</v>
      </c>
      <c r="F401" s="12"/>
      <c r="G401" s="5">
        <v>2.6</v>
      </c>
      <c r="H401" s="4">
        <v>5.28</v>
      </c>
      <c r="I401" s="3"/>
      <c r="J401" s="5">
        <v>98.3</v>
      </c>
      <c r="K401" s="5">
        <v>0</v>
      </c>
      <c r="L401" s="5"/>
      <c r="M401" s="3"/>
      <c r="N401" s="13">
        <v>23</v>
      </c>
      <c r="O401" s="13"/>
    </row>
    <row r="402" spans="1:22" x14ac:dyDescent="0.25">
      <c r="A402" s="10">
        <v>43455</v>
      </c>
      <c r="B402" s="26">
        <v>0.54513888888888895</v>
      </c>
      <c r="C402" s="4">
        <v>7</v>
      </c>
      <c r="D402" s="11">
        <v>9.48</v>
      </c>
      <c r="E402" s="12">
        <v>76</v>
      </c>
      <c r="F402" s="12"/>
      <c r="G402" s="5">
        <v>6.2</v>
      </c>
      <c r="H402" s="4">
        <v>2.8</v>
      </c>
      <c r="I402" s="5"/>
      <c r="J402" s="5">
        <v>72</v>
      </c>
      <c r="K402" s="5">
        <v>0</v>
      </c>
      <c r="L402" s="5"/>
      <c r="M402" s="3"/>
      <c r="N402" s="13">
        <v>13</v>
      </c>
      <c r="O402" s="13"/>
    </row>
    <row r="403" spans="1:22" x14ac:dyDescent="0.25">
      <c r="A403" s="10">
        <v>43469</v>
      </c>
      <c r="B403" s="26">
        <v>0.54166666666666663</v>
      </c>
      <c r="C403" s="4">
        <v>6.54</v>
      </c>
      <c r="D403" s="11">
        <v>12.44</v>
      </c>
      <c r="E403" s="12">
        <v>100.1</v>
      </c>
      <c r="F403" s="12"/>
      <c r="G403" s="5">
        <v>6</v>
      </c>
      <c r="H403" s="4">
        <v>13.2</v>
      </c>
      <c r="I403" s="5"/>
      <c r="J403" s="5">
        <v>41.3</v>
      </c>
      <c r="K403" s="5">
        <v>0</v>
      </c>
      <c r="L403" s="5"/>
      <c r="M403" s="3"/>
      <c r="N403" s="13">
        <v>23</v>
      </c>
      <c r="O403" s="13"/>
      <c r="P403" s="52">
        <v>7.0000000000000007E-2</v>
      </c>
      <c r="Q403" s="53">
        <v>0.25</v>
      </c>
      <c r="R403" s="53">
        <v>0.05</v>
      </c>
      <c r="S403" s="52">
        <v>5.0000000000000001E-3</v>
      </c>
      <c r="T403" s="53">
        <v>0.06</v>
      </c>
      <c r="U403" s="53">
        <v>0.01</v>
      </c>
      <c r="V403" s="54">
        <v>20</v>
      </c>
    </row>
    <row r="404" spans="1:22" x14ac:dyDescent="0.25">
      <c r="A404" s="10">
        <v>43480</v>
      </c>
      <c r="B404" s="26">
        <v>0.51736111111111105</v>
      </c>
      <c r="C404" s="4">
        <v>7.07</v>
      </c>
      <c r="D404" s="11">
        <v>10.46</v>
      </c>
      <c r="E404" s="12">
        <v>78.8</v>
      </c>
      <c r="F404" s="12"/>
      <c r="G404" s="5">
        <v>3.4</v>
      </c>
      <c r="H404" s="4">
        <v>3.71</v>
      </c>
      <c r="I404" s="5"/>
      <c r="J404" s="5">
        <v>94.5</v>
      </c>
      <c r="K404" s="5">
        <v>0</v>
      </c>
      <c r="L404" s="5"/>
      <c r="M404" s="3"/>
      <c r="N404" s="13">
        <v>130</v>
      </c>
      <c r="O404" s="13"/>
    </row>
    <row r="405" spans="1:22" x14ac:dyDescent="0.25">
      <c r="A405" s="10">
        <v>43495</v>
      </c>
      <c r="B405" s="26">
        <v>0.55902777777777779</v>
      </c>
      <c r="C405" s="4">
        <v>6.77</v>
      </c>
      <c r="D405" s="11">
        <v>11.51</v>
      </c>
      <c r="E405" s="12">
        <v>87.7</v>
      </c>
      <c r="F405" s="12"/>
      <c r="G405" s="5">
        <v>4</v>
      </c>
      <c r="H405" s="4">
        <v>4.4000000000000004</v>
      </c>
      <c r="I405" s="5"/>
      <c r="J405" s="5">
        <v>98.9</v>
      </c>
      <c r="K405" s="5">
        <v>0</v>
      </c>
      <c r="L405" s="5"/>
      <c r="M405" s="3"/>
      <c r="N405" s="13">
        <v>17</v>
      </c>
      <c r="O405" s="13"/>
    </row>
    <row r="406" spans="1:22" x14ac:dyDescent="0.25">
      <c r="A406" s="10">
        <v>43510</v>
      </c>
      <c r="B406" s="26">
        <v>0.50694444444444442</v>
      </c>
      <c r="C406" s="4">
        <v>6.91</v>
      </c>
      <c r="D406" s="11">
        <v>11.99</v>
      </c>
      <c r="E406" s="12">
        <v>89.4</v>
      </c>
      <c r="F406" s="12"/>
      <c r="G406" s="5">
        <v>2.2000000000000002</v>
      </c>
      <c r="H406" s="4">
        <v>5.86</v>
      </c>
      <c r="I406" s="5"/>
      <c r="J406" s="5">
        <v>121.3</v>
      </c>
      <c r="K406" s="5">
        <v>0.1</v>
      </c>
      <c r="L406" s="5"/>
      <c r="M406" s="3"/>
      <c r="N406" s="13">
        <v>23</v>
      </c>
      <c r="O406" s="13"/>
    </row>
    <row r="407" spans="1:22" x14ac:dyDescent="0.25">
      <c r="A407" s="10">
        <v>43525</v>
      </c>
      <c r="B407" s="26">
        <v>0.52777777777777779</v>
      </c>
      <c r="C407" s="4">
        <v>7.35</v>
      </c>
      <c r="D407" s="11">
        <v>12.52</v>
      </c>
      <c r="E407" s="12">
        <v>94.9</v>
      </c>
      <c r="F407" s="12"/>
      <c r="G407" s="5">
        <v>4</v>
      </c>
      <c r="H407" s="4">
        <v>3.16</v>
      </c>
      <c r="I407" s="5"/>
      <c r="J407" s="5">
        <v>105.5</v>
      </c>
      <c r="K407" s="5">
        <v>0</v>
      </c>
      <c r="L407" s="5"/>
      <c r="M407" s="3"/>
      <c r="N407" s="13">
        <v>2</v>
      </c>
      <c r="O407" s="13"/>
    </row>
    <row r="408" spans="1:22" x14ac:dyDescent="0.25">
      <c r="A408" s="10">
        <v>43537</v>
      </c>
      <c r="B408" s="26">
        <v>0.55902777777777779</v>
      </c>
      <c r="C408" s="4">
        <v>7.15</v>
      </c>
      <c r="D408" s="11">
        <v>11.88</v>
      </c>
      <c r="E408" s="12">
        <v>90.7</v>
      </c>
      <c r="F408" s="12"/>
      <c r="G408" s="5">
        <v>4.5999999999999996</v>
      </c>
      <c r="H408" s="4">
        <v>6.35</v>
      </c>
      <c r="I408" s="5"/>
      <c r="J408" s="5">
        <v>90.3</v>
      </c>
      <c r="K408" s="5">
        <v>0</v>
      </c>
      <c r="L408" s="5"/>
      <c r="M408" s="3"/>
      <c r="N408" s="13">
        <v>49</v>
      </c>
      <c r="O408" s="13"/>
    </row>
    <row r="409" spans="1:22" x14ac:dyDescent="0.25">
      <c r="A409" s="10">
        <v>43550</v>
      </c>
      <c r="B409" s="26">
        <v>0.57291666666666663</v>
      </c>
      <c r="C409" s="4">
        <v>7.26</v>
      </c>
      <c r="D409" s="11">
        <v>11.71</v>
      </c>
      <c r="E409" s="12">
        <v>98.6</v>
      </c>
      <c r="F409" s="12"/>
      <c r="G409" s="5">
        <v>8.1</v>
      </c>
      <c r="H409" s="4">
        <v>2.97</v>
      </c>
      <c r="I409" s="5"/>
      <c r="J409" s="5">
        <v>62.8</v>
      </c>
      <c r="K409" s="5">
        <v>0</v>
      </c>
      <c r="L409" s="5"/>
      <c r="M409" s="3"/>
      <c r="N409" s="13">
        <v>23</v>
      </c>
      <c r="O409" s="13"/>
      <c r="P409" s="52">
        <v>0.24</v>
      </c>
      <c r="Q409" s="53">
        <v>0.41</v>
      </c>
      <c r="R409" s="53">
        <v>0.05</v>
      </c>
      <c r="S409" s="53">
        <v>0.02</v>
      </c>
      <c r="T409" s="53">
        <v>0.24</v>
      </c>
      <c r="U409" s="53">
        <v>0.01</v>
      </c>
      <c r="V409" s="54">
        <v>5</v>
      </c>
    </row>
    <row r="410" spans="1:22" x14ac:dyDescent="0.25">
      <c r="A410" s="10">
        <v>43571</v>
      </c>
      <c r="B410" s="26">
        <v>0.53472222222222221</v>
      </c>
      <c r="C410" s="4">
        <v>7.02</v>
      </c>
      <c r="D410" s="11">
        <v>10.62</v>
      </c>
      <c r="E410" s="12">
        <v>92.7</v>
      </c>
      <c r="F410" s="12"/>
      <c r="G410" s="5">
        <v>9.5</v>
      </c>
      <c r="H410" s="4">
        <v>2.91</v>
      </c>
      <c r="I410" s="5"/>
      <c r="J410" s="5">
        <v>80.400000000000006</v>
      </c>
      <c r="K410" s="5">
        <v>0</v>
      </c>
      <c r="L410" s="5"/>
      <c r="M410" s="3"/>
      <c r="N410" s="13">
        <v>11</v>
      </c>
      <c r="O410" s="13"/>
    </row>
    <row r="411" spans="1:22" x14ac:dyDescent="0.25">
      <c r="A411" s="10">
        <v>43580</v>
      </c>
      <c r="B411" s="26">
        <v>0.54861111111111105</v>
      </c>
      <c r="C411" s="4">
        <v>7.67</v>
      </c>
      <c r="D411" s="11">
        <v>9.85</v>
      </c>
      <c r="E411" s="12">
        <v>88.8</v>
      </c>
      <c r="F411" s="12"/>
      <c r="G411" s="5">
        <v>11.1</v>
      </c>
      <c r="H411" s="4">
        <v>2.87</v>
      </c>
      <c r="I411" s="5"/>
      <c r="J411" s="5">
        <v>87.5</v>
      </c>
      <c r="K411" s="5">
        <v>0</v>
      </c>
      <c r="L411" s="5"/>
      <c r="M411" s="3"/>
      <c r="N411" s="13">
        <v>33</v>
      </c>
      <c r="O411" s="13"/>
    </row>
    <row r="412" spans="1:22" x14ac:dyDescent="0.25">
      <c r="A412" s="10">
        <v>43593</v>
      </c>
      <c r="B412" s="26">
        <v>0.54861111111111105</v>
      </c>
      <c r="C412" s="4">
        <v>7.64</v>
      </c>
      <c r="D412" s="11">
        <v>8.7200000000000006</v>
      </c>
      <c r="E412" s="12">
        <v>84.9</v>
      </c>
      <c r="F412" s="12"/>
      <c r="G412" s="5">
        <v>14.5</v>
      </c>
      <c r="H412" s="4">
        <v>3.65</v>
      </c>
      <c r="I412" s="5"/>
      <c r="J412" s="5">
        <v>96.6</v>
      </c>
      <c r="K412" s="5">
        <v>0</v>
      </c>
      <c r="L412" s="5"/>
      <c r="M412" s="3"/>
      <c r="N412" s="13">
        <v>130</v>
      </c>
      <c r="O412" s="13"/>
    </row>
    <row r="413" spans="1:22" x14ac:dyDescent="0.25">
      <c r="A413" s="10">
        <v>43608</v>
      </c>
      <c r="B413" s="26">
        <v>0.55208333333333337</v>
      </c>
      <c r="C413" s="4">
        <v>7.63</v>
      </c>
      <c r="D413" s="11">
        <v>8.1999999999999993</v>
      </c>
      <c r="E413" s="12">
        <v>85.3</v>
      </c>
      <c r="F413" s="12"/>
      <c r="G413" s="5">
        <v>17.3</v>
      </c>
      <c r="H413" s="4">
        <v>4.9000000000000004</v>
      </c>
      <c r="I413" s="5"/>
      <c r="J413" s="5">
        <v>112</v>
      </c>
      <c r="K413" s="5">
        <v>0.1</v>
      </c>
      <c r="L413" s="5"/>
      <c r="M413" s="3"/>
      <c r="N413" s="13">
        <v>33</v>
      </c>
      <c r="O413" s="13"/>
    </row>
    <row r="414" spans="1:22" x14ac:dyDescent="0.25">
      <c r="A414" s="10">
        <v>43620</v>
      </c>
      <c r="B414" s="26">
        <v>0.53819444444444442</v>
      </c>
      <c r="C414" s="4"/>
      <c r="D414" s="11">
        <v>8.14</v>
      </c>
      <c r="E414" s="12">
        <v>85.9</v>
      </c>
      <c r="F414" s="12"/>
      <c r="G414" s="5">
        <v>18.3</v>
      </c>
      <c r="H414" s="4">
        <v>3.93</v>
      </c>
      <c r="I414" s="5"/>
      <c r="J414" s="5">
        <v>120.1</v>
      </c>
      <c r="K414" s="5">
        <v>0.1</v>
      </c>
      <c r="L414" s="5"/>
      <c r="M414" s="3"/>
      <c r="N414" s="13">
        <v>49</v>
      </c>
      <c r="O414" s="13"/>
    </row>
    <row r="415" spans="1:22" x14ac:dyDescent="0.25">
      <c r="A415" s="10">
        <v>43637</v>
      </c>
      <c r="B415" s="26">
        <v>0.55902777777777779</v>
      </c>
      <c r="C415" s="4">
        <v>6.9</v>
      </c>
      <c r="D415" s="11">
        <v>8.75</v>
      </c>
      <c r="E415" s="12">
        <v>91.6</v>
      </c>
      <c r="F415" s="12"/>
      <c r="G415" s="5">
        <v>17.899999999999999</v>
      </c>
      <c r="H415" s="4">
        <v>5</v>
      </c>
      <c r="I415" s="5"/>
      <c r="J415" s="5">
        <v>136.4</v>
      </c>
      <c r="K415" s="5">
        <v>0.1</v>
      </c>
      <c r="L415" s="5"/>
      <c r="M415" s="3"/>
      <c r="N415" s="13">
        <v>33</v>
      </c>
      <c r="O415" s="13"/>
    </row>
    <row r="416" spans="1:22" x14ac:dyDescent="0.25">
      <c r="A416" s="10">
        <v>43648</v>
      </c>
      <c r="B416" s="26">
        <v>0.55902777777777779</v>
      </c>
      <c r="C416" s="4"/>
      <c r="D416" s="11">
        <v>7.14</v>
      </c>
      <c r="E416" s="12">
        <v>74.5</v>
      </c>
      <c r="F416" s="12"/>
      <c r="G416" s="5">
        <v>17.7</v>
      </c>
      <c r="H416" s="4">
        <v>3.26</v>
      </c>
      <c r="I416" s="5"/>
      <c r="J416" s="5">
        <v>127.7</v>
      </c>
      <c r="K416" s="5">
        <v>0.1</v>
      </c>
      <c r="L416" s="5"/>
      <c r="M416" s="3"/>
      <c r="N416" s="13">
        <v>130</v>
      </c>
      <c r="O416" s="13"/>
      <c r="P416" s="52">
        <v>7.0000000000000007E-2</v>
      </c>
      <c r="Q416" s="53">
        <v>0.3</v>
      </c>
      <c r="R416" s="53">
        <v>0.05</v>
      </c>
      <c r="S416" s="53">
        <v>0.03</v>
      </c>
      <c r="T416" s="53">
        <v>7.0000000000000007E-2</v>
      </c>
      <c r="U416" s="53">
        <v>0.05</v>
      </c>
      <c r="V416" s="54">
        <v>2</v>
      </c>
    </row>
    <row r="417" spans="1:22" x14ac:dyDescent="0.25">
      <c r="A417" s="10">
        <v>43662</v>
      </c>
      <c r="B417" s="26">
        <v>0.53819444444444442</v>
      </c>
      <c r="C417" s="4">
        <v>7.14</v>
      </c>
      <c r="D417" s="11">
        <v>8.84</v>
      </c>
      <c r="E417" s="12">
        <v>98.9</v>
      </c>
      <c r="F417" s="12"/>
      <c r="G417" s="5">
        <v>21</v>
      </c>
      <c r="H417" s="4">
        <v>5.71</v>
      </c>
      <c r="I417" s="5"/>
      <c r="J417" s="5">
        <v>140.5</v>
      </c>
      <c r="K417" s="5">
        <v>0.1</v>
      </c>
      <c r="L417" s="5"/>
      <c r="M417" s="3"/>
      <c r="N417" s="13">
        <v>170</v>
      </c>
      <c r="O417" s="13"/>
    </row>
    <row r="418" spans="1:22" x14ac:dyDescent="0.25">
      <c r="A418" s="10">
        <v>43676</v>
      </c>
      <c r="B418" s="26">
        <v>0.53819444444444442</v>
      </c>
      <c r="C418" s="4">
        <v>7.58</v>
      </c>
      <c r="D418" s="11">
        <v>7.98</v>
      </c>
      <c r="E418" s="12">
        <v>87.7</v>
      </c>
      <c r="F418" s="12"/>
      <c r="G418" s="5">
        <v>20.100000000000001</v>
      </c>
      <c r="H418" s="4">
        <v>4.1500000000000004</v>
      </c>
      <c r="I418" s="5"/>
      <c r="J418" s="5">
        <v>138.1</v>
      </c>
      <c r="K418" s="5">
        <v>0.1</v>
      </c>
      <c r="L418" s="5"/>
      <c r="M418" s="3"/>
      <c r="N418" s="13">
        <v>79</v>
      </c>
      <c r="O418" s="13"/>
    </row>
    <row r="419" spans="1:22" x14ac:dyDescent="0.25">
      <c r="A419" s="10">
        <v>43690</v>
      </c>
      <c r="B419" s="26">
        <v>0.53819444444444442</v>
      </c>
      <c r="C419" s="4">
        <v>7.13</v>
      </c>
      <c r="D419" s="11">
        <v>6.65</v>
      </c>
      <c r="E419" s="12">
        <v>72.8</v>
      </c>
      <c r="F419" s="12"/>
      <c r="G419" s="5">
        <v>20</v>
      </c>
      <c r="H419" s="4">
        <v>5.67</v>
      </c>
      <c r="I419" s="5"/>
      <c r="J419" s="5">
        <v>144.9</v>
      </c>
      <c r="K419" s="5">
        <v>0.1</v>
      </c>
      <c r="L419" s="5"/>
      <c r="M419" s="3"/>
      <c r="N419" s="13">
        <v>110</v>
      </c>
      <c r="O419" s="13"/>
    </row>
    <row r="420" spans="1:22" x14ac:dyDescent="0.25">
      <c r="A420" s="10">
        <v>43705</v>
      </c>
      <c r="B420" s="26">
        <v>0.53125</v>
      </c>
      <c r="C420" s="4">
        <v>6.67</v>
      </c>
      <c r="D420" s="11">
        <v>5.43</v>
      </c>
      <c r="E420" s="12">
        <v>59.4</v>
      </c>
      <c r="F420" s="12"/>
      <c r="G420" s="5">
        <v>19.600000000000001</v>
      </c>
      <c r="H420" s="4">
        <v>6.06</v>
      </c>
      <c r="I420" s="5"/>
      <c r="J420" s="5">
        <v>149.30000000000001</v>
      </c>
      <c r="K420" s="5">
        <v>0.1</v>
      </c>
      <c r="L420" s="5"/>
      <c r="M420" s="3"/>
      <c r="N420" s="13">
        <v>110</v>
      </c>
      <c r="O420" s="13"/>
    </row>
    <row r="421" spans="1:22" x14ac:dyDescent="0.25">
      <c r="A421" s="10">
        <v>43719</v>
      </c>
      <c r="B421" s="26">
        <v>0.54861111111111105</v>
      </c>
      <c r="C421" s="4">
        <v>7.07</v>
      </c>
      <c r="D421" s="11">
        <v>7.51</v>
      </c>
      <c r="E421" s="12">
        <v>75.900000000000006</v>
      </c>
      <c r="F421" s="12"/>
      <c r="G421" s="5">
        <v>16.3</v>
      </c>
      <c r="H421" s="4">
        <v>2.33</v>
      </c>
      <c r="I421" s="5"/>
      <c r="J421" s="5">
        <v>98</v>
      </c>
      <c r="K421" s="5">
        <v>0</v>
      </c>
      <c r="L421" s="5"/>
      <c r="M421" s="3"/>
      <c r="N421" s="13">
        <v>240</v>
      </c>
      <c r="O421" s="13"/>
    </row>
    <row r="422" spans="1:22" x14ac:dyDescent="0.25">
      <c r="A422" s="10">
        <v>43733</v>
      </c>
      <c r="B422" s="26">
        <v>0.5625</v>
      </c>
      <c r="C422" s="4">
        <v>7.18</v>
      </c>
      <c r="D422" s="11">
        <v>9.64</v>
      </c>
      <c r="E422" s="12">
        <v>91.6</v>
      </c>
      <c r="F422" s="12"/>
      <c r="G422" s="5">
        <v>13.7</v>
      </c>
      <c r="H422" s="4">
        <v>2.2999999999999998</v>
      </c>
      <c r="I422" s="5"/>
      <c r="J422" s="5">
        <v>64.7</v>
      </c>
      <c r="K422" s="5">
        <v>0</v>
      </c>
      <c r="L422" s="5"/>
      <c r="M422" s="3"/>
      <c r="N422" s="13">
        <v>70</v>
      </c>
      <c r="O422" s="13"/>
      <c r="P422" s="52">
        <v>0.21</v>
      </c>
      <c r="Q422" s="53">
        <v>0.35</v>
      </c>
      <c r="R422" s="53">
        <v>0.05</v>
      </c>
      <c r="S422" s="52">
        <v>0.01</v>
      </c>
      <c r="T422" s="53">
        <v>0.21</v>
      </c>
      <c r="U422" s="53">
        <v>0.02</v>
      </c>
      <c r="V422" s="54">
        <v>2</v>
      </c>
    </row>
    <row r="423" spans="1:22" x14ac:dyDescent="0.25">
      <c r="A423" s="10">
        <v>43748</v>
      </c>
      <c r="B423" s="16">
        <v>0.55208333333333337</v>
      </c>
      <c r="C423" s="4">
        <v>6.98</v>
      </c>
      <c r="D423" s="11">
        <v>11.71</v>
      </c>
      <c r="E423" s="12">
        <v>94.9</v>
      </c>
      <c r="F423" s="12"/>
      <c r="G423" s="5">
        <v>7</v>
      </c>
      <c r="H423" s="4">
        <v>1.63</v>
      </c>
      <c r="J423" s="5">
        <v>75</v>
      </c>
      <c r="K423" s="5">
        <v>0</v>
      </c>
      <c r="N423" s="13">
        <v>23</v>
      </c>
      <c r="O423" s="13"/>
    </row>
    <row r="424" spans="1:22" x14ac:dyDescent="0.25">
      <c r="A424" s="10">
        <v>43761</v>
      </c>
      <c r="B424" s="16">
        <v>0.52777777777777779</v>
      </c>
      <c r="C424" s="4">
        <v>7.12</v>
      </c>
      <c r="D424" s="11">
        <v>7.64</v>
      </c>
      <c r="E424" s="12">
        <v>66.8</v>
      </c>
      <c r="F424" s="12"/>
      <c r="G424" s="5">
        <v>10.3</v>
      </c>
      <c r="H424" s="4">
        <v>26.8</v>
      </c>
      <c r="J424" s="5">
        <v>73.7</v>
      </c>
      <c r="K424" s="5">
        <v>0</v>
      </c>
      <c r="N424" s="13">
        <v>350</v>
      </c>
      <c r="O424" s="13"/>
    </row>
    <row r="425" spans="1:22" x14ac:dyDescent="0.25">
      <c r="A425" s="10">
        <v>43774</v>
      </c>
      <c r="B425" s="16">
        <v>0.5625</v>
      </c>
      <c r="C425" s="4">
        <v>7.07</v>
      </c>
      <c r="D425" s="11">
        <v>9.9700000000000006</v>
      </c>
      <c r="E425" s="12">
        <v>81.3</v>
      </c>
      <c r="F425" s="12"/>
      <c r="G425" s="5">
        <v>7</v>
      </c>
      <c r="H425" s="4">
        <v>2.98</v>
      </c>
      <c r="J425" s="5">
        <v>120.8</v>
      </c>
      <c r="K425" s="5">
        <v>0.1</v>
      </c>
      <c r="N425" s="13">
        <v>23</v>
      </c>
      <c r="O425" s="13"/>
    </row>
    <row r="426" spans="1:22" x14ac:dyDescent="0.25">
      <c r="A426" s="10">
        <v>43789</v>
      </c>
      <c r="B426" s="16">
        <v>0.55208333333333337</v>
      </c>
      <c r="C426" s="4">
        <v>7.02</v>
      </c>
      <c r="D426" s="11">
        <v>8.89</v>
      </c>
      <c r="E426" s="12">
        <v>73.3</v>
      </c>
      <c r="F426" s="12"/>
      <c r="G426" s="5">
        <v>7.4</v>
      </c>
      <c r="H426" s="4">
        <v>6.86</v>
      </c>
      <c r="J426" s="5">
        <v>94.7</v>
      </c>
      <c r="K426" s="5">
        <v>0</v>
      </c>
      <c r="N426" s="13">
        <v>79</v>
      </c>
      <c r="O426" s="13"/>
    </row>
    <row r="427" spans="1:22" x14ac:dyDescent="0.25">
      <c r="A427" s="10">
        <v>43805</v>
      </c>
      <c r="B427" s="16">
        <v>0.52430555555555558</v>
      </c>
      <c r="C427" s="4">
        <v>6.88</v>
      </c>
      <c r="D427" s="11">
        <v>10.18</v>
      </c>
      <c r="E427" s="12">
        <v>82.2</v>
      </c>
      <c r="F427" s="12"/>
      <c r="G427" s="5">
        <v>6.2</v>
      </c>
      <c r="H427" s="4">
        <v>3</v>
      </c>
      <c r="J427" s="5">
        <v>112.4</v>
      </c>
      <c r="K427" s="5">
        <v>0.1</v>
      </c>
      <c r="N427" s="13">
        <v>23</v>
      </c>
      <c r="O427" s="13"/>
    </row>
    <row r="428" spans="1:22" x14ac:dyDescent="0.25">
      <c r="A428" s="10">
        <v>43816</v>
      </c>
      <c r="B428" s="16">
        <v>0.55902777777777779</v>
      </c>
      <c r="C428" s="4">
        <v>6.97</v>
      </c>
      <c r="D428" s="11">
        <v>11.87</v>
      </c>
      <c r="E428" s="12">
        <v>93.2</v>
      </c>
      <c r="F428" s="12"/>
      <c r="G428" s="5">
        <v>5.3</v>
      </c>
      <c r="H428" s="4">
        <v>3.22</v>
      </c>
      <c r="J428" s="5">
        <v>102.3</v>
      </c>
      <c r="K428" s="5">
        <v>0</v>
      </c>
      <c r="N428" s="13">
        <v>17</v>
      </c>
      <c r="O428" s="13"/>
      <c r="P428" s="52">
        <v>0.42</v>
      </c>
      <c r="Q428" s="53">
        <v>0.38</v>
      </c>
      <c r="R428" s="52">
        <v>6.8000000000000005E-2</v>
      </c>
      <c r="S428" s="53">
        <v>0.08</v>
      </c>
      <c r="T428" s="53">
        <v>0.41</v>
      </c>
      <c r="U428" s="53">
        <v>0.03</v>
      </c>
      <c r="V428" s="54">
        <v>6</v>
      </c>
    </row>
    <row r="429" spans="1:22" x14ac:dyDescent="0.25">
      <c r="A429" s="10">
        <v>43833</v>
      </c>
      <c r="B429" s="16">
        <v>0.53819444444444442</v>
      </c>
      <c r="C429" s="4">
        <v>6.89</v>
      </c>
      <c r="D429" s="11"/>
      <c r="E429" s="12"/>
      <c r="F429" s="12"/>
      <c r="G429" s="5">
        <v>6.8</v>
      </c>
      <c r="H429" s="4">
        <v>6.94</v>
      </c>
      <c r="J429" s="5">
        <v>79</v>
      </c>
      <c r="K429" s="5">
        <v>0</v>
      </c>
      <c r="N429" s="13">
        <v>70</v>
      </c>
      <c r="O429" s="13"/>
    </row>
    <row r="430" spans="1:22" x14ac:dyDescent="0.25">
      <c r="A430" s="10">
        <v>43845</v>
      </c>
      <c r="B430" s="16"/>
      <c r="C430" s="4"/>
      <c r="D430" s="11"/>
      <c r="E430" s="12"/>
      <c r="F430" s="12"/>
      <c r="G430" s="5"/>
      <c r="H430" s="4"/>
      <c r="J430" s="5"/>
      <c r="K430" s="5"/>
      <c r="N430" s="13"/>
      <c r="O430" s="13"/>
    </row>
    <row r="431" spans="1:22" x14ac:dyDescent="0.25">
      <c r="A431" s="10">
        <v>43858</v>
      </c>
      <c r="B431" s="16">
        <v>0.51388888888888895</v>
      </c>
      <c r="C431" s="4">
        <v>7.13</v>
      </c>
      <c r="D431" s="11">
        <v>11.3</v>
      </c>
      <c r="E431" s="12">
        <v>91.9</v>
      </c>
      <c r="F431" s="12"/>
      <c r="G431" s="5">
        <v>6.5</v>
      </c>
      <c r="H431" s="4">
        <v>8.08</v>
      </c>
      <c r="J431" s="5">
        <v>77.5</v>
      </c>
      <c r="K431" s="5">
        <v>0</v>
      </c>
      <c r="N431" s="13">
        <v>33</v>
      </c>
      <c r="O431" s="13"/>
    </row>
    <row r="432" spans="1:22" x14ac:dyDescent="0.25">
      <c r="A432" s="10">
        <v>43871</v>
      </c>
      <c r="B432" s="16">
        <v>0.53819444444444442</v>
      </c>
      <c r="C432" s="4">
        <v>6.94</v>
      </c>
      <c r="D432" s="11">
        <v>11.07</v>
      </c>
      <c r="E432" s="12">
        <v>88.1</v>
      </c>
      <c r="F432" s="12"/>
      <c r="G432" s="5">
        <v>5.6</v>
      </c>
      <c r="H432" s="4">
        <v>6.42</v>
      </c>
      <c r="J432" s="5">
        <v>82.8</v>
      </c>
      <c r="K432" s="5">
        <v>0</v>
      </c>
      <c r="N432" s="13">
        <v>22</v>
      </c>
      <c r="O432" s="13"/>
    </row>
    <row r="433" spans="1:22" x14ac:dyDescent="0.25">
      <c r="A433" s="10">
        <v>43886</v>
      </c>
      <c r="B433" s="16">
        <v>0.54166666666666663</v>
      </c>
      <c r="C433" s="4">
        <v>7.04</v>
      </c>
      <c r="D433" s="11">
        <v>12.61</v>
      </c>
      <c r="E433" s="12">
        <v>100.3</v>
      </c>
      <c r="F433" s="12"/>
      <c r="G433" s="5">
        <v>5.6</v>
      </c>
      <c r="H433" s="4">
        <v>3.87</v>
      </c>
      <c r="J433" s="5">
        <v>96.1</v>
      </c>
      <c r="K433" s="5">
        <v>0</v>
      </c>
      <c r="N433" s="13">
        <v>46</v>
      </c>
      <c r="O433" s="13"/>
    </row>
    <row r="434" spans="1:22" x14ac:dyDescent="0.25">
      <c r="A434" s="10">
        <v>43902</v>
      </c>
      <c r="B434" s="16">
        <v>0.53333333333333333</v>
      </c>
      <c r="C434" s="4">
        <v>6.93</v>
      </c>
      <c r="D434" s="11">
        <v>11.52</v>
      </c>
      <c r="E434" s="12">
        <v>92.5</v>
      </c>
      <c r="F434" s="12"/>
      <c r="G434" s="5">
        <v>5.9</v>
      </c>
      <c r="H434" s="4">
        <v>3.09</v>
      </c>
      <c r="J434" s="5">
        <v>93.4</v>
      </c>
      <c r="K434" s="5">
        <v>0</v>
      </c>
      <c r="N434" s="13">
        <v>33</v>
      </c>
      <c r="O434" s="13"/>
      <c r="P434" s="52">
        <v>0.28999999999999998</v>
      </c>
      <c r="Q434" s="53">
        <v>0.36</v>
      </c>
      <c r="R434" s="52">
        <v>5.1999999999999998E-2</v>
      </c>
      <c r="S434" s="53">
        <v>0.03</v>
      </c>
      <c r="T434" s="53">
        <v>0.28999999999999998</v>
      </c>
      <c r="U434" s="53">
        <v>0.04</v>
      </c>
      <c r="V434" s="54">
        <v>2</v>
      </c>
    </row>
    <row r="435" spans="1:22" x14ac:dyDescent="0.25">
      <c r="A435" s="10">
        <v>43915</v>
      </c>
      <c r="K435" s="2"/>
    </row>
    <row r="436" spans="1:22" x14ac:dyDescent="0.25">
      <c r="A436" s="10">
        <v>43929</v>
      </c>
      <c r="K436" s="2"/>
    </row>
    <row r="437" spans="1:22" x14ac:dyDescent="0.25">
      <c r="A437" s="10">
        <v>43943</v>
      </c>
      <c r="K437" s="2"/>
    </row>
    <row r="438" spans="1:22" x14ac:dyDescent="0.25">
      <c r="A438" s="10">
        <v>43958</v>
      </c>
      <c r="E438" s="12"/>
      <c r="F438" s="12"/>
      <c r="G438" s="12"/>
      <c r="K438" s="2"/>
    </row>
    <row r="439" spans="1:22" x14ac:dyDescent="0.25">
      <c r="A439" s="10">
        <v>43971</v>
      </c>
      <c r="B439" s="26">
        <v>0.54861111111111105</v>
      </c>
      <c r="C439" s="4">
        <v>7.05</v>
      </c>
      <c r="D439" s="11">
        <v>7.1</v>
      </c>
      <c r="E439" s="12">
        <v>68.400000000000006</v>
      </c>
      <c r="F439" s="12"/>
      <c r="G439" s="5">
        <v>13.7</v>
      </c>
      <c r="H439" s="4">
        <v>3.1</v>
      </c>
      <c r="J439" s="5">
        <v>91.1</v>
      </c>
      <c r="K439" s="5">
        <v>0</v>
      </c>
      <c r="N439" s="13">
        <v>14</v>
      </c>
      <c r="O439" s="13"/>
    </row>
    <row r="440" spans="1:22" x14ac:dyDescent="0.25">
      <c r="A440" s="10">
        <v>43986</v>
      </c>
      <c r="B440" s="26">
        <v>0.53472222222222221</v>
      </c>
      <c r="C440" s="4">
        <v>6.89</v>
      </c>
      <c r="D440" s="11">
        <v>7.53</v>
      </c>
      <c r="E440" s="12">
        <v>74.099999999999994</v>
      </c>
      <c r="F440" s="12"/>
      <c r="G440" s="5">
        <v>14.6</v>
      </c>
      <c r="H440" s="4">
        <v>2.77</v>
      </c>
      <c r="J440" s="5">
        <v>94.7</v>
      </c>
      <c r="K440" s="5">
        <v>0</v>
      </c>
      <c r="N440" s="13">
        <v>79</v>
      </c>
      <c r="O440" s="13"/>
    </row>
    <row r="441" spans="1:22" x14ac:dyDescent="0.25">
      <c r="A441" s="10">
        <v>44000</v>
      </c>
      <c r="B441" s="26">
        <v>0.56597222222222221</v>
      </c>
      <c r="C441" s="4">
        <v>7.15</v>
      </c>
      <c r="D441" s="11">
        <v>8.1199999999999992</v>
      </c>
      <c r="E441" s="12">
        <v>83.1</v>
      </c>
      <c r="F441" s="12"/>
      <c r="G441" s="5">
        <v>16.5</v>
      </c>
      <c r="H441" s="4">
        <v>3.01</v>
      </c>
      <c r="J441" s="5">
        <v>93.7</v>
      </c>
      <c r="K441" s="5">
        <v>0</v>
      </c>
      <c r="N441" s="13">
        <v>33</v>
      </c>
      <c r="O441" s="13"/>
      <c r="P441" s="52">
        <v>5.8999999999999997E-2</v>
      </c>
      <c r="Q441" s="53">
        <v>0.4</v>
      </c>
      <c r="R441" s="52">
        <v>6.9000000000000006E-2</v>
      </c>
      <c r="S441" s="53">
        <v>0.03</v>
      </c>
      <c r="T441" s="53">
        <v>0.05</v>
      </c>
      <c r="U441" s="53">
        <v>0.02</v>
      </c>
      <c r="V441" s="54">
        <v>5</v>
      </c>
    </row>
    <row r="442" spans="1:22" x14ac:dyDescent="0.25">
      <c r="A442" s="10">
        <v>44013</v>
      </c>
      <c r="B442" s="26">
        <v>0.53125</v>
      </c>
      <c r="C442" s="4">
        <v>6.95</v>
      </c>
      <c r="D442" s="11">
        <v>3.94</v>
      </c>
      <c r="E442" s="12">
        <v>40.5</v>
      </c>
      <c r="F442" s="12"/>
      <c r="G442" s="5">
        <v>16.600000000000001</v>
      </c>
      <c r="H442" s="4">
        <v>5.27</v>
      </c>
      <c r="J442" s="5">
        <v>111.9</v>
      </c>
      <c r="K442" s="5">
        <v>0.1</v>
      </c>
      <c r="N442" s="13">
        <v>31</v>
      </c>
      <c r="O442" s="13"/>
    </row>
    <row r="443" spans="1:22" x14ac:dyDescent="0.25">
      <c r="A443" s="10">
        <v>44028</v>
      </c>
      <c r="B443" s="26">
        <v>0.53125</v>
      </c>
      <c r="C443" s="4">
        <v>7.11</v>
      </c>
      <c r="D443" s="11">
        <v>6.33</v>
      </c>
      <c r="E443" s="12">
        <v>67</v>
      </c>
      <c r="F443" s="12"/>
      <c r="G443" s="5">
        <v>18.100000000000001</v>
      </c>
      <c r="H443" s="4">
        <v>3.67</v>
      </c>
      <c r="J443" s="5">
        <v>115.4</v>
      </c>
      <c r="K443" s="5">
        <v>0.1</v>
      </c>
      <c r="N443" s="13">
        <v>79</v>
      </c>
      <c r="O443" s="13"/>
    </row>
    <row r="444" spans="1:22" x14ac:dyDescent="0.25">
      <c r="A444" s="10">
        <v>44040</v>
      </c>
      <c r="B444" s="26">
        <v>0.52777777777777779</v>
      </c>
      <c r="C444" s="4">
        <v>7.14</v>
      </c>
      <c r="D444" s="11">
        <v>4.28</v>
      </c>
      <c r="E444" s="12">
        <v>47.2</v>
      </c>
      <c r="F444" s="12"/>
      <c r="G444" s="5">
        <v>20.100000000000001</v>
      </c>
      <c r="H444" s="4">
        <v>4.13</v>
      </c>
      <c r="J444" s="5">
        <v>132.19999999999999</v>
      </c>
      <c r="K444" s="5">
        <v>0.1</v>
      </c>
      <c r="N444" s="13">
        <v>220</v>
      </c>
      <c r="O444" s="13"/>
    </row>
    <row r="445" spans="1:22" x14ac:dyDescent="0.25">
      <c r="A445" s="10">
        <v>44055</v>
      </c>
      <c r="B445" s="26">
        <v>0.5625</v>
      </c>
      <c r="C445" s="4">
        <v>7.04</v>
      </c>
      <c r="D445" s="11">
        <v>6.79</v>
      </c>
      <c r="E445" s="12">
        <v>71.099999999999994</v>
      </c>
      <c r="F445" s="12"/>
      <c r="G445" s="5">
        <v>17.5</v>
      </c>
      <c r="H445" s="4">
        <v>4.62</v>
      </c>
      <c r="J445" s="5">
        <v>141.5</v>
      </c>
      <c r="K445" s="5">
        <v>0.1</v>
      </c>
      <c r="N445" s="13">
        <v>170</v>
      </c>
      <c r="O445" s="13"/>
    </row>
    <row r="446" spans="1:22" x14ac:dyDescent="0.25">
      <c r="A446" s="10">
        <v>44069</v>
      </c>
      <c r="B446" s="26">
        <v>0.55555555555555558</v>
      </c>
      <c r="C446" s="4">
        <v>7.08</v>
      </c>
      <c r="D446" s="11">
        <v>7</v>
      </c>
      <c r="E446" s="12">
        <v>74.599999999999994</v>
      </c>
      <c r="F446" s="12"/>
      <c r="G446" s="5">
        <v>18.399999999999999</v>
      </c>
      <c r="H446" s="4">
        <v>4.8</v>
      </c>
      <c r="J446" s="5">
        <v>147</v>
      </c>
      <c r="K446" s="5">
        <v>0.1</v>
      </c>
      <c r="N446" s="13">
        <v>170</v>
      </c>
      <c r="O446" s="13"/>
    </row>
    <row r="447" spans="1:22" x14ac:dyDescent="0.25">
      <c r="A447" s="10">
        <v>44083</v>
      </c>
      <c r="B447" s="26">
        <v>0.54861111111111105</v>
      </c>
      <c r="C447" s="4">
        <v>7.19</v>
      </c>
      <c r="D447" s="11">
        <v>6.11</v>
      </c>
      <c r="E447" s="12">
        <v>63.3</v>
      </c>
      <c r="F447" s="12"/>
      <c r="G447" s="5">
        <v>17</v>
      </c>
      <c r="H447" s="4">
        <v>7.4</v>
      </c>
      <c r="J447" s="5">
        <v>167.2</v>
      </c>
      <c r="K447" s="5">
        <v>0.1</v>
      </c>
      <c r="N447" s="13">
        <v>70</v>
      </c>
      <c r="O447" s="13"/>
    </row>
    <row r="448" spans="1:22" x14ac:dyDescent="0.25">
      <c r="A448" s="10">
        <v>44095</v>
      </c>
      <c r="B448" s="26">
        <v>0.55902777777777779</v>
      </c>
      <c r="C448" s="4">
        <v>7.09</v>
      </c>
      <c r="D448" s="11">
        <v>5.84</v>
      </c>
      <c r="E448" s="12">
        <v>59.3</v>
      </c>
      <c r="F448" s="12"/>
      <c r="G448" s="5">
        <v>16.100000000000001</v>
      </c>
      <c r="H448" s="4">
        <v>13.9</v>
      </c>
      <c r="J448" s="5">
        <v>167.9</v>
      </c>
      <c r="K448" s="5">
        <v>0.1</v>
      </c>
      <c r="N448" s="13">
        <v>350</v>
      </c>
      <c r="O448" s="13"/>
      <c r="P448" s="52">
        <v>7.0000000000000007E-2</v>
      </c>
      <c r="Q448" s="53">
        <v>0.65</v>
      </c>
      <c r="R448" s="52">
        <v>9.7000000000000003E-2</v>
      </c>
      <c r="S448" s="53">
        <v>0.04</v>
      </c>
      <c r="T448" s="53">
        <v>0.05</v>
      </c>
      <c r="U448" s="53">
        <v>0.26</v>
      </c>
      <c r="V448" s="54">
        <v>12</v>
      </c>
    </row>
    <row r="449" spans="1:22" x14ac:dyDescent="0.25">
      <c r="A449" s="10">
        <v>44112</v>
      </c>
      <c r="B449" s="26">
        <v>0.57986111111111105</v>
      </c>
      <c r="C449" s="11">
        <v>6.95</v>
      </c>
      <c r="D449" s="11">
        <v>6.56</v>
      </c>
      <c r="E449" s="12">
        <v>64.3</v>
      </c>
      <c r="F449" s="12">
        <v>13.333333333333334</v>
      </c>
      <c r="G449" s="12">
        <v>14.4</v>
      </c>
      <c r="H449" s="11">
        <v>14.1</v>
      </c>
      <c r="J449" s="12">
        <v>135.4</v>
      </c>
      <c r="K449" s="12">
        <v>0.1</v>
      </c>
      <c r="N449" s="2">
        <v>920</v>
      </c>
      <c r="O449" s="2">
        <v>920</v>
      </c>
    </row>
    <row r="450" spans="1:22" x14ac:dyDescent="0.25">
      <c r="A450" s="10">
        <v>44126</v>
      </c>
      <c r="B450" s="26">
        <v>0.52777777777777779</v>
      </c>
      <c r="C450" s="11">
        <v>6.97</v>
      </c>
      <c r="D450" s="11">
        <v>7.25</v>
      </c>
      <c r="E450" s="12">
        <v>63.5</v>
      </c>
      <c r="F450" s="12">
        <v>8.8888888888888893</v>
      </c>
      <c r="G450" s="12">
        <v>9.5</v>
      </c>
      <c r="H450" s="11">
        <v>3.9</v>
      </c>
      <c r="J450" s="12">
        <v>100.1</v>
      </c>
      <c r="K450" s="12">
        <v>0</v>
      </c>
      <c r="N450" s="2">
        <v>170</v>
      </c>
      <c r="O450" s="2">
        <v>68</v>
      </c>
    </row>
    <row r="451" spans="1:22" x14ac:dyDescent="0.25">
      <c r="A451" s="10">
        <v>44140</v>
      </c>
      <c r="B451" s="26">
        <v>0.53125</v>
      </c>
      <c r="C451" s="11">
        <v>7.78</v>
      </c>
      <c r="D451" s="11">
        <v>10.95</v>
      </c>
      <c r="E451" s="12">
        <v>96.2</v>
      </c>
      <c r="F451" s="12">
        <v>8.8888888888888893</v>
      </c>
      <c r="G451" s="12">
        <v>9.6999999999999993</v>
      </c>
      <c r="H451" s="11">
        <v>37.4</v>
      </c>
      <c r="J451" s="12">
        <v>35.4</v>
      </c>
      <c r="K451" s="12">
        <v>0</v>
      </c>
      <c r="N451" s="2">
        <v>130</v>
      </c>
      <c r="O451" s="2">
        <v>130</v>
      </c>
    </row>
    <row r="452" spans="1:22" x14ac:dyDescent="0.25">
      <c r="A452" s="10">
        <v>44154</v>
      </c>
      <c r="B452" s="26">
        <v>0.53125</v>
      </c>
      <c r="C452" s="11">
        <v>7.23</v>
      </c>
      <c r="D452" s="11">
        <v>9.86</v>
      </c>
      <c r="E452" s="12">
        <v>81.3</v>
      </c>
      <c r="F452" s="12">
        <v>7.7777777777777786</v>
      </c>
      <c r="G452" s="12">
        <v>7</v>
      </c>
      <c r="H452" s="11">
        <v>6.98</v>
      </c>
      <c r="J452" s="12">
        <v>76.3</v>
      </c>
      <c r="K452" s="12">
        <v>0</v>
      </c>
      <c r="N452" s="2">
        <v>170</v>
      </c>
      <c r="O452" s="2">
        <v>170</v>
      </c>
    </row>
    <row r="453" spans="1:22" x14ac:dyDescent="0.25">
      <c r="A453" s="10">
        <v>44168</v>
      </c>
      <c r="B453" s="26">
        <v>0.53125</v>
      </c>
      <c r="C453" s="11">
        <v>7.45</v>
      </c>
      <c r="D453" s="11">
        <v>10.26</v>
      </c>
      <c r="E453" s="12">
        <v>79.3</v>
      </c>
      <c r="F453" s="12">
        <v>6.666666666666667</v>
      </c>
      <c r="G453" s="12">
        <v>4.5</v>
      </c>
      <c r="H453" s="11">
        <v>3.1</v>
      </c>
      <c r="J453" s="12">
        <v>110.2</v>
      </c>
      <c r="K453" s="12">
        <v>0.1</v>
      </c>
      <c r="N453" s="2">
        <v>33</v>
      </c>
      <c r="O453" s="2">
        <v>33</v>
      </c>
    </row>
    <row r="454" spans="1:22" x14ac:dyDescent="0.25">
      <c r="A454" s="10">
        <v>44182</v>
      </c>
      <c r="B454" s="26">
        <v>0.55208333333333337</v>
      </c>
      <c r="C454" s="11">
        <v>7.21</v>
      </c>
      <c r="D454" s="11">
        <v>10.81</v>
      </c>
      <c r="E454" s="12">
        <v>88</v>
      </c>
      <c r="F454" s="12">
        <v>8.3333333333333339</v>
      </c>
      <c r="G454" s="12">
        <v>6.5</v>
      </c>
      <c r="H454" s="11">
        <v>8.43</v>
      </c>
      <c r="J454" s="12">
        <v>76.8</v>
      </c>
      <c r="K454" s="12">
        <v>0</v>
      </c>
      <c r="N454" s="2">
        <v>110</v>
      </c>
      <c r="O454" s="2">
        <v>110</v>
      </c>
    </row>
    <row r="455" spans="1:22" x14ac:dyDescent="0.25">
      <c r="A455" s="10">
        <v>44194</v>
      </c>
      <c r="B455" s="26">
        <v>0.55555555555555558</v>
      </c>
      <c r="C455" s="11">
        <v>7.23</v>
      </c>
      <c r="D455" s="11">
        <v>9.6</v>
      </c>
      <c r="E455" s="12">
        <v>73.400000000000006</v>
      </c>
      <c r="F455" s="12">
        <v>3.3333333333333335</v>
      </c>
      <c r="G455" s="12">
        <v>4.0999999999999996</v>
      </c>
      <c r="H455" s="11">
        <v>3.68</v>
      </c>
      <c r="J455" s="12">
        <v>99.3</v>
      </c>
      <c r="K455" s="12">
        <v>0</v>
      </c>
      <c r="N455" s="2">
        <v>23</v>
      </c>
      <c r="O455" s="2">
        <v>7.8</v>
      </c>
      <c r="P455" s="2">
        <v>0.64</v>
      </c>
      <c r="Q455" s="2">
        <v>0.4</v>
      </c>
      <c r="R455" s="2">
        <v>0.06</v>
      </c>
      <c r="S455" s="2">
        <v>0.03</v>
      </c>
      <c r="T455" s="2">
        <v>0.63</v>
      </c>
      <c r="U455" s="2">
        <v>0.04</v>
      </c>
      <c r="V455" s="2">
        <v>4</v>
      </c>
    </row>
    <row r="456" spans="1:22" x14ac:dyDescent="0.25">
      <c r="A456" s="10">
        <v>44210</v>
      </c>
      <c r="B456" s="26">
        <v>0.53125</v>
      </c>
      <c r="C456" s="11">
        <v>7.29</v>
      </c>
      <c r="D456" s="11">
        <v>10.58</v>
      </c>
      <c r="E456" s="12">
        <v>85.6</v>
      </c>
      <c r="F456" s="12">
        <v>9.4444444444444446</v>
      </c>
      <c r="G456" s="12">
        <v>6.3</v>
      </c>
      <c r="H456" s="11">
        <v>10.76</v>
      </c>
      <c r="J456" s="12">
        <v>65.400000000000006</v>
      </c>
      <c r="K456" s="12">
        <v>0</v>
      </c>
      <c r="N456" s="2">
        <v>33</v>
      </c>
      <c r="O456" s="2">
        <v>17</v>
      </c>
    </row>
    <row r="457" spans="1:22" x14ac:dyDescent="0.25">
      <c r="A457" s="10">
        <v>44224</v>
      </c>
      <c r="B457" s="26">
        <v>0.52083333333333337</v>
      </c>
      <c r="C457" s="11">
        <v>7.32</v>
      </c>
      <c r="D457" s="11">
        <v>11.56</v>
      </c>
      <c r="E457" s="12">
        <v>90.1</v>
      </c>
      <c r="F457" s="12">
        <v>5.5555555555555554</v>
      </c>
      <c r="G457" s="12">
        <v>4.8</v>
      </c>
      <c r="H457" s="11">
        <v>4.84</v>
      </c>
      <c r="J457" s="12">
        <v>113.9</v>
      </c>
      <c r="K457" s="12">
        <v>0.1</v>
      </c>
      <c r="N457" s="2">
        <v>23</v>
      </c>
      <c r="O457" s="2">
        <v>7.8</v>
      </c>
    </row>
    <row r="458" spans="1:22" x14ac:dyDescent="0.25">
      <c r="A458" s="10">
        <v>44235</v>
      </c>
      <c r="B458" s="26">
        <v>0.51388888888888895</v>
      </c>
      <c r="C458" s="11">
        <v>7.26</v>
      </c>
      <c r="D458" s="11">
        <v>10.32</v>
      </c>
      <c r="E458" s="12">
        <v>81.900000000000006</v>
      </c>
      <c r="F458" s="12">
        <v>4.4444444444444446</v>
      </c>
      <c r="G458" s="12">
        <v>5.6</v>
      </c>
      <c r="H458" s="11">
        <v>7.08</v>
      </c>
      <c r="J458" s="12">
        <v>80.599999999999994</v>
      </c>
      <c r="K458" s="12">
        <v>0</v>
      </c>
      <c r="N458" s="2">
        <v>23</v>
      </c>
      <c r="O458" s="2">
        <v>23</v>
      </c>
    </row>
    <row r="459" spans="1:22" x14ac:dyDescent="0.25">
      <c r="A459" s="10">
        <v>44251</v>
      </c>
      <c r="B459" s="26">
        <v>0.52777777777777779</v>
      </c>
      <c r="C459" s="11">
        <v>7.24</v>
      </c>
      <c r="D459" s="11">
        <v>12.46</v>
      </c>
      <c r="E459" s="12">
        <v>97.3</v>
      </c>
      <c r="F459" s="12">
        <v>6.666666666666667</v>
      </c>
      <c r="G459" s="12">
        <v>4.9000000000000004</v>
      </c>
      <c r="H459" s="11">
        <v>8.8699999999999992</v>
      </c>
      <c r="J459" s="12">
        <v>61</v>
      </c>
      <c r="K459" s="12">
        <v>0</v>
      </c>
      <c r="N459" s="2">
        <v>23</v>
      </c>
      <c r="O459" s="2">
        <v>7.8</v>
      </c>
    </row>
    <row r="460" spans="1:22" x14ac:dyDescent="0.25">
      <c r="A460" s="10">
        <v>44264</v>
      </c>
      <c r="B460" s="26">
        <v>0.55208333333333337</v>
      </c>
      <c r="C460" s="11">
        <v>7.24</v>
      </c>
      <c r="D460" s="11">
        <v>11.21</v>
      </c>
      <c r="E460" s="12">
        <v>91.8</v>
      </c>
      <c r="F460" s="12">
        <v>10.555555555555555</v>
      </c>
      <c r="G460" s="12">
        <v>6.8</v>
      </c>
      <c r="H460" s="11">
        <v>3.44</v>
      </c>
      <c r="J460" s="12">
        <v>91.4</v>
      </c>
      <c r="K460" s="12">
        <v>0</v>
      </c>
      <c r="N460" s="2">
        <v>46</v>
      </c>
      <c r="O460" s="2">
        <v>21</v>
      </c>
    </row>
    <row r="461" spans="1:22" x14ac:dyDescent="0.25">
      <c r="A461" s="10">
        <v>44279</v>
      </c>
      <c r="B461" s="26">
        <v>0.58680555555555558</v>
      </c>
      <c r="C461" s="11">
        <v>7.42</v>
      </c>
      <c r="D461" s="11">
        <v>10.49</v>
      </c>
      <c r="E461" s="12">
        <v>86.7</v>
      </c>
      <c r="F461" s="12">
        <v>3.8888888888888893</v>
      </c>
      <c r="G461" s="12">
        <v>7.1</v>
      </c>
      <c r="H461" s="11">
        <v>3.05</v>
      </c>
      <c r="J461" s="12">
        <v>94</v>
      </c>
      <c r="K461" s="12">
        <v>0</v>
      </c>
      <c r="N461" s="2">
        <v>17</v>
      </c>
      <c r="O461" s="2">
        <v>13</v>
      </c>
      <c r="P461" s="2">
        <v>0.37</v>
      </c>
      <c r="Q461" s="2">
        <v>0.32</v>
      </c>
      <c r="R461" s="2">
        <v>0.05</v>
      </c>
      <c r="S461" s="2">
        <v>0.02</v>
      </c>
      <c r="T461" s="2">
        <v>0.36</v>
      </c>
      <c r="U461" s="2">
        <v>0.02</v>
      </c>
      <c r="V461" s="2">
        <v>4</v>
      </c>
    </row>
    <row r="462" spans="1:22" x14ac:dyDescent="0.25">
      <c r="A462" s="10">
        <v>44292</v>
      </c>
      <c r="B462" s="26">
        <v>0.53472222222222221</v>
      </c>
      <c r="C462" s="11">
        <v>6.96</v>
      </c>
      <c r="D462" s="11">
        <v>11.2</v>
      </c>
      <c r="E462" s="12">
        <v>95.6</v>
      </c>
      <c r="F462" s="12">
        <v>12.222222222222223</v>
      </c>
      <c r="G462" s="12">
        <v>8.4</v>
      </c>
      <c r="H462" s="11">
        <v>2.85</v>
      </c>
      <c r="J462" s="12">
        <v>94.1</v>
      </c>
      <c r="K462" s="12">
        <v>0</v>
      </c>
      <c r="N462" s="2">
        <v>7.8</v>
      </c>
      <c r="O462" s="2">
        <v>7.8</v>
      </c>
    </row>
    <row r="463" spans="1:22" x14ac:dyDescent="0.25">
      <c r="A463" s="10">
        <v>44307</v>
      </c>
      <c r="B463" s="26">
        <v>0.55555555555555558</v>
      </c>
      <c r="C463" s="11">
        <v>7.35</v>
      </c>
      <c r="D463" s="11">
        <v>11.53</v>
      </c>
      <c r="E463" s="12">
        <v>102.5</v>
      </c>
      <c r="F463" s="12">
        <v>19.444444444444446</v>
      </c>
      <c r="G463" s="12">
        <v>10.199999999999999</v>
      </c>
      <c r="H463" s="11">
        <v>2.08</v>
      </c>
      <c r="J463" s="12">
        <v>63.2</v>
      </c>
      <c r="K463" s="12">
        <v>0</v>
      </c>
      <c r="N463" s="2">
        <v>23</v>
      </c>
      <c r="O463" s="2">
        <v>13</v>
      </c>
    </row>
    <row r="464" spans="1:22" x14ac:dyDescent="0.25">
      <c r="A464" s="10">
        <v>44320</v>
      </c>
      <c r="B464" s="26">
        <v>0.5625</v>
      </c>
      <c r="C464" s="11">
        <v>7.33</v>
      </c>
      <c r="D464" s="11">
        <v>10.49</v>
      </c>
      <c r="E464" s="12">
        <v>95.3</v>
      </c>
      <c r="F464" s="12">
        <v>16.111111111111111</v>
      </c>
      <c r="G464" s="12">
        <v>11.1</v>
      </c>
      <c r="H464" s="11">
        <v>2.4</v>
      </c>
      <c r="J464" s="12">
        <v>68.5</v>
      </c>
      <c r="K464" s="12">
        <v>0</v>
      </c>
      <c r="N464" s="2">
        <v>45</v>
      </c>
      <c r="O464" s="2">
        <v>45</v>
      </c>
    </row>
    <row r="465" spans="1:22" x14ac:dyDescent="0.25">
      <c r="A465" s="10">
        <v>44334</v>
      </c>
      <c r="B465" s="26">
        <v>0.54166666666666663</v>
      </c>
      <c r="C465" s="11">
        <v>7.32</v>
      </c>
      <c r="D465" s="11">
        <v>10.9</v>
      </c>
      <c r="E465" s="12">
        <v>97.6</v>
      </c>
      <c r="F465" s="12">
        <v>10.555555555555555</v>
      </c>
      <c r="G465" s="12">
        <v>10.4</v>
      </c>
      <c r="H465" s="11">
        <v>1.8</v>
      </c>
      <c r="J465" s="12">
        <v>54.5</v>
      </c>
      <c r="K465" s="12">
        <v>0</v>
      </c>
      <c r="N465" s="2">
        <v>230</v>
      </c>
      <c r="O465" s="2">
        <v>230</v>
      </c>
    </row>
    <row r="466" spans="1:22" x14ac:dyDescent="0.25">
      <c r="A466" s="10">
        <v>44349</v>
      </c>
      <c r="B466" s="26">
        <v>0.55208333333333337</v>
      </c>
      <c r="C466" s="11">
        <v>7.23</v>
      </c>
      <c r="D466" s="11">
        <v>12.16</v>
      </c>
      <c r="E466" s="12">
        <v>113.6</v>
      </c>
      <c r="F466" s="12">
        <v>27.222222222222225</v>
      </c>
      <c r="G466" s="12">
        <v>12.3</v>
      </c>
      <c r="H466" s="11">
        <v>6.8</v>
      </c>
      <c r="J466" s="12">
        <v>39.1</v>
      </c>
      <c r="K466" s="12">
        <v>0</v>
      </c>
      <c r="N466" s="2">
        <v>170</v>
      </c>
      <c r="O466" s="2">
        <v>170</v>
      </c>
    </row>
    <row r="467" spans="1:22" x14ac:dyDescent="0.25">
      <c r="A467" s="10">
        <v>44362</v>
      </c>
      <c r="B467" s="26">
        <v>0.55208333333333337</v>
      </c>
      <c r="C467" s="11">
        <v>7</v>
      </c>
      <c r="D467" s="11">
        <v>7.96</v>
      </c>
      <c r="E467" s="12">
        <v>77.7</v>
      </c>
      <c r="F467" s="12">
        <v>20</v>
      </c>
      <c r="G467" s="12">
        <v>14.2</v>
      </c>
      <c r="H467" s="11">
        <v>2.99</v>
      </c>
      <c r="J467" s="12">
        <v>73</v>
      </c>
      <c r="K467" s="12">
        <v>0</v>
      </c>
      <c r="N467" s="2">
        <v>79</v>
      </c>
      <c r="O467" s="2">
        <v>79</v>
      </c>
      <c r="P467" s="2">
        <v>0.11</v>
      </c>
      <c r="Q467" s="2">
        <v>0.25</v>
      </c>
      <c r="R467" s="2">
        <v>0.05</v>
      </c>
      <c r="S467" s="2">
        <v>0.01</v>
      </c>
      <c r="T467" s="2">
        <v>0.11</v>
      </c>
      <c r="U467" s="2">
        <v>0.02</v>
      </c>
      <c r="V467" s="2">
        <v>2</v>
      </c>
    </row>
    <row r="468" spans="1:22" x14ac:dyDescent="0.25">
      <c r="A468" s="10">
        <v>44376</v>
      </c>
      <c r="B468" s="26">
        <v>0.4861111111111111</v>
      </c>
      <c r="C468" s="11">
        <v>7.33</v>
      </c>
      <c r="D468" s="11">
        <v>10.050000000000001</v>
      </c>
      <c r="E468" s="12">
        <v>102.6</v>
      </c>
      <c r="F468" s="12">
        <v>27.222222222222225</v>
      </c>
      <c r="G468" s="12">
        <v>16.3</v>
      </c>
      <c r="H468" s="11">
        <v>14.17</v>
      </c>
      <c r="J468" s="12">
        <v>34.9</v>
      </c>
      <c r="K468" s="12">
        <v>0</v>
      </c>
      <c r="N468" s="2">
        <v>130</v>
      </c>
      <c r="O468" s="2">
        <v>79</v>
      </c>
    </row>
    <row r="469" spans="1:22" x14ac:dyDescent="0.25">
      <c r="A469" s="10">
        <v>44390</v>
      </c>
      <c r="B469" s="26">
        <v>0.57638888888888895</v>
      </c>
      <c r="C469" s="11">
        <v>7.1</v>
      </c>
      <c r="D469" s="11">
        <v>4.59</v>
      </c>
      <c r="E469" s="12">
        <v>52.2</v>
      </c>
      <c r="F469" s="12">
        <v>25.555555555555557</v>
      </c>
      <c r="G469" s="12">
        <v>21.8</v>
      </c>
      <c r="H469" s="11">
        <v>4.49</v>
      </c>
      <c r="J469" s="12">
        <v>144.1</v>
      </c>
      <c r="K469" s="12">
        <v>0.1</v>
      </c>
      <c r="N469" s="2">
        <v>170</v>
      </c>
      <c r="O469" s="2">
        <v>170</v>
      </c>
    </row>
    <row r="470" spans="1:22" x14ac:dyDescent="0.25">
      <c r="A470" s="10">
        <v>44404</v>
      </c>
      <c r="B470" s="26">
        <v>0.53472222222222221</v>
      </c>
      <c r="C470" s="11">
        <v>6.86</v>
      </c>
      <c r="D470" s="11">
        <v>6.8</v>
      </c>
      <c r="E470" s="12">
        <v>74.5</v>
      </c>
      <c r="F470" s="12">
        <v>24.444444444444446</v>
      </c>
      <c r="G470" s="12">
        <v>19.7</v>
      </c>
      <c r="H470" s="11">
        <v>11.77</v>
      </c>
      <c r="J470" s="12">
        <v>184.3</v>
      </c>
      <c r="K470" s="12">
        <v>0.1</v>
      </c>
      <c r="N470" s="2">
        <v>350</v>
      </c>
      <c r="O470" s="2">
        <v>170</v>
      </c>
    </row>
    <row r="471" spans="1:22" x14ac:dyDescent="0.25">
      <c r="A471" s="10">
        <v>44418</v>
      </c>
      <c r="B471" s="26">
        <v>0.52777777777777779</v>
      </c>
      <c r="C471" s="11">
        <v>7.2</v>
      </c>
      <c r="D471" s="11">
        <v>8.02</v>
      </c>
      <c r="E471" s="12">
        <v>88</v>
      </c>
      <c r="F471" s="12">
        <v>25</v>
      </c>
      <c r="G471" s="12">
        <v>19.899999999999999</v>
      </c>
      <c r="H471" s="11">
        <v>3.8</v>
      </c>
      <c r="J471" s="12">
        <v>126.8</v>
      </c>
      <c r="K471" s="12">
        <v>0.1</v>
      </c>
      <c r="N471" s="2">
        <v>220</v>
      </c>
      <c r="O471" s="2">
        <v>94</v>
      </c>
    </row>
    <row r="472" spans="1:22" x14ac:dyDescent="0.25">
      <c r="A472" s="10">
        <v>44433</v>
      </c>
      <c r="B472" s="26">
        <v>0.53472222222222221</v>
      </c>
      <c r="C472" s="11">
        <v>6.99</v>
      </c>
      <c r="D472" s="11">
        <v>6.44</v>
      </c>
      <c r="E472" s="12">
        <v>67.400000000000006</v>
      </c>
      <c r="F472" s="12">
        <v>23.333333333333336</v>
      </c>
      <c r="G472" s="12">
        <v>17.5</v>
      </c>
      <c r="H472" s="11">
        <v>12.39</v>
      </c>
      <c r="J472" s="12">
        <v>168.2</v>
      </c>
      <c r="K472" s="12">
        <v>0.1</v>
      </c>
      <c r="N472" s="2">
        <v>240</v>
      </c>
      <c r="O472" s="2">
        <v>130</v>
      </c>
    </row>
    <row r="473" spans="1:22" x14ac:dyDescent="0.25">
      <c r="A473" s="10">
        <v>44446</v>
      </c>
      <c r="B473" s="26">
        <v>0.55208333333333337</v>
      </c>
      <c r="C473" s="11">
        <v>7.24</v>
      </c>
      <c r="D473" s="11">
        <v>5.22</v>
      </c>
      <c r="E473" s="12">
        <v>53.8</v>
      </c>
      <c r="F473" s="12">
        <v>23.888888888888889</v>
      </c>
      <c r="G473" s="12">
        <v>17</v>
      </c>
      <c r="H473" s="11">
        <v>13.22</v>
      </c>
      <c r="J473" s="12">
        <v>180.2</v>
      </c>
      <c r="K473" s="12">
        <v>0.1</v>
      </c>
      <c r="N473" s="2">
        <v>79</v>
      </c>
      <c r="O473" s="2">
        <v>79</v>
      </c>
    </row>
    <row r="474" spans="1:22" x14ac:dyDescent="0.25">
      <c r="A474" s="10">
        <v>44460</v>
      </c>
      <c r="B474" s="26">
        <v>0.58333333333333337</v>
      </c>
      <c r="C474" s="11">
        <v>6.86</v>
      </c>
      <c r="D474" s="11">
        <v>6.95</v>
      </c>
      <c r="E474" s="12">
        <v>67.599999999999994</v>
      </c>
      <c r="F474" s="12">
        <v>21.666666666666668</v>
      </c>
      <c r="G474" s="12">
        <v>14.4</v>
      </c>
      <c r="H474" s="11">
        <v>2.89</v>
      </c>
      <c r="J474" s="12">
        <v>88.5</v>
      </c>
      <c r="K474" s="12">
        <v>0</v>
      </c>
      <c r="N474" s="2">
        <v>170</v>
      </c>
      <c r="O474" s="2">
        <v>70</v>
      </c>
      <c r="P474" s="2">
        <v>0.25</v>
      </c>
      <c r="Q474" s="2">
        <v>0.3</v>
      </c>
      <c r="R474" s="2">
        <v>0.05</v>
      </c>
      <c r="S474" s="2">
        <v>5.0000000000000001E-3</v>
      </c>
      <c r="T474" s="2">
        <v>0.25</v>
      </c>
      <c r="U474" s="2">
        <v>0.01</v>
      </c>
      <c r="V474" s="2">
        <v>2</v>
      </c>
    </row>
    <row r="475" spans="1:22" x14ac:dyDescent="0.25">
      <c r="A475" s="10">
        <v>44483</v>
      </c>
      <c r="B475" s="26">
        <v>0.55208333333333337</v>
      </c>
      <c r="C475" s="11">
        <v>7.21</v>
      </c>
      <c r="D475" s="11">
        <v>9.91</v>
      </c>
      <c r="E475" s="12">
        <v>84.4</v>
      </c>
      <c r="F475" s="12">
        <v>9.4444444444444446</v>
      </c>
      <c r="G475" s="12">
        <v>8.8000000000000007</v>
      </c>
      <c r="H475" s="11">
        <v>1.98</v>
      </c>
      <c r="J475" s="12">
        <v>94.5</v>
      </c>
      <c r="K475" s="12">
        <v>0</v>
      </c>
      <c r="N475" s="2">
        <v>49</v>
      </c>
      <c r="O475" s="2">
        <v>49</v>
      </c>
      <c r="P475" s="2" t="s">
        <v>108</v>
      </c>
    </row>
    <row r="476" spans="1:22" x14ac:dyDescent="0.25">
      <c r="A476" s="10">
        <v>44495</v>
      </c>
      <c r="B476" s="26">
        <v>0.54513888888888895</v>
      </c>
      <c r="C476" s="11">
        <v>7.12</v>
      </c>
      <c r="D476" s="11">
        <v>9.5299999999999994</v>
      </c>
      <c r="E476" s="12">
        <v>84.3</v>
      </c>
      <c r="F476" s="12">
        <v>13.33333333333333</v>
      </c>
      <c r="G476" s="12">
        <v>9.5</v>
      </c>
      <c r="H476" s="11">
        <v>2.56</v>
      </c>
      <c r="J476" s="12">
        <v>74.8</v>
      </c>
      <c r="K476" s="12">
        <v>0</v>
      </c>
      <c r="N476" s="2">
        <v>33</v>
      </c>
      <c r="O476" s="2">
        <v>13</v>
      </c>
      <c r="P476" s="2" t="s">
        <v>108</v>
      </c>
    </row>
    <row r="477" spans="1:22" x14ac:dyDescent="0.25">
      <c r="A477" s="10">
        <v>44509</v>
      </c>
      <c r="B477" s="26">
        <v>0.51041666666666663</v>
      </c>
      <c r="C477" s="11">
        <v>7.06</v>
      </c>
      <c r="D477" s="11">
        <v>8.44</v>
      </c>
      <c r="E477" s="12">
        <v>71.599999999999994</v>
      </c>
      <c r="F477" s="12">
        <v>9.4444444444444446</v>
      </c>
      <c r="G477" s="12">
        <v>8.1</v>
      </c>
      <c r="H477" s="11">
        <v>5.09</v>
      </c>
      <c r="J477" s="12">
        <v>95</v>
      </c>
      <c r="K477" s="12">
        <v>0</v>
      </c>
      <c r="N477" s="2">
        <v>70</v>
      </c>
      <c r="O477" s="2">
        <v>46</v>
      </c>
      <c r="P477" s="2" t="s">
        <v>108</v>
      </c>
    </row>
    <row r="478" spans="1:22" x14ac:dyDescent="0.25">
      <c r="A478" s="10">
        <v>44522</v>
      </c>
      <c r="B478" s="26">
        <v>0.55555555555555558</v>
      </c>
      <c r="C478" s="11">
        <v>7.08</v>
      </c>
      <c r="D478" s="11">
        <v>8.48</v>
      </c>
      <c r="E478" s="12">
        <v>68.8</v>
      </c>
      <c r="F478" s="12">
        <v>10.555555555555561</v>
      </c>
      <c r="G478" s="12">
        <v>6.5</v>
      </c>
      <c r="H478" s="11">
        <v>8.83</v>
      </c>
      <c r="J478" s="12">
        <v>82.8</v>
      </c>
      <c r="K478" s="12">
        <v>0</v>
      </c>
      <c r="N478" s="2">
        <v>33</v>
      </c>
      <c r="O478" s="2">
        <v>6.8</v>
      </c>
      <c r="P478" s="2" t="s">
        <v>108</v>
      </c>
    </row>
    <row r="479" spans="1:22" x14ac:dyDescent="0.25">
      <c r="A479" s="10">
        <v>44537</v>
      </c>
      <c r="B479" s="26">
        <v>0.57291666666666663</v>
      </c>
      <c r="C479" s="11">
        <v>7.06</v>
      </c>
      <c r="D479" s="11">
        <v>6.21</v>
      </c>
      <c r="E479" s="12">
        <v>50.8</v>
      </c>
      <c r="F479" s="12">
        <v>8.3333333333333339</v>
      </c>
      <c r="G479" s="12">
        <v>6.8</v>
      </c>
      <c r="H479" s="11">
        <v>7.09</v>
      </c>
      <c r="J479" s="12">
        <v>87.7</v>
      </c>
      <c r="K479" s="12">
        <v>0</v>
      </c>
      <c r="N479" s="2">
        <v>22</v>
      </c>
      <c r="O479" s="2">
        <v>22</v>
      </c>
      <c r="P479" s="2">
        <v>0.65</v>
      </c>
      <c r="Q479" s="2">
        <v>0.35</v>
      </c>
      <c r="R479" s="2">
        <v>7.5999999999999998E-2</v>
      </c>
      <c r="S479" s="2">
        <v>0.05</v>
      </c>
      <c r="T479" s="2">
        <v>0.32</v>
      </c>
      <c r="U479" s="2">
        <v>0.05</v>
      </c>
      <c r="V479" s="2">
        <v>9</v>
      </c>
    </row>
    <row r="480" spans="1:22" x14ac:dyDescent="0.25">
      <c r="A480" s="10">
        <v>44550</v>
      </c>
      <c r="B480" s="26">
        <v>0.56944444444444442</v>
      </c>
      <c r="C480" s="11">
        <v>7.07</v>
      </c>
      <c r="D480" s="11">
        <v>10.41</v>
      </c>
      <c r="E480" s="12">
        <v>78.3</v>
      </c>
      <c r="F480" s="12">
        <v>2.7777777777777781</v>
      </c>
      <c r="G480" s="12">
        <v>3.7</v>
      </c>
      <c r="H480" s="11">
        <v>4.3899999999999997</v>
      </c>
      <c r="J480" s="12">
        <v>92.2</v>
      </c>
      <c r="K480" s="12">
        <v>0</v>
      </c>
      <c r="N480" s="2">
        <v>23</v>
      </c>
      <c r="O480" s="2">
        <v>23</v>
      </c>
      <c r="P480" s="2" t="s">
        <v>108</v>
      </c>
    </row>
    <row r="481" spans="1:22" x14ac:dyDescent="0.25">
      <c r="A481" s="10">
        <v>44567</v>
      </c>
      <c r="B481" s="26">
        <v>0.55208333333333337</v>
      </c>
      <c r="C481" s="11">
        <v>7.24</v>
      </c>
      <c r="D481" s="11">
        <v>13.04</v>
      </c>
      <c r="E481" s="12">
        <v>97.1</v>
      </c>
      <c r="F481" s="12">
        <v>5</v>
      </c>
      <c r="G481" s="12">
        <v>2.6</v>
      </c>
      <c r="H481" s="11">
        <v>10.72</v>
      </c>
      <c r="J481" s="12">
        <v>94.1</v>
      </c>
      <c r="K481" s="12">
        <v>0</v>
      </c>
      <c r="N481" s="2">
        <v>33</v>
      </c>
      <c r="O481" s="2">
        <v>33</v>
      </c>
      <c r="P481" s="2" t="s">
        <v>108</v>
      </c>
    </row>
    <row r="482" spans="1:22" x14ac:dyDescent="0.25">
      <c r="A482" s="10">
        <v>44580</v>
      </c>
      <c r="B482" s="26">
        <v>0.54513888888888895</v>
      </c>
      <c r="C482" s="11">
        <v>6.93</v>
      </c>
      <c r="D482" s="11">
        <v>10.23</v>
      </c>
      <c r="E482" s="12">
        <v>82.1</v>
      </c>
      <c r="F482" s="12">
        <v>11.111111111111111</v>
      </c>
      <c r="G482" s="12">
        <v>6.4</v>
      </c>
      <c r="H482" s="11">
        <v>4.47</v>
      </c>
      <c r="J482" s="12">
        <v>80.2</v>
      </c>
      <c r="K482" s="12">
        <v>0</v>
      </c>
      <c r="N482" s="2">
        <v>13</v>
      </c>
      <c r="O482" s="2">
        <v>7.8</v>
      </c>
      <c r="P482" s="2" t="s">
        <v>108</v>
      </c>
    </row>
    <row r="483" spans="1:22" x14ac:dyDescent="0.25">
      <c r="A483" s="10">
        <v>44594</v>
      </c>
      <c r="B483" s="26">
        <v>0.57986111111111105</v>
      </c>
      <c r="C483" s="11">
        <v>7.07</v>
      </c>
      <c r="D483" s="11">
        <v>10.64</v>
      </c>
      <c r="E483" s="12">
        <v>79.3</v>
      </c>
      <c r="F483" s="12">
        <v>2.7777777777777781</v>
      </c>
      <c r="G483" s="12">
        <v>3.6</v>
      </c>
      <c r="H483" s="11">
        <v>6.74</v>
      </c>
      <c r="J483" s="12">
        <v>99.7</v>
      </c>
      <c r="K483" s="12">
        <v>0</v>
      </c>
      <c r="N483" s="2">
        <v>70</v>
      </c>
      <c r="O483" s="2">
        <v>70</v>
      </c>
      <c r="P483" s="2" t="s">
        <v>108</v>
      </c>
    </row>
    <row r="484" spans="1:22" x14ac:dyDescent="0.25">
      <c r="A484" s="10">
        <v>44607</v>
      </c>
      <c r="B484" s="26">
        <v>0.5625</v>
      </c>
      <c r="C484" s="11">
        <v>7.14</v>
      </c>
      <c r="D484" s="11">
        <v>11.18</v>
      </c>
      <c r="E484" s="12">
        <v>89.2</v>
      </c>
      <c r="F484" s="12">
        <v>8.3333333333333339</v>
      </c>
      <c r="G484" s="12">
        <v>6.1</v>
      </c>
      <c r="H484" s="11">
        <v>4.38</v>
      </c>
      <c r="J484" s="12">
        <v>88.1</v>
      </c>
      <c r="K484" s="12">
        <v>0</v>
      </c>
      <c r="N484" s="2">
        <v>4.5</v>
      </c>
      <c r="O484" s="2">
        <v>2</v>
      </c>
      <c r="P484" s="2" t="s">
        <v>108</v>
      </c>
    </row>
    <row r="485" spans="1:22" x14ac:dyDescent="0.25">
      <c r="A485" s="10">
        <v>44622</v>
      </c>
      <c r="B485" s="26">
        <v>0.55208333333333337</v>
      </c>
      <c r="C485" s="11">
        <v>7.4</v>
      </c>
      <c r="D485" s="11">
        <v>10.55</v>
      </c>
      <c r="E485" s="12">
        <v>86.2</v>
      </c>
      <c r="F485" s="12">
        <v>8.8888888888888893</v>
      </c>
      <c r="G485" s="12">
        <v>6.8</v>
      </c>
      <c r="H485" s="11">
        <v>12.63</v>
      </c>
      <c r="J485" s="12">
        <v>62.2</v>
      </c>
      <c r="K485" s="12">
        <v>0</v>
      </c>
      <c r="N485" s="2">
        <v>79</v>
      </c>
      <c r="O485" s="2">
        <v>79</v>
      </c>
      <c r="P485" s="2" t="s">
        <v>108</v>
      </c>
    </row>
    <row r="486" spans="1:22" x14ac:dyDescent="0.25">
      <c r="A486" s="10">
        <v>44636</v>
      </c>
      <c r="B486" s="26">
        <v>0.57291666666666663</v>
      </c>
      <c r="C486" s="11">
        <v>7.02</v>
      </c>
      <c r="D486" s="11">
        <v>11.76</v>
      </c>
      <c r="E486" s="12">
        <v>96.2</v>
      </c>
      <c r="F486" s="12">
        <v>11.111111111111111</v>
      </c>
      <c r="G486" s="12">
        <v>7.3</v>
      </c>
      <c r="H486" s="11">
        <v>7.57</v>
      </c>
      <c r="J486" s="12">
        <v>74.8</v>
      </c>
      <c r="K486" s="12">
        <v>0</v>
      </c>
      <c r="N486" s="2">
        <v>49</v>
      </c>
      <c r="O486" s="2">
        <v>49</v>
      </c>
      <c r="P486" s="2">
        <v>0.3</v>
      </c>
      <c r="Q486" s="2">
        <v>0.25</v>
      </c>
      <c r="R486" s="2">
        <v>0.04</v>
      </c>
      <c r="S486" s="2">
        <v>0.03</v>
      </c>
      <c r="T486" s="2">
        <v>0.3</v>
      </c>
      <c r="U486" s="2">
        <v>0.01</v>
      </c>
      <c r="V486" s="2">
        <v>7</v>
      </c>
    </row>
    <row r="487" spans="1:22" x14ac:dyDescent="0.25">
      <c r="A487" s="10">
        <v>44649</v>
      </c>
      <c r="B487" s="26">
        <v>0.53402777777777777</v>
      </c>
      <c r="C487" s="11">
        <v>7.09</v>
      </c>
      <c r="D487" s="11">
        <v>9.51</v>
      </c>
      <c r="E487" s="12">
        <v>82.9</v>
      </c>
      <c r="F487" s="12">
        <v>12.77777777777778</v>
      </c>
      <c r="G487" s="12">
        <v>9.6999999999999993</v>
      </c>
      <c r="H487" s="11">
        <v>2.89</v>
      </c>
      <c r="J487" s="12">
        <v>84</v>
      </c>
      <c r="K487" s="12">
        <v>0</v>
      </c>
      <c r="N487" s="2">
        <v>49</v>
      </c>
      <c r="O487" s="2">
        <v>49</v>
      </c>
      <c r="P487" s="2" t="s">
        <v>108</v>
      </c>
    </row>
    <row r="488" spans="1:22" x14ac:dyDescent="0.25">
      <c r="A488" s="10">
        <v>44663</v>
      </c>
      <c r="B488" s="26">
        <v>0.50972222222222219</v>
      </c>
      <c r="C488" s="11">
        <v>7.34</v>
      </c>
      <c r="D488" s="11">
        <v>9.9700000000000006</v>
      </c>
      <c r="E488" s="12">
        <v>84.2</v>
      </c>
      <c r="F488" s="12">
        <v>7.7777777777777786</v>
      </c>
      <c r="G488" s="12">
        <v>8.1999999999999993</v>
      </c>
      <c r="H488" s="11">
        <v>3.75</v>
      </c>
      <c r="J488" s="12">
        <v>44.1</v>
      </c>
      <c r="K488" s="12">
        <v>0</v>
      </c>
      <c r="N488" s="2">
        <v>46</v>
      </c>
      <c r="O488" s="2">
        <v>46</v>
      </c>
      <c r="P488" s="2" t="s">
        <v>108</v>
      </c>
    </row>
    <row r="489" spans="1:22" x14ac:dyDescent="0.25">
      <c r="A489" s="10">
        <v>44676</v>
      </c>
      <c r="B489" s="26">
        <v>0.52430555555555558</v>
      </c>
      <c r="C489" s="11">
        <v>7.2</v>
      </c>
      <c r="D489" s="11">
        <v>10.24</v>
      </c>
      <c r="E489" s="12">
        <v>91.8</v>
      </c>
      <c r="F489" s="12">
        <v>12.77777777777778</v>
      </c>
      <c r="G489" s="12">
        <v>10.8</v>
      </c>
      <c r="H489" s="11">
        <v>2.76</v>
      </c>
      <c r="J489" s="12">
        <v>86.9</v>
      </c>
      <c r="K489" s="12">
        <v>0</v>
      </c>
      <c r="N489" s="2">
        <v>23</v>
      </c>
      <c r="O489" s="2">
        <v>23</v>
      </c>
      <c r="P489" s="2" t="s">
        <v>108</v>
      </c>
    </row>
    <row r="490" spans="1:22" x14ac:dyDescent="0.25">
      <c r="A490" s="10">
        <v>44691</v>
      </c>
      <c r="B490" s="26">
        <v>0.51527777777777783</v>
      </c>
      <c r="C490" s="11">
        <v>7.15</v>
      </c>
      <c r="D490" s="11">
        <v>10.35</v>
      </c>
      <c r="E490" s="12">
        <v>92.2</v>
      </c>
      <c r="F490" s="12">
        <v>7.7777777777777786</v>
      </c>
      <c r="G490" s="12">
        <v>11</v>
      </c>
      <c r="H490" s="11">
        <v>3.19</v>
      </c>
      <c r="J490" s="12">
        <v>89.7</v>
      </c>
      <c r="K490" s="12">
        <v>0</v>
      </c>
      <c r="N490" s="2">
        <v>23</v>
      </c>
      <c r="O490" s="2">
        <v>23</v>
      </c>
      <c r="P490" s="2" t="s">
        <v>108</v>
      </c>
    </row>
    <row r="491" spans="1:22" x14ac:dyDescent="0.25">
      <c r="A491" s="10">
        <v>44704</v>
      </c>
      <c r="B491" s="26">
        <v>0.5395833333333333</v>
      </c>
      <c r="C491" s="11">
        <v>7.18</v>
      </c>
      <c r="D491" s="11">
        <v>7.82</v>
      </c>
      <c r="E491" s="12">
        <v>73.7</v>
      </c>
      <c r="F491" s="12">
        <v>15</v>
      </c>
      <c r="G491" s="12">
        <v>13.2</v>
      </c>
      <c r="H491" s="11">
        <v>2.5</v>
      </c>
      <c r="J491" s="12">
        <v>83</v>
      </c>
      <c r="K491" s="12">
        <v>0</v>
      </c>
      <c r="N491" s="2">
        <v>7.8</v>
      </c>
      <c r="O491" s="2">
        <v>7.8</v>
      </c>
      <c r="P491" s="2" t="s">
        <v>108</v>
      </c>
    </row>
    <row r="492" spans="1:22" x14ac:dyDescent="0.25">
      <c r="A492" s="10">
        <v>44721</v>
      </c>
      <c r="B492" s="26">
        <v>0.5083333333333333</v>
      </c>
      <c r="C492" s="11">
        <v>7.16</v>
      </c>
      <c r="D492" s="11">
        <v>5.58</v>
      </c>
      <c r="E492" s="12">
        <v>54</v>
      </c>
      <c r="F492" s="12">
        <v>12.77777777777778</v>
      </c>
      <c r="G492" s="12">
        <v>14.7</v>
      </c>
      <c r="H492" s="11">
        <v>3.22</v>
      </c>
      <c r="J492" s="12">
        <v>86.8</v>
      </c>
      <c r="K492" s="12">
        <v>0</v>
      </c>
      <c r="N492" s="2">
        <v>70</v>
      </c>
      <c r="O492" s="2">
        <v>70</v>
      </c>
      <c r="P492" s="2" t="s">
        <v>108</v>
      </c>
    </row>
    <row r="493" spans="1:22" x14ac:dyDescent="0.25">
      <c r="A493" s="10">
        <v>44734</v>
      </c>
      <c r="B493" s="26">
        <v>0.58333333333333337</v>
      </c>
      <c r="C493" s="11">
        <v>7.15</v>
      </c>
      <c r="D493" s="11">
        <v>6.48</v>
      </c>
      <c r="E493" s="12">
        <v>66.8</v>
      </c>
      <c r="F493" s="12">
        <v>20</v>
      </c>
      <c r="G493" s="12">
        <v>17.2</v>
      </c>
      <c r="H493" s="11">
        <v>3.79</v>
      </c>
      <c r="J493" s="12">
        <v>101.2</v>
      </c>
      <c r="K493" s="12">
        <v>0.1</v>
      </c>
      <c r="N493" s="2">
        <v>79</v>
      </c>
      <c r="O493" s="2">
        <v>79</v>
      </c>
      <c r="P493" s="2">
        <v>9.5399999999999999E-2</v>
      </c>
      <c r="Q493" s="2">
        <v>0.35</v>
      </c>
      <c r="R493" s="2">
        <v>5.8999999999999997E-2</v>
      </c>
      <c r="S493" s="2">
        <v>0.02</v>
      </c>
      <c r="T493" s="2">
        <v>0.09</v>
      </c>
      <c r="U493" s="2">
        <v>0.01</v>
      </c>
      <c r="V493" s="2">
        <v>4.5</v>
      </c>
    </row>
    <row r="494" spans="1:22" x14ac:dyDescent="0.25">
      <c r="A494" s="10">
        <v>44747</v>
      </c>
      <c r="B494" s="26">
        <v>0.52777777777777779</v>
      </c>
      <c r="C494" s="11">
        <v>7.14</v>
      </c>
      <c r="D494" s="11">
        <v>3.9</v>
      </c>
      <c r="E494" s="12">
        <v>41</v>
      </c>
      <c r="F494" s="12">
        <v>21.111111111111111</v>
      </c>
      <c r="G494" s="12">
        <v>18.2</v>
      </c>
      <c r="H494" s="11">
        <v>2.0299999999999998</v>
      </c>
      <c r="J494" s="12">
        <v>97</v>
      </c>
      <c r="K494" s="12">
        <v>0</v>
      </c>
      <c r="N494" s="2">
        <v>130</v>
      </c>
      <c r="O494" s="2">
        <v>130</v>
      </c>
      <c r="P494" s="2" t="s">
        <v>108</v>
      </c>
    </row>
    <row r="495" spans="1:22" x14ac:dyDescent="0.25">
      <c r="A495" s="10">
        <v>44761</v>
      </c>
      <c r="B495" s="26">
        <v>0.52430555555555558</v>
      </c>
      <c r="C495" s="11">
        <v>6.89</v>
      </c>
      <c r="D495" s="11">
        <v>4.0199999999999996</v>
      </c>
      <c r="E495" s="12">
        <v>45.5</v>
      </c>
      <c r="F495" s="12">
        <v>22.777777777777779</v>
      </c>
      <c r="G495" s="12">
        <v>19.2</v>
      </c>
      <c r="H495" s="11">
        <v>4.63</v>
      </c>
      <c r="J495" s="12">
        <v>134.1</v>
      </c>
      <c r="K495" s="12">
        <v>0.1</v>
      </c>
      <c r="N495" s="2">
        <v>70</v>
      </c>
      <c r="O495" s="2">
        <v>70</v>
      </c>
      <c r="P495" s="2" t="s">
        <v>108</v>
      </c>
    </row>
    <row r="496" spans="1:22" x14ac:dyDescent="0.25">
      <c r="A496" s="10">
        <v>44775</v>
      </c>
      <c r="B496" s="26">
        <v>0.51388888888888895</v>
      </c>
      <c r="C496" s="11">
        <v>6.98</v>
      </c>
      <c r="D496" s="11">
        <v>3.63</v>
      </c>
      <c r="E496" s="12">
        <v>40.799999999999997</v>
      </c>
      <c r="F496" s="12">
        <v>20</v>
      </c>
      <c r="G496" s="12">
        <v>21.1</v>
      </c>
      <c r="H496" s="11">
        <v>6.26</v>
      </c>
      <c r="J496" s="12">
        <v>170.3</v>
      </c>
      <c r="K496" s="12">
        <v>0.1</v>
      </c>
      <c r="N496" s="2">
        <v>79</v>
      </c>
      <c r="O496" s="2">
        <v>49</v>
      </c>
      <c r="P496" s="2" t="s">
        <v>108</v>
      </c>
    </row>
    <row r="497" spans="1:23" x14ac:dyDescent="0.25">
      <c r="A497" s="10">
        <v>44789</v>
      </c>
      <c r="B497" s="26">
        <v>0.51041666666666663</v>
      </c>
      <c r="C497" s="11">
        <v>6.89</v>
      </c>
      <c r="D497" s="11">
        <v>5.65</v>
      </c>
      <c r="E497" s="12">
        <v>62</v>
      </c>
      <c r="F497" s="12">
        <v>23.333333333333339</v>
      </c>
      <c r="G497" s="12">
        <v>20.3</v>
      </c>
      <c r="H497" s="11">
        <v>11.72</v>
      </c>
      <c r="J497" s="12">
        <v>190.9</v>
      </c>
      <c r="K497" s="12">
        <v>0.1</v>
      </c>
      <c r="N497" s="2">
        <v>130</v>
      </c>
      <c r="O497" s="2">
        <v>79</v>
      </c>
      <c r="P497" s="2" t="s">
        <v>108</v>
      </c>
    </row>
    <row r="498" spans="1:23" x14ac:dyDescent="0.25">
      <c r="A498" s="10">
        <v>44803</v>
      </c>
      <c r="B498" s="26">
        <v>0.55208333333333337</v>
      </c>
      <c r="C498" s="11">
        <v>6.91</v>
      </c>
      <c r="D498" s="11">
        <v>5.26</v>
      </c>
      <c r="E498" s="12">
        <v>58.6</v>
      </c>
      <c r="F498" s="12">
        <v>27.777777777777779</v>
      </c>
      <c r="G498" s="12">
        <v>20.8</v>
      </c>
      <c r="H498" s="11">
        <v>9.74</v>
      </c>
      <c r="J498" s="12">
        <v>177.1</v>
      </c>
      <c r="K498" s="12">
        <v>0.1</v>
      </c>
      <c r="N498" s="2">
        <v>130</v>
      </c>
      <c r="O498" s="2">
        <v>130</v>
      </c>
      <c r="P498" s="2" t="s">
        <v>108</v>
      </c>
    </row>
    <row r="499" spans="1:23" x14ac:dyDescent="0.25">
      <c r="A499" s="10">
        <v>44817</v>
      </c>
      <c r="B499" s="26">
        <v>0.49652777777777773</v>
      </c>
      <c r="C499" s="11">
        <v>6.96</v>
      </c>
      <c r="D499" s="11">
        <v>4.05</v>
      </c>
      <c r="E499" s="12">
        <v>41.1</v>
      </c>
      <c r="F499" s="12">
        <v>18.333333333333339</v>
      </c>
      <c r="G499" s="12">
        <v>16.2</v>
      </c>
      <c r="H499" s="11">
        <v>14.5</v>
      </c>
      <c r="J499" s="12">
        <v>191.5</v>
      </c>
      <c r="K499" s="12">
        <v>0.1</v>
      </c>
      <c r="N499" s="2">
        <v>49</v>
      </c>
      <c r="O499" s="2">
        <v>49</v>
      </c>
      <c r="P499" s="2" t="s">
        <v>108</v>
      </c>
    </row>
    <row r="500" spans="1:23" x14ac:dyDescent="0.25">
      <c r="A500" s="10">
        <v>44832</v>
      </c>
      <c r="B500" s="26">
        <v>0.53472222222222221</v>
      </c>
      <c r="C500" s="11">
        <v>6.85</v>
      </c>
      <c r="D500" s="11">
        <v>4.8</v>
      </c>
      <c r="E500" s="12">
        <v>47.3</v>
      </c>
      <c r="F500" s="12">
        <v>16.111111111111111</v>
      </c>
      <c r="G500" s="12">
        <v>14.9</v>
      </c>
      <c r="H500" s="11">
        <v>13.6</v>
      </c>
      <c r="J500" s="12">
        <v>193.7</v>
      </c>
      <c r="K500" s="12">
        <v>0.1</v>
      </c>
      <c r="N500" s="2">
        <v>79</v>
      </c>
      <c r="O500" s="2">
        <v>27</v>
      </c>
      <c r="P500" s="2">
        <v>2.3E-2</v>
      </c>
      <c r="Q500" s="2">
        <v>0.16</v>
      </c>
      <c r="R500" s="2">
        <v>8.2000000000000003E-2</v>
      </c>
      <c r="S500" s="2">
        <v>0.04</v>
      </c>
      <c r="T500" s="2">
        <v>1.2E-2</v>
      </c>
      <c r="U500" s="2">
        <v>9.7000000000000003E-2</v>
      </c>
      <c r="V500" s="2">
        <v>2</v>
      </c>
    </row>
    <row r="501" spans="1:23" x14ac:dyDescent="0.25">
      <c r="B501" s="25"/>
    </row>
    <row r="502" spans="1:23" x14ac:dyDescent="0.25">
      <c r="A502" s="10"/>
      <c r="B502" s="25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3" x14ac:dyDescent="0.25">
      <c r="A503" s="17" t="s">
        <v>133</v>
      </c>
      <c r="B503" s="25"/>
      <c r="C503" s="2">
        <f>COUNT(C6:C501)</f>
        <v>436</v>
      </c>
      <c r="D503" s="2">
        <f t="shared" ref="D503:O503" si="0">COUNT(D6:D501)</f>
        <v>459</v>
      </c>
      <c r="E503" s="2">
        <f t="shared" si="0"/>
        <v>461</v>
      </c>
      <c r="F503" s="2">
        <f t="shared" si="0"/>
        <v>52</v>
      </c>
      <c r="G503" s="2">
        <f t="shared" si="0"/>
        <v>464</v>
      </c>
      <c r="H503" s="2">
        <f t="shared" si="0"/>
        <v>430</v>
      </c>
      <c r="I503" s="12">
        <f t="shared" si="0"/>
        <v>366</v>
      </c>
      <c r="J503" s="12">
        <f t="shared" si="0"/>
        <v>462</v>
      </c>
      <c r="K503" s="12">
        <f t="shared" si="0"/>
        <v>464</v>
      </c>
      <c r="L503" s="2" t="s">
        <v>109</v>
      </c>
      <c r="M503" s="2">
        <f t="shared" si="0"/>
        <v>145</v>
      </c>
      <c r="N503" s="13">
        <f t="shared" si="0"/>
        <v>463</v>
      </c>
      <c r="O503" s="13">
        <f t="shared" si="0"/>
        <v>52</v>
      </c>
      <c r="P503" s="2">
        <f t="shared" ref="P503:V503" si="1">COUNT(P6:P501)</f>
        <v>116</v>
      </c>
      <c r="Q503" s="2">
        <f t="shared" si="1"/>
        <v>116</v>
      </c>
      <c r="R503" s="2">
        <f t="shared" si="1"/>
        <v>116</v>
      </c>
      <c r="S503" s="2">
        <f t="shared" si="1"/>
        <v>116</v>
      </c>
      <c r="T503" s="2">
        <f t="shared" si="1"/>
        <v>115</v>
      </c>
      <c r="U503" s="2">
        <f t="shared" si="1"/>
        <v>116</v>
      </c>
      <c r="V503" s="2">
        <f t="shared" si="1"/>
        <v>116</v>
      </c>
    </row>
    <row r="504" spans="1:23" x14ac:dyDescent="0.25">
      <c r="A504" s="17" t="s">
        <v>96</v>
      </c>
      <c r="B504" s="25"/>
      <c r="C504" s="11">
        <f>AVERAGE(C6:C501)</f>
        <v>7.1614220183486186</v>
      </c>
      <c r="D504" s="11">
        <f t="shared" ref="D504:O504" si="2">AVERAGE(D6:D501)</f>
        <v>9.0575816993464056</v>
      </c>
      <c r="E504" s="11">
        <f t="shared" si="2"/>
        <v>80.398264642082481</v>
      </c>
      <c r="F504" s="11">
        <f t="shared" si="2"/>
        <v>13.72863247863248</v>
      </c>
      <c r="G504" s="12">
        <f t="shared" si="2"/>
        <v>11.140086206896553</v>
      </c>
      <c r="H504" s="11">
        <f t="shared" si="2"/>
        <v>7.6637441860465092</v>
      </c>
      <c r="I504" s="12">
        <f t="shared" si="2"/>
        <v>80.667213114754077</v>
      </c>
      <c r="J504" s="12">
        <f t="shared" si="2"/>
        <v>105.9654112554113</v>
      </c>
      <c r="K504" s="12">
        <f t="shared" si="2"/>
        <v>3.8728779759153446E-2</v>
      </c>
      <c r="L504" s="2" t="s">
        <v>109</v>
      </c>
      <c r="M504" s="11">
        <f t="shared" si="2"/>
        <v>3.5919310344827573</v>
      </c>
      <c r="N504" s="13">
        <f t="shared" si="2"/>
        <v>128.83520518358534</v>
      </c>
      <c r="O504" s="13">
        <f t="shared" si="2"/>
        <v>78.800000000000011</v>
      </c>
      <c r="P504" s="11">
        <f t="shared" ref="P504:V504" si="3">AVERAGE(P6:P501)</f>
        <v>0.37450344827586202</v>
      </c>
      <c r="Q504" s="11">
        <f t="shared" si="3"/>
        <v>0.48827586206896545</v>
      </c>
      <c r="R504" s="11">
        <f t="shared" si="3"/>
        <v>6.2784482758620627E-2</v>
      </c>
      <c r="S504" s="11">
        <f t="shared" si="3"/>
        <v>2.2620689655172398E-2</v>
      </c>
      <c r="T504" s="11">
        <f t="shared" si="3"/>
        <v>0.36539130434782607</v>
      </c>
      <c r="U504" s="11">
        <f t="shared" si="3"/>
        <v>7.5836206896551642E-2</v>
      </c>
      <c r="V504" s="11">
        <f t="shared" si="3"/>
        <v>9.1422413793103452</v>
      </c>
      <c r="W504" s="11"/>
    </row>
    <row r="505" spans="1:23" x14ac:dyDescent="0.25">
      <c r="A505" s="17" t="s">
        <v>129</v>
      </c>
      <c r="C505" s="11">
        <f>STDEV(C6:C501)</f>
        <v>0.27568063460404135</v>
      </c>
      <c r="D505" s="11">
        <f t="shared" ref="D505:O505" si="4">STDEV(D6:D501)</f>
        <v>2.1629475156940017</v>
      </c>
      <c r="E505" s="11">
        <f t="shared" si="4"/>
        <v>14.132246399151445</v>
      </c>
      <c r="F505" s="11">
        <f t="shared" si="4"/>
        <v>7.3524677239897498</v>
      </c>
      <c r="G505" s="12">
        <f t="shared" si="4"/>
        <v>5.588126566557877</v>
      </c>
      <c r="H505" s="11">
        <f t="shared" si="4"/>
        <v>13.855875418658712</v>
      </c>
      <c r="I505" s="12">
        <f t="shared" si="4"/>
        <v>34.180238084303411</v>
      </c>
      <c r="J505" s="12">
        <f t="shared" si="4"/>
        <v>34.431131793747277</v>
      </c>
      <c r="K505" s="12">
        <f t="shared" si="4"/>
        <v>4.701315226392707E-2</v>
      </c>
      <c r="L505" s="2" t="s">
        <v>109</v>
      </c>
      <c r="M505" s="11">
        <f t="shared" si="4"/>
        <v>1.7126929317726753</v>
      </c>
      <c r="N505" s="13">
        <f t="shared" si="4"/>
        <v>221.69264211388739</v>
      </c>
      <c r="O505" s="13">
        <f t="shared" si="4"/>
        <v>130.43189192591109</v>
      </c>
      <c r="P505" s="11">
        <f t="shared" ref="P505:V505" si="5">STDEV(P6:P501)</f>
        <v>0.23027861307594319</v>
      </c>
      <c r="Q505" s="11">
        <f t="shared" si="5"/>
        <v>0.22306277479501216</v>
      </c>
      <c r="R505" s="11">
        <f t="shared" si="5"/>
        <v>4.1464454349632383E-2</v>
      </c>
      <c r="S505" s="11">
        <f t="shared" si="5"/>
        <v>2.0907521081685178E-2</v>
      </c>
      <c r="T505" s="11">
        <f t="shared" si="5"/>
        <v>0.22546298158250544</v>
      </c>
      <c r="U505" s="11">
        <f t="shared" si="5"/>
        <v>5.3574644224186257E-2</v>
      </c>
      <c r="V505" s="11">
        <f t="shared" si="5"/>
        <v>15.452846372739563</v>
      </c>
      <c r="W505" s="11"/>
    </row>
    <row r="506" spans="1:23" x14ac:dyDescent="0.25">
      <c r="A506" s="17" t="s">
        <v>99</v>
      </c>
      <c r="C506" s="11">
        <f>MAX(C6:C501)</f>
        <v>8.07</v>
      </c>
      <c r="D506" s="11">
        <f t="shared" ref="D506:O506" si="6">MAX(D6:D501)</f>
        <v>13.79</v>
      </c>
      <c r="E506" s="11">
        <f t="shared" si="6"/>
        <v>139.5</v>
      </c>
      <c r="F506" s="11">
        <f t="shared" si="6"/>
        <v>27.777777777777779</v>
      </c>
      <c r="G506" s="12">
        <f t="shared" si="6"/>
        <v>24.8</v>
      </c>
      <c r="H506" s="11">
        <f t="shared" si="6"/>
        <v>208</v>
      </c>
      <c r="I506" s="12">
        <f t="shared" si="6"/>
        <v>185.5</v>
      </c>
      <c r="J506" s="12">
        <f t="shared" si="6"/>
        <v>221.5</v>
      </c>
      <c r="K506" s="12">
        <f t="shared" si="6"/>
        <v>0.1</v>
      </c>
      <c r="L506" s="2" t="s">
        <v>109</v>
      </c>
      <c r="M506" s="11">
        <f t="shared" si="6"/>
        <v>6.52</v>
      </c>
      <c r="N506" s="13">
        <f t="shared" si="6"/>
        <v>2400</v>
      </c>
      <c r="O506" s="13">
        <f t="shared" si="6"/>
        <v>920</v>
      </c>
      <c r="P506" s="11">
        <f t="shared" ref="P506:V506" si="7">MAX(P6:P501)</f>
        <v>0.94</v>
      </c>
      <c r="Q506" s="11">
        <f t="shared" si="7"/>
        <v>1.44</v>
      </c>
      <c r="R506" s="11">
        <f t="shared" si="7"/>
        <v>0.4</v>
      </c>
      <c r="S506" s="11">
        <f t="shared" si="7"/>
        <v>0.1</v>
      </c>
      <c r="T506" s="11">
        <f t="shared" si="7"/>
        <v>0.93</v>
      </c>
      <c r="U506" s="11">
        <f t="shared" si="7"/>
        <v>0.34</v>
      </c>
      <c r="V506" s="11">
        <f t="shared" si="7"/>
        <v>156</v>
      </c>
      <c r="W506" s="11"/>
    </row>
    <row r="507" spans="1:23" x14ac:dyDescent="0.25">
      <c r="A507" s="17" t="s">
        <v>100</v>
      </c>
      <c r="C507" s="11">
        <f>MIN(C6:C501)</f>
        <v>6.4</v>
      </c>
      <c r="D507" s="11">
        <f t="shared" ref="D507:O507" si="8">MIN(D6:D501)</f>
        <v>1.9</v>
      </c>
      <c r="E507" s="11">
        <f t="shared" si="8"/>
        <v>22</v>
      </c>
      <c r="F507" s="11">
        <f t="shared" si="8"/>
        <v>2.7777777777777781</v>
      </c>
      <c r="G507" s="12">
        <f t="shared" si="8"/>
        <v>1.1000000000000001</v>
      </c>
      <c r="H507" s="11">
        <f t="shared" si="8"/>
        <v>1.52</v>
      </c>
      <c r="I507" s="12">
        <f t="shared" si="8"/>
        <v>24.8</v>
      </c>
      <c r="J507" s="12">
        <f t="shared" si="8"/>
        <v>11</v>
      </c>
      <c r="K507" s="12">
        <f t="shared" si="8"/>
        <v>0</v>
      </c>
      <c r="L507" s="2" t="s">
        <v>109</v>
      </c>
      <c r="M507" s="11">
        <f t="shared" si="8"/>
        <v>0.06</v>
      </c>
      <c r="N507" s="13">
        <f t="shared" si="8"/>
        <v>2</v>
      </c>
      <c r="O507" s="13">
        <f t="shared" si="8"/>
        <v>2</v>
      </c>
      <c r="P507" s="11">
        <f t="shared" ref="P507:V507" si="9">MIN(P6:P501)</f>
        <v>0.01</v>
      </c>
      <c r="Q507" s="11">
        <f t="shared" si="9"/>
        <v>0.16</v>
      </c>
      <c r="R507" s="11">
        <f t="shared" si="9"/>
        <v>0.04</v>
      </c>
      <c r="S507" s="11">
        <f t="shared" si="9"/>
        <v>5.0000000000000001E-3</v>
      </c>
      <c r="T507" s="11">
        <f t="shared" si="9"/>
        <v>0.01</v>
      </c>
      <c r="U507" s="11">
        <f t="shared" si="9"/>
        <v>0.01</v>
      </c>
      <c r="V507" s="11">
        <f t="shared" si="9"/>
        <v>2</v>
      </c>
      <c r="W507" s="11"/>
    </row>
    <row r="508" spans="1:23" x14ac:dyDescent="0.25">
      <c r="A508" s="17" t="s">
        <v>105</v>
      </c>
      <c r="N508" s="13">
        <f>GEOMEAN(N6:N501)</f>
        <v>62.642596733954896</v>
      </c>
      <c r="O508" s="13">
        <f>GEOMEAN(O6:O501)</f>
        <v>41.954171878498137</v>
      </c>
    </row>
    <row r="509" spans="1:23" x14ac:dyDescent="0.25">
      <c r="A509" s="17" t="s">
        <v>106</v>
      </c>
      <c r="N509" s="13">
        <f>COUNTIF(N6:N501,"&gt;200")</f>
        <v>78</v>
      </c>
      <c r="O509" s="13">
        <f>COUNTIF(O6:O501,"&gt;200")</f>
        <v>2</v>
      </c>
    </row>
    <row r="510" spans="1:23" x14ac:dyDescent="0.25">
      <c r="A510" s="17" t="s">
        <v>107</v>
      </c>
      <c r="L510" s="12"/>
      <c r="N510" s="13">
        <f>(N509/N503)*100</f>
        <v>16.846652267818573</v>
      </c>
      <c r="O510" s="13">
        <f>(O509/O503)*100</f>
        <v>3.8461538461538463</v>
      </c>
    </row>
  </sheetData>
  <phoneticPr fontId="0" type="noConversion"/>
  <pageMargins left="1" right="1" top="1" bottom="1" header="0.5" footer="0.5"/>
  <pageSetup scale="58" firstPageNumber="26" fitToHeight="2" orientation="landscape" useFirstPageNumber="1" r:id="rId1"/>
  <headerFooter alignWithMargins="0">
    <oddFooter>&amp;CA-&amp;P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510"/>
  <sheetViews>
    <sheetView zoomScale="80" zoomScaleNormal="80" workbookViewId="0">
      <pane ySplit="5" topLeftCell="A472" activePane="bottomLeft" state="frozenSplit"/>
      <selection activeCell="B367" sqref="B367"/>
      <selection pane="bottomLeft" activeCell="B475" sqref="B475:B500"/>
    </sheetView>
  </sheetViews>
  <sheetFormatPr defaultColWidth="8.85546875" defaultRowHeight="15" x14ac:dyDescent="0.25"/>
  <cols>
    <col min="1" max="1" width="17.85546875" style="2" bestFit="1" customWidth="1"/>
    <col min="2" max="2" width="16.85546875" style="2" customWidth="1"/>
    <col min="3" max="10" width="8.85546875" style="2"/>
    <col min="11" max="11" width="9.140625" style="12" customWidth="1"/>
    <col min="12" max="12" width="8.85546875" style="2"/>
    <col min="13" max="13" width="10.42578125" style="2" customWidth="1"/>
    <col min="14" max="16384" width="8.85546875" style="2"/>
  </cols>
  <sheetData>
    <row r="1" spans="1:22" x14ac:dyDescent="0.25">
      <c r="A1" s="95" t="s">
        <v>132</v>
      </c>
      <c r="B1" s="95">
        <v>13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56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C3" s="13"/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45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s="6" customFormat="1" ht="15" customHeight="1" x14ac:dyDescent="0.25">
      <c r="A6" s="8">
        <v>37908.517361111109</v>
      </c>
      <c r="B6" s="26">
        <v>37908.517361111109</v>
      </c>
      <c r="C6" s="4">
        <v>7.02</v>
      </c>
      <c r="D6" s="4">
        <v>9.9499999999999993</v>
      </c>
      <c r="E6" s="5">
        <v>87.9</v>
      </c>
      <c r="F6" s="5"/>
      <c r="G6" s="5">
        <v>9.9</v>
      </c>
      <c r="H6" s="4">
        <v>3.49</v>
      </c>
      <c r="I6" s="5">
        <v>54.9</v>
      </c>
      <c r="J6" s="5">
        <v>77.099999999999994</v>
      </c>
      <c r="K6" s="5">
        <v>0</v>
      </c>
      <c r="M6" s="4">
        <v>1.44</v>
      </c>
      <c r="N6" s="6">
        <v>50</v>
      </c>
      <c r="P6" s="4"/>
      <c r="Q6" s="5"/>
      <c r="R6" s="5"/>
      <c r="S6" s="4"/>
      <c r="T6" s="4"/>
      <c r="U6" s="4"/>
    </row>
    <row r="7" spans="1:22" s="6" customFormat="1" ht="15" customHeight="1" x14ac:dyDescent="0.25">
      <c r="A7" s="8">
        <v>37921.5625</v>
      </c>
      <c r="B7" s="26">
        <v>37921.5625</v>
      </c>
      <c r="C7" s="4">
        <v>6.81</v>
      </c>
      <c r="D7" s="4">
        <v>4.21</v>
      </c>
      <c r="E7" s="5">
        <v>39.299999999999997</v>
      </c>
      <c r="F7" s="5"/>
      <c r="G7" s="5">
        <v>11.9</v>
      </c>
      <c r="H7" s="4">
        <v>34.4</v>
      </c>
      <c r="I7" s="5">
        <v>60.1</v>
      </c>
      <c r="J7" s="5">
        <v>80</v>
      </c>
      <c r="K7" s="5">
        <v>0</v>
      </c>
      <c r="M7" s="4">
        <v>2.7</v>
      </c>
      <c r="N7" s="6">
        <v>50</v>
      </c>
      <c r="P7" s="4">
        <v>0.189</v>
      </c>
      <c r="Q7" s="4">
        <v>0.6</v>
      </c>
      <c r="R7" s="4">
        <v>0.05</v>
      </c>
      <c r="S7" s="4">
        <v>0.05</v>
      </c>
      <c r="T7" s="4"/>
      <c r="U7" s="4">
        <v>0.09</v>
      </c>
      <c r="V7" s="6">
        <v>20</v>
      </c>
    </row>
    <row r="8" spans="1:22" s="6" customFormat="1" ht="15" customHeight="1" x14ac:dyDescent="0.25">
      <c r="A8" s="8">
        <v>37937.555555555555</v>
      </c>
      <c r="B8" s="26">
        <v>37937.555555555555</v>
      </c>
      <c r="C8" s="4">
        <v>6.87</v>
      </c>
      <c r="D8" s="4">
        <v>8.6300000000000008</v>
      </c>
      <c r="E8" s="5">
        <v>71.2</v>
      </c>
      <c r="F8" s="5"/>
      <c r="G8" s="5">
        <v>7</v>
      </c>
      <c r="H8" s="4">
        <v>5.56</v>
      </c>
      <c r="I8" s="5">
        <v>61.6</v>
      </c>
      <c r="J8" s="5">
        <v>94.1</v>
      </c>
      <c r="K8" s="5">
        <v>0</v>
      </c>
      <c r="M8" s="4">
        <v>2.86</v>
      </c>
      <c r="N8" s="6">
        <v>80</v>
      </c>
      <c r="P8" s="4"/>
      <c r="Q8" s="4"/>
      <c r="R8" s="4"/>
      <c r="S8" s="4"/>
      <c r="T8" s="4"/>
      <c r="U8" s="4"/>
    </row>
    <row r="9" spans="1:22" s="6" customFormat="1" ht="15" customHeight="1" x14ac:dyDescent="0.25">
      <c r="A9" s="8">
        <v>37949.541666666664</v>
      </c>
      <c r="B9" s="26">
        <v>37949.541666666664</v>
      </c>
      <c r="C9" s="4">
        <v>6.88</v>
      </c>
      <c r="D9" s="4">
        <v>10.47</v>
      </c>
      <c r="E9" s="5">
        <v>83</v>
      </c>
      <c r="F9" s="5"/>
      <c r="G9" s="5">
        <v>5.4</v>
      </c>
      <c r="H9" s="4">
        <v>6.22</v>
      </c>
      <c r="I9" s="5">
        <v>58.2</v>
      </c>
      <c r="J9" s="5">
        <v>93</v>
      </c>
      <c r="K9" s="5">
        <v>0</v>
      </c>
      <c r="M9" s="4">
        <v>3.3</v>
      </c>
      <c r="N9" s="6">
        <v>30</v>
      </c>
      <c r="P9" s="4">
        <v>0.91</v>
      </c>
      <c r="Q9" s="4">
        <v>0.7</v>
      </c>
      <c r="R9" s="4">
        <v>0.1</v>
      </c>
      <c r="S9" s="15">
        <v>5.0000000000000001E-3</v>
      </c>
      <c r="T9" s="4">
        <v>0.91</v>
      </c>
      <c r="U9" s="4">
        <v>0.12</v>
      </c>
      <c r="V9" s="6">
        <v>8</v>
      </c>
    </row>
    <row r="10" spans="1:22" s="6" customFormat="1" ht="15" customHeight="1" x14ac:dyDescent="0.25">
      <c r="A10" s="8">
        <v>37964.548611111109</v>
      </c>
      <c r="B10" s="26">
        <v>37964.548611111109</v>
      </c>
      <c r="C10" s="4">
        <v>6.86</v>
      </c>
      <c r="D10" s="4">
        <v>10.14</v>
      </c>
      <c r="E10" s="5">
        <v>77.8</v>
      </c>
      <c r="F10" s="5"/>
      <c r="G10" s="5">
        <v>4.3</v>
      </c>
      <c r="H10" s="4">
        <v>3.8</v>
      </c>
      <c r="I10" s="5">
        <v>62.3</v>
      </c>
      <c r="J10" s="5">
        <v>103.2</v>
      </c>
      <c r="K10" s="5">
        <v>0</v>
      </c>
      <c r="M10" s="4">
        <v>2.75</v>
      </c>
      <c r="N10" s="6">
        <v>30</v>
      </c>
      <c r="P10" s="4"/>
      <c r="Q10" s="4"/>
      <c r="R10" s="4"/>
      <c r="S10" s="4"/>
      <c r="T10" s="4"/>
      <c r="U10" s="4"/>
    </row>
    <row r="11" spans="1:22" s="6" customFormat="1" ht="15" customHeight="1" x14ac:dyDescent="0.25">
      <c r="A11" s="8">
        <v>37977.576388888891</v>
      </c>
      <c r="B11" s="26">
        <v>37977.576388888891</v>
      </c>
      <c r="C11" s="4">
        <v>6.99</v>
      </c>
      <c r="D11" s="4">
        <v>10.58</v>
      </c>
      <c r="E11" s="5">
        <v>83.2</v>
      </c>
      <c r="F11" s="5"/>
      <c r="G11" s="5">
        <v>5.0999999999999996</v>
      </c>
      <c r="H11" s="4">
        <v>3.23</v>
      </c>
      <c r="I11" s="5">
        <v>57.8</v>
      </c>
      <c r="J11" s="5">
        <v>93.1</v>
      </c>
      <c r="K11" s="5">
        <v>0</v>
      </c>
      <c r="M11" s="4">
        <v>2</v>
      </c>
      <c r="N11" s="6">
        <v>4</v>
      </c>
      <c r="P11" s="4">
        <v>0.59</v>
      </c>
      <c r="Q11" s="4">
        <v>0.25</v>
      </c>
      <c r="R11" s="4">
        <v>0.05</v>
      </c>
      <c r="S11" s="15">
        <v>5.0000000000000001E-3</v>
      </c>
      <c r="T11" s="4">
        <v>0.59</v>
      </c>
      <c r="U11" s="4">
        <v>0.09</v>
      </c>
      <c r="V11" s="6">
        <v>5</v>
      </c>
    </row>
    <row r="12" spans="1:22" s="6" customFormat="1" ht="15" customHeight="1" x14ac:dyDescent="0.25">
      <c r="A12" s="8">
        <v>37993.538194444445</v>
      </c>
      <c r="B12" s="26">
        <v>37993.538194444445</v>
      </c>
      <c r="C12" s="4">
        <v>7.12</v>
      </c>
      <c r="D12" s="4">
        <v>11.95</v>
      </c>
      <c r="E12" s="5">
        <v>83</v>
      </c>
      <c r="F12" s="5"/>
      <c r="G12" s="5">
        <v>0.5</v>
      </c>
      <c r="H12" s="4">
        <v>14.4</v>
      </c>
      <c r="I12" s="5">
        <v>52.4</v>
      </c>
      <c r="J12" s="5">
        <v>98</v>
      </c>
      <c r="K12" s="5">
        <v>0</v>
      </c>
      <c r="M12" s="4">
        <v>2.36</v>
      </c>
      <c r="N12" s="6">
        <v>130</v>
      </c>
      <c r="P12" s="4"/>
      <c r="Q12" s="4"/>
      <c r="R12" s="4"/>
      <c r="S12" s="4"/>
      <c r="T12" s="4"/>
      <c r="U12" s="4"/>
    </row>
    <row r="13" spans="1:22" s="6" customFormat="1" ht="15" customHeight="1" x14ac:dyDescent="0.25">
      <c r="A13" s="8">
        <v>38006.579861111109</v>
      </c>
      <c r="B13" s="26">
        <v>38006.579861111109</v>
      </c>
      <c r="C13" s="4">
        <v>7.02</v>
      </c>
      <c r="D13" s="4">
        <v>10.49</v>
      </c>
      <c r="E13" s="5">
        <v>84.7</v>
      </c>
      <c r="F13" s="5"/>
      <c r="G13" s="5">
        <v>6.2</v>
      </c>
      <c r="H13" s="4">
        <v>3.2</v>
      </c>
      <c r="I13" s="5">
        <v>59.8</v>
      </c>
      <c r="J13" s="5">
        <v>93.1</v>
      </c>
      <c r="K13" s="5">
        <v>0</v>
      </c>
      <c r="M13" s="4">
        <v>2.38</v>
      </c>
      <c r="N13" s="6">
        <v>1</v>
      </c>
      <c r="P13" s="4">
        <v>0.62</v>
      </c>
      <c r="Q13" s="4">
        <v>0.6</v>
      </c>
      <c r="R13" s="4">
        <v>0.05</v>
      </c>
      <c r="S13" s="15">
        <v>5.0000000000000001E-3</v>
      </c>
      <c r="T13" s="4">
        <v>0.62</v>
      </c>
      <c r="U13" s="4">
        <v>0.06</v>
      </c>
      <c r="V13" s="6">
        <v>2</v>
      </c>
    </row>
    <row r="14" spans="1:22" s="6" customFormat="1" ht="15" customHeight="1" x14ac:dyDescent="0.25">
      <c r="A14" s="8">
        <v>38020.5</v>
      </c>
      <c r="B14" s="26">
        <v>38020.5</v>
      </c>
      <c r="C14" s="4">
        <v>7</v>
      </c>
      <c r="D14" s="4">
        <v>10.23</v>
      </c>
      <c r="E14" s="5">
        <v>81.599999999999994</v>
      </c>
      <c r="F14" s="5"/>
      <c r="G14" s="5">
        <v>5.6</v>
      </c>
      <c r="H14" s="4">
        <v>4.95</v>
      </c>
      <c r="I14" s="5">
        <v>57.5</v>
      </c>
      <c r="J14" s="5">
        <v>90.6</v>
      </c>
      <c r="K14" s="5">
        <v>0</v>
      </c>
      <c r="M14" s="4"/>
      <c r="N14" s="6">
        <v>8</v>
      </c>
      <c r="P14" s="4"/>
      <c r="Q14" s="4"/>
      <c r="R14" s="4"/>
      <c r="S14" s="4"/>
      <c r="T14" s="4"/>
      <c r="U14" s="4"/>
    </row>
    <row r="15" spans="1:22" s="6" customFormat="1" ht="15" customHeight="1" x14ac:dyDescent="0.25">
      <c r="A15" s="8">
        <v>38034.575694444444</v>
      </c>
      <c r="B15" s="26">
        <v>38034.575694444444</v>
      </c>
      <c r="C15" s="4">
        <v>7.2</v>
      </c>
      <c r="D15" s="4">
        <v>11.7</v>
      </c>
      <c r="E15" s="5">
        <v>93.3</v>
      </c>
      <c r="F15" s="5"/>
      <c r="G15" s="5">
        <v>5.5</v>
      </c>
      <c r="H15" s="4">
        <v>3.84</v>
      </c>
      <c r="I15" s="5">
        <v>47.2</v>
      </c>
      <c r="J15" s="5">
        <v>75.5</v>
      </c>
      <c r="K15" s="5">
        <v>0</v>
      </c>
      <c r="M15" s="4">
        <v>2.5299999999999998</v>
      </c>
      <c r="N15" s="6">
        <v>13</v>
      </c>
      <c r="P15" s="4">
        <v>0.55000000000000004</v>
      </c>
      <c r="Q15" s="4">
        <v>0.7</v>
      </c>
      <c r="R15" s="4">
        <v>0.05</v>
      </c>
      <c r="S15" s="15">
        <v>5.0000000000000001E-3</v>
      </c>
      <c r="T15" s="4">
        <v>0.55000000000000004</v>
      </c>
      <c r="U15" s="4">
        <v>0.05</v>
      </c>
      <c r="V15" s="6">
        <v>2</v>
      </c>
    </row>
    <row r="16" spans="1:22" s="6" customFormat="1" ht="15" customHeight="1" x14ac:dyDescent="0.25">
      <c r="A16" s="8">
        <v>38048.524305555555</v>
      </c>
      <c r="B16" s="26">
        <v>38048.524305555555</v>
      </c>
      <c r="C16" s="4">
        <v>6.75</v>
      </c>
      <c r="D16" s="4">
        <v>10.82</v>
      </c>
      <c r="E16" s="5">
        <v>86.6</v>
      </c>
      <c r="F16" s="5"/>
      <c r="G16" s="5">
        <v>5.8</v>
      </c>
      <c r="H16" s="4">
        <v>3.42</v>
      </c>
      <c r="I16" s="5">
        <v>60.9</v>
      </c>
      <c r="J16" s="5">
        <v>96.1</v>
      </c>
      <c r="K16" s="5">
        <v>0</v>
      </c>
      <c r="M16" s="4">
        <v>1.9</v>
      </c>
      <c r="N16" s="6">
        <v>1</v>
      </c>
      <c r="P16" s="4"/>
      <c r="Q16" s="4"/>
      <c r="R16" s="4"/>
      <c r="S16" s="4"/>
      <c r="T16" s="4"/>
      <c r="U16" s="4"/>
    </row>
    <row r="17" spans="1:22" s="6" customFormat="1" ht="15" customHeight="1" x14ac:dyDescent="0.25">
      <c r="A17" s="8">
        <v>38062.065972222219</v>
      </c>
      <c r="B17" s="26">
        <v>38062.565972222219</v>
      </c>
      <c r="C17" s="4">
        <v>6.87</v>
      </c>
      <c r="D17" s="4">
        <v>10.23</v>
      </c>
      <c r="E17" s="5">
        <v>85.3</v>
      </c>
      <c r="F17" s="5"/>
      <c r="G17" s="5">
        <v>7.5</v>
      </c>
      <c r="H17" s="4">
        <v>2.71</v>
      </c>
      <c r="I17" s="5">
        <v>61.7</v>
      </c>
      <c r="J17" s="5">
        <v>92.7</v>
      </c>
      <c r="K17" s="5">
        <v>0</v>
      </c>
      <c r="M17" s="4">
        <v>2.06</v>
      </c>
      <c r="N17" s="6">
        <v>13</v>
      </c>
      <c r="P17" s="4">
        <v>0.44</v>
      </c>
      <c r="Q17" s="4">
        <v>0.25</v>
      </c>
      <c r="R17" s="4">
        <v>0.05</v>
      </c>
      <c r="S17" s="15">
        <v>5.0000000000000001E-3</v>
      </c>
      <c r="T17" s="4">
        <v>0.44</v>
      </c>
      <c r="U17" s="4">
        <v>0.05</v>
      </c>
      <c r="V17" s="6">
        <v>2</v>
      </c>
    </row>
    <row r="18" spans="1:22" s="6" customFormat="1" ht="15" customHeight="1" x14ac:dyDescent="0.25">
      <c r="A18" s="8">
        <v>38076.545138888891</v>
      </c>
      <c r="B18" s="26">
        <v>38076.545138888891</v>
      </c>
      <c r="C18" s="4">
        <v>7.04</v>
      </c>
      <c r="D18" s="4">
        <v>11.44</v>
      </c>
      <c r="E18" s="5">
        <v>96.2</v>
      </c>
      <c r="F18" s="5"/>
      <c r="G18" s="5">
        <v>7.7</v>
      </c>
      <c r="H18" s="4">
        <v>28.1</v>
      </c>
      <c r="I18" s="5">
        <v>36.200000000000003</v>
      </c>
      <c r="J18" s="5">
        <v>53.7</v>
      </c>
      <c r="K18" s="5">
        <v>0</v>
      </c>
      <c r="M18" s="4">
        <v>2.7</v>
      </c>
      <c r="N18" s="6">
        <v>30</v>
      </c>
      <c r="P18" s="4"/>
      <c r="Q18" s="4"/>
      <c r="R18" s="4"/>
      <c r="S18" s="4"/>
      <c r="T18" s="4"/>
      <c r="U18" s="4"/>
    </row>
    <row r="19" spans="1:22" s="6" customFormat="1" ht="15" customHeight="1" x14ac:dyDescent="0.25">
      <c r="A19" s="8">
        <v>38090.5625</v>
      </c>
      <c r="B19" s="26">
        <v>38090.5625</v>
      </c>
      <c r="C19" s="4">
        <v>7.14</v>
      </c>
      <c r="D19" s="4">
        <v>9.18</v>
      </c>
      <c r="E19" s="5">
        <v>83</v>
      </c>
      <c r="F19" s="5"/>
      <c r="G19" s="5">
        <v>10.8</v>
      </c>
      <c r="H19" s="4">
        <v>1.68</v>
      </c>
      <c r="I19" s="5">
        <v>52.7</v>
      </c>
      <c r="J19" s="5">
        <v>72.3</v>
      </c>
      <c r="K19" s="5">
        <v>0</v>
      </c>
      <c r="M19" s="4">
        <v>1.66</v>
      </c>
      <c r="N19" s="6">
        <v>13</v>
      </c>
      <c r="P19" s="4">
        <v>0.13</v>
      </c>
      <c r="Q19" s="4">
        <v>0.25</v>
      </c>
      <c r="R19" s="4">
        <v>0.05</v>
      </c>
      <c r="S19" s="15">
        <v>5.0000000000000001E-3</v>
      </c>
      <c r="T19" s="4">
        <v>0.13</v>
      </c>
      <c r="U19" s="4">
        <v>0.01</v>
      </c>
      <c r="V19" s="6">
        <v>4</v>
      </c>
    </row>
    <row r="20" spans="1:22" s="6" customFormat="1" ht="15" customHeight="1" x14ac:dyDescent="0.25">
      <c r="A20" s="8">
        <v>38104.534722222219</v>
      </c>
      <c r="B20" s="26">
        <v>38104.534722222219</v>
      </c>
      <c r="C20" s="4">
        <v>6.98</v>
      </c>
      <c r="D20" s="4">
        <v>10.59</v>
      </c>
      <c r="E20" s="5">
        <v>94.8</v>
      </c>
      <c r="F20" s="5"/>
      <c r="G20" s="5">
        <v>10.4</v>
      </c>
      <c r="H20" s="4">
        <v>1.68</v>
      </c>
      <c r="I20" s="5">
        <v>48.2</v>
      </c>
      <c r="J20" s="5">
        <v>66.8</v>
      </c>
      <c r="K20" s="5">
        <v>0</v>
      </c>
      <c r="M20" s="4">
        <v>1.3</v>
      </c>
      <c r="N20" s="6">
        <v>30</v>
      </c>
      <c r="P20" s="4"/>
      <c r="Q20" s="4"/>
      <c r="R20" s="4"/>
      <c r="S20" s="4"/>
      <c r="T20" s="4"/>
      <c r="U20" s="4"/>
    </row>
    <row r="21" spans="1:22" s="6" customFormat="1" ht="15" customHeight="1" x14ac:dyDescent="0.25">
      <c r="A21" s="8">
        <v>38118.555555555555</v>
      </c>
      <c r="B21" s="26">
        <v>38118.555555555555</v>
      </c>
      <c r="C21" s="4">
        <v>7.18</v>
      </c>
      <c r="D21" s="4">
        <v>10.74</v>
      </c>
      <c r="E21" s="5">
        <v>98.6</v>
      </c>
      <c r="F21" s="5"/>
      <c r="G21" s="5">
        <v>11.4</v>
      </c>
      <c r="H21" s="4">
        <v>1.86</v>
      </c>
      <c r="I21" s="5">
        <v>63.2</v>
      </c>
      <c r="J21" s="5">
        <v>85.3</v>
      </c>
      <c r="K21" s="5">
        <v>0</v>
      </c>
      <c r="M21" s="4">
        <v>1.07</v>
      </c>
      <c r="N21" s="6">
        <v>130</v>
      </c>
      <c r="P21" s="4">
        <v>0.34</v>
      </c>
      <c r="Q21" s="4">
        <v>0.25</v>
      </c>
      <c r="R21" s="4">
        <v>0.05</v>
      </c>
      <c r="S21" s="15">
        <v>5.0000000000000001E-3</v>
      </c>
      <c r="T21" s="4">
        <v>0.34</v>
      </c>
      <c r="U21" s="4">
        <v>0.05</v>
      </c>
      <c r="V21" s="6">
        <v>2</v>
      </c>
    </row>
    <row r="22" spans="1:22" s="6" customFormat="1" ht="15" customHeight="1" x14ac:dyDescent="0.25">
      <c r="A22" s="8">
        <v>38132.53125</v>
      </c>
      <c r="B22" s="26">
        <v>38132.53125</v>
      </c>
      <c r="C22" s="4">
        <v>7.44</v>
      </c>
      <c r="D22" s="4">
        <v>10.14</v>
      </c>
      <c r="E22" s="5">
        <v>95.2</v>
      </c>
      <c r="F22" s="5"/>
      <c r="G22" s="5">
        <v>12.5</v>
      </c>
      <c r="H22" s="4">
        <v>1.21</v>
      </c>
      <c r="I22" s="5">
        <v>69.8</v>
      </c>
      <c r="J22" s="5">
        <v>91.5</v>
      </c>
      <c r="K22" s="5">
        <v>0</v>
      </c>
      <c r="M22" s="4">
        <v>0.94</v>
      </c>
      <c r="N22" s="6">
        <v>80</v>
      </c>
      <c r="P22" s="4"/>
      <c r="Q22" s="4"/>
      <c r="R22" s="4"/>
      <c r="S22" s="4"/>
      <c r="T22" s="4"/>
      <c r="U22" s="4"/>
    </row>
    <row r="23" spans="1:22" s="6" customFormat="1" ht="15" customHeight="1" x14ac:dyDescent="0.25">
      <c r="A23" s="8">
        <v>38146.552083333336</v>
      </c>
      <c r="B23" s="26">
        <v>38146.552083333336</v>
      </c>
      <c r="C23" s="4">
        <v>7</v>
      </c>
      <c r="D23" s="4">
        <v>8.65</v>
      </c>
      <c r="E23" s="5">
        <v>82.5</v>
      </c>
      <c r="F23" s="5"/>
      <c r="G23" s="5">
        <v>13</v>
      </c>
      <c r="H23" s="4">
        <v>8.1999999999999993</v>
      </c>
      <c r="I23" s="5">
        <v>57.5</v>
      </c>
      <c r="J23" s="5">
        <v>74.3</v>
      </c>
      <c r="K23" s="5">
        <v>0</v>
      </c>
      <c r="M23" s="4">
        <v>2.4</v>
      </c>
      <c r="N23" s="6">
        <v>900</v>
      </c>
      <c r="P23" s="4">
        <v>0.35</v>
      </c>
      <c r="Q23" s="4">
        <v>0.25</v>
      </c>
      <c r="R23" s="4">
        <v>0.05</v>
      </c>
      <c r="S23" s="15">
        <v>5.0000000000000001E-3</v>
      </c>
      <c r="T23" s="4">
        <v>0.35</v>
      </c>
      <c r="U23" s="4">
        <v>0.05</v>
      </c>
      <c r="V23" s="6">
        <v>10</v>
      </c>
    </row>
    <row r="24" spans="1:22" s="6" customFormat="1" ht="15" customHeight="1" x14ac:dyDescent="0.25">
      <c r="A24" s="8">
        <v>38160.579861111109</v>
      </c>
      <c r="B24" s="26">
        <v>38160.579861111109</v>
      </c>
      <c r="C24" s="4">
        <v>7.21</v>
      </c>
      <c r="D24" s="4">
        <v>7.57</v>
      </c>
      <c r="E24" s="5">
        <v>80.599999999999994</v>
      </c>
      <c r="F24" s="5"/>
      <c r="G24" s="5">
        <v>18.3</v>
      </c>
      <c r="H24" s="4">
        <v>2.71</v>
      </c>
      <c r="I24" s="5">
        <v>96.3</v>
      </c>
      <c r="J24" s="5">
        <v>110.4</v>
      </c>
      <c r="K24" s="5">
        <v>0.1</v>
      </c>
      <c r="M24" s="4">
        <v>1.45</v>
      </c>
      <c r="N24" s="6">
        <v>50</v>
      </c>
      <c r="P24" s="4"/>
      <c r="Q24" s="4"/>
      <c r="R24" s="4"/>
      <c r="S24" s="4"/>
      <c r="T24" s="4"/>
      <c r="U24" s="4"/>
    </row>
    <row r="25" spans="1:22" s="6" customFormat="1" ht="15" customHeight="1" x14ac:dyDescent="0.25">
      <c r="A25" s="8">
        <v>38174.5625</v>
      </c>
      <c r="B25" s="26">
        <v>38174.5625</v>
      </c>
      <c r="C25" s="4">
        <v>7.54</v>
      </c>
      <c r="D25" s="4">
        <v>8.6</v>
      </c>
      <c r="E25" s="5">
        <v>87.7</v>
      </c>
      <c r="F25" s="5"/>
      <c r="G25" s="5">
        <v>16.100000000000001</v>
      </c>
      <c r="H25" s="4">
        <v>1.39</v>
      </c>
      <c r="I25" s="5">
        <v>105.1</v>
      </c>
      <c r="J25" s="5">
        <v>126.5</v>
      </c>
      <c r="K25" s="5">
        <v>0.1</v>
      </c>
      <c r="M25" s="4">
        <v>1.2</v>
      </c>
      <c r="N25" s="6">
        <v>300</v>
      </c>
      <c r="P25" s="15">
        <v>5.0000000000000001E-3</v>
      </c>
      <c r="Q25" s="4">
        <v>0.25</v>
      </c>
      <c r="R25" s="4">
        <v>0.05</v>
      </c>
      <c r="S25" s="15">
        <v>5.0000000000000001E-3</v>
      </c>
      <c r="T25" s="15">
        <v>5.0000000000000001E-3</v>
      </c>
      <c r="U25" s="4">
        <v>0.01</v>
      </c>
      <c r="V25" s="6">
        <v>2</v>
      </c>
    </row>
    <row r="26" spans="1:22" s="6" customFormat="1" ht="15" customHeight="1" x14ac:dyDescent="0.25">
      <c r="A26" s="8">
        <v>38188.548611111109</v>
      </c>
      <c r="B26" s="26">
        <v>38188.548611111109</v>
      </c>
      <c r="C26" s="4">
        <v>7.61</v>
      </c>
      <c r="D26" s="4">
        <v>8.69</v>
      </c>
      <c r="E26" s="5">
        <v>95.4</v>
      </c>
      <c r="F26" s="5"/>
      <c r="G26" s="5">
        <v>19.899999999999999</v>
      </c>
      <c r="H26" s="4">
        <v>1.1299999999999999</v>
      </c>
      <c r="I26" s="5">
        <v>122.3</v>
      </c>
      <c r="J26" s="5">
        <v>135.4</v>
      </c>
      <c r="K26" s="5">
        <v>0.1</v>
      </c>
      <c r="M26" s="4">
        <v>1.01</v>
      </c>
      <c r="N26" s="6">
        <v>130</v>
      </c>
      <c r="P26" s="4"/>
      <c r="Q26" s="4"/>
      <c r="R26" s="4"/>
      <c r="S26" s="4"/>
      <c r="T26" s="4"/>
      <c r="U26" s="4"/>
    </row>
    <row r="27" spans="1:22" s="6" customFormat="1" ht="15" customHeight="1" x14ac:dyDescent="0.25">
      <c r="A27" s="8">
        <v>38202.583333333336</v>
      </c>
      <c r="B27" s="26">
        <v>38202.583333333336</v>
      </c>
      <c r="C27" s="4">
        <v>7.6</v>
      </c>
      <c r="D27" s="4">
        <v>7.61</v>
      </c>
      <c r="E27" s="5">
        <v>82.8</v>
      </c>
      <c r="F27" s="5"/>
      <c r="G27" s="5">
        <v>19.399999999999999</v>
      </c>
      <c r="H27" s="4">
        <v>0.59</v>
      </c>
      <c r="I27" s="5">
        <v>139.30000000000001</v>
      </c>
      <c r="J27" s="5">
        <v>155.9</v>
      </c>
      <c r="K27" s="5">
        <v>0.1</v>
      </c>
      <c r="M27" s="4">
        <v>0.91</v>
      </c>
      <c r="N27" s="6">
        <v>50</v>
      </c>
      <c r="P27" s="15">
        <v>5.0000000000000001E-3</v>
      </c>
      <c r="Q27" s="4">
        <v>0.25</v>
      </c>
      <c r="R27" s="4">
        <v>0.05</v>
      </c>
      <c r="S27" s="15">
        <v>5.0000000000000001E-3</v>
      </c>
      <c r="T27" s="15">
        <v>5.0000000000000001E-3</v>
      </c>
      <c r="U27" s="4">
        <v>0.01</v>
      </c>
      <c r="V27" s="6">
        <v>2</v>
      </c>
    </row>
    <row r="28" spans="1:22" s="6" customFormat="1" ht="15" customHeight="1" x14ac:dyDescent="0.25">
      <c r="A28" s="8">
        <v>38216.493055555555</v>
      </c>
      <c r="B28" s="26">
        <v>38216.493055555555</v>
      </c>
      <c r="C28" s="4">
        <v>7.27</v>
      </c>
      <c r="D28" s="4">
        <v>6.28</v>
      </c>
      <c r="E28" s="5">
        <v>68.900000000000006</v>
      </c>
      <c r="F28" s="5"/>
      <c r="G28" s="5">
        <v>20</v>
      </c>
      <c r="H28" s="4">
        <v>0.71</v>
      </c>
      <c r="I28" s="5">
        <v>144.80000000000001</v>
      </c>
      <c r="J28" s="5">
        <v>160.1</v>
      </c>
      <c r="K28" s="5">
        <v>0.1</v>
      </c>
      <c r="M28" s="4">
        <v>0.84</v>
      </c>
      <c r="N28" s="6">
        <v>240</v>
      </c>
      <c r="P28" s="4"/>
      <c r="Q28" s="4"/>
      <c r="R28" s="4"/>
      <c r="S28" s="4"/>
      <c r="T28" s="4"/>
      <c r="U28" s="4"/>
    </row>
    <row r="29" spans="1:22" s="6" customFormat="1" ht="15" customHeight="1" x14ac:dyDescent="0.25">
      <c r="A29" s="8">
        <v>38230.579861111109</v>
      </c>
      <c r="B29" s="26">
        <v>38230.579861111109</v>
      </c>
      <c r="C29" s="4">
        <v>6.54</v>
      </c>
      <c r="D29" s="4">
        <v>6.5</v>
      </c>
      <c r="E29" s="5">
        <v>67.2</v>
      </c>
      <c r="F29" s="5"/>
      <c r="G29" s="5">
        <v>16.8</v>
      </c>
      <c r="H29" s="4">
        <v>7.38</v>
      </c>
      <c r="I29" s="5">
        <v>85.4</v>
      </c>
      <c r="J29" s="5">
        <v>101.1</v>
      </c>
      <c r="K29" s="5">
        <v>0.1</v>
      </c>
      <c r="M29" s="4">
        <v>1.78</v>
      </c>
      <c r="N29" s="6">
        <v>300</v>
      </c>
      <c r="P29" s="4">
        <v>0.25</v>
      </c>
      <c r="Q29" s="4">
        <v>0.66</v>
      </c>
      <c r="R29" s="4">
        <v>0.05</v>
      </c>
      <c r="S29" s="15">
        <v>5.0000000000000001E-3</v>
      </c>
      <c r="T29" s="4">
        <v>0.25</v>
      </c>
      <c r="U29" s="4">
        <v>7.0000000000000007E-2</v>
      </c>
      <c r="V29" s="6">
        <v>13</v>
      </c>
    </row>
    <row r="30" spans="1:22" s="6" customFormat="1" ht="15" customHeight="1" x14ac:dyDescent="0.25">
      <c r="A30" s="8">
        <v>38244.527777777781</v>
      </c>
      <c r="B30" s="26">
        <v>38244.527777777781</v>
      </c>
      <c r="C30" s="4">
        <v>7.1</v>
      </c>
      <c r="D30" s="4">
        <v>10.16</v>
      </c>
      <c r="E30" s="5">
        <v>94.9</v>
      </c>
      <c r="F30" s="5"/>
      <c r="G30" s="5">
        <v>12.5</v>
      </c>
      <c r="H30" s="4">
        <v>32</v>
      </c>
      <c r="I30" s="5">
        <v>46.2</v>
      </c>
      <c r="J30" s="5">
        <v>60.9</v>
      </c>
      <c r="K30" s="5">
        <v>0</v>
      </c>
      <c r="M30" s="4">
        <v>4.1399999999999997</v>
      </c>
      <c r="N30" s="6">
        <v>500</v>
      </c>
      <c r="P30" s="4"/>
      <c r="Q30" s="4"/>
      <c r="R30" s="4"/>
      <c r="S30" s="4"/>
      <c r="T30" s="4"/>
      <c r="U30" s="4"/>
    </row>
    <row r="31" spans="1:22" s="6" customFormat="1" ht="15" customHeight="1" x14ac:dyDescent="0.25">
      <c r="A31" s="8">
        <v>38258.574305555558</v>
      </c>
      <c r="B31" s="26">
        <v>38258.574305555558</v>
      </c>
      <c r="C31" s="4">
        <v>6.93</v>
      </c>
      <c r="D31" s="4">
        <v>6.19</v>
      </c>
      <c r="E31" s="5">
        <v>58.1</v>
      </c>
      <c r="F31" s="5"/>
      <c r="G31" s="5">
        <v>12.6</v>
      </c>
      <c r="H31" s="4">
        <v>6.48</v>
      </c>
      <c r="I31" s="5">
        <v>90.8</v>
      </c>
      <c r="J31" s="5">
        <v>118.9</v>
      </c>
      <c r="K31" s="5">
        <v>0.1</v>
      </c>
      <c r="M31" s="4">
        <v>1.8</v>
      </c>
      <c r="N31" s="6">
        <v>110</v>
      </c>
      <c r="P31" s="4">
        <v>0.18</v>
      </c>
      <c r="Q31" s="4">
        <v>0.6</v>
      </c>
      <c r="R31" s="4">
        <v>0.1</v>
      </c>
      <c r="S31" s="15">
        <v>5.0000000000000001E-3</v>
      </c>
      <c r="T31" s="4">
        <v>0.18</v>
      </c>
      <c r="U31" s="4">
        <v>0.06</v>
      </c>
      <c r="V31" s="6">
        <v>7</v>
      </c>
    </row>
    <row r="32" spans="1:22" s="6" customFormat="1" ht="15" customHeight="1" x14ac:dyDescent="0.25">
      <c r="A32" s="8">
        <v>38272.565972222219</v>
      </c>
      <c r="B32" s="26">
        <v>38272.565972222219</v>
      </c>
      <c r="C32" s="4">
        <v>6.72</v>
      </c>
      <c r="D32" s="4">
        <v>7.78</v>
      </c>
      <c r="E32" s="5">
        <v>73.7</v>
      </c>
      <c r="F32" s="5"/>
      <c r="G32" s="5">
        <v>12.9</v>
      </c>
      <c r="H32" s="4">
        <v>3.61</v>
      </c>
      <c r="I32" s="5">
        <v>86.9</v>
      </c>
      <c r="J32" s="5">
        <v>113</v>
      </c>
      <c r="K32" s="5">
        <v>0.1</v>
      </c>
      <c r="M32" s="4"/>
      <c r="N32" s="6">
        <v>50</v>
      </c>
      <c r="P32" s="4"/>
      <c r="Q32" s="4"/>
      <c r="R32" s="4"/>
      <c r="S32" s="4"/>
      <c r="T32" s="4"/>
      <c r="U32" s="4"/>
    </row>
    <row r="33" spans="1:22" s="6" customFormat="1" ht="15" customHeight="1" x14ac:dyDescent="0.25">
      <c r="A33" s="8">
        <v>38286.555555555555</v>
      </c>
      <c r="B33" s="26">
        <v>38286.555555555555</v>
      </c>
      <c r="C33" s="4">
        <v>7.01</v>
      </c>
      <c r="D33" s="4">
        <v>8.85</v>
      </c>
      <c r="E33" s="5">
        <v>76.400000000000006</v>
      </c>
      <c r="F33" s="5"/>
      <c r="G33" s="5">
        <v>8.8000000000000007</v>
      </c>
      <c r="H33" s="4">
        <v>3.09</v>
      </c>
      <c r="I33" s="5">
        <v>73</v>
      </c>
      <c r="J33" s="5">
        <v>105.5</v>
      </c>
      <c r="K33" s="5">
        <v>0.1</v>
      </c>
      <c r="M33" s="4">
        <v>1.74</v>
      </c>
      <c r="N33" s="6">
        <v>30</v>
      </c>
      <c r="P33" s="4">
        <v>0.23</v>
      </c>
      <c r="Q33" s="4">
        <v>0.25</v>
      </c>
      <c r="R33" s="4">
        <v>0.05</v>
      </c>
      <c r="S33" s="15">
        <v>5.0000000000000001E-3</v>
      </c>
      <c r="T33" s="4">
        <v>0.23</v>
      </c>
      <c r="U33" s="4">
        <v>0.06</v>
      </c>
      <c r="V33" s="6">
        <v>2</v>
      </c>
    </row>
    <row r="34" spans="1:22" s="6" customFormat="1" ht="15" customHeight="1" x14ac:dyDescent="0.25">
      <c r="A34" s="8">
        <v>38299.552083333336</v>
      </c>
      <c r="B34" s="26">
        <v>38299.552083333336</v>
      </c>
      <c r="C34" s="4">
        <v>6.94</v>
      </c>
      <c r="D34" s="4">
        <v>8.56</v>
      </c>
      <c r="E34" s="5">
        <v>74.400000000000006</v>
      </c>
      <c r="F34" s="5"/>
      <c r="G34" s="5">
        <v>9</v>
      </c>
      <c r="H34" s="4">
        <v>4.68</v>
      </c>
      <c r="I34" s="5">
        <v>62.2</v>
      </c>
      <c r="J34" s="5">
        <v>87.9</v>
      </c>
      <c r="K34" s="5">
        <v>0</v>
      </c>
      <c r="M34" s="4">
        <v>2.66</v>
      </c>
      <c r="N34" s="6">
        <v>50</v>
      </c>
      <c r="P34" s="4"/>
      <c r="Q34" s="4"/>
      <c r="R34" s="4"/>
      <c r="S34" s="4"/>
      <c r="T34" s="4"/>
      <c r="U34" s="4"/>
    </row>
    <row r="35" spans="1:22" s="6" customFormat="1" ht="15" customHeight="1" x14ac:dyDescent="0.25">
      <c r="A35" s="8">
        <v>38313.534722222219</v>
      </c>
      <c r="B35" s="26">
        <v>38313.534722222219</v>
      </c>
      <c r="C35" s="4">
        <v>7.07</v>
      </c>
      <c r="D35" s="4">
        <v>10.34</v>
      </c>
      <c r="E35" s="5">
        <v>84.8</v>
      </c>
      <c r="F35" s="5"/>
      <c r="G35" s="5">
        <v>6.9</v>
      </c>
      <c r="H35" s="4">
        <v>4.59</v>
      </c>
      <c r="I35" s="5">
        <v>55.6</v>
      </c>
      <c r="J35" s="5">
        <v>84.9</v>
      </c>
      <c r="K35" s="5">
        <v>0</v>
      </c>
      <c r="M35" s="4">
        <v>3.14</v>
      </c>
      <c r="N35" s="6">
        <v>13</v>
      </c>
      <c r="P35" s="4">
        <v>0.39</v>
      </c>
      <c r="Q35" s="4">
        <v>0.25</v>
      </c>
      <c r="R35" s="4">
        <v>0.05</v>
      </c>
      <c r="S35" s="4">
        <v>0.04</v>
      </c>
      <c r="T35" s="4">
        <v>0.39</v>
      </c>
      <c r="U35" s="4">
        <v>0.01</v>
      </c>
      <c r="V35" s="6">
        <v>6</v>
      </c>
    </row>
    <row r="36" spans="1:22" s="6" customFormat="1" ht="15" customHeight="1" x14ac:dyDescent="0.25">
      <c r="A36" s="8">
        <v>38328.579861111109</v>
      </c>
      <c r="B36" s="26">
        <v>38328.579861111109</v>
      </c>
      <c r="C36" s="4">
        <v>7.04</v>
      </c>
      <c r="D36" s="4">
        <v>9.8000000000000007</v>
      </c>
      <c r="E36" s="5">
        <v>78.7</v>
      </c>
      <c r="F36" s="5"/>
      <c r="G36" s="5">
        <v>5.5</v>
      </c>
      <c r="H36" s="4">
        <v>7.3</v>
      </c>
      <c r="I36" s="5">
        <v>57.5</v>
      </c>
      <c r="J36" s="5">
        <v>91.5</v>
      </c>
      <c r="K36" s="5">
        <v>0</v>
      </c>
      <c r="M36" s="4">
        <v>4.08</v>
      </c>
      <c r="N36" s="6">
        <v>23</v>
      </c>
      <c r="P36" s="4"/>
      <c r="Q36" s="4"/>
      <c r="R36" s="4"/>
      <c r="S36" s="4"/>
      <c r="T36" s="4"/>
      <c r="U36" s="4"/>
    </row>
    <row r="37" spans="1:22" s="6" customFormat="1" ht="15" customHeight="1" x14ac:dyDescent="0.25">
      <c r="A37" s="8">
        <v>38341.572916666664</v>
      </c>
      <c r="B37" s="26">
        <v>38341.572916666664</v>
      </c>
      <c r="C37" s="4">
        <v>7.2</v>
      </c>
      <c r="D37" s="4">
        <v>9.23</v>
      </c>
      <c r="E37" s="5">
        <v>75.400000000000006</v>
      </c>
      <c r="F37" s="5"/>
      <c r="G37" s="5">
        <v>6.6</v>
      </c>
      <c r="H37" s="4">
        <v>5.52</v>
      </c>
      <c r="I37" s="5">
        <v>59.2</v>
      </c>
      <c r="J37" s="5">
        <v>91.1</v>
      </c>
      <c r="K37" s="5">
        <v>0</v>
      </c>
      <c r="M37" s="4">
        <v>3.02</v>
      </c>
      <c r="N37" s="6">
        <v>30</v>
      </c>
      <c r="P37" s="4">
        <v>0.44</v>
      </c>
      <c r="Q37" s="4">
        <v>0.25</v>
      </c>
      <c r="R37" s="4">
        <v>0.05</v>
      </c>
      <c r="S37" s="15">
        <v>5.0000000000000001E-3</v>
      </c>
      <c r="T37" s="4">
        <v>0.44</v>
      </c>
      <c r="U37" s="4">
        <v>0.05</v>
      </c>
      <c r="V37" s="6">
        <v>5</v>
      </c>
    </row>
    <row r="38" spans="1:22" s="6" customFormat="1" ht="15" customHeight="1" x14ac:dyDescent="0.25">
      <c r="A38" s="8">
        <v>38356.545138888891</v>
      </c>
      <c r="B38" s="26">
        <v>38356.545138888891</v>
      </c>
      <c r="C38" s="4">
        <v>7.09</v>
      </c>
      <c r="D38" s="4">
        <v>11.11</v>
      </c>
      <c r="E38" s="5">
        <v>79.599999999999994</v>
      </c>
      <c r="F38" s="5"/>
      <c r="G38" s="5">
        <v>1.6</v>
      </c>
      <c r="H38" s="4">
        <v>5.1100000000000003</v>
      </c>
      <c r="I38" s="5">
        <v>63.2</v>
      </c>
      <c r="J38" s="5"/>
      <c r="K38" s="5">
        <v>0.1</v>
      </c>
      <c r="M38" s="4">
        <v>2.2999999999999998</v>
      </c>
      <c r="N38" s="6">
        <v>13</v>
      </c>
      <c r="P38" s="4"/>
      <c r="Q38" s="4"/>
      <c r="R38" s="4"/>
      <c r="S38" s="4"/>
      <c r="T38" s="4"/>
      <c r="U38" s="4"/>
    </row>
    <row r="39" spans="1:22" s="6" customFormat="1" ht="15" customHeight="1" x14ac:dyDescent="0.25">
      <c r="A39" s="8">
        <v>38370.53125</v>
      </c>
      <c r="B39" s="26">
        <v>38370.53125</v>
      </c>
      <c r="C39" s="4">
        <v>7.1</v>
      </c>
      <c r="D39" s="4">
        <v>12.17</v>
      </c>
      <c r="E39" s="5">
        <v>98.4</v>
      </c>
      <c r="F39" s="5"/>
      <c r="G39" s="5">
        <v>6.2</v>
      </c>
      <c r="H39" s="4">
        <v>84.6</v>
      </c>
      <c r="I39" s="5">
        <v>32.4</v>
      </c>
      <c r="J39" s="5">
        <v>50.9</v>
      </c>
      <c r="K39" s="5">
        <v>0</v>
      </c>
      <c r="M39" s="4"/>
      <c r="N39" s="6">
        <v>13</v>
      </c>
      <c r="P39" s="4">
        <v>0.48</v>
      </c>
      <c r="Q39" s="4">
        <v>0.6</v>
      </c>
      <c r="R39" s="4">
        <v>0.05</v>
      </c>
      <c r="S39" s="15">
        <v>5.0000000000000001E-3</v>
      </c>
      <c r="T39" s="4">
        <v>0.48</v>
      </c>
      <c r="U39" s="4">
        <v>0.06</v>
      </c>
      <c r="V39" s="6">
        <v>113</v>
      </c>
    </row>
    <row r="40" spans="1:22" s="6" customFormat="1" ht="15" customHeight="1" x14ac:dyDescent="0.25">
      <c r="A40" s="8">
        <v>38384.538194444445</v>
      </c>
      <c r="B40" s="26">
        <v>38384.538194444445</v>
      </c>
      <c r="C40" s="4">
        <v>6.97</v>
      </c>
      <c r="D40" s="4">
        <v>9.1199999999999992</v>
      </c>
      <c r="E40" s="5">
        <v>75.8</v>
      </c>
      <c r="F40" s="5"/>
      <c r="G40" s="5">
        <v>7.3</v>
      </c>
      <c r="H40" s="4">
        <v>4.22</v>
      </c>
      <c r="I40" s="5">
        <v>64.8</v>
      </c>
      <c r="J40" s="5">
        <v>97.4</v>
      </c>
      <c r="K40" s="5">
        <v>0</v>
      </c>
      <c r="M40" s="4">
        <v>2.25</v>
      </c>
      <c r="N40" s="6">
        <v>13</v>
      </c>
      <c r="P40" s="4"/>
      <c r="Q40" s="4"/>
      <c r="R40" s="4"/>
      <c r="S40" s="4"/>
      <c r="T40" s="4"/>
      <c r="U40" s="4"/>
    </row>
    <row r="41" spans="1:22" s="6" customFormat="1" ht="15" customHeight="1" x14ac:dyDescent="0.25">
      <c r="A41" s="8">
        <v>38398.565972222219</v>
      </c>
      <c r="B41" s="26">
        <v>38398.565972222219</v>
      </c>
      <c r="C41" s="4">
        <v>7.05</v>
      </c>
      <c r="D41" s="4">
        <v>11.59</v>
      </c>
      <c r="E41" s="5">
        <v>87.4</v>
      </c>
      <c r="F41" s="5"/>
      <c r="G41" s="5">
        <v>3.5</v>
      </c>
      <c r="H41" s="4">
        <v>2.97</v>
      </c>
      <c r="I41" s="5">
        <v>60.7</v>
      </c>
      <c r="J41" s="5">
        <v>103.2</v>
      </c>
      <c r="K41" s="5">
        <v>0</v>
      </c>
      <c r="M41" s="4">
        <v>2.15</v>
      </c>
      <c r="N41" s="6">
        <v>13</v>
      </c>
      <c r="P41" s="4">
        <v>0.48</v>
      </c>
      <c r="Q41" s="4">
        <v>0.25</v>
      </c>
      <c r="R41" s="4">
        <v>0.05</v>
      </c>
      <c r="S41" s="15">
        <v>5.0000000000000001E-3</v>
      </c>
      <c r="T41" s="4">
        <v>0.48</v>
      </c>
      <c r="U41" s="4">
        <v>0.08</v>
      </c>
      <c r="V41" s="6">
        <v>2</v>
      </c>
    </row>
    <row r="42" spans="1:22" s="6" customFormat="1" ht="15" customHeight="1" x14ac:dyDescent="0.25">
      <c r="A42" s="8">
        <v>38412.552083333336</v>
      </c>
      <c r="B42" s="26">
        <v>38412.552083333336</v>
      </c>
      <c r="C42" s="4">
        <v>7.19</v>
      </c>
      <c r="D42" s="4">
        <v>12.27</v>
      </c>
      <c r="E42" s="5">
        <v>99.5</v>
      </c>
      <c r="F42" s="5"/>
      <c r="G42" s="5">
        <v>6.3</v>
      </c>
      <c r="H42" s="4">
        <v>7.67</v>
      </c>
      <c r="I42" s="5">
        <v>34.799999999999997</v>
      </c>
      <c r="J42" s="5">
        <v>54.1</v>
      </c>
      <c r="K42" s="5">
        <v>0</v>
      </c>
      <c r="M42" s="4">
        <v>2.4</v>
      </c>
      <c r="N42" s="6">
        <v>23</v>
      </c>
      <c r="P42" s="4"/>
      <c r="Q42" s="4"/>
      <c r="R42" s="4"/>
      <c r="S42" s="4"/>
      <c r="T42" s="4"/>
      <c r="U42" s="4"/>
    </row>
    <row r="43" spans="1:22" s="6" customFormat="1" ht="15" customHeight="1" x14ac:dyDescent="0.25">
      <c r="A43" s="8">
        <v>38426.548611111109</v>
      </c>
      <c r="B43" s="26">
        <v>38426.548611111109</v>
      </c>
      <c r="C43" s="4">
        <v>7.29</v>
      </c>
      <c r="D43" s="4">
        <v>10.91</v>
      </c>
      <c r="E43" s="5">
        <v>94.5</v>
      </c>
      <c r="F43" s="5"/>
      <c r="G43" s="5">
        <v>9</v>
      </c>
      <c r="H43" s="4">
        <v>4.97</v>
      </c>
      <c r="I43" s="5">
        <v>83.6</v>
      </c>
      <c r="J43" s="5">
        <v>120.5</v>
      </c>
      <c r="K43" s="5">
        <v>0.1</v>
      </c>
      <c r="M43" s="4"/>
      <c r="N43" s="6">
        <v>30</v>
      </c>
      <c r="P43" s="4">
        <v>0.19</v>
      </c>
      <c r="Q43" s="4">
        <v>0.25</v>
      </c>
      <c r="R43" s="4">
        <v>0.05</v>
      </c>
      <c r="S43" s="4">
        <v>0.03</v>
      </c>
      <c r="T43" s="4">
        <v>0.19</v>
      </c>
      <c r="U43" s="4">
        <v>0.06</v>
      </c>
      <c r="V43" s="6">
        <v>5</v>
      </c>
    </row>
    <row r="44" spans="1:22" s="6" customFormat="1" ht="15" customHeight="1" x14ac:dyDescent="0.25">
      <c r="A44" s="8">
        <v>38440.534722222219</v>
      </c>
      <c r="B44" s="26">
        <v>38440.534722222219</v>
      </c>
      <c r="C44" s="4">
        <v>7.21</v>
      </c>
      <c r="D44" s="4">
        <v>11.88</v>
      </c>
      <c r="E44" s="5">
        <v>96.5</v>
      </c>
      <c r="F44" s="5"/>
      <c r="G44" s="5">
        <v>6.5</v>
      </c>
      <c r="H44" s="4">
        <v>12.1</v>
      </c>
      <c r="I44" s="5">
        <v>47.7</v>
      </c>
      <c r="J44" s="5">
        <v>73.900000000000006</v>
      </c>
      <c r="K44" s="5">
        <v>0</v>
      </c>
      <c r="M44" s="4">
        <v>3.52</v>
      </c>
      <c r="N44" s="6">
        <v>50</v>
      </c>
      <c r="P44" s="4"/>
      <c r="Q44" s="4"/>
      <c r="R44" s="4"/>
      <c r="S44" s="4"/>
      <c r="T44" s="4"/>
      <c r="U44" s="4"/>
    </row>
    <row r="45" spans="1:22" s="6" customFormat="1" ht="15" customHeight="1" x14ac:dyDescent="0.25">
      <c r="A45" s="8">
        <v>38454.559027777781</v>
      </c>
      <c r="B45" s="26">
        <v>38454.559027777781</v>
      </c>
      <c r="C45" s="4">
        <v>7.04</v>
      </c>
      <c r="D45" s="4">
        <v>11.44</v>
      </c>
      <c r="E45" s="5">
        <v>94.4</v>
      </c>
      <c r="F45" s="5"/>
      <c r="G45" s="5">
        <v>7.1</v>
      </c>
      <c r="H45" s="4">
        <v>6.84</v>
      </c>
      <c r="I45" s="5">
        <v>55</v>
      </c>
      <c r="J45" s="5">
        <v>83.5</v>
      </c>
      <c r="K45" s="5">
        <v>0</v>
      </c>
      <c r="M45" s="4">
        <v>3.82</v>
      </c>
      <c r="N45" s="6">
        <v>50</v>
      </c>
      <c r="P45" s="4">
        <v>0.37</v>
      </c>
      <c r="Q45" s="4">
        <v>0.54</v>
      </c>
      <c r="R45" s="4">
        <v>0.05</v>
      </c>
      <c r="S45" s="15">
        <v>5.0000000000000001E-3</v>
      </c>
      <c r="T45" s="4">
        <v>0.37</v>
      </c>
      <c r="U45" s="4">
        <v>0.06</v>
      </c>
      <c r="V45" s="6">
        <v>8</v>
      </c>
    </row>
    <row r="46" spans="1:22" s="6" customFormat="1" ht="15" customHeight="1" x14ac:dyDescent="0.25">
      <c r="A46" s="8">
        <v>38468.534722222219</v>
      </c>
      <c r="B46" s="26">
        <v>38468.534722222219</v>
      </c>
      <c r="C46" s="4">
        <v>7</v>
      </c>
      <c r="D46" s="4">
        <v>8.94</v>
      </c>
      <c r="E46" s="5">
        <v>83.5</v>
      </c>
      <c r="F46" s="5"/>
      <c r="G46" s="5">
        <v>12.2</v>
      </c>
      <c r="H46" s="4">
        <v>3</v>
      </c>
      <c r="I46" s="5">
        <v>60.9</v>
      </c>
      <c r="J46" s="5">
        <v>80.5</v>
      </c>
      <c r="K46" s="5">
        <v>0</v>
      </c>
      <c r="M46" s="4">
        <v>2.42</v>
      </c>
      <c r="N46" s="6">
        <v>8</v>
      </c>
      <c r="P46" s="4"/>
      <c r="Q46" s="4"/>
      <c r="R46" s="4"/>
      <c r="S46" s="4"/>
      <c r="T46" s="4"/>
      <c r="U46" s="4"/>
    </row>
    <row r="47" spans="1:22" s="6" customFormat="1" ht="15" customHeight="1" x14ac:dyDescent="0.25">
      <c r="A47" s="8">
        <v>38482.572916666664</v>
      </c>
      <c r="B47" s="26">
        <v>38482.572916666664</v>
      </c>
      <c r="C47" s="4">
        <v>7.26</v>
      </c>
      <c r="D47" s="4">
        <v>9.6300000000000008</v>
      </c>
      <c r="E47" s="5">
        <v>95.1</v>
      </c>
      <c r="F47" s="5"/>
      <c r="G47" s="5">
        <v>14.8</v>
      </c>
      <c r="H47" s="4">
        <v>3.52</v>
      </c>
      <c r="I47" s="5">
        <v>85.2</v>
      </c>
      <c r="J47" s="5">
        <v>105.9</v>
      </c>
      <c r="K47" s="5">
        <v>0.1</v>
      </c>
      <c r="M47" s="4">
        <v>1.52</v>
      </c>
      <c r="N47" s="6">
        <v>30</v>
      </c>
      <c r="P47" s="4">
        <v>0.2</v>
      </c>
      <c r="Q47" s="4">
        <v>0.25</v>
      </c>
      <c r="R47" s="4">
        <v>0.05</v>
      </c>
      <c r="S47" s="15">
        <v>5.0000000000000001E-3</v>
      </c>
      <c r="T47" s="4">
        <v>0.2</v>
      </c>
      <c r="U47" s="4">
        <v>0.13</v>
      </c>
      <c r="V47" s="6">
        <v>4</v>
      </c>
    </row>
    <row r="48" spans="1:22" s="6" customFormat="1" ht="15" customHeight="1" x14ac:dyDescent="0.25">
      <c r="A48" s="8">
        <v>38496.520833333336</v>
      </c>
      <c r="B48" s="26">
        <v>38496.520833333336</v>
      </c>
      <c r="C48" s="4">
        <v>7.34</v>
      </c>
      <c r="D48" s="4">
        <v>9.5</v>
      </c>
      <c r="E48" s="5">
        <v>88</v>
      </c>
      <c r="F48" s="5"/>
      <c r="G48" s="5">
        <v>11.8</v>
      </c>
      <c r="H48" s="4">
        <v>3.13</v>
      </c>
      <c r="I48" s="5">
        <v>70.099999999999994</v>
      </c>
      <c r="J48" s="5">
        <v>93.8</v>
      </c>
      <c r="K48" s="5">
        <v>0</v>
      </c>
      <c r="M48" s="4">
        <v>1.72</v>
      </c>
      <c r="N48" s="6">
        <v>30</v>
      </c>
      <c r="P48" s="4"/>
      <c r="Q48" s="4"/>
      <c r="R48" s="4"/>
      <c r="S48" s="4"/>
      <c r="T48" s="4"/>
      <c r="U48" s="4"/>
    </row>
    <row r="49" spans="1:22" s="6" customFormat="1" ht="15" customHeight="1" x14ac:dyDescent="0.25">
      <c r="A49" s="8">
        <v>38510.572916666664</v>
      </c>
      <c r="B49" s="26">
        <v>38510.572916666664</v>
      </c>
      <c r="C49" s="4">
        <v>7.47</v>
      </c>
      <c r="D49" s="4">
        <v>9.98</v>
      </c>
      <c r="E49" s="5">
        <v>92.9</v>
      </c>
      <c r="F49" s="5"/>
      <c r="G49" s="5">
        <v>12.1</v>
      </c>
      <c r="H49" s="4">
        <v>2.2999999999999998</v>
      </c>
      <c r="I49" s="5">
        <v>74.3</v>
      </c>
      <c r="J49" s="5">
        <v>98.5</v>
      </c>
      <c r="K49" s="5">
        <v>0</v>
      </c>
      <c r="M49" s="4">
        <v>1.32</v>
      </c>
      <c r="N49" s="6">
        <v>30</v>
      </c>
      <c r="P49" s="4">
        <v>0.16</v>
      </c>
      <c r="Q49" s="4">
        <v>0.25</v>
      </c>
      <c r="R49" s="4">
        <v>0.05</v>
      </c>
      <c r="S49" s="15">
        <v>5.0000000000000001E-3</v>
      </c>
      <c r="T49" s="4">
        <v>0.16</v>
      </c>
      <c r="U49" s="4">
        <v>0.06</v>
      </c>
      <c r="V49" s="6">
        <v>2</v>
      </c>
    </row>
    <row r="50" spans="1:22" s="6" customFormat="1" ht="15" customHeight="1" x14ac:dyDescent="0.25">
      <c r="A50" s="8">
        <v>38524.541666666664</v>
      </c>
      <c r="B50" s="26">
        <v>38524.541666666664</v>
      </c>
      <c r="C50" s="4">
        <v>7.42</v>
      </c>
      <c r="D50" s="4">
        <v>9.6</v>
      </c>
      <c r="E50" s="5">
        <v>96.5</v>
      </c>
      <c r="F50" s="5"/>
      <c r="G50" s="5">
        <v>15.6</v>
      </c>
      <c r="H50" s="4">
        <v>1.1100000000000001</v>
      </c>
      <c r="I50" s="5">
        <v>78.2</v>
      </c>
      <c r="J50" s="5">
        <v>95.3</v>
      </c>
      <c r="K50" s="5">
        <v>0</v>
      </c>
      <c r="M50" s="4">
        <v>1.27</v>
      </c>
      <c r="N50" s="6">
        <v>50</v>
      </c>
      <c r="P50" s="4"/>
      <c r="Q50" s="4"/>
      <c r="R50" s="4"/>
      <c r="S50" s="4"/>
      <c r="T50" s="4"/>
      <c r="U50" s="4"/>
    </row>
    <row r="51" spans="1:22" s="6" customFormat="1" ht="15" customHeight="1" x14ac:dyDescent="0.25">
      <c r="A51" s="8">
        <v>38538.548611111109</v>
      </c>
      <c r="B51" s="26">
        <v>38538.548611111109</v>
      </c>
      <c r="C51" s="4">
        <v>7.72</v>
      </c>
      <c r="D51" s="4">
        <v>9.81</v>
      </c>
      <c r="E51" s="5">
        <v>101.8</v>
      </c>
      <c r="F51" s="5"/>
      <c r="G51" s="5">
        <v>17</v>
      </c>
      <c r="H51" s="4">
        <v>0.3</v>
      </c>
      <c r="I51" s="5">
        <v>93.6</v>
      </c>
      <c r="J51" s="5">
        <v>110.3</v>
      </c>
      <c r="K51" s="5">
        <v>0.1</v>
      </c>
      <c r="M51" s="4"/>
      <c r="N51" s="6">
        <v>50</v>
      </c>
      <c r="P51" s="4">
        <v>0.16</v>
      </c>
      <c r="Q51" s="4">
        <v>0.25</v>
      </c>
      <c r="R51" s="4">
        <v>0.05</v>
      </c>
      <c r="S51" s="15">
        <v>5.0000000000000001E-3</v>
      </c>
      <c r="T51" s="4">
        <v>0.16</v>
      </c>
      <c r="U51" s="4">
        <v>0.01</v>
      </c>
      <c r="V51" s="6">
        <v>2</v>
      </c>
    </row>
    <row r="52" spans="1:22" s="6" customFormat="1" ht="15" customHeight="1" x14ac:dyDescent="0.25">
      <c r="A52" s="8">
        <v>38552.579861111109</v>
      </c>
      <c r="B52" s="26">
        <v>38552.579861111109</v>
      </c>
      <c r="C52" s="4">
        <v>7.35</v>
      </c>
      <c r="D52" s="4">
        <v>7.57</v>
      </c>
      <c r="E52" s="5">
        <v>81.2</v>
      </c>
      <c r="F52" s="5"/>
      <c r="G52" s="5">
        <v>18.7</v>
      </c>
      <c r="H52" s="4">
        <v>2.38</v>
      </c>
      <c r="I52" s="5">
        <v>97.5</v>
      </c>
      <c r="J52" s="5">
        <v>110.7</v>
      </c>
      <c r="K52" s="5">
        <v>0.1</v>
      </c>
      <c r="M52" s="4">
        <v>1.08</v>
      </c>
      <c r="N52" s="6">
        <v>50</v>
      </c>
      <c r="P52" s="4"/>
      <c r="Q52" s="4"/>
      <c r="R52" s="4"/>
      <c r="S52" s="4"/>
      <c r="T52" s="4"/>
      <c r="U52" s="4"/>
    </row>
    <row r="53" spans="1:22" s="6" customFormat="1" ht="15" customHeight="1" x14ac:dyDescent="0.25">
      <c r="A53" s="8">
        <v>38566.555555555555</v>
      </c>
      <c r="B53" s="26">
        <v>38566.555555555555</v>
      </c>
      <c r="C53" s="4">
        <v>7.66</v>
      </c>
      <c r="D53" s="4">
        <v>8.86</v>
      </c>
      <c r="E53" s="5">
        <v>94.4</v>
      </c>
      <c r="F53" s="5"/>
      <c r="G53" s="5">
        <v>18.3</v>
      </c>
      <c r="H53" s="4">
        <v>0.54</v>
      </c>
      <c r="I53" s="5">
        <v>117.6</v>
      </c>
      <c r="J53" s="5">
        <v>134.6</v>
      </c>
      <c r="K53" s="5">
        <v>0.1</v>
      </c>
      <c r="M53" s="4"/>
      <c r="N53" s="6">
        <v>130</v>
      </c>
      <c r="P53" s="4">
        <v>0.12</v>
      </c>
      <c r="Q53" s="4">
        <v>0.25</v>
      </c>
      <c r="R53" s="4">
        <v>0.05</v>
      </c>
      <c r="S53" s="15">
        <v>5.0000000000000001E-3</v>
      </c>
      <c r="T53" s="4">
        <v>0.12</v>
      </c>
      <c r="U53" s="4">
        <v>0.01</v>
      </c>
      <c r="V53" s="6">
        <v>2</v>
      </c>
    </row>
    <row r="54" spans="1:22" s="6" customFormat="1" ht="15" customHeight="1" x14ac:dyDescent="0.25">
      <c r="A54" s="8">
        <v>38580.489583333336</v>
      </c>
      <c r="B54" s="26">
        <v>38580.489583333336</v>
      </c>
      <c r="C54" s="4">
        <v>7.46</v>
      </c>
      <c r="D54" s="4">
        <v>7.86</v>
      </c>
      <c r="E54" s="5">
        <v>81.900000000000006</v>
      </c>
      <c r="F54" s="5"/>
      <c r="G54" s="5">
        <v>17.3</v>
      </c>
      <c r="H54" s="4">
        <v>0.95</v>
      </c>
      <c r="I54" s="5">
        <v>125</v>
      </c>
      <c r="J54" s="5">
        <v>146.80000000000001</v>
      </c>
      <c r="K54" s="5">
        <v>0.1</v>
      </c>
      <c r="M54" s="4">
        <v>0.62</v>
      </c>
      <c r="N54" s="6">
        <v>900</v>
      </c>
      <c r="P54" s="4"/>
      <c r="Q54" s="4"/>
      <c r="R54" s="4"/>
      <c r="S54" s="4"/>
      <c r="T54" s="4"/>
      <c r="U54" s="4"/>
    </row>
    <row r="55" spans="1:22" s="6" customFormat="1" ht="15" customHeight="1" x14ac:dyDescent="0.25">
      <c r="A55" s="8">
        <v>38594.538194444445</v>
      </c>
      <c r="B55" s="26">
        <v>38594.538194444445</v>
      </c>
      <c r="C55" s="4">
        <v>7.49</v>
      </c>
      <c r="D55" s="4">
        <v>8.1199999999999992</v>
      </c>
      <c r="E55" s="5">
        <v>82.5</v>
      </c>
      <c r="F55" s="5"/>
      <c r="G55" s="5">
        <v>16.100000000000001</v>
      </c>
      <c r="H55" s="4">
        <v>0.94</v>
      </c>
      <c r="I55" s="5">
        <v>126.9</v>
      </c>
      <c r="J55" s="5">
        <v>152.9</v>
      </c>
      <c r="K55" s="5">
        <v>0.1</v>
      </c>
      <c r="M55" s="4"/>
      <c r="N55" s="6">
        <v>300</v>
      </c>
      <c r="P55" s="4">
        <v>0.12</v>
      </c>
      <c r="Q55" s="4">
        <v>0.68</v>
      </c>
      <c r="R55" s="4">
        <v>0.05</v>
      </c>
      <c r="S55" s="15">
        <v>5.0000000000000001E-3</v>
      </c>
      <c r="T55" s="4">
        <v>0.12</v>
      </c>
      <c r="U55" s="4">
        <v>0.1</v>
      </c>
      <c r="V55" s="6">
        <v>2</v>
      </c>
    </row>
    <row r="56" spans="1:22" s="6" customFormat="1" ht="15" customHeight="1" x14ac:dyDescent="0.25">
      <c r="A56" s="8">
        <v>38608.538194444445</v>
      </c>
      <c r="B56" s="26">
        <v>38608.538194444445</v>
      </c>
      <c r="C56" s="4">
        <v>7.72</v>
      </c>
      <c r="D56" s="4">
        <v>9.2899999999999991</v>
      </c>
      <c r="E56" s="5">
        <v>91.3</v>
      </c>
      <c r="F56" s="5"/>
      <c r="G56" s="5">
        <v>14.5</v>
      </c>
      <c r="H56" s="4">
        <v>0.85</v>
      </c>
      <c r="I56" s="5">
        <v>104.1</v>
      </c>
      <c r="J56" s="5">
        <v>130.19999999999999</v>
      </c>
      <c r="K56" s="5">
        <v>0.1</v>
      </c>
      <c r="M56" s="4">
        <v>0.7</v>
      </c>
      <c r="N56" s="6">
        <v>300</v>
      </c>
      <c r="P56" s="4"/>
      <c r="Q56" s="4"/>
      <c r="R56" s="4"/>
      <c r="S56" s="4"/>
      <c r="T56" s="4"/>
      <c r="U56" s="4"/>
    </row>
    <row r="57" spans="1:22" s="6" customFormat="1" ht="15" customHeight="1" x14ac:dyDescent="0.25">
      <c r="A57" s="8">
        <v>38622.555555555555</v>
      </c>
      <c r="B57" s="26">
        <v>38622.555555555555</v>
      </c>
      <c r="C57" s="4">
        <v>7.66</v>
      </c>
      <c r="D57" s="4">
        <v>9.31</v>
      </c>
      <c r="E57" s="5">
        <v>87.1</v>
      </c>
      <c r="F57" s="5"/>
      <c r="G57" s="5">
        <v>12.2</v>
      </c>
      <c r="H57" s="4">
        <v>0.57999999999999996</v>
      </c>
      <c r="I57" s="5">
        <v>117.8</v>
      </c>
      <c r="J57" s="5">
        <v>155.6</v>
      </c>
      <c r="K57" s="5">
        <v>0.1</v>
      </c>
      <c r="M57" s="4"/>
      <c r="N57" s="6">
        <v>500</v>
      </c>
      <c r="P57" s="4">
        <v>0.1</v>
      </c>
      <c r="Q57" s="4">
        <v>0.25</v>
      </c>
      <c r="R57" s="4">
        <v>0.05</v>
      </c>
      <c r="S57" s="15">
        <v>5.0000000000000001E-3</v>
      </c>
      <c r="T57" s="4">
        <v>0.1</v>
      </c>
      <c r="U57" s="4">
        <v>0.09</v>
      </c>
      <c r="V57" s="6">
        <v>2</v>
      </c>
    </row>
    <row r="58" spans="1:22" s="6" customFormat="1" ht="15" customHeight="1" x14ac:dyDescent="0.25">
      <c r="A58" s="8">
        <v>38636.479166666664</v>
      </c>
      <c r="B58" s="26">
        <v>38636.479166666664</v>
      </c>
      <c r="C58" s="4">
        <v>7.13</v>
      </c>
      <c r="D58" s="4">
        <v>8.92</v>
      </c>
      <c r="E58" s="5">
        <v>80.099999999999994</v>
      </c>
      <c r="F58" s="5"/>
      <c r="G58" s="5">
        <v>10.6</v>
      </c>
      <c r="H58" s="4">
        <v>1.99</v>
      </c>
      <c r="I58" s="5">
        <v>67.900000000000006</v>
      </c>
      <c r="J58" s="5">
        <v>93.8</v>
      </c>
      <c r="K58" s="5">
        <v>0</v>
      </c>
      <c r="M58" s="4">
        <v>1.4</v>
      </c>
      <c r="N58" s="6">
        <v>50</v>
      </c>
      <c r="P58" s="4"/>
      <c r="Q58" s="4"/>
      <c r="R58" s="4"/>
      <c r="S58" s="4"/>
      <c r="T58" s="4"/>
      <c r="U58" s="4"/>
    </row>
    <row r="59" spans="1:22" s="6" customFormat="1" ht="15" customHeight="1" x14ac:dyDescent="0.25">
      <c r="A59" s="8">
        <v>38650.5625</v>
      </c>
      <c r="B59" s="26">
        <v>38650.5625</v>
      </c>
      <c r="C59" s="4">
        <v>7.13</v>
      </c>
      <c r="D59" s="4">
        <v>8.4499999999999993</v>
      </c>
      <c r="E59" s="5">
        <v>78.2</v>
      </c>
      <c r="F59" s="5"/>
      <c r="G59" s="5">
        <v>11.6</v>
      </c>
      <c r="H59" s="4">
        <v>3.2</v>
      </c>
      <c r="I59" s="5">
        <v>78.7</v>
      </c>
      <c r="J59" s="5">
        <v>105.8</v>
      </c>
      <c r="K59" s="5">
        <v>0.1</v>
      </c>
      <c r="M59" s="4">
        <v>1.71</v>
      </c>
      <c r="N59" s="6">
        <v>30</v>
      </c>
      <c r="P59" s="4">
        <v>0.49</v>
      </c>
      <c r="Q59" s="4">
        <v>0.5</v>
      </c>
      <c r="R59" s="4">
        <v>0.05</v>
      </c>
      <c r="S59" s="15">
        <v>5.0000000000000001E-3</v>
      </c>
      <c r="T59" s="4">
        <v>0.49</v>
      </c>
      <c r="U59" s="4">
        <v>0.15</v>
      </c>
      <c r="V59" s="6">
        <v>2</v>
      </c>
    </row>
    <row r="60" spans="1:22" s="6" customFormat="1" ht="15" customHeight="1" x14ac:dyDescent="0.25">
      <c r="A60" s="8">
        <v>38664.527777777781</v>
      </c>
      <c r="B60" s="26">
        <v>38664.527777777781</v>
      </c>
      <c r="C60" s="4">
        <v>7.01</v>
      </c>
      <c r="D60" s="4">
        <v>9.6999999999999993</v>
      </c>
      <c r="E60" s="5">
        <v>80.5</v>
      </c>
      <c r="F60" s="5"/>
      <c r="G60" s="5">
        <v>7.2</v>
      </c>
      <c r="H60" s="4">
        <v>8.85</v>
      </c>
      <c r="I60" s="5">
        <v>56.9</v>
      </c>
      <c r="J60" s="5">
        <v>86.2</v>
      </c>
      <c r="K60" s="5">
        <v>0</v>
      </c>
      <c r="M60" s="4">
        <v>3.58</v>
      </c>
      <c r="N60" s="6">
        <v>50</v>
      </c>
      <c r="P60" s="4"/>
      <c r="Q60" s="4"/>
      <c r="R60" s="4"/>
      <c r="S60" s="4"/>
      <c r="T60" s="4"/>
      <c r="U60" s="4"/>
    </row>
    <row r="61" spans="1:22" s="6" customFormat="1" ht="15" customHeight="1" x14ac:dyDescent="0.25">
      <c r="A61" s="8">
        <v>38677.569444444445</v>
      </c>
      <c r="B61" s="26">
        <v>38677.569444444445</v>
      </c>
      <c r="C61" s="4">
        <v>6.96</v>
      </c>
      <c r="D61" s="4">
        <v>10.06</v>
      </c>
      <c r="E61" s="5">
        <v>81.900000000000006</v>
      </c>
      <c r="F61" s="5"/>
      <c r="G61" s="5">
        <v>6.5</v>
      </c>
      <c r="H61" s="4">
        <v>3.49</v>
      </c>
      <c r="I61" s="5">
        <v>59</v>
      </c>
      <c r="J61" s="5">
        <v>91.3</v>
      </c>
      <c r="K61" s="5">
        <v>0</v>
      </c>
      <c r="M61" s="4">
        <v>2.31</v>
      </c>
      <c r="N61" s="6">
        <v>13</v>
      </c>
      <c r="P61" s="4">
        <v>0.31</v>
      </c>
      <c r="Q61" s="4">
        <v>0.25</v>
      </c>
      <c r="R61" s="4">
        <v>0.05</v>
      </c>
      <c r="S61" s="15">
        <v>5.0000000000000001E-3</v>
      </c>
      <c r="T61" s="4">
        <v>0.31</v>
      </c>
      <c r="U61" s="4">
        <v>0.06</v>
      </c>
      <c r="V61" s="6">
        <v>4</v>
      </c>
    </row>
    <row r="62" spans="1:22" s="6" customFormat="1" ht="15" customHeight="1" x14ac:dyDescent="0.25">
      <c r="A62" s="8">
        <v>38692.517361111109</v>
      </c>
      <c r="B62" s="26">
        <v>38692.517361111109</v>
      </c>
      <c r="C62" s="4">
        <v>7.07</v>
      </c>
      <c r="D62" s="4">
        <v>11</v>
      </c>
      <c r="E62" s="5">
        <v>86</v>
      </c>
      <c r="F62" s="5"/>
      <c r="G62" s="5">
        <v>4.8</v>
      </c>
      <c r="H62" s="4">
        <v>3.77</v>
      </c>
      <c r="I62" s="5">
        <v>69.099999999999994</v>
      </c>
      <c r="J62" s="5">
        <v>113.2</v>
      </c>
      <c r="K62" s="5">
        <v>0.1</v>
      </c>
      <c r="M62" s="4">
        <v>2.04</v>
      </c>
      <c r="N62" s="6">
        <v>80</v>
      </c>
      <c r="P62" s="4"/>
      <c r="Q62" s="4"/>
      <c r="R62" s="4"/>
      <c r="S62" s="4"/>
      <c r="T62" s="4"/>
      <c r="U62" s="4"/>
    </row>
    <row r="63" spans="1:22" s="6" customFormat="1" ht="15" customHeight="1" x14ac:dyDescent="0.25">
      <c r="A63" s="8">
        <v>38706.5625</v>
      </c>
      <c r="B63" s="26">
        <v>38706.5625</v>
      </c>
      <c r="C63" s="4">
        <v>7.5</v>
      </c>
      <c r="D63" s="4">
        <v>12.64</v>
      </c>
      <c r="E63" s="5">
        <v>99.8</v>
      </c>
      <c r="F63" s="5"/>
      <c r="G63" s="5">
        <v>5.2</v>
      </c>
      <c r="H63" s="4">
        <v>9.7200000000000006</v>
      </c>
      <c r="I63" s="5">
        <v>44.5</v>
      </c>
      <c r="J63" s="5">
        <v>71.5</v>
      </c>
      <c r="K63" s="5">
        <v>0</v>
      </c>
      <c r="M63" s="4">
        <v>2.2999999999999998</v>
      </c>
      <c r="N63" s="6">
        <v>50</v>
      </c>
      <c r="P63" s="4">
        <v>0.26</v>
      </c>
      <c r="Q63" s="4">
        <v>0.25</v>
      </c>
      <c r="R63" s="4">
        <v>0.05</v>
      </c>
      <c r="S63" s="15">
        <v>5.0000000000000001E-3</v>
      </c>
      <c r="T63" s="4">
        <v>0.26</v>
      </c>
      <c r="U63" s="4">
        <v>7.0000000000000007E-2</v>
      </c>
      <c r="V63" s="6">
        <v>32</v>
      </c>
    </row>
    <row r="64" spans="1:22" s="6" customFormat="1" ht="15" customHeight="1" x14ac:dyDescent="0.25">
      <c r="A64" s="8">
        <v>38720.541666666664</v>
      </c>
      <c r="B64" s="26">
        <v>38720.541666666664</v>
      </c>
      <c r="C64" s="4">
        <v>7.09</v>
      </c>
      <c r="D64" s="4">
        <v>10.87</v>
      </c>
      <c r="E64" s="5">
        <v>86.8</v>
      </c>
      <c r="F64" s="5"/>
      <c r="G64" s="5">
        <v>5.8</v>
      </c>
      <c r="H64" s="4">
        <v>4.3499999999999996</v>
      </c>
      <c r="I64" s="5">
        <v>54</v>
      </c>
      <c r="J64" s="5">
        <v>76.599999999999994</v>
      </c>
      <c r="K64" s="5">
        <v>0</v>
      </c>
      <c r="M64" s="4">
        <v>2.4</v>
      </c>
      <c r="N64" s="6">
        <v>8</v>
      </c>
      <c r="P64" s="4"/>
      <c r="Q64" s="4"/>
      <c r="R64" s="4"/>
      <c r="S64" s="4"/>
      <c r="T64" s="4"/>
      <c r="U64" s="4"/>
    </row>
    <row r="65" spans="1:22" s="6" customFormat="1" ht="15" customHeight="1" x14ac:dyDescent="0.25">
      <c r="A65" s="8">
        <v>38734.548611111109</v>
      </c>
      <c r="B65" s="26">
        <v>38734.548611111109</v>
      </c>
      <c r="C65" s="4">
        <v>7.07</v>
      </c>
      <c r="D65" s="4">
        <v>11.17</v>
      </c>
      <c r="E65" s="5">
        <v>90.7</v>
      </c>
      <c r="F65" s="5"/>
      <c r="G65" s="5">
        <v>6.4</v>
      </c>
      <c r="H65" s="4">
        <v>9.8699999999999992</v>
      </c>
      <c r="I65" s="5">
        <v>41.6</v>
      </c>
      <c r="J65" s="5">
        <v>64.5</v>
      </c>
      <c r="K65" s="5">
        <v>0</v>
      </c>
      <c r="M65" s="4">
        <v>5.42</v>
      </c>
      <c r="N65" s="6">
        <v>13</v>
      </c>
      <c r="P65" s="4">
        <v>0.61</v>
      </c>
      <c r="Q65" s="4">
        <v>0.5</v>
      </c>
      <c r="R65" s="4">
        <v>0.05</v>
      </c>
      <c r="S65" s="15">
        <v>5.0000000000000001E-3</v>
      </c>
      <c r="T65" s="4">
        <v>0.59</v>
      </c>
      <c r="U65" s="4">
        <v>0.06</v>
      </c>
      <c r="V65" s="6">
        <v>14</v>
      </c>
    </row>
    <row r="66" spans="1:22" s="6" customFormat="1" ht="15" customHeight="1" x14ac:dyDescent="0.25">
      <c r="A66" s="8">
        <v>38748.548611111109</v>
      </c>
      <c r="B66" s="26">
        <v>38748.548611111109</v>
      </c>
      <c r="C66" s="4">
        <v>7.14</v>
      </c>
      <c r="D66" s="4">
        <v>11.2</v>
      </c>
      <c r="E66" s="5">
        <v>89.4</v>
      </c>
      <c r="F66" s="5"/>
      <c r="G66" s="5">
        <v>5.8</v>
      </c>
      <c r="H66" s="4">
        <v>30.8</v>
      </c>
      <c r="I66" s="5">
        <v>37.299999999999997</v>
      </c>
      <c r="J66" s="5">
        <v>58.9</v>
      </c>
      <c r="K66" s="5">
        <v>0</v>
      </c>
      <c r="M66" s="4">
        <v>5.45</v>
      </c>
      <c r="N66" s="6">
        <v>80</v>
      </c>
      <c r="P66" s="4"/>
      <c r="Q66" s="4"/>
      <c r="R66" s="4"/>
      <c r="S66" s="4"/>
      <c r="T66" s="4"/>
      <c r="U66" s="4"/>
    </row>
    <row r="67" spans="1:22" s="6" customFormat="1" ht="15" customHeight="1" x14ac:dyDescent="0.25">
      <c r="A67" s="8">
        <v>38762.548611111109</v>
      </c>
      <c r="B67" s="26">
        <v>38762.548611111109</v>
      </c>
      <c r="C67" s="4">
        <v>7.11</v>
      </c>
      <c r="D67" s="4">
        <v>11.49</v>
      </c>
      <c r="E67" s="5">
        <v>90.2</v>
      </c>
      <c r="F67" s="5"/>
      <c r="G67" s="5">
        <v>5</v>
      </c>
      <c r="H67" s="4">
        <v>2.4300000000000002</v>
      </c>
      <c r="I67" s="5">
        <v>61.8</v>
      </c>
      <c r="J67" s="5">
        <v>99.9</v>
      </c>
      <c r="K67" s="5">
        <v>0</v>
      </c>
      <c r="M67" s="4">
        <v>2.5</v>
      </c>
      <c r="N67" s="6">
        <v>30</v>
      </c>
      <c r="P67" s="4">
        <v>0.54</v>
      </c>
      <c r="Q67" s="4">
        <v>0.25</v>
      </c>
      <c r="R67" s="4">
        <v>0.05</v>
      </c>
      <c r="S67" s="4">
        <v>0.02</v>
      </c>
      <c r="T67" s="4">
        <v>0.54</v>
      </c>
      <c r="U67" s="4">
        <v>0.06</v>
      </c>
      <c r="V67" s="6">
        <v>2</v>
      </c>
    </row>
    <row r="68" spans="1:22" s="6" customFormat="1" ht="15" customHeight="1" x14ac:dyDescent="0.25">
      <c r="A68" s="8">
        <v>38776.538194444445</v>
      </c>
      <c r="B68" s="26">
        <v>38776.538194444445</v>
      </c>
      <c r="C68" s="4">
        <v>7.16</v>
      </c>
      <c r="D68" s="4">
        <v>11.42</v>
      </c>
      <c r="E68" s="5">
        <v>88.7</v>
      </c>
      <c r="F68" s="5"/>
      <c r="G68" s="5">
        <v>4.7</v>
      </c>
      <c r="H68" s="4">
        <v>4.2300000000000004</v>
      </c>
      <c r="I68" s="5">
        <v>49.8</v>
      </c>
      <c r="J68" s="5">
        <v>81.3</v>
      </c>
      <c r="K68" s="5">
        <v>0</v>
      </c>
      <c r="M68" s="4">
        <v>2.9</v>
      </c>
      <c r="N68" s="6">
        <v>30</v>
      </c>
      <c r="P68" s="4"/>
      <c r="Q68" s="4"/>
      <c r="R68" s="4"/>
      <c r="S68" s="4"/>
      <c r="T68" s="4"/>
      <c r="U68" s="4"/>
    </row>
    <row r="69" spans="1:22" s="6" customFormat="1" ht="15" customHeight="1" x14ac:dyDescent="0.25">
      <c r="A69" s="8">
        <v>38790.53125</v>
      </c>
      <c r="B69" s="26">
        <v>38790.53125</v>
      </c>
      <c r="C69" s="4">
        <v>7.24</v>
      </c>
      <c r="D69" s="4">
        <v>11.58</v>
      </c>
      <c r="E69" s="5">
        <v>93.5</v>
      </c>
      <c r="F69" s="5"/>
      <c r="G69" s="5">
        <v>6.1</v>
      </c>
      <c r="H69" s="4">
        <v>3.57</v>
      </c>
      <c r="I69" s="5">
        <v>67.400000000000006</v>
      </c>
      <c r="J69" s="5">
        <v>105.5</v>
      </c>
      <c r="K69" s="5">
        <v>0</v>
      </c>
      <c r="M69" s="4">
        <v>2.02</v>
      </c>
      <c r="N69" s="6">
        <v>4</v>
      </c>
      <c r="P69" s="4">
        <v>0.34</v>
      </c>
      <c r="Q69" s="4">
        <v>0.5</v>
      </c>
      <c r="R69" s="4">
        <v>0.05</v>
      </c>
      <c r="S69" s="15">
        <v>5.0000000000000001E-3</v>
      </c>
      <c r="T69" s="4">
        <v>0.33</v>
      </c>
      <c r="U69" s="4">
        <v>7.0000000000000007E-2</v>
      </c>
      <c r="V69" s="6">
        <v>5</v>
      </c>
    </row>
    <row r="70" spans="1:22" s="6" customFormat="1" ht="15" customHeight="1" x14ac:dyDescent="0.25">
      <c r="A70" s="8">
        <v>38804.524305555555</v>
      </c>
      <c r="B70" s="26">
        <v>38804.524305555555</v>
      </c>
      <c r="C70" s="4">
        <v>7.36</v>
      </c>
      <c r="D70" s="4">
        <v>11.96</v>
      </c>
      <c r="E70" s="5">
        <v>98.6</v>
      </c>
      <c r="F70" s="5"/>
      <c r="G70" s="5">
        <v>7</v>
      </c>
      <c r="H70" s="4">
        <v>5.98</v>
      </c>
      <c r="I70" s="5">
        <v>55.6</v>
      </c>
      <c r="J70" s="5">
        <v>83.2</v>
      </c>
      <c r="K70" s="5">
        <v>0</v>
      </c>
      <c r="M70" s="4">
        <v>2.2000000000000002</v>
      </c>
      <c r="N70" s="6">
        <v>70</v>
      </c>
      <c r="P70" s="4"/>
      <c r="Q70" s="4"/>
      <c r="R70" s="4"/>
      <c r="S70" s="4"/>
      <c r="T70" s="4"/>
      <c r="U70" s="4"/>
    </row>
    <row r="71" spans="1:22" s="6" customFormat="1" ht="15" customHeight="1" x14ac:dyDescent="0.25">
      <c r="A71" s="8">
        <v>38818.541666666664</v>
      </c>
      <c r="B71" s="26">
        <v>38818.541666666664</v>
      </c>
      <c r="C71" s="4">
        <v>7.13</v>
      </c>
      <c r="D71" s="4">
        <v>11.74</v>
      </c>
      <c r="E71" s="5">
        <v>98</v>
      </c>
      <c r="F71" s="5"/>
      <c r="G71" s="5">
        <v>7.6</v>
      </c>
      <c r="H71" s="4">
        <v>2.7</v>
      </c>
      <c r="I71" s="5">
        <v>34.799999999999997</v>
      </c>
      <c r="J71" s="5">
        <v>57.8</v>
      </c>
      <c r="K71" s="5">
        <v>0</v>
      </c>
      <c r="M71" s="4">
        <v>2.42</v>
      </c>
      <c r="N71" s="6">
        <v>13</v>
      </c>
      <c r="P71" s="4">
        <v>0.3</v>
      </c>
      <c r="Q71" s="4">
        <v>0.25</v>
      </c>
      <c r="R71" s="4">
        <v>0.05</v>
      </c>
      <c r="S71" s="15">
        <v>5.0000000000000001E-3</v>
      </c>
      <c r="T71" s="4">
        <v>0.28999999999999998</v>
      </c>
      <c r="U71" s="4">
        <v>0.01</v>
      </c>
      <c r="V71" s="6">
        <v>2</v>
      </c>
    </row>
    <row r="72" spans="1:22" s="6" customFormat="1" ht="15" customHeight="1" x14ac:dyDescent="0.25">
      <c r="A72" s="8">
        <v>38832.53125</v>
      </c>
      <c r="B72" s="26">
        <v>38832.53125</v>
      </c>
      <c r="C72" s="4">
        <v>7.13</v>
      </c>
      <c r="D72" s="4">
        <v>10.45</v>
      </c>
      <c r="E72" s="5">
        <v>93.2</v>
      </c>
      <c r="F72" s="5"/>
      <c r="G72" s="5">
        <v>10.3</v>
      </c>
      <c r="H72" s="4">
        <v>2.65</v>
      </c>
      <c r="I72" s="5">
        <v>48.8</v>
      </c>
      <c r="J72" s="5">
        <v>66.8</v>
      </c>
      <c r="K72" s="5">
        <v>0</v>
      </c>
      <c r="M72" s="4">
        <v>2.54</v>
      </c>
      <c r="N72" s="6">
        <v>13</v>
      </c>
      <c r="P72" s="4"/>
      <c r="Q72" s="4"/>
      <c r="R72" s="4"/>
      <c r="S72" s="4"/>
      <c r="T72" s="4"/>
      <c r="U72" s="4"/>
    </row>
    <row r="73" spans="1:22" s="6" customFormat="1" ht="15" customHeight="1" x14ac:dyDescent="0.25">
      <c r="A73" s="8">
        <v>38846.565972222219</v>
      </c>
      <c r="B73" s="26">
        <v>38846.565972222219</v>
      </c>
      <c r="C73" s="4">
        <v>7.3</v>
      </c>
      <c r="D73" s="4">
        <v>10.6</v>
      </c>
      <c r="E73" s="5">
        <v>94.9</v>
      </c>
      <c r="F73" s="5"/>
      <c r="G73" s="5">
        <v>9.1999999999999993</v>
      </c>
      <c r="H73" s="4">
        <v>2.1800000000000002</v>
      </c>
      <c r="I73" s="5">
        <v>50.6</v>
      </c>
      <c r="J73" s="5">
        <v>72.599999999999994</v>
      </c>
      <c r="K73" s="5">
        <v>0</v>
      </c>
      <c r="M73" s="4">
        <v>1.98</v>
      </c>
      <c r="N73" s="6">
        <v>30</v>
      </c>
      <c r="P73" s="4">
        <v>0.21</v>
      </c>
      <c r="Q73" s="4">
        <v>0.25</v>
      </c>
      <c r="R73" s="4">
        <v>0.05</v>
      </c>
      <c r="S73" s="15">
        <v>5.0000000000000001E-3</v>
      </c>
      <c r="T73" s="4">
        <v>0.21</v>
      </c>
      <c r="U73" s="4">
        <v>7.0000000000000007E-2</v>
      </c>
      <c r="V73" s="6">
        <v>5</v>
      </c>
    </row>
    <row r="74" spans="1:22" s="6" customFormat="1" ht="15" customHeight="1" x14ac:dyDescent="0.25">
      <c r="A74" s="8">
        <v>38860.53125</v>
      </c>
      <c r="B74" s="26">
        <v>38860.53125</v>
      </c>
      <c r="C74" s="4">
        <v>7.15</v>
      </c>
      <c r="D74" s="4">
        <v>10.199999999999999</v>
      </c>
      <c r="E74" s="5">
        <v>90.4</v>
      </c>
      <c r="F74" s="5"/>
      <c r="G74" s="5">
        <v>10.4</v>
      </c>
      <c r="H74" s="4">
        <v>3.5</v>
      </c>
      <c r="I74" s="5">
        <v>54.2</v>
      </c>
      <c r="J74" s="5">
        <v>75.099999999999994</v>
      </c>
      <c r="K74" s="5">
        <v>0</v>
      </c>
      <c r="M74" s="4">
        <v>1.75</v>
      </c>
      <c r="N74" s="6">
        <v>900</v>
      </c>
      <c r="P74" s="4"/>
      <c r="Q74" s="4"/>
      <c r="R74" s="4"/>
      <c r="S74" s="4"/>
      <c r="T74" s="4"/>
      <c r="U74" s="4"/>
    </row>
    <row r="75" spans="1:22" s="6" customFormat="1" ht="15" customHeight="1" x14ac:dyDescent="0.25">
      <c r="A75" s="8">
        <v>38874.541666666664</v>
      </c>
      <c r="B75" s="26">
        <v>38874.541666666664</v>
      </c>
      <c r="C75" s="4">
        <v>7.07</v>
      </c>
      <c r="D75" s="4">
        <v>9.8699999999999992</v>
      </c>
      <c r="E75" s="5">
        <v>92.8</v>
      </c>
      <c r="F75" s="5"/>
      <c r="G75" s="5">
        <v>12.7</v>
      </c>
      <c r="H75" s="4">
        <v>4.4000000000000004</v>
      </c>
      <c r="I75" s="5">
        <v>48.6</v>
      </c>
      <c r="J75" s="5">
        <v>64</v>
      </c>
      <c r="K75" s="5">
        <v>0</v>
      </c>
      <c r="M75" s="4">
        <v>2.82</v>
      </c>
      <c r="N75" s="6">
        <v>70</v>
      </c>
      <c r="P75" s="4">
        <v>0.33</v>
      </c>
      <c r="Q75" s="4">
        <v>0.25</v>
      </c>
      <c r="R75" s="4">
        <v>0.05</v>
      </c>
      <c r="S75" s="15">
        <v>0.01</v>
      </c>
      <c r="T75" s="4">
        <v>0.32</v>
      </c>
      <c r="U75" s="4">
        <v>7.0000000000000007E-2</v>
      </c>
      <c r="V75" s="6">
        <v>9</v>
      </c>
    </row>
    <row r="76" spans="1:22" s="6" customFormat="1" ht="15" customHeight="1" x14ac:dyDescent="0.25">
      <c r="A76" s="8">
        <v>38888.527777777781</v>
      </c>
      <c r="B76" s="26">
        <v>38888.527777777781</v>
      </c>
      <c r="C76" s="4">
        <v>7.25</v>
      </c>
      <c r="D76" s="4">
        <v>9.27</v>
      </c>
      <c r="E76" s="5">
        <v>89.3</v>
      </c>
      <c r="F76" s="5"/>
      <c r="G76" s="5">
        <v>13.2</v>
      </c>
      <c r="H76" s="4">
        <v>2.25</v>
      </c>
      <c r="I76" s="5">
        <v>75.8</v>
      </c>
      <c r="J76" s="5">
        <v>96.2</v>
      </c>
      <c r="K76" s="5">
        <v>0</v>
      </c>
      <c r="M76" s="4">
        <v>1.61</v>
      </c>
      <c r="N76" s="6">
        <v>80</v>
      </c>
      <c r="P76" s="4"/>
      <c r="Q76" s="4"/>
      <c r="R76" s="4"/>
      <c r="S76" s="4"/>
      <c r="T76" s="4"/>
      <c r="U76" s="4"/>
    </row>
    <row r="77" spans="1:22" s="6" customFormat="1" ht="15" customHeight="1" x14ac:dyDescent="0.25">
      <c r="A77" s="8">
        <v>38903.548611111109</v>
      </c>
      <c r="B77" s="26">
        <v>38903.548611111109</v>
      </c>
      <c r="C77" s="4">
        <v>7.6</v>
      </c>
      <c r="D77" s="4">
        <v>11.04</v>
      </c>
      <c r="E77" s="5">
        <v>110.3</v>
      </c>
      <c r="F77" s="5"/>
      <c r="G77" s="5">
        <v>15.2</v>
      </c>
      <c r="H77" s="4">
        <v>0.01</v>
      </c>
      <c r="I77" s="5">
        <v>101.4</v>
      </c>
      <c r="J77" s="5">
        <v>124.9</v>
      </c>
      <c r="K77" s="5">
        <v>0.1</v>
      </c>
      <c r="M77" s="4"/>
      <c r="N77" s="6">
        <v>900</v>
      </c>
      <c r="P77" s="4">
        <v>0.16</v>
      </c>
      <c r="Q77" s="4">
        <v>0.25</v>
      </c>
      <c r="R77" s="4">
        <v>0.05</v>
      </c>
      <c r="S77" s="4">
        <v>0.04</v>
      </c>
      <c r="T77" s="4">
        <v>0.16</v>
      </c>
      <c r="U77" s="4">
        <v>0.01</v>
      </c>
      <c r="V77" s="6">
        <v>2</v>
      </c>
    </row>
    <row r="78" spans="1:22" s="6" customFormat="1" ht="15" customHeight="1" x14ac:dyDescent="0.25">
      <c r="A78" s="8">
        <v>38916.541666666664</v>
      </c>
      <c r="B78" s="26">
        <v>38916.541666666664</v>
      </c>
      <c r="C78" s="4">
        <v>7.54</v>
      </c>
      <c r="D78" s="4">
        <v>9.33</v>
      </c>
      <c r="E78" s="5">
        <v>97.2</v>
      </c>
      <c r="F78" s="5"/>
      <c r="G78" s="5">
        <v>16.899999999999999</v>
      </c>
      <c r="H78" s="4">
        <v>0.98</v>
      </c>
      <c r="I78" s="5">
        <v>96.4</v>
      </c>
      <c r="J78" s="5">
        <v>113.9</v>
      </c>
      <c r="K78" s="5">
        <v>0.1</v>
      </c>
      <c r="M78" s="4">
        <v>1.1399999999999999</v>
      </c>
      <c r="N78" s="6">
        <v>300</v>
      </c>
      <c r="P78" s="4"/>
      <c r="Q78" s="4"/>
      <c r="R78" s="4"/>
      <c r="S78" s="4"/>
      <c r="T78" s="4"/>
      <c r="U78" s="4"/>
    </row>
    <row r="79" spans="1:22" s="6" customFormat="1" ht="15" customHeight="1" x14ac:dyDescent="0.25">
      <c r="A79" s="8">
        <v>38930.541666666664</v>
      </c>
      <c r="B79" s="26">
        <v>38930.541666666664</v>
      </c>
      <c r="C79" s="4">
        <v>7.47</v>
      </c>
      <c r="D79" s="4">
        <v>9.07</v>
      </c>
      <c r="E79" s="5">
        <v>95</v>
      </c>
      <c r="F79" s="5"/>
      <c r="G79" s="5">
        <v>17.600000000000001</v>
      </c>
      <c r="H79" s="4">
        <v>2.23</v>
      </c>
      <c r="I79" s="5">
        <v>110.5</v>
      </c>
      <c r="J79" s="5">
        <v>128.6</v>
      </c>
      <c r="K79" s="5">
        <v>0.1</v>
      </c>
      <c r="M79" s="4">
        <v>0.98</v>
      </c>
      <c r="N79" s="6">
        <v>23</v>
      </c>
      <c r="P79" s="4">
        <v>0.03</v>
      </c>
      <c r="Q79" s="4">
        <v>0.25</v>
      </c>
      <c r="R79" s="4">
        <v>0.05</v>
      </c>
      <c r="S79" s="15">
        <v>5.0000000000000001E-3</v>
      </c>
      <c r="T79" s="4">
        <v>0.03</v>
      </c>
      <c r="U79" s="4">
        <v>7.0000000000000007E-2</v>
      </c>
      <c r="V79" s="6">
        <v>2</v>
      </c>
    </row>
    <row r="80" spans="1:22" s="6" customFormat="1" ht="15" customHeight="1" x14ac:dyDescent="0.25">
      <c r="A80" s="8">
        <v>38944.548611111109</v>
      </c>
      <c r="B80" s="26">
        <v>38944.548611111109</v>
      </c>
      <c r="C80" s="4">
        <v>7.71</v>
      </c>
      <c r="D80" s="4">
        <v>9.85</v>
      </c>
      <c r="E80" s="5">
        <v>103.8</v>
      </c>
      <c r="F80" s="5"/>
      <c r="G80" s="5">
        <v>17.7</v>
      </c>
      <c r="H80" s="4">
        <v>0.4</v>
      </c>
      <c r="I80" s="5">
        <v>88.3</v>
      </c>
      <c r="J80" s="5">
        <v>102.3</v>
      </c>
      <c r="K80" s="5">
        <v>0.1</v>
      </c>
      <c r="M80" s="4">
        <v>0.84</v>
      </c>
      <c r="N80" s="6">
        <v>170</v>
      </c>
      <c r="P80" s="4"/>
      <c r="Q80" s="4"/>
      <c r="R80" s="4"/>
      <c r="S80" s="4"/>
      <c r="T80" s="4"/>
      <c r="U80" s="4"/>
    </row>
    <row r="81" spans="1:22" s="6" customFormat="1" ht="15" customHeight="1" x14ac:dyDescent="0.25">
      <c r="A81" s="8">
        <v>38958.552083333336</v>
      </c>
      <c r="B81" s="26">
        <v>38958.552083333336</v>
      </c>
      <c r="C81" s="4">
        <v>7.36</v>
      </c>
      <c r="D81" s="4">
        <v>8.2100000000000009</v>
      </c>
      <c r="E81" s="5">
        <v>82.7</v>
      </c>
      <c r="F81" s="5"/>
      <c r="G81" s="5">
        <v>15.9</v>
      </c>
      <c r="H81" s="4">
        <v>0.56999999999999995</v>
      </c>
      <c r="I81" s="5">
        <v>132.80000000000001</v>
      </c>
      <c r="J81" s="5">
        <v>160.6</v>
      </c>
      <c r="K81" s="5">
        <v>0.1</v>
      </c>
      <c r="M81" s="4" t="s">
        <v>90</v>
      </c>
      <c r="N81" s="6">
        <v>300</v>
      </c>
      <c r="P81" s="4">
        <v>0.13</v>
      </c>
      <c r="Q81" s="4">
        <v>0.25</v>
      </c>
      <c r="R81" s="4">
        <v>0.05</v>
      </c>
      <c r="S81" s="4">
        <v>0.02</v>
      </c>
      <c r="T81" s="4">
        <v>0.13</v>
      </c>
      <c r="U81" s="4">
        <v>0.06</v>
      </c>
      <c r="V81" s="6">
        <v>2</v>
      </c>
    </row>
    <row r="82" spans="1:22" s="6" customFormat="1" ht="15" customHeight="1" x14ac:dyDescent="0.25">
      <c r="A82" s="8">
        <v>38973.527777777781</v>
      </c>
      <c r="B82" s="26">
        <v>38973.527777777781</v>
      </c>
      <c r="C82" s="4">
        <v>7.72</v>
      </c>
      <c r="D82" s="4">
        <v>9</v>
      </c>
      <c r="E82" s="5">
        <v>87.8</v>
      </c>
      <c r="F82" s="5"/>
      <c r="G82" s="5">
        <v>14.2</v>
      </c>
      <c r="H82" s="4">
        <v>0.28000000000000003</v>
      </c>
      <c r="I82" s="5">
        <v>120.8</v>
      </c>
      <c r="J82" s="5">
        <v>152.30000000000001</v>
      </c>
      <c r="K82" s="5">
        <v>0.1</v>
      </c>
      <c r="M82" s="4" t="s">
        <v>90</v>
      </c>
      <c r="N82" s="6">
        <v>900</v>
      </c>
      <c r="P82" s="4"/>
      <c r="Q82" s="4"/>
      <c r="R82" s="4"/>
      <c r="S82" s="4"/>
      <c r="T82" s="4"/>
      <c r="U82" s="4"/>
    </row>
    <row r="83" spans="1:22" s="6" customFormat="1" ht="15" customHeight="1" x14ac:dyDescent="0.25">
      <c r="A83" s="8">
        <v>38986.545138888891</v>
      </c>
      <c r="B83" s="26">
        <v>38986.545138888891</v>
      </c>
      <c r="C83" s="4">
        <v>7.33</v>
      </c>
      <c r="D83" s="4">
        <v>9.42</v>
      </c>
      <c r="E83" s="5">
        <v>89.9</v>
      </c>
      <c r="F83" s="5"/>
      <c r="G83" s="5">
        <v>13.1</v>
      </c>
      <c r="H83" s="4">
        <v>1.72</v>
      </c>
      <c r="I83" s="5">
        <v>93.9</v>
      </c>
      <c r="J83" s="5">
        <v>121.4</v>
      </c>
      <c r="K83" s="5">
        <v>0.1</v>
      </c>
      <c r="M83" s="4">
        <v>1</v>
      </c>
      <c r="N83" s="6">
        <v>80</v>
      </c>
      <c r="P83" s="4">
        <v>0.45</v>
      </c>
      <c r="Q83" s="4">
        <v>0.54</v>
      </c>
      <c r="R83" s="4">
        <v>0.05</v>
      </c>
      <c r="S83" s="15">
        <v>5.0000000000000001E-3</v>
      </c>
      <c r="T83" s="4">
        <v>0.45</v>
      </c>
      <c r="U83" s="4">
        <v>7.0000000000000007E-2</v>
      </c>
      <c r="V83" s="6">
        <v>2</v>
      </c>
    </row>
    <row r="84" spans="1:22" s="6" customFormat="1" ht="15" customHeight="1" x14ac:dyDescent="0.25">
      <c r="A84" s="8">
        <v>39000.521527777775</v>
      </c>
      <c r="B84" s="26">
        <v>39000.521527777775</v>
      </c>
      <c r="C84" s="4">
        <v>7.36</v>
      </c>
      <c r="D84" s="4">
        <v>10.26</v>
      </c>
      <c r="E84" s="5">
        <v>89.7</v>
      </c>
      <c r="F84" s="5"/>
      <c r="G84" s="5">
        <v>9.4</v>
      </c>
      <c r="H84" s="4">
        <v>0.01</v>
      </c>
      <c r="I84" s="5">
        <v>103.9</v>
      </c>
      <c r="J84" s="5">
        <v>148</v>
      </c>
      <c r="K84" s="5">
        <v>0.1</v>
      </c>
      <c r="M84" s="4">
        <v>0.85</v>
      </c>
      <c r="N84" s="6">
        <v>50</v>
      </c>
      <c r="P84" s="4"/>
      <c r="Q84" s="4"/>
      <c r="R84" s="4"/>
      <c r="S84" s="4"/>
      <c r="T84" s="4"/>
      <c r="U84" s="4"/>
    </row>
    <row r="85" spans="1:22" s="6" customFormat="1" ht="15" customHeight="1" x14ac:dyDescent="0.25">
      <c r="A85" s="8">
        <v>39014.557638888888</v>
      </c>
      <c r="B85" s="26">
        <v>39014.557638888888</v>
      </c>
      <c r="C85" s="4">
        <v>7.49</v>
      </c>
      <c r="D85" s="4">
        <v>9.6</v>
      </c>
      <c r="E85" s="5">
        <v>81.2</v>
      </c>
      <c r="F85" s="5"/>
      <c r="G85" s="5">
        <v>8</v>
      </c>
      <c r="H85" s="4">
        <v>1.42</v>
      </c>
      <c r="I85" s="5">
        <v>80</v>
      </c>
      <c r="J85" s="5">
        <v>118.4</v>
      </c>
      <c r="K85" s="5">
        <v>0.1</v>
      </c>
      <c r="M85" s="4">
        <v>0.9</v>
      </c>
      <c r="N85" s="6">
        <v>50</v>
      </c>
      <c r="P85" s="4">
        <v>0.28000000000000003</v>
      </c>
      <c r="Q85" s="4">
        <v>0.25</v>
      </c>
      <c r="R85" s="4">
        <v>0.05</v>
      </c>
      <c r="S85" s="15">
        <v>0.01</v>
      </c>
      <c r="T85" s="4">
        <v>0.28000000000000003</v>
      </c>
      <c r="U85" s="4">
        <v>0.06</v>
      </c>
      <c r="V85" s="6">
        <v>2</v>
      </c>
    </row>
    <row r="86" spans="1:22" s="6" customFormat="1" ht="15" customHeight="1" x14ac:dyDescent="0.25">
      <c r="A86" s="8">
        <v>39029.555555555555</v>
      </c>
      <c r="B86" s="26">
        <v>39029.555555555555</v>
      </c>
      <c r="C86" s="4"/>
      <c r="D86" s="4"/>
      <c r="E86" s="5"/>
      <c r="F86" s="5"/>
      <c r="G86" s="5"/>
      <c r="H86" s="4"/>
      <c r="I86" s="5"/>
      <c r="J86" s="5"/>
      <c r="K86" s="5"/>
      <c r="M86" s="4"/>
      <c r="P86" s="4"/>
      <c r="Q86" s="4"/>
      <c r="R86" s="4"/>
      <c r="S86" s="4"/>
      <c r="T86" s="4"/>
      <c r="U86" s="4"/>
    </row>
    <row r="87" spans="1:22" s="6" customFormat="1" ht="15" customHeight="1" x14ac:dyDescent="0.25">
      <c r="A87" s="8">
        <v>39041.5</v>
      </c>
      <c r="B87" s="26">
        <v>39041.5</v>
      </c>
      <c r="C87" s="4">
        <v>7.7</v>
      </c>
      <c r="D87" s="4">
        <v>9.9700000000000006</v>
      </c>
      <c r="E87" s="5">
        <v>84.3</v>
      </c>
      <c r="F87" s="5"/>
      <c r="G87" s="5">
        <v>8.1</v>
      </c>
      <c r="H87" s="4">
        <v>6.91</v>
      </c>
      <c r="I87" s="5">
        <v>50.1</v>
      </c>
      <c r="J87" s="5">
        <v>74.2</v>
      </c>
      <c r="K87" s="5">
        <v>0</v>
      </c>
      <c r="M87" s="4">
        <v>3.6</v>
      </c>
      <c r="N87" s="6">
        <v>30</v>
      </c>
      <c r="P87" s="4">
        <v>0.35</v>
      </c>
      <c r="Q87" s="4">
        <v>0.9</v>
      </c>
      <c r="R87" s="4">
        <v>0.05</v>
      </c>
      <c r="S87" s="4">
        <v>0.04</v>
      </c>
      <c r="T87" s="4">
        <v>0.34</v>
      </c>
      <c r="U87" s="4">
        <v>0.09</v>
      </c>
      <c r="V87" s="6">
        <v>6</v>
      </c>
    </row>
    <row r="88" spans="1:22" s="6" customFormat="1" ht="15" customHeight="1" x14ac:dyDescent="0.25">
      <c r="A88" s="8">
        <v>39056.550694444442</v>
      </c>
      <c r="B88" s="26">
        <v>39056.550694444442</v>
      </c>
      <c r="C88" s="4">
        <v>7.39</v>
      </c>
      <c r="D88" s="4">
        <v>11.63</v>
      </c>
      <c r="E88" s="5">
        <v>90.3</v>
      </c>
      <c r="F88" s="5"/>
      <c r="G88" s="5">
        <v>4.5999999999999996</v>
      </c>
      <c r="H88" s="4">
        <v>4.2</v>
      </c>
      <c r="I88" s="5">
        <v>59.1</v>
      </c>
      <c r="J88" s="5">
        <v>96.7</v>
      </c>
      <c r="K88" s="5">
        <v>0</v>
      </c>
      <c r="M88" s="4">
        <v>3.04</v>
      </c>
      <c r="N88" s="6">
        <v>13</v>
      </c>
      <c r="P88" s="4"/>
      <c r="Q88" s="4"/>
      <c r="R88" s="4"/>
      <c r="S88" s="4"/>
      <c r="T88" s="4"/>
      <c r="U88" s="4"/>
    </row>
    <row r="89" spans="1:22" s="6" customFormat="1" ht="15" customHeight="1" x14ac:dyDescent="0.25">
      <c r="A89" s="8">
        <v>39070.538194444445</v>
      </c>
      <c r="B89" s="26">
        <v>39070.538194444445</v>
      </c>
      <c r="C89" s="4">
        <v>7.31</v>
      </c>
      <c r="D89" s="4">
        <v>10.16</v>
      </c>
      <c r="E89" s="5">
        <v>79</v>
      </c>
      <c r="F89" s="5"/>
      <c r="G89" s="5">
        <v>4.5999999999999996</v>
      </c>
      <c r="H89" s="4">
        <v>3.81</v>
      </c>
      <c r="I89" s="5">
        <v>62.4</v>
      </c>
      <c r="J89" s="5">
        <v>101.7</v>
      </c>
      <c r="K89" s="5">
        <v>0</v>
      </c>
      <c r="M89" s="4">
        <v>2.88</v>
      </c>
      <c r="N89" s="6">
        <v>13</v>
      </c>
      <c r="P89" s="4">
        <v>0.74</v>
      </c>
      <c r="Q89" s="4">
        <v>0.68</v>
      </c>
      <c r="R89" s="4">
        <v>0.05</v>
      </c>
      <c r="S89" s="4">
        <v>0.02</v>
      </c>
      <c r="T89" s="4">
        <v>0.36</v>
      </c>
      <c r="U89" s="4">
        <v>0.09</v>
      </c>
      <c r="V89" s="6">
        <v>2</v>
      </c>
    </row>
    <row r="90" spans="1:22" s="6" customFormat="1" ht="15" customHeight="1" x14ac:dyDescent="0.25">
      <c r="A90" s="8">
        <v>39085.520833333336</v>
      </c>
      <c r="B90" s="26">
        <v>39085.520833333336</v>
      </c>
      <c r="C90" s="4">
        <v>7.38</v>
      </c>
      <c r="D90" s="4">
        <v>11.35</v>
      </c>
      <c r="E90" s="5">
        <v>91</v>
      </c>
      <c r="F90" s="5"/>
      <c r="G90" s="5">
        <v>6.2</v>
      </c>
      <c r="H90" s="4">
        <v>29.1</v>
      </c>
      <c r="I90" s="5">
        <v>38</v>
      </c>
      <c r="J90" s="5">
        <v>59.1</v>
      </c>
      <c r="K90" s="5">
        <v>0</v>
      </c>
      <c r="M90" s="4">
        <v>5.7</v>
      </c>
      <c r="N90" s="6">
        <v>80</v>
      </c>
      <c r="P90" s="4"/>
      <c r="Q90" s="4"/>
      <c r="R90" s="4"/>
      <c r="S90" s="4"/>
      <c r="T90" s="4"/>
      <c r="U90" s="4"/>
    </row>
    <row r="91" spans="1:22" s="6" customFormat="1" ht="15" customHeight="1" x14ac:dyDescent="0.25">
      <c r="A91" s="8">
        <v>39099.541666666664</v>
      </c>
      <c r="B91" s="26">
        <v>39099.541666666664</v>
      </c>
      <c r="C91" s="4">
        <v>7.24</v>
      </c>
      <c r="D91" s="4">
        <v>11.53</v>
      </c>
      <c r="E91" s="5">
        <v>85</v>
      </c>
      <c r="F91" s="5"/>
      <c r="G91" s="5">
        <v>2.7</v>
      </c>
      <c r="H91" s="4">
        <v>2.69</v>
      </c>
      <c r="I91" s="5">
        <v>61.1</v>
      </c>
      <c r="J91" s="5">
        <v>106.6</v>
      </c>
      <c r="K91" s="5">
        <v>0</v>
      </c>
      <c r="M91" s="4">
        <v>2.56</v>
      </c>
      <c r="N91" s="6">
        <v>4</v>
      </c>
      <c r="P91" s="4">
        <v>0.88</v>
      </c>
      <c r="Q91" s="4">
        <v>0.25</v>
      </c>
      <c r="R91" s="4">
        <v>0.05</v>
      </c>
      <c r="S91" s="15">
        <v>5.0000000000000001E-3</v>
      </c>
      <c r="T91" s="4">
        <v>0.87</v>
      </c>
      <c r="U91" s="4">
        <v>0.08</v>
      </c>
      <c r="V91" s="6">
        <v>2</v>
      </c>
    </row>
    <row r="92" spans="1:22" s="6" customFormat="1" ht="15" customHeight="1" x14ac:dyDescent="0.25">
      <c r="A92" s="8">
        <v>39112.503472222219</v>
      </c>
      <c r="B92" s="26">
        <v>39112.503472222219</v>
      </c>
      <c r="C92" s="4">
        <v>7.23</v>
      </c>
      <c r="D92" s="4">
        <v>11.94</v>
      </c>
      <c r="E92" s="5">
        <v>88</v>
      </c>
      <c r="F92" s="5"/>
      <c r="G92" s="5">
        <v>2.5</v>
      </c>
      <c r="H92" s="4">
        <v>5.16</v>
      </c>
      <c r="I92" s="5">
        <v>58.8</v>
      </c>
      <c r="J92" s="5">
        <v>103.1</v>
      </c>
      <c r="K92" s="5">
        <v>0</v>
      </c>
      <c r="M92" s="4">
        <v>2.36</v>
      </c>
      <c r="N92" s="6">
        <v>30</v>
      </c>
      <c r="P92" s="4"/>
      <c r="Q92" s="4"/>
      <c r="R92" s="4"/>
      <c r="S92" s="4"/>
      <c r="T92" s="4"/>
      <c r="U92" s="4"/>
    </row>
    <row r="93" spans="1:22" s="6" customFormat="1" ht="15" customHeight="1" x14ac:dyDescent="0.25">
      <c r="A93" s="8">
        <v>39126.527777777781</v>
      </c>
      <c r="B93" s="26">
        <v>39126.527777777781</v>
      </c>
      <c r="C93" s="4">
        <v>7.45</v>
      </c>
      <c r="D93" s="4">
        <v>11.49</v>
      </c>
      <c r="E93" s="5">
        <v>93</v>
      </c>
      <c r="F93" s="5"/>
      <c r="G93" s="5">
        <v>6.2</v>
      </c>
      <c r="H93" s="4">
        <v>3.08</v>
      </c>
      <c r="I93" s="5">
        <v>52.3</v>
      </c>
      <c r="J93" s="5">
        <v>81.599999999999994</v>
      </c>
      <c r="K93" s="5">
        <v>0</v>
      </c>
      <c r="M93" s="4">
        <v>2.14</v>
      </c>
      <c r="N93" s="6">
        <v>30</v>
      </c>
      <c r="P93" s="4">
        <v>0.36</v>
      </c>
      <c r="Q93" s="4">
        <v>0.92</v>
      </c>
      <c r="R93" s="4">
        <v>0.05</v>
      </c>
      <c r="S93" s="15">
        <v>0.01</v>
      </c>
      <c r="T93" s="4">
        <v>0.36</v>
      </c>
      <c r="U93" s="4">
        <v>0.05</v>
      </c>
      <c r="V93" s="6">
        <v>2</v>
      </c>
    </row>
    <row r="94" spans="1:22" s="6" customFormat="1" ht="15" customHeight="1" x14ac:dyDescent="0.25">
      <c r="A94" s="8">
        <v>39141.548611111109</v>
      </c>
      <c r="B94" s="26">
        <v>39141.548611111109</v>
      </c>
      <c r="C94" s="4">
        <v>7.18</v>
      </c>
      <c r="D94" s="4">
        <v>12.42</v>
      </c>
      <c r="E94" s="5">
        <v>95.6</v>
      </c>
      <c r="F94" s="5"/>
      <c r="G94" s="5">
        <v>4.2</v>
      </c>
      <c r="H94" s="4">
        <v>4.5199999999999996</v>
      </c>
      <c r="I94" s="5">
        <v>58.8</v>
      </c>
      <c r="J94" s="5">
        <v>97.7</v>
      </c>
      <c r="K94" s="5">
        <v>0</v>
      </c>
      <c r="M94" s="4">
        <v>2.96</v>
      </c>
      <c r="N94" s="6">
        <v>30</v>
      </c>
      <c r="P94" s="4"/>
      <c r="Q94" s="4"/>
      <c r="R94" s="4"/>
      <c r="S94" s="4"/>
      <c r="T94" s="4"/>
      <c r="U94" s="4"/>
    </row>
    <row r="95" spans="1:22" s="6" customFormat="1" ht="15" customHeight="1" x14ac:dyDescent="0.25">
      <c r="A95" s="8">
        <v>39154.524305555555</v>
      </c>
      <c r="B95" s="26">
        <v>39154.524305555555</v>
      </c>
      <c r="C95" s="4">
        <v>7.4</v>
      </c>
      <c r="D95" s="4">
        <v>11.86</v>
      </c>
      <c r="E95" s="5">
        <v>95</v>
      </c>
      <c r="F95" s="5"/>
      <c r="G95" s="5">
        <v>5.7</v>
      </c>
      <c r="H95" s="4">
        <v>4.58</v>
      </c>
      <c r="I95" s="5">
        <v>34.1</v>
      </c>
      <c r="J95" s="5">
        <v>54</v>
      </c>
      <c r="K95" s="5">
        <v>0</v>
      </c>
      <c r="M95" s="4">
        <v>6.08</v>
      </c>
      <c r="N95" s="6">
        <v>8</v>
      </c>
      <c r="P95" s="4">
        <v>0.28999999999999998</v>
      </c>
      <c r="Q95" s="4">
        <v>0.54</v>
      </c>
      <c r="R95" s="4">
        <v>0.05</v>
      </c>
      <c r="S95" s="4">
        <v>0.02</v>
      </c>
      <c r="T95" s="4">
        <v>0.28000000000000003</v>
      </c>
      <c r="U95" s="4">
        <v>7.0000000000000007E-2</v>
      </c>
      <c r="V95" s="6">
        <v>2</v>
      </c>
    </row>
    <row r="96" spans="1:22" s="6" customFormat="1" ht="15" customHeight="1" x14ac:dyDescent="0.25">
      <c r="A96" s="8">
        <v>39168.553472222222</v>
      </c>
      <c r="B96" s="26">
        <v>39168.553472222222</v>
      </c>
      <c r="C96" s="4">
        <v>7.07</v>
      </c>
      <c r="D96" s="4">
        <v>9.94</v>
      </c>
      <c r="E96" s="5">
        <v>85.5</v>
      </c>
      <c r="F96" s="5"/>
      <c r="G96" s="5">
        <v>8.6</v>
      </c>
      <c r="H96" s="4">
        <v>11.5</v>
      </c>
      <c r="I96" s="5">
        <v>50.3</v>
      </c>
      <c r="J96" s="5">
        <v>73</v>
      </c>
      <c r="K96" s="5">
        <v>0</v>
      </c>
      <c r="M96" s="4">
        <v>5.08</v>
      </c>
      <c r="N96" s="6">
        <v>8</v>
      </c>
      <c r="P96" s="4"/>
      <c r="Q96" s="4"/>
      <c r="R96" s="4"/>
      <c r="S96" s="4"/>
      <c r="T96" s="4"/>
      <c r="U96" s="4"/>
    </row>
    <row r="97" spans="1:22" s="6" customFormat="1" ht="15" customHeight="1" x14ac:dyDescent="0.25">
      <c r="A97" s="8">
        <v>39181.524305555555</v>
      </c>
      <c r="B97" s="26">
        <v>39181.524305555555</v>
      </c>
      <c r="C97" s="4">
        <v>7.58</v>
      </c>
      <c r="D97" s="4">
        <v>11.74</v>
      </c>
      <c r="E97" s="5">
        <v>98.5</v>
      </c>
      <c r="F97" s="5"/>
      <c r="G97" s="5">
        <v>7.5</v>
      </c>
      <c r="H97" s="4">
        <v>25</v>
      </c>
      <c r="I97" s="5">
        <v>38.6</v>
      </c>
      <c r="J97" s="5">
        <v>57.9</v>
      </c>
      <c r="K97" s="5">
        <v>0</v>
      </c>
      <c r="M97" s="4">
        <v>3.36</v>
      </c>
      <c r="N97" s="6">
        <v>300</v>
      </c>
      <c r="P97" s="4">
        <v>0.24</v>
      </c>
      <c r="Q97" s="4">
        <v>0.66</v>
      </c>
      <c r="R97" s="4">
        <v>0.05</v>
      </c>
      <c r="S97" s="15">
        <v>0.01</v>
      </c>
      <c r="T97" s="4">
        <v>0.23</v>
      </c>
      <c r="U97" s="4">
        <v>0.02</v>
      </c>
      <c r="V97" s="6">
        <v>55</v>
      </c>
    </row>
    <row r="98" spans="1:22" s="6" customFormat="1" ht="15" customHeight="1" x14ac:dyDescent="0.25">
      <c r="A98" s="8">
        <v>39196.548611111109</v>
      </c>
      <c r="B98" s="26">
        <v>39196.548611111109</v>
      </c>
      <c r="C98" s="4">
        <v>7.57</v>
      </c>
      <c r="D98" s="4">
        <v>11.1</v>
      </c>
      <c r="E98" s="5">
        <v>97.1</v>
      </c>
      <c r="F98" s="5"/>
      <c r="G98" s="5">
        <v>9.4</v>
      </c>
      <c r="H98" s="4">
        <v>2.78</v>
      </c>
      <c r="I98" s="5">
        <v>57.9</v>
      </c>
      <c r="J98" s="5">
        <v>82.4</v>
      </c>
      <c r="K98" s="5">
        <v>0</v>
      </c>
      <c r="M98" s="4">
        <v>2.1800000000000002</v>
      </c>
      <c r="N98" s="6">
        <v>30</v>
      </c>
      <c r="P98" s="4"/>
      <c r="Q98" s="4"/>
      <c r="R98" s="4"/>
      <c r="S98" s="4"/>
      <c r="T98" s="4"/>
      <c r="U98" s="4"/>
    </row>
    <row r="99" spans="1:22" s="6" customFormat="1" ht="15" customHeight="1" x14ac:dyDescent="0.25">
      <c r="A99" s="8">
        <v>39210.5625</v>
      </c>
      <c r="B99" s="26">
        <v>39210.5625</v>
      </c>
      <c r="C99" s="4">
        <v>7.53</v>
      </c>
      <c r="D99" s="4">
        <v>9.98</v>
      </c>
      <c r="E99" s="5">
        <v>95.4</v>
      </c>
      <c r="F99" s="5"/>
      <c r="G99" s="5">
        <v>12.6</v>
      </c>
      <c r="H99" s="4">
        <v>1.47</v>
      </c>
      <c r="I99" s="5">
        <v>50.6</v>
      </c>
      <c r="J99" s="5">
        <v>66.2</v>
      </c>
      <c r="K99" s="5">
        <v>0</v>
      </c>
      <c r="M99" s="4"/>
      <c r="N99" s="6">
        <v>50</v>
      </c>
      <c r="P99" s="4">
        <v>0.14000000000000001</v>
      </c>
      <c r="Q99" s="4">
        <v>0.25</v>
      </c>
      <c r="R99" s="4">
        <v>0.05</v>
      </c>
      <c r="S99" s="15">
        <v>0.01</v>
      </c>
      <c r="T99" s="4">
        <v>0.14000000000000001</v>
      </c>
      <c r="U99" s="4">
        <v>0.01</v>
      </c>
      <c r="V99" s="6">
        <v>2</v>
      </c>
    </row>
    <row r="100" spans="1:22" s="6" customFormat="1" ht="15" customHeight="1" x14ac:dyDescent="0.25">
      <c r="A100" s="8">
        <v>39224.5</v>
      </c>
      <c r="B100" s="26">
        <v>39224.5</v>
      </c>
      <c r="C100" s="4">
        <v>7.77</v>
      </c>
      <c r="D100" s="4">
        <v>10.89</v>
      </c>
      <c r="E100" s="5">
        <v>97.6</v>
      </c>
      <c r="F100" s="5"/>
      <c r="G100" s="5">
        <v>10.4</v>
      </c>
      <c r="H100" s="4">
        <v>1.38</v>
      </c>
      <c r="I100" s="5">
        <v>53.2</v>
      </c>
      <c r="J100" s="5">
        <v>73.599999999999994</v>
      </c>
      <c r="K100" s="5">
        <v>0</v>
      </c>
      <c r="M100" s="4"/>
      <c r="N100" s="6">
        <v>70</v>
      </c>
      <c r="P100" s="4"/>
      <c r="Q100" s="4"/>
      <c r="R100" s="4"/>
      <c r="S100" s="4"/>
      <c r="T100" s="4"/>
      <c r="U100" s="4"/>
    </row>
    <row r="101" spans="1:22" s="6" customFormat="1" ht="15" customHeight="1" x14ac:dyDescent="0.25">
      <c r="A101" s="8">
        <v>39238.503472222219</v>
      </c>
      <c r="B101" s="26">
        <v>39238.503472222219</v>
      </c>
      <c r="C101" s="4">
        <v>7.6</v>
      </c>
      <c r="D101" s="4">
        <v>7.59</v>
      </c>
      <c r="E101" s="5">
        <v>76</v>
      </c>
      <c r="F101" s="5"/>
      <c r="G101" s="5">
        <v>14.7</v>
      </c>
      <c r="H101" s="4">
        <v>0.49</v>
      </c>
      <c r="I101" s="5">
        <v>85</v>
      </c>
      <c r="J101" s="5">
        <v>105.8</v>
      </c>
      <c r="K101" s="5">
        <v>0.1</v>
      </c>
      <c r="M101" s="4"/>
      <c r="N101" s="6">
        <v>130</v>
      </c>
      <c r="P101" s="4">
        <v>0.15</v>
      </c>
      <c r="Q101" s="4">
        <v>0.76</v>
      </c>
      <c r="R101" s="4">
        <v>0.05</v>
      </c>
      <c r="S101" s="15">
        <v>0.01</v>
      </c>
      <c r="T101" s="4">
        <v>0.14000000000000001</v>
      </c>
      <c r="U101" s="4">
        <v>0.02</v>
      </c>
      <c r="V101" s="6">
        <v>2</v>
      </c>
    </row>
    <row r="102" spans="1:22" s="6" customFormat="1" ht="15" customHeight="1" x14ac:dyDescent="0.25">
      <c r="A102" s="8">
        <v>39252.534722222219</v>
      </c>
      <c r="B102" s="26">
        <v>39252.534722222219</v>
      </c>
      <c r="C102" s="4">
        <v>7.75</v>
      </c>
      <c r="D102" s="4">
        <v>10.76</v>
      </c>
      <c r="E102" s="5">
        <v>100.9</v>
      </c>
      <c r="F102" s="5"/>
      <c r="G102" s="5">
        <v>12.5</v>
      </c>
      <c r="H102" s="4">
        <v>0.54</v>
      </c>
      <c r="I102" s="5">
        <v>53.1</v>
      </c>
      <c r="J102" s="5">
        <v>69.7</v>
      </c>
      <c r="K102" s="5">
        <v>0</v>
      </c>
      <c r="M102" s="4"/>
      <c r="N102" s="6">
        <v>900</v>
      </c>
      <c r="P102" s="4"/>
      <c r="Q102" s="4"/>
      <c r="R102" s="4"/>
      <c r="S102" s="4"/>
      <c r="T102" s="4"/>
      <c r="U102" s="4"/>
    </row>
    <row r="103" spans="1:22" s="6" customFormat="1" ht="15" customHeight="1" x14ac:dyDescent="0.25">
      <c r="A103" s="8">
        <v>39265.552083333336</v>
      </c>
      <c r="B103" s="26">
        <v>39265.552083333336</v>
      </c>
      <c r="C103" s="4">
        <v>7.52</v>
      </c>
      <c r="D103" s="4">
        <v>9.86</v>
      </c>
      <c r="E103" s="5">
        <v>102.5</v>
      </c>
      <c r="F103" s="5"/>
      <c r="G103" s="5">
        <v>16.7</v>
      </c>
      <c r="H103" s="4">
        <v>0.84</v>
      </c>
      <c r="I103" s="5">
        <v>76.900000000000006</v>
      </c>
      <c r="J103" s="5">
        <v>91.2</v>
      </c>
      <c r="K103" s="5">
        <v>0</v>
      </c>
      <c r="M103" s="4">
        <v>1.56</v>
      </c>
      <c r="N103" s="6">
        <v>300</v>
      </c>
      <c r="P103" s="4">
        <v>0.19</v>
      </c>
      <c r="Q103" s="4">
        <v>0.62</v>
      </c>
      <c r="R103" s="4">
        <v>0.05</v>
      </c>
      <c r="S103" s="15">
        <v>0.01</v>
      </c>
      <c r="T103" s="4">
        <v>0.18</v>
      </c>
      <c r="U103" s="4">
        <v>0.02</v>
      </c>
      <c r="V103" s="6">
        <v>2</v>
      </c>
    </row>
    <row r="104" spans="1:22" s="6" customFormat="1" ht="15" customHeight="1" x14ac:dyDescent="0.25">
      <c r="A104" s="8">
        <v>39280.534722222219</v>
      </c>
      <c r="B104" s="26">
        <v>39280.534722222219</v>
      </c>
      <c r="C104" s="4">
        <v>7.32</v>
      </c>
      <c r="D104" s="4">
        <v>7.68</v>
      </c>
      <c r="E104" s="5">
        <v>84.1</v>
      </c>
      <c r="F104" s="5"/>
      <c r="G104" s="5">
        <v>18.600000000000001</v>
      </c>
      <c r="H104" s="4">
        <v>0.38</v>
      </c>
      <c r="I104" s="5">
        <v>109.9</v>
      </c>
      <c r="J104" s="5">
        <v>125.3</v>
      </c>
      <c r="K104" s="5">
        <v>0.1</v>
      </c>
      <c r="M104" s="4"/>
      <c r="N104" s="6">
        <v>300</v>
      </c>
      <c r="P104" s="4"/>
      <c r="Q104" s="4"/>
      <c r="R104" s="4"/>
      <c r="S104" s="4"/>
      <c r="T104" s="4"/>
      <c r="U104" s="4"/>
    </row>
    <row r="105" spans="1:22" s="6" customFormat="1" ht="15" customHeight="1" x14ac:dyDescent="0.25">
      <c r="A105" s="8">
        <v>39294.53125</v>
      </c>
      <c r="B105" s="26">
        <v>39294.53125</v>
      </c>
      <c r="C105" s="4">
        <v>7.49</v>
      </c>
      <c r="D105" s="4">
        <v>9.73</v>
      </c>
      <c r="E105" s="5">
        <v>99.9</v>
      </c>
      <c r="F105" s="5"/>
      <c r="G105" s="5">
        <v>16.600000000000001</v>
      </c>
      <c r="H105" s="4">
        <v>0.27</v>
      </c>
      <c r="I105" s="5">
        <v>97.4</v>
      </c>
      <c r="J105" s="5">
        <v>115.9</v>
      </c>
      <c r="K105" s="5">
        <v>0.1</v>
      </c>
      <c r="M105" s="4"/>
      <c r="N105" s="6">
        <v>300</v>
      </c>
      <c r="P105" s="4">
        <v>0.17</v>
      </c>
      <c r="Q105" s="4">
        <v>0.25</v>
      </c>
      <c r="R105" s="4">
        <v>0.05</v>
      </c>
      <c r="S105" s="4">
        <v>0.02</v>
      </c>
      <c r="T105" s="4">
        <v>0.17</v>
      </c>
      <c r="U105" s="4">
        <v>0.03</v>
      </c>
      <c r="V105" s="6">
        <v>2</v>
      </c>
    </row>
    <row r="106" spans="1:22" s="6" customFormat="1" ht="15" customHeight="1" x14ac:dyDescent="0.25">
      <c r="A106" s="8">
        <v>39308.552083333336</v>
      </c>
      <c r="B106" s="26">
        <v>39308.552083333336</v>
      </c>
      <c r="C106" s="4">
        <v>7.68</v>
      </c>
      <c r="D106" s="4">
        <v>8.84</v>
      </c>
      <c r="E106" s="5">
        <v>92.8</v>
      </c>
      <c r="F106" s="5"/>
      <c r="G106" s="5">
        <v>17.399999999999999</v>
      </c>
      <c r="H106" s="4">
        <v>0.35</v>
      </c>
      <c r="I106" s="5">
        <v>110.9</v>
      </c>
      <c r="J106" s="5">
        <v>129.4</v>
      </c>
      <c r="K106" s="5">
        <v>0.1</v>
      </c>
      <c r="M106" s="4"/>
      <c r="N106" s="6">
        <v>240</v>
      </c>
      <c r="P106" s="4"/>
      <c r="Q106" s="4"/>
      <c r="R106" s="4"/>
      <c r="S106" s="4"/>
      <c r="T106" s="4"/>
      <c r="U106" s="4"/>
    </row>
    <row r="107" spans="1:22" s="6" customFormat="1" ht="15" customHeight="1" x14ac:dyDescent="0.25">
      <c r="A107" s="8">
        <v>39322.527777777781</v>
      </c>
      <c r="B107" s="26">
        <v>39322.527777777781</v>
      </c>
      <c r="C107" s="4">
        <v>7.79</v>
      </c>
      <c r="D107" s="4">
        <v>9.69</v>
      </c>
      <c r="E107" s="5">
        <v>95.7</v>
      </c>
      <c r="F107" s="5"/>
      <c r="G107" s="5">
        <v>14.8</v>
      </c>
      <c r="H107" s="4">
        <v>0.59</v>
      </c>
      <c r="I107" s="5">
        <v>89.4</v>
      </c>
      <c r="J107" s="5">
        <v>110.8</v>
      </c>
      <c r="K107" s="5">
        <v>0.1</v>
      </c>
      <c r="M107" s="4"/>
      <c r="N107" s="6">
        <v>500</v>
      </c>
      <c r="P107" s="4">
        <v>0.15</v>
      </c>
      <c r="Q107" s="4">
        <v>0.25</v>
      </c>
      <c r="R107" s="4">
        <v>0.05</v>
      </c>
      <c r="S107" s="4">
        <v>0.02</v>
      </c>
      <c r="T107" s="4">
        <v>0.14000000000000001</v>
      </c>
      <c r="U107" s="4">
        <v>0.02</v>
      </c>
      <c r="V107" s="6">
        <v>2</v>
      </c>
    </row>
    <row r="108" spans="1:22" s="6" customFormat="1" ht="15" customHeight="1" x14ac:dyDescent="0.25">
      <c r="A108" s="8">
        <v>39335.510416666664</v>
      </c>
      <c r="B108" s="26">
        <v>39335.510416666664</v>
      </c>
      <c r="C108" s="4">
        <v>7.59</v>
      </c>
      <c r="D108" s="4">
        <v>8.8800000000000008</v>
      </c>
      <c r="E108" s="5">
        <v>88.7</v>
      </c>
      <c r="F108" s="5"/>
      <c r="G108" s="5">
        <v>15.3</v>
      </c>
      <c r="H108" s="4">
        <v>0.37</v>
      </c>
      <c r="I108" s="5">
        <v>109.9</v>
      </c>
      <c r="J108" s="5">
        <v>134.6</v>
      </c>
      <c r="K108" s="5">
        <v>0.1</v>
      </c>
      <c r="M108" s="4"/>
      <c r="N108" s="6">
        <v>300</v>
      </c>
      <c r="P108" s="4"/>
      <c r="Q108" s="4"/>
      <c r="R108" s="4"/>
      <c r="S108" s="4"/>
      <c r="T108" s="4"/>
      <c r="U108" s="4"/>
    </row>
    <row r="109" spans="1:22" s="6" customFormat="1" ht="15" customHeight="1" x14ac:dyDescent="0.25">
      <c r="A109" s="8">
        <v>39349.5</v>
      </c>
      <c r="B109" s="26">
        <v>39349.5</v>
      </c>
      <c r="C109" s="4">
        <v>7.71</v>
      </c>
      <c r="D109" s="4">
        <v>11.46</v>
      </c>
      <c r="E109" s="5">
        <v>103.5</v>
      </c>
      <c r="F109" s="5"/>
      <c r="G109" s="5">
        <v>10.7</v>
      </c>
      <c r="H109" s="4">
        <v>0.28000000000000003</v>
      </c>
      <c r="I109" s="5">
        <v>80.900000000000006</v>
      </c>
      <c r="J109" s="5">
        <v>111.3</v>
      </c>
      <c r="K109" s="5">
        <v>0.1</v>
      </c>
      <c r="M109" s="4"/>
      <c r="N109" s="6">
        <v>80</v>
      </c>
      <c r="P109" s="4">
        <v>0.26</v>
      </c>
      <c r="Q109" s="4">
        <v>0.25</v>
      </c>
      <c r="R109" s="4">
        <v>0.05</v>
      </c>
      <c r="S109" s="4">
        <v>0.03</v>
      </c>
      <c r="T109" s="4">
        <v>0.26</v>
      </c>
      <c r="U109" s="4">
        <v>0.02</v>
      </c>
      <c r="V109" s="6">
        <v>2</v>
      </c>
    </row>
    <row r="110" spans="1:22" s="6" customFormat="1" ht="15" customHeight="1" x14ac:dyDescent="0.25">
      <c r="A110" s="8">
        <v>39363.541666666664</v>
      </c>
      <c r="B110" s="26">
        <v>39363.541666666664</v>
      </c>
      <c r="C110" s="4">
        <v>7.48</v>
      </c>
      <c r="D110" s="4">
        <v>10.01</v>
      </c>
      <c r="E110" s="5">
        <v>87.5</v>
      </c>
      <c r="F110" s="5"/>
      <c r="G110" s="5">
        <v>8.8000000000000007</v>
      </c>
      <c r="H110" s="4">
        <v>4.04</v>
      </c>
      <c r="I110" s="5">
        <v>41.7</v>
      </c>
      <c r="J110" s="5">
        <v>60.3</v>
      </c>
      <c r="K110" s="5">
        <v>0</v>
      </c>
      <c r="M110" s="4">
        <v>0.82</v>
      </c>
      <c r="N110" s="6">
        <v>30</v>
      </c>
      <c r="P110" s="4"/>
      <c r="Q110" s="4"/>
      <c r="R110" s="4"/>
      <c r="S110" s="4"/>
      <c r="T110" s="4"/>
      <c r="U110" s="4"/>
    </row>
    <row r="111" spans="1:22" s="6" customFormat="1" ht="15" customHeight="1" x14ac:dyDescent="0.25">
      <c r="A111" s="8">
        <v>39378.53125</v>
      </c>
      <c r="B111" s="26">
        <v>39378.53125</v>
      </c>
      <c r="C111" s="4">
        <v>7.54</v>
      </c>
      <c r="D111" s="4">
        <v>9.83</v>
      </c>
      <c r="E111" s="5">
        <v>87.6</v>
      </c>
      <c r="F111" s="5"/>
      <c r="G111" s="5">
        <v>10</v>
      </c>
      <c r="H111" s="4">
        <v>1.33</v>
      </c>
      <c r="I111" s="5">
        <v>51.4</v>
      </c>
      <c r="J111" s="5">
        <v>71.599999999999994</v>
      </c>
      <c r="K111" s="5">
        <v>0</v>
      </c>
      <c r="M111" s="4">
        <v>2.5499999999999998</v>
      </c>
      <c r="N111" s="6">
        <v>50</v>
      </c>
      <c r="P111" s="4">
        <v>0.42</v>
      </c>
      <c r="Q111" s="4">
        <v>0.25</v>
      </c>
      <c r="R111" s="4">
        <v>0.05</v>
      </c>
      <c r="S111" s="4">
        <v>0.02</v>
      </c>
      <c r="T111" s="4">
        <v>0.42</v>
      </c>
      <c r="U111" s="4">
        <v>0.06</v>
      </c>
      <c r="V111" s="6">
        <v>4</v>
      </c>
    </row>
    <row r="112" spans="1:22" s="6" customFormat="1" ht="15" customHeight="1" x14ac:dyDescent="0.25">
      <c r="A112" s="8">
        <v>39393.510416666664</v>
      </c>
      <c r="B112" s="26">
        <v>39393.510416666664</v>
      </c>
      <c r="C112" s="4">
        <v>7.34</v>
      </c>
      <c r="D112" s="4">
        <v>5.35</v>
      </c>
      <c r="E112" s="5">
        <v>45</v>
      </c>
      <c r="F112" s="5"/>
      <c r="G112" s="5">
        <v>7.5</v>
      </c>
      <c r="H112" s="4">
        <v>2.7</v>
      </c>
      <c r="I112" s="5">
        <v>79.099999999999994</v>
      </c>
      <c r="J112" s="5">
        <v>118.9</v>
      </c>
      <c r="K112" s="5">
        <v>0.1</v>
      </c>
      <c r="M112" s="4"/>
      <c r="N112" s="6">
        <v>50</v>
      </c>
      <c r="P112" s="4"/>
      <c r="Q112" s="4"/>
      <c r="R112" s="4"/>
      <c r="S112" s="4"/>
      <c r="T112" s="4"/>
      <c r="U112" s="4"/>
    </row>
    <row r="113" spans="1:22" s="6" customFormat="1" ht="15" customHeight="1" x14ac:dyDescent="0.25">
      <c r="A113" s="8">
        <v>39405.517361111109</v>
      </c>
      <c r="B113" s="26">
        <v>39405.517361111109</v>
      </c>
      <c r="C113" s="4">
        <v>7.34</v>
      </c>
      <c r="D113" s="4">
        <v>9.9600000000000009</v>
      </c>
      <c r="E113" s="5">
        <v>79.2</v>
      </c>
      <c r="F113" s="5"/>
      <c r="G113" s="5">
        <v>5.6</v>
      </c>
      <c r="H113" s="4">
        <v>2.98</v>
      </c>
      <c r="I113" s="5">
        <v>59.1</v>
      </c>
      <c r="J113" s="5">
        <v>93.8</v>
      </c>
      <c r="K113" s="5">
        <v>0</v>
      </c>
      <c r="M113" s="4">
        <v>2.5499999999999998</v>
      </c>
      <c r="N113" s="6">
        <v>30</v>
      </c>
      <c r="P113" s="4">
        <v>0.63</v>
      </c>
      <c r="Q113" s="4">
        <v>0.54</v>
      </c>
      <c r="R113" s="4">
        <v>0.05</v>
      </c>
      <c r="S113" s="4">
        <v>0.06</v>
      </c>
      <c r="T113" s="4">
        <v>0.63</v>
      </c>
      <c r="U113" s="4">
        <v>0.08</v>
      </c>
      <c r="V113" s="6">
        <v>2</v>
      </c>
    </row>
    <row r="114" spans="1:22" s="6" customFormat="1" ht="15" customHeight="1" x14ac:dyDescent="0.25">
      <c r="A114" s="8">
        <v>39421.534722222219</v>
      </c>
      <c r="B114" s="26">
        <v>39421.534722222219</v>
      </c>
      <c r="C114" s="4"/>
      <c r="D114" s="4"/>
      <c r="E114" s="5"/>
      <c r="F114" s="5"/>
      <c r="G114" s="5"/>
      <c r="H114" s="4"/>
      <c r="I114" s="5"/>
      <c r="J114" s="5"/>
      <c r="K114" s="5"/>
      <c r="M114" s="4"/>
      <c r="P114" s="4"/>
      <c r="Q114" s="4"/>
      <c r="R114" s="4"/>
      <c r="S114" s="4"/>
      <c r="T114" s="4"/>
      <c r="U114" s="4"/>
    </row>
    <row r="115" spans="1:22" s="6" customFormat="1" ht="15" customHeight="1" x14ac:dyDescent="0.25">
      <c r="A115" s="8">
        <v>39434.527777777781</v>
      </c>
      <c r="B115" s="26">
        <v>39434.527777777781</v>
      </c>
      <c r="C115" s="4">
        <v>7.16</v>
      </c>
      <c r="D115" s="4">
        <v>11.2</v>
      </c>
      <c r="E115" s="5">
        <v>86.6</v>
      </c>
      <c r="F115" s="5"/>
      <c r="G115" s="5">
        <v>4.4000000000000004</v>
      </c>
      <c r="H115" s="4">
        <v>4.67</v>
      </c>
      <c r="I115" s="5">
        <v>61.7</v>
      </c>
      <c r="J115" s="5">
        <v>101.5</v>
      </c>
      <c r="K115" s="5">
        <v>0</v>
      </c>
      <c r="M115" s="4">
        <v>2.88</v>
      </c>
      <c r="N115" s="6">
        <v>30</v>
      </c>
      <c r="P115" s="4">
        <v>0.97</v>
      </c>
      <c r="Q115" s="4">
        <v>0.6</v>
      </c>
      <c r="R115" s="4">
        <v>0.05</v>
      </c>
      <c r="S115" s="4">
        <v>0.06</v>
      </c>
      <c r="T115" s="4">
        <v>0.96</v>
      </c>
      <c r="U115" s="4">
        <v>7.0000000000000007E-2</v>
      </c>
      <c r="V115" s="6">
        <v>4</v>
      </c>
    </row>
    <row r="116" spans="1:22" s="6" customFormat="1" ht="15" customHeight="1" x14ac:dyDescent="0.25">
      <c r="A116" s="8">
        <v>39449.506944444445</v>
      </c>
      <c r="B116" s="26">
        <v>39449.506944444445</v>
      </c>
      <c r="C116" s="4">
        <v>7.74</v>
      </c>
      <c r="D116" s="4">
        <v>11.55</v>
      </c>
      <c r="E116" s="5">
        <v>89.6</v>
      </c>
      <c r="F116" s="5"/>
      <c r="G116" s="5">
        <v>4.4000000000000004</v>
      </c>
      <c r="H116" s="4">
        <v>5.03</v>
      </c>
      <c r="I116" s="5">
        <v>66.3</v>
      </c>
      <c r="J116" s="5">
        <v>108.9</v>
      </c>
      <c r="K116" s="5">
        <v>0</v>
      </c>
      <c r="M116" s="4">
        <v>2.96</v>
      </c>
      <c r="N116" s="6">
        <v>80</v>
      </c>
      <c r="P116" s="4"/>
      <c r="Q116" s="4"/>
      <c r="R116" s="4"/>
      <c r="S116" s="4"/>
      <c r="T116" s="4"/>
      <c r="U116" s="4"/>
    </row>
    <row r="117" spans="1:22" s="6" customFormat="1" ht="15" customHeight="1" x14ac:dyDescent="0.25">
      <c r="A117" s="8">
        <v>39462.534722222219</v>
      </c>
      <c r="B117" s="26">
        <v>39462.534722222219</v>
      </c>
      <c r="C117" s="4">
        <v>7.52</v>
      </c>
      <c r="D117" s="4">
        <v>11</v>
      </c>
      <c r="E117" s="5">
        <v>84.3</v>
      </c>
      <c r="F117" s="5"/>
      <c r="G117" s="5">
        <v>4</v>
      </c>
      <c r="H117" s="4">
        <v>4.49</v>
      </c>
      <c r="I117" s="5">
        <v>52.1</v>
      </c>
      <c r="J117" s="5">
        <v>86.6</v>
      </c>
      <c r="K117" s="5">
        <v>0</v>
      </c>
      <c r="M117" s="4">
        <v>3.76</v>
      </c>
      <c r="N117" s="6">
        <v>8</v>
      </c>
      <c r="P117" s="4">
        <v>0.68</v>
      </c>
      <c r="Q117" s="4">
        <v>0.25</v>
      </c>
      <c r="R117" s="4">
        <v>0.05</v>
      </c>
      <c r="S117" s="4">
        <v>0.02</v>
      </c>
      <c r="T117" s="4">
        <v>0.67</v>
      </c>
      <c r="U117" s="4">
        <v>0.04</v>
      </c>
      <c r="V117" s="6">
        <v>6</v>
      </c>
    </row>
    <row r="118" spans="1:22" s="6" customFormat="1" ht="15" customHeight="1" x14ac:dyDescent="0.25">
      <c r="A118" s="8">
        <v>39476.5</v>
      </c>
      <c r="B118" s="26">
        <v>39476.5</v>
      </c>
      <c r="C118" s="4">
        <v>7.67</v>
      </c>
      <c r="D118" s="4">
        <v>11.53</v>
      </c>
      <c r="E118" s="5">
        <v>84.1</v>
      </c>
      <c r="F118" s="5"/>
      <c r="G118" s="5">
        <v>2.2000000000000002</v>
      </c>
      <c r="H118" s="4">
        <v>3.89</v>
      </c>
      <c r="I118" s="5">
        <v>67.400000000000006</v>
      </c>
      <c r="J118" s="5">
        <v>119.5</v>
      </c>
      <c r="K118" s="5">
        <v>0.1</v>
      </c>
      <c r="M118" s="4">
        <v>2.12</v>
      </c>
      <c r="N118" s="6">
        <v>30</v>
      </c>
      <c r="P118" s="4"/>
      <c r="Q118" s="4"/>
      <c r="R118" s="4"/>
      <c r="S118" s="4"/>
      <c r="T118" s="4"/>
      <c r="U118" s="4"/>
    </row>
    <row r="119" spans="1:22" s="6" customFormat="1" ht="15" customHeight="1" x14ac:dyDescent="0.25">
      <c r="A119" s="8">
        <v>39490.538888888892</v>
      </c>
      <c r="B119" s="26">
        <v>39490.538888888892</v>
      </c>
      <c r="C119" s="4">
        <v>7.56</v>
      </c>
      <c r="D119" s="4">
        <v>11.49</v>
      </c>
      <c r="E119" s="5">
        <v>90.5</v>
      </c>
      <c r="F119" s="5"/>
      <c r="G119" s="5">
        <v>5.3</v>
      </c>
      <c r="H119" s="4">
        <v>6.49</v>
      </c>
      <c r="I119" s="5">
        <v>50.2</v>
      </c>
      <c r="J119" s="5">
        <v>80.5</v>
      </c>
      <c r="K119" s="5">
        <v>0</v>
      </c>
      <c r="M119" s="4">
        <v>4.58</v>
      </c>
      <c r="N119" s="6">
        <v>50</v>
      </c>
      <c r="P119" s="4">
        <v>0.82</v>
      </c>
      <c r="Q119" s="4">
        <v>0.56000000000000005</v>
      </c>
      <c r="R119" s="4">
        <v>0.05</v>
      </c>
      <c r="S119" s="4">
        <v>0.03</v>
      </c>
      <c r="T119" s="4">
        <v>0.81</v>
      </c>
      <c r="U119" s="4">
        <v>0.06</v>
      </c>
      <c r="V119" s="6">
        <v>5</v>
      </c>
    </row>
    <row r="120" spans="1:22" s="6" customFormat="1" ht="15" customHeight="1" x14ac:dyDescent="0.25">
      <c r="A120" s="8">
        <v>39504.576388888891</v>
      </c>
      <c r="B120" s="26">
        <v>39504.576388888891</v>
      </c>
      <c r="C120" s="4">
        <v>6.62</v>
      </c>
      <c r="D120" s="4">
        <v>11.33</v>
      </c>
      <c r="E120" s="5">
        <v>91.7</v>
      </c>
      <c r="F120" s="5"/>
      <c r="G120" s="5">
        <v>6.2</v>
      </c>
      <c r="H120" s="4">
        <v>2.25</v>
      </c>
      <c r="I120" s="5">
        <v>59.7</v>
      </c>
      <c r="J120" s="5">
        <v>93.3</v>
      </c>
      <c r="K120" s="5">
        <v>0</v>
      </c>
      <c r="M120" s="4">
        <v>2.38</v>
      </c>
      <c r="N120" s="6">
        <v>30</v>
      </c>
      <c r="P120" s="4"/>
      <c r="Q120" s="4"/>
      <c r="R120" s="4"/>
      <c r="S120" s="4"/>
      <c r="T120" s="4"/>
      <c r="U120" s="4"/>
    </row>
    <row r="121" spans="1:22" s="6" customFormat="1" ht="15" customHeight="1" x14ac:dyDescent="0.25">
      <c r="A121" s="8">
        <v>39518.520833333336</v>
      </c>
      <c r="B121" s="26">
        <v>39518.520833333336</v>
      </c>
      <c r="C121" s="4">
        <v>7.67</v>
      </c>
      <c r="D121" s="4">
        <v>12.6</v>
      </c>
      <c r="E121" s="5">
        <v>99.6</v>
      </c>
      <c r="F121" s="5"/>
      <c r="G121" s="5">
        <v>5.4</v>
      </c>
      <c r="H121" s="4">
        <v>4.91</v>
      </c>
      <c r="I121" s="5">
        <v>34.1</v>
      </c>
      <c r="J121" s="5">
        <v>54.5</v>
      </c>
      <c r="K121" s="5">
        <v>0</v>
      </c>
      <c r="M121" s="4">
        <v>3.92</v>
      </c>
      <c r="N121" s="6">
        <v>30</v>
      </c>
      <c r="P121" s="4">
        <v>0.37</v>
      </c>
      <c r="Q121" s="4">
        <v>0.25</v>
      </c>
      <c r="R121" s="4">
        <v>0.05</v>
      </c>
      <c r="S121" s="4">
        <v>0.02</v>
      </c>
      <c r="T121" s="4">
        <v>0.37</v>
      </c>
      <c r="U121" s="4">
        <v>0.08</v>
      </c>
      <c r="V121" s="6">
        <v>10</v>
      </c>
    </row>
    <row r="122" spans="1:22" s="6" customFormat="1" ht="15" customHeight="1" x14ac:dyDescent="0.25">
      <c r="A122" s="8">
        <v>39532.524305555555</v>
      </c>
      <c r="B122" s="26">
        <v>39532.524305555555</v>
      </c>
      <c r="C122" s="4">
        <v>7.6</v>
      </c>
      <c r="D122" s="4">
        <v>11.61</v>
      </c>
      <c r="E122" s="5">
        <v>90.8</v>
      </c>
      <c r="F122" s="5"/>
      <c r="G122" s="5">
        <v>5</v>
      </c>
      <c r="H122" s="4">
        <v>4.2699999999999996</v>
      </c>
      <c r="I122" s="5">
        <v>55.6</v>
      </c>
      <c r="J122" s="5">
        <v>90.1</v>
      </c>
      <c r="K122" s="5">
        <v>0</v>
      </c>
      <c r="M122" s="4">
        <v>3.42</v>
      </c>
      <c r="N122" s="6">
        <v>30</v>
      </c>
      <c r="P122" s="4"/>
      <c r="Q122" s="4"/>
      <c r="R122" s="4"/>
      <c r="S122" s="4"/>
      <c r="T122" s="4"/>
      <c r="U122" s="4"/>
    </row>
    <row r="123" spans="1:22" s="6" customFormat="1" ht="15" customHeight="1" x14ac:dyDescent="0.25">
      <c r="A123" s="8">
        <v>39546.543055555558</v>
      </c>
      <c r="B123" s="26">
        <v>39546.543055555558</v>
      </c>
      <c r="C123" s="4">
        <v>7.55</v>
      </c>
      <c r="D123" s="4">
        <v>11.61</v>
      </c>
      <c r="E123" s="5">
        <v>94.2</v>
      </c>
      <c r="F123" s="5"/>
      <c r="G123" s="5">
        <v>6</v>
      </c>
      <c r="H123" s="4">
        <v>5.39</v>
      </c>
      <c r="I123" s="5">
        <v>54.1</v>
      </c>
      <c r="J123" s="5">
        <v>84.8</v>
      </c>
      <c r="K123" s="5">
        <v>0</v>
      </c>
      <c r="M123" s="4">
        <v>3.4</v>
      </c>
      <c r="N123" s="6">
        <v>13</v>
      </c>
      <c r="P123" s="4">
        <v>0.52</v>
      </c>
      <c r="Q123" s="4">
        <v>0.66</v>
      </c>
      <c r="R123" s="4">
        <v>0.05</v>
      </c>
      <c r="S123" s="4">
        <v>0.02</v>
      </c>
      <c r="T123" s="4">
        <v>0.51</v>
      </c>
      <c r="U123" s="4">
        <v>7.0000000000000007E-2</v>
      </c>
      <c r="V123" s="6">
        <v>7</v>
      </c>
    </row>
    <row r="124" spans="1:22" s="6" customFormat="1" ht="15" customHeight="1" x14ac:dyDescent="0.25">
      <c r="A124" s="8">
        <v>39560.506944444445</v>
      </c>
      <c r="B124" s="26">
        <v>39560.506944444445</v>
      </c>
      <c r="C124" s="4">
        <v>7.3</v>
      </c>
      <c r="D124" s="4">
        <v>11.36</v>
      </c>
      <c r="E124" s="5">
        <v>92.9</v>
      </c>
      <c r="F124" s="5"/>
      <c r="G124" s="5">
        <v>6.9</v>
      </c>
      <c r="H124" s="4">
        <v>3.7</v>
      </c>
      <c r="I124" s="5">
        <v>65.400000000000006</v>
      </c>
      <c r="J124" s="5">
        <v>99.8</v>
      </c>
      <c r="K124" s="5">
        <v>0</v>
      </c>
      <c r="M124" s="4">
        <v>2.4500000000000002</v>
      </c>
      <c r="N124" s="6">
        <v>13</v>
      </c>
      <c r="P124" s="4"/>
      <c r="Q124" s="4"/>
      <c r="R124" s="4"/>
      <c r="S124" s="4"/>
      <c r="T124" s="4"/>
      <c r="U124" s="4"/>
    </row>
    <row r="125" spans="1:22" s="6" customFormat="1" ht="15" customHeight="1" x14ac:dyDescent="0.25">
      <c r="A125" s="8">
        <v>39574.548611111109</v>
      </c>
      <c r="B125" s="26">
        <v>39574.548611111109</v>
      </c>
      <c r="C125" s="4">
        <v>7.41</v>
      </c>
      <c r="D125" s="4">
        <v>11.15</v>
      </c>
      <c r="E125" s="5">
        <v>92.4</v>
      </c>
      <c r="F125" s="5"/>
      <c r="G125" s="5">
        <v>7.2</v>
      </c>
      <c r="H125" s="4">
        <v>2.35</v>
      </c>
      <c r="I125" s="5">
        <v>41.6</v>
      </c>
      <c r="J125" s="5">
        <v>63</v>
      </c>
      <c r="K125" s="5">
        <v>0</v>
      </c>
      <c r="M125" s="4">
        <v>3.32</v>
      </c>
      <c r="N125" s="6">
        <v>30</v>
      </c>
      <c r="P125" s="4">
        <v>0.28999999999999998</v>
      </c>
      <c r="Q125" s="4">
        <v>0.25</v>
      </c>
      <c r="R125" s="4">
        <v>0.05</v>
      </c>
      <c r="S125" s="15">
        <v>5.0000000000000001E-3</v>
      </c>
      <c r="T125" s="4">
        <v>0.28999999999999998</v>
      </c>
      <c r="U125" s="4">
        <v>0.05</v>
      </c>
      <c r="V125" s="6">
        <v>2</v>
      </c>
    </row>
    <row r="126" spans="1:22" s="6" customFormat="1" ht="15" customHeight="1" x14ac:dyDescent="0.25">
      <c r="A126" s="8">
        <v>39588.5</v>
      </c>
      <c r="B126" s="26">
        <v>39588.5</v>
      </c>
      <c r="C126" s="4">
        <v>7.43</v>
      </c>
      <c r="D126" s="4">
        <v>11.47</v>
      </c>
      <c r="E126" s="5">
        <v>95.1</v>
      </c>
      <c r="F126" s="5"/>
      <c r="G126" s="5">
        <v>7.1</v>
      </c>
      <c r="H126" s="4">
        <v>8.5399999999999991</v>
      </c>
      <c r="I126" s="5">
        <v>25.4</v>
      </c>
      <c r="J126" s="5">
        <v>38.6</v>
      </c>
      <c r="K126" s="5">
        <v>0</v>
      </c>
      <c r="M126" s="4">
        <v>5.48</v>
      </c>
      <c r="N126" s="6">
        <v>240</v>
      </c>
      <c r="P126" s="4"/>
      <c r="Q126" s="4"/>
      <c r="R126" s="4"/>
      <c r="S126" s="4"/>
      <c r="T126" s="4"/>
      <c r="U126" s="4"/>
    </row>
    <row r="127" spans="1:22" s="6" customFormat="1" ht="15" customHeight="1" x14ac:dyDescent="0.25">
      <c r="A127" s="8">
        <v>39602.54583333333</v>
      </c>
      <c r="B127" s="26">
        <v>39602.54583333333</v>
      </c>
      <c r="C127" s="4">
        <v>7.23</v>
      </c>
      <c r="D127" s="4">
        <v>9.85</v>
      </c>
      <c r="E127" s="5">
        <v>83.7</v>
      </c>
      <c r="F127" s="5"/>
      <c r="G127" s="5">
        <v>8.1</v>
      </c>
      <c r="H127" s="4">
        <v>4.46</v>
      </c>
      <c r="I127" s="5">
        <v>43.7</v>
      </c>
      <c r="J127" s="5">
        <v>64.400000000000006</v>
      </c>
      <c r="K127" s="5">
        <v>0</v>
      </c>
      <c r="M127" s="4">
        <v>2.82</v>
      </c>
      <c r="N127" s="6">
        <v>130</v>
      </c>
      <c r="P127" s="4">
        <v>0.15</v>
      </c>
      <c r="Q127" s="4">
        <v>0.25</v>
      </c>
      <c r="R127" s="4">
        <v>0.05</v>
      </c>
      <c r="S127" s="15">
        <v>5.0000000000000001E-3</v>
      </c>
      <c r="T127" s="4">
        <v>0.15</v>
      </c>
      <c r="U127" s="4">
        <v>0.09</v>
      </c>
      <c r="V127" s="6">
        <v>6</v>
      </c>
    </row>
    <row r="128" spans="1:22" s="6" customFormat="1" ht="15" customHeight="1" x14ac:dyDescent="0.25">
      <c r="A128" s="8">
        <v>39616.527777777781</v>
      </c>
      <c r="B128" s="26">
        <v>39616.527777777781</v>
      </c>
      <c r="C128" s="4">
        <v>7.35</v>
      </c>
      <c r="D128" s="4">
        <v>8.9700000000000006</v>
      </c>
      <c r="E128" s="5">
        <v>79.8</v>
      </c>
      <c r="F128" s="5"/>
      <c r="G128" s="5">
        <v>10</v>
      </c>
      <c r="H128" s="4">
        <v>2.97</v>
      </c>
      <c r="I128" s="5">
        <v>51.5</v>
      </c>
      <c r="J128" s="5">
        <v>71.8</v>
      </c>
      <c r="K128" s="5">
        <v>0</v>
      </c>
      <c r="M128" s="4">
        <v>2.8</v>
      </c>
      <c r="N128" s="6">
        <v>13</v>
      </c>
      <c r="P128" s="4"/>
      <c r="Q128" s="4"/>
      <c r="R128" s="4"/>
      <c r="S128" s="4"/>
      <c r="T128" s="4"/>
      <c r="U128" s="4"/>
    </row>
    <row r="129" spans="1:22" s="6" customFormat="1" ht="15" customHeight="1" x14ac:dyDescent="0.25">
      <c r="A129" s="8">
        <v>39630.524305555555</v>
      </c>
      <c r="B129" s="26">
        <v>39630.524305555555</v>
      </c>
      <c r="C129" s="4">
        <v>7.54</v>
      </c>
      <c r="D129" s="4">
        <v>11.38</v>
      </c>
      <c r="E129" s="5">
        <v>101.5</v>
      </c>
      <c r="F129" s="5"/>
      <c r="G129" s="5">
        <v>10.3</v>
      </c>
      <c r="H129" s="4">
        <v>1.1100000000000001</v>
      </c>
      <c r="I129" s="5">
        <v>31.4</v>
      </c>
      <c r="J129" s="5">
        <v>43.3</v>
      </c>
      <c r="K129" s="5">
        <v>0</v>
      </c>
      <c r="M129" s="4">
        <v>4.5599999999999996</v>
      </c>
      <c r="N129" s="6">
        <v>80</v>
      </c>
      <c r="P129" s="4">
        <v>0.1</v>
      </c>
      <c r="Q129" s="4">
        <v>0.25</v>
      </c>
      <c r="R129" s="4">
        <v>0.05</v>
      </c>
      <c r="S129" s="4">
        <v>0.03</v>
      </c>
      <c r="T129" s="4">
        <v>0.09</v>
      </c>
      <c r="U129" s="4">
        <v>0.08</v>
      </c>
      <c r="V129" s="6">
        <v>2</v>
      </c>
    </row>
    <row r="130" spans="1:22" s="6" customFormat="1" ht="15" customHeight="1" x14ac:dyDescent="0.25">
      <c r="A130" s="8">
        <v>39644.513888888891</v>
      </c>
      <c r="B130" s="26">
        <v>39644.513888888891</v>
      </c>
      <c r="C130" s="4">
        <v>7.46</v>
      </c>
      <c r="D130" s="4">
        <v>9.15</v>
      </c>
      <c r="E130" s="5">
        <v>91.7</v>
      </c>
      <c r="F130" s="5"/>
      <c r="G130" s="5">
        <v>15.4</v>
      </c>
      <c r="H130" s="4">
        <v>1.68</v>
      </c>
      <c r="I130" s="5">
        <v>71.900000000000006</v>
      </c>
      <c r="J130" s="5">
        <v>88.1</v>
      </c>
      <c r="K130" s="5">
        <v>0</v>
      </c>
      <c r="M130" s="4"/>
      <c r="N130" s="6">
        <v>130</v>
      </c>
      <c r="P130" s="4"/>
      <c r="Q130" s="4"/>
      <c r="R130" s="4"/>
      <c r="S130" s="4"/>
      <c r="T130" s="4"/>
      <c r="U130" s="4"/>
    </row>
    <row r="131" spans="1:22" s="6" customFormat="1" ht="15" customHeight="1" x14ac:dyDescent="0.25">
      <c r="A131" s="8">
        <v>39658.565972222219</v>
      </c>
      <c r="B131" s="26">
        <v>39658.565972222219</v>
      </c>
      <c r="C131" s="4">
        <v>7.48</v>
      </c>
      <c r="D131" s="4">
        <v>9.25</v>
      </c>
      <c r="E131" s="5">
        <v>91.1</v>
      </c>
      <c r="F131" s="5"/>
      <c r="G131" s="5">
        <v>14.4</v>
      </c>
      <c r="H131" s="4">
        <v>0.63</v>
      </c>
      <c r="I131" s="5">
        <v>91.6</v>
      </c>
      <c r="J131" s="5">
        <v>114.4</v>
      </c>
      <c r="K131" s="5">
        <v>0.1</v>
      </c>
      <c r="M131" s="4"/>
      <c r="N131" s="6">
        <v>30</v>
      </c>
      <c r="P131" s="4">
        <v>0.15</v>
      </c>
      <c r="Q131" s="4">
        <v>0.25</v>
      </c>
      <c r="R131" s="4">
        <v>0.05</v>
      </c>
      <c r="S131" s="4">
        <v>0.02</v>
      </c>
      <c r="T131" s="4">
        <v>0.15</v>
      </c>
      <c r="U131" s="4">
        <v>0.05</v>
      </c>
      <c r="V131" s="6">
        <v>2</v>
      </c>
    </row>
    <row r="132" spans="1:22" s="6" customFormat="1" ht="15" customHeight="1" x14ac:dyDescent="0.25">
      <c r="A132" s="8">
        <v>39672.545138888891</v>
      </c>
      <c r="B132" s="26">
        <v>39672.545138888891</v>
      </c>
      <c r="C132" s="4">
        <v>7.51</v>
      </c>
      <c r="D132" s="4">
        <v>10.47</v>
      </c>
      <c r="E132" s="5">
        <v>107.1</v>
      </c>
      <c r="F132" s="5"/>
      <c r="G132" s="5">
        <v>16.600000000000001</v>
      </c>
      <c r="H132" s="4">
        <v>0.41</v>
      </c>
      <c r="I132" s="5">
        <v>100</v>
      </c>
      <c r="J132" s="5">
        <v>118.9</v>
      </c>
      <c r="K132" s="5">
        <v>0.1</v>
      </c>
      <c r="M132" s="4"/>
      <c r="N132" s="6">
        <v>50</v>
      </c>
      <c r="P132" s="4"/>
      <c r="Q132" s="4"/>
      <c r="R132" s="4"/>
      <c r="S132" s="4"/>
      <c r="T132" s="4"/>
      <c r="U132" s="4"/>
    </row>
    <row r="133" spans="1:22" s="6" customFormat="1" ht="15" customHeight="1" x14ac:dyDescent="0.25">
      <c r="A133" s="8">
        <v>39686.510416666664</v>
      </c>
      <c r="B133" s="26">
        <v>39686.510416666664</v>
      </c>
      <c r="C133" s="4">
        <v>7.31</v>
      </c>
      <c r="D133" s="4">
        <v>8.83</v>
      </c>
      <c r="E133" s="5">
        <v>84.6</v>
      </c>
      <c r="F133" s="5"/>
      <c r="G133" s="5">
        <v>13.4</v>
      </c>
      <c r="H133" s="4">
        <v>1.77</v>
      </c>
      <c r="I133" s="5">
        <v>64</v>
      </c>
      <c r="J133" s="5">
        <v>82.4</v>
      </c>
      <c r="K133" s="5">
        <v>0</v>
      </c>
      <c r="M133" s="4"/>
      <c r="N133" s="6">
        <v>50</v>
      </c>
      <c r="P133" s="4">
        <v>0.43</v>
      </c>
      <c r="Q133" s="4">
        <v>0.5</v>
      </c>
      <c r="R133" s="4">
        <v>0.05</v>
      </c>
      <c r="S133" s="15">
        <v>0.01</v>
      </c>
      <c r="T133" s="4">
        <v>0.43</v>
      </c>
      <c r="U133" s="4">
        <v>0.08</v>
      </c>
      <c r="V133" s="6">
        <v>2</v>
      </c>
    </row>
    <row r="134" spans="1:22" s="6" customFormat="1" ht="15" customHeight="1" x14ac:dyDescent="0.25">
      <c r="A134" s="8">
        <v>39700.5</v>
      </c>
      <c r="B134" s="26">
        <v>39700.5</v>
      </c>
      <c r="C134" s="4">
        <v>7.2</v>
      </c>
      <c r="D134" s="4">
        <v>6.07</v>
      </c>
      <c r="E134" s="5">
        <v>59.2</v>
      </c>
      <c r="F134" s="5"/>
      <c r="G134" s="5">
        <v>14.3</v>
      </c>
      <c r="H134" s="4">
        <v>3.01</v>
      </c>
      <c r="I134" s="5">
        <v>91.4</v>
      </c>
      <c r="J134" s="5">
        <v>114.9</v>
      </c>
      <c r="K134" s="5">
        <v>0.1</v>
      </c>
      <c r="M134" s="4">
        <v>1.5</v>
      </c>
      <c r="N134" s="6">
        <v>30</v>
      </c>
      <c r="P134" s="4"/>
      <c r="Q134" s="4"/>
      <c r="R134" s="4"/>
      <c r="S134" s="4"/>
      <c r="T134" s="4"/>
      <c r="U134" s="4"/>
    </row>
    <row r="135" spans="1:22" s="6" customFormat="1" ht="15" customHeight="1" x14ac:dyDescent="0.25">
      <c r="A135" s="8">
        <v>39714.548611111109</v>
      </c>
      <c r="B135" s="26">
        <v>39714.548611111109</v>
      </c>
      <c r="C135" s="4">
        <v>7.35</v>
      </c>
      <c r="D135" s="4">
        <v>9.81</v>
      </c>
      <c r="E135" s="5">
        <v>90</v>
      </c>
      <c r="F135" s="5"/>
      <c r="G135" s="5">
        <v>11.1</v>
      </c>
      <c r="H135" s="4">
        <v>1.31</v>
      </c>
      <c r="I135" s="5">
        <v>84.5</v>
      </c>
      <c r="J135" s="5">
        <v>115</v>
      </c>
      <c r="K135" s="5">
        <v>0.1</v>
      </c>
      <c r="M135" s="4"/>
      <c r="N135" s="6">
        <v>50</v>
      </c>
      <c r="P135" s="4">
        <v>0.16</v>
      </c>
      <c r="Q135" s="4">
        <v>0.25</v>
      </c>
      <c r="R135" s="4">
        <v>0.05</v>
      </c>
      <c r="S135" s="15">
        <v>0.01</v>
      </c>
      <c r="T135" s="4">
        <v>0.16</v>
      </c>
      <c r="U135" s="4">
        <v>0.06</v>
      </c>
      <c r="V135" s="6">
        <v>2</v>
      </c>
    </row>
    <row r="136" spans="1:22" ht="15" customHeight="1" x14ac:dyDescent="0.25">
      <c r="A136" s="7">
        <v>39728.524305555555</v>
      </c>
      <c r="B136" s="16">
        <v>39728.524305555555</v>
      </c>
      <c r="C136" s="4">
        <v>7.31</v>
      </c>
      <c r="D136" s="4">
        <v>10.039999999999999</v>
      </c>
      <c r="E136" s="5">
        <v>89.9</v>
      </c>
      <c r="F136" s="5"/>
      <c r="G136" s="5">
        <v>10.199999999999999</v>
      </c>
      <c r="H136" s="4">
        <v>37.700000000000003</v>
      </c>
      <c r="I136" s="5">
        <v>39.1</v>
      </c>
      <c r="J136" s="5">
        <v>54.5</v>
      </c>
      <c r="K136" s="5">
        <v>0</v>
      </c>
      <c r="L136" s="6"/>
      <c r="M136" s="4">
        <v>5.05</v>
      </c>
      <c r="N136" s="6">
        <v>500</v>
      </c>
      <c r="O136" s="6"/>
      <c r="P136" s="4"/>
      <c r="Q136" s="4"/>
      <c r="R136" s="4"/>
      <c r="S136" s="4"/>
      <c r="T136" s="4"/>
      <c r="U136" s="4"/>
      <c r="V136" s="6"/>
    </row>
    <row r="137" spans="1:22" ht="15" customHeight="1" x14ac:dyDescent="0.25">
      <c r="A137" s="7">
        <v>39742.534722222219</v>
      </c>
      <c r="B137" s="16">
        <v>39742.534722222219</v>
      </c>
      <c r="C137" s="4">
        <v>7.57</v>
      </c>
      <c r="D137" s="4">
        <v>10.74</v>
      </c>
      <c r="E137" s="5">
        <v>90</v>
      </c>
      <c r="F137" s="5"/>
      <c r="G137" s="5">
        <v>7.8</v>
      </c>
      <c r="H137" s="4">
        <v>1.41</v>
      </c>
      <c r="I137" s="5">
        <v>56.3</v>
      </c>
      <c r="J137" s="5">
        <v>83.8</v>
      </c>
      <c r="K137" s="5">
        <v>0</v>
      </c>
      <c r="L137" s="6"/>
      <c r="M137" s="4">
        <v>1.8</v>
      </c>
      <c r="N137" s="6">
        <v>50</v>
      </c>
      <c r="O137" s="6"/>
      <c r="P137" s="4">
        <v>0.27</v>
      </c>
      <c r="Q137" s="4">
        <v>0.52</v>
      </c>
      <c r="R137" s="4">
        <v>0.05</v>
      </c>
      <c r="S137" s="15">
        <v>0.01</v>
      </c>
      <c r="T137" s="4">
        <v>0.27</v>
      </c>
      <c r="U137" s="4">
        <v>0.05</v>
      </c>
      <c r="V137" s="6">
        <v>2</v>
      </c>
    </row>
    <row r="138" spans="1:22" ht="15" customHeight="1" x14ac:dyDescent="0.25">
      <c r="A138" s="7">
        <v>39756.534722222219</v>
      </c>
      <c r="B138" s="16">
        <v>39756.534722222219</v>
      </c>
      <c r="C138" s="4">
        <v>7.72</v>
      </c>
      <c r="D138" s="4">
        <v>11.01</v>
      </c>
      <c r="E138" s="5">
        <v>92.3</v>
      </c>
      <c r="F138" s="5"/>
      <c r="G138" s="5">
        <v>7.8</v>
      </c>
      <c r="H138" s="4">
        <v>61.3</v>
      </c>
      <c r="I138" s="5">
        <v>52.3</v>
      </c>
      <c r="J138" s="5">
        <v>77.900000000000006</v>
      </c>
      <c r="K138" s="5">
        <v>0</v>
      </c>
      <c r="L138" s="6"/>
      <c r="M138" s="4">
        <v>4.9000000000000004</v>
      </c>
      <c r="N138" s="6">
        <v>500</v>
      </c>
      <c r="O138" s="6"/>
      <c r="P138" s="4"/>
      <c r="Q138" s="4"/>
      <c r="R138" s="4"/>
      <c r="S138" s="4"/>
      <c r="T138" s="4"/>
      <c r="U138" s="4"/>
      <c r="V138" s="6"/>
    </row>
    <row r="139" spans="1:22" ht="15" customHeight="1" x14ac:dyDescent="0.25">
      <c r="A139" s="7">
        <v>39770.545138888891</v>
      </c>
      <c r="B139" s="16">
        <v>39770.545138888891</v>
      </c>
      <c r="C139" s="4">
        <v>7.23</v>
      </c>
      <c r="D139" s="4">
        <v>6.94</v>
      </c>
      <c r="E139" s="5">
        <v>60.6</v>
      </c>
      <c r="F139" s="5"/>
      <c r="G139" s="5">
        <v>9.1999999999999993</v>
      </c>
      <c r="H139" s="4">
        <v>3.22</v>
      </c>
      <c r="I139" s="5">
        <v>81.8</v>
      </c>
      <c r="J139" s="5">
        <v>117.2</v>
      </c>
      <c r="K139" s="5">
        <v>0.1</v>
      </c>
      <c r="L139" s="6"/>
      <c r="M139" s="4">
        <v>3.1</v>
      </c>
      <c r="N139" s="6">
        <v>30</v>
      </c>
      <c r="O139" s="6"/>
      <c r="P139" s="4"/>
      <c r="Q139" s="4"/>
      <c r="R139" s="4"/>
      <c r="S139" s="4"/>
      <c r="T139" s="4"/>
      <c r="U139" s="4"/>
      <c r="V139" s="6"/>
    </row>
    <row r="140" spans="1:22" ht="15" customHeight="1" x14ac:dyDescent="0.25">
      <c r="A140" s="7">
        <v>39784.510416666664</v>
      </c>
      <c r="B140" s="16">
        <v>39784.510416666664</v>
      </c>
      <c r="C140" s="4">
        <v>7.15</v>
      </c>
      <c r="D140" s="4">
        <v>9.9499999999999993</v>
      </c>
      <c r="E140" s="5">
        <v>85</v>
      </c>
      <c r="F140" s="5"/>
      <c r="G140" s="5">
        <v>8.4</v>
      </c>
      <c r="H140" s="4">
        <v>8.07</v>
      </c>
      <c r="I140" s="5">
        <v>48</v>
      </c>
      <c r="J140" s="5">
        <v>70.400000000000006</v>
      </c>
      <c r="K140" s="5">
        <v>0</v>
      </c>
      <c r="L140" s="6"/>
      <c r="M140" s="4">
        <v>4.32</v>
      </c>
      <c r="N140" s="6">
        <v>50</v>
      </c>
      <c r="O140" s="6"/>
      <c r="P140" s="4"/>
      <c r="Q140" s="4"/>
      <c r="R140" s="4"/>
      <c r="S140" s="4"/>
      <c r="T140" s="4"/>
      <c r="U140" s="4"/>
      <c r="V140" s="6"/>
    </row>
    <row r="141" spans="1:22" ht="15" customHeight="1" x14ac:dyDescent="0.25">
      <c r="A141" s="7">
        <v>39798.545138888891</v>
      </c>
      <c r="B141" s="16">
        <v>39798.545138888891</v>
      </c>
      <c r="C141" s="4">
        <v>7.03</v>
      </c>
      <c r="D141" s="4">
        <v>11.38</v>
      </c>
      <c r="E141" s="5">
        <v>79.599999999999994</v>
      </c>
      <c r="F141" s="5"/>
      <c r="G141" s="5">
        <v>0.6</v>
      </c>
      <c r="H141" s="4">
        <v>3.28</v>
      </c>
      <c r="I141" s="5">
        <v>61</v>
      </c>
      <c r="J141" s="5"/>
      <c r="K141" s="5">
        <v>0</v>
      </c>
      <c r="L141" s="6"/>
      <c r="M141" s="4">
        <v>2.65</v>
      </c>
      <c r="N141" s="6">
        <v>30</v>
      </c>
      <c r="O141" s="6"/>
      <c r="P141" s="4"/>
      <c r="Q141" s="4"/>
      <c r="R141" s="4"/>
      <c r="S141" s="4"/>
      <c r="T141" s="4"/>
      <c r="U141" s="4"/>
      <c r="V141" s="6"/>
    </row>
    <row r="142" spans="1:22" ht="15" customHeight="1" x14ac:dyDescent="0.25">
      <c r="A142" s="7">
        <v>39812.510416666664</v>
      </c>
      <c r="B142" s="16">
        <v>39812.510416666664</v>
      </c>
      <c r="C142" s="4">
        <v>7.19</v>
      </c>
      <c r="D142" s="4">
        <v>10.59</v>
      </c>
      <c r="E142" s="5">
        <v>79</v>
      </c>
      <c r="F142" s="5"/>
      <c r="G142" s="5">
        <v>3</v>
      </c>
      <c r="H142" s="4">
        <v>6.67</v>
      </c>
      <c r="I142" s="5">
        <v>58.2</v>
      </c>
      <c r="J142" s="5">
        <v>100.6</v>
      </c>
      <c r="K142" s="5">
        <v>0</v>
      </c>
      <c r="L142" s="6"/>
      <c r="M142" s="4">
        <v>4.4000000000000004</v>
      </c>
      <c r="N142" s="6">
        <v>50</v>
      </c>
      <c r="O142" s="6"/>
      <c r="P142" s="4"/>
      <c r="Q142" s="4"/>
      <c r="R142" s="4"/>
      <c r="S142" s="4"/>
      <c r="T142" s="4"/>
      <c r="U142" s="4"/>
      <c r="V142" s="6"/>
    </row>
    <row r="143" spans="1:22" ht="15" customHeight="1" x14ac:dyDescent="0.25">
      <c r="A143" s="7">
        <v>39826.541666666664</v>
      </c>
      <c r="B143" s="16">
        <v>39826.541666666664</v>
      </c>
      <c r="C143" s="4">
        <v>7.16</v>
      </c>
      <c r="D143" s="4">
        <v>9.82</v>
      </c>
      <c r="E143" s="5">
        <v>78.599999999999994</v>
      </c>
      <c r="F143" s="5"/>
      <c r="G143" s="5">
        <v>5.6</v>
      </c>
      <c r="H143" s="4">
        <v>17.8</v>
      </c>
      <c r="I143" s="5">
        <v>44.1</v>
      </c>
      <c r="J143" s="5">
        <v>70.099999999999994</v>
      </c>
      <c r="K143" s="5">
        <v>0</v>
      </c>
      <c r="L143" s="6"/>
      <c r="M143" s="4"/>
      <c r="N143" s="6">
        <v>50</v>
      </c>
      <c r="O143" s="6"/>
      <c r="P143" s="4"/>
      <c r="Q143" s="4"/>
      <c r="R143" s="4"/>
      <c r="S143" s="4"/>
      <c r="T143" s="4"/>
      <c r="U143" s="4"/>
      <c r="V143" s="6"/>
    </row>
    <row r="144" spans="1:22" ht="15" customHeight="1" x14ac:dyDescent="0.25">
      <c r="A144" s="7">
        <v>39841.576388888891</v>
      </c>
      <c r="B144" s="16">
        <v>39841.576388888891</v>
      </c>
      <c r="C144" s="4">
        <v>7.28</v>
      </c>
      <c r="D144" s="4">
        <v>10.8</v>
      </c>
      <c r="E144" s="5">
        <v>81.099999999999994</v>
      </c>
      <c r="F144" s="5"/>
      <c r="G144" s="5">
        <v>3.3</v>
      </c>
      <c r="H144" s="4">
        <v>4.3499999999999996</v>
      </c>
      <c r="I144" s="5">
        <v>56.4</v>
      </c>
      <c r="J144" s="5">
        <v>96</v>
      </c>
      <c r="K144" s="5">
        <v>0</v>
      </c>
      <c r="L144" s="6"/>
      <c r="M144" s="4"/>
      <c r="N144" s="6">
        <v>17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39854.5</v>
      </c>
      <c r="B145" s="16">
        <v>39854.5</v>
      </c>
      <c r="C145" s="4">
        <v>7.42</v>
      </c>
      <c r="D145" s="4">
        <v>11.73</v>
      </c>
      <c r="E145" s="5">
        <v>86.6</v>
      </c>
      <c r="F145" s="5"/>
      <c r="G145" s="5">
        <v>2.8</v>
      </c>
      <c r="H145" s="4">
        <v>6.81</v>
      </c>
      <c r="I145" s="5">
        <v>59.2</v>
      </c>
      <c r="J145" s="5">
        <v>102.7</v>
      </c>
      <c r="K145" s="5">
        <v>0</v>
      </c>
      <c r="L145" s="6"/>
      <c r="M145" s="4">
        <v>2.5499999999999998</v>
      </c>
      <c r="N145" s="6">
        <v>27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39868.538194444445</v>
      </c>
      <c r="B146" s="16">
        <v>39868.538194444445</v>
      </c>
      <c r="C146" s="4">
        <v>7.37</v>
      </c>
      <c r="D146" s="4">
        <v>11.69</v>
      </c>
      <c r="E146" s="5">
        <v>93.3</v>
      </c>
      <c r="F146" s="5"/>
      <c r="G146" s="5">
        <v>5.7</v>
      </c>
      <c r="H146" s="4">
        <v>6.56</v>
      </c>
      <c r="I146" s="5">
        <v>42.1</v>
      </c>
      <c r="J146" s="5">
        <v>66.7</v>
      </c>
      <c r="K146" s="5">
        <v>0</v>
      </c>
      <c r="L146" s="6"/>
      <c r="M146" s="4">
        <v>2.88</v>
      </c>
      <c r="N146" s="6">
        <v>23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39885.524305555555</v>
      </c>
      <c r="B147" s="16">
        <v>39885.524305555555</v>
      </c>
      <c r="C147" s="4">
        <v>6.56</v>
      </c>
      <c r="D147" s="4">
        <v>12.43</v>
      </c>
      <c r="E147" s="5">
        <v>93.3</v>
      </c>
      <c r="F147" s="5"/>
      <c r="G147" s="5">
        <v>3.3</v>
      </c>
      <c r="H147" s="4">
        <v>3.18</v>
      </c>
      <c r="I147" s="5">
        <v>64.5</v>
      </c>
      <c r="J147" s="5">
        <v>110.1</v>
      </c>
      <c r="K147" s="5">
        <v>0</v>
      </c>
      <c r="L147" s="6"/>
      <c r="M147" s="4">
        <v>2.38</v>
      </c>
      <c r="N147" s="6"/>
      <c r="O147" s="6"/>
      <c r="P147" s="4"/>
      <c r="Q147" s="4"/>
      <c r="R147" s="4"/>
      <c r="S147" s="4"/>
      <c r="T147" s="4"/>
      <c r="U147" s="4"/>
      <c r="V147" s="6"/>
    </row>
    <row r="148" spans="1:22" ht="15" customHeight="1" x14ac:dyDescent="0.25">
      <c r="A148" s="7">
        <v>39895.545138888891</v>
      </c>
      <c r="B148" s="16">
        <v>39895.545138888891</v>
      </c>
      <c r="C148" s="4">
        <v>7.27</v>
      </c>
      <c r="D148" s="4">
        <v>10.88</v>
      </c>
      <c r="E148" s="5">
        <v>87.5</v>
      </c>
      <c r="F148" s="5"/>
      <c r="G148" s="5">
        <v>5.8</v>
      </c>
      <c r="H148" s="4">
        <v>4</v>
      </c>
      <c r="I148" s="5">
        <v>58.3</v>
      </c>
      <c r="J148" s="5">
        <v>91.9</v>
      </c>
      <c r="K148" s="5">
        <v>0</v>
      </c>
      <c r="L148" s="6"/>
      <c r="M148" s="4"/>
      <c r="N148" s="6">
        <v>8</v>
      </c>
      <c r="O148" s="6"/>
      <c r="P148" s="4">
        <v>0.45</v>
      </c>
      <c r="Q148" s="4">
        <v>0.4</v>
      </c>
      <c r="R148" s="4">
        <v>0.05</v>
      </c>
      <c r="S148" s="15">
        <v>5.0000000000000001E-3</v>
      </c>
      <c r="T148" s="4">
        <v>0.45</v>
      </c>
      <c r="U148" s="4">
        <v>0.06</v>
      </c>
      <c r="V148" s="6">
        <v>4</v>
      </c>
    </row>
    <row r="149" spans="1:22" ht="15" customHeight="1" x14ac:dyDescent="0.25">
      <c r="A149" s="7">
        <v>39911.510416666664</v>
      </c>
      <c r="B149" s="16">
        <v>39911.510416666664</v>
      </c>
      <c r="C149" s="4">
        <v>7.21</v>
      </c>
      <c r="D149" s="4">
        <v>11.22</v>
      </c>
      <c r="E149" s="5">
        <v>92.1</v>
      </c>
      <c r="F149" s="5"/>
      <c r="G149" s="5">
        <v>6.8</v>
      </c>
      <c r="H149" s="4">
        <v>3.34</v>
      </c>
      <c r="I149" s="5">
        <v>47.5</v>
      </c>
      <c r="J149" s="5">
        <v>72.8</v>
      </c>
      <c r="K149" s="5">
        <v>0</v>
      </c>
      <c r="L149" s="6"/>
      <c r="M149" s="4">
        <v>3.49</v>
      </c>
      <c r="N149" s="6">
        <v>4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39924.541666666664</v>
      </c>
      <c r="B150" s="16">
        <v>39924.541666666664</v>
      </c>
      <c r="C150" s="4">
        <v>7.33</v>
      </c>
      <c r="D150" s="4">
        <v>11.3</v>
      </c>
      <c r="E150" s="5">
        <v>97.9</v>
      </c>
      <c r="F150" s="5"/>
      <c r="G150" s="5">
        <v>9</v>
      </c>
      <c r="H150" s="4"/>
      <c r="I150" s="5">
        <v>41.8</v>
      </c>
      <c r="J150" s="5">
        <v>60.1</v>
      </c>
      <c r="K150" s="5">
        <v>0</v>
      </c>
      <c r="L150" s="6"/>
      <c r="M150" s="4">
        <v>3.56</v>
      </c>
      <c r="N150" s="6">
        <v>2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39939.524305555555</v>
      </c>
      <c r="B151" s="16">
        <v>39939.524305555555</v>
      </c>
      <c r="C151" s="4">
        <v>7.34</v>
      </c>
      <c r="D151" s="4">
        <v>12.27</v>
      </c>
      <c r="E151" s="5">
        <v>98.7</v>
      </c>
      <c r="F151" s="5"/>
      <c r="G151" s="5">
        <v>6.1</v>
      </c>
      <c r="H151" s="4">
        <v>6.64</v>
      </c>
      <c r="I151" s="5">
        <v>27.9</v>
      </c>
      <c r="J151" s="5">
        <v>43.6</v>
      </c>
      <c r="K151" s="5">
        <v>0</v>
      </c>
      <c r="L151" s="6"/>
      <c r="M151" s="4">
        <v>3.66</v>
      </c>
      <c r="N151" s="6">
        <v>130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39951.503472222219</v>
      </c>
      <c r="B152" s="16">
        <v>39951.503472222219</v>
      </c>
      <c r="C152" s="4">
        <v>7.33</v>
      </c>
      <c r="D152" s="4">
        <v>10.119999999999999</v>
      </c>
      <c r="E152" s="5">
        <v>88.8</v>
      </c>
      <c r="F152" s="5"/>
      <c r="G152" s="5">
        <v>9.6999999999999993</v>
      </c>
      <c r="H152" s="4">
        <v>2.42</v>
      </c>
      <c r="I152" s="5">
        <v>44.3</v>
      </c>
      <c r="J152" s="5">
        <v>62.6</v>
      </c>
      <c r="K152" s="5">
        <v>0</v>
      </c>
      <c r="L152" s="6"/>
      <c r="M152" s="4">
        <v>3.26</v>
      </c>
      <c r="N152" s="6">
        <v>30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39966.506944444445</v>
      </c>
      <c r="B153" s="16">
        <v>39966.506944444445</v>
      </c>
      <c r="C153" s="4">
        <v>7.29</v>
      </c>
      <c r="D153" s="4">
        <v>9.1999999999999993</v>
      </c>
      <c r="E153" s="5">
        <v>86.7</v>
      </c>
      <c r="F153" s="5"/>
      <c r="G153" s="5">
        <v>12.6</v>
      </c>
      <c r="H153" s="4">
        <v>2.0099999999999998</v>
      </c>
      <c r="I153" s="5">
        <v>47.1</v>
      </c>
      <c r="J153" s="5">
        <v>61.7</v>
      </c>
      <c r="K153" s="5">
        <v>0</v>
      </c>
      <c r="L153" s="6"/>
      <c r="M153" s="4">
        <v>2.5</v>
      </c>
      <c r="N153" s="6">
        <v>23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39980.527777777781</v>
      </c>
      <c r="B154" s="16">
        <v>39980.527777777781</v>
      </c>
      <c r="C154" s="4">
        <v>7.34</v>
      </c>
      <c r="D154" s="4">
        <v>9.2200000000000006</v>
      </c>
      <c r="E154" s="5">
        <v>90.8</v>
      </c>
      <c r="F154" s="5"/>
      <c r="G154" s="5">
        <v>14.7</v>
      </c>
      <c r="H154" s="4">
        <v>1.43</v>
      </c>
      <c r="I154" s="5">
        <v>76.400000000000006</v>
      </c>
      <c r="J154" s="5">
        <v>95.1</v>
      </c>
      <c r="K154" s="5">
        <v>0</v>
      </c>
      <c r="L154" s="6"/>
      <c r="M154" s="4"/>
      <c r="N154" s="6">
        <v>110</v>
      </c>
      <c r="O154" s="6"/>
      <c r="P154" s="4">
        <v>0.11</v>
      </c>
      <c r="Q154" s="4">
        <v>0.34</v>
      </c>
      <c r="R154" s="4">
        <v>0.05</v>
      </c>
      <c r="S154" s="15">
        <v>5.0000000000000001E-3</v>
      </c>
      <c r="T154" s="4">
        <v>0.11</v>
      </c>
      <c r="U154" s="4">
        <v>0.03</v>
      </c>
      <c r="V154" s="6">
        <v>2</v>
      </c>
    </row>
    <row r="155" spans="1:22" ht="15" customHeight="1" x14ac:dyDescent="0.25">
      <c r="A155" s="7">
        <v>39994.545138888891</v>
      </c>
      <c r="B155" s="16">
        <v>39994.545138888891</v>
      </c>
      <c r="C155" s="4">
        <v>7.38</v>
      </c>
      <c r="D155" s="4">
        <v>8.91</v>
      </c>
      <c r="E155" s="5">
        <v>90.1</v>
      </c>
      <c r="F155" s="5"/>
      <c r="G155" s="5">
        <v>15.9</v>
      </c>
      <c r="H155" s="4">
        <v>1.21</v>
      </c>
      <c r="I155" s="5">
        <v>94.6</v>
      </c>
      <c r="J155" s="5">
        <v>114.6</v>
      </c>
      <c r="K155" s="5">
        <v>0.1</v>
      </c>
      <c r="L155" s="6"/>
      <c r="M155" s="4">
        <v>1.78</v>
      </c>
      <c r="N155" s="6">
        <v>300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40008.527777777781</v>
      </c>
      <c r="B156" s="16">
        <v>40008.527777777781</v>
      </c>
      <c r="C156" s="4">
        <v>7.48</v>
      </c>
      <c r="D156" s="4">
        <v>9.2799999999999994</v>
      </c>
      <c r="E156" s="5">
        <v>91.8</v>
      </c>
      <c r="F156" s="5"/>
      <c r="G156" s="5">
        <v>14.6</v>
      </c>
      <c r="H156" s="4">
        <v>1.04</v>
      </c>
      <c r="I156" s="5">
        <v>96.3</v>
      </c>
      <c r="J156" s="5">
        <v>120.1</v>
      </c>
      <c r="K156" s="5">
        <v>0.1</v>
      </c>
      <c r="L156" s="6"/>
      <c r="M156" s="4">
        <v>1.78</v>
      </c>
      <c r="N156" s="6">
        <v>300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40022.53125</v>
      </c>
      <c r="B157" s="16">
        <v>40022.53125</v>
      </c>
      <c r="C157" s="4">
        <v>7.44</v>
      </c>
      <c r="D157" s="4">
        <v>7.43</v>
      </c>
      <c r="E157" s="5">
        <v>87</v>
      </c>
      <c r="F157" s="5"/>
      <c r="G157" s="5">
        <v>23.4</v>
      </c>
      <c r="H157" s="4">
        <v>0.82</v>
      </c>
      <c r="I157" s="5">
        <v>142.4</v>
      </c>
      <c r="J157" s="5">
        <v>146.80000000000001</v>
      </c>
      <c r="K157" s="5">
        <v>0.1</v>
      </c>
      <c r="L157" s="6"/>
      <c r="M157" s="4">
        <v>1.6</v>
      </c>
      <c r="N157" s="6">
        <v>240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40036.520833333336</v>
      </c>
      <c r="B158" s="16">
        <v>40036.520833333336</v>
      </c>
      <c r="C158" s="4">
        <v>7.35</v>
      </c>
      <c r="D158" s="4">
        <v>7.71</v>
      </c>
      <c r="E158" s="5">
        <v>79.2</v>
      </c>
      <c r="F158" s="5"/>
      <c r="G158" s="5">
        <v>16.600000000000001</v>
      </c>
      <c r="H158" s="4">
        <v>0.87</v>
      </c>
      <c r="I158" s="5">
        <v>132.19999999999999</v>
      </c>
      <c r="J158" s="5">
        <v>157.4</v>
      </c>
      <c r="K158" s="5">
        <v>0.1</v>
      </c>
      <c r="L158" s="6"/>
      <c r="M158" s="4">
        <v>1.72</v>
      </c>
      <c r="N158" s="6">
        <v>3000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40051.506944444445</v>
      </c>
      <c r="B159" s="16">
        <v>40051.506944444445</v>
      </c>
      <c r="C159" s="4">
        <v>7.17</v>
      </c>
      <c r="D159" s="4">
        <v>7.84</v>
      </c>
      <c r="E159" s="5">
        <v>79.5</v>
      </c>
      <c r="F159" s="5"/>
      <c r="G159" s="5">
        <v>15.9</v>
      </c>
      <c r="H159" s="4">
        <v>0.67</v>
      </c>
      <c r="I159" s="5">
        <v>130.19999999999999</v>
      </c>
      <c r="J159" s="5">
        <v>157.30000000000001</v>
      </c>
      <c r="K159" s="5">
        <v>0.1</v>
      </c>
      <c r="L159" s="6"/>
      <c r="M159" s="4">
        <v>1.5</v>
      </c>
      <c r="N159" s="6">
        <v>2400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40064.552083333336</v>
      </c>
      <c r="B160" s="16">
        <v>40064.552083333336</v>
      </c>
      <c r="C160" s="4">
        <v>7.27</v>
      </c>
      <c r="D160" s="4">
        <v>8.9600000000000009</v>
      </c>
      <c r="E160" s="5">
        <v>88.4</v>
      </c>
      <c r="F160" s="5"/>
      <c r="G160" s="5">
        <v>14.8</v>
      </c>
      <c r="H160" s="4">
        <v>0.9</v>
      </c>
      <c r="I160" s="5">
        <v>96.2</v>
      </c>
      <c r="J160" s="5">
        <v>119.5</v>
      </c>
      <c r="K160" s="5">
        <v>0.1</v>
      </c>
      <c r="L160" s="6"/>
      <c r="M160" s="4">
        <v>1.72</v>
      </c>
      <c r="N160" s="6">
        <v>900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40078.565972222219</v>
      </c>
      <c r="B161" s="16">
        <v>40078.565972222219</v>
      </c>
      <c r="C161" s="4">
        <v>7.4</v>
      </c>
      <c r="D161" s="4">
        <v>8.76</v>
      </c>
      <c r="E161" s="5">
        <v>87</v>
      </c>
      <c r="F161" s="5"/>
      <c r="G161" s="5">
        <v>14.9</v>
      </c>
      <c r="H161" s="4">
        <v>0.72</v>
      </c>
      <c r="I161" s="5">
        <v>112.1</v>
      </c>
      <c r="J161" s="5">
        <v>138.5</v>
      </c>
      <c r="K161" s="5">
        <v>0.1</v>
      </c>
      <c r="L161" s="6"/>
      <c r="M161" s="4"/>
      <c r="N161" s="6">
        <v>900</v>
      </c>
      <c r="O161" s="6"/>
      <c r="P161" s="4">
        <v>0.14000000000000001</v>
      </c>
      <c r="Q161" s="4">
        <v>0.25</v>
      </c>
      <c r="R161" s="4">
        <v>0.05</v>
      </c>
      <c r="S161" s="4">
        <v>0.04</v>
      </c>
      <c r="T161" s="4">
        <v>0.14000000000000001</v>
      </c>
      <c r="U161" s="4">
        <v>0.01</v>
      </c>
      <c r="V161" s="6">
        <v>2</v>
      </c>
    </row>
    <row r="162" spans="1:22" ht="15" customHeight="1" x14ac:dyDescent="0.25">
      <c r="A162" s="7">
        <v>40092.517361111109</v>
      </c>
      <c r="B162" s="16">
        <v>40092.517361111109</v>
      </c>
      <c r="C162" s="4">
        <v>6.97</v>
      </c>
      <c r="D162" s="4">
        <v>8.83</v>
      </c>
      <c r="E162" s="5">
        <v>76.3</v>
      </c>
      <c r="F162" s="5"/>
      <c r="G162" s="5">
        <v>8.9</v>
      </c>
      <c r="H162" s="4">
        <v>1.53</v>
      </c>
      <c r="I162" s="5">
        <v>77.5</v>
      </c>
      <c r="J162" s="5">
        <v>111.9</v>
      </c>
      <c r="K162" s="5">
        <v>0.1</v>
      </c>
      <c r="L162" s="6"/>
      <c r="M162" s="4"/>
      <c r="N162" s="6">
        <v>170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40108.552083333336</v>
      </c>
      <c r="B163" s="16">
        <v>40108.552083333336</v>
      </c>
      <c r="C163" s="4">
        <v>6.73</v>
      </c>
      <c r="D163" s="4">
        <v>6.23</v>
      </c>
      <c r="E163" s="5">
        <v>56.2</v>
      </c>
      <c r="F163" s="5"/>
      <c r="G163" s="5">
        <v>10.7</v>
      </c>
      <c r="H163" s="4">
        <v>9.86</v>
      </c>
      <c r="I163" s="5">
        <v>63.4</v>
      </c>
      <c r="J163" s="5">
        <v>87.2</v>
      </c>
      <c r="K163" s="5">
        <v>0</v>
      </c>
      <c r="L163" s="6"/>
      <c r="M163" s="4">
        <v>2.56</v>
      </c>
      <c r="N163" s="6">
        <v>80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40123.527777777781</v>
      </c>
      <c r="B164" s="16">
        <v>40123.527777777781</v>
      </c>
      <c r="C164" s="4">
        <v>6.94</v>
      </c>
      <c r="D164" s="4">
        <v>10.57</v>
      </c>
      <c r="E164" s="5">
        <v>89.9</v>
      </c>
      <c r="F164" s="5"/>
      <c r="G164" s="5">
        <v>8.3000000000000007</v>
      </c>
      <c r="H164" s="4">
        <v>8.5299999999999994</v>
      </c>
      <c r="I164" s="5">
        <v>44.3</v>
      </c>
      <c r="J164" s="5">
        <v>65</v>
      </c>
      <c r="K164" s="5">
        <v>0</v>
      </c>
      <c r="L164" s="6"/>
      <c r="M164" s="4">
        <v>3.64</v>
      </c>
      <c r="N164" s="6">
        <v>30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40137.545138888891</v>
      </c>
      <c r="B165" s="16">
        <v>40137.545138888891</v>
      </c>
      <c r="C165" s="4">
        <v>6.95</v>
      </c>
      <c r="D165" s="4">
        <v>7.7</v>
      </c>
      <c r="E165" s="5">
        <v>63.8</v>
      </c>
      <c r="F165" s="5"/>
      <c r="G165" s="5">
        <v>7.3</v>
      </c>
      <c r="H165" s="4">
        <v>13.4</v>
      </c>
      <c r="I165" s="5">
        <v>34.200000000000003</v>
      </c>
      <c r="J165" s="5">
        <v>51.6</v>
      </c>
      <c r="K165" s="5">
        <v>0</v>
      </c>
      <c r="L165" s="6"/>
      <c r="M165" s="4"/>
      <c r="N165" s="6">
        <v>30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40148.611111111109</v>
      </c>
      <c r="B166" s="16">
        <v>40148.611111111109</v>
      </c>
      <c r="C166" s="4">
        <v>6.9</v>
      </c>
      <c r="D166" s="4">
        <v>8.52</v>
      </c>
      <c r="E166" s="5">
        <v>68.8</v>
      </c>
      <c r="F166" s="5"/>
      <c r="G166" s="5">
        <v>6.2</v>
      </c>
      <c r="H166" s="4">
        <v>3.56</v>
      </c>
      <c r="I166" s="5">
        <v>53.1</v>
      </c>
      <c r="J166" s="5">
        <v>83.1</v>
      </c>
      <c r="K166" s="5">
        <v>0</v>
      </c>
      <c r="L166" s="6"/>
      <c r="M166" s="4">
        <v>4.55</v>
      </c>
      <c r="N166" s="6">
        <v>30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40163.496527777781</v>
      </c>
      <c r="B167" s="16">
        <v>40163.496527777781</v>
      </c>
      <c r="C167" s="4">
        <v>6.96</v>
      </c>
      <c r="D167" s="4">
        <v>11.33</v>
      </c>
      <c r="E167" s="5">
        <v>87.5</v>
      </c>
      <c r="F167" s="5"/>
      <c r="G167" s="5">
        <v>4.5999999999999996</v>
      </c>
      <c r="H167" s="4">
        <v>5.0199999999999996</v>
      </c>
      <c r="I167" s="5">
        <v>49.9</v>
      </c>
      <c r="J167" s="5">
        <v>82.1</v>
      </c>
      <c r="K167" s="5">
        <v>0</v>
      </c>
      <c r="L167" s="6"/>
      <c r="M167" s="4"/>
      <c r="N167" s="6">
        <v>170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40176.583333333336</v>
      </c>
      <c r="B168" s="16">
        <v>40176.583333333336</v>
      </c>
      <c r="C168" s="4">
        <v>6.73</v>
      </c>
      <c r="D168" s="4"/>
      <c r="E168" s="5"/>
      <c r="F168" s="5"/>
      <c r="G168" s="5">
        <v>2.6</v>
      </c>
      <c r="H168" s="4">
        <v>3.49</v>
      </c>
      <c r="I168" s="5">
        <v>56.7</v>
      </c>
      <c r="J168" s="5">
        <v>99</v>
      </c>
      <c r="K168" s="5">
        <v>0</v>
      </c>
      <c r="L168" s="6"/>
      <c r="M168" s="4"/>
      <c r="N168" s="6">
        <v>30</v>
      </c>
      <c r="O168" s="6"/>
      <c r="P168" s="4">
        <v>0.35</v>
      </c>
      <c r="Q168" s="4">
        <v>0.48</v>
      </c>
      <c r="R168" s="4">
        <v>0.05</v>
      </c>
      <c r="S168" s="4">
        <v>3.5999999999999997E-2</v>
      </c>
      <c r="T168" s="4">
        <v>0.35</v>
      </c>
      <c r="U168" s="4">
        <v>0.08</v>
      </c>
      <c r="V168" s="6">
        <v>4</v>
      </c>
    </row>
    <row r="169" spans="1:22" ht="15" customHeight="1" x14ac:dyDescent="0.25">
      <c r="A169" s="7">
        <v>40190.565972222219</v>
      </c>
      <c r="B169" s="16">
        <v>40190.565972222219</v>
      </c>
      <c r="C169" s="4"/>
      <c r="D169" s="4">
        <v>10.53</v>
      </c>
      <c r="E169" s="5">
        <v>89.2</v>
      </c>
      <c r="F169" s="5"/>
      <c r="G169" s="5">
        <v>8.3000000000000007</v>
      </c>
      <c r="H169" s="4">
        <v>6.03</v>
      </c>
      <c r="I169" s="5">
        <v>43.3</v>
      </c>
      <c r="J169" s="5">
        <v>63.2</v>
      </c>
      <c r="K169" s="5">
        <v>0</v>
      </c>
      <c r="L169" s="6"/>
      <c r="M169" s="4"/>
      <c r="N169" s="6">
        <v>80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40204.538194444445</v>
      </c>
      <c r="B170" s="16">
        <v>40204.538194444445</v>
      </c>
      <c r="C170" s="4">
        <v>6.83</v>
      </c>
      <c r="D170" s="4">
        <v>10.199999999999999</v>
      </c>
      <c r="E170" s="5">
        <v>81.900000000000006</v>
      </c>
      <c r="F170" s="5"/>
      <c r="G170" s="5">
        <v>5.6</v>
      </c>
      <c r="H170" s="4">
        <v>3.1</v>
      </c>
      <c r="I170" s="5">
        <v>62.3</v>
      </c>
      <c r="J170" s="5">
        <v>98.1</v>
      </c>
      <c r="K170" s="5">
        <v>0</v>
      </c>
      <c r="L170" s="6"/>
      <c r="M170" s="4"/>
      <c r="N170" s="6">
        <v>23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40219.524305555555</v>
      </c>
      <c r="B171" s="16">
        <v>40219.524305555555</v>
      </c>
      <c r="C171" s="4">
        <v>6.95</v>
      </c>
      <c r="D171" s="4">
        <v>10.050000000000001</v>
      </c>
      <c r="E171" s="5">
        <v>79.3</v>
      </c>
      <c r="F171" s="5"/>
      <c r="G171" s="5">
        <v>5.2</v>
      </c>
      <c r="H171" s="4">
        <v>3.6</v>
      </c>
      <c r="I171" s="5">
        <v>67</v>
      </c>
      <c r="J171" s="5">
        <v>107.7</v>
      </c>
      <c r="K171" s="5">
        <v>0</v>
      </c>
      <c r="L171" s="6"/>
      <c r="M171" s="4"/>
      <c r="N171" s="6">
        <v>23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40232.5</v>
      </c>
      <c r="B172" s="16">
        <v>40232.5</v>
      </c>
      <c r="C172" s="4">
        <v>6.65</v>
      </c>
      <c r="D172" s="4">
        <v>10.98</v>
      </c>
      <c r="E172" s="5">
        <v>85.1</v>
      </c>
      <c r="F172" s="5"/>
      <c r="G172" s="5">
        <v>4.5</v>
      </c>
      <c r="H172" s="4">
        <v>3.97</v>
      </c>
      <c r="I172" s="5">
        <v>65.3</v>
      </c>
      <c r="J172" s="5">
        <v>107</v>
      </c>
      <c r="K172" s="5">
        <v>0</v>
      </c>
      <c r="L172" s="6"/>
      <c r="M172" s="4"/>
      <c r="N172" s="6">
        <v>17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40246.538194444445</v>
      </c>
      <c r="B173" s="16">
        <v>40246.538194444445</v>
      </c>
      <c r="C173" s="4">
        <v>6.96</v>
      </c>
      <c r="D173" s="4">
        <v>10.44</v>
      </c>
      <c r="E173" s="5">
        <v>83.2</v>
      </c>
      <c r="F173" s="5"/>
      <c r="G173" s="5">
        <v>5.7</v>
      </c>
      <c r="H173" s="4">
        <v>5.44</v>
      </c>
      <c r="I173" s="5">
        <v>69.099999999999994</v>
      </c>
      <c r="J173" s="5">
        <v>109.6</v>
      </c>
      <c r="K173" s="5">
        <v>0.1</v>
      </c>
      <c r="L173" s="6"/>
      <c r="M173" s="4">
        <v>2.14</v>
      </c>
      <c r="N173" s="6">
        <v>50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40260.524305555555</v>
      </c>
      <c r="B174" s="16">
        <v>40260.524305555555</v>
      </c>
      <c r="C174" s="4">
        <v>6.93</v>
      </c>
      <c r="D174" s="4">
        <v>11.57</v>
      </c>
      <c r="E174" s="5">
        <v>95.4</v>
      </c>
      <c r="F174" s="5"/>
      <c r="G174" s="5">
        <v>7.1</v>
      </c>
      <c r="H174" s="4">
        <v>3.26</v>
      </c>
      <c r="I174" s="5">
        <v>52.1</v>
      </c>
      <c r="J174" s="5">
        <v>79.2</v>
      </c>
      <c r="K174" s="5">
        <v>0</v>
      </c>
      <c r="L174" s="6"/>
      <c r="M174" s="4">
        <v>2.64</v>
      </c>
      <c r="N174" s="6">
        <v>22</v>
      </c>
      <c r="O174" s="6"/>
      <c r="P174" s="4">
        <v>0.25</v>
      </c>
      <c r="Q174" s="4">
        <v>0.52</v>
      </c>
      <c r="R174" s="4">
        <v>0.05</v>
      </c>
      <c r="S174" s="4">
        <v>0.03</v>
      </c>
      <c r="T174" s="4">
        <v>0.25</v>
      </c>
      <c r="U174" s="4">
        <v>0.08</v>
      </c>
      <c r="V174" s="6">
        <v>2</v>
      </c>
    </row>
    <row r="175" spans="1:22" ht="15" customHeight="1" x14ac:dyDescent="0.25">
      <c r="A175" s="7">
        <v>40274.569444444445</v>
      </c>
      <c r="B175" s="16">
        <v>40274.569444444445</v>
      </c>
      <c r="C175" s="4">
        <v>7.39</v>
      </c>
      <c r="D175" s="4">
        <v>11.32</v>
      </c>
      <c r="E175" s="5">
        <v>93.4</v>
      </c>
      <c r="F175" s="5"/>
      <c r="G175" s="5">
        <v>7.3</v>
      </c>
      <c r="H175" s="4">
        <v>12.6</v>
      </c>
      <c r="I175" s="5">
        <v>50.2</v>
      </c>
      <c r="J175" s="5">
        <v>76.2</v>
      </c>
      <c r="K175" s="5">
        <v>0</v>
      </c>
      <c r="L175" s="6"/>
      <c r="M175" s="4"/>
      <c r="N175" s="6">
        <v>30</v>
      </c>
      <c r="O175" s="6"/>
      <c r="P175" s="4"/>
      <c r="Q175" s="4"/>
      <c r="R175" s="4"/>
      <c r="S175" s="4"/>
      <c r="T175" s="4"/>
      <c r="U175" s="4"/>
      <c r="V175" s="6"/>
    </row>
    <row r="176" spans="1:22" ht="15" customHeight="1" x14ac:dyDescent="0.25">
      <c r="A176" s="7">
        <v>40288.548611111109</v>
      </c>
      <c r="B176" s="16">
        <v>40288.548611111109</v>
      </c>
      <c r="C176" s="4">
        <v>6.59</v>
      </c>
      <c r="D176" s="4">
        <v>9.91</v>
      </c>
      <c r="E176" s="5">
        <v>86.9</v>
      </c>
      <c r="F176" s="5"/>
      <c r="G176" s="5">
        <v>9.4</v>
      </c>
      <c r="H176" s="4">
        <v>0.86</v>
      </c>
      <c r="I176" s="5">
        <v>47</v>
      </c>
      <c r="J176" s="5">
        <v>66.8</v>
      </c>
      <c r="K176" s="5">
        <v>0</v>
      </c>
      <c r="L176" s="6"/>
      <c r="M176" s="4"/>
      <c r="N176" s="6">
        <v>13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40303.545138888891</v>
      </c>
      <c r="B177" s="16">
        <v>40303.545138888891</v>
      </c>
      <c r="C177" s="4">
        <v>6.51</v>
      </c>
      <c r="D177" s="4">
        <v>10.35</v>
      </c>
      <c r="E177" s="5">
        <v>86.5</v>
      </c>
      <c r="F177" s="5"/>
      <c r="G177" s="5">
        <v>7.6</v>
      </c>
      <c r="H177" s="4">
        <v>4.08</v>
      </c>
      <c r="I177" s="5">
        <v>53.1</v>
      </c>
      <c r="J177" s="5">
        <v>79.400000000000006</v>
      </c>
      <c r="K177" s="5">
        <v>0</v>
      </c>
      <c r="L177" s="6"/>
      <c r="M177" s="4">
        <v>4.08</v>
      </c>
      <c r="N177" s="6">
        <v>30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40318.5625</v>
      </c>
      <c r="B178" s="16">
        <v>40318.5625</v>
      </c>
      <c r="C178" s="4">
        <v>6.62</v>
      </c>
      <c r="D178" s="4">
        <v>9.48</v>
      </c>
      <c r="E178" s="5">
        <v>85.2</v>
      </c>
      <c r="F178" s="5"/>
      <c r="G178" s="5">
        <v>10.7</v>
      </c>
      <c r="H178" s="4">
        <v>4.97</v>
      </c>
      <c r="I178" s="5">
        <v>57</v>
      </c>
      <c r="J178" s="5">
        <v>78.599999999999994</v>
      </c>
      <c r="K178" s="5">
        <v>0</v>
      </c>
      <c r="L178" s="6"/>
      <c r="M178" s="4">
        <v>2.66</v>
      </c>
      <c r="N178" s="6">
        <v>50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40330.579861111109</v>
      </c>
      <c r="B179" s="16">
        <v>40330.579861111109</v>
      </c>
      <c r="C179" s="4">
        <v>6.67</v>
      </c>
      <c r="D179" s="4">
        <v>8.65</v>
      </c>
      <c r="E179" s="5">
        <v>81.7</v>
      </c>
      <c r="F179" s="5"/>
      <c r="G179" s="5">
        <v>12.6</v>
      </c>
      <c r="H179" s="4">
        <v>7.07</v>
      </c>
      <c r="I179" s="5">
        <v>59.3</v>
      </c>
      <c r="J179" s="5">
        <v>77.5</v>
      </c>
      <c r="K179" s="5">
        <v>0</v>
      </c>
      <c r="L179" s="6"/>
      <c r="M179" s="4">
        <v>4.9000000000000004</v>
      </c>
      <c r="N179" s="6">
        <v>300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40345.5625</v>
      </c>
      <c r="B180" s="16">
        <v>40345.5625</v>
      </c>
      <c r="C180" s="4">
        <v>6.87</v>
      </c>
      <c r="D180" s="4">
        <v>8.33</v>
      </c>
      <c r="E180" s="5">
        <v>78.7</v>
      </c>
      <c r="F180" s="5"/>
      <c r="G180" s="5">
        <v>12.8</v>
      </c>
      <c r="H180" s="4">
        <v>3.69</v>
      </c>
      <c r="I180" s="5">
        <v>72.400000000000006</v>
      </c>
      <c r="J180" s="5">
        <v>94.2</v>
      </c>
      <c r="K180" s="5">
        <v>0</v>
      </c>
      <c r="L180" s="6"/>
      <c r="M180" s="4">
        <v>2.72</v>
      </c>
      <c r="N180" s="6">
        <v>23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40358.583333333336</v>
      </c>
      <c r="B181" s="16">
        <v>40358.583333333336</v>
      </c>
      <c r="C181" s="4">
        <v>7.06</v>
      </c>
      <c r="D181" s="4">
        <v>8.24</v>
      </c>
      <c r="E181" s="5">
        <v>82.5</v>
      </c>
      <c r="F181" s="5"/>
      <c r="G181" s="5">
        <v>15.4</v>
      </c>
      <c r="H181" s="4">
        <v>3.51</v>
      </c>
      <c r="I181" s="5">
        <v>95.6</v>
      </c>
      <c r="J181" s="5">
        <v>116.9</v>
      </c>
      <c r="K181" s="5">
        <v>0.1</v>
      </c>
      <c r="L181" s="6"/>
      <c r="M181" s="4"/>
      <c r="N181" s="6">
        <v>80</v>
      </c>
      <c r="O181" s="6"/>
      <c r="P181" s="4">
        <v>0.14000000000000001</v>
      </c>
      <c r="Q181" s="4">
        <v>0.57999999999999996</v>
      </c>
      <c r="R181" s="4">
        <v>0.05</v>
      </c>
      <c r="S181" s="15">
        <v>0.01</v>
      </c>
      <c r="T181" s="4">
        <v>0.14000000000000001</v>
      </c>
      <c r="U181" s="4">
        <v>0.11</v>
      </c>
      <c r="V181" s="6">
        <v>4</v>
      </c>
    </row>
    <row r="182" spans="1:22" ht="15" customHeight="1" x14ac:dyDescent="0.25">
      <c r="A182" s="7">
        <v>40372.506944444445</v>
      </c>
      <c r="B182" s="16">
        <v>40372.506944444445</v>
      </c>
      <c r="C182" s="4">
        <v>7.22</v>
      </c>
      <c r="D182" s="4">
        <v>8.24</v>
      </c>
      <c r="E182" s="5">
        <v>84.2</v>
      </c>
      <c r="F182" s="5"/>
      <c r="G182" s="5">
        <v>16.399999999999999</v>
      </c>
      <c r="H182" s="4">
        <v>2.46</v>
      </c>
      <c r="I182" s="5">
        <v>108.7</v>
      </c>
      <c r="J182" s="5">
        <v>130.1</v>
      </c>
      <c r="K182" s="5">
        <v>0.1</v>
      </c>
      <c r="L182" s="6"/>
      <c r="M182" s="4">
        <v>1.58</v>
      </c>
      <c r="N182" s="6">
        <v>50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40387.555555555555</v>
      </c>
      <c r="B183" s="16">
        <v>40387.555555555555</v>
      </c>
      <c r="C183" s="4">
        <v>7.2</v>
      </c>
      <c r="D183" s="4">
        <v>6.6</v>
      </c>
      <c r="E183" s="5">
        <v>71.2</v>
      </c>
      <c r="F183" s="5"/>
      <c r="G183" s="5">
        <v>19</v>
      </c>
      <c r="H183" s="4">
        <v>1.17</v>
      </c>
      <c r="I183" s="5">
        <v>129</v>
      </c>
      <c r="J183" s="5">
        <v>145.5</v>
      </c>
      <c r="K183" s="5">
        <v>0.1</v>
      </c>
      <c r="L183" s="6"/>
      <c r="M183" s="4">
        <v>1.43</v>
      </c>
      <c r="N183" s="6">
        <v>50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40400.524305555555</v>
      </c>
      <c r="B184" s="16">
        <v>40400.524305555555</v>
      </c>
      <c r="C184" s="4">
        <v>7.39</v>
      </c>
      <c r="D184" s="4">
        <v>8.83</v>
      </c>
      <c r="E184" s="5">
        <v>88.5</v>
      </c>
      <c r="F184" s="5"/>
      <c r="G184" s="5">
        <v>15.4</v>
      </c>
      <c r="H184" s="4">
        <v>0.94</v>
      </c>
      <c r="I184" s="5">
        <v>112.5</v>
      </c>
      <c r="J184" s="5">
        <v>137.6</v>
      </c>
      <c r="K184" s="5">
        <v>0.1</v>
      </c>
      <c r="L184" s="6"/>
      <c r="M184" s="4"/>
      <c r="N184" s="6">
        <v>500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40414.527777777781</v>
      </c>
      <c r="B185" s="16">
        <v>40414.527777777781</v>
      </c>
      <c r="C185" s="4">
        <v>7.21</v>
      </c>
      <c r="D185" s="4">
        <v>8.26</v>
      </c>
      <c r="E185" s="5">
        <v>86.5</v>
      </c>
      <c r="F185" s="5"/>
      <c r="G185" s="5">
        <v>17.5</v>
      </c>
      <c r="H185" s="4">
        <v>0.46</v>
      </c>
      <c r="I185" s="5">
        <v>129</v>
      </c>
      <c r="J185" s="5">
        <v>160.30000000000001</v>
      </c>
      <c r="K185" s="5">
        <v>0.1</v>
      </c>
      <c r="L185" s="6"/>
      <c r="M185" s="4">
        <v>1.58</v>
      </c>
      <c r="N185" s="6">
        <v>240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40428.559027777781</v>
      </c>
      <c r="B186" s="16">
        <v>40428.559027777781</v>
      </c>
      <c r="C186" s="4">
        <v>6.89</v>
      </c>
      <c r="D186" s="4">
        <v>9.98</v>
      </c>
      <c r="E186" s="5">
        <v>93.6</v>
      </c>
      <c r="F186" s="5"/>
      <c r="G186" s="5">
        <v>12.4</v>
      </c>
      <c r="H186" s="4">
        <v>4.51</v>
      </c>
      <c r="I186" s="5">
        <v>54.8</v>
      </c>
      <c r="J186" s="5">
        <v>72.3</v>
      </c>
      <c r="K186" s="5">
        <v>0</v>
      </c>
      <c r="L186" s="6"/>
      <c r="M186" s="4">
        <v>3.14</v>
      </c>
      <c r="N186" s="6">
        <v>1600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40444.538194444445</v>
      </c>
      <c r="B187" s="16">
        <v>40444.538194444445</v>
      </c>
      <c r="C187" s="4">
        <v>6.76</v>
      </c>
      <c r="D187" s="4">
        <v>8.1999999999999993</v>
      </c>
      <c r="E187" s="5">
        <v>76.7</v>
      </c>
      <c r="F187" s="5"/>
      <c r="G187" s="5">
        <v>12.3</v>
      </c>
      <c r="H187" s="4">
        <v>2.2799999999999998</v>
      </c>
      <c r="I187" s="5">
        <v>64</v>
      </c>
      <c r="J187" s="5">
        <v>84.4</v>
      </c>
      <c r="K187" s="5">
        <v>0</v>
      </c>
      <c r="L187" s="6"/>
      <c r="M187" s="4"/>
      <c r="N187" s="6">
        <v>50</v>
      </c>
      <c r="O187" s="6"/>
      <c r="P187" s="4">
        <v>0.316</v>
      </c>
      <c r="Q187" s="4">
        <v>0.57999999999999996</v>
      </c>
      <c r="R187" s="4">
        <v>0.05</v>
      </c>
      <c r="S187" s="15">
        <v>0.01</v>
      </c>
      <c r="T187" s="4">
        <v>0.31</v>
      </c>
      <c r="U187" s="4">
        <v>0.08</v>
      </c>
      <c r="V187" s="6">
        <v>2</v>
      </c>
    </row>
    <row r="188" spans="1:22" ht="15" customHeight="1" x14ac:dyDescent="0.25">
      <c r="A188" s="7">
        <v>40456.5625</v>
      </c>
      <c r="B188" s="16">
        <v>40456.5625</v>
      </c>
      <c r="C188" s="4">
        <v>6.72</v>
      </c>
      <c r="D188" s="4">
        <v>7.91</v>
      </c>
      <c r="E188" s="5">
        <v>73.7</v>
      </c>
      <c r="F188" s="5"/>
      <c r="G188" s="5">
        <v>12.1</v>
      </c>
      <c r="H188" s="4">
        <v>2.4700000000000002</v>
      </c>
      <c r="I188" s="5">
        <v>81.900000000000006</v>
      </c>
      <c r="J188" s="5">
        <v>108.5</v>
      </c>
      <c r="K188" s="5">
        <v>0.1</v>
      </c>
      <c r="L188" s="6"/>
      <c r="M188" s="4"/>
      <c r="N188" s="6">
        <v>23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40470.517361111109</v>
      </c>
      <c r="B189" s="16">
        <v>40470.517361111109</v>
      </c>
      <c r="C189" s="4">
        <v>6.66</v>
      </c>
      <c r="D189" s="4">
        <v>9.1</v>
      </c>
      <c r="E189" s="5">
        <v>77.7</v>
      </c>
      <c r="F189" s="5"/>
      <c r="G189" s="5">
        <v>8.4</v>
      </c>
      <c r="H189" s="4">
        <v>1.67</v>
      </c>
      <c r="I189" s="5">
        <v>74.5</v>
      </c>
      <c r="J189" s="5">
        <v>110</v>
      </c>
      <c r="K189" s="5">
        <v>0.1</v>
      </c>
      <c r="L189" s="6"/>
      <c r="M189" s="4">
        <v>1.6</v>
      </c>
      <c r="N189" s="6">
        <v>8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40484.569444444445</v>
      </c>
      <c r="B190" s="16">
        <v>40484.569444444445</v>
      </c>
      <c r="C190" s="4">
        <v>6.52</v>
      </c>
      <c r="D190" s="4">
        <v>10.52</v>
      </c>
      <c r="E190" s="5">
        <v>92.5</v>
      </c>
      <c r="F190" s="5"/>
      <c r="G190" s="5">
        <v>9.6999999999999993</v>
      </c>
      <c r="H190" s="4">
        <v>4.79</v>
      </c>
      <c r="I190" s="5">
        <v>46.2</v>
      </c>
      <c r="J190" s="5">
        <v>65.3</v>
      </c>
      <c r="K190" s="5">
        <v>0</v>
      </c>
      <c r="L190" s="6"/>
      <c r="M190" s="4">
        <v>3.78</v>
      </c>
      <c r="N190" s="6">
        <v>130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40500.586805555555</v>
      </c>
      <c r="B191" s="16">
        <v>40500.586805555555</v>
      </c>
      <c r="C191" s="4">
        <v>6.46</v>
      </c>
      <c r="D191" s="4">
        <v>10.76</v>
      </c>
      <c r="E191" s="5">
        <v>88.6</v>
      </c>
      <c r="F191" s="5"/>
      <c r="G191" s="5">
        <v>6.8</v>
      </c>
      <c r="H191" s="4">
        <v>8.81</v>
      </c>
      <c r="I191" s="5">
        <v>47.9</v>
      </c>
      <c r="J191" s="5">
        <v>77.099999999999994</v>
      </c>
      <c r="K191" s="5">
        <v>0</v>
      </c>
      <c r="L191" s="6"/>
      <c r="M191" s="4">
        <v>5.2</v>
      </c>
      <c r="N191" s="6">
        <v>140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40513.506944444445</v>
      </c>
      <c r="B192" s="16">
        <v>40513.506944444445</v>
      </c>
      <c r="C192" s="4"/>
      <c r="D192" s="4">
        <v>11.97</v>
      </c>
      <c r="E192" s="5">
        <v>94.8</v>
      </c>
      <c r="F192" s="5"/>
      <c r="G192" s="5">
        <v>5.0999999999999996</v>
      </c>
      <c r="H192" s="4">
        <v>13</v>
      </c>
      <c r="I192" s="5">
        <v>39.1</v>
      </c>
      <c r="J192" s="5">
        <v>63</v>
      </c>
      <c r="K192" s="5">
        <v>0</v>
      </c>
      <c r="L192" s="6"/>
      <c r="M192" s="4"/>
      <c r="N192" s="6">
        <v>50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40526.5625</v>
      </c>
      <c r="B193" s="16">
        <v>40526.5625</v>
      </c>
      <c r="C193" s="4"/>
      <c r="D193" s="4"/>
      <c r="E193" s="5"/>
      <c r="F193" s="5"/>
      <c r="G193" s="5"/>
      <c r="H193" s="4"/>
      <c r="I193" s="5"/>
      <c r="J193" s="5"/>
      <c r="K193" s="5"/>
      <c r="L193" s="6"/>
      <c r="M193" s="4"/>
      <c r="N193" s="6"/>
      <c r="O193" s="6"/>
      <c r="P193" s="4"/>
      <c r="Q193" s="4"/>
      <c r="R193" s="4"/>
      <c r="S193" s="4"/>
      <c r="T193" s="4"/>
      <c r="U193" s="4"/>
      <c r="V193" s="6"/>
    </row>
    <row r="194" spans="1:22" ht="15" customHeight="1" x14ac:dyDescent="0.25">
      <c r="A194" s="7">
        <v>40540.510416666664</v>
      </c>
      <c r="B194" s="16">
        <v>40540.510416666664</v>
      </c>
      <c r="C194" s="4">
        <v>6.76</v>
      </c>
      <c r="D194" s="4">
        <v>11.51</v>
      </c>
      <c r="E194" s="5">
        <v>91.3</v>
      </c>
      <c r="F194" s="5"/>
      <c r="G194" s="5">
        <v>5.3</v>
      </c>
      <c r="H194" s="4">
        <v>22.1</v>
      </c>
      <c r="I194" s="5">
        <v>37.9</v>
      </c>
      <c r="J194" s="5">
        <v>60.8</v>
      </c>
      <c r="K194" s="5">
        <v>0</v>
      </c>
      <c r="L194" s="6"/>
      <c r="M194" s="4">
        <v>4.46</v>
      </c>
      <c r="N194" s="6">
        <v>13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40554.517361111109</v>
      </c>
      <c r="B195" s="16">
        <v>40554.517361111109</v>
      </c>
      <c r="C195" s="4">
        <v>6.67</v>
      </c>
      <c r="D195" s="4">
        <v>10.84</v>
      </c>
      <c r="E195" s="5">
        <v>79.099999999999994</v>
      </c>
      <c r="F195" s="5"/>
      <c r="G195" s="5">
        <v>2.4</v>
      </c>
      <c r="H195" s="4">
        <v>5.35</v>
      </c>
      <c r="I195" s="5">
        <v>53.9</v>
      </c>
      <c r="J195" s="5">
        <v>94.7</v>
      </c>
      <c r="K195" s="5">
        <v>0</v>
      </c>
      <c r="L195" s="6"/>
      <c r="M195" s="4">
        <v>3.4</v>
      </c>
      <c r="N195" s="6">
        <v>22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40568.520833333336</v>
      </c>
      <c r="B196" s="16">
        <v>40568.520833333336</v>
      </c>
      <c r="C196" s="4"/>
      <c r="D196" s="4">
        <v>10.23</v>
      </c>
      <c r="E196" s="5">
        <v>83.5</v>
      </c>
      <c r="F196" s="5"/>
      <c r="G196" s="5">
        <v>6.9</v>
      </c>
      <c r="H196" s="4">
        <v>10.19</v>
      </c>
      <c r="I196" s="5">
        <v>47.2</v>
      </c>
      <c r="J196" s="5">
        <v>72</v>
      </c>
      <c r="K196" s="5">
        <v>0</v>
      </c>
      <c r="L196" s="6"/>
      <c r="M196" s="4">
        <v>5.85</v>
      </c>
      <c r="N196" s="6">
        <v>30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40584.552083333336</v>
      </c>
      <c r="B197" s="16">
        <v>40584.552083333336</v>
      </c>
      <c r="C197" s="4">
        <v>7.23</v>
      </c>
      <c r="D197" s="4">
        <v>10.68</v>
      </c>
      <c r="E197" s="5">
        <v>82</v>
      </c>
      <c r="F197" s="5"/>
      <c r="G197" s="5">
        <v>4.3</v>
      </c>
      <c r="H197" s="4">
        <v>4.18</v>
      </c>
      <c r="I197" s="5">
        <v>53.5</v>
      </c>
      <c r="J197" s="5">
        <v>87.9</v>
      </c>
      <c r="K197" s="5">
        <v>0</v>
      </c>
      <c r="L197" s="6"/>
      <c r="M197" s="4"/>
      <c r="N197" s="6">
        <v>13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40596.5</v>
      </c>
      <c r="B198" s="16">
        <v>40596.5</v>
      </c>
      <c r="C198" s="4">
        <v>7.38</v>
      </c>
      <c r="D198" s="4">
        <v>11.54</v>
      </c>
      <c r="E198" s="5">
        <v>87.3</v>
      </c>
      <c r="F198" s="5"/>
      <c r="G198" s="5">
        <v>3.7</v>
      </c>
      <c r="H198" s="4">
        <v>3.86</v>
      </c>
      <c r="I198" s="5">
        <v>58.2</v>
      </c>
      <c r="J198" s="5">
        <v>97.9</v>
      </c>
      <c r="K198" s="5">
        <v>0</v>
      </c>
      <c r="L198" s="6"/>
      <c r="M198" s="4">
        <v>2.76</v>
      </c>
      <c r="N198" s="6">
        <v>30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40610.503472222219</v>
      </c>
      <c r="B199" s="16">
        <v>40610.503472222219</v>
      </c>
      <c r="C199" s="4">
        <v>7.35</v>
      </c>
      <c r="D199" s="4">
        <v>11.74</v>
      </c>
      <c r="E199" s="5">
        <v>92.7</v>
      </c>
      <c r="F199" s="5"/>
      <c r="G199" s="5">
        <v>5.0999999999999996</v>
      </c>
      <c r="H199" s="4">
        <v>4.63</v>
      </c>
      <c r="I199" s="5">
        <v>59</v>
      </c>
      <c r="J199" s="5">
        <v>94.7</v>
      </c>
      <c r="K199" s="5">
        <v>0</v>
      </c>
      <c r="L199" s="6"/>
      <c r="M199" s="4">
        <v>3.42</v>
      </c>
      <c r="N199" s="6">
        <v>33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40624.541666666664</v>
      </c>
      <c r="B200" s="16">
        <v>40624.541666666664</v>
      </c>
      <c r="C200" s="4"/>
      <c r="D200" s="4">
        <v>11.1</v>
      </c>
      <c r="E200" s="5">
        <v>91</v>
      </c>
      <c r="F200" s="5"/>
      <c r="G200" s="5">
        <v>6.6</v>
      </c>
      <c r="H200" s="4">
        <v>5.44</v>
      </c>
      <c r="I200" s="5">
        <v>53.6</v>
      </c>
      <c r="J200" s="5">
        <v>82.9</v>
      </c>
      <c r="K200" s="5">
        <v>0</v>
      </c>
      <c r="L200" s="6"/>
      <c r="M200" s="4">
        <v>4</v>
      </c>
      <c r="N200" s="6">
        <v>17</v>
      </c>
      <c r="O200" s="6"/>
      <c r="P200" s="4">
        <v>0.44</v>
      </c>
      <c r="Q200" s="4">
        <v>0.43</v>
      </c>
      <c r="R200" s="4">
        <v>0.05</v>
      </c>
      <c r="S200" s="15">
        <v>0.01</v>
      </c>
      <c r="T200" s="4">
        <v>0.43</v>
      </c>
      <c r="U200" s="4">
        <v>0.08</v>
      </c>
      <c r="V200" s="6">
        <v>5</v>
      </c>
    </row>
    <row r="201" spans="1:22" ht="15" customHeight="1" x14ac:dyDescent="0.25">
      <c r="A201" s="7">
        <v>40638.493055555555</v>
      </c>
      <c r="B201" s="16">
        <v>40638.493055555555</v>
      </c>
      <c r="C201" s="4">
        <v>7.29</v>
      </c>
      <c r="D201" s="4">
        <v>11.45</v>
      </c>
      <c r="E201" s="5">
        <v>92.9</v>
      </c>
      <c r="F201" s="5"/>
      <c r="G201" s="5">
        <v>6.5</v>
      </c>
      <c r="H201" s="4">
        <v>20.9</v>
      </c>
      <c r="I201" s="5">
        <v>42</v>
      </c>
      <c r="J201" s="5">
        <v>65</v>
      </c>
      <c r="K201" s="5">
        <v>0</v>
      </c>
      <c r="L201" s="6"/>
      <c r="M201" s="4">
        <v>6.4</v>
      </c>
      <c r="N201" s="6">
        <v>110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40653.496527777781</v>
      </c>
      <c r="B202" s="16">
        <v>40653.496527777781</v>
      </c>
      <c r="C202" s="4">
        <v>7.28</v>
      </c>
      <c r="D202" s="4">
        <v>11.13</v>
      </c>
      <c r="E202" s="5">
        <v>93.6</v>
      </c>
      <c r="F202" s="5"/>
      <c r="G202" s="5">
        <v>7.9</v>
      </c>
      <c r="H202" s="4">
        <v>3.21</v>
      </c>
      <c r="I202" s="5">
        <v>56.9</v>
      </c>
      <c r="J202" s="5">
        <v>84.3</v>
      </c>
      <c r="K202" s="5">
        <v>0</v>
      </c>
      <c r="L202" s="6"/>
      <c r="M202" s="4">
        <v>3.34</v>
      </c>
      <c r="N202" s="6">
        <v>33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40666.559027777781</v>
      </c>
      <c r="B203" s="16">
        <v>40666.559027777781</v>
      </c>
      <c r="C203" s="4">
        <v>7.34</v>
      </c>
      <c r="D203" s="4">
        <v>11.66</v>
      </c>
      <c r="E203" s="5">
        <v>97.8</v>
      </c>
      <c r="F203" s="5"/>
      <c r="G203" s="5">
        <v>11.2</v>
      </c>
      <c r="H203" s="4">
        <v>8.33</v>
      </c>
      <c r="I203" s="5">
        <v>38.6</v>
      </c>
      <c r="J203" s="5">
        <v>57.8</v>
      </c>
      <c r="K203" s="5">
        <v>0</v>
      </c>
      <c r="L203" s="6"/>
      <c r="M203" s="4">
        <v>4.55</v>
      </c>
      <c r="N203" s="6">
        <v>70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40681.53125</v>
      </c>
      <c r="B204" s="16">
        <v>40681.53125</v>
      </c>
      <c r="C204" s="4">
        <v>6.9</v>
      </c>
      <c r="D204" s="4">
        <v>10.039999999999999</v>
      </c>
      <c r="E204" s="5">
        <v>89.5</v>
      </c>
      <c r="F204" s="5"/>
      <c r="G204" s="5">
        <v>10.199999999999999</v>
      </c>
      <c r="H204" s="4">
        <v>3.38</v>
      </c>
      <c r="I204" s="5">
        <v>51</v>
      </c>
      <c r="J204" s="5">
        <v>71.099999999999994</v>
      </c>
      <c r="K204" s="5">
        <v>0</v>
      </c>
      <c r="L204" s="6"/>
      <c r="M204" s="4">
        <v>4.08</v>
      </c>
      <c r="N204" s="6">
        <v>7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40696.527777777781</v>
      </c>
      <c r="B205" s="16">
        <v>40696.527777777781</v>
      </c>
      <c r="C205" s="4">
        <v>7.1</v>
      </c>
      <c r="D205" s="4">
        <v>9.3000000000000007</v>
      </c>
      <c r="E205" s="5">
        <v>81.400000000000006</v>
      </c>
      <c r="F205" s="5"/>
      <c r="G205" s="5">
        <v>9.5</v>
      </c>
      <c r="H205" s="4">
        <v>2.85</v>
      </c>
      <c r="I205" s="5">
        <v>47.4</v>
      </c>
      <c r="J205" s="5">
        <v>67.400000000000006</v>
      </c>
      <c r="K205" s="5">
        <v>0</v>
      </c>
      <c r="L205" s="6"/>
      <c r="M205" s="4">
        <v>3.05</v>
      </c>
      <c r="N205" s="6">
        <v>8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20">
        <v>40709.59375</v>
      </c>
      <c r="B206" s="384">
        <v>40709.59375</v>
      </c>
      <c r="C206" s="21">
        <v>7.2</v>
      </c>
      <c r="D206" s="21">
        <v>10.220000000000001</v>
      </c>
      <c r="E206" s="22">
        <v>90.4</v>
      </c>
      <c r="F206" s="22"/>
      <c r="G206" s="22">
        <v>9.9</v>
      </c>
      <c r="H206" s="21"/>
      <c r="I206" s="22">
        <v>37.5</v>
      </c>
      <c r="J206" s="22">
        <v>52</v>
      </c>
      <c r="K206" s="22">
        <v>0</v>
      </c>
      <c r="L206" s="23"/>
      <c r="M206" s="21"/>
      <c r="N206" s="24">
        <v>33</v>
      </c>
      <c r="O206" s="24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40722.527777777781</v>
      </c>
      <c r="B207" s="16">
        <v>40722.527777777781</v>
      </c>
      <c r="C207" s="4">
        <v>7.09</v>
      </c>
      <c r="D207" s="4">
        <v>10.27</v>
      </c>
      <c r="E207" s="5">
        <v>97.4</v>
      </c>
      <c r="F207" s="5"/>
      <c r="G207" s="5">
        <v>13.1</v>
      </c>
      <c r="H207" s="4"/>
      <c r="I207" s="5">
        <v>52.6</v>
      </c>
      <c r="J207" s="5">
        <v>67.8</v>
      </c>
      <c r="K207" s="5">
        <v>0</v>
      </c>
      <c r="L207" s="6"/>
      <c r="M207" s="4"/>
      <c r="N207" s="6">
        <v>49</v>
      </c>
      <c r="O207" s="6"/>
      <c r="P207" s="4">
        <v>0.04</v>
      </c>
      <c r="Q207" s="4">
        <v>0.28999999999999998</v>
      </c>
      <c r="R207" s="4">
        <v>0.05</v>
      </c>
      <c r="S207" s="15">
        <v>5.0000000000000001E-3</v>
      </c>
      <c r="T207" s="4">
        <v>0.04</v>
      </c>
      <c r="U207" s="4">
        <v>0.03</v>
      </c>
      <c r="V207" s="6">
        <v>2</v>
      </c>
    </row>
    <row r="208" spans="1:22" ht="15" customHeight="1" x14ac:dyDescent="0.25">
      <c r="A208" s="7">
        <v>40737.552083333336</v>
      </c>
      <c r="B208" s="16">
        <v>40737.552083333336</v>
      </c>
      <c r="C208" s="4">
        <v>7.2</v>
      </c>
      <c r="D208" s="4">
        <v>9.64</v>
      </c>
      <c r="E208" s="5">
        <v>94.2</v>
      </c>
      <c r="F208" s="5"/>
      <c r="G208" s="5">
        <v>14.4</v>
      </c>
      <c r="H208" s="4">
        <v>1.57</v>
      </c>
      <c r="I208" s="5">
        <v>69.900000000000006</v>
      </c>
      <c r="J208" s="5">
        <v>87.2</v>
      </c>
      <c r="K208" s="5">
        <v>0</v>
      </c>
      <c r="L208" s="6"/>
      <c r="M208" s="4"/>
      <c r="N208" s="6">
        <v>79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40750.489583333336</v>
      </c>
      <c r="B209" s="16">
        <v>40750.489583333336</v>
      </c>
      <c r="C209" s="4">
        <v>6.73</v>
      </c>
      <c r="D209" s="4">
        <v>9</v>
      </c>
      <c r="E209" s="5">
        <v>86.7</v>
      </c>
      <c r="F209" s="5"/>
      <c r="G209" s="5">
        <v>13.6</v>
      </c>
      <c r="H209" s="4"/>
      <c r="I209" s="5">
        <v>59.8</v>
      </c>
      <c r="J209" s="5">
        <v>76.400000000000006</v>
      </c>
      <c r="K209" s="5">
        <v>0</v>
      </c>
      <c r="L209" s="6"/>
      <c r="M209" s="4">
        <v>2</v>
      </c>
      <c r="N209" s="6">
        <v>79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40764.541666666664</v>
      </c>
      <c r="B210" s="16">
        <v>40764.541666666664</v>
      </c>
      <c r="C210" s="4">
        <v>6.89</v>
      </c>
      <c r="D210" s="4"/>
      <c r="E210" s="5"/>
      <c r="F210" s="5"/>
      <c r="G210" s="5">
        <v>15.2</v>
      </c>
      <c r="H210" s="4"/>
      <c r="I210" s="5">
        <v>93.9</v>
      </c>
      <c r="J210" s="5">
        <v>115.4</v>
      </c>
      <c r="K210" s="5">
        <v>0.1</v>
      </c>
      <c r="L210" s="6"/>
      <c r="M210" s="4">
        <v>1.5</v>
      </c>
      <c r="N210" s="6">
        <v>350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40778.541666666664</v>
      </c>
      <c r="B211" s="16">
        <v>40778.541666666664</v>
      </c>
      <c r="C211" s="4">
        <v>7.16</v>
      </c>
      <c r="D211" s="4">
        <v>8.85</v>
      </c>
      <c r="E211" s="5">
        <v>92.4</v>
      </c>
      <c r="F211" s="5"/>
      <c r="G211" s="5">
        <v>17.5</v>
      </c>
      <c r="H211" s="4"/>
      <c r="I211" s="5">
        <v>110.3</v>
      </c>
      <c r="J211" s="5">
        <v>128.30000000000001</v>
      </c>
      <c r="K211" s="5">
        <v>0.1</v>
      </c>
      <c r="L211" s="6"/>
      <c r="M211" s="4">
        <v>1.6</v>
      </c>
      <c r="N211" s="6">
        <v>1600</v>
      </c>
      <c r="O211" s="6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7">
        <v>40792.548611111109</v>
      </c>
      <c r="B212" s="16">
        <v>40792.548611111109</v>
      </c>
      <c r="C212" s="4"/>
      <c r="D212" s="4"/>
      <c r="E212" s="5">
        <v>73</v>
      </c>
      <c r="F212" s="5"/>
      <c r="G212" s="5">
        <v>16.399999999999999</v>
      </c>
      <c r="H212" s="4">
        <v>1.61</v>
      </c>
      <c r="I212" s="5">
        <v>117</v>
      </c>
      <c r="J212" s="5">
        <v>139.6</v>
      </c>
      <c r="K212" s="5">
        <v>0.1</v>
      </c>
      <c r="L212" s="6"/>
      <c r="M212" s="4">
        <v>1.65</v>
      </c>
      <c r="N212" s="6">
        <v>110</v>
      </c>
      <c r="O212" s="6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40806.538194444445</v>
      </c>
      <c r="B213" s="16">
        <v>40806.538194444445</v>
      </c>
      <c r="C213" s="4">
        <v>7.52</v>
      </c>
      <c r="D213" s="4">
        <v>9.06</v>
      </c>
      <c r="E213" s="5">
        <v>88.1</v>
      </c>
      <c r="F213" s="5"/>
      <c r="G213" s="5">
        <v>13.8</v>
      </c>
      <c r="H213" s="4">
        <v>1</v>
      </c>
      <c r="I213" s="5">
        <v>107</v>
      </c>
      <c r="J213" s="5">
        <v>135.9</v>
      </c>
      <c r="K213" s="5">
        <v>0.1</v>
      </c>
      <c r="L213" s="6"/>
      <c r="M213" s="4">
        <v>2.1</v>
      </c>
      <c r="N213" s="6">
        <v>170</v>
      </c>
      <c r="O213" s="6"/>
      <c r="P213" s="4">
        <v>0.13</v>
      </c>
      <c r="Q213" s="4">
        <v>0.26</v>
      </c>
      <c r="R213" s="4">
        <v>0.05</v>
      </c>
      <c r="S213" s="15">
        <v>5.0000000000000001E-3</v>
      </c>
      <c r="T213" s="4">
        <v>0.13</v>
      </c>
      <c r="U213" s="4">
        <v>0.06</v>
      </c>
      <c r="V213" s="6">
        <v>2</v>
      </c>
    </row>
    <row r="214" spans="1:22" ht="15" customHeight="1" x14ac:dyDescent="0.25">
      <c r="A214" s="7">
        <v>40820</v>
      </c>
      <c r="B214" s="26">
        <v>0.51041666666666663</v>
      </c>
      <c r="C214" s="4">
        <v>7.25</v>
      </c>
      <c r="D214" s="4">
        <v>9.26</v>
      </c>
      <c r="E214" s="5">
        <v>86.8</v>
      </c>
      <c r="F214" s="5"/>
      <c r="G214" s="5">
        <v>12.4</v>
      </c>
      <c r="H214" s="4">
        <v>0.64</v>
      </c>
      <c r="I214" s="5">
        <v>78.5</v>
      </c>
      <c r="J214" s="5">
        <v>101.5</v>
      </c>
      <c r="K214" s="5">
        <v>0</v>
      </c>
      <c r="L214" s="3"/>
      <c r="M214" s="4">
        <v>1.5</v>
      </c>
      <c r="N214" s="3">
        <v>79</v>
      </c>
      <c r="O214" s="3"/>
      <c r="P214" s="4"/>
      <c r="Q214" s="4"/>
      <c r="R214" s="4"/>
      <c r="S214" s="4"/>
      <c r="T214" s="4"/>
      <c r="U214" s="4"/>
      <c r="V214" s="3"/>
    </row>
    <row r="215" spans="1:22" ht="15" customHeight="1" x14ac:dyDescent="0.25">
      <c r="A215" s="7">
        <v>40836</v>
      </c>
      <c r="B215" s="26">
        <v>0.55902777777777779</v>
      </c>
      <c r="C215" s="4">
        <v>7.31</v>
      </c>
      <c r="D215" s="4">
        <v>10.25</v>
      </c>
      <c r="E215" s="5">
        <v>90.5</v>
      </c>
      <c r="F215" s="5"/>
      <c r="G215" s="5">
        <v>9.6999999999999993</v>
      </c>
      <c r="H215" s="4">
        <v>2.61</v>
      </c>
      <c r="I215" s="5">
        <v>49.5</v>
      </c>
      <c r="J215" s="5">
        <v>69.8</v>
      </c>
      <c r="K215" s="5">
        <v>0</v>
      </c>
      <c r="L215" s="3"/>
      <c r="M215" s="4">
        <v>2.2599999999999998</v>
      </c>
      <c r="N215" s="3">
        <v>49</v>
      </c>
      <c r="O215" s="3"/>
      <c r="P215" s="4"/>
      <c r="Q215" s="4"/>
      <c r="R215" s="4"/>
      <c r="S215" s="4"/>
      <c r="T215" s="4"/>
      <c r="U215" s="4"/>
      <c r="V215" s="3"/>
    </row>
    <row r="216" spans="1:22" ht="15" customHeight="1" x14ac:dyDescent="0.25">
      <c r="A216" s="7">
        <v>40848</v>
      </c>
      <c r="B216" s="26">
        <v>0.51736111111111105</v>
      </c>
      <c r="C216" s="4">
        <v>7.25</v>
      </c>
      <c r="D216" s="4">
        <v>11.24</v>
      </c>
      <c r="E216" s="5">
        <v>90.7</v>
      </c>
      <c r="F216" s="5"/>
      <c r="G216" s="5">
        <v>6.2</v>
      </c>
      <c r="H216" s="4">
        <v>0</v>
      </c>
      <c r="I216" s="5">
        <v>44.5</v>
      </c>
      <c r="J216" s="5">
        <v>69.3</v>
      </c>
      <c r="K216" s="5">
        <v>0</v>
      </c>
      <c r="L216" s="3"/>
      <c r="M216" s="4">
        <v>2.4</v>
      </c>
      <c r="N216" s="3">
        <v>17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40862</v>
      </c>
      <c r="B217" s="26">
        <v>0.52430555555555558</v>
      </c>
      <c r="C217" s="4">
        <v>6.82</v>
      </c>
      <c r="D217" s="4">
        <v>11.04</v>
      </c>
      <c r="E217" s="5">
        <v>87</v>
      </c>
      <c r="F217" s="5"/>
      <c r="G217" s="5">
        <v>5.2</v>
      </c>
      <c r="H217" s="4">
        <v>2.77</v>
      </c>
      <c r="I217" s="5">
        <v>49.3</v>
      </c>
      <c r="J217" s="5">
        <v>78.8</v>
      </c>
      <c r="K217" s="5">
        <v>0</v>
      </c>
      <c r="L217" s="3"/>
      <c r="M217" s="4">
        <v>2.95</v>
      </c>
      <c r="N217" s="3">
        <v>23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40877</v>
      </c>
      <c r="B218" s="26">
        <v>0.52083333333333337</v>
      </c>
      <c r="C218" s="4">
        <v>6.91</v>
      </c>
      <c r="D218" s="4">
        <v>11.47</v>
      </c>
      <c r="E218" s="5">
        <v>91.8</v>
      </c>
      <c r="F218" s="5"/>
      <c r="G218" s="5">
        <v>5.8</v>
      </c>
      <c r="H218" s="4">
        <v>6.99</v>
      </c>
      <c r="I218" s="5">
        <v>54.1</v>
      </c>
      <c r="J218" s="5">
        <v>85.1</v>
      </c>
      <c r="K218" s="5">
        <v>0</v>
      </c>
      <c r="L218" s="3"/>
      <c r="M218" s="4">
        <v>4</v>
      </c>
      <c r="N218" s="3">
        <v>49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40891</v>
      </c>
      <c r="B219" s="26">
        <v>0.57986111111111105</v>
      </c>
      <c r="C219" s="4"/>
      <c r="D219" s="4">
        <v>9.94</v>
      </c>
      <c r="E219" s="5">
        <v>73.400000000000006</v>
      </c>
      <c r="F219" s="5"/>
      <c r="G219" s="5">
        <v>2.8</v>
      </c>
      <c r="H219" s="4">
        <v>2.69</v>
      </c>
      <c r="I219" s="5">
        <v>65</v>
      </c>
      <c r="J219" s="5">
        <v>109.8</v>
      </c>
      <c r="K219" s="5">
        <v>0</v>
      </c>
      <c r="L219" s="54"/>
      <c r="M219" s="4">
        <v>2.4</v>
      </c>
      <c r="N219" s="3">
        <v>8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40906</v>
      </c>
      <c r="B220" s="26">
        <v>0.52430555555555558</v>
      </c>
      <c r="C220" s="4"/>
      <c r="D220" s="4">
        <v>11.39</v>
      </c>
      <c r="E220" s="5">
        <v>91</v>
      </c>
      <c r="F220" s="5"/>
      <c r="G220" s="5">
        <v>5.7</v>
      </c>
      <c r="H220" s="4">
        <v>10.45</v>
      </c>
      <c r="I220" s="5">
        <v>34.799999999999997</v>
      </c>
      <c r="J220" s="5">
        <v>54.7</v>
      </c>
      <c r="K220" s="5">
        <v>0</v>
      </c>
      <c r="L220" s="3"/>
      <c r="M220" s="4">
        <v>4.4400000000000004</v>
      </c>
      <c r="N220" s="3">
        <v>33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40918</v>
      </c>
      <c r="B221" s="26">
        <v>0.49305555555555558</v>
      </c>
      <c r="C221" s="4"/>
      <c r="D221" s="4">
        <v>9.76</v>
      </c>
      <c r="E221" s="5">
        <v>77.2</v>
      </c>
      <c r="F221" s="5"/>
      <c r="G221" s="5">
        <v>5.3</v>
      </c>
      <c r="H221" s="4">
        <v>5</v>
      </c>
      <c r="I221" s="5">
        <v>58.4</v>
      </c>
      <c r="J221" s="5">
        <v>93.7</v>
      </c>
      <c r="K221" s="5">
        <v>0</v>
      </c>
      <c r="L221" s="3"/>
      <c r="M221" s="4">
        <v>3.25</v>
      </c>
      <c r="N221" s="3">
        <v>49</v>
      </c>
      <c r="O221" s="3"/>
      <c r="P221" s="4"/>
      <c r="Q221" s="4"/>
      <c r="R221" s="4"/>
      <c r="S221" s="4"/>
      <c r="T221" s="4"/>
      <c r="U221" s="4"/>
      <c r="V221" s="3"/>
    </row>
    <row r="222" spans="1:22" ht="15" customHeight="1" x14ac:dyDescent="0.25">
      <c r="A222" s="7">
        <v>40933</v>
      </c>
      <c r="B222" s="26">
        <v>0.55555555555555558</v>
      </c>
      <c r="C222" s="4"/>
      <c r="D222" s="4">
        <v>12.09</v>
      </c>
      <c r="E222" s="5">
        <v>95.2</v>
      </c>
      <c r="F222" s="5"/>
      <c r="G222" s="5">
        <v>4.8</v>
      </c>
      <c r="H222" s="4">
        <v>18.8</v>
      </c>
      <c r="I222" s="5">
        <v>36.6</v>
      </c>
      <c r="J222" s="5">
        <v>59.1</v>
      </c>
      <c r="K222" s="5">
        <v>0</v>
      </c>
      <c r="L222" s="3"/>
      <c r="M222" s="4">
        <v>5.55</v>
      </c>
      <c r="N222" s="3">
        <v>33</v>
      </c>
      <c r="O222" s="3"/>
      <c r="P222" s="4">
        <v>0.56999999999999995</v>
      </c>
      <c r="Q222" s="4">
        <v>0.34</v>
      </c>
      <c r="R222" s="4">
        <v>0.05</v>
      </c>
      <c r="S222" s="15">
        <v>0.01</v>
      </c>
      <c r="T222" s="4">
        <v>0.56999999999999995</v>
      </c>
      <c r="U222" s="4">
        <v>0.05</v>
      </c>
      <c r="V222" s="3">
        <v>20</v>
      </c>
    </row>
    <row r="223" spans="1:22" ht="15" customHeight="1" x14ac:dyDescent="0.25">
      <c r="A223" s="7">
        <v>40946</v>
      </c>
      <c r="B223" s="26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40962</v>
      </c>
      <c r="B224" s="26">
        <v>0.54861111111111105</v>
      </c>
      <c r="C224" s="4">
        <v>7.03</v>
      </c>
      <c r="D224" s="4">
        <v>9.7799999999999994</v>
      </c>
      <c r="E224" s="5">
        <v>79.5</v>
      </c>
      <c r="F224" s="5"/>
      <c r="G224" s="5">
        <v>6.4</v>
      </c>
      <c r="H224" s="4">
        <v>47.9</v>
      </c>
      <c r="I224" s="5">
        <v>40</v>
      </c>
      <c r="J224" s="5">
        <v>61.8</v>
      </c>
      <c r="K224" s="5">
        <v>0</v>
      </c>
      <c r="L224" s="3"/>
      <c r="M224" s="4"/>
      <c r="N224" s="3">
        <v>49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40976</v>
      </c>
      <c r="B225" s="26">
        <v>0.50347222222222221</v>
      </c>
      <c r="C225" s="4">
        <v>7.05</v>
      </c>
      <c r="D225" s="4">
        <v>11.46</v>
      </c>
      <c r="E225" s="5">
        <v>90.1</v>
      </c>
      <c r="F225" s="5"/>
      <c r="G225" s="5">
        <v>5.0999999999999996</v>
      </c>
      <c r="H225" s="4">
        <v>4.49</v>
      </c>
      <c r="I225" s="5">
        <v>52.9</v>
      </c>
      <c r="J225" s="5">
        <v>84.8</v>
      </c>
      <c r="K225" s="5">
        <v>0</v>
      </c>
      <c r="L225" s="3"/>
      <c r="M225" s="4"/>
      <c r="N225" s="3">
        <v>13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40988</v>
      </c>
      <c r="B226" s="26">
        <v>0.55208333333333337</v>
      </c>
      <c r="C226" s="4">
        <v>7.19</v>
      </c>
      <c r="D226" s="4">
        <v>11.51</v>
      </c>
      <c r="E226" s="5">
        <v>92.1</v>
      </c>
      <c r="F226" s="5"/>
      <c r="G226" s="5">
        <v>5.8</v>
      </c>
      <c r="H226" s="4">
        <v>4.43</v>
      </c>
      <c r="I226" s="5">
        <v>54</v>
      </c>
      <c r="J226" s="5">
        <v>85.2</v>
      </c>
      <c r="K226" s="5">
        <v>0</v>
      </c>
      <c r="L226" s="3"/>
      <c r="M226" s="4"/>
      <c r="N226" s="3">
        <v>13</v>
      </c>
      <c r="O226" s="3"/>
      <c r="P226" s="4">
        <v>0.49</v>
      </c>
      <c r="Q226" s="4">
        <v>0.43</v>
      </c>
      <c r="R226" s="4">
        <v>0.05</v>
      </c>
      <c r="S226" s="15">
        <v>5.0000000000000001E-3</v>
      </c>
      <c r="T226" s="4">
        <v>0.49</v>
      </c>
      <c r="U226" s="4">
        <v>0.24</v>
      </c>
      <c r="V226" s="3">
        <v>2</v>
      </c>
    </row>
    <row r="227" spans="1:22" ht="15" customHeight="1" x14ac:dyDescent="0.25">
      <c r="A227" s="7">
        <v>41004</v>
      </c>
      <c r="B227" s="26">
        <v>0.52430555555555558</v>
      </c>
      <c r="C227" s="4">
        <v>6.6</v>
      </c>
      <c r="D227" s="4">
        <v>11.35</v>
      </c>
      <c r="E227" s="5">
        <v>92.2</v>
      </c>
      <c r="F227" s="5"/>
      <c r="G227" s="5">
        <v>7</v>
      </c>
      <c r="H227" s="4">
        <v>2.97</v>
      </c>
      <c r="I227" s="5">
        <v>52.4</v>
      </c>
      <c r="J227" s="5">
        <v>79.3</v>
      </c>
      <c r="K227" s="5">
        <v>0</v>
      </c>
      <c r="L227" s="3"/>
      <c r="M227" s="4"/>
      <c r="N227" s="3">
        <v>11</v>
      </c>
      <c r="O227" s="3"/>
      <c r="P227" s="4"/>
      <c r="Q227" s="4"/>
      <c r="R227" s="4"/>
      <c r="S227" s="4"/>
      <c r="T227" s="4"/>
      <c r="U227" s="4"/>
      <c r="V227" s="3"/>
    </row>
    <row r="228" spans="1:22" ht="15" customHeight="1" x14ac:dyDescent="0.25">
      <c r="A228" s="7">
        <v>41016</v>
      </c>
      <c r="B228" s="26">
        <v>0.55902777777777779</v>
      </c>
      <c r="C228" s="4">
        <v>7.4</v>
      </c>
      <c r="D228" s="4">
        <v>11.88</v>
      </c>
      <c r="E228" s="5">
        <v>96.6</v>
      </c>
      <c r="F228" s="5"/>
      <c r="G228" s="5">
        <v>6.5</v>
      </c>
      <c r="H228" s="4">
        <v>8.02</v>
      </c>
      <c r="I228" s="5">
        <v>32.6</v>
      </c>
      <c r="J228" s="5">
        <v>50.1</v>
      </c>
      <c r="K228" s="5">
        <v>0</v>
      </c>
      <c r="L228" s="3"/>
      <c r="M228" s="4"/>
      <c r="N228" s="3">
        <v>49</v>
      </c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41030</v>
      </c>
      <c r="B229" s="26">
        <v>0.55208333333333337</v>
      </c>
      <c r="C229" s="4">
        <v>7.22</v>
      </c>
      <c r="D229" s="4">
        <v>10.59</v>
      </c>
      <c r="E229" s="5">
        <v>88.1</v>
      </c>
      <c r="F229" s="5"/>
      <c r="G229" s="5">
        <v>7.3</v>
      </c>
      <c r="H229" s="4">
        <v>18</v>
      </c>
      <c r="I229" s="5">
        <v>33.299999999999997</v>
      </c>
      <c r="J229" s="5">
        <v>49.8</v>
      </c>
      <c r="K229" s="5">
        <v>0</v>
      </c>
      <c r="L229" s="4"/>
      <c r="M229" s="4"/>
      <c r="N229" s="3">
        <v>920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41044</v>
      </c>
      <c r="B230" s="26">
        <v>0.50694444444444442</v>
      </c>
      <c r="C230" s="4">
        <v>6.88</v>
      </c>
      <c r="D230" s="4">
        <v>9.5299999999999994</v>
      </c>
      <c r="E230" s="5">
        <v>86.2</v>
      </c>
      <c r="F230" s="5"/>
      <c r="G230" s="5">
        <v>10.9</v>
      </c>
      <c r="H230" s="4">
        <v>3.1</v>
      </c>
      <c r="I230" s="5">
        <v>43.7</v>
      </c>
      <c r="J230" s="5">
        <v>59.3</v>
      </c>
      <c r="K230" s="5">
        <v>0</v>
      </c>
      <c r="L230" s="6"/>
      <c r="M230" s="4"/>
      <c r="N230" s="3">
        <v>33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41058</v>
      </c>
      <c r="B231" s="26">
        <v>0.53125</v>
      </c>
      <c r="C231" s="4">
        <v>6.43</v>
      </c>
      <c r="D231" s="4">
        <v>8.67</v>
      </c>
      <c r="E231" s="5">
        <v>78.8</v>
      </c>
      <c r="F231" s="5"/>
      <c r="G231" s="5">
        <v>11</v>
      </c>
      <c r="H231" s="4">
        <v>3.96</v>
      </c>
      <c r="I231" s="5">
        <v>47.3</v>
      </c>
      <c r="J231" s="5">
        <v>63.7</v>
      </c>
      <c r="K231" s="5">
        <v>0</v>
      </c>
      <c r="L231" s="6"/>
      <c r="M231" s="4"/>
      <c r="N231" s="3">
        <v>33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41072</v>
      </c>
      <c r="B232" s="26">
        <v>0.52083333333333337</v>
      </c>
      <c r="C232" s="4">
        <v>6.89</v>
      </c>
      <c r="D232" s="4">
        <v>9.08</v>
      </c>
      <c r="E232" s="5">
        <v>83.9</v>
      </c>
      <c r="F232" s="5"/>
      <c r="G232" s="5">
        <v>12</v>
      </c>
      <c r="H232" s="4">
        <v>2.4300000000000002</v>
      </c>
      <c r="I232" s="5">
        <v>53.1</v>
      </c>
      <c r="J232" s="5">
        <v>70.3</v>
      </c>
      <c r="K232" s="5">
        <v>0</v>
      </c>
      <c r="L232" s="6"/>
      <c r="M232" s="4"/>
      <c r="N232" s="3">
        <v>22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41086</v>
      </c>
      <c r="B233" s="26">
        <v>0.59027777777777779</v>
      </c>
      <c r="C233" s="4">
        <v>6.6</v>
      </c>
      <c r="D233" s="4">
        <v>8.0299999999999994</v>
      </c>
      <c r="E233" s="5">
        <v>74.400000000000006</v>
      </c>
      <c r="F233" s="5"/>
      <c r="G233" s="5">
        <v>11.8</v>
      </c>
      <c r="H233" s="4">
        <v>2.75</v>
      </c>
      <c r="I233" s="5">
        <v>58</v>
      </c>
      <c r="J233" s="5">
        <v>77</v>
      </c>
      <c r="K233" s="5">
        <v>0</v>
      </c>
      <c r="L233" s="6"/>
      <c r="M233" s="4">
        <v>3.3</v>
      </c>
      <c r="N233" s="3">
        <v>23</v>
      </c>
      <c r="O233" s="3"/>
      <c r="P233" s="4">
        <v>0.14299999999999999</v>
      </c>
      <c r="Q233" s="4">
        <v>0.52</v>
      </c>
      <c r="R233" s="4">
        <v>0.05</v>
      </c>
      <c r="S233" s="15">
        <v>0.01</v>
      </c>
      <c r="T233" s="4">
        <v>0.14299999999999999</v>
      </c>
      <c r="U233" s="4">
        <v>0.06</v>
      </c>
      <c r="V233" s="3">
        <v>4</v>
      </c>
    </row>
    <row r="234" spans="1:22" ht="15" customHeight="1" x14ac:dyDescent="0.25">
      <c r="A234" s="7">
        <v>41102</v>
      </c>
      <c r="B234" s="26">
        <v>0.52777777777777779</v>
      </c>
      <c r="C234" s="4">
        <v>6.89</v>
      </c>
      <c r="D234" s="4">
        <v>5.87</v>
      </c>
      <c r="E234" s="5">
        <v>61.1</v>
      </c>
      <c r="F234" s="5"/>
      <c r="G234" s="5">
        <v>17.100000000000001</v>
      </c>
      <c r="H234" s="4"/>
      <c r="I234" s="5">
        <v>86.5</v>
      </c>
      <c r="J234" s="5">
        <v>101.2</v>
      </c>
      <c r="K234" s="5">
        <v>0.1</v>
      </c>
      <c r="L234" s="6"/>
      <c r="M234" s="4"/>
      <c r="N234" s="3">
        <v>130</v>
      </c>
      <c r="O234" s="3"/>
      <c r="P234" s="4"/>
      <c r="Q234" s="4"/>
      <c r="R234" s="4"/>
      <c r="S234" s="4"/>
      <c r="T234" s="4"/>
      <c r="U234" s="4"/>
      <c r="V234" s="3"/>
    </row>
    <row r="235" spans="1:22" ht="15" customHeight="1" x14ac:dyDescent="0.25">
      <c r="A235" s="7">
        <v>41115</v>
      </c>
      <c r="B235" s="26">
        <v>0.61805555555555558</v>
      </c>
      <c r="C235" s="4">
        <v>6.94</v>
      </c>
      <c r="D235" s="4">
        <v>6.97</v>
      </c>
      <c r="E235" s="5">
        <v>72</v>
      </c>
      <c r="F235" s="5"/>
      <c r="G235" s="5">
        <v>17</v>
      </c>
      <c r="H235" s="4">
        <v>3.68</v>
      </c>
      <c r="I235" s="5">
        <v>88.3</v>
      </c>
      <c r="J235" s="5">
        <v>103.7</v>
      </c>
      <c r="K235" s="5">
        <v>0.1</v>
      </c>
      <c r="L235" s="6"/>
      <c r="M235" s="4"/>
      <c r="N235" s="3">
        <v>49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41128</v>
      </c>
      <c r="B236" s="26">
        <v>0.5625</v>
      </c>
      <c r="C236" s="4">
        <v>6.75</v>
      </c>
      <c r="D236" s="4">
        <v>5.77</v>
      </c>
      <c r="E236" s="5">
        <v>60.7</v>
      </c>
      <c r="F236" s="5"/>
      <c r="G236" s="5">
        <v>17.8</v>
      </c>
      <c r="H236" s="4">
        <v>3.69</v>
      </c>
      <c r="I236" s="5">
        <v>112.1</v>
      </c>
      <c r="J236" s="5">
        <v>130</v>
      </c>
      <c r="K236" s="5">
        <v>0.1</v>
      </c>
      <c r="L236" s="6"/>
      <c r="M236" s="4"/>
      <c r="N236" s="3">
        <v>79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41142</v>
      </c>
      <c r="B237" s="26">
        <v>0.55555555555555558</v>
      </c>
      <c r="C237" s="4">
        <v>7.28</v>
      </c>
      <c r="D237" s="4">
        <v>6.68</v>
      </c>
      <c r="E237" s="5">
        <v>70.099999999999994</v>
      </c>
      <c r="F237" s="5"/>
      <c r="G237" s="5">
        <v>17.7</v>
      </c>
      <c r="H237" s="4">
        <v>3.48</v>
      </c>
      <c r="I237" s="5">
        <v>125.3</v>
      </c>
      <c r="J237" s="5">
        <v>145.30000000000001</v>
      </c>
      <c r="K237" s="5">
        <v>0.1</v>
      </c>
      <c r="L237" s="6"/>
      <c r="M237" s="4"/>
      <c r="N237" s="3">
        <v>350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41157</v>
      </c>
      <c r="B238" s="26">
        <v>0.5625</v>
      </c>
      <c r="C238" s="4">
        <v>7.04</v>
      </c>
      <c r="D238" s="4">
        <v>6.76</v>
      </c>
      <c r="E238" s="5">
        <v>67.3</v>
      </c>
      <c r="F238" s="5"/>
      <c r="G238" s="5">
        <v>15.5</v>
      </c>
      <c r="H238" s="4">
        <v>0</v>
      </c>
      <c r="I238" s="5">
        <v>128.1</v>
      </c>
      <c r="J238" s="5">
        <v>156.5</v>
      </c>
      <c r="K238" s="5">
        <v>0.1</v>
      </c>
      <c r="L238" s="6"/>
      <c r="M238" s="4"/>
      <c r="N238" s="3">
        <v>130</v>
      </c>
      <c r="O238" s="3"/>
      <c r="P238" s="4"/>
      <c r="Q238" s="4"/>
      <c r="R238" s="4"/>
      <c r="S238" s="4"/>
      <c r="T238" s="4"/>
      <c r="U238" s="4"/>
      <c r="V238" s="3"/>
    </row>
    <row r="239" spans="1:22" ht="15" customHeight="1" x14ac:dyDescent="0.25">
      <c r="A239" s="7">
        <v>41169</v>
      </c>
      <c r="B239" s="26">
        <v>0.58333333333333337</v>
      </c>
      <c r="C239" s="4">
        <v>7.42</v>
      </c>
      <c r="D239" s="4">
        <v>7.72</v>
      </c>
      <c r="E239" s="5">
        <v>75.900000000000006</v>
      </c>
      <c r="F239" s="5"/>
      <c r="G239" s="5">
        <v>14.7</v>
      </c>
      <c r="H239" s="4">
        <v>2.68</v>
      </c>
      <c r="I239" s="5">
        <v>128.4</v>
      </c>
      <c r="J239" s="5">
        <v>156.9</v>
      </c>
      <c r="K239" s="5">
        <v>0.1</v>
      </c>
      <c r="L239" s="6"/>
      <c r="M239" s="4"/>
      <c r="N239" s="3">
        <v>350</v>
      </c>
      <c r="O239" s="3"/>
      <c r="P239" s="4">
        <v>0.06</v>
      </c>
      <c r="Q239" s="4">
        <v>0.31</v>
      </c>
      <c r="R239" s="4">
        <v>0.05</v>
      </c>
      <c r="S239" s="15">
        <v>5.0000000000000001E-3</v>
      </c>
      <c r="T239" s="4">
        <v>0.06</v>
      </c>
      <c r="U239" s="4">
        <v>0.06</v>
      </c>
      <c r="V239" s="3">
        <v>2</v>
      </c>
    </row>
    <row r="240" spans="1:22" ht="15" customHeight="1" x14ac:dyDescent="0.25">
      <c r="A240" s="7">
        <v>41185</v>
      </c>
      <c r="B240" s="26">
        <v>0.5625</v>
      </c>
      <c r="C240" s="49">
        <v>6.89</v>
      </c>
      <c r="D240" s="49">
        <v>7.89</v>
      </c>
      <c r="E240" s="343">
        <v>70.900000000000006</v>
      </c>
      <c r="F240" s="343"/>
      <c r="G240" s="343">
        <v>10.5</v>
      </c>
      <c r="H240" s="49">
        <v>2.74</v>
      </c>
      <c r="I240" s="343">
        <v>120.6</v>
      </c>
      <c r="J240" s="343">
        <v>165.7</v>
      </c>
      <c r="K240" s="343">
        <v>0.1</v>
      </c>
      <c r="L240" s="45"/>
      <c r="M240" s="48"/>
      <c r="N240" s="48">
        <v>49</v>
      </c>
      <c r="O240" s="48"/>
      <c r="P240" s="4"/>
      <c r="Q240" s="4"/>
      <c r="R240" s="6"/>
      <c r="S240" s="6"/>
      <c r="T240" s="6"/>
      <c r="U240" s="6"/>
      <c r="V240" s="6"/>
    </row>
    <row r="241" spans="1:22" ht="15" customHeight="1" x14ac:dyDescent="0.25">
      <c r="A241" s="7">
        <v>41199</v>
      </c>
      <c r="B241" s="26">
        <v>0.56597222222222221</v>
      </c>
      <c r="C241" s="43">
        <v>7.11</v>
      </c>
      <c r="D241" s="43">
        <v>9.15</v>
      </c>
      <c r="E241" s="44">
        <v>82.6</v>
      </c>
      <c r="F241" s="44"/>
      <c r="G241" s="44">
        <v>10.7</v>
      </c>
      <c r="H241" s="43">
        <v>2.4300000000000002</v>
      </c>
      <c r="I241" s="44">
        <v>62.1</v>
      </c>
      <c r="J241" s="44">
        <v>85.2</v>
      </c>
      <c r="K241" s="44">
        <v>0</v>
      </c>
      <c r="L241" s="45"/>
      <c r="M241" s="47"/>
      <c r="N241" s="42">
        <v>49</v>
      </c>
      <c r="O241" s="42"/>
    </row>
    <row r="242" spans="1:22" ht="15" customHeight="1" x14ac:dyDescent="0.25">
      <c r="A242" s="7">
        <v>41212</v>
      </c>
      <c r="B242" s="26">
        <v>0.51736111111111105</v>
      </c>
      <c r="C242" s="43">
        <v>6.96</v>
      </c>
      <c r="D242" s="43">
        <v>10.199999999999999</v>
      </c>
      <c r="E242" s="44">
        <v>90.7</v>
      </c>
      <c r="F242" s="44"/>
      <c r="G242" s="44">
        <v>10</v>
      </c>
      <c r="H242" s="43">
        <v>5.0999999999999996</v>
      </c>
      <c r="I242" s="44">
        <v>34.4</v>
      </c>
      <c r="J242" s="44">
        <v>48</v>
      </c>
      <c r="K242" s="44">
        <v>0</v>
      </c>
      <c r="L242" s="45"/>
      <c r="M242" s="43">
        <v>4.3</v>
      </c>
      <c r="N242" s="47">
        <v>46</v>
      </c>
      <c r="O242" s="47"/>
    </row>
    <row r="243" spans="1:22" ht="15" customHeight="1" x14ac:dyDescent="0.25">
      <c r="A243" s="7">
        <v>41226</v>
      </c>
      <c r="B243" s="26">
        <v>0.56597222222222221</v>
      </c>
      <c r="C243" s="43">
        <v>7.5</v>
      </c>
      <c r="D243" s="43">
        <v>11.11</v>
      </c>
      <c r="E243" s="44">
        <v>94.3</v>
      </c>
      <c r="F243" s="44"/>
      <c r="G243" s="44">
        <v>7.2</v>
      </c>
      <c r="H243" s="43">
        <v>14.5</v>
      </c>
      <c r="I243" s="44">
        <v>33.6</v>
      </c>
      <c r="J243" s="44">
        <v>50.3</v>
      </c>
      <c r="K243" s="44">
        <v>0</v>
      </c>
      <c r="L243" s="45"/>
      <c r="M243" s="47"/>
      <c r="N243" s="42">
        <v>79</v>
      </c>
      <c r="O243" s="42"/>
    </row>
    <row r="244" spans="1:22" ht="15" customHeight="1" x14ac:dyDescent="0.25">
      <c r="A244" s="7">
        <v>41240</v>
      </c>
      <c r="B244" s="26">
        <v>0.51388888888888895</v>
      </c>
      <c r="C244" s="43">
        <v>7.16</v>
      </c>
      <c r="D244" s="43">
        <v>9.31</v>
      </c>
      <c r="E244" s="44">
        <v>72.5</v>
      </c>
      <c r="F244" s="44"/>
      <c r="G244" s="44">
        <v>4.8</v>
      </c>
      <c r="H244" s="43">
        <v>3.53</v>
      </c>
      <c r="I244" s="44">
        <v>57.4</v>
      </c>
      <c r="J244" s="44">
        <v>93.1</v>
      </c>
      <c r="K244" s="44">
        <v>0</v>
      </c>
      <c r="L244" s="45"/>
      <c r="M244" s="43">
        <v>3.76</v>
      </c>
      <c r="N244" s="42">
        <v>33</v>
      </c>
      <c r="O244" s="42"/>
    </row>
    <row r="245" spans="1:22" ht="15" customHeight="1" x14ac:dyDescent="0.25">
      <c r="A245" s="7">
        <v>41254</v>
      </c>
      <c r="B245" s="26">
        <v>0.51041666666666663</v>
      </c>
      <c r="C245" s="43">
        <v>7.28</v>
      </c>
      <c r="D245" s="43">
        <v>10.06</v>
      </c>
      <c r="E245" s="44">
        <v>80.5</v>
      </c>
      <c r="F245" s="44"/>
      <c r="G245" s="44">
        <v>5.8</v>
      </c>
      <c r="H245" s="43">
        <v>1.81</v>
      </c>
      <c r="I245" s="44">
        <v>53.2</v>
      </c>
      <c r="J245" s="44">
        <v>83.7</v>
      </c>
      <c r="K245" s="44">
        <v>0</v>
      </c>
      <c r="L245" s="45"/>
      <c r="M245" s="43">
        <v>3.7</v>
      </c>
      <c r="N245" s="42">
        <v>7.8</v>
      </c>
      <c r="O245" s="42"/>
    </row>
    <row r="246" spans="1:22" ht="15" customHeight="1" x14ac:dyDescent="0.25">
      <c r="A246" s="7">
        <v>41270</v>
      </c>
      <c r="B246" s="26">
        <v>0.59027777777777779</v>
      </c>
      <c r="C246" s="43">
        <v>7.29</v>
      </c>
      <c r="D246" s="43">
        <v>11.04</v>
      </c>
      <c r="E246" s="44">
        <v>90</v>
      </c>
      <c r="F246" s="44"/>
      <c r="G246" s="44">
        <v>5.7</v>
      </c>
      <c r="H246" s="43">
        <v>3.48</v>
      </c>
      <c r="I246" s="44">
        <v>55.9</v>
      </c>
      <c r="J246" s="44">
        <v>89</v>
      </c>
      <c r="K246" s="44">
        <v>0</v>
      </c>
      <c r="L246" s="45"/>
      <c r="M246" s="43">
        <v>3.6</v>
      </c>
      <c r="N246" s="42">
        <v>130</v>
      </c>
      <c r="O246" s="42"/>
      <c r="P246" s="46">
        <v>0.57999999999999996</v>
      </c>
      <c r="Q246" s="42">
        <v>0.38</v>
      </c>
      <c r="R246" s="43">
        <v>0.05</v>
      </c>
      <c r="S246" s="42">
        <v>0.02</v>
      </c>
      <c r="T246" s="43">
        <v>0.57999999999999996</v>
      </c>
      <c r="U246" s="43">
        <v>0.05</v>
      </c>
      <c r="V246" s="47">
        <v>11</v>
      </c>
    </row>
    <row r="247" spans="1:22" ht="15" customHeight="1" x14ac:dyDescent="0.25">
      <c r="A247" s="7">
        <v>41284</v>
      </c>
      <c r="B247" s="26">
        <v>0.54861111111111105</v>
      </c>
      <c r="C247" s="43">
        <v>7.08</v>
      </c>
      <c r="D247" s="43">
        <v>10.97</v>
      </c>
      <c r="E247" s="44">
        <v>87.3</v>
      </c>
      <c r="F247" s="44"/>
      <c r="G247" s="44">
        <v>4.4000000000000004</v>
      </c>
      <c r="H247" s="43">
        <v>24.2</v>
      </c>
      <c r="I247" s="44">
        <v>35.5</v>
      </c>
      <c r="J247" s="44">
        <v>58.5</v>
      </c>
      <c r="K247" s="44">
        <v>0</v>
      </c>
      <c r="L247" s="45"/>
      <c r="M247" s="47"/>
      <c r="N247" s="42">
        <v>33</v>
      </c>
      <c r="O247" s="42"/>
    </row>
    <row r="248" spans="1:22" ht="15" customHeight="1" x14ac:dyDescent="0.25">
      <c r="A248" s="7">
        <v>41297</v>
      </c>
      <c r="B248" s="26">
        <v>0.53819444444444442</v>
      </c>
      <c r="C248" s="43">
        <v>7.29</v>
      </c>
      <c r="D248" s="43">
        <v>11.49</v>
      </c>
      <c r="E248" s="44">
        <v>85.6</v>
      </c>
      <c r="F248" s="44"/>
      <c r="G248" s="44">
        <v>3</v>
      </c>
      <c r="H248" s="43">
        <v>2.17</v>
      </c>
      <c r="I248" s="44">
        <v>50.1</v>
      </c>
      <c r="J248" s="44">
        <v>86.3</v>
      </c>
      <c r="K248" s="44">
        <v>0</v>
      </c>
      <c r="L248" s="45"/>
      <c r="M248" s="47"/>
      <c r="N248" s="42">
        <v>13</v>
      </c>
      <c r="O248" s="42"/>
    </row>
    <row r="249" spans="1:22" ht="15" customHeight="1" x14ac:dyDescent="0.25">
      <c r="A249" s="7">
        <v>41310</v>
      </c>
      <c r="B249" s="26">
        <v>0.5</v>
      </c>
      <c r="C249" s="43">
        <v>7.24</v>
      </c>
      <c r="D249" s="43">
        <v>10.82</v>
      </c>
      <c r="E249" s="44">
        <v>90</v>
      </c>
      <c r="F249" s="44"/>
      <c r="G249" s="44">
        <v>6.1</v>
      </c>
      <c r="H249" s="43">
        <v>3.91</v>
      </c>
      <c r="I249" s="44">
        <v>41.7</v>
      </c>
      <c r="J249" s="44">
        <v>65.099999999999994</v>
      </c>
      <c r="K249" s="44">
        <v>0</v>
      </c>
      <c r="L249" s="45"/>
      <c r="M249" s="47"/>
      <c r="N249" s="42">
        <v>4.5</v>
      </c>
      <c r="O249" s="42"/>
    </row>
    <row r="250" spans="1:22" ht="15" customHeight="1" x14ac:dyDescent="0.25">
      <c r="A250" s="7">
        <v>41324</v>
      </c>
      <c r="B250" s="26">
        <v>0.54861111111111105</v>
      </c>
      <c r="C250" s="43">
        <v>7.35</v>
      </c>
      <c r="D250" s="43">
        <v>11.87</v>
      </c>
      <c r="E250" s="44">
        <v>94.8</v>
      </c>
      <c r="F250" s="44"/>
      <c r="G250" s="44">
        <v>5.6</v>
      </c>
      <c r="H250" s="47"/>
      <c r="I250" s="44">
        <v>49.8</v>
      </c>
      <c r="J250" s="44">
        <v>78.900000000000006</v>
      </c>
      <c r="K250" s="44">
        <v>0</v>
      </c>
      <c r="L250" s="45"/>
      <c r="M250" s="43">
        <v>3.58</v>
      </c>
      <c r="N250" s="42">
        <v>23</v>
      </c>
      <c r="O250" s="42"/>
    </row>
    <row r="251" spans="1:22" ht="15" customHeight="1" x14ac:dyDescent="0.25">
      <c r="A251" s="7">
        <v>41338</v>
      </c>
      <c r="B251" s="26">
        <v>0.50694444444444442</v>
      </c>
      <c r="C251" s="43">
        <v>7.31</v>
      </c>
      <c r="D251" s="43">
        <v>11.57</v>
      </c>
      <c r="E251" s="44">
        <v>92.3</v>
      </c>
      <c r="F251" s="44"/>
      <c r="G251" s="44">
        <v>5.7</v>
      </c>
      <c r="H251" s="47"/>
      <c r="I251" s="44">
        <v>46.3</v>
      </c>
      <c r="J251" s="44">
        <v>73.099999999999994</v>
      </c>
      <c r="K251" s="44">
        <v>0</v>
      </c>
      <c r="L251" s="45"/>
      <c r="M251" s="47"/>
      <c r="N251" s="42">
        <v>7.8</v>
      </c>
      <c r="O251" s="42"/>
    </row>
    <row r="252" spans="1:22" ht="15" customHeight="1" x14ac:dyDescent="0.25">
      <c r="A252" s="7">
        <v>41352</v>
      </c>
      <c r="B252" s="26">
        <v>0.53125</v>
      </c>
      <c r="C252" s="43">
        <v>7.53</v>
      </c>
      <c r="D252" s="43">
        <v>11.57</v>
      </c>
      <c r="E252" s="44">
        <v>93.1</v>
      </c>
      <c r="F252" s="44"/>
      <c r="G252" s="44">
        <v>6.1</v>
      </c>
      <c r="H252" s="47"/>
      <c r="I252" s="44">
        <v>49.1</v>
      </c>
      <c r="J252" s="44">
        <v>76.7</v>
      </c>
      <c r="K252" s="44">
        <v>0</v>
      </c>
      <c r="L252" s="45"/>
      <c r="M252" s="43">
        <v>4.42</v>
      </c>
      <c r="N252" s="42">
        <v>23</v>
      </c>
      <c r="O252" s="42"/>
    </row>
    <row r="253" spans="1:22" ht="15" customHeight="1" x14ac:dyDescent="0.25">
      <c r="A253" s="7">
        <v>41366</v>
      </c>
      <c r="B253" s="26">
        <v>0.53125</v>
      </c>
      <c r="C253" s="43">
        <v>7.61</v>
      </c>
      <c r="D253" s="43">
        <v>11.11</v>
      </c>
      <c r="E253" s="44">
        <v>93.5</v>
      </c>
      <c r="F253" s="44"/>
      <c r="G253" s="44">
        <v>8</v>
      </c>
      <c r="H253" s="47"/>
      <c r="I253" s="44">
        <v>34.299999999999997</v>
      </c>
      <c r="J253" s="44">
        <v>49.5</v>
      </c>
      <c r="K253" s="44">
        <v>0</v>
      </c>
      <c r="L253" s="45"/>
      <c r="M253" s="47"/>
      <c r="N253" s="42">
        <v>7.8</v>
      </c>
      <c r="O253" s="42"/>
      <c r="P253" s="46">
        <v>0.14000000000000001</v>
      </c>
      <c r="Q253" s="42">
        <v>0.28999999999999998</v>
      </c>
      <c r="R253" s="43">
        <v>0.05</v>
      </c>
      <c r="S253" s="46">
        <v>0.01</v>
      </c>
      <c r="T253" s="43">
        <v>0.14000000000000001</v>
      </c>
      <c r="U253" s="43">
        <v>0.05</v>
      </c>
      <c r="V253" s="47">
        <v>5</v>
      </c>
    </row>
    <row r="254" spans="1:22" ht="15" customHeight="1" x14ac:dyDescent="0.25">
      <c r="A254" s="7">
        <v>41380</v>
      </c>
      <c r="B254" s="26">
        <v>0.54513888888888895</v>
      </c>
      <c r="C254" s="43">
        <v>7.53</v>
      </c>
      <c r="D254" s="43">
        <v>10.46</v>
      </c>
      <c r="E254" s="44">
        <v>88.5</v>
      </c>
      <c r="F254" s="44"/>
      <c r="G254" s="44">
        <v>8.5</v>
      </c>
      <c r="H254" s="47"/>
      <c r="I254" s="44">
        <v>46</v>
      </c>
      <c r="J254" s="44">
        <v>67.2</v>
      </c>
      <c r="K254" s="44">
        <v>0</v>
      </c>
      <c r="L254" s="45"/>
      <c r="M254" s="43">
        <v>4.0999999999999996</v>
      </c>
      <c r="N254" s="42">
        <v>130</v>
      </c>
      <c r="O254" s="42"/>
    </row>
    <row r="255" spans="1:22" ht="15" customHeight="1" x14ac:dyDescent="0.25">
      <c r="A255" s="105">
        <v>41394</v>
      </c>
      <c r="B255" s="26">
        <v>0.59375</v>
      </c>
      <c r="C255" s="43">
        <v>7.33</v>
      </c>
      <c r="D255" s="43">
        <v>11.25</v>
      </c>
      <c r="E255" s="44">
        <v>95</v>
      </c>
      <c r="F255" s="44"/>
      <c r="G255" s="44">
        <v>8.1</v>
      </c>
      <c r="H255" s="47"/>
      <c r="I255" s="44">
        <v>38.1</v>
      </c>
      <c r="J255" s="44">
        <v>56.3</v>
      </c>
      <c r="K255" s="44">
        <v>0</v>
      </c>
      <c r="L255" s="45"/>
      <c r="M255" s="47"/>
      <c r="N255" s="42">
        <v>33</v>
      </c>
      <c r="O255" s="42"/>
    </row>
    <row r="256" spans="1:22" ht="15" customHeight="1" x14ac:dyDescent="0.25">
      <c r="A256" s="7">
        <v>41408</v>
      </c>
      <c r="B256" s="26">
        <v>0.54861111111111105</v>
      </c>
      <c r="C256" s="43">
        <v>7.56</v>
      </c>
      <c r="D256" s="43">
        <v>11.23</v>
      </c>
      <c r="E256" s="44">
        <v>97.1</v>
      </c>
      <c r="F256" s="44"/>
      <c r="G256" s="44">
        <v>8.8000000000000007</v>
      </c>
      <c r="H256" s="47"/>
      <c r="I256" s="44">
        <v>28.1</v>
      </c>
      <c r="J256" s="44">
        <v>40.6</v>
      </c>
      <c r="K256" s="44">
        <v>0</v>
      </c>
      <c r="L256" s="45"/>
      <c r="M256" s="47"/>
      <c r="N256" s="42">
        <v>79</v>
      </c>
      <c r="O256" s="42"/>
    </row>
    <row r="257" spans="1:22" ht="15" customHeight="1" x14ac:dyDescent="0.25">
      <c r="A257" s="7">
        <v>41424</v>
      </c>
      <c r="B257" s="26">
        <v>0.51736111111111105</v>
      </c>
      <c r="C257" s="47"/>
      <c r="D257" s="43">
        <v>10.79</v>
      </c>
      <c r="E257" s="44">
        <v>92.9</v>
      </c>
      <c r="F257" s="44"/>
      <c r="G257" s="44">
        <v>8.6999999999999993</v>
      </c>
      <c r="H257" s="47"/>
      <c r="I257" s="44">
        <v>39</v>
      </c>
      <c r="J257" s="44">
        <v>56.6</v>
      </c>
      <c r="K257" s="44">
        <v>0</v>
      </c>
      <c r="L257" s="45"/>
      <c r="M257" s="47"/>
      <c r="N257" s="42">
        <v>1600</v>
      </c>
      <c r="O257" s="42"/>
    </row>
    <row r="258" spans="1:22" ht="15" customHeight="1" x14ac:dyDescent="0.25">
      <c r="A258" s="7">
        <v>41436</v>
      </c>
      <c r="B258" s="26">
        <v>0.51041666666666663</v>
      </c>
      <c r="C258" s="47"/>
      <c r="D258" s="43">
        <v>8.77</v>
      </c>
      <c r="E258" s="44">
        <v>81.7</v>
      </c>
      <c r="F258" s="44"/>
      <c r="G258" s="44">
        <v>11.9</v>
      </c>
      <c r="H258" s="47"/>
      <c r="I258" s="44">
        <v>58</v>
      </c>
      <c r="J258" s="44">
        <v>77.099999999999994</v>
      </c>
      <c r="K258" s="44">
        <v>0</v>
      </c>
      <c r="L258" s="45"/>
      <c r="M258" s="47"/>
      <c r="N258" s="42">
        <v>130</v>
      </c>
      <c r="O258" s="42"/>
    </row>
    <row r="259" spans="1:22" ht="15" customHeight="1" x14ac:dyDescent="0.25">
      <c r="A259" s="7">
        <v>41452</v>
      </c>
      <c r="B259" s="26">
        <v>0.53472222222222221</v>
      </c>
      <c r="C259" s="43">
        <v>7.47</v>
      </c>
      <c r="D259" s="43">
        <v>8.9600000000000009</v>
      </c>
      <c r="E259" s="44">
        <v>88.1</v>
      </c>
      <c r="F259" s="44"/>
      <c r="G259" s="44">
        <v>14.2</v>
      </c>
      <c r="H259" s="43">
        <v>1.48</v>
      </c>
      <c r="I259" s="44">
        <v>52.4</v>
      </c>
      <c r="J259" s="44">
        <v>65.8</v>
      </c>
      <c r="K259" s="44">
        <v>0</v>
      </c>
      <c r="L259" s="45"/>
      <c r="M259" s="47"/>
      <c r="N259" s="42">
        <v>170</v>
      </c>
      <c r="O259" s="42"/>
      <c r="P259" s="46">
        <v>0.08</v>
      </c>
      <c r="Q259" s="43">
        <v>0.25</v>
      </c>
      <c r="R259" s="43">
        <v>0.05</v>
      </c>
      <c r="S259" s="344">
        <v>5.0000000000000001E-3</v>
      </c>
      <c r="T259" s="43">
        <v>0.08</v>
      </c>
      <c r="U259" s="43">
        <v>0.04</v>
      </c>
      <c r="V259" s="83">
        <v>2</v>
      </c>
    </row>
    <row r="260" spans="1:22" ht="15" customHeight="1" x14ac:dyDescent="0.25">
      <c r="A260" s="7">
        <v>41465</v>
      </c>
      <c r="B260" s="26">
        <v>0.57986111111111105</v>
      </c>
      <c r="C260" s="43">
        <v>7.61</v>
      </c>
      <c r="D260" s="43">
        <v>8.4</v>
      </c>
      <c r="E260" s="44">
        <v>90.5</v>
      </c>
      <c r="F260" s="44"/>
      <c r="G260" s="44">
        <v>19</v>
      </c>
      <c r="H260" s="43">
        <v>0.73</v>
      </c>
      <c r="I260" s="44">
        <v>94.6</v>
      </c>
      <c r="J260" s="44">
        <v>106.4</v>
      </c>
      <c r="K260" s="44">
        <v>0.1</v>
      </c>
      <c r="L260" s="45"/>
      <c r="M260" s="47"/>
      <c r="N260" s="42">
        <v>79</v>
      </c>
      <c r="O260" s="42"/>
    </row>
    <row r="261" spans="1:22" ht="15" customHeight="1" x14ac:dyDescent="0.25">
      <c r="A261" s="7">
        <v>41481</v>
      </c>
      <c r="B261" s="26">
        <v>0.5625</v>
      </c>
      <c r="C261" s="43">
        <v>7.78</v>
      </c>
      <c r="D261" s="43">
        <v>8.6</v>
      </c>
      <c r="E261" s="44">
        <v>93.9</v>
      </c>
      <c r="F261" s="44"/>
      <c r="G261" s="44">
        <v>19.899999999999999</v>
      </c>
      <c r="H261" s="47"/>
      <c r="I261" s="44">
        <v>117.2</v>
      </c>
      <c r="J261" s="44">
        <v>129.80000000000001</v>
      </c>
      <c r="K261" s="44">
        <v>0.1</v>
      </c>
      <c r="L261" s="45"/>
      <c r="M261" s="47"/>
      <c r="N261" s="42">
        <v>240</v>
      </c>
      <c r="O261" s="42"/>
    </row>
    <row r="262" spans="1:22" ht="15" customHeight="1" x14ac:dyDescent="0.25">
      <c r="A262" s="7">
        <v>41492</v>
      </c>
      <c r="B262" s="26">
        <v>0.55555555555555558</v>
      </c>
      <c r="C262" s="43">
        <v>7.55</v>
      </c>
      <c r="D262" s="43">
        <v>9.4</v>
      </c>
      <c r="E262" s="44">
        <v>101.7</v>
      </c>
      <c r="F262" s="44"/>
      <c r="G262" s="44">
        <v>19.2</v>
      </c>
      <c r="H262" s="43">
        <v>0.61</v>
      </c>
      <c r="I262" s="44">
        <v>117.6</v>
      </c>
      <c r="J262" s="44">
        <v>132.30000000000001</v>
      </c>
      <c r="K262" s="44">
        <v>0.1</v>
      </c>
      <c r="L262" s="45"/>
      <c r="M262" s="47"/>
      <c r="N262" s="47">
        <v>110</v>
      </c>
      <c r="O262" s="47"/>
    </row>
    <row r="263" spans="1:22" ht="15" customHeight="1" x14ac:dyDescent="0.25">
      <c r="A263" s="7">
        <v>41508</v>
      </c>
      <c r="B263" s="26">
        <v>0.54513888888888895</v>
      </c>
      <c r="C263" s="43">
        <v>6.98</v>
      </c>
      <c r="D263" s="43">
        <v>7.46</v>
      </c>
      <c r="E263" s="44">
        <v>79.5</v>
      </c>
      <c r="F263" s="44"/>
      <c r="G263" s="44">
        <v>18.3</v>
      </c>
      <c r="H263" s="43">
        <v>0.5</v>
      </c>
      <c r="I263" s="44">
        <v>131.69999999999999</v>
      </c>
      <c r="J263" s="44">
        <v>150.69999999999999</v>
      </c>
      <c r="K263" s="44">
        <v>0.1</v>
      </c>
      <c r="L263" s="45"/>
      <c r="M263" s="47"/>
      <c r="N263" s="42">
        <v>23</v>
      </c>
      <c r="O263" s="42"/>
    </row>
    <row r="264" spans="1:22" ht="15" customHeight="1" x14ac:dyDescent="0.25">
      <c r="A264" s="7">
        <v>41521</v>
      </c>
      <c r="B264" s="26">
        <v>0.55555555555555558</v>
      </c>
      <c r="C264" s="43">
        <v>7.57</v>
      </c>
      <c r="D264" s="43">
        <v>7.48</v>
      </c>
      <c r="E264" s="44">
        <v>77.7</v>
      </c>
      <c r="F264" s="44"/>
      <c r="G264" s="44">
        <v>17.100000000000001</v>
      </c>
      <c r="H264" s="43">
        <v>0.52</v>
      </c>
      <c r="I264" s="44">
        <v>125.9</v>
      </c>
      <c r="J264" s="44">
        <v>148.1</v>
      </c>
      <c r="K264" s="44">
        <v>0.1</v>
      </c>
      <c r="L264" s="45"/>
      <c r="M264" s="47"/>
      <c r="N264" s="42">
        <v>350</v>
      </c>
      <c r="O264" s="42"/>
    </row>
    <row r="265" spans="1:22" ht="15" customHeight="1" x14ac:dyDescent="0.25">
      <c r="A265" s="7">
        <v>41534</v>
      </c>
      <c r="B265" s="26">
        <v>0.58680555555555558</v>
      </c>
      <c r="C265" s="43">
        <v>7.3</v>
      </c>
      <c r="D265" s="43">
        <v>9.26</v>
      </c>
      <c r="E265" s="44">
        <v>93.6</v>
      </c>
      <c r="F265" s="44"/>
      <c r="G265" s="44">
        <v>15.9</v>
      </c>
      <c r="H265" s="43">
        <v>0.57999999999999996</v>
      </c>
      <c r="I265" s="44">
        <v>98.8</v>
      </c>
      <c r="J265" s="44">
        <v>119.7</v>
      </c>
      <c r="K265" s="44">
        <v>0.1</v>
      </c>
      <c r="L265" s="45"/>
      <c r="M265" s="47"/>
      <c r="N265" s="42">
        <v>540</v>
      </c>
      <c r="O265" s="42"/>
      <c r="P265" s="46">
        <v>0.16</v>
      </c>
      <c r="Q265" s="43">
        <v>0.3</v>
      </c>
      <c r="R265" s="43">
        <v>0.05</v>
      </c>
      <c r="S265" s="344">
        <v>5.0000000000000001E-3</v>
      </c>
      <c r="T265" s="43">
        <v>0.16</v>
      </c>
      <c r="U265" s="43">
        <v>0.01</v>
      </c>
      <c r="V265" s="83">
        <v>2</v>
      </c>
    </row>
    <row r="266" spans="1:22" ht="15" customHeight="1" x14ac:dyDescent="0.25">
      <c r="A266" s="10">
        <v>41550</v>
      </c>
      <c r="B266" s="26">
        <v>0.55902777777777779</v>
      </c>
      <c r="C266" s="4">
        <v>7.53</v>
      </c>
      <c r="D266" s="11">
        <v>11.11</v>
      </c>
      <c r="E266" s="12">
        <v>98.5</v>
      </c>
      <c r="F266" s="12"/>
      <c r="G266" s="5">
        <v>9.9</v>
      </c>
      <c r="H266" s="4">
        <v>2.64</v>
      </c>
      <c r="I266" s="5">
        <v>46.2</v>
      </c>
      <c r="J266" s="5">
        <v>64.900000000000006</v>
      </c>
      <c r="K266" s="5">
        <v>0</v>
      </c>
      <c r="M266" s="4">
        <v>3.36</v>
      </c>
      <c r="N266" s="13">
        <v>170</v>
      </c>
      <c r="O266" s="13"/>
      <c r="T266" s="14"/>
      <c r="V266" s="13"/>
    </row>
    <row r="267" spans="1:22" ht="15" customHeight="1" x14ac:dyDescent="0.25">
      <c r="A267" s="10">
        <v>41562</v>
      </c>
      <c r="B267" s="26">
        <v>0.55208333333333337</v>
      </c>
      <c r="C267" s="4">
        <v>7.49</v>
      </c>
      <c r="D267" s="11">
        <v>9.01</v>
      </c>
      <c r="E267" s="12">
        <v>78.2</v>
      </c>
      <c r="F267" s="12"/>
      <c r="G267" s="5">
        <v>8.8000000000000007</v>
      </c>
      <c r="H267" s="4">
        <v>1.55</v>
      </c>
      <c r="I267" s="5">
        <v>70.400000000000006</v>
      </c>
      <c r="J267" s="5">
        <v>101.7</v>
      </c>
      <c r="K267" s="5">
        <v>0</v>
      </c>
      <c r="M267" s="3"/>
      <c r="N267" s="13">
        <v>33</v>
      </c>
      <c r="O267" s="13"/>
      <c r="U267" s="14"/>
    </row>
    <row r="268" spans="1:22" ht="15" customHeight="1" x14ac:dyDescent="0.25">
      <c r="A268" s="10">
        <v>41576</v>
      </c>
      <c r="B268" s="26">
        <v>0.56597222222222221</v>
      </c>
      <c r="C268" s="4">
        <v>7.49</v>
      </c>
      <c r="D268" s="11">
        <v>9.01</v>
      </c>
      <c r="E268" s="12">
        <v>78.2</v>
      </c>
      <c r="F268" s="12"/>
      <c r="G268" s="5">
        <v>8.8000000000000007</v>
      </c>
      <c r="H268" s="4">
        <v>1.55</v>
      </c>
      <c r="I268" s="5">
        <v>70.400000000000006</v>
      </c>
      <c r="J268" s="5">
        <v>101.7</v>
      </c>
      <c r="K268" s="5">
        <v>0</v>
      </c>
      <c r="M268" s="3"/>
      <c r="N268" s="13">
        <v>33</v>
      </c>
      <c r="O268" s="13"/>
      <c r="T268" s="14"/>
    </row>
    <row r="269" spans="1:22" ht="15" customHeight="1" x14ac:dyDescent="0.25">
      <c r="A269" s="10">
        <v>41593</v>
      </c>
      <c r="B269" s="26">
        <v>0.55902777777777779</v>
      </c>
      <c r="C269" s="4">
        <v>7.35</v>
      </c>
      <c r="D269" s="11">
        <v>9.5299999999999994</v>
      </c>
      <c r="E269" s="12">
        <v>80.099999999999994</v>
      </c>
      <c r="F269" s="12"/>
      <c r="G269" s="5">
        <v>7.6</v>
      </c>
      <c r="H269" s="4">
        <v>1.7</v>
      </c>
      <c r="I269" s="5">
        <v>61.1</v>
      </c>
      <c r="J269" s="5">
        <v>91.6</v>
      </c>
      <c r="K269" s="5">
        <v>0</v>
      </c>
      <c r="M269" s="3"/>
      <c r="N269" s="19"/>
      <c r="O269" s="19"/>
      <c r="U269" s="14"/>
    </row>
    <row r="270" spans="1:22" ht="15" customHeight="1" x14ac:dyDescent="0.25">
      <c r="A270" s="10">
        <v>41604</v>
      </c>
      <c r="B270" s="26">
        <v>0.56944444444444442</v>
      </c>
      <c r="C270" s="4">
        <v>7.14</v>
      </c>
      <c r="D270" s="11">
        <v>9.91</v>
      </c>
      <c r="E270" s="12">
        <v>76.099999999999994</v>
      </c>
      <c r="F270" s="12"/>
      <c r="G270" s="5">
        <v>4</v>
      </c>
      <c r="H270" s="4">
        <v>2.41</v>
      </c>
      <c r="I270" s="5">
        <v>62.9</v>
      </c>
      <c r="J270" s="5">
        <v>104.9</v>
      </c>
      <c r="K270" s="5">
        <v>0</v>
      </c>
      <c r="M270" s="3"/>
      <c r="N270" s="13">
        <v>13</v>
      </c>
      <c r="O270" s="13"/>
      <c r="T270" s="14"/>
    </row>
    <row r="271" spans="1:22" ht="15" customHeight="1" x14ac:dyDescent="0.25">
      <c r="A271" s="10">
        <v>41618</v>
      </c>
      <c r="B271" s="26">
        <v>0.53472222222222221</v>
      </c>
      <c r="C271" s="13"/>
      <c r="D271" s="11">
        <v>11.15</v>
      </c>
      <c r="E271" s="12">
        <v>77.900000000000006</v>
      </c>
      <c r="F271" s="12"/>
      <c r="G271" s="5">
        <v>0.8</v>
      </c>
      <c r="H271" s="4">
        <v>1.86</v>
      </c>
      <c r="I271" s="5">
        <v>59.5</v>
      </c>
      <c r="J271" s="13"/>
      <c r="K271" s="5">
        <v>0</v>
      </c>
      <c r="M271" s="13"/>
      <c r="N271" s="12">
        <v>7.8</v>
      </c>
      <c r="O271" s="12"/>
      <c r="T271" s="14"/>
    </row>
    <row r="272" spans="1:22" ht="15" customHeight="1" x14ac:dyDescent="0.25">
      <c r="A272" s="10">
        <v>41634</v>
      </c>
      <c r="B272" s="26">
        <v>0.56944444444444442</v>
      </c>
      <c r="C272" s="3"/>
      <c r="D272" s="11">
        <v>9.01</v>
      </c>
      <c r="E272" s="12">
        <v>70</v>
      </c>
      <c r="F272" s="12"/>
      <c r="G272" s="5">
        <v>4.7</v>
      </c>
      <c r="H272" s="3"/>
      <c r="I272" s="5">
        <v>51.8</v>
      </c>
      <c r="J272" s="5">
        <v>84.3</v>
      </c>
      <c r="K272" s="5">
        <v>0</v>
      </c>
      <c r="M272" s="4">
        <v>3.8</v>
      </c>
      <c r="N272" s="13">
        <v>33</v>
      </c>
      <c r="O272" s="13"/>
      <c r="P272" s="52">
        <v>0.69</v>
      </c>
      <c r="Q272" s="53">
        <v>0.5</v>
      </c>
      <c r="R272" s="53">
        <v>0.05</v>
      </c>
      <c r="S272" s="52">
        <v>0.01</v>
      </c>
      <c r="T272" s="53">
        <v>0.69</v>
      </c>
      <c r="U272" s="53">
        <v>0.11</v>
      </c>
      <c r="V272" s="54">
        <v>7</v>
      </c>
    </row>
    <row r="273" spans="1:22" ht="15" customHeight="1" x14ac:dyDescent="0.25">
      <c r="A273" s="10">
        <v>41648</v>
      </c>
      <c r="B273" s="26">
        <v>0.53819444444444442</v>
      </c>
      <c r="C273" s="4">
        <v>7.91</v>
      </c>
      <c r="D273" s="11">
        <v>10.77</v>
      </c>
      <c r="E273" s="12">
        <v>84.3</v>
      </c>
      <c r="F273" s="12"/>
      <c r="G273" s="5">
        <v>5</v>
      </c>
      <c r="H273" s="3"/>
      <c r="I273" s="5">
        <v>44.9</v>
      </c>
      <c r="J273" s="5">
        <v>72.599999999999994</v>
      </c>
      <c r="K273" s="5">
        <v>0</v>
      </c>
      <c r="M273" s="4">
        <v>5.4</v>
      </c>
      <c r="N273" s="13">
        <v>23</v>
      </c>
      <c r="O273" s="13"/>
      <c r="U273" s="14"/>
    </row>
    <row r="274" spans="1:22" ht="15" customHeight="1" x14ac:dyDescent="0.25">
      <c r="A274" s="10">
        <v>41661</v>
      </c>
      <c r="B274" s="26">
        <v>0.52430555555555558</v>
      </c>
      <c r="C274" s="4">
        <v>7.56</v>
      </c>
      <c r="D274" s="11">
        <v>9.5500000000000007</v>
      </c>
      <c r="E274" s="12">
        <v>74.5</v>
      </c>
      <c r="F274" s="12"/>
      <c r="G274" s="5">
        <v>4.9000000000000004</v>
      </c>
      <c r="H274" s="4">
        <v>2.0099999999999998</v>
      </c>
      <c r="I274" s="5">
        <v>60.4</v>
      </c>
      <c r="J274" s="5">
        <v>98.2</v>
      </c>
      <c r="K274" s="5">
        <v>0</v>
      </c>
      <c r="M274" s="4">
        <v>3.82</v>
      </c>
      <c r="N274" s="13">
        <v>49</v>
      </c>
      <c r="O274" s="13"/>
      <c r="U274" s="14"/>
    </row>
    <row r="275" spans="1:22" ht="15" customHeight="1" x14ac:dyDescent="0.25">
      <c r="A275" s="10">
        <v>41674</v>
      </c>
      <c r="B275" s="26">
        <v>0.55208333333333337</v>
      </c>
      <c r="C275" s="4">
        <v>7.71</v>
      </c>
      <c r="D275" s="11">
        <v>11.16</v>
      </c>
      <c r="E275" s="12">
        <v>82.4</v>
      </c>
      <c r="F275" s="12"/>
      <c r="G275" s="5">
        <v>2.7</v>
      </c>
      <c r="H275" s="4">
        <v>3.29</v>
      </c>
      <c r="I275" s="5">
        <v>51.4</v>
      </c>
      <c r="J275" s="5">
        <v>89.4</v>
      </c>
      <c r="K275" s="5">
        <v>0</v>
      </c>
      <c r="M275" s="4">
        <v>3.62</v>
      </c>
      <c r="N275" s="13">
        <v>79</v>
      </c>
      <c r="O275" s="13"/>
      <c r="T275" s="14"/>
    </row>
    <row r="276" spans="1:22" ht="15" customHeight="1" x14ac:dyDescent="0.25">
      <c r="A276" s="10">
        <v>41689</v>
      </c>
      <c r="B276" s="26">
        <v>0.53472222222222221</v>
      </c>
      <c r="C276" s="4">
        <v>7.61</v>
      </c>
      <c r="D276" s="11">
        <v>11.64</v>
      </c>
      <c r="E276" s="12">
        <v>90.6</v>
      </c>
      <c r="F276" s="12"/>
      <c r="G276" s="5">
        <v>4.7</v>
      </c>
      <c r="H276" s="4">
        <v>5.68</v>
      </c>
      <c r="I276" s="5">
        <v>40.799999999999997</v>
      </c>
      <c r="J276" s="5">
        <v>66.7</v>
      </c>
      <c r="K276" s="5">
        <v>0</v>
      </c>
      <c r="L276" s="16"/>
      <c r="M276" s="4">
        <v>5.16</v>
      </c>
      <c r="N276" s="13">
        <v>79</v>
      </c>
      <c r="O276" s="13"/>
    </row>
    <row r="277" spans="1:22" ht="15" customHeight="1" x14ac:dyDescent="0.25">
      <c r="A277" s="10">
        <v>41705</v>
      </c>
      <c r="B277" s="26">
        <v>0.53125</v>
      </c>
      <c r="C277" s="13"/>
      <c r="D277" s="11">
        <v>11.06</v>
      </c>
      <c r="E277" s="12">
        <v>91.7</v>
      </c>
      <c r="F277" s="12"/>
      <c r="G277" s="5">
        <v>7.4</v>
      </c>
      <c r="H277" s="4">
        <v>8.74</v>
      </c>
      <c r="I277" s="5">
        <v>42.4</v>
      </c>
      <c r="J277" s="5">
        <v>63.5</v>
      </c>
      <c r="K277" s="5">
        <v>0</v>
      </c>
      <c r="M277" s="13"/>
      <c r="N277" s="13">
        <v>13</v>
      </c>
      <c r="O277" s="13"/>
      <c r="U277" s="14"/>
    </row>
    <row r="278" spans="1:22" ht="15" customHeight="1" x14ac:dyDescent="0.25">
      <c r="A278" s="10">
        <v>41718</v>
      </c>
      <c r="B278" s="26">
        <v>0.52430555555555558</v>
      </c>
      <c r="C278" s="4">
        <v>7.64</v>
      </c>
      <c r="D278" s="11">
        <v>11.05</v>
      </c>
      <c r="E278" s="12">
        <v>90.5</v>
      </c>
      <c r="F278" s="12"/>
      <c r="G278" s="5">
        <v>7</v>
      </c>
      <c r="H278" s="4">
        <v>4.91</v>
      </c>
      <c r="I278" s="5">
        <v>49.8</v>
      </c>
      <c r="J278" s="5">
        <v>75.8</v>
      </c>
      <c r="K278" s="5">
        <v>0</v>
      </c>
      <c r="M278" s="13"/>
      <c r="N278" s="13">
        <v>13</v>
      </c>
      <c r="O278" s="13"/>
      <c r="U278" s="14"/>
    </row>
    <row r="279" spans="1:22" ht="15" customHeight="1" x14ac:dyDescent="0.25">
      <c r="A279" s="10">
        <v>41732</v>
      </c>
      <c r="B279" s="26">
        <v>0.5625</v>
      </c>
      <c r="C279" s="4">
        <v>7.71</v>
      </c>
      <c r="D279" s="11">
        <v>10.7</v>
      </c>
      <c r="E279" s="12">
        <v>92.1</v>
      </c>
      <c r="F279" s="12"/>
      <c r="G279" s="5">
        <v>8.8000000000000007</v>
      </c>
      <c r="H279" s="4">
        <v>2.65</v>
      </c>
      <c r="I279" s="5">
        <v>56.3</v>
      </c>
      <c r="J279" s="5">
        <v>81.5</v>
      </c>
      <c r="K279" s="5">
        <v>0</v>
      </c>
      <c r="M279" s="4">
        <v>3.9</v>
      </c>
      <c r="N279" s="13">
        <v>1</v>
      </c>
      <c r="O279" s="13"/>
      <c r="P279" s="52">
        <v>0.28000000000000003</v>
      </c>
      <c r="Q279" s="53">
        <v>0.43</v>
      </c>
      <c r="R279" s="4">
        <v>0.05</v>
      </c>
      <c r="S279" s="15">
        <v>5.0000000000000001E-3</v>
      </c>
      <c r="T279" s="53">
        <v>0.28000000000000003</v>
      </c>
      <c r="U279" s="53">
        <v>0.02</v>
      </c>
      <c r="V279" s="54">
        <v>4</v>
      </c>
    </row>
    <row r="280" spans="1:22" ht="15" customHeight="1" x14ac:dyDescent="0.25">
      <c r="A280" s="10">
        <v>41746</v>
      </c>
      <c r="B280" s="26">
        <v>0.46180555555555558</v>
      </c>
      <c r="C280" s="4">
        <v>7.74</v>
      </c>
      <c r="D280" s="11">
        <v>11.01</v>
      </c>
      <c r="E280" s="12">
        <v>90.8</v>
      </c>
      <c r="F280" s="12"/>
      <c r="G280" s="5">
        <v>7</v>
      </c>
      <c r="H280" s="4">
        <v>19</v>
      </c>
      <c r="I280" s="5">
        <v>25.3</v>
      </c>
      <c r="J280" s="5">
        <v>39.5</v>
      </c>
      <c r="K280" s="5">
        <v>0</v>
      </c>
      <c r="M280" s="4">
        <v>5.85</v>
      </c>
      <c r="N280" s="13">
        <v>540</v>
      </c>
      <c r="O280" s="13"/>
      <c r="V280" s="14"/>
    </row>
    <row r="281" spans="1:22" ht="15" customHeight="1" x14ac:dyDescent="0.25">
      <c r="A281" s="10">
        <v>41758</v>
      </c>
      <c r="B281" s="26">
        <v>0.52430555555555558</v>
      </c>
      <c r="C281" s="4">
        <v>7.6</v>
      </c>
      <c r="D281" s="11">
        <v>10.34</v>
      </c>
      <c r="E281" s="12">
        <v>93.4</v>
      </c>
      <c r="F281" s="12"/>
      <c r="G281" s="5">
        <v>10.9</v>
      </c>
      <c r="H281" s="4">
        <v>2.54</v>
      </c>
      <c r="I281" s="5">
        <v>47.8</v>
      </c>
      <c r="J281" s="5">
        <v>64.599999999999994</v>
      </c>
      <c r="K281" s="5">
        <v>0</v>
      </c>
      <c r="M281" s="4">
        <v>4.3</v>
      </c>
      <c r="N281" s="13">
        <v>13</v>
      </c>
      <c r="O281" s="13"/>
      <c r="U281" s="14"/>
    </row>
    <row r="282" spans="1:22" ht="15" customHeight="1" x14ac:dyDescent="0.25">
      <c r="A282" s="10">
        <v>41772</v>
      </c>
      <c r="B282" s="26">
        <v>0.54513888888888895</v>
      </c>
      <c r="C282" s="4">
        <v>7.23</v>
      </c>
      <c r="D282" s="11">
        <v>8</v>
      </c>
      <c r="E282" s="12">
        <v>81</v>
      </c>
      <c r="F282" s="12"/>
      <c r="G282" s="5">
        <v>15.9</v>
      </c>
      <c r="H282" s="4">
        <v>5.31</v>
      </c>
      <c r="I282" s="5">
        <v>66.5</v>
      </c>
      <c r="J282" s="5">
        <v>80.900000000000006</v>
      </c>
      <c r="K282" s="5">
        <v>0</v>
      </c>
      <c r="M282" s="4">
        <v>4.66</v>
      </c>
      <c r="N282" s="13">
        <v>33</v>
      </c>
      <c r="O282" s="13"/>
      <c r="V282" s="14"/>
    </row>
    <row r="283" spans="1:22" ht="15" customHeight="1" x14ac:dyDescent="0.25">
      <c r="A283" s="10">
        <v>41789</v>
      </c>
      <c r="B283" s="26">
        <v>0.53819444444444442</v>
      </c>
      <c r="C283" s="4">
        <v>7.71</v>
      </c>
      <c r="D283" s="11">
        <v>8.8800000000000008</v>
      </c>
      <c r="E283" s="12">
        <v>83.5</v>
      </c>
      <c r="F283" s="12"/>
      <c r="G283" s="5">
        <v>12.6</v>
      </c>
      <c r="H283" s="4">
        <v>3.35</v>
      </c>
      <c r="I283" s="5">
        <v>54.5</v>
      </c>
      <c r="J283" s="5">
        <v>71.3</v>
      </c>
      <c r="K283" s="5">
        <v>0</v>
      </c>
      <c r="M283" s="4">
        <v>3.5</v>
      </c>
      <c r="N283" s="13">
        <v>49</v>
      </c>
      <c r="O283" s="13"/>
      <c r="U283" s="14"/>
    </row>
    <row r="284" spans="1:22" ht="15" customHeight="1" x14ac:dyDescent="0.25">
      <c r="A284" s="10">
        <v>41801</v>
      </c>
      <c r="B284" s="26">
        <v>0.54166666666666663</v>
      </c>
      <c r="C284" s="4">
        <v>7.26</v>
      </c>
      <c r="D284" s="11">
        <v>7.75</v>
      </c>
      <c r="E284" s="12">
        <v>78</v>
      </c>
      <c r="F284" s="12"/>
      <c r="G284" s="5">
        <v>15.6</v>
      </c>
      <c r="H284" s="4">
        <v>3.68</v>
      </c>
      <c r="I284" s="5">
        <v>89.3</v>
      </c>
      <c r="J284" s="5">
        <v>108.7</v>
      </c>
      <c r="K284" s="5">
        <v>0.1</v>
      </c>
      <c r="M284" s="3"/>
      <c r="N284" s="13">
        <v>46</v>
      </c>
      <c r="O284" s="13"/>
      <c r="U284" s="14"/>
    </row>
    <row r="285" spans="1:22" ht="15" customHeight="1" x14ac:dyDescent="0.25">
      <c r="A285" s="10">
        <v>41814</v>
      </c>
      <c r="B285" s="26">
        <v>0.62569444444444444</v>
      </c>
      <c r="C285" s="4">
        <v>7.29</v>
      </c>
      <c r="D285" s="11">
        <v>8.51</v>
      </c>
      <c r="E285" s="12">
        <v>87</v>
      </c>
      <c r="F285" s="12"/>
      <c r="G285" s="5">
        <v>16</v>
      </c>
      <c r="H285" s="4">
        <v>1.99</v>
      </c>
      <c r="I285" s="5">
        <v>80.7</v>
      </c>
      <c r="J285" s="5">
        <v>97.4</v>
      </c>
      <c r="K285" s="5">
        <v>0</v>
      </c>
      <c r="M285" s="3"/>
      <c r="N285" s="13">
        <v>94</v>
      </c>
      <c r="O285" s="13"/>
      <c r="P285" s="52">
        <v>0.06</v>
      </c>
      <c r="Q285" s="53">
        <v>0.33</v>
      </c>
      <c r="R285" s="53">
        <v>0.05</v>
      </c>
      <c r="S285" s="52">
        <v>0.01</v>
      </c>
      <c r="T285" s="53">
        <v>0.06</v>
      </c>
      <c r="U285" s="53">
        <v>0.03</v>
      </c>
      <c r="V285" s="54">
        <v>2</v>
      </c>
    </row>
    <row r="286" spans="1:22" ht="15" customHeight="1" x14ac:dyDescent="0.25">
      <c r="A286" s="10">
        <v>41828</v>
      </c>
      <c r="B286" s="26">
        <v>0.52083333333333337</v>
      </c>
      <c r="C286" s="4">
        <v>7.5</v>
      </c>
      <c r="D286" s="11">
        <v>7.94</v>
      </c>
      <c r="E286" s="12">
        <v>85.6</v>
      </c>
      <c r="F286" s="12"/>
      <c r="G286" s="5">
        <v>18.899999999999999</v>
      </c>
      <c r="H286" s="4">
        <v>1.44</v>
      </c>
      <c r="I286" s="5">
        <v>92.4</v>
      </c>
      <c r="J286" s="5">
        <v>104.1</v>
      </c>
      <c r="K286" s="5">
        <v>0.1</v>
      </c>
      <c r="M286" s="4"/>
      <c r="N286" s="13">
        <v>79</v>
      </c>
      <c r="O286" s="13"/>
      <c r="T286" s="14"/>
    </row>
    <row r="287" spans="1:22" ht="15" customHeight="1" x14ac:dyDescent="0.25">
      <c r="A287" s="10">
        <v>41842</v>
      </c>
      <c r="B287" s="26">
        <v>0.5</v>
      </c>
      <c r="C287" s="4">
        <v>7.71</v>
      </c>
      <c r="D287" s="11">
        <v>9.19</v>
      </c>
      <c r="E287" s="12">
        <v>93.1</v>
      </c>
      <c r="F287" s="12"/>
      <c r="G287" s="5">
        <v>16</v>
      </c>
      <c r="H287" s="4">
        <v>1.28</v>
      </c>
      <c r="I287" s="5">
        <v>103.1</v>
      </c>
      <c r="J287" s="5">
        <v>124.5</v>
      </c>
      <c r="K287" s="5">
        <v>0.1</v>
      </c>
      <c r="M287" s="3"/>
      <c r="N287" s="13">
        <v>350</v>
      </c>
      <c r="O287" s="13"/>
    </row>
    <row r="288" spans="1:22" ht="15" customHeight="1" x14ac:dyDescent="0.25">
      <c r="A288" s="10">
        <v>41857</v>
      </c>
      <c r="B288" s="26">
        <v>0.49305555555555558</v>
      </c>
      <c r="C288" s="4">
        <v>7.58</v>
      </c>
      <c r="D288" s="11">
        <v>7.45</v>
      </c>
      <c r="E288" s="12">
        <v>80.2</v>
      </c>
      <c r="F288" s="12"/>
      <c r="G288" s="5">
        <v>19</v>
      </c>
      <c r="H288" s="4">
        <v>1.1200000000000001</v>
      </c>
      <c r="I288" s="5">
        <v>118.2</v>
      </c>
      <c r="J288" s="5">
        <v>132.9</v>
      </c>
      <c r="K288" s="5">
        <v>0.1</v>
      </c>
      <c r="M288" s="3"/>
      <c r="N288" s="13">
        <v>140</v>
      </c>
      <c r="O288" s="13"/>
      <c r="S288" s="14"/>
    </row>
    <row r="289" spans="1:22" ht="15" customHeight="1" x14ac:dyDescent="0.25">
      <c r="A289" s="10">
        <v>41870</v>
      </c>
      <c r="B289" s="26">
        <v>0.50694444444444442</v>
      </c>
      <c r="C289" s="4">
        <v>7.51</v>
      </c>
      <c r="D289" s="11">
        <v>6.97</v>
      </c>
      <c r="E289" s="12">
        <v>78.900000000000006</v>
      </c>
      <c r="F289" s="12"/>
      <c r="G289" s="5">
        <v>20.399999999999999</v>
      </c>
      <c r="H289" s="13"/>
      <c r="I289" s="5">
        <v>123.6</v>
      </c>
      <c r="J289" s="5">
        <v>134.19999999999999</v>
      </c>
      <c r="K289" s="5">
        <v>0.1</v>
      </c>
      <c r="M289" s="4"/>
      <c r="N289" s="13">
        <v>130</v>
      </c>
      <c r="O289" s="13"/>
      <c r="T289" s="14"/>
    </row>
    <row r="290" spans="1:22" ht="15" customHeight="1" x14ac:dyDescent="0.25">
      <c r="A290" s="10">
        <v>41887</v>
      </c>
      <c r="B290" s="26">
        <v>0.52777777777777779</v>
      </c>
      <c r="C290" s="4">
        <v>7.54</v>
      </c>
      <c r="D290" s="11">
        <v>8.7899999999999991</v>
      </c>
      <c r="E290" s="12">
        <v>88.6</v>
      </c>
      <c r="F290" s="12"/>
      <c r="G290" s="5">
        <v>15.6</v>
      </c>
      <c r="H290" s="19"/>
      <c r="I290" s="5">
        <v>94.1</v>
      </c>
      <c r="J290" s="5">
        <v>113.3</v>
      </c>
      <c r="K290" s="5">
        <v>0.1</v>
      </c>
      <c r="M290" s="19"/>
      <c r="N290" s="13">
        <v>350</v>
      </c>
      <c r="O290" s="13"/>
      <c r="T290" s="14"/>
    </row>
    <row r="291" spans="1:22" ht="15" customHeight="1" x14ac:dyDescent="0.25">
      <c r="A291" s="10">
        <v>41899</v>
      </c>
      <c r="B291" s="26">
        <v>0.53125</v>
      </c>
      <c r="C291" s="4">
        <v>7.8</v>
      </c>
      <c r="D291" s="11">
        <v>8.86</v>
      </c>
      <c r="E291" s="12">
        <v>89.8</v>
      </c>
      <c r="F291" s="12"/>
      <c r="G291" s="5">
        <v>15.9</v>
      </c>
      <c r="H291" s="4">
        <v>0.77</v>
      </c>
      <c r="I291" s="5">
        <v>122.5</v>
      </c>
      <c r="J291" s="5">
        <v>148.1</v>
      </c>
      <c r="K291" s="5">
        <v>0.1</v>
      </c>
      <c r="M291" s="4"/>
      <c r="N291" s="13">
        <v>130</v>
      </c>
      <c r="O291" s="13"/>
    </row>
    <row r="292" spans="1:22" ht="15" customHeight="1" x14ac:dyDescent="0.25">
      <c r="A292" s="10">
        <v>41912</v>
      </c>
      <c r="B292" s="26">
        <v>0.53472222222222221</v>
      </c>
      <c r="C292" s="4">
        <v>7.79</v>
      </c>
      <c r="D292" s="11">
        <v>8.9600000000000009</v>
      </c>
      <c r="E292" s="12">
        <v>86.8</v>
      </c>
      <c r="F292" s="12"/>
      <c r="G292" s="5">
        <v>13.7</v>
      </c>
      <c r="H292" s="4">
        <v>0.75</v>
      </c>
      <c r="I292" s="5">
        <v>76.8</v>
      </c>
      <c r="J292" s="5">
        <v>97.6</v>
      </c>
      <c r="K292" s="5">
        <v>0</v>
      </c>
      <c r="L292" s="16"/>
      <c r="M292" s="3"/>
      <c r="N292" s="13">
        <v>79</v>
      </c>
      <c r="O292" s="13"/>
      <c r="P292" s="52">
        <v>0.23</v>
      </c>
      <c r="Q292" s="53">
        <v>0.37</v>
      </c>
      <c r="R292" s="53">
        <v>0.05</v>
      </c>
      <c r="S292" s="52">
        <v>0.01</v>
      </c>
      <c r="T292" s="53">
        <v>0.23</v>
      </c>
      <c r="U292" s="53">
        <v>0.02</v>
      </c>
      <c r="V292" s="54">
        <v>2</v>
      </c>
    </row>
    <row r="293" spans="1:22" x14ac:dyDescent="0.25">
      <c r="A293" s="10">
        <v>41927</v>
      </c>
      <c r="B293" s="26">
        <v>0.54513888888888895</v>
      </c>
      <c r="C293" s="2">
        <v>8</v>
      </c>
      <c r="D293" s="2">
        <v>9.36</v>
      </c>
      <c r="E293" s="2">
        <v>85.1</v>
      </c>
      <c r="G293" s="2">
        <v>11.7</v>
      </c>
      <c r="H293" s="2">
        <v>9.67</v>
      </c>
      <c r="I293" s="2">
        <v>49.7</v>
      </c>
      <c r="J293" s="2">
        <v>67</v>
      </c>
      <c r="K293" s="12">
        <v>0</v>
      </c>
      <c r="M293" s="2">
        <v>4.96</v>
      </c>
      <c r="N293" s="2">
        <v>240</v>
      </c>
    </row>
    <row r="294" spans="1:22" x14ac:dyDescent="0.25">
      <c r="A294" s="10">
        <v>41940</v>
      </c>
      <c r="B294" s="26">
        <v>0.53819444444444442</v>
      </c>
      <c r="C294" s="2">
        <v>7.63</v>
      </c>
      <c r="D294" s="2">
        <v>8.6300000000000008</v>
      </c>
      <c r="E294" s="2">
        <v>78.7</v>
      </c>
      <c r="G294" s="2">
        <v>10.9</v>
      </c>
      <c r="H294" s="2">
        <v>5.07</v>
      </c>
      <c r="I294" s="2">
        <v>54.8</v>
      </c>
      <c r="J294" s="2">
        <v>75</v>
      </c>
      <c r="K294" s="12">
        <v>0</v>
      </c>
      <c r="M294" s="2">
        <v>4.62</v>
      </c>
      <c r="N294" s="2">
        <v>79</v>
      </c>
    </row>
    <row r="295" spans="1:22" x14ac:dyDescent="0.25">
      <c r="A295" s="10">
        <v>41957</v>
      </c>
      <c r="B295" s="26">
        <v>0.53472222222222221</v>
      </c>
      <c r="C295" s="2">
        <v>7.86</v>
      </c>
      <c r="D295" s="2">
        <v>9.02</v>
      </c>
      <c r="E295" s="2">
        <v>67.099999999999994</v>
      </c>
      <c r="G295" s="2">
        <v>3</v>
      </c>
      <c r="H295" s="2">
        <v>4.5999999999999996</v>
      </c>
      <c r="I295" s="2">
        <v>59.7</v>
      </c>
      <c r="J295" s="2">
        <v>103</v>
      </c>
      <c r="K295" s="12">
        <v>0</v>
      </c>
      <c r="M295" s="2">
        <v>3.82</v>
      </c>
      <c r="N295" s="2">
        <v>27</v>
      </c>
    </row>
    <row r="296" spans="1:22" x14ac:dyDescent="0.25">
      <c r="A296" s="10">
        <v>41967</v>
      </c>
      <c r="B296" s="26">
        <v>0.53819444444444442</v>
      </c>
      <c r="C296" s="2">
        <v>7.72</v>
      </c>
      <c r="D296" s="2">
        <v>9.6300000000000008</v>
      </c>
      <c r="E296" s="2">
        <v>78.8</v>
      </c>
      <c r="G296" s="2">
        <v>6.9</v>
      </c>
      <c r="H296" s="2">
        <v>5.52</v>
      </c>
      <c r="I296" s="2">
        <v>50.1</v>
      </c>
      <c r="J296" s="2">
        <v>76.599999999999994</v>
      </c>
      <c r="K296" s="12">
        <v>0</v>
      </c>
      <c r="N296" s="2">
        <v>170</v>
      </c>
    </row>
    <row r="297" spans="1:22" x14ac:dyDescent="0.25">
      <c r="A297" s="10">
        <v>41982</v>
      </c>
      <c r="B297" s="26">
        <v>0.54166666666666663</v>
      </c>
      <c r="C297" s="2">
        <v>7.76</v>
      </c>
      <c r="D297" s="2">
        <v>9.39</v>
      </c>
      <c r="E297" s="2">
        <v>81.8</v>
      </c>
      <c r="G297" s="2">
        <v>9.4</v>
      </c>
      <c r="H297" s="2">
        <v>4</v>
      </c>
      <c r="I297" s="2">
        <v>57.3</v>
      </c>
      <c r="J297" s="2">
        <v>81.7</v>
      </c>
      <c r="K297" s="12">
        <v>0</v>
      </c>
      <c r="M297" s="2">
        <v>4.9000000000000004</v>
      </c>
      <c r="N297" s="2">
        <v>21</v>
      </c>
    </row>
    <row r="298" spans="1:22" x14ac:dyDescent="0.25">
      <c r="A298" s="10">
        <v>41996</v>
      </c>
      <c r="B298" s="26">
        <v>0.52430555555555558</v>
      </c>
      <c r="C298" s="2">
        <v>7.6</v>
      </c>
      <c r="D298" s="2">
        <v>8.98</v>
      </c>
      <c r="E298" s="2">
        <v>74.2</v>
      </c>
      <c r="G298" s="2">
        <v>7</v>
      </c>
      <c r="H298" s="2">
        <v>2.83</v>
      </c>
      <c r="I298" s="2">
        <v>56.4</v>
      </c>
      <c r="J298" s="2">
        <v>85</v>
      </c>
      <c r="K298" s="12">
        <v>0</v>
      </c>
      <c r="M298" s="2">
        <v>4.9000000000000004</v>
      </c>
      <c r="N298" s="2">
        <v>8.3000000000000007</v>
      </c>
      <c r="P298" s="2">
        <v>0.59699999999999998</v>
      </c>
      <c r="Q298" s="2">
        <v>0.53</v>
      </c>
      <c r="R298" s="11">
        <v>0.05</v>
      </c>
      <c r="S298" s="36">
        <v>0.01</v>
      </c>
      <c r="T298" s="2">
        <v>0.59</v>
      </c>
      <c r="U298" s="2">
        <v>0.03</v>
      </c>
      <c r="V298" s="6">
        <v>2</v>
      </c>
    </row>
    <row r="299" spans="1:22" x14ac:dyDescent="0.25">
      <c r="A299" s="10">
        <v>42010</v>
      </c>
      <c r="B299" s="26">
        <v>0.52083333333333337</v>
      </c>
      <c r="C299" s="2">
        <v>7.68</v>
      </c>
      <c r="D299" s="2">
        <v>10.18</v>
      </c>
      <c r="E299" s="2">
        <v>82.5</v>
      </c>
      <c r="G299" s="2">
        <v>6.4</v>
      </c>
      <c r="H299" s="2">
        <v>70.599999999999994</v>
      </c>
      <c r="I299" s="2">
        <v>32.1</v>
      </c>
      <c r="J299" s="2">
        <v>49.5</v>
      </c>
      <c r="K299" s="12">
        <v>0</v>
      </c>
      <c r="N299" s="2">
        <v>540</v>
      </c>
    </row>
    <row r="300" spans="1:22" x14ac:dyDescent="0.25">
      <c r="A300" s="10">
        <v>42027</v>
      </c>
      <c r="B300" s="26">
        <v>0.54513888888888895</v>
      </c>
      <c r="C300" s="2">
        <v>7.39</v>
      </c>
      <c r="D300" s="2">
        <v>10.050000000000001</v>
      </c>
      <c r="E300" s="2">
        <v>84.9</v>
      </c>
      <c r="G300" s="2">
        <v>8</v>
      </c>
      <c r="H300" s="2">
        <v>5.03</v>
      </c>
      <c r="I300" s="2">
        <v>53.9</v>
      </c>
      <c r="J300" s="2">
        <v>79.7</v>
      </c>
      <c r="K300" s="12">
        <v>0</v>
      </c>
      <c r="M300" s="2">
        <v>4.5</v>
      </c>
      <c r="N300" s="2">
        <v>33</v>
      </c>
    </row>
    <row r="301" spans="1:22" x14ac:dyDescent="0.25">
      <c r="A301" s="10">
        <v>42040</v>
      </c>
      <c r="B301" s="26">
        <v>0.49652777777777773</v>
      </c>
      <c r="C301" s="2">
        <v>7.26</v>
      </c>
      <c r="D301" s="2">
        <v>10.96</v>
      </c>
      <c r="E301" s="2">
        <v>93.2</v>
      </c>
      <c r="G301" s="2">
        <v>8.1</v>
      </c>
      <c r="H301" s="2">
        <v>8.65</v>
      </c>
      <c r="I301" s="2">
        <v>51</v>
      </c>
      <c r="J301" s="2">
        <v>75.3</v>
      </c>
      <c r="K301" s="12">
        <v>0</v>
      </c>
      <c r="M301" s="2">
        <v>4.62</v>
      </c>
      <c r="N301" s="2">
        <v>33</v>
      </c>
    </row>
    <row r="302" spans="1:22" x14ac:dyDescent="0.25">
      <c r="A302" s="10">
        <v>42055</v>
      </c>
      <c r="B302" s="26">
        <v>0.53472222222222221</v>
      </c>
      <c r="C302" s="2">
        <v>7.34</v>
      </c>
      <c r="D302" s="2">
        <v>9.89</v>
      </c>
      <c r="E302" s="2">
        <v>84.8</v>
      </c>
      <c r="G302" s="2">
        <v>8.6</v>
      </c>
      <c r="H302" s="2">
        <v>3.53</v>
      </c>
      <c r="I302" s="2">
        <v>64</v>
      </c>
      <c r="J302" s="2">
        <v>93.1</v>
      </c>
      <c r="K302" s="12">
        <v>0</v>
      </c>
      <c r="M302" s="2">
        <v>3.72</v>
      </c>
      <c r="N302" s="2">
        <v>6.8</v>
      </c>
    </row>
    <row r="303" spans="1:22" x14ac:dyDescent="0.25">
      <c r="A303" s="10">
        <v>42066</v>
      </c>
      <c r="B303" s="26">
        <v>0.55208333333333337</v>
      </c>
      <c r="C303" s="2">
        <v>7.07</v>
      </c>
      <c r="D303" s="2">
        <v>10.37</v>
      </c>
      <c r="E303" s="2">
        <v>83.8</v>
      </c>
      <c r="G303" s="2">
        <v>6.1</v>
      </c>
      <c r="H303" s="2">
        <v>4.08</v>
      </c>
      <c r="I303" s="2">
        <v>66.599999999999994</v>
      </c>
      <c r="J303" s="2">
        <v>104</v>
      </c>
      <c r="K303" s="12">
        <v>0</v>
      </c>
      <c r="N303" s="2">
        <v>4.5</v>
      </c>
    </row>
    <row r="304" spans="1:22" x14ac:dyDescent="0.25">
      <c r="A304" s="10">
        <v>42080</v>
      </c>
      <c r="B304" s="26">
        <v>0.53819444444444442</v>
      </c>
      <c r="C304" s="2">
        <v>7.18</v>
      </c>
      <c r="D304" s="2">
        <v>10.210000000000001</v>
      </c>
      <c r="E304" s="2">
        <v>86.7</v>
      </c>
      <c r="G304" s="2">
        <v>8.5</v>
      </c>
      <c r="I304" s="2">
        <v>51.2</v>
      </c>
      <c r="J304" s="2">
        <v>74.900000000000006</v>
      </c>
      <c r="K304" s="12">
        <v>0</v>
      </c>
      <c r="N304" s="2">
        <v>240</v>
      </c>
      <c r="P304" s="2">
        <v>0.63</v>
      </c>
      <c r="Q304" s="2">
        <v>0.4</v>
      </c>
      <c r="R304" s="11">
        <v>0.05</v>
      </c>
      <c r="S304" s="36">
        <v>0.01</v>
      </c>
      <c r="T304" s="2">
        <v>0.63</v>
      </c>
      <c r="U304" s="2">
        <v>0.02</v>
      </c>
      <c r="V304" s="2">
        <v>10</v>
      </c>
    </row>
    <row r="305" spans="1:22" x14ac:dyDescent="0.25">
      <c r="A305" s="10">
        <v>42094</v>
      </c>
      <c r="B305" s="26">
        <v>0.52430555555555558</v>
      </c>
      <c r="C305" s="2">
        <v>7.28</v>
      </c>
      <c r="D305" s="2">
        <v>10.28</v>
      </c>
      <c r="E305" s="2">
        <v>89.5</v>
      </c>
      <c r="G305" s="2">
        <v>9.3000000000000007</v>
      </c>
      <c r="I305" s="2">
        <v>43.3</v>
      </c>
      <c r="J305" s="2">
        <v>62.1</v>
      </c>
      <c r="K305" s="12">
        <v>0</v>
      </c>
      <c r="M305" s="2">
        <v>5.58</v>
      </c>
      <c r="N305" s="2">
        <v>49</v>
      </c>
    </row>
    <row r="306" spans="1:22" x14ac:dyDescent="0.25">
      <c r="A306" s="10">
        <v>42108</v>
      </c>
      <c r="B306" s="26">
        <v>0.54861111111111105</v>
      </c>
      <c r="D306" s="2">
        <v>11</v>
      </c>
      <c r="E306" s="2">
        <v>93.3</v>
      </c>
      <c r="G306" s="2">
        <v>8.1999999999999993</v>
      </c>
      <c r="I306" s="2">
        <v>52.7</v>
      </c>
      <c r="J306" s="2">
        <v>77.400000000000006</v>
      </c>
      <c r="K306" s="12">
        <v>0</v>
      </c>
      <c r="M306" s="2">
        <v>4.3</v>
      </c>
      <c r="N306" s="2">
        <v>79</v>
      </c>
    </row>
    <row r="307" spans="1:22" x14ac:dyDescent="0.25">
      <c r="A307" s="10">
        <v>42122</v>
      </c>
      <c r="B307" s="26">
        <v>0.52430555555555558</v>
      </c>
      <c r="C307" s="2">
        <v>7.08</v>
      </c>
      <c r="D307" s="2">
        <v>9.7100000000000009</v>
      </c>
      <c r="E307" s="2">
        <v>86</v>
      </c>
      <c r="G307" s="2">
        <v>9.9</v>
      </c>
      <c r="I307" s="2">
        <v>42.8</v>
      </c>
      <c r="J307" s="2">
        <v>60.4</v>
      </c>
      <c r="K307" s="12">
        <v>0</v>
      </c>
      <c r="M307" s="2">
        <v>4.3</v>
      </c>
      <c r="N307" s="2">
        <v>9</v>
      </c>
    </row>
    <row r="308" spans="1:22" x14ac:dyDescent="0.25">
      <c r="A308" s="10">
        <v>42135</v>
      </c>
      <c r="B308" s="26">
        <v>0.55208333333333337</v>
      </c>
      <c r="C308" s="2">
        <v>7.15</v>
      </c>
      <c r="D308" s="2">
        <v>7.45</v>
      </c>
      <c r="E308" s="2">
        <v>80.599999999999994</v>
      </c>
      <c r="G308" s="2">
        <v>13</v>
      </c>
      <c r="I308" s="2">
        <v>75.8</v>
      </c>
      <c r="J308" s="2">
        <v>98.1</v>
      </c>
      <c r="K308" s="12">
        <v>0</v>
      </c>
      <c r="N308" s="2">
        <v>23</v>
      </c>
    </row>
    <row r="309" spans="1:22" x14ac:dyDescent="0.25">
      <c r="A309" s="10">
        <v>42152</v>
      </c>
      <c r="B309" s="26">
        <v>0.625</v>
      </c>
      <c r="C309" s="2">
        <v>7.47</v>
      </c>
      <c r="D309" s="2">
        <v>7.95</v>
      </c>
      <c r="E309" s="2">
        <v>84</v>
      </c>
      <c r="G309" s="2">
        <v>18.899999999999999</v>
      </c>
      <c r="H309" s="2">
        <v>3.18</v>
      </c>
      <c r="I309" s="2">
        <v>98.3</v>
      </c>
      <c r="J309" s="2">
        <v>111</v>
      </c>
      <c r="K309" s="2">
        <v>0.1</v>
      </c>
      <c r="N309" s="2">
        <v>46</v>
      </c>
    </row>
    <row r="310" spans="1:22" x14ac:dyDescent="0.25">
      <c r="A310" s="10">
        <v>42164</v>
      </c>
      <c r="B310" s="26">
        <v>0.53472222222222221</v>
      </c>
      <c r="C310" s="2">
        <v>7.44</v>
      </c>
      <c r="D310" s="2">
        <v>9.4499999999999993</v>
      </c>
      <c r="E310" s="2">
        <v>102.2</v>
      </c>
      <c r="G310" s="2">
        <v>19.100000000000001</v>
      </c>
      <c r="H310" s="2">
        <v>2.5299999999999998</v>
      </c>
      <c r="I310" s="2">
        <v>100</v>
      </c>
      <c r="J310" s="2">
        <v>112.7</v>
      </c>
      <c r="K310" s="2">
        <v>0.1</v>
      </c>
      <c r="N310" s="2">
        <v>49</v>
      </c>
    </row>
    <row r="311" spans="1:22" x14ac:dyDescent="0.25">
      <c r="A311" s="10">
        <v>42177</v>
      </c>
      <c r="B311" s="26">
        <v>0.55555555555555558</v>
      </c>
      <c r="C311" s="2">
        <v>7.55</v>
      </c>
      <c r="D311" s="2">
        <v>8.6999999999999993</v>
      </c>
      <c r="E311" s="2">
        <v>93.4</v>
      </c>
      <c r="G311" s="2">
        <v>18.2</v>
      </c>
      <c r="H311" s="2">
        <v>0.57999999999999996</v>
      </c>
      <c r="I311" s="2">
        <v>117.4</v>
      </c>
      <c r="J311" s="2">
        <v>132.80000000000001</v>
      </c>
      <c r="K311" s="2">
        <v>0.1</v>
      </c>
      <c r="M311" s="2">
        <v>2.34</v>
      </c>
      <c r="N311" s="2">
        <v>110</v>
      </c>
      <c r="P311" s="2">
        <v>0.08</v>
      </c>
      <c r="Q311" s="2">
        <v>0.28999999999999998</v>
      </c>
      <c r="R311" s="6">
        <v>0.05</v>
      </c>
      <c r="S311" s="6">
        <v>5.0000000000000001E-3</v>
      </c>
      <c r="T311" s="2">
        <v>0.08</v>
      </c>
      <c r="U311" s="2">
        <v>0.03</v>
      </c>
      <c r="V311" s="6">
        <v>2</v>
      </c>
    </row>
    <row r="312" spans="1:22" x14ac:dyDescent="0.25">
      <c r="A312" s="10">
        <v>42192</v>
      </c>
      <c r="B312" s="26">
        <v>0.52083333333333337</v>
      </c>
      <c r="C312" s="2">
        <v>7.73</v>
      </c>
      <c r="D312" s="2">
        <v>7.04</v>
      </c>
      <c r="E312" s="2">
        <v>77.900000000000006</v>
      </c>
      <c r="G312" s="2">
        <v>20.2</v>
      </c>
      <c r="H312" s="2">
        <v>0.55000000000000004</v>
      </c>
      <c r="I312" s="2">
        <v>131.4</v>
      </c>
      <c r="J312" s="2">
        <v>144.5</v>
      </c>
      <c r="K312" s="2">
        <v>0.1</v>
      </c>
      <c r="M312" s="2">
        <v>2.2000000000000002</v>
      </c>
      <c r="N312" s="2">
        <v>350</v>
      </c>
    </row>
    <row r="313" spans="1:22" x14ac:dyDescent="0.25">
      <c r="A313" s="10">
        <v>42207</v>
      </c>
      <c r="B313" s="26">
        <v>0.52430555555555558</v>
      </c>
      <c r="C313" s="2">
        <v>7.64</v>
      </c>
      <c r="D313" s="2">
        <v>6.52</v>
      </c>
      <c r="E313" s="2">
        <v>69.5</v>
      </c>
      <c r="G313" s="2">
        <v>18.399999999999999</v>
      </c>
      <c r="H313" s="2">
        <v>0.82</v>
      </c>
      <c r="I313" s="2">
        <v>129.1</v>
      </c>
      <c r="J313" s="2">
        <v>147.69999999999999</v>
      </c>
      <c r="K313" s="2">
        <v>0.1</v>
      </c>
      <c r="N313" s="2">
        <v>110</v>
      </c>
    </row>
    <row r="314" spans="1:22" x14ac:dyDescent="0.25">
      <c r="A314" s="10">
        <v>42222</v>
      </c>
      <c r="B314" s="26">
        <v>0.59375</v>
      </c>
      <c r="C314" s="2">
        <v>7.54</v>
      </c>
      <c r="D314" s="2">
        <v>9.26</v>
      </c>
      <c r="E314" s="2">
        <v>82.5</v>
      </c>
      <c r="G314" s="2">
        <v>19.399999999999999</v>
      </c>
      <c r="H314" s="2">
        <v>0.67</v>
      </c>
      <c r="I314" s="2">
        <v>135.9</v>
      </c>
      <c r="J314" s="2">
        <v>152.1</v>
      </c>
      <c r="K314" s="2">
        <v>0.1</v>
      </c>
      <c r="M314" s="2">
        <v>2.2799999999999998</v>
      </c>
      <c r="N314" s="2">
        <v>170</v>
      </c>
    </row>
    <row r="315" spans="1:22" x14ac:dyDescent="0.25">
      <c r="A315" s="10">
        <v>42235</v>
      </c>
      <c r="B315" s="26">
        <v>0.55208333333333337</v>
      </c>
      <c r="C315" s="2">
        <v>7.5</v>
      </c>
      <c r="D315" s="2">
        <v>6.92</v>
      </c>
      <c r="E315" s="2">
        <v>78.5</v>
      </c>
      <c r="G315" s="2">
        <v>20.399999999999999</v>
      </c>
      <c r="H315" s="2">
        <v>0.62</v>
      </c>
      <c r="I315" s="2">
        <v>129.6</v>
      </c>
      <c r="J315" s="2">
        <v>141.6</v>
      </c>
      <c r="K315" s="2">
        <v>0.1</v>
      </c>
      <c r="M315" s="2">
        <v>2.44</v>
      </c>
      <c r="N315" s="2">
        <v>540</v>
      </c>
    </row>
    <row r="316" spans="1:22" x14ac:dyDescent="0.25">
      <c r="A316" s="10">
        <v>42250</v>
      </c>
      <c r="B316" s="26">
        <v>0.57986111111111105</v>
      </c>
      <c r="C316" s="2">
        <v>7.78</v>
      </c>
      <c r="D316" s="2">
        <v>9.34</v>
      </c>
      <c r="E316" s="2">
        <v>89.2</v>
      </c>
      <c r="G316" s="2">
        <v>13.3</v>
      </c>
      <c r="H316" s="2">
        <v>4.91</v>
      </c>
      <c r="I316" s="2">
        <v>56.8</v>
      </c>
      <c r="J316" s="2">
        <v>73.2</v>
      </c>
      <c r="K316" s="12">
        <v>0</v>
      </c>
      <c r="N316" s="2">
        <v>240</v>
      </c>
    </row>
    <row r="317" spans="1:22" x14ac:dyDescent="0.25">
      <c r="A317" s="10">
        <v>42262</v>
      </c>
      <c r="B317" s="26">
        <v>0.5</v>
      </c>
      <c r="C317" s="2">
        <v>7.68</v>
      </c>
      <c r="D317" s="2">
        <v>7.35</v>
      </c>
      <c r="E317" s="2">
        <v>72.5</v>
      </c>
      <c r="G317" s="2">
        <v>14.7</v>
      </c>
      <c r="H317" s="2">
        <v>1.58</v>
      </c>
      <c r="I317" s="2">
        <v>90.7</v>
      </c>
      <c r="J317" s="2">
        <v>112.8</v>
      </c>
      <c r="K317" s="2">
        <v>0.1</v>
      </c>
      <c r="M317" s="2">
        <v>2.46</v>
      </c>
      <c r="N317" s="2">
        <v>130</v>
      </c>
    </row>
    <row r="318" spans="1:22" x14ac:dyDescent="0.25">
      <c r="A318" s="29">
        <v>42278</v>
      </c>
      <c r="B318" s="26">
        <v>0.57986111111111105</v>
      </c>
      <c r="C318" s="30">
        <v>7.63</v>
      </c>
      <c r="D318" s="34">
        <v>7.8</v>
      </c>
      <c r="E318" s="35">
        <v>73.7</v>
      </c>
      <c r="F318" s="35"/>
      <c r="G318" s="32">
        <v>12.7</v>
      </c>
      <c r="H318" s="30">
        <v>2.0699999999999998</v>
      </c>
      <c r="I318" s="32">
        <v>85.6</v>
      </c>
      <c r="J318" s="32">
        <v>111.9</v>
      </c>
      <c r="K318" s="32">
        <v>0.1</v>
      </c>
      <c r="L318" s="28"/>
      <c r="M318" s="30">
        <v>2.48</v>
      </c>
      <c r="N318" s="33">
        <v>33</v>
      </c>
      <c r="O318" s="33"/>
      <c r="P318" s="303">
        <v>0.13</v>
      </c>
      <c r="Q318" s="304">
        <v>0.46</v>
      </c>
      <c r="R318" s="304">
        <v>0.05</v>
      </c>
      <c r="S318" s="303">
        <v>0.01</v>
      </c>
      <c r="T318" s="304">
        <v>0.13</v>
      </c>
      <c r="U318" s="304">
        <v>0.03</v>
      </c>
      <c r="V318" s="305">
        <v>2</v>
      </c>
    </row>
    <row r="319" spans="1:22" x14ac:dyDescent="0.25">
      <c r="A319" s="29">
        <v>42290</v>
      </c>
      <c r="B319" s="26">
        <v>0.5625</v>
      </c>
      <c r="C319" s="30">
        <v>7.44</v>
      </c>
      <c r="D319" s="34">
        <v>8.68</v>
      </c>
      <c r="E319" s="35">
        <v>82</v>
      </c>
      <c r="F319" s="35"/>
      <c r="G319" s="32">
        <v>12.7</v>
      </c>
      <c r="H319" s="30">
        <v>5.76</v>
      </c>
      <c r="I319" s="32">
        <v>52.9</v>
      </c>
      <c r="J319" s="32">
        <v>74.400000000000006</v>
      </c>
      <c r="K319" s="32">
        <v>0</v>
      </c>
      <c r="L319" s="28"/>
      <c r="M319" s="30">
        <v>3.6</v>
      </c>
      <c r="N319" s="33">
        <v>49</v>
      </c>
      <c r="O319" s="33"/>
      <c r="P319" s="28"/>
      <c r="Q319" s="28"/>
      <c r="R319" s="28"/>
      <c r="S319" s="28"/>
      <c r="T319" s="28"/>
      <c r="U319" s="28"/>
      <c r="V319" s="28"/>
    </row>
    <row r="320" spans="1:22" x14ac:dyDescent="0.25">
      <c r="A320" s="29">
        <v>42304</v>
      </c>
      <c r="B320" s="26">
        <v>0.51736111111111105</v>
      </c>
      <c r="C320" s="30">
        <v>7.54</v>
      </c>
      <c r="D320" s="34">
        <v>8.7799999999999994</v>
      </c>
      <c r="E320" s="35">
        <v>80.3</v>
      </c>
      <c r="F320" s="35"/>
      <c r="G320" s="32">
        <v>11</v>
      </c>
      <c r="H320" s="30">
        <v>1.86</v>
      </c>
      <c r="I320" s="32">
        <v>65.7</v>
      </c>
      <c r="J320" s="32">
        <v>89.7</v>
      </c>
      <c r="K320" s="32">
        <v>0</v>
      </c>
      <c r="L320" s="28"/>
      <c r="M320" s="30">
        <v>2.76</v>
      </c>
      <c r="N320" s="33">
        <v>130</v>
      </c>
      <c r="O320" s="33"/>
      <c r="P320" s="28"/>
      <c r="Q320" s="28"/>
      <c r="R320" s="28"/>
      <c r="S320" s="28"/>
      <c r="T320" s="28"/>
      <c r="U320" s="28"/>
      <c r="V320" s="28"/>
    </row>
    <row r="321" spans="1:22" x14ac:dyDescent="0.25">
      <c r="A321" s="29">
        <v>42318</v>
      </c>
      <c r="B321" s="26">
        <v>0.54861111111111105</v>
      </c>
      <c r="C321" s="30">
        <v>6.95</v>
      </c>
      <c r="D321" s="34">
        <v>9.5500000000000007</v>
      </c>
      <c r="E321" s="35">
        <v>80</v>
      </c>
      <c r="F321" s="35"/>
      <c r="G321" s="32">
        <v>7.4</v>
      </c>
      <c r="H321" s="30">
        <v>6.55</v>
      </c>
      <c r="I321" s="32">
        <v>38.5</v>
      </c>
      <c r="J321" s="32">
        <v>57.7</v>
      </c>
      <c r="K321" s="32">
        <v>0</v>
      </c>
      <c r="L321" s="28"/>
      <c r="M321" s="31"/>
      <c r="N321" s="33">
        <v>23</v>
      </c>
      <c r="O321" s="33"/>
      <c r="P321" s="28"/>
      <c r="Q321" s="28"/>
      <c r="R321" s="28"/>
      <c r="S321" s="28"/>
      <c r="T321" s="28"/>
      <c r="U321" s="28"/>
      <c r="V321" s="28"/>
    </row>
    <row r="322" spans="1:22" x14ac:dyDescent="0.25">
      <c r="A322" s="29">
        <v>42332</v>
      </c>
      <c r="B322" s="26">
        <v>0.53125</v>
      </c>
      <c r="C322" s="30">
        <v>7.01</v>
      </c>
      <c r="D322" s="34">
        <v>7.99</v>
      </c>
      <c r="E322" s="35">
        <v>63.5</v>
      </c>
      <c r="F322" s="35"/>
      <c r="G322" s="32">
        <v>5.8</v>
      </c>
      <c r="H322" s="30">
        <v>6.09</v>
      </c>
      <c r="I322" s="32">
        <v>56</v>
      </c>
      <c r="J322" s="32">
        <v>88.4</v>
      </c>
      <c r="K322" s="32">
        <v>0</v>
      </c>
      <c r="L322" s="28"/>
      <c r="M322" s="30">
        <v>5.0999999999999996</v>
      </c>
      <c r="N322" s="33">
        <v>23</v>
      </c>
      <c r="O322" s="33"/>
      <c r="P322" s="28"/>
      <c r="Q322" s="28"/>
      <c r="R322" s="28"/>
      <c r="S322" s="28"/>
      <c r="T322" s="28"/>
      <c r="U322" s="28"/>
      <c r="V322" s="28"/>
    </row>
    <row r="323" spans="1:22" x14ac:dyDescent="0.25">
      <c r="A323" s="29">
        <v>42346</v>
      </c>
      <c r="B323" s="26">
        <v>0.58680555555555558</v>
      </c>
      <c r="C323" s="30">
        <v>7.23</v>
      </c>
      <c r="D323" s="34">
        <v>10.11</v>
      </c>
      <c r="E323" s="35">
        <v>87.4</v>
      </c>
      <c r="F323" s="35"/>
      <c r="G323" s="32">
        <v>9</v>
      </c>
      <c r="H323" s="30">
        <v>20.7</v>
      </c>
      <c r="I323" s="32">
        <v>43</v>
      </c>
      <c r="J323" s="32">
        <v>61.8</v>
      </c>
      <c r="K323" s="32">
        <v>0</v>
      </c>
      <c r="L323" s="28"/>
      <c r="M323" s="306"/>
      <c r="N323" s="33">
        <v>79</v>
      </c>
      <c r="O323" s="33"/>
      <c r="P323" s="28"/>
      <c r="Q323" s="28"/>
      <c r="R323" s="28"/>
      <c r="S323" s="28"/>
      <c r="T323" s="28"/>
      <c r="U323" s="28"/>
      <c r="V323" s="28"/>
    </row>
    <row r="324" spans="1:22" x14ac:dyDescent="0.25">
      <c r="A324" s="29">
        <v>42361</v>
      </c>
      <c r="B324" s="26">
        <v>0.48958333333333331</v>
      </c>
      <c r="C324" s="30">
        <v>7.32</v>
      </c>
      <c r="D324" s="34">
        <v>11.76</v>
      </c>
      <c r="E324" s="35">
        <v>91.6</v>
      </c>
      <c r="F324" s="35"/>
      <c r="G324" s="32">
        <v>4.9000000000000004</v>
      </c>
      <c r="H324" s="30">
        <v>10.4</v>
      </c>
      <c r="I324" s="32">
        <v>48.5</v>
      </c>
      <c r="J324" s="32">
        <v>78.7</v>
      </c>
      <c r="K324" s="32">
        <v>0</v>
      </c>
      <c r="L324" s="28"/>
      <c r="M324" s="31"/>
      <c r="N324" s="33">
        <v>70</v>
      </c>
      <c r="O324" s="33"/>
      <c r="P324" s="28"/>
      <c r="Q324" s="28"/>
      <c r="R324" s="28"/>
      <c r="S324" s="28"/>
      <c r="T324" s="28"/>
      <c r="U324" s="28"/>
      <c r="V324" s="28"/>
    </row>
    <row r="325" spans="1:22" x14ac:dyDescent="0.25">
      <c r="A325" s="29">
        <v>42374</v>
      </c>
      <c r="B325" s="26">
        <v>0.53472222222222221</v>
      </c>
      <c r="C325" s="30">
        <v>7.44</v>
      </c>
      <c r="D325" s="34">
        <v>11.35</v>
      </c>
      <c r="E325" s="35">
        <v>85.6</v>
      </c>
      <c r="F325" s="35"/>
      <c r="G325" s="32">
        <v>2.7</v>
      </c>
      <c r="H325" s="30">
        <v>2.96</v>
      </c>
      <c r="I325" s="32">
        <v>58.1</v>
      </c>
      <c r="J325" s="32">
        <v>101.2</v>
      </c>
      <c r="K325" s="32">
        <v>0</v>
      </c>
      <c r="L325" s="28"/>
      <c r="M325" s="30">
        <v>3.82</v>
      </c>
      <c r="N325" s="33">
        <v>79</v>
      </c>
      <c r="O325" s="33"/>
      <c r="P325" s="303">
        <v>0.64</v>
      </c>
      <c r="Q325" s="304">
        <v>0.39</v>
      </c>
      <c r="R325" s="304">
        <v>0.05</v>
      </c>
      <c r="S325" s="303">
        <v>0.01</v>
      </c>
      <c r="T325" s="304">
        <v>0.64</v>
      </c>
      <c r="U325" s="304">
        <v>0.03</v>
      </c>
      <c r="V325" s="305">
        <v>2</v>
      </c>
    </row>
    <row r="326" spans="1:22" x14ac:dyDescent="0.25">
      <c r="A326" s="29">
        <v>42389</v>
      </c>
      <c r="B326" s="26">
        <v>0.53472222222222221</v>
      </c>
      <c r="C326" s="30">
        <v>7.57</v>
      </c>
      <c r="D326" s="34">
        <v>11.65</v>
      </c>
      <c r="E326" s="35">
        <v>93.1</v>
      </c>
      <c r="F326" s="35"/>
      <c r="G326" s="32">
        <v>5.8</v>
      </c>
      <c r="H326" s="30">
        <v>4.62</v>
      </c>
      <c r="I326" s="32">
        <v>43.5</v>
      </c>
      <c r="J326" s="32">
        <v>68.099999999999994</v>
      </c>
      <c r="K326" s="307">
        <v>2.5092797186673777E-2</v>
      </c>
      <c r="L326" s="28"/>
      <c r="M326" s="30">
        <v>4.74</v>
      </c>
      <c r="N326" s="33">
        <v>79</v>
      </c>
      <c r="O326" s="33"/>
      <c r="P326" s="28"/>
      <c r="Q326" s="28"/>
      <c r="R326" s="28"/>
      <c r="S326" s="28"/>
      <c r="T326" s="28"/>
      <c r="U326" s="28"/>
      <c r="V326" s="28"/>
    </row>
    <row r="327" spans="1:22" x14ac:dyDescent="0.25">
      <c r="A327" s="29">
        <v>42402</v>
      </c>
      <c r="B327" s="26">
        <v>0.56597222222222221</v>
      </c>
      <c r="C327" s="30">
        <v>7.01</v>
      </c>
      <c r="D327" s="34">
        <v>11.55</v>
      </c>
      <c r="E327" s="35">
        <v>91.8</v>
      </c>
      <c r="F327" s="35"/>
      <c r="G327" s="32">
        <v>5.6</v>
      </c>
      <c r="H327" s="30">
        <v>4.63</v>
      </c>
      <c r="I327" s="32">
        <v>52.2</v>
      </c>
      <c r="J327" s="32">
        <v>82.7</v>
      </c>
      <c r="K327" s="32">
        <v>3.099660588463363E-2</v>
      </c>
      <c r="L327" s="28"/>
      <c r="M327" s="30">
        <v>4.72</v>
      </c>
      <c r="N327" s="33">
        <v>13</v>
      </c>
      <c r="O327" s="33"/>
      <c r="P327" s="28"/>
      <c r="Q327" s="28"/>
      <c r="R327" s="28"/>
      <c r="S327" s="28"/>
      <c r="T327" s="28"/>
      <c r="U327" s="28"/>
      <c r="V327" s="28"/>
    </row>
    <row r="328" spans="1:22" x14ac:dyDescent="0.25">
      <c r="A328" s="29">
        <v>42419</v>
      </c>
      <c r="B328" s="26">
        <v>0.51388888888888895</v>
      </c>
      <c r="C328" s="30">
        <v>7.16</v>
      </c>
      <c r="D328" s="34">
        <v>10.19</v>
      </c>
      <c r="E328" s="35">
        <v>85.8</v>
      </c>
      <c r="F328" s="35"/>
      <c r="G328" s="32">
        <v>7.8</v>
      </c>
      <c r="H328" s="30">
        <v>9.27</v>
      </c>
      <c r="I328" s="32">
        <v>46.5</v>
      </c>
      <c r="J328" s="32">
        <v>69.2</v>
      </c>
      <c r="K328" s="308">
        <v>2.5534011969689581E-2</v>
      </c>
      <c r="L328" s="28"/>
      <c r="M328" s="33"/>
      <c r="N328" s="33">
        <v>11</v>
      </c>
      <c r="O328" s="33"/>
      <c r="P328" s="28"/>
      <c r="Q328" s="28"/>
      <c r="R328" s="28"/>
      <c r="S328" s="28"/>
      <c r="T328" s="28"/>
      <c r="U328" s="28"/>
      <c r="V328" s="28"/>
    </row>
    <row r="329" spans="1:22" x14ac:dyDescent="0.25">
      <c r="A329" s="29">
        <v>42431</v>
      </c>
      <c r="B329" s="26">
        <v>0.53819444444444442</v>
      </c>
      <c r="C329" s="30">
        <v>7.38</v>
      </c>
      <c r="D329" s="34">
        <v>12.43</v>
      </c>
      <c r="E329" s="35">
        <v>102.2</v>
      </c>
      <c r="F329" s="35"/>
      <c r="G329" s="32">
        <v>6.9</v>
      </c>
      <c r="H329" s="30">
        <v>12.6</v>
      </c>
      <c r="I329" s="32">
        <v>30.4</v>
      </c>
      <c r="J329" s="32">
        <v>46.5</v>
      </c>
      <c r="K329" s="32">
        <v>0</v>
      </c>
      <c r="L329" s="28"/>
      <c r="M329" s="31"/>
      <c r="N329" s="33">
        <v>13</v>
      </c>
      <c r="O329" s="33"/>
      <c r="P329" s="28"/>
      <c r="Q329" s="28"/>
      <c r="R329" s="28"/>
      <c r="S329" s="28"/>
      <c r="T329" s="28"/>
      <c r="U329" s="28"/>
      <c r="V329" s="28"/>
    </row>
    <row r="330" spans="1:22" x14ac:dyDescent="0.25">
      <c r="A330" s="29">
        <v>42443</v>
      </c>
      <c r="B330" s="26">
        <v>0.54513888888888895</v>
      </c>
      <c r="C330" s="30">
        <v>7.26</v>
      </c>
      <c r="D330" s="34">
        <v>11.96</v>
      </c>
      <c r="E330" s="35">
        <v>98.1</v>
      </c>
      <c r="F330" s="35"/>
      <c r="G330" s="32">
        <v>6.9</v>
      </c>
      <c r="H330" s="30">
        <v>4.88</v>
      </c>
      <c r="I330" s="32">
        <v>46.1</v>
      </c>
      <c r="J330" s="32">
        <v>70.7</v>
      </c>
      <c r="K330" s="32">
        <v>2.613665988261547E-2</v>
      </c>
      <c r="L330" s="28"/>
      <c r="M330" s="30">
        <v>5.0999999999999996</v>
      </c>
      <c r="N330" s="35">
        <v>7.8</v>
      </c>
      <c r="O330" s="35"/>
      <c r="P330" s="28"/>
      <c r="Q330" s="28"/>
      <c r="R330" s="28"/>
      <c r="S330" s="28"/>
      <c r="T330" s="28"/>
      <c r="U330" s="28"/>
      <c r="V330" s="28"/>
    </row>
    <row r="331" spans="1:22" x14ac:dyDescent="0.25">
      <c r="A331" s="29">
        <v>42458</v>
      </c>
      <c r="B331" s="26">
        <v>0.56944444444444442</v>
      </c>
      <c r="C331" s="30">
        <v>7.51</v>
      </c>
      <c r="D331" s="34">
        <v>12.36</v>
      </c>
      <c r="E331" s="35">
        <v>105.8</v>
      </c>
      <c r="F331" s="35"/>
      <c r="G331" s="32">
        <v>8.6</v>
      </c>
      <c r="H331" s="30">
        <v>3.52</v>
      </c>
      <c r="I331" s="32">
        <v>48.1</v>
      </c>
      <c r="J331" s="32">
        <v>70.099999999999994</v>
      </c>
      <c r="K331" s="32">
        <v>2.5895464645717011E-2</v>
      </c>
      <c r="L331" s="28"/>
      <c r="M331" s="31"/>
      <c r="N331" s="35">
        <v>7.8</v>
      </c>
      <c r="O331" s="35"/>
      <c r="P331" s="303">
        <v>0.13</v>
      </c>
      <c r="Q331" s="304">
        <v>0.26</v>
      </c>
      <c r="R331" s="304">
        <v>0.05</v>
      </c>
      <c r="S331" s="303">
        <v>5.0000000000000001E-3</v>
      </c>
      <c r="T331" s="304">
        <v>0.13</v>
      </c>
      <c r="U331" s="304">
        <v>0.01</v>
      </c>
      <c r="V331" s="305">
        <v>5</v>
      </c>
    </row>
    <row r="332" spans="1:22" x14ac:dyDescent="0.25">
      <c r="A332" s="29">
        <v>42474</v>
      </c>
      <c r="B332" s="26">
        <v>0.54166666666666663</v>
      </c>
      <c r="C332" s="30">
        <v>7.54</v>
      </c>
      <c r="D332" s="34">
        <v>10.62</v>
      </c>
      <c r="E332" s="35">
        <v>92.3</v>
      </c>
      <c r="F332" s="35"/>
      <c r="G332" s="32">
        <v>9.1999999999999993</v>
      </c>
      <c r="H332" s="30">
        <v>2.5499999999999998</v>
      </c>
      <c r="I332" s="32">
        <v>52.7</v>
      </c>
      <c r="J332" s="32">
        <v>75.5</v>
      </c>
      <c r="K332" s="32">
        <v>2.8072580900015236E-2</v>
      </c>
      <c r="L332" s="28"/>
      <c r="M332" s="30">
        <v>3.55</v>
      </c>
      <c r="N332" s="33">
        <v>23</v>
      </c>
      <c r="O332" s="33"/>
      <c r="P332" s="28"/>
      <c r="Q332" s="28"/>
      <c r="R332" s="28"/>
      <c r="S332" s="28"/>
      <c r="T332" s="28"/>
      <c r="U332" s="28"/>
      <c r="V332" s="28"/>
    </row>
    <row r="333" spans="1:22" x14ac:dyDescent="0.25">
      <c r="A333" s="29">
        <v>42488</v>
      </c>
      <c r="B333" s="26">
        <v>0.52777777777777779</v>
      </c>
      <c r="C333" s="30">
        <v>7.58</v>
      </c>
      <c r="D333" s="34">
        <v>9.8000000000000007</v>
      </c>
      <c r="E333" s="35">
        <v>88.9</v>
      </c>
      <c r="F333" s="35"/>
      <c r="G333" s="32">
        <v>11</v>
      </c>
      <c r="H333" s="30">
        <v>3.04</v>
      </c>
      <c r="I333" s="32">
        <v>64.599999999999994</v>
      </c>
      <c r="J333" s="32">
        <v>88.2</v>
      </c>
      <c r="K333" s="32">
        <v>3.3245462185890189E-2</v>
      </c>
      <c r="L333" s="28"/>
      <c r="M333" s="31"/>
      <c r="N333" s="33">
        <v>13</v>
      </c>
      <c r="O333" s="33"/>
      <c r="P333" s="28"/>
      <c r="Q333" s="28"/>
      <c r="R333" s="28"/>
      <c r="S333" s="28"/>
      <c r="T333" s="28"/>
      <c r="U333" s="28"/>
      <c r="V333" s="28"/>
    </row>
    <row r="334" spans="1:22" x14ac:dyDescent="0.25">
      <c r="A334" s="29">
        <v>42501</v>
      </c>
      <c r="B334" s="26">
        <v>0.53125</v>
      </c>
      <c r="C334" s="30">
        <v>7.33</v>
      </c>
      <c r="D334" s="34">
        <v>9.14</v>
      </c>
      <c r="E334" s="35">
        <v>92.3</v>
      </c>
      <c r="F334" s="35"/>
      <c r="G334" s="32">
        <v>15.8</v>
      </c>
      <c r="H334" s="30">
        <v>4.8499999999999996</v>
      </c>
      <c r="I334" s="32">
        <v>90.5</v>
      </c>
      <c r="J334" s="32">
        <v>109.7</v>
      </c>
      <c r="K334" s="32">
        <v>4.2149110858973896E-2</v>
      </c>
      <c r="L334" s="28"/>
      <c r="M334" s="30">
        <v>2.68</v>
      </c>
      <c r="N334" s="33">
        <v>130</v>
      </c>
      <c r="O334" s="33"/>
      <c r="P334" s="28"/>
      <c r="Q334" s="28"/>
      <c r="R334" s="28"/>
      <c r="S334" s="28"/>
      <c r="T334" s="28"/>
      <c r="U334" s="28"/>
      <c r="V334" s="28"/>
    </row>
    <row r="335" spans="1:22" x14ac:dyDescent="0.25">
      <c r="A335" s="29">
        <v>42514</v>
      </c>
      <c r="B335" s="26">
        <v>0.52430555555555558</v>
      </c>
      <c r="C335" s="33"/>
      <c r="D335" s="34">
        <v>11.57</v>
      </c>
      <c r="E335" s="35">
        <v>110.4</v>
      </c>
      <c r="F335" s="35"/>
      <c r="G335" s="32">
        <v>13.2</v>
      </c>
      <c r="H335" s="30">
        <v>2.5</v>
      </c>
      <c r="I335" s="32">
        <v>69.3</v>
      </c>
      <c r="J335" s="32">
        <v>89.4</v>
      </c>
      <c r="K335" s="32">
        <v>0</v>
      </c>
      <c r="L335" s="28"/>
      <c r="M335" s="30">
        <v>2.75</v>
      </c>
      <c r="N335" s="33">
        <v>63</v>
      </c>
      <c r="O335" s="33"/>
      <c r="P335" s="28"/>
      <c r="Q335" s="28"/>
      <c r="R335" s="28"/>
      <c r="S335" s="28"/>
      <c r="T335" s="28"/>
      <c r="U335" s="28"/>
      <c r="V335" s="28"/>
    </row>
    <row r="336" spans="1:22" x14ac:dyDescent="0.25">
      <c r="A336" s="29">
        <v>42528</v>
      </c>
      <c r="B336" s="26">
        <v>0.53472222222222221</v>
      </c>
      <c r="C336" s="31"/>
      <c r="D336" s="34">
        <v>9.52</v>
      </c>
      <c r="E336" s="35">
        <v>102.2</v>
      </c>
      <c r="F336" s="35"/>
      <c r="G336" s="32">
        <v>18.8</v>
      </c>
      <c r="H336" s="30">
        <v>1.86</v>
      </c>
      <c r="I336" s="32">
        <v>85.8</v>
      </c>
      <c r="J336" s="32">
        <v>97.4</v>
      </c>
      <c r="K336" s="32">
        <v>0</v>
      </c>
      <c r="L336" s="28"/>
      <c r="M336" s="30">
        <v>2.62</v>
      </c>
      <c r="N336" s="33">
        <v>79</v>
      </c>
      <c r="O336" s="33"/>
      <c r="P336" s="28"/>
      <c r="Q336" s="28"/>
      <c r="R336" s="28"/>
      <c r="S336" s="28"/>
      <c r="T336" s="28"/>
      <c r="U336" s="28"/>
      <c r="V336" s="28"/>
    </row>
    <row r="337" spans="1:22" x14ac:dyDescent="0.25">
      <c r="A337" s="29">
        <v>42544</v>
      </c>
      <c r="B337" s="26">
        <v>0.60069444444444442</v>
      </c>
      <c r="C337" s="31"/>
      <c r="D337" s="34">
        <v>8.65</v>
      </c>
      <c r="E337" s="35">
        <v>84.5</v>
      </c>
      <c r="F337" s="35"/>
      <c r="G337" s="32">
        <v>14.3</v>
      </c>
      <c r="H337" s="30">
        <v>1.68</v>
      </c>
      <c r="I337" s="32">
        <v>70.400000000000006</v>
      </c>
      <c r="J337" s="32">
        <v>88.5</v>
      </c>
      <c r="K337" s="32">
        <v>3.3368488744564793E-2</v>
      </c>
      <c r="L337" s="28"/>
      <c r="M337" s="31"/>
      <c r="N337" s="33">
        <v>240</v>
      </c>
      <c r="O337" s="33"/>
      <c r="P337" s="303">
        <v>0.17</v>
      </c>
      <c r="Q337" s="304">
        <v>0.31</v>
      </c>
      <c r="R337" s="304">
        <v>0.05</v>
      </c>
      <c r="S337" s="303">
        <v>0.01</v>
      </c>
      <c r="T337" s="304">
        <v>0.17</v>
      </c>
      <c r="U337" s="304">
        <v>0.01</v>
      </c>
      <c r="V337" s="305">
        <v>2</v>
      </c>
    </row>
    <row r="338" spans="1:22" x14ac:dyDescent="0.25">
      <c r="A338" s="29">
        <v>42556</v>
      </c>
      <c r="B338" s="26">
        <v>0.52083333333333337</v>
      </c>
      <c r="C338" s="31"/>
      <c r="D338" s="34">
        <v>9.1300000000000008</v>
      </c>
      <c r="E338" s="35">
        <v>88.6</v>
      </c>
      <c r="F338" s="35"/>
      <c r="G338" s="32">
        <v>14</v>
      </c>
      <c r="H338" s="30">
        <v>2.71</v>
      </c>
      <c r="I338" s="32">
        <v>74.7</v>
      </c>
      <c r="J338" s="32">
        <v>94.5</v>
      </c>
      <c r="K338" s="32">
        <v>3.5836564530533743E-2</v>
      </c>
      <c r="L338" s="28"/>
      <c r="M338" s="30">
        <v>1.9</v>
      </c>
      <c r="N338" s="33">
        <v>240</v>
      </c>
      <c r="O338" s="33"/>
      <c r="P338" s="28"/>
      <c r="Q338" s="28"/>
      <c r="R338" s="28"/>
      <c r="S338" s="28"/>
      <c r="T338" s="28"/>
      <c r="U338" s="28"/>
      <c r="V338" s="28"/>
    </row>
    <row r="339" spans="1:22" x14ac:dyDescent="0.25">
      <c r="A339" s="29">
        <v>42572</v>
      </c>
      <c r="B339" s="26">
        <v>0.52083333333333337</v>
      </c>
      <c r="C339" s="31"/>
      <c r="D339" s="34">
        <v>9.25</v>
      </c>
      <c r="E339" s="35">
        <v>100</v>
      </c>
      <c r="F339" s="35"/>
      <c r="G339" s="32">
        <v>19.100000000000001</v>
      </c>
      <c r="H339" s="30">
        <v>2.4</v>
      </c>
      <c r="I339" s="32">
        <v>94.7</v>
      </c>
      <c r="J339" s="32">
        <v>106.8</v>
      </c>
      <c r="K339" s="32">
        <v>4.0938455774476523E-2</v>
      </c>
      <c r="L339" s="28"/>
      <c r="M339" s="30">
        <v>2.58</v>
      </c>
      <c r="N339" s="33">
        <v>110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42584</v>
      </c>
      <c r="B340" s="26">
        <v>0.55555555555555558</v>
      </c>
      <c r="C340" s="33"/>
      <c r="D340" s="34">
        <v>7.94</v>
      </c>
      <c r="E340" s="35">
        <v>81.900000000000006</v>
      </c>
      <c r="F340" s="35"/>
      <c r="G340" s="32">
        <v>16.8</v>
      </c>
      <c r="H340" s="30">
        <v>2.0099999999999998</v>
      </c>
      <c r="I340" s="32">
        <v>102.3</v>
      </c>
      <c r="J340" s="32">
        <v>121.2</v>
      </c>
      <c r="K340" s="307">
        <v>4.697705615068333E-2</v>
      </c>
      <c r="L340" s="28"/>
      <c r="M340" s="30">
        <v>2.4</v>
      </c>
      <c r="N340" s="33">
        <v>130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42598</v>
      </c>
      <c r="B341" s="26">
        <v>0.5625</v>
      </c>
      <c r="C341" s="30">
        <v>7.51</v>
      </c>
      <c r="D341" s="34">
        <v>8.0500000000000007</v>
      </c>
      <c r="E341" s="35">
        <v>87.5</v>
      </c>
      <c r="F341" s="35"/>
      <c r="G341" s="31"/>
      <c r="H341" s="306">
        <v>1.17</v>
      </c>
      <c r="I341" s="32">
        <v>121.3</v>
      </c>
      <c r="J341" s="32">
        <v>135.80000000000001</v>
      </c>
      <c r="K341" s="32">
        <v>5.3164289939387703E-2</v>
      </c>
      <c r="L341" s="28"/>
      <c r="M341" s="31"/>
      <c r="N341" s="33">
        <v>350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42614</v>
      </c>
      <c r="B342" s="26">
        <v>0.52777777777777779</v>
      </c>
      <c r="C342" s="30">
        <v>7.46</v>
      </c>
      <c r="D342" s="34">
        <v>8.09</v>
      </c>
      <c r="E342" s="35">
        <v>83.1</v>
      </c>
      <c r="F342" s="35"/>
      <c r="G342" s="32">
        <v>16.7</v>
      </c>
      <c r="H342" s="30">
        <v>0.83</v>
      </c>
      <c r="I342" s="32">
        <v>117.1</v>
      </c>
      <c r="J342" s="32">
        <v>139.19999999999999</v>
      </c>
      <c r="K342" s="32">
        <v>5.4613801589709236E-2</v>
      </c>
      <c r="L342" s="28"/>
      <c r="M342" s="33"/>
      <c r="N342" s="33">
        <v>1600</v>
      </c>
      <c r="O342" s="33"/>
      <c r="P342" s="28"/>
      <c r="Q342" s="28"/>
      <c r="R342" s="28"/>
      <c r="S342" s="28"/>
      <c r="T342" s="28"/>
      <c r="U342" s="28"/>
      <c r="V342" s="28"/>
    </row>
    <row r="343" spans="1:22" x14ac:dyDescent="0.25">
      <c r="A343" s="29">
        <v>42626</v>
      </c>
      <c r="B343" s="26">
        <v>0.5625</v>
      </c>
      <c r="C343" s="30">
        <v>7.71</v>
      </c>
      <c r="D343" s="34">
        <v>9.33</v>
      </c>
      <c r="E343" s="35">
        <v>91.3</v>
      </c>
      <c r="F343" s="35"/>
      <c r="G343" s="32">
        <v>14.5</v>
      </c>
      <c r="H343" s="30">
        <v>2.38</v>
      </c>
      <c r="I343" s="32">
        <v>100.8</v>
      </c>
      <c r="J343" s="32">
        <v>126</v>
      </c>
      <c r="K343" s="32">
        <v>4.9004360610027511E-2</v>
      </c>
      <c r="L343" s="28"/>
      <c r="M343" s="31"/>
      <c r="N343" s="33">
        <v>220</v>
      </c>
      <c r="O343" s="33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42641</v>
      </c>
      <c r="B344" s="26">
        <v>0.58333333333333337</v>
      </c>
      <c r="C344" s="30">
        <v>7.83</v>
      </c>
      <c r="D344" s="34">
        <v>9.35</v>
      </c>
      <c r="E344" s="35">
        <v>90.3</v>
      </c>
      <c r="F344" s="35"/>
      <c r="G344" s="32">
        <v>14</v>
      </c>
      <c r="H344" s="30">
        <v>0.96</v>
      </c>
      <c r="I344" s="32">
        <v>88.9</v>
      </c>
      <c r="J344" s="32">
        <v>112.6</v>
      </c>
      <c r="K344" s="32">
        <v>4.3362579520796911E-2</v>
      </c>
      <c r="L344" s="28"/>
      <c r="M344" s="30">
        <v>2.4</v>
      </c>
      <c r="N344" s="33">
        <v>79</v>
      </c>
      <c r="O344" s="33"/>
      <c r="P344" s="303">
        <v>0.1</v>
      </c>
      <c r="Q344" s="304">
        <v>0.25</v>
      </c>
      <c r="R344" s="304">
        <v>0.05</v>
      </c>
      <c r="S344" s="303">
        <v>0.01</v>
      </c>
      <c r="T344" s="304">
        <v>0.1</v>
      </c>
      <c r="U344" s="304">
        <v>0.01</v>
      </c>
      <c r="V344" s="305">
        <v>2</v>
      </c>
    </row>
    <row r="345" spans="1:22" x14ac:dyDescent="0.25">
      <c r="A345" s="333">
        <v>42654</v>
      </c>
      <c r="B345" s="26">
        <v>0.55208333333333337</v>
      </c>
      <c r="C345" s="122">
        <v>8.02</v>
      </c>
      <c r="D345" s="123">
        <v>10.64</v>
      </c>
      <c r="E345" s="124">
        <v>90.9</v>
      </c>
      <c r="F345" s="124"/>
      <c r="G345" s="125">
        <v>8.9</v>
      </c>
      <c r="H345" s="122">
        <v>2.11</v>
      </c>
      <c r="I345" s="125">
        <v>53.3</v>
      </c>
      <c r="J345" s="125">
        <v>77</v>
      </c>
      <c r="K345" s="125">
        <v>2.8679809277821006E-2</v>
      </c>
      <c r="L345" s="125"/>
      <c r="M345" s="126"/>
      <c r="N345" s="126">
        <v>79</v>
      </c>
      <c r="O345" s="126"/>
      <c r="P345" s="334"/>
      <c r="Q345" s="334"/>
      <c r="R345" s="334"/>
      <c r="S345" s="334"/>
      <c r="T345" s="334"/>
      <c r="U345" s="334"/>
      <c r="V345" s="334"/>
    </row>
    <row r="346" spans="1:22" x14ac:dyDescent="0.25">
      <c r="A346" s="333">
        <v>42669</v>
      </c>
      <c r="B346" s="26">
        <v>0.53819444444444442</v>
      </c>
      <c r="C346" s="122">
        <v>8.07</v>
      </c>
      <c r="D346" s="123">
        <v>7.78</v>
      </c>
      <c r="E346" s="124">
        <v>69</v>
      </c>
      <c r="F346" s="124"/>
      <c r="G346" s="125">
        <v>9.9</v>
      </c>
      <c r="H346" s="122">
        <v>2.34</v>
      </c>
      <c r="I346" s="125">
        <v>64.7</v>
      </c>
      <c r="J346" s="125">
        <v>91</v>
      </c>
      <c r="K346" s="125">
        <v>0</v>
      </c>
      <c r="L346" s="125"/>
      <c r="M346" s="126"/>
      <c r="N346" s="126">
        <v>130</v>
      </c>
      <c r="O346" s="126"/>
      <c r="P346" s="334"/>
      <c r="Q346" s="334"/>
      <c r="R346" s="334"/>
      <c r="S346" s="334"/>
      <c r="T346" s="334"/>
      <c r="U346" s="334"/>
      <c r="V346" s="334"/>
    </row>
    <row r="347" spans="1:22" x14ac:dyDescent="0.25">
      <c r="A347" s="333">
        <v>42682</v>
      </c>
      <c r="B347" s="26">
        <v>0.54999999999999993</v>
      </c>
      <c r="C347" s="122">
        <v>7.42</v>
      </c>
      <c r="D347" s="123">
        <v>7.06</v>
      </c>
      <c r="E347" s="124">
        <v>65.099999999999994</v>
      </c>
      <c r="F347" s="124"/>
      <c r="G347" s="125">
        <v>11.7</v>
      </c>
      <c r="H347" s="122">
        <v>3.85</v>
      </c>
      <c r="I347" s="125">
        <v>61</v>
      </c>
      <c r="J347" s="125">
        <v>81.7</v>
      </c>
      <c r="K347" s="125">
        <v>3.0589107178955466E-2</v>
      </c>
      <c r="L347" s="125"/>
      <c r="M347" s="122">
        <v>4.9000000000000004</v>
      </c>
      <c r="N347" s="126">
        <v>49</v>
      </c>
      <c r="O347" s="126"/>
      <c r="P347" s="334"/>
      <c r="Q347" s="334"/>
      <c r="R347" s="334"/>
      <c r="S347" s="334"/>
      <c r="T347" s="334"/>
      <c r="U347" s="334"/>
      <c r="V347" s="334"/>
    </row>
    <row r="348" spans="1:22" x14ac:dyDescent="0.25">
      <c r="A348" s="333">
        <v>42696</v>
      </c>
      <c r="B348" s="26">
        <v>0.52083333333333337</v>
      </c>
      <c r="C348" s="122">
        <v>7.85</v>
      </c>
      <c r="D348" s="123">
        <v>10.11</v>
      </c>
      <c r="E348" s="124">
        <v>85.8</v>
      </c>
      <c r="F348" s="124"/>
      <c r="G348" s="125">
        <v>8.1</v>
      </c>
      <c r="H348" s="122">
        <v>8.27</v>
      </c>
      <c r="I348" s="125">
        <v>41.3</v>
      </c>
      <c r="J348" s="125">
        <v>61.1</v>
      </c>
      <c r="K348" s="125">
        <v>2.2300123929751E-2</v>
      </c>
      <c r="L348" s="125"/>
      <c r="M348" s="171"/>
      <c r="N348" s="126">
        <v>23</v>
      </c>
      <c r="O348" s="126"/>
      <c r="P348" s="334"/>
      <c r="Q348" s="334"/>
      <c r="R348" s="334"/>
      <c r="S348" s="334"/>
      <c r="T348" s="334"/>
      <c r="U348" s="334"/>
      <c r="V348" s="334"/>
    </row>
    <row r="349" spans="1:22" x14ac:dyDescent="0.25">
      <c r="A349" s="333">
        <v>42713</v>
      </c>
      <c r="B349" s="26">
        <v>0.57291666666666663</v>
      </c>
      <c r="C349" s="122">
        <v>7.51</v>
      </c>
      <c r="D349" s="123">
        <v>10.18</v>
      </c>
      <c r="E349" s="124">
        <v>75.400000000000006</v>
      </c>
      <c r="F349" s="124"/>
      <c r="G349" s="125">
        <v>2.9</v>
      </c>
      <c r="H349" s="122">
        <v>3.28</v>
      </c>
      <c r="I349" s="125">
        <v>52.4</v>
      </c>
      <c r="J349" s="125">
        <v>90.6</v>
      </c>
      <c r="K349" s="125">
        <v>0</v>
      </c>
      <c r="L349" s="125"/>
      <c r="M349" s="122">
        <v>4.3</v>
      </c>
      <c r="N349" s="126">
        <v>23</v>
      </c>
      <c r="O349" s="126"/>
      <c r="P349" s="334"/>
      <c r="Q349" s="334"/>
      <c r="R349" s="334"/>
      <c r="S349" s="334"/>
      <c r="T349" s="334"/>
      <c r="U349" s="334"/>
      <c r="V349" s="334"/>
    </row>
    <row r="350" spans="1:22" x14ac:dyDescent="0.25">
      <c r="A350" s="333">
        <v>42725</v>
      </c>
      <c r="B350" s="26">
        <v>0.61458333333333337</v>
      </c>
      <c r="C350" s="171"/>
      <c r="D350" s="123">
        <v>11.08</v>
      </c>
      <c r="E350" s="124">
        <v>83.3</v>
      </c>
      <c r="F350" s="124"/>
      <c r="G350" s="125">
        <v>3.4</v>
      </c>
      <c r="H350" s="122">
        <v>5.49</v>
      </c>
      <c r="I350" s="125">
        <v>49.1</v>
      </c>
      <c r="J350" s="125">
        <v>83.5</v>
      </c>
      <c r="K350" s="335">
        <v>3.132291674258636E-2</v>
      </c>
      <c r="L350" s="335"/>
      <c r="M350" s="122">
        <v>4.8499999999999996</v>
      </c>
      <c r="N350" s="126">
        <v>49</v>
      </c>
      <c r="O350" s="126"/>
      <c r="P350" s="168">
        <v>0.51</v>
      </c>
      <c r="Q350" s="169">
        <v>0.32</v>
      </c>
      <c r="R350" s="169">
        <v>0.05</v>
      </c>
      <c r="S350" s="169">
        <v>0.02</v>
      </c>
      <c r="T350" s="169">
        <v>0.5</v>
      </c>
      <c r="U350" s="169">
        <v>0.03</v>
      </c>
      <c r="V350" s="170">
        <v>2</v>
      </c>
    </row>
    <row r="351" spans="1:22" x14ac:dyDescent="0.25">
      <c r="A351" s="333">
        <v>42739</v>
      </c>
      <c r="B351" s="26">
        <v>0.54513888888888895</v>
      </c>
      <c r="C351" s="122">
        <v>7.27</v>
      </c>
      <c r="D351" s="123">
        <v>12.86</v>
      </c>
      <c r="E351" s="124">
        <v>89.7</v>
      </c>
      <c r="F351" s="124"/>
      <c r="G351" s="125">
        <v>0.7</v>
      </c>
      <c r="H351" s="126"/>
      <c r="I351" s="125">
        <v>58</v>
      </c>
      <c r="J351" s="125">
        <v>108.3</v>
      </c>
      <c r="K351" s="125">
        <v>4.1564301188340425E-2</v>
      </c>
      <c r="L351" s="125"/>
      <c r="M351" s="122"/>
      <c r="N351" s="126">
        <v>13</v>
      </c>
      <c r="O351" s="126"/>
      <c r="P351" s="334"/>
      <c r="Q351" s="334"/>
      <c r="R351" s="334"/>
      <c r="S351" s="334"/>
      <c r="T351" s="334"/>
      <c r="U351" s="334"/>
      <c r="V351" s="334"/>
    </row>
    <row r="352" spans="1:22" x14ac:dyDescent="0.25">
      <c r="A352" s="333">
        <v>42752</v>
      </c>
      <c r="B352" s="26">
        <v>0.53819444444444442</v>
      </c>
      <c r="C352" s="122">
        <v>7.23</v>
      </c>
      <c r="D352" s="123">
        <v>11.53</v>
      </c>
      <c r="E352" s="124">
        <v>88.1</v>
      </c>
      <c r="F352" s="124"/>
      <c r="G352" s="125">
        <v>3.6</v>
      </c>
      <c r="H352" s="171"/>
      <c r="I352" s="125">
        <v>54</v>
      </c>
      <c r="J352" s="125">
        <v>91.2</v>
      </c>
      <c r="K352" s="125">
        <v>3.4477362348449503E-2</v>
      </c>
      <c r="L352" s="125"/>
      <c r="M352" s="122"/>
      <c r="N352" s="126">
        <v>49</v>
      </c>
      <c r="O352" s="126"/>
      <c r="P352" s="334"/>
      <c r="Q352" s="334"/>
      <c r="R352" s="334"/>
      <c r="S352" s="334"/>
      <c r="T352" s="334"/>
      <c r="U352" s="334"/>
      <c r="V352" s="334"/>
    </row>
    <row r="353" spans="1:22" x14ac:dyDescent="0.25">
      <c r="A353" s="333">
        <v>42767</v>
      </c>
      <c r="B353" s="26">
        <v>0.52777777777777779</v>
      </c>
      <c r="C353" s="122">
        <v>7.36</v>
      </c>
      <c r="D353" s="123">
        <v>12.33</v>
      </c>
      <c r="E353" s="124">
        <v>89.2</v>
      </c>
      <c r="F353" s="124"/>
      <c r="G353" s="125">
        <v>2.4</v>
      </c>
      <c r="H353" s="126"/>
      <c r="I353" s="125">
        <v>50.2</v>
      </c>
      <c r="J353" s="125">
        <v>88.4</v>
      </c>
      <c r="K353" s="335">
        <v>3.3327475817016221E-2</v>
      </c>
      <c r="L353" s="335"/>
      <c r="M353" s="122"/>
      <c r="N353" s="124">
        <v>7.8</v>
      </c>
      <c r="O353" s="124"/>
      <c r="P353" s="334"/>
      <c r="Q353" s="334"/>
      <c r="R353" s="334"/>
      <c r="S353" s="334"/>
      <c r="T353" s="334"/>
      <c r="U353" s="334"/>
      <c r="V353" s="334"/>
    </row>
    <row r="354" spans="1:22" x14ac:dyDescent="0.25">
      <c r="A354" s="333">
        <v>42782</v>
      </c>
      <c r="B354" s="26">
        <v>0.53819444444444442</v>
      </c>
      <c r="C354" s="122">
        <v>7.49</v>
      </c>
      <c r="D354" s="123">
        <v>11.88</v>
      </c>
      <c r="E354" s="124">
        <v>97.9</v>
      </c>
      <c r="F354" s="124"/>
      <c r="G354" s="125">
        <v>6.4</v>
      </c>
      <c r="H354" s="336"/>
      <c r="I354" s="125">
        <v>24.8</v>
      </c>
      <c r="J354" s="125">
        <v>38.5</v>
      </c>
      <c r="K354" s="335">
        <v>1.3493227092356974E-2</v>
      </c>
      <c r="L354" s="335"/>
      <c r="M354" s="122"/>
      <c r="N354" s="124">
        <v>6.8</v>
      </c>
      <c r="O354" s="124"/>
      <c r="P354" s="334"/>
      <c r="Q354" s="334"/>
      <c r="R354" s="334"/>
      <c r="S354" s="334"/>
      <c r="T354" s="334"/>
      <c r="U354" s="334"/>
      <c r="V354" s="334"/>
    </row>
    <row r="355" spans="1:22" x14ac:dyDescent="0.25">
      <c r="A355" s="333">
        <v>42794</v>
      </c>
      <c r="B355" s="26">
        <v>0.54513888888888895</v>
      </c>
      <c r="C355" s="122">
        <v>7.21</v>
      </c>
      <c r="D355" s="123">
        <v>12.86</v>
      </c>
      <c r="E355" s="124">
        <v>98.9</v>
      </c>
      <c r="F355" s="124"/>
      <c r="G355" s="125">
        <v>4.5</v>
      </c>
      <c r="H355" s="171"/>
      <c r="I355" s="125">
        <v>53.8</v>
      </c>
      <c r="J355" s="125">
        <v>88.4</v>
      </c>
      <c r="K355" s="125">
        <v>3.3327475817016221E-2</v>
      </c>
      <c r="L355" s="125"/>
      <c r="M355" s="122"/>
      <c r="N355" s="171">
        <v>2</v>
      </c>
      <c r="O355" s="171"/>
      <c r="P355" s="334"/>
      <c r="Q355" s="334"/>
      <c r="R355" s="334"/>
      <c r="S355" s="334"/>
      <c r="T355" s="334"/>
      <c r="U355" s="334"/>
      <c r="V355" s="334"/>
    </row>
    <row r="356" spans="1:22" x14ac:dyDescent="0.25">
      <c r="A356" s="333">
        <v>42809</v>
      </c>
      <c r="B356" s="26">
        <v>0.52777777777777779</v>
      </c>
      <c r="C356" s="122">
        <v>7.34</v>
      </c>
      <c r="D356" s="123">
        <v>12.06</v>
      </c>
      <c r="E356" s="124">
        <v>97.7</v>
      </c>
      <c r="F356" s="124"/>
      <c r="G356" s="125">
        <v>6.2</v>
      </c>
      <c r="H356" s="126"/>
      <c r="I356" s="125">
        <v>29</v>
      </c>
      <c r="J356" s="125">
        <v>45.2</v>
      </c>
      <c r="K356" s="335">
        <v>1.6066128546533675E-2</v>
      </c>
      <c r="L356" s="335"/>
      <c r="M356" s="122"/>
      <c r="N356" s="125">
        <v>4.5</v>
      </c>
      <c r="O356" s="125"/>
      <c r="P356" s="334"/>
      <c r="Q356" s="334"/>
      <c r="R356" s="334"/>
      <c r="S356" s="334"/>
      <c r="T356" s="334"/>
      <c r="U356" s="334"/>
      <c r="V356" s="334"/>
    </row>
    <row r="357" spans="1:22" x14ac:dyDescent="0.25">
      <c r="A357" s="333">
        <v>42824</v>
      </c>
      <c r="B357" s="26">
        <v>0.55902777777777779</v>
      </c>
      <c r="C357" s="126"/>
      <c r="D357" s="123">
        <v>11.43</v>
      </c>
      <c r="E357" s="124">
        <v>92.9</v>
      </c>
      <c r="F357" s="124"/>
      <c r="G357" s="125">
        <v>6.9</v>
      </c>
      <c r="H357" s="122">
        <v>25.4</v>
      </c>
      <c r="I357" s="125">
        <v>29</v>
      </c>
      <c r="J357" s="125">
        <v>44.4</v>
      </c>
      <c r="K357" s="125">
        <v>1.5757047455201022E-2</v>
      </c>
      <c r="L357" s="125"/>
      <c r="M357" s="122"/>
      <c r="N357" s="126">
        <v>140</v>
      </c>
      <c r="O357" s="126"/>
      <c r="P357" s="168">
        <v>0.35</v>
      </c>
      <c r="Q357" s="169">
        <v>0.27</v>
      </c>
      <c r="R357" s="168">
        <v>0.06</v>
      </c>
      <c r="S357" s="169">
        <v>0.03</v>
      </c>
      <c r="T357" s="169">
        <v>0.34</v>
      </c>
      <c r="U357" s="169">
        <v>0.01</v>
      </c>
      <c r="V357" s="170">
        <v>26</v>
      </c>
    </row>
    <row r="358" spans="1:22" x14ac:dyDescent="0.25">
      <c r="A358" s="333">
        <v>42836</v>
      </c>
      <c r="B358" s="26">
        <v>0.52430555555555558</v>
      </c>
      <c r="C358" s="126"/>
      <c r="D358" s="123">
        <v>11.74</v>
      </c>
      <c r="E358" s="124">
        <v>101.1</v>
      </c>
      <c r="F358" s="124"/>
      <c r="G358" s="125">
        <v>8.9</v>
      </c>
      <c r="H358" s="122">
        <v>3.08</v>
      </c>
      <c r="I358" s="125">
        <v>51.2</v>
      </c>
      <c r="J358" s="125">
        <v>74</v>
      </c>
      <c r="K358" s="125">
        <v>2.7466410896906428E-2</v>
      </c>
      <c r="L358" s="125"/>
      <c r="M358" s="122"/>
      <c r="N358" s="126">
        <v>17</v>
      </c>
      <c r="O358" s="126"/>
      <c r="P358" s="334"/>
      <c r="Q358" s="334"/>
      <c r="R358" s="334"/>
      <c r="S358" s="334"/>
      <c r="T358" s="334"/>
      <c r="U358" s="334"/>
      <c r="V358" s="334"/>
    </row>
    <row r="359" spans="1:22" x14ac:dyDescent="0.25">
      <c r="A359" s="333">
        <v>42850</v>
      </c>
      <c r="B359" s="26">
        <v>0.53472222222222221</v>
      </c>
      <c r="C359" s="122">
        <v>7.44</v>
      </c>
      <c r="D359" s="123">
        <v>11.35</v>
      </c>
      <c r="E359" s="124">
        <v>99.7</v>
      </c>
      <c r="F359" s="124"/>
      <c r="G359" s="125">
        <v>9.6</v>
      </c>
      <c r="H359" s="122">
        <v>2.75</v>
      </c>
      <c r="I359" s="125">
        <v>42.3</v>
      </c>
      <c r="J359" s="125">
        <v>59.9</v>
      </c>
      <c r="K359" s="125">
        <v>0</v>
      </c>
      <c r="L359" s="125"/>
      <c r="M359" s="122"/>
      <c r="N359" s="126">
        <v>13</v>
      </c>
      <c r="O359" s="126"/>
      <c r="P359" s="334"/>
      <c r="Q359" s="334"/>
      <c r="R359" s="334"/>
      <c r="S359" s="334"/>
      <c r="T359" s="334"/>
      <c r="U359" s="334"/>
      <c r="V359" s="334"/>
    </row>
    <row r="360" spans="1:22" x14ac:dyDescent="0.25">
      <c r="A360" s="333">
        <v>42864</v>
      </c>
      <c r="B360" s="26">
        <v>0.52083333333333337</v>
      </c>
      <c r="C360" s="122">
        <v>7.37</v>
      </c>
      <c r="D360" s="123">
        <v>11.07</v>
      </c>
      <c r="E360" s="124">
        <v>100.9</v>
      </c>
      <c r="F360" s="124"/>
      <c r="G360" s="125">
        <v>11.3</v>
      </c>
      <c r="H360" s="122">
        <v>2.9</v>
      </c>
      <c r="I360" s="125">
        <v>50.5</v>
      </c>
      <c r="J360" s="125">
        <v>68.3</v>
      </c>
      <c r="K360" s="125">
        <v>2.5172971814733301E-2</v>
      </c>
      <c r="L360" s="125"/>
      <c r="M360" s="122">
        <v>4.8</v>
      </c>
      <c r="N360" s="126">
        <v>22</v>
      </c>
      <c r="O360" s="126"/>
      <c r="P360" s="334"/>
      <c r="Q360" s="334"/>
      <c r="R360" s="334"/>
      <c r="S360" s="334"/>
      <c r="T360" s="334"/>
      <c r="U360" s="334"/>
      <c r="V360" s="334"/>
    </row>
    <row r="361" spans="1:22" x14ac:dyDescent="0.25">
      <c r="A361" s="333">
        <v>42880</v>
      </c>
      <c r="B361" s="26">
        <v>0.53472222222222221</v>
      </c>
      <c r="C361" s="122">
        <v>7.58</v>
      </c>
      <c r="D361" s="123">
        <v>10.26</v>
      </c>
      <c r="E361" s="124">
        <v>96.5</v>
      </c>
      <c r="F361" s="124"/>
      <c r="G361" s="125">
        <v>12.5</v>
      </c>
      <c r="H361" s="122">
        <v>2.96</v>
      </c>
      <c r="I361" s="125">
        <v>51</v>
      </c>
      <c r="J361" s="125">
        <v>67.099999999999994</v>
      </c>
      <c r="K361" s="125">
        <v>2.4692235224960824E-2</v>
      </c>
      <c r="L361" s="125"/>
      <c r="M361" s="122"/>
      <c r="N361" s="126">
        <v>13</v>
      </c>
      <c r="O361" s="126"/>
      <c r="P361" s="334"/>
      <c r="Q361" s="334"/>
      <c r="R361" s="334"/>
      <c r="S361" s="334"/>
      <c r="T361" s="334"/>
      <c r="U361" s="334"/>
      <c r="V361" s="334"/>
    </row>
    <row r="362" spans="1:22" x14ac:dyDescent="0.25">
      <c r="A362" s="333">
        <v>42893</v>
      </c>
      <c r="B362" s="26">
        <v>0.52430555555555558</v>
      </c>
      <c r="C362" s="122">
        <v>7.53</v>
      </c>
      <c r="D362" s="123">
        <v>9.32</v>
      </c>
      <c r="E362" s="124">
        <v>94.5</v>
      </c>
      <c r="F362" s="124"/>
      <c r="G362" s="125">
        <v>15.6</v>
      </c>
      <c r="H362" s="122">
        <v>5.22</v>
      </c>
      <c r="I362" s="125">
        <v>60.7</v>
      </c>
      <c r="J362" s="125">
        <v>73.900000000000006</v>
      </c>
      <c r="K362" s="125">
        <v>2.742603766912945E-2</v>
      </c>
      <c r="L362" s="125"/>
      <c r="M362" s="122"/>
      <c r="N362" s="126">
        <v>130</v>
      </c>
      <c r="O362" s="126"/>
      <c r="P362" s="334"/>
      <c r="Q362" s="334"/>
      <c r="R362" s="334"/>
      <c r="S362" s="334"/>
      <c r="T362" s="334"/>
      <c r="U362" s="334"/>
      <c r="V362" s="334"/>
    </row>
    <row r="363" spans="1:22" x14ac:dyDescent="0.25">
      <c r="A363" s="333">
        <v>42908</v>
      </c>
      <c r="B363" s="26">
        <v>0.57638888888888895</v>
      </c>
      <c r="C363" s="122">
        <v>7.35</v>
      </c>
      <c r="D363" s="123">
        <v>8.56</v>
      </c>
      <c r="E363" s="124">
        <v>86.3</v>
      </c>
      <c r="F363" s="124"/>
      <c r="G363" s="125">
        <v>16.3</v>
      </c>
      <c r="H363" s="122">
        <v>3.3</v>
      </c>
      <c r="I363" s="125">
        <v>72.099999999999994</v>
      </c>
      <c r="J363" s="125">
        <v>86.5</v>
      </c>
      <c r="K363" s="125">
        <v>3.2549008953442218E-2</v>
      </c>
      <c r="L363" s="125"/>
      <c r="M363" s="122"/>
      <c r="N363" s="171">
        <v>49</v>
      </c>
      <c r="O363" s="171"/>
      <c r="P363" s="168">
        <v>7.0000000000000007E-2</v>
      </c>
      <c r="Q363" s="169">
        <v>0.25</v>
      </c>
      <c r="R363" s="169">
        <v>0.05</v>
      </c>
      <c r="S363" s="168">
        <v>0.01</v>
      </c>
      <c r="T363" s="169">
        <v>7.0000000000000007E-2</v>
      </c>
      <c r="U363" s="169">
        <v>0.01</v>
      </c>
      <c r="V363" s="170">
        <v>2</v>
      </c>
    </row>
    <row r="364" spans="1:22" x14ac:dyDescent="0.25">
      <c r="A364" s="333">
        <v>42923</v>
      </c>
      <c r="B364" s="26">
        <v>0.50694444444444442</v>
      </c>
      <c r="C364" s="126"/>
      <c r="D364" s="123">
        <v>8.52</v>
      </c>
      <c r="E364" s="124">
        <v>88.5</v>
      </c>
      <c r="F364" s="124"/>
      <c r="G364" s="125">
        <v>17.7</v>
      </c>
      <c r="H364" s="122">
        <v>3.16</v>
      </c>
      <c r="I364" s="125">
        <v>97.4</v>
      </c>
      <c r="J364" s="125">
        <v>113.1</v>
      </c>
      <c r="K364" s="125">
        <v>4.35720777303659E-2</v>
      </c>
      <c r="L364" s="125"/>
      <c r="M364" s="122"/>
      <c r="N364" s="126">
        <v>110</v>
      </c>
      <c r="O364" s="126"/>
      <c r="P364" s="334"/>
      <c r="Q364" s="334"/>
      <c r="R364" s="334"/>
      <c r="S364" s="334"/>
      <c r="T364" s="334"/>
      <c r="U364" s="334"/>
      <c r="V364" s="334"/>
    </row>
    <row r="365" spans="1:22" x14ac:dyDescent="0.25">
      <c r="A365" s="333">
        <v>42934</v>
      </c>
      <c r="B365" s="26">
        <v>0.52777777777777779</v>
      </c>
      <c r="C365" s="125">
        <v>7.5</v>
      </c>
      <c r="D365" s="123">
        <v>8.65</v>
      </c>
      <c r="E365" s="124">
        <v>91.9</v>
      </c>
      <c r="F365" s="124"/>
      <c r="G365" s="125">
        <v>18.5</v>
      </c>
      <c r="H365" s="122">
        <v>1.87</v>
      </c>
      <c r="I365" s="125">
        <v>101.4</v>
      </c>
      <c r="J365" s="125">
        <v>115.8</v>
      </c>
      <c r="K365" s="125">
        <v>4.4704765280654389E-2</v>
      </c>
      <c r="L365" s="125"/>
      <c r="M365" s="122"/>
      <c r="N365" s="126">
        <v>79</v>
      </c>
      <c r="O365" s="126"/>
      <c r="P365" s="334"/>
      <c r="Q365" s="334"/>
      <c r="R365" s="334"/>
      <c r="S365" s="334"/>
      <c r="T365" s="334"/>
      <c r="U365" s="334"/>
      <c r="V365" s="334"/>
    </row>
    <row r="366" spans="1:22" x14ac:dyDescent="0.25">
      <c r="A366" s="333">
        <v>42951</v>
      </c>
      <c r="B366" s="26">
        <v>0.54166666666666663</v>
      </c>
      <c r="C366" s="122">
        <v>7.6</v>
      </c>
      <c r="D366" s="123">
        <v>8.2899999999999991</v>
      </c>
      <c r="E366" s="124">
        <v>90.5</v>
      </c>
      <c r="F366" s="124"/>
      <c r="G366" s="125">
        <v>19.600000000000001</v>
      </c>
      <c r="H366" s="122">
        <v>1.0900000000000001</v>
      </c>
      <c r="I366" s="125">
        <v>123.6</v>
      </c>
      <c r="J366" s="125">
        <v>137.80000000000001</v>
      </c>
      <c r="K366" s="125">
        <v>5.4016562973889515E-2</v>
      </c>
      <c r="L366" s="125"/>
      <c r="M366" s="122"/>
      <c r="N366" s="126">
        <v>240</v>
      </c>
      <c r="O366" s="126"/>
      <c r="P366" s="334"/>
      <c r="Q366" s="334"/>
      <c r="R366" s="334"/>
      <c r="S366" s="334"/>
      <c r="T366" s="334"/>
      <c r="U366" s="334"/>
      <c r="V366" s="334"/>
    </row>
    <row r="367" spans="1:22" x14ac:dyDescent="0.25">
      <c r="A367" s="333">
        <v>42963</v>
      </c>
      <c r="B367" s="26">
        <v>0.55555555555555558</v>
      </c>
      <c r="C367" s="122">
        <v>7.5</v>
      </c>
      <c r="D367" s="123">
        <v>8.27</v>
      </c>
      <c r="E367" s="124">
        <v>85.2</v>
      </c>
      <c r="F367" s="124"/>
      <c r="G367" s="125">
        <v>17.100000000000001</v>
      </c>
      <c r="H367" s="122">
        <v>1.1399999999999999</v>
      </c>
      <c r="I367" s="125">
        <v>125.1</v>
      </c>
      <c r="J367" s="125">
        <v>147.30000000000001</v>
      </c>
      <c r="K367" s="125">
        <v>5.8079463515381312E-2</v>
      </c>
      <c r="L367" s="125"/>
      <c r="M367" s="122"/>
      <c r="N367" s="126">
        <v>240</v>
      </c>
      <c r="O367" s="126"/>
      <c r="P367" s="334"/>
      <c r="Q367" s="334"/>
      <c r="R367" s="334"/>
      <c r="S367" s="334"/>
      <c r="T367" s="334"/>
      <c r="U367" s="334"/>
      <c r="V367" s="334"/>
    </row>
    <row r="368" spans="1:22" x14ac:dyDescent="0.25">
      <c r="A368" s="333">
        <v>42977</v>
      </c>
      <c r="B368" s="26">
        <v>0.60069444444444442</v>
      </c>
      <c r="C368" s="122">
        <v>7.5</v>
      </c>
      <c r="D368" s="123">
        <v>7.09</v>
      </c>
      <c r="E368" s="124">
        <v>75.8</v>
      </c>
      <c r="F368" s="124"/>
      <c r="G368" s="125">
        <v>18.8</v>
      </c>
      <c r="H368" s="122">
        <v>1.36</v>
      </c>
      <c r="I368" s="125">
        <v>108.4</v>
      </c>
      <c r="J368" s="125">
        <v>122.8</v>
      </c>
      <c r="K368" s="125">
        <v>4.7652054683854139E-2</v>
      </c>
      <c r="L368" s="125"/>
      <c r="M368" s="122"/>
      <c r="N368" s="126">
        <v>920</v>
      </c>
      <c r="O368" s="126"/>
      <c r="P368" s="334"/>
      <c r="Q368" s="334"/>
      <c r="R368" s="334"/>
      <c r="S368" s="334"/>
      <c r="T368" s="334"/>
      <c r="U368" s="334"/>
      <c r="V368" s="334"/>
    </row>
    <row r="369" spans="1:23" x14ac:dyDescent="0.25">
      <c r="A369" s="333">
        <v>42990</v>
      </c>
      <c r="B369" s="26">
        <v>0.57638888888888895</v>
      </c>
      <c r="C369" s="122">
        <v>7.2</v>
      </c>
      <c r="D369" s="123">
        <v>7.23</v>
      </c>
      <c r="E369" s="124">
        <v>75.400000000000006</v>
      </c>
      <c r="F369" s="124"/>
      <c r="G369" s="125">
        <v>17.5</v>
      </c>
      <c r="H369" s="122">
        <v>1.17</v>
      </c>
      <c r="I369" s="125">
        <v>137.5</v>
      </c>
      <c r="J369" s="125">
        <v>160.4</v>
      </c>
      <c r="K369" s="125">
        <v>6.3719587430913174E-2</v>
      </c>
      <c r="L369" s="125"/>
      <c r="M369" s="122"/>
      <c r="N369" s="171">
        <v>240</v>
      </c>
      <c r="O369" s="171"/>
      <c r="P369" s="168">
        <v>0.04</v>
      </c>
      <c r="Q369" s="169">
        <v>0.25</v>
      </c>
      <c r="R369" s="169">
        <v>0.05</v>
      </c>
      <c r="S369" s="168">
        <v>0.01</v>
      </c>
      <c r="T369" s="169">
        <v>0.04</v>
      </c>
      <c r="U369" s="169">
        <v>0.01</v>
      </c>
      <c r="V369" s="170">
        <v>2</v>
      </c>
    </row>
    <row r="370" spans="1:23" x14ac:dyDescent="0.25">
      <c r="A370" s="333">
        <v>43004</v>
      </c>
      <c r="B370" s="26">
        <v>0.57291666666666663</v>
      </c>
      <c r="C370" s="122">
        <v>7.4</v>
      </c>
      <c r="D370" s="123">
        <v>8.5399999999999991</v>
      </c>
      <c r="E370" s="124">
        <v>84.9</v>
      </c>
      <c r="F370" s="124"/>
      <c r="G370" s="125">
        <v>15.5</v>
      </c>
      <c r="H370" s="122">
        <v>0.62</v>
      </c>
      <c r="I370" s="125">
        <v>129.30000000000001</v>
      </c>
      <c r="J370" s="125">
        <v>157.80000000000001</v>
      </c>
      <c r="K370" s="125">
        <v>6.2596844562198772E-2</v>
      </c>
      <c r="L370" s="125"/>
      <c r="M370" s="122"/>
      <c r="N370" s="126">
        <v>33</v>
      </c>
      <c r="O370" s="126"/>
      <c r="P370" s="334"/>
      <c r="Q370" s="334"/>
      <c r="R370" s="334"/>
      <c r="S370" s="334"/>
      <c r="T370" s="334"/>
      <c r="U370" s="334"/>
      <c r="V370" s="334"/>
    </row>
    <row r="371" spans="1:23" x14ac:dyDescent="0.25">
      <c r="A371" s="10">
        <v>43018</v>
      </c>
      <c r="B371" s="26">
        <v>0.5625</v>
      </c>
      <c r="C371" s="122">
        <v>7.36</v>
      </c>
      <c r="D371" s="123">
        <v>9.9700000000000006</v>
      </c>
      <c r="E371" s="124">
        <v>88.2</v>
      </c>
      <c r="F371" s="124"/>
      <c r="G371" s="125">
        <v>10</v>
      </c>
      <c r="H371" s="122">
        <v>0.81</v>
      </c>
      <c r="I371" s="125">
        <v>78.900000000000006</v>
      </c>
      <c r="J371" s="125">
        <v>110.7</v>
      </c>
      <c r="K371" s="12">
        <v>0</v>
      </c>
      <c r="N371" s="126">
        <v>79</v>
      </c>
      <c r="O371" s="126"/>
    </row>
    <row r="372" spans="1:23" x14ac:dyDescent="0.25">
      <c r="A372" s="10">
        <v>43032</v>
      </c>
      <c r="B372" s="26">
        <v>0.54513888888888895</v>
      </c>
      <c r="C372" s="122">
        <v>7.28</v>
      </c>
      <c r="D372" s="123">
        <v>7.79</v>
      </c>
      <c r="E372" s="124">
        <v>67.2</v>
      </c>
      <c r="F372" s="124"/>
      <c r="G372" s="125">
        <v>9.6</v>
      </c>
      <c r="H372" s="122">
        <v>5.91</v>
      </c>
      <c r="I372" s="125">
        <v>48.9</v>
      </c>
      <c r="J372" s="125">
        <v>69.2</v>
      </c>
      <c r="K372" s="12">
        <v>0</v>
      </c>
      <c r="M372" s="2">
        <v>5.18</v>
      </c>
      <c r="N372" s="126">
        <v>23</v>
      </c>
      <c r="O372" s="126"/>
    </row>
    <row r="373" spans="1:23" x14ac:dyDescent="0.25">
      <c r="A373" s="10">
        <v>43046</v>
      </c>
      <c r="B373" s="26">
        <v>0.52777777777777779</v>
      </c>
      <c r="C373" s="122">
        <v>7.26</v>
      </c>
      <c r="D373" s="123">
        <v>10.66</v>
      </c>
      <c r="E373" s="124">
        <v>81.5</v>
      </c>
      <c r="F373" s="124"/>
      <c r="G373" s="125">
        <v>4.4000000000000004</v>
      </c>
      <c r="H373" s="122">
        <v>2.29</v>
      </c>
      <c r="I373" s="125">
        <v>59</v>
      </c>
      <c r="J373" s="125">
        <v>97.5</v>
      </c>
      <c r="K373" s="12">
        <v>0</v>
      </c>
      <c r="M373" s="2">
        <v>3.9</v>
      </c>
      <c r="N373" s="126">
        <v>17</v>
      </c>
      <c r="O373" s="126"/>
    </row>
    <row r="374" spans="1:23" x14ac:dyDescent="0.25">
      <c r="A374" s="10">
        <v>43060</v>
      </c>
      <c r="B374" s="26">
        <v>0.51388888888888895</v>
      </c>
      <c r="C374" s="122">
        <v>7.33</v>
      </c>
      <c r="D374" s="123">
        <v>11.06</v>
      </c>
      <c r="E374" s="124">
        <v>88.9</v>
      </c>
      <c r="F374" s="124"/>
      <c r="G374" s="125">
        <v>6</v>
      </c>
      <c r="H374" s="122">
        <v>8.57</v>
      </c>
      <c r="I374" s="125">
        <v>39.700000000000003</v>
      </c>
      <c r="J374" s="125">
        <v>62.3</v>
      </c>
      <c r="K374" s="12">
        <v>0</v>
      </c>
      <c r="N374" s="126">
        <v>23</v>
      </c>
      <c r="O374" s="126"/>
    </row>
    <row r="375" spans="1:23" x14ac:dyDescent="0.25">
      <c r="A375" s="10">
        <v>43075</v>
      </c>
      <c r="B375" s="26">
        <v>0.52777777777777779</v>
      </c>
      <c r="C375" s="122">
        <v>7.08</v>
      </c>
      <c r="D375" s="123">
        <v>9.5500000000000007</v>
      </c>
      <c r="E375" s="124">
        <v>71.400000000000006</v>
      </c>
      <c r="F375" s="124"/>
      <c r="G375" s="125">
        <v>4.0999999999999996</v>
      </c>
      <c r="H375" s="122">
        <v>2.4</v>
      </c>
      <c r="I375" s="125">
        <v>48.8</v>
      </c>
      <c r="J375" s="125">
        <v>81.2</v>
      </c>
      <c r="K375" s="12">
        <v>0</v>
      </c>
      <c r="N375" s="126">
        <v>7.8</v>
      </c>
      <c r="O375" s="126"/>
    </row>
    <row r="376" spans="1:23" x14ac:dyDescent="0.25">
      <c r="A376" s="10">
        <v>43089</v>
      </c>
      <c r="B376" s="26">
        <v>0.53819444444444442</v>
      </c>
      <c r="C376" s="122">
        <v>7.18</v>
      </c>
      <c r="D376" s="123">
        <v>10.45</v>
      </c>
      <c r="E376" s="124">
        <v>81</v>
      </c>
      <c r="F376" s="124"/>
      <c r="G376" s="125">
        <v>5.0999999999999996</v>
      </c>
      <c r="H376" s="122">
        <v>11.9</v>
      </c>
      <c r="I376" s="125">
        <v>33.299999999999997</v>
      </c>
      <c r="J376" s="125">
        <v>53.9</v>
      </c>
      <c r="K376" s="12">
        <v>0</v>
      </c>
      <c r="N376" s="126">
        <v>7.8</v>
      </c>
      <c r="O376" s="126"/>
      <c r="P376" s="36">
        <v>0.43</v>
      </c>
      <c r="Q376" s="2">
        <v>0.38</v>
      </c>
      <c r="R376" s="11">
        <v>0.05</v>
      </c>
      <c r="S376" s="2">
        <v>0.02</v>
      </c>
      <c r="T376" s="2">
        <v>0.43</v>
      </c>
      <c r="U376" s="2">
        <v>0.01</v>
      </c>
      <c r="V376" s="2">
        <v>14</v>
      </c>
      <c r="W376" s="36">
        <v>0.01</v>
      </c>
    </row>
    <row r="377" spans="1:23" x14ac:dyDescent="0.25">
      <c r="A377" s="10">
        <v>43104</v>
      </c>
      <c r="B377" s="26">
        <v>0.54861111111111105</v>
      </c>
      <c r="C377" s="122">
        <v>7.05</v>
      </c>
      <c r="D377" s="123">
        <v>10.54</v>
      </c>
      <c r="E377" s="124">
        <v>78.599999999999994</v>
      </c>
      <c r="F377" s="124"/>
      <c r="G377" s="125">
        <v>3.2</v>
      </c>
      <c r="H377" s="122">
        <v>3.14</v>
      </c>
      <c r="I377" s="125">
        <v>49.9</v>
      </c>
      <c r="J377" s="125">
        <v>85.4</v>
      </c>
      <c r="K377" s="12">
        <v>0</v>
      </c>
      <c r="N377" s="126">
        <v>13</v>
      </c>
      <c r="O377" s="126"/>
    </row>
    <row r="378" spans="1:23" x14ac:dyDescent="0.25">
      <c r="A378" s="10">
        <v>43119</v>
      </c>
      <c r="B378" s="26">
        <v>0.53125</v>
      </c>
      <c r="C378" s="122">
        <v>7.04</v>
      </c>
      <c r="D378" s="123">
        <v>10.44</v>
      </c>
      <c r="E378" s="124">
        <v>85</v>
      </c>
      <c r="F378" s="124"/>
      <c r="G378" s="2">
        <v>6.5</v>
      </c>
      <c r="H378" s="122">
        <v>2.93</v>
      </c>
      <c r="I378" s="125">
        <v>50.8</v>
      </c>
      <c r="J378" s="125">
        <v>78.599999999999994</v>
      </c>
      <c r="K378" s="12">
        <v>0</v>
      </c>
      <c r="N378" s="126">
        <v>49</v>
      </c>
      <c r="O378" s="126"/>
    </row>
    <row r="379" spans="1:23" x14ac:dyDescent="0.25">
      <c r="A379" s="10">
        <v>43133</v>
      </c>
      <c r="B379" s="26">
        <v>0.50069444444444444</v>
      </c>
      <c r="C379" s="122">
        <v>7.58</v>
      </c>
      <c r="D379" s="123">
        <v>11.14</v>
      </c>
      <c r="E379" s="124">
        <v>89.8</v>
      </c>
      <c r="F379" s="124"/>
      <c r="G379" s="125">
        <v>6.5</v>
      </c>
      <c r="H379" s="122">
        <v>14.1</v>
      </c>
      <c r="I379" s="125">
        <v>36.4</v>
      </c>
      <c r="J379" s="125">
        <v>56.3</v>
      </c>
      <c r="K379" s="12">
        <v>0</v>
      </c>
      <c r="N379" s="126">
        <v>7.8</v>
      </c>
      <c r="O379" s="126"/>
    </row>
    <row r="380" spans="1:23" x14ac:dyDescent="0.25">
      <c r="A380" s="10">
        <v>43144</v>
      </c>
      <c r="B380" s="26">
        <v>0.51388888888888895</v>
      </c>
      <c r="C380" s="122">
        <v>6.95</v>
      </c>
      <c r="D380" s="123">
        <v>10.65</v>
      </c>
      <c r="E380" s="124">
        <v>80</v>
      </c>
      <c r="F380" s="124"/>
      <c r="G380" s="125">
        <v>3.8</v>
      </c>
      <c r="H380" s="122">
        <v>4.12</v>
      </c>
      <c r="I380" s="125">
        <v>45.3</v>
      </c>
      <c r="J380" s="125">
        <v>76</v>
      </c>
      <c r="K380" s="12">
        <v>0</v>
      </c>
      <c r="N380" s="126">
        <v>13</v>
      </c>
      <c r="O380" s="126"/>
    </row>
    <row r="381" spans="1:23" x14ac:dyDescent="0.25">
      <c r="A381" s="10">
        <v>43161</v>
      </c>
      <c r="B381" s="26">
        <v>0.53472222222222221</v>
      </c>
      <c r="C381" s="122">
        <v>7.01</v>
      </c>
      <c r="D381" s="123">
        <v>11.92</v>
      </c>
      <c r="E381" s="124">
        <v>93.8</v>
      </c>
      <c r="F381" s="124"/>
      <c r="G381" s="125">
        <v>4.9000000000000004</v>
      </c>
      <c r="H381" s="122">
        <v>4.0599999999999996</v>
      </c>
      <c r="I381" s="125">
        <v>51.9</v>
      </c>
      <c r="J381" s="125">
        <v>84.2</v>
      </c>
      <c r="K381" s="12">
        <v>0</v>
      </c>
      <c r="N381" s="126">
        <v>4.5</v>
      </c>
      <c r="O381" s="126"/>
    </row>
    <row r="382" spans="1:23" x14ac:dyDescent="0.25">
      <c r="A382" s="10">
        <v>43173</v>
      </c>
      <c r="B382" s="26">
        <v>0.55208333333333337</v>
      </c>
      <c r="C382" s="122">
        <v>6.7</v>
      </c>
      <c r="D382" s="123">
        <v>11.66</v>
      </c>
      <c r="E382" s="124">
        <v>93.2</v>
      </c>
      <c r="F382" s="124"/>
      <c r="G382" s="125">
        <v>5.8</v>
      </c>
      <c r="H382" s="122">
        <v>4.83</v>
      </c>
      <c r="I382" s="125">
        <v>33</v>
      </c>
      <c r="J382" s="125">
        <v>52.1</v>
      </c>
      <c r="K382" s="12">
        <v>0</v>
      </c>
      <c r="N382" s="2">
        <v>2</v>
      </c>
    </row>
    <row r="383" spans="1:23" x14ac:dyDescent="0.25">
      <c r="A383" s="10">
        <v>43188</v>
      </c>
      <c r="B383" s="26">
        <v>0.54861111111111105</v>
      </c>
      <c r="C383" s="122">
        <v>7.01</v>
      </c>
      <c r="D383" s="123">
        <v>11.2</v>
      </c>
      <c r="E383" s="124">
        <v>90.2</v>
      </c>
      <c r="F383" s="124"/>
      <c r="G383" s="125">
        <v>6.7</v>
      </c>
      <c r="H383" s="122">
        <v>7.31</v>
      </c>
      <c r="I383" s="125">
        <v>38.9</v>
      </c>
      <c r="J383" s="125">
        <v>59.8</v>
      </c>
      <c r="K383" s="12">
        <v>0</v>
      </c>
      <c r="N383" s="126">
        <v>11</v>
      </c>
      <c r="O383" s="126"/>
      <c r="P383" s="36">
        <v>0.21</v>
      </c>
      <c r="Q383" s="2">
        <v>0.25</v>
      </c>
      <c r="R383" s="11">
        <v>0.05</v>
      </c>
      <c r="S383" s="36">
        <v>0.01</v>
      </c>
      <c r="T383" s="2">
        <v>0.21</v>
      </c>
      <c r="U383" s="2">
        <v>0.01</v>
      </c>
      <c r="V383" s="2">
        <v>8</v>
      </c>
    </row>
    <row r="384" spans="1:23" x14ac:dyDescent="0.25">
      <c r="A384" s="10">
        <v>43202</v>
      </c>
      <c r="B384" s="26">
        <v>0.55208333333333337</v>
      </c>
      <c r="C384" s="122">
        <v>7.21</v>
      </c>
      <c r="D384" s="123">
        <v>11.14</v>
      </c>
      <c r="E384" s="124">
        <v>94.5</v>
      </c>
      <c r="F384" s="124"/>
      <c r="G384" s="125">
        <v>8.1999999999999993</v>
      </c>
      <c r="H384" s="122">
        <v>4.58</v>
      </c>
      <c r="I384" s="125">
        <v>45.5</v>
      </c>
      <c r="J384" s="125">
        <v>66.900000000000006</v>
      </c>
      <c r="K384" s="12">
        <v>0</v>
      </c>
      <c r="N384" s="2">
        <v>4.5</v>
      </c>
    </row>
    <row r="385" spans="1:22" x14ac:dyDescent="0.25">
      <c r="A385" s="10">
        <v>43215</v>
      </c>
      <c r="B385" s="26">
        <v>0.57638888888888895</v>
      </c>
      <c r="C385" s="122">
        <v>7.5</v>
      </c>
      <c r="D385" s="123">
        <v>11.6</v>
      </c>
      <c r="E385" s="124">
        <v>106.4</v>
      </c>
      <c r="F385" s="124"/>
      <c r="G385" s="125">
        <v>11.8</v>
      </c>
      <c r="H385" s="122">
        <v>2.85</v>
      </c>
      <c r="I385" s="125">
        <v>51.1</v>
      </c>
      <c r="J385" s="125">
        <v>68.3</v>
      </c>
      <c r="K385" s="12">
        <v>0</v>
      </c>
      <c r="N385" s="126">
        <v>1</v>
      </c>
      <c r="O385" s="126"/>
    </row>
    <row r="386" spans="1:22" x14ac:dyDescent="0.25">
      <c r="A386" s="10">
        <v>43230</v>
      </c>
      <c r="B386" s="26">
        <v>0.54513888888888895</v>
      </c>
      <c r="C386" s="122">
        <v>7.3</v>
      </c>
      <c r="D386" s="123">
        <v>9.3800000000000008</v>
      </c>
      <c r="E386" s="124">
        <v>86</v>
      </c>
      <c r="F386" s="124"/>
      <c r="G386" s="125">
        <v>11.8</v>
      </c>
      <c r="H386" s="122">
        <v>2.48</v>
      </c>
      <c r="I386" s="125">
        <v>47.1</v>
      </c>
      <c r="J386" s="125">
        <v>63</v>
      </c>
      <c r="K386" s="12">
        <v>0</v>
      </c>
      <c r="N386" s="2">
        <v>23</v>
      </c>
    </row>
    <row r="387" spans="1:22" x14ac:dyDescent="0.25">
      <c r="A387" s="10">
        <v>43243</v>
      </c>
      <c r="B387" s="26">
        <v>0.5625</v>
      </c>
      <c r="C387" s="122">
        <v>6.92</v>
      </c>
      <c r="D387" s="123">
        <v>9.52</v>
      </c>
      <c r="E387" s="124">
        <v>95.7</v>
      </c>
      <c r="F387" s="124"/>
      <c r="G387" s="125">
        <v>15.5</v>
      </c>
      <c r="H387" s="122">
        <v>3.65</v>
      </c>
      <c r="I387" s="125">
        <v>60.1</v>
      </c>
      <c r="J387" s="125">
        <v>73.5</v>
      </c>
      <c r="K387" s="12">
        <v>0</v>
      </c>
      <c r="N387" s="126">
        <v>23</v>
      </c>
      <c r="O387" s="126"/>
    </row>
    <row r="388" spans="1:22" x14ac:dyDescent="0.25">
      <c r="A388" s="10">
        <v>43255</v>
      </c>
      <c r="B388" s="26">
        <v>0.53125</v>
      </c>
      <c r="C388" s="122">
        <v>7.27</v>
      </c>
      <c r="D388" s="123">
        <v>10.33</v>
      </c>
      <c r="E388" s="124">
        <v>95.4</v>
      </c>
      <c r="F388" s="124"/>
      <c r="G388" s="125">
        <v>12.1</v>
      </c>
      <c r="H388" s="122">
        <v>3.47</v>
      </c>
      <c r="I388" s="125">
        <v>65.7</v>
      </c>
      <c r="J388" s="125">
        <v>87.2</v>
      </c>
      <c r="K388" s="12">
        <v>0</v>
      </c>
      <c r="N388" s="2">
        <v>70</v>
      </c>
    </row>
    <row r="389" spans="1:22" x14ac:dyDescent="0.25">
      <c r="A389" s="10">
        <v>43270</v>
      </c>
      <c r="B389" s="26">
        <v>0.53125</v>
      </c>
      <c r="C389" s="122">
        <v>7.01</v>
      </c>
      <c r="D389" s="123">
        <v>8.25</v>
      </c>
      <c r="E389" s="124">
        <v>88</v>
      </c>
      <c r="F389" s="124"/>
      <c r="G389" s="125">
        <v>18.600000000000001</v>
      </c>
      <c r="H389" s="122">
        <v>2.4300000000000002</v>
      </c>
      <c r="I389" s="125">
        <v>87.1</v>
      </c>
      <c r="J389" s="125">
        <v>99.2</v>
      </c>
      <c r="K389" s="12">
        <v>0</v>
      </c>
      <c r="N389" s="126">
        <v>33</v>
      </c>
      <c r="O389" s="126"/>
      <c r="P389" s="36">
        <v>0.14000000000000001</v>
      </c>
      <c r="Q389" s="2">
        <v>0.34</v>
      </c>
      <c r="R389" s="11">
        <v>0.05</v>
      </c>
      <c r="S389" s="6">
        <v>5.0000000000000001E-3</v>
      </c>
      <c r="T389" s="2">
        <v>0.14000000000000001</v>
      </c>
      <c r="U389" s="2">
        <v>0.01</v>
      </c>
      <c r="V389" s="6">
        <v>2</v>
      </c>
    </row>
    <row r="390" spans="1:22" x14ac:dyDescent="0.25">
      <c r="A390" s="10">
        <v>43286</v>
      </c>
      <c r="B390" s="26">
        <v>0.53472222222222221</v>
      </c>
      <c r="C390" s="122">
        <v>7.42</v>
      </c>
      <c r="D390" s="123">
        <v>8.7799999999999994</v>
      </c>
      <c r="E390" s="124">
        <v>91</v>
      </c>
      <c r="F390" s="124"/>
      <c r="G390" s="125">
        <v>17.3</v>
      </c>
      <c r="H390" s="122"/>
      <c r="I390" s="125">
        <v>71.599999999999994</v>
      </c>
      <c r="J390" s="125">
        <v>84</v>
      </c>
      <c r="K390" s="12">
        <v>0</v>
      </c>
      <c r="N390" s="2">
        <v>140</v>
      </c>
    </row>
    <row r="391" spans="1:22" x14ac:dyDescent="0.25">
      <c r="A391" s="10">
        <v>43299</v>
      </c>
      <c r="B391" s="26">
        <v>0.54513888888888895</v>
      </c>
      <c r="C391" s="122">
        <v>7.28</v>
      </c>
      <c r="D391" s="123">
        <v>7.92</v>
      </c>
      <c r="E391" s="124">
        <v>87.5</v>
      </c>
      <c r="F391" s="124"/>
      <c r="G391" s="125">
        <v>20.7</v>
      </c>
      <c r="H391" s="122"/>
      <c r="I391" s="125">
        <v>107.2</v>
      </c>
      <c r="J391" s="125">
        <v>116.8</v>
      </c>
      <c r="K391" s="12">
        <v>0</v>
      </c>
      <c r="N391" s="126">
        <v>220</v>
      </c>
      <c r="O391" s="126"/>
    </row>
    <row r="392" spans="1:22" x14ac:dyDescent="0.25">
      <c r="A392" s="10">
        <v>43312</v>
      </c>
      <c r="B392" s="26">
        <v>0.55208333333333337</v>
      </c>
      <c r="C392" s="122">
        <v>7.03</v>
      </c>
      <c r="D392" s="123">
        <v>7.09</v>
      </c>
      <c r="E392" s="124">
        <v>80.8</v>
      </c>
      <c r="F392" s="124"/>
      <c r="G392" s="125">
        <v>21.9</v>
      </c>
      <c r="H392" s="122"/>
      <c r="I392" s="125">
        <v>125.7</v>
      </c>
      <c r="J392" s="125">
        <v>133.4</v>
      </c>
      <c r="K392" s="12">
        <v>0.1</v>
      </c>
      <c r="N392" s="2">
        <v>220</v>
      </c>
    </row>
    <row r="393" spans="1:22" x14ac:dyDescent="0.25">
      <c r="A393" s="10">
        <v>43329</v>
      </c>
      <c r="B393" s="26"/>
      <c r="C393" s="122"/>
      <c r="D393" s="123"/>
      <c r="E393" s="124"/>
      <c r="F393" s="124"/>
      <c r="G393" s="125"/>
      <c r="H393" s="122"/>
      <c r="I393" s="125"/>
      <c r="J393" s="125"/>
      <c r="N393" s="126"/>
      <c r="O393" s="126"/>
    </row>
    <row r="394" spans="1:22" x14ac:dyDescent="0.25">
      <c r="A394" s="10">
        <v>43341</v>
      </c>
      <c r="B394" s="26">
        <v>0.52083333333333337</v>
      </c>
      <c r="C394" s="122">
        <v>6.93</v>
      </c>
      <c r="D394" s="123">
        <v>8.09</v>
      </c>
      <c r="E394" s="124">
        <v>82.9</v>
      </c>
      <c r="F394" s="124"/>
      <c r="G394" s="125">
        <v>16.5</v>
      </c>
      <c r="H394" s="122"/>
      <c r="I394" s="125">
        <v>119.4</v>
      </c>
      <c r="J394" s="125">
        <v>142.5</v>
      </c>
      <c r="K394" s="12">
        <v>0.1</v>
      </c>
      <c r="N394" s="2">
        <v>170</v>
      </c>
    </row>
    <row r="395" spans="1:22" x14ac:dyDescent="0.25">
      <c r="A395" s="10">
        <v>43357</v>
      </c>
      <c r="B395" s="26"/>
      <c r="C395" s="122"/>
      <c r="D395" s="123"/>
      <c r="E395" s="124"/>
      <c r="F395" s="124"/>
      <c r="G395" s="125"/>
      <c r="H395" s="122"/>
      <c r="I395" s="125"/>
      <c r="J395" s="125"/>
      <c r="N395" s="126"/>
      <c r="O395" s="126"/>
    </row>
    <row r="396" spans="1:22" x14ac:dyDescent="0.25">
      <c r="A396" s="10">
        <v>43370</v>
      </c>
      <c r="B396" s="26">
        <v>0.59027777777777779</v>
      </c>
      <c r="C396" s="122"/>
      <c r="D396" s="123">
        <v>9.8000000000000007</v>
      </c>
      <c r="E396" s="124">
        <v>98</v>
      </c>
      <c r="F396" s="124"/>
      <c r="G396" s="125">
        <v>12.5</v>
      </c>
      <c r="H396" s="122">
        <v>1.04</v>
      </c>
      <c r="I396" s="125">
        <v>76</v>
      </c>
      <c r="J396" s="125">
        <v>99.8</v>
      </c>
      <c r="K396" s="12">
        <v>0</v>
      </c>
      <c r="N396" s="2">
        <v>79</v>
      </c>
      <c r="P396" s="36">
        <v>0.08</v>
      </c>
      <c r="Q396" s="2">
        <v>0.42</v>
      </c>
      <c r="R396" s="11">
        <v>0.05</v>
      </c>
      <c r="S396" s="36">
        <v>0.01</v>
      </c>
      <c r="T396" s="2">
        <v>0.08</v>
      </c>
      <c r="U396" s="2">
        <v>0.02</v>
      </c>
      <c r="V396" s="2">
        <v>4</v>
      </c>
    </row>
    <row r="397" spans="1:22" x14ac:dyDescent="0.25">
      <c r="A397" s="10">
        <v>43385</v>
      </c>
      <c r="B397" s="26">
        <v>0.52777777777777779</v>
      </c>
      <c r="C397" s="122">
        <v>7.77</v>
      </c>
      <c r="D397" s="123">
        <v>8.9700000000000006</v>
      </c>
      <c r="E397" s="124">
        <v>78.5</v>
      </c>
      <c r="F397" s="124"/>
      <c r="G397" s="125">
        <v>9.8000000000000007</v>
      </c>
      <c r="H397" s="122">
        <v>1.1100000000000001</v>
      </c>
      <c r="I397" s="125">
        <v>59.8</v>
      </c>
      <c r="J397" s="125">
        <v>84.3</v>
      </c>
      <c r="K397" s="12">
        <v>0</v>
      </c>
      <c r="N397" s="2">
        <v>22</v>
      </c>
    </row>
    <row r="398" spans="1:22" x14ac:dyDescent="0.25">
      <c r="A398" s="10">
        <v>43398</v>
      </c>
      <c r="B398" s="26">
        <v>0.54166666666666663</v>
      </c>
      <c r="C398" s="122">
        <v>7.7</v>
      </c>
      <c r="D398" s="123">
        <v>9.02</v>
      </c>
      <c r="E398" s="124">
        <v>80.599999999999994</v>
      </c>
      <c r="F398" s="124"/>
      <c r="G398" s="125">
        <v>10.5</v>
      </c>
      <c r="H398" s="122">
        <v>1.33</v>
      </c>
      <c r="I398" s="125"/>
      <c r="J398" s="125">
        <v>112.6</v>
      </c>
      <c r="K398" s="12">
        <v>0.1</v>
      </c>
      <c r="N398" s="2">
        <v>49</v>
      </c>
    </row>
    <row r="399" spans="1:22" x14ac:dyDescent="0.25">
      <c r="A399" s="10">
        <v>43412</v>
      </c>
      <c r="B399" s="26">
        <v>0.52430555555555558</v>
      </c>
      <c r="C399" s="122">
        <v>7.37</v>
      </c>
      <c r="D399" s="123">
        <v>9.39</v>
      </c>
      <c r="E399" s="124">
        <v>76.400000000000006</v>
      </c>
      <c r="F399" s="124"/>
      <c r="G399" s="125">
        <v>7.3</v>
      </c>
      <c r="H399" s="122">
        <v>1.89</v>
      </c>
      <c r="I399" s="125"/>
      <c r="J399" s="125">
        <v>66</v>
      </c>
      <c r="K399" s="12">
        <v>0</v>
      </c>
      <c r="N399" s="2">
        <v>11</v>
      </c>
    </row>
    <row r="400" spans="1:22" x14ac:dyDescent="0.25">
      <c r="A400" s="10">
        <v>43424</v>
      </c>
      <c r="B400" s="26">
        <v>0.53472222222222221</v>
      </c>
      <c r="C400" s="4">
        <v>6.6</v>
      </c>
      <c r="D400" s="11">
        <v>9.06</v>
      </c>
      <c r="E400" s="12">
        <v>69.900000000000006</v>
      </c>
      <c r="F400" s="12"/>
      <c r="G400" s="5">
        <v>4.4000000000000004</v>
      </c>
      <c r="H400" s="4">
        <v>3.21</v>
      </c>
      <c r="I400" s="3"/>
      <c r="J400" s="5">
        <v>91.4</v>
      </c>
      <c r="K400" s="5">
        <v>0</v>
      </c>
      <c r="L400" s="5"/>
      <c r="M400" s="4"/>
      <c r="N400" s="13">
        <v>21</v>
      </c>
      <c r="O400" s="13"/>
    </row>
    <row r="401" spans="1:22" x14ac:dyDescent="0.25">
      <c r="A401" s="10">
        <v>43440</v>
      </c>
      <c r="B401" s="26">
        <v>0.49652777777777773</v>
      </c>
      <c r="C401" s="4">
        <v>7.19</v>
      </c>
      <c r="D401" s="11">
        <v>10.199999999999999</v>
      </c>
      <c r="E401" s="12">
        <v>72.8</v>
      </c>
      <c r="F401" s="12"/>
      <c r="G401" s="5">
        <v>1.8</v>
      </c>
      <c r="H401" s="4">
        <v>3.42</v>
      </c>
      <c r="I401" s="3"/>
      <c r="J401" s="5">
        <v>94.5</v>
      </c>
      <c r="K401" s="5">
        <v>0</v>
      </c>
      <c r="L401" s="5"/>
      <c r="M401" s="4"/>
      <c r="N401" s="13">
        <v>23</v>
      </c>
      <c r="O401" s="13"/>
    </row>
    <row r="402" spans="1:22" x14ac:dyDescent="0.25">
      <c r="A402" s="10">
        <v>43455</v>
      </c>
      <c r="B402" s="26">
        <v>0.53472222222222221</v>
      </c>
      <c r="C402" s="4">
        <v>6.71</v>
      </c>
      <c r="D402" s="11">
        <v>10.26</v>
      </c>
      <c r="E402" s="12">
        <v>81.2</v>
      </c>
      <c r="F402" s="12"/>
      <c r="G402" s="5">
        <v>5.7</v>
      </c>
      <c r="H402" s="4">
        <v>1.91</v>
      </c>
      <c r="I402" s="5"/>
      <c r="J402" s="5">
        <v>71.099999999999994</v>
      </c>
      <c r="K402" s="5">
        <v>0</v>
      </c>
      <c r="L402" s="5"/>
      <c r="M402" s="4"/>
      <c r="N402" s="13">
        <v>11</v>
      </c>
      <c r="O402" s="13"/>
    </row>
    <row r="403" spans="1:22" x14ac:dyDescent="0.25">
      <c r="A403" s="10">
        <v>43469</v>
      </c>
      <c r="B403" s="26">
        <v>0.53125</v>
      </c>
      <c r="C403" s="4">
        <v>6.49</v>
      </c>
      <c r="D403" s="11">
        <v>10.57</v>
      </c>
      <c r="E403" s="12">
        <v>87.1</v>
      </c>
      <c r="F403" s="12"/>
      <c r="G403" s="5">
        <v>6.8</v>
      </c>
      <c r="H403" s="4">
        <v>2.72</v>
      </c>
      <c r="I403" s="5"/>
      <c r="J403" s="5">
        <v>52.7</v>
      </c>
      <c r="K403" s="5">
        <v>0</v>
      </c>
      <c r="L403" s="5"/>
      <c r="M403" s="4"/>
      <c r="N403" s="13">
        <v>23</v>
      </c>
      <c r="O403" s="13"/>
      <c r="P403" s="52">
        <v>0.24</v>
      </c>
      <c r="Q403" s="53">
        <v>0.25</v>
      </c>
      <c r="R403" s="53">
        <v>0.05</v>
      </c>
      <c r="S403" s="52">
        <v>5.0000000000000001E-3</v>
      </c>
      <c r="T403" s="53">
        <v>0.23</v>
      </c>
      <c r="U403" s="53">
        <v>0.01</v>
      </c>
      <c r="V403" s="54">
        <v>2</v>
      </c>
    </row>
    <row r="404" spans="1:22" x14ac:dyDescent="0.25">
      <c r="A404" s="10">
        <v>43480</v>
      </c>
      <c r="B404" s="26">
        <v>0.50694444444444442</v>
      </c>
      <c r="C404" s="4">
        <v>6.77</v>
      </c>
      <c r="D404" s="11">
        <v>10.029999999999999</v>
      </c>
      <c r="E404" s="12">
        <v>75.099999999999994</v>
      </c>
      <c r="F404" s="12"/>
      <c r="G404" s="5">
        <v>3.2</v>
      </c>
      <c r="H404" s="4">
        <v>1.57</v>
      </c>
      <c r="I404" s="5"/>
      <c r="J404" s="5">
        <v>86</v>
      </c>
      <c r="K404" s="5">
        <v>0</v>
      </c>
      <c r="L404" s="5"/>
      <c r="M404" s="4"/>
      <c r="N404" s="13">
        <v>23</v>
      </c>
      <c r="O404" s="13"/>
    </row>
    <row r="405" spans="1:22" x14ac:dyDescent="0.25">
      <c r="A405" s="10">
        <v>43495</v>
      </c>
      <c r="B405" s="26">
        <v>0.54861111111111105</v>
      </c>
      <c r="C405" s="4">
        <v>6.85</v>
      </c>
      <c r="D405" s="11">
        <v>10.33</v>
      </c>
      <c r="E405" s="12">
        <v>78</v>
      </c>
      <c r="F405" s="12"/>
      <c r="G405" s="5">
        <v>3.7</v>
      </c>
      <c r="H405" s="4">
        <v>1.66</v>
      </c>
      <c r="I405" s="5"/>
      <c r="J405" s="5">
        <v>91</v>
      </c>
      <c r="K405" s="5">
        <v>0</v>
      </c>
      <c r="L405" s="5"/>
      <c r="M405" s="4"/>
      <c r="N405" s="12">
        <v>6.8</v>
      </c>
      <c r="O405" s="12"/>
    </row>
    <row r="406" spans="1:22" x14ac:dyDescent="0.25">
      <c r="A406" s="10">
        <v>43510</v>
      </c>
      <c r="B406" s="26">
        <v>0.5</v>
      </c>
      <c r="C406" s="4">
        <v>6.88</v>
      </c>
      <c r="D406" s="11">
        <v>11.07</v>
      </c>
      <c r="E406" s="12">
        <v>81.3</v>
      </c>
      <c r="F406" s="12"/>
      <c r="G406" s="5">
        <v>1.6</v>
      </c>
      <c r="H406" s="4">
        <v>3.23</v>
      </c>
      <c r="I406" s="5"/>
      <c r="J406" s="5">
        <v>94.6</v>
      </c>
      <c r="K406" s="5">
        <v>0</v>
      </c>
      <c r="L406" s="5"/>
      <c r="M406" s="4">
        <v>4.3</v>
      </c>
      <c r="N406" s="13">
        <v>21</v>
      </c>
      <c r="O406" s="13"/>
    </row>
    <row r="407" spans="1:22" x14ac:dyDescent="0.25">
      <c r="A407" s="10">
        <v>43525</v>
      </c>
      <c r="B407" s="26">
        <v>0.51736111111111105</v>
      </c>
      <c r="C407" s="4">
        <v>7.39</v>
      </c>
      <c r="D407" s="11">
        <v>11.99</v>
      </c>
      <c r="E407" s="12">
        <v>90.4</v>
      </c>
      <c r="F407" s="12"/>
      <c r="G407" s="5">
        <v>3.8</v>
      </c>
      <c r="H407" s="4">
        <v>2.64</v>
      </c>
      <c r="I407" s="5"/>
      <c r="J407" s="5">
        <v>105.3</v>
      </c>
      <c r="K407" s="5">
        <v>0</v>
      </c>
      <c r="L407" s="5"/>
      <c r="M407" s="4"/>
      <c r="N407" s="12">
        <v>4.5</v>
      </c>
      <c r="O407" s="12"/>
    </row>
    <row r="408" spans="1:22" x14ac:dyDescent="0.25">
      <c r="A408" s="10">
        <v>43537</v>
      </c>
      <c r="B408" s="26">
        <v>0.54513888888888895</v>
      </c>
      <c r="C408" s="4">
        <v>7.29</v>
      </c>
      <c r="D408" s="11">
        <v>12.33</v>
      </c>
      <c r="E408" s="12">
        <v>94.5</v>
      </c>
      <c r="F408" s="12"/>
      <c r="G408" s="5">
        <v>4.7</v>
      </c>
      <c r="H408" s="4">
        <v>6.09</v>
      </c>
      <c r="I408" s="5"/>
      <c r="J408" s="5">
        <v>77.900000000000006</v>
      </c>
      <c r="K408" s="5">
        <v>0</v>
      </c>
      <c r="L408" s="5"/>
      <c r="M408" s="4"/>
      <c r="N408" s="13">
        <v>23</v>
      </c>
      <c r="O408" s="13"/>
    </row>
    <row r="409" spans="1:22" x14ac:dyDescent="0.25">
      <c r="A409" s="10">
        <v>43550</v>
      </c>
      <c r="B409" s="26">
        <v>0.55902777777777779</v>
      </c>
      <c r="C409" s="4">
        <v>7.35</v>
      </c>
      <c r="D409" s="11">
        <v>12.96</v>
      </c>
      <c r="E409" s="12">
        <v>106</v>
      </c>
      <c r="F409" s="12"/>
      <c r="G409" s="5">
        <v>6.9</v>
      </c>
      <c r="H409" s="4">
        <v>2.5299999999999998</v>
      </c>
      <c r="I409" s="5"/>
      <c r="J409" s="5">
        <v>45.2</v>
      </c>
      <c r="K409" s="5">
        <v>0</v>
      </c>
      <c r="L409" s="5"/>
      <c r="M409" s="4"/>
      <c r="N409" s="13">
        <v>22</v>
      </c>
      <c r="O409" s="13"/>
      <c r="P409" s="52">
        <v>0.22</v>
      </c>
      <c r="Q409" s="53">
        <v>0.48</v>
      </c>
      <c r="R409" s="53">
        <v>0.05</v>
      </c>
      <c r="S409" s="52">
        <v>0.01</v>
      </c>
      <c r="T409" s="53">
        <v>0.22</v>
      </c>
      <c r="U409" s="53">
        <v>0.01</v>
      </c>
      <c r="V409" s="54">
        <v>2</v>
      </c>
    </row>
    <row r="410" spans="1:22" x14ac:dyDescent="0.25">
      <c r="A410" s="10">
        <v>43571</v>
      </c>
      <c r="B410" s="26">
        <v>0.52777777777777779</v>
      </c>
      <c r="C410" s="4">
        <v>7.02</v>
      </c>
      <c r="D410" s="11">
        <v>11.07</v>
      </c>
      <c r="E410" s="12">
        <v>94.5</v>
      </c>
      <c r="F410" s="12"/>
      <c r="G410" s="5">
        <v>8.5</v>
      </c>
      <c r="H410" s="4">
        <v>2.13</v>
      </c>
      <c r="I410" s="5"/>
      <c r="J410" s="5">
        <v>70.599999999999994</v>
      </c>
      <c r="K410" s="5">
        <v>0</v>
      </c>
      <c r="L410" s="5"/>
      <c r="M410" s="4"/>
      <c r="N410" s="12">
        <v>6.8</v>
      </c>
      <c r="O410" s="12"/>
    </row>
    <row r="411" spans="1:22" x14ac:dyDescent="0.25">
      <c r="A411" s="10">
        <v>43580</v>
      </c>
      <c r="B411" s="26">
        <v>0.53819444444444442</v>
      </c>
      <c r="C411" s="4">
        <v>7.81</v>
      </c>
      <c r="D411" s="11">
        <v>10.72</v>
      </c>
      <c r="E411" s="12">
        <v>94.1</v>
      </c>
      <c r="F411" s="12"/>
      <c r="G411" s="5">
        <v>9.9</v>
      </c>
      <c r="H411" s="4">
        <v>2.14</v>
      </c>
      <c r="I411" s="5"/>
      <c r="J411" s="5">
        <v>79.099999999999994</v>
      </c>
      <c r="K411" s="5">
        <v>0</v>
      </c>
      <c r="L411" s="5"/>
      <c r="M411" s="4"/>
      <c r="N411" s="12">
        <v>7.8</v>
      </c>
      <c r="O411" s="12"/>
    </row>
    <row r="412" spans="1:22" x14ac:dyDescent="0.25">
      <c r="A412" s="10">
        <v>43593</v>
      </c>
      <c r="B412" s="26">
        <v>0.53819444444444442</v>
      </c>
      <c r="C412" s="4">
        <v>7.88</v>
      </c>
      <c r="D412" s="11">
        <v>9.07</v>
      </c>
      <c r="E412" s="12">
        <v>86.7</v>
      </c>
      <c r="F412" s="12"/>
      <c r="G412" s="5">
        <v>13.6</v>
      </c>
      <c r="H412" s="4">
        <v>1.98</v>
      </c>
      <c r="I412" s="5"/>
      <c r="J412" s="5">
        <v>87.8</v>
      </c>
      <c r="K412" s="5">
        <v>0</v>
      </c>
      <c r="L412" s="5"/>
      <c r="M412" s="4"/>
      <c r="N412" s="13">
        <v>33</v>
      </c>
      <c r="O412" s="13"/>
    </row>
    <row r="413" spans="1:22" x14ac:dyDescent="0.25">
      <c r="A413" s="10">
        <v>43608</v>
      </c>
      <c r="B413" s="26">
        <v>0.53819444444444442</v>
      </c>
      <c r="C413" s="4">
        <v>7.81</v>
      </c>
      <c r="D413" s="11">
        <v>7.51</v>
      </c>
      <c r="E413" s="12">
        <v>76.599999999999994</v>
      </c>
      <c r="F413" s="12"/>
      <c r="G413" s="5">
        <v>16.3</v>
      </c>
      <c r="H413" s="4">
        <v>3.23</v>
      </c>
      <c r="I413" s="5"/>
      <c r="J413" s="5">
        <v>99.5</v>
      </c>
      <c r="K413" s="5">
        <v>0</v>
      </c>
      <c r="L413" s="5"/>
      <c r="M413" s="4"/>
      <c r="N413" s="13">
        <v>70</v>
      </c>
      <c r="O413" s="13"/>
    </row>
    <row r="414" spans="1:22" x14ac:dyDescent="0.25">
      <c r="A414" s="10">
        <v>43620</v>
      </c>
      <c r="B414" s="26">
        <v>0.53125</v>
      </c>
      <c r="C414" s="4"/>
      <c r="D414" s="11">
        <v>8.1999999999999993</v>
      </c>
      <c r="E414" s="12">
        <v>83.4</v>
      </c>
      <c r="F414" s="12"/>
      <c r="G414" s="5">
        <v>16.5</v>
      </c>
      <c r="H414" s="4">
        <v>3.02</v>
      </c>
      <c r="I414" s="5"/>
      <c r="J414" s="5">
        <v>113.8</v>
      </c>
      <c r="K414" s="5">
        <v>0.1</v>
      </c>
      <c r="L414" s="5"/>
      <c r="M414" s="4"/>
      <c r="N414" s="13">
        <v>170</v>
      </c>
      <c r="O414" s="13"/>
    </row>
    <row r="415" spans="1:22" x14ac:dyDescent="0.25">
      <c r="A415" s="10">
        <v>43637</v>
      </c>
      <c r="B415" s="26">
        <v>0.54861111111111105</v>
      </c>
      <c r="C415" s="4">
        <v>7.08</v>
      </c>
      <c r="D415" s="11">
        <v>8.59</v>
      </c>
      <c r="E415" s="12">
        <v>87.4</v>
      </c>
      <c r="F415" s="12"/>
      <c r="G415" s="5">
        <v>16.5</v>
      </c>
      <c r="H415" s="4">
        <v>1.19</v>
      </c>
      <c r="I415" s="5"/>
      <c r="J415" s="5">
        <v>119.1</v>
      </c>
      <c r="K415" s="5">
        <v>0.1</v>
      </c>
      <c r="L415" s="5"/>
      <c r="M415" s="4"/>
      <c r="N415" s="13">
        <v>170</v>
      </c>
      <c r="O415" s="13"/>
    </row>
    <row r="416" spans="1:22" x14ac:dyDescent="0.25">
      <c r="A416" s="10">
        <v>43648</v>
      </c>
      <c r="B416" s="26">
        <v>0.54861111111111105</v>
      </c>
      <c r="C416" s="4"/>
      <c r="D416" s="11">
        <v>8.7100000000000009</v>
      </c>
      <c r="E416" s="12">
        <v>87.6</v>
      </c>
      <c r="F416" s="12"/>
      <c r="G416" s="5">
        <v>16</v>
      </c>
      <c r="H416" s="4">
        <v>0.84</v>
      </c>
      <c r="I416" s="5"/>
      <c r="J416" s="5">
        <v>105.8</v>
      </c>
      <c r="K416" s="5">
        <v>0.1</v>
      </c>
      <c r="L416" s="5"/>
      <c r="M416" s="4"/>
      <c r="N416" s="13">
        <v>540</v>
      </c>
      <c r="O416" s="13"/>
      <c r="P416" s="52">
        <v>0.1</v>
      </c>
      <c r="Q416" s="53">
        <v>0.25</v>
      </c>
      <c r="R416" s="53">
        <v>0.05</v>
      </c>
      <c r="S416" s="53">
        <v>0.02</v>
      </c>
      <c r="T416" s="53">
        <v>0.1</v>
      </c>
      <c r="U416" s="53">
        <v>0.02</v>
      </c>
      <c r="V416" s="54">
        <v>2</v>
      </c>
    </row>
    <row r="417" spans="1:22" x14ac:dyDescent="0.25">
      <c r="A417" s="10">
        <v>43662</v>
      </c>
      <c r="B417" s="26">
        <v>0.52777777777777779</v>
      </c>
      <c r="C417" s="4">
        <v>7.2</v>
      </c>
      <c r="D417" s="11">
        <v>8.11</v>
      </c>
      <c r="E417" s="12">
        <v>87.8</v>
      </c>
      <c r="F417" s="12"/>
      <c r="G417" s="5">
        <v>19.399999999999999</v>
      </c>
      <c r="H417" s="4">
        <v>0.96</v>
      </c>
      <c r="I417" s="5"/>
      <c r="J417" s="5">
        <v>120.4</v>
      </c>
      <c r="K417" s="5">
        <v>0.1</v>
      </c>
      <c r="L417" s="5"/>
      <c r="M417" s="4"/>
      <c r="N417" s="13">
        <v>170</v>
      </c>
      <c r="O417" s="13"/>
    </row>
    <row r="418" spans="1:22" x14ac:dyDescent="0.25">
      <c r="A418" s="10">
        <v>43676</v>
      </c>
      <c r="B418" s="26">
        <v>0.52430555555555558</v>
      </c>
      <c r="C418" s="4">
        <v>7.71</v>
      </c>
      <c r="D418" s="11">
        <v>7.79</v>
      </c>
      <c r="E418" s="12">
        <v>83.4</v>
      </c>
      <c r="F418" s="12"/>
      <c r="G418" s="5">
        <v>18.8</v>
      </c>
      <c r="H418" s="4">
        <v>0.95</v>
      </c>
      <c r="I418" s="5"/>
      <c r="J418" s="5">
        <v>118.9</v>
      </c>
      <c r="K418" s="5">
        <v>0.1</v>
      </c>
      <c r="L418" s="5"/>
      <c r="M418" s="4"/>
      <c r="N418" s="13">
        <v>170</v>
      </c>
      <c r="O418" s="13"/>
    </row>
    <row r="419" spans="1:22" x14ac:dyDescent="0.25">
      <c r="A419" s="10">
        <v>43690</v>
      </c>
      <c r="B419" s="26">
        <v>0.52777777777777779</v>
      </c>
      <c r="C419" s="4">
        <v>7.17</v>
      </c>
      <c r="D419" s="11">
        <v>7.46</v>
      </c>
      <c r="E419" s="12">
        <v>80.5</v>
      </c>
      <c r="F419" s="12"/>
      <c r="G419" s="5">
        <v>19.3</v>
      </c>
      <c r="H419" s="4">
        <v>1.07</v>
      </c>
      <c r="I419" s="5"/>
      <c r="J419" s="5">
        <v>128.9</v>
      </c>
      <c r="K419" s="5">
        <v>0.1</v>
      </c>
      <c r="L419" s="5"/>
      <c r="M419" s="4"/>
      <c r="N419" s="13">
        <v>130</v>
      </c>
      <c r="O419" s="13"/>
    </row>
    <row r="420" spans="1:22" x14ac:dyDescent="0.25">
      <c r="A420" s="10">
        <v>43705</v>
      </c>
      <c r="B420" s="26">
        <v>0.51736111111111105</v>
      </c>
      <c r="C420" s="4">
        <v>6.69</v>
      </c>
      <c r="D420" s="11">
        <v>7.66</v>
      </c>
      <c r="E420" s="12">
        <v>81.7</v>
      </c>
      <c r="F420" s="12"/>
      <c r="G420" s="5">
        <v>18.399999999999999</v>
      </c>
      <c r="H420" s="4">
        <v>1.21</v>
      </c>
      <c r="I420" s="5"/>
      <c r="J420" s="5">
        <v>136.19999999999999</v>
      </c>
      <c r="K420" s="5">
        <v>0.1</v>
      </c>
      <c r="L420" s="5"/>
      <c r="M420" s="4"/>
      <c r="N420" s="13">
        <v>130</v>
      </c>
      <c r="O420" s="13"/>
    </row>
    <row r="421" spans="1:22" x14ac:dyDescent="0.25">
      <c r="A421" s="10">
        <v>43719</v>
      </c>
      <c r="B421" s="26">
        <v>0.53472222222222221</v>
      </c>
      <c r="C421" s="4">
        <v>7.06</v>
      </c>
      <c r="D421" s="11">
        <v>9.25</v>
      </c>
      <c r="E421" s="12">
        <v>90.9</v>
      </c>
      <c r="F421" s="12"/>
      <c r="G421" s="5">
        <v>15</v>
      </c>
      <c r="H421" s="4">
        <v>1.26</v>
      </c>
      <c r="I421" s="5"/>
      <c r="J421" s="5">
        <v>85.2</v>
      </c>
      <c r="K421" s="5">
        <v>0</v>
      </c>
      <c r="L421" s="5"/>
      <c r="M421" s="4"/>
      <c r="N421" s="13">
        <v>110</v>
      </c>
      <c r="O421" s="13"/>
    </row>
    <row r="422" spans="1:22" x14ac:dyDescent="0.25">
      <c r="A422" s="10">
        <v>43733</v>
      </c>
      <c r="B422" s="26">
        <v>0.55208333333333337</v>
      </c>
      <c r="C422" s="4">
        <v>7.27</v>
      </c>
      <c r="D422" s="11">
        <v>9.7899999999999991</v>
      </c>
      <c r="E422" s="12">
        <v>92.2</v>
      </c>
      <c r="F422" s="12"/>
      <c r="G422" s="5">
        <v>13.1</v>
      </c>
      <c r="H422" s="4">
        <v>2.16</v>
      </c>
      <c r="I422" s="5"/>
      <c r="J422" s="5">
        <v>50.8</v>
      </c>
      <c r="K422" s="5">
        <v>0</v>
      </c>
      <c r="L422" s="5"/>
      <c r="M422" s="4">
        <v>4.74</v>
      </c>
      <c r="N422" s="13">
        <v>79</v>
      </c>
      <c r="O422" s="13"/>
      <c r="P422" s="52">
        <v>0.23</v>
      </c>
      <c r="Q422" s="53">
        <v>0.28999999999999998</v>
      </c>
      <c r="R422" s="53">
        <v>0.05</v>
      </c>
      <c r="S422" s="52">
        <v>0.01</v>
      </c>
      <c r="T422" s="53">
        <v>0.23</v>
      </c>
      <c r="U422" s="53">
        <v>0.02</v>
      </c>
      <c r="V422" s="54">
        <v>2</v>
      </c>
    </row>
    <row r="423" spans="1:22" x14ac:dyDescent="0.25">
      <c r="A423" s="10">
        <v>43748</v>
      </c>
      <c r="B423" s="26">
        <v>0.54166666666666663</v>
      </c>
      <c r="C423" s="4">
        <v>7.04</v>
      </c>
      <c r="D423" s="11">
        <v>11.9</v>
      </c>
      <c r="E423" s="12">
        <v>95.3</v>
      </c>
      <c r="F423" s="12"/>
      <c r="G423" s="5">
        <v>6.6</v>
      </c>
      <c r="H423" s="4">
        <v>1.02</v>
      </c>
      <c r="J423" s="5">
        <v>64.599999999999994</v>
      </c>
      <c r="K423" s="5">
        <v>0</v>
      </c>
      <c r="N423" s="13">
        <v>13</v>
      </c>
      <c r="O423" s="13"/>
    </row>
    <row r="424" spans="1:22" x14ac:dyDescent="0.25">
      <c r="A424" s="10">
        <v>43761</v>
      </c>
      <c r="B424" s="26">
        <v>0.51736111111111105</v>
      </c>
      <c r="C424" s="4">
        <v>7.7</v>
      </c>
      <c r="D424" s="11">
        <v>7.26</v>
      </c>
      <c r="E424" s="12">
        <v>62.5</v>
      </c>
      <c r="F424" s="12"/>
      <c r="G424" s="5">
        <v>9.6999999999999993</v>
      </c>
      <c r="H424" s="4">
        <v>26</v>
      </c>
      <c r="J424" s="5">
        <v>57.7</v>
      </c>
      <c r="K424" s="5">
        <v>0</v>
      </c>
      <c r="N424" s="13">
        <v>110</v>
      </c>
      <c r="O424" s="13"/>
    </row>
    <row r="425" spans="1:22" x14ac:dyDescent="0.25">
      <c r="A425" s="10">
        <v>43774</v>
      </c>
      <c r="B425" s="26">
        <v>0.55555555555555558</v>
      </c>
      <c r="C425" s="4">
        <v>6.95</v>
      </c>
      <c r="D425" s="11">
        <v>9.16</v>
      </c>
      <c r="E425" s="12">
        <v>72.900000000000006</v>
      </c>
      <c r="F425" s="12"/>
      <c r="G425" s="5">
        <v>6</v>
      </c>
      <c r="H425" s="4">
        <v>1.98</v>
      </c>
      <c r="J425" s="5">
        <v>104.5</v>
      </c>
      <c r="K425" s="5">
        <v>0</v>
      </c>
      <c r="N425" s="13">
        <v>17</v>
      </c>
      <c r="O425" s="13"/>
    </row>
    <row r="426" spans="1:22" x14ac:dyDescent="0.25">
      <c r="A426" s="10">
        <v>43789</v>
      </c>
      <c r="B426" s="26">
        <v>0.54513888888888895</v>
      </c>
      <c r="C426" s="4">
        <v>6.95</v>
      </c>
      <c r="D426" s="11">
        <v>9.9</v>
      </c>
      <c r="E426" s="12">
        <v>81</v>
      </c>
      <c r="F426" s="12"/>
      <c r="G426" s="5">
        <v>7.1</v>
      </c>
      <c r="H426" s="4">
        <v>8.01</v>
      </c>
      <c r="J426" s="5">
        <v>71.900000000000006</v>
      </c>
      <c r="K426" s="5">
        <v>0</v>
      </c>
      <c r="N426" s="13">
        <v>23</v>
      </c>
      <c r="O426" s="13"/>
    </row>
    <row r="427" spans="1:22" x14ac:dyDescent="0.25">
      <c r="A427" s="10">
        <v>43805</v>
      </c>
      <c r="B427" s="26">
        <v>0.51388888888888895</v>
      </c>
      <c r="C427" s="4">
        <v>6.92</v>
      </c>
      <c r="D427" s="11">
        <v>9.67</v>
      </c>
      <c r="E427" s="12">
        <v>77.5</v>
      </c>
      <c r="F427" s="12"/>
      <c r="G427" s="5">
        <v>5.9</v>
      </c>
      <c r="H427" s="4">
        <v>1.6</v>
      </c>
      <c r="J427" s="5">
        <v>97</v>
      </c>
      <c r="K427" s="5">
        <v>0</v>
      </c>
      <c r="N427" s="13">
        <v>33</v>
      </c>
      <c r="O427" s="13"/>
    </row>
    <row r="428" spans="1:22" x14ac:dyDescent="0.25">
      <c r="A428" s="10">
        <v>43816</v>
      </c>
      <c r="B428" s="26">
        <v>0.54861111111111105</v>
      </c>
      <c r="C428" s="4">
        <v>7.03</v>
      </c>
      <c r="D428" s="11">
        <v>12</v>
      </c>
      <c r="E428" s="12">
        <v>99</v>
      </c>
      <c r="F428" s="12"/>
      <c r="G428" s="5">
        <v>7.3</v>
      </c>
      <c r="H428" s="4">
        <v>2.15</v>
      </c>
      <c r="J428" s="5">
        <v>0.8</v>
      </c>
      <c r="K428" s="5">
        <v>0</v>
      </c>
      <c r="N428" s="12">
        <v>9.3000000000000007</v>
      </c>
      <c r="O428" s="12"/>
      <c r="P428" s="52">
        <v>0.35</v>
      </c>
      <c r="Q428" s="53">
        <v>0.28999999999999998</v>
      </c>
      <c r="R428" s="53">
        <v>0.05</v>
      </c>
      <c r="S428" s="53">
        <v>0.05</v>
      </c>
      <c r="T428" s="53">
        <v>0.34</v>
      </c>
      <c r="U428" s="53">
        <v>0.02</v>
      </c>
      <c r="V428" s="54">
        <v>2</v>
      </c>
    </row>
    <row r="429" spans="1:22" x14ac:dyDescent="0.25">
      <c r="A429" s="10">
        <v>43833</v>
      </c>
      <c r="B429" s="26">
        <v>0.52777777777777779</v>
      </c>
      <c r="C429" s="4">
        <v>6.97</v>
      </c>
      <c r="D429" s="11"/>
      <c r="E429" s="12"/>
      <c r="F429" s="12"/>
      <c r="G429" s="5">
        <v>6.6</v>
      </c>
      <c r="H429" s="4">
        <v>10.64</v>
      </c>
      <c r="J429" s="5">
        <v>52.2</v>
      </c>
      <c r="K429" s="5">
        <v>0</v>
      </c>
      <c r="N429" s="13">
        <v>23</v>
      </c>
      <c r="O429" s="13"/>
    </row>
    <row r="430" spans="1:22" x14ac:dyDescent="0.25">
      <c r="A430" s="10">
        <v>43845</v>
      </c>
      <c r="B430" s="26">
        <v>0.52777777777777779</v>
      </c>
      <c r="C430" s="4">
        <v>6.63</v>
      </c>
      <c r="D430" s="11">
        <v>11.6</v>
      </c>
      <c r="E430" s="12">
        <v>83.5</v>
      </c>
      <c r="F430" s="12"/>
      <c r="G430" s="5">
        <v>1.8</v>
      </c>
      <c r="H430" s="4">
        <v>5.0599999999999996</v>
      </c>
      <c r="J430" s="5">
        <v>94.7</v>
      </c>
      <c r="K430" s="5">
        <v>0</v>
      </c>
      <c r="N430" s="13">
        <v>13</v>
      </c>
      <c r="O430" s="13"/>
    </row>
    <row r="431" spans="1:22" x14ac:dyDescent="0.25">
      <c r="A431" s="10">
        <v>43858</v>
      </c>
      <c r="B431" s="26">
        <v>0.50347222222222221</v>
      </c>
      <c r="C431" s="4">
        <v>8.08</v>
      </c>
      <c r="D431" s="11">
        <v>12.51</v>
      </c>
      <c r="E431" s="12">
        <v>100.8</v>
      </c>
      <c r="F431" s="12"/>
      <c r="G431" s="5">
        <v>6.1</v>
      </c>
      <c r="H431" s="4">
        <v>13.2</v>
      </c>
      <c r="J431" s="5">
        <v>58.3</v>
      </c>
      <c r="K431" s="5">
        <v>0</v>
      </c>
      <c r="N431" s="13">
        <v>110</v>
      </c>
      <c r="O431" s="13"/>
    </row>
    <row r="432" spans="1:22" x14ac:dyDescent="0.25">
      <c r="A432" s="10">
        <v>43871</v>
      </c>
      <c r="B432" s="26">
        <v>0.52777777777777779</v>
      </c>
      <c r="C432" s="4">
        <v>7.24</v>
      </c>
      <c r="D432" s="11">
        <v>11.64</v>
      </c>
      <c r="E432" s="12">
        <v>92</v>
      </c>
      <c r="F432" s="12"/>
      <c r="G432" s="5">
        <v>5.4</v>
      </c>
      <c r="H432" s="4">
        <v>5</v>
      </c>
      <c r="J432" s="5">
        <v>81.3</v>
      </c>
      <c r="K432" s="5">
        <v>0</v>
      </c>
      <c r="N432" s="13">
        <v>17</v>
      </c>
      <c r="O432" s="13"/>
    </row>
    <row r="433" spans="1:22" x14ac:dyDescent="0.25">
      <c r="A433" s="10">
        <v>43886</v>
      </c>
      <c r="B433" s="26">
        <v>0.53125</v>
      </c>
      <c r="C433" s="4">
        <v>7</v>
      </c>
      <c r="D433" s="11">
        <v>12.18</v>
      </c>
      <c r="E433" s="12">
        <v>96</v>
      </c>
      <c r="F433" s="12"/>
      <c r="G433" s="5">
        <v>5.2</v>
      </c>
      <c r="H433" s="4">
        <v>2.04</v>
      </c>
      <c r="J433" s="5">
        <v>92.8</v>
      </c>
      <c r="K433" s="5">
        <v>0</v>
      </c>
      <c r="N433" s="13">
        <v>13</v>
      </c>
      <c r="O433" s="13"/>
    </row>
    <row r="434" spans="1:22" x14ac:dyDescent="0.25">
      <c r="A434" s="10">
        <v>43902</v>
      </c>
      <c r="B434" s="26">
        <v>0.52361111111111114</v>
      </c>
      <c r="C434" s="4">
        <v>6.84</v>
      </c>
      <c r="D434" s="11">
        <v>11.85</v>
      </c>
      <c r="E434" s="12">
        <v>94.4</v>
      </c>
      <c r="F434" s="12"/>
      <c r="G434" s="5">
        <v>5.7</v>
      </c>
      <c r="H434" s="4">
        <v>2.19</v>
      </c>
      <c r="J434" s="5">
        <v>91.4</v>
      </c>
      <c r="K434" s="5">
        <v>0</v>
      </c>
      <c r="N434" s="13">
        <v>7.8</v>
      </c>
      <c r="O434" s="13"/>
      <c r="P434" s="52">
        <v>0.21</v>
      </c>
      <c r="Q434" s="53">
        <v>0.31</v>
      </c>
      <c r="R434" s="53">
        <v>0.05</v>
      </c>
      <c r="S434" s="52">
        <v>5.0000000000000001E-3</v>
      </c>
      <c r="T434" s="53">
        <v>0.21</v>
      </c>
      <c r="U434" s="53">
        <v>0.03</v>
      </c>
      <c r="V434" s="54">
        <v>2</v>
      </c>
    </row>
    <row r="435" spans="1:22" x14ac:dyDescent="0.25">
      <c r="A435" s="10">
        <v>43915</v>
      </c>
      <c r="B435" s="26"/>
      <c r="K435" s="2"/>
    </row>
    <row r="436" spans="1:22" x14ac:dyDescent="0.25">
      <c r="A436" s="10">
        <v>43929</v>
      </c>
      <c r="B436" s="26"/>
      <c r="K436" s="2"/>
    </row>
    <row r="437" spans="1:22" x14ac:dyDescent="0.25">
      <c r="A437" s="10">
        <v>43943</v>
      </c>
      <c r="B437" s="26"/>
      <c r="K437" s="2"/>
    </row>
    <row r="438" spans="1:22" x14ac:dyDescent="0.25">
      <c r="A438" s="10">
        <v>43958</v>
      </c>
      <c r="B438" s="26"/>
      <c r="K438" s="2"/>
    </row>
    <row r="439" spans="1:22" x14ac:dyDescent="0.25">
      <c r="A439" s="10">
        <v>43971</v>
      </c>
      <c r="B439" s="26">
        <v>0.53819444444444442</v>
      </c>
      <c r="C439" s="4">
        <v>7.14</v>
      </c>
      <c r="D439" s="11">
        <v>8.91</v>
      </c>
      <c r="E439" s="12">
        <v>82</v>
      </c>
      <c r="F439" s="12"/>
      <c r="G439" s="5">
        <v>11.7</v>
      </c>
      <c r="H439" s="4">
        <v>2.97</v>
      </c>
      <c r="J439" s="5">
        <v>79.8</v>
      </c>
      <c r="K439" s="5">
        <v>0</v>
      </c>
      <c r="N439" s="13">
        <v>23</v>
      </c>
      <c r="O439" s="13"/>
    </row>
    <row r="440" spans="1:22" x14ac:dyDescent="0.25">
      <c r="A440" s="10">
        <v>43986</v>
      </c>
      <c r="B440" s="26">
        <v>0.52083333333333337</v>
      </c>
      <c r="C440" s="4">
        <v>6.93</v>
      </c>
      <c r="D440" s="11">
        <v>9.91</v>
      </c>
      <c r="E440" s="12">
        <v>94</v>
      </c>
      <c r="F440" s="12"/>
      <c r="G440" s="5">
        <v>13</v>
      </c>
      <c r="H440" s="4">
        <v>2.75</v>
      </c>
      <c r="J440" s="5">
        <v>92.4</v>
      </c>
      <c r="K440" s="5">
        <v>0</v>
      </c>
      <c r="N440" s="13">
        <v>23</v>
      </c>
      <c r="O440" s="13"/>
    </row>
    <row r="441" spans="1:22" x14ac:dyDescent="0.25">
      <c r="A441" s="10">
        <v>44000</v>
      </c>
      <c r="B441" s="26">
        <v>0.55208333333333337</v>
      </c>
      <c r="C441" s="4">
        <v>7.21</v>
      </c>
      <c r="D441" s="11">
        <v>9.1199999999999992</v>
      </c>
      <c r="E441" s="12">
        <v>89.6</v>
      </c>
      <c r="F441" s="12"/>
      <c r="G441" s="5">
        <v>14.6</v>
      </c>
      <c r="H441" s="4">
        <v>2.62</v>
      </c>
      <c r="J441" s="5">
        <v>87</v>
      </c>
      <c r="K441" s="5">
        <v>0</v>
      </c>
      <c r="N441" s="13">
        <v>49</v>
      </c>
      <c r="O441" s="13"/>
      <c r="P441" s="52">
        <v>0.121</v>
      </c>
      <c r="Q441" s="53">
        <v>0.36</v>
      </c>
      <c r="R441" s="53">
        <v>0.05</v>
      </c>
      <c r="S441" s="53">
        <v>0.01</v>
      </c>
      <c r="T441" s="53">
        <v>0.11</v>
      </c>
      <c r="U441" s="53">
        <v>0.01</v>
      </c>
      <c r="V441" s="54">
        <v>2</v>
      </c>
    </row>
    <row r="442" spans="1:22" x14ac:dyDescent="0.25">
      <c r="A442" s="10">
        <v>44013</v>
      </c>
      <c r="B442" s="26">
        <v>0.52083333333333337</v>
      </c>
      <c r="C442" s="4">
        <v>7.08</v>
      </c>
      <c r="D442" s="11">
        <v>7.43</v>
      </c>
      <c r="E442" s="12">
        <v>72.5</v>
      </c>
      <c r="F442" s="12"/>
      <c r="G442" s="5">
        <v>14.2</v>
      </c>
      <c r="H442" s="4">
        <v>3.28</v>
      </c>
      <c r="J442" s="5">
        <v>105.5</v>
      </c>
      <c r="K442" s="5">
        <v>0.1</v>
      </c>
      <c r="N442" s="13">
        <v>110</v>
      </c>
      <c r="O442" s="13"/>
    </row>
    <row r="443" spans="1:22" x14ac:dyDescent="0.25">
      <c r="A443" s="10">
        <v>44028</v>
      </c>
      <c r="B443" s="26">
        <v>0.52430555555555558</v>
      </c>
      <c r="C443" s="4">
        <v>7.12</v>
      </c>
      <c r="D443" s="11">
        <v>6.74</v>
      </c>
      <c r="E443" s="12">
        <v>69.5</v>
      </c>
      <c r="F443" s="12"/>
      <c r="G443" s="5">
        <v>16.8</v>
      </c>
      <c r="H443" s="4">
        <v>3.26</v>
      </c>
      <c r="J443" s="5">
        <v>108.2</v>
      </c>
      <c r="K443" s="5">
        <v>0.1</v>
      </c>
      <c r="N443" s="13">
        <v>33</v>
      </c>
      <c r="O443" s="13"/>
    </row>
    <row r="444" spans="1:22" x14ac:dyDescent="0.25">
      <c r="A444" s="10">
        <v>44040</v>
      </c>
      <c r="B444" s="26">
        <v>0.51388888888888895</v>
      </c>
      <c r="C444" s="4">
        <v>7.09</v>
      </c>
      <c r="D444" s="11">
        <v>4.1399999999999997</v>
      </c>
      <c r="E444" s="12">
        <v>44.3</v>
      </c>
      <c r="F444" s="12"/>
      <c r="G444" s="5">
        <v>18.600000000000001</v>
      </c>
      <c r="H444" s="4">
        <v>2.74</v>
      </c>
      <c r="J444" s="5">
        <v>128.69999999999999</v>
      </c>
      <c r="K444" s="5">
        <v>0.1</v>
      </c>
      <c r="N444" s="13">
        <v>240</v>
      </c>
      <c r="O444" s="13"/>
    </row>
    <row r="445" spans="1:22" x14ac:dyDescent="0.25">
      <c r="A445" s="10">
        <v>44055</v>
      </c>
      <c r="B445" s="26">
        <v>0.54861111111111105</v>
      </c>
      <c r="C445" s="4">
        <v>7.04</v>
      </c>
      <c r="D445" s="11">
        <v>6.07</v>
      </c>
      <c r="E445" s="12">
        <v>62.4</v>
      </c>
      <c r="F445" s="12"/>
      <c r="G445" s="5">
        <v>16.7</v>
      </c>
      <c r="H445" s="4">
        <v>3.33</v>
      </c>
      <c r="J445" s="5">
        <v>132.30000000000001</v>
      </c>
      <c r="K445" s="5">
        <v>0.1</v>
      </c>
      <c r="N445" s="13">
        <v>350</v>
      </c>
      <c r="O445" s="13"/>
    </row>
    <row r="446" spans="1:22" x14ac:dyDescent="0.25">
      <c r="A446" s="10">
        <v>44069</v>
      </c>
      <c r="B446" s="26">
        <v>0.54513888888888895</v>
      </c>
      <c r="C446" s="4">
        <v>7.09</v>
      </c>
      <c r="D446" s="11">
        <v>6.86</v>
      </c>
      <c r="E446" s="12">
        <v>68.599999999999994</v>
      </c>
      <c r="F446" s="12"/>
      <c r="G446" s="5">
        <v>16.5</v>
      </c>
      <c r="H446" s="4">
        <v>2.5</v>
      </c>
      <c r="J446" s="5">
        <v>134.5</v>
      </c>
      <c r="K446" s="5">
        <v>0.1</v>
      </c>
      <c r="N446" s="13">
        <v>49</v>
      </c>
      <c r="O446" s="13"/>
    </row>
    <row r="447" spans="1:22" x14ac:dyDescent="0.25">
      <c r="A447" s="10">
        <v>44083</v>
      </c>
      <c r="B447" s="26">
        <v>0.53472222222222221</v>
      </c>
      <c r="C447" s="4">
        <v>7.09</v>
      </c>
      <c r="D447" s="11">
        <v>5.26</v>
      </c>
      <c r="E447" s="12">
        <v>51.9</v>
      </c>
      <c r="F447" s="12"/>
      <c r="G447" s="5">
        <v>14.8</v>
      </c>
      <c r="H447" s="4">
        <v>2.56</v>
      </c>
      <c r="J447" s="5">
        <v>150.5</v>
      </c>
      <c r="K447" s="5">
        <v>0.1</v>
      </c>
      <c r="N447" s="13">
        <v>79</v>
      </c>
      <c r="O447" s="13"/>
    </row>
    <row r="448" spans="1:22" x14ac:dyDescent="0.25">
      <c r="A448" s="10">
        <v>44095</v>
      </c>
      <c r="B448" s="26">
        <v>0.54513888888888895</v>
      </c>
      <c r="C448" s="4">
        <v>7.06</v>
      </c>
      <c r="D448" s="11">
        <v>3.01</v>
      </c>
      <c r="E448" s="12">
        <v>30.3</v>
      </c>
      <c r="F448" s="12"/>
      <c r="G448" s="5">
        <v>15.7</v>
      </c>
      <c r="H448" s="4">
        <v>13.69</v>
      </c>
      <c r="J448" s="5">
        <v>156.1</v>
      </c>
      <c r="K448" s="5">
        <v>0.1</v>
      </c>
      <c r="N448" s="13">
        <v>1600</v>
      </c>
      <c r="O448" s="13"/>
      <c r="P448" s="52">
        <v>0.05</v>
      </c>
      <c r="Q448" s="53">
        <v>0.73</v>
      </c>
      <c r="R448" s="52">
        <v>9.1999999999999998E-2</v>
      </c>
      <c r="S448" s="53">
        <v>0.03</v>
      </c>
      <c r="T448" s="53">
        <v>0.04</v>
      </c>
      <c r="U448" s="53">
        <v>0.16</v>
      </c>
      <c r="V448" s="54">
        <v>14</v>
      </c>
    </row>
    <row r="449" spans="1:22" x14ac:dyDescent="0.25">
      <c r="A449" s="10">
        <v>44112</v>
      </c>
      <c r="B449" s="26">
        <v>0.56944444444444442</v>
      </c>
      <c r="C449" s="11">
        <v>6.96</v>
      </c>
      <c r="D449" s="11">
        <v>2.37</v>
      </c>
      <c r="E449" s="12">
        <v>23.5</v>
      </c>
      <c r="F449" s="12">
        <v>13.333333333333334</v>
      </c>
      <c r="G449" s="12">
        <v>14.9</v>
      </c>
      <c r="H449" s="11">
        <v>12.1</v>
      </c>
      <c r="J449" s="12">
        <v>125.3</v>
      </c>
      <c r="K449" s="12">
        <v>0.1</v>
      </c>
      <c r="N449" s="2">
        <v>130</v>
      </c>
      <c r="O449" s="2">
        <v>79</v>
      </c>
    </row>
    <row r="450" spans="1:22" x14ac:dyDescent="0.25">
      <c r="A450" s="10">
        <v>44126</v>
      </c>
      <c r="B450" s="26">
        <v>0.52083333333333337</v>
      </c>
      <c r="C450" s="11">
        <v>7.23</v>
      </c>
      <c r="D450" s="11">
        <v>6.79</v>
      </c>
      <c r="E450" s="12">
        <v>59.3</v>
      </c>
      <c r="F450" s="12">
        <v>8.8888888888888893</v>
      </c>
      <c r="G450" s="12">
        <v>9.4</v>
      </c>
      <c r="H450" s="11">
        <v>3.74</v>
      </c>
      <c r="J450" s="12">
        <v>101.3</v>
      </c>
      <c r="K450" s="12">
        <v>0</v>
      </c>
      <c r="N450" s="2">
        <v>170</v>
      </c>
      <c r="O450" s="2">
        <v>110</v>
      </c>
    </row>
    <row r="451" spans="1:22" x14ac:dyDescent="0.25">
      <c r="A451" s="10">
        <v>44140</v>
      </c>
      <c r="B451" s="26">
        <v>0.52083333333333337</v>
      </c>
      <c r="C451" s="11">
        <v>7.72</v>
      </c>
      <c r="D451" s="11">
        <v>9.1199999999999992</v>
      </c>
      <c r="E451" s="12">
        <v>81</v>
      </c>
      <c r="F451" s="12">
        <v>8.8888888888888893</v>
      </c>
      <c r="G451" s="12">
        <v>10.1</v>
      </c>
      <c r="H451" s="11">
        <v>11.3</v>
      </c>
      <c r="J451" s="12">
        <v>63.8</v>
      </c>
      <c r="K451" s="12">
        <v>0</v>
      </c>
      <c r="N451" s="2">
        <v>220</v>
      </c>
      <c r="O451" s="2">
        <v>140</v>
      </c>
    </row>
    <row r="452" spans="1:22" x14ac:dyDescent="0.25">
      <c r="A452" s="10">
        <v>44154</v>
      </c>
      <c r="B452" s="26">
        <v>0.52083333333333337</v>
      </c>
      <c r="C452" s="11">
        <v>7.03</v>
      </c>
      <c r="D452" s="11">
        <v>11.85</v>
      </c>
      <c r="E452" s="12">
        <v>96.9</v>
      </c>
      <c r="F452" s="12">
        <v>7.7777777777777786</v>
      </c>
      <c r="G452" s="12">
        <v>6.7</v>
      </c>
      <c r="H452" s="11">
        <v>8.16</v>
      </c>
      <c r="J452" s="12">
        <v>62</v>
      </c>
      <c r="K452" s="12">
        <v>0</v>
      </c>
      <c r="N452" s="2">
        <v>33</v>
      </c>
      <c r="O452" s="2">
        <v>33</v>
      </c>
    </row>
    <row r="453" spans="1:22" x14ac:dyDescent="0.25">
      <c r="A453" s="10">
        <v>44168</v>
      </c>
      <c r="B453" s="26">
        <v>0.52083333333333337</v>
      </c>
      <c r="C453" s="11">
        <v>7.44</v>
      </c>
      <c r="D453" s="11">
        <v>8.06</v>
      </c>
      <c r="E453" s="12">
        <v>61.8</v>
      </c>
      <c r="F453" s="12">
        <v>6.1111111111111116</v>
      </c>
      <c r="G453" s="12">
        <v>4.2</v>
      </c>
      <c r="H453" s="11">
        <v>3.64</v>
      </c>
      <c r="J453" s="12">
        <v>107</v>
      </c>
      <c r="K453" s="12">
        <v>0</v>
      </c>
      <c r="N453" s="2">
        <v>11</v>
      </c>
      <c r="O453" s="2">
        <v>11</v>
      </c>
    </row>
    <row r="454" spans="1:22" x14ac:dyDescent="0.25">
      <c r="A454" s="10">
        <v>44182</v>
      </c>
      <c r="B454" s="26">
        <v>0.54166666666666663</v>
      </c>
      <c r="C454" s="11">
        <v>7.27</v>
      </c>
      <c r="D454" s="11">
        <v>11.78</v>
      </c>
      <c r="E454" s="12">
        <v>95.4</v>
      </c>
      <c r="F454" s="12">
        <v>8.3333333333333339</v>
      </c>
      <c r="G454" s="12">
        <v>6.3</v>
      </c>
      <c r="H454" s="11">
        <v>24.3</v>
      </c>
      <c r="J454" s="12">
        <v>63.2</v>
      </c>
      <c r="K454" s="12">
        <v>0</v>
      </c>
      <c r="N454" s="2">
        <v>540</v>
      </c>
      <c r="O454" s="2">
        <v>540</v>
      </c>
    </row>
    <row r="455" spans="1:22" x14ac:dyDescent="0.25">
      <c r="A455" s="10">
        <v>44194</v>
      </c>
      <c r="B455" s="26">
        <v>0.54166666666666663</v>
      </c>
      <c r="C455" s="11">
        <v>7.22</v>
      </c>
      <c r="D455" s="11">
        <v>8.57</v>
      </c>
      <c r="E455" s="12">
        <v>65.3</v>
      </c>
      <c r="F455" s="12">
        <v>3.3333333333333335</v>
      </c>
      <c r="G455" s="12">
        <v>3.9</v>
      </c>
      <c r="H455" s="11">
        <v>7.22</v>
      </c>
      <c r="J455" s="12">
        <v>96.5</v>
      </c>
      <c r="K455" s="12">
        <v>0</v>
      </c>
      <c r="N455" s="2">
        <v>13</v>
      </c>
      <c r="O455" s="2">
        <v>2</v>
      </c>
      <c r="P455" s="2">
        <v>0.76</v>
      </c>
      <c r="Q455" s="2">
        <v>0.42</v>
      </c>
      <c r="R455" s="2">
        <v>0.05</v>
      </c>
      <c r="S455" s="2">
        <v>0.02</v>
      </c>
      <c r="T455" s="2">
        <v>0.75</v>
      </c>
      <c r="U455" s="2">
        <v>0.04</v>
      </c>
      <c r="V455" s="2">
        <v>5</v>
      </c>
    </row>
    <row r="456" spans="1:22" x14ac:dyDescent="0.25">
      <c r="A456" s="10">
        <v>44210</v>
      </c>
      <c r="B456" s="26">
        <v>0.52430555555555558</v>
      </c>
      <c r="C456" s="11">
        <v>7.25</v>
      </c>
      <c r="D456" s="11">
        <v>9</v>
      </c>
      <c r="E456" s="12">
        <v>72.599999999999994</v>
      </c>
      <c r="F456" s="12">
        <v>8.8888888888888893</v>
      </c>
      <c r="G456" s="12">
        <v>6.2</v>
      </c>
      <c r="H456" s="11">
        <v>4.88</v>
      </c>
      <c r="J456" s="12">
        <v>71.3</v>
      </c>
      <c r="K456" s="12">
        <v>0</v>
      </c>
      <c r="N456" s="2">
        <v>6.8</v>
      </c>
      <c r="O456" s="2">
        <v>6.8</v>
      </c>
    </row>
    <row r="457" spans="1:22" x14ac:dyDescent="0.25">
      <c r="A457" s="10">
        <v>44224</v>
      </c>
      <c r="B457" s="26">
        <v>0.51041666666666663</v>
      </c>
      <c r="C457" s="11">
        <v>7.36</v>
      </c>
      <c r="D457" s="11">
        <v>10.43</v>
      </c>
      <c r="E457" s="12">
        <v>80.400000000000006</v>
      </c>
      <c r="F457" s="12">
        <v>5</v>
      </c>
      <c r="G457" s="12">
        <v>4.4000000000000004</v>
      </c>
      <c r="H457" s="11">
        <v>3.13</v>
      </c>
      <c r="J457" s="12">
        <v>108.4</v>
      </c>
      <c r="K457" s="12">
        <v>0</v>
      </c>
      <c r="N457" s="2">
        <v>2</v>
      </c>
      <c r="O457" s="2">
        <v>2</v>
      </c>
    </row>
    <row r="458" spans="1:22" x14ac:dyDescent="0.25">
      <c r="A458" s="10">
        <v>44235</v>
      </c>
      <c r="B458" s="26">
        <v>0.50694444444444442</v>
      </c>
      <c r="C458" s="11">
        <v>7.25</v>
      </c>
      <c r="D458" s="11">
        <v>8.89</v>
      </c>
      <c r="E458" s="12">
        <v>71</v>
      </c>
      <c r="F458" s="12">
        <v>4.4444444444444446</v>
      </c>
      <c r="G458" s="12">
        <v>5.8</v>
      </c>
      <c r="H458" s="11">
        <v>6.96</v>
      </c>
      <c r="J458" s="12">
        <v>82.2</v>
      </c>
      <c r="K458" s="12">
        <v>0</v>
      </c>
      <c r="N458" s="2">
        <v>33</v>
      </c>
      <c r="O458" s="2">
        <v>17</v>
      </c>
    </row>
    <row r="459" spans="1:22" x14ac:dyDescent="0.25">
      <c r="A459" s="10">
        <v>44251</v>
      </c>
      <c r="B459" s="26">
        <v>0.51736111111111105</v>
      </c>
      <c r="C459" s="11">
        <v>7.25</v>
      </c>
      <c r="D459" s="11">
        <v>12.1</v>
      </c>
      <c r="E459" s="12">
        <v>94</v>
      </c>
      <c r="F459" s="12">
        <v>6.1111111111111116</v>
      </c>
      <c r="G459" s="12">
        <v>4.7</v>
      </c>
      <c r="H459" s="11">
        <v>9.08</v>
      </c>
      <c r="J459" s="12">
        <v>64.900000000000006</v>
      </c>
      <c r="K459" s="12">
        <v>0</v>
      </c>
      <c r="N459" s="2">
        <v>11</v>
      </c>
      <c r="O459" s="2">
        <v>11</v>
      </c>
    </row>
    <row r="460" spans="1:22" x14ac:dyDescent="0.25">
      <c r="A460" s="10">
        <v>44264</v>
      </c>
      <c r="B460" s="26">
        <v>0.54166666666666663</v>
      </c>
      <c r="C460" s="11">
        <v>7.27</v>
      </c>
      <c r="D460" s="11">
        <v>11.08</v>
      </c>
      <c r="E460" s="12">
        <v>89</v>
      </c>
      <c r="F460" s="12">
        <v>10</v>
      </c>
      <c r="G460" s="12">
        <v>6</v>
      </c>
      <c r="H460" s="11">
        <v>2.99</v>
      </c>
      <c r="J460" s="12">
        <v>85.8</v>
      </c>
      <c r="K460" s="12">
        <v>0</v>
      </c>
      <c r="N460" s="2">
        <v>17</v>
      </c>
      <c r="O460" s="2">
        <v>13</v>
      </c>
    </row>
    <row r="461" spans="1:22" x14ac:dyDescent="0.25">
      <c r="A461" s="10">
        <v>44279</v>
      </c>
      <c r="B461" s="26">
        <v>0.57291666666666663</v>
      </c>
      <c r="C461" s="11">
        <v>7.48</v>
      </c>
      <c r="D461" s="11">
        <v>11.33</v>
      </c>
      <c r="E461" s="12">
        <v>90.9</v>
      </c>
      <c r="F461" s="12">
        <v>4.4444444444444446</v>
      </c>
      <c r="G461" s="12">
        <v>5.9</v>
      </c>
      <c r="H461" s="11">
        <v>4.18</v>
      </c>
      <c r="J461" s="12">
        <v>81.8</v>
      </c>
      <c r="K461" s="12">
        <v>0</v>
      </c>
      <c r="N461" s="2">
        <v>23</v>
      </c>
      <c r="O461" s="2">
        <v>23</v>
      </c>
      <c r="P461" s="2">
        <v>0.31</v>
      </c>
      <c r="Q461" s="2">
        <v>0.28999999999999998</v>
      </c>
      <c r="R461" s="2">
        <v>0.05</v>
      </c>
      <c r="S461" s="2">
        <v>0.01</v>
      </c>
      <c r="T461" s="2">
        <v>0.31</v>
      </c>
      <c r="U461" s="2">
        <v>0.01</v>
      </c>
      <c r="V461" s="2">
        <v>5</v>
      </c>
    </row>
    <row r="462" spans="1:22" x14ac:dyDescent="0.25">
      <c r="A462" s="10">
        <v>44292</v>
      </c>
      <c r="B462" s="26">
        <v>0.52430555555555558</v>
      </c>
      <c r="C462" s="11">
        <v>6.99</v>
      </c>
      <c r="D462" s="11">
        <v>11.95</v>
      </c>
      <c r="E462" s="12">
        <v>99.7</v>
      </c>
      <c r="F462" s="12">
        <v>11.666666666666668</v>
      </c>
      <c r="G462" s="12">
        <v>7.5</v>
      </c>
      <c r="H462" s="11">
        <v>2.21</v>
      </c>
      <c r="J462" s="12">
        <v>85.6</v>
      </c>
      <c r="K462" s="12">
        <v>0</v>
      </c>
      <c r="N462" s="2">
        <v>11</v>
      </c>
      <c r="O462" s="2">
        <v>11</v>
      </c>
    </row>
    <row r="463" spans="1:22" x14ac:dyDescent="0.25">
      <c r="A463" s="10">
        <v>44307</v>
      </c>
      <c r="B463" s="26">
        <v>0.54861111111111105</v>
      </c>
      <c r="C463" s="11">
        <v>7.44</v>
      </c>
      <c r="D463" s="11">
        <v>11.97</v>
      </c>
      <c r="E463" s="12">
        <v>104</v>
      </c>
      <c r="F463" s="12">
        <v>17.777777777777779</v>
      </c>
      <c r="G463" s="12">
        <v>9.1999999999999993</v>
      </c>
      <c r="H463" s="11">
        <v>2.21</v>
      </c>
      <c r="J463" s="12">
        <v>52.3</v>
      </c>
      <c r="K463" s="12">
        <v>0</v>
      </c>
      <c r="N463" s="2">
        <v>17</v>
      </c>
      <c r="O463" s="2">
        <v>11</v>
      </c>
    </row>
    <row r="464" spans="1:22" x14ac:dyDescent="0.25">
      <c r="A464" s="10">
        <v>44320</v>
      </c>
      <c r="B464" s="26">
        <v>0.55208333333333337</v>
      </c>
      <c r="C464" s="11">
        <v>7.45</v>
      </c>
      <c r="D464" s="11">
        <v>11.69</v>
      </c>
      <c r="E464" s="12">
        <v>101.1</v>
      </c>
      <c r="F464" s="12">
        <v>15.555555555555557</v>
      </c>
      <c r="G464" s="12">
        <v>9</v>
      </c>
      <c r="H464" s="11">
        <v>1.54</v>
      </c>
      <c r="J464" s="12">
        <v>54</v>
      </c>
      <c r="K464" s="12">
        <v>0</v>
      </c>
      <c r="N464" s="2">
        <v>9</v>
      </c>
      <c r="O464" s="2">
        <v>9</v>
      </c>
    </row>
    <row r="465" spans="1:22" x14ac:dyDescent="0.25">
      <c r="A465" s="10">
        <v>44334</v>
      </c>
      <c r="B465" s="26">
        <v>0.53125</v>
      </c>
      <c r="C465" s="11">
        <v>7.47</v>
      </c>
      <c r="D465" s="11">
        <v>12.23</v>
      </c>
      <c r="E465" s="12">
        <v>104.3</v>
      </c>
      <c r="F465" s="12">
        <v>10</v>
      </c>
      <c r="G465" s="12">
        <v>8.4</v>
      </c>
      <c r="H465" s="11">
        <v>1.21</v>
      </c>
      <c r="J465" s="12">
        <v>41.1</v>
      </c>
      <c r="K465" s="12">
        <v>0</v>
      </c>
      <c r="N465" s="2">
        <v>40</v>
      </c>
      <c r="O465" s="2">
        <v>20</v>
      </c>
    </row>
    <row r="466" spans="1:22" x14ac:dyDescent="0.25">
      <c r="A466" s="10">
        <v>44349</v>
      </c>
      <c r="B466" s="26">
        <v>0.54166666666666663</v>
      </c>
      <c r="C466" s="11">
        <v>7.13</v>
      </c>
      <c r="D466" s="11">
        <v>9.42</v>
      </c>
      <c r="E466" s="12">
        <v>95.8</v>
      </c>
      <c r="F466" s="12">
        <v>27.222222222222225</v>
      </c>
      <c r="G466" s="12">
        <v>16.100000000000001</v>
      </c>
      <c r="H466" s="11">
        <v>2.0099999999999998</v>
      </c>
      <c r="J466" s="12">
        <v>59.5</v>
      </c>
      <c r="K466" s="12">
        <v>0</v>
      </c>
      <c r="N466" s="2">
        <v>33</v>
      </c>
      <c r="O466" s="2">
        <v>33</v>
      </c>
    </row>
    <row r="467" spans="1:22" x14ac:dyDescent="0.25">
      <c r="A467" s="10">
        <v>44362</v>
      </c>
      <c r="B467" s="26">
        <v>0.54166666666666663</v>
      </c>
      <c r="C467" s="11">
        <v>6.98</v>
      </c>
      <c r="D467" s="11">
        <v>10.4</v>
      </c>
      <c r="E467" s="12">
        <v>102.3</v>
      </c>
      <c r="F467" s="12">
        <v>19.444444444444446</v>
      </c>
      <c r="G467" s="12">
        <v>14.6</v>
      </c>
      <c r="H467" s="11">
        <v>1.63</v>
      </c>
      <c r="J467" s="12">
        <v>78.599999999999994</v>
      </c>
      <c r="K467" s="12">
        <v>0</v>
      </c>
      <c r="N467" s="2">
        <v>49</v>
      </c>
      <c r="O467" s="2">
        <v>17</v>
      </c>
      <c r="P467" s="2">
        <v>0.1</v>
      </c>
      <c r="Q467" s="2">
        <v>0.25</v>
      </c>
      <c r="R467" s="2">
        <v>0.05</v>
      </c>
      <c r="S467" s="2">
        <v>0.01</v>
      </c>
      <c r="T467" s="2">
        <v>0.09</v>
      </c>
      <c r="U467" s="2">
        <v>0.01</v>
      </c>
      <c r="V467" s="2">
        <v>2</v>
      </c>
    </row>
    <row r="468" spans="1:22" x14ac:dyDescent="0.25">
      <c r="A468" s="10">
        <v>44376</v>
      </c>
      <c r="B468" s="26">
        <v>0.47569444444444442</v>
      </c>
      <c r="C468" s="11">
        <v>6.95</v>
      </c>
      <c r="D468" s="11">
        <v>5.59</v>
      </c>
      <c r="E468" s="12">
        <v>66.400000000000006</v>
      </c>
      <c r="F468" s="12">
        <v>26.666666666666668</v>
      </c>
      <c r="G468" s="12">
        <v>24</v>
      </c>
      <c r="H468" s="11">
        <v>2.1</v>
      </c>
      <c r="J468" s="12">
        <v>124</v>
      </c>
      <c r="K468" s="12">
        <v>0.1</v>
      </c>
      <c r="N468" s="2">
        <v>540</v>
      </c>
      <c r="O468" s="2">
        <v>540</v>
      </c>
    </row>
    <row r="469" spans="1:22" x14ac:dyDescent="0.25">
      <c r="A469" s="10">
        <v>44390</v>
      </c>
      <c r="B469" s="26">
        <v>0.5625</v>
      </c>
      <c r="C469" s="11">
        <v>7.18</v>
      </c>
      <c r="D469" s="11">
        <v>5.32</v>
      </c>
      <c r="E469" s="12">
        <v>61.1</v>
      </c>
      <c r="F469" s="12">
        <v>25</v>
      </c>
      <c r="G469" s="12">
        <v>22.1</v>
      </c>
      <c r="H469" s="11">
        <v>1.1299999999999999</v>
      </c>
      <c r="J469" s="12">
        <v>138.19999999999999</v>
      </c>
      <c r="K469" s="12">
        <v>0.1</v>
      </c>
      <c r="N469" s="2">
        <v>350</v>
      </c>
      <c r="O469" s="2">
        <v>79</v>
      </c>
    </row>
    <row r="470" spans="1:22" x14ac:dyDescent="0.25">
      <c r="A470" s="10">
        <v>44404</v>
      </c>
      <c r="B470" s="26">
        <v>0.52430555555555558</v>
      </c>
      <c r="C470" s="11">
        <v>6.95</v>
      </c>
      <c r="D470" s="11">
        <v>4.9800000000000004</v>
      </c>
      <c r="E470" s="12">
        <v>55</v>
      </c>
      <c r="F470" s="12">
        <v>23.888888888888889</v>
      </c>
      <c r="G470" s="12">
        <v>20.2</v>
      </c>
      <c r="H470" s="11">
        <v>1.35</v>
      </c>
      <c r="J470" s="12">
        <v>151.1</v>
      </c>
      <c r="K470" s="12">
        <v>0.1</v>
      </c>
      <c r="N470" s="2">
        <v>170</v>
      </c>
      <c r="O470" s="2">
        <v>27</v>
      </c>
    </row>
    <row r="471" spans="1:22" x14ac:dyDescent="0.25">
      <c r="A471" s="10">
        <v>44418</v>
      </c>
      <c r="B471" s="26">
        <v>0.52083333333333337</v>
      </c>
      <c r="C471" s="11">
        <v>7.21</v>
      </c>
      <c r="D471" s="11">
        <v>7.86</v>
      </c>
      <c r="E471" s="12">
        <v>86.1</v>
      </c>
      <c r="F471" s="12">
        <v>25</v>
      </c>
      <c r="G471" s="12">
        <v>19.7</v>
      </c>
      <c r="H471" s="11">
        <v>1</v>
      </c>
      <c r="J471" s="12">
        <v>113.4</v>
      </c>
      <c r="K471" s="12">
        <v>0.1</v>
      </c>
      <c r="N471" s="2">
        <v>350</v>
      </c>
      <c r="O471" s="2">
        <v>350</v>
      </c>
    </row>
    <row r="472" spans="1:22" x14ac:dyDescent="0.25">
      <c r="A472" s="10">
        <v>44433</v>
      </c>
      <c r="B472" s="26">
        <v>0.52083333333333337</v>
      </c>
      <c r="C472" s="11">
        <v>7.07</v>
      </c>
      <c r="D472" s="11">
        <v>6.69</v>
      </c>
      <c r="E472" s="12">
        <v>68.8</v>
      </c>
      <c r="F472" s="12">
        <v>23.333333333333336</v>
      </c>
      <c r="G472" s="12">
        <v>16.600000000000001</v>
      </c>
      <c r="H472" s="11">
        <v>1.48</v>
      </c>
      <c r="J472" s="12">
        <v>141.5</v>
      </c>
      <c r="K472" s="12">
        <v>0.1</v>
      </c>
      <c r="N472" s="2">
        <v>110</v>
      </c>
      <c r="O472" s="2">
        <v>110</v>
      </c>
    </row>
    <row r="473" spans="1:22" x14ac:dyDescent="0.25">
      <c r="A473" s="10">
        <v>44446</v>
      </c>
      <c r="B473" s="26">
        <v>0.54513888888888895</v>
      </c>
      <c r="C473" s="11">
        <v>7.25</v>
      </c>
      <c r="D473" s="11">
        <v>6.44</v>
      </c>
      <c r="E473" s="12">
        <v>67</v>
      </c>
      <c r="F473" s="12">
        <v>23.888888888888889</v>
      </c>
      <c r="G473" s="12">
        <v>17.5</v>
      </c>
      <c r="H473" s="11">
        <v>1.55</v>
      </c>
      <c r="J473" s="12">
        <v>157.69999999999999</v>
      </c>
      <c r="K473" s="12">
        <v>0.1</v>
      </c>
      <c r="N473" s="2">
        <v>170</v>
      </c>
      <c r="O473" s="2">
        <v>130</v>
      </c>
    </row>
    <row r="474" spans="1:22" x14ac:dyDescent="0.25">
      <c r="A474" s="10">
        <v>44460</v>
      </c>
      <c r="B474" s="26">
        <v>0.57291666666666663</v>
      </c>
      <c r="C474" s="11">
        <v>6.94</v>
      </c>
      <c r="D474" s="11">
        <v>7.76</v>
      </c>
      <c r="E474" s="12">
        <v>73.7</v>
      </c>
      <c r="F474" s="12">
        <v>21.111111111111111</v>
      </c>
      <c r="G474" s="12">
        <v>13.3</v>
      </c>
      <c r="H474" s="11">
        <v>2.79</v>
      </c>
      <c r="J474" s="12">
        <v>79.3</v>
      </c>
      <c r="K474" s="12">
        <v>0</v>
      </c>
      <c r="N474" s="2">
        <v>540</v>
      </c>
      <c r="O474" s="2">
        <v>540</v>
      </c>
      <c r="P474" s="2">
        <v>0.35</v>
      </c>
      <c r="Q474" s="2">
        <v>0.32</v>
      </c>
      <c r="R474" s="2">
        <v>0.05</v>
      </c>
      <c r="S474" s="2">
        <v>5.0000000000000001E-3</v>
      </c>
      <c r="T474" s="2">
        <v>0.32</v>
      </c>
      <c r="U474" s="2">
        <v>0.02</v>
      </c>
      <c r="V474" s="2">
        <v>4</v>
      </c>
    </row>
    <row r="475" spans="1:22" x14ac:dyDescent="0.25">
      <c r="A475" s="10">
        <v>44483</v>
      </c>
      <c r="B475" s="26">
        <v>0.54513888888888895</v>
      </c>
      <c r="C475" s="11">
        <v>7.27</v>
      </c>
      <c r="D475" s="11">
        <v>9.99</v>
      </c>
      <c r="E475" s="12">
        <v>84.4</v>
      </c>
      <c r="F475" s="12">
        <v>9.4444444444444446</v>
      </c>
      <c r="G475" s="12">
        <v>8.4</v>
      </c>
      <c r="H475" s="11">
        <v>1.63</v>
      </c>
      <c r="J475" s="12">
        <v>77.900000000000006</v>
      </c>
      <c r="K475" s="12">
        <v>0</v>
      </c>
      <c r="N475" s="2">
        <v>33</v>
      </c>
      <c r="O475" s="2">
        <v>13</v>
      </c>
      <c r="P475" s="2" t="s">
        <v>108</v>
      </c>
    </row>
    <row r="476" spans="1:22" x14ac:dyDescent="0.25">
      <c r="A476" s="10">
        <v>44495</v>
      </c>
      <c r="B476" s="26">
        <v>0.53819444444444442</v>
      </c>
      <c r="C476" s="11">
        <v>7.15</v>
      </c>
      <c r="D476" s="11">
        <v>9.6199999999999992</v>
      </c>
      <c r="E476" s="12">
        <v>84.5</v>
      </c>
      <c r="F476" s="12">
        <v>12.77777777777778</v>
      </c>
      <c r="G476" s="12">
        <v>9.1999999999999993</v>
      </c>
      <c r="H476" s="11">
        <v>2.76</v>
      </c>
      <c r="J476" s="12">
        <v>64.2</v>
      </c>
      <c r="K476" s="12">
        <v>0</v>
      </c>
      <c r="N476" s="2">
        <v>23</v>
      </c>
      <c r="O476" s="2">
        <v>7.8</v>
      </c>
      <c r="P476" s="2" t="s">
        <v>108</v>
      </c>
    </row>
    <row r="477" spans="1:22" x14ac:dyDescent="0.25">
      <c r="A477" s="10">
        <v>44509</v>
      </c>
      <c r="B477" s="26">
        <v>0.50347222222222221</v>
      </c>
      <c r="C477" s="11">
        <v>7.13</v>
      </c>
      <c r="D477" s="11">
        <v>10.9</v>
      </c>
      <c r="E477" s="12">
        <v>91.2</v>
      </c>
      <c r="F477" s="12">
        <v>9.4444444444444446</v>
      </c>
      <c r="G477" s="12">
        <v>7.5</v>
      </c>
      <c r="H477" s="11">
        <v>5.0599999999999996</v>
      </c>
      <c r="J477" s="12">
        <v>75.5</v>
      </c>
      <c r="K477" s="12">
        <v>0</v>
      </c>
      <c r="N477" s="2">
        <v>33</v>
      </c>
      <c r="O477" s="2">
        <v>23</v>
      </c>
      <c r="P477" s="2" t="s">
        <v>108</v>
      </c>
    </row>
    <row r="478" spans="1:22" x14ac:dyDescent="0.25">
      <c r="A478" s="10">
        <v>44522</v>
      </c>
      <c r="B478" s="26">
        <v>0.54166666666666663</v>
      </c>
      <c r="C478" s="11">
        <v>7.05</v>
      </c>
      <c r="D478" s="11">
        <v>8.75</v>
      </c>
      <c r="E478" s="12">
        <v>70.7</v>
      </c>
      <c r="F478" s="12">
        <v>10.555555555555561</v>
      </c>
      <c r="G478" s="12">
        <v>6.4</v>
      </c>
      <c r="H478" s="11">
        <v>5.23</v>
      </c>
      <c r="J478" s="12">
        <v>87.5</v>
      </c>
      <c r="K478" s="12">
        <v>0</v>
      </c>
      <c r="N478" s="2">
        <v>6.8</v>
      </c>
      <c r="O478" s="2">
        <v>6.8</v>
      </c>
      <c r="P478" s="2" t="s">
        <v>108</v>
      </c>
    </row>
    <row r="479" spans="1:22" x14ac:dyDescent="0.25">
      <c r="A479" s="10">
        <v>44537</v>
      </c>
      <c r="B479" s="26">
        <v>0.5625</v>
      </c>
      <c r="C479" s="11">
        <v>7.07</v>
      </c>
      <c r="D479" s="11">
        <v>8.64</v>
      </c>
      <c r="E479" s="12">
        <v>69.8</v>
      </c>
      <c r="F479" s="12">
        <v>8.3333333333333339</v>
      </c>
      <c r="G479" s="12">
        <v>6.3</v>
      </c>
      <c r="H479" s="11">
        <v>4.0999999999999996</v>
      </c>
      <c r="J479" s="12">
        <v>82.8</v>
      </c>
      <c r="K479" s="12">
        <v>0</v>
      </c>
      <c r="N479" s="2">
        <v>79</v>
      </c>
      <c r="O479" s="2">
        <v>79</v>
      </c>
      <c r="P479" s="2">
        <v>0.81</v>
      </c>
      <c r="Q479" s="2">
        <v>0.27</v>
      </c>
      <c r="R479" s="2">
        <v>2.7E-2</v>
      </c>
      <c r="S479" s="2">
        <v>0.03</v>
      </c>
      <c r="T479" s="2">
        <v>0.4</v>
      </c>
      <c r="U479" s="2">
        <v>0.02</v>
      </c>
      <c r="V479" s="2">
        <v>3</v>
      </c>
    </row>
    <row r="480" spans="1:22" x14ac:dyDescent="0.25">
      <c r="A480" s="10">
        <v>44550</v>
      </c>
      <c r="B480" s="26">
        <v>0.5625</v>
      </c>
      <c r="C480" s="11">
        <v>7.08</v>
      </c>
      <c r="D480" s="11">
        <v>10.64</v>
      </c>
      <c r="E480" s="12">
        <v>79.5</v>
      </c>
      <c r="F480" s="12">
        <v>2.2222222222222219</v>
      </c>
      <c r="G480" s="12">
        <v>3.4</v>
      </c>
      <c r="H480" s="11">
        <v>4.0999999999999996</v>
      </c>
      <c r="J480" s="12">
        <v>86.6</v>
      </c>
      <c r="K480" s="12">
        <v>0</v>
      </c>
      <c r="N480" s="2">
        <v>46</v>
      </c>
      <c r="O480" s="2">
        <v>21</v>
      </c>
      <c r="P480" s="2" t="s">
        <v>108</v>
      </c>
    </row>
    <row r="481" spans="1:22" x14ac:dyDescent="0.25">
      <c r="A481" s="10">
        <v>44567</v>
      </c>
      <c r="B481" s="26">
        <v>0.54513888888888895</v>
      </c>
      <c r="C481" s="11">
        <v>7.01</v>
      </c>
      <c r="D481" s="11">
        <v>12.34</v>
      </c>
      <c r="E481" s="12">
        <v>93.5</v>
      </c>
      <c r="F481" s="12">
        <v>5</v>
      </c>
      <c r="G481" s="12">
        <v>3.3</v>
      </c>
      <c r="H481" s="11">
        <v>11.2</v>
      </c>
      <c r="J481" s="12">
        <v>73.8</v>
      </c>
      <c r="K481" s="12">
        <v>0</v>
      </c>
      <c r="N481" s="2">
        <v>70</v>
      </c>
      <c r="O481" s="2">
        <v>49</v>
      </c>
      <c r="P481" s="2" t="s">
        <v>108</v>
      </c>
    </row>
    <row r="482" spans="1:22" x14ac:dyDescent="0.25">
      <c r="A482" s="10">
        <v>44580</v>
      </c>
      <c r="B482" s="26">
        <v>0.53819444444444442</v>
      </c>
      <c r="C482" s="11">
        <v>6.98</v>
      </c>
      <c r="D482" s="11">
        <v>11.03</v>
      </c>
      <c r="E482" s="12">
        <v>88.1</v>
      </c>
      <c r="F482" s="12">
        <v>11.111111111111111</v>
      </c>
      <c r="G482" s="12">
        <v>6.2</v>
      </c>
      <c r="H482" s="11">
        <v>4.3099999999999996</v>
      </c>
      <c r="J482" s="12">
        <v>68.099999999999994</v>
      </c>
      <c r="K482" s="12">
        <v>0</v>
      </c>
      <c r="N482" s="2">
        <v>33</v>
      </c>
      <c r="O482" s="2">
        <v>33</v>
      </c>
      <c r="P482" s="2" t="s">
        <v>108</v>
      </c>
    </row>
    <row r="483" spans="1:22" x14ac:dyDescent="0.25">
      <c r="A483" s="10">
        <v>44594</v>
      </c>
      <c r="B483" s="26">
        <v>0.56944444444444442</v>
      </c>
      <c r="C483" s="11">
        <v>7.09</v>
      </c>
      <c r="D483" s="11">
        <v>11.21</v>
      </c>
      <c r="E483" s="12">
        <v>82.6</v>
      </c>
      <c r="F483" s="12">
        <v>2.7777777777777781</v>
      </c>
      <c r="G483" s="12">
        <v>3.2</v>
      </c>
      <c r="H483" s="11">
        <v>3.69</v>
      </c>
      <c r="J483" s="12">
        <v>89.5</v>
      </c>
      <c r="K483" s="12">
        <v>0</v>
      </c>
      <c r="N483" s="2">
        <v>23</v>
      </c>
      <c r="O483" s="2">
        <v>13</v>
      </c>
      <c r="P483" s="2" t="s">
        <v>108</v>
      </c>
    </row>
    <row r="484" spans="1:22" x14ac:dyDescent="0.25">
      <c r="A484" s="10">
        <v>44607</v>
      </c>
      <c r="B484" s="26">
        <v>0.55208333333333337</v>
      </c>
      <c r="C484" s="11">
        <v>7.17</v>
      </c>
      <c r="D484" s="11">
        <v>11.24</v>
      </c>
      <c r="E484" s="12">
        <v>89.2</v>
      </c>
      <c r="F484" s="12">
        <v>8.3333333333333339</v>
      </c>
      <c r="G484" s="12">
        <v>5.9</v>
      </c>
      <c r="H484" s="11">
        <v>2.94</v>
      </c>
      <c r="J484" s="12">
        <v>75.3</v>
      </c>
      <c r="K484" s="12">
        <v>0</v>
      </c>
      <c r="N484" s="2">
        <v>13</v>
      </c>
      <c r="O484" s="2">
        <v>7.8</v>
      </c>
      <c r="P484" s="2" t="s">
        <v>108</v>
      </c>
    </row>
    <row r="485" spans="1:22" x14ac:dyDescent="0.25">
      <c r="A485" s="10">
        <v>44622</v>
      </c>
      <c r="B485" s="26">
        <v>0.52083333333333337</v>
      </c>
      <c r="C485" s="11">
        <v>7.45</v>
      </c>
      <c r="D485" s="11">
        <v>11.53</v>
      </c>
      <c r="E485" s="12">
        <v>93.5</v>
      </c>
      <c r="F485" s="12">
        <v>8.8888888888888893</v>
      </c>
      <c r="G485" s="12">
        <v>6.5</v>
      </c>
      <c r="H485" s="11">
        <v>9.59</v>
      </c>
      <c r="J485" s="12">
        <v>53.5</v>
      </c>
      <c r="K485" s="12">
        <v>0</v>
      </c>
      <c r="N485" s="2">
        <v>7.8</v>
      </c>
      <c r="O485" s="2">
        <v>7.8</v>
      </c>
      <c r="P485" s="2" t="s">
        <v>108</v>
      </c>
    </row>
    <row r="486" spans="1:22" x14ac:dyDescent="0.25">
      <c r="A486" s="10">
        <v>44636</v>
      </c>
      <c r="B486" s="26">
        <v>0.56944444444444442</v>
      </c>
      <c r="C486" s="11">
        <v>7.09</v>
      </c>
      <c r="D486" s="11">
        <v>12.57</v>
      </c>
      <c r="E486" s="12">
        <v>100.9</v>
      </c>
      <c r="F486" s="12">
        <v>10.555555555555561</v>
      </c>
      <c r="G486" s="12">
        <v>6.5</v>
      </c>
      <c r="H486" s="11">
        <v>9.6199999999999992</v>
      </c>
      <c r="J486" s="12">
        <v>61</v>
      </c>
      <c r="K486" s="12">
        <v>0</v>
      </c>
      <c r="N486" s="2">
        <v>33</v>
      </c>
      <c r="O486" s="2">
        <v>33</v>
      </c>
      <c r="P486" s="2">
        <v>0.28000000000000003</v>
      </c>
      <c r="Q486" s="2">
        <v>0.15</v>
      </c>
      <c r="R486" s="2">
        <v>2.4E-2</v>
      </c>
      <c r="S486" s="2">
        <v>0.02</v>
      </c>
      <c r="T486" s="2">
        <v>0.28000000000000003</v>
      </c>
      <c r="U486" s="2">
        <v>0.01</v>
      </c>
      <c r="V486" s="2">
        <v>9</v>
      </c>
    </row>
    <row r="487" spans="1:22" x14ac:dyDescent="0.25">
      <c r="A487" s="10">
        <v>44649</v>
      </c>
      <c r="B487" s="26">
        <v>0.52777777777777779</v>
      </c>
      <c r="C487" s="11">
        <v>7.15</v>
      </c>
      <c r="D487" s="11">
        <v>11.68</v>
      </c>
      <c r="E487" s="12">
        <v>97.4</v>
      </c>
      <c r="F487" s="12">
        <v>12.77777777777778</v>
      </c>
      <c r="G487" s="12">
        <v>8.4</v>
      </c>
      <c r="H487" s="11">
        <v>2.33</v>
      </c>
      <c r="J487" s="12">
        <v>68.5</v>
      </c>
      <c r="K487" s="12">
        <v>0</v>
      </c>
      <c r="N487" s="2">
        <v>11</v>
      </c>
      <c r="O487" s="2">
        <v>11</v>
      </c>
      <c r="P487" s="2" t="s">
        <v>108</v>
      </c>
    </row>
    <row r="488" spans="1:22" x14ac:dyDescent="0.25">
      <c r="A488" s="10">
        <v>44663</v>
      </c>
      <c r="B488" s="26">
        <v>0.50347222222222221</v>
      </c>
      <c r="C488" s="11">
        <v>7.35</v>
      </c>
      <c r="D488" s="11">
        <v>10.92</v>
      </c>
      <c r="E488" s="12">
        <v>90.5</v>
      </c>
      <c r="F488" s="12">
        <v>7.2222222222222223</v>
      </c>
      <c r="G488" s="12">
        <v>7.1</v>
      </c>
      <c r="H488" s="11">
        <v>3.5</v>
      </c>
      <c r="J488" s="12">
        <v>84.2</v>
      </c>
      <c r="K488" s="12">
        <v>0</v>
      </c>
      <c r="N488" s="2">
        <v>79</v>
      </c>
      <c r="O488" s="2">
        <v>79</v>
      </c>
      <c r="P488" s="2" t="s">
        <v>108</v>
      </c>
    </row>
    <row r="489" spans="1:22" x14ac:dyDescent="0.25">
      <c r="A489" s="10">
        <v>44676</v>
      </c>
      <c r="B489" s="26">
        <v>0.51736111111111105</v>
      </c>
      <c r="C489" s="11">
        <v>7.31</v>
      </c>
      <c r="D489" s="11">
        <v>11</v>
      </c>
      <c r="E489" s="12">
        <v>94.2</v>
      </c>
      <c r="F489" s="12">
        <v>12.77777777777778</v>
      </c>
      <c r="G489" s="12">
        <v>9</v>
      </c>
      <c r="H489" s="11">
        <v>1.92</v>
      </c>
      <c r="J489" s="12">
        <v>67.3</v>
      </c>
      <c r="K489" s="12">
        <v>0</v>
      </c>
      <c r="N489" s="2">
        <v>33</v>
      </c>
      <c r="O489" s="2">
        <v>23</v>
      </c>
      <c r="P489" s="2" t="s">
        <v>108</v>
      </c>
    </row>
    <row r="490" spans="1:22" x14ac:dyDescent="0.25">
      <c r="A490" s="10">
        <v>44691</v>
      </c>
      <c r="B490" s="26">
        <v>0.50902777777777775</v>
      </c>
      <c r="C490" s="11">
        <v>7.22</v>
      </c>
      <c r="D490" s="11">
        <v>10.95</v>
      </c>
      <c r="E490" s="12">
        <v>94</v>
      </c>
      <c r="F490" s="12">
        <v>7.7777777777777786</v>
      </c>
      <c r="G490" s="12">
        <v>9.5</v>
      </c>
      <c r="H490" s="11">
        <v>3.28</v>
      </c>
      <c r="J490" s="12">
        <v>81.2</v>
      </c>
      <c r="K490" s="12">
        <v>0</v>
      </c>
      <c r="N490" s="2">
        <v>33</v>
      </c>
      <c r="O490" s="2">
        <v>33</v>
      </c>
      <c r="P490" s="2" t="s">
        <v>108</v>
      </c>
    </row>
    <row r="491" spans="1:22" x14ac:dyDescent="0.25">
      <c r="A491" s="10">
        <v>44704</v>
      </c>
      <c r="B491" s="26">
        <v>0.53194444444444444</v>
      </c>
      <c r="C491" s="11">
        <v>7.18</v>
      </c>
      <c r="D491" s="11">
        <v>8.83</v>
      </c>
      <c r="E491" s="12">
        <v>80.8</v>
      </c>
      <c r="F491" s="12">
        <v>15</v>
      </c>
      <c r="G491" s="12">
        <v>11.8</v>
      </c>
      <c r="H491" s="11">
        <v>2.19</v>
      </c>
      <c r="J491" s="12">
        <v>75.400000000000006</v>
      </c>
      <c r="K491" s="12">
        <v>0</v>
      </c>
      <c r="N491" s="2">
        <v>9.1999999999999993</v>
      </c>
      <c r="O491" s="2">
        <v>4.5</v>
      </c>
      <c r="P491" s="2" t="s">
        <v>108</v>
      </c>
    </row>
    <row r="492" spans="1:22" x14ac:dyDescent="0.25">
      <c r="A492" s="10">
        <v>44721</v>
      </c>
      <c r="B492" s="26">
        <v>0.50208333333333333</v>
      </c>
      <c r="C492" s="11">
        <v>7.24</v>
      </c>
      <c r="D492" s="11">
        <v>5.19</v>
      </c>
      <c r="E492" s="12">
        <v>49.7</v>
      </c>
      <c r="F492" s="12">
        <v>12.77777777777778</v>
      </c>
      <c r="G492" s="12">
        <v>13.5</v>
      </c>
      <c r="H492" s="11">
        <v>3.22</v>
      </c>
      <c r="J492" s="12">
        <v>87.1</v>
      </c>
      <c r="K492" s="12">
        <v>0</v>
      </c>
      <c r="N492" s="2">
        <v>70</v>
      </c>
      <c r="O492" s="2">
        <v>49</v>
      </c>
      <c r="P492" s="2" t="s">
        <v>108</v>
      </c>
    </row>
    <row r="493" spans="1:22" x14ac:dyDescent="0.25">
      <c r="A493" s="10">
        <v>44734</v>
      </c>
      <c r="B493" s="26">
        <v>0.57361111111111118</v>
      </c>
      <c r="C493" s="11">
        <v>7.22</v>
      </c>
      <c r="D493" s="11">
        <v>7.6</v>
      </c>
      <c r="E493" s="12">
        <v>75.599999999999994</v>
      </c>
      <c r="F493" s="12">
        <v>20.555555555555561</v>
      </c>
      <c r="G493" s="12">
        <v>16.100000000000001</v>
      </c>
      <c r="H493" s="11">
        <v>3.3</v>
      </c>
      <c r="J493" s="12">
        <v>93.9</v>
      </c>
      <c r="K493" s="12">
        <v>0</v>
      </c>
      <c r="N493" s="2">
        <v>79</v>
      </c>
      <c r="O493" s="2">
        <v>79</v>
      </c>
      <c r="P493" s="2">
        <v>0.11</v>
      </c>
      <c r="Q493" s="2">
        <v>0.27</v>
      </c>
      <c r="R493" s="2">
        <v>4.4999999999999998E-2</v>
      </c>
      <c r="S493" s="2">
        <v>0.01</v>
      </c>
      <c r="T493" s="2">
        <v>0.11</v>
      </c>
      <c r="U493" s="2">
        <v>0.01</v>
      </c>
      <c r="V493" s="2">
        <v>5.5</v>
      </c>
    </row>
    <row r="494" spans="1:22" x14ac:dyDescent="0.25">
      <c r="A494" s="10">
        <v>44747</v>
      </c>
      <c r="B494" s="26">
        <v>0.52083333333333337</v>
      </c>
      <c r="C494" s="11">
        <v>7.25</v>
      </c>
      <c r="D494" s="11">
        <v>7.56</v>
      </c>
      <c r="E494" s="12">
        <v>77.5</v>
      </c>
      <c r="F494" s="12">
        <v>21.666666666666671</v>
      </c>
      <c r="G494" s="12">
        <v>16.8</v>
      </c>
      <c r="H494" s="11">
        <v>3.87</v>
      </c>
      <c r="J494" s="12">
        <v>114</v>
      </c>
      <c r="K494" s="12">
        <v>0.1</v>
      </c>
      <c r="N494" s="2">
        <v>79</v>
      </c>
      <c r="O494" s="2">
        <v>79</v>
      </c>
      <c r="P494" s="2" t="s">
        <v>108</v>
      </c>
    </row>
    <row r="495" spans="1:22" x14ac:dyDescent="0.25">
      <c r="A495" s="10">
        <v>44761</v>
      </c>
      <c r="B495" s="26">
        <v>0.5180555555555556</v>
      </c>
      <c r="C495" s="11">
        <v>7.09</v>
      </c>
      <c r="D495" s="11">
        <v>7.09</v>
      </c>
      <c r="E495" s="12">
        <v>78</v>
      </c>
      <c r="F495" s="12">
        <v>22.777777777777779</v>
      </c>
      <c r="G495" s="12">
        <v>18.899999999999999</v>
      </c>
      <c r="H495" s="11">
        <v>2.96</v>
      </c>
      <c r="J495" s="12">
        <v>137.19999999999999</v>
      </c>
      <c r="K495" s="12">
        <v>0.1</v>
      </c>
      <c r="N495" s="2">
        <v>110</v>
      </c>
      <c r="O495" s="2">
        <v>110</v>
      </c>
      <c r="P495" s="2" t="s">
        <v>108</v>
      </c>
    </row>
    <row r="496" spans="1:22" x14ac:dyDescent="0.25">
      <c r="A496" s="10">
        <v>44775</v>
      </c>
      <c r="B496" s="26">
        <v>0.50694444444444442</v>
      </c>
      <c r="C496" s="11">
        <v>7.18</v>
      </c>
      <c r="D496" s="11">
        <v>5.55</v>
      </c>
      <c r="E496" s="12">
        <v>60.9</v>
      </c>
      <c r="F496" s="12">
        <v>19.44444444444445</v>
      </c>
      <c r="G496" s="12">
        <v>20.100000000000001</v>
      </c>
      <c r="H496" s="11">
        <v>2.19</v>
      </c>
      <c r="J496" s="12">
        <v>154</v>
      </c>
      <c r="K496" s="12">
        <v>0.1</v>
      </c>
      <c r="N496" s="2">
        <v>230</v>
      </c>
      <c r="O496" s="2">
        <v>170</v>
      </c>
      <c r="P496" s="2" t="s">
        <v>108</v>
      </c>
    </row>
    <row r="497" spans="1:23" x14ac:dyDescent="0.25">
      <c r="A497" s="10">
        <v>44789</v>
      </c>
      <c r="B497" s="26">
        <v>0.50347222222222221</v>
      </c>
      <c r="C497" s="11">
        <v>7.1</v>
      </c>
      <c r="D497" s="11">
        <v>5.74</v>
      </c>
      <c r="E497" s="12">
        <v>63</v>
      </c>
      <c r="F497" s="12">
        <v>22.777777777777779</v>
      </c>
      <c r="G497" s="12">
        <v>19.899999999999999</v>
      </c>
      <c r="H497" s="11">
        <v>1.88</v>
      </c>
      <c r="J497" s="12">
        <v>163.1</v>
      </c>
      <c r="K497" s="12">
        <v>0.1</v>
      </c>
      <c r="N497" s="2">
        <v>130</v>
      </c>
      <c r="O497" s="2">
        <v>22</v>
      </c>
      <c r="P497" s="2" t="s">
        <v>108</v>
      </c>
    </row>
    <row r="498" spans="1:23" x14ac:dyDescent="0.25">
      <c r="A498" s="10">
        <v>44803</v>
      </c>
      <c r="B498" s="26">
        <v>0.54513888888888895</v>
      </c>
      <c r="C498" s="11">
        <v>7.22</v>
      </c>
      <c r="D498" s="11">
        <v>6.15</v>
      </c>
      <c r="E498" s="12">
        <v>67.5</v>
      </c>
      <c r="F498" s="12">
        <v>27.777777777777779</v>
      </c>
      <c r="G498" s="12">
        <v>20.100000000000001</v>
      </c>
      <c r="H498" s="11">
        <v>2.56</v>
      </c>
      <c r="J498" s="12">
        <v>170.2</v>
      </c>
      <c r="K498" s="12">
        <v>0.1</v>
      </c>
      <c r="N498" s="2">
        <v>79</v>
      </c>
      <c r="O498" s="2">
        <v>79</v>
      </c>
      <c r="P498" s="2" t="s">
        <v>108</v>
      </c>
    </row>
    <row r="499" spans="1:23" x14ac:dyDescent="0.25">
      <c r="A499" s="10">
        <v>44817</v>
      </c>
      <c r="B499" s="26">
        <v>0.48958333333333331</v>
      </c>
      <c r="C499" s="11">
        <v>7.23</v>
      </c>
      <c r="D499" s="11">
        <v>4.78</v>
      </c>
      <c r="E499" s="12">
        <v>48.6</v>
      </c>
      <c r="F499" s="12">
        <v>18.333333333333339</v>
      </c>
      <c r="G499" s="12">
        <v>16.2</v>
      </c>
      <c r="H499" s="11">
        <v>4.54</v>
      </c>
      <c r="J499" s="12">
        <v>171.8</v>
      </c>
      <c r="K499" s="12">
        <v>0.1</v>
      </c>
      <c r="N499" s="2">
        <v>240</v>
      </c>
      <c r="O499" s="2">
        <v>25</v>
      </c>
      <c r="P499" s="2" t="s">
        <v>108</v>
      </c>
    </row>
    <row r="500" spans="1:23" x14ac:dyDescent="0.25">
      <c r="A500" s="10">
        <v>44832</v>
      </c>
      <c r="B500" s="26">
        <v>0.52777777777777779</v>
      </c>
      <c r="C500" s="11">
        <v>7.01</v>
      </c>
      <c r="D500" s="11">
        <v>4.84</v>
      </c>
      <c r="E500" s="12">
        <v>46.8</v>
      </c>
      <c r="F500" s="12">
        <v>16.111111111111111</v>
      </c>
      <c r="G500" s="12">
        <v>14</v>
      </c>
      <c r="H500" s="11">
        <v>9.26</v>
      </c>
      <c r="J500" s="12">
        <v>180.2</v>
      </c>
      <c r="K500" s="12">
        <v>0.1</v>
      </c>
      <c r="N500" s="2">
        <v>130</v>
      </c>
      <c r="O500" s="2">
        <v>130</v>
      </c>
      <c r="P500" s="2">
        <v>5.0000000000000001E-3</v>
      </c>
      <c r="Q500" s="2">
        <v>0.25</v>
      </c>
      <c r="R500" s="2">
        <v>1.6E-2</v>
      </c>
      <c r="S500" s="2">
        <v>0.02</v>
      </c>
      <c r="T500" s="2">
        <v>5.0000000000000001E-3</v>
      </c>
      <c r="U500" s="2">
        <v>2.1000000000000001E-2</v>
      </c>
      <c r="V500" s="2">
        <v>2</v>
      </c>
    </row>
    <row r="502" spans="1:23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3" x14ac:dyDescent="0.25">
      <c r="A503" s="17" t="s">
        <v>133</v>
      </c>
      <c r="C503" s="2">
        <f>COUNT(C6:C501)</f>
        <v>457</v>
      </c>
      <c r="D503" s="2">
        <f t="shared" ref="D503:O503" si="0">COUNT(D6:D501)</f>
        <v>481</v>
      </c>
      <c r="E503" s="2">
        <f t="shared" si="0"/>
        <v>482</v>
      </c>
      <c r="F503" s="2">
        <f t="shared" si="0"/>
        <v>52</v>
      </c>
      <c r="G503" s="2">
        <f t="shared" si="0"/>
        <v>484</v>
      </c>
      <c r="H503" s="2">
        <f t="shared" si="0"/>
        <v>449</v>
      </c>
      <c r="I503" s="12">
        <f t="shared" si="0"/>
        <v>386</v>
      </c>
      <c r="J503" s="12">
        <f t="shared" si="0"/>
        <v>482</v>
      </c>
      <c r="K503" s="12">
        <f t="shared" si="0"/>
        <v>485</v>
      </c>
      <c r="L503" s="2" t="s">
        <v>109</v>
      </c>
      <c r="M503" s="2">
        <f t="shared" si="0"/>
        <v>222</v>
      </c>
      <c r="N503" s="13">
        <f t="shared" si="0"/>
        <v>483</v>
      </c>
      <c r="O503" s="13">
        <f t="shared" si="0"/>
        <v>52</v>
      </c>
      <c r="P503" s="2">
        <f t="shared" ref="P503:V503" si="1">COUNT(P6:P501)</f>
        <v>120</v>
      </c>
      <c r="Q503" s="2">
        <f t="shared" si="1"/>
        <v>120</v>
      </c>
      <c r="R503" s="2">
        <f t="shared" si="1"/>
        <v>120</v>
      </c>
      <c r="S503" s="2">
        <f t="shared" si="1"/>
        <v>120</v>
      </c>
      <c r="T503" s="2">
        <f t="shared" si="1"/>
        <v>119</v>
      </c>
      <c r="U503" s="2">
        <f t="shared" si="1"/>
        <v>120</v>
      </c>
      <c r="V503" s="2">
        <f t="shared" si="1"/>
        <v>120</v>
      </c>
    </row>
    <row r="504" spans="1:23" x14ac:dyDescent="0.25">
      <c r="A504" s="17" t="s">
        <v>96</v>
      </c>
      <c r="C504" s="11">
        <f>AVERAGE(C6:C501)</f>
        <v>7.2578774617067854</v>
      </c>
      <c r="D504" s="11">
        <f t="shared" ref="D504:O504" si="2">AVERAGE(D6:D501)</f>
        <v>9.7084199584199649</v>
      </c>
      <c r="E504" s="11">
        <f t="shared" si="2"/>
        <v>85.315352697095506</v>
      </c>
      <c r="F504" s="11">
        <f t="shared" si="2"/>
        <v>13.525641025641029</v>
      </c>
      <c r="G504" s="12">
        <f t="shared" si="2"/>
        <v>10.240909090909094</v>
      </c>
      <c r="H504" s="11">
        <f t="shared" si="2"/>
        <v>5.0465033407572388</v>
      </c>
      <c r="I504" s="12">
        <f t="shared" si="2"/>
        <v>67.663471502590667</v>
      </c>
      <c r="J504" s="12">
        <f t="shared" si="2"/>
        <v>92.486721991701302</v>
      </c>
      <c r="K504" s="12">
        <f t="shared" si="2"/>
        <v>2.8467920178360452E-2</v>
      </c>
      <c r="L504" s="2" t="s">
        <v>109</v>
      </c>
      <c r="M504" s="11">
        <f t="shared" si="2"/>
        <v>3.0179729729729723</v>
      </c>
      <c r="N504" s="13">
        <f t="shared" si="2"/>
        <v>129.89026915113882</v>
      </c>
      <c r="O504" s="13">
        <f t="shared" si="2"/>
        <v>77.932692307692321</v>
      </c>
      <c r="P504" s="11">
        <f t="shared" ref="P504:V504" si="3">AVERAGE(P6:P501)</f>
        <v>0.30600833333333344</v>
      </c>
      <c r="Q504" s="11">
        <f t="shared" si="3"/>
        <v>0.37758333333333333</v>
      </c>
      <c r="R504" s="11">
        <f t="shared" si="3"/>
        <v>5.0533333333333222E-2</v>
      </c>
      <c r="S504" s="11">
        <f t="shared" si="3"/>
        <v>1.3466666666666663E-2</v>
      </c>
      <c r="T504" s="11">
        <f t="shared" si="3"/>
        <v>0.2977983193277311</v>
      </c>
      <c r="U504" s="11">
        <f t="shared" si="3"/>
        <v>4.9091666666666603E-2</v>
      </c>
      <c r="V504" s="11">
        <f t="shared" si="3"/>
        <v>5.8208333333333337</v>
      </c>
      <c r="W504" s="11"/>
    </row>
    <row r="505" spans="1:23" x14ac:dyDescent="0.25">
      <c r="A505" s="17" t="s">
        <v>129</v>
      </c>
      <c r="C505" s="11">
        <f>STDEV(C6:C501)</f>
        <v>0.30094748455537829</v>
      </c>
      <c r="D505" s="11">
        <f t="shared" ref="D505:O505" si="4">STDEV(D6:D501)</f>
        <v>1.759949809398218</v>
      </c>
      <c r="E505" s="11">
        <f t="shared" si="4"/>
        <v>11.423199794032039</v>
      </c>
      <c r="F505" s="11">
        <f t="shared" si="4"/>
        <v>7.3215762154525788</v>
      </c>
      <c r="G505" s="12">
        <f t="shared" si="4"/>
        <v>5.1076790319251302</v>
      </c>
      <c r="H505" s="11">
        <f t="shared" si="4"/>
        <v>7.8780305124447922</v>
      </c>
      <c r="I505" s="12">
        <f t="shared" si="4"/>
        <v>27.502333074500175</v>
      </c>
      <c r="J505" s="12">
        <f t="shared" si="4"/>
        <v>28.972272751731346</v>
      </c>
      <c r="K505" s="12">
        <f t="shared" si="4"/>
        <v>4.3215107809985553E-2</v>
      </c>
      <c r="L505" s="2" t="s">
        <v>109</v>
      </c>
      <c r="M505" s="11">
        <f t="shared" si="4"/>
        <v>1.3002968471348992</v>
      </c>
      <c r="N505" s="13">
        <f t="shared" si="4"/>
        <v>276.86503394487499</v>
      </c>
      <c r="O505" s="13">
        <f t="shared" si="4"/>
        <v>129.88320654198895</v>
      </c>
      <c r="P505" s="11">
        <f t="shared" ref="P505:V505" si="5">STDEV(P6:P501)</f>
        <v>0.2177119172704346</v>
      </c>
      <c r="Q505" s="11">
        <f t="shared" si="5"/>
        <v>0.16402498187127215</v>
      </c>
      <c r="R505" s="11">
        <f t="shared" si="5"/>
        <v>8.8002419116234507E-3</v>
      </c>
      <c r="S505" s="11">
        <f t="shared" si="5"/>
        <v>1.2051662832605815E-2</v>
      </c>
      <c r="T505" s="11">
        <f t="shared" si="5"/>
        <v>0.20861827843898609</v>
      </c>
      <c r="U505" s="11">
        <f t="shared" si="5"/>
        <v>3.7184752417152606E-2</v>
      </c>
      <c r="V505" s="11">
        <f t="shared" si="5"/>
        <v>11.893574960882875</v>
      </c>
      <c r="W505" s="11"/>
    </row>
    <row r="506" spans="1:23" x14ac:dyDescent="0.25">
      <c r="A506" s="17" t="s">
        <v>99</v>
      </c>
      <c r="C506" s="11">
        <f>MAX(C6:C501)</f>
        <v>8.08</v>
      </c>
      <c r="D506" s="11">
        <f t="shared" ref="D506:O506" si="6">MAX(D6:D501)</f>
        <v>12.96</v>
      </c>
      <c r="E506" s="11">
        <f t="shared" si="6"/>
        <v>110.4</v>
      </c>
      <c r="F506" s="11">
        <f t="shared" si="6"/>
        <v>27.777777777777779</v>
      </c>
      <c r="G506" s="12">
        <f t="shared" si="6"/>
        <v>24</v>
      </c>
      <c r="H506" s="11">
        <f t="shared" si="6"/>
        <v>84.6</v>
      </c>
      <c r="I506" s="12">
        <f t="shared" si="6"/>
        <v>144.80000000000001</v>
      </c>
      <c r="J506" s="12">
        <f t="shared" si="6"/>
        <v>180.2</v>
      </c>
      <c r="K506" s="12">
        <f t="shared" si="6"/>
        <v>0.1</v>
      </c>
      <c r="L506" s="2" t="s">
        <v>109</v>
      </c>
      <c r="M506" s="11">
        <f t="shared" si="6"/>
        <v>6.4</v>
      </c>
      <c r="N506" s="13">
        <f t="shared" si="6"/>
        <v>3000</v>
      </c>
      <c r="O506" s="13">
        <f t="shared" si="6"/>
        <v>540</v>
      </c>
      <c r="P506" s="11">
        <f t="shared" ref="P506:V506" si="7">MAX(P6:P501)</f>
        <v>0.97</v>
      </c>
      <c r="Q506" s="11">
        <f t="shared" si="7"/>
        <v>0.92</v>
      </c>
      <c r="R506" s="11">
        <f t="shared" si="7"/>
        <v>0.1</v>
      </c>
      <c r="S506" s="11">
        <f t="shared" si="7"/>
        <v>0.06</v>
      </c>
      <c r="T506" s="11">
        <f t="shared" si="7"/>
        <v>0.96</v>
      </c>
      <c r="U506" s="11">
        <f t="shared" si="7"/>
        <v>0.24</v>
      </c>
      <c r="V506" s="11">
        <f t="shared" si="7"/>
        <v>113</v>
      </c>
      <c r="W506" s="11"/>
    </row>
    <row r="507" spans="1:23" x14ac:dyDescent="0.25">
      <c r="A507" s="17" t="s">
        <v>100</v>
      </c>
      <c r="C507" s="11">
        <f>MIN(C6:C501)</f>
        <v>6.43</v>
      </c>
      <c r="D507" s="11">
        <f t="shared" ref="D507:O507" si="8">MIN(D6:D501)</f>
        <v>2.37</v>
      </c>
      <c r="E507" s="11">
        <f t="shared" si="8"/>
        <v>23.5</v>
      </c>
      <c r="F507" s="11">
        <f t="shared" si="8"/>
        <v>2.2222222222222219</v>
      </c>
      <c r="G507" s="12">
        <f t="shared" si="8"/>
        <v>0.5</v>
      </c>
      <c r="H507" s="11">
        <f t="shared" si="8"/>
        <v>0</v>
      </c>
      <c r="I507" s="12">
        <f t="shared" si="8"/>
        <v>24.8</v>
      </c>
      <c r="J507" s="12">
        <f t="shared" si="8"/>
        <v>0.8</v>
      </c>
      <c r="K507" s="12">
        <f t="shared" si="8"/>
        <v>0</v>
      </c>
      <c r="L507" s="2" t="s">
        <v>109</v>
      </c>
      <c r="M507" s="11">
        <f t="shared" si="8"/>
        <v>0.62</v>
      </c>
      <c r="N507" s="13">
        <f t="shared" si="8"/>
        <v>1</v>
      </c>
      <c r="O507" s="13">
        <f t="shared" si="8"/>
        <v>2</v>
      </c>
      <c r="P507" s="11">
        <f t="shared" ref="P507:V507" si="9">MIN(P6:P501)</f>
        <v>5.0000000000000001E-3</v>
      </c>
      <c r="Q507" s="11">
        <f t="shared" si="9"/>
        <v>0.15</v>
      </c>
      <c r="R507" s="11">
        <f t="shared" si="9"/>
        <v>1.6E-2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0.01</v>
      </c>
      <c r="V507" s="11">
        <f t="shared" si="9"/>
        <v>2</v>
      </c>
      <c r="W507" s="11"/>
    </row>
    <row r="508" spans="1:23" x14ac:dyDescent="0.25">
      <c r="A508" s="17" t="s">
        <v>105</v>
      </c>
      <c r="N508" s="13">
        <f>GEOMEAN(N6:N501)</f>
        <v>48.299305849349814</v>
      </c>
      <c r="O508" s="13">
        <f>GEOMEAN(O6:O501)</f>
        <v>31.857361462432443</v>
      </c>
    </row>
    <row r="509" spans="1:23" x14ac:dyDescent="0.25">
      <c r="A509" s="17" t="s">
        <v>106</v>
      </c>
      <c r="N509" s="13">
        <f>COUNTIF(N6:N501,"&gt;200")</f>
        <v>77</v>
      </c>
      <c r="O509" s="13">
        <f>COUNTIF(O6:O501,"&gt;200")</f>
        <v>4</v>
      </c>
    </row>
    <row r="510" spans="1:23" x14ac:dyDescent="0.25">
      <c r="A510" s="17" t="s">
        <v>107</v>
      </c>
      <c r="L510" s="12"/>
      <c r="N510" s="13">
        <f>(N509/N503)*100</f>
        <v>15.942028985507244</v>
      </c>
      <c r="O510" s="13">
        <f>(O509/O503)*100</f>
        <v>7.6923076923076925</v>
      </c>
    </row>
  </sheetData>
  <phoneticPr fontId="19" type="noConversion"/>
  <pageMargins left="1" right="1" top="1" bottom="1" header="0.5" footer="0.5"/>
  <pageSetup scale="58" firstPageNumber="31" fitToHeight="2" orientation="landscape" useFirstPageNumber="1" r:id="rId1"/>
  <headerFooter alignWithMargins="0">
    <oddFooter>&amp;CA-&amp;P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510"/>
  <sheetViews>
    <sheetView zoomScale="80" zoomScaleNormal="80" workbookViewId="0">
      <pane xSplit="1" ySplit="5" topLeftCell="B470" activePane="bottomRight" state="frozen"/>
      <selection activeCell="B367" sqref="B367"/>
      <selection pane="topRight" activeCell="B367" sqref="B367"/>
      <selection pane="bottomLeft" activeCell="B367" sqref="B367"/>
      <selection pane="bottomRight" activeCell="B500" sqref="B475:B500"/>
    </sheetView>
  </sheetViews>
  <sheetFormatPr defaultColWidth="8.85546875" defaultRowHeight="15" x14ac:dyDescent="0.25"/>
  <cols>
    <col min="1" max="1" width="17.85546875" style="2" bestFit="1" customWidth="1"/>
    <col min="2" max="2" width="15.85546875" style="2" customWidth="1"/>
    <col min="3" max="10" width="8.85546875" style="2"/>
    <col min="11" max="11" width="9.140625" style="12" customWidth="1"/>
    <col min="12" max="12" width="8.85546875" style="2"/>
    <col min="13" max="13" width="11.85546875" style="2" customWidth="1"/>
    <col min="14" max="16384" width="8.85546875" style="2"/>
  </cols>
  <sheetData>
    <row r="1" spans="1:22" x14ac:dyDescent="0.25">
      <c r="A1" s="95" t="s">
        <v>132</v>
      </c>
      <c r="B1" s="57">
        <v>15</v>
      </c>
      <c r="D1" s="12"/>
      <c r="E1" s="12"/>
      <c r="F1" s="12"/>
      <c r="G1" s="12"/>
      <c r="H1" s="13"/>
      <c r="I1" s="13"/>
      <c r="J1" s="12"/>
      <c r="L1" s="11"/>
      <c r="M1" s="3"/>
    </row>
    <row r="2" spans="1:22" x14ac:dyDescent="0.25">
      <c r="A2" s="95" t="s">
        <v>131</v>
      </c>
      <c r="B2" s="58" t="s">
        <v>58</v>
      </c>
      <c r="D2" s="12"/>
      <c r="E2" s="12"/>
      <c r="F2" s="12"/>
      <c r="G2" s="12"/>
      <c r="H2" s="13"/>
      <c r="I2" s="13"/>
      <c r="J2" s="12"/>
      <c r="L2" s="11"/>
      <c r="M2" s="3"/>
    </row>
    <row r="3" spans="1:22" x14ac:dyDescent="0.25">
      <c r="D3" s="13"/>
      <c r="E3" s="12"/>
      <c r="F3" s="12"/>
      <c r="G3" s="12"/>
      <c r="H3" s="13"/>
      <c r="I3" s="13"/>
      <c r="J3" s="12"/>
      <c r="L3" s="11"/>
      <c r="M3" s="3"/>
    </row>
    <row r="4" spans="1:22" x14ac:dyDescent="0.25">
      <c r="A4" s="37"/>
      <c r="B4" s="37"/>
      <c r="C4" s="37" t="s">
        <v>1</v>
      </c>
      <c r="D4" s="37" t="s">
        <v>2</v>
      </c>
      <c r="E4" s="37" t="s">
        <v>2</v>
      </c>
      <c r="F4" s="37" t="s">
        <v>102</v>
      </c>
      <c r="G4" s="37" t="s">
        <v>3</v>
      </c>
      <c r="H4" s="37" t="s">
        <v>4</v>
      </c>
      <c r="I4" s="37" t="s">
        <v>43</v>
      </c>
      <c r="J4" s="37" t="s">
        <v>44</v>
      </c>
      <c r="K4" s="40" t="s">
        <v>5</v>
      </c>
      <c r="L4" s="37" t="s">
        <v>6</v>
      </c>
      <c r="M4" s="37" t="s">
        <v>7</v>
      </c>
      <c r="N4" s="37" t="s">
        <v>8</v>
      </c>
      <c r="O4" s="37" t="s">
        <v>103</v>
      </c>
      <c r="P4" s="37" t="s">
        <v>9</v>
      </c>
      <c r="Q4" s="37" t="s">
        <v>136</v>
      </c>
      <c r="R4" s="37" t="s">
        <v>138</v>
      </c>
      <c r="S4" s="37" t="s">
        <v>10</v>
      </c>
      <c r="T4" s="37" t="s">
        <v>11</v>
      </c>
      <c r="U4" s="37" t="s">
        <v>12</v>
      </c>
      <c r="V4" s="37" t="s">
        <v>32</v>
      </c>
    </row>
    <row r="5" spans="1:22" x14ac:dyDescent="0.25">
      <c r="A5" s="41" t="s">
        <v>0</v>
      </c>
      <c r="B5" s="41" t="s">
        <v>130</v>
      </c>
      <c r="C5" s="37" t="s">
        <v>33</v>
      </c>
      <c r="D5" s="37" t="s">
        <v>34</v>
      </c>
      <c r="E5" s="37" t="s">
        <v>35</v>
      </c>
      <c r="F5" s="37" t="s">
        <v>50</v>
      </c>
      <c r="G5" s="37" t="s">
        <v>45</v>
      </c>
      <c r="H5" s="37" t="s">
        <v>36</v>
      </c>
      <c r="I5" s="37" t="s">
        <v>37</v>
      </c>
      <c r="J5" s="37" t="s">
        <v>37</v>
      </c>
      <c r="K5" s="40" t="s">
        <v>38</v>
      </c>
      <c r="L5" s="37" t="s">
        <v>39</v>
      </c>
      <c r="M5" s="37" t="s">
        <v>40</v>
      </c>
      <c r="N5" s="37" t="s">
        <v>104</v>
      </c>
      <c r="O5" s="37" t="s">
        <v>104</v>
      </c>
      <c r="P5" s="37" t="s">
        <v>34</v>
      </c>
      <c r="Q5" s="37" t="s">
        <v>34</v>
      </c>
      <c r="R5" s="37" t="s">
        <v>34</v>
      </c>
      <c r="S5" s="37" t="s">
        <v>34</v>
      </c>
      <c r="T5" s="37" t="s">
        <v>34</v>
      </c>
      <c r="U5" s="37" t="s">
        <v>34</v>
      </c>
      <c r="V5" s="37" t="s">
        <v>34</v>
      </c>
    </row>
    <row r="6" spans="1:22" ht="15" customHeight="1" x14ac:dyDescent="0.25">
      <c r="A6" s="7">
        <v>37908.46875</v>
      </c>
      <c r="B6" s="7"/>
      <c r="C6" s="4">
        <v>7.07</v>
      </c>
      <c r="D6" s="4">
        <v>2.36</v>
      </c>
      <c r="E6" s="5">
        <v>21.7</v>
      </c>
      <c r="F6" s="5"/>
      <c r="G6" s="5">
        <v>11.5</v>
      </c>
      <c r="H6" s="4">
        <v>3.2</v>
      </c>
      <c r="I6" s="5">
        <v>153.80000000000001</v>
      </c>
      <c r="J6" s="5">
        <v>207.3</v>
      </c>
      <c r="K6" s="5">
        <v>0.1</v>
      </c>
      <c r="L6" s="6"/>
      <c r="M6" s="4">
        <v>0.4</v>
      </c>
      <c r="N6" s="6">
        <v>30</v>
      </c>
      <c r="O6" s="6"/>
      <c r="P6" s="4"/>
      <c r="Q6" s="5"/>
      <c r="R6" s="5"/>
      <c r="S6" s="4"/>
      <c r="T6" s="4"/>
      <c r="U6" s="4"/>
      <c r="V6" s="6"/>
    </row>
    <row r="7" spans="1:22" ht="15" customHeight="1" x14ac:dyDescent="0.25">
      <c r="A7" s="7">
        <v>37921.53125</v>
      </c>
      <c r="B7" s="7"/>
      <c r="C7" s="4">
        <v>6.92</v>
      </c>
      <c r="D7" s="4">
        <v>6.3</v>
      </c>
      <c r="E7" s="5">
        <v>59.9</v>
      </c>
      <c r="F7" s="5"/>
      <c r="G7" s="5">
        <v>12.8</v>
      </c>
      <c r="H7" s="4">
        <v>3.8</v>
      </c>
      <c r="I7" s="5">
        <v>123.7</v>
      </c>
      <c r="J7" s="5">
        <v>161.4</v>
      </c>
      <c r="K7" s="5">
        <v>0.1</v>
      </c>
      <c r="L7" s="6"/>
      <c r="M7" s="4">
        <v>0.81</v>
      </c>
      <c r="N7" s="6">
        <v>30</v>
      </c>
      <c r="O7" s="6"/>
      <c r="P7" s="4">
        <v>0.42199999999999999</v>
      </c>
      <c r="Q7" s="4">
        <v>0.9</v>
      </c>
      <c r="R7" s="4">
        <v>0.05</v>
      </c>
      <c r="S7" s="4">
        <v>0.05</v>
      </c>
      <c r="T7" s="4"/>
      <c r="U7" s="4">
        <v>0.28000000000000003</v>
      </c>
      <c r="V7" s="6">
        <v>4</v>
      </c>
    </row>
    <row r="8" spans="1:22" ht="15" customHeight="1" x14ac:dyDescent="0.25">
      <c r="A8" s="7">
        <v>37937.548611111109</v>
      </c>
      <c r="B8" s="7"/>
      <c r="C8" s="4">
        <v>6.9</v>
      </c>
      <c r="D8" s="4">
        <v>9.01</v>
      </c>
      <c r="E8" s="5">
        <v>76.3</v>
      </c>
      <c r="F8" s="5"/>
      <c r="G8" s="5">
        <v>8.1</v>
      </c>
      <c r="H8" s="4">
        <v>5.49</v>
      </c>
      <c r="I8" s="5">
        <v>107.2</v>
      </c>
      <c r="J8" s="5">
        <v>158.4</v>
      </c>
      <c r="K8" s="5">
        <v>0.1</v>
      </c>
      <c r="L8" s="6"/>
      <c r="M8" s="4">
        <v>1.26</v>
      </c>
      <c r="N8" s="6">
        <v>2400</v>
      </c>
      <c r="O8" s="6"/>
      <c r="P8" s="4"/>
      <c r="Q8" s="4"/>
      <c r="R8" s="4"/>
      <c r="S8" s="4"/>
      <c r="T8" s="4"/>
      <c r="U8" s="4"/>
      <c r="V8" s="6"/>
    </row>
    <row r="9" spans="1:22" ht="15" customHeight="1" x14ac:dyDescent="0.25">
      <c r="A9" s="7">
        <v>37949.53125</v>
      </c>
      <c r="B9" s="7"/>
      <c r="C9" s="4">
        <v>7.22</v>
      </c>
      <c r="D9" s="4">
        <v>9.91</v>
      </c>
      <c r="E9" s="5">
        <v>81.099999999999994</v>
      </c>
      <c r="F9" s="5"/>
      <c r="G9" s="5">
        <v>6.7</v>
      </c>
      <c r="H9" s="4">
        <v>4.6399999999999997</v>
      </c>
      <c r="I9" s="5">
        <v>72.7</v>
      </c>
      <c r="J9" s="5">
        <v>111.7</v>
      </c>
      <c r="K9" s="5">
        <v>0.1</v>
      </c>
      <c r="L9" s="6"/>
      <c r="M9" s="4">
        <v>2.54</v>
      </c>
      <c r="N9" s="6">
        <v>80</v>
      </c>
      <c r="O9" s="6"/>
      <c r="P9" s="4">
        <v>0.48</v>
      </c>
      <c r="Q9" s="4">
        <v>0.8</v>
      </c>
      <c r="R9" s="4">
        <v>0.05</v>
      </c>
      <c r="S9" s="15">
        <v>5.0000000000000001E-3</v>
      </c>
      <c r="T9" s="4">
        <v>0.48</v>
      </c>
      <c r="U9" s="4">
        <v>0.18</v>
      </c>
      <c r="V9" s="6">
        <v>5</v>
      </c>
    </row>
    <row r="10" spans="1:22" ht="15" customHeight="1" x14ac:dyDescent="0.25">
      <c r="A10" s="7">
        <v>37964.527777777781</v>
      </c>
      <c r="B10" s="7"/>
      <c r="C10" s="4">
        <v>7.03</v>
      </c>
      <c r="D10" s="4">
        <v>10.16</v>
      </c>
      <c r="E10" s="5">
        <v>79.599999999999994</v>
      </c>
      <c r="F10" s="5"/>
      <c r="G10" s="5">
        <v>4.9000000000000004</v>
      </c>
      <c r="H10" s="4">
        <v>2.99</v>
      </c>
      <c r="I10" s="5">
        <v>62.9</v>
      </c>
      <c r="J10" s="5">
        <v>102.2</v>
      </c>
      <c r="K10" s="5">
        <v>0</v>
      </c>
      <c r="L10" s="6"/>
      <c r="M10" s="4">
        <v>2</v>
      </c>
      <c r="N10" s="6">
        <v>8</v>
      </c>
      <c r="O10" s="6"/>
      <c r="P10" s="4"/>
      <c r="Q10" s="4"/>
      <c r="R10" s="4"/>
      <c r="S10" s="4"/>
      <c r="T10" s="4"/>
      <c r="U10" s="4"/>
      <c r="V10" s="6"/>
    </row>
    <row r="11" spans="1:22" ht="15" customHeight="1" x14ac:dyDescent="0.25">
      <c r="A11" s="7">
        <v>37977.565972222219</v>
      </c>
      <c r="B11" s="7"/>
      <c r="C11" s="4">
        <v>7.02</v>
      </c>
      <c r="D11" s="4">
        <v>10.87</v>
      </c>
      <c r="E11" s="5">
        <v>87.4</v>
      </c>
      <c r="F11" s="5"/>
      <c r="G11" s="5">
        <v>5.9</v>
      </c>
      <c r="H11" s="4">
        <v>2.78</v>
      </c>
      <c r="I11" s="5">
        <v>67</v>
      </c>
      <c r="J11" s="5">
        <v>105.6</v>
      </c>
      <c r="K11" s="5">
        <v>0</v>
      </c>
      <c r="L11" s="6"/>
      <c r="M11" s="4">
        <v>1.35</v>
      </c>
      <c r="N11" s="6">
        <v>13</v>
      </c>
      <c r="O11" s="6"/>
      <c r="P11" s="4">
        <v>0.65</v>
      </c>
      <c r="Q11" s="4">
        <v>0.52</v>
      </c>
      <c r="R11" s="4">
        <v>0.05</v>
      </c>
      <c r="S11" s="15">
        <v>5.0000000000000001E-3</v>
      </c>
      <c r="T11" s="4">
        <v>0.65</v>
      </c>
      <c r="U11" s="4">
        <v>0.1</v>
      </c>
      <c r="V11" s="6">
        <v>2</v>
      </c>
    </row>
    <row r="12" spans="1:22" ht="15" customHeight="1" x14ac:dyDescent="0.25">
      <c r="A12" s="7">
        <v>37993.53125</v>
      </c>
      <c r="B12" s="7"/>
      <c r="C12" s="4">
        <v>7</v>
      </c>
      <c r="D12" s="4">
        <v>11.1</v>
      </c>
      <c r="E12" s="5">
        <v>81.5</v>
      </c>
      <c r="F12" s="5"/>
      <c r="G12" s="5">
        <v>2.4</v>
      </c>
      <c r="H12" s="4">
        <v>9.84</v>
      </c>
      <c r="I12" s="5">
        <v>69.7</v>
      </c>
      <c r="J12" s="5">
        <v>122.8</v>
      </c>
      <c r="K12" s="5">
        <v>0.1</v>
      </c>
      <c r="L12" s="6"/>
      <c r="M12" s="4">
        <v>1.56</v>
      </c>
      <c r="N12" s="6">
        <v>240</v>
      </c>
      <c r="O12" s="6"/>
      <c r="P12" s="4"/>
      <c r="Q12" s="4"/>
      <c r="R12" s="4"/>
      <c r="S12" s="4"/>
      <c r="T12" s="4"/>
      <c r="U12" s="4"/>
      <c r="V12" s="6"/>
    </row>
    <row r="13" spans="1:22" ht="15" customHeight="1" x14ac:dyDescent="0.25">
      <c r="A13" s="7">
        <v>38006.552083333336</v>
      </c>
      <c r="B13" s="7"/>
      <c r="C13" s="4">
        <v>7.09</v>
      </c>
      <c r="D13" s="4">
        <v>11.21</v>
      </c>
      <c r="E13" s="5">
        <v>90.1</v>
      </c>
      <c r="F13" s="5"/>
      <c r="G13" s="5">
        <v>6</v>
      </c>
      <c r="H13" s="4">
        <v>2.89</v>
      </c>
      <c r="I13" s="5">
        <v>64.3</v>
      </c>
      <c r="J13" s="5">
        <v>101</v>
      </c>
      <c r="K13" s="5">
        <v>0</v>
      </c>
      <c r="L13" s="6">
        <v>73</v>
      </c>
      <c r="M13" s="4">
        <v>1.58</v>
      </c>
      <c r="N13" s="6">
        <v>80</v>
      </c>
      <c r="O13" s="6"/>
      <c r="P13" s="4">
        <v>0.65</v>
      </c>
      <c r="Q13" s="4">
        <v>0.8</v>
      </c>
      <c r="R13" s="4">
        <v>0.05</v>
      </c>
      <c r="S13" s="15">
        <v>5.0000000000000001E-3</v>
      </c>
      <c r="T13" s="4">
        <v>0.65</v>
      </c>
      <c r="U13" s="4">
        <v>0.09</v>
      </c>
      <c r="V13" s="6">
        <v>2</v>
      </c>
    </row>
    <row r="14" spans="1:22" ht="15" customHeight="1" x14ac:dyDescent="0.25">
      <c r="A14" s="7">
        <v>38020.486111111109</v>
      </c>
      <c r="B14" s="7"/>
      <c r="C14" s="4">
        <v>7.09</v>
      </c>
      <c r="D14" s="4">
        <v>10.76</v>
      </c>
      <c r="E14" s="5">
        <v>85.9</v>
      </c>
      <c r="F14" s="5"/>
      <c r="G14" s="5">
        <v>5.8</v>
      </c>
      <c r="H14" s="4">
        <v>2.62</v>
      </c>
      <c r="I14" s="5">
        <v>58.5</v>
      </c>
      <c r="J14" s="5">
        <v>92.1</v>
      </c>
      <c r="K14" s="5">
        <v>0</v>
      </c>
      <c r="L14" s="6"/>
      <c r="M14" s="4"/>
      <c r="N14" s="6">
        <v>23</v>
      </c>
      <c r="O14" s="6"/>
      <c r="P14" s="4"/>
      <c r="Q14" s="4"/>
      <c r="R14" s="4"/>
      <c r="S14" s="4"/>
      <c r="T14" s="4"/>
      <c r="U14" s="4"/>
      <c r="V14" s="6"/>
    </row>
    <row r="15" spans="1:22" ht="15" customHeight="1" x14ac:dyDescent="0.25">
      <c r="A15" s="7">
        <v>38034.552083333336</v>
      </c>
      <c r="B15" s="7"/>
      <c r="C15" s="4">
        <v>6.5</v>
      </c>
      <c r="D15" s="4">
        <v>11.31</v>
      </c>
      <c r="E15" s="5">
        <v>91</v>
      </c>
      <c r="F15" s="5"/>
      <c r="G15" s="5">
        <v>5.9</v>
      </c>
      <c r="H15" s="4">
        <v>3.98</v>
      </c>
      <c r="I15" s="5">
        <v>65.7</v>
      </c>
      <c r="J15" s="5">
        <v>103.3</v>
      </c>
      <c r="K15" s="5">
        <v>0</v>
      </c>
      <c r="L15" s="6">
        <v>60</v>
      </c>
      <c r="M15" s="4">
        <v>1.47</v>
      </c>
      <c r="N15" s="6">
        <v>30</v>
      </c>
      <c r="O15" s="6"/>
      <c r="P15" s="4">
        <v>0.8</v>
      </c>
      <c r="Q15" s="4">
        <v>0.9</v>
      </c>
      <c r="R15" s="4">
        <v>0.05</v>
      </c>
      <c r="S15" s="15">
        <v>5.0000000000000001E-3</v>
      </c>
      <c r="T15" s="4">
        <v>0.8</v>
      </c>
      <c r="U15" s="4">
        <v>0.06</v>
      </c>
      <c r="V15" s="6">
        <v>5</v>
      </c>
    </row>
    <row r="16" spans="1:22" ht="15" customHeight="1" x14ac:dyDescent="0.25">
      <c r="A16" s="7">
        <v>38048.517361111109</v>
      </c>
      <c r="B16" s="7"/>
      <c r="C16" s="4">
        <v>7.04</v>
      </c>
      <c r="D16" s="4">
        <v>10.93</v>
      </c>
      <c r="E16" s="5">
        <v>87.4</v>
      </c>
      <c r="F16" s="5"/>
      <c r="G16" s="5">
        <v>6.9</v>
      </c>
      <c r="H16" s="4">
        <v>6.03</v>
      </c>
      <c r="I16" s="5">
        <v>61.5</v>
      </c>
      <c r="J16" s="5">
        <v>93.8</v>
      </c>
      <c r="K16" s="5">
        <v>0</v>
      </c>
      <c r="L16" s="6"/>
      <c r="M16" s="4">
        <v>1.31</v>
      </c>
      <c r="N16" s="6">
        <v>50</v>
      </c>
      <c r="O16" s="6"/>
      <c r="P16" s="4"/>
      <c r="Q16" s="4"/>
      <c r="R16" s="4"/>
      <c r="S16" s="4"/>
      <c r="T16" s="4"/>
      <c r="U16" s="4"/>
      <c r="V16" s="6"/>
    </row>
    <row r="17" spans="1:22" ht="15" customHeight="1" x14ac:dyDescent="0.25">
      <c r="A17" s="7">
        <v>38062.538888888892</v>
      </c>
      <c r="B17" s="7"/>
      <c r="C17" s="4">
        <v>7.07</v>
      </c>
      <c r="D17" s="4">
        <v>10.69</v>
      </c>
      <c r="E17" s="5">
        <v>92.7</v>
      </c>
      <c r="F17" s="5"/>
      <c r="G17" s="5">
        <v>9.1</v>
      </c>
      <c r="H17" s="4">
        <v>4.18</v>
      </c>
      <c r="I17" s="5">
        <v>64.3</v>
      </c>
      <c r="J17" s="5">
        <v>92.2</v>
      </c>
      <c r="K17" s="5">
        <v>0</v>
      </c>
      <c r="L17" s="6">
        <v>59</v>
      </c>
      <c r="M17" s="4">
        <v>1.45</v>
      </c>
      <c r="N17" s="6">
        <v>30</v>
      </c>
      <c r="O17" s="6"/>
      <c r="P17" s="4">
        <v>0.48</v>
      </c>
      <c r="Q17" s="4">
        <v>1</v>
      </c>
      <c r="R17" s="4">
        <v>0.05</v>
      </c>
      <c r="S17" s="15">
        <v>5.0000000000000001E-3</v>
      </c>
      <c r="T17" s="4">
        <v>0.48</v>
      </c>
      <c r="U17" s="4">
        <v>7.0000000000000007E-2</v>
      </c>
      <c r="V17" s="6">
        <v>5</v>
      </c>
    </row>
    <row r="18" spans="1:22" ht="15" customHeight="1" x14ac:dyDescent="0.25">
      <c r="A18" s="7">
        <v>38076.534722222219</v>
      </c>
      <c r="B18" s="7"/>
      <c r="C18" s="4">
        <v>6.89</v>
      </c>
      <c r="D18" s="4">
        <v>10.24</v>
      </c>
      <c r="E18" s="5">
        <v>91</v>
      </c>
      <c r="F18" s="5"/>
      <c r="G18" s="5">
        <v>10.3</v>
      </c>
      <c r="H18" s="4">
        <v>5.12</v>
      </c>
      <c r="I18" s="5">
        <v>66.900000000000006</v>
      </c>
      <c r="J18" s="5">
        <v>93</v>
      </c>
      <c r="K18" s="5">
        <v>0</v>
      </c>
      <c r="L18" s="6"/>
      <c r="M18" s="4">
        <v>1.42</v>
      </c>
      <c r="N18" s="6">
        <v>80</v>
      </c>
      <c r="O18" s="6"/>
      <c r="P18" s="4"/>
      <c r="Q18" s="4"/>
      <c r="R18" s="4"/>
      <c r="S18" s="4"/>
      <c r="T18" s="4"/>
      <c r="U18" s="4"/>
      <c r="V18" s="6"/>
    </row>
    <row r="19" spans="1:22" ht="15" customHeight="1" x14ac:dyDescent="0.25">
      <c r="A19" s="7">
        <v>38090.538194444445</v>
      </c>
      <c r="B19" s="7"/>
      <c r="C19" s="4">
        <v>7.21</v>
      </c>
      <c r="D19" s="4">
        <v>8.0399999999999991</v>
      </c>
      <c r="E19" s="5">
        <v>79.8</v>
      </c>
      <c r="F19" s="5"/>
      <c r="G19" s="5">
        <v>15</v>
      </c>
      <c r="H19" s="4">
        <v>2.86</v>
      </c>
      <c r="I19" s="5">
        <v>72.7</v>
      </c>
      <c r="J19" s="5">
        <v>89.9</v>
      </c>
      <c r="K19" s="5">
        <v>0</v>
      </c>
      <c r="L19" s="6">
        <v>32</v>
      </c>
      <c r="M19" s="4">
        <v>1.07</v>
      </c>
      <c r="N19" s="6">
        <v>23</v>
      </c>
      <c r="O19" s="6"/>
      <c r="P19" s="4">
        <v>0.23</v>
      </c>
      <c r="Q19" s="4">
        <v>0.25</v>
      </c>
      <c r="R19" s="4">
        <v>0.05</v>
      </c>
      <c r="S19" s="15">
        <v>5.0000000000000001E-3</v>
      </c>
      <c r="T19" s="4">
        <v>0.23</v>
      </c>
      <c r="U19" s="4">
        <v>7.0000000000000007E-2</v>
      </c>
      <c r="V19" s="6">
        <v>6</v>
      </c>
    </row>
    <row r="20" spans="1:22" ht="15" customHeight="1" x14ac:dyDescent="0.25">
      <c r="A20" s="7">
        <v>38104.524305555555</v>
      </c>
      <c r="B20" s="7"/>
      <c r="C20" s="4">
        <v>6.94</v>
      </c>
      <c r="D20" s="4">
        <v>8.69</v>
      </c>
      <c r="E20" s="5">
        <v>83</v>
      </c>
      <c r="F20" s="5"/>
      <c r="G20" s="5">
        <v>13.3</v>
      </c>
      <c r="H20" s="4">
        <v>3.82</v>
      </c>
      <c r="I20" s="5">
        <v>73.099999999999994</v>
      </c>
      <c r="J20" s="5">
        <v>94.1</v>
      </c>
      <c r="K20" s="5">
        <v>0</v>
      </c>
      <c r="L20" s="6"/>
      <c r="M20" s="4">
        <v>0.8</v>
      </c>
      <c r="N20" s="6">
        <v>80</v>
      </c>
      <c r="O20" s="6"/>
      <c r="P20" s="4"/>
      <c r="Q20" s="4"/>
      <c r="R20" s="4"/>
      <c r="S20" s="4"/>
      <c r="T20" s="4"/>
      <c r="U20" s="4"/>
      <c r="V20" s="6"/>
    </row>
    <row r="21" spans="1:22" ht="15" customHeight="1" x14ac:dyDescent="0.25">
      <c r="A21" s="7">
        <v>38118.53125</v>
      </c>
      <c r="B21" s="7"/>
      <c r="C21" s="4">
        <v>7.05</v>
      </c>
      <c r="D21" s="4">
        <v>7.65</v>
      </c>
      <c r="E21" s="5">
        <v>76.2</v>
      </c>
      <c r="F21" s="5"/>
      <c r="G21" s="5">
        <v>15.1</v>
      </c>
      <c r="H21" s="4">
        <v>4.34</v>
      </c>
      <c r="I21" s="5">
        <v>81.3</v>
      </c>
      <c r="J21" s="5">
        <v>100.4</v>
      </c>
      <c r="K21" s="5">
        <v>0</v>
      </c>
      <c r="L21" s="6">
        <v>6</v>
      </c>
      <c r="M21" s="4">
        <v>0.6</v>
      </c>
      <c r="N21" s="6">
        <v>130</v>
      </c>
      <c r="O21" s="6"/>
      <c r="P21" s="4">
        <v>0.1</v>
      </c>
      <c r="Q21" s="4">
        <v>0.25</v>
      </c>
      <c r="R21" s="4">
        <v>0.05</v>
      </c>
      <c r="S21" s="15">
        <v>5.0000000000000001E-3</v>
      </c>
      <c r="T21" s="4">
        <v>0.1</v>
      </c>
      <c r="U21" s="4">
        <v>7.0000000000000007E-2</v>
      </c>
      <c r="V21" s="6">
        <v>5</v>
      </c>
    </row>
    <row r="22" spans="1:22" ht="15" customHeight="1" x14ac:dyDescent="0.25">
      <c r="A22" s="7">
        <v>38132.524305555555</v>
      </c>
      <c r="B22" s="7"/>
      <c r="C22" s="4">
        <v>7.15</v>
      </c>
      <c r="D22" s="4">
        <v>6.11</v>
      </c>
      <c r="E22" s="5">
        <v>63.3</v>
      </c>
      <c r="F22" s="5"/>
      <c r="G22" s="5">
        <v>17.100000000000001</v>
      </c>
      <c r="H22" s="4">
        <v>4.25</v>
      </c>
      <c r="I22" s="5">
        <v>86.5</v>
      </c>
      <c r="J22" s="5">
        <v>101.8</v>
      </c>
      <c r="K22" s="5">
        <v>0.1</v>
      </c>
      <c r="L22" s="6"/>
      <c r="M22" s="4">
        <v>1.59</v>
      </c>
      <c r="N22" s="6">
        <v>50</v>
      </c>
      <c r="O22" s="6"/>
      <c r="P22" s="4"/>
      <c r="Q22" s="4"/>
      <c r="R22" s="4"/>
      <c r="S22" s="4"/>
      <c r="T22" s="4"/>
      <c r="U22" s="4"/>
      <c r="V22" s="6"/>
    </row>
    <row r="23" spans="1:22" ht="15" customHeight="1" x14ac:dyDescent="0.25">
      <c r="A23" s="7">
        <v>38146.545138888891</v>
      </c>
      <c r="B23" s="7"/>
      <c r="C23" s="4">
        <v>7.25</v>
      </c>
      <c r="D23" s="4">
        <v>8.77</v>
      </c>
      <c r="E23" s="5">
        <v>93.4</v>
      </c>
      <c r="F23" s="5"/>
      <c r="G23" s="5">
        <v>18.399999999999999</v>
      </c>
      <c r="H23" s="4">
        <v>4.66</v>
      </c>
      <c r="I23" s="5">
        <v>81.7</v>
      </c>
      <c r="J23" s="5">
        <v>93.6</v>
      </c>
      <c r="K23" s="5">
        <v>0</v>
      </c>
      <c r="L23" s="6"/>
      <c r="M23" s="4">
        <v>1.4</v>
      </c>
      <c r="N23" s="6">
        <v>50</v>
      </c>
      <c r="O23" s="6"/>
      <c r="P23" s="15">
        <v>5.0000000000000001E-3</v>
      </c>
      <c r="Q23" s="4">
        <v>0.25</v>
      </c>
      <c r="R23" s="4">
        <v>0.05</v>
      </c>
      <c r="S23" s="15">
        <v>5.0000000000000001E-3</v>
      </c>
      <c r="T23" s="15">
        <v>5.0000000000000001E-3</v>
      </c>
      <c r="U23" s="4">
        <v>0.05</v>
      </c>
      <c r="V23" s="6">
        <v>9</v>
      </c>
    </row>
    <row r="24" spans="1:22" ht="15" customHeight="1" x14ac:dyDescent="0.25">
      <c r="A24" s="7">
        <v>38160.572916666664</v>
      </c>
      <c r="B24" s="7"/>
      <c r="C24" s="4">
        <v>7.56</v>
      </c>
      <c r="D24" s="4">
        <v>9.15</v>
      </c>
      <c r="E24" s="5">
        <v>103</v>
      </c>
      <c r="F24" s="5"/>
      <c r="G24" s="5">
        <v>21.3</v>
      </c>
      <c r="H24" s="4">
        <v>2.57</v>
      </c>
      <c r="I24" s="5">
        <v>85.9</v>
      </c>
      <c r="J24" s="5">
        <v>92.3</v>
      </c>
      <c r="K24" s="5">
        <v>0</v>
      </c>
      <c r="L24" s="6"/>
      <c r="M24" s="4">
        <v>1.05</v>
      </c>
      <c r="N24" s="6">
        <v>50</v>
      </c>
      <c r="O24" s="6"/>
      <c r="P24" s="4"/>
      <c r="Q24" s="4"/>
      <c r="R24" s="4"/>
      <c r="S24" s="4"/>
      <c r="T24" s="4"/>
      <c r="U24" s="4"/>
      <c r="V24" s="6"/>
    </row>
    <row r="25" spans="1:22" ht="15" customHeight="1" x14ac:dyDescent="0.25">
      <c r="A25" s="7">
        <v>38174.548611111109</v>
      </c>
      <c r="B25" s="7"/>
      <c r="C25" s="4">
        <v>7.13</v>
      </c>
      <c r="D25" s="4">
        <v>5.19</v>
      </c>
      <c r="E25" s="5">
        <v>57.6</v>
      </c>
      <c r="F25" s="5"/>
      <c r="G25" s="5">
        <v>20.3</v>
      </c>
      <c r="H25" s="4">
        <v>3.11</v>
      </c>
      <c r="I25" s="5">
        <v>89.3</v>
      </c>
      <c r="J25" s="5">
        <v>98</v>
      </c>
      <c r="K25" s="5">
        <v>0</v>
      </c>
      <c r="L25" s="6"/>
      <c r="M25" s="4">
        <v>0.76</v>
      </c>
      <c r="N25" s="6">
        <v>500</v>
      </c>
      <c r="O25" s="6"/>
      <c r="P25" s="15">
        <v>5.0000000000000001E-3</v>
      </c>
      <c r="Q25" s="4">
        <v>0.6</v>
      </c>
      <c r="R25" s="4">
        <v>0.05</v>
      </c>
      <c r="S25" s="15">
        <v>5.0000000000000001E-3</v>
      </c>
      <c r="T25" s="15">
        <v>5.0000000000000001E-3</v>
      </c>
      <c r="U25" s="4">
        <v>0.08</v>
      </c>
      <c r="V25" s="6">
        <v>4</v>
      </c>
    </row>
    <row r="26" spans="1:22" ht="15" customHeight="1" x14ac:dyDescent="0.25">
      <c r="A26" s="7">
        <v>38188.541666666664</v>
      </c>
      <c r="B26" s="7"/>
      <c r="C26" s="4">
        <v>7.01</v>
      </c>
      <c r="D26" s="4">
        <v>3.05</v>
      </c>
      <c r="E26" s="5">
        <v>34</v>
      </c>
      <c r="F26" s="5"/>
      <c r="G26" s="5">
        <v>20.6</v>
      </c>
      <c r="H26" s="4">
        <v>3.6</v>
      </c>
      <c r="I26" s="5">
        <v>127.2</v>
      </c>
      <c r="J26" s="5">
        <v>138.80000000000001</v>
      </c>
      <c r="K26" s="5">
        <v>0.1</v>
      </c>
      <c r="L26" s="6"/>
      <c r="M26" s="4">
        <v>0.02</v>
      </c>
      <c r="N26" s="6">
        <v>130</v>
      </c>
      <c r="O26" s="6"/>
      <c r="P26" s="4"/>
      <c r="Q26" s="4"/>
      <c r="R26" s="4"/>
      <c r="S26" s="4"/>
      <c r="T26" s="4"/>
      <c r="U26" s="4"/>
      <c r="V26" s="6"/>
    </row>
    <row r="27" spans="1:22" ht="15" customHeight="1" x14ac:dyDescent="0.25">
      <c r="A27" s="7">
        <v>38202.579861111109</v>
      </c>
      <c r="B27" s="7"/>
      <c r="C27" s="4">
        <v>7.06</v>
      </c>
      <c r="D27" s="4">
        <v>2.54</v>
      </c>
      <c r="E27" s="5">
        <v>26.9</v>
      </c>
      <c r="F27" s="5"/>
      <c r="G27" s="5">
        <v>18.600000000000001</v>
      </c>
      <c r="H27" s="4">
        <v>3.57</v>
      </c>
      <c r="I27" s="5">
        <v>130.80000000000001</v>
      </c>
      <c r="J27" s="5">
        <v>149</v>
      </c>
      <c r="K27" s="5">
        <v>0.1</v>
      </c>
      <c r="L27" s="6"/>
      <c r="M27" s="4"/>
      <c r="N27" s="6">
        <v>80</v>
      </c>
      <c r="O27" s="6"/>
      <c r="P27" s="15">
        <v>5.0000000000000001E-3</v>
      </c>
      <c r="Q27" s="4">
        <v>0.25</v>
      </c>
      <c r="R27" s="4">
        <v>0.05</v>
      </c>
      <c r="S27" s="15">
        <v>5.0000000000000001E-3</v>
      </c>
      <c r="T27" s="15">
        <v>5.0000000000000001E-3</v>
      </c>
      <c r="U27" s="4">
        <v>0.05</v>
      </c>
      <c r="V27" s="6">
        <v>2</v>
      </c>
    </row>
    <row r="28" spans="1:22" ht="15" customHeight="1" x14ac:dyDescent="0.25">
      <c r="A28" s="7">
        <v>38216.486111111109</v>
      </c>
      <c r="B28" s="7"/>
      <c r="C28" s="4">
        <v>7.04</v>
      </c>
      <c r="D28" s="4">
        <v>1.8</v>
      </c>
      <c r="E28" s="5">
        <v>17.399999999999999</v>
      </c>
      <c r="F28" s="5"/>
      <c r="G28" s="5">
        <v>19.100000000000001</v>
      </c>
      <c r="H28" s="4">
        <v>5.1100000000000003</v>
      </c>
      <c r="I28" s="5">
        <v>166.2</v>
      </c>
      <c r="J28" s="5">
        <v>187.3</v>
      </c>
      <c r="K28" s="5">
        <v>0.1</v>
      </c>
      <c r="L28" s="6"/>
      <c r="M28" s="4" t="s">
        <v>90</v>
      </c>
      <c r="N28" s="6">
        <v>80</v>
      </c>
      <c r="O28" s="6"/>
      <c r="P28" s="4"/>
      <c r="Q28" s="4"/>
      <c r="R28" s="4"/>
      <c r="S28" s="4"/>
      <c r="T28" s="4"/>
      <c r="U28" s="4"/>
      <c r="V28" s="6"/>
    </row>
    <row r="29" spans="1:22" ht="15" customHeight="1" x14ac:dyDescent="0.25">
      <c r="A29" s="7">
        <v>38230.572916666664</v>
      </c>
      <c r="B29" s="7"/>
      <c r="C29" s="4">
        <v>6.57</v>
      </c>
      <c r="D29" s="4">
        <v>2.5</v>
      </c>
      <c r="E29" s="5">
        <v>26.9</v>
      </c>
      <c r="F29" s="5"/>
      <c r="G29" s="5">
        <v>18.899999999999999</v>
      </c>
      <c r="H29" s="4">
        <v>4.46</v>
      </c>
      <c r="I29" s="5">
        <v>173.8</v>
      </c>
      <c r="J29" s="5">
        <v>196.7</v>
      </c>
      <c r="K29" s="5">
        <v>0.1</v>
      </c>
      <c r="L29" s="6"/>
      <c r="M29" s="4">
        <v>0.28000000000000003</v>
      </c>
      <c r="N29" s="6">
        <v>300</v>
      </c>
      <c r="O29" s="6"/>
      <c r="P29" s="4">
        <v>0.13</v>
      </c>
      <c r="Q29" s="4">
        <v>0.94</v>
      </c>
      <c r="R29" s="4">
        <v>0.1</v>
      </c>
      <c r="S29" s="15">
        <v>5.0000000000000001E-3</v>
      </c>
      <c r="T29" s="4">
        <v>0.13</v>
      </c>
      <c r="U29" s="4">
        <v>0.16</v>
      </c>
      <c r="V29" s="6">
        <v>6</v>
      </c>
    </row>
    <row r="30" spans="1:22" ht="15" customHeight="1" x14ac:dyDescent="0.25">
      <c r="A30" s="7">
        <v>38244.520833333336</v>
      </c>
      <c r="B30" s="7"/>
      <c r="C30" s="4">
        <v>6.66</v>
      </c>
      <c r="D30" s="4">
        <v>6.15</v>
      </c>
      <c r="E30" s="5">
        <v>61.1</v>
      </c>
      <c r="F30" s="5"/>
      <c r="G30" s="5">
        <v>15</v>
      </c>
      <c r="H30" s="4">
        <v>10.01</v>
      </c>
      <c r="I30" s="5">
        <v>148.1</v>
      </c>
      <c r="J30" s="5">
        <v>183.3</v>
      </c>
      <c r="K30" s="5">
        <v>0.1</v>
      </c>
      <c r="L30" s="6"/>
      <c r="M30" s="4">
        <v>0.72</v>
      </c>
      <c r="N30" s="6">
        <v>300</v>
      </c>
      <c r="O30" s="6"/>
      <c r="P30" s="4"/>
      <c r="Q30" s="4"/>
      <c r="R30" s="4"/>
      <c r="S30" s="4"/>
      <c r="T30" s="4"/>
      <c r="U30" s="4"/>
      <c r="V30" s="6"/>
    </row>
    <row r="31" spans="1:22" ht="15" customHeight="1" x14ac:dyDescent="0.25">
      <c r="A31" s="7">
        <v>38258.564583333333</v>
      </c>
      <c r="B31" s="7"/>
      <c r="C31" s="4">
        <v>7</v>
      </c>
      <c r="D31" s="4">
        <v>7.8</v>
      </c>
      <c r="E31" s="5">
        <v>78.5</v>
      </c>
      <c r="F31" s="5"/>
      <c r="G31" s="5">
        <v>15.7</v>
      </c>
      <c r="H31" s="4">
        <v>2.41</v>
      </c>
      <c r="I31" s="5">
        <v>102</v>
      </c>
      <c r="J31" s="5">
        <v>123.9</v>
      </c>
      <c r="K31" s="5">
        <v>0.1</v>
      </c>
      <c r="L31" s="6"/>
      <c r="M31" s="4">
        <v>1.05</v>
      </c>
      <c r="N31" s="6">
        <v>500</v>
      </c>
      <c r="O31" s="6"/>
      <c r="P31" s="15">
        <v>5.0000000000000001E-3</v>
      </c>
      <c r="Q31" s="4">
        <v>0.7</v>
      </c>
      <c r="R31" s="4">
        <v>0.05</v>
      </c>
      <c r="S31" s="15">
        <v>5.0000000000000001E-3</v>
      </c>
      <c r="T31" s="15">
        <v>5.0000000000000001E-3</v>
      </c>
      <c r="U31" s="4">
        <v>0.08</v>
      </c>
      <c r="V31" s="6">
        <v>5</v>
      </c>
    </row>
    <row r="32" spans="1:22" ht="15" customHeight="1" x14ac:dyDescent="0.25">
      <c r="A32" s="7">
        <v>38272.555555555555</v>
      </c>
      <c r="B32" s="7"/>
      <c r="C32" s="4">
        <v>6.88</v>
      </c>
      <c r="D32" s="4">
        <v>7.35</v>
      </c>
      <c r="E32" s="5">
        <v>73.8</v>
      </c>
      <c r="F32" s="5"/>
      <c r="G32" s="5">
        <v>15.6</v>
      </c>
      <c r="H32" s="4">
        <v>3.41</v>
      </c>
      <c r="I32" s="5">
        <v>91.4</v>
      </c>
      <c r="J32" s="5">
        <v>111.4</v>
      </c>
      <c r="K32" s="5">
        <v>0.1</v>
      </c>
      <c r="L32" s="6"/>
      <c r="M32" s="4">
        <v>1.18</v>
      </c>
      <c r="N32" s="6">
        <v>240</v>
      </c>
      <c r="O32" s="6"/>
      <c r="P32" s="4"/>
      <c r="Q32" s="4"/>
      <c r="R32" s="4"/>
      <c r="S32" s="4"/>
      <c r="T32" s="4"/>
      <c r="U32" s="4"/>
      <c r="V32" s="6"/>
    </row>
    <row r="33" spans="1:22" ht="15" customHeight="1" x14ac:dyDescent="0.25">
      <c r="A33" s="7">
        <v>38286.545138888891</v>
      </c>
      <c r="B33" s="7"/>
      <c r="C33" s="4">
        <v>7.04</v>
      </c>
      <c r="D33" s="4">
        <v>7.87</v>
      </c>
      <c r="E33" s="5">
        <v>72.7</v>
      </c>
      <c r="F33" s="5"/>
      <c r="G33" s="5">
        <v>11.8</v>
      </c>
      <c r="H33" s="4">
        <v>2.84</v>
      </c>
      <c r="I33" s="5">
        <v>84.4</v>
      </c>
      <c r="J33" s="5">
        <v>113</v>
      </c>
      <c r="K33" s="5">
        <v>0.1</v>
      </c>
      <c r="L33" s="6"/>
      <c r="M33" s="4">
        <v>1.1399999999999999</v>
      </c>
      <c r="N33" s="6">
        <v>30</v>
      </c>
      <c r="O33" s="6"/>
      <c r="P33" s="4">
        <v>0.14000000000000001</v>
      </c>
      <c r="Q33" s="4">
        <v>0.25</v>
      </c>
      <c r="R33" s="4">
        <v>0.05</v>
      </c>
      <c r="S33" s="15">
        <v>5.0000000000000001E-3</v>
      </c>
      <c r="T33" s="4">
        <v>0.14000000000000001</v>
      </c>
      <c r="U33" s="4">
        <v>0.09</v>
      </c>
      <c r="V33" s="6">
        <v>5</v>
      </c>
    </row>
    <row r="34" spans="1:22" ht="15" customHeight="1" x14ac:dyDescent="0.25">
      <c r="A34" s="7">
        <v>38299.541666666664</v>
      </c>
      <c r="B34" s="7"/>
      <c r="C34" s="4">
        <v>7.04</v>
      </c>
      <c r="D34" s="4">
        <v>8.69</v>
      </c>
      <c r="E34" s="5">
        <v>77.599999999999994</v>
      </c>
      <c r="F34" s="5"/>
      <c r="G34" s="5">
        <v>10.199999999999999</v>
      </c>
      <c r="H34" s="4">
        <v>2.78</v>
      </c>
      <c r="I34" s="5">
        <v>81.400000000000006</v>
      </c>
      <c r="J34" s="5">
        <v>113.3</v>
      </c>
      <c r="K34" s="5">
        <v>0.1</v>
      </c>
      <c r="L34" s="6"/>
      <c r="M34" s="4">
        <v>1.74</v>
      </c>
      <c r="N34" s="6">
        <v>23</v>
      </c>
      <c r="O34" s="6"/>
      <c r="P34" s="4"/>
      <c r="Q34" s="4"/>
      <c r="R34" s="4"/>
      <c r="S34" s="4"/>
      <c r="T34" s="4"/>
      <c r="U34" s="4"/>
      <c r="V34" s="6"/>
    </row>
    <row r="35" spans="1:22" ht="15" customHeight="1" x14ac:dyDescent="0.25">
      <c r="A35" s="7">
        <v>38313.524305555555</v>
      </c>
      <c r="B35" s="7"/>
      <c r="C35" s="4">
        <v>7.04</v>
      </c>
      <c r="D35" s="4">
        <v>9.1300000000000008</v>
      </c>
      <c r="E35" s="5">
        <v>77.8</v>
      </c>
      <c r="F35" s="5"/>
      <c r="G35" s="5">
        <v>8.3000000000000007</v>
      </c>
      <c r="H35" s="4">
        <v>4.2699999999999996</v>
      </c>
      <c r="I35" s="5">
        <v>73.400000000000006</v>
      </c>
      <c r="J35" s="5">
        <v>107.8</v>
      </c>
      <c r="K35" s="5">
        <v>0.1</v>
      </c>
      <c r="L35" s="6"/>
      <c r="M35" s="4">
        <v>1.6</v>
      </c>
      <c r="N35" s="6">
        <v>13</v>
      </c>
      <c r="O35" s="6"/>
      <c r="P35" s="4">
        <v>0.31</v>
      </c>
      <c r="Q35" s="4">
        <v>0.5</v>
      </c>
      <c r="R35" s="4">
        <v>0.1</v>
      </c>
      <c r="S35" s="4">
        <v>0.12</v>
      </c>
      <c r="T35" s="4">
        <v>0.31</v>
      </c>
      <c r="U35" s="4">
        <v>0.06</v>
      </c>
      <c r="V35" s="6">
        <v>2</v>
      </c>
    </row>
    <row r="36" spans="1:22" ht="15" customHeight="1" x14ac:dyDescent="0.25">
      <c r="A36" s="7">
        <v>38328.572916666664</v>
      </c>
      <c r="B36" s="7"/>
      <c r="C36" s="4">
        <v>7.04</v>
      </c>
      <c r="D36" s="4">
        <v>9.18</v>
      </c>
      <c r="E36" s="5">
        <v>74.5</v>
      </c>
      <c r="F36" s="5"/>
      <c r="G36" s="5">
        <v>6.3</v>
      </c>
      <c r="H36" s="4">
        <v>3.3</v>
      </c>
      <c r="I36" s="5">
        <v>60</v>
      </c>
      <c r="J36" s="5">
        <v>93.2</v>
      </c>
      <c r="K36" s="5">
        <v>0</v>
      </c>
      <c r="L36" s="6"/>
      <c r="M36" s="4">
        <v>2.17</v>
      </c>
      <c r="N36" s="6">
        <v>13</v>
      </c>
      <c r="O36" s="6"/>
      <c r="P36" s="4"/>
      <c r="Q36" s="4"/>
      <c r="R36" s="4"/>
      <c r="S36" s="4"/>
      <c r="T36" s="4"/>
      <c r="U36" s="4"/>
      <c r="V36" s="6"/>
    </row>
    <row r="37" spans="1:22" ht="15" customHeight="1" x14ac:dyDescent="0.25">
      <c r="A37" s="7">
        <v>38341.5625</v>
      </c>
      <c r="B37" s="7"/>
      <c r="C37" s="4">
        <v>6.74</v>
      </c>
      <c r="D37" s="4">
        <v>10.36</v>
      </c>
      <c r="E37" s="5">
        <v>84.7</v>
      </c>
      <c r="F37" s="5"/>
      <c r="G37" s="5">
        <v>6.7</v>
      </c>
      <c r="H37" s="4">
        <v>2.7</v>
      </c>
      <c r="I37" s="5">
        <v>60.9</v>
      </c>
      <c r="J37" s="5">
        <v>93.8</v>
      </c>
      <c r="K37" s="5">
        <v>0</v>
      </c>
      <c r="L37" s="6"/>
      <c r="M37" s="4">
        <v>1.65</v>
      </c>
      <c r="N37" s="6">
        <v>30</v>
      </c>
      <c r="O37" s="6"/>
      <c r="P37" s="4">
        <v>0.52</v>
      </c>
      <c r="Q37" s="4">
        <v>0.5</v>
      </c>
      <c r="R37" s="4">
        <v>0.05</v>
      </c>
      <c r="S37" s="15">
        <v>5.0000000000000001E-3</v>
      </c>
      <c r="T37" s="4">
        <v>0.52</v>
      </c>
      <c r="U37" s="4">
        <v>0.09</v>
      </c>
      <c r="V37" s="6">
        <v>4</v>
      </c>
    </row>
    <row r="38" spans="1:22" ht="15" customHeight="1" x14ac:dyDescent="0.25">
      <c r="A38" s="7">
        <v>38356.538194444445</v>
      </c>
      <c r="B38" s="7"/>
      <c r="C38" s="4">
        <v>6.58</v>
      </c>
      <c r="D38" s="4">
        <v>11.04</v>
      </c>
      <c r="E38" s="5">
        <v>84.5</v>
      </c>
      <c r="F38" s="5"/>
      <c r="G38" s="5">
        <v>4.0999999999999996</v>
      </c>
      <c r="H38" s="4">
        <v>5.7</v>
      </c>
      <c r="I38" s="5">
        <v>56.7</v>
      </c>
      <c r="J38" s="5">
        <v>94.4</v>
      </c>
      <c r="K38" s="5">
        <v>0</v>
      </c>
      <c r="L38" s="6"/>
      <c r="M38" s="4">
        <v>1.41</v>
      </c>
      <c r="N38" s="6">
        <v>50</v>
      </c>
      <c r="O38" s="6"/>
      <c r="P38" s="4"/>
      <c r="Q38" s="4"/>
      <c r="R38" s="4"/>
      <c r="S38" s="4"/>
      <c r="T38" s="4"/>
      <c r="U38" s="4"/>
      <c r="V38" s="6"/>
    </row>
    <row r="39" spans="1:22" ht="15" customHeight="1" x14ac:dyDescent="0.25">
      <c r="A39" s="7">
        <v>38370.520833333336</v>
      </c>
      <c r="B39" s="7"/>
      <c r="C39" s="4">
        <v>7.02</v>
      </c>
      <c r="D39" s="4">
        <v>9.34</v>
      </c>
      <c r="E39" s="5">
        <v>77.3</v>
      </c>
      <c r="F39" s="5"/>
      <c r="G39" s="5">
        <v>7.2</v>
      </c>
      <c r="H39" s="4">
        <v>13.4</v>
      </c>
      <c r="I39" s="5">
        <v>68.5</v>
      </c>
      <c r="J39" s="5">
        <v>104</v>
      </c>
      <c r="K39" s="5">
        <v>0</v>
      </c>
      <c r="L39" s="6"/>
      <c r="M39" s="4">
        <v>2.11</v>
      </c>
      <c r="N39" s="6">
        <v>900</v>
      </c>
      <c r="O39" s="6"/>
      <c r="P39" s="4">
        <v>1.01</v>
      </c>
      <c r="Q39" s="4">
        <v>0.7</v>
      </c>
      <c r="R39" s="4">
        <v>0.2</v>
      </c>
      <c r="S39" s="4">
        <v>0.19</v>
      </c>
      <c r="T39" s="4">
        <v>1.01</v>
      </c>
      <c r="U39" s="4">
        <v>0.54</v>
      </c>
      <c r="V39" s="6">
        <v>17</v>
      </c>
    </row>
    <row r="40" spans="1:22" ht="15" customHeight="1" x14ac:dyDescent="0.25">
      <c r="A40" s="7">
        <v>38384.53125</v>
      </c>
      <c r="B40" s="7"/>
      <c r="C40" s="4">
        <v>7.02</v>
      </c>
      <c r="D40" s="4">
        <v>10.48</v>
      </c>
      <c r="E40" s="5">
        <v>88.3</v>
      </c>
      <c r="F40" s="5"/>
      <c r="G40" s="5">
        <v>7.8</v>
      </c>
      <c r="H40" s="4">
        <v>3.6</v>
      </c>
      <c r="I40" s="5">
        <v>63.6</v>
      </c>
      <c r="J40" s="5">
        <v>94.8</v>
      </c>
      <c r="K40" s="5">
        <v>0</v>
      </c>
      <c r="L40" s="6"/>
      <c r="M40" s="4">
        <v>1.34</v>
      </c>
      <c r="N40" s="6">
        <v>30</v>
      </c>
      <c r="O40" s="6"/>
      <c r="P40" s="4"/>
      <c r="Q40" s="4"/>
      <c r="R40" s="4"/>
      <c r="S40" s="4"/>
      <c r="T40" s="4"/>
      <c r="U40" s="4"/>
      <c r="V40" s="6"/>
    </row>
    <row r="41" spans="1:22" ht="15" customHeight="1" x14ac:dyDescent="0.25">
      <c r="A41" s="7">
        <v>38398.555555555555</v>
      </c>
      <c r="B41" s="7"/>
      <c r="C41" s="4">
        <v>7.05</v>
      </c>
      <c r="D41" s="4">
        <v>11.47</v>
      </c>
      <c r="E41" s="5">
        <v>92.8</v>
      </c>
      <c r="F41" s="5"/>
      <c r="G41" s="5">
        <v>6.3</v>
      </c>
      <c r="H41" s="4">
        <v>4.88</v>
      </c>
      <c r="I41" s="5">
        <v>61.7</v>
      </c>
      <c r="J41" s="5">
        <v>96</v>
      </c>
      <c r="K41" s="5">
        <v>0</v>
      </c>
      <c r="L41" s="6"/>
      <c r="M41" s="4">
        <v>1.29</v>
      </c>
      <c r="N41" s="6">
        <v>50</v>
      </c>
      <c r="O41" s="6"/>
      <c r="P41" s="4">
        <v>0.53</v>
      </c>
      <c r="Q41" s="4">
        <v>0.56000000000000005</v>
      </c>
      <c r="R41" s="4">
        <v>0.05</v>
      </c>
      <c r="S41" s="15">
        <v>5.0000000000000001E-3</v>
      </c>
      <c r="T41" s="4">
        <v>0.53</v>
      </c>
      <c r="U41" s="4">
        <v>0.12</v>
      </c>
      <c r="V41" s="6">
        <v>8</v>
      </c>
    </row>
    <row r="42" spans="1:22" ht="15" customHeight="1" x14ac:dyDescent="0.25">
      <c r="A42" s="7">
        <v>38412.534722222219</v>
      </c>
      <c r="B42" s="7"/>
      <c r="C42" s="4">
        <v>7</v>
      </c>
      <c r="D42" s="4">
        <v>11.14</v>
      </c>
      <c r="E42" s="5">
        <v>92.7</v>
      </c>
      <c r="F42" s="5"/>
      <c r="G42" s="5">
        <v>7.4</v>
      </c>
      <c r="H42" s="4">
        <v>7.94</v>
      </c>
      <c r="I42" s="5">
        <v>69</v>
      </c>
      <c r="J42" s="5">
        <v>104</v>
      </c>
      <c r="K42" s="5">
        <v>0</v>
      </c>
      <c r="L42" s="6"/>
      <c r="M42" s="4">
        <v>1.08</v>
      </c>
      <c r="N42" s="6">
        <v>130</v>
      </c>
      <c r="O42" s="6"/>
      <c r="P42" s="4"/>
      <c r="Q42" s="4"/>
      <c r="R42" s="4"/>
      <c r="S42" s="4"/>
      <c r="T42" s="4"/>
      <c r="U42" s="4"/>
      <c r="V42" s="6"/>
    </row>
    <row r="43" spans="1:22" ht="15" customHeight="1" x14ac:dyDescent="0.25">
      <c r="A43" s="7">
        <v>38426.539583333331</v>
      </c>
      <c r="B43" s="7"/>
      <c r="C43" s="4">
        <v>7.16</v>
      </c>
      <c r="D43" s="4">
        <v>10.31</v>
      </c>
      <c r="E43" s="5">
        <v>92.3</v>
      </c>
      <c r="F43" s="5"/>
      <c r="G43" s="5">
        <v>10.1</v>
      </c>
      <c r="H43" s="4">
        <v>4.45</v>
      </c>
      <c r="I43" s="5">
        <v>69.3</v>
      </c>
      <c r="J43" s="5">
        <v>96.7</v>
      </c>
      <c r="K43" s="5">
        <v>0</v>
      </c>
      <c r="L43" s="6"/>
      <c r="M43" s="4">
        <v>0.88</v>
      </c>
      <c r="N43" s="6">
        <v>50</v>
      </c>
      <c r="O43" s="6"/>
      <c r="P43" s="4">
        <v>0.32</v>
      </c>
      <c r="Q43" s="4">
        <v>0.48</v>
      </c>
      <c r="R43" s="4">
        <v>0.05</v>
      </c>
      <c r="S43" s="4">
        <v>0.04</v>
      </c>
      <c r="T43" s="4">
        <v>0.32</v>
      </c>
      <c r="U43" s="4">
        <v>0.08</v>
      </c>
      <c r="V43" s="6">
        <v>8</v>
      </c>
    </row>
    <row r="44" spans="1:22" ht="15" customHeight="1" x14ac:dyDescent="0.25">
      <c r="A44" s="7">
        <v>38440.52847222222</v>
      </c>
      <c r="B44" s="7"/>
      <c r="C44" s="4">
        <v>7</v>
      </c>
      <c r="D44" s="4">
        <v>10.38</v>
      </c>
      <c r="E44" s="5">
        <v>88.4</v>
      </c>
      <c r="F44" s="5"/>
      <c r="G44" s="5">
        <v>8.4</v>
      </c>
      <c r="H44" s="4">
        <v>11.1</v>
      </c>
      <c r="I44" s="5">
        <v>75.7</v>
      </c>
      <c r="J44" s="5">
        <v>110.6</v>
      </c>
      <c r="K44" s="5">
        <v>0.1</v>
      </c>
      <c r="L44" s="6"/>
      <c r="M44" s="4">
        <v>1.5</v>
      </c>
      <c r="N44" s="6">
        <v>50</v>
      </c>
      <c r="O44" s="6"/>
      <c r="P44" s="4"/>
      <c r="Q44" s="4"/>
      <c r="R44" s="4"/>
      <c r="S44" s="4"/>
      <c r="T44" s="4"/>
      <c r="U44" s="4"/>
      <c r="V44" s="6"/>
    </row>
    <row r="45" spans="1:22" ht="15" customHeight="1" x14ac:dyDescent="0.25">
      <c r="A45" s="7">
        <v>38454.538194444445</v>
      </c>
      <c r="B45" s="7"/>
      <c r="C45" s="4">
        <v>7.22</v>
      </c>
      <c r="D45" s="4">
        <v>11.83</v>
      </c>
      <c r="E45" s="5">
        <v>102.9</v>
      </c>
      <c r="F45" s="5"/>
      <c r="G45" s="5">
        <v>9.4</v>
      </c>
      <c r="H45" s="4">
        <v>3.4</v>
      </c>
      <c r="I45" s="5">
        <v>61.7</v>
      </c>
      <c r="J45" s="5">
        <v>87.9</v>
      </c>
      <c r="K45" s="5">
        <v>0</v>
      </c>
      <c r="L45" s="6"/>
      <c r="M45" s="4">
        <v>2.1800000000000002</v>
      </c>
      <c r="N45" s="6">
        <v>30</v>
      </c>
      <c r="O45" s="6"/>
      <c r="P45" s="4">
        <v>0.27</v>
      </c>
      <c r="Q45" s="4">
        <v>0.57999999999999996</v>
      </c>
      <c r="R45" s="4">
        <v>0.05</v>
      </c>
      <c r="S45" s="4">
        <v>0.11</v>
      </c>
      <c r="T45" s="4">
        <v>0.27</v>
      </c>
      <c r="U45" s="4">
        <v>0.06</v>
      </c>
      <c r="V45" s="6">
        <v>6</v>
      </c>
    </row>
    <row r="46" spans="1:22" ht="15" customHeight="1" x14ac:dyDescent="0.25">
      <c r="A46" s="7">
        <v>38468.527777777781</v>
      </c>
      <c r="B46" s="7"/>
      <c r="C46" s="4">
        <v>7.08</v>
      </c>
      <c r="D46" s="4">
        <v>9.9600000000000009</v>
      </c>
      <c r="E46" s="5">
        <v>100.1</v>
      </c>
      <c r="F46" s="5"/>
      <c r="G46" s="5">
        <v>15.6</v>
      </c>
      <c r="H46" s="4">
        <v>2.81</v>
      </c>
      <c r="I46" s="5">
        <v>72.099999999999994</v>
      </c>
      <c r="J46" s="5">
        <v>88</v>
      </c>
      <c r="K46" s="5">
        <v>0</v>
      </c>
      <c r="L46" s="6"/>
      <c r="M46" s="4">
        <v>1.3</v>
      </c>
      <c r="N46" s="6">
        <v>300</v>
      </c>
      <c r="O46" s="6"/>
      <c r="P46" s="4"/>
      <c r="Q46" s="4"/>
      <c r="R46" s="4"/>
      <c r="S46" s="4"/>
      <c r="T46" s="4"/>
      <c r="U46" s="4"/>
      <c r="V46" s="6"/>
    </row>
    <row r="47" spans="1:22" ht="15" customHeight="1" x14ac:dyDescent="0.25">
      <c r="A47" s="7">
        <v>38482.541666666664</v>
      </c>
      <c r="B47" s="7"/>
      <c r="C47" s="4">
        <v>7.01</v>
      </c>
      <c r="D47" s="4">
        <v>9.32</v>
      </c>
      <c r="E47" s="5">
        <v>95.9</v>
      </c>
      <c r="F47" s="5"/>
      <c r="G47" s="5">
        <v>16.600000000000001</v>
      </c>
      <c r="H47" s="4">
        <v>3.32</v>
      </c>
      <c r="I47" s="5">
        <v>79</v>
      </c>
      <c r="J47" s="5">
        <v>94</v>
      </c>
      <c r="K47" s="5">
        <v>0</v>
      </c>
      <c r="L47" s="6"/>
      <c r="M47" s="4">
        <v>0.88</v>
      </c>
      <c r="N47" s="6">
        <v>50</v>
      </c>
      <c r="O47" s="6"/>
      <c r="P47" s="4">
        <v>0.13</v>
      </c>
      <c r="Q47" s="4">
        <v>0.25</v>
      </c>
      <c r="R47" s="4">
        <v>0.05</v>
      </c>
      <c r="S47" s="15">
        <v>5.0000000000000001E-3</v>
      </c>
      <c r="T47" s="4">
        <v>0.13</v>
      </c>
      <c r="U47" s="4">
        <v>0.12</v>
      </c>
      <c r="V47" s="6">
        <v>6</v>
      </c>
    </row>
    <row r="48" spans="1:22" ht="15" customHeight="1" x14ac:dyDescent="0.25">
      <c r="A48" s="7">
        <v>38496.510416666664</v>
      </c>
      <c r="B48" s="7"/>
      <c r="C48" s="4">
        <v>7.11</v>
      </c>
      <c r="D48" s="4">
        <v>8.24</v>
      </c>
      <c r="E48" s="5">
        <v>81.599999999999994</v>
      </c>
      <c r="F48" s="5"/>
      <c r="G48" s="5">
        <v>14.8</v>
      </c>
      <c r="H48" s="4">
        <v>2.67</v>
      </c>
      <c r="I48" s="5">
        <v>83.3</v>
      </c>
      <c r="J48" s="5">
        <v>103.3</v>
      </c>
      <c r="K48" s="5">
        <v>0.1</v>
      </c>
      <c r="L48" s="6"/>
      <c r="M48" s="4">
        <v>1.83</v>
      </c>
      <c r="N48" s="6">
        <v>30</v>
      </c>
      <c r="O48" s="6"/>
      <c r="P48" s="4"/>
      <c r="Q48" s="4"/>
      <c r="R48" s="4"/>
      <c r="S48" s="4"/>
      <c r="T48" s="4"/>
      <c r="U48" s="4"/>
      <c r="V48" s="6"/>
    </row>
    <row r="49" spans="1:22" ht="15" customHeight="1" x14ac:dyDescent="0.25">
      <c r="A49" s="7">
        <v>38510.559027777781</v>
      </c>
      <c r="B49" s="7"/>
      <c r="C49" s="4">
        <v>7.33</v>
      </c>
      <c r="D49" s="4">
        <v>8</v>
      </c>
      <c r="E49" s="5">
        <v>82.4</v>
      </c>
      <c r="F49" s="5"/>
      <c r="G49" s="5">
        <v>16.8</v>
      </c>
      <c r="H49" s="4">
        <v>3.05</v>
      </c>
      <c r="I49" s="5">
        <v>79.5</v>
      </c>
      <c r="J49" s="5">
        <v>94.3</v>
      </c>
      <c r="K49" s="5">
        <v>0</v>
      </c>
      <c r="L49" s="6"/>
      <c r="M49" s="4">
        <v>0.8</v>
      </c>
      <c r="N49" s="6">
        <v>130</v>
      </c>
      <c r="O49" s="6"/>
      <c r="P49" s="4">
        <v>0.03</v>
      </c>
      <c r="Q49" s="4">
        <v>0.52</v>
      </c>
      <c r="R49" s="4">
        <v>0.05</v>
      </c>
      <c r="S49" s="15">
        <v>5.0000000000000001E-3</v>
      </c>
      <c r="T49" s="4">
        <v>0.03</v>
      </c>
      <c r="U49" s="4">
        <v>7.0000000000000007E-2</v>
      </c>
      <c r="V49" s="6">
        <v>8</v>
      </c>
    </row>
    <row r="50" spans="1:22" ht="15" customHeight="1" x14ac:dyDescent="0.25">
      <c r="A50" s="7">
        <v>38524.527777777781</v>
      </c>
      <c r="B50" s="7"/>
      <c r="C50" s="4">
        <v>7.28</v>
      </c>
      <c r="D50" s="4">
        <v>7.45</v>
      </c>
      <c r="E50" s="5">
        <v>78.7</v>
      </c>
      <c r="F50" s="5"/>
      <c r="G50" s="5">
        <v>18.3</v>
      </c>
      <c r="H50" s="4">
        <v>4.83</v>
      </c>
      <c r="I50" s="5">
        <v>84.5</v>
      </c>
      <c r="J50" s="5">
        <v>96.8</v>
      </c>
      <c r="K50" s="5">
        <v>0</v>
      </c>
      <c r="L50" s="6"/>
      <c r="M50" s="4">
        <v>0.76</v>
      </c>
      <c r="N50" s="6">
        <v>80</v>
      </c>
      <c r="O50" s="6"/>
      <c r="P50" s="4"/>
      <c r="Q50" s="4"/>
      <c r="R50" s="4"/>
      <c r="S50" s="4"/>
      <c r="T50" s="4"/>
      <c r="U50" s="4"/>
      <c r="V50" s="6"/>
    </row>
    <row r="51" spans="1:22" ht="15" customHeight="1" x14ac:dyDescent="0.25">
      <c r="A51" s="7">
        <v>38538.538194444445</v>
      </c>
      <c r="B51" s="7"/>
      <c r="C51" s="4">
        <v>7.21</v>
      </c>
      <c r="D51" s="4">
        <v>5.85</v>
      </c>
      <c r="E51" s="5">
        <v>65.099999999999994</v>
      </c>
      <c r="F51" s="5"/>
      <c r="G51" s="5">
        <v>20.6</v>
      </c>
      <c r="H51" s="4">
        <v>3.48</v>
      </c>
      <c r="I51" s="5">
        <v>95.9</v>
      </c>
      <c r="J51" s="5">
        <v>104.7</v>
      </c>
      <c r="K51" s="5">
        <v>0.1</v>
      </c>
      <c r="L51" s="6"/>
      <c r="M51" s="4">
        <v>0.57999999999999996</v>
      </c>
      <c r="N51" s="6">
        <v>130</v>
      </c>
      <c r="O51" s="6"/>
      <c r="P51" s="4">
        <v>0.05</v>
      </c>
      <c r="Q51" s="4">
        <v>0.25</v>
      </c>
      <c r="R51" s="4">
        <v>0.05</v>
      </c>
      <c r="S51" s="15">
        <v>5.0000000000000001E-3</v>
      </c>
      <c r="T51" s="4">
        <v>0.05</v>
      </c>
      <c r="U51" s="4">
        <v>0.05</v>
      </c>
      <c r="V51" s="6">
        <v>5</v>
      </c>
    </row>
    <row r="52" spans="1:22" ht="15" customHeight="1" x14ac:dyDescent="0.25">
      <c r="A52" s="7">
        <v>38552.569444444445</v>
      </c>
      <c r="B52" s="7"/>
      <c r="C52" s="4">
        <v>7.26</v>
      </c>
      <c r="D52" s="4">
        <v>6.24</v>
      </c>
      <c r="E52" s="5">
        <v>70</v>
      </c>
      <c r="F52" s="5"/>
      <c r="G52" s="5">
        <v>20.9</v>
      </c>
      <c r="H52" s="4">
        <v>2.84</v>
      </c>
      <c r="I52" s="5">
        <v>97.3</v>
      </c>
      <c r="J52" s="5">
        <v>105.6</v>
      </c>
      <c r="K52" s="5">
        <v>0.1</v>
      </c>
      <c r="L52" s="6"/>
      <c r="M52" s="4">
        <v>0.56000000000000005</v>
      </c>
      <c r="N52" s="6">
        <v>170</v>
      </c>
      <c r="O52" s="6"/>
      <c r="P52" s="4"/>
      <c r="Q52" s="4"/>
      <c r="R52" s="4"/>
      <c r="S52" s="4"/>
      <c r="T52" s="4"/>
      <c r="U52" s="4"/>
      <c r="V52" s="6"/>
    </row>
    <row r="53" spans="1:22" ht="15" customHeight="1" x14ac:dyDescent="0.25">
      <c r="A53" s="7">
        <v>38566.548611111109</v>
      </c>
      <c r="B53" s="7"/>
      <c r="C53" s="4">
        <v>7.1</v>
      </c>
      <c r="D53" s="4">
        <v>3.72</v>
      </c>
      <c r="E53" s="5">
        <v>40</v>
      </c>
      <c r="F53" s="5"/>
      <c r="G53" s="5">
        <v>18.7</v>
      </c>
      <c r="H53" s="4">
        <v>3.17</v>
      </c>
      <c r="I53" s="5">
        <v>94</v>
      </c>
      <c r="J53" s="5">
        <v>107.5</v>
      </c>
      <c r="K53" s="5">
        <v>0.1</v>
      </c>
      <c r="L53" s="6"/>
      <c r="M53" s="4">
        <v>0.36</v>
      </c>
      <c r="N53" s="6">
        <v>50</v>
      </c>
      <c r="O53" s="6"/>
      <c r="P53" s="4">
        <v>0.03</v>
      </c>
      <c r="Q53" s="4">
        <v>0.25</v>
      </c>
      <c r="R53" s="4">
        <v>0.05</v>
      </c>
      <c r="S53" s="4">
        <v>0.04</v>
      </c>
      <c r="T53" s="4">
        <v>0.03</v>
      </c>
      <c r="U53" s="4">
        <v>0.06</v>
      </c>
      <c r="V53" s="6">
        <v>4</v>
      </c>
    </row>
    <row r="54" spans="1:22" ht="15" customHeight="1" x14ac:dyDescent="0.25">
      <c r="A54" s="7">
        <v>38580.482638888891</v>
      </c>
      <c r="B54" s="7"/>
      <c r="C54" s="4">
        <v>7.11</v>
      </c>
      <c r="D54" s="4">
        <v>1.45</v>
      </c>
      <c r="E54" s="5">
        <v>15.4</v>
      </c>
      <c r="F54" s="5"/>
      <c r="G54" s="5">
        <v>17.8</v>
      </c>
      <c r="H54" s="4">
        <v>4.25</v>
      </c>
      <c r="I54" s="5">
        <v>148.69999999999999</v>
      </c>
      <c r="J54" s="5">
        <v>172.5</v>
      </c>
      <c r="K54" s="5">
        <v>0.1</v>
      </c>
      <c r="L54" s="6"/>
      <c r="M54" s="4">
        <v>0.2</v>
      </c>
      <c r="N54" s="6">
        <v>130</v>
      </c>
      <c r="O54" s="6"/>
      <c r="P54" s="4"/>
      <c r="Q54" s="4"/>
      <c r="R54" s="4"/>
      <c r="S54" s="4"/>
      <c r="T54" s="4"/>
      <c r="U54" s="4"/>
      <c r="V54" s="6"/>
    </row>
    <row r="55" spans="1:22" ht="15" customHeight="1" x14ac:dyDescent="0.25">
      <c r="A55" s="7">
        <v>38594.524305555555</v>
      </c>
      <c r="B55" s="7"/>
      <c r="C55" s="4">
        <v>7.12</v>
      </c>
      <c r="D55" s="4">
        <v>1.71</v>
      </c>
      <c r="E55" s="5">
        <v>17.399999999999999</v>
      </c>
      <c r="F55" s="5"/>
      <c r="G55" s="5">
        <v>16.5</v>
      </c>
      <c r="H55" s="4">
        <v>6.09</v>
      </c>
      <c r="I55" s="5">
        <v>142.5</v>
      </c>
      <c r="J55" s="5">
        <v>170.2</v>
      </c>
      <c r="K55" s="5">
        <v>0.1</v>
      </c>
      <c r="L55" s="6"/>
      <c r="M55" s="4">
        <v>0.22</v>
      </c>
      <c r="N55" s="6">
        <v>130</v>
      </c>
      <c r="O55" s="6"/>
      <c r="P55" s="15">
        <v>5.0000000000000001E-3</v>
      </c>
      <c r="Q55" s="4">
        <v>0.6</v>
      </c>
      <c r="R55" s="4">
        <v>0.05</v>
      </c>
      <c r="S55" s="15">
        <v>5.0000000000000001E-3</v>
      </c>
      <c r="T55" s="15">
        <v>5.0000000000000001E-3</v>
      </c>
      <c r="U55" s="4">
        <v>7.0000000000000007E-2</v>
      </c>
      <c r="V55" s="6">
        <v>4</v>
      </c>
    </row>
    <row r="56" spans="1:22" ht="15" customHeight="1" x14ac:dyDescent="0.25">
      <c r="A56" s="7">
        <v>38608.524305555555</v>
      </c>
      <c r="B56" s="7"/>
      <c r="C56" s="4">
        <v>7.25</v>
      </c>
      <c r="D56" s="4">
        <v>1.35</v>
      </c>
      <c r="E56" s="5">
        <v>13.4</v>
      </c>
      <c r="F56" s="5"/>
      <c r="G56" s="5">
        <v>14.7</v>
      </c>
      <c r="H56" s="4">
        <v>7.08</v>
      </c>
      <c r="I56" s="5">
        <v>185.5</v>
      </c>
      <c r="J56" s="5">
        <v>230.9</v>
      </c>
      <c r="K56" s="5">
        <v>0.1</v>
      </c>
      <c r="L56" s="6"/>
      <c r="M56" s="4">
        <v>0.24</v>
      </c>
      <c r="N56" s="6">
        <v>80</v>
      </c>
      <c r="O56" s="6"/>
      <c r="P56" s="4"/>
      <c r="Q56" s="4"/>
      <c r="R56" s="4"/>
      <c r="S56" s="4"/>
      <c r="T56" s="4"/>
      <c r="U56" s="4"/>
      <c r="V56" s="6"/>
    </row>
    <row r="57" spans="1:22" ht="15" customHeight="1" x14ac:dyDescent="0.25">
      <c r="A57" s="7">
        <v>38622.548611111109</v>
      </c>
      <c r="B57" s="7"/>
      <c r="C57" s="4">
        <v>7.12</v>
      </c>
      <c r="D57" s="4">
        <v>1.42</v>
      </c>
      <c r="E57" s="5">
        <v>13.1</v>
      </c>
      <c r="F57" s="5"/>
      <c r="G57" s="5">
        <v>11.7</v>
      </c>
      <c r="H57" s="4">
        <v>4.4800000000000004</v>
      </c>
      <c r="I57" s="5">
        <v>151.69999999999999</v>
      </c>
      <c r="J57" s="5">
        <v>203.5</v>
      </c>
      <c r="K57" s="5">
        <v>0.1</v>
      </c>
      <c r="L57" s="6"/>
      <c r="M57" s="4">
        <v>0.26</v>
      </c>
      <c r="N57" s="6">
        <v>300</v>
      </c>
      <c r="O57" s="6"/>
      <c r="P57" s="15">
        <v>0.02</v>
      </c>
      <c r="Q57" s="4">
        <v>0.6</v>
      </c>
      <c r="R57" s="4">
        <v>0.13</v>
      </c>
      <c r="S57" s="15">
        <v>5.0000000000000001E-3</v>
      </c>
      <c r="T57" s="15">
        <v>5.0000000000000001E-3</v>
      </c>
      <c r="U57" s="4">
        <v>0.12</v>
      </c>
      <c r="V57" s="6">
        <v>4</v>
      </c>
    </row>
    <row r="58" spans="1:22" ht="15" customHeight="1" x14ac:dyDescent="0.25">
      <c r="A58" s="7">
        <v>38636.472222222219</v>
      </c>
      <c r="B58" s="7"/>
      <c r="C58" s="4">
        <v>7.14</v>
      </c>
      <c r="D58" s="4">
        <v>6.15</v>
      </c>
      <c r="E58" s="5">
        <v>58.7</v>
      </c>
      <c r="F58" s="5"/>
      <c r="G58" s="5">
        <v>13.2</v>
      </c>
      <c r="H58" s="4">
        <v>4.72</v>
      </c>
      <c r="I58" s="5">
        <v>92.9</v>
      </c>
      <c r="J58" s="5">
        <v>119.9</v>
      </c>
      <c r="K58" s="5">
        <v>0.1</v>
      </c>
      <c r="L58" s="6"/>
      <c r="M58" s="4">
        <v>0.46</v>
      </c>
      <c r="N58" s="6">
        <v>300</v>
      </c>
      <c r="O58" s="6"/>
      <c r="P58" s="4"/>
      <c r="Q58" s="4"/>
      <c r="R58" s="4"/>
      <c r="S58" s="4"/>
      <c r="T58" s="4"/>
      <c r="U58" s="4"/>
      <c r="V58" s="6"/>
    </row>
    <row r="59" spans="1:22" ht="15" customHeight="1" x14ac:dyDescent="0.25">
      <c r="A59" s="7">
        <v>38650.555555555555</v>
      </c>
      <c r="B59" s="7"/>
      <c r="C59" s="4">
        <v>7.42</v>
      </c>
      <c r="D59" s="4">
        <v>9.43</v>
      </c>
      <c r="E59" s="5">
        <v>91.3</v>
      </c>
      <c r="F59" s="5"/>
      <c r="G59" s="5">
        <v>13.8</v>
      </c>
      <c r="H59" s="4">
        <v>3.45</v>
      </c>
      <c r="I59" s="5">
        <v>88.5</v>
      </c>
      <c r="J59" s="5">
        <v>112.6</v>
      </c>
      <c r="K59" s="5">
        <v>0.1</v>
      </c>
      <c r="L59" s="6"/>
      <c r="M59" s="4">
        <v>1.1000000000000001</v>
      </c>
      <c r="N59" s="6">
        <v>50</v>
      </c>
      <c r="O59" s="6"/>
      <c r="P59" s="15">
        <v>0.02</v>
      </c>
      <c r="Q59" s="4">
        <v>0.66</v>
      </c>
      <c r="R59" s="4">
        <v>0.18</v>
      </c>
      <c r="S59" s="15">
        <v>5.0000000000000001E-3</v>
      </c>
      <c r="T59" s="4">
        <v>0.02</v>
      </c>
      <c r="U59" s="4">
        <v>0.09</v>
      </c>
      <c r="V59" s="6">
        <v>7</v>
      </c>
    </row>
    <row r="60" spans="1:22" ht="15" customHeight="1" x14ac:dyDescent="0.25">
      <c r="A60" s="7">
        <v>38664.520833333336</v>
      </c>
      <c r="B60" s="7"/>
      <c r="C60" s="4">
        <v>7.23</v>
      </c>
      <c r="D60" s="4">
        <v>8.9</v>
      </c>
      <c r="E60" s="5">
        <v>76</v>
      </c>
      <c r="F60" s="5"/>
      <c r="G60" s="5">
        <v>8.4</v>
      </c>
      <c r="H60" s="4">
        <v>4.41</v>
      </c>
      <c r="I60" s="5">
        <v>80.2</v>
      </c>
      <c r="J60" s="5">
        <v>117.5</v>
      </c>
      <c r="K60" s="5">
        <v>0.1</v>
      </c>
      <c r="L60" s="6"/>
      <c r="M60" s="4">
        <v>2.02</v>
      </c>
      <c r="N60" s="6">
        <v>80</v>
      </c>
      <c r="O60" s="6"/>
      <c r="P60" s="4"/>
      <c r="Q60" s="4"/>
      <c r="R60" s="4"/>
      <c r="S60" s="4"/>
      <c r="T60" s="4"/>
      <c r="U60" s="4"/>
      <c r="V60" s="6"/>
    </row>
    <row r="61" spans="1:22" ht="15" customHeight="1" x14ac:dyDescent="0.25">
      <c r="A61" s="7">
        <v>38677.555555555555</v>
      </c>
      <c r="B61" s="7"/>
      <c r="C61" s="4">
        <v>7.04</v>
      </c>
      <c r="D61" s="4">
        <v>9.17</v>
      </c>
      <c r="E61" s="5">
        <v>77.5</v>
      </c>
      <c r="F61" s="5"/>
      <c r="G61" s="5">
        <v>8</v>
      </c>
      <c r="H61" s="4">
        <v>7.01</v>
      </c>
      <c r="I61" s="5">
        <v>77.5</v>
      </c>
      <c r="J61" s="5">
        <v>114.9</v>
      </c>
      <c r="K61" s="5">
        <v>0.1</v>
      </c>
      <c r="L61" s="6"/>
      <c r="M61" s="4">
        <v>1.29</v>
      </c>
      <c r="N61" s="6">
        <v>13</v>
      </c>
      <c r="O61" s="6"/>
      <c r="P61" s="4">
        <v>0.28999999999999998</v>
      </c>
      <c r="Q61" s="4">
        <v>0.57999999999999996</v>
      </c>
      <c r="R61" s="4">
        <v>0.05</v>
      </c>
      <c r="S61" s="4">
        <v>0.09</v>
      </c>
      <c r="T61" s="4">
        <v>0.28999999999999998</v>
      </c>
      <c r="U61" s="4">
        <v>0.09</v>
      </c>
      <c r="V61" s="6">
        <v>32</v>
      </c>
    </row>
    <row r="62" spans="1:22" ht="15" customHeight="1" x14ac:dyDescent="0.25">
      <c r="A62" s="7">
        <v>38692.506944444445</v>
      </c>
      <c r="B62" s="7"/>
      <c r="C62" s="4">
        <v>7.17</v>
      </c>
      <c r="D62" s="4">
        <v>10.46</v>
      </c>
      <c r="E62" s="5">
        <v>83.9</v>
      </c>
      <c r="F62" s="5"/>
      <c r="G62" s="5">
        <v>5.6</v>
      </c>
      <c r="H62" s="4">
        <v>3.24</v>
      </c>
      <c r="I62" s="5">
        <v>69.8</v>
      </c>
      <c r="J62" s="5">
        <v>110.7</v>
      </c>
      <c r="K62" s="5">
        <v>0.1</v>
      </c>
      <c r="L62" s="6"/>
      <c r="M62" s="4">
        <v>1.42</v>
      </c>
      <c r="N62" s="6">
        <v>50</v>
      </c>
      <c r="O62" s="6"/>
      <c r="P62" s="4"/>
      <c r="Q62" s="4"/>
      <c r="R62" s="4"/>
      <c r="S62" s="4"/>
      <c r="T62" s="4"/>
      <c r="U62" s="4"/>
      <c r="V62" s="6"/>
    </row>
    <row r="63" spans="1:22" ht="15" customHeight="1" x14ac:dyDescent="0.25">
      <c r="A63" s="7">
        <v>38706.548611111109</v>
      </c>
      <c r="B63" s="7"/>
      <c r="C63" s="4">
        <v>7.12</v>
      </c>
      <c r="D63" s="4">
        <v>11.8</v>
      </c>
      <c r="E63" s="5">
        <v>87.4</v>
      </c>
      <c r="F63" s="5"/>
      <c r="G63" s="5">
        <v>2.6</v>
      </c>
      <c r="H63" s="4">
        <v>7.28</v>
      </c>
      <c r="I63" s="5">
        <v>63.9</v>
      </c>
      <c r="J63" s="5">
        <v>111.6</v>
      </c>
      <c r="K63" s="5">
        <v>0</v>
      </c>
      <c r="L63" s="6"/>
      <c r="M63" s="4">
        <v>1</v>
      </c>
      <c r="N63" s="6">
        <v>130</v>
      </c>
      <c r="O63" s="6"/>
      <c r="P63" s="4">
        <v>0.3</v>
      </c>
      <c r="Q63" s="4">
        <v>0.88</v>
      </c>
      <c r="R63" s="4">
        <v>0.05</v>
      </c>
      <c r="S63" s="15">
        <v>5.0000000000000001E-3</v>
      </c>
      <c r="T63" s="4">
        <v>0.28999999999999998</v>
      </c>
      <c r="U63" s="4">
        <v>0.15</v>
      </c>
      <c r="V63" s="6">
        <v>13</v>
      </c>
    </row>
    <row r="64" spans="1:22" ht="15" customHeight="1" x14ac:dyDescent="0.25">
      <c r="A64" s="7">
        <v>38720.534722222219</v>
      </c>
      <c r="B64" s="7"/>
      <c r="C64" s="4">
        <v>7.15</v>
      </c>
      <c r="D64" s="4">
        <v>10.09</v>
      </c>
      <c r="E64" s="5">
        <v>81.599999999999994</v>
      </c>
      <c r="F64" s="5"/>
      <c r="G64" s="5">
        <v>6</v>
      </c>
      <c r="H64" s="4">
        <v>3.31</v>
      </c>
      <c r="I64" s="5">
        <v>65.599999999999994</v>
      </c>
      <c r="J64" s="5">
        <v>102.7</v>
      </c>
      <c r="K64" s="5">
        <v>0</v>
      </c>
      <c r="L64" s="6"/>
      <c r="M64" s="4">
        <v>1.96</v>
      </c>
      <c r="N64" s="6">
        <v>50</v>
      </c>
      <c r="O64" s="6"/>
      <c r="P64" s="4"/>
      <c r="Q64" s="4"/>
      <c r="R64" s="4"/>
      <c r="S64" s="4"/>
      <c r="T64" s="4"/>
      <c r="U64" s="4"/>
      <c r="V64" s="6"/>
    </row>
    <row r="65" spans="1:22" ht="15" customHeight="1" x14ac:dyDescent="0.25">
      <c r="A65" s="7">
        <v>38734.538194444445</v>
      </c>
      <c r="B65" s="7"/>
      <c r="C65" s="4">
        <v>7.19</v>
      </c>
      <c r="D65" s="4">
        <v>10.45</v>
      </c>
      <c r="E65" s="5">
        <v>86.4</v>
      </c>
      <c r="F65" s="5"/>
      <c r="G65" s="5">
        <v>7.1</v>
      </c>
      <c r="H65" s="4">
        <v>3.6</v>
      </c>
      <c r="I65" s="5">
        <v>57.5</v>
      </c>
      <c r="J65" s="5">
        <v>86.9</v>
      </c>
      <c r="K65" s="5">
        <v>0</v>
      </c>
      <c r="L65" s="6"/>
      <c r="M65" s="4">
        <v>2.4</v>
      </c>
      <c r="N65" s="6">
        <v>23</v>
      </c>
      <c r="O65" s="6"/>
      <c r="P65" s="4">
        <v>0.94</v>
      </c>
      <c r="Q65" s="4">
        <v>0.72</v>
      </c>
      <c r="R65" s="4">
        <v>0.05</v>
      </c>
      <c r="S65" s="15">
        <v>5.0000000000000001E-3</v>
      </c>
      <c r="T65" s="4">
        <v>0.92</v>
      </c>
      <c r="U65" s="4">
        <v>0.1</v>
      </c>
      <c r="V65" s="6">
        <v>6</v>
      </c>
    </row>
    <row r="66" spans="1:22" ht="15" customHeight="1" x14ac:dyDescent="0.25">
      <c r="A66" s="7">
        <v>38748.538194444445</v>
      </c>
      <c r="B66" s="7"/>
      <c r="C66" s="4">
        <v>7.16</v>
      </c>
      <c r="D66" s="4">
        <v>11.5</v>
      </c>
      <c r="E66" s="5">
        <v>93</v>
      </c>
      <c r="F66" s="5"/>
      <c r="G66" s="5">
        <v>6.2</v>
      </c>
      <c r="H66" s="4">
        <v>3.93</v>
      </c>
      <c r="I66" s="5">
        <v>56.8</v>
      </c>
      <c r="J66" s="5">
        <v>88.5</v>
      </c>
      <c r="K66" s="5">
        <v>0</v>
      </c>
      <c r="L66" s="6"/>
      <c r="M66" s="4">
        <v>2.16</v>
      </c>
      <c r="N66" s="6">
        <v>80</v>
      </c>
      <c r="O66" s="6"/>
      <c r="P66" s="4"/>
      <c r="Q66" s="4"/>
      <c r="R66" s="4"/>
      <c r="S66" s="4"/>
      <c r="T66" s="4"/>
      <c r="U66" s="4"/>
      <c r="V66" s="6"/>
    </row>
    <row r="67" spans="1:22" ht="15" customHeight="1" x14ac:dyDescent="0.25">
      <c r="A67" s="7">
        <v>38762.53125</v>
      </c>
      <c r="B67" s="7"/>
      <c r="C67" s="4">
        <v>7.14</v>
      </c>
      <c r="D67" s="4">
        <v>11.32</v>
      </c>
      <c r="E67" s="5">
        <v>91.1</v>
      </c>
      <c r="F67" s="5"/>
      <c r="G67" s="5">
        <v>6.1</v>
      </c>
      <c r="H67" s="4">
        <v>6.02</v>
      </c>
      <c r="I67" s="5">
        <v>57.7</v>
      </c>
      <c r="J67" s="5">
        <v>90.2</v>
      </c>
      <c r="K67" s="5">
        <v>0</v>
      </c>
      <c r="L67" s="6"/>
      <c r="M67" s="4">
        <v>1.46</v>
      </c>
      <c r="N67" s="6">
        <v>80</v>
      </c>
      <c r="O67" s="6"/>
      <c r="P67" s="4">
        <v>0.7</v>
      </c>
      <c r="Q67" s="4">
        <v>0.54</v>
      </c>
      <c r="R67" s="4">
        <v>0.05</v>
      </c>
      <c r="S67" s="4">
        <v>0.05</v>
      </c>
      <c r="T67" s="4">
        <v>0.69</v>
      </c>
      <c r="U67" s="4">
        <v>7.0000000000000007E-2</v>
      </c>
      <c r="V67" s="6">
        <v>10</v>
      </c>
    </row>
    <row r="68" spans="1:22" ht="15" customHeight="1" x14ac:dyDescent="0.25">
      <c r="A68" s="7">
        <v>38776.529861111114</v>
      </c>
      <c r="B68" s="7"/>
      <c r="C68" s="4">
        <v>7.15</v>
      </c>
      <c r="D68" s="4">
        <v>10.54</v>
      </c>
      <c r="E68" s="5">
        <v>82.9</v>
      </c>
      <c r="F68" s="5"/>
      <c r="G68" s="5">
        <v>5.3</v>
      </c>
      <c r="H68" s="4">
        <v>6.2</v>
      </c>
      <c r="I68" s="5">
        <v>56.6</v>
      </c>
      <c r="J68" s="5">
        <v>90.8</v>
      </c>
      <c r="K68" s="5">
        <v>0</v>
      </c>
      <c r="L68" s="6"/>
      <c r="M68" s="4">
        <v>1.6</v>
      </c>
      <c r="N68" s="6">
        <v>50</v>
      </c>
      <c r="O68" s="6"/>
      <c r="P68" s="4"/>
      <c r="Q68" s="4"/>
      <c r="R68" s="4"/>
      <c r="S68" s="4"/>
      <c r="T68" s="4"/>
      <c r="U68" s="4"/>
      <c r="V68" s="6"/>
    </row>
    <row r="69" spans="1:22" ht="15" customHeight="1" x14ac:dyDescent="0.25">
      <c r="A69" s="7">
        <v>38790.520833333336</v>
      </c>
      <c r="B69" s="7"/>
      <c r="C69" s="4">
        <v>7.2</v>
      </c>
      <c r="D69" s="4">
        <v>12</v>
      </c>
      <c r="E69" s="5">
        <v>98.1</v>
      </c>
      <c r="F69" s="5"/>
      <c r="G69" s="5">
        <v>6.6</v>
      </c>
      <c r="H69" s="4">
        <v>4.25</v>
      </c>
      <c r="I69" s="5">
        <v>58.4</v>
      </c>
      <c r="J69" s="5">
        <v>90</v>
      </c>
      <c r="K69" s="5">
        <v>0</v>
      </c>
      <c r="L69" s="6"/>
      <c r="M69" s="4">
        <v>1.34</v>
      </c>
      <c r="N69" s="6">
        <v>13</v>
      </c>
      <c r="O69" s="6"/>
      <c r="P69" s="4">
        <v>0.42</v>
      </c>
      <c r="Q69" s="4">
        <v>0.57999999999999996</v>
      </c>
      <c r="R69" s="4">
        <v>0.05</v>
      </c>
      <c r="S69" s="15">
        <v>5.0000000000000001E-3</v>
      </c>
      <c r="T69" s="4">
        <v>0.41</v>
      </c>
      <c r="U69" s="4">
        <v>7.0000000000000007E-2</v>
      </c>
      <c r="V69" s="6">
        <v>7</v>
      </c>
    </row>
    <row r="70" spans="1:22" ht="15" customHeight="1" x14ac:dyDescent="0.25">
      <c r="A70" s="7">
        <v>38804.513888888891</v>
      </c>
      <c r="B70" s="7"/>
      <c r="C70" s="4">
        <v>7.21</v>
      </c>
      <c r="D70" s="4">
        <v>11.02</v>
      </c>
      <c r="E70" s="5">
        <v>93.7</v>
      </c>
      <c r="F70" s="5"/>
      <c r="G70" s="5">
        <v>8.1999999999999993</v>
      </c>
      <c r="H70" s="4">
        <v>11.1</v>
      </c>
      <c r="I70" s="5">
        <v>68.3</v>
      </c>
      <c r="J70" s="5">
        <v>100.4</v>
      </c>
      <c r="K70" s="5">
        <v>0</v>
      </c>
      <c r="L70" s="6"/>
      <c r="M70" s="4">
        <v>1.2</v>
      </c>
      <c r="N70" s="6">
        <v>500</v>
      </c>
      <c r="O70" s="6"/>
      <c r="P70" s="4"/>
      <c r="Q70" s="4"/>
      <c r="R70" s="4"/>
      <c r="S70" s="4"/>
      <c r="T70" s="4"/>
      <c r="U70" s="4"/>
      <c r="V70" s="6"/>
    </row>
    <row r="71" spans="1:22" ht="15" customHeight="1" x14ac:dyDescent="0.25">
      <c r="A71" s="7">
        <v>38818.53125</v>
      </c>
      <c r="B71" s="7"/>
      <c r="C71" s="4">
        <v>7.26</v>
      </c>
      <c r="D71" s="4">
        <v>10.45</v>
      </c>
      <c r="E71" s="5">
        <v>96.9</v>
      </c>
      <c r="F71" s="5"/>
      <c r="G71" s="5">
        <v>12</v>
      </c>
      <c r="H71" s="4">
        <v>3.63</v>
      </c>
      <c r="I71" s="5">
        <v>70.2</v>
      </c>
      <c r="J71" s="5">
        <v>93.3</v>
      </c>
      <c r="K71" s="5">
        <v>0</v>
      </c>
      <c r="L71" s="6"/>
      <c r="M71" s="4">
        <v>1.1399999999999999</v>
      </c>
      <c r="N71" s="6">
        <v>50</v>
      </c>
      <c r="O71" s="6"/>
      <c r="P71" s="4">
        <v>0.45</v>
      </c>
      <c r="Q71" s="4">
        <v>0.25</v>
      </c>
      <c r="R71" s="4">
        <v>0.05</v>
      </c>
      <c r="S71" s="15">
        <v>0.01</v>
      </c>
      <c r="T71" s="4">
        <v>0.44</v>
      </c>
      <c r="U71" s="4">
        <v>0.01</v>
      </c>
      <c r="V71" s="6">
        <v>4</v>
      </c>
    </row>
    <row r="72" spans="1:22" ht="15" customHeight="1" x14ac:dyDescent="0.25">
      <c r="A72" s="7">
        <v>38832.527777777781</v>
      </c>
      <c r="B72" s="7"/>
      <c r="C72" s="4">
        <v>7.24</v>
      </c>
      <c r="D72" s="4">
        <v>10.54</v>
      </c>
      <c r="E72" s="5">
        <v>101.4</v>
      </c>
      <c r="F72" s="5"/>
      <c r="G72" s="5">
        <v>13.5</v>
      </c>
      <c r="H72" s="4">
        <v>3.4</v>
      </c>
      <c r="I72" s="5">
        <v>69.5</v>
      </c>
      <c r="J72" s="5">
        <v>89.1</v>
      </c>
      <c r="K72" s="5">
        <v>0</v>
      </c>
      <c r="L72" s="6"/>
      <c r="M72" s="4">
        <v>1.34</v>
      </c>
      <c r="N72" s="6">
        <v>13</v>
      </c>
      <c r="O72" s="6"/>
      <c r="P72" s="4"/>
      <c r="Q72" s="4"/>
      <c r="R72" s="4"/>
      <c r="S72" s="4"/>
      <c r="T72" s="4"/>
      <c r="U72" s="4"/>
      <c r="V72" s="6"/>
    </row>
    <row r="73" spans="1:22" ht="15" customHeight="1" x14ac:dyDescent="0.25">
      <c r="A73" s="7">
        <v>38846.552083333336</v>
      </c>
      <c r="B73" s="7"/>
      <c r="C73" s="4">
        <v>7.5</v>
      </c>
      <c r="D73" s="4">
        <v>10.42</v>
      </c>
      <c r="E73" s="5">
        <v>101.7</v>
      </c>
      <c r="F73" s="5"/>
      <c r="G73" s="5">
        <v>14.2</v>
      </c>
      <c r="H73" s="4">
        <v>2.2400000000000002</v>
      </c>
      <c r="I73" s="5">
        <v>71.900000000000006</v>
      </c>
      <c r="J73" s="5">
        <v>90.6</v>
      </c>
      <c r="K73" s="5">
        <v>0</v>
      </c>
      <c r="L73" s="6"/>
      <c r="M73" s="4">
        <v>0.96</v>
      </c>
      <c r="N73" s="6">
        <v>50</v>
      </c>
      <c r="O73" s="6"/>
      <c r="P73" s="4">
        <v>0.3</v>
      </c>
      <c r="Q73" s="4">
        <v>0.54</v>
      </c>
      <c r="R73" s="4">
        <v>0.05</v>
      </c>
      <c r="S73" s="15">
        <v>5.0000000000000001E-3</v>
      </c>
      <c r="T73" s="4">
        <v>0.3</v>
      </c>
      <c r="U73" s="4">
        <v>0.09</v>
      </c>
      <c r="V73" s="6">
        <v>6</v>
      </c>
    </row>
    <row r="74" spans="1:22" ht="15" customHeight="1" x14ac:dyDescent="0.25">
      <c r="A74" s="7">
        <v>38860.520833333336</v>
      </c>
      <c r="B74" s="7"/>
      <c r="C74" s="4">
        <v>7.13</v>
      </c>
      <c r="D74" s="4">
        <v>7.21</v>
      </c>
      <c r="E74" s="5">
        <v>72.599999999999994</v>
      </c>
      <c r="F74" s="5"/>
      <c r="G74" s="5">
        <v>15.1</v>
      </c>
      <c r="H74" s="4">
        <v>4.18</v>
      </c>
      <c r="I74" s="5">
        <v>84</v>
      </c>
      <c r="J74" s="5">
        <v>103.8</v>
      </c>
      <c r="K74" s="5">
        <v>0.1</v>
      </c>
      <c r="L74" s="6"/>
      <c r="M74" s="4">
        <v>0.76</v>
      </c>
      <c r="N74" s="6">
        <v>900</v>
      </c>
      <c r="O74" s="6"/>
      <c r="P74" s="4"/>
      <c r="Q74" s="4"/>
      <c r="R74" s="4"/>
      <c r="S74" s="4"/>
      <c r="T74" s="4"/>
      <c r="U74" s="4"/>
      <c r="V74" s="6"/>
    </row>
    <row r="75" spans="1:22" ht="15" customHeight="1" x14ac:dyDescent="0.25">
      <c r="A75" s="7">
        <v>38874.534722222219</v>
      </c>
      <c r="B75" s="7"/>
      <c r="C75" s="4">
        <v>7.19</v>
      </c>
      <c r="D75" s="4">
        <v>8.3800000000000008</v>
      </c>
      <c r="E75" s="5">
        <v>88.2</v>
      </c>
      <c r="F75" s="5"/>
      <c r="G75" s="5">
        <v>17.8</v>
      </c>
      <c r="H75" s="4">
        <v>3.35</v>
      </c>
      <c r="I75" s="5">
        <v>83.6</v>
      </c>
      <c r="J75" s="5">
        <v>97.1</v>
      </c>
      <c r="K75" s="5">
        <v>0</v>
      </c>
      <c r="L75" s="6"/>
      <c r="M75" s="4">
        <v>1.2</v>
      </c>
      <c r="N75" s="6">
        <v>300</v>
      </c>
      <c r="O75" s="6"/>
      <c r="P75" s="4">
        <v>0.15</v>
      </c>
      <c r="Q75" s="4">
        <v>0.7</v>
      </c>
      <c r="R75" s="4">
        <v>0.05</v>
      </c>
      <c r="S75" s="15">
        <v>5.0000000000000001E-3</v>
      </c>
      <c r="T75" s="4">
        <v>0.13</v>
      </c>
      <c r="U75" s="4">
        <v>0.16</v>
      </c>
      <c r="V75" s="6">
        <v>8</v>
      </c>
    </row>
    <row r="76" spans="1:22" ht="15" customHeight="1" x14ac:dyDescent="0.25">
      <c r="A76" s="7">
        <v>38888.520833333336</v>
      </c>
      <c r="B76" s="7"/>
      <c r="C76" s="4">
        <v>7.38</v>
      </c>
      <c r="D76" s="4">
        <v>8.4700000000000006</v>
      </c>
      <c r="E76" s="5">
        <v>89.8</v>
      </c>
      <c r="F76" s="5"/>
      <c r="G76" s="5">
        <v>18.100000000000001</v>
      </c>
      <c r="H76" s="4">
        <v>6.28</v>
      </c>
      <c r="I76" s="5">
        <v>83.4</v>
      </c>
      <c r="J76" s="5">
        <v>96</v>
      </c>
      <c r="K76" s="5">
        <v>0</v>
      </c>
      <c r="L76" s="6"/>
      <c r="M76" s="4">
        <v>0.9</v>
      </c>
      <c r="N76" s="6">
        <v>300</v>
      </c>
      <c r="O76" s="6"/>
      <c r="P76" s="4"/>
      <c r="Q76" s="4"/>
      <c r="R76" s="4"/>
      <c r="S76" s="4"/>
      <c r="T76" s="4"/>
      <c r="U76" s="4"/>
      <c r="V76" s="6"/>
    </row>
    <row r="77" spans="1:22" ht="15" customHeight="1" x14ac:dyDescent="0.25">
      <c r="A77" s="7">
        <v>38903.538194444445</v>
      </c>
      <c r="B77" s="7"/>
      <c r="C77" s="4">
        <v>7.21</v>
      </c>
      <c r="D77" s="4">
        <v>4.7</v>
      </c>
      <c r="E77" s="5">
        <v>54.1</v>
      </c>
      <c r="F77" s="5"/>
      <c r="G77" s="5">
        <v>20.6</v>
      </c>
      <c r="H77" s="4">
        <v>3.83</v>
      </c>
      <c r="I77" s="5">
        <v>98.2</v>
      </c>
      <c r="J77" s="5">
        <v>107.3</v>
      </c>
      <c r="K77" s="5">
        <v>0.1</v>
      </c>
      <c r="L77" s="6"/>
      <c r="M77" s="4">
        <v>0.5</v>
      </c>
      <c r="N77" s="6">
        <v>300</v>
      </c>
      <c r="O77" s="6"/>
      <c r="P77" s="4">
        <v>0.06</v>
      </c>
      <c r="Q77" s="4">
        <v>0.56000000000000005</v>
      </c>
      <c r="R77" s="4">
        <v>0.05</v>
      </c>
      <c r="S77" s="4">
        <v>0.04</v>
      </c>
      <c r="T77" s="4">
        <v>0.06</v>
      </c>
      <c r="U77" s="4">
        <v>0.1</v>
      </c>
      <c r="V77" s="6">
        <v>2</v>
      </c>
    </row>
    <row r="78" spans="1:22" ht="15" customHeight="1" x14ac:dyDescent="0.25">
      <c r="A78" s="7">
        <v>38916.538194444445</v>
      </c>
      <c r="B78" s="7"/>
      <c r="C78" s="4">
        <v>7.26</v>
      </c>
      <c r="D78" s="4">
        <v>5.4</v>
      </c>
      <c r="E78" s="5">
        <v>58.1</v>
      </c>
      <c r="F78" s="5"/>
      <c r="G78" s="5">
        <v>18.600000000000001</v>
      </c>
      <c r="H78" s="4">
        <v>4.34</v>
      </c>
      <c r="I78" s="5">
        <v>113.9</v>
      </c>
      <c r="J78" s="5">
        <v>129.69999999999999</v>
      </c>
      <c r="K78" s="5">
        <v>0.1</v>
      </c>
      <c r="L78" s="6"/>
      <c r="M78" s="4">
        <v>0.32</v>
      </c>
      <c r="N78" s="6">
        <v>300</v>
      </c>
      <c r="O78" s="6"/>
      <c r="P78" s="4"/>
      <c r="Q78" s="4"/>
      <c r="R78" s="4"/>
      <c r="S78" s="4"/>
      <c r="T78" s="4"/>
      <c r="U78" s="4"/>
      <c r="V78" s="6"/>
    </row>
    <row r="79" spans="1:22" ht="15" customHeight="1" x14ac:dyDescent="0.25">
      <c r="A79" s="7">
        <v>38930.538194444445</v>
      </c>
      <c r="B79" s="7"/>
      <c r="C79" s="4">
        <v>7.29</v>
      </c>
      <c r="D79" s="4">
        <v>4.4000000000000004</v>
      </c>
      <c r="E79" s="5">
        <v>45.9</v>
      </c>
      <c r="F79" s="5"/>
      <c r="G79" s="5">
        <v>17.3</v>
      </c>
      <c r="H79" s="4">
        <v>6.65</v>
      </c>
      <c r="I79" s="5">
        <v>121.5</v>
      </c>
      <c r="J79" s="5">
        <v>142.6</v>
      </c>
      <c r="K79" s="5">
        <v>0.1</v>
      </c>
      <c r="L79" s="6"/>
      <c r="M79" s="4">
        <v>0.28999999999999998</v>
      </c>
      <c r="N79" s="6">
        <v>30</v>
      </c>
      <c r="O79" s="6"/>
      <c r="P79" s="4">
        <v>0.09</v>
      </c>
      <c r="Q79" s="4">
        <v>0.25</v>
      </c>
      <c r="R79" s="4">
        <v>0.05</v>
      </c>
      <c r="S79" s="4">
        <v>0.05</v>
      </c>
      <c r="T79" s="4">
        <v>0.08</v>
      </c>
      <c r="U79" s="4">
        <v>0.08</v>
      </c>
      <c r="V79" s="6">
        <v>2</v>
      </c>
    </row>
    <row r="80" spans="1:22" ht="15" customHeight="1" x14ac:dyDescent="0.25">
      <c r="A80" s="7">
        <v>38944.541666666664</v>
      </c>
      <c r="B80" s="7"/>
      <c r="C80" s="4">
        <v>7.16</v>
      </c>
      <c r="D80" s="4">
        <v>2.57</v>
      </c>
      <c r="E80" s="5">
        <v>26.6</v>
      </c>
      <c r="F80" s="5"/>
      <c r="G80" s="5">
        <v>17.100000000000001</v>
      </c>
      <c r="H80" s="4">
        <v>14.7</v>
      </c>
      <c r="I80" s="5">
        <v>140.30000000000001</v>
      </c>
      <c r="J80" s="5">
        <v>165.2</v>
      </c>
      <c r="K80" s="5">
        <v>0.1</v>
      </c>
      <c r="L80" s="6"/>
      <c r="M80" s="4">
        <v>0.34</v>
      </c>
      <c r="N80" s="6">
        <v>50</v>
      </c>
      <c r="O80" s="6"/>
      <c r="P80" s="4"/>
      <c r="Q80" s="4"/>
      <c r="R80" s="4"/>
      <c r="S80" s="4"/>
      <c r="T80" s="4"/>
      <c r="U80" s="4"/>
      <c r="V80" s="6"/>
    </row>
    <row r="81" spans="1:22" ht="15" customHeight="1" x14ac:dyDescent="0.25">
      <c r="A81" s="7">
        <v>38958.541666666664</v>
      </c>
      <c r="B81" s="7"/>
      <c r="C81" s="4">
        <v>7.31</v>
      </c>
      <c r="D81" s="4">
        <v>2.98</v>
      </c>
      <c r="E81" s="5">
        <v>30.5</v>
      </c>
      <c r="F81" s="5"/>
      <c r="G81" s="5">
        <v>15.9</v>
      </c>
      <c r="H81" s="4">
        <v>10.63</v>
      </c>
      <c r="I81" s="5">
        <v>153.5</v>
      </c>
      <c r="J81" s="5">
        <v>185.9</v>
      </c>
      <c r="K81" s="5">
        <v>0.1</v>
      </c>
      <c r="L81" s="6"/>
      <c r="M81" s="4">
        <v>0.24</v>
      </c>
      <c r="N81" s="6">
        <v>50</v>
      </c>
      <c r="O81" s="6"/>
      <c r="P81" s="15">
        <v>0.01</v>
      </c>
      <c r="Q81" s="4">
        <v>0.5</v>
      </c>
      <c r="R81" s="4">
        <v>0.14000000000000001</v>
      </c>
      <c r="S81" s="4">
        <v>0.06</v>
      </c>
      <c r="T81" s="15">
        <v>5.0000000000000001E-3</v>
      </c>
      <c r="U81" s="4">
        <v>0.06</v>
      </c>
      <c r="V81" s="6">
        <v>9</v>
      </c>
    </row>
    <row r="82" spans="1:22" ht="15" customHeight="1" x14ac:dyDescent="0.25">
      <c r="A82" s="7">
        <v>38973.513888888891</v>
      </c>
      <c r="B82" s="7"/>
      <c r="C82" s="4">
        <v>7.55</v>
      </c>
      <c r="D82" s="4">
        <v>2.08</v>
      </c>
      <c r="E82" s="5">
        <v>20.3</v>
      </c>
      <c r="F82" s="5"/>
      <c r="G82" s="5">
        <v>14.3</v>
      </c>
      <c r="H82" s="4">
        <v>8.6</v>
      </c>
      <c r="I82" s="5">
        <v>163.30000000000001</v>
      </c>
      <c r="J82" s="5">
        <v>205.5</v>
      </c>
      <c r="K82" s="5">
        <v>0.1</v>
      </c>
      <c r="L82" s="6"/>
      <c r="M82" s="4">
        <v>0.28999999999999998</v>
      </c>
      <c r="N82" s="6">
        <v>30</v>
      </c>
      <c r="O82" s="6"/>
      <c r="P82" s="4"/>
      <c r="Q82" s="4"/>
      <c r="R82" s="4"/>
      <c r="S82" s="4"/>
      <c r="T82" s="4"/>
      <c r="U82" s="4"/>
      <c r="V82" s="6"/>
    </row>
    <row r="83" spans="1:22" ht="15" customHeight="1" x14ac:dyDescent="0.25">
      <c r="A83" s="7">
        <v>38986.538194444445</v>
      </c>
      <c r="B83" s="7"/>
      <c r="C83" s="4">
        <v>7.18</v>
      </c>
      <c r="D83" s="4">
        <v>2.93</v>
      </c>
      <c r="E83" s="5">
        <v>28.2</v>
      </c>
      <c r="F83" s="5"/>
      <c r="G83" s="5">
        <v>13.7</v>
      </c>
      <c r="H83" s="4">
        <v>7.96</v>
      </c>
      <c r="I83" s="5">
        <v>172.3</v>
      </c>
      <c r="J83" s="5">
        <v>219.5</v>
      </c>
      <c r="K83" s="5">
        <v>0.1</v>
      </c>
      <c r="L83" s="6"/>
      <c r="M83" s="4">
        <v>0.4</v>
      </c>
      <c r="N83" s="6">
        <v>130</v>
      </c>
      <c r="O83" s="6"/>
      <c r="P83" s="4">
        <v>0.17</v>
      </c>
      <c r="Q83" s="4">
        <v>0.94</v>
      </c>
      <c r="R83" s="4">
        <v>0.05</v>
      </c>
      <c r="S83" s="15">
        <v>5.0000000000000001E-3</v>
      </c>
      <c r="T83" s="4">
        <v>0.17</v>
      </c>
      <c r="U83" s="4">
        <v>0.25</v>
      </c>
      <c r="V83" s="6">
        <v>5</v>
      </c>
    </row>
    <row r="84" spans="1:22" ht="15" customHeight="1" x14ac:dyDescent="0.25">
      <c r="A84" s="7">
        <v>39000.517361111109</v>
      </c>
      <c r="B84" s="7"/>
      <c r="C84" s="4">
        <v>7.32</v>
      </c>
      <c r="D84" s="4">
        <v>3.44</v>
      </c>
      <c r="E84" s="5">
        <v>30.7</v>
      </c>
      <c r="F84" s="5"/>
      <c r="G84" s="5">
        <v>10</v>
      </c>
      <c r="H84" s="4">
        <v>3.94</v>
      </c>
      <c r="I84" s="5">
        <v>153.30000000000001</v>
      </c>
      <c r="J84" s="5">
        <v>214.8</v>
      </c>
      <c r="K84" s="5">
        <v>0.1</v>
      </c>
      <c r="L84" s="6"/>
      <c r="M84" s="4">
        <v>0.52</v>
      </c>
      <c r="N84" s="6">
        <v>170</v>
      </c>
      <c r="O84" s="6"/>
      <c r="P84" s="4"/>
      <c r="Q84" s="4"/>
      <c r="R84" s="4"/>
      <c r="S84" s="4"/>
      <c r="T84" s="4"/>
      <c r="U84" s="4"/>
      <c r="V84" s="6"/>
    </row>
    <row r="85" spans="1:22" ht="15" customHeight="1" x14ac:dyDescent="0.25">
      <c r="A85" s="7">
        <v>39014.551388888889</v>
      </c>
      <c r="B85" s="7"/>
      <c r="C85" s="4">
        <v>7.32</v>
      </c>
      <c r="D85" s="4">
        <v>2.85</v>
      </c>
      <c r="E85" s="5">
        <v>25</v>
      </c>
      <c r="F85" s="5"/>
      <c r="G85" s="5">
        <v>9.4</v>
      </c>
      <c r="H85" s="4">
        <v>4.2699999999999996</v>
      </c>
      <c r="I85" s="5">
        <v>121.8</v>
      </c>
      <c r="J85" s="5">
        <v>173.4</v>
      </c>
      <c r="K85" s="5">
        <v>0.1</v>
      </c>
      <c r="L85" s="6"/>
      <c r="M85" s="4">
        <v>0.5</v>
      </c>
      <c r="N85" s="6">
        <v>80</v>
      </c>
      <c r="O85" s="6"/>
      <c r="P85" s="4">
        <v>0.1</v>
      </c>
      <c r="Q85" s="4">
        <v>0.84</v>
      </c>
      <c r="R85" s="4">
        <v>0.05</v>
      </c>
      <c r="S85" s="4">
        <v>0.08</v>
      </c>
      <c r="T85" s="4">
        <v>7.0000000000000007E-2</v>
      </c>
      <c r="U85" s="4">
        <v>0.17</v>
      </c>
      <c r="V85" s="6">
        <v>2</v>
      </c>
    </row>
    <row r="86" spans="1:22" ht="15" customHeight="1" x14ac:dyDescent="0.25">
      <c r="A86" s="7">
        <v>39029.548611111109</v>
      </c>
      <c r="B86" s="7"/>
      <c r="C86" s="4">
        <v>7.09</v>
      </c>
      <c r="D86" s="4">
        <v>8.99</v>
      </c>
      <c r="E86" s="5">
        <v>82.4</v>
      </c>
      <c r="F86" s="5"/>
      <c r="G86" s="5">
        <v>11.4</v>
      </c>
      <c r="H86" s="4">
        <v>6.56</v>
      </c>
      <c r="I86" s="5">
        <v>84.5</v>
      </c>
      <c r="J86" s="5">
        <v>114.2</v>
      </c>
      <c r="K86" s="5">
        <v>0.1</v>
      </c>
      <c r="L86" s="6"/>
      <c r="M86" s="4">
        <v>1.49</v>
      </c>
      <c r="N86" s="6"/>
      <c r="O86" s="6"/>
      <c r="P86" s="4"/>
      <c r="Q86" s="4"/>
      <c r="R86" s="4"/>
      <c r="S86" s="4"/>
      <c r="T86" s="4"/>
      <c r="U86" s="4"/>
      <c r="V86" s="6"/>
    </row>
    <row r="87" spans="1:22" ht="15" customHeight="1" x14ac:dyDescent="0.25">
      <c r="A87" s="7">
        <v>39041.493055555555</v>
      </c>
      <c r="B87" s="7"/>
      <c r="C87" s="4">
        <v>7.66</v>
      </c>
      <c r="D87" s="4">
        <v>9.4</v>
      </c>
      <c r="E87" s="5">
        <v>81.599999999999994</v>
      </c>
      <c r="F87" s="5"/>
      <c r="G87" s="5">
        <v>8.9</v>
      </c>
      <c r="H87" s="4">
        <v>3.11</v>
      </c>
      <c r="I87" s="5">
        <v>80.400000000000006</v>
      </c>
      <c r="J87" s="5">
        <v>116</v>
      </c>
      <c r="K87" s="5">
        <v>0.1</v>
      </c>
      <c r="L87" s="6"/>
      <c r="M87" s="4">
        <v>1.5</v>
      </c>
      <c r="N87" s="6">
        <v>23</v>
      </c>
      <c r="O87" s="6"/>
      <c r="P87" s="4">
        <v>0.47</v>
      </c>
      <c r="Q87" s="4">
        <v>1.1399999999999999</v>
      </c>
      <c r="R87" s="4">
        <v>0.11</v>
      </c>
      <c r="S87" s="4">
        <v>0.17</v>
      </c>
      <c r="T87" s="4">
        <v>0.46</v>
      </c>
      <c r="U87" s="4">
        <v>0.13</v>
      </c>
      <c r="V87" s="6">
        <v>2</v>
      </c>
    </row>
    <row r="88" spans="1:22" ht="15" customHeight="1" x14ac:dyDescent="0.25">
      <c r="A88" s="7">
        <v>39056.545138888891</v>
      </c>
      <c r="B88" s="7"/>
      <c r="C88" s="4">
        <v>7.38</v>
      </c>
      <c r="D88" s="4">
        <v>10.82</v>
      </c>
      <c r="E88" s="5">
        <v>85.1</v>
      </c>
      <c r="F88" s="5"/>
      <c r="G88" s="5">
        <v>5.0999999999999996</v>
      </c>
      <c r="H88" s="4">
        <v>2.79</v>
      </c>
      <c r="I88" s="5">
        <v>66.7</v>
      </c>
      <c r="J88" s="5">
        <v>108.4</v>
      </c>
      <c r="K88" s="5">
        <v>0</v>
      </c>
      <c r="L88" s="6"/>
      <c r="M88" s="4">
        <v>1.68</v>
      </c>
      <c r="N88" s="6">
        <v>30</v>
      </c>
      <c r="O88" s="6"/>
      <c r="P88" s="4"/>
      <c r="Q88" s="4"/>
      <c r="R88" s="4"/>
      <c r="S88" s="4"/>
      <c r="T88" s="4"/>
      <c r="U88" s="4"/>
      <c r="V88" s="6"/>
    </row>
    <row r="89" spans="1:22" ht="15" customHeight="1" x14ac:dyDescent="0.25">
      <c r="A89" s="7">
        <v>39070.53125</v>
      </c>
      <c r="B89" s="7"/>
      <c r="C89" s="4">
        <v>7.36</v>
      </c>
      <c r="D89" s="4">
        <v>11.22</v>
      </c>
      <c r="E89" s="5">
        <v>90.2</v>
      </c>
      <c r="F89" s="5"/>
      <c r="G89" s="5">
        <v>4.7</v>
      </c>
      <c r="H89" s="4">
        <v>2.2000000000000002</v>
      </c>
      <c r="I89" s="5">
        <v>62.7</v>
      </c>
      <c r="J89" s="5">
        <v>102.1</v>
      </c>
      <c r="K89" s="5">
        <v>0</v>
      </c>
      <c r="L89" s="6"/>
      <c r="M89" s="4">
        <v>1.78</v>
      </c>
      <c r="N89" s="6">
        <v>30</v>
      </c>
      <c r="O89" s="6"/>
      <c r="P89" s="4">
        <v>0.66</v>
      </c>
      <c r="Q89" s="4">
        <v>0.68</v>
      </c>
      <c r="R89" s="4">
        <v>0.05</v>
      </c>
      <c r="S89" s="4">
        <v>0.1</v>
      </c>
      <c r="T89" s="4">
        <v>0.32</v>
      </c>
      <c r="U89" s="4">
        <v>0.11</v>
      </c>
      <c r="V89" s="6">
        <v>2</v>
      </c>
    </row>
    <row r="90" spans="1:22" ht="15" customHeight="1" x14ac:dyDescent="0.25">
      <c r="A90" s="7">
        <v>39085.513888888891</v>
      </c>
      <c r="B90" s="7"/>
      <c r="C90" s="4">
        <v>7.25</v>
      </c>
      <c r="D90" s="4">
        <v>10.47</v>
      </c>
      <c r="E90" s="5">
        <v>85.2</v>
      </c>
      <c r="F90" s="5"/>
      <c r="G90" s="5">
        <v>6.3</v>
      </c>
      <c r="H90" s="4">
        <v>8.65</v>
      </c>
      <c r="I90" s="5">
        <v>63.4</v>
      </c>
      <c r="J90" s="5">
        <v>98.5</v>
      </c>
      <c r="K90" s="5">
        <v>0</v>
      </c>
      <c r="L90" s="6"/>
      <c r="M90" s="4">
        <v>2.58</v>
      </c>
      <c r="N90" s="6">
        <v>300</v>
      </c>
      <c r="O90" s="6"/>
      <c r="P90" s="4"/>
      <c r="Q90" s="4"/>
      <c r="R90" s="4"/>
      <c r="S90" s="4"/>
      <c r="T90" s="4"/>
      <c r="U90" s="4"/>
      <c r="V90" s="6"/>
    </row>
    <row r="91" spans="1:22" ht="15" customHeight="1" x14ac:dyDescent="0.25">
      <c r="A91" s="7">
        <v>39099.534722222219</v>
      </c>
      <c r="B91" s="7"/>
      <c r="C91" s="4">
        <v>7.27</v>
      </c>
      <c r="D91" s="4">
        <v>11.93</v>
      </c>
      <c r="E91" s="5">
        <v>88.9</v>
      </c>
      <c r="F91" s="5"/>
      <c r="G91" s="5">
        <v>3</v>
      </c>
      <c r="H91" s="4">
        <v>4.0199999999999996</v>
      </c>
      <c r="I91" s="5">
        <v>55.5</v>
      </c>
      <c r="J91" s="5">
        <v>95.7</v>
      </c>
      <c r="K91" s="5">
        <v>0</v>
      </c>
      <c r="L91" s="6"/>
      <c r="M91" s="4">
        <v>1.56</v>
      </c>
      <c r="N91" s="6">
        <v>23</v>
      </c>
      <c r="O91" s="6"/>
      <c r="P91" s="4">
        <v>0.75</v>
      </c>
      <c r="Q91" s="4">
        <v>0.7</v>
      </c>
      <c r="R91" s="4">
        <v>0.05</v>
      </c>
      <c r="S91" s="4">
        <v>0.06</v>
      </c>
      <c r="T91" s="4">
        <v>0.74</v>
      </c>
      <c r="U91" s="4">
        <v>0.09</v>
      </c>
      <c r="V91" s="6">
        <v>4</v>
      </c>
    </row>
    <row r="92" spans="1:22" ht="15" customHeight="1" x14ac:dyDescent="0.25">
      <c r="A92" s="7">
        <v>39112.496527777781</v>
      </c>
      <c r="B92" s="7"/>
      <c r="C92" s="4">
        <v>7.36</v>
      </c>
      <c r="D92" s="4">
        <v>12.04</v>
      </c>
      <c r="E92" s="5">
        <v>91.4</v>
      </c>
      <c r="F92" s="5"/>
      <c r="G92" s="5">
        <v>3.7</v>
      </c>
      <c r="H92" s="4">
        <v>4.3600000000000003</v>
      </c>
      <c r="I92" s="5">
        <v>55.3</v>
      </c>
      <c r="J92" s="5">
        <v>93.3</v>
      </c>
      <c r="K92" s="5">
        <v>0</v>
      </c>
      <c r="L92" s="6"/>
      <c r="M92" s="4">
        <v>1.4</v>
      </c>
      <c r="N92" s="6">
        <v>30</v>
      </c>
      <c r="O92" s="6"/>
      <c r="P92" s="4"/>
      <c r="Q92" s="4"/>
      <c r="R92" s="4"/>
      <c r="S92" s="4"/>
      <c r="T92" s="4"/>
      <c r="U92" s="4"/>
      <c r="V92" s="6"/>
    </row>
    <row r="93" spans="1:22" ht="15" customHeight="1" x14ac:dyDescent="0.25">
      <c r="A93" s="7">
        <v>39126.517361111109</v>
      </c>
      <c r="B93" s="7"/>
      <c r="C93" s="4">
        <v>7.48</v>
      </c>
      <c r="D93" s="4">
        <v>11.62</v>
      </c>
      <c r="E93" s="5">
        <v>93.8</v>
      </c>
      <c r="F93" s="5"/>
      <c r="G93" s="5">
        <v>6.1</v>
      </c>
      <c r="H93" s="4">
        <v>5.23</v>
      </c>
      <c r="I93" s="5">
        <v>61.9</v>
      </c>
      <c r="J93" s="5">
        <v>96.9</v>
      </c>
      <c r="K93" s="5">
        <v>0</v>
      </c>
      <c r="L93" s="6"/>
      <c r="M93" s="4">
        <v>1</v>
      </c>
      <c r="N93" s="6">
        <v>130</v>
      </c>
      <c r="O93" s="6"/>
      <c r="P93" s="4">
        <v>0.68</v>
      </c>
      <c r="Q93" s="4">
        <v>1.26</v>
      </c>
      <c r="R93" s="4">
        <v>0.05</v>
      </c>
      <c r="S93" s="4">
        <v>0.03</v>
      </c>
      <c r="T93" s="4">
        <v>0.67</v>
      </c>
      <c r="U93" s="4">
        <v>0.09</v>
      </c>
      <c r="V93" s="6">
        <v>2</v>
      </c>
    </row>
    <row r="94" spans="1:22" ht="15" customHeight="1" x14ac:dyDescent="0.25">
      <c r="A94" s="7">
        <v>39141.541666666664</v>
      </c>
      <c r="B94" s="7"/>
      <c r="C94" s="4">
        <v>7.23</v>
      </c>
      <c r="D94" s="4">
        <v>11.81</v>
      </c>
      <c r="E94" s="5">
        <v>92.6</v>
      </c>
      <c r="F94" s="5"/>
      <c r="G94" s="5">
        <v>5</v>
      </c>
      <c r="H94" s="4">
        <v>5.72</v>
      </c>
      <c r="I94" s="5">
        <v>56.2</v>
      </c>
      <c r="J94" s="5">
        <v>90.8</v>
      </c>
      <c r="K94" s="5">
        <v>0</v>
      </c>
      <c r="L94" s="6"/>
      <c r="M94" s="4">
        <v>1.92</v>
      </c>
      <c r="N94" s="6">
        <v>130</v>
      </c>
      <c r="O94" s="6"/>
      <c r="P94" s="4"/>
      <c r="Q94" s="4"/>
      <c r="R94" s="4"/>
      <c r="S94" s="4"/>
      <c r="T94" s="4"/>
      <c r="U94" s="4"/>
      <c r="V94" s="6"/>
    </row>
    <row r="95" spans="1:22" ht="15" customHeight="1" x14ac:dyDescent="0.25">
      <c r="A95" s="7">
        <v>39154.513888888891</v>
      </c>
      <c r="B95" s="7"/>
      <c r="C95" s="4">
        <v>7.4</v>
      </c>
      <c r="D95" s="4">
        <v>11.04</v>
      </c>
      <c r="E95" s="5">
        <v>93.6</v>
      </c>
      <c r="F95" s="5"/>
      <c r="G95" s="5">
        <v>8.1</v>
      </c>
      <c r="H95" s="4">
        <v>4.3899999999999997</v>
      </c>
      <c r="I95" s="5">
        <v>61.3</v>
      </c>
      <c r="J95" s="5">
        <v>90.6</v>
      </c>
      <c r="K95" s="5">
        <v>0</v>
      </c>
      <c r="L95" s="6"/>
      <c r="M95" s="4">
        <v>1.56</v>
      </c>
      <c r="N95" s="6">
        <v>130</v>
      </c>
      <c r="O95" s="6"/>
      <c r="P95" s="4">
        <v>0.5</v>
      </c>
      <c r="Q95" s="4">
        <v>0.66</v>
      </c>
      <c r="R95" s="4">
        <v>0.05</v>
      </c>
      <c r="S95" s="4">
        <v>0.06</v>
      </c>
      <c r="T95" s="4">
        <v>0.49</v>
      </c>
      <c r="U95" s="4">
        <v>7.0000000000000007E-2</v>
      </c>
      <c r="V95" s="6">
        <v>6</v>
      </c>
    </row>
    <row r="96" spans="1:22" ht="15" customHeight="1" x14ac:dyDescent="0.25">
      <c r="A96" s="7">
        <v>39168.550000000003</v>
      </c>
      <c r="B96" s="7"/>
      <c r="C96" s="4">
        <v>7.23</v>
      </c>
      <c r="D96" s="4">
        <v>10.59</v>
      </c>
      <c r="E96" s="5">
        <v>93.8</v>
      </c>
      <c r="F96" s="5"/>
      <c r="G96" s="5">
        <v>9.9</v>
      </c>
      <c r="H96" s="4">
        <v>3.25</v>
      </c>
      <c r="I96" s="5">
        <v>59.8</v>
      </c>
      <c r="J96" s="5">
        <v>83.9</v>
      </c>
      <c r="K96" s="5">
        <v>0</v>
      </c>
      <c r="L96" s="6"/>
      <c r="M96" s="4">
        <v>2.9</v>
      </c>
      <c r="N96" s="6">
        <v>30</v>
      </c>
      <c r="O96" s="6"/>
      <c r="P96" s="4"/>
      <c r="Q96" s="4"/>
      <c r="R96" s="4"/>
      <c r="S96" s="4"/>
      <c r="T96" s="4"/>
      <c r="U96" s="4"/>
      <c r="V96" s="6"/>
    </row>
    <row r="97" spans="1:22" ht="15" customHeight="1" x14ac:dyDescent="0.25">
      <c r="A97" s="7">
        <v>39181.518750000003</v>
      </c>
      <c r="B97" s="7"/>
      <c r="C97" s="4">
        <v>7.42</v>
      </c>
      <c r="D97" s="4">
        <v>9.2799999999999994</v>
      </c>
      <c r="E97" s="5">
        <v>85.5</v>
      </c>
      <c r="F97" s="5"/>
      <c r="G97" s="5">
        <v>11.5</v>
      </c>
      <c r="H97" s="4">
        <v>19.399999999999999</v>
      </c>
      <c r="I97" s="5">
        <v>79.8</v>
      </c>
      <c r="J97" s="5">
        <v>107.7</v>
      </c>
      <c r="K97" s="5">
        <v>0.1</v>
      </c>
      <c r="L97" s="6"/>
      <c r="M97" s="4">
        <v>1.3</v>
      </c>
      <c r="N97" s="6">
        <v>240</v>
      </c>
      <c r="O97" s="6"/>
      <c r="P97" s="4">
        <v>0.42</v>
      </c>
      <c r="Q97" s="4">
        <v>1.72</v>
      </c>
      <c r="R97" s="4">
        <v>0.23</v>
      </c>
      <c r="S97" s="4">
        <v>0.15</v>
      </c>
      <c r="T97" s="4">
        <v>0.4</v>
      </c>
      <c r="U97" s="4">
        <v>0.34</v>
      </c>
      <c r="V97" s="6">
        <v>20</v>
      </c>
    </row>
    <row r="98" spans="1:22" ht="15" customHeight="1" x14ac:dyDescent="0.25">
      <c r="A98" s="7">
        <v>39196.534722222219</v>
      </c>
      <c r="B98" s="7"/>
      <c r="C98" s="4">
        <v>7.56</v>
      </c>
      <c r="D98" s="4">
        <v>8.92</v>
      </c>
      <c r="E98" s="5">
        <v>83.7</v>
      </c>
      <c r="F98" s="5"/>
      <c r="G98" s="5">
        <v>12.5</v>
      </c>
      <c r="H98" s="4">
        <v>3.19</v>
      </c>
      <c r="I98" s="5">
        <v>71.7</v>
      </c>
      <c r="J98" s="5">
        <v>95.3</v>
      </c>
      <c r="K98" s="5">
        <v>0</v>
      </c>
      <c r="L98" s="6"/>
      <c r="M98" s="4">
        <v>0.96</v>
      </c>
      <c r="N98" s="6">
        <v>50</v>
      </c>
      <c r="O98" s="6"/>
      <c r="P98" s="4"/>
      <c r="Q98" s="4"/>
      <c r="R98" s="4"/>
      <c r="S98" s="4"/>
      <c r="T98" s="4"/>
      <c r="U98" s="4"/>
      <c r="V98" s="6"/>
    </row>
    <row r="99" spans="1:22" ht="15" customHeight="1" x14ac:dyDescent="0.25">
      <c r="A99" s="7">
        <v>39210.548611111109</v>
      </c>
      <c r="B99" s="7"/>
      <c r="C99" s="4">
        <v>7.47</v>
      </c>
      <c r="D99" s="4">
        <v>9.91</v>
      </c>
      <c r="E99" s="5">
        <v>98.3</v>
      </c>
      <c r="F99" s="5"/>
      <c r="G99" s="5">
        <v>15</v>
      </c>
      <c r="H99" s="4">
        <v>2.08</v>
      </c>
      <c r="I99" s="5">
        <v>75.900000000000006</v>
      </c>
      <c r="J99" s="5">
        <v>93.8</v>
      </c>
      <c r="K99" s="5">
        <v>0</v>
      </c>
      <c r="L99" s="6"/>
      <c r="M99" s="4">
        <v>0.84</v>
      </c>
      <c r="N99" s="6">
        <v>50</v>
      </c>
      <c r="O99" s="6"/>
      <c r="P99" s="4">
        <v>0.2</v>
      </c>
      <c r="Q99" s="4">
        <v>0.25</v>
      </c>
      <c r="R99" s="4">
        <v>0.05</v>
      </c>
      <c r="S99" s="4">
        <v>0.02</v>
      </c>
      <c r="T99" s="4">
        <v>0.19</v>
      </c>
      <c r="U99" s="4">
        <v>0.01</v>
      </c>
      <c r="V99" s="6">
        <v>2</v>
      </c>
    </row>
    <row r="100" spans="1:22" ht="15" customHeight="1" x14ac:dyDescent="0.25">
      <c r="A100" s="7">
        <v>39224.493055555555</v>
      </c>
      <c r="B100" s="7"/>
      <c r="C100" s="4">
        <v>7.69</v>
      </c>
      <c r="D100" s="4">
        <v>9.2100000000000009</v>
      </c>
      <c r="E100" s="5">
        <v>90.6</v>
      </c>
      <c r="F100" s="5"/>
      <c r="G100" s="5">
        <v>14.6</v>
      </c>
      <c r="H100" s="4">
        <v>2.36</v>
      </c>
      <c r="I100" s="5">
        <v>78.7</v>
      </c>
      <c r="J100" s="5">
        <v>98.1</v>
      </c>
      <c r="K100" s="5">
        <v>0</v>
      </c>
      <c r="L100" s="6"/>
      <c r="M100" s="4">
        <v>0.72</v>
      </c>
      <c r="N100" s="6">
        <v>240</v>
      </c>
      <c r="O100" s="6"/>
      <c r="P100" s="4"/>
      <c r="Q100" s="4"/>
      <c r="R100" s="4"/>
      <c r="S100" s="4"/>
      <c r="T100" s="4"/>
      <c r="U100" s="4"/>
      <c r="V100" s="6"/>
    </row>
    <row r="101" spans="1:22" ht="15" customHeight="1" x14ac:dyDescent="0.25">
      <c r="A101" s="7">
        <v>39238.493055555555</v>
      </c>
      <c r="B101" s="7"/>
      <c r="C101" s="4">
        <v>7.58</v>
      </c>
      <c r="D101" s="4">
        <v>5.55</v>
      </c>
      <c r="E101" s="5">
        <v>59.2</v>
      </c>
      <c r="F101" s="5"/>
      <c r="G101" s="5">
        <v>18.5</v>
      </c>
      <c r="H101" s="4">
        <v>3.16</v>
      </c>
      <c r="I101" s="5">
        <v>86.9</v>
      </c>
      <c r="J101" s="5">
        <v>99.3</v>
      </c>
      <c r="K101" s="5">
        <v>0.1</v>
      </c>
      <c r="L101" s="6"/>
      <c r="M101" s="4">
        <v>0.56000000000000005</v>
      </c>
      <c r="N101" s="6">
        <v>130</v>
      </c>
      <c r="O101" s="6"/>
      <c r="P101" s="4">
        <v>7.0000000000000007E-2</v>
      </c>
      <c r="Q101" s="4">
        <v>0.6</v>
      </c>
      <c r="R101" s="4">
        <v>0.05</v>
      </c>
      <c r="S101" s="4">
        <v>0.03</v>
      </c>
      <c r="T101" s="4">
        <v>0.06</v>
      </c>
      <c r="U101" s="4">
        <v>0.12</v>
      </c>
      <c r="V101" s="6">
        <v>2</v>
      </c>
    </row>
    <row r="102" spans="1:22" ht="15" customHeight="1" x14ac:dyDescent="0.25">
      <c r="A102" s="7">
        <v>39252.520833333336</v>
      </c>
      <c r="B102" s="7"/>
      <c r="C102" s="4">
        <v>7.54</v>
      </c>
      <c r="D102" s="4">
        <v>6.95</v>
      </c>
      <c r="E102" s="5">
        <v>68.8</v>
      </c>
      <c r="F102" s="5"/>
      <c r="G102" s="5">
        <v>15</v>
      </c>
      <c r="H102" s="4">
        <v>7.52</v>
      </c>
      <c r="I102" s="5">
        <v>106.2</v>
      </c>
      <c r="J102" s="5">
        <v>131.30000000000001</v>
      </c>
      <c r="K102" s="5">
        <v>0.1</v>
      </c>
      <c r="L102" s="6"/>
      <c r="M102" s="4">
        <v>0.38</v>
      </c>
      <c r="N102" s="6">
        <v>500</v>
      </c>
      <c r="O102" s="6"/>
      <c r="P102" s="4"/>
      <c r="Q102" s="4"/>
      <c r="R102" s="4"/>
      <c r="S102" s="4"/>
      <c r="T102" s="4"/>
      <c r="U102" s="4"/>
      <c r="V102" s="6"/>
    </row>
    <row r="103" spans="1:22" ht="15" customHeight="1" x14ac:dyDescent="0.25">
      <c r="A103" s="7">
        <v>39265.541666666664</v>
      </c>
      <c r="B103" s="7"/>
      <c r="C103" s="4">
        <v>7.39</v>
      </c>
      <c r="D103" s="4">
        <v>3.83</v>
      </c>
      <c r="E103" s="5">
        <v>41.1</v>
      </c>
      <c r="F103" s="5"/>
      <c r="G103" s="5">
        <v>18.2</v>
      </c>
      <c r="H103" s="4">
        <v>6.47</v>
      </c>
      <c r="I103" s="5">
        <v>134</v>
      </c>
      <c r="J103" s="5">
        <v>153.80000000000001</v>
      </c>
      <c r="K103" s="5">
        <v>0.1</v>
      </c>
      <c r="L103" s="6"/>
      <c r="M103" s="4">
        <v>0.3</v>
      </c>
      <c r="N103" s="6">
        <v>80</v>
      </c>
      <c r="O103" s="6"/>
      <c r="P103" s="4">
        <v>0.2</v>
      </c>
      <c r="Q103" s="4">
        <v>0.98</v>
      </c>
      <c r="R103" s="4">
        <v>0.14000000000000001</v>
      </c>
      <c r="S103" s="4">
        <v>0.09</v>
      </c>
      <c r="T103" s="4">
        <v>0.15</v>
      </c>
      <c r="U103" s="4">
        <v>0.24</v>
      </c>
      <c r="V103" s="6">
        <v>2</v>
      </c>
    </row>
    <row r="104" spans="1:22" ht="15" customHeight="1" x14ac:dyDescent="0.25">
      <c r="A104" s="7">
        <v>39280.524305555555</v>
      </c>
      <c r="B104" s="7"/>
      <c r="C104" s="4">
        <v>7.35</v>
      </c>
      <c r="D104" s="4">
        <v>3.88</v>
      </c>
      <c r="E104" s="5">
        <v>44</v>
      </c>
      <c r="F104" s="5"/>
      <c r="G104" s="5">
        <v>21.2</v>
      </c>
      <c r="H104" s="4">
        <v>5.0599999999999996</v>
      </c>
      <c r="I104" s="5">
        <v>101.3</v>
      </c>
      <c r="J104" s="5">
        <v>109.8</v>
      </c>
      <c r="K104" s="5">
        <v>0.1</v>
      </c>
      <c r="L104" s="6"/>
      <c r="M104" s="4">
        <v>0.4</v>
      </c>
      <c r="N104" s="6">
        <v>130</v>
      </c>
      <c r="O104" s="6"/>
      <c r="P104" s="4"/>
      <c r="Q104" s="4"/>
      <c r="R104" s="4"/>
      <c r="S104" s="4"/>
      <c r="T104" s="4"/>
      <c r="U104" s="4"/>
      <c r="V104" s="6"/>
    </row>
    <row r="105" spans="1:22" ht="15" customHeight="1" x14ac:dyDescent="0.25">
      <c r="A105" s="7">
        <v>39294.513888888891</v>
      </c>
      <c r="B105" s="7"/>
      <c r="C105" s="4">
        <v>7.47</v>
      </c>
      <c r="D105" s="4">
        <v>5.21</v>
      </c>
      <c r="E105" s="5">
        <v>56.2</v>
      </c>
      <c r="F105" s="5"/>
      <c r="G105" s="5">
        <v>18.600000000000001</v>
      </c>
      <c r="H105" s="4">
        <v>5.42</v>
      </c>
      <c r="I105" s="5">
        <v>102.6</v>
      </c>
      <c r="J105" s="5">
        <v>117</v>
      </c>
      <c r="K105" s="5">
        <v>0.1</v>
      </c>
      <c r="L105" s="6"/>
      <c r="M105" s="4">
        <v>0.32</v>
      </c>
      <c r="N105" s="6">
        <v>30</v>
      </c>
      <c r="O105" s="6"/>
      <c r="P105" s="4">
        <v>0.06</v>
      </c>
      <c r="Q105" s="4">
        <v>0.5</v>
      </c>
      <c r="R105" s="4">
        <v>0.05</v>
      </c>
      <c r="S105" s="4">
        <v>0.06</v>
      </c>
      <c r="T105" s="4">
        <v>0.05</v>
      </c>
      <c r="U105" s="4">
        <v>0.06</v>
      </c>
      <c r="V105" s="6">
        <v>7</v>
      </c>
    </row>
    <row r="106" spans="1:22" ht="15" customHeight="1" x14ac:dyDescent="0.25">
      <c r="A106" s="7">
        <v>39308.548611111109</v>
      </c>
      <c r="B106" s="7"/>
      <c r="C106" s="4">
        <v>7.63</v>
      </c>
      <c r="D106" s="4">
        <v>3.17</v>
      </c>
      <c r="E106" s="5">
        <v>32.5</v>
      </c>
      <c r="F106" s="5"/>
      <c r="G106" s="5">
        <v>16.399999999999999</v>
      </c>
      <c r="H106" s="4">
        <v>5.22</v>
      </c>
      <c r="I106" s="5">
        <v>129.80000000000001</v>
      </c>
      <c r="J106" s="5">
        <v>155.30000000000001</v>
      </c>
      <c r="K106" s="5">
        <v>0.1</v>
      </c>
      <c r="L106" s="6"/>
      <c r="M106" s="4">
        <v>0.16</v>
      </c>
      <c r="N106" s="6">
        <v>170</v>
      </c>
      <c r="O106" s="6"/>
      <c r="P106" s="4"/>
      <c r="Q106" s="4"/>
      <c r="R106" s="4"/>
      <c r="S106" s="4"/>
      <c r="T106" s="4"/>
      <c r="U106" s="4"/>
      <c r="V106" s="6"/>
    </row>
    <row r="107" spans="1:22" ht="15" customHeight="1" x14ac:dyDescent="0.25">
      <c r="A107" s="7">
        <v>39322.517361111109</v>
      </c>
      <c r="B107" s="7"/>
      <c r="C107" s="4">
        <v>7.64</v>
      </c>
      <c r="D107" s="4">
        <v>3.81</v>
      </c>
      <c r="E107" s="5">
        <v>38.4</v>
      </c>
      <c r="F107" s="5"/>
      <c r="G107" s="5">
        <v>15.6</v>
      </c>
      <c r="H107" s="4">
        <v>6.84</v>
      </c>
      <c r="I107" s="5">
        <v>145.69999999999999</v>
      </c>
      <c r="J107" s="5">
        <v>177.6</v>
      </c>
      <c r="K107" s="5">
        <v>0.1</v>
      </c>
      <c r="L107" s="6"/>
      <c r="M107" s="4">
        <v>0.32</v>
      </c>
      <c r="N107" s="6">
        <v>170</v>
      </c>
      <c r="O107" s="6"/>
      <c r="P107" s="4">
        <v>0.03</v>
      </c>
      <c r="Q107" s="4">
        <v>0.64</v>
      </c>
      <c r="R107" s="4">
        <v>0.11</v>
      </c>
      <c r="S107" s="4">
        <v>0.06</v>
      </c>
      <c r="T107" s="4">
        <v>0.02</v>
      </c>
      <c r="U107" s="4">
        <v>7.0000000000000007E-2</v>
      </c>
      <c r="V107" s="6">
        <v>10</v>
      </c>
    </row>
    <row r="108" spans="1:22" ht="15" customHeight="1" x14ac:dyDescent="0.25">
      <c r="A108" s="7">
        <v>39335.5</v>
      </c>
      <c r="B108" s="7"/>
      <c r="C108" s="4">
        <v>7.52</v>
      </c>
      <c r="D108" s="4">
        <v>3.32</v>
      </c>
      <c r="E108" s="5">
        <v>31.9</v>
      </c>
      <c r="F108" s="5"/>
      <c r="G108" s="5">
        <v>13.8</v>
      </c>
      <c r="H108" s="4">
        <v>7.55</v>
      </c>
      <c r="I108" s="5">
        <v>142.4</v>
      </c>
      <c r="J108" s="5">
        <v>180.7</v>
      </c>
      <c r="K108" s="5">
        <v>0.1</v>
      </c>
      <c r="L108" s="6"/>
      <c r="M108" s="4">
        <v>0.1</v>
      </c>
      <c r="N108" s="6">
        <v>50</v>
      </c>
      <c r="O108" s="6"/>
      <c r="P108" s="4"/>
      <c r="Q108" s="4"/>
      <c r="R108" s="4"/>
      <c r="S108" s="4"/>
      <c r="T108" s="4"/>
      <c r="U108" s="4"/>
      <c r="V108" s="6"/>
    </row>
    <row r="109" spans="1:22" ht="15" customHeight="1" x14ac:dyDescent="0.25">
      <c r="A109" s="7">
        <v>39349.496527777781</v>
      </c>
      <c r="B109" s="7"/>
      <c r="C109" s="4">
        <v>7.57</v>
      </c>
      <c r="D109" s="4">
        <v>2.96</v>
      </c>
      <c r="E109" s="5">
        <v>28.3</v>
      </c>
      <c r="F109" s="5"/>
      <c r="G109" s="5">
        <v>11.4</v>
      </c>
      <c r="H109" s="4">
        <v>6.06</v>
      </c>
      <c r="I109" s="5">
        <v>143.1</v>
      </c>
      <c r="J109" s="5">
        <v>193</v>
      </c>
      <c r="K109" s="5">
        <v>0.1</v>
      </c>
      <c r="L109" s="6"/>
      <c r="M109" s="4">
        <v>0.28000000000000003</v>
      </c>
      <c r="N109" s="6">
        <v>80</v>
      </c>
      <c r="O109" s="6"/>
      <c r="P109" s="15">
        <v>0.01</v>
      </c>
      <c r="Q109" s="4">
        <v>0.52</v>
      </c>
      <c r="R109" s="4">
        <v>0.14000000000000001</v>
      </c>
      <c r="S109" s="4">
        <v>0.09</v>
      </c>
      <c r="T109" s="15">
        <v>5.0000000000000001E-3</v>
      </c>
      <c r="U109" s="4">
        <v>0.06</v>
      </c>
      <c r="V109" s="6">
        <v>2</v>
      </c>
    </row>
    <row r="110" spans="1:22" ht="15" customHeight="1" x14ac:dyDescent="0.25">
      <c r="A110" s="7">
        <v>39363.53125</v>
      </c>
      <c r="B110" s="7"/>
      <c r="C110" s="4">
        <v>7.28</v>
      </c>
      <c r="D110" s="4">
        <v>6.41</v>
      </c>
      <c r="E110" s="5">
        <v>59</v>
      </c>
      <c r="F110" s="5"/>
      <c r="G110" s="5">
        <v>11.5</v>
      </c>
      <c r="H110" s="4">
        <v>7.16</v>
      </c>
      <c r="I110" s="5">
        <v>122.5</v>
      </c>
      <c r="J110" s="5">
        <v>165.2</v>
      </c>
      <c r="K110" s="5">
        <v>0.1</v>
      </c>
      <c r="L110" s="6"/>
      <c r="M110" s="4"/>
      <c r="N110" s="6">
        <v>130</v>
      </c>
      <c r="O110" s="6"/>
      <c r="P110" s="4"/>
      <c r="Q110" s="4"/>
      <c r="R110" s="4"/>
      <c r="S110" s="4"/>
      <c r="T110" s="4"/>
      <c r="U110" s="4"/>
      <c r="V110" s="6"/>
    </row>
    <row r="111" spans="1:22" ht="15" customHeight="1" x14ac:dyDescent="0.25">
      <c r="A111" s="7">
        <v>39378.520833333336</v>
      </c>
      <c r="B111" s="7"/>
      <c r="C111" s="4">
        <v>7.4</v>
      </c>
      <c r="D111" s="4">
        <v>7.33</v>
      </c>
      <c r="E111" s="5">
        <v>67.3</v>
      </c>
      <c r="F111" s="5"/>
      <c r="G111" s="5">
        <v>11.6</v>
      </c>
      <c r="H111" s="4">
        <v>2.2200000000000002</v>
      </c>
      <c r="I111" s="5">
        <v>104.3</v>
      </c>
      <c r="J111" s="5">
        <v>140.1</v>
      </c>
      <c r="K111" s="5">
        <v>0.1</v>
      </c>
      <c r="L111" s="6"/>
      <c r="M111" s="4">
        <v>0.88</v>
      </c>
      <c r="N111" s="6">
        <v>23</v>
      </c>
      <c r="O111" s="6"/>
      <c r="P111" s="4">
        <v>0.3</v>
      </c>
      <c r="Q111" s="4">
        <v>0.72</v>
      </c>
      <c r="R111" s="4">
        <v>0.05</v>
      </c>
      <c r="S111" s="4">
        <v>0.08</v>
      </c>
      <c r="T111" s="4">
        <v>0.28000000000000003</v>
      </c>
      <c r="U111" s="4">
        <v>0.12</v>
      </c>
      <c r="V111" s="6">
        <v>8</v>
      </c>
    </row>
    <row r="112" spans="1:22" ht="15" customHeight="1" x14ac:dyDescent="0.25">
      <c r="A112" s="7">
        <v>39393.503472222219</v>
      </c>
      <c r="B112" s="7"/>
      <c r="C112" s="4">
        <v>7.35</v>
      </c>
      <c r="D112" s="4">
        <v>8.06</v>
      </c>
      <c r="E112" s="5">
        <v>70.7</v>
      </c>
      <c r="F112" s="5"/>
      <c r="G112" s="5">
        <v>9.4</v>
      </c>
      <c r="H112" s="4">
        <v>1.21</v>
      </c>
      <c r="I112" s="5">
        <v>85.3</v>
      </c>
      <c r="J112" s="5">
        <v>121.4</v>
      </c>
      <c r="K112" s="5">
        <v>0.1</v>
      </c>
      <c r="L112" s="6"/>
      <c r="M112" s="4">
        <v>0.74</v>
      </c>
      <c r="N112" s="6">
        <v>4</v>
      </c>
      <c r="O112" s="6"/>
      <c r="P112" s="4"/>
      <c r="Q112" s="4"/>
      <c r="R112" s="4"/>
      <c r="S112" s="4"/>
      <c r="T112" s="4"/>
      <c r="U112" s="4"/>
      <c r="V112" s="6"/>
    </row>
    <row r="113" spans="1:24" ht="15" customHeight="1" x14ac:dyDescent="0.25">
      <c r="A113" s="7">
        <v>39405.508333333331</v>
      </c>
      <c r="B113" s="7"/>
      <c r="C113" s="4">
        <v>7.13</v>
      </c>
      <c r="D113" s="4">
        <v>7.29</v>
      </c>
      <c r="E113" s="5">
        <v>60.6</v>
      </c>
      <c r="F113" s="5"/>
      <c r="G113" s="5">
        <v>7.2</v>
      </c>
      <c r="H113" s="4">
        <v>5.29</v>
      </c>
      <c r="I113" s="5">
        <v>110.3</v>
      </c>
      <c r="J113" s="5">
        <v>167.1</v>
      </c>
      <c r="K113" s="5">
        <v>0.1</v>
      </c>
      <c r="L113" s="6"/>
      <c r="M113" s="4">
        <v>0.9</v>
      </c>
      <c r="N113" s="6">
        <v>50</v>
      </c>
      <c r="O113" s="6"/>
      <c r="P113" s="4">
        <v>0.73</v>
      </c>
      <c r="Q113" s="4">
        <v>1.04</v>
      </c>
      <c r="R113" s="4">
        <v>0.05</v>
      </c>
      <c r="S113" s="4">
        <v>0.16</v>
      </c>
      <c r="T113" s="4">
        <v>0.69</v>
      </c>
      <c r="U113" s="4">
        <v>0.18</v>
      </c>
      <c r="V113" s="6">
        <v>2</v>
      </c>
    </row>
    <row r="114" spans="1:24" ht="15" customHeight="1" x14ac:dyDescent="0.25">
      <c r="A114" s="7">
        <v>39421.529861111114</v>
      </c>
      <c r="B114" s="7"/>
      <c r="C114" s="4">
        <v>7.4</v>
      </c>
      <c r="D114" s="4">
        <v>9.56</v>
      </c>
      <c r="E114" s="5">
        <v>81</v>
      </c>
      <c r="F114" s="5"/>
      <c r="G114" s="5">
        <v>7.6</v>
      </c>
      <c r="H114" s="4">
        <v>3.85</v>
      </c>
      <c r="I114" s="5">
        <v>86.3</v>
      </c>
      <c r="J114" s="5">
        <v>129.19999999999999</v>
      </c>
      <c r="K114" s="5">
        <v>0.1</v>
      </c>
      <c r="L114" s="6"/>
      <c r="M114" s="4">
        <v>1.22</v>
      </c>
      <c r="N114" s="6">
        <v>50</v>
      </c>
      <c r="O114" s="6"/>
      <c r="P114" s="4"/>
      <c r="Q114" s="4"/>
      <c r="R114" s="4"/>
      <c r="S114" s="4"/>
      <c r="T114" s="4"/>
      <c r="U114" s="4"/>
      <c r="V114" s="6"/>
    </row>
    <row r="115" spans="1:24" ht="15" customHeight="1" x14ac:dyDescent="0.25">
      <c r="A115" s="7">
        <v>39434.517361111109</v>
      </c>
      <c r="B115" s="7"/>
      <c r="C115" s="4">
        <v>7.09</v>
      </c>
      <c r="D115" s="4">
        <v>10.82</v>
      </c>
      <c r="E115" s="5">
        <v>84</v>
      </c>
      <c r="F115" s="5"/>
      <c r="G115" s="5">
        <v>4.5999999999999996</v>
      </c>
      <c r="H115" s="4">
        <v>3.88</v>
      </c>
      <c r="I115" s="5">
        <v>75</v>
      </c>
      <c r="J115" s="5">
        <v>122.7</v>
      </c>
      <c r="K115" s="5">
        <v>0.1</v>
      </c>
      <c r="L115" s="6"/>
      <c r="M115" s="4">
        <v>1.56</v>
      </c>
      <c r="N115" s="6">
        <v>50</v>
      </c>
      <c r="O115" s="6"/>
      <c r="P115" s="4">
        <v>0.6</v>
      </c>
      <c r="Q115" s="4">
        <v>0.8</v>
      </c>
      <c r="R115" s="4">
        <v>0.14000000000000001</v>
      </c>
      <c r="S115" s="4">
        <v>0.22</v>
      </c>
      <c r="T115" s="4">
        <v>0.59</v>
      </c>
      <c r="U115" s="4">
        <v>0.12</v>
      </c>
      <c r="V115" s="6">
        <v>5</v>
      </c>
    </row>
    <row r="116" spans="1:24" ht="15" customHeight="1" x14ac:dyDescent="0.25">
      <c r="A116" s="8">
        <v>39449.5</v>
      </c>
      <c r="B116" s="8"/>
      <c r="C116" s="4">
        <v>7.76</v>
      </c>
      <c r="D116" s="4">
        <v>11.94</v>
      </c>
      <c r="E116" s="5">
        <v>91.6</v>
      </c>
      <c r="F116" s="5"/>
      <c r="G116" s="5">
        <v>4.0999999999999996</v>
      </c>
      <c r="H116" s="4">
        <v>3.63</v>
      </c>
      <c r="I116" s="5">
        <v>66.099999999999994</v>
      </c>
      <c r="J116" s="5">
        <v>109.9</v>
      </c>
      <c r="K116" s="5">
        <v>0</v>
      </c>
      <c r="L116" s="6"/>
      <c r="M116" s="4">
        <v>2.2400000000000002</v>
      </c>
      <c r="N116" s="6">
        <v>50</v>
      </c>
      <c r="O116" s="6"/>
      <c r="P116" s="4"/>
      <c r="Q116" s="4"/>
      <c r="R116" s="4"/>
      <c r="S116" s="4"/>
      <c r="T116" s="4"/>
      <c r="U116" s="4"/>
      <c r="V116" s="6"/>
      <c r="W116" s="6"/>
      <c r="X116" s="6"/>
    </row>
    <row r="117" spans="1:24" ht="15" customHeight="1" x14ac:dyDescent="0.25">
      <c r="A117" s="8">
        <v>39462.524305555555</v>
      </c>
      <c r="B117" s="8"/>
      <c r="C117" s="4">
        <v>7.62</v>
      </c>
      <c r="D117" s="4">
        <v>11.01</v>
      </c>
      <c r="E117" s="5">
        <v>84.4</v>
      </c>
      <c r="F117" s="5"/>
      <c r="G117" s="5">
        <v>4.2</v>
      </c>
      <c r="H117" s="4">
        <v>3.42</v>
      </c>
      <c r="I117" s="5">
        <v>62.1</v>
      </c>
      <c r="J117" s="5">
        <v>102.7</v>
      </c>
      <c r="K117" s="5">
        <v>0</v>
      </c>
      <c r="L117" s="6"/>
      <c r="M117" s="4">
        <v>2.08</v>
      </c>
      <c r="N117" s="6">
        <v>2</v>
      </c>
      <c r="O117" s="6"/>
      <c r="P117" s="4">
        <v>0.7</v>
      </c>
      <c r="Q117" s="4">
        <v>0.56000000000000005</v>
      </c>
      <c r="R117" s="4">
        <v>0.1</v>
      </c>
      <c r="S117" s="4">
        <v>0.12</v>
      </c>
      <c r="T117" s="4">
        <v>0.69</v>
      </c>
      <c r="U117" s="4">
        <v>0.09</v>
      </c>
      <c r="V117" s="6">
        <v>5</v>
      </c>
      <c r="W117" s="6"/>
      <c r="X117" s="6"/>
    </row>
    <row r="118" spans="1:24" ht="15" customHeight="1" x14ac:dyDescent="0.25">
      <c r="A118" s="8">
        <v>39476.493055555555</v>
      </c>
      <c r="B118" s="8"/>
      <c r="C118" s="4">
        <v>7.67</v>
      </c>
      <c r="D118" s="4">
        <v>11.71</v>
      </c>
      <c r="E118" s="5">
        <v>83.4</v>
      </c>
      <c r="F118" s="5"/>
      <c r="G118" s="5">
        <v>1.4</v>
      </c>
      <c r="H118" s="4">
        <v>6.81</v>
      </c>
      <c r="I118" s="5">
        <v>76.599999999999994</v>
      </c>
      <c r="J118" s="5"/>
      <c r="K118" s="5">
        <v>0.1</v>
      </c>
      <c r="L118" s="6"/>
      <c r="M118" s="4">
        <v>1.08</v>
      </c>
      <c r="N118" s="6">
        <v>80</v>
      </c>
      <c r="O118" s="6"/>
      <c r="P118" s="4"/>
      <c r="Q118" s="4"/>
      <c r="R118" s="4"/>
      <c r="S118" s="4"/>
      <c r="T118" s="4"/>
      <c r="U118" s="4"/>
      <c r="V118" s="6"/>
      <c r="W118" s="6"/>
      <c r="X118" s="6"/>
    </row>
    <row r="119" spans="1:24" ht="15" customHeight="1" x14ac:dyDescent="0.25">
      <c r="A119" s="8">
        <v>39490.530555555553</v>
      </c>
      <c r="B119" s="8"/>
      <c r="C119" s="4">
        <v>7.59</v>
      </c>
      <c r="D119" s="4">
        <v>12.24</v>
      </c>
      <c r="E119" s="5">
        <v>96.5</v>
      </c>
      <c r="F119" s="5"/>
      <c r="G119" s="5">
        <v>5</v>
      </c>
      <c r="H119" s="4">
        <v>4.0999999999999996</v>
      </c>
      <c r="I119" s="5">
        <v>57.7</v>
      </c>
      <c r="J119" s="5">
        <v>93.1</v>
      </c>
      <c r="K119" s="5">
        <v>0</v>
      </c>
      <c r="L119" s="6"/>
      <c r="M119" s="4">
        <v>2.9</v>
      </c>
      <c r="N119" s="6">
        <v>30</v>
      </c>
      <c r="O119" s="6"/>
      <c r="P119" s="4">
        <v>0.78</v>
      </c>
      <c r="Q119" s="4">
        <v>0.66</v>
      </c>
      <c r="R119" s="4">
        <v>0.05</v>
      </c>
      <c r="S119" s="4">
        <v>0.09</v>
      </c>
      <c r="T119" s="4">
        <v>0.77</v>
      </c>
      <c r="U119" s="4">
        <v>0.08</v>
      </c>
      <c r="V119" s="6">
        <v>4</v>
      </c>
      <c r="W119" s="6"/>
      <c r="X119" s="6"/>
    </row>
    <row r="120" spans="1:24" ht="15" customHeight="1" x14ac:dyDescent="0.25">
      <c r="A120" s="8">
        <v>39504.569444444445</v>
      </c>
      <c r="B120" s="8"/>
      <c r="C120" s="4">
        <v>6.57</v>
      </c>
      <c r="D120" s="4">
        <v>12.04</v>
      </c>
      <c r="E120" s="5">
        <v>98.4</v>
      </c>
      <c r="F120" s="5"/>
      <c r="G120" s="5">
        <v>6.6</v>
      </c>
      <c r="H120" s="4">
        <v>6.81</v>
      </c>
      <c r="I120" s="5">
        <v>63.9</v>
      </c>
      <c r="J120" s="5">
        <v>98.3</v>
      </c>
      <c r="K120" s="5">
        <v>0</v>
      </c>
      <c r="L120" s="6"/>
      <c r="M120" s="4">
        <v>1.1200000000000001</v>
      </c>
      <c r="N120" s="6">
        <v>30</v>
      </c>
      <c r="O120" s="6"/>
      <c r="P120" s="4"/>
      <c r="Q120" s="4"/>
      <c r="R120" s="4"/>
      <c r="S120" s="4"/>
      <c r="T120" s="4"/>
      <c r="U120" s="4"/>
      <c r="V120" s="6"/>
      <c r="W120" s="6"/>
      <c r="X120" s="6"/>
    </row>
    <row r="121" spans="1:24" ht="15" customHeight="1" x14ac:dyDescent="0.25">
      <c r="A121" s="8">
        <v>39518.5</v>
      </c>
      <c r="B121" s="8"/>
      <c r="C121" s="4">
        <v>7.52</v>
      </c>
      <c r="D121" s="4">
        <v>11.17</v>
      </c>
      <c r="E121" s="5">
        <v>93.3</v>
      </c>
      <c r="F121" s="5"/>
      <c r="G121" s="5">
        <v>7.5</v>
      </c>
      <c r="H121" s="4">
        <v>4.72</v>
      </c>
      <c r="I121" s="5">
        <v>71.099999999999994</v>
      </c>
      <c r="J121" s="5">
        <v>106.8</v>
      </c>
      <c r="K121" s="5">
        <v>0.1</v>
      </c>
      <c r="L121" s="6"/>
      <c r="M121" s="4">
        <v>1.28</v>
      </c>
      <c r="N121" s="6">
        <v>50</v>
      </c>
      <c r="O121" s="6"/>
      <c r="P121" s="4">
        <v>0.68</v>
      </c>
      <c r="Q121" s="4">
        <v>0.6</v>
      </c>
      <c r="R121" s="4">
        <v>0.05</v>
      </c>
      <c r="S121" s="4">
        <v>0.08</v>
      </c>
      <c r="T121" s="4">
        <v>0.67</v>
      </c>
      <c r="U121" s="4">
        <v>0.1</v>
      </c>
      <c r="V121" s="6">
        <v>8</v>
      </c>
      <c r="W121" s="6"/>
      <c r="X121" s="6"/>
    </row>
    <row r="122" spans="1:24" ht="15" customHeight="1" x14ac:dyDescent="0.25">
      <c r="A122" s="8">
        <v>39532.513888888891</v>
      </c>
      <c r="B122" s="8"/>
      <c r="C122" s="4">
        <v>7.57</v>
      </c>
      <c r="D122" s="4">
        <v>10.5</v>
      </c>
      <c r="E122" s="5">
        <v>86.1</v>
      </c>
      <c r="F122" s="5"/>
      <c r="G122" s="5">
        <v>6.7</v>
      </c>
      <c r="H122" s="4">
        <v>4.2699999999999996</v>
      </c>
      <c r="I122" s="5">
        <v>62.1</v>
      </c>
      <c r="J122" s="5">
        <v>95.3</v>
      </c>
      <c r="K122" s="5">
        <v>0</v>
      </c>
      <c r="L122" s="6"/>
      <c r="M122" s="4">
        <v>2.08</v>
      </c>
      <c r="N122" s="6">
        <v>50</v>
      </c>
      <c r="O122" s="6"/>
      <c r="P122" s="4"/>
      <c r="Q122" s="4"/>
      <c r="R122" s="4"/>
      <c r="S122" s="4"/>
      <c r="T122" s="4"/>
      <c r="U122" s="4"/>
      <c r="V122" s="6"/>
      <c r="W122" s="6"/>
      <c r="X122" s="6"/>
    </row>
    <row r="123" spans="1:24" ht="15" customHeight="1" x14ac:dyDescent="0.25">
      <c r="A123" s="7">
        <v>39546.533333333333</v>
      </c>
      <c r="B123" s="7"/>
      <c r="C123" s="4">
        <v>7.52</v>
      </c>
      <c r="D123" s="4">
        <v>11.26</v>
      </c>
      <c r="E123" s="5">
        <v>94.6</v>
      </c>
      <c r="F123" s="5"/>
      <c r="G123" s="5">
        <v>7.9</v>
      </c>
      <c r="H123" s="4">
        <v>4.18</v>
      </c>
      <c r="I123" s="5">
        <v>62.7</v>
      </c>
      <c r="J123" s="5">
        <v>92.7</v>
      </c>
      <c r="K123" s="5">
        <v>0</v>
      </c>
      <c r="L123" s="6"/>
      <c r="M123" s="4">
        <v>1.9</v>
      </c>
      <c r="N123" s="6">
        <v>50</v>
      </c>
      <c r="O123" s="6"/>
      <c r="P123" s="4">
        <v>0.37</v>
      </c>
      <c r="Q123" s="4">
        <v>0.96</v>
      </c>
      <c r="R123" s="4">
        <v>0.05</v>
      </c>
      <c r="S123" s="4">
        <v>0.03</v>
      </c>
      <c r="T123" s="4">
        <v>0.35</v>
      </c>
      <c r="U123" s="4">
        <v>0.1</v>
      </c>
      <c r="V123" s="6">
        <v>2</v>
      </c>
      <c r="W123" s="6"/>
      <c r="X123" s="6"/>
    </row>
    <row r="124" spans="1:24" ht="15" customHeight="1" x14ac:dyDescent="0.25">
      <c r="A124" s="7">
        <v>39560.5</v>
      </c>
      <c r="B124" s="7"/>
      <c r="C124" s="4">
        <v>7.4</v>
      </c>
      <c r="D124" s="4">
        <v>11.09</v>
      </c>
      <c r="E124" s="5">
        <v>98.8</v>
      </c>
      <c r="F124" s="5"/>
      <c r="G124" s="5">
        <v>10.199999999999999</v>
      </c>
      <c r="H124" s="4">
        <v>3.48</v>
      </c>
      <c r="I124" s="5">
        <v>67.5</v>
      </c>
      <c r="J124" s="5">
        <v>94</v>
      </c>
      <c r="K124" s="5">
        <v>0</v>
      </c>
      <c r="L124" s="6"/>
      <c r="M124" s="4">
        <v>1.34</v>
      </c>
      <c r="N124" s="6">
        <v>23</v>
      </c>
      <c r="O124" s="6"/>
      <c r="P124" s="4"/>
      <c r="Q124" s="4"/>
      <c r="R124" s="4"/>
      <c r="S124" s="4"/>
      <c r="T124" s="4"/>
      <c r="U124" s="4"/>
      <c r="V124" s="6"/>
      <c r="W124" s="6"/>
      <c r="X124" s="6"/>
    </row>
    <row r="125" spans="1:24" ht="15" customHeight="1" x14ac:dyDescent="0.25">
      <c r="A125" s="7">
        <v>39574.541666666664</v>
      </c>
      <c r="B125" s="7"/>
      <c r="C125" s="4">
        <v>7.35</v>
      </c>
      <c r="D125" s="4">
        <v>9.51</v>
      </c>
      <c r="E125" s="5">
        <v>87.7</v>
      </c>
      <c r="F125" s="5"/>
      <c r="G125" s="5">
        <v>11.7</v>
      </c>
      <c r="H125" s="4">
        <v>3.02</v>
      </c>
      <c r="I125" s="5">
        <v>71.3</v>
      </c>
      <c r="J125" s="5">
        <v>95.4</v>
      </c>
      <c r="K125" s="5">
        <v>0</v>
      </c>
      <c r="L125" s="6"/>
      <c r="M125" s="4">
        <v>1.22</v>
      </c>
      <c r="N125" s="6">
        <v>23</v>
      </c>
      <c r="O125" s="6"/>
      <c r="P125" s="4">
        <v>0.28000000000000003</v>
      </c>
      <c r="Q125" s="4">
        <v>0.68</v>
      </c>
      <c r="R125" s="4">
        <v>0.05</v>
      </c>
      <c r="S125" s="15">
        <v>5.0000000000000001E-3</v>
      </c>
      <c r="T125" s="4">
        <v>0.27</v>
      </c>
      <c r="U125" s="4">
        <v>0.09</v>
      </c>
      <c r="V125" s="6">
        <v>2</v>
      </c>
      <c r="W125" s="6"/>
      <c r="X125" s="6"/>
    </row>
    <row r="126" spans="1:24" ht="15" customHeight="1" x14ac:dyDescent="0.25">
      <c r="A126" s="7">
        <v>39588.993055555555</v>
      </c>
      <c r="B126" s="7"/>
      <c r="C126" s="4">
        <v>7.23</v>
      </c>
      <c r="D126" s="4">
        <v>7.67</v>
      </c>
      <c r="E126" s="5">
        <v>78.400000000000006</v>
      </c>
      <c r="F126" s="5"/>
      <c r="G126" s="5">
        <v>16.2</v>
      </c>
      <c r="H126" s="4">
        <v>4.6500000000000004</v>
      </c>
      <c r="I126" s="5">
        <v>81.400000000000006</v>
      </c>
      <c r="J126" s="5">
        <v>97.9</v>
      </c>
      <c r="K126" s="5">
        <v>0</v>
      </c>
      <c r="L126" s="6"/>
      <c r="M126" s="4">
        <v>1.1599999999999999</v>
      </c>
      <c r="N126" s="6">
        <v>300</v>
      </c>
      <c r="O126" s="6"/>
      <c r="P126" s="4"/>
      <c r="Q126" s="4"/>
      <c r="R126" s="4"/>
      <c r="S126" s="4"/>
      <c r="T126" s="4"/>
      <c r="U126" s="4"/>
      <c r="V126" s="6"/>
      <c r="W126" s="6"/>
      <c r="X126" s="6"/>
    </row>
    <row r="127" spans="1:24" ht="15" customHeight="1" x14ac:dyDescent="0.25">
      <c r="A127" s="7">
        <v>39602.538194444445</v>
      </c>
      <c r="B127" s="7"/>
      <c r="C127" s="4">
        <v>7.08</v>
      </c>
      <c r="D127" s="4">
        <v>8.09</v>
      </c>
      <c r="E127" s="5">
        <v>81.599999999999994</v>
      </c>
      <c r="F127" s="5"/>
      <c r="G127" s="5">
        <v>15.6</v>
      </c>
      <c r="H127" s="4">
        <v>3.77</v>
      </c>
      <c r="I127" s="5">
        <v>79.7</v>
      </c>
      <c r="J127" s="5">
        <v>97</v>
      </c>
      <c r="K127" s="5">
        <v>0</v>
      </c>
      <c r="L127" s="6"/>
      <c r="M127" s="4">
        <v>1.05</v>
      </c>
      <c r="N127" s="6">
        <v>240</v>
      </c>
      <c r="O127" s="6"/>
      <c r="P127" s="4">
        <v>0.1</v>
      </c>
      <c r="Q127" s="4">
        <v>0.66</v>
      </c>
      <c r="R127" s="4">
        <v>0.05</v>
      </c>
      <c r="S127" s="15">
        <v>0.01</v>
      </c>
      <c r="T127" s="4">
        <v>0.09</v>
      </c>
      <c r="U127" s="4">
        <v>0.14000000000000001</v>
      </c>
      <c r="V127" s="6">
        <v>7</v>
      </c>
      <c r="W127" s="6"/>
      <c r="X127" s="6"/>
    </row>
    <row r="128" spans="1:24" ht="15" customHeight="1" x14ac:dyDescent="0.25">
      <c r="A128" s="7">
        <v>39616.520833333336</v>
      </c>
      <c r="B128" s="7"/>
      <c r="C128" s="4">
        <v>7.36</v>
      </c>
      <c r="D128" s="4">
        <v>8.07</v>
      </c>
      <c r="E128" s="5">
        <v>80.8</v>
      </c>
      <c r="F128" s="5"/>
      <c r="G128" s="5">
        <v>15.4</v>
      </c>
      <c r="H128" s="4">
        <v>2.97</v>
      </c>
      <c r="I128" s="5">
        <v>78.8</v>
      </c>
      <c r="J128" s="5">
        <v>96.6</v>
      </c>
      <c r="K128" s="5">
        <v>0</v>
      </c>
      <c r="L128" s="6"/>
      <c r="M128" s="4">
        <v>1.1000000000000001</v>
      </c>
      <c r="N128" s="6">
        <v>80</v>
      </c>
      <c r="O128" s="6"/>
      <c r="P128" s="4"/>
      <c r="Q128" s="4"/>
      <c r="R128" s="4"/>
      <c r="S128" s="4"/>
      <c r="T128" s="4"/>
      <c r="U128" s="4"/>
      <c r="V128" s="6"/>
      <c r="W128" s="6"/>
      <c r="X128" s="6"/>
    </row>
    <row r="129" spans="1:24" ht="15" customHeight="1" x14ac:dyDescent="0.25">
      <c r="A129" s="7">
        <v>39630.513888888891</v>
      </c>
      <c r="B129" s="7"/>
      <c r="C129" s="4">
        <v>7.41</v>
      </c>
      <c r="D129" s="4">
        <v>6.47</v>
      </c>
      <c r="E129" s="5">
        <v>71.8</v>
      </c>
      <c r="F129" s="5"/>
      <c r="G129" s="5">
        <v>20.5</v>
      </c>
      <c r="H129" s="4">
        <v>4.4800000000000004</v>
      </c>
      <c r="I129" s="5">
        <v>89.6</v>
      </c>
      <c r="J129" s="5">
        <v>98</v>
      </c>
      <c r="K129" s="5">
        <v>0.1</v>
      </c>
      <c r="L129" s="6"/>
      <c r="M129" s="4">
        <v>0.74</v>
      </c>
      <c r="N129" s="6">
        <v>300</v>
      </c>
      <c r="O129" s="6"/>
      <c r="P129" s="4">
        <v>0.03</v>
      </c>
      <c r="Q129" s="4">
        <v>0.62</v>
      </c>
      <c r="R129" s="4">
        <v>5.8000000000000003E-2</v>
      </c>
      <c r="S129" s="4">
        <v>0.02</v>
      </c>
      <c r="T129" s="4">
        <v>0.02</v>
      </c>
      <c r="U129" s="4">
        <v>0.09</v>
      </c>
      <c r="V129" s="6">
        <v>6</v>
      </c>
      <c r="W129" s="6"/>
      <c r="X129" s="6"/>
    </row>
    <row r="130" spans="1:24" ht="15" customHeight="1" x14ac:dyDescent="0.25">
      <c r="A130" s="7">
        <v>39644.506944444445</v>
      </c>
      <c r="B130" s="7"/>
      <c r="C130" s="4">
        <v>7.3</v>
      </c>
      <c r="D130" s="4">
        <v>6.15</v>
      </c>
      <c r="E130" s="5">
        <v>68.8</v>
      </c>
      <c r="F130" s="5"/>
      <c r="G130" s="5">
        <v>20.6</v>
      </c>
      <c r="H130" s="4">
        <v>4.8099999999999996</v>
      </c>
      <c r="I130" s="5">
        <v>96.4</v>
      </c>
      <c r="J130" s="5">
        <v>105.3</v>
      </c>
      <c r="K130" s="5">
        <v>0.1</v>
      </c>
      <c r="L130" s="6"/>
      <c r="M130" s="4">
        <v>0.48</v>
      </c>
      <c r="N130" s="6">
        <v>900</v>
      </c>
      <c r="O130" s="6"/>
      <c r="P130" s="4"/>
      <c r="Q130" s="4"/>
      <c r="R130" s="4"/>
      <c r="S130" s="4"/>
      <c r="T130" s="4"/>
      <c r="U130" s="4"/>
      <c r="V130" s="6"/>
      <c r="W130" s="6"/>
      <c r="X130" s="6"/>
    </row>
    <row r="131" spans="1:24" ht="15" customHeight="1" x14ac:dyDescent="0.25">
      <c r="A131" s="7">
        <v>39658.559027777781</v>
      </c>
      <c r="B131" s="7"/>
      <c r="C131" s="4">
        <v>7.45</v>
      </c>
      <c r="D131" s="4">
        <v>3.65</v>
      </c>
      <c r="E131" s="5">
        <v>38.299999999999997</v>
      </c>
      <c r="F131" s="5"/>
      <c r="G131" s="5">
        <v>17.100000000000001</v>
      </c>
      <c r="H131" s="4">
        <v>5.25</v>
      </c>
      <c r="I131" s="5">
        <v>112.9</v>
      </c>
      <c r="J131" s="5">
        <v>132.80000000000001</v>
      </c>
      <c r="K131" s="5">
        <v>0.1</v>
      </c>
      <c r="L131" s="6"/>
      <c r="M131" s="4">
        <v>0.2</v>
      </c>
      <c r="N131" s="6">
        <v>80</v>
      </c>
      <c r="O131" s="6"/>
      <c r="P131" s="4">
        <v>0.06</v>
      </c>
      <c r="Q131" s="4">
        <v>0.56000000000000005</v>
      </c>
      <c r="R131" s="4">
        <v>0.109</v>
      </c>
      <c r="S131" s="4">
        <v>0.05</v>
      </c>
      <c r="T131" s="4">
        <v>0.05</v>
      </c>
      <c r="U131" s="4">
        <v>0.12</v>
      </c>
      <c r="V131" s="6">
        <v>2</v>
      </c>
      <c r="W131" s="6"/>
      <c r="X131" s="6"/>
    </row>
    <row r="132" spans="1:24" ht="15" customHeight="1" x14ac:dyDescent="0.25">
      <c r="A132" s="7">
        <v>39672.53125</v>
      </c>
      <c r="B132" s="7"/>
      <c r="C132" s="4">
        <v>7.44</v>
      </c>
      <c r="D132" s="4">
        <v>3.79</v>
      </c>
      <c r="E132" s="5">
        <v>40</v>
      </c>
      <c r="F132" s="5"/>
      <c r="G132" s="5">
        <v>17.5</v>
      </c>
      <c r="H132" s="4">
        <v>4.9800000000000004</v>
      </c>
      <c r="I132" s="5">
        <v>117.3</v>
      </c>
      <c r="J132" s="5">
        <v>136.9</v>
      </c>
      <c r="K132" s="5">
        <v>0.1</v>
      </c>
      <c r="L132" s="6"/>
      <c r="M132" s="4">
        <v>0.2</v>
      </c>
      <c r="N132" s="6">
        <v>50</v>
      </c>
      <c r="O132" s="6"/>
      <c r="P132" s="4"/>
      <c r="Q132" s="4"/>
      <c r="R132" s="4"/>
      <c r="S132" s="4"/>
      <c r="T132" s="4"/>
      <c r="U132" s="4"/>
      <c r="V132" s="6"/>
    </row>
    <row r="133" spans="1:24" ht="15" customHeight="1" x14ac:dyDescent="0.25">
      <c r="A133" s="7">
        <v>39686.503472222219</v>
      </c>
      <c r="B133" s="7"/>
      <c r="C133" s="4">
        <v>7.28</v>
      </c>
      <c r="D133" s="4">
        <v>4.4800000000000004</v>
      </c>
      <c r="E133" s="5">
        <v>47.7</v>
      </c>
      <c r="F133" s="5"/>
      <c r="G133" s="5">
        <v>18.3</v>
      </c>
      <c r="H133" s="4">
        <v>4.09</v>
      </c>
      <c r="I133" s="5">
        <v>95.9</v>
      </c>
      <c r="J133" s="5">
        <v>109.6</v>
      </c>
      <c r="K133" s="5">
        <v>0.1</v>
      </c>
      <c r="L133" s="6"/>
      <c r="M133" s="4">
        <v>0.6</v>
      </c>
      <c r="N133" s="6">
        <v>130</v>
      </c>
      <c r="O133" s="6"/>
      <c r="P133" s="4">
        <v>0.1</v>
      </c>
      <c r="Q133" s="4">
        <v>0.72</v>
      </c>
      <c r="R133" s="4">
        <v>0.06</v>
      </c>
      <c r="S133" s="4">
        <v>0.02</v>
      </c>
      <c r="T133" s="4">
        <v>0.09</v>
      </c>
      <c r="U133" s="4">
        <v>0.09</v>
      </c>
      <c r="V133" s="6">
        <v>6</v>
      </c>
    </row>
    <row r="134" spans="1:24" ht="15" customHeight="1" x14ac:dyDescent="0.25">
      <c r="A134" s="7">
        <v>39700.486111111109</v>
      </c>
      <c r="B134" s="7"/>
      <c r="C134" s="4">
        <v>7.35</v>
      </c>
      <c r="D134" s="4">
        <v>6.43</v>
      </c>
      <c r="E134" s="5">
        <v>67.5</v>
      </c>
      <c r="F134" s="5"/>
      <c r="G134" s="5">
        <v>17.5</v>
      </c>
      <c r="H134" s="4">
        <v>4.97</v>
      </c>
      <c r="I134" s="5">
        <v>99.4</v>
      </c>
      <c r="J134" s="5">
        <v>116</v>
      </c>
      <c r="K134" s="5">
        <v>0.1</v>
      </c>
      <c r="L134" s="6"/>
      <c r="M134" s="4">
        <v>0.56000000000000005</v>
      </c>
      <c r="N134" s="6">
        <v>300</v>
      </c>
      <c r="O134" s="6"/>
      <c r="P134" s="4"/>
      <c r="Q134" s="4"/>
      <c r="R134" s="4"/>
      <c r="S134" s="4"/>
      <c r="T134" s="4"/>
      <c r="U134" s="4"/>
      <c r="V134" s="6"/>
    </row>
    <row r="135" spans="1:24" ht="15" customHeight="1" x14ac:dyDescent="0.25">
      <c r="A135" s="7">
        <v>39714.541666666664</v>
      </c>
      <c r="B135" s="7"/>
      <c r="C135" s="4">
        <v>7.38</v>
      </c>
      <c r="D135" s="4">
        <v>6.18</v>
      </c>
      <c r="E135" s="5">
        <v>60.3</v>
      </c>
      <c r="F135" s="5"/>
      <c r="G135" s="5">
        <v>14.1</v>
      </c>
      <c r="H135" s="4">
        <v>3.4</v>
      </c>
      <c r="I135" s="5">
        <v>111</v>
      </c>
      <c r="J135" s="5">
        <v>139.9</v>
      </c>
      <c r="K135" s="5">
        <v>0.1</v>
      </c>
      <c r="L135" s="6"/>
      <c r="M135" s="4">
        <v>0.5</v>
      </c>
      <c r="N135" s="6">
        <v>900</v>
      </c>
      <c r="O135" s="6"/>
      <c r="P135" s="4">
        <v>0.19</v>
      </c>
      <c r="Q135" s="4">
        <v>0.88</v>
      </c>
      <c r="R135" s="4">
        <v>0.12</v>
      </c>
      <c r="S135" s="4">
        <v>0.04</v>
      </c>
      <c r="T135" s="4">
        <v>0.18</v>
      </c>
      <c r="U135" s="4">
        <v>0.11</v>
      </c>
      <c r="V135" s="6">
        <v>2</v>
      </c>
    </row>
    <row r="136" spans="1:24" ht="15" customHeight="1" x14ac:dyDescent="0.25">
      <c r="A136" s="7">
        <v>39728.517361111109</v>
      </c>
      <c r="B136" s="7"/>
      <c r="C136" s="4">
        <v>7.15</v>
      </c>
      <c r="D136" s="4">
        <v>6.69</v>
      </c>
      <c r="E136" s="5">
        <v>62.5</v>
      </c>
      <c r="F136" s="5"/>
      <c r="G136" s="5">
        <v>12.5</v>
      </c>
      <c r="H136" s="4">
        <v>62.4</v>
      </c>
      <c r="I136" s="5">
        <v>109.9</v>
      </c>
      <c r="J136" s="5">
        <v>144.6</v>
      </c>
      <c r="K136" s="5">
        <v>0.1</v>
      </c>
      <c r="L136" s="6"/>
      <c r="M136" s="4">
        <v>1.26</v>
      </c>
      <c r="N136" s="6">
        <v>3000</v>
      </c>
      <c r="O136" s="6"/>
      <c r="P136" s="4"/>
      <c r="Q136" s="4"/>
      <c r="R136" s="4"/>
      <c r="S136" s="4"/>
      <c r="T136" s="4"/>
      <c r="U136" s="4"/>
      <c r="V136" s="6"/>
    </row>
    <row r="137" spans="1:24" ht="15" customHeight="1" x14ac:dyDescent="0.25">
      <c r="A137" s="7">
        <v>39742.524305555555</v>
      </c>
      <c r="B137" s="7"/>
      <c r="C137" s="4">
        <v>7.3</v>
      </c>
      <c r="D137" s="4">
        <v>1.7</v>
      </c>
      <c r="E137" s="5">
        <v>16</v>
      </c>
      <c r="F137" s="5"/>
      <c r="G137" s="5">
        <v>9.1999999999999993</v>
      </c>
      <c r="H137" s="4">
        <v>4.18</v>
      </c>
      <c r="I137" s="5">
        <v>169</v>
      </c>
      <c r="J137" s="5">
        <v>241.7</v>
      </c>
      <c r="K137" s="5">
        <v>0.1</v>
      </c>
      <c r="L137" s="6"/>
      <c r="M137" s="4">
        <v>0.48</v>
      </c>
      <c r="N137" s="6">
        <v>110</v>
      </c>
      <c r="O137" s="6"/>
      <c r="P137" s="15">
        <v>0.01</v>
      </c>
      <c r="Q137" s="4">
        <v>1.66</v>
      </c>
      <c r="R137" s="4">
        <v>0.25</v>
      </c>
      <c r="S137" s="4">
        <v>0.13</v>
      </c>
      <c r="T137" s="15">
        <v>0.01</v>
      </c>
      <c r="U137" s="4">
        <v>0.33</v>
      </c>
      <c r="V137" s="6">
        <v>11</v>
      </c>
    </row>
    <row r="138" spans="1:24" ht="15" customHeight="1" x14ac:dyDescent="0.25">
      <c r="A138" s="7">
        <v>39756.524305555555</v>
      </c>
      <c r="B138" s="7"/>
      <c r="C138" s="4">
        <v>7.48</v>
      </c>
      <c r="D138" s="4">
        <v>7.04</v>
      </c>
      <c r="E138" s="5">
        <v>61.9</v>
      </c>
      <c r="F138" s="5"/>
      <c r="G138" s="5">
        <v>9.4</v>
      </c>
      <c r="H138" s="4">
        <v>29.7</v>
      </c>
      <c r="I138" s="5">
        <v>127.1</v>
      </c>
      <c r="J138" s="5">
        <v>181.2</v>
      </c>
      <c r="K138" s="5">
        <v>0.1</v>
      </c>
      <c r="L138" s="6"/>
      <c r="M138" s="4">
        <v>1.79</v>
      </c>
      <c r="N138" s="6">
        <v>3000</v>
      </c>
      <c r="O138" s="6"/>
      <c r="P138" s="4"/>
      <c r="Q138" s="4"/>
      <c r="R138" s="4"/>
      <c r="S138" s="4"/>
      <c r="T138" s="4"/>
      <c r="U138" s="4"/>
      <c r="V138" s="6"/>
    </row>
    <row r="139" spans="1:24" ht="15" customHeight="1" x14ac:dyDescent="0.25">
      <c r="A139" s="7">
        <v>39770.538194444445</v>
      </c>
      <c r="B139" s="7"/>
      <c r="C139" s="4">
        <v>7.25</v>
      </c>
      <c r="D139" s="4">
        <v>7.89</v>
      </c>
      <c r="E139" s="5">
        <v>70</v>
      </c>
      <c r="F139" s="5"/>
      <c r="G139" s="5">
        <v>10</v>
      </c>
      <c r="H139" s="4">
        <v>2.5299999999999998</v>
      </c>
      <c r="I139" s="5">
        <v>84</v>
      </c>
      <c r="J139" s="5">
        <v>117.6</v>
      </c>
      <c r="K139" s="5">
        <v>0.1</v>
      </c>
      <c r="L139" s="6"/>
      <c r="M139" s="4">
        <v>1.9</v>
      </c>
      <c r="N139" s="6">
        <v>50</v>
      </c>
      <c r="O139" s="6"/>
      <c r="P139" s="4"/>
      <c r="Q139" s="4"/>
      <c r="R139" s="4"/>
      <c r="S139" s="4"/>
      <c r="T139" s="4"/>
      <c r="U139" s="4"/>
      <c r="V139" s="6"/>
    </row>
    <row r="140" spans="1:24" ht="15" customHeight="1" x14ac:dyDescent="0.25">
      <c r="A140" s="7">
        <v>39784.506944444445</v>
      </c>
      <c r="B140" s="7"/>
      <c r="C140" s="4">
        <v>6.97</v>
      </c>
      <c r="D140" s="4">
        <v>8.3699999999999992</v>
      </c>
      <c r="E140" s="5">
        <v>72.599999999999994</v>
      </c>
      <c r="F140" s="5"/>
      <c r="G140" s="5">
        <v>8.6999999999999993</v>
      </c>
      <c r="H140" s="4">
        <v>3.6</v>
      </c>
      <c r="I140" s="5">
        <v>81</v>
      </c>
      <c r="J140" s="5">
        <v>117.5</v>
      </c>
      <c r="K140" s="5">
        <v>0.1</v>
      </c>
      <c r="L140" s="6"/>
      <c r="M140" s="4">
        <v>1.76</v>
      </c>
      <c r="N140" s="6">
        <v>50</v>
      </c>
      <c r="O140" s="6"/>
      <c r="P140" s="4"/>
      <c r="Q140" s="4"/>
      <c r="R140" s="4"/>
      <c r="S140" s="4"/>
      <c r="T140" s="4"/>
      <c r="U140" s="4"/>
      <c r="V140" s="6"/>
    </row>
    <row r="141" spans="1:24" ht="15" customHeight="1" x14ac:dyDescent="0.25">
      <c r="A141" s="7">
        <v>39798.538194444445</v>
      </c>
      <c r="B141" s="7"/>
      <c r="C141" s="4">
        <v>6.99</v>
      </c>
      <c r="D141" s="4">
        <v>11.24</v>
      </c>
      <c r="E141" s="5">
        <v>84</v>
      </c>
      <c r="F141" s="5"/>
      <c r="G141" s="5">
        <v>3.2</v>
      </c>
      <c r="H141" s="4">
        <v>4.32</v>
      </c>
      <c r="I141" s="5">
        <v>62.5</v>
      </c>
      <c r="J141" s="5">
        <v>107.2</v>
      </c>
      <c r="K141" s="5">
        <v>0</v>
      </c>
      <c r="L141" s="6"/>
      <c r="M141" s="4">
        <v>1.75</v>
      </c>
      <c r="N141" s="6">
        <v>130</v>
      </c>
      <c r="O141" s="6"/>
      <c r="P141" s="4"/>
      <c r="Q141" s="4"/>
      <c r="R141" s="4"/>
      <c r="S141" s="4"/>
      <c r="T141" s="4"/>
      <c r="U141" s="4"/>
      <c r="V141" s="6"/>
    </row>
    <row r="142" spans="1:24" ht="15" customHeight="1" x14ac:dyDescent="0.25">
      <c r="A142" s="7">
        <v>39812.503472222219</v>
      </c>
      <c r="B142" s="7"/>
      <c r="C142" s="4">
        <v>7.24</v>
      </c>
      <c r="D142" s="4">
        <v>11.84</v>
      </c>
      <c r="E142" s="5">
        <v>87.3</v>
      </c>
      <c r="F142" s="5"/>
      <c r="G142" s="5">
        <v>2.4</v>
      </c>
      <c r="H142" s="4">
        <v>5.0199999999999996</v>
      </c>
      <c r="I142" s="5">
        <v>57.4</v>
      </c>
      <c r="J142" s="5">
        <v>100.8</v>
      </c>
      <c r="K142" s="5">
        <v>0</v>
      </c>
      <c r="L142" s="6"/>
      <c r="M142" s="4">
        <v>3.22</v>
      </c>
      <c r="N142" s="6">
        <v>140</v>
      </c>
      <c r="O142" s="6"/>
      <c r="P142" s="4"/>
      <c r="Q142" s="4"/>
      <c r="R142" s="4"/>
      <c r="S142" s="4"/>
      <c r="T142" s="4"/>
      <c r="U142" s="4"/>
      <c r="V142" s="6"/>
    </row>
    <row r="143" spans="1:24" ht="15" customHeight="1" x14ac:dyDescent="0.25">
      <c r="A143" s="7">
        <v>39826.520833333336</v>
      </c>
      <c r="B143" s="7"/>
      <c r="C143" s="4">
        <v>7.16</v>
      </c>
      <c r="D143" s="4">
        <v>10.15</v>
      </c>
      <c r="E143" s="5">
        <v>79.599999999999994</v>
      </c>
      <c r="F143" s="5"/>
      <c r="G143" s="5">
        <v>4.9000000000000004</v>
      </c>
      <c r="H143" s="4">
        <v>9.58</v>
      </c>
      <c r="I143" s="5">
        <v>48.4</v>
      </c>
      <c r="J143" s="5">
        <v>78.599999999999994</v>
      </c>
      <c r="K143" s="5">
        <v>0</v>
      </c>
      <c r="L143" s="6"/>
      <c r="M143" s="4">
        <v>4.16</v>
      </c>
      <c r="N143" s="6">
        <v>50</v>
      </c>
      <c r="O143" s="6"/>
      <c r="P143" s="4"/>
      <c r="Q143" s="4"/>
      <c r="R143" s="4"/>
      <c r="S143" s="4"/>
      <c r="T143" s="4"/>
      <c r="U143" s="4"/>
      <c r="V143" s="6"/>
    </row>
    <row r="144" spans="1:24" ht="15" customHeight="1" x14ac:dyDescent="0.25">
      <c r="A144" s="7">
        <v>39841.565972222219</v>
      </c>
      <c r="B144" s="7"/>
      <c r="C144" s="4">
        <v>7.25</v>
      </c>
      <c r="D144" s="4">
        <v>11.82</v>
      </c>
      <c r="E144" s="5">
        <v>89.5</v>
      </c>
      <c r="F144" s="5"/>
      <c r="G144" s="5">
        <v>3.6</v>
      </c>
      <c r="H144" s="4">
        <v>8.33</v>
      </c>
      <c r="I144" s="5">
        <v>53.7</v>
      </c>
      <c r="J144" s="5">
        <v>90.8</v>
      </c>
      <c r="K144" s="5">
        <v>0</v>
      </c>
      <c r="L144" s="6"/>
      <c r="M144" s="4">
        <v>1.2</v>
      </c>
      <c r="N144" s="6">
        <v>70</v>
      </c>
      <c r="O144" s="6"/>
      <c r="P144" s="4"/>
      <c r="Q144" s="4"/>
      <c r="R144" s="4"/>
      <c r="S144" s="4"/>
      <c r="T144" s="4"/>
      <c r="U144" s="4"/>
      <c r="V144" s="6"/>
    </row>
    <row r="145" spans="1:22" ht="15" customHeight="1" x14ac:dyDescent="0.25">
      <c r="A145" s="7">
        <v>39854.493055555555</v>
      </c>
      <c r="B145" s="7"/>
      <c r="C145" s="4">
        <v>7.44</v>
      </c>
      <c r="D145" s="4">
        <v>11.48</v>
      </c>
      <c r="E145" s="5">
        <v>86</v>
      </c>
      <c r="F145" s="5"/>
      <c r="G145" s="5">
        <v>3.3</v>
      </c>
      <c r="H145" s="4">
        <v>10.45</v>
      </c>
      <c r="I145" s="5">
        <v>61.3</v>
      </c>
      <c r="J145" s="5">
        <v>104.2</v>
      </c>
      <c r="K145" s="5">
        <v>0</v>
      </c>
      <c r="L145" s="6"/>
      <c r="M145" s="4">
        <v>1.1000000000000001</v>
      </c>
      <c r="N145" s="6">
        <v>23</v>
      </c>
      <c r="O145" s="6"/>
      <c r="P145" s="4"/>
      <c r="Q145" s="4"/>
      <c r="R145" s="4"/>
      <c r="S145" s="4"/>
      <c r="T145" s="4"/>
      <c r="U145" s="4"/>
      <c r="V145" s="6"/>
    </row>
    <row r="146" spans="1:22" ht="15" customHeight="1" x14ac:dyDescent="0.25">
      <c r="A146" s="7">
        <v>39868.53125</v>
      </c>
      <c r="B146" s="7"/>
      <c r="C146" s="4">
        <v>7.28</v>
      </c>
      <c r="D146" s="4">
        <v>10.65</v>
      </c>
      <c r="E146" s="5">
        <v>85.2</v>
      </c>
      <c r="F146" s="5"/>
      <c r="G146" s="5">
        <v>5.9</v>
      </c>
      <c r="H146" s="4">
        <v>8.32</v>
      </c>
      <c r="I146" s="5">
        <v>66.2</v>
      </c>
      <c r="J146" s="5">
        <v>104.4</v>
      </c>
      <c r="K146" s="5">
        <v>0</v>
      </c>
      <c r="L146" s="6"/>
      <c r="M146" s="4">
        <v>0.93</v>
      </c>
      <c r="N146" s="6">
        <v>50</v>
      </c>
      <c r="O146" s="6"/>
      <c r="P146" s="4"/>
      <c r="Q146" s="4"/>
      <c r="R146" s="4"/>
      <c r="S146" s="4"/>
      <c r="T146" s="4"/>
      <c r="U146" s="4"/>
      <c r="V146" s="6"/>
    </row>
    <row r="147" spans="1:22" ht="15" customHeight="1" x14ac:dyDescent="0.25">
      <c r="A147" s="7">
        <v>39885.517361111109</v>
      </c>
      <c r="B147" s="7"/>
      <c r="C147" s="4">
        <v>7.03</v>
      </c>
      <c r="D147" s="4">
        <v>11.81</v>
      </c>
      <c r="E147" s="5">
        <v>91.2</v>
      </c>
      <c r="F147" s="5"/>
      <c r="G147" s="5">
        <v>4.4000000000000004</v>
      </c>
      <c r="H147" s="4">
        <v>9.24</v>
      </c>
      <c r="I147" s="5">
        <v>63.5</v>
      </c>
      <c r="J147" s="5">
        <v>104.5</v>
      </c>
      <c r="K147" s="5">
        <v>0</v>
      </c>
      <c r="L147" s="6"/>
      <c r="M147" s="4">
        <v>0.9</v>
      </c>
      <c r="N147" s="6"/>
      <c r="O147" s="6"/>
      <c r="P147" s="4"/>
      <c r="Q147" s="4"/>
      <c r="R147" s="4"/>
      <c r="S147" s="4"/>
      <c r="T147" s="4"/>
      <c r="U147" s="4"/>
      <c r="V147" s="6"/>
    </row>
    <row r="148" spans="1:22" ht="15" customHeight="1" x14ac:dyDescent="0.25">
      <c r="A148" s="7">
        <v>39895.538194444445</v>
      </c>
      <c r="B148" s="7"/>
      <c r="C148" s="4">
        <v>7.38</v>
      </c>
      <c r="D148" s="4">
        <v>12.16</v>
      </c>
      <c r="E148" s="5">
        <v>99.8</v>
      </c>
      <c r="F148" s="5"/>
      <c r="G148" s="5">
        <v>7</v>
      </c>
      <c r="H148" s="4">
        <v>4.9400000000000004</v>
      </c>
      <c r="I148" s="5">
        <v>61.3</v>
      </c>
      <c r="J148" s="5">
        <v>93.3</v>
      </c>
      <c r="K148" s="5">
        <v>0</v>
      </c>
      <c r="L148" s="6"/>
      <c r="M148" s="4">
        <v>1.3</v>
      </c>
      <c r="N148" s="6">
        <v>4</v>
      </c>
      <c r="O148" s="6"/>
      <c r="P148" s="4">
        <v>0.54</v>
      </c>
      <c r="Q148" s="4">
        <v>0.5</v>
      </c>
      <c r="R148" s="4">
        <v>5.7000000000000002E-2</v>
      </c>
      <c r="S148" s="15">
        <v>0.01</v>
      </c>
      <c r="T148" s="4">
        <v>0.53</v>
      </c>
      <c r="U148" s="4">
        <v>0.11</v>
      </c>
      <c r="V148" s="6">
        <v>7</v>
      </c>
    </row>
    <row r="149" spans="1:22" ht="15" customHeight="1" x14ac:dyDescent="0.25">
      <c r="A149" s="7">
        <v>39911.503472222219</v>
      </c>
      <c r="B149" s="7"/>
      <c r="C149" s="4">
        <v>7.29</v>
      </c>
      <c r="D149" s="4">
        <v>11.38</v>
      </c>
      <c r="E149" s="5">
        <v>96.2</v>
      </c>
      <c r="F149" s="5"/>
      <c r="G149" s="5">
        <v>7.9</v>
      </c>
      <c r="H149" s="4">
        <v>5.45</v>
      </c>
      <c r="I149" s="5">
        <v>59.4</v>
      </c>
      <c r="J149" s="5">
        <v>88.1</v>
      </c>
      <c r="K149" s="5">
        <v>0</v>
      </c>
      <c r="L149" s="6"/>
      <c r="M149" s="4">
        <v>1.68</v>
      </c>
      <c r="N149" s="6">
        <v>30</v>
      </c>
      <c r="O149" s="6"/>
      <c r="P149" s="4"/>
      <c r="Q149" s="4"/>
      <c r="R149" s="4"/>
      <c r="S149" s="4"/>
      <c r="T149" s="4"/>
      <c r="U149" s="4"/>
      <c r="V149" s="6"/>
    </row>
    <row r="150" spans="1:22" ht="15" customHeight="1" x14ac:dyDescent="0.25">
      <c r="A150" s="7">
        <v>39924.534722222219</v>
      </c>
      <c r="B150" s="7"/>
      <c r="C150" s="4">
        <v>7.33</v>
      </c>
      <c r="D150" s="4">
        <v>10.65</v>
      </c>
      <c r="E150" s="5">
        <v>100.1</v>
      </c>
      <c r="F150" s="5"/>
      <c r="G150" s="5">
        <v>12.6</v>
      </c>
      <c r="H150" s="4"/>
      <c r="I150" s="5">
        <v>69.7</v>
      </c>
      <c r="J150" s="5">
        <v>91.1</v>
      </c>
      <c r="K150" s="5">
        <v>0</v>
      </c>
      <c r="L150" s="6"/>
      <c r="M150" s="4">
        <v>1.3</v>
      </c>
      <c r="N150" s="6">
        <v>17</v>
      </c>
      <c r="O150" s="6"/>
      <c r="P150" s="4"/>
      <c r="Q150" s="4"/>
      <c r="R150" s="4"/>
      <c r="S150" s="4"/>
      <c r="T150" s="4"/>
      <c r="U150" s="4"/>
      <c r="V150" s="6"/>
    </row>
    <row r="151" spans="1:22" ht="15" customHeight="1" x14ac:dyDescent="0.25">
      <c r="A151" s="7">
        <v>39939.513888888891</v>
      </c>
      <c r="B151" s="7"/>
      <c r="C151" s="4">
        <v>7.26</v>
      </c>
      <c r="D151" s="4">
        <v>9.25</v>
      </c>
      <c r="E151" s="5">
        <v>86.2</v>
      </c>
      <c r="F151" s="5"/>
      <c r="G151" s="5">
        <v>12.1</v>
      </c>
      <c r="H151" s="4">
        <v>4.17</v>
      </c>
      <c r="I151" s="5">
        <v>79.099999999999994</v>
      </c>
      <c r="J151" s="5">
        <v>104.8</v>
      </c>
      <c r="K151" s="5">
        <v>0.1</v>
      </c>
      <c r="L151" s="6"/>
      <c r="M151" s="4">
        <v>0.94</v>
      </c>
      <c r="N151" s="6">
        <v>920</v>
      </c>
      <c r="O151" s="6"/>
      <c r="P151" s="4"/>
      <c r="Q151" s="4"/>
      <c r="R151" s="4"/>
      <c r="S151" s="4"/>
      <c r="T151" s="4"/>
      <c r="U151" s="4"/>
      <c r="V151" s="6"/>
    </row>
    <row r="152" spans="1:22" ht="15" customHeight="1" x14ac:dyDescent="0.25">
      <c r="A152" s="7">
        <v>39951.493055555555</v>
      </c>
      <c r="B152" s="7"/>
      <c r="C152" s="4">
        <v>7.41</v>
      </c>
      <c r="D152" s="4">
        <v>8.99</v>
      </c>
      <c r="E152" s="5">
        <v>89.6</v>
      </c>
      <c r="F152" s="5"/>
      <c r="G152" s="5">
        <v>15.2</v>
      </c>
      <c r="H152" s="4">
        <v>2.2999999999999998</v>
      </c>
      <c r="I152" s="5">
        <v>78.7</v>
      </c>
      <c r="J152" s="5">
        <v>96.8</v>
      </c>
      <c r="K152" s="5">
        <v>0</v>
      </c>
      <c r="L152" s="6"/>
      <c r="M152" s="4">
        <v>1.1000000000000001</v>
      </c>
      <c r="N152" s="6">
        <v>23</v>
      </c>
      <c r="O152" s="6"/>
      <c r="P152" s="4"/>
      <c r="Q152" s="4"/>
      <c r="R152" s="4"/>
      <c r="S152" s="4"/>
      <c r="T152" s="4"/>
      <c r="U152" s="4"/>
      <c r="V152" s="6"/>
    </row>
    <row r="153" spans="1:22" ht="15" customHeight="1" x14ac:dyDescent="0.25">
      <c r="A153" s="7">
        <v>39966.496527777781</v>
      </c>
      <c r="B153" s="7"/>
      <c r="C153" s="4">
        <v>7.32</v>
      </c>
      <c r="D153" s="4">
        <v>7.54</v>
      </c>
      <c r="E153" s="5">
        <v>80.8</v>
      </c>
      <c r="F153" s="5"/>
      <c r="G153" s="5">
        <v>18.600000000000001</v>
      </c>
      <c r="H153" s="4">
        <v>2.98</v>
      </c>
      <c r="I153" s="5">
        <v>86.3</v>
      </c>
      <c r="J153" s="5">
        <v>98.3</v>
      </c>
      <c r="K153" s="5">
        <v>0</v>
      </c>
      <c r="L153" s="6"/>
      <c r="M153" s="4">
        <v>0.74</v>
      </c>
      <c r="N153" s="6">
        <v>80</v>
      </c>
      <c r="O153" s="6"/>
      <c r="P153" s="4"/>
      <c r="Q153" s="4"/>
      <c r="R153" s="4"/>
      <c r="S153" s="4"/>
      <c r="T153" s="4"/>
      <c r="U153" s="4"/>
      <c r="V153" s="6"/>
    </row>
    <row r="154" spans="1:22" ht="15" customHeight="1" x14ac:dyDescent="0.25">
      <c r="A154" s="7">
        <v>39980.517361111109</v>
      </c>
      <c r="B154" s="7"/>
      <c r="C154" s="4">
        <v>7.21</v>
      </c>
      <c r="D154" s="4">
        <v>6.89</v>
      </c>
      <c r="E154" s="5">
        <v>75</v>
      </c>
      <c r="F154" s="5"/>
      <c r="G154" s="5">
        <v>19.399999999999999</v>
      </c>
      <c r="H154" s="4">
        <v>3.33</v>
      </c>
      <c r="I154" s="5">
        <v>93.6</v>
      </c>
      <c r="J154" s="5">
        <v>104.6</v>
      </c>
      <c r="K154" s="5">
        <v>0.1</v>
      </c>
      <c r="L154" s="6"/>
      <c r="M154" s="4">
        <v>0.46</v>
      </c>
      <c r="N154" s="6">
        <v>240</v>
      </c>
      <c r="O154" s="6"/>
      <c r="P154" s="4">
        <v>0.11</v>
      </c>
      <c r="Q154" s="4">
        <v>0.57999999999999996</v>
      </c>
      <c r="R154" s="4">
        <v>0.08</v>
      </c>
      <c r="S154" s="15">
        <v>5.0000000000000001E-3</v>
      </c>
      <c r="T154" s="4">
        <v>0.1</v>
      </c>
      <c r="U154" s="4">
        <v>7.0000000000000007E-2</v>
      </c>
      <c r="V154" s="6">
        <v>2</v>
      </c>
    </row>
    <row r="155" spans="1:22" ht="15" customHeight="1" x14ac:dyDescent="0.25">
      <c r="A155" s="7">
        <v>39994.53125</v>
      </c>
      <c r="B155" s="7"/>
      <c r="C155" s="4">
        <v>7.07</v>
      </c>
      <c r="D155" s="4">
        <v>5.79</v>
      </c>
      <c r="E155" s="5">
        <v>61.8</v>
      </c>
      <c r="F155" s="5"/>
      <c r="G155" s="5">
        <v>18.5</v>
      </c>
      <c r="H155" s="4">
        <v>3.86</v>
      </c>
      <c r="I155" s="5">
        <v>97.5</v>
      </c>
      <c r="J155" s="5">
        <v>112.2</v>
      </c>
      <c r="K155" s="5">
        <v>0.1</v>
      </c>
      <c r="L155" s="6"/>
      <c r="M155" s="4">
        <v>0.42</v>
      </c>
      <c r="N155" s="6">
        <v>50</v>
      </c>
      <c r="O155" s="6"/>
      <c r="P155" s="4"/>
      <c r="Q155" s="4"/>
      <c r="R155" s="4"/>
      <c r="S155" s="4"/>
      <c r="T155" s="4"/>
      <c r="U155" s="4"/>
      <c r="V155" s="6"/>
    </row>
    <row r="156" spans="1:22" ht="15" customHeight="1" x14ac:dyDescent="0.25">
      <c r="A156" s="7">
        <v>40008.517361111109</v>
      </c>
      <c r="B156" s="7"/>
      <c r="C156" s="4">
        <v>7.06</v>
      </c>
      <c r="D156" s="4">
        <v>2.92</v>
      </c>
      <c r="E156" s="5">
        <v>30.3</v>
      </c>
      <c r="F156" s="5"/>
      <c r="G156" s="5">
        <v>16.899999999999999</v>
      </c>
      <c r="H156" s="4">
        <v>2.4700000000000002</v>
      </c>
      <c r="I156" s="5">
        <v>101.1</v>
      </c>
      <c r="J156" s="5">
        <v>119.6</v>
      </c>
      <c r="K156" s="5">
        <v>0.1</v>
      </c>
      <c r="L156" s="6"/>
      <c r="M156" s="4">
        <v>0.42</v>
      </c>
      <c r="N156" s="6">
        <v>110</v>
      </c>
      <c r="O156" s="6"/>
      <c r="P156" s="4"/>
      <c r="Q156" s="4"/>
      <c r="R156" s="4"/>
      <c r="S156" s="4"/>
      <c r="T156" s="4"/>
      <c r="U156" s="4"/>
      <c r="V156" s="6"/>
    </row>
    <row r="157" spans="1:22" ht="15" customHeight="1" x14ac:dyDescent="0.25">
      <c r="A157" s="7">
        <v>40022.517361111109</v>
      </c>
      <c r="B157" s="7"/>
      <c r="C157" s="4">
        <v>6.89</v>
      </c>
      <c r="D157" s="4">
        <v>1.76</v>
      </c>
      <c r="E157" s="5">
        <v>20.6</v>
      </c>
      <c r="F157" s="5"/>
      <c r="G157" s="5">
        <v>23.1</v>
      </c>
      <c r="H157" s="4">
        <v>3.03</v>
      </c>
      <c r="I157" s="5">
        <v>116.9</v>
      </c>
      <c r="J157" s="5">
        <v>121.3</v>
      </c>
      <c r="K157" s="5">
        <v>0.1</v>
      </c>
      <c r="L157" s="6"/>
      <c r="M157" s="4">
        <v>0.4</v>
      </c>
      <c r="N157" s="6">
        <v>80</v>
      </c>
      <c r="O157" s="6"/>
      <c r="P157" s="4"/>
      <c r="Q157" s="4"/>
      <c r="R157" s="4"/>
      <c r="S157" s="4"/>
      <c r="T157" s="4"/>
      <c r="U157" s="4"/>
      <c r="V157" s="6"/>
    </row>
    <row r="158" spans="1:22" ht="15" customHeight="1" x14ac:dyDescent="0.25">
      <c r="A158" s="7">
        <v>40036.510416666664</v>
      </c>
      <c r="B158" s="7"/>
      <c r="C158" s="4">
        <v>6.9</v>
      </c>
      <c r="D158" s="4">
        <v>1.17</v>
      </c>
      <c r="E158" s="5">
        <v>12.1</v>
      </c>
      <c r="F158" s="5"/>
      <c r="G158" s="5">
        <v>17</v>
      </c>
      <c r="H158" s="4">
        <v>4.28</v>
      </c>
      <c r="I158" s="5">
        <v>106.7</v>
      </c>
      <c r="J158" s="5">
        <v>126.1</v>
      </c>
      <c r="K158" s="5">
        <v>0.1</v>
      </c>
      <c r="L158" s="6"/>
      <c r="M158" s="4">
        <v>0.3</v>
      </c>
      <c r="N158" s="6">
        <v>300</v>
      </c>
      <c r="O158" s="6"/>
      <c r="P158" s="4"/>
      <c r="Q158" s="4"/>
      <c r="R158" s="4"/>
      <c r="S158" s="4"/>
      <c r="T158" s="4"/>
      <c r="U158" s="4"/>
      <c r="V158" s="6"/>
    </row>
    <row r="159" spans="1:22" ht="15" customHeight="1" x14ac:dyDescent="0.25">
      <c r="A159" s="7">
        <v>40051.496527777781</v>
      </c>
      <c r="B159" s="7"/>
      <c r="C159" s="4">
        <v>6.98</v>
      </c>
      <c r="D159" s="4">
        <v>0.86</v>
      </c>
      <c r="E159" s="5">
        <v>8.6</v>
      </c>
      <c r="F159" s="5"/>
      <c r="G159" s="5">
        <v>14.6</v>
      </c>
      <c r="H159" s="4">
        <v>6.81</v>
      </c>
      <c r="I159" s="5">
        <v>146.69999999999999</v>
      </c>
      <c r="J159" s="5">
        <v>182.9</v>
      </c>
      <c r="K159" s="5">
        <v>0.1</v>
      </c>
      <c r="L159" s="6"/>
      <c r="M159" s="4">
        <v>0.22</v>
      </c>
      <c r="N159" s="6">
        <v>34</v>
      </c>
      <c r="O159" s="6"/>
      <c r="P159" s="4"/>
      <c r="Q159" s="4"/>
      <c r="R159" s="4"/>
      <c r="S159" s="4"/>
      <c r="T159" s="4"/>
      <c r="U159" s="4"/>
      <c r="V159" s="6"/>
    </row>
    <row r="160" spans="1:22" ht="15" customHeight="1" x14ac:dyDescent="0.25">
      <c r="A160" s="7">
        <v>40064.541666666664</v>
      </c>
      <c r="B160" s="7"/>
      <c r="C160" s="4">
        <v>6.97</v>
      </c>
      <c r="D160" s="4">
        <v>0.36</v>
      </c>
      <c r="E160" s="5">
        <v>3.6</v>
      </c>
      <c r="F160" s="5"/>
      <c r="G160" s="5">
        <v>15</v>
      </c>
      <c r="H160" s="4">
        <v>5.0199999999999996</v>
      </c>
      <c r="I160" s="5">
        <v>169</v>
      </c>
      <c r="J160" s="5">
        <v>208.8</v>
      </c>
      <c r="K160" s="5">
        <v>0.1</v>
      </c>
      <c r="L160" s="6"/>
      <c r="M160" s="4">
        <v>0.43</v>
      </c>
      <c r="N160" s="6">
        <v>50</v>
      </c>
      <c r="O160" s="6"/>
      <c r="P160" s="4"/>
      <c r="Q160" s="4"/>
      <c r="R160" s="4"/>
      <c r="S160" s="4"/>
      <c r="T160" s="4"/>
      <c r="U160" s="4"/>
      <c r="V160" s="6"/>
    </row>
    <row r="161" spans="1:22" ht="15" customHeight="1" x14ac:dyDescent="0.25">
      <c r="A161" s="7">
        <v>40078.556250000001</v>
      </c>
      <c r="B161" s="7"/>
      <c r="C161" s="4">
        <v>7.05</v>
      </c>
      <c r="D161" s="4">
        <v>0.26</v>
      </c>
      <c r="E161" s="5">
        <v>2.7</v>
      </c>
      <c r="F161" s="5"/>
      <c r="G161" s="5">
        <v>14</v>
      </c>
      <c r="H161" s="4">
        <v>11.3</v>
      </c>
      <c r="I161" s="5">
        <v>148.4</v>
      </c>
      <c r="J161" s="5">
        <v>186.2</v>
      </c>
      <c r="K161" s="5">
        <v>0.1</v>
      </c>
      <c r="L161" s="6"/>
      <c r="M161" s="4"/>
      <c r="N161" s="6">
        <v>11</v>
      </c>
      <c r="O161" s="6"/>
      <c r="P161" s="15">
        <v>5.0000000000000001E-3</v>
      </c>
      <c r="Q161" s="4">
        <v>1.1399999999999999</v>
      </c>
      <c r="R161" s="4">
        <v>0.24</v>
      </c>
      <c r="S161" s="4">
        <v>0.15</v>
      </c>
      <c r="T161" s="15">
        <v>5.0000000000000001E-3</v>
      </c>
      <c r="U161" s="4">
        <v>0.22</v>
      </c>
      <c r="V161" s="6">
        <v>5</v>
      </c>
    </row>
    <row r="162" spans="1:22" ht="15" customHeight="1" x14ac:dyDescent="0.25">
      <c r="A162" s="7">
        <v>40092.506944444445</v>
      </c>
      <c r="B162" s="7"/>
      <c r="C162" s="4">
        <v>6.87</v>
      </c>
      <c r="D162" s="4">
        <v>1.73</v>
      </c>
      <c r="E162" s="5">
        <v>15.1</v>
      </c>
      <c r="F162" s="5"/>
      <c r="G162" s="5">
        <v>9.1</v>
      </c>
      <c r="H162" s="4">
        <v>4.43</v>
      </c>
      <c r="I162" s="5">
        <v>142.69999999999999</v>
      </c>
      <c r="J162" s="5">
        <v>204.7</v>
      </c>
      <c r="K162" s="5">
        <v>0.1</v>
      </c>
      <c r="L162" s="6"/>
      <c r="M162" s="4">
        <v>0.8</v>
      </c>
      <c r="N162" s="6">
        <v>23</v>
      </c>
      <c r="O162" s="6"/>
      <c r="P162" s="4"/>
      <c r="Q162" s="4"/>
      <c r="R162" s="4"/>
      <c r="S162" s="4"/>
      <c r="T162" s="4"/>
      <c r="U162" s="4"/>
      <c r="V162" s="6"/>
    </row>
    <row r="163" spans="1:22" ht="15" customHeight="1" x14ac:dyDescent="0.25">
      <c r="A163" s="7">
        <v>40108.541666666664</v>
      </c>
      <c r="B163" s="7"/>
      <c r="C163" s="4">
        <v>6.86</v>
      </c>
      <c r="D163" s="4">
        <v>3.8</v>
      </c>
      <c r="E163" s="5">
        <v>35.700000000000003</v>
      </c>
      <c r="F163" s="5"/>
      <c r="G163" s="5">
        <v>12.3</v>
      </c>
      <c r="H163" s="4">
        <v>10.76</v>
      </c>
      <c r="I163" s="5">
        <v>140.5</v>
      </c>
      <c r="J163" s="5">
        <v>185.2</v>
      </c>
      <c r="K163" s="5">
        <v>0.1</v>
      </c>
      <c r="L163" s="6"/>
      <c r="M163" s="4">
        <v>1.08</v>
      </c>
      <c r="N163" s="6">
        <v>300</v>
      </c>
      <c r="O163" s="6"/>
      <c r="P163" s="4"/>
      <c r="Q163" s="4"/>
      <c r="R163" s="4"/>
      <c r="S163" s="4"/>
      <c r="T163" s="4"/>
      <c r="U163" s="4"/>
      <c r="V163" s="6"/>
    </row>
    <row r="164" spans="1:22" ht="15" customHeight="1" x14ac:dyDescent="0.25">
      <c r="A164" s="7">
        <v>40123.520833333336</v>
      </c>
      <c r="B164" s="7"/>
      <c r="C164" s="4">
        <v>6.93</v>
      </c>
      <c r="D164" s="4">
        <v>8.68</v>
      </c>
      <c r="E164" s="5">
        <v>76.900000000000006</v>
      </c>
      <c r="F164" s="5"/>
      <c r="G164" s="5">
        <v>9.4</v>
      </c>
      <c r="H164" s="4">
        <v>4.93</v>
      </c>
      <c r="I164" s="5">
        <v>85.7</v>
      </c>
      <c r="J164" s="5">
        <v>120.1</v>
      </c>
      <c r="K164" s="5">
        <v>0.1</v>
      </c>
      <c r="L164" s="6"/>
      <c r="M164" s="4">
        <v>1.86</v>
      </c>
      <c r="N164" s="6">
        <v>50</v>
      </c>
      <c r="O164" s="6"/>
      <c r="P164" s="4"/>
      <c r="Q164" s="4"/>
      <c r="R164" s="4"/>
      <c r="S164" s="4"/>
      <c r="T164" s="4"/>
      <c r="U164" s="4"/>
      <c r="V164" s="6"/>
    </row>
    <row r="165" spans="1:22" ht="15" customHeight="1" x14ac:dyDescent="0.25">
      <c r="A165" s="7">
        <v>40137.534722222219</v>
      </c>
      <c r="B165" s="7"/>
      <c r="C165" s="4">
        <v>7.23</v>
      </c>
      <c r="D165" s="4">
        <v>6.95</v>
      </c>
      <c r="E165" s="5">
        <v>59</v>
      </c>
      <c r="F165" s="5"/>
      <c r="G165" s="5">
        <v>8.4</v>
      </c>
      <c r="H165" s="4">
        <v>3.3</v>
      </c>
      <c r="I165" s="5">
        <v>72.5</v>
      </c>
      <c r="J165" s="5">
        <v>106.1</v>
      </c>
      <c r="K165" s="5">
        <v>0.1</v>
      </c>
      <c r="L165" s="6"/>
      <c r="M165" s="4">
        <v>2.95</v>
      </c>
      <c r="N165" s="6">
        <v>500</v>
      </c>
      <c r="O165" s="6"/>
      <c r="P165" s="4"/>
      <c r="Q165" s="4"/>
      <c r="R165" s="4"/>
      <c r="S165" s="4"/>
      <c r="T165" s="4"/>
      <c r="U165" s="4"/>
      <c r="V165" s="6"/>
    </row>
    <row r="166" spans="1:22" ht="15" customHeight="1" x14ac:dyDescent="0.25">
      <c r="A166" s="7">
        <v>40148.600694444445</v>
      </c>
      <c r="B166" s="7"/>
      <c r="C166" s="4">
        <v>7.19</v>
      </c>
      <c r="D166" s="4">
        <v>10.6</v>
      </c>
      <c r="E166" s="5">
        <v>88.8</v>
      </c>
      <c r="F166" s="5"/>
      <c r="G166" s="5">
        <v>7.6</v>
      </c>
      <c r="H166" s="4">
        <v>2.34</v>
      </c>
      <c r="I166" s="5">
        <v>61.1</v>
      </c>
      <c r="J166" s="5">
        <v>91.5</v>
      </c>
      <c r="K166" s="5">
        <v>0</v>
      </c>
      <c r="L166" s="6"/>
      <c r="M166" s="4">
        <v>2.4500000000000002</v>
      </c>
      <c r="N166" s="6">
        <v>8</v>
      </c>
      <c r="O166" s="6"/>
      <c r="P166" s="4"/>
      <c r="Q166" s="4"/>
      <c r="R166" s="4"/>
      <c r="S166" s="4"/>
      <c r="T166" s="4"/>
      <c r="U166" s="4"/>
      <c r="V166" s="6"/>
    </row>
    <row r="167" spans="1:22" ht="15" customHeight="1" x14ac:dyDescent="0.25">
      <c r="A167" s="7">
        <v>40163.486111111109</v>
      </c>
      <c r="B167" s="7"/>
      <c r="C167" s="4">
        <v>6.84</v>
      </c>
      <c r="D167" s="4">
        <v>10.73</v>
      </c>
      <c r="E167" s="5">
        <v>83.9</v>
      </c>
      <c r="F167" s="5"/>
      <c r="G167" s="5">
        <v>4.9000000000000004</v>
      </c>
      <c r="H167" s="4">
        <v>5.34</v>
      </c>
      <c r="I167" s="5">
        <v>72.3</v>
      </c>
      <c r="J167" s="5">
        <v>117.3</v>
      </c>
      <c r="K167" s="5">
        <v>0.1</v>
      </c>
      <c r="L167" s="6"/>
      <c r="M167" s="4">
        <v>1.2</v>
      </c>
      <c r="N167" s="6">
        <v>900</v>
      </c>
      <c r="O167" s="6"/>
      <c r="P167" s="4"/>
      <c r="Q167" s="4"/>
      <c r="R167" s="4"/>
      <c r="S167" s="4"/>
      <c r="T167" s="4"/>
      <c r="U167" s="4"/>
      <c r="V167" s="6"/>
    </row>
    <row r="168" spans="1:22" ht="15" customHeight="1" x14ac:dyDescent="0.25">
      <c r="A168" s="7">
        <v>40176.572916666664</v>
      </c>
      <c r="B168" s="7"/>
      <c r="C168" s="4">
        <v>7.08</v>
      </c>
      <c r="D168" s="4"/>
      <c r="E168" s="5"/>
      <c r="F168" s="5"/>
      <c r="G168" s="5">
        <v>3.9</v>
      </c>
      <c r="H168" s="4">
        <v>3.76</v>
      </c>
      <c r="I168" s="5">
        <v>56.8</v>
      </c>
      <c r="J168" s="5">
        <v>95.1</v>
      </c>
      <c r="K168" s="5">
        <v>0</v>
      </c>
      <c r="L168" s="6"/>
      <c r="M168" s="4">
        <v>1.45</v>
      </c>
      <c r="N168" s="6">
        <v>30</v>
      </c>
      <c r="O168" s="6"/>
      <c r="P168" s="4">
        <v>0.33</v>
      </c>
      <c r="Q168" s="4">
        <v>0.64</v>
      </c>
      <c r="R168" s="4">
        <v>9.0999999999999998E-2</v>
      </c>
      <c r="S168" s="4">
        <v>6.9000000000000006E-2</v>
      </c>
      <c r="T168" s="4">
        <v>0.33</v>
      </c>
      <c r="U168" s="4">
        <v>0.1</v>
      </c>
      <c r="V168" s="6">
        <v>6</v>
      </c>
    </row>
    <row r="169" spans="1:22" ht="15" customHeight="1" x14ac:dyDescent="0.25">
      <c r="A169" s="7">
        <v>40190.559027777781</v>
      </c>
      <c r="B169" s="7"/>
      <c r="C169" s="4"/>
      <c r="D169" s="4">
        <v>10.44</v>
      </c>
      <c r="E169" s="5">
        <v>88.8</v>
      </c>
      <c r="F169" s="5"/>
      <c r="G169" s="5">
        <v>8.1</v>
      </c>
      <c r="H169" s="4">
        <v>3.45</v>
      </c>
      <c r="I169" s="5">
        <v>64.7</v>
      </c>
      <c r="J169" s="5">
        <v>95.1</v>
      </c>
      <c r="K169" s="5">
        <v>0</v>
      </c>
      <c r="L169" s="6"/>
      <c r="M169" s="4"/>
      <c r="N169" s="6">
        <v>70</v>
      </c>
      <c r="O169" s="6"/>
      <c r="P169" s="4"/>
      <c r="Q169" s="4"/>
      <c r="R169" s="4"/>
      <c r="S169" s="4"/>
      <c r="T169" s="4"/>
      <c r="U169" s="4"/>
      <c r="V169" s="6"/>
    </row>
    <row r="170" spans="1:22" ht="15" customHeight="1" x14ac:dyDescent="0.25">
      <c r="A170" s="7">
        <v>40204.53125</v>
      </c>
      <c r="B170" s="7"/>
      <c r="C170" s="4">
        <v>6.72</v>
      </c>
      <c r="D170" s="4">
        <v>10.98</v>
      </c>
      <c r="E170" s="5">
        <v>88.9</v>
      </c>
      <c r="F170" s="5"/>
      <c r="G170" s="5">
        <v>6.4</v>
      </c>
      <c r="H170" s="4">
        <v>3.38</v>
      </c>
      <c r="I170" s="5">
        <v>61.7</v>
      </c>
      <c r="J170" s="5">
        <v>95.3</v>
      </c>
      <c r="K170" s="5">
        <v>0</v>
      </c>
      <c r="L170" s="6"/>
      <c r="M170" s="4"/>
      <c r="N170" s="6">
        <v>4</v>
      </c>
      <c r="O170" s="6"/>
      <c r="P170" s="4"/>
      <c r="Q170" s="4"/>
      <c r="R170" s="4"/>
      <c r="S170" s="4"/>
      <c r="T170" s="4"/>
      <c r="U170" s="4"/>
      <c r="V170" s="6"/>
    </row>
    <row r="171" spans="1:22" ht="15" customHeight="1" x14ac:dyDescent="0.25">
      <c r="A171" s="7">
        <v>40219.513888888891</v>
      </c>
      <c r="B171" s="7"/>
      <c r="C171" s="4">
        <v>6.83</v>
      </c>
      <c r="D171" s="4">
        <v>10.3</v>
      </c>
      <c r="E171" s="5">
        <v>83.5</v>
      </c>
      <c r="F171" s="5"/>
      <c r="G171" s="5">
        <v>6.2</v>
      </c>
      <c r="H171" s="4">
        <v>3.46</v>
      </c>
      <c r="I171" s="5">
        <v>64.7</v>
      </c>
      <c r="J171" s="5">
        <v>101.1</v>
      </c>
      <c r="K171" s="5">
        <v>0</v>
      </c>
      <c r="L171" s="6"/>
      <c r="M171" s="4">
        <v>0.96</v>
      </c>
      <c r="N171" s="6">
        <v>32</v>
      </c>
      <c r="O171" s="6"/>
      <c r="P171" s="4"/>
      <c r="Q171" s="4"/>
      <c r="R171" s="4"/>
      <c r="S171" s="4"/>
      <c r="T171" s="4"/>
      <c r="U171" s="4"/>
      <c r="V171" s="6"/>
    </row>
    <row r="172" spans="1:22" ht="15" customHeight="1" x14ac:dyDescent="0.25">
      <c r="A172" s="7">
        <v>40232.493055555555</v>
      </c>
      <c r="B172" s="7"/>
      <c r="C172" s="4">
        <v>6.63</v>
      </c>
      <c r="D172" s="4">
        <v>11.47</v>
      </c>
      <c r="E172" s="5">
        <v>92.9</v>
      </c>
      <c r="F172" s="5"/>
      <c r="G172" s="5">
        <v>6.3</v>
      </c>
      <c r="H172" s="4">
        <v>5.52</v>
      </c>
      <c r="I172" s="5">
        <v>63.1</v>
      </c>
      <c r="J172" s="5">
        <v>98.2</v>
      </c>
      <c r="K172" s="5">
        <v>0</v>
      </c>
      <c r="L172" s="6"/>
      <c r="M172" s="4">
        <v>1.1000000000000001</v>
      </c>
      <c r="N172" s="6">
        <v>23</v>
      </c>
      <c r="O172" s="6"/>
      <c r="P172" s="4"/>
      <c r="Q172" s="4"/>
      <c r="R172" s="4"/>
      <c r="S172" s="4"/>
      <c r="T172" s="4"/>
      <c r="U172" s="4"/>
      <c r="V172" s="6"/>
    </row>
    <row r="173" spans="1:22" ht="15" customHeight="1" x14ac:dyDescent="0.25">
      <c r="A173" s="7">
        <v>40246.524305555555</v>
      </c>
      <c r="B173" s="7"/>
      <c r="C173" s="4">
        <v>7.02</v>
      </c>
      <c r="D173" s="4">
        <v>11.3</v>
      </c>
      <c r="E173" s="5">
        <v>92.8</v>
      </c>
      <c r="F173" s="5"/>
      <c r="G173" s="5">
        <v>6.8</v>
      </c>
      <c r="H173" s="4">
        <v>3.81</v>
      </c>
      <c r="I173" s="5">
        <v>67</v>
      </c>
      <c r="J173" s="5">
        <v>102.8</v>
      </c>
      <c r="K173" s="5">
        <v>0</v>
      </c>
      <c r="L173" s="6"/>
      <c r="M173" s="4">
        <v>0.92</v>
      </c>
      <c r="N173" s="6">
        <v>17</v>
      </c>
      <c r="O173" s="6"/>
      <c r="P173" s="4"/>
      <c r="Q173" s="4"/>
      <c r="R173" s="4"/>
      <c r="S173" s="4"/>
      <c r="T173" s="4"/>
      <c r="U173" s="4"/>
      <c r="V173" s="6"/>
    </row>
    <row r="174" spans="1:22" ht="15" customHeight="1" x14ac:dyDescent="0.25">
      <c r="A174" s="7">
        <v>40260.517361111109</v>
      </c>
      <c r="B174" s="7"/>
      <c r="C174" s="4">
        <v>6.88</v>
      </c>
      <c r="D174" s="4">
        <v>10.44</v>
      </c>
      <c r="E174" s="5">
        <v>91.4</v>
      </c>
      <c r="F174" s="5"/>
      <c r="G174" s="5">
        <v>9.1</v>
      </c>
      <c r="H174" s="4">
        <v>4.0999999999999996</v>
      </c>
      <c r="I174" s="5">
        <v>73.3</v>
      </c>
      <c r="J174" s="5">
        <v>104.7</v>
      </c>
      <c r="K174" s="5">
        <v>0</v>
      </c>
      <c r="L174" s="6"/>
      <c r="M174" s="4">
        <v>0.96</v>
      </c>
      <c r="N174" s="6">
        <v>13</v>
      </c>
      <c r="O174" s="6"/>
      <c r="P174" s="4">
        <v>0.22</v>
      </c>
      <c r="Q174" s="4">
        <v>0.7</v>
      </c>
      <c r="R174" s="4">
        <v>6.6000000000000003E-2</v>
      </c>
      <c r="S174" s="4">
        <v>0.04</v>
      </c>
      <c r="T174" s="4">
        <v>0.22</v>
      </c>
      <c r="U174" s="4">
        <v>0.12</v>
      </c>
      <c r="V174" s="6">
        <v>5</v>
      </c>
    </row>
    <row r="175" spans="1:22" ht="15" customHeight="1" x14ac:dyDescent="0.25">
      <c r="A175" s="7">
        <v>40274.559027777781</v>
      </c>
      <c r="B175" s="7"/>
      <c r="C175" s="4">
        <v>7.4</v>
      </c>
      <c r="D175" s="4">
        <v>10.49</v>
      </c>
      <c r="E175" s="5">
        <v>90.4</v>
      </c>
      <c r="F175" s="5"/>
      <c r="G175" s="5">
        <v>9.4</v>
      </c>
      <c r="H175" s="4">
        <v>6.68</v>
      </c>
      <c r="I175" s="5">
        <v>69.099999999999994</v>
      </c>
      <c r="J175" s="5">
        <v>98.4</v>
      </c>
      <c r="K175" s="5">
        <v>0</v>
      </c>
      <c r="L175" s="6"/>
      <c r="M175" s="4">
        <v>1.46</v>
      </c>
      <c r="N175" s="6">
        <v>80</v>
      </c>
      <c r="O175" s="6"/>
      <c r="P175" s="4"/>
      <c r="Q175" s="4"/>
      <c r="R175" s="4"/>
      <c r="S175" s="4"/>
      <c r="T175" s="4"/>
      <c r="U175" s="4"/>
      <c r="V175" s="6"/>
    </row>
    <row r="176" spans="1:22" ht="15" customHeight="1" x14ac:dyDescent="0.25">
      <c r="A176" s="7">
        <v>40288.538194444445</v>
      </c>
      <c r="B176" s="7"/>
      <c r="C176" s="4">
        <v>6.7</v>
      </c>
      <c r="D176" s="4">
        <v>9.1</v>
      </c>
      <c r="E176" s="5">
        <v>87.3</v>
      </c>
      <c r="F176" s="5"/>
      <c r="G176" s="5">
        <v>13.4</v>
      </c>
      <c r="H176" s="4">
        <v>1.71</v>
      </c>
      <c r="I176" s="5">
        <v>75.2</v>
      </c>
      <c r="J176" s="5">
        <v>96.6</v>
      </c>
      <c r="K176" s="5">
        <v>0</v>
      </c>
      <c r="L176" s="6"/>
      <c r="M176" s="4">
        <v>1.1000000000000001</v>
      </c>
      <c r="N176" s="6">
        <v>23</v>
      </c>
      <c r="O176" s="6"/>
      <c r="P176" s="4"/>
      <c r="Q176" s="4"/>
      <c r="R176" s="4"/>
      <c r="S176" s="4"/>
      <c r="T176" s="4"/>
      <c r="U176" s="4"/>
      <c r="V176" s="6"/>
    </row>
    <row r="177" spans="1:22" ht="15" customHeight="1" x14ac:dyDescent="0.25">
      <c r="A177" s="7">
        <v>40303.53125</v>
      </c>
      <c r="B177" s="7"/>
      <c r="C177" s="4">
        <v>6.61</v>
      </c>
      <c r="D177" s="4">
        <v>9.57</v>
      </c>
      <c r="E177" s="5">
        <v>87.7</v>
      </c>
      <c r="F177" s="5"/>
      <c r="G177" s="5">
        <v>11.4</v>
      </c>
      <c r="H177" s="4">
        <v>3.57</v>
      </c>
      <c r="I177" s="5">
        <v>69.900000000000006</v>
      </c>
      <c r="J177" s="5">
        <v>94.3</v>
      </c>
      <c r="K177" s="5">
        <v>0</v>
      </c>
      <c r="L177" s="6"/>
      <c r="M177" s="4">
        <v>1.88</v>
      </c>
      <c r="N177" s="6">
        <v>110</v>
      </c>
      <c r="O177" s="6"/>
      <c r="P177" s="4"/>
      <c r="Q177" s="4"/>
      <c r="R177" s="4"/>
      <c r="S177" s="4"/>
      <c r="T177" s="4"/>
      <c r="U177" s="4"/>
      <c r="V177" s="6"/>
    </row>
    <row r="178" spans="1:22" ht="15" customHeight="1" x14ac:dyDescent="0.25">
      <c r="A178" s="7">
        <v>40318.552083333336</v>
      </c>
      <c r="B178" s="7"/>
      <c r="C178" s="4">
        <v>6.8</v>
      </c>
      <c r="D178" s="4">
        <v>9.1300000000000008</v>
      </c>
      <c r="E178" s="5">
        <v>87.7</v>
      </c>
      <c r="F178" s="5"/>
      <c r="G178" s="5">
        <v>13.5</v>
      </c>
      <c r="H178" s="4">
        <v>4.33</v>
      </c>
      <c r="I178" s="5">
        <v>82.1</v>
      </c>
      <c r="J178" s="5">
        <v>105.1</v>
      </c>
      <c r="K178" s="5">
        <v>0.1</v>
      </c>
      <c r="L178" s="6"/>
      <c r="M178" s="4">
        <v>0.86</v>
      </c>
      <c r="N178" s="6">
        <v>240</v>
      </c>
      <c r="O178" s="6"/>
      <c r="P178" s="4"/>
      <c r="Q178" s="4"/>
      <c r="R178" s="4"/>
      <c r="S178" s="4"/>
      <c r="T178" s="4"/>
      <c r="U178" s="4"/>
      <c r="V178" s="6"/>
    </row>
    <row r="179" spans="1:22" ht="15" customHeight="1" x14ac:dyDescent="0.25">
      <c r="A179" s="7">
        <v>40330.572916666664</v>
      </c>
      <c r="B179" s="7"/>
      <c r="C179" s="4">
        <v>6.94</v>
      </c>
      <c r="D179" s="4">
        <v>8.61</v>
      </c>
      <c r="E179" s="5">
        <v>88.2</v>
      </c>
      <c r="F179" s="5"/>
      <c r="G179" s="5">
        <v>16.3</v>
      </c>
      <c r="H179" s="4">
        <v>5</v>
      </c>
      <c r="I179" s="5">
        <v>77.7</v>
      </c>
      <c r="J179" s="5">
        <v>93.1</v>
      </c>
      <c r="K179" s="5">
        <v>0</v>
      </c>
      <c r="L179" s="6"/>
      <c r="M179" s="4">
        <v>2.36</v>
      </c>
      <c r="N179" s="6">
        <v>500</v>
      </c>
      <c r="O179" s="6"/>
      <c r="P179" s="4"/>
      <c r="Q179" s="4"/>
      <c r="R179" s="4"/>
      <c r="S179" s="4"/>
      <c r="T179" s="4"/>
      <c r="U179" s="4"/>
      <c r="V179" s="6"/>
    </row>
    <row r="180" spans="1:22" ht="15" customHeight="1" x14ac:dyDescent="0.25">
      <c r="A180" s="7">
        <v>40345.552083333336</v>
      </c>
      <c r="B180" s="7"/>
      <c r="C180" s="4">
        <v>7.02</v>
      </c>
      <c r="D180" s="4">
        <v>8.77</v>
      </c>
      <c r="E180" s="5">
        <v>89.2</v>
      </c>
      <c r="F180" s="5"/>
      <c r="G180" s="5">
        <v>16.2</v>
      </c>
      <c r="H180" s="4">
        <v>4.46</v>
      </c>
      <c r="I180" s="5">
        <v>81.2</v>
      </c>
      <c r="J180" s="5">
        <v>97.7</v>
      </c>
      <c r="K180" s="5">
        <v>0</v>
      </c>
      <c r="L180" s="6"/>
      <c r="M180" s="4"/>
      <c r="N180" s="6">
        <v>50</v>
      </c>
      <c r="O180" s="6"/>
      <c r="P180" s="4"/>
      <c r="Q180" s="4"/>
      <c r="R180" s="4"/>
      <c r="S180" s="4"/>
      <c r="T180" s="4"/>
      <c r="U180" s="4"/>
      <c r="V180" s="6"/>
    </row>
    <row r="181" spans="1:22" ht="15" customHeight="1" x14ac:dyDescent="0.25">
      <c r="A181" s="7">
        <v>40358.572916666664</v>
      </c>
      <c r="B181" s="7"/>
      <c r="C181" s="4">
        <v>7.31</v>
      </c>
      <c r="D181" s="4">
        <v>8.9499999999999993</v>
      </c>
      <c r="E181" s="5">
        <v>96</v>
      </c>
      <c r="F181" s="5"/>
      <c r="G181" s="5">
        <v>18.600000000000001</v>
      </c>
      <c r="H181" s="4">
        <v>4.49</v>
      </c>
      <c r="I181" s="5">
        <v>82.9</v>
      </c>
      <c r="J181" s="5">
        <v>94.5</v>
      </c>
      <c r="K181" s="5">
        <v>0</v>
      </c>
      <c r="L181" s="6"/>
      <c r="M181" s="4">
        <v>0.84</v>
      </c>
      <c r="N181" s="6">
        <v>80</v>
      </c>
      <c r="O181" s="6"/>
      <c r="P181" s="4">
        <v>0.04</v>
      </c>
      <c r="Q181" s="4">
        <v>0.64</v>
      </c>
      <c r="R181" s="4">
        <v>5.0999999999999997E-2</v>
      </c>
      <c r="S181" s="15">
        <v>0.01</v>
      </c>
      <c r="T181" s="4">
        <v>0.04</v>
      </c>
      <c r="U181" s="4">
        <v>0.11</v>
      </c>
      <c r="V181" s="6">
        <v>7</v>
      </c>
    </row>
    <row r="182" spans="1:22" ht="15" customHeight="1" x14ac:dyDescent="0.25">
      <c r="A182" s="7">
        <v>40372.5</v>
      </c>
      <c r="B182" s="7"/>
      <c r="C182" s="4">
        <v>6.74</v>
      </c>
      <c r="D182" s="4">
        <v>5.34</v>
      </c>
      <c r="E182" s="5">
        <v>58.3</v>
      </c>
      <c r="F182" s="5"/>
      <c r="G182" s="5">
        <v>19.600000000000001</v>
      </c>
      <c r="H182" s="4">
        <v>5.94</v>
      </c>
      <c r="I182" s="5">
        <v>91.3</v>
      </c>
      <c r="J182" s="5">
        <v>101.9</v>
      </c>
      <c r="K182" s="5">
        <v>0.1</v>
      </c>
      <c r="L182" s="6"/>
      <c r="M182" s="4">
        <v>0.62</v>
      </c>
      <c r="N182" s="6">
        <v>500</v>
      </c>
      <c r="O182" s="6"/>
      <c r="P182" s="4"/>
      <c r="Q182" s="4"/>
      <c r="R182" s="4"/>
      <c r="S182" s="4"/>
      <c r="T182" s="4"/>
      <c r="U182" s="4"/>
      <c r="V182" s="6"/>
    </row>
    <row r="183" spans="1:22" ht="15" customHeight="1" x14ac:dyDescent="0.25">
      <c r="A183" s="7">
        <v>40387.548611111109</v>
      </c>
      <c r="B183" s="7"/>
      <c r="C183" s="4">
        <v>7.09</v>
      </c>
      <c r="D183" s="4">
        <v>4.0999999999999996</v>
      </c>
      <c r="E183" s="5">
        <v>45.7</v>
      </c>
      <c r="F183" s="5"/>
      <c r="G183" s="5">
        <v>20.5</v>
      </c>
      <c r="H183" s="4">
        <v>8.24</v>
      </c>
      <c r="I183" s="5">
        <v>107</v>
      </c>
      <c r="J183" s="5">
        <v>115</v>
      </c>
      <c r="K183" s="5">
        <v>0.1</v>
      </c>
      <c r="L183" s="6"/>
      <c r="M183" s="4">
        <v>0.4</v>
      </c>
      <c r="N183" s="6">
        <v>80</v>
      </c>
      <c r="O183" s="6"/>
      <c r="P183" s="4"/>
      <c r="Q183" s="4"/>
      <c r="R183" s="4"/>
      <c r="S183" s="4"/>
      <c r="T183" s="4"/>
      <c r="U183" s="4"/>
      <c r="V183" s="6"/>
    </row>
    <row r="184" spans="1:22" ht="15" customHeight="1" x14ac:dyDescent="0.25">
      <c r="A184" s="7">
        <v>40400.517361111109</v>
      </c>
      <c r="B184" s="7"/>
      <c r="C184" s="4">
        <v>7.09</v>
      </c>
      <c r="D184" s="4">
        <v>5.44</v>
      </c>
      <c r="E184" s="5">
        <v>58.4</v>
      </c>
      <c r="F184" s="5"/>
      <c r="G184" s="5">
        <v>18.600000000000001</v>
      </c>
      <c r="H184" s="4">
        <v>3.8</v>
      </c>
      <c r="I184" s="5">
        <v>97.8</v>
      </c>
      <c r="J184" s="5">
        <v>111.4</v>
      </c>
      <c r="K184" s="5">
        <v>0.1</v>
      </c>
      <c r="L184" s="6"/>
      <c r="M184" s="4">
        <v>1.6</v>
      </c>
      <c r="N184" s="6">
        <v>240</v>
      </c>
      <c r="O184" s="6"/>
      <c r="P184" s="4"/>
      <c r="Q184" s="4"/>
      <c r="R184" s="4"/>
      <c r="S184" s="4"/>
      <c r="T184" s="4"/>
      <c r="U184" s="4"/>
      <c r="V184" s="6"/>
    </row>
    <row r="185" spans="1:22" ht="15" customHeight="1" x14ac:dyDescent="0.25">
      <c r="A185" s="7">
        <v>40414.520833333336</v>
      </c>
      <c r="B185" s="7"/>
      <c r="C185" s="4">
        <v>6.65</v>
      </c>
      <c r="D185" s="4">
        <v>4.43</v>
      </c>
      <c r="E185" s="5">
        <v>48.2</v>
      </c>
      <c r="F185" s="5"/>
      <c r="G185" s="5">
        <v>18</v>
      </c>
      <c r="H185" s="4">
        <v>5.48</v>
      </c>
      <c r="I185" s="5">
        <v>105.8</v>
      </c>
      <c r="J185" s="5">
        <v>121.8</v>
      </c>
      <c r="K185" s="5">
        <v>0.1</v>
      </c>
      <c r="L185" s="6"/>
      <c r="M185" s="4">
        <v>0.38</v>
      </c>
      <c r="N185" s="6">
        <v>300</v>
      </c>
      <c r="O185" s="6"/>
      <c r="P185" s="4"/>
      <c r="Q185" s="4"/>
      <c r="R185" s="4"/>
      <c r="S185" s="4"/>
      <c r="T185" s="4"/>
      <c r="U185" s="4"/>
      <c r="V185" s="6"/>
    </row>
    <row r="186" spans="1:22" ht="15" customHeight="1" x14ac:dyDescent="0.25">
      <c r="A186" s="7">
        <v>40428.548611111109</v>
      </c>
      <c r="B186" s="7"/>
      <c r="C186" s="4">
        <v>6.85</v>
      </c>
      <c r="D186" s="4">
        <v>5.9</v>
      </c>
      <c r="E186" s="5">
        <v>58.8</v>
      </c>
      <c r="F186" s="5"/>
      <c r="G186" s="5">
        <v>15.3</v>
      </c>
      <c r="H186" s="4">
        <v>4.82</v>
      </c>
      <c r="I186" s="5">
        <v>113.6</v>
      </c>
      <c r="J186" s="5">
        <v>139.30000000000001</v>
      </c>
      <c r="K186" s="5">
        <v>0.1</v>
      </c>
      <c r="L186" s="6"/>
      <c r="M186" s="4">
        <v>0.48</v>
      </c>
      <c r="N186" s="6">
        <v>900</v>
      </c>
      <c r="O186" s="6"/>
      <c r="P186" s="4"/>
      <c r="Q186" s="4"/>
      <c r="R186" s="4"/>
      <c r="S186" s="4"/>
      <c r="T186" s="4"/>
      <c r="U186" s="4"/>
      <c r="V186" s="6"/>
    </row>
    <row r="187" spans="1:22" ht="15" customHeight="1" x14ac:dyDescent="0.25">
      <c r="A187" s="7">
        <v>40444.527777777781</v>
      </c>
      <c r="B187" s="7"/>
      <c r="C187" s="4">
        <v>6.95</v>
      </c>
      <c r="D187" s="4">
        <v>4.12</v>
      </c>
      <c r="E187" s="5">
        <v>41.1</v>
      </c>
      <c r="F187" s="5"/>
      <c r="G187" s="5">
        <v>15.1</v>
      </c>
      <c r="H187" s="4">
        <v>5.3</v>
      </c>
      <c r="I187" s="5">
        <v>137.6</v>
      </c>
      <c r="J187" s="5">
        <v>169.7</v>
      </c>
      <c r="K187" s="5">
        <v>0.1</v>
      </c>
      <c r="L187" s="6"/>
      <c r="M187" s="4">
        <v>0.46</v>
      </c>
      <c r="N187" s="6">
        <v>50</v>
      </c>
      <c r="O187" s="6"/>
      <c r="P187" s="4">
        <v>0.42</v>
      </c>
      <c r="Q187" s="4">
        <v>0.98</v>
      </c>
      <c r="R187" s="4">
        <v>0.105</v>
      </c>
      <c r="S187" s="4">
        <v>0.05</v>
      </c>
      <c r="T187" s="4">
        <v>0.4</v>
      </c>
      <c r="U187" s="4">
        <v>0.13</v>
      </c>
      <c r="V187" s="6">
        <v>4</v>
      </c>
    </row>
    <row r="188" spans="1:22" ht="15" customHeight="1" x14ac:dyDescent="0.25">
      <c r="A188" s="7">
        <v>40456.555555555555</v>
      </c>
      <c r="B188" s="7"/>
      <c r="C188" s="4">
        <v>6.82</v>
      </c>
      <c r="D188" s="4">
        <v>4.29</v>
      </c>
      <c r="E188" s="5">
        <v>42.3</v>
      </c>
      <c r="F188" s="5"/>
      <c r="G188" s="5">
        <v>15</v>
      </c>
      <c r="H188" s="4">
        <v>5.04</v>
      </c>
      <c r="I188" s="5">
        <v>119.4</v>
      </c>
      <c r="J188" s="5">
        <v>147.5</v>
      </c>
      <c r="K188" s="5">
        <v>0.1</v>
      </c>
      <c r="L188" s="6"/>
      <c r="M188" s="4">
        <v>0.5</v>
      </c>
      <c r="N188" s="6">
        <v>50</v>
      </c>
      <c r="O188" s="6"/>
      <c r="P188" s="4"/>
      <c r="Q188" s="4"/>
      <c r="R188" s="4"/>
      <c r="S188" s="4"/>
      <c r="T188" s="4"/>
      <c r="U188" s="4"/>
      <c r="V188" s="6"/>
    </row>
    <row r="189" spans="1:22" ht="15" customHeight="1" x14ac:dyDescent="0.25">
      <c r="A189" s="7">
        <v>40470.506944444445</v>
      </c>
      <c r="B189" s="7"/>
      <c r="C189" s="4">
        <v>6.75</v>
      </c>
      <c r="D189" s="4">
        <v>6.35</v>
      </c>
      <c r="E189" s="5">
        <v>59.3</v>
      </c>
      <c r="F189" s="5"/>
      <c r="G189" s="5">
        <v>12.2</v>
      </c>
      <c r="H189" s="4">
        <v>3.83</v>
      </c>
      <c r="I189" s="5">
        <v>87.3</v>
      </c>
      <c r="J189" s="5">
        <v>115.5</v>
      </c>
      <c r="K189" s="5">
        <v>0.1</v>
      </c>
      <c r="L189" s="6"/>
      <c r="M189" s="4">
        <v>0.74</v>
      </c>
      <c r="N189" s="6">
        <v>80</v>
      </c>
      <c r="O189" s="6"/>
      <c r="P189" s="4"/>
      <c r="Q189" s="4"/>
      <c r="R189" s="4"/>
      <c r="S189" s="4"/>
      <c r="T189" s="4"/>
      <c r="U189" s="4"/>
      <c r="V189" s="6"/>
    </row>
    <row r="190" spans="1:22" ht="15" customHeight="1" x14ac:dyDescent="0.25">
      <c r="A190" s="7">
        <v>40484.559027777781</v>
      </c>
      <c r="B190" s="7"/>
      <c r="C190" s="4">
        <v>6.77</v>
      </c>
      <c r="D190" s="4">
        <v>8.31</v>
      </c>
      <c r="E190" s="5">
        <v>76.8</v>
      </c>
      <c r="F190" s="5"/>
      <c r="G190" s="5">
        <v>11.8</v>
      </c>
      <c r="H190" s="4">
        <v>8.42</v>
      </c>
      <c r="I190" s="5">
        <v>87.7</v>
      </c>
      <c r="J190" s="5">
        <v>117.3</v>
      </c>
      <c r="K190" s="5">
        <v>0.1</v>
      </c>
      <c r="L190" s="6"/>
      <c r="M190" s="4">
        <v>1.24</v>
      </c>
      <c r="N190" s="6">
        <v>900</v>
      </c>
      <c r="O190" s="6"/>
      <c r="P190" s="4"/>
      <c r="Q190" s="4"/>
      <c r="R190" s="4"/>
      <c r="S190" s="4"/>
      <c r="T190" s="4"/>
      <c r="U190" s="4"/>
      <c r="V190" s="6"/>
    </row>
    <row r="191" spans="1:22" ht="15" customHeight="1" x14ac:dyDescent="0.25">
      <c r="A191" s="7">
        <v>40500.579861111109</v>
      </c>
      <c r="B191" s="7"/>
      <c r="C191" s="4">
        <v>6.71</v>
      </c>
      <c r="D191" s="4">
        <v>10</v>
      </c>
      <c r="E191" s="5">
        <v>85.2</v>
      </c>
      <c r="F191" s="5"/>
      <c r="G191" s="5">
        <v>7.8</v>
      </c>
      <c r="H191" s="4">
        <v>6.6</v>
      </c>
      <c r="I191" s="5">
        <v>75.400000000000006</v>
      </c>
      <c r="J191" s="5">
        <v>112.5</v>
      </c>
      <c r="K191" s="5">
        <v>0.1</v>
      </c>
      <c r="L191" s="6"/>
      <c r="M191" s="4">
        <v>2.38</v>
      </c>
      <c r="N191" s="6">
        <v>300</v>
      </c>
      <c r="O191" s="6"/>
      <c r="P191" s="4"/>
      <c r="Q191" s="4"/>
      <c r="R191" s="4"/>
      <c r="S191" s="4"/>
      <c r="T191" s="4"/>
      <c r="U191" s="4"/>
      <c r="V191" s="6"/>
    </row>
    <row r="192" spans="1:22" ht="15" customHeight="1" x14ac:dyDescent="0.25">
      <c r="A192" s="7">
        <v>40513.5</v>
      </c>
      <c r="B192" s="7"/>
      <c r="C192" s="4"/>
      <c r="D192" s="4">
        <v>9.8800000000000008</v>
      </c>
      <c r="E192" s="5">
        <v>79.2</v>
      </c>
      <c r="F192" s="5"/>
      <c r="G192" s="5">
        <v>6</v>
      </c>
      <c r="H192" s="4">
        <v>3.9</v>
      </c>
      <c r="I192" s="5">
        <v>71.099999999999994</v>
      </c>
      <c r="J192" s="5">
        <v>111.4</v>
      </c>
      <c r="K192" s="5">
        <v>0.1</v>
      </c>
      <c r="L192" s="6"/>
      <c r="M192" s="4">
        <v>1.58</v>
      </c>
      <c r="N192" s="6">
        <v>240</v>
      </c>
      <c r="O192" s="6"/>
      <c r="P192" s="4"/>
      <c r="Q192" s="4"/>
      <c r="R192" s="4"/>
      <c r="S192" s="4"/>
      <c r="T192" s="4"/>
      <c r="U192" s="4"/>
      <c r="V192" s="6"/>
    </row>
    <row r="193" spans="1:22" ht="15" customHeight="1" x14ac:dyDescent="0.25">
      <c r="A193" s="7">
        <v>40526.555555555555</v>
      </c>
      <c r="B193" s="7"/>
      <c r="C193" s="4">
        <v>6.71</v>
      </c>
      <c r="D193" s="4">
        <v>10.68</v>
      </c>
      <c r="E193" s="5">
        <v>87.5</v>
      </c>
      <c r="F193" s="5"/>
      <c r="G193" s="5">
        <v>6.8</v>
      </c>
      <c r="H193" s="4">
        <v>11.1</v>
      </c>
      <c r="I193" s="5">
        <v>64.400000000000006</v>
      </c>
      <c r="J193" s="5">
        <v>98.7</v>
      </c>
      <c r="K193" s="5">
        <v>0</v>
      </c>
      <c r="L193" s="6"/>
      <c r="M193" s="4"/>
      <c r="N193" s="6">
        <v>220</v>
      </c>
      <c r="O193" s="6"/>
      <c r="P193" s="4">
        <v>0.68</v>
      </c>
      <c r="Q193" s="4">
        <v>0.88</v>
      </c>
      <c r="R193" s="4">
        <v>0.378</v>
      </c>
      <c r="S193" s="4">
        <v>0.26</v>
      </c>
      <c r="T193" s="4">
        <v>0.66</v>
      </c>
      <c r="U193" s="4">
        <v>0.19</v>
      </c>
      <c r="V193" s="6">
        <v>15</v>
      </c>
    </row>
    <row r="194" spans="1:22" ht="15" customHeight="1" x14ac:dyDescent="0.25">
      <c r="A194" s="7">
        <v>40540.503472222219</v>
      </c>
      <c r="B194" s="7"/>
      <c r="C194" s="4">
        <v>6.85</v>
      </c>
      <c r="D194" s="4">
        <v>9.93</v>
      </c>
      <c r="E194" s="5">
        <v>80.099999999999994</v>
      </c>
      <c r="F194" s="5"/>
      <c r="G194" s="5">
        <v>6.3</v>
      </c>
      <c r="H194" s="4">
        <v>4.29</v>
      </c>
      <c r="I194" s="5">
        <v>67</v>
      </c>
      <c r="J194" s="5">
        <v>103.9</v>
      </c>
      <c r="K194" s="5">
        <v>0</v>
      </c>
      <c r="L194" s="6"/>
      <c r="M194" s="4">
        <v>1.32</v>
      </c>
      <c r="N194" s="6">
        <v>50</v>
      </c>
      <c r="O194" s="6"/>
      <c r="P194" s="4"/>
      <c r="Q194" s="4"/>
      <c r="R194" s="4"/>
      <c r="S194" s="4"/>
      <c r="T194" s="4"/>
      <c r="U194" s="4"/>
      <c r="V194" s="6"/>
    </row>
    <row r="195" spans="1:22" ht="15" customHeight="1" x14ac:dyDescent="0.25">
      <c r="A195" s="7">
        <v>40554.510416666664</v>
      </c>
      <c r="B195" s="7"/>
      <c r="C195" s="4">
        <v>6.59</v>
      </c>
      <c r="D195" s="4">
        <v>11.32</v>
      </c>
      <c r="E195" s="5">
        <v>84.1</v>
      </c>
      <c r="F195" s="5"/>
      <c r="G195" s="5">
        <v>3</v>
      </c>
      <c r="H195" s="4">
        <v>4.01</v>
      </c>
      <c r="I195" s="5">
        <v>52.8</v>
      </c>
      <c r="J195" s="5">
        <v>91</v>
      </c>
      <c r="K195" s="5">
        <v>0</v>
      </c>
      <c r="L195" s="6"/>
      <c r="M195" s="4">
        <v>2.1</v>
      </c>
      <c r="N195" s="6">
        <v>30</v>
      </c>
      <c r="O195" s="6"/>
      <c r="P195" s="4"/>
      <c r="Q195" s="4"/>
      <c r="R195" s="4"/>
      <c r="S195" s="4"/>
      <c r="T195" s="4"/>
      <c r="U195" s="4"/>
      <c r="V195" s="6"/>
    </row>
    <row r="196" spans="1:22" ht="15" customHeight="1" x14ac:dyDescent="0.25">
      <c r="A196" s="7">
        <v>40568.510416666664</v>
      </c>
      <c r="B196" s="7"/>
      <c r="C196" s="4"/>
      <c r="D196" s="4">
        <v>10.19</v>
      </c>
      <c r="E196" s="5">
        <v>84.2</v>
      </c>
      <c r="F196" s="5"/>
      <c r="G196" s="5">
        <v>7</v>
      </c>
      <c r="H196" s="4">
        <v>6.47</v>
      </c>
      <c r="I196" s="5">
        <v>53.6</v>
      </c>
      <c r="J196" s="5">
        <v>81.5</v>
      </c>
      <c r="K196" s="5">
        <v>0</v>
      </c>
      <c r="L196" s="6"/>
      <c r="M196" s="4">
        <v>3.24</v>
      </c>
      <c r="N196" s="6">
        <v>13</v>
      </c>
      <c r="O196" s="6"/>
      <c r="P196" s="4"/>
      <c r="Q196" s="4"/>
      <c r="R196" s="4"/>
      <c r="S196" s="4"/>
      <c r="T196" s="4"/>
      <c r="U196" s="4"/>
      <c r="V196" s="6"/>
    </row>
    <row r="197" spans="1:22" ht="15" customHeight="1" x14ac:dyDescent="0.25">
      <c r="A197" s="7">
        <v>40584.545138888891</v>
      </c>
      <c r="B197" s="7"/>
      <c r="C197" s="4">
        <v>7.23</v>
      </c>
      <c r="D197" s="4">
        <v>10.31</v>
      </c>
      <c r="E197" s="5">
        <v>83</v>
      </c>
      <c r="F197" s="5"/>
      <c r="G197" s="5">
        <v>6.1</v>
      </c>
      <c r="H197" s="4">
        <v>15.8</v>
      </c>
      <c r="I197" s="5">
        <v>53.7</v>
      </c>
      <c r="J197" s="5">
        <v>83.9</v>
      </c>
      <c r="K197" s="5">
        <v>0</v>
      </c>
      <c r="L197" s="6"/>
      <c r="M197" s="4">
        <v>1.5</v>
      </c>
      <c r="N197" s="6">
        <v>30</v>
      </c>
      <c r="O197" s="6"/>
      <c r="P197" s="4"/>
      <c r="Q197" s="4"/>
      <c r="R197" s="4"/>
      <c r="S197" s="4"/>
      <c r="T197" s="4"/>
      <c r="U197" s="4"/>
      <c r="V197" s="6"/>
    </row>
    <row r="198" spans="1:22" ht="15" customHeight="1" x14ac:dyDescent="0.25">
      <c r="A198" s="7">
        <v>40596.493055555555</v>
      </c>
      <c r="B198" s="7"/>
      <c r="C198" s="4">
        <v>7.28</v>
      </c>
      <c r="D198" s="4">
        <v>11.13</v>
      </c>
      <c r="E198" s="5">
        <v>87.5</v>
      </c>
      <c r="F198" s="5"/>
      <c r="G198" s="5">
        <v>5.2</v>
      </c>
      <c r="H198" s="4">
        <v>10.81</v>
      </c>
      <c r="I198" s="5">
        <v>56.3</v>
      </c>
      <c r="J198" s="5">
        <v>90.7</v>
      </c>
      <c r="K198" s="5">
        <v>0</v>
      </c>
      <c r="L198" s="6"/>
      <c r="M198" s="4">
        <v>1.2</v>
      </c>
      <c r="N198" s="6">
        <v>170</v>
      </c>
      <c r="O198" s="6"/>
      <c r="P198" s="4"/>
      <c r="Q198" s="4"/>
      <c r="R198" s="4"/>
      <c r="S198" s="4"/>
      <c r="T198" s="4"/>
      <c r="U198" s="4"/>
      <c r="V198" s="6"/>
    </row>
    <row r="199" spans="1:22" ht="15" customHeight="1" x14ac:dyDescent="0.25">
      <c r="A199" s="7">
        <v>40610.496527777781</v>
      </c>
      <c r="B199" s="7"/>
      <c r="C199" s="4">
        <v>7.36</v>
      </c>
      <c r="D199" s="4">
        <v>11.88</v>
      </c>
      <c r="E199" s="5">
        <v>93.5</v>
      </c>
      <c r="F199" s="5"/>
      <c r="G199" s="5">
        <v>5.2</v>
      </c>
      <c r="H199" s="4">
        <v>5.56</v>
      </c>
      <c r="I199" s="5">
        <v>49.9</v>
      </c>
      <c r="J199" s="5">
        <v>80.099999999999994</v>
      </c>
      <c r="K199" s="5">
        <v>0</v>
      </c>
      <c r="L199" s="6"/>
      <c r="M199" s="4">
        <v>2.08</v>
      </c>
      <c r="N199" s="6">
        <v>170</v>
      </c>
      <c r="O199" s="6"/>
      <c r="P199" s="4"/>
      <c r="Q199" s="4"/>
      <c r="R199" s="4"/>
      <c r="S199" s="4"/>
      <c r="T199" s="4"/>
      <c r="U199" s="4"/>
      <c r="V199" s="6"/>
    </row>
    <row r="200" spans="1:22" ht="15" customHeight="1" x14ac:dyDescent="0.25">
      <c r="A200" s="7">
        <v>40624.53125</v>
      </c>
      <c r="B200" s="7"/>
      <c r="C200" s="4"/>
      <c r="D200" s="4">
        <v>12.25</v>
      </c>
      <c r="E200" s="5">
        <v>101.7</v>
      </c>
      <c r="F200" s="5"/>
      <c r="G200" s="5">
        <v>7.1</v>
      </c>
      <c r="H200" s="4">
        <v>5.26</v>
      </c>
      <c r="I200" s="5">
        <v>50.1</v>
      </c>
      <c r="J200" s="5">
        <v>75.900000000000006</v>
      </c>
      <c r="K200" s="5">
        <v>0</v>
      </c>
      <c r="L200" s="6"/>
      <c r="M200" s="4">
        <v>2.2999999999999998</v>
      </c>
      <c r="N200" s="6">
        <v>13</v>
      </c>
      <c r="O200" s="6"/>
      <c r="P200" s="4">
        <v>0.43</v>
      </c>
      <c r="Q200" s="4">
        <v>0.43</v>
      </c>
      <c r="R200" s="4">
        <v>9.6000000000000002E-2</v>
      </c>
      <c r="S200" s="4">
        <v>0.05</v>
      </c>
      <c r="T200" s="4">
        <v>0.42</v>
      </c>
      <c r="U200" s="4">
        <v>0.08</v>
      </c>
      <c r="V200" s="6">
        <v>4</v>
      </c>
    </row>
    <row r="201" spans="1:22" ht="15" customHeight="1" x14ac:dyDescent="0.25">
      <c r="A201" s="7">
        <v>40638.482638888891</v>
      </c>
      <c r="B201" s="7"/>
      <c r="C201" s="4">
        <v>7.19</v>
      </c>
      <c r="D201" s="4">
        <v>10.25</v>
      </c>
      <c r="E201" s="5">
        <v>86.2</v>
      </c>
      <c r="F201" s="5"/>
      <c r="G201" s="5">
        <v>7.9</v>
      </c>
      <c r="H201" s="4">
        <v>6.29</v>
      </c>
      <c r="I201" s="5">
        <v>53.3</v>
      </c>
      <c r="J201" s="5">
        <v>79.099999999999994</v>
      </c>
      <c r="K201" s="5">
        <v>0</v>
      </c>
      <c r="L201" s="6"/>
      <c r="M201" s="4">
        <v>3.9</v>
      </c>
      <c r="N201" s="6">
        <v>49</v>
      </c>
      <c r="O201" s="6"/>
      <c r="P201" s="4"/>
      <c r="Q201" s="4"/>
      <c r="R201" s="4"/>
      <c r="S201" s="4"/>
      <c r="T201" s="4"/>
      <c r="U201" s="4"/>
      <c r="V201" s="6"/>
    </row>
    <row r="202" spans="1:22" ht="15" customHeight="1" x14ac:dyDescent="0.25">
      <c r="A202" s="7">
        <v>40653.489583333336</v>
      </c>
      <c r="B202" s="7"/>
      <c r="C202" s="4">
        <v>7.18</v>
      </c>
      <c r="D202" s="4">
        <v>11.07</v>
      </c>
      <c r="E202" s="5">
        <v>97.5</v>
      </c>
      <c r="F202" s="5"/>
      <c r="G202" s="5">
        <v>9.6999999999999993</v>
      </c>
      <c r="H202" s="4">
        <v>4.53</v>
      </c>
      <c r="I202" s="5">
        <v>55.4</v>
      </c>
      <c r="J202" s="5">
        <v>78.2</v>
      </c>
      <c r="K202" s="5">
        <v>0</v>
      </c>
      <c r="L202" s="6"/>
      <c r="M202" s="4">
        <v>1.46</v>
      </c>
      <c r="N202" s="6">
        <v>8</v>
      </c>
      <c r="O202" s="6"/>
      <c r="P202" s="4"/>
      <c r="Q202" s="4"/>
      <c r="R202" s="4"/>
      <c r="S202" s="4"/>
      <c r="T202" s="4"/>
      <c r="U202" s="4"/>
      <c r="V202" s="6"/>
    </row>
    <row r="203" spans="1:22" ht="15" customHeight="1" x14ac:dyDescent="0.25">
      <c r="A203" s="7">
        <v>40666.548611111109</v>
      </c>
      <c r="B203" s="7"/>
      <c r="C203" s="4">
        <v>7.25</v>
      </c>
      <c r="D203" s="4">
        <v>11.15</v>
      </c>
      <c r="E203" s="5">
        <v>101.4</v>
      </c>
      <c r="F203" s="5"/>
      <c r="G203" s="5">
        <v>11.2</v>
      </c>
      <c r="H203" s="4">
        <v>3.82</v>
      </c>
      <c r="I203" s="5">
        <v>63.7</v>
      </c>
      <c r="J203" s="5">
        <v>86.1</v>
      </c>
      <c r="K203" s="5">
        <v>0</v>
      </c>
      <c r="L203" s="6"/>
      <c r="M203" s="4">
        <v>1.6</v>
      </c>
      <c r="N203" s="6">
        <v>79</v>
      </c>
      <c r="O203" s="6"/>
      <c r="P203" s="4"/>
      <c r="Q203" s="4"/>
      <c r="R203" s="4"/>
      <c r="S203" s="4"/>
      <c r="T203" s="4"/>
      <c r="U203" s="4"/>
      <c r="V203" s="6"/>
    </row>
    <row r="204" spans="1:22" ht="15" customHeight="1" x14ac:dyDescent="0.25">
      <c r="A204" s="7">
        <v>40681.520833333336</v>
      </c>
      <c r="B204" s="7"/>
      <c r="C204" s="4">
        <v>7.18</v>
      </c>
      <c r="D204" s="4">
        <v>10.5</v>
      </c>
      <c r="E204" s="5">
        <v>100.4</v>
      </c>
      <c r="F204" s="5"/>
      <c r="G204" s="5">
        <v>13.8</v>
      </c>
      <c r="H204" s="4">
        <v>2.66</v>
      </c>
      <c r="I204" s="5">
        <v>62.8</v>
      </c>
      <c r="J204" s="5">
        <v>80</v>
      </c>
      <c r="K204" s="5">
        <v>0</v>
      </c>
      <c r="L204" s="6"/>
      <c r="M204" s="4">
        <v>1.78</v>
      </c>
      <c r="N204" s="6">
        <v>23</v>
      </c>
      <c r="O204" s="6"/>
      <c r="P204" s="4"/>
      <c r="Q204" s="4"/>
      <c r="R204" s="4"/>
      <c r="S204" s="4"/>
      <c r="T204" s="4"/>
      <c r="U204" s="4"/>
      <c r="V204" s="6"/>
    </row>
    <row r="205" spans="1:22" ht="15" customHeight="1" x14ac:dyDescent="0.25">
      <c r="A205" s="7">
        <v>40696.520833333336</v>
      </c>
      <c r="B205" s="7"/>
      <c r="C205" s="4">
        <v>7.25</v>
      </c>
      <c r="D205" s="4">
        <v>9.33</v>
      </c>
      <c r="E205" s="5">
        <v>91.8</v>
      </c>
      <c r="F205" s="5"/>
      <c r="G205" s="5">
        <v>14.5</v>
      </c>
      <c r="H205" s="4">
        <v>3.27</v>
      </c>
      <c r="I205" s="5">
        <v>71.8</v>
      </c>
      <c r="J205" s="5">
        <v>90.1</v>
      </c>
      <c r="K205" s="5">
        <v>0</v>
      </c>
      <c r="L205" s="6"/>
      <c r="M205" s="4">
        <v>1.06</v>
      </c>
      <c r="N205" s="6">
        <v>33</v>
      </c>
      <c r="O205" s="6"/>
      <c r="P205" s="4"/>
      <c r="Q205" s="4"/>
      <c r="R205" s="4"/>
      <c r="S205" s="4"/>
      <c r="T205" s="4"/>
      <c r="U205" s="4"/>
      <c r="V205" s="6"/>
    </row>
    <row r="206" spans="1:22" ht="15" customHeight="1" x14ac:dyDescent="0.25">
      <c r="A206" s="20">
        <v>40709.586805555555</v>
      </c>
      <c r="B206" s="20"/>
      <c r="C206" s="21">
        <v>7.21</v>
      </c>
      <c r="D206" s="21">
        <v>8.56</v>
      </c>
      <c r="E206" s="22">
        <v>87.6</v>
      </c>
      <c r="F206" s="22"/>
      <c r="G206" s="22">
        <v>16.399999999999999</v>
      </c>
      <c r="H206" s="21"/>
      <c r="I206" s="22">
        <v>78.3</v>
      </c>
      <c r="J206" s="22">
        <v>93.5</v>
      </c>
      <c r="K206" s="22">
        <v>0</v>
      </c>
      <c r="L206" s="23"/>
      <c r="M206" s="21">
        <v>0.88</v>
      </c>
      <c r="N206" s="24">
        <v>240</v>
      </c>
      <c r="O206" s="24"/>
      <c r="P206" s="4"/>
      <c r="Q206" s="4"/>
      <c r="R206" s="4"/>
      <c r="S206" s="4"/>
      <c r="T206" s="4"/>
      <c r="U206" s="4"/>
      <c r="V206" s="6"/>
    </row>
    <row r="207" spans="1:22" ht="15" customHeight="1" x14ac:dyDescent="0.25">
      <c r="A207" s="7">
        <v>40722.517361111109</v>
      </c>
      <c r="B207" s="7"/>
      <c r="C207" s="4">
        <v>7.21</v>
      </c>
      <c r="D207" s="4">
        <v>5.6</v>
      </c>
      <c r="E207" s="5">
        <v>59.5</v>
      </c>
      <c r="F207" s="5"/>
      <c r="G207" s="5">
        <v>18.3</v>
      </c>
      <c r="H207" s="4"/>
      <c r="I207" s="5">
        <v>86.4</v>
      </c>
      <c r="J207" s="5">
        <v>99.2</v>
      </c>
      <c r="K207" s="5">
        <v>0.1</v>
      </c>
      <c r="L207" s="6"/>
      <c r="M207" s="4">
        <v>0.72</v>
      </c>
      <c r="N207" s="6">
        <v>49</v>
      </c>
      <c r="O207" s="6"/>
      <c r="P207" s="4">
        <v>0.19</v>
      </c>
      <c r="Q207" s="4">
        <v>0.56000000000000005</v>
      </c>
      <c r="R207" s="4">
        <v>8.7999999999999995E-2</v>
      </c>
      <c r="S207" s="4">
        <v>0.05</v>
      </c>
      <c r="T207" s="4">
        <v>0.16</v>
      </c>
      <c r="U207" s="4">
        <v>0.13</v>
      </c>
      <c r="V207" s="6">
        <v>7</v>
      </c>
    </row>
    <row r="208" spans="1:22" ht="15" customHeight="1" x14ac:dyDescent="0.25">
      <c r="A208" s="7">
        <v>40737.545138888891</v>
      </c>
      <c r="B208" s="7"/>
      <c r="C208" s="4">
        <v>6.89</v>
      </c>
      <c r="D208" s="4">
        <v>4.32</v>
      </c>
      <c r="E208" s="5">
        <v>46.4</v>
      </c>
      <c r="F208" s="5"/>
      <c r="G208" s="5">
        <v>19.3</v>
      </c>
      <c r="H208" s="4">
        <v>2.88</v>
      </c>
      <c r="I208" s="5">
        <v>93.9</v>
      </c>
      <c r="J208" s="5">
        <v>105.4</v>
      </c>
      <c r="K208" s="5">
        <v>0.1</v>
      </c>
      <c r="L208" s="6"/>
      <c r="M208" s="4">
        <v>0.65</v>
      </c>
      <c r="N208" s="6">
        <v>540</v>
      </c>
      <c r="O208" s="6"/>
      <c r="P208" s="4"/>
      <c r="Q208" s="4"/>
      <c r="R208" s="4"/>
      <c r="S208" s="4"/>
      <c r="T208" s="4"/>
      <c r="U208" s="4"/>
      <c r="V208" s="6"/>
    </row>
    <row r="209" spans="1:22" ht="15" customHeight="1" x14ac:dyDescent="0.25">
      <c r="A209" s="7">
        <v>40750.482638888891</v>
      </c>
      <c r="B209" s="7"/>
      <c r="C209" s="4">
        <v>6.69</v>
      </c>
      <c r="D209" s="4">
        <v>4.97</v>
      </c>
      <c r="E209" s="5">
        <v>52.5</v>
      </c>
      <c r="F209" s="5"/>
      <c r="G209" s="5">
        <v>17.8</v>
      </c>
      <c r="H209" s="4"/>
      <c r="I209" s="5">
        <v>95.9</v>
      </c>
      <c r="J209" s="5">
        <v>111.2</v>
      </c>
      <c r="K209" s="5">
        <v>0.1</v>
      </c>
      <c r="L209" s="6"/>
      <c r="M209" s="4">
        <v>0.7</v>
      </c>
      <c r="N209" s="6">
        <v>130</v>
      </c>
      <c r="O209" s="6"/>
      <c r="P209" s="4"/>
      <c r="Q209" s="4"/>
      <c r="R209" s="4"/>
      <c r="S209" s="4"/>
      <c r="T209" s="4"/>
      <c r="U209" s="4"/>
      <c r="V209" s="6"/>
    </row>
    <row r="210" spans="1:22" ht="15" customHeight="1" x14ac:dyDescent="0.25">
      <c r="A210" s="7">
        <v>40764.510416666664</v>
      </c>
      <c r="B210" s="7"/>
      <c r="C210" s="4">
        <v>6.79</v>
      </c>
      <c r="D210" s="4"/>
      <c r="E210" s="5"/>
      <c r="F210" s="5"/>
      <c r="G210" s="5">
        <v>19</v>
      </c>
      <c r="H210" s="4"/>
      <c r="I210" s="5">
        <v>89.7</v>
      </c>
      <c r="J210" s="5">
        <v>101.3</v>
      </c>
      <c r="K210" s="5">
        <v>0.1</v>
      </c>
      <c r="L210" s="6"/>
      <c r="M210" s="4">
        <v>0.6</v>
      </c>
      <c r="N210" s="6">
        <v>130</v>
      </c>
      <c r="O210" s="6"/>
      <c r="P210" s="4"/>
      <c r="Q210" s="4"/>
      <c r="R210" s="4"/>
      <c r="S210" s="4"/>
      <c r="T210" s="4"/>
      <c r="U210" s="4"/>
      <c r="V210" s="6"/>
    </row>
    <row r="211" spans="1:22" ht="15" customHeight="1" x14ac:dyDescent="0.25">
      <c r="A211" s="7">
        <v>40778.53125</v>
      </c>
      <c r="B211" s="7"/>
      <c r="C211" s="4">
        <v>6.83</v>
      </c>
      <c r="D211" s="4">
        <v>4.32</v>
      </c>
      <c r="E211" s="5">
        <v>47.5</v>
      </c>
      <c r="F211" s="5"/>
      <c r="G211" s="5">
        <v>19.600000000000001</v>
      </c>
      <c r="H211" s="4"/>
      <c r="I211" s="5">
        <v>101.3</v>
      </c>
      <c r="J211" s="5">
        <v>112.7</v>
      </c>
      <c r="K211" s="5">
        <v>0.1</v>
      </c>
      <c r="L211" s="6"/>
      <c r="M211" s="4">
        <v>0.65</v>
      </c>
      <c r="N211" s="6">
        <v>350</v>
      </c>
      <c r="O211" s="6"/>
      <c r="P211" s="4"/>
      <c r="Q211" s="4"/>
      <c r="R211" s="4"/>
      <c r="S211" s="4"/>
      <c r="T211" s="4"/>
      <c r="U211" s="4"/>
      <c r="V211" s="6"/>
    </row>
    <row r="212" spans="1:22" ht="15" customHeight="1" x14ac:dyDescent="0.25">
      <c r="A212" s="7">
        <v>40792.541666666664</v>
      </c>
      <c r="B212" s="7"/>
      <c r="C212" s="4"/>
      <c r="D212" s="4"/>
      <c r="E212" s="5">
        <v>51.9</v>
      </c>
      <c r="F212" s="5"/>
      <c r="G212" s="5">
        <v>17.7</v>
      </c>
      <c r="H212" s="4">
        <v>3.21</v>
      </c>
      <c r="I212" s="5">
        <v>100.8</v>
      </c>
      <c r="J212" s="5">
        <v>116.4</v>
      </c>
      <c r="K212" s="5">
        <v>0.1</v>
      </c>
      <c r="L212" s="6"/>
      <c r="M212" s="4"/>
      <c r="N212" s="6">
        <v>49</v>
      </c>
      <c r="O212" s="6"/>
      <c r="P212" s="4"/>
      <c r="Q212" s="4"/>
      <c r="R212" s="4"/>
      <c r="S212" s="4"/>
      <c r="T212" s="4"/>
      <c r="U212" s="4"/>
      <c r="V212" s="6"/>
    </row>
    <row r="213" spans="1:22" ht="15" customHeight="1" x14ac:dyDescent="0.25">
      <c r="A213" s="7">
        <v>40806.524305555555</v>
      </c>
      <c r="C213" s="4">
        <v>7.49</v>
      </c>
      <c r="D213" s="4">
        <v>3.68</v>
      </c>
      <c r="E213" s="5">
        <v>36.6</v>
      </c>
      <c r="F213" s="5"/>
      <c r="G213" s="5">
        <v>15.2</v>
      </c>
      <c r="H213" s="4">
        <v>3.43</v>
      </c>
      <c r="I213" s="5">
        <v>108.3</v>
      </c>
      <c r="J213" s="5">
        <v>133.30000000000001</v>
      </c>
      <c r="K213" s="5">
        <v>0.1</v>
      </c>
      <c r="L213" s="6"/>
      <c r="M213" s="4">
        <v>0.44</v>
      </c>
      <c r="N213" s="6">
        <v>170</v>
      </c>
      <c r="O213" s="6"/>
      <c r="P213" s="4">
        <v>0.43</v>
      </c>
      <c r="Q213" s="4">
        <v>0.54</v>
      </c>
      <c r="R213" s="4">
        <v>0.09</v>
      </c>
      <c r="S213" s="4">
        <v>7.0000000000000007E-2</v>
      </c>
      <c r="T213" s="4">
        <v>0.42</v>
      </c>
      <c r="U213" s="4">
        <v>7.0000000000000007E-2</v>
      </c>
      <c r="V213" s="6">
        <v>4</v>
      </c>
    </row>
    <row r="214" spans="1:22" ht="15" customHeight="1" x14ac:dyDescent="0.25">
      <c r="A214" s="7">
        <v>40820</v>
      </c>
      <c r="B214" s="26">
        <v>0.50347222222222221</v>
      </c>
      <c r="C214" s="4">
        <v>7.13</v>
      </c>
      <c r="D214" s="4">
        <v>2.94</v>
      </c>
      <c r="E214" s="5">
        <v>28.5</v>
      </c>
      <c r="F214" s="5"/>
      <c r="G214" s="5">
        <v>13.5</v>
      </c>
      <c r="H214" s="4">
        <v>3.78</v>
      </c>
      <c r="I214" s="5">
        <v>125.3</v>
      </c>
      <c r="J214" s="5">
        <v>160.4</v>
      </c>
      <c r="K214" s="5">
        <v>0.1</v>
      </c>
      <c r="L214" s="3"/>
      <c r="M214" s="4">
        <v>0.45</v>
      </c>
      <c r="N214" s="3">
        <v>49</v>
      </c>
      <c r="O214" s="3"/>
      <c r="P214" s="4"/>
      <c r="Q214" s="4"/>
      <c r="R214" s="4"/>
      <c r="S214" s="4"/>
      <c r="T214" s="4"/>
      <c r="U214" s="4"/>
      <c r="V214" s="3"/>
    </row>
    <row r="215" spans="1:22" ht="15" customHeight="1" x14ac:dyDescent="0.25">
      <c r="A215" s="7">
        <v>40836</v>
      </c>
      <c r="B215" s="26">
        <v>0.54861111111111105</v>
      </c>
      <c r="C215" s="4">
        <v>7.12</v>
      </c>
      <c r="D215" s="4">
        <v>2.09</v>
      </c>
      <c r="E215" s="5">
        <v>19</v>
      </c>
      <c r="F215" s="5"/>
      <c r="G215" s="5">
        <v>10.8</v>
      </c>
      <c r="H215" s="4">
        <v>3.71</v>
      </c>
      <c r="I215" s="5">
        <v>140</v>
      </c>
      <c r="J215" s="5">
        <v>192.1</v>
      </c>
      <c r="K215" s="5">
        <v>0.1</v>
      </c>
      <c r="L215" s="3"/>
      <c r="M215" s="4">
        <v>0.57999999999999996</v>
      </c>
      <c r="N215" s="3">
        <v>22</v>
      </c>
      <c r="O215" s="3"/>
      <c r="P215" s="4"/>
      <c r="Q215" s="4"/>
      <c r="R215" s="4"/>
      <c r="S215" s="4"/>
      <c r="T215" s="4"/>
      <c r="U215" s="4"/>
      <c r="V215" s="3"/>
    </row>
    <row r="216" spans="1:22" ht="15" customHeight="1" x14ac:dyDescent="0.25">
      <c r="A216" s="7">
        <v>40848</v>
      </c>
      <c r="B216" s="26">
        <v>0.51041666666666663</v>
      </c>
      <c r="C216" s="4">
        <v>6.98</v>
      </c>
      <c r="D216" s="4">
        <v>0.32</v>
      </c>
      <c r="E216" s="5">
        <v>2.6</v>
      </c>
      <c r="F216" s="5"/>
      <c r="G216" s="5">
        <v>8.1</v>
      </c>
      <c r="H216" s="4">
        <v>8.0399999999999991</v>
      </c>
      <c r="I216" s="5">
        <v>154.19999999999999</v>
      </c>
      <c r="J216" s="5">
        <v>226.9</v>
      </c>
      <c r="K216" s="5">
        <v>0.1</v>
      </c>
      <c r="L216" s="3"/>
      <c r="M216" s="4">
        <v>0.54</v>
      </c>
      <c r="N216" s="3">
        <v>350</v>
      </c>
      <c r="O216" s="3"/>
      <c r="P216" s="4"/>
      <c r="Q216" s="4"/>
      <c r="R216" s="4"/>
      <c r="S216" s="4"/>
      <c r="T216" s="4"/>
      <c r="U216" s="4"/>
      <c r="V216" s="3"/>
    </row>
    <row r="217" spans="1:22" ht="15" customHeight="1" x14ac:dyDescent="0.25">
      <c r="A217" s="7">
        <v>40862</v>
      </c>
      <c r="B217" s="26">
        <v>0.51736111111111105</v>
      </c>
      <c r="C217" s="4">
        <v>6.83</v>
      </c>
      <c r="D217" s="4">
        <v>9.77</v>
      </c>
      <c r="E217" s="5">
        <v>81.8</v>
      </c>
      <c r="F217" s="5"/>
      <c r="G217" s="5">
        <v>7.5</v>
      </c>
      <c r="H217" s="4">
        <v>4.46</v>
      </c>
      <c r="I217" s="5">
        <v>71.400000000000006</v>
      </c>
      <c r="J217" s="5">
        <v>106.7</v>
      </c>
      <c r="K217" s="5">
        <v>0.1</v>
      </c>
      <c r="L217" s="3"/>
      <c r="M217" s="4">
        <v>1.35</v>
      </c>
      <c r="N217" s="3">
        <v>350</v>
      </c>
      <c r="O217" s="3"/>
      <c r="P217" s="4"/>
      <c r="Q217" s="4"/>
      <c r="R217" s="4"/>
      <c r="S217" s="4"/>
      <c r="T217" s="4"/>
      <c r="U217" s="4"/>
      <c r="V217" s="3"/>
    </row>
    <row r="218" spans="1:22" ht="15" customHeight="1" x14ac:dyDescent="0.25">
      <c r="A218" s="7">
        <v>40877</v>
      </c>
      <c r="B218" s="26">
        <v>0.51388888888888895</v>
      </c>
      <c r="C218" s="4">
        <v>6.95</v>
      </c>
      <c r="D218" s="4">
        <v>11.89</v>
      </c>
      <c r="E218" s="5">
        <v>96.5</v>
      </c>
      <c r="F218" s="5"/>
      <c r="G218" s="5">
        <v>6</v>
      </c>
      <c r="H218" s="4">
        <v>5.52</v>
      </c>
      <c r="I218" s="5">
        <v>61.1</v>
      </c>
      <c r="J218" s="5">
        <v>94.4</v>
      </c>
      <c r="K218" s="5">
        <v>0</v>
      </c>
      <c r="L218" s="3"/>
      <c r="M218" s="4">
        <v>2.36</v>
      </c>
      <c r="N218" s="3">
        <v>49</v>
      </c>
      <c r="O218" s="3"/>
      <c r="P218" s="4"/>
      <c r="Q218" s="4"/>
      <c r="R218" s="4"/>
      <c r="S218" s="4"/>
      <c r="T218" s="4"/>
      <c r="U218" s="4"/>
      <c r="V218" s="3"/>
    </row>
    <row r="219" spans="1:22" ht="15" customHeight="1" x14ac:dyDescent="0.25">
      <c r="A219" s="7">
        <v>40891</v>
      </c>
      <c r="B219" s="26">
        <v>0.56944444444444442</v>
      </c>
      <c r="C219" s="4"/>
      <c r="D219" s="4">
        <v>11.51</v>
      </c>
      <c r="E219" s="5">
        <v>88.6</v>
      </c>
      <c r="F219" s="5"/>
      <c r="G219" s="5">
        <v>4.3</v>
      </c>
      <c r="H219" s="4">
        <v>5.77</v>
      </c>
      <c r="I219" s="5">
        <v>62.3</v>
      </c>
      <c r="J219" s="5">
        <v>102.4</v>
      </c>
      <c r="K219" s="5">
        <v>0</v>
      </c>
      <c r="L219" s="3"/>
      <c r="M219" s="4">
        <v>0.95</v>
      </c>
      <c r="N219" s="3">
        <v>8</v>
      </c>
      <c r="O219" s="3"/>
      <c r="P219" s="4"/>
      <c r="Q219" s="4"/>
      <c r="R219" s="4"/>
      <c r="S219" s="4"/>
      <c r="T219" s="4"/>
      <c r="U219" s="4"/>
      <c r="V219" s="3"/>
    </row>
    <row r="220" spans="1:22" ht="15" customHeight="1" x14ac:dyDescent="0.25">
      <c r="A220" s="7">
        <v>40906</v>
      </c>
      <c r="B220" s="26">
        <v>0.51388888888888895</v>
      </c>
      <c r="C220" s="4"/>
      <c r="D220" s="4">
        <v>10.119999999999999</v>
      </c>
      <c r="E220" s="5">
        <v>81.099999999999994</v>
      </c>
      <c r="F220" s="5"/>
      <c r="G220" s="5">
        <v>5.8</v>
      </c>
      <c r="H220" s="4">
        <v>5.75</v>
      </c>
      <c r="I220" s="5">
        <v>77</v>
      </c>
      <c r="J220" s="5">
        <v>120.8</v>
      </c>
      <c r="K220" s="5">
        <v>0.1</v>
      </c>
      <c r="L220" s="54"/>
      <c r="M220" s="4">
        <v>1.06</v>
      </c>
      <c r="N220" s="3">
        <v>70</v>
      </c>
      <c r="O220" s="3"/>
      <c r="P220" s="4"/>
      <c r="Q220" s="4"/>
      <c r="R220" s="4"/>
      <c r="S220" s="4"/>
      <c r="T220" s="4"/>
      <c r="U220" s="4"/>
      <c r="V220" s="3"/>
    </row>
    <row r="221" spans="1:22" ht="15" customHeight="1" x14ac:dyDescent="0.25">
      <c r="A221" s="7">
        <v>40918</v>
      </c>
      <c r="B221" s="26">
        <v>0.48958333333333331</v>
      </c>
      <c r="C221" s="4"/>
      <c r="D221" s="4">
        <v>10.71</v>
      </c>
      <c r="E221" s="5">
        <v>85.5</v>
      </c>
      <c r="F221" s="5"/>
      <c r="G221" s="5">
        <v>5.7</v>
      </c>
      <c r="H221" s="4">
        <v>8.08</v>
      </c>
      <c r="I221" s="5">
        <v>61.8</v>
      </c>
      <c r="J221" s="5">
        <v>97.6</v>
      </c>
      <c r="K221" s="5">
        <v>0</v>
      </c>
      <c r="L221" s="3"/>
      <c r="M221" s="4">
        <v>1.38</v>
      </c>
      <c r="N221" s="3">
        <v>33</v>
      </c>
      <c r="O221" s="3"/>
      <c r="P221" s="4"/>
      <c r="Q221" s="4"/>
      <c r="R221" s="4"/>
      <c r="S221" s="4"/>
      <c r="T221" s="4"/>
      <c r="U221" s="4"/>
      <c r="V221" s="3"/>
    </row>
    <row r="222" spans="1:22" ht="15" customHeight="1" x14ac:dyDescent="0.25">
      <c r="A222" s="7">
        <v>40933</v>
      </c>
      <c r="B222" s="26">
        <v>0.53472222222222221</v>
      </c>
      <c r="C222" s="4"/>
      <c r="D222" s="4">
        <v>11.77</v>
      </c>
      <c r="E222" s="5">
        <v>90.5</v>
      </c>
      <c r="F222" s="5"/>
      <c r="G222" s="5">
        <v>4.3</v>
      </c>
      <c r="H222" s="4">
        <v>5.68</v>
      </c>
      <c r="I222" s="5">
        <v>53.9</v>
      </c>
      <c r="J222" s="5">
        <v>88.5</v>
      </c>
      <c r="K222" s="5">
        <v>0</v>
      </c>
      <c r="L222" s="3"/>
      <c r="M222" s="4"/>
      <c r="N222" s="3">
        <v>130</v>
      </c>
      <c r="O222" s="3"/>
      <c r="P222" s="4">
        <v>0.56299999999999994</v>
      </c>
      <c r="Q222" s="4">
        <v>0.59</v>
      </c>
      <c r="R222" s="4">
        <v>0.06</v>
      </c>
      <c r="S222" s="4">
        <v>0.03</v>
      </c>
      <c r="T222" s="4">
        <v>0.56000000000000005</v>
      </c>
      <c r="U222" s="4">
        <v>0.05</v>
      </c>
      <c r="V222" s="3">
        <v>10</v>
      </c>
    </row>
    <row r="223" spans="1:22" ht="15" customHeight="1" x14ac:dyDescent="0.25">
      <c r="A223" s="7">
        <v>40946</v>
      </c>
      <c r="B223" s="26"/>
      <c r="C223" s="4"/>
      <c r="D223" s="4"/>
      <c r="E223" s="5"/>
      <c r="F223" s="5"/>
      <c r="G223" s="5"/>
      <c r="H223" s="4"/>
      <c r="I223" s="5"/>
      <c r="J223" s="5"/>
      <c r="K223" s="5"/>
      <c r="L223" s="3"/>
      <c r="M223" s="4"/>
      <c r="N223" s="3"/>
      <c r="O223" s="3"/>
      <c r="P223" s="4"/>
      <c r="Q223" s="4"/>
      <c r="R223" s="4"/>
      <c r="S223" s="4"/>
      <c r="T223" s="4"/>
      <c r="U223" s="4"/>
      <c r="V223" s="3"/>
    </row>
    <row r="224" spans="1:22" ht="15" customHeight="1" x14ac:dyDescent="0.25">
      <c r="A224" s="7">
        <v>40962</v>
      </c>
      <c r="B224" s="26">
        <v>0.54166666666666663</v>
      </c>
      <c r="C224" s="4">
        <v>6.99</v>
      </c>
      <c r="D224" s="4">
        <v>10.52</v>
      </c>
      <c r="E224" s="5">
        <v>88.2</v>
      </c>
      <c r="F224" s="5"/>
      <c r="G224" s="5">
        <v>6.6</v>
      </c>
      <c r="H224" s="4">
        <v>9.2100000000000009</v>
      </c>
      <c r="I224" s="5">
        <v>52.5</v>
      </c>
      <c r="J224" s="5">
        <v>78.599999999999994</v>
      </c>
      <c r="K224" s="5">
        <v>0</v>
      </c>
      <c r="L224" s="3"/>
      <c r="M224" s="4"/>
      <c r="N224" s="3">
        <v>240</v>
      </c>
      <c r="O224" s="3"/>
      <c r="P224" s="4"/>
      <c r="Q224" s="4"/>
      <c r="R224" s="4"/>
      <c r="S224" s="4"/>
      <c r="T224" s="4"/>
      <c r="U224" s="4"/>
      <c r="V224" s="3"/>
    </row>
    <row r="225" spans="1:22" ht="15" customHeight="1" x14ac:dyDescent="0.25">
      <c r="A225" s="7">
        <v>40976</v>
      </c>
      <c r="B225" s="26">
        <v>0.49652777777777773</v>
      </c>
      <c r="C225" s="4">
        <v>7.18</v>
      </c>
      <c r="D225" s="4">
        <v>11.72</v>
      </c>
      <c r="E225" s="5">
        <v>94.5</v>
      </c>
      <c r="F225" s="5"/>
      <c r="G225" s="5">
        <v>6</v>
      </c>
      <c r="H225" s="4">
        <v>7.05</v>
      </c>
      <c r="I225" s="5">
        <v>50.3</v>
      </c>
      <c r="J225" s="5">
        <v>78.3</v>
      </c>
      <c r="K225" s="5">
        <v>0</v>
      </c>
      <c r="L225" s="3"/>
      <c r="M225" s="4"/>
      <c r="N225" s="3">
        <v>22</v>
      </c>
      <c r="O225" s="3"/>
      <c r="P225" s="4"/>
      <c r="Q225" s="4"/>
      <c r="R225" s="4"/>
      <c r="S225" s="4"/>
      <c r="T225" s="4"/>
      <c r="U225" s="4"/>
      <c r="V225" s="3"/>
    </row>
    <row r="226" spans="1:22" ht="15" customHeight="1" x14ac:dyDescent="0.25">
      <c r="A226" s="7">
        <v>40988</v>
      </c>
      <c r="B226" s="26">
        <v>0.54166666666666663</v>
      </c>
      <c r="C226" s="4">
        <v>7.26</v>
      </c>
      <c r="D226" s="4">
        <v>12.14</v>
      </c>
      <c r="E226" s="5">
        <v>97.7</v>
      </c>
      <c r="F226" s="5"/>
      <c r="G226" s="5">
        <v>6.1</v>
      </c>
      <c r="H226" s="4">
        <v>6.68</v>
      </c>
      <c r="I226" s="5">
        <v>50</v>
      </c>
      <c r="J226" s="5">
        <v>78.099999999999994</v>
      </c>
      <c r="K226" s="5">
        <v>0</v>
      </c>
      <c r="L226" s="3"/>
      <c r="M226" s="4"/>
      <c r="N226" s="3">
        <v>11</v>
      </c>
      <c r="O226" s="3"/>
      <c r="P226" s="4">
        <v>0.51</v>
      </c>
      <c r="Q226" s="4">
        <v>0.56000000000000005</v>
      </c>
      <c r="R226" s="4">
        <v>6.5000000000000002E-2</v>
      </c>
      <c r="S226" s="4">
        <v>1.6E-2</v>
      </c>
      <c r="T226" s="4">
        <v>0.51</v>
      </c>
      <c r="U226" s="4">
        <v>7.0000000000000007E-2</v>
      </c>
      <c r="V226" s="3">
        <v>8</v>
      </c>
    </row>
    <row r="227" spans="1:22" ht="15" customHeight="1" x14ac:dyDescent="0.25">
      <c r="A227" s="7">
        <v>41004</v>
      </c>
      <c r="B227" s="26">
        <v>0.51736111111111105</v>
      </c>
      <c r="C227" s="4">
        <v>6.57</v>
      </c>
      <c r="D227" s="4">
        <v>11.18</v>
      </c>
      <c r="E227" s="5">
        <v>96.1</v>
      </c>
      <c r="F227" s="5"/>
      <c r="G227" s="5">
        <v>8.8000000000000007</v>
      </c>
      <c r="H227" s="4">
        <v>3.58</v>
      </c>
      <c r="I227" s="5">
        <v>56.6</v>
      </c>
      <c r="J227" s="5">
        <v>81.7</v>
      </c>
      <c r="K227" s="5">
        <v>0</v>
      </c>
      <c r="L227" s="3"/>
      <c r="M227" s="4"/>
      <c r="N227" s="3">
        <v>33</v>
      </c>
      <c r="O227" s="3"/>
      <c r="P227" s="4"/>
      <c r="Q227" s="4"/>
      <c r="R227" s="4"/>
      <c r="S227" s="4"/>
      <c r="T227" s="4"/>
      <c r="U227" s="4"/>
      <c r="V227" s="3"/>
    </row>
    <row r="228" spans="1:22" ht="15" customHeight="1" x14ac:dyDescent="0.25">
      <c r="A228" s="7">
        <v>41016</v>
      </c>
      <c r="B228" s="26">
        <v>0.55208333333333337</v>
      </c>
      <c r="C228" s="4">
        <v>7.39</v>
      </c>
      <c r="D228" s="4">
        <v>9.42</v>
      </c>
      <c r="E228" s="5">
        <v>86.2</v>
      </c>
      <c r="F228" s="5"/>
      <c r="G228" s="5">
        <v>11.3</v>
      </c>
      <c r="H228" s="4">
        <v>5.46</v>
      </c>
      <c r="I228" s="5">
        <v>70.2</v>
      </c>
      <c r="J228" s="5">
        <v>95.4</v>
      </c>
      <c r="K228" s="5">
        <v>0</v>
      </c>
      <c r="L228" s="3"/>
      <c r="M228" s="4"/>
      <c r="N228" s="3">
        <v>49</v>
      </c>
      <c r="O228" s="3"/>
      <c r="P228" s="4"/>
      <c r="Q228" s="4"/>
      <c r="R228" s="4"/>
      <c r="S228" s="4"/>
      <c r="T228" s="4"/>
      <c r="U228" s="4"/>
      <c r="V228" s="3"/>
    </row>
    <row r="229" spans="1:22" ht="15" customHeight="1" x14ac:dyDescent="0.25">
      <c r="A229" s="7">
        <v>41030</v>
      </c>
      <c r="B229" s="26">
        <v>0.54166666666666663</v>
      </c>
      <c r="C229" s="4">
        <v>7.03</v>
      </c>
      <c r="D229" s="4">
        <v>7.35</v>
      </c>
      <c r="E229" s="5">
        <v>67.5</v>
      </c>
      <c r="F229" s="5"/>
      <c r="G229" s="5">
        <v>11.5</v>
      </c>
      <c r="H229" s="4">
        <v>15</v>
      </c>
      <c r="I229" s="5">
        <v>96.2</v>
      </c>
      <c r="J229" s="5">
        <v>129.6</v>
      </c>
      <c r="K229" s="5">
        <v>0.1</v>
      </c>
      <c r="L229" s="4"/>
      <c r="M229" s="4"/>
      <c r="N229" s="3">
        <v>5400</v>
      </c>
      <c r="O229" s="3"/>
      <c r="P229" s="4"/>
      <c r="Q229" s="4"/>
      <c r="R229" s="4"/>
      <c r="S229" s="4"/>
      <c r="T229" s="4"/>
      <c r="U229" s="4"/>
      <c r="V229" s="3"/>
    </row>
    <row r="230" spans="1:22" ht="15" customHeight="1" x14ac:dyDescent="0.25">
      <c r="A230" s="7">
        <v>41044</v>
      </c>
      <c r="B230" s="26">
        <v>0.5</v>
      </c>
      <c r="C230" s="4">
        <v>6.92</v>
      </c>
      <c r="D230" s="4">
        <v>8.7200000000000006</v>
      </c>
      <c r="E230" s="5">
        <v>89.4</v>
      </c>
      <c r="F230" s="5"/>
      <c r="G230" s="5">
        <v>16.3</v>
      </c>
      <c r="H230" s="4">
        <v>3.12</v>
      </c>
      <c r="I230" s="5">
        <v>71.5</v>
      </c>
      <c r="J230" s="5">
        <v>85.9</v>
      </c>
      <c r="K230" s="5">
        <v>0</v>
      </c>
      <c r="L230" s="6"/>
      <c r="M230" s="4"/>
      <c r="N230" s="3">
        <v>79</v>
      </c>
      <c r="O230" s="3"/>
      <c r="P230" s="4"/>
      <c r="Q230" s="4"/>
      <c r="R230" s="4"/>
      <c r="S230" s="4"/>
      <c r="T230" s="4"/>
      <c r="U230" s="4"/>
      <c r="V230" s="3"/>
    </row>
    <row r="231" spans="1:22" ht="15" customHeight="1" x14ac:dyDescent="0.25">
      <c r="A231" s="7">
        <v>41058</v>
      </c>
      <c r="B231" s="26">
        <v>0.52083333333333337</v>
      </c>
      <c r="C231" s="4">
        <v>6.73</v>
      </c>
      <c r="D231" s="4">
        <v>8.4600000000000009</v>
      </c>
      <c r="E231" s="5">
        <v>86</v>
      </c>
      <c r="F231" s="5"/>
      <c r="G231" s="5">
        <v>16.100000000000001</v>
      </c>
      <c r="H231" s="4">
        <v>2.99</v>
      </c>
      <c r="I231" s="5">
        <v>75.900000000000006</v>
      </c>
      <c r="J231" s="5">
        <v>91.5</v>
      </c>
      <c r="K231" s="5">
        <v>0</v>
      </c>
      <c r="L231" s="6"/>
      <c r="M231" s="4"/>
      <c r="N231" s="3">
        <v>130</v>
      </c>
      <c r="O231" s="3"/>
      <c r="P231" s="4"/>
      <c r="Q231" s="4"/>
      <c r="R231" s="4"/>
      <c r="S231" s="4"/>
      <c r="T231" s="4"/>
      <c r="U231" s="4"/>
      <c r="V231" s="3"/>
    </row>
    <row r="232" spans="1:22" ht="15" customHeight="1" x14ac:dyDescent="0.25">
      <c r="A232" s="7">
        <v>41072</v>
      </c>
      <c r="B232" s="26">
        <v>0.51041666666666663</v>
      </c>
      <c r="C232" s="4">
        <v>6.93</v>
      </c>
      <c r="D232" s="4">
        <v>8.49</v>
      </c>
      <c r="E232" s="5">
        <v>85.7</v>
      </c>
      <c r="F232" s="5"/>
      <c r="G232" s="5">
        <v>16.100000000000001</v>
      </c>
      <c r="H232" s="4">
        <v>3.12</v>
      </c>
      <c r="I232" s="5">
        <v>79.900000000000006</v>
      </c>
      <c r="J232" s="5">
        <v>96.7</v>
      </c>
      <c r="K232" s="5">
        <v>0</v>
      </c>
      <c r="L232" s="6"/>
      <c r="M232" s="4"/>
      <c r="N232" s="3">
        <v>49</v>
      </c>
      <c r="O232" s="3"/>
      <c r="P232" s="4"/>
      <c r="Q232" s="4"/>
      <c r="R232" s="4"/>
      <c r="S232" s="4"/>
      <c r="T232" s="4"/>
      <c r="U232" s="4"/>
      <c r="V232" s="3"/>
    </row>
    <row r="233" spans="1:22" ht="15" customHeight="1" x14ac:dyDescent="0.25">
      <c r="A233" s="7">
        <v>41086</v>
      </c>
      <c r="B233" s="26">
        <v>0.57291666666666663</v>
      </c>
      <c r="C233" s="4">
        <v>6.63</v>
      </c>
      <c r="D233" s="4">
        <v>8.2799999999999994</v>
      </c>
      <c r="E233" s="5">
        <v>84.5</v>
      </c>
      <c r="F233" s="5"/>
      <c r="G233" s="5">
        <v>16.7</v>
      </c>
      <c r="H233" s="4">
        <v>4.5999999999999996</v>
      </c>
      <c r="I233" s="5">
        <v>78.3</v>
      </c>
      <c r="J233" s="5">
        <v>93.3</v>
      </c>
      <c r="K233" s="5">
        <v>0</v>
      </c>
      <c r="L233" s="6"/>
      <c r="M233" s="4">
        <v>1.28</v>
      </c>
      <c r="N233" s="3">
        <v>240</v>
      </c>
      <c r="O233" s="3"/>
      <c r="P233" s="4">
        <v>5.2999999999999999E-2</v>
      </c>
      <c r="Q233" s="4">
        <v>0.64</v>
      </c>
      <c r="R233" s="4">
        <v>5.6000000000000001E-2</v>
      </c>
      <c r="S233" s="4">
        <v>0.02</v>
      </c>
      <c r="T233" s="4">
        <v>4.5999999999999999E-2</v>
      </c>
      <c r="U233" s="4">
        <v>0.09</v>
      </c>
      <c r="V233" s="3">
        <v>9</v>
      </c>
    </row>
    <row r="234" spans="1:22" ht="15" customHeight="1" x14ac:dyDescent="0.25">
      <c r="A234" s="7">
        <v>41102</v>
      </c>
      <c r="B234" s="26">
        <v>0.52083333333333337</v>
      </c>
      <c r="C234" s="4">
        <v>6.97</v>
      </c>
      <c r="D234" s="4">
        <v>7.44</v>
      </c>
      <c r="E234" s="5">
        <v>82.9</v>
      </c>
      <c r="F234" s="5"/>
      <c r="G234" s="5">
        <v>20.6</v>
      </c>
      <c r="H234" s="4">
        <v>3.44</v>
      </c>
      <c r="I234" s="5">
        <v>88</v>
      </c>
      <c r="J234" s="5">
        <v>95.7</v>
      </c>
      <c r="K234" s="5">
        <v>0</v>
      </c>
      <c r="L234" s="6"/>
      <c r="M234" s="4">
        <v>0.94</v>
      </c>
      <c r="N234" s="3">
        <v>240</v>
      </c>
      <c r="O234" s="3"/>
      <c r="P234" s="4"/>
      <c r="Q234" s="4"/>
      <c r="R234" s="4"/>
      <c r="S234" s="4"/>
      <c r="T234" s="4"/>
      <c r="U234" s="4"/>
      <c r="V234" s="3"/>
    </row>
    <row r="235" spans="1:22" ht="15" customHeight="1" x14ac:dyDescent="0.25">
      <c r="A235" s="7">
        <v>41115</v>
      </c>
      <c r="B235" s="26">
        <v>0.59027777777777779</v>
      </c>
      <c r="C235" s="4">
        <v>6.93</v>
      </c>
      <c r="D235" s="4">
        <v>6.83</v>
      </c>
      <c r="E235" s="5">
        <v>74.599999999999994</v>
      </c>
      <c r="F235" s="5"/>
      <c r="G235" s="5">
        <v>19.600000000000001</v>
      </c>
      <c r="H235" s="4"/>
      <c r="I235" s="5">
        <v>95.3</v>
      </c>
      <c r="J235" s="5">
        <v>105.9</v>
      </c>
      <c r="K235" s="5">
        <v>0.1</v>
      </c>
      <c r="L235" s="6"/>
      <c r="M235" s="4"/>
      <c r="N235" s="3">
        <v>170</v>
      </c>
      <c r="O235" s="3"/>
      <c r="P235" s="4"/>
      <c r="Q235" s="4"/>
      <c r="R235" s="4"/>
      <c r="S235" s="4"/>
      <c r="T235" s="4"/>
      <c r="U235" s="4"/>
      <c r="V235" s="3"/>
    </row>
    <row r="236" spans="1:22" ht="15" customHeight="1" x14ac:dyDescent="0.25">
      <c r="A236" s="7">
        <v>41128</v>
      </c>
      <c r="B236" s="26">
        <v>0.55555555555555558</v>
      </c>
      <c r="C236" s="4">
        <v>7.08</v>
      </c>
      <c r="D236" s="4">
        <v>4.22</v>
      </c>
      <c r="E236" s="5">
        <v>47.2</v>
      </c>
      <c r="F236" s="5"/>
      <c r="G236" s="5">
        <v>20.7</v>
      </c>
      <c r="H236" s="4">
        <v>4.38</v>
      </c>
      <c r="I236" s="5">
        <v>100.1</v>
      </c>
      <c r="J236" s="5">
        <v>109.3</v>
      </c>
      <c r="K236" s="5">
        <v>0.1</v>
      </c>
      <c r="L236" s="6"/>
      <c r="M236" s="4"/>
      <c r="N236" s="3">
        <v>350</v>
      </c>
      <c r="O236" s="3"/>
      <c r="P236" s="4"/>
      <c r="Q236" s="4"/>
      <c r="R236" s="4"/>
      <c r="S236" s="4"/>
      <c r="T236" s="4"/>
      <c r="U236" s="4"/>
      <c r="V236" s="3"/>
    </row>
    <row r="237" spans="1:22" ht="15" customHeight="1" x14ac:dyDescent="0.25">
      <c r="A237" s="7">
        <v>41142</v>
      </c>
      <c r="B237" s="26">
        <v>0.54861111111111105</v>
      </c>
      <c r="C237" s="4">
        <v>7.36</v>
      </c>
      <c r="D237" s="4">
        <v>4.8099999999999996</v>
      </c>
      <c r="E237" s="5">
        <v>54.2</v>
      </c>
      <c r="F237" s="5"/>
      <c r="G237" s="5">
        <v>21.3</v>
      </c>
      <c r="H237" s="4">
        <v>5.36</v>
      </c>
      <c r="I237" s="5">
        <v>105.6</v>
      </c>
      <c r="J237" s="5">
        <v>113.6</v>
      </c>
      <c r="K237" s="5">
        <v>0.1</v>
      </c>
      <c r="L237" s="6"/>
      <c r="M237" s="4"/>
      <c r="N237" s="3">
        <v>170</v>
      </c>
      <c r="O237" s="3"/>
      <c r="P237" s="4"/>
      <c r="Q237" s="4"/>
      <c r="R237" s="4"/>
      <c r="S237" s="4"/>
      <c r="T237" s="4"/>
      <c r="U237" s="4"/>
      <c r="V237" s="3"/>
    </row>
    <row r="238" spans="1:22" ht="15" customHeight="1" x14ac:dyDescent="0.25">
      <c r="A238" s="7">
        <v>41157</v>
      </c>
      <c r="B238" s="26">
        <v>0.55208333333333337</v>
      </c>
      <c r="C238" s="4">
        <v>7.09</v>
      </c>
      <c r="D238" s="4">
        <v>4.51</v>
      </c>
      <c r="E238" s="5">
        <v>47.1</v>
      </c>
      <c r="F238" s="5"/>
      <c r="G238" s="5">
        <v>17.2</v>
      </c>
      <c r="H238" s="4">
        <v>5.56</v>
      </c>
      <c r="I238" s="5">
        <v>112.7</v>
      </c>
      <c r="J238" s="5">
        <v>132.5</v>
      </c>
      <c r="K238" s="5">
        <v>0.1</v>
      </c>
      <c r="L238" s="6"/>
      <c r="M238" s="4"/>
      <c r="N238" s="3">
        <v>170</v>
      </c>
      <c r="O238" s="3"/>
      <c r="P238" s="4"/>
      <c r="Q238" s="4"/>
      <c r="R238" s="4"/>
      <c r="S238" s="4"/>
      <c r="T238" s="4"/>
      <c r="U238" s="4"/>
      <c r="V238" s="3"/>
    </row>
    <row r="239" spans="1:22" ht="15" customHeight="1" x14ac:dyDescent="0.25">
      <c r="A239" s="7">
        <v>41169</v>
      </c>
      <c r="B239" s="26">
        <v>0.57291666666666663</v>
      </c>
      <c r="C239" s="4">
        <v>7.44</v>
      </c>
      <c r="D239" s="4">
        <v>4.2699999999999996</v>
      </c>
      <c r="E239" s="5">
        <v>43.4</v>
      </c>
      <c r="F239" s="5"/>
      <c r="G239" s="5">
        <v>15.7</v>
      </c>
      <c r="H239" s="4">
        <v>5.22</v>
      </c>
      <c r="I239" s="5">
        <v>117.6</v>
      </c>
      <c r="J239" s="5">
        <v>140.9</v>
      </c>
      <c r="K239" s="5">
        <v>0.1</v>
      </c>
      <c r="L239" s="6"/>
      <c r="M239" s="4"/>
      <c r="N239" s="3">
        <v>220</v>
      </c>
      <c r="O239" s="3"/>
      <c r="P239" s="4">
        <v>0.10700000000000001</v>
      </c>
      <c r="Q239" s="4">
        <v>0.55000000000000004</v>
      </c>
      <c r="R239" s="4">
        <v>7.1999999999999995E-2</v>
      </c>
      <c r="S239" s="4">
        <v>2.8000000000000001E-2</v>
      </c>
      <c r="T239" s="4">
        <v>0.1</v>
      </c>
      <c r="U239" s="4">
        <v>7.0000000000000007E-2</v>
      </c>
      <c r="V239" s="3">
        <v>2</v>
      </c>
    </row>
    <row r="240" spans="1:22" ht="15" customHeight="1" x14ac:dyDescent="0.25">
      <c r="A240" s="7">
        <v>41185</v>
      </c>
      <c r="B240" s="26">
        <v>0.54861111111111105</v>
      </c>
      <c r="C240" s="301">
        <v>6.52</v>
      </c>
      <c r="D240" s="301">
        <v>2.1800000000000002</v>
      </c>
      <c r="E240" s="302">
        <v>22.3</v>
      </c>
      <c r="F240" s="302"/>
      <c r="G240" s="302">
        <v>11.9</v>
      </c>
      <c r="H240" s="301">
        <v>7.56</v>
      </c>
      <c r="I240" s="302">
        <v>145.1</v>
      </c>
      <c r="J240" s="302">
        <v>192.4</v>
      </c>
      <c r="K240" s="302">
        <v>0.1</v>
      </c>
      <c r="L240" s="283"/>
      <c r="M240" s="286"/>
      <c r="N240" s="286">
        <v>33</v>
      </c>
      <c r="O240" s="286"/>
      <c r="P240" s="4"/>
      <c r="Q240" s="4"/>
      <c r="R240" s="6"/>
      <c r="S240" s="6"/>
      <c r="T240" s="6"/>
      <c r="U240" s="6"/>
      <c r="V240" s="6"/>
    </row>
    <row r="241" spans="1:22" ht="15" customHeight="1" x14ac:dyDescent="0.25">
      <c r="A241" s="7">
        <v>41199</v>
      </c>
      <c r="B241" s="26">
        <v>0.54513888888888895</v>
      </c>
      <c r="C241" s="281">
        <v>6.88</v>
      </c>
      <c r="D241" s="281">
        <v>0.91</v>
      </c>
      <c r="E241" s="282">
        <v>10.199999999999999</v>
      </c>
      <c r="F241" s="282"/>
      <c r="G241" s="282">
        <v>12.3</v>
      </c>
      <c r="H241" s="281">
        <v>4.8</v>
      </c>
      <c r="I241" s="282">
        <v>158.69999999999999</v>
      </c>
      <c r="J241" s="282">
        <v>208.2</v>
      </c>
      <c r="K241" s="282">
        <v>0.1</v>
      </c>
      <c r="L241" s="283"/>
      <c r="M241" s="285"/>
      <c r="N241" s="274">
        <v>1600</v>
      </c>
      <c r="O241" s="274"/>
    </row>
    <row r="242" spans="1:22" ht="15" customHeight="1" x14ac:dyDescent="0.25">
      <c r="A242" s="7">
        <v>41212</v>
      </c>
      <c r="B242" s="26">
        <v>0.50694444444444442</v>
      </c>
      <c r="C242" s="72">
        <v>6.68</v>
      </c>
      <c r="D242" s="72">
        <v>2.5099999999999998</v>
      </c>
      <c r="E242" s="73">
        <v>23.6</v>
      </c>
      <c r="F242" s="73"/>
      <c r="G242" s="73">
        <v>12.4</v>
      </c>
      <c r="H242" s="72">
        <v>3.56</v>
      </c>
      <c r="I242" s="73">
        <v>174.1</v>
      </c>
      <c r="J242" s="73">
        <v>229.3</v>
      </c>
      <c r="K242" s="73">
        <v>0.1</v>
      </c>
      <c r="L242" s="75"/>
      <c r="M242" s="72">
        <v>0.9</v>
      </c>
      <c r="N242" s="106">
        <v>49</v>
      </c>
      <c r="O242" s="106"/>
    </row>
    <row r="243" spans="1:22" ht="15" customHeight="1" x14ac:dyDescent="0.25">
      <c r="A243" s="7">
        <v>41226</v>
      </c>
      <c r="B243" s="26">
        <v>0.55555555555555558</v>
      </c>
      <c r="C243" s="281">
        <v>7.36</v>
      </c>
      <c r="D243" s="281">
        <v>8.69</v>
      </c>
      <c r="E243" s="282">
        <v>77.400000000000006</v>
      </c>
      <c r="F243" s="282"/>
      <c r="G243" s="282">
        <v>9.8000000000000007</v>
      </c>
      <c r="H243" s="281">
        <v>4.8099999999999996</v>
      </c>
      <c r="I243" s="282">
        <v>94.5</v>
      </c>
      <c r="J243" s="282">
        <v>132.6</v>
      </c>
      <c r="K243" s="282">
        <v>0.1</v>
      </c>
      <c r="L243" s="283"/>
      <c r="M243" s="285"/>
      <c r="N243" s="274">
        <v>540</v>
      </c>
      <c r="O243" s="274"/>
    </row>
    <row r="244" spans="1:22" ht="15" customHeight="1" x14ac:dyDescent="0.25">
      <c r="A244" s="7">
        <v>41240</v>
      </c>
      <c r="B244" s="26">
        <v>0.50694444444444442</v>
      </c>
      <c r="C244" s="281">
        <v>7.12</v>
      </c>
      <c r="D244" s="281">
        <v>9.6300000000000008</v>
      </c>
      <c r="E244" s="282">
        <v>79</v>
      </c>
      <c r="F244" s="282"/>
      <c r="G244" s="282">
        <v>6.8</v>
      </c>
      <c r="H244" s="281">
        <v>3.84</v>
      </c>
      <c r="I244" s="282">
        <v>67.5</v>
      </c>
      <c r="J244" s="282">
        <v>103.2</v>
      </c>
      <c r="K244" s="282">
        <v>0</v>
      </c>
      <c r="L244" s="283"/>
      <c r="M244" s="281">
        <v>1.8</v>
      </c>
      <c r="N244" s="274">
        <v>49</v>
      </c>
      <c r="O244" s="274"/>
    </row>
    <row r="245" spans="1:22" ht="15" customHeight="1" x14ac:dyDescent="0.25">
      <c r="A245" s="7">
        <v>41254</v>
      </c>
      <c r="B245" s="26">
        <v>0.50347222222222221</v>
      </c>
      <c r="C245" s="281">
        <v>7.33</v>
      </c>
      <c r="D245" s="281">
        <v>9.94</v>
      </c>
      <c r="E245" s="282">
        <v>81.2</v>
      </c>
      <c r="F245" s="282"/>
      <c r="G245" s="282">
        <v>6.6</v>
      </c>
      <c r="H245" s="281">
        <v>1.34</v>
      </c>
      <c r="I245" s="282">
        <v>61.5</v>
      </c>
      <c r="J245" s="282">
        <v>94.8</v>
      </c>
      <c r="K245" s="282">
        <v>0</v>
      </c>
      <c r="L245" s="283"/>
      <c r="M245" s="281">
        <v>1.88</v>
      </c>
      <c r="N245" s="274">
        <v>23</v>
      </c>
      <c r="O245" s="274"/>
    </row>
    <row r="246" spans="1:22" ht="15" customHeight="1" x14ac:dyDescent="0.25">
      <c r="A246" s="7">
        <v>41270</v>
      </c>
      <c r="B246" s="26">
        <v>0.58333333333333337</v>
      </c>
      <c r="C246" s="281">
        <v>7.32</v>
      </c>
      <c r="D246" s="281">
        <v>11.29</v>
      </c>
      <c r="E246" s="282">
        <v>89.3</v>
      </c>
      <c r="F246" s="282"/>
      <c r="G246" s="282">
        <v>5.0999999999999996</v>
      </c>
      <c r="H246" s="281">
        <v>2.85</v>
      </c>
      <c r="I246" s="282">
        <v>53.5</v>
      </c>
      <c r="J246" s="282">
        <v>86.3</v>
      </c>
      <c r="K246" s="282">
        <v>0</v>
      </c>
      <c r="L246" s="283"/>
      <c r="M246" s="281">
        <v>2.04</v>
      </c>
      <c r="N246" s="274">
        <v>11</v>
      </c>
      <c r="O246" s="274"/>
      <c r="P246" s="284">
        <v>0.54</v>
      </c>
      <c r="Q246" s="274">
        <v>0.46</v>
      </c>
      <c r="R246" s="284">
        <v>0.11</v>
      </c>
      <c r="S246" s="274">
        <v>0.09</v>
      </c>
      <c r="T246" s="281">
        <v>0.54</v>
      </c>
      <c r="U246" s="281">
        <v>0.09</v>
      </c>
      <c r="V246" s="285">
        <v>5</v>
      </c>
    </row>
    <row r="247" spans="1:22" ht="15" customHeight="1" x14ac:dyDescent="0.25">
      <c r="A247" s="7">
        <v>41284</v>
      </c>
      <c r="B247" s="26">
        <v>0.54166666666666663</v>
      </c>
      <c r="C247" s="281">
        <v>7.14</v>
      </c>
      <c r="D247" s="281">
        <v>11.79</v>
      </c>
      <c r="E247" s="282">
        <v>92.2</v>
      </c>
      <c r="F247" s="282"/>
      <c r="G247" s="282">
        <v>4.2</v>
      </c>
      <c r="H247" s="281">
        <v>4.59</v>
      </c>
      <c r="I247" s="282">
        <v>49.1</v>
      </c>
      <c r="J247" s="282">
        <v>81.099999999999994</v>
      </c>
      <c r="K247" s="282">
        <v>0</v>
      </c>
      <c r="L247" s="283"/>
      <c r="M247" s="285"/>
      <c r="N247" s="283">
        <v>1</v>
      </c>
      <c r="O247" s="283"/>
    </row>
    <row r="248" spans="1:22" ht="15" customHeight="1" x14ac:dyDescent="0.25">
      <c r="A248" s="7">
        <v>41297</v>
      </c>
      <c r="B248" s="26">
        <v>0.52777777777777779</v>
      </c>
      <c r="C248" s="281">
        <v>7.3</v>
      </c>
      <c r="D248" s="281">
        <v>11.61</v>
      </c>
      <c r="E248" s="282">
        <v>88.2</v>
      </c>
      <c r="F248" s="282"/>
      <c r="G248" s="282">
        <v>3.8</v>
      </c>
      <c r="H248" s="281">
        <v>7.41</v>
      </c>
      <c r="I248" s="282">
        <v>54.5</v>
      </c>
      <c r="J248" s="282">
        <v>91.5</v>
      </c>
      <c r="K248" s="282">
        <v>0</v>
      </c>
      <c r="L248" s="283"/>
      <c r="M248" s="285"/>
      <c r="N248" s="274">
        <v>49</v>
      </c>
      <c r="O248" s="274"/>
    </row>
    <row r="249" spans="1:22" ht="15" customHeight="1" x14ac:dyDescent="0.25">
      <c r="A249" s="7">
        <v>41310</v>
      </c>
      <c r="B249" s="26">
        <v>0.49305555555555558</v>
      </c>
      <c r="C249" s="281">
        <v>7.26</v>
      </c>
      <c r="D249" s="281">
        <v>11.43</v>
      </c>
      <c r="E249" s="282">
        <v>92</v>
      </c>
      <c r="F249" s="282"/>
      <c r="G249" s="282">
        <v>5.7</v>
      </c>
      <c r="H249" s="281">
        <v>4.54</v>
      </c>
      <c r="I249" s="282">
        <v>44.1</v>
      </c>
      <c r="J249" s="282">
        <v>69.900000000000006</v>
      </c>
      <c r="K249" s="282">
        <v>0</v>
      </c>
      <c r="L249" s="283"/>
      <c r="M249" s="281">
        <v>2.3199999999999998</v>
      </c>
      <c r="N249" s="274">
        <v>33</v>
      </c>
      <c r="O249" s="274"/>
    </row>
    <row r="250" spans="1:22" ht="15" customHeight="1" x14ac:dyDescent="0.25">
      <c r="A250" s="7">
        <v>41324</v>
      </c>
      <c r="B250" s="26">
        <v>0.53819444444444442</v>
      </c>
      <c r="C250" s="281">
        <v>7.43</v>
      </c>
      <c r="D250" s="281">
        <v>12.4</v>
      </c>
      <c r="E250" s="282">
        <v>102.2</v>
      </c>
      <c r="F250" s="282"/>
      <c r="G250" s="282">
        <v>7.2</v>
      </c>
      <c r="H250" s="285"/>
      <c r="I250" s="282">
        <v>53.3</v>
      </c>
      <c r="J250" s="282">
        <v>80.599999999999994</v>
      </c>
      <c r="K250" s="282">
        <v>0</v>
      </c>
      <c r="L250" s="283"/>
      <c r="M250" s="281">
        <v>1.6</v>
      </c>
      <c r="N250" s="274">
        <v>17</v>
      </c>
      <c r="O250" s="274"/>
    </row>
    <row r="251" spans="1:22" ht="15" customHeight="1" x14ac:dyDescent="0.25">
      <c r="A251" s="7">
        <v>41338</v>
      </c>
      <c r="B251" s="26">
        <v>0.5</v>
      </c>
      <c r="C251" s="281">
        <v>7.46</v>
      </c>
      <c r="D251" s="281">
        <v>11.74</v>
      </c>
      <c r="E251" s="282">
        <v>95.7</v>
      </c>
      <c r="F251" s="282"/>
      <c r="G251" s="282">
        <v>6.6</v>
      </c>
      <c r="H251" s="285"/>
      <c r="I251" s="282">
        <v>51.8</v>
      </c>
      <c r="J251" s="282">
        <v>79.2</v>
      </c>
      <c r="K251" s="282">
        <v>0</v>
      </c>
      <c r="L251" s="283"/>
      <c r="M251" s="285"/>
      <c r="N251" s="274">
        <v>6.8</v>
      </c>
      <c r="O251" s="274"/>
    </row>
    <row r="252" spans="1:22" ht="15" customHeight="1" x14ac:dyDescent="0.25">
      <c r="A252" s="7">
        <v>41352</v>
      </c>
      <c r="B252" s="26">
        <v>0.51736111111111105</v>
      </c>
      <c r="C252" s="281">
        <v>7.53</v>
      </c>
      <c r="D252" s="281">
        <v>11.92</v>
      </c>
      <c r="E252" s="282">
        <v>100.3</v>
      </c>
      <c r="F252" s="282"/>
      <c r="G252" s="282">
        <v>7.8</v>
      </c>
      <c r="H252" s="285"/>
      <c r="I252" s="282">
        <v>51.3</v>
      </c>
      <c r="J252" s="282">
        <v>76.400000000000006</v>
      </c>
      <c r="K252" s="282">
        <v>0</v>
      </c>
      <c r="L252" s="283"/>
      <c r="M252" s="281">
        <v>2.2000000000000002</v>
      </c>
      <c r="N252" s="274">
        <v>7.8</v>
      </c>
      <c r="O252" s="274"/>
    </row>
    <row r="253" spans="1:22" ht="15" customHeight="1" x14ac:dyDescent="0.25">
      <c r="A253" s="7">
        <v>41366</v>
      </c>
      <c r="B253" s="26">
        <v>0.52430555555555558</v>
      </c>
      <c r="C253" s="281">
        <v>7.49</v>
      </c>
      <c r="D253" s="281">
        <v>10.16</v>
      </c>
      <c r="E253" s="282">
        <v>94.8</v>
      </c>
      <c r="F253" s="282"/>
      <c r="G253" s="282">
        <v>12.3</v>
      </c>
      <c r="H253" s="285"/>
      <c r="I253" s="282">
        <v>65.900000000000006</v>
      </c>
      <c r="J253" s="282">
        <v>86.7</v>
      </c>
      <c r="K253" s="282">
        <v>0</v>
      </c>
      <c r="L253" s="283"/>
      <c r="M253" s="285"/>
      <c r="N253" s="283">
        <v>1</v>
      </c>
      <c r="O253" s="283"/>
      <c r="P253" s="284">
        <v>0.33</v>
      </c>
      <c r="Q253" s="281">
        <v>0.5</v>
      </c>
      <c r="R253" s="284">
        <v>5.7000000000000002E-2</v>
      </c>
      <c r="S253" s="284">
        <v>0.01</v>
      </c>
      <c r="T253" s="281">
        <v>0.33</v>
      </c>
      <c r="U253" s="281">
        <v>0.14000000000000001</v>
      </c>
      <c r="V253" s="285">
        <v>15</v>
      </c>
    </row>
    <row r="254" spans="1:22" ht="15" customHeight="1" x14ac:dyDescent="0.25">
      <c r="A254" s="7">
        <v>41380</v>
      </c>
      <c r="B254" s="26">
        <v>0.53472222222222221</v>
      </c>
      <c r="C254" s="281">
        <v>7.58</v>
      </c>
      <c r="D254" s="281">
        <v>11.39</v>
      </c>
      <c r="E254" s="282">
        <v>103.4</v>
      </c>
      <c r="F254" s="282"/>
      <c r="G254" s="282">
        <v>11</v>
      </c>
      <c r="H254" s="285"/>
      <c r="I254" s="282">
        <v>57.2</v>
      </c>
      <c r="J254" s="282">
        <v>77.900000000000006</v>
      </c>
      <c r="K254" s="282">
        <v>0</v>
      </c>
      <c r="L254" s="283"/>
      <c r="M254" s="281">
        <v>1.96</v>
      </c>
      <c r="N254" s="274">
        <v>13</v>
      </c>
      <c r="O254" s="274"/>
    </row>
    <row r="255" spans="1:22" ht="15" customHeight="1" x14ac:dyDescent="0.25">
      <c r="A255" s="105">
        <v>41394</v>
      </c>
      <c r="B255" s="26">
        <v>0.58680555555555558</v>
      </c>
      <c r="C255" s="281">
        <v>7.32</v>
      </c>
      <c r="D255" s="281">
        <v>10</v>
      </c>
      <c r="E255" s="282">
        <v>94.3</v>
      </c>
      <c r="F255" s="282"/>
      <c r="G255" s="282">
        <v>12.6</v>
      </c>
      <c r="H255" s="285"/>
      <c r="I255" s="282">
        <v>65</v>
      </c>
      <c r="J255" s="282">
        <v>85.4</v>
      </c>
      <c r="K255" s="282">
        <v>0</v>
      </c>
      <c r="L255" s="283"/>
      <c r="M255" s="285"/>
      <c r="N255" s="274">
        <v>33</v>
      </c>
      <c r="O255" s="274"/>
    </row>
    <row r="256" spans="1:22" ht="15" customHeight="1" x14ac:dyDescent="0.25">
      <c r="A256" s="7">
        <v>41408</v>
      </c>
      <c r="B256" s="26">
        <v>0.54166666666666663</v>
      </c>
      <c r="C256" s="281">
        <v>7.43</v>
      </c>
      <c r="D256" s="281">
        <v>9.3000000000000007</v>
      </c>
      <c r="E256" s="282">
        <v>95.7</v>
      </c>
      <c r="F256" s="282"/>
      <c r="G256" s="282">
        <v>16.5</v>
      </c>
      <c r="H256" s="285"/>
      <c r="I256" s="282">
        <v>74.2</v>
      </c>
      <c r="J256" s="282">
        <v>88.6</v>
      </c>
      <c r="K256" s="282">
        <v>0</v>
      </c>
      <c r="L256" s="283"/>
      <c r="M256" s="285"/>
      <c r="N256" s="274">
        <v>240</v>
      </c>
      <c r="O256" s="274"/>
    </row>
    <row r="257" spans="1:22" ht="15" customHeight="1" x14ac:dyDescent="0.25">
      <c r="A257" s="7">
        <v>41424</v>
      </c>
      <c r="B257" s="26">
        <v>0.51041666666666663</v>
      </c>
      <c r="C257" s="285"/>
      <c r="D257" s="281">
        <v>8.6999999999999993</v>
      </c>
      <c r="E257" s="282">
        <v>83.7</v>
      </c>
      <c r="F257" s="282"/>
      <c r="G257" s="282">
        <v>13.5</v>
      </c>
      <c r="H257" s="285"/>
      <c r="I257" s="282">
        <v>87</v>
      </c>
      <c r="J257" s="282">
        <v>111.3</v>
      </c>
      <c r="K257" s="282">
        <v>0.1</v>
      </c>
      <c r="L257" s="283"/>
      <c r="M257" s="285"/>
      <c r="N257" s="274">
        <v>1600</v>
      </c>
      <c r="O257" s="274"/>
    </row>
    <row r="258" spans="1:22" ht="15" customHeight="1" x14ac:dyDescent="0.25">
      <c r="A258" s="7">
        <v>41436</v>
      </c>
      <c r="B258" s="26">
        <v>0.50694444444444442</v>
      </c>
      <c r="C258" s="285"/>
      <c r="D258" s="281">
        <v>7.46</v>
      </c>
      <c r="E258" s="282">
        <v>77.8</v>
      </c>
      <c r="F258" s="282"/>
      <c r="G258" s="282">
        <v>17.3</v>
      </c>
      <c r="H258" s="285"/>
      <c r="I258" s="282">
        <v>78.400000000000006</v>
      </c>
      <c r="J258" s="282">
        <v>92.2</v>
      </c>
      <c r="K258" s="282">
        <v>0</v>
      </c>
      <c r="L258" s="283"/>
      <c r="M258" s="285"/>
      <c r="N258" s="274">
        <v>79</v>
      </c>
      <c r="O258" s="274"/>
    </row>
    <row r="259" spans="1:22" ht="15" customHeight="1" x14ac:dyDescent="0.25">
      <c r="A259" s="7">
        <v>41452</v>
      </c>
      <c r="B259" s="26">
        <v>0.52777777777777779</v>
      </c>
      <c r="C259" s="281">
        <v>7.4</v>
      </c>
      <c r="D259" s="281">
        <v>6.09</v>
      </c>
      <c r="E259" s="282">
        <v>66.2</v>
      </c>
      <c r="F259" s="282"/>
      <c r="G259" s="282">
        <v>19.3</v>
      </c>
      <c r="H259" s="281">
        <v>3.88</v>
      </c>
      <c r="I259" s="282">
        <v>91.2</v>
      </c>
      <c r="J259" s="282">
        <v>102.5</v>
      </c>
      <c r="K259" s="282">
        <v>0.1</v>
      </c>
      <c r="L259" s="283"/>
      <c r="M259" s="281">
        <v>0.76</v>
      </c>
      <c r="N259" s="274">
        <v>110</v>
      </c>
      <c r="O259" s="274"/>
      <c r="P259" s="284">
        <v>7.6999999999999999E-2</v>
      </c>
      <c r="Q259" s="281">
        <v>0.57999999999999996</v>
      </c>
      <c r="R259" s="284">
        <v>7.9000000000000001E-2</v>
      </c>
      <c r="S259" s="281">
        <v>0.04</v>
      </c>
      <c r="T259" s="281">
        <v>7.0000000000000007E-2</v>
      </c>
      <c r="U259" s="281">
        <v>0.13</v>
      </c>
      <c r="V259" s="285">
        <v>5</v>
      </c>
    </row>
    <row r="260" spans="1:22" ht="15" customHeight="1" x14ac:dyDescent="0.25">
      <c r="A260" s="7">
        <v>41465</v>
      </c>
      <c r="B260" s="26">
        <v>0.57291666666666663</v>
      </c>
      <c r="C260" s="281">
        <v>7.65</v>
      </c>
      <c r="D260" s="281">
        <v>7.36</v>
      </c>
      <c r="E260" s="282">
        <v>83.7</v>
      </c>
      <c r="F260" s="282"/>
      <c r="G260" s="282">
        <v>21.7</v>
      </c>
      <c r="H260" s="281">
        <v>2.89</v>
      </c>
      <c r="I260" s="282">
        <v>95.1</v>
      </c>
      <c r="J260" s="282">
        <v>101.4</v>
      </c>
      <c r="K260" s="282">
        <v>0.1</v>
      </c>
      <c r="L260" s="283"/>
      <c r="M260" s="285"/>
      <c r="N260" s="274">
        <v>170</v>
      </c>
      <c r="O260" s="274"/>
    </row>
    <row r="261" spans="1:22" ht="15" customHeight="1" x14ac:dyDescent="0.25">
      <c r="A261" s="7">
        <v>41481</v>
      </c>
      <c r="B261" s="26">
        <v>0.55555555555555558</v>
      </c>
      <c r="C261" s="281">
        <v>7.87</v>
      </c>
      <c r="D261" s="281">
        <v>4.49</v>
      </c>
      <c r="E261" s="282">
        <v>52</v>
      </c>
      <c r="F261" s="282"/>
      <c r="G261" s="282">
        <v>22.5</v>
      </c>
      <c r="H261" s="285"/>
      <c r="I261" s="282">
        <v>102.1</v>
      </c>
      <c r="J261" s="282">
        <v>107</v>
      </c>
      <c r="K261" s="282">
        <v>0.1</v>
      </c>
      <c r="L261" s="283"/>
      <c r="M261" s="285"/>
      <c r="N261" s="274">
        <v>350</v>
      </c>
      <c r="O261" s="274"/>
    </row>
    <row r="262" spans="1:22" ht="15" customHeight="1" x14ac:dyDescent="0.25">
      <c r="A262" s="7">
        <v>41492</v>
      </c>
      <c r="B262" s="26">
        <v>0.54513888888888895</v>
      </c>
      <c r="C262" s="281">
        <v>7.57</v>
      </c>
      <c r="D262" s="281">
        <v>6.23</v>
      </c>
      <c r="E262" s="282">
        <v>70.2</v>
      </c>
      <c r="F262" s="282"/>
      <c r="G262" s="282">
        <v>21.2</v>
      </c>
      <c r="H262" s="281">
        <v>4.03</v>
      </c>
      <c r="I262" s="282">
        <v>105.6</v>
      </c>
      <c r="J262" s="282">
        <v>114</v>
      </c>
      <c r="K262" s="282">
        <v>0.1</v>
      </c>
      <c r="L262" s="283"/>
      <c r="M262" s="281">
        <v>0.5</v>
      </c>
      <c r="N262" s="285">
        <v>170</v>
      </c>
      <c r="O262" s="285"/>
    </row>
    <row r="263" spans="1:22" ht="15" customHeight="1" x14ac:dyDescent="0.25">
      <c r="A263" s="7">
        <v>41508</v>
      </c>
      <c r="B263" s="26">
        <v>0.53125</v>
      </c>
      <c r="C263" s="281">
        <v>7.04</v>
      </c>
      <c r="D263" s="281">
        <v>4.49</v>
      </c>
      <c r="E263" s="282">
        <v>49.4</v>
      </c>
      <c r="F263" s="282"/>
      <c r="G263" s="282">
        <v>19.3</v>
      </c>
      <c r="H263" s="281">
        <v>6.42</v>
      </c>
      <c r="I263" s="282">
        <v>109.4</v>
      </c>
      <c r="J263" s="282">
        <v>122.8</v>
      </c>
      <c r="K263" s="282">
        <v>0.1</v>
      </c>
      <c r="L263" s="283"/>
      <c r="M263" s="281">
        <v>0.4</v>
      </c>
      <c r="N263" s="274">
        <v>350</v>
      </c>
      <c r="O263" s="274"/>
    </row>
    <row r="264" spans="1:22" ht="15" customHeight="1" x14ac:dyDescent="0.25">
      <c r="A264" s="7">
        <v>41521</v>
      </c>
      <c r="B264" s="26">
        <v>0.54513888888888895</v>
      </c>
      <c r="C264" s="281">
        <v>7.58</v>
      </c>
      <c r="D264" s="281">
        <v>2.2200000000000002</v>
      </c>
      <c r="E264" s="282">
        <v>23.8</v>
      </c>
      <c r="F264" s="282"/>
      <c r="G264" s="282">
        <v>18.399999999999999</v>
      </c>
      <c r="H264" s="281">
        <v>4.5199999999999996</v>
      </c>
      <c r="I264" s="282">
        <v>134.80000000000001</v>
      </c>
      <c r="J264" s="282">
        <v>154.19999999999999</v>
      </c>
      <c r="K264" s="282">
        <v>0.1</v>
      </c>
      <c r="L264" s="283"/>
      <c r="M264" s="281">
        <v>0.4</v>
      </c>
      <c r="N264" s="274">
        <v>350</v>
      </c>
      <c r="O264" s="274"/>
    </row>
    <row r="265" spans="1:22" ht="15" customHeight="1" x14ac:dyDescent="0.25">
      <c r="A265" s="7">
        <v>41534</v>
      </c>
      <c r="B265" s="26">
        <v>0.57638888888888895</v>
      </c>
      <c r="C265" s="281">
        <v>7.11</v>
      </c>
      <c r="D265" s="281">
        <v>3.93</v>
      </c>
      <c r="E265" s="282">
        <v>41.2</v>
      </c>
      <c r="F265" s="282"/>
      <c r="G265" s="282">
        <v>17.399999999999999</v>
      </c>
      <c r="H265" s="281">
        <v>2.98</v>
      </c>
      <c r="I265" s="282">
        <v>130.5</v>
      </c>
      <c r="J265" s="282">
        <v>152.9</v>
      </c>
      <c r="K265" s="282">
        <v>0.1</v>
      </c>
      <c r="L265" s="283"/>
      <c r="M265" s="285"/>
      <c r="N265" s="274">
        <v>130</v>
      </c>
      <c r="O265" s="274"/>
      <c r="P265" s="284">
        <v>0.19600000000000001</v>
      </c>
      <c r="Q265" s="281">
        <v>0.6</v>
      </c>
      <c r="R265" s="284">
        <v>0.10100000000000001</v>
      </c>
      <c r="S265" s="274">
        <v>0.06</v>
      </c>
      <c r="T265" s="281">
        <v>0.18</v>
      </c>
      <c r="U265" s="281">
        <v>0.09</v>
      </c>
      <c r="V265" s="285">
        <v>5</v>
      </c>
    </row>
    <row r="266" spans="1:22" ht="15" customHeight="1" x14ac:dyDescent="0.25">
      <c r="A266" s="10">
        <v>41550</v>
      </c>
      <c r="B266" s="26">
        <v>0.54861111111111105</v>
      </c>
      <c r="C266" s="4">
        <v>7.27</v>
      </c>
      <c r="D266" s="11">
        <v>6.06</v>
      </c>
      <c r="E266" s="12">
        <v>57.1</v>
      </c>
      <c r="F266" s="12"/>
      <c r="G266" s="5">
        <v>12.6</v>
      </c>
      <c r="H266" s="4">
        <v>4.5999999999999996</v>
      </c>
      <c r="I266" s="5">
        <v>129.1</v>
      </c>
      <c r="J266" s="5">
        <v>168.9</v>
      </c>
      <c r="K266" s="5">
        <v>0.1</v>
      </c>
      <c r="M266" s="4">
        <v>0.9</v>
      </c>
      <c r="N266" s="13">
        <v>79</v>
      </c>
      <c r="O266" s="13"/>
      <c r="T266" s="14"/>
      <c r="V266" s="13"/>
    </row>
    <row r="267" spans="1:22" ht="15" customHeight="1" x14ac:dyDescent="0.25">
      <c r="A267" s="10">
        <v>41562</v>
      </c>
      <c r="B267" s="26">
        <v>0.54513888888888895</v>
      </c>
      <c r="C267" s="4">
        <v>7.6</v>
      </c>
      <c r="D267" s="11">
        <v>8.65</v>
      </c>
      <c r="E267" s="12">
        <v>80.2</v>
      </c>
      <c r="F267" s="12"/>
      <c r="G267" s="5">
        <v>11.9</v>
      </c>
      <c r="H267" s="4">
        <v>4.29</v>
      </c>
      <c r="I267" s="5">
        <v>88.5</v>
      </c>
      <c r="J267" s="5">
        <v>117.9</v>
      </c>
      <c r="K267" s="5">
        <v>0.1</v>
      </c>
      <c r="M267" s="4">
        <v>0.94</v>
      </c>
      <c r="N267" s="13">
        <v>22</v>
      </c>
      <c r="O267" s="13"/>
      <c r="U267" s="14"/>
    </row>
    <row r="268" spans="1:22" ht="15" customHeight="1" x14ac:dyDescent="0.25">
      <c r="A268" s="10">
        <v>41576</v>
      </c>
      <c r="B268" s="26">
        <v>0.55555555555555558</v>
      </c>
      <c r="C268" s="4">
        <v>7.6</v>
      </c>
      <c r="D268" s="11">
        <v>8.65</v>
      </c>
      <c r="E268" s="12">
        <v>80.2</v>
      </c>
      <c r="F268" s="12"/>
      <c r="G268" s="5">
        <v>11.9</v>
      </c>
      <c r="H268" s="4">
        <v>4.29</v>
      </c>
      <c r="I268" s="5">
        <v>88.5</v>
      </c>
      <c r="J268" s="5">
        <v>117.9</v>
      </c>
      <c r="K268" s="5">
        <v>0.1</v>
      </c>
      <c r="M268" s="4">
        <v>0.94</v>
      </c>
      <c r="N268" s="13">
        <v>22</v>
      </c>
      <c r="O268" s="13"/>
      <c r="T268" s="14"/>
    </row>
    <row r="269" spans="1:22" ht="15" customHeight="1" x14ac:dyDescent="0.25">
      <c r="A269" s="10">
        <v>41593</v>
      </c>
      <c r="B269" s="26">
        <v>0.54861111111111105</v>
      </c>
      <c r="C269" s="4">
        <v>7.29</v>
      </c>
      <c r="D269" s="11">
        <v>9.5399999999999991</v>
      </c>
      <c r="E269" s="12">
        <v>82.9</v>
      </c>
      <c r="F269" s="12"/>
      <c r="G269" s="5">
        <v>9.3000000000000007</v>
      </c>
      <c r="H269" s="4">
        <v>11.6</v>
      </c>
      <c r="I269" s="5">
        <v>85.6</v>
      </c>
      <c r="J269" s="5">
        <v>122</v>
      </c>
      <c r="K269" s="5">
        <v>0.1</v>
      </c>
      <c r="M269" s="4">
        <v>1.5</v>
      </c>
      <c r="N269" s="13">
        <v>540</v>
      </c>
      <c r="O269" s="13"/>
      <c r="U269" s="14"/>
    </row>
    <row r="270" spans="1:22" ht="15" customHeight="1" x14ac:dyDescent="0.25">
      <c r="A270" s="10">
        <v>41604</v>
      </c>
      <c r="B270" s="26">
        <v>0.55902777777777779</v>
      </c>
      <c r="C270" s="4">
        <v>7.25</v>
      </c>
      <c r="D270" s="11">
        <v>11.08</v>
      </c>
      <c r="E270" s="12">
        <v>90.7</v>
      </c>
      <c r="F270" s="12"/>
      <c r="G270" s="5">
        <v>6.6</v>
      </c>
      <c r="H270" s="4">
        <v>4.29</v>
      </c>
      <c r="I270" s="5">
        <v>75</v>
      </c>
      <c r="J270" s="5">
        <v>114.9</v>
      </c>
      <c r="K270" s="5">
        <v>0.1</v>
      </c>
      <c r="M270" s="3"/>
      <c r="N270" s="13">
        <v>79</v>
      </c>
      <c r="O270" s="13"/>
      <c r="T270" s="14"/>
    </row>
    <row r="271" spans="1:22" ht="15" customHeight="1" x14ac:dyDescent="0.25">
      <c r="A271" s="10">
        <v>41618</v>
      </c>
      <c r="B271" s="26">
        <v>0.52430555555555558</v>
      </c>
      <c r="C271" s="13"/>
      <c r="D271" s="11">
        <v>12.08</v>
      </c>
      <c r="E271" s="12">
        <v>89.5</v>
      </c>
      <c r="F271" s="12"/>
      <c r="G271" s="5">
        <v>2.9</v>
      </c>
      <c r="H271" s="4">
        <v>8.7200000000000006</v>
      </c>
      <c r="I271" s="5">
        <v>64.2</v>
      </c>
      <c r="J271" s="5">
        <v>111.1</v>
      </c>
      <c r="K271" s="5">
        <v>0</v>
      </c>
      <c r="M271" s="4">
        <v>1.1599999999999999</v>
      </c>
      <c r="N271" s="13">
        <v>33</v>
      </c>
      <c r="O271" s="13"/>
      <c r="T271" s="14"/>
    </row>
    <row r="272" spans="1:22" ht="15" customHeight="1" x14ac:dyDescent="0.25">
      <c r="A272" s="10">
        <v>41634</v>
      </c>
      <c r="B272" s="26">
        <v>0.55555555555555558</v>
      </c>
      <c r="C272" s="3"/>
      <c r="D272" s="11">
        <v>11.21</v>
      </c>
      <c r="E272" s="12">
        <v>86.8</v>
      </c>
      <c r="F272" s="12"/>
      <c r="G272" s="5">
        <v>4.9000000000000004</v>
      </c>
      <c r="H272" s="3"/>
      <c r="I272" s="5">
        <v>50</v>
      </c>
      <c r="J272" s="5">
        <v>82.7</v>
      </c>
      <c r="K272" s="5">
        <v>0</v>
      </c>
      <c r="M272" s="4">
        <v>1.9</v>
      </c>
      <c r="N272" s="13">
        <v>17</v>
      </c>
      <c r="O272" s="13"/>
      <c r="P272" s="52">
        <v>0.42</v>
      </c>
      <c r="Q272" s="53">
        <v>1.32</v>
      </c>
      <c r="R272" s="52">
        <v>7.0999999999999994E-2</v>
      </c>
      <c r="S272" s="53">
        <v>0.02</v>
      </c>
      <c r="T272" s="53">
        <v>0.42</v>
      </c>
      <c r="U272" s="53">
        <v>0.05</v>
      </c>
      <c r="V272" s="54">
        <v>7</v>
      </c>
    </row>
    <row r="273" spans="1:22" ht="15" customHeight="1" x14ac:dyDescent="0.25">
      <c r="A273" s="10">
        <v>41648</v>
      </c>
      <c r="B273" s="26">
        <v>0.52777777777777779</v>
      </c>
      <c r="C273" s="4">
        <v>7.83</v>
      </c>
      <c r="D273" s="11">
        <v>11.9</v>
      </c>
      <c r="E273" s="12">
        <v>92.8</v>
      </c>
      <c r="F273" s="12"/>
      <c r="G273" s="5">
        <v>4.8</v>
      </c>
      <c r="H273" s="3"/>
      <c r="I273" s="5">
        <v>64.8</v>
      </c>
      <c r="J273" s="5">
        <v>105.4</v>
      </c>
      <c r="K273" s="5">
        <v>0</v>
      </c>
      <c r="M273" s="4">
        <v>1.8</v>
      </c>
      <c r="N273" s="13">
        <v>130</v>
      </c>
      <c r="O273" s="13"/>
      <c r="U273" s="14"/>
    </row>
    <row r="274" spans="1:22" ht="15" customHeight="1" x14ac:dyDescent="0.25">
      <c r="A274" s="10">
        <v>41661</v>
      </c>
      <c r="B274" s="26">
        <v>0.51388888888888895</v>
      </c>
      <c r="C274" s="4">
        <v>7.69</v>
      </c>
      <c r="D274" s="11">
        <v>11.73</v>
      </c>
      <c r="E274" s="12">
        <v>92.7</v>
      </c>
      <c r="F274" s="12"/>
      <c r="G274" s="5">
        <v>5.4</v>
      </c>
      <c r="H274" s="4">
        <v>4.8899999999999997</v>
      </c>
      <c r="I274" s="5">
        <v>59.8</v>
      </c>
      <c r="J274" s="5">
        <v>95.6</v>
      </c>
      <c r="K274" s="5">
        <v>0</v>
      </c>
      <c r="M274" s="4">
        <v>1.5</v>
      </c>
      <c r="N274" s="13">
        <v>17</v>
      </c>
      <c r="O274" s="13"/>
      <c r="U274" s="14"/>
    </row>
    <row r="275" spans="1:22" ht="15" customHeight="1" x14ac:dyDescent="0.25">
      <c r="A275" s="10">
        <v>41674</v>
      </c>
      <c r="B275" s="26">
        <v>0.54166666666666663</v>
      </c>
      <c r="C275" s="4">
        <v>7.78</v>
      </c>
      <c r="D275" s="11">
        <v>11.18</v>
      </c>
      <c r="E275" s="12">
        <v>86.5</v>
      </c>
      <c r="F275" s="12"/>
      <c r="G275" s="5">
        <v>4.4000000000000004</v>
      </c>
      <c r="H275" s="4">
        <v>5.61</v>
      </c>
      <c r="I275" s="5">
        <v>57.6</v>
      </c>
      <c r="J275" s="5">
        <v>95.1</v>
      </c>
      <c r="K275" s="5">
        <v>0</v>
      </c>
      <c r="M275" s="4">
        <v>1.48</v>
      </c>
      <c r="N275" s="13">
        <v>23</v>
      </c>
      <c r="O275" s="13"/>
      <c r="T275" s="14"/>
    </row>
    <row r="276" spans="1:22" ht="15" customHeight="1" x14ac:dyDescent="0.25">
      <c r="A276" s="10">
        <v>41689</v>
      </c>
      <c r="B276" s="26">
        <v>0.52430555555555558</v>
      </c>
      <c r="C276" s="4">
        <v>7.56</v>
      </c>
      <c r="D276" s="11">
        <v>11.67</v>
      </c>
      <c r="E276" s="12">
        <v>92.1</v>
      </c>
      <c r="F276" s="12"/>
      <c r="G276" s="5">
        <v>5.3</v>
      </c>
      <c r="H276" s="4">
        <v>4.87</v>
      </c>
      <c r="I276" s="5">
        <v>60.3</v>
      </c>
      <c r="J276" s="5">
        <v>96.8</v>
      </c>
      <c r="K276" s="5">
        <v>0</v>
      </c>
      <c r="L276" s="16"/>
      <c r="M276" s="4">
        <v>1.72</v>
      </c>
      <c r="N276" s="13">
        <v>170</v>
      </c>
      <c r="O276" s="13"/>
    </row>
    <row r="277" spans="1:22" ht="15" customHeight="1" x14ac:dyDescent="0.25">
      <c r="A277" s="10">
        <v>41705</v>
      </c>
      <c r="B277" s="26">
        <v>0.52083333333333337</v>
      </c>
      <c r="C277" s="13"/>
      <c r="D277" s="11">
        <v>11.54</v>
      </c>
      <c r="E277" s="12">
        <v>98.2</v>
      </c>
      <c r="F277" s="12"/>
      <c r="G277" s="5">
        <v>8.3000000000000007</v>
      </c>
      <c r="H277" s="4">
        <v>3.79</v>
      </c>
      <c r="I277" s="5">
        <v>57.1</v>
      </c>
      <c r="J277" s="5">
        <v>83.7</v>
      </c>
      <c r="K277" s="5">
        <v>0</v>
      </c>
      <c r="M277" s="4">
        <v>2.64</v>
      </c>
      <c r="N277" s="12">
        <v>7.8</v>
      </c>
      <c r="O277" s="12"/>
      <c r="U277" s="14"/>
    </row>
    <row r="278" spans="1:22" ht="15" customHeight="1" x14ac:dyDescent="0.25">
      <c r="A278" s="10">
        <v>41718</v>
      </c>
      <c r="B278" s="26">
        <v>0.51041666666666663</v>
      </c>
      <c r="C278" s="4">
        <v>7.64</v>
      </c>
      <c r="D278" s="11">
        <v>11.77</v>
      </c>
      <c r="E278" s="12">
        <v>99.1</v>
      </c>
      <c r="F278" s="12"/>
      <c r="G278" s="5">
        <v>7.9</v>
      </c>
      <c r="H278" s="4">
        <v>2.66</v>
      </c>
      <c r="I278" s="5">
        <v>55.6</v>
      </c>
      <c r="J278" s="5">
        <v>82.6</v>
      </c>
      <c r="K278" s="5">
        <v>0</v>
      </c>
      <c r="M278" s="4">
        <v>2.2599999999999998</v>
      </c>
      <c r="N278" s="12">
        <v>4.5</v>
      </c>
      <c r="O278" s="12"/>
      <c r="U278" s="14"/>
    </row>
    <row r="279" spans="1:22" ht="15" customHeight="1" x14ac:dyDescent="0.25">
      <c r="A279" s="10">
        <v>41732</v>
      </c>
      <c r="B279" s="26">
        <v>0.54166666666666663</v>
      </c>
      <c r="C279" s="4">
        <v>7.76</v>
      </c>
      <c r="D279" s="11">
        <v>11.55</v>
      </c>
      <c r="E279" s="12">
        <v>102.1</v>
      </c>
      <c r="F279" s="12"/>
      <c r="G279" s="5">
        <v>10</v>
      </c>
      <c r="H279" s="4">
        <v>2.5499999999999998</v>
      </c>
      <c r="I279" s="5">
        <v>58.8</v>
      </c>
      <c r="J279" s="5">
        <v>82.5</v>
      </c>
      <c r="K279" s="5">
        <v>0</v>
      </c>
      <c r="M279" s="3"/>
      <c r="N279" s="12">
        <v>4.5</v>
      </c>
      <c r="O279" s="12"/>
      <c r="P279" s="52">
        <v>0.46</v>
      </c>
      <c r="Q279" s="53">
        <v>0.52</v>
      </c>
      <c r="R279" s="52">
        <v>6.2E-2</v>
      </c>
      <c r="S279" s="53">
        <v>0.03</v>
      </c>
      <c r="T279" s="53">
        <v>0.46</v>
      </c>
      <c r="U279" s="53">
        <v>0.03</v>
      </c>
      <c r="V279" s="54">
        <v>5</v>
      </c>
    </row>
    <row r="280" spans="1:22" ht="15" customHeight="1" x14ac:dyDescent="0.25">
      <c r="A280" s="10">
        <v>41746</v>
      </c>
      <c r="B280" s="26">
        <v>0.4548611111111111</v>
      </c>
      <c r="C280" s="4">
        <v>7.54</v>
      </c>
      <c r="D280" s="11">
        <v>9.64</v>
      </c>
      <c r="E280" s="12">
        <v>88</v>
      </c>
      <c r="F280" s="12"/>
      <c r="G280" s="5">
        <v>11.3</v>
      </c>
      <c r="H280" s="4">
        <v>7.75</v>
      </c>
      <c r="I280" s="5">
        <v>72.8</v>
      </c>
      <c r="J280" s="5">
        <v>98.7</v>
      </c>
      <c r="K280" s="5">
        <v>0</v>
      </c>
      <c r="M280" s="4">
        <v>1.26</v>
      </c>
      <c r="N280" s="13">
        <v>350</v>
      </c>
      <c r="O280" s="13"/>
      <c r="V280" s="14"/>
    </row>
    <row r="281" spans="1:22" ht="15" customHeight="1" x14ac:dyDescent="0.25">
      <c r="A281" s="10">
        <v>41758</v>
      </c>
      <c r="B281" s="26">
        <v>0.51388888888888895</v>
      </c>
      <c r="C281" s="4">
        <v>7.73</v>
      </c>
      <c r="D281" s="11">
        <v>11.17</v>
      </c>
      <c r="E281" s="12">
        <v>107.4</v>
      </c>
      <c r="F281" s="12"/>
      <c r="G281" s="5">
        <v>13.8</v>
      </c>
      <c r="H281" s="4">
        <v>3.04</v>
      </c>
      <c r="I281" s="5">
        <v>66.599999999999994</v>
      </c>
      <c r="J281" s="5">
        <v>83.7</v>
      </c>
      <c r="K281" s="5">
        <v>0</v>
      </c>
      <c r="M281" s="4">
        <v>1.58</v>
      </c>
      <c r="N281" s="13">
        <v>23</v>
      </c>
      <c r="O281" s="13"/>
      <c r="U281" s="14"/>
    </row>
    <row r="282" spans="1:22" ht="15" customHeight="1" x14ac:dyDescent="0.25">
      <c r="A282" s="10">
        <v>41772</v>
      </c>
      <c r="B282" s="26">
        <v>0.53472222222222221</v>
      </c>
      <c r="C282" s="4">
        <v>7.25</v>
      </c>
      <c r="D282" s="11">
        <v>9.74</v>
      </c>
      <c r="E282" s="12">
        <v>101.1</v>
      </c>
      <c r="F282" s="12"/>
      <c r="G282" s="5">
        <v>17.399999999999999</v>
      </c>
      <c r="H282" s="4">
        <v>2.89</v>
      </c>
      <c r="I282" s="5">
        <v>70.8</v>
      </c>
      <c r="J282" s="5">
        <v>82.9</v>
      </c>
      <c r="K282" s="5">
        <v>0</v>
      </c>
      <c r="M282" s="4">
        <v>2.2000000000000002</v>
      </c>
      <c r="N282" s="13">
        <v>49</v>
      </c>
      <c r="O282" s="13"/>
      <c r="V282" s="14"/>
    </row>
    <row r="283" spans="1:22" ht="15" customHeight="1" x14ac:dyDescent="0.25">
      <c r="A283" s="10">
        <v>41789</v>
      </c>
      <c r="B283" s="26">
        <v>0.52777777777777779</v>
      </c>
      <c r="C283" s="4">
        <v>7.52</v>
      </c>
      <c r="D283" s="11">
        <v>9.86</v>
      </c>
      <c r="E283" s="12">
        <v>100.9</v>
      </c>
      <c r="F283" s="12"/>
      <c r="G283" s="5">
        <v>17.100000000000001</v>
      </c>
      <c r="H283" s="4">
        <v>2.99</v>
      </c>
      <c r="I283" s="5">
        <v>74.599999999999994</v>
      </c>
      <c r="J283" s="5">
        <v>88</v>
      </c>
      <c r="K283" s="5">
        <v>0</v>
      </c>
      <c r="M283" s="4">
        <v>0.94</v>
      </c>
      <c r="N283" s="13">
        <v>130</v>
      </c>
      <c r="O283" s="13"/>
      <c r="U283" s="14"/>
    </row>
    <row r="284" spans="1:22" ht="15" customHeight="1" x14ac:dyDescent="0.25">
      <c r="A284" s="10">
        <v>41801</v>
      </c>
      <c r="B284" s="26">
        <v>0.52777777777777779</v>
      </c>
      <c r="C284" s="4">
        <v>7.39</v>
      </c>
      <c r="D284" s="11">
        <v>7.8</v>
      </c>
      <c r="E284" s="12">
        <v>83.4</v>
      </c>
      <c r="F284" s="12"/>
      <c r="G284" s="5">
        <v>18.5</v>
      </c>
      <c r="H284" s="4">
        <v>3.53</v>
      </c>
      <c r="I284" s="5">
        <v>77.8</v>
      </c>
      <c r="J284" s="5">
        <v>88.8</v>
      </c>
      <c r="K284" s="5">
        <v>0</v>
      </c>
      <c r="M284" s="4">
        <v>0.82</v>
      </c>
      <c r="N284" s="13">
        <v>170</v>
      </c>
      <c r="O284" s="13"/>
      <c r="U284" s="14"/>
    </row>
    <row r="285" spans="1:22" ht="15" customHeight="1" x14ac:dyDescent="0.25">
      <c r="A285" s="10">
        <v>41814</v>
      </c>
      <c r="B285" s="26">
        <v>0.61527777777777781</v>
      </c>
      <c r="C285" s="4">
        <v>7.56</v>
      </c>
      <c r="D285" s="11">
        <v>6.32</v>
      </c>
      <c r="E285" s="12">
        <v>68.599999999999994</v>
      </c>
      <c r="F285" s="12"/>
      <c r="G285" s="5">
        <v>19.100000000000001</v>
      </c>
      <c r="H285" s="4">
        <v>3.93</v>
      </c>
      <c r="I285" s="5">
        <v>82.6</v>
      </c>
      <c r="J285" s="5">
        <v>93.1</v>
      </c>
      <c r="K285" s="5">
        <v>0</v>
      </c>
      <c r="M285" s="3"/>
      <c r="N285" s="13">
        <v>33</v>
      </c>
      <c r="O285" s="13"/>
      <c r="P285" s="52">
        <v>5.7000000000000002E-2</v>
      </c>
      <c r="Q285" s="53">
        <v>0.47</v>
      </c>
      <c r="R285" s="52">
        <v>0.05</v>
      </c>
      <c r="S285" s="53">
        <v>0.03</v>
      </c>
      <c r="T285" s="53">
        <v>0.05</v>
      </c>
      <c r="U285" s="53">
        <v>0.05</v>
      </c>
      <c r="V285" s="54">
        <v>4</v>
      </c>
    </row>
    <row r="286" spans="1:22" ht="15" customHeight="1" x14ac:dyDescent="0.25">
      <c r="A286" s="10">
        <v>41828</v>
      </c>
      <c r="B286" s="26">
        <v>0.51388888888888895</v>
      </c>
      <c r="C286" s="4">
        <v>7.52</v>
      </c>
      <c r="D286" s="11">
        <v>4.7</v>
      </c>
      <c r="E286" s="12">
        <v>53.3</v>
      </c>
      <c r="F286" s="12"/>
      <c r="G286" s="5">
        <v>21.5</v>
      </c>
      <c r="H286" s="4">
        <v>3.75</v>
      </c>
      <c r="I286" s="5">
        <v>93.1</v>
      </c>
      <c r="J286" s="5">
        <v>99.3</v>
      </c>
      <c r="K286" s="5">
        <v>0.1</v>
      </c>
      <c r="M286" s="4">
        <v>0.64</v>
      </c>
      <c r="N286" s="13">
        <v>70</v>
      </c>
      <c r="O286" s="13"/>
      <c r="T286" s="14"/>
    </row>
    <row r="287" spans="1:22" ht="15" customHeight="1" x14ac:dyDescent="0.25">
      <c r="A287" s="10">
        <v>41842</v>
      </c>
      <c r="B287" s="26">
        <v>0.49305555555555558</v>
      </c>
      <c r="C287" s="4">
        <v>7.78</v>
      </c>
      <c r="D287" s="11">
        <v>5.73</v>
      </c>
      <c r="E287" s="12">
        <v>62.8</v>
      </c>
      <c r="F287" s="12"/>
      <c r="G287" s="5">
        <v>19.8</v>
      </c>
      <c r="H287" s="4">
        <v>4.6100000000000003</v>
      </c>
      <c r="I287" s="5">
        <v>91.9</v>
      </c>
      <c r="J287" s="5">
        <v>102.1</v>
      </c>
      <c r="K287" s="5">
        <v>0.1</v>
      </c>
      <c r="M287" s="4">
        <v>0.5</v>
      </c>
      <c r="N287" s="13">
        <v>130</v>
      </c>
      <c r="O287" s="13"/>
    </row>
    <row r="288" spans="1:22" ht="15" customHeight="1" x14ac:dyDescent="0.25">
      <c r="A288" s="10">
        <v>41857</v>
      </c>
      <c r="B288" s="26">
        <v>0.4861111111111111</v>
      </c>
      <c r="C288" s="4">
        <v>7.63</v>
      </c>
      <c r="D288" s="11">
        <v>5.6</v>
      </c>
      <c r="E288" s="12">
        <v>64</v>
      </c>
      <c r="F288" s="12"/>
      <c r="G288" s="5">
        <v>21.7</v>
      </c>
      <c r="H288" s="4">
        <v>4.75</v>
      </c>
      <c r="I288" s="5">
        <v>101.3</v>
      </c>
      <c r="J288" s="5">
        <v>108.1</v>
      </c>
      <c r="K288" s="5">
        <v>0.1</v>
      </c>
      <c r="M288" s="3"/>
      <c r="N288" s="13">
        <v>240</v>
      </c>
      <c r="O288" s="13"/>
      <c r="S288" s="14"/>
    </row>
    <row r="289" spans="1:22" ht="15" customHeight="1" x14ac:dyDescent="0.25">
      <c r="A289" s="10">
        <v>41870</v>
      </c>
      <c r="B289" s="26">
        <v>0.5</v>
      </c>
      <c r="C289" s="4">
        <v>7.5</v>
      </c>
      <c r="D289" s="11">
        <v>4.1500000000000004</v>
      </c>
      <c r="E289" s="12">
        <v>47.6</v>
      </c>
      <c r="F289" s="12"/>
      <c r="G289" s="5">
        <v>22.2</v>
      </c>
      <c r="H289" s="13"/>
      <c r="I289" s="5">
        <v>120.7</v>
      </c>
      <c r="J289" s="5">
        <v>126.9</v>
      </c>
      <c r="K289" s="5">
        <v>0.1</v>
      </c>
      <c r="M289" s="4">
        <v>0.34</v>
      </c>
      <c r="N289" s="13">
        <v>33</v>
      </c>
      <c r="O289" s="13"/>
      <c r="T289" s="14"/>
    </row>
    <row r="290" spans="1:22" ht="15" customHeight="1" x14ac:dyDescent="0.25">
      <c r="A290" s="10">
        <v>41887</v>
      </c>
      <c r="B290" s="26">
        <v>0.52083333333333337</v>
      </c>
      <c r="C290" s="4">
        <v>7.44</v>
      </c>
      <c r="D290" s="11">
        <v>4.24</v>
      </c>
      <c r="E290" s="12">
        <v>44.7</v>
      </c>
      <c r="F290" s="12"/>
      <c r="G290" s="5">
        <v>17.5</v>
      </c>
      <c r="H290" s="19"/>
      <c r="I290" s="5">
        <v>142.69999999999999</v>
      </c>
      <c r="J290" s="5">
        <v>166</v>
      </c>
      <c r="K290" s="5">
        <v>0.1</v>
      </c>
      <c r="M290" s="19"/>
      <c r="N290" s="13">
        <v>170</v>
      </c>
      <c r="O290" s="13"/>
      <c r="T290" s="14"/>
    </row>
    <row r="291" spans="1:22" ht="15" customHeight="1" x14ac:dyDescent="0.25">
      <c r="A291" s="10">
        <v>41899</v>
      </c>
      <c r="B291" s="26">
        <v>0.51736111111111105</v>
      </c>
      <c r="C291" s="4">
        <v>7.79</v>
      </c>
      <c r="D291" s="11">
        <v>4.08</v>
      </c>
      <c r="E291" s="12">
        <v>41.5</v>
      </c>
      <c r="F291" s="12"/>
      <c r="G291" s="5">
        <v>16.100000000000001</v>
      </c>
      <c r="H291" s="4">
        <v>5.43</v>
      </c>
      <c r="I291" s="5">
        <v>116.4</v>
      </c>
      <c r="J291" s="5">
        <v>149.4</v>
      </c>
      <c r="K291" s="5">
        <v>0.1</v>
      </c>
      <c r="M291" s="4">
        <v>0.3</v>
      </c>
      <c r="N291" s="13">
        <v>22</v>
      </c>
      <c r="O291" s="13"/>
    </row>
    <row r="292" spans="1:22" ht="15" customHeight="1" x14ac:dyDescent="0.25">
      <c r="A292" s="10">
        <v>41912</v>
      </c>
      <c r="B292" s="26">
        <v>0.52430555555555558</v>
      </c>
      <c r="C292" s="4">
        <v>7.51</v>
      </c>
      <c r="D292" s="11">
        <v>2.84</v>
      </c>
      <c r="E292" s="12">
        <v>28.5</v>
      </c>
      <c r="F292" s="12"/>
      <c r="G292" s="5">
        <v>15</v>
      </c>
      <c r="H292" s="4">
        <v>5.51</v>
      </c>
      <c r="I292" s="5">
        <v>145.69999999999999</v>
      </c>
      <c r="J292" s="5">
        <v>179.9</v>
      </c>
      <c r="K292" s="5">
        <v>0.1</v>
      </c>
      <c r="L292" s="16"/>
      <c r="M292" s="4">
        <v>0.28000000000000003</v>
      </c>
      <c r="N292" s="13">
        <v>49</v>
      </c>
      <c r="O292" s="13"/>
      <c r="P292" s="52">
        <v>0.26500000000000001</v>
      </c>
      <c r="Q292" s="53">
        <v>0.85</v>
      </c>
      <c r="R292" s="52">
        <v>0.10299999999999999</v>
      </c>
      <c r="S292" s="53">
        <v>0.06</v>
      </c>
      <c r="T292" s="53">
        <v>0.26</v>
      </c>
      <c r="U292" s="53">
        <v>0.06</v>
      </c>
      <c r="V292" s="54">
        <v>2</v>
      </c>
    </row>
    <row r="293" spans="1:22" x14ac:dyDescent="0.25">
      <c r="A293" s="10">
        <v>41927</v>
      </c>
      <c r="B293" s="26">
        <v>0.53819444444444442</v>
      </c>
      <c r="C293" s="2">
        <v>7.46</v>
      </c>
      <c r="D293" s="2">
        <v>3.67</v>
      </c>
      <c r="E293" s="2">
        <v>35.200000000000003</v>
      </c>
      <c r="G293" s="2">
        <v>13.7</v>
      </c>
      <c r="H293" s="2">
        <v>13.5</v>
      </c>
      <c r="I293" s="2">
        <v>187</v>
      </c>
      <c r="J293" s="2">
        <v>238.4</v>
      </c>
      <c r="K293" s="2">
        <v>0.1</v>
      </c>
      <c r="N293" s="2">
        <v>3500</v>
      </c>
    </row>
    <row r="294" spans="1:22" x14ac:dyDescent="0.25">
      <c r="A294" s="10">
        <v>41940</v>
      </c>
      <c r="B294" s="26">
        <v>0.52777777777777779</v>
      </c>
      <c r="C294" s="2">
        <v>7.46</v>
      </c>
      <c r="D294" s="2">
        <v>8.1</v>
      </c>
      <c r="E294" s="2">
        <v>76.8</v>
      </c>
      <c r="G294" s="2">
        <v>12.9</v>
      </c>
      <c r="H294" s="2">
        <v>6.6</v>
      </c>
      <c r="I294" s="2">
        <v>92.4</v>
      </c>
      <c r="J294" s="2">
        <v>120.1</v>
      </c>
      <c r="K294" s="2">
        <v>0.1</v>
      </c>
      <c r="M294" s="2">
        <v>1.22</v>
      </c>
      <c r="N294" s="2">
        <v>240</v>
      </c>
    </row>
    <row r="295" spans="1:22" x14ac:dyDescent="0.25">
      <c r="A295" s="10">
        <v>41957</v>
      </c>
      <c r="B295" s="26">
        <v>0.52430555555555558</v>
      </c>
      <c r="C295" s="2">
        <v>7.9</v>
      </c>
      <c r="D295" s="2">
        <v>9.42</v>
      </c>
      <c r="E295" s="2">
        <v>79.599999999999994</v>
      </c>
      <c r="G295" s="2">
        <v>8</v>
      </c>
      <c r="H295" s="2">
        <v>4.9400000000000004</v>
      </c>
      <c r="I295" s="2">
        <v>71.3</v>
      </c>
      <c r="J295" s="2">
        <v>105.5</v>
      </c>
      <c r="K295" s="12">
        <v>0</v>
      </c>
      <c r="M295" s="2">
        <v>1.04</v>
      </c>
      <c r="N295" s="2">
        <v>130</v>
      </c>
    </row>
    <row r="296" spans="1:22" x14ac:dyDescent="0.25">
      <c r="A296" s="10">
        <v>41967</v>
      </c>
      <c r="B296" s="26">
        <v>0.52777777777777779</v>
      </c>
      <c r="C296" s="2">
        <v>7.63</v>
      </c>
      <c r="D296" s="2">
        <v>9.6300000000000008</v>
      </c>
      <c r="E296" s="2">
        <v>80.2</v>
      </c>
      <c r="G296" s="2">
        <v>7.4</v>
      </c>
      <c r="H296" s="2">
        <v>4.49</v>
      </c>
      <c r="I296" s="2">
        <v>76.099999999999994</v>
      </c>
      <c r="J296" s="2">
        <v>114.7</v>
      </c>
      <c r="K296" s="2">
        <v>0.1</v>
      </c>
      <c r="M296" s="2">
        <v>1.28</v>
      </c>
      <c r="N296" s="2">
        <v>140</v>
      </c>
    </row>
    <row r="297" spans="1:22" x14ac:dyDescent="0.25">
      <c r="A297" s="10">
        <v>41982</v>
      </c>
      <c r="B297" s="26">
        <v>0.53472222222222221</v>
      </c>
      <c r="C297" s="2">
        <v>7.29</v>
      </c>
      <c r="D297" s="2">
        <v>10.29</v>
      </c>
      <c r="E297" s="2">
        <v>88.3</v>
      </c>
      <c r="G297" s="2">
        <v>8.6999999999999993</v>
      </c>
      <c r="H297" s="2">
        <v>5.21</v>
      </c>
      <c r="I297" s="2">
        <v>71.8</v>
      </c>
      <c r="J297" s="2">
        <v>103.5</v>
      </c>
      <c r="K297" s="12">
        <v>0</v>
      </c>
      <c r="M297" s="2">
        <v>1.32</v>
      </c>
      <c r="N297" s="2">
        <v>220</v>
      </c>
    </row>
    <row r="298" spans="1:22" x14ac:dyDescent="0.25">
      <c r="A298" s="10">
        <v>41996</v>
      </c>
      <c r="B298" s="26">
        <v>0.51736111111111105</v>
      </c>
      <c r="C298" s="2">
        <v>7.61</v>
      </c>
      <c r="D298" s="2">
        <v>10.220000000000001</v>
      </c>
      <c r="E298" s="2">
        <v>84.2</v>
      </c>
      <c r="G298" s="2">
        <v>7.1</v>
      </c>
      <c r="H298" s="2">
        <v>3.88</v>
      </c>
      <c r="I298" s="2">
        <v>64.5</v>
      </c>
      <c r="J298" s="2">
        <v>98</v>
      </c>
      <c r="K298" s="12">
        <v>0</v>
      </c>
      <c r="M298" s="2">
        <v>1.48</v>
      </c>
      <c r="N298" s="2">
        <v>23</v>
      </c>
      <c r="P298" s="2">
        <v>0.84899999999999998</v>
      </c>
      <c r="Q298" s="2">
        <v>0.62</v>
      </c>
      <c r="R298" s="2">
        <v>0.108</v>
      </c>
      <c r="S298" s="2">
        <v>0.09</v>
      </c>
      <c r="T298" s="2">
        <v>0.84</v>
      </c>
      <c r="U298" s="2">
        <v>0.06</v>
      </c>
      <c r="V298" s="2">
        <v>6</v>
      </c>
    </row>
    <row r="299" spans="1:22" x14ac:dyDescent="0.25">
      <c r="A299" s="10">
        <v>42010</v>
      </c>
      <c r="B299" s="26">
        <v>0.51041666666666663</v>
      </c>
      <c r="C299" s="2">
        <v>7.57</v>
      </c>
      <c r="D299" s="2">
        <v>10.36</v>
      </c>
      <c r="E299" s="2">
        <v>83.6</v>
      </c>
      <c r="G299" s="2">
        <v>6.4</v>
      </c>
      <c r="H299" s="2">
        <v>8.49</v>
      </c>
      <c r="I299" s="2">
        <v>54.5</v>
      </c>
      <c r="J299" s="2">
        <v>84.4</v>
      </c>
      <c r="K299" s="12">
        <v>0</v>
      </c>
      <c r="M299" s="2">
        <v>4.0999999999999996</v>
      </c>
      <c r="N299" s="2">
        <v>170</v>
      </c>
    </row>
    <row r="300" spans="1:22" x14ac:dyDescent="0.25">
      <c r="A300" s="10">
        <v>42027</v>
      </c>
      <c r="B300" s="26">
        <v>0.53125</v>
      </c>
      <c r="C300" s="2">
        <v>7.36</v>
      </c>
      <c r="D300" s="2">
        <v>10.86</v>
      </c>
      <c r="E300" s="2">
        <v>90.8</v>
      </c>
      <c r="G300" s="2">
        <v>7.6</v>
      </c>
      <c r="H300" s="2">
        <v>8.33</v>
      </c>
      <c r="I300" s="2">
        <v>60.5</v>
      </c>
      <c r="J300" s="2">
        <v>90.5</v>
      </c>
      <c r="K300" s="12">
        <v>0</v>
      </c>
      <c r="M300" s="2">
        <v>1.3</v>
      </c>
      <c r="N300" s="2">
        <v>33</v>
      </c>
    </row>
    <row r="301" spans="1:22" x14ac:dyDescent="0.25">
      <c r="A301" s="10">
        <v>42040</v>
      </c>
      <c r="B301" s="26">
        <v>0.48958333333333331</v>
      </c>
      <c r="C301" s="2">
        <v>7.16</v>
      </c>
      <c r="D301" s="2">
        <v>10.16</v>
      </c>
      <c r="E301" s="2">
        <v>87.2</v>
      </c>
      <c r="G301" s="2">
        <v>8.5</v>
      </c>
      <c r="H301" s="2">
        <v>8.07</v>
      </c>
      <c r="I301" s="2">
        <v>70.3</v>
      </c>
      <c r="J301" s="2">
        <v>102.8</v>
      </c>
      <c r="K301" s="12">
        <v>0</v>
      </c>
      <c r="M301" s="2">
        <v>1.2</v>
      </c>
      <c r="N301" s="2">
        <v>49</v>
      </c>
    </row>
    <row r="302" spans="1:22" x14ac:dyDescent="0.25">
      <c r="A302" s="10">
        <v>42055</v>
      </c>
      <c r="B302" s="26">
        <v>0.52777777777777779</v>
      </c>
      <c r="C302" s="2">
        <v>7.38</v>
      </c>
      <c r="D302" s="2">
        <v>10.58</v>
      </c>
      <c r="E302" s="2">
        <v>92.6</v>
      </c>
      <c r="G302" s="2">
        <v>9.4</v>
      </c>
      <c r="H302" s="2">
        <v>4.3600000000000003</v>
      </c>
      <c r="I302" s="2">
        <v>65.2</v>
      </c>
      <c r="J302" s="2">
        <v>93</v>
      </c>
      <c r="K302" s="12">
        <v>0</v>
      </c>
      <c r="M302" s="2">
        <v>1.1200000000000001</v>
      </c>
      <c r="N302" s="2">
        <v>33</v>
      </c>
    </row>
    <row r="303" spans="1:22" x14ac:dyDescent="0.25">
      <c r="A303" s="10">
        <v>42066</v>
      </c>
      <c r="B303" s="26">
        <v>0.54166666666666663</v>
      </c>
      <c r="C303" s="2">
        <v>7.19</v>
      </c>
      <c r="D303" s="2">
        <v>10.84</v>
      </c>
      <c r="E303" s="2">
        <v>92.6</v>
      </c>
      <c r="G303" s="2">
        <v>8.3000000000000007</v>
      </c>
      <c r="H303" s="2">
        <v>7.69</v>
      </c>
      <c r="I303" s="2">
        <v>65.099999999999994</v>
      </c>
      <c r="J303" s="2">
        <v>95.2</v>
      </c>
      <c r="K303" s="12">
        <v>0</v>
      </c>
      <c r="M303" s="2">
        <v>0.92</v>
      </c>
      <c r="N303" s="2">
        <v>4.5</v>
      </c>
    </row>
    <row r="304" spans="1:22" x14ac:dyDescent="0.25">
      <c r="A304" s="10">
        <v>42080</v>
      </c>
      <c r="B304" s="26">
        <v>0.53125</v>
      </c>
      <c r="C304" s="2">
        <v>7.11</v>
      </c>
      <c r="D304" s="2">
        <v>10.47</v>
      </c>
      <c r="E304" s="2">
        <v>91.9</v>
      </c>
      <c r="G304" s="2">
        <v>9.9</v>
      </c>
      <c r="I304" s="2">
        <v>68.099999999999994</v>
      </c>
      <c r="J304" s="2">
        <v>95.3</v>
      </c>
      <c r="K304" s="12">
        <v>0</v>
      </c>
      <c r="M304" s="2">
        <v>1.28</v>
      </c>
      <c r="N304" s="2">
        <v>130</v>
      </c>
      <c r="P304" s="2">
        <v>0.755</v>
      </c>
      <c r="Q304" s="2">
        <v>0.56999999999999995</v>
      </c>
      <c r="R304" s="2">
        <v>8.8999999999999996E-2</v>
      </c>
      <c r="S304" s="2">
        <v>0.04</v>
      </c>
      <c r="T304" s="2">
        <v>0.75</v>
      </c>
      <c r="U304" s="2">
        <v>0.03</v>
      </c>
      <c r="V304" s="2">
        <v>15</v>
      </c>
    </row>
    <row r="305" spans="1:22" x14ac:dyDescent="0.25">
      <c r="A305" s="10">
        <v>42094</v>
      </c>
      <c r="B305" s="26">
        <v>0.51736111111111105</v>
      </c>
      <c r="C305" s="2">
        <v>7.19</v>
      </c>
      <c r="D305" s="2">
        <v>9.77</v>
      </c>
      <c r="E305" s="2">
        <v>90.6</v>
      </c>
      <c r="G305" s="2">
        <v>11.9</v>
      </c>
      <c r="I305" s="2">
        <v>70.3</v>
      </c>
      <c r="J305" s="2">
        <v>93.7</v>
      </c>
      <c r="K305" s="12">
        <v>0</v>
      </c>
      <c r="M305" s="2">
        <v>1.58</v>
      </c>
      <c r="N305" s="2">
        <v>130</v>
      </c>
    </row>
    <row r="306" spans="1:22" x14ac:dyDescent="0.25">
      <c r="A306" s="10">
        <v>42108</v>
      </c>
      <c r="B306" s="26">
        <v>0.54166666666666663</v>
      </c>
      <c r="D306" s="2">
        <v>10.66</v>
      </c>
      <c r="E306" s="2">
        <v>97.4</v>
      </c>
      <c r="G306" s="2">
        <v>11.4</v>
      </c>
      <c r="I306" s="2">
        <v>79.900000000000006</v>
      </c>
      <c r="J306" s="2">
        <v>108</v>
      </c>
      <c r="K306" s="2">
        <v>0.1</v>
      </c>
      <c r="M306" s="2">
        <v>1.1000000000000001</v>
      </c>
      <c r="N306" s="2">
        <v>170</v>
      </c>
    </row>
    <row r="307" spans="1:22" x14ac:dyDescent="0.25">
      <c r="A307" s="10">
        <v>42122</v>
      </c>
      <c r="B307" s="26">
        <v>0.51388888888888895</v>
      </c>
      <c r="C307" s="2">
        <v>7.13</v>
      </c>
      <c r="D307" s="2">
        <v>9.1300000000000008</v>
      </c>
      <c r="E307" s="2">
        <v>87.4</v>
      </c>
      <c r="G307" s="2">
        <v>13.3</v>
      </c>
      <c r="I307" s="2">
        <v>70.8</v>
      </c>
      <c r="J307" s="2">
        <v>91</v>
      </c>
      <c r="K307" s="12">
        <v>0</v>
      </c>
      <c r="M307" s="2">
        <v>1.1599999999999999</v>
      </c>
      <c r="N307" s="2">
        <v>33</v>
      </c>
    </row>
    <row r="308" spans="1:22" x14ac:dyDescent="0.25">
      <c r="A308" s="10">
        <v>42135</v>
      </c>
      <c r="B308" s="26">
        <v>0.54166666666666663</v>
      </c>
      <c r="C308" s="2">
        <v>7.16</v>
      </c>
      <c r="D308" s="2">
        <v>8.07</v>
      </c>
      <c r="E308" s="2">
        <v>81.400000000000006</v>
      </c>
      <c r="G308" s="2">
        <v>15.8</v>
      </c>
      <c r="I308" s="2">
        <v>78</v>
      </c>
      <c r="J308" s="2">
        <v>94.6</v>
      </c>
      <c r="K308" s="12">
        <v>0</v>
      </c>
      <c r="M308" s="2">
        <v>0.76</v>
      </c>
      <c r="N308" s="2">
        <v>49</v>
      </c>
    </row>
    <row r="309" spans="1:22" x14ac:dyDescent="0.25">
      <c r="A309" s="10">
        <v>42152</v>
      </c>
      <c r="B309" s="26">
        <v>0.60416666666666663</v>
      </c>
      <c r="C309" s="2">
        <v>7.62</v>
      </c>
      <c r="D309" s="2">
        <v>8.02</v>
      </c>
      <c r="E309" s="2">
        <v>86.6</v>
      </c>
      <c r="G309" s="2">
        <v>19.100000000000001</v>
      </c>
      <c r="H309" s="2">
        <v>2.44</v>
      </c>
      <c r="I309" s="2">
        <v>81.900000000000006</v>
      </c>
      <c r="J309" s="2">
        <v>92.2</v>
      </c>
      <c r="K309" s="12">
        <v>0</v>
      </c>
      <c r="M309" s="2">
        <v>0.5</v>
      </c>
      <c r="N309" s="2">
        <v>33</v>
      </c>
    </row>
    <row r="310" spans="1:22" x14ac:dyDescent="0.25">
      <c r="A310" s="10">
        <v>42164</v>
      </c>
      <c r="B310" s="26">
        <v>0.52083333333333337</v>
      </c>
      <c r="C310" s="2">
        <v>7.54</v>
      </c>
      <c r="D310" s="2">
        <v>4.68</v>
      </c>
      <c r="E310" s="2">
        <v>53.2</v>
      </c>
      <c r="G310" s="2">
        <v>21.7</v>
      </c>
      <c r="H310" s="2">
        <v>4.3099999999999996</v>
      </c>
      <c r="I310" s="2">
        <v>88.9</v>
      </c>
      <c r="J310" s="2">
        <v>94.9</v>
      </c>
      <c r="K310" s="12">
        <v>0</v>
      </c>
      <c r="M310" s="2">
        <v>0.44</v>
      </c>
      <c r="N310" s="2">
        <v>130</v>
      </c>
    </row>
    <row r="311" spans="1:22" x14ac:dyDescent="0.25">
      <c r="A311" s="10">
        <v>42177</v>
      </c>
      <c r="B311" s="26">
        <v>0.54513888888888895</v>
      </c>
      <c r="C311" s="2">
        <v>7.56</v>
      </c>
      <c r="D311" s="2">
        <v>6.09</v>
      </c>
      <c r="E311" s="2">
        <v>68.2</v>
      </c>
      <c r="G311" s="2">
        <v>21.2</v>
      </c>
      <c r="H311" s="2">
        <v>3.62</v>
      </c>
      <c r="I311" s="2">
        <v>88.5</v>
      </c>
      <c r="J311" s="2">
        <v>95.7</v>
      </c>
      <c r="K311" s="12">
        <v>0</v>
      </c>
      <c r="N311" s="2">
        <v>350</v>
      </c>
      <c r="P311" s="2">
        <v>6.8000000000000005E-2</v>
      </c>
      <c r="Q311" s="2">
        <v>0.49</v>
      </c>
      <c r="R311" s="2">
        <v>8.5000000000000006E-2</v>
      </c>
      <c r="S311" s="2">
        <v>7.0000000000000007E-2</v>
      </c>
      <c r="T311" s="2">
        <v>0.06</v>
      </c>
      <c r="U311" s="2">
        <v>0.04</v>
      </c>
      <c r="V311" s="6">
        <v>2</v>
      </c>
    </row>
    <row r="312" spans="1:22" x14ac:dyDescent="0.25">
      <c r="A312" s="10">
        <v>42192</v>
      </c>
      <c r="B312" s="26">
        <v>0.51041666666666663</v>
      </c>
      <c r="C312" s="2">
        <v>7.78</v>
      </c>
      <c r="D312" s="2">
        <v>5.04</v>
      </c>
      <c r="E312" s="2">
        <v>57.5</v>
      </c>
      <c r="G312" s="2">
        <v>21.8</v>
      </c>
      <c r="H312" s="2">
        <v>4.4800000000000004</v>
      </c>
      <c r="I312" s="2">
        <v>95.1</v>
      </c>
      <c r="J312" s="2">
        <v>101.3</v>
      </c>
      <c r="K312" s="2">
        <v>0.1</v>
      </c>
      <c r="N312" s="2">
        <v>49</v>
      </c>
    </row>
    <row r="313" spans="1:22" x14ac:dyDescent="0.25">
      <c r="A313" s="10">
        <v>42207</v>
      </c>
      <c r="B313" s="26">
        <v>0.51041666666666663</v>
      </c>
      <c r="C313" s="2">
        <v>7.76</v>
      </c>
      <c r="D313" s="2">
        <v>1.53</v>
      </c>
      <c r="E313" s="2">
        <v>16.899999999999999</v>
      </c>
      <c r="G313" s="2">
        <v>19.7</v>
      </c>
      <c r="H313" s="2">
        <v>2.1</v>
      </c>
      <c r="I313" s="2">
        <v>110.7</v>
      </c>
      <c r="J313" s="2">
        <v>123.3</v>
      </c>
      <c r="K313" s="2">
        <v>0.1</v>
      </c>
      <c r="M313" s="2">
        <v>0.18</v>
      </c>
      <c r="N313" s="2">
        <v>49</v>
      </c>
    </row>
    <row r="314" spans="1:22" x14ac:dyDescent="0.25">
      <c r="A314" s="10">
        <v>42222</v>
      </c>
      <c r="B314" s="26">
        <v>0.58333333333333337</v>
      </c>
      <c r="C314" s="2">
        <v>7.39</v>
      </c>
      <c r="D314" s="2">
        <v>9.26</v>
      </c>
      <c r="E314" s="2">
        <v>10.1</v>
      </c>
      <c r="G314" s="2">
        <v>18.7</v>
      </c>
      <c r="H314" s="2">
        <v>3.83</v>
      </c>
      <c r="I314" s="2">
        <v>134.19999999999999</v>
      </c>
      <c r="J314" s="2">
        <v>152.5</v>
      </c>
      <c r="K314" s="2">
        <v>0.1</v>
      </c>
      <c r="M314" s="2">
        <v>0.2</v>
      </c>
      <c r="N314" s="2">
        <v>130</v>
      </c>
    </row>
    <row r="315" spans="1:22" x14ac:dyDescent="0.25">
      <c r="A315" s="10">
        <v>42235</v>
      </c>
      <c r="B315" s="26">
        <v>0.54166666666666663</v>
      </c>
      <c r="C315" s="2">
        <v>7.37</v>
      </c>
      <c r="D315" s="2">
        <v>0.62</v>
      </c>
      <c r="E315" s="2">
        <v>6.6</v>
      </c>
      <c r="G315" s="2">
        <v>17.5</v>
      </c>
      <c r="H315" s="2">
        <v>3.1</v>
      </c>
      <c r="I315" s="2">
        <v>148.80000000000001</v>
      </c>
      <c r="J315" s="2">
        <v>173.3</v>
      </c>
      <c r="K315" s="2">
        <v>0.1</v>
      </c>
      <c r="M315" s="2">
        <v>0.2</v>
      </c>
      <c r="N315" s="2">
        <v>130</v>
      </c>
    </row>
    <row r="316" spans="1:22" x14ac:dyDescent="0.25">
      <c r="A316" s="10">
        <v>42250</v>
      </c>
      <c r="B316" s="26">
        <v>0.57291666666666663</v>
      </c>
      <c r="C316" s="2">
        <v>7.54</v>
      </c>
      <c r="D316" s="2">
        <v>2.7</v>
      </c>
      <c r="E316" s="2">
        <v>27.2</v>
      </c>
      <c r="G316" s="2">
        <v>15.8</v>
      </c>
      <c r="H316" s="2">
        <v>3.18</v>
      </c>
      <c r="I316" s="2">
        <v>147.80000000000001</v>
      </c>
      <c r="J316" s="2">
        <v>179.3</v>
      </c>
      <c r="K316" s="2">
        <v>0.1</v>
      </c>
      <c r="N316" s="2">
        <v>540</v>
      </c>
    </row>
    <row r="317" spans="1:22" x14ac:dyDescent="0.25">
      <c r="A317" s="10">
        <v>42262</v>
      </c>
      <c r="B317" s="26">
        <v>0.49305555555555558</v>
      </c>
      <c r="C317" s="2">
        <v>7.48</v>
      </c>
      <c r="D317" s="2">
        <v>0.46</v>
      </c>
      <c r="E317" s="2">
        <v>4.5999999999999996</v>
      </c>
      <c r="G317" s="2">
        <v>14.9</v>
      </c>
      <c r="H317" s="2">
        <v>2.66</v>
      </c>
      <c r="I317" s="2">
        <v>149.19999999999999</v>
      </c>
      <c r="J317" s="2">
        <v>184.7</v>
      </c>
      <c r="K317" s="2">
        <v>0.1</v>
      </c>
      <c r="M317" s="2">
        <v>0.3</v>
      </c>
      <c r="N317" s="2">
        <v>33</v>
      </c>
    </row>
    <row r="318" spans="1:22" x14ac:dyDescent="0.25">
      <c r="A318" s="29">
        <v>42278</v>
      </c>
      <c r="B318" s="26">
        <v>0.56597222222222221</v>
      </c>
      <c r="C318" s="30">
        <v>7.52</v>
      </c>
      <c r="D318" s="34">
        <v>1.7</v>
      </c>
      <c r="E318" s="35">
        <v>15.7</v>
      </c>
      <c r="F318" s="35"/>
      <c r="G318" s="32">
        <v>11.8</v>
      </c>
      <c r="H318" s="30">
        <v>3.09</v>
      </c>
      <c r="I318" s="32">
        <v>142.69999999999999</v>
      </c>
      <c r="J318" s="32">
        <v>191</v>
      </c>
      <c r="K318" s="32">
        <v>0.1</v>
      </c>
      <c r="L318" s="28"/>
      <c r="M318" s="30">
        <v>0.22</v>
      </c>
      <c r="N318" s="33">
        <v>13</v>
      </c>
      <c r="O318" s="33"/>
      <c r="P318" s="303">
        <v>0.05</v>
      </c>
      <c r="Q318" s="304">
        <v>0.74</v>
      </c>
      <c r="R318" s="303">
        <v>0.14099999999999999</v>
      </c>
      <c r="S318" s="304">
        <v>0.08</v>
      </c>
      <c r="T318" s="304">
        <v>0.04</v>
      </c>
      <c r="U318" s="304">
        <v>0.15</v>
      </c>
      <c r="V318" s="305">
        <v>2</v>
      </c>
    </row>
    <row r="319" spans="1:22" x14ac:dyDescent="0.25">
      <c r="A319" s="29">
        <v>42290</v>
      </c>
      <c r="B319" s="26">
        <v>0.55208333333333337</v>
      </c>
      <c r="C319" s="30">
        <v>7.16</v>
      </c>
      <c r="D319" s="34">
        <v>1.54</v>
      </c>
      <c r="E319" s="35">
        <v>15</v>
      </c>
      <c r="F319" s="35"/>
      <c r="G319" s="32">
        <v>13.9</v>
      </c>
      <c r="H319" s="30">
        <v>2.65</v>
      </c>
      <c r="I319" s="32">
        <v>77</v>
      </c>
      <c r="J319" s="32">
        <v>97.8</v>
      </c>
      <c r="K319" s="32">
        <v>0</v>
      </c>
      <c r="L319" s="28"/>
      <c r="M319" s="30">
        <v>0.25</v>
      </c>
      <c r="N319" s="33">
        <v>49</v>
      </c>
      <c r="O319" s="33"/>
      <c r="P319" s="28"/>
      <c r="Q319" s="28"/>
      <c r="R319" s="28"/>
      <c r="S319" s="28"/>
      <c r="T319" s="28"/>
      <c r="U319" s="28"/>
      <c r="V319" s="28"/>
    </row>
    <row r="320" spans="1:22" x14ac:dyDescent="0.25">
      <c r="A320" s="29">
        <v>42304</v>
      </c>
      <c r="B320" s="26">
        <v>0.51041666666666663</v>
      </c>
      <c r="C320" s="30">
        <v>7.34</v>
      </c>
      <c r="D320" s="34">
        <v>3.22</v>
      </c>
      <c r="E320" s="35">
        <v>29.3</v>
      </c>
      <c r="F320" s="35"/>
      <c r="G320" s="32">
        <v>11.2</v>
      </c>
      <c r="H320" s="30">
        <v>4.32</v>
      </c>
      <c r="I320" s="32">
        <v>142.1</v>
      </c>
      <c r="J320" s="32">
        <v>192.5</v>
      </c>
      <c r="K320" s="32">
        <v>0.1</v>
      </c>
      <c r="L320" s="28"/>
      <c r="M320" s="33"/>
      <c r="N320" s="33">
        <v>70</v>
      </c>
      <c r="O320" s="33"/>
      <c r="P320" s="28"/>
      <c r="Q320" s="28"/>
      <c r="R320" s="28"/>
      <c r="S320" s="28"/>
      <c r="T320" s="28"/>
      <c r="U320" s="28"/>
      <c r="V320" s="28"/>
    </row>
    <row r="321" spans="1:22" x14ac:dyDescent="0.25">
      <c r="A321" s="29">
        <v>42318</v>
      </c>
      <c r="B321" s="26">
        <v>0.53819444444444442</v>
      </c>
      <c r="C321" s="30">
        <v>7.14</v>
      </c>
      <c r="D321" s="34">
        <v>8.85</v>
      </c>
      <c r="E321" s="35">
        <v>78.7</v>
      </c>
      <c r="F321" s="35"/>
      <c r="G321" s="32">
        <v>10.1</v>
      </c>
      <c r="H321" s="30">
        <v>4.54</v>
      </c>
      <c r="I321" s="32">
        <v>73.400000000000006</v>
      </c>
      <c r="J321" s="32">
        <v>102.3</v>
      </c>
      <c r="K321" s="32">
        <v>0</v>
      </c>
      <c r="L321" s="28"/>
      <c r="M321" s="30">
        <v>1.36</v>
      </c>
      <c r="N321" s="33">
        <v>49</v>
      </c>
      <c r="O321" s="33"/>
      <c r="P321" s="28"/>
      <c r="Q321" s="28"/>
      <c r="R321" s="28"/>
      <c r="S321" s="28"/>
      <c r="T321" s="28"/>
      <c r="U321" s="28"/>
      <c r="V321" s="28"/>
    </row>
    <row r="322" spans="1:22" x14ac:dyDescent="0.25">
      <c r="A322" s="29">
        <v>42332</v>
      </c>
      <c r="B322" s="26">
        <v>0.52083333333333337</v>
      </c>
      <c r="C322" s="30">
        <v>7.11</v>
      </c>
      <c r="D322" s="34">
        <v>9.1199999999999992</v>
      </c>
      <c r="E322" s="35">
        <v>75.8</v>
      </c>
      <c r="F322" s="35"/>
      <c r="G322" s="32">
        <v>7.5</v>
      </c>
      <c r="H322" s="30">
        <v>5.27</v>
      </c>
      <c r="I322" s="32">
        <v>62.5</v>
      </c>
      <c r="J322" s="32">
        <v>93.9</v>
      </c>
      <c r="K322" s="32">
        <v>0</v>
      </c>
      <c r="L322" s="28"/>
      <c r="M322" s="30">
        <v>1.84</v>
      </c>
      <c r="N322" s="33">
        <v>49</v>
      </c>
      <c r="O322" s="33"/>
      <c r="P322" s="28"/>
      <c r="Q322" s="28"/>
      <c r="R322" s="28"/>
      <c r="S322" s="28"/>
      <c r="T322" s="28"/>
      <c r="U322" s="28"/>
      <c r="V322" s="28"/>
    </row>
    <row r="323" spans="1:22" x14ac:dyDescent="0.25">
      <c r="A323" s="29">
        <v>42346</v>
      </c>
      <c r="B323" s="26">
        <v>0.57986111111111105</v>
      </c>
      <c r="C323" s="30">
        <v>7.24</v>
      </c>
      <c r="D323" s="34">
        <v>10.050000000000001</v>
      </c>
      <c r="E323" s="35">
        <v>88.2</v>
      </c>
      <c r="F323" s="35"/>
      <c r="G323" s="32">
        <v>9.5</v>
      </c>
      <c r="H323" s="30">
        <v>7.88</v>
      </c>
      <c r="I323" s="32">
        <v>64.599999999999994</v>
      </c>
      <c r="J323" s="32">
        <v>91.5</v>
      </c>
      <c r="K323" s="32">
        <v>0</v>
      </c>
      <c r="L323" s="28"/>
      <c r="M323" s="30">
        <v>2</v>
      </c>
      <c r="N323" s="33">
        <v>130</v>
      </c>
      <c r="O323" s="33"/>
      <c r="P323" s="28"/>
      <c r="Q323" s="28"/>
      <c r="R323" s="28"/>
      <c r="S323" s="28"/>
      <c r="T323" s="28"/>
      <c r="U323" s="28"/>
      <c r="V323" s="28"/>
    </row>
    <row r="324" spans="1:22" x14ac:dyDescent="0.25">
      <c r="A324" s="29">
        <v>42361</v>
      </c>
      <c r="B324" s="26">
        <v>0.4826388888888889</v>
      </c>
      <c r="C324" s="30">
        <v>7.34</v>
      </c>
      <c r="D324" s="34">
        <v>10.97</v>
      </c>
      <c r="E324" s="35">
        <v>85.4</v>
      </c>
      <c r="F324" s="35"/>
      <c r="G324" s="32">
        <v>4.7</v>
      </c>
      <c r="H324" s="30">
        <v>8.94</v>
      </c>
      <c r="I324" s="32">
        <v>49.6</v>
      </c>
      <c r="J324" s="32">
        <v>80.900000000000006</v>
      </c>
      <c r="K324" s="32">
        <v>0</v>
      </c>
      <c r="L324" s="28"/>
      <c r="M324" s="30">
        <v>2.9</v>
      </c>
      <c r="N324" s="33">
        <v>13</v>
      </c>
      <c r="O324" s="33"/>
      <c r="P324" s="28"/>
      <c r="Q324" s="28"/>
      <c r="R324" s="28"/>
      <c r="S324" s="28"/>
      <c r="T324" s="28"/>
      <c r="U324" s="28"/>
      <c r="V324" s="28"/>
    </row>
    <row r="325" spans="1:22" x14ac:dyDescent="0.25">
      <c r="A325" s="29">
        <v>42374</v>
      </c>
      <c r="B325" s="26">
        <v>0.52777777777777779</v>
      </c>
      <c r="C325" s="30">
        <v>7.54</v>
      </c>
      <c r="D325" s="34">
        <v>11.89</v>
      </c>
      <c r="E325" s="35">
        <v>87.8</v>
      </c>
      <c r="F325" s="35"/>
      <c r="G325" s="32">
        <v>2.8</v>
      </c>
      <c r="H325" s="30">
        <v>8.2200000000000006</v>
      </c>
      <c r="I325" s="32">
        <v>49.7</v>
      </c>
      <c r="J325" s="32">
        <v>86.4</v>
      </c>
      <c r="K325" s="32">
        <v>0</v>
      </c>
      <c r="L325" s="28"/>
      <c r="M325" s="30">
        <v>1.26</v>
      </c>
      <c r="N325" s="33">
        <v>79</v>
      </c>
      <c r="O325" s="33"/>
      <c r="P325" s="303">
        <v>0.98</v>
      </c>
      <c r="Q325" s="304">
        <v>0.66</v>
      </c>
      <c r="R325" s="303">
        <v>0.113</v>
      </c>
      <c r="S325" s="304">
        <v>0.06</v>
      </c>
      <c r="T325" s="304">
        <v>0.98</v>
      </c>
      <c r="U325" s="304">
        <v>0.06</v>
      </c>
      <c r="V325" s="305">
        <v>14</v>
      </c>
    </row>
    <row r="326" spans="1:22" x14ac:dyDescent="0.25">
      <c r="A326" s="29">
        <v>42389</v>
      </c>
      <c r="B326" s="26">
        <v>0.52777777777777779</v>
      </c>
      <c r="C326" s="30">
        <v>7.63</v>
      </c>
      <c r="D326" s="34">
        <v>11.67</v>
      </c>
      <c r="E326" s="35">
        <v>92.3</v>
      </c>
      <c r="F326" s="35"/>
      <c r="G326" s="32">
        <v>5.4</v>
      </c>
      <c r="H326" s="30">
        <v>5.08</v>
      </c>
      <c r="I326" s="32">
        <v>57.1</v>
      </c>
      <c r="J326" s="32">
        <v>91.4</v>
      </c>
      <c r="K326" s="307">
        <v>3.4559616916400637E-2</v>
      </c>
      <c r="L326" s="28"/>
      <c r="M326" s="30">
        <v>1.22</v>
      </c>
      <c r="N326" s="33">
        <v>33</v>
      </c>
      <c r="O326" s="33"/>
      <c r="P326" s="28"/>
      <c r="Q326" s="28"/>
      <c r="R326" s="28"/>
      <c r="S326" s="28"/>
      <c r="T326" s="28"/>
      <c r="U326" s="28"/>
      <c r="V326" s="28"/>
    </row>
    <row r="327" spans="1:22" x14ac:dyDescent="0.25">
      <c r="A327" s="29">
        <v>42402</v>
      </c>
      <c r="B327" s="26">
        <v>0.55555555555555558</v>
      </c>
      <c r="C327" s="30">
        <v>7.17</v>
      </c>
      <c r="D327" s="34">
        <v>12.25</v>
      </c>
      <c r="E327" s="35">
        <v>100</v>
      </c>
      <c r="F327" s="35"/>
      <c r="G327" s="32">
        <v>6.6</v>
      </c>
      <c r="H327" s="30">
        <v>5.37</v>
      </c>
      <c r="I327" s="32">
        <v>50.5</v>
      </c>
      <c r="J327" s="32">
        <v>77.7</v>
      </c>
      <c r="K327" s="32">
        <v>2.8963539396557977E-2</v>
      </c>
      <c r="L327" s="28"/>
      <c r="M327" s="30">
        <v>1.54</v>
      </c>
      <c r="N327" s="33">
        <v>33</v>
      </c>
      <c r="O327" s="33"/>
      <c r="P327" s="28"/>
      <c r="Q327" s="28"/>
      <c r="R327" s="28"/>
      <c r="S327" s="28"/>
      <c r="T327" s="28"/>
      <c r="U327" s="28"/>
      <c r="V327" s="28"/>
    </row>
    <row r="328" spans="1:22" x14ac:dyDescent="0.25">
      <c r="A328" s="29">
        <v>42419</v>
      </c>
      <c r="B328" s="26">
        <v>0.50694444444444442</v>
      </c>
      <c r="C328" s="30">
        <v>7.19</v>
      </c>
      <c r="D328" s="34">
        <v>11.26</v>
      </c>
      <c r="E328" s="35">
        <v>95.3</v>
      </c>
      <c r="F328" s="35"/>
      <c r="G328" s="32">
        <v>7.9</v>
      </c>
      <c r="H328" s="30">
        <v>6.02</v>
      </c>
      <c r="I328" s="32">
        <v>46.4</v>
      </c>
      <c r="J328" s="32">
        <v>69</v>
      </c>
      <c r="K328" s="308">
        <v>2.5453745001620641E-2</v>
      </c>
      <c r="L328" s="28"/>
      <c r="M328" s="30">
        <v>3.22</v>
      </c>
      <c r="N328" s="33">
        <v>23</v>
      </c>
      <c r="O328" s="33"/>
      <c r="P328" s="28"/>
      <c r="Q328" s="28"/>
      <c r="R328" s="28"/>
      <c r="S328" s="28"/>
      <c r="T328" s="28"/>
      <c r="U328" s="28"/>
      <c r="V328" s="28"/>
    </row>
    <row r="329" spans="1:22" x14ac:dyDescent="0.25">
      <c r="A329" s="29">
        <v>42431</v>
      </c>
      <c r="B329" s="26">
        <v>0.53125</v>
      </c>
      <c r="C329" s="30">
        <v>7.24</v>
      </c>
      <c r="D329" s="34">
        <v>12.01</v>
      </c>
      <c r="E329" s="35">
        <v>102.8</v>
      </c>
      <c r="F329" s="35"/>
      <c r="G329" s="32">
        <v>8.5</v>
      </c>
      <c r="H329" s="30">
        <v>6.65</v>
      </c>
      <c r="I329" s="32">
        <v>56.9</v>
      </c>
      <c r="J329" s="32">
        <v>82.9</v>
      </c>
      <c r="K329" s="32">
        <v>0</v>
      </c>
      <c r="L329" s="28"/>
      <c r="M329" s="30">
        <v>1.26</v>
      </c>
      <c r="N329" s="33">
        <v>33</v>
      </c>
      <c r="O329" s="33"/>
      <c r="P329" s="28"/>
      <c r="Q329" s="28"/>
      <c r="R329" s="28"/>
      <c r="S329" s="28"/>
      <c r="T329" s="28"/>
      <c r="U329" s="28"/>
      <c r="V329" s="28"/>
    </row>
    <row r="330" spans="1:22" x14ac:dyDescent="0.25">
      <c r="A330" s="29">
        <v>42443</v>
      </c>
      <c r="B330" s="26">
        <v>0.53472222222222221</v>
      </c>
      <c r="C330" s="30">
        <v>7.31</v>
      </c>
      <c r="D330" s="34">
        <v>11.86</v>
      </c>
      <c r="E330" s="35">
        <v>100.2</v>
      </c>
      <c r="F330" s="35"/>
      <c r="G330" s="32">
        <v>8</v>
      </c>
      <c r="H330" s="30">
        <v>5.24</v>
      </c>
      <c r="I330" s="32">
        <v>51.6</v>
      </c>
      <c r="J330" s="32">
        <v>76.2</v>
      </c>
      <c r="K330" s="32">
        <v>2.8355823596025873E-2</v>
      </c>
      <c r="L330" s="28"/>
      <c r="M330" s="30">
        <v>1.42</v>
      </c>
      <c r="N330" s="33">
        <v>79</v>
      </c>
      <c r="O330" s="33"/>
      <c r="P330" s="28"/>
      <c r="Q330" s="28"/>
      <c r="R330" s="28"/>
      <c r="S330" s="28"/>
      <c r="T330" s="28"/>
      <c r="U330" s="28"/>
      <c r="V330" s="28"/>
    </row>
    <row r="331" spans="1:22" x14ac:dyDescent="0.25">
      <c r="A331" s="29">
        <v>42458</v>
      </c>
      <c r="B331" s="26">
        <v>0.55208333333333337</v>
      </c>
      <c r="C331" s="30">
        <v>7.48</v>
      </c>
      <c r="D331" s="34">
        <v>12.03</v>
      </c>
      <c r="E331" s="35">
        <v>108.2</v>
      </c>
      <c r="F331" s="35"/>
      <c r="G331" s="32">
        <v>10.6</v>
      </c>
      <c r="H331" s="30">
        <v>4.3899999999999997</v>
      </c>
      <c r="I331" s="32">
        <v>57.6</v>
      </c>
      <c r="J331" s="32">
        <v>79.400000000000006</v>
      </c>
      <c r="K331" s="32">
        <v>2.9653529371046466E-2</v>
      </c>
      <c r="L331" s="28"/>
      <c r="M331" s="30">
        <v>1.24</v>
      </c>
      <c r="N331" s="33">
        <v>49</v>
      </c>
      <c r="O331" s="33"/>
      <c r="P331" s="303">
        <v>0.45</v>
      </c>
      <c r="Q331" s="304">
        <v>0.48</v>
      </c>
      <c r="R331" s="303">
        <v>9.4E-2</v>
      </c>
      <c r="S331" s="304">
        <v>0.04</v>
      </c>
      <c r="T331" s="304">
        <v>0.45</v>
      </c>
      <c r="U331" s="304">
        <v>0.01</v>
      </c>
      <c r="V331" s="305">
        <v>7</v>
      </c>
    </row>
    <row r="332" spans="1:22" x14ac:dyDescent="0.25">
      <c r="A332" s="29">
        <v>42474</v>
      </c>
      <c r="B332" s="26">
        <v>0.53125</v>
      </c>
      <c r="C332" s="30">
        <v>7.56</v>
      </c>
      <c r="D332" s="34">
        <v>10.18</v>
      </c>
      <c r="E332" s="35">
        <v>95.4</v>
      </c>
      <c r="F332" s="35"/>
      <c r="G332" s="32">
        <v>12.4</v>
      </c>
      <c r="H332" s="30">
        <v>3.96</v>
      </c>
      <c r="I332" s="32">
        <v>62.2</v>
      </c>
      <c r="J332" s="32">
        <v>82</v>
      </c>
      <c r="K332" s="32">
        <v>3.0711311054220893E-2</v>
      </c>
      <c r="L332" s="28"/>
      <c r="M332" s="30">
        <v>0.9</v>
      </c>
      <c r="N332" s="33">
        <v>79</v>
      </c>
      <c r="O332" s="33"/>
      <c r="P332" s="28"/>
      <c r="Q332" s="28"/>
      <c r="R332" s="28"/>
      <c r="S332" s="28"/>
      <c r="T332" s="28"/>
      <c r="U332" s="28"/>
      <c r="V332" s="28"/>
    </row>
    <row r="333" spans="1:22" x14ac:dyDescent="0.25">
      <c r="A333" s="29">
        <v>42488</v>
      </c>
      <c r="B333" s="26">
        <v>0.51736111111111105</v>
      </c>
      <c r="C333" s="30">
        <v>7.62</v>
      </c>
      <c r="D333" s="34">
        <v>8.69</v>
      </c>
      <c r="E333" s="35">
        <v>85.9</v>
      </c>
      <c r="F333" s="35"/>
      <c r="G333" s="32">
        <v>14.8</v>
      </c>
      <c r="H333" s="30">
        <v>2.42</v>
      </c>
      <c r="I333" s="32">
        <v>67.400000000000006</v>
      </c>
      <c r="J333" s="32">
        <v>83.6</v>
      </c>
      <c r="K333" s="32">
        <v>3.1363724957636792E-2</v>
      </c>
      <c r="L333" s="28"/>
      <c r="M333" s="31"/>
      <c r="N333" s="33">
        <v>33</v>
      </c>
      <c r="O333" s="33"/>
      <c r="P333" s="28"/>
      <c r="Q333" s="28"/>
      <c r="R333" s="28"/>
      <c r="S333" s="28"/>
      <c r="T333" s="28"/>
      <c r="U333" s="28"/>
      <c r="V333" s="28"/>
    </row>
    <row r="334" spans="1:22" x14ac:dyDescent="0.25">
      <c r="A334" s="29">
        <v>42501</v>
      </c>
      <c r="B334" s="26">
        <v>0.52083333333333337</v>
      </c>
      <c r="C334" s="30">
        <v>7.45</v>
      </c>
      <c r="D334" s="34">
        <v>7.69</v>
      </c>
      <c r="E334" s="35">
        <v>79.3</v>
      </c>
      <c r="F334" s="35"/>
      <c r="G334" s="32">
        <v>16.8</v>
      </c>
      <c r="H334" s="30">
        <v>3.06</v>
      </c>
      <c r="I334" s="32">
        <v>74.3</v>
      </c>
      <c r="J334" s="32">
        <v>88</v>
      </c>
      <c r="K334" s="32">
        <v>3.3163464881489663E-2</v>
      </c>
      <c r="L334" s="28"/>
      <c r="M334" s="30">
        <v>0.48</v>
      </c>
      <c r="N334" s="33">
        <v>130</v>
      </c>
      <c r="O334" s="33"/>
      <c r="P334" s="28"/>
      <c r="Q334" s="28"/>
      <c r="R334" s="28"/>
      <c r="S334" s="28"/>
      <c r="T334" s="28"/>
      <c r="U334" s="28"/>
      <c r="V334" s="28"/>
    </row>
    <row r="335" spans="1:22" x14ac:dyDescent="0.25">
      <c r="A335" s="29">
        <v>42514</v>
      </c>
      <c r="B335" s="26">
        <v>0.51388888888888895</v>
      </c>
      <c r="C335" s="33"/>
      <c r="D335" s="34">
        <v>8.4600000000000009</v>
      </c>
      <c r="E335" s="35">
        <v>86.5</v>
      </c>
      <c r="F335" s="35"/>
      <c r="G335" s="32">
        <v>16.399999999999999</v>
      </c>
      <c r="H335" s="30">
        <v>5.53</v>
      </c>
      <c r="I335" s="32">
        <v>80.8</v>
      </c>
      <c r="J335" s="32">
        <v>96.6</v>
      </c>
      <c r="K335" s="32">
        <v>0</v>
      </c>
      <c r="L335" s="28"/>
      <c r="M335" s="30">
        <v>0.42</v>
      </c>
      <c r="N335" s="33">
        <v>920</v>
      </c>
      <c r="O335" s="33"/>
      <c r="P335" s="28"/>
      <c r="Q335" s="28"/>
      <c r="R335" s="28"/>
      <c r="S335" s="28"/>
      <c r="T335" s="28"/>
      <c r="U335" s="28"/>
      <c r="V335" s="28"/>
    </row>
    <row r="336" spans="1:22" x14ac:dyDescent="0.25">
      <c r="A336" s="29">
        <v>42528</v>
      </c>
      <c r="B336" s="26">
        <v>0.52777777777777779</v>
      </c>
      <c r="C336" s="31"/>
      <c r="D336" s="34">
        <v>5.6</v>
      </c>
      <c r="E336" s="35">
        <v>62.9</v>
      </c>
      <c r="F336" s="35"/>
      <c r="G336" s="32">
        <v>21</v>
      </c>
      <c r="H336" s="30">
        <v>3.73</v>
      </c>
      <c r="I336" s="32">
        <v>84.4</v>
      </c>
      <c r="J336" s="32">
        <v>91.3</v>
      </c>
      <c r="K336" s="32">
        <v>0</v>
      </c>
      <c r="L336" s="28"/>
      <c r="M336" s="31"/>
      <c r="N336" s="33">
        <v>79</v>
      </c>
      <c r="O336" s="33"/>
      <c r="P336" s="28"/>
      <c r="Q336" s="28"/>
      <c r="R336" s="28"/>
      <c r="S336" s="28"/>
      <c r="T336" s="28"/>
      <c r="U336" s="28"/>
      <c r="V336" s="28"/>
    </row>
    <row r="337" spans="1:22" x14ac:dyDescent="0.25">
      <c r="A337" s="29">
        <v>42544</v>
      </c>
      <c r="B337" s="26">
        <v>0.59027777777777779</v>
      </c>
      <c r="C337" s="31"/>
      <c r="D337" s="34">
        <v>7.67</v>
      </c>
      <c r="E337" s="35">
        <v>80.5</v>
      </c>
      <c r="F337" s="35"/>
      <c r="G337" s="32">
        <v>17.7</v>
      </c>
      <c r="H337" s="30">
        <v>4.5999999999999996</v>
      </c>
      <c r="I337" s="32">
        <v>79.099999999999994</v>
      </c>
      <c r="J337" s="32">
        <v>91.9</v>
      </c>
      <c r="K337" s="32">
        <v>3.4765322412078685E-2</v>
      </c>
      <c r="L337" s="28"/>
      <c r="M337" s="31"/>
      <c r="N337" s="33">
        <v>110</v>
      </c>
      <c r="O337" s="33"/>
      <c r="P337" s="303">
        <v>0.05</v>
      </c>
      <c r="Q337" s="304">
        <v>0.48</v>
      </c>
      <c r="R337" s="303">
        <v>7.4999999999999997E-2</v>
      </c>
      <c r="S337" s="303">
        <v>0.01</v>
      </c>
      <c r="T337" s="304">
        <v>0.05</v>
      </c>
      <c r="U337" s="304">
        <v>0.04</v>
      </c>
      <c r="V337" s="305">
        <v>11</v>
      </c>
    </row>
    <row r="338" spans="1:22" x14ac:dyDescent="0.25">
      <c r="A338" s="29">
        <v>42556</v>
      </c>
      <c r="B338" s="26">
        <v>0.51041666666666663</v>
      </c>
      <c r="C338" s="31"/>
      <c r="D338" s="34">
        <v>6.38</v>
      </c>
      <c r="E338" s="35">
        <v>67.400000000000006</v>
      </c>
      <c r="F338" s="35"/>
      <c r="G338" s="32">
        <v>18</v>
      </c>
      <c r="H338" s="30">
        <v>3.64</v>
      </c>
      <c r="I338" s="32">
        <v>82</v>
      </c>
      <c r="J338" s="32">
        <v>94.7</v>
      </c>
      <c r="K338" s="32">
        <v>3.591907592626252E-2</v>
      </c>
      <c r="L338" s="28"/>
      <c r="M338" s="30">
        <v>0.56000000000000005</v>
      </c>
      <c r="N338" s="33">
        <v>79</v>
      </c>
      <c r="O338" s="33"/>
      <c r="P338" s="28"/>
      <c r="Q338" s="28"/>
      <c r="R338" s="28"/>
      <c r="S338" s="28"/>
      <c r="T338" s="28"/>
      <c r="U338" s="28"/>
      <c r="V338" s="28"/>
    </row>
    <row r="339" spans="1:22" x14ac:dyDescent="0.25">
      <c r="A339" s="29">
        <v>42572</v>
      </c>
      <c r="B339" s="26">
        <v>0.51736111111111105</v>
      </c>
      <c r="C339" s="31"/>
      <c r="D339" s="34">
        <v>6.33</v>
      </c>
      <c r="E339" s="35">
        <v>72.2</v>
      </c>
      <c r="F339" s="35"/>
      <c r="G339" s="32">
        <v>21.8</v>
      </c>
      <c r="H339" s="30">
        <v>4.34</v>
      </c>
      <c r="I339" s="32">
        <v>97.9</v>
      </c>
      <c r="J339" s="32">
        <v>104.3</v>
      </c>
      <c r="K339" s="32">
        <v>3.9897099036542219E-2</v>
      </c>
      <c r="L339" s="28"/>
      <c r="M339" s="30">
        <v>0.34</v>
      </c>
      <c r="N339" s="33">
        <v>110</v>
      </c>
      <c r="O339" s="33"/>
      <c r="P339" s="28"/>
      <c r="Q339" s="28"/>
      <c r="R339" s="28"/>
      <c r="S339" s="28"/>
      <c r="T339" s="28"/>
      <c r="U339" s="28"/>
      <c r="V339" s="28"/>
    </row>
    <row r="340" spans="1:22" x14ac:dyDescent="0.25">
      <c r="A340" s="29">
        <v>42584</v>
      </c>
      <c r="B340" s="26">
        <v>0.54861111111111105</v>
      </c>
      <c r="C340" s="33"/>
      <c r="D340" s="34">
        <v>4.82</v>
      </c>
      <c r="E340" s="35">
        <v>53</v>
      </c>
      <c r="F340" s="35"/>
      <c r="G340" s="32">
        <v>19.899999999999999</v>
      </c>
      <c r="H340" s="30">
        <v>3.74</v>
      </c>
      <c r="I340" s="32">
        <v>98</v>
      </c>
      <c r="J340" s="32">
        <v>108.5</v>
      </c>
      <c r="K340" s="307">
        <v>4.1647804993134953E-2</v>
      </c>
      <c r="L340" s="28"/>
      <c r="M340" s="30">
        <v>0.32</v>
      </c>
      <c r="N340" s="33">
        <v>49</v>
      </c>
      <c r="O340" s="33"/>
      <c r="P340" s="28"/>
      <c r="Q340" s="28"/>
      <c r="R340" s="28"/>
      <c r="S340" s="28"/>
      <c r="T340" s="28"/>
      <c r="U340" s="28"/>
      <c r="V340" s="28"/>
    </row>
    <row r="341" spans="1:22" x14ac:dyDescent="0.25">
      <c r="A341" s="29">
        <v>42598</v>
      </c>
      <c r="B341" s="26">
        <v>0.55208333333333337</v>
      </c>
      <c r="C341" s="30">
        <v>7.39</v>
      </c>
      <c r="D341" s="34">
        <v>4.8</v>
      </c>
      <c r="E341" s="35">
        <v>53.6</v>
      </c>
      <c r="F341" s="35"/>
      <c r="G341" s="32">
        <v>20.7</v>
      </c>
      <c r="H341" s="323">
        <v>3.3</v>
      </c>
      <c r="I341" s="32">
        <v>105.1</v>
      </c>
      <c r="J341" s="32">
        <v>114.6</v>
      </c>
      <c r="K341" s="32">
        <v>4.4201059054564312E-2</v>
      </c>
      <c r="L341" s="28"/>
      <c r="M341" s="31"/>
      <c r="N341" s="33">
        <v>49</v>
      </c>
      <c r="O341" s="33"/>
      <c r="P341" s="28"/>
      <c r="Q341" s="28"/>
      <c r="R341" s="28"/>
      <c r="S341" s="28"/>
      <c r="T341" s="28"/>
      <c r="U341" s="28"/>
      <c r="V341" s="28"/>
    </row>
    <row r="342" spans="1:22" x14ac:dyDescent="0.25">
      <c r="A342" s="29">
        <v>42614</v>
      </c>
      <c r="B342" s="26">
        <v>0.52083333333333337</v>
      </c>
      <c r="C342" s="30">
        <v>7.27</v>
      </c>
      <c r="D342" s="34">
        <v>2.2599999999999998</v>
      </c>
      <c r="E342" s="35">
        <v>23.7</v>
      </c>
      <c r="F342" s="35"/>
      <c r="G342" s="32">
        <v>17.600000000000001</v>
      </c>
      <c r="H342" s="30">
        <v>2.0299999999999998</v>
      </c>
      <c r="I342" s="32">
        <v>107.4</v>
      </c>
      <c r="J342" s="32">
        <v>125</v>
      </c>
      <c r="K342" s="32">
        <v>4.8581437390469606E-2</v>
      </c>
      <c r="L342" s="28"/>
      <c r="M342" s="33"/>
      <c r="N342" s="33">
        <v>130</v>
      </c>
      <c r="O342" s="33"/>
      <c r="P342" s="28"/>
      <c r="Q342" s="28"/>
      <c r="R342" s="28"/>
      <c r="S342" s="28"/>
      <c r="T342" s="28"/>
      <c r="U342" s="28"/>
      <c r="V342" s="28"/>
    </row>
    <row r="343" spans="1:22" x14ac:dyDescent="0.25">
      <c r="A343" s="29">
        <v>42626</v>
      </c>
      <c r="B343" s="26">
        <v>0.55208333333333337</v>
      </c>
      <c r="C343" s="30">
        <v>7.45</v>
      </c>
      <c r="D343" s="34">
        <v>4.41</v>
      </c>
      <c r="E343" s="35">
        <v>43.9</v>
      </c>
      <c r="F343" s="35"/>
      <c r="G343" s="32">
        <v>15.2</v>
      </c>
      <c r="H343" s="30">
        <v>3.26</v>
      </c>
      <c r="I343" s="32">
        <v>104.3</v>
      </c>
      <c r="J343" s="32">
        <v>128.4</v>
      </c>
      <c r="K343" s="32">
        <v>5.0020575131729923E-2</v>
      </c>
      <c r="L343" s="28"/>
      <c r="M343" s="31"/>
      <c r="N343" s="33">
        <v>23</v>
      </c>
      <c r="O343" s="33"/>
      <c r="P343" s="28"/>
      <c r="Q343" s="28"/>
      <c r="R343" s="28"/>
      <c r="S343" s="28"/>
      <c r="T343" s="28"/>
      <c r="U343" s="28"/>
      <c r="V343" s="28"/>
    </row>
    <row r="344" spans="1:22" x14ac:dyDescent="0.25">
      <c r="A344" s="29">
        <v>42641</v>
      </c>
      <c r="B344" s="26">
        <v>0.56944444444444442</v>
      </c>
      <c r="C344" s="30">
        <v>7.69</v>
      </c>
      <c r="D344" s="34">
        <v>3.4</v>
      </c>
      <c r="E344" s="35">
        <v>33.6</v>
      </c>
      <c r="F344" s="35"/>
      <c r="G344" s="32">
        <v>15</v>
      </c>
      <c r="H344" s="30">
        <v>2.14</v>
      </c>
      <c r="I344" s="32">
        <v>113.8</v>
      </c>
      <c r="J344" s="32">
        <v>140.80000000000001</v>
      </c>
      <c r="K344" s="32">
        <v>5.5297005805340665E-2</v>
      </c>
      <c r="L344" s="28"/>
      <c r="M344" s="33"/>
      <c r="N344" s="35">
        <v>7.8</v>
      </c>
      <c r="O344" s="35"/>
      <c r="P344" s="303">
        <v>0.1</v>
      </c>
      <c r="Q344" s="304">
        <v>0.45</v>
      </c>
      <c r="R344" s="303">
        <v>5.8000000000000003E-2</v>
      </c>
      <c r="S344" s="304">
        <v>0.03</v>
      </c>
      <c r="T344" s="304">
        <v>0.1</v>
      </c>
      <c r="U344" s="304">
        <v>0.01</v>
      </c>
      <c r="V344" s="305">
        <v>2</v>
      </c>
    </row>
    <row r="345" spans="1:22" x14ac:dyDescent="0.25">
      <c r="A345" s="310">
        <v>42654</v>
      </c>
      <c r="B345" s="26">
        <v>0.54513888888888895</v>
      </c>
      <c r="C345" s="311">
        <v>7.77</v>
      </c>
      <c r="D345" s="312">
        <v>4.0999999999999996</v>
      </c>
      <c r="E345" s="313">
        <v>37.200000000000003</v>
      </c>
      <c r="F345" s="313"/>
      <c r="G345" s="314">
        <v>11.4</v>
      </c>
      <c r="H345" s="311">
        <v>3.43</v>
      </c>
      <c r="I345" s="314">
        <v>122.9</v>
      </c>
      <c r="J345" s="314">
        <v>166.2</v>
      </c>
      <c r="K345" s="314">
        <v>6.6229895688605961E-2</v>
      </c>
      <c r="L345" s="314"/>
      <c r="M345" s="315"/>
      <c r="N345" s="315">
        <v>49</v>
      </c>
      <c r="O345" s="315"/>
      <c r="P345" s="316"/>
      <c r="Q345" s="316"/>
      <c r="R345" s="316"/>
      <c r="S345" s="316"/>
      <c r="T345" s="316"/>
      <c r="U345" s="316"/>
      <c r="V345" s="316"/>
    </row>
    <row r="346" spans="1:22" x14ac:dyDescent="0.25">
      <c r="A346" s="310">
        <v>42669</v>
      </c>
      <c r="B346" s="26">
        <v>0.53125</v>
      </c>
      <c r="C346" s="311">
        <v>7.89</v>
      </c>
      <c r="D346" s="312">
        <v>7.58</v>
      </c>
      <c r="E346" s="313">
        <v>70.2</v>
      </c>
      <c r="F346" s="313"/>
      <c r="G346" s="314">
        <v>11.7</v>
      </c>
      <c r="H346" s="311">
        <v>9.31</v>
      </c>
      <c r="I346" s="314">
        <v>95.7</v>
      </c>
      <c r="J346" s="314">
        <v>128.4</v>
      </c>
      <c r="K346" s="314">
        <v>0.1</v>
      </c>
      <c r="L346" s="314"/>
      <c r="M346" s="311">
        <v>1</v>
      </c>
      <c r="N346" s="315">
        <v>33</v>
      </c>
      <c r="O346" s="315"/>
      <c r="P346" s="316"/>
      <c r="Q346" s="316"/>
      <c r="R346" s="316"/>
      <c r="S346" s="316"/>
      <c r="T346" s="316"/>
      <c r="U346" s="316"/>
      <c r="V346" s="316"/>
    </row>
    <row r="347" spans="1:22" x14ac:dyDescent="0.25">
      <c r="A347" s="310">
        <v>42682</v>
      </c>
      <c r="B347" s="26">
        <v>0.54027777777777775</v>
      </c>
      <c r="C347" s="311">
        <v>7.36</v>
      </c>
      <c r="D347" s="312">
        <v>7.95</v>
      </c>
      <c r="E347" s="313">
        <v>74.400000000000006</v>
      </c>
      <c r="F347" s="313"/>
      <c r="G347" s="314">
        <v>12.4</v>
      </c>
      <c r="H347" s="311">
        <v>7.76</v>
      </c>
      <c r="I347" s="314">
        <v>84.3</v>
      </c>
      <c r="J347" s="314">
        <v>110.8</v>
      </c>
      <c r="K347" s="314">
        <v>4.2609064524621994E-2</v>
      </c>
      <c r="L347" s="314"/>
      <c r="M347" s="311">
        <v>1.42</v>
      </c>
      <c r="N347" s="315">
        <v>46</v>
      </c>
      <c r="O347" s="315"/>
      <c r="P347" s="316"/>
      <c r="Q347" s="316"/>
      <c r="R347" s="316"/>
      <c r="S347" s="316"/>
      <c r="T347" s="316"/>
      <c r="U347" s="316"/>
      <c r="V347" s="316"/>
    </row>
    <row r="348" spans="1:22" x14ac:dyDescent="0.25">
      <c r="A348" s="310">
        <v>42696</v>
      </c>
      <c r="B348" s="26">
        <v>0.51736111111111105</v>
      </c>
      <c r="C348" s="311">
        <v>7.68</v>
      </c>
      <c r="D348" s="312">
        <v>9.4600000000000009</v>
      </c>
      <c r="E348" s="313">
        <v>82.6</v>
      </c>
      <c r="F348" s="313"/>
      <c r="G348" s="314">
        <v>9.1999999999999993</v>
      </c>
      <c r="H348" s="311">
        <v>5.57</v>
      </c>
      <c r="I348" s="314">
        <v>69.900000000000006</v>
      </c>
      <c r="J348" s="314">
        <v>99.9</v>
      </c>
      <c r="K348" s="314">
        <v>3.8069658950336135E-2</v>
      </c>
      <c r="L348" s="314"/>
      <c r="M348" s="311">
        <v>1.55</v>
      </c>
      <c r="N348" s="315">
        <v>79</v>
      </c>
      <c r="O348" s="315"/>
      <c r="P348" s="316"/>
      <c r="Q348" s="316"/>
      <c r="R348" s="316"/>
      <c r="S348" s="316"/>
      <c r="T348" s="316"/>
      <c r="U348" s="316"/>
      <c r="V348" s="316"/>
    </row>
    <row r="349" spans="1:22" x14ac:dyDescent="0.25">
      <c r="A349" s="310">
        <v>42713</v>
      </c>
      <c r="B349" s="26">
        <v>0.56597222222222221</v>
      </c>
      <c r="C349" s="311">
        <v>7.54</v>
      </c>
      <c r="D349" s="312">
        <v>10.53</v>
      </c>
      <c r="E349" s="313">
        <v>82.9</v>
      </c>
      <c r="F349" s="313"/>
      <c r="G349" s="314">
        <v>5.0999999999999996</v>
      </c>
      <c r="H349" s="311">
        <v>8.98</v>
      </c>
      <c r="I349" s="314">
        <v>53.5</v>
      </c>
      <c r="J349" s="314">
        <v>86.2</v>
      </c>
      <c r="K349" s="314">
        <v>0</v>
      </c>
      <c r="L349" s="314"/>
      <c r="M349" s="311">
        <v>1.6</v>
      </c>
      <c r="N349" s="315">
        <v>140</v>
      </c>
      <c r="O349" s="315"/>
      <c r="P349" s="316"/>
      <c r="Q349" s="316"/>
      <c r="R349" s="316"/>
      <c r="S349" s="316"/>
      <c r="T349" s="316"/>
      <c r="U349" s="316"/>
      <c r="V349" s="316"/>
    </row>
    <row r="350" spans="1:22" x14ac:dyDescent="0.25">
      <c r="A350" s="310">
        <v>42725</v>
      </c>
      <c r="B350" s="26">
        <v>0.60416666666666663</v>
      </c>
      <c r="C350" s="317"/>
      <c r="D350" s="312">
        <v>12.18</v>
      </c>
      <c r="E350" s="313">
        <v>92.7</v>
      </c>
      <c r="F350" s="313"/>
      <c r="G350" s="314">
        <v>3.9</v>
      </c>
      <c r="H350" s="311">
        <v>9.0399999999999991</v>
      </c>
      <c r="I350" s="314">
        <v>57.1</v>
      </c>
      <c r="J350" s="314">
        <v>95.6</v>
      </c>
      <c r="K350" s="318">
        <v>3.6290566137272218E-2</v>
      </c>
      <c r="L350" s="318"/>
      <c r="M350" s="311">
        <v>1.26</v>
      </c>
      <c r="N350" s="315">
        <v>240</v>
      </c>
      <c r="O350" s="315"/>
      <c r="P350" s="319">
        <v>0.99</v>
      </c>
      <c r="Q350" s="320">
        <v>0.61</v>
      </c>
      <c r="R350" s="319">
        <v>0.113</v>
      </c>
      <c r="S350" s="320">
        <v>7.0000000000000007E-2</v>
      </c>
      <c r="T350" s="320">
        <v>0.98</v>
      </c>
      <c r="U350" s="320">
        <v>7.0000000000000007E-2</v>
      </c>
      <c r="V350" s="321">
        <v>12</v>
      </c>
    </row>
    <row r="351" spans="1:22" x14ac:dyDescent="0.25">
      <c r="A351" s="310">
        <v>42739</v>
      </c>
      <c r="B351" s="26">
        <v>0.53819444444444442</v>
      </c>
      <c r="C351" s="311">
        <v>7.31</v>
      </c>
      <c r="D351" s="312">
        <v>12.66</v>
      </c>
      <c r="E351" s="313">
        <v>93.1</v>
      </c>
      <c r="F351" s="313"/>
      <c r="G351" s="314">
        <v>2.6</v>
      </c>
      <c r="H351" s="315"/>
      <c r="I351" s="314">
        <v>50.5</v>
      </c>
      <c r="J351" s="314">
        <v>88.1</v>
      </c>
      <c r="K351" s="314">
        <v>3.3204461490737372E-2</v>
      </c>
      <c r="L351" s="314"/>
      <c r="M351" s="311">
        <v>1.28</v>
      </c>
      <c r="N351" s="315">
        <v>23</v>
      </c>
      <c r="O351" s="315"/>
      <c r="P351" s="316"/>
      <c r="Q351" s="316"/>
      <c r="R351" s="316"/>
      <c r="S351" s="316"/>
      <c r="T351" s="316"/>
      <c r="U351" s="316"/>
      <c r="V351" s="316"/>
    </row>
    <row r="352" spans="1:22" x14ac:dyDescent="0.25">
      <c r="A352" s="310">
        <v>42752</v>
      </c>
      <c r="B352" s="26">
        <v>0.53125</v>
      </c>
      <c r="C352" s="311">
        <v>7.2</v>
      </c>
      <c r="D352" s="312">
        <v>11.44</v>
      </c>
      <c r="E352" s="313">
        <v>88.3</v>
      </c>
      <c r="F352" s="313"/>
      <c r="G352" s="314">
        <v>4</v>
      </c>
      <c r="H352" s="317"/>
      <c r="I352" s="314">
        <v>62.2</v>
      </c>
      <c r="J352" s="314">
        <v>104</v>
      </c>
      <c r="K352" s="314">
        <v>3.9772282413176617E-2</v>
      </c>
      <c r="L352" s="314"/>
      <c r="M352" s="311">
        <v>0.92</v>
      </c>
      <c r="N352" s="315">
        <v>1600</v>
      </c>
      <c r="O352" s="315"/>
      <c r="P352" s="316"/>
      <c r="Q352" s="316"/>
      <c r="R352" s="316"/>
      <c r="S352" s="316"/>
      <c r="T352" s="316"/>
      <c r="U352" s="316"/>
      <c r="V352" s="316"/>
    </row>
    <row r="353" spans="1:22" x14ac:dyDescent="0.25">
      <c r="A353" s="310">
        <v>42767</v>
      </c>
      <c r="B353" s="26">
        <v>0.51736111111111105</v>
      </c>
      <c r="C353" s="311">
        <v>7.37</v>
      </c>
      <c r="D353" s="312">
        <v>12.49</v>
      </c>
      <c r="E353" s="313">
        <v>92.6</v>
      </c>
      <c r="F353" s="313"/>
      <c r="G353" s="314">
        <v>3.3</v>
      </c>
      <c r="H353" s="315"/>
      <c r="I353" s="314">
        <v>54.3</v>
      </c>
      <c r="J353" s="314">
        <v>92.7</v>
      </c>
      <c r="K353" s="318">
        <v>3.5094655442205219E-2</v>
      </c>
      <c r="L353" s="318"/>
      <c r="M353" s="311"/>
      <c r="N353" s="315">
        <v>23</v>
      </c>
      <c r="O353" s="315"/>
      <c r="P353" s="316"/>
      <c r="Q353" s="316"/>
      <c r="R353" s="316"/>
      <c r="S353" s="316"/>
      <c r="T353" s="316"/>
      <c r="U353" s="316"/>
      <c r="V353" s="316"/>
    </row>
    <row r="354" spans="1:22" x14ac:dyDescent="0.25">
      <c r="A354" s="310">
        <v>42782</v>
      </c>
      <c r="B354" s="26">
        <v>0.52777777777777779</v>
      </c>
      <c r="C354" s="311">
        <v>7.23</v>
      </c>
      <c r="D354" s="312">
        <v>11.75</v>
      </c>
      <c r="E354" s="313">
        <v>98.1</v>
      </c>
      <c r="F354" s="313"/>
      <c r="G354" s="314">
        <v>6.8</v>
      </c>
      <c r="H354" s="322"/>
      <c r="I354" s="314">
        <v>56.6</v>
      </c>
      <c r="J354" s="314">
        <v>86.6</v>
      </c>
      <c r="K354" s="318">
        <v>3.2589943760673548E-2</v>
      </c>
      <c r="L354" s="318"/>
      <c r="M354" s="311">
        <v>1.42</v>
      </c>
      <c r="N354" s="315">
        <v>240</v>
      </c>
      <c r="O354" s="315"/>
      <c r="P354" s="316"/>
      <c r="Q354" s="316"/>
      <c r="R354" s="316"/>
      <c r="S354" s="316"/>
      <c r="T354" s="316"/>
      <c r="U354" s="316"/>
      <c r="V354" s="316"/>
    </row>
    <row r="355" spans="1:22" x14ac:dyDescent="0.25">
      <c r="A355" s="310">
        <v>42794</v>
      </c>
      <c r="B355" s="26">
        <v>0.53472222222222221</v>
      </c>
      <c r="C355" s="311">
        <v>7.21</v>
      </c>
      <c r="D355" s="312">
        <v>12.95</v>
      </c>
      <c r="E355" s="313">
        <v>102.8</v>
      </c>
      <c r="F355" s="313"/>
      <c r="G355" s="314">
        <v>5.7</v>
      </c>
      <c r="H355" s="317"/>
      <c r="I355" s="314">
        <v>55.9</v>
      </c>
      <c r="J355" s="314">
        <v>88.5</v>
      </c>
      <c r="K355" s="314">
        <v>3.3368488744564793E-2</v>
      </c>
      <c r="L355" s="314"/>
      <c r="M355" s="311"/>
      <c r="N355" s="317">
        <v>17</v>
      </c>
      <c r="O355" s="317"/>
      <c r="P355" s="316"/>
      <c r="Q355" s="316"/>
      <c r="R355" s="316"/>
      <c r="S355" s="316"/>
      <c r="T355" s="316"/>
      <c r="U355" s="316"/>
      <c r="V355" s="316"/>
    </row>
    <row r="356" spans="1:22" x14ac:dyDescent="0.25">
      <c r="A356" s="310">
        <v>42809</v>
      </c>
      <c r="B356" s="26">
        <v>0.51736111111111105</v>
      </c>
      <c r="C356" s="311">
        <v>7.18</v>
      </c>
      <c r="D356" s="312">
        <v>11.13</v>
      </c>
      <c r="E356" s="313">
        <v>94.1</v>
      </c>
      <c r="F356" s="313"/>
      <c r="G356" s="314">
        <v>7.9</v>
      </c>
      <c r="H356" s="315"/>
      <c r="I356" s="314">
        <v>55.7</v>
      </c>
      <c r="J356" s="314">
        <v>82.8</v>
      </c>
      <c r="K356" s="318">
        <v>3.1037379641703198E-2</v>
      </c>
      <c r="L356" s="318"/>
      <c r="M356" s="311">
        <v>1.84</v>
      </c>
      <c r="N356" s="317">
        <v>70</v>
      </c>
      <c r="O356" s="317"/>
      <c r="P356" s="316"/>
      <c r="Q356" s="316"/>
      <c r="R356" s="316"/>
      <c r="S356" s="316"/>
      <c r="T356" s="316"/>
      <c r="U356" s="316"/>
      <c r="V356" s="316"/>
    </row>
    <row r="357" spans="1:22" x14ac:dyDescent="0.25">
      <c r="A357" s="310">
        <v>42824</v>
      </c>
      <c r="B357" s="26">
        <v>0.54861111111111105</v>
      </c>
      <c r="C357" s="315"/>
      <c r="D357" s="312">
        <v>11.45</v>
      </c>
      <c r="E357" s="313">
        <v>98.5</v>
      </c>
      <c r="F357" s="313"/>
      <c r="G357" s="314">
        <v>9.1</v>
      </c>
      <c r="H357" s="311">
        <v>6.11</v>
      </c>
      <c r="I357" s="314">
        <v>55.4</v>
      </c>
      <c r="J357" s="314">
        <v>79.5</v>
      </c>
      <c r="K357" s="314">
        <v>2.9694157698568188E-2</v>
      </c>
      <c r="L357" s="314"/>
      <c r="M357" s="311"/>
      <c r="N357" s="315">
        <v>280</v>
      </c>
      <c r="O357" s="315"/>
      <c r="P357" s="319">
        <v>0.63</v>
      </c>
      <c r="Q357" s="320">
        <v>0.72</v>
      </c>
      <c r="R357" s="319">
        <v>0.157</v>
      </c>
      <c r="S357" s="320">
        <v>0.87</v>
      </c>
      <c r="T357" s="320">
        <v>0.62</v>
      </c>
      <c r="U357" s="320">
        <v>0.17</v>
      </c>
      <c r="V357" s="321">
        <v>2</v>
      </c>
    </row>
    <row r="358" spans="1:22" x14ac:dyDescent="0.25">
      <c r="A358" s="310">
        <v>42836</v>
      </c>
      <c r="B358" s="26">
        <v>0.51736111111111105</v>
      </c>
      <c r="C358" s="315"/>
      <c r="D358" s="312">
        <v>12.71</v>
      </c>
      <c r="E358" s="313">
        <v>114.3</v>
      </c>
      <c r="F358" s="313"/>
      <c r="G358" s="314">
        <v>10.7</v>
      </c>
      <c r="H358" s="311">
        <v>3.91</v>
      </c>
      <c r="I358" s="314">
        <v>57.1</v>
      </c>
      <c r="J358" s="314">
        <v>78.599999999999994</v>
      </c>
      <c r="K358" s="314">
        <v>2.9328664913149515E-2</v>
      </c>
      <c r="L358" s="314"/>
      <c r="M358" s="311">
        <v>1.5</v>
      </c>
      <c r="N358" s="315">
        <v>23</v>
      </c>
      <c r="O358" s="315"/>
      <c r="P358" s="316"/>
      <c r="Q358" s="316"/>
      <c r="R358" s="316"/>
      <c r="S358" s="316"/>
      <c r="T358" s="316"/>
      <c r="U358" s="316"/>
      <c r="V358" s="316"/>
    </row>
    <row r="359" spans="1:22" x14ac:dyDescent="0.25">
      <c r="A359" s="310">
        <v>42850</v>
      </c>
      <c r="B359" s="26">
        <v>0.53819444444444442</v>
      </c>
      <c r="C359" s="311">
        <v>7.43</v>
      </c>
      <c r="D359" s="312">
        <v>11.1</v>
      </c>
      <c r="E359" s="313">
        <v>104.7</v>
      </c>
      <c r="F359" s="313"/>
      <c r="G359" s="314">
        <v>12.6</v>
      </c>
      <c r="H359" s="311">
        <v>3.53</v>
      </c>
      <c r="I359" s="314">
        <v>63.7</v>
      </c>
      <c r="J359" s="314">
        <v>83.4</v>
      </c>
      <c r="K359" s="314">
        <v>0</v>
      </c>
      <c r="L359" s="314"/>
      <c r="M359" s="311">
        <v>1</v>
      </c>
      <c r="N359" s="315">
        <v>17</v>
      </c>
      <c r="O359" s="315"/>
      <c r="P359" s="316"/>
      <c r="Q359" s="316"/>
      <c r="R359" s="316"/>
      <c r="S359" s="316"/>
      <c r="T359" s="316"/>
      <c r="U359" s="316"/>
      <c r="V359" s="316"/>
    </row>
    <row r="360" spans="1:22" x14ac:dyDescent="0.25">
      <c r="A360" s="310">
        <v>42864</v>
      </c>
      <c r="B360" s="26">
        <v>0.51041666666666663</v>
      </c>
      <c r="C360" s="311">
        <v>7.43</v>
      </c>
      <c r="D360" s="312">
        <v>11.32</v>
      </c>
      <c r="E360" s="313">
        <v>111.9</v>
      </c>
      <c r="F360" s="313"/>
      <c r="G360" s="314">
        <v>14.9</v>
      </c>
      <c r="H360" s="311">
        <v>2.67</v>
      </c>
      <c r="I360" s="314">
        <v>63.4</v>
      </c>
      <c r="J360" s="314">
        <v>78.5</v>
      </c>
      <c r="K360" s="314">
        <v>2.9288077204367342E-2</v>
      </c>
      <c r="L360" s="314"/>
      <c r="M360" s="311">
        <v>1.22</v>
      </c>
      <c r="N360" s="315">
        <v>13</v>
      </c>
      <c r="O360" s="315"/>
      <c r="P360" s="316"/>
      <c r="Q360" s="316"/>
      <c r="R360" s="316"/>
      <c r="S360" s="316"/>
      <c r="T360" s="316"/>
      <c r="U360" s="316"/>
      <c r="V360" s="316"/>
    </row>
    <row r="361" spans="1:22" x14ac:dyDescent="0.25">
      <c r="A361" s="310">
        <v>42880</v>
      </c>
      <c r="B361" s="26">
        <v>0.52430555555555558</v>
      </c>
      <c r="C361" s="311">
        <v>7.57</v>
      </c>
      <c r="D361" s="312">
        <v>9.82</v>
      </c>
      <c r="E361" s="313">
        <v>104.2</v>
      </c>
      <c r="F361" s="313"/>
      <c r="G361" s="314">
        <v>18.100000000000001</v>
      </c>
      <c r="H361" s="311">
        <v>3.11</v>
      </c>
      <c r="I361" s="314">
        <v>72.8</v>
      </c>
      <c r="J361" s="314">
        <v>83.9</v>
      </c>
      <c r="K361" s="314">
        <v>3.1486175300502579E-2</v>
      </c>
      <c r="L361" s="314"/>
      <c r="M361" s="311"/>
      <c r="N361" s="315">
        <v>23</v>
      </c>
      <c r="O361" s="315"/>
      <c r="P361" s="316"/>
      <c r="Q361" s="316"/>
      <c r="R361" s="316"/>
      <c r="S361" s="316"/>
      <c r="T361" s="316"/>
      <c r="U361" s="316"/>
      <c r="V361" s="316"/>
    </row>
    <row r="362" spans="1:22" x14ac:dyDescent="0.25">
      <c r="A362" s="310">
        <v>42893</v>
      </c>
      <c r="B362" s="26">
        <v>0.51736111111111105</v>
      </c>
      <c r="C362" s="311">
        <v>7.56</v>
      </c>
      <c r="D362" s="312">
        <v>7.12</v>
      </c>
      <c r="E362" s="313">
        <v>75.7</v>
      </c>
      <c r="F362" s="313"/>
      <c r="G362" s="314">
        <v>18.100000000000001</v>
      </c>
      <c r="H362" s="311">
        <v>3.46</v>
      </c>
      <c r="I362" s="314">
        <v>77.099999999999994</v>
      </c>
      <c r="J362" s="314">
        <v>88.8</v>
      </c>
      <c r="K362" s="314">
        <v>3.3491551924796172E-2</v>
      </c>
      <c r="L362" s="314"/>
      <c r="M362" s="311">
        <v>0.6</v>
      </c>
      <c r="N362" s="315">
        <v>23</v>
      </c>
      <c r="O362" s="315"/>
      <c r="P362" s="316"/>
      <c r="Q362" s="316"/>
      <c r="R362" s="316"/>
      <c r="S362" s="316"/>
      <c r="T362" s="316"/>
      <c r="U362" s="316"/>
      <c r="V362" s="316"/>
    </row>
    <row r="363" spans="1:22" x14ac:dyDescent="0.25">
      <c r="A363" s="310">
        <v>42908</v>
      </c>
      <c r="B363" s="26">
        <v>0.56597222222222221</v>
      </c>
      <c r="C363" s="311">
        <v>7.39</v>
      </c>
      <c r="D363" s="312">
        <v>6.26</v>
      </c>
      <c r="E363" s="313">
        <v>66.400000000000006</v>
      </c>
      <c r="F363" s="313"/>
      <c r="G363" s="314">
        <v>18.600000000000001</v>
      </c>
      <c r="H363" s="311">
        <v>3.77</v>
      </c>
      <c r="I363" s="314">
        <v>83.7</v>
      </c>
      <c r="J363" s="314">
        <v>95.5</v>
      </c>
      <c r="K363" s="314">
        <v>3.6249274228831625E-2</v>
      </c>
      <c r="L363" s="314"/>
      <c r="M363" s="311"/>
      <c r="N363" s="317">
        <v>79</v>
      </c>
      <c r="O363" s="317"/>
      <c r="P363" s="319">
        <v>0.06</v>
      </c>
      <c r="Q363" s="320">
        <v>0.28999999999999998</v>
      </c>
      <c r="R363" s="319">
        <v>5.6000000000000001E-2</v>
      </c>
      <c r="S363" s="320">
        <v>0.03</v>
      </c>
      <c r="T363" s="320">
        <v>0.05</v>
      </c>
      <c r="U363" s="320">
        <v>0.04</v>
      </c>
      <c r="V363" s="321">
        <v>2</v>
      </c>
    </row>
    <row r="364" spans="1:22" x14ac:dyDescent="0.25">
      <c r="A364" s="310">
        <v>42923</v>
      </c>
      <c r="B364" s="26">
        <v>0.5</v>
      </c>
      <c r="C364" s="315"/>
      <c r="D364" s="312">
        <v>4.55</v>
      </c>
      <c r="E364" s="313">
        <v>51.5</v>
      </c>
      <c r="F364" s="313"/>
      <c r="G364" s="314">
        <v>22</v>
      </c>
      <c r="H364" s="311">
        <v>4.6500000000000004</v>
      </c>
      <c r="I364" s="314">
        <v>87.3</v>
      </c>
      <c r="J364" s="314">
        <v>92.6</v>
      </c>
      <c r="K364" s="314">
        <v>3.5053475121067157E-2</v>
      </c>
      <c r="L364" s="314"/>
      <c r="M364" s="311">
        <v>0.5</v>
      </c>
      <c r="N364" s="315">
        <v>33</v>
      </c>
      <c r="O364" s="315"/>
      <c r="P364" s="316"/>
      <c r="Q364" s="316"/>
      <c r="R364" s="316"/>
      <c r="S364" s="316"/>
      <c r="T364" s="316"/>
      <c r="U364" s="316"/>
      <c r="V364" s="316"/>
    </row>
    <row r="365" spans="1:22" x14ac:dyDescent="0.25">
      <c r="A365" s="310">
        <v>42934</v>
      </c>
      <c r="B365" s="26">
        <v>0.52083333333333337</v>
      </c>
      <c r="C365" s="314">
        <v>7.5</v>
      </c>
      <c r="D365" s="312">
        <v>7.83</v>
      </c>
      <c r="E365" s="313">
        <v>87.1</v>
      </c>
      <c r="F365" s="313"/>
      <c r="G365" s="314">
        <v>20.7</v>
      </c>
      <c r="H365" s="311">
        <v>3.39</v>
      </c>
      <c r="I365" s="314">
        <v>89.2</v>
      </c>
      <c r="J365" s="314">
        <v>97.2</v>
      </c>
      <c r="K365" s="314">
        <v>3.6951750006356428E-2</v>
      </c>
      <c r="L365" s="314"/>
      <c r="M365" s="311"/>
      <c r="N365" s="315">
        <v>130</v>
      </c>
      <c r="O365" s="315"/>
      <c r="P365" s="316"/>
      <c r="Q365" s="316"/>
      <c r="R365" s="316"/>
      <c r="S365" s="316"/>
      <c r="T365" s="316"/>
      <c r="U365" s="316"/>
      <c r="V365" s="316"/>
    </row>
    <row r="366" spans="1:22" x14ac:dyDescent="0.25">
      <c r="A366" s="310">
        <v>42951</v>
      </c>
      <c r="B366" s="26">
        <v>0.53472222222222221</v>
      </c>
      <c r="C366" s="311">
        <v>7.3</v>
      </c>
      <c r="D366" s="312">
        <v>4.53</v>
      </c>
      <c r="E366" s="313">
        <v>50.7</v>
      </c>
      <c r="F366" s="313"/>
      <c r="G366" s="314">
        <v>20.8</v>
      </c>
      <c r="H366" s="311">
        <v>3.4</v>
      </c>
      <c r="I366" s="314">
        <v>102.7</v>
      </c>
      <c r="J366" s="314">
        <v>111.7</v>
      </c>
      <c r="K366" s="314">
        <v>4.2985688756441556E-2</v>
      </c>
      <c r="L366" s="314"/>
      <c r="M366" s="311"/>
      <c r="N366" s="315">
        <v>79</v>
      </c>
      <c r="O366" s="315"/>
      <c r="P366" s="316"/>
      <c r="Q366" s="316"/>
      <c r="R366" s="316"/>
      <c r="S366" s="316"/>
      <c r="T366" s="316"/>
      <c r="U366" s="316"/>
      <c r="V366" s="316"/>
    </row>
    <row r="367" spans="1:22" x14ac:dyDescent="0.25">
      <c r="A367" s="310">
        <v>42963</v>
      </c>
      <c r="B367" s="26">
        <v>0.54166666666666663</v>
      </c>
      <c r="C367" s="311">
        <v>7.2</v>
      </c>
      <c r="D367" s="312">
        <v>3.2</v>
      </c>
      <c r="E367" s="313">
        <v>33.299999999999997</v>
      </c>
      <c r="F367" s="313"/>
      <c r="G367" s="314">
        <v>17.600000000000001</v>
      </c>
      <c r="H367" s="311">
        <v>2.42</v>
      </c>
      <c r="I367" s="314">
        <v>106.1</v>
      </c>
      <c r="J367" s="314">
        <v>123.5</v>
      </c>
      <c r="K367" s="314">
        <v>4.7947610042255763E-2</v>
      </c>
      <c r="L367" s="314"/>
      <c r="M367" s="311"/>
      <c r="N367" s="315">
        <v>23</v>
      </c>
      <c r="O367" s="315"/>
      <c r="P367" s="316"/>
      <c r="Q367" s="316"/>
      <c r="R367" s="316"/>
      <c r="S367" s="316"/>
      <c r="T367" s="316"/>
      <c r="U367" s="316"/>
      <c r="V367" s="316"/>
    </row>
    <row r="368" spans="1:22" x14ac:dyDescent="0.25">
      <c r="A368" s="310">
        <v>42977</v>
      </c>
      <c r="B368" s="26">
        <v>0.59027777777777779</v>
      </c>
      <c r="C368" s="311">
        <v>7.4</v>
      </c>
      <c r="D368" s="312">
        <v>1.36</v>
      </c>
      <c r="E368" s="313">
        <v>14.1</v>
      </c>
      <c r="F368" s="313"/>
      <c r="G368" s="314">
        <v>17.5</v>
      </c>
      <c r="H368" s="311">
        <v>3.28</v>
      </c>
      <c r="I368" s="314">
        <v>129.80000000000001</v>
      </c>
      <c r="J368" s="314">
        <v>151.6</v>
      </c>
      <c r="K368" s="314">
        <v>5.9926130989947583E-2</v>
      </c>
      <c r="L368" s="314"/>
      <c r="M368" s="311"/>
      <c r="N368" s="315">
        <v>240</v>
      </c>
      <c r="O368" s="315"/>
      <c r="P368" s="316"/>
      <c r="Q368" s="316"/>
      <c r="R368" s="316"/>
      <c r="S368" s="316"/>
      <c r="T368" s="316"/>
      <c r="U368" s="316"/>
      <c r="V368" s="316"/>
    </row>
    <row r="369" spans="1:22" x14ac:dyDescent="0.25">
      <c r="A369" s="310">
        <v>42990</v>
      </c>
      <c r="B369" s="26">
        <v>0.5625</v>
      </c>
      <c r="C369" s="311">
        <v>7.3</v>
      </c>
      <c r="D369" s="312">
        <v>1.0900000000000001</v>
      </c>
      <c r="E369" s="313">
        <v>11.1</v>
      </c>
      <c r="F369" s="313"/>
      <c r="G369" s="314">
        <v>16.2</v>
      </c>
      <c r="H369" s="311">
        <v>7.98</v>
      </c>
      <c r="I369" s="314">
        <v>157.4</v>
      </c>
      <c r="J369" s="314">
        <v>189.3</v>
      </c>
      <c r="K369" s="314">
        <v>7.6302028862804475E-2</v>
      </c>
      <c r="L369" s="314"/>
      <c r="M369" s="311"/>
      <c r="N369" s="317">
        <v>220</v>
      </c>
      <c r="O369" s="317"/>
      <c r="P369" s="319">
        <v>5.0000000000000001E-3</v>
      </c>
      <c r="Q369" s="320">
        <v>0.54</v>
      </c>
      <c r="R369" s="319">
        <v>0.19800000000000001</v>
      </c>
      <c r="S369" s="320">
        <v>0.08</v>
      </c>
      <c r="T369" s="319">
        <v>5.0000000000000001E-3</v>
      </c>
      <c r="U369" s="320">
        <v>0.01</v>
      </c>
      <c r="V369" s="321">
        <v>14</v>
      </c>
    </row>
    <row r="370" spans="1:22" x14ac:dyDescent="0.25">
      <c r="A370" s="310">
        <v>43004</v>
      </c>
      <c r="B370" s="26">
        <v>0.5625</v>
      </c>
      <c r="C370" s="311">
        <v>7.1</v>
      </c>
      <c r="D370" s="312">
        <v>2.34</v>
      </c>
      <c r="E370" s="313">
        <v>22.5</v>
      </c>
      <c r="F370" s="313"/>
      <c r="G370" s="314">
        <v>13.9</v>
      </c>
      <c r="H370" s="311">
        <v>1.97</v>
      </c>
      <c r="I370" s="314">
        <v>163.9</v>
      </c>
      <c r="J370" s="314">
        <v>207.7</v>
      </c>
      <c r="K370" s="314">
        <v>8.4403230426433273E-2</v>
      </c>
      <c r="L370" s="314"/>
      <c r="M370" s="311"/>
      <c r="N370" s="315">
        <v>33</v>
      </c>
      <c r="O370" s="315"/>
      <c r="P370" s="316"/>
      <c r="Q370" s="316"/>
      <c r="R370" s="316"/>
      <c r="S370" s="316"/>
      <c r="T370" s="316"/>
      <c r="U370" s="316"/>
      <c r="V370" s="316"/>
    </row>
    <row r="371" spans="1:22" x14ac:dyDescent="0.25">
      <c r="A371" s="10">
        <v>43018</v>
      </c>
      <c r="B371" s="26">
        <v>0.55208333333333337</v>
      </c>
      <c r="C371" s="122">
        <v>7.1</v>
      </c>
      <c r="D371" s="123">
        <v>1.71</v>
      </c>
      <c r="E371" s="124">
        <v>15.1</v>
      </c>
      <c r="F371" s="124"/>
      <c r="G371" s="125">
        <v>9.8000000000000007</v>
      </c>
      <c r="H371" s="122">
        <v>3.03</v>
      </c>
      <c r="I371" s="125">
        <v>149.9</v>
      </c>
      <c r="J371" s="125">
        <v>211.1</v>
      </c>
      <c r="K371" s="12">
        <v>0.1</v>
      </c>
      <c r="M371" s="2">
        <v>0.32</v>
      </c>
      <c r="N371" s="2">
        <v>170</v>
      </c>
    </row>
    <row r="372" spans="1:22" x14ac:dyDescent="0.25">
      <c r="A372" s="10">
        <v>43032</v>
      </c>
      <c r="B372" s="26">
        <v>0.53472222222222221</v>
      </c>
      <c r="C372" s="122">
        <v>7.08</v>
      </c>
      <c r="D372" s="123">
        <v>4.9000000000000004</v>
      </c>
      <c r="E372" s="124">
        <v>44</v>
      </c>
      <c r="F372" s="124"/>
      <c r="G372" s="125">
        <v>11.3</v>
      </c>
      <c r="H372" s="122">
        <v>4.04</v>
      </c>
      <c r="I372" s="125">
        <v>177.3</v>
      </c>
      <c r="J372" s="125">
        <v>240.1</v>
      </c>
      <c r="K372" s="12">
        <v>0.1</v>
      </c>
      <c r="M372" s="2">
        <v>0.38</v>
      </c>
      <c r="N372" s="2">
        <v>49</v>
      </c>
    </row>
    <row r="373" spans="1:22" x14ac:dyDescent="0.25">
      <c r="A373" s="10">
        <v>43046</v>
      </c>
      <c r="B373" s="26">
        <v>0.51736111111111105</v>
      </c>
      <c r="C373" s="122">
        <v>7.05</v>
      </c>
      <c r="D373" s="123">
        <v>7.26</v>
      </c>
      <c r="E373" s="124">
        <v>58.3</v>
      </c>
      <c r="F373" s="124"/>
      <c r="G373" s="125">
        <v>6.2</v>
      </c>
      <c r="H373" s="122">
        <v>7.01</v>
      </c>
      <c r="I373" s="125">
        <v>136.4</v>
      </c>
      <c r="J373" s="125">
        <v>212.9</v>
      </c>
      <c r="K373" s="12">
        <v>0.1</v>
      </c>
      <c r="N373" s="2">
        <v>240</v>
      </c>
    </row>
    <row r="374" spans="1:22" x14ac:dyDescent="0.25">
      <c r="A374" s="10">
        <v>43060</v>
      </c>
      <c r="B374" s="26">
        <v>0.50694444444444442</v>
      </c>
      <c r="C374" s="122"/>
      <c r="D374" s="123"/>
      <c r="E374" s="124"/>
      <c r="F374" s="124"/>
      <c r="G374" s="125"/>
      <c r="H374" s="122"/>
      <c r="I374" s="125"/>
      <c r="J374" s="125"/>
    </row>
    <row r="375" spans="1:22" x14ac:dyDescent="0.25">
      <c r="A375" s="10">
        <v>43075</v>
      </c>
      <c r="B375" s="26">
        <v>0.52083333333333337</v>
      </c>
      <c r="C375" s="122">
        <v>6.96</v>
      </c>
      <c r="D375" s="123">
        <v>10.35</v>
      </c>
      <c r="E375" s="124">
        <v>81.599999999999994</v>
      </c>
      <c r="F375" s="124"/>
      <c r="G375" s="125">
        <v>6.2</v>
      </c>
      <c r="H375" s="122">
        <v>3.19</v>
      </c>
      <c r="I375" s="125">
        <v>60.1</v>
      </c>
      <c r="J375" s="125">
        <v>93.9</v>
      </c>
      <c r="K375" s="12">
        <v>0</v>
      </c>
      <c r="M375" s="2">
        <v>1.98</v>
      </c>
      <c r="N375" s="2">
        <v>33</v>
      </c>
    </row>
    <row r="376" spans="1:22" x14ac:dyDescent="0.25">
      <c r="A376" s="10">
        <v>43089</v>
      </c>
      <c r="B376" s="26">
        <v>0.52777777777777779</v>
      </c>
      <c r="C376" s="122">
        <v>7.23</v>
      </c>
      <c r="D376" s="123">
        <v>10.74</v>
      </c>
      <c r="E376" s="124">
        <v>83.1</v>
      </c>
      <c r="F376" s="124"/>
      <c r="G376" s="125">
        <v>4.9000000000000004</v>
      </c>
      <c r="H376" s="122">
        <v>4.41</v>
      </c>
      <c r="I376" s="125">
        <v>53.3</v>
      </c>
      <c r="J376" s="125">
        <v>86.5</v>
      </c>
      <c r="K376" s="12">
        <v>0</v>
      </c>
      <c r="N376" s="2">
        <v>33</v>
      </c>
      <c r="P376" s="36">
        <v>0.68</v>
      </c>
      <c r="Q376" s="2">
        <v>0.5</v>
      </c>
      <c r="R376" s="2">
        <v>9.5000000000000001E-2</v>
      </c>
      <c r="S376" s="2">
        <v>0.06</v>
      </c>
      <c r="T376" s="2">
        <v>0.68</v>
      </c>
      <c r="U376" s="2">
        <v>0.03</v>
      </c>
      <c r="V376" s="2">
        <v>6</v>
      </c>
    </row>
    <row r="377" spans="1:22" x14ac:dyDescent="0.25">
      <c r="A377" s="10">
        <v>43104</v>
      </c>
      <c r="B377" s="26">
        <v>0.54166666666666663</v>
      </c>
      <c r="C377" s="122">
        <v>7.15</v>
      </c>
      <c r="D377" s="123">
        <v>11.91</v>
      </c>
      <c r="E377" s="124">
        <v>90.2</v>
      </c>
      <c r="F377" s="124"/>
      <c r="G377" s="125">
        <v>3.8</v>
      </c>
      <c r="H377" s="122">
        <v>3.93</v>
      </c>
      <c r="I377" s="125">
        <v>53.6</v>
      </c>
      <c r="J377" s="125">
        <v>90.1</v>
      </c>
      <c r="K377" s="12">
        <v>0</v>
      </c>
      <c r="N377" s="2">
        <v>27</v>
      </c>
    </row>
    <row r="378" spans="1:22" x14ac:dyDescent="0.25">
      <c r="A378" s="10">
        <v>43119</v>
      </c>
      <c r="B378" s="26">
        <v>0.52083333333333337</v>
      </c>
      <c r="C378" s="122">
        <v>7.07</v>
      </c>
      <c r="D378" s="123">
        <v>12.36</v>
      </c>
      <c r="E378" s="124">
        <v>99.7</v>
      </c>
      <c r="F378" s="124"/>
      <c r="G378" s="125">
        <v>6</v>
      </c>
      <c r="H378" s="122">
        <v>4.95</v>
      </c>
      <c r="I378" s="125">
        <v>50.4</v>
      </c>
      <c r="J378" s="125">
        <v>79</v>
      </c>
      <c r="K378" s="12">
        <v>0</v>
      </c>
      <c r="N378" s="2">
        <v>33</v>
      </c>
    </row>
    <row r="379" spans="1:22" x14ac:dyDescent="0.25">
      <c r="A379" s="10">
        <v>43133</v>
      </c>
      <c r="B379" s="26">
        <v>0.49305555555555558</v>
      </c>
      <c r="C379" s="122">
        <v>7.27</v>
      </c>
      <c r="D379" s="123">
        <v>11.9</v>
      </c>
      <c r="E379" s="124">
        <v>97.5</v>
      </c>
      <c r="F379" s="124"/>
      <c r="G379" s="125">
        <v>7</v>
      </c>
      <c r="H379" s="122">
        <v>6.81</v>
      </c>
      <c r="I379" s="125">
        <v>49.4</v>
      </c>
      <c r="J379" s="125">
        <v>75.5</v>
      </c>
      <c r="K379" s="12">
        <v>0</v>
      </c>
      <c r="M379" s="2">
        <v>2.4</v>
      </c>
      <c r="N379" s="2">
        <v>49</v>
      </c>
    </row>
    <row r="380" spans="1:22" x14ac:dyDescent="0.25">
      <c r="A380" s="10">
        <v>43144</v>
      </c>
      <c r="B380" s="26">
        <v>0.49305555555555558</v>
      </c>
      <c r="C380" s="122">
        <v>7.09</v>
      </c>
      <c r="D380" s="123">
        <v>11.59</v>
      </c>
      <c r="E380" s="124">
        <v>91.1</v>
      </c>
      <c r="F380" s="124"/>
      <c r="G380" s="125">
        <v>5.6</v>
      </c>
      <c r="H380" s="122">
        <v>12.7</v>
      </c>
      <c r="I380" s="125">
        <v>43.4</v>
      </c>
      <c r="J380" s="125">
        <v>69</v>
      </c>
      <c r="K380" s="12">
        <v>0</v>
      </c>
      <c r="N380" s="2">
        <v>33</v>
      </c>
    </row>
    <row r="381" spans="1:22" x14ac:dyDescent="0.25">
      <c r="A381" s="10">
        <v>43161</v>
      </c>
      <c r="B381" s="26">
        <v>0.52430555555555558</v>
      </c>
      <c r="C381" s="122">
        <v>7.17</v>
      </c>
      <c r="D381" s="123">
        <v>12.24</v>
      </c>
      <c r="E381" s="124">
        <v>96.2</v>
      </c>
      <c r="F381" s="124"/>
      <c r="G381" s="125">
        <v>4.8</v>
      </c>
      <c r="H381" s="122">
        <v>11.62</v>
      </c>
      <c r="I381" s="125">
        <v>46.9</v>
      </c>
      <c r="J381" s="125">
        <v>76.3</v>
      </c>
      <c r="K381" s="12">
        <v>0</v>
      </c>
      <c r="N381" s="2">
        <v>46</v>
      </c>
    </row>
    <row r="382" spans="1:22" x14ac:dyDescent="0.25">
      <c r="A382" s="10">
        <v>43173</v>
      </c>
      <c r="B382" s="26">
        <v>0.54166666666666663</v>
      </c>
      <c r="C382" s="122">
        <v>6.91</v>
      </c>
      <c r="D382" s="123">
        <v>11.5</v>
      </c>
      <c r="E382" s="124">
        <v>95.2</v>
      </c>
      <c r="F382" s="124"/>
      <c r="G382" s="125">
        <v>7.2</v>
      </c>
      <c r="H382" s="122">
        <v>9.58</v>
      </c>
      <c r="I382" s="125">
        <v>56.2</v>
      </c>
      <c r="J382" s="125">
        <v>85.2</v>
      </c>
      <c r="K382" s="12">
        <v>0</v>
      </c>
      <c r="M382" s="2">
        <v>1</v>
      </c>
      <c r="N382" s="2">
        <v>49</v>
      </c>
    </row>
    <row r="383" spans="1:22" x14ac:dyDescent="0.25">
      <c r="A383" s="10">
        <v>43188</v>
      </c>
      <c r="B383" s="26">
        <v>0.53819444444444442</v>
      </c>
      <c r="C383" s="122">
        <v>6.96</v>
      </c>
      <c r="D383" s="123">
        <v>11.64</v>
      </c>
      <c r="E383" s="124">
        <v>98.1</v>
      </c>
      <c r="F383" s="124"/>
      <c r="G383" s="125">
        <v>8.5</v>
      </c>
      <c r="H383" s="122">
        <v>5.53</v>
      </c>
      <c r="I383" s="125">
        <v>51.6</v>
      </c>
      <c r="J383" s="125">
        <v>75.400000000000006</v>
      </c>
      <c r="K383" s="12">
        <v>0</v>
      </c>
      <c r="N383" s="2">
        <v>79</v>
      </c>
      <c r="P383" s="36">
        <v>0.4</v>
      </c>
      <c r="Q383" s="2">
        <v>0.41</v>
      </c>
      <c r="R383" s="36">
        <v>0.08</v>
      </c>
      <c r="S383" s="2">
        <v>0.02</v>
      </c>
      <c r="T383" s="2">
        <v>0.39</v>
      </c>
      <c r="U383" s="2">
        <v>0.03</v>
      </c>
      <c r="V383" s="2">
        <v>13</v>
      </c>
    </row>
    <row r="384" spans="1:22" x14ac:dyDescent="0.25">
      <c r="A384" s="10">
        <v>43202</v>
      </c>
      <c r="B384" s="26">
        <v>0.54166666666666663</v>
      </c>
      <c r="C384" s="122">
        <v>7.15</v>
      </c>
      <c r="D384" s="123">
        <v>12.64</v>
      </c>
      <c r="E384" s="124">
        <v>112.2</v>
      </c>
      <c r="F384" s="124"/>
      <c r="G384" s="125">
        <v>10.1</v>
      </c>
      <c r="H384" s="122">
        <v>4.13</v>
      </c>
      <c r="I384" s="125">
        <v>52.4</v>
      </c>
      <c r="J384" s="125">
        <v>73.2</v>
      </c>
      <c r="K384" s="12">
        <v>0</v>
      </c>
      <c r="M384" s="2">
        <v>1.76</v>
      </c>
      <c r="N384" s="2">
        <v>22</v>
      </c>
    </row>
    <row r="385" spans="1:23" x14ac:dyDescent="0.25">
      <c r="A385" s="10">
        <v>43215</v>
      </c>
      <c r="B385" s="26">
        <v>0.5625</v>
      </c>
      <c r="C385" s="122">
        <v>7.44</v>
      </c>
      <c r="D385" s="123">
        <v>11.45</v>
      </c>
      <c r="E385" s="124">
        <v>110.6</v>
      </c>
      <c r="F385" s="124"/>
      <c r="G385" s="125">
        <v>14.1</v>
      </c>
      <c r="H385" s="122">
        <v>7.44</v>
      </c>
      <c r="I385" s="125">
        <v>58.3</v>
      </c>
      <c r="J385" s="125">
        <v>73.7</v>
      </c>
      <c r="K385" s="12">
        <v>0</v>
      </c>
      <c r="M385" s="2">
        <v>1.34</v>
      </c>
      <c r="N385" s="2">
        <v>4.5</v>
      </c>
    </row>
    <row r="386" spans="1:23" x14ac:dyDescent="0.25">
      <c r="A386" s="10">
        <v>43230</v>
      </c>
      <c r="B386" s="26">
        <v>0.53472222222222221</v>
      </c>
      <c r="C386" s="122">
        <v>7.35</v>
      </c>
      <c r="D386" s="123">
        <v>8.4600000000000009</v>
      </c>
      <c r="E386" s="124">
        <v>86.3</v>
      </c>
      <c r="F386" s="124"/>
      <c r="G386" s="125">
        <v>16.600000000000001</v>
      </c>
      <c r="H386" s="122">
        <v>3.04</v>
      </c>
      <c r="I386" s="125">
        <v>67.2</v>
      </c>
      <c r="J386" s="125">
        <v>80</v>
      </c>
      <c r="K386" s="12">
        <v>0</v>
      </c>
      <c r="M386" s="2">
        <v>0.78</v>
      </c>
      <c r="N386" s="2">
        <v>33</v>
      </c>
    </row>
    <row r="387" spans="1:23" x14ac:dyDescent="0.25">
      <c r="A387" s="10">
        <v>43243</v>
      </c>
      <c r="B387" s="26">
        <v>0.55208333333333337</v>
      </c>
      <c r="C387" s="122">
        <v>6.92</v>
      </c>
      <c r="D387" s="123">
        <v>9.27</v>
      </c>
      <c r="E387" s="124">
        <v>98.8</v>
      </c>
      <c r="F387" s="124"/>
      <c r="G387" s="125">
        <v>18.2</v>
      </c>
      <c r="H387" s="122">
        <v>3.68</v>
      </c>
      <c r="I387" s="125">
        <v>70.8</v>
      </c>
      <c r="J387" s="125">
        <v>81.3</v>
      </c>
      <c r="K387" s="12">
        <v>0</v>
      </c>
      <c r="N387" s="2">
        <v>130</v>
      </c>
    </row>
    <row r="388" spans="1:23" x14ac:dyDescent="0.25">
      <c r="A388" s="10">
        <v>43255</v>
      </c>
      <c r="B388" s="26">
        <v>0.52083333333333337</v>
      </c>
      <c r="C388" s="122">
        <v>7.16</v>
      </c>
      <c r="D388" s="123">
        <v>7.7</v>
      </c>
      <c r="E388" s="124">
        <v>76.599999999999994</v>
      </c>
      <c r="F388" s="124"/>
      <c r="G388" s="125">
        <v>15.4</v>
      </c>
      <c r="H388" s="122">
        <v>4.58</v>
      </c>
      <c r="I388" s="125">
        <v>80.2</v>
      </c>
      <c r="J388" s="125">
        <v>98.1</v>
      </c>
      <c r="K388" s="12">
        <v>0</v>
      </c>
      <c r="N388" s="2">
        <v>350</v>
      </c>
    </row>
    <row r="389" spans="1:23" x14ac:dyDescent="0.25">
      <c r="A389" s="10">
        <v>43270</v>
      </c>
      <c r="B389" s="26">
        <v>0.52083333333333337</v>
      </c>
      <c r="C389" s="122">
        <v>7</v>
      </c>
      <c r="D389" s="123">
        <v>7.06</v>
      </c>
      <c r="E389" s="124">
        <v>79.400000000000006</v>
      </c>
      <c r="F389" s="124"/>
      <c r="G389" s="125">
        <v>21.4</v>
      </c>
      <c r="H389" s="122">
        <v>8.52</v>
      </c>
      <c r="I389" s="125">
        <v>91.4</v>
      </c>
      <c r="J389" s="125">
        <v>98.3</v>
      </c>
      <c r="K389" s="12">
        <v>0</v>
      </c>
      <c r="N389" s="2">
        <v>350</v>
      </c>
      <c r="P389" s="36">
        <v>0.05</v>
      </c>
      <c r="Q389" s="2">
        <v>0.51</v>
      </c>
      <c r="R389" s="36">
        <v>0.08</v>
      </c>
      <c r="S389" s="2">
        <v>0.03</v>
      </c>
      <c r="T389" s="2">
        <v>0.05</v>
      </c>
      <c r="U389" s="2">
        <v>0.04</v>
      </c>
      <c r="V389" s="2">
        <v>9</v>
      </c>
    </row>
    <row r="390" spans="1:23" x14ac:dyDescent="0.25">
      <c r="A390" s="10">
        <v>43286</v>
      </c>
      <c r="B390" s="26">
        <v>0.52430555555555558</v>
      </c>
      <c r="C390" s="122">
        <v>7.33</v>
      </c>
      <c r="D390" s="123">
        <v>5.51</v>
      </c>
      <c r="E390" s="124">
        <v>61</v>
      </c>
      <c r="F390" s="124"/>
      <c r="G390" s="125">
        <v>20.5</v>
      </c>
      <c r="H390" s="122"/>
      <c r="I390" s="125">
        <v>95.5</v>
      </c>
      <c r="J390" s="125">
        <v>104.5</v>
      </c>
      <c r="K390" s="12">
        <v>0</v>
      </c>
      <c r="N390" s="2">
        <v>350</v>
      </c>
    </row>
    <row r="391" spans="1:23" x14ac:dyDescent="0.25">
      <c r="A391" s="10">
        <v>43299</v>
      </c>
      <c r="B391" s="26">
        <v>0.53472222222222221</v>
      </c>
      <c r="C391" s="122">
        <v>7.33</v>
      </c>
      <c r="D391" s="123">
        <v>4.67</v>
      </c>
      <c r="E391" s="124">
        <v>53.1</v>
      </c>
      <c r="F391" s="124"/>
      <c r="G391" s="125">
        <v>22.2</v>
      </c>
      <c r="H391" s="122"/>
      <c r="I391" s="125">
        <v>95.1</v>
      </c>
      <c r="J391" s="125">
        <v>100.5</v>
      </c>
      <c r="K391" s="12">
        <v>0</v>
      </c>
      <c r="N391" s="2">
        <v>70</v>
      </c>
    </row>
    <row r="392" spans="1:23" x14ac:dyDescent="0.25">
      <c r="A392" s="10">
        <v>43312</v>
      </c>
      <c r="B392" s="26">
        <v>0.5395833333333333</v>
      </c>
      <c r="C392" s="122">
        <v>7.35</v>
      </c>
      <c r="D392" s="123">
        <v>4.2300000000000004</v>
      </c>
      <c r="E392" s="124">
        <v>48.9</v>
      </c>
      <c r="F392" s="124"/>
      <c r="G392" s="125">
        <v>22.7</v>
      </c>
      <c r="H392" s="122"/>
      <c r="I392" s="125">
        <v>96.3</v>
      </c>
      <c r="J392" s="125">
        <v>100.8</v>
      </c>
      <c r="K392" s="12">
        <v>0</v>
      </c>
      <c r="N392" s="2">
        <v>130</v>
      </c>
    </row>
    <row r="393" spans="1:23" x14ac:dyDescent="0.25">
      <c r="A393" s="10">
        <v>43329</v>
      </c>
      <c r="B393" s="26">
        <v>0.52083333333333337</v>
      </c>
      <c r="C393" s="122">
        <v>7.03</v>
      </c>
      <c r="D393" s="123">
        <v>4.33</v>
      </c>
      <c r="E393" s="124">
        <v>46</v>
      </c>
      <c r="F393" s="124"/>
      <c r="G393" s="125">
        <v>18.8</v>
      </c>
      <c r="H393" s="122"/>
      <c r="I393" s="125">
        <v>94.1</v>
      </c>
      <c r="J393" s="125">
        <v>106.8</v>
      </c>
      <c r="K393" s="12">
        <v>0</v>
      </c>
      <c r="N393" s="2">
        <v>49</v>
      </c>
    </row>
    <row r="394" spans="1:23" x14ac:dyDescent="0.25">
      <c r="A394" s="10">
        <v>43341</v>
      </c>
      <c r="B394" s="26">
        <v>0.51041666666666663</v>
      </c>
      <c r="C394" s="122">
        <v>6.93</v>
      </c>
      <c r="D394" s="123">
        <v>4.07</v>
      </c>
      <c r="E394" s="124">
        <v>41.6</v>
      </c>
      <c r="F394" s="124"/>
      <c r="G394" s="125">
        <v>16.399999999999999</v>
      </c>
      <c r="H394" s="122"/>
      <c r="I394" s="125">
        <v>99.8</v>
      </c>
      <c r="J394" s="125">
        <v>119.5</v>
      </c>
      <c r="K394" s="12">
        <v>0</v>
      </c>
      <c r="N394" s="2">
        <v>79</v>
      </c>
    </row>
    <row r="395" spans="1:23" x14ac:dyDescent="0.25">
      <c r="A395" s="10">
        <v>43357</v>
      </c>
      <c r="B395" s="26"/>
      <c r="C395" s="122"/>
      <c r="D395" s="123"/>
      <c r="E395" s="124"/>
      <c r="F395" s="124"/>
      <c r="G395" s="125"/>
      <c r="H395" s="122"/>
      <c r="I395" s="125"/>
      <c r="J395" s="125"/>
    </row>
    <row r="396" spans="1:23" x14ac:dyDescent="0.25">
      <c r="A396" s="10">
        <v>43370</v>
      </c>
      <c r="B396" s="26">
        <v>0.58124999999999993</v>
      </c>
      <c r="C396" s="122"/>
      <c r="D396" s="123">
        <v>9.6</v>
      </c>
      <c r="E396" s="124">
        <v>99</v>
      </c>
      <c r="F396" s="124"/>
      <c r="G396" s="125">
        <v>14.1</v>
      </c>
      <c r="H396" s="122">
        <v>4.63</v>
      </c>
      <c r="I396" s="125">
        <v>137.19999999999999</v>
      </c>
      <c r="J396" s="125">
        <v>173.4</v>
      </c>
      <c r="K396" s="12">
        <v>0.1</v>
      </c>
      <c r="N396" s="2">
        <v>49</v>
      </c>
      <c r="P396" s="36">
        <v>0.01</v>
      </c>
      <c r="Q396" s="2">
        <v>0.65</v>
      </c>
      <c r="R396" s="36">
        <v>0.06</v>
      </c>
      <c r="S396" s="2">
        <v>0.04</v>
      </c>
      <c r="T396" s="36">
        <v>0.01</v>
      </c>
      <c r="U396" s="2">
        <v>0.02</v>
      </c>
      <c r="V396" s="6">
        <v>2</v>
      </c>
      <c r="W396" s="36"/>
    </row>
    <row r="397" spans="1:23" x14ac:dyDescent="0.25">
      <c r="A397" s="10">
        <v>43385</v>
      </c>
      <c r="B397" s="26">
        <v>0.51736111111111105</v>
      </c>
      <c r="C397" s="122">
        <v>7.59</v>
      </c>
      <c r="D397" s="123">
        <v>5.82</v>
      </c>
      <c r="E397" s="124">
        <v>52.8</v>
      </c>
      <c r="F397" s="124"/>
      <c r="G397" s="125">
        <v>11.3</v>
      </c>
      <c r="H397" s="122">
        <v>3.79</v>
      </c>
      <c r="I397" s="125">
        <v>123.3</v>
      </c>
      <c r="J397" s="125">
        <v>167</v>
      </c>
      <c r="K397" s="12">
        <v>0.1</v>
      </c>
      <c r="N397" s="13">
        <v>130</v>
      </c>
      <c r="O397" s="13"/>
    </row>
    <row r="398" spans="1:23" x14ac:dyDescent="0.25">
      <c r="A398" s="10">
        <v>43398</v>
      </c>
      <c r="B398" s="26">
        <v>0.53472222222222221</v>
      </c>
      <c r="C398" s="122">
        <v>7.66</v>
      </c>
      <c r="D398" s="123">
        <v>6.21</v>
      </c>
      <c r="E398" s="124">
        <v>55.5</v>
      </c>
      <c r="F398" s="124"/>
      <c r="G398" s="125">
        <v>10.5</v>
      </c>
      <c r="H398" s="122">
        <v>2.6</v>
      </c>
      <c r="I398" s="125"/>
      <c r="J398" s="125">
        <v>82.8</v>
      </c>
      <c r="K398" s="12">
        <v>0</v>
      </c>
      <c r="N398" s="12">
        <v>4.5</v>
      </c>
      <c r="O398" s="12"/>
    </row>
    <row r="399" spans="1:23" x14ac:dyDescent="0.25">
      <c r="A399" s="10">
        <v>43412</v>
      </c>
      <c r="B399" s="26">
        <v>0.51388888888888895</v>
      </c>
      <c r="C399" s="122">
        <v>7.36</v>
      </c>
      <c r="D399" s="123">
        <v>9.3000000000000007</v>
      </c>
      <c r="E399" s="124">
        <v>82.2</v>
      </c>
      <c r="F399" s="124"/>
      <c r="G399" s="125">
        <v>10.8</v>
      </c>
      <c r="H399" s="122">
        <v>3.15</v>
      </c>
      <c r="I399" s="125"/>
      <c r="J399" s="125">
        <v>100.1</v>
      </c>
      <c r="K399" s="12">
        <v>0</v>
      </c>
      <c r="N399" s="13">
        <v>240</v>
      </c>
      <c r="O399" s="13"/>
    </row>
    <row r="400" spans="1:23" x14ac:dyDescent="0.25">
      <c r="A400" s="10">
        <v>43424</v>
      </c>
      <c r="B400" s="26">
        <v>0.52777777777777779</v>
      </c>
      <c r="C400" s="4">
        <v>6.77</v>
      </c>
      <c r="D400" s="11">
        <v>10.45</v>
      </c>
      <c r="E400" s="12">
        <v>88</v>
      </c>
      <c r="F400" s="12"/>
      <c r="G400" s="5">
        <v>7.8</v>
      </c>
      <c r="H400" s="4">
        <v>3.02</v>
      </c>
      <c r="I400" s="3"/>
      <c r="J400" s="5">
        <v>106.2</v>
      </c>
      <c r="K400" s="5">
        <v>0.1</v>
      </c>
      <c r="L400" s="5"/>
      <c r="M400" s="4">
        <v>0.86</v>
      </c>
      <c r="N400" s="13">
        <v>33</v>
      </c>
      <c r="O400" s="13"/>
    </row>
    <row r="401" spans="1:22" x14ac:dyDescent="0.25">
      <c r="A401" s="10">
        <v>43440</v>
      </c>
      <c r="B401" s="26">
        <v>0.48958333333333331</v>
      </c>
      <c r="C401" s="4">
        <v>7.11</v>
      </c>
      <c r="D401" s="11">
        <v>10.93</v>
      </c>
      <c r="E401" s="12">
        <v>85.5</v>
      </c>
      <c r="F401" s="12"/>
      <c r="G401" s="5">
        <v>5.2</v>
      </c>
      <c r="H401" s="4">
        <v>5.0999999999999996</v>
      </c>
      <c r="I401" s="3"/>
      <c r="J401" s="5">
        <v>102.7</v>
      </c>
      <c r="K401" s="5">
        <v>0</v>
      </c>
      <c r="L401" s="5"/>
      <c r="M401" s="4"/>
      <c r="N401" s="13">
        <v>13</v>
      </c>
      <c r="O401" s="13"/>
    </row>
    <row r="402" spans="1:22" x14ac:dyDescent="0.25">
      <c r="A402" s="10">
        <v>43455</v>
      </c>
      <c r="B402" s="26">
        <v>0.52777777777777779</v>
      </c>
      <c r="C402" s="4">
        <v>6.67</v>
      </c>
      <c r="D402" s="11">
        <v>11.26</v>
      </c>
      <c r="E402" s="12">
        <v>90.2</v>
      </c>
      <c r="F402" s="12"/>
      <c r="G402" s="5">
        <v>6.2</v>
      </c>
      <c r="H402" s="4">
        <v>4.3499999999999996</v>
      </c>
      <c r="I402" s="5"/>
      <c r="J402" s="5">
        <v>96.5</v>
      </c>
      <c r="K402" s="5">
        <v>0</v>
      </c>
      <c r="L402" s="5"/>
      <c r="M402" s="4"/>
      <c r="N402" s="13">
        <v>49</v>
      </c>
      <c r="O402" s="13"/>
    </row>
    <row r="403" spans="1:22" x14ac:dyDescent="0.25">
      <c r="A403" s="10">
        <v>43469</v>
      </c>
      <c r="B403" s="26">
        <v>0.52083333333333337</v>
      </c>
      <c r="C403" s="4">
        <v>6.66</v>
      </c>
      <c r="D403" s="11">
        <v>11.82</v>
      </c>
      <c r="E403" s="12">
        <v>97.9</v>
      </c>
      <c r="F403" s="12"/>
      <c r="G403" s="5">
        <v>7</v>
      </c>
      <c r="H403" s="4">
        <v>3.87</v>
      </c>
      <c r="I403" s="5"/>
      <c r="J403" s="5">
        <v>92</v>
      </c>
      <c r="K403" s="5">
        <v>0</v>
      </c>
      <c r="L403" s="5"/>
      <c r="M403" s="4"/>
      <c r="N403" s="13">
        <v>79</v>
      </c>
      <c r="O403" s="13"/>
      <c r="P403" s="52">
        <v>0.49</v>
      </c>
      <c r="Q403" s="53">
        <v>0.34</v>
      </c>
      <c r="R403" s="52">
        <v>0.126</v>
      </c>
      <c r="S403" s="52">
        <v>5.0000000000000001E-3</v>
      </c>
      <c r="T403" s="53">
        <v>0.48</v>
      </c>
      <c r="U403" s="53">
        <v>0.02</v>
      </c>
      <c r="V403" s="54">
        <v>4</v>
      </c>
    </row>
    <row r="404" spans="1:22" x14ac:dyDescent="0.25">
      <c r="A404" s="10">
        <v>43480</v>
      </c>
      <c r="B404" s="26">
        <v>0.5</v>
      </c>
      <c r="C404" s="4">
        <v>6.87</v>
      </c>
      <c r="D404" s="11">
        <v>11.89</v>
      </c>
      <c r="E404" s="12">
        <v>92.8</v>
      </c>
      <c r="F404" s="12"/>
      <c r="G404" s="5">
        <v>4.7</v>
      </c>
      <c r="H404" s="4">
        <v>5.2</v>
      </c>
      <c r="I404" s="5"/>
      <c r="J404" s="5">
        <v>92.7</v>
      </c>
      <c r="K404" s="5">
        <v>0</v>
      </c>
      <c r="L404" s="5"/>
      <c r="M404" s="4"/>
      <c r="N404" s="13">
        <v>17</v>
      </c>
      <c r="O404" s="13"/>
    </row>
    <row r="405" spans="1:22" x14ac:dyDescent="0.25">
      <c r="A405" s="10">
        <v>43495</v>
      </c>
      <c r="B405" s="26">
        <v>0.54166666666666663</v>
      </c>
      <c r="C405" s="4">
        <v>6.92</v>
      </c>
      <c r="D405" s="11">
        <v>12.16</v>
      </c>
      <c r="E405" s="12">
        <v>95.1</v>
      </c>
      <c r="F405" s="12"/>
      <c r="G405" s="5">
        <v>5</v>
      </c>
      <c r="H405" s="4">
        <v>6.13</v>
      </c>
      <c r="I405" s="5"/>
      <c r="J405" s="5">
        <v>93.4</v>
      </c>
      <c r="K405" s="5">
        <v>0</v>
      </c>
      <c r="L405" s="5"/>
      <c r="M405" s="4"/>
      <c r="N405" s="13">
        <v>33</v>
      </c>
      <c r="O405" s="13"/>
    </row>
    <row r="406" spans="1:22" x14ac:dyDescent="0.25">
      <c r="A406" s="10">
        <v>43510</v>
      </c>
      <c r="B406" s="26">
        <v>0.49305555555555558</v>
      </c>
      <c r="C406" s="4">
        <v>6.97</v>
      </c>
      <c r="D406" s="11">
        <v>13.11</v>
      </c>
      <c r="E406" s="12">
        <v>99.7</v>
      </c>
      <c r="F406" s="12"/>
      <c r="G406" s="5">
        <v>2.9</v>
      </c>
      <c r="H406" s="4">
        <v>9.2799999999999994</v>
      </c>
      <c r="I406" s="5"/>
      <c r="J406" s="5">
        <v>110.5</v>
      </c>
      <c r="K406" s="5">
        <v>0</v>
      </c>
      <c r="L406" s="5"/>
      <c r="M406" s="4">
        <v>1</v>
      </c>
      <c r="N406" s="13">
        <v>130</v>
      </c>
      <c r="O406" s="13"/>
    </row>
    <row r="407" spans="1:22" x14ac:dyDescent="0.25">
      <c r="A407" s="10">
        <v>43525</v>
      </c>
      <c r="B407" s="26">
        <v>0.51041666666666663</v>
      </c>
      <c r="C407" s="4">
        <v>7.5</v>
      </c>
      <c r="D407" s="11">
        <v>13.51</v>
      </c>
      <c r="E407" s="12">
        <v>103.2</v>
      </c>
      <c r="F407" s="12"/>
      <c r="G407" s="5">
        <v>4.2</v>
      </c>
      <c r="H407" s="4">
        <v>4.71</v>
      </c>
      <c r="I407" s="5"/>
      <c r="J407" s="5">
        <v>90</v>
      </c>
      <c r="K407" s="5">
        <v>0</v>
      </c>
      <c r="L407" s="5"/>
      <c r="M407" s="4"/>
      <c r="N407" s="13">
        <v>33</v>
      </c>
      <c r="O407" s="13"/>
    </row>
    <row r="408" spans="1:22" x14ac:dyDescent="0.25">
      <c r="A408" s="10">
        <v>43537</v>
      </c>
      <c r="B408" s="26">
        <v>0.53472222222222221</v>
      </c>
      <c r="C408" s="4">
        <v>7.27</v>
      </c>
      <c r="D408" s="11">
        <v>13.38</v>
      </c>
      <c r="E408" s="12">
        <v>104</v>
      </c>
      <c r="F408" s="12"/>
      <c r="G408" s="5">
        <v>5.2</v>
      </c>
      <c r="H408" s="4">
        <v>5.22</v>
      </c>
      <c r="I408" s="5"/>
      <c r="J408" s="5">
        <v>89.2</v>
      </c>
      <c r="K408" s="5">
        <v>0</v>
      </c>
      <c r="L408" s="5"/>
      <c r="M408" s="4"/>
      <c r="N408" s="13">
        <v>49</v>
      </c>
      <c r="O408" s="13"/>
    </row>
    <row r="409" spans="1:22" x14ac:dyDescent="0.25">
      <c r="A409" s="10">
        <v>43550</v>
      </c>
      <c r="B409" s="26">
        <v>0.55208333333333337</v>
      </c>
      <c r="C409" s="4">
        <v>7.13</v>
      </c>
      <c r="D409" s="11">
        <v>11.33</v>
      </c>
      <c r="E409" s="12">
        <v>99.9</v>
      </c>
      <c r="F409" s="12"/>
      <c r="G409" s="5">
        <v>9.9</v>
      </c>
      <c r="H409" s="4">
        <v>3.72</v>
      </c>
      <c r="I409" s="5"/>
      <c r="J409" s="5">
        <v>93.4</v>
      </c>
      <c r="K409" s="5">
        <v>0</v>
      </c>
      <c r="L409" s="5"/>
      <c r="M409" s="4"/>
      <c r="N409" s="13">
        <v>79</v>
      </c>
      <c r="O409" s="13"/>
      <c r="P409" s="52">
        <v>0.25</v>
      </c>
      <c r="Q409" s="53">
        <v>0.56999999999999995</v>
      </c>
      <c r="R409" s="52">
        <v>5.2999999999999999E-2</v>
      </c>
      <c r="S409" s="53">
        <v>0.03</v>
      </c>
      <c r="T409" s="53">
        <v>0.25</v>
      </c>
      <c r="U409" s="53">
        <v>0.06</v>
      </c>
      <c r="V409" s="54">
        <v>4</v>
      </c>
    </row>
    <row r="410" spans="1:22" x14ac:dyDescent="0.25">
      <c r="A410" s="10">
        <v>43571</v>
      </c>
      <c r="B410" s="26">
        <v>0.51041666666666663</v>
      </c>
      <c r="C410" s="4">
        <v>7.08</v>
      </c>
      <c r="D410" s="11">
        <v>12.58</v>
      </c>
      <c r="E410" s="12">
        <v>114.1</v>
      </c>
      <c r="F410" s="12"/>
      <c r="G410" s="5">
        <v>11</v>
      </c>
      <c r="H410" s="4">
        <v>4.21</v>
      </c>
      <c r="I410" s="5"/>
      <c r="J410" s="5">
        <v>86.8</v>
      </c>
      <c r="K410" s="5">
        <v>0</v>
      </c>
      <c r="L410" s="5"/>
      <c r="M410" s="4"/>
      <c r="N410" s="13">
        <v>49</v>
      </c>
      <c r="O410" s="13"/>
    </row>
    <row r="411" spans="1:22" x14ac:dyDescent="0.25">
      <c r="A411" s="10">
        <v>43580</v>
      </c>
      <c r="B411" s="26">
        <v>0.52777777777777779</v>
      </c>
      <c r="C411" s="4">
        <v>7.68</v>
      </c>
      <c r="D411" s="11">
        <v>11.45</v>
      </c>
      <c r="E411" s="12">
        <v>106.8</v>
      </c>
      <c r="F411" s="12"/>
      <c r="G411" s="5">
        <v>12.5</v>
      </c>
      <c r="H411" s="4">
        <v>4.04</v>
      </c>
      <c r="I411" s="5"/>
      <c r="J411" s="5">
        <v>90.7</v>
      </c>
      <c r="K411" s="5">
        <v>0</v>
      </c>
      <c r="L411" s="5"/>
      <c r="M411" s="4"/>
      <c r="N411" s="13">
        <v>49</v>
      </c>
      <c r="O411" s="13"/>
    </row>
    <row r="412" spans="1:22" x14ac:dyDescent="0.25">
      <c r="A412" s="10">
        <v>43593</v>
      </c>
      <c r="B412" s="26">
        <v>0.52777777777777779</v>
      </c>
      <c r="C412" s="4">
        <v>7.92</v>
      </c>
      <c r="D412" s="11">
        <v>9.15</v>
      </c>
      <c r="E412" s="12">
        <v>89.7</v>
      </c>
      <c r="F412" s="12"/>
      <c r="G412" s="5">
        <v>14.8</v>
      </c>
      <c r="H412" s="4">
        <v>2.5</v>
      </c>
      <c r="I412" s="5"/>
      <c r="J412" s="5">
        <v>94.9</v>
      </c>
      <c r="K412" s="5">
        <v>0</v>
      </c>
      <c r="L412" s="5"/>
      <c r="M412" s="4"/>
      <c r="N412" s="13">
        <v>240</v>
      </c>
      <c r="O412" s="13"/>
    </row>
    <row r="413" spans="1:22" x14ac:dyDescent="0.25">
      <c r="A413" s="10">
        <v>43608</v>
      </c>
      <c r="B413" s="26">
        <v>0.52430555555555558</v>
      </c>
      <c r="C413" s="4">
        <v>7.66</v>
      </c>
      <c r="D413" s="11">
        <v>6.78</v>
      </c>
      <c r="E413" s="12">
        <v>73.7</v>
      </c>
      <c r="F413" s="12"/>
      <c r="G413" s="5">
        <v>19.399999999999999</v>
      </c>
      <c r="H413" s="4">
        <v>3.87</v>
      </c>
      <c r="I413" s="5"/>
      <c r="J413" s="5">
        <v>101.8</v>
      </c>
      <c r="K413" s="5">
        <v>0.1</v>
      </c>
      <c r="L413" s="5"/>
      <c r="M413" s="4"/>
      <c r="N413" s="13">
        <v>110</v>
      </c>
      <c r="O413" s="13"/>
    </row>
    <row r="414" spans="1:22" x14ac:dyDescent="0.25">
      <c r="A414" s="10">
        <v>43620</v>
      </c>
      <c r="B414" s="26">
        <v>0.52430555555555558</v>
      </c>
      <c r="C414" s="4"/>
      <c r="D414" s="11">
        <v>8.39</v>
      </c>
      <c r="E414" s="12">
        <v>89.9</v>
      </c>
      <c r="F414" s="12"/>
      <c r="G414" s="5">
        <v>19</v>
      </c>
      <c r="H414" s="4">
        <v>4</v>
      </c>
      <c r="I414" s="5"/>
      <c r="J414" s="5">
        <v>94.8</v>
      </c>
      <c r="K414" s="5">
        <v>0</v>
      </c>
      <c r="L414" s="5"/>
      <c r="M414" s="4"/>
      <c r="N414" s="13">
        <v>94</v>
      </c>
      <c r="O414" s="13"/>
    </row>
    <row r="415" spans="1:22" x14ac:dyDescent="0.25">
      <c r="A415" s="10">
        <v>43637</v>
      </c>
      <c r="B415" s="26">
        <v>0.53819444444444442</v>
      </c>
      <c r="C415" s="4">
        <v>7.07</v>
      </c>
      <c r="D415" s="11">
        <v>6.37</v>
      </c>
      <c r="E415" s="12">
        <v>67.7</v>
      </c>
      <c r="F415" s="12"/>
      <c r="G415" s="5">
        <v>18.5</v>
      </c>
      <c r="H415" s="4">
        <v>3.92</v>
      </c>
      <c r="I415" s="5"/>
      <c r="J415" s="5">
        <v>103.3</v>
      </c>
      <c r="K415" s="5">
        <v>0.1</v>
      </c>
      <c r="L415" s="5"/>
      <c r="M415" s="4"/>
      <c r="N415" s="13">
        <v>130</v>
      </c>
      <c r="O415" s="13"/>
    </row>
    <row r="416" spans="1:22" x14ac:dyDescent="0.25">
      <c r="A416" s="10">
        <v>43648</v>
      </c>
      <c r="B416" s="26">
        <v>0.53472222222222221</v>
      </c>
      <c r="C416" s="4"/>
      <c r="D416" s="11">
        <v>4.43</v>
      </c>
      <c r="E416" s="12">
        <v>47.8</v>
      </c>
      <c r="F416" s="12"/>
      <c r="G416" s="5">
        <v>19.3</v>
      </c>
      <c r="H416" s="4">
        <v>4.49</v>
      </c>
      <c r="I416" s="5"/>
      <c r="J416" s="5">
        <v>109.7</v>
      </c>
      <c r="K416" s="5">
        <v>0.1</v>
      </c>
      <c r="L416" s="5"/>
      <c r="M416" s="4"/>
      <c r="N416" s="13">
        <v>350</v>
      </c>
      <c r="O416" s="13"/>
      <c r="P416" s="52">
        <v>0.01</v>
      </c>
      <c r="Q416" s="53">
        <v>0.39</v>
      </c>
      <c r="R416" s="52">
        <v>7.1999999999999995E-2</v>
      </c>
      <c r="S416" s="53">
        <v>0.04</v>
      </c>
      <c r="T416" s="52">
        <v>0.01</v>
      </c>
      <c r="U416" s="53">
        <v>0.06</v>
      </c>
      <c r="V416" s="54">
        <v>6</v>
      </c>
    </row>
    <row r="417" spans="1:22" x14ac:dyDescent="0.25">
      <c r="A417" s="10">
        <v>43662</v>
      </c>
      <c r="B417" s="26">
        <v>0.51736111111111105</v>
      </c>
      <c r="C417" s="4">
        <v>7.2</v>
      </c>
      <c r="D417" s="11">
        <v>3.97</v>
      </c>
      <c r="E417" s="12">
        <v>43.6</v>
      </c>
      <c r="F417" s="12"/>
      <c r="G417" s="5">
        <v>20.100000000000001</v>
      </c>
      <c r="H417" s="4">
        <v>2.5</v>
      </c>
      <c r="I417" s="5"/>
      <c r="J417" s="5">
        <v>117.2</v>
      </c>
      <c r="K417" s="5">
        <v>0.1</v>
      </c>
      <c r="L417" s="5"/>
      <c r="M417" s="4"/>
      <c r="N417" s="13">
        <v>70</v>
      </c>
      <c r="O417" s="13"/>
    </row>
    <row r="418" spans="1:22" x14ac:dyDescent="0.25">
      <c r="A418" s="10">
        <v>43676</v>
      </c>
      <c r="B418" s="26">
        <v>0.51736111111111105</v>
      </c>
      <c r="C418" s="4">
        <v>7.75</v>
      </c>
      <c r="D418" s="11">
        <v>3.37</v>
      </c>
      <c r="E418" s="12">
        <v>36.299999999999997</v>
      </c>
      <c r="F418" s="12"/>
      <c r="G418" s="5">
        <v>19.2</v>
      </c>
      <c r="H418" s="4">
        <v>2.72</v>
      </c>
      <c r="I418" s="5"/>
      <c r="J418" s="5">
        <v>105.1</v>
      </c>
      <c r="K418" s="5">
        <v>0.1</v>
      </c>
      <c r="L418" s="5"/>
      <c r="M418" s="4"/>
      <c r="N418" s="13">
        <v>46</v>
      </c>
      <c r="O418" s="13"/>
    </row>
    <row r="419" spans="1:22" x14ac:dyDescent="0.25">
      <c r="A419" s="10">
        <v>43690</v>
      </c>
      <c r="B419" s="26">
        <v>0.52083333333333337</v>
      </c>
      <c r="C419" s="4">
        <v>7.2</v>
      </c>
      <c r="D419" s="11">
        <v>2.0699999999999998</v>
      </c>
      <c r="E419" s="12">
        <v>21.9</v>
      </c>
      <c r="F419" s="12"/>
      <c r="G419" s="5">
        <v>18.399999999999999</v>
      </c>
      <c r="H419" s="4">
        <v>4.3</v>
      </c>
      <c r="I419" s="5"/>
      <c r="J419" s="5">
        <v>126.2</v>
      </c>
      <c r="K419" s="5">
        <v>0.1</v>
      </c>
      <c r="L419" s="5"/>
      <c r="M419" s="4"/>
      <c r="N419" s="13">
        <v>49</v>
      </c>
      <c r="O419" s="13"/>
    </row>
    <row r="420" spans="1:22" x14ac:dyDescent="0.25">
      <c r="A420" s="10">
        <v>43705</v>
      </c>
      <c r="B420" s="26">
        <v>0.50694444444444442</v>
      </c>
      <c r="C420" s="4">
        <v>6.59</v>
      </c>
      <c r="D420" s="11">
        <v>2.2999999999999998</v>
      </c>
      <c r="E420" s="12">
        <v>23.5</v>
      </c>
      <c r="F420" s="12"/>
      <c r="G420" s="5">
        <v>16.2</v>
      </c>
      <c r="H420" s="4">
        <v>3.75</v>
      </c>
      <c r="I420" s="5"/>
      <c r="J420" s="5">
        <v>142.30000000000001</v>
      </c>
      <c r="K420" s="5">
        <v>0.1</v>
      </c>
      <c r="L420" s="5"/>
      <c r="M420" s="4"/>
      <c r="N420" s="13">
        <v>70</v>
      </c>
      <c r="O420" s="13"/>
    </row>
    <row r="421" spans="1:22" x14ac:dyDescent="0.25">
      <c r="A421" s="10">
        <v>43719</v>
      </c>
      <c r="B421" s="26">
        <v>0.52430555555555558</v>
      </c>
      <c r="C421" s="4">
        <v>6.84</v>
      </c>
      <c r="D421" s="11">
        <v>1.08</v>
      </c>
      <c r="E421" s="12">
        <v>10.9</v>
      </c>
      <c r="F421" s="12"/>
      <c r="G421" s="5">
        <v>16.399999999999999</v>
      </c>
      <c r="H421" s="4">
        <v>3.22</v>
      </c>
      <c r="I421" s="5"/>
      <c r="J421" s="5">
        <v>215.2</v>
      </c>
      <c r="K421" s="5">
        <v>0.1</v>
      </c>
      <c r="L421" s="5"/>
      <c r="M421" s="4"/>
      <c r="N421" s="13">
        <v>94</v>
      </c>
      <c r="O421" s="13"/>
    </row>
    <row r="422" spans="1:22" x14ac:dyDescent="0.25">
      <c r="A422" s="10">
        <v>43733</v>
      </c>
      <c r="B422" s="26">
        <v>0.54166666666666663</v>
      </c>
      <c r="C422" s="4">
        <v>6.88</v>
      </c>
      <c r="D422" s="11">
        <v>3.75</v>
      </c>
      <c r="E422" s="12">
        <v>36.9</v>
      </c>
      <c r="F422" s="12"/>
      <c r="G422" s="5">
        <v>15.1</v>
      </c>
      <c r="H422" s="4">
        <v>3.47</v>
      </c>
      <c r="I422" s="5"/>
      <c r="J422" s="5">
        <v>199.5</v>
      </c>
      <c r="K422" s="5">
        <v>0.1</v>
      </c>
      <c r="L422" s="5"/>
      <c r="M422" s="4"/>
      <c r="N422" s="13">
        <v>170</v>
      </c>
      <c r="O422" s="13"/>
      <c r="P422" s="52">
        <v>0.02</v>
      </c>
      <c r="Q422" s="53">
        <v>1.03</v>
      </c>
      <c r="R422" s="52">
        <v>0.27800000000000002</v>
      </c>
      <c r="S422" s="53">
        <v>0.18</v>
      </c>
      <c r="T422" s="53">
        <v>0.02</v>
      </c>
      <c r="U422" s="53">
        <v>0.39</v>
      </c>
      <c r="V422" s="54">
        <v>2</v>
      </c>
    </row>
    <row r="423" spans="1:22" x14ac:dyDescent="0.25">
      <c r="A423" s="10">
        <v>43748</v>
      </c>
      <c r="B423" s="26">
        <v>0.53125</v>
      </c>
      <c r="C423" s="4">
        <v>6.81</v>
      </c>
      <c r="D423" s="11">
        <v>6.4</v>
      </c>
      <c r="E423" s="12">
        <v>54.5</v>
      </c>
      <c r="F423" s="12"/>
      <c r="G423" s="5">
        <v>9</v>
      </c>
      <c r="H423" s="4">
        <v>16.2</v>
      </c>
      <c r="J423" s="5">
        <v>329.1</v>
      </c>
      <c r="K423" s="5">
        <v>0.2</v>
      </c>
      <c r="N423" s="13">
        <v>920</v>
      </c>
      <c r="O423" s="13"/>
    </row>
    <row r="424" spans="1:22" x14ac:dyDescent="0.25">
      <c r="A424" s="10">
        <v>43761</v>
      </c>
      <c r="B424" s="26">
        <v>0.50694444444444442</v>
      </c>
      <c r="C424" s="4">
        <v>6.96</v>
      </c>
      <c r="D424" s="11">
        <v>7.75</v>
      </c>
      <c r="E424" s="12">
        <v>69.3</v>
      </c>
      <c r="F424" s="12"/>
      <c r="G424" s="5">
        <v>11.3</v>
      </c>
      <c r="H424" s="4">
        <v>5.69</v>
      </c>
      <c r="J424" s="5">
        <v>109.1</v>
      </c>
      <c r="K424" s="5">
        <v>0.1</v>
      </c>
      <c r="N424" s="13">
        <v>1600</v>
      </c>
      <c r="O424" s="13"/>
    </row>
    <row r="425" spans="1:22" x14ac:dyDescent="0.25">
      <c r="A425" s="10">
        <v>43774</v>
      </c>
      <c r="B425" s="26">
        <v>0.53819444444444442</v>
      </c>
      <c r="C425" s="4">
        <v>7.12</v>
      </c>
      <c r="D425" s="11">
        <v>8.14</v>
      </c>
      <c r="E425" s="12">
        <v>69.599999999999994</v>
      </c>
      <c r="F425" s="12"/>
      <c r="G425" s="5">
        <v>8.9</v>
      </c>
      <c r="H425" s="4">
        <v>5.63</v>
      </c>
      <c r="J425" s="5">
        <v>130.6</v>
      </c>
      <c r="K425" s="5">
        <v>0.1</v>
      </c>
      <c r="N425" s="13">
        <v>33</v>
      </c>
      <c r="O425" s="13"/>
    </row>
    <row r="426" spans="1:22" x14ac:dyDescent="0.25">
      <c r="A426" s="10">
        <v>43789</v>
      </c>
      <c r="B426" s="26">
        <v>0.53125</v>
      </c>
      <c r="C426" s="4">
        <v>6.95</v>
      </c>
      <c r="D426" s="11">
        <v>9.4499999999999993</v>
      </c>
      <c r="E426" s="12">
        <v>80.099999999999994</v>
      </c>
      <c r="F426" s="12"/>
      <c r="G426" s="5">
        <v>8.4</v>
      </c>
      <c r="H426" s="4">
        <v>4.53</v>
      </c>
      <c r="J426" s="5">
        <v>115.1</v>
      </c>
      <c r="K426" s="5">
        <v>0.1</v>
      </c>
      <c r="N426" s="13">
        <v>94</v>
      </c>
      <c r="O426" s="13"/>
    </row>
    <row r="427" spans="1:22" x14ac:dyDescent="0.25">
      <c r="A427" s="10">
        <v>43805</v>
      </c>
      <c r="B427" s="26">
        <v>0.50347222222222221</v>
      </c>
      <c r="C427" s="4">
        <v>6.92</v>
      </c>
      <c r="D427" s="11">
        <v>10.89</v>
      </c>
      <c r="E427" s="12">
        <v>88.9</v>
      </c>
      <c r="F427" s="12"/>
      <c r="G427" s="5">
        <v>6.6</v>
      </c>
      <c r="H427" s="4">
        <v>3.27</v>
      </c>
      <c r="J427" s="5">
        <v>115</v>
      </c>
      <c r="K427" s="5">
        <v>0.1</v>
      </c>
      <c r="N427" s="12">
        <v>7.8</v>
      </c>
      <c r="O427" s="12"/>
    </row>
    <row r="428" spans="1:22" x14ac:dyDescent="0.25">
      <c r="A428" s="10">
        <v>43816</v>
      </c>
      <c r="B428" s="26">
        <v>0.53819444444444442</v>
      </c>
      <c r="C428" s="4">
        <v>7.06</v>
      </c>
      <c r="D428" s="11">
        <v>11.06</v>
      </c>
      <c r="E428" s="12">
        <v>88.2</v>
      </c>
      <c r="F428" s="12"/>
      <c r="G428" s="5">
        <v>5.9</v>
      </c>
      <c r="H428" s="4">
        <v>2.82</v>
      </c>
      <c r="J428" s="5">
        <v>103.3</v>
      </c>
      <c r="K428" s="5">
        <v>0</v>
      </c>
      <c r="N428" s="13">
        <v>22</v>
      </c>
      <c r="O428" s="13"/>
      <c r="P428" s="52">
        <v>0.49</v>
      </c>
      <c r="Q428" s="53">
        <v>0.46</v>
      </c>
      <c r="R428" s="52">
        <v>0.10299999999999999</v>
      </c>
      <c r="S428" s="53">
        <v>0.11</v>
      </c>
      <c r="T428" s="53">
        <v>0.47</v>
      </c>
      <c r="U428" s="53">
        <v>0.06</v>
      </c>
      <c r="V428" s="54">
        <v>2</v>
      </c>
    </row>
    <row r="429" spans="1:22" x14ac:dyDescent="0.25">
      <c r="A429" s="10">
        <v>43833</v>
      </c>
      <c r="B429" s="26">
        <v>0.51736111111111105</v>
      </c>
      <c r="C429" s="4">
        <v>6.88</v>
      </c>
      <c r="D429" s="11"/>
      <c r="E429" s="12"/>
      <c r="F429" s="12"/>
      <c r="G429" s="5">
        <v>7.4</v>
      </c>
      <c r="H429" s="4">
        <v>6.16</v>
      </c>
      <c r="J429" s="5">
        <v>100.9</v>
      </c>
      <c r="K429" s="5">
        <v>0</v>
      </c>
      <c r="N429" s="13">
        <v>130</v>
      </c>
      <c r="O429" s="13"/>
    </row>
    <row r="430" spans="1:22" x14ac:dyDescent="0.25">
      <c r="A430" s="10">
        <v>43845</v>
      </c>
      <c r="B430" s="26">
        <v>0.51736111111111105</v>
      </c>
      <c r="C430" s="4">
        <v>6.68</v>
      </c>
      <c r="D430" s="11">
        <v>12.53</v>
      </c>
      <c r="E430" s="12">
        <v>92.3</v>
      </c>
      <c r="F430" s="12"/>
      <c r="G430" s="5">
        <v>2.7</v>
      </c>
      <c r="H430" s="4">
        <v>6.1</v>
      </c>
      <c r="J430" s="5">
        <v>86.3</v>
      </c>
      <c r="K430" s="5">
        <v>0</v>
      </c>
      <c r="N430" s="13">
        <v>33</v>
      </c>
      <c r="O430" s="13"/>
    </row>
    <row r="431" spans="1:22" x14ac:dyDescent="0.25">
      <c r="A431" s="10">
        <v>43858</v>
      </c>
      <c r="B431" s="26">
        <v>0.49652777777777773</v>
      </c>
      <c r="C431" s="4">
        <v>7.72</v>
      </c>
      <c r="D431" s="11">
        <v>10.93</v>
      </c>
      <c r="E431" s="12">
        <v>89.2</v>
      </c>
      <c r="F431" s="12"/>
      <c r="G431" s="5">
        <v>6.6</v>
      </c>
      <c r="H431" s="4">
        <v>5.82</v>
      </c>
      <c r="J431" s="5">
        <v>84</v>
      </c>
      <c r="K431" s="5">
        <v>0</v>
      </c>
      <c r="N431" s="13">
        <v>49</v>
      </c>
      <c r="O431" s="13"/>
    </row>
    <row r="432" spans="1:22" x14ac:dyDescent="0.25">
      <c r="A432" s="10">
        <v>43871</v>
      </c>
      <c r="B432" s="26">
        <v>0.51388888888888895</v>
      </c>
      <c r="C432" s="4">
        <v>7.47</v>
      </c>
      <c r="D432" s="11">
        <v>10.83</v>
      </c>
      <c r="E432" s="12">
        <v>87.1</v>
      </c>
      <c r="F432" s="12"/>
      <c r="G432" s="5">
        <v>6</v>
      </c>
      <c r="H432" s="4">
        <v>4.16</v>
      </c>
      <c r="J432" s="5">
        <v>76.2</v>
      </c>
      <c r="K432" s="5">
        <v>0</v>
      </c>
      <c r="N432" s="12">
        <v>7.8</v>
      </c>
      <c r="O432" s="12"/>
    </row>
    <row r="433" spans="1:22" x14ac:dyDescent="0.25">
      <c r="A433" s="10">
        <v>43886</v>
      </c>
      <c r="B433" s="26">
        <v>0.52083333333333337</v>
      </c>
      <c r="C433" s="4">
        <v>7.07</v>
      </c>
      <c r="D433" s="11">
        <v>12.36</v>
      </c>
      <c r="E433" s="12">
        <v>99.6</v>
      </c>
      <c r="F433" s="12"/>
      <c r="G433" s="5">
        <v>6.1</v>
      </c>
      <c r="H433" s="4">
        <v>6.19</v>
      </c>
      <c r="J433" s="5">
        <v>85.1</v>
      </c>
      <c r="K433" s="5">
        <v>0</v>
      </c>
      <c r="N433" s="13">
        <v>23</v>
      </c>
      <c r="O433" s="13"/>
    </row>
    <row r="434" spans="1:22" x14ac:dyDescent="0.25">
      <c r="A434" s="10">
        <v>43902</v>
      </c>
      <c r="B434" s="26">
        <v>0.51666666666666672</v>
      </c>
      <c r="C434" s="4">
        <v>6.93</v>
      </c>
      <c r="D434" s="11">
        <v>12.27</v>
      </c>
      <c r="E434" s="12">
        <v>99.4</v>
      </c>
      <c r="F434" s="12"/>
      <c r="G434" s="5">
        <v>6.3</v>
      </c>
      <c r="H434" s="4">
        <v>4.2</v>
      </c>
      <c r="J434" s="5">
        <v>79.900000000000006</v>
      </c>
      <c r="K434" s="5">
        <v>0</v>
      </c>
      <c r="N434" s="13">
        <v>1</v>
      </c>
      <c r="O434" s="13"/>
      <c r="P434" s="52">
        <v>0.40600000000000003</v>
      </c>
      <c r="Q434" s="53">
        <v>0.35</v>
      </c>
      <c r="R434" s="52">
        <v>7.8E-2</v>
      </c>
      <c r="S434" s="53">
        <v>0.05</v>
      </c>
      <c r="T434" s="53">
        <v>0.4</v>
      </c>
      <c r="U434" s="53">
        <v>0.03</v>
      </c>
      <c r="V434" s="54">
        <v>6</v>
      </c>
    </row>
    <row r="435" spans="1:22" x14ac:dyDescent="0.25">
      <c r="A435" s="10">
        <v>43915</v>
      </c>
      <c r="B435" s="26"/>
      <c r="K435" s="2"/>
    </row>
    <row r="436" spans="1:22" x14ac:dyDescent="0.25">
      <c r="A436" s="10">
        <v>43929</v>
      </c>
      <c r="B436" s="26"/>
      <c r="K436" s="2"/>
    </row>
    <row r="437" spans="1:22" x14ac:dyDescent="0.25">
      <c r="A437" s="10">
        <v>43943</v>
      </c>
      <c r="B437" s="26"/>
      <c r="K437" s="2"/>
    </row>
    <row r="438" spans="1:22" x14ac:dyDescent="0.25">
      <c r="A438" s="10">
        <v>43958</v>
      </c>
      <c r="B438" s="26"/>
      <c r="K438" s="2"/>
    </row>
    <row r="439" spans="1:22" x14ac:dyDescent="0.25">
      <c r="A439" s="10">
        <v>43971</v>
      </c>
      <c r="B439" s="26">
        <v>0.52083333333333337</v>
      </c>
      <c r="C439" s="4">
        <v>7.04</v>
      </c>
      <c r="D439" s="11">
        <v>8.19</v>
      </c>
      <c r="E439" s="12">
        <v>84.2</v>
      </c>
      <c r="F439" s="12"/>
      <c r="G439" s="5">
        <v>16.7</v>
      </c>
      <c r="H439" s="4">
        <v>2.62</v>
      </c>
      <c r="J439" s="5">
        <v>87.5</v>
      </c>
      <c r="K439" s="5">
        <v>0</v>
      </c>
      <c r="N439" s="13">
        <v>170</v>
      </c>
      <c r="O439" s="13"/>
    </row>
    <row r="440" spans="1:22" x14ac:dyDescent="0.25">
      <c r="A440" s="10">
        <v>43986</v>
      </c>
      <c r="B440" s="26">
        <v>0.51041666666666663</v>
      </c>
      <c r="C440" s="4">
        <v>6.9</v>
      </c>
      <c r="D440" s="11">
        <v>8.67</v>
      </c>
      <c r="E440" s="12">
        <v>89.2</v>
      </c>
      <c r="F440" s="12"/>
      <c r="G440" s="5">
        <v>16.8</v>
      </c>
      <c r="H440" s="4">
        <v>2.83</v>
      </c>
      <c r="J440" s="5">
        <v>93.9</v>
      </c>
      <c r="K440" s="5">
        <v>0</v>
      </c>
      <c r="N440" s="13">
        <v>49</v>
      </c>
      <c r="O440" s="13"/>
    </row>
    <row r="441" spans="1:22" x14ac:dyDescent="0.25">
      <c r="A441" s="10">
        <v>44000</v>
      </c>
      <c r="B441" s="26">
        <v>0.53819444444444442</v>
      </c>
      <c r="C441" s="4">
        <v>7.22</v>
      </c>
      <c r="D441" s="11">
        <v>9.16</v>
      </c>
      <c r="E441" s="12">
        <v>96.8</v>
      </c>
      <c r="F441" s="12"/>
      <c r="G441" s="5">
        <v>18</v>
      </c>
      <c r="H441" s="4">
        <v>3.64</v>
      </c>
      <c r="J441" s="5">
        <v>92</v>
      </c>
      <c r="K441" s="5">
        <v>0</v>
      </c>
      <c r="N441" s="13">
        <v>49</v>
      </c>
      <c r="O441" s="13"/>
      <c r="P441" s="52">
        <v>3.5000000000000003E-2</v>
      </c>
      <c r="Q441" s="53">
        <v>0.32</v>
      </c>
      <c r="R441" s="52">
        <v>7.8E-2</v>
      </c>
      <c r="S441" s="53">
        <v>0.05</v>
      </c>
      <c r="T441" s="53">
        <v>0.03</v>
      </c>
      <c r="U441" s="53">
        <v>0.02</v>
      </c>
      <c r="V441" s="54">
        <v>6</v>
      </c>
    </row>
    <row r="442" spans="1:22" x14ac:dyDescent="0.25">
      <c r="A442" s="10">
        <v>44013</v>
      </c>
      <c r="B442" s="26">
        <v>0.50347222222222221</v>
      </c>
      <c r="C442" s="4">
        <v>7.05</v>
      </c>
      <c r="D442" s="11">
        <v>6.61</v>
      </c>
      <c r="E442" s="12">
        <v>70.3</v>
      </c>
      <c r="F442" s="12"/>
      <c r="G442" s="5">
        <v>18.399999999999999</v>
      </c>
      <c r="H442" s="4">
        <v>3.02</v>
      </c>
      <c r="J442" s="5">
        <v>103.9</v>
      </c>
      <c r="K442" s="5">
        <v>0.1</v>
      </c>
      <c r="N442" s="13">
        <v>130</v>
      </c>
      <c r="O442" s="13"/>
    </row>
    <row r="443" spans="1:22" x14ac:dyDescent="0.25">
      <c r="A443" s="10">
        <v>44028</v>
      </c>
      <c r="B443" s="26">
        <v>0.51388888888888895</v>
      </c>
      <c r="C443" s="4">
        <v>7.14</v>
      </c>
      <c r="D443" s="11">
        <v>6</v>
      </c>
      <c r="E443" s="12">
        <v>66.8</v>
      </c>
      <c r="F443" s="12"/>
      <c r="G443" s="5">
        <v>20.6</v>
      </c>
      <c r="H443" s="4">
        <v>2.64</v>
      </c>
      <c r="J443" s="5">
        <v>97.3</v>
      </c>
      <c r="K443" s="5">
        <v>0</v>
      </c>
      <c r="N443" s="13">
        <v>70</v>
      </c>
      <c r="O443" s="13"/>
    </row>
    <row r="444" spans="1:22" x14ac:dyDescent="0.25">
      <c r="A444" s="10">
        <v>44040</v>
      </c>
      <c r="B444" s="26">
        <v>0.5</v>
      </c>
      <c r="C444" s="4">
        <v>7.2</v>
      </c>
      <c r="D444" s="11">
        <v>5.96</v>
      </c>
      <c r="E444" s="12">
        <v>68.3</v>
      </c>
      <c r="F444" s="12"/>
      <c r="G444" s="5">
        <v>22.1</v>
      </c>
      <c r="H444" s="4">
        <v>4.51</v>
      </c>
      <c r="J444" s="5">
        <v>103.2</v>
      </c>
      <c r="K444" s="5">
        <v>0.1</v>
      </c>
      <c r="N444" s="13">
        <v>350</v>
      </c>
      <c r="O444" s="13"/>
    </row>
    <row r="445" spans="1:22" x14ac:dyDescent="0.25">
      <c r="A445" s="10">
        <v>44055</v>
      </c>
      <c r="B445" s="26">
        <v>0.53472222222222221</v>
      </c>
      <c r="C445" s="4">
        <v>7.09</v>
      </c>
      <c r="D445" s="11">
        <v>6.24</v>
      </c>
      <c r="E445" s="12">
        <v>67.7</v>
      </c>
      <c r="F445" s="12"/>
      <c r="G445" s="5">
        <v>19.3</v>
      </c>
      <c r="H445" s="4">
        <v>4.4800000000000004</v>
      </c>
      <c r="J445" s="5">
        <v>105.8</v>
      </c>
      <c r="K445" s="5">
        <v>0.1</v>
      </c>
      <c r="N445" s="13">
        <v>170</v>
      </c>
      <c r="O445" s="13"/>
    </row>
    <row r="446" spans="1:22" x14ac:dyDescent="0.25">
      <c r="A446" s="10">
        <v>44069</v>
      </c>
      <c r="B446" s="26">
        <v>0.53472222222222221</v>
      </c>
      <c r="C446" s="4">
        <v>7.2</v>
      </c>
      <c r="D446" s="11">
        <v>3.66</v>
      </c>
      <c r="E446" s="12">
        <v>37.799999999999997</v>
      </c>
      <c r="F446" s="12"/>
      <c r="G446" s="5">
        <v>16.899999999999999</v>
      </c>
      <c r="H446" s="4">
        <v>3.58</v>
      </c>
      <c r="J446" s="5">
        <v>131.5</v>
      </c>
      <c r="K446" s="5">
        <v>0.1</v>
      </c>
      <c r="N446" s="12">
        <v>7.8</v>
      </c>
      <c r="O446" s="12"/>
    </row>
    <row r="447" spans="1:22" x14ac:dyDescent="0.25">
      <c r="A447" s="10">
        <v>44083</v>
      </c>
      <c r="B447" s="26">
        <v>0.52430555555555558</v>
      </c>
      <c r="C447" s="4">
        <v>7.22</v>
      </c>
      <c r="D447" s="11">
        <v>2.79</v>
      </c>
      <c r="E447" s="12">
        <v>27.7</v>
      </c>
      <c r="F447" s="12"/>
      <c r="G447" s="5">
        <v>15.1</v>
      </c>
      <c r="H447" s="4">
        <v>2.2000000000000002</v>
      </c>
      <c r="J447" s="5">
        <v>144.69999999999999</v>
      </c>
      <c r="K447" s="5">
        <v>0.1</v>
      </c>
      <c r="N447" s="13">
        <v>17</v>
      </c>
      <c r="O447" s="13"/>
    </row>
    <row r="448" spans="1:22" x14ac:dyDescent="0.25">
      <c r="A448" s="10">
        <v>44095</v>
      </c>
      <c r="B448" s="26">
        <v>0.53125</v>
      </c>
      <c r="C448" s="4">
        <v>7.13</v>
      </c>
      <c r="D448" s="11">
        <v>1.1499999999999999</v>
      </c>
      <c r="E448" s="12">
        <v>11.4</v>
      </c>
      <c r="F448" s="12"/>
      <c r="G448" s="5">
        <v>15</v>
      </c>
      <c r="H448" s="4">
        <v>1.68</v>
      </c>
      <c r="J448" s="5">
        <v>176.9</v>
      </c>
      <c r="K448" s="5">
        <v>0.1</v>
      </c>
      <c r="N448" s="13">
        <v>33</v>
      </c>
      <c r="O448" s="13"/>
      <c r="P448" s="52">
        <v>5.0000000000000001E-3</v>
      </c>
      <c r="Q448" s="53">
        <v>0.25</v>
      </c>
      <c r="R448" s="52">
        <v>6.9000000000000006E-2</v>
      </c>
      <c r="S448" s="53">
        <v>0.08</v>
      </c>
      <c r="T448" s="52">
        <v>5.0000000000000001E-3</v>
      </c>
      <c r="U448" s="53">
        <v>0.02</v>
      </c>
      <c r="V448" s="54">
        <v>2</v>
      </c>
    </row>
    <row r="449" spans="1:22" x14ac:dyDescent="0.25">
      <c r="A449" s="10">
        <v>44112</v>
      </c>
      <c r="B449" s="26">
        <v>0.55555555555555558</v>
      </c>
      <c r="C449" s="11">
        <v>6.87</v>
      </c>
      <c r="D449" s="11">
        <v>0.64</v>
      </c>
      <c r="E449" s="12">
        <v>6.2</v>
      </c>
      <c r="F449" s="12">
        <v>13.333333333333334</v>
      </c>
      <c r="G449" s="12">
        <v>13.8</v>
      </c>
      <c r="H449" s="11">
        <v>1.61</v>
      </c>
      <c r="J449" s="12">
        <v>205.4</v>
      </c>
      <c r="K449" s="12">
        <v>0.1</v>
      </c>
      <c r="N449" s="2">
        <v>70</v>
      </c>
      <c r="O449" s="2">
        <v>33</v>
      </c>
    </row>
    <row r="450" spans="1:22" x14ac:dyDescent="0.25">
      <c r="A450" s="10">
        <v>44126</v>
      </c>
      <c r="B450" s="26">
        <v>0.51388888888888895</v>
      </c>
      <c r="C450" s="11">
        <v>7.36</v>
      </c>
      <c r="D450" s="11">
        <v>8.1199999999999992</v>
      </c>
      <c r="E450" s="12">
        <v>75.5</v>
      </c>
      <c r="F450" s="12">
        <v>8.8888888888888893</v>
      </c>
      <c r="G450" s="12">
        <v>12.1</v>
      </c>
      <c r="H450" s="11">
        <v>2.16</v>
      </c>
      <c r="J450" s="12">
        <v>107.9</v>
      </c>
      <c r="K450" s="12">
        <v>0.1</v>
      </c>
      <c r="N450" s="2">
        <v>33</v>
      </c>
      <c r="O450" s="2">
        <v>33</v>
      </c>
    </row>
    <row r="451" spans="1:22" x14ac:dyDescent="0.25">
      <c r="A451" s="10">
        <v>44140</v>
      </c>
      <c r="B451" s="26">
        <v>0.51041666666666663</v>
      </c>
      <c r="C451" s="11">
        <v>6.79</v>
      </c>
      <c r="D451" s="11">
        <v>7.41</v>
      </c>
      <c r="E451" s="12">
        <v>69.2</v>
      </c>
      <c r="F451" s="12">
        <v>8.8888888888888893</v>
      </c>
      <c r="G451" s="12">
        <v>12.3</v>
      </c>
      <c r="H451" s="11">
        <v>5.04</v>
      </c>
      <c r="J451" s="12">
        <v>133.80000000000001</v>
      </c>
      <c r="K451" s="12">
        <v>0.1</v>
      </c>
      <c r="N451" s="2">
        <v>33</v>
      </c>
      <c r="O451" s="2">
        <v>33</v>
      </c>
    </row>
    <row r="452" spans="1:22" x14ac:dyDescent="0.25">
      <c r="A452" s="10">
        <v>44154</v>
      </c>
      <c r="B452" s="26">
        <v>0.51388888888888895</v>
      </c>
      <c r="C452" s="11">
        <v>6.99</v>
      </c>
      <c r="D452" s="11">
        <v>9.3000000000000007</v>
      </c>
      <c r="E452" s="12">
        <v>78</v>
      </c>
      <c r="F452" s="12">
        <v>7.2222222222222223</v>
      </c>
      <c r="G452" s="12">
        <v>7.7</v>
      </c>
      <c r="H452" s="11">
        <v>6.53</v>
      </c>
      <c r="J452" s="12">
        <v>124.4</v>
      </c>
      <c r="K452" s="12">
        <v>0.1</v>
      </c>
      <c r="N452" s="2">
        <v>70</v>
      </c>
      <c r="O452" s="2">
        <v>70</v>
      </c>
    </row>
    <row r="453" spans="1:22" x14ac:dyDescent="0.25">
      <c r="A453" s="10">
        <v>44168</v>
      </c>
      <c r="B453" s="26">
        <v>0.51388888888888895</v>
      </c>
      <c r="C453" s="11">
        <v>7.42</v>
      </c>
      <c r="D453" s="11">
        <v>10.84</v>
      </c>
      <c r="E453" s="12">
        <v>87.1</v>
      </c>
      <c r="F453" s="12">
        <v>5.5555555555555554</v>
      </c>
      <c r="G453" s="12">
        <v>6</v>
      </c>
      <c r="H453" s="11">
        <v>3.78</v>
      </c>
      <c r="J453" s="12">
        <v>116.6</v>
      </c>
      <c r="K453" s="12">
        <v>0.1</v>
      </c>
      <c r="N453" s="2">
        <v>33</v>
      </c>
      <c r="O453" s="2">
        <v>33</v>
      </c>
    </row>
    <row r="454" spans="1:22" x14ac:dyDescent="0.25">
      <c r="A454" s="10">
        <v>44182</v>
      </c>
      <c r="B454" s="26">
        <v>0.53125</v>
      </c>
      <c r="C454" s="11">
        <v>7.13</v>
      </c>
      <c r="D454" s="11">
        <v>10.18</v>
      </c>
      <c r="E454" s="12">
        <v>83.8</v>
      </c>
      <c r="F454" s="12">
        <v>7.7777777777777786</v>
      </c>
      <c r="G454" s="12">
        <v>7</v>
      </c>
      <c r="H454" s="11">
        <v>16.8</v>
      </c>
      <c r="J454" s="12">
        <v>125.1</v>
      </c>
      <c r="K454" s="12">
        <v>0.1</v>
      </c>
      <c r="N454" s="2">
        <v>920</v>
      </c>
      <c r="O454" s="2">
        <v>280</v>
      </c>
    </row>
    <row r="455" spans="1:22" x14ac:dyDescent="0.25">
      <c r="A455" s="10">
        <v>44194</v>
      </c>
      <c r="B455" s="26">
        <v>0.53472222222222221</v>
      </c>
      <c r="C455" s="11">
        <v>7.28</v>
      </c>
      <c r="D455" s="11">
        <v>10.97</v>
      </c>
      <c r="E455" s="12">
        <v>84.9</v>
      </c>
      <c r="F455" s="12">
        <v>2.7777777777777777</v>
      </c>
      <c r="G455" s="12">
        <v>4.5</v>
      </c>
      <c r="H455" s="11">
        <v>6.8</v>
      </c>
      <c r="J455" s="12">
        <v>94</v>
      </c>
      <c r="K455" s="12">
        <v>0</v>
      </c>
      <c r="N455" s="2">
        <v>110</v>
      </c>
      <c r="O455" s="2">
        <v>40</v>
      </c>
      <c r="P455" s="2">
        <v>0.62</v>
      </c>
      <c r="Q455" s="2">
        <v>0.53</v>
      </c>
      <c r="R455" s="2">
        <v>9.4E-2</v>
      </c>
      <c r="S455" s="2">
        <v>0.05</v>
      </c>
      <c r="T455" s="2">
        <v>0.6</v>
      </c>
      <c r="U455" s="2">
        <v>0.05</v>
      </c>
      <c r="V455" s="2">
        <v>12</v>
      </c>
    </row>
    <row r="456" spans="1:22" x14ac:dyDescent="0.25">
      <c r="A456" s="10">
        <v>44210</v>
      </c>
      <c r="B456" s="26">
        <v>0.51388888888888895</v>
      </c>
      <c r="C456" s="11">
        <v>7.24</v>
      </c>
      <c r="D456" s="11">
        <v>10.88</v>
      </c>
      <c r="E456" s="12">
        <v>87.4</v>
      </c>
      <c r="F456" s="12">
        <v>7.7777777777777786</v>
      </c>
      <c r="G456" s="12">
        <v>6</v>
      </c>
      <c r="H456" s="11">
        <v>4.12</v>
      </c>
      <c r="J456" s="12">
        <v>95.7</v>
      </c>
      <c r="K456" s="12">
        <v>0</v>
      </c>
      <c r="N456" s="2">
        <v>7.8</v>
      </c>
      <c r="O456" s="2">
        <v>7.8</v>
      </c>
    </row>
    <row r="457" spans="1:22" x14ac:dyDescent="0.25">
      <c r="A457" s="10">
        <v>44224</v>
      </c>
      <c r="B457" s="26">
        <v>0.5</v>
      </c>
      <c r="C457" s="11">
        <v>7.41</v>
      </c>
      <c r="D457" s="11">
        <v>11.48</v>
      </c>
      <c r="E457" s="12">
        <v>90.4</v>
      </c>
      <c r="F457" s="12">
        <v>4.4444444444444446</v>
      </c>
      <c r="G457" s="12">
        <v>5.2</v>
      </c>
      <c r="H457" s="11">
        <v>4.58</v>
      </c>
      <c r="J457" s="12">
        <v>99.1</v>
      </c>
      <c r="K457" s="12">
        <v>0</v>
      </c>
      <c r="N457" s="2">
        <v>13</v>
      </c>
      <c r="O457" s="2">
        <v>7.8</v>
      </c>
    </row>
    <row r="458" spans="1:22" x14ac:dyDescent="0.25">
      <c r="A458" s="10">
        <v>44235</v>
      </c>
      <c r="B458" s="26">
        <v>0.5</v>
      </c>
      <c r="C458" s="11">
        <v>7.29</v>
      </c>
      <c r="D458" s="11">
        <v>11.08</v>
      </c>
      <c r="E458" s="12">
        <v>88.4</v>
      </c>
      <c r="F458" s="12">
        <v>3.8888888888888893</v>
      </c>
      <c r="G458" s="12">
        <v>5.7</v>
      </c>
      <c r="H458" s="11">
        <v>4.28</v>
      </c>
      <c r="J458" s="12">
        <v>78.7</v>
      </c>
      <c r="K458" s="12">
        <v>0</v>
      </c>
      <c r="N458" s="2">
        <v>23</v>
      </c>
      <c r="O458" s="2">
        <v>13</v>
      </c>
    </row>
    <row r="459" spans="1:22" x14ac:dyDescent="0.25">
      <c r="A459" s="10">
        <v>44251</v>
      </c>
      <c r="B459" s="26">
        <v>0.50694444444444442</v>
      </c>
      <c r="C459" s="11">
        <v>7.25</v>
      </c>
      <c r="D459" s="11">
        <v>13.06</v>
      </c>
      <c r="E459" s="12">
        <v>102.5</v>
      </c>
      <c r="F459" s="12">
        <v>5.5555555555555554</v>
      </c>
      <c r="G459" s="12">
        <v>5.0999999999999996</v>
      </c>
      <c r="H459" s="11">
        <v>4.46</v>
      </c>
      <c r="J459" s="12">
        <v>75.2</v>
      </c>
      <c r="K459" s="12">
        <v>0</v>
      </c>
      <c r="N459" s="2">
        <v>6.8</v>
      </c>
      <c r="O459" s="2">
        <v>4</v>
      </c>
    </row>
    <row r="460" spans="1:22" x14ac:dyDescent="0.25">
      <c r="A460" s="10">
        <v>44264</v>
      </c>
      <c r="B460" s="26">
        <v>0.53125</v>
      </c>
      <c r="C460" s="11">
        <v>7.3</v>
      </c>
      <c r="D460" s="11">
        <v>12.27</v>
      </c>
      <c r="E460" s="12">
        <v>102.1</v>
      </c>
      <c r="F460" s="12">
        <v>9.4444444444444446</v>
      </c>
      <c r="G460" s="12">
        <v>7.4</v>
      </c>
      <c r="H460" s="11">
        <v>4.99</v>
      </c>
      <c r="J460" s="12">
        <v>84.2</v>
      </c>
      <c r="K460" s="12">
        <v>0</v>
      </c>
      <c r="N460" s="2">
        <v>7.8</v>
      </c>
      <c r="O460" s="2">
        <v>4.5</v>
      </c>
    </row>
    <row r="461" spans="1:22" x14ac:dyDescent="0.25">
      <c r="A461" s="10">
        <v>44279</v>
      </c>
      <c r="B461" s="26">
        <v>0.55902777777777779</v>
      </c>
      <c r="C461" s="11">
        <v>7.41</v>
      </c>
      <c r="D461" s="11">
        <v>11.39</v>
      </c>
      <c r="E461" s="12">
        <v>95.4</v>
      </c>
      <c r="F461" s="12">
        <v>4.4444444444444446</v>
      </c>
      <c r="G461" s="12">
        <v>7.7</v>
      </c>
      <c r="H461" s="11">
        <v>6.15</v>
      </c>
      <c r="J461" s="12">
        <v>96.6</v>
      </c>
      <c r="K461" s="12">
        <v>0</v>
      </c>
      <c r="N461" s="2">
        <v>140</v>
      </c>
      <c r="O461" s="2">
        <v>110</v>
      </c>
      <c r="P461" s="2">
        <v>0.53</v>
      </c>
      <c r="Q461" s="2">
        <v>0.42</v>
      </c>
      <c r="R461" s="2">
        <v>7.2999999999999995E-2</v>
      </c>
      <c r="S461" s="2">
        <v>0.04</v>
      </c>
      <c r="T461" s="2">
        <v>0.52</v>
      </c>
      <c r="U461" s="2">
        <v>0.03</v>
      </c>
      <c r="V461" s="2">
        <v>5</v>
      </c>
    </row>
    <row r="462" spans="1:22" x14ac:dyDescent="0.25">
      <c r="A462" s="10">
        <v>44292</v>
      </c>
      <c r="B462" s="26">
        <v>0.51736111111111105</v>
      </c>
      <c r="C462" s="11">
        <v>7.03</v>
      </c>
      <c r="D462" s="11">
        <v>11.59</v>
      </c>
      <c r="E462" s="12">
        <v>100</v>
      </c>
      <c r="F462" s="12">
        <v>11.111111111111111</v>
      </c>
      <c r="G462" s="12">
        <v>8.9</v>
      </c>
      <c r="H462" s="11">
        <v>2.61</v>
      </c>
      <c r="J462" s="12">
        <v>91.2</v>
      </c>
      <c r="K462" s="12">
        <v>0</v>
      </c>
      <c r="N462" s="2">
        <v>23</v>
      </c>
      <c r="O462" s="2">
        <v>23</v>
      </c>
    </row>
    <row r="463" spans="1:22" x14ac:dyDescent="0.25">
      <c r="A463" s="10">
        <v>44307</v>
      </c>
      <c r="B463" s="26">
        <v>0.53819444444444442</v>
      </c>
      <c r="C463" s="11">
        <v>7.33</v>
      </c>
      <c r="D463" s="11">
        <v>10.45</v>
      </c>
      <c r="E463" s="12">
        <v>100.8</v>
      </c>
      <c r="F463" s="12">
        <v>17.222222222222221</v>
      </c>
      <c r="G463" s="12">
        <v>13.7</v>
      </c>
      <c r="H463" s="11">
        <v>2.57</v>
      </c>
      <c r="J463" s="12">
        <v>91.2</v>
      </c>
      <c r="K463" s="12">
        <v>0</v>
      </c>
      <c r="N463" s="2">
        <v>7.8</v>
      </c>
      <c r="O463" s="2">
        <v>4.5</v>
      </c>
    </row>
    <row r="464" spans="1:22" x14ac:dyDescent="0.25">
      <c r="A464" s="10">
        <v>44320</v>
      </c>
      <c r="B464" s="26">
        <v>0.54166666666666663</v>
      </c>
      <c r="C464" s="11">
        <v>7.31</v>
      </c>
      <c r="D464" s="11">
        <v>8.8800000000000008</v>
      </c>
      <c r="E464" s="12">
        <v>87.4</v>
      </c>
      <c r="F464" s="12">
        <v>13.888888888888889</v>
      </c>
      <c r="G464" s="12">
        <v>14.6</v>
      </c>
      <c r="H464" s="11">
        <v>2.02</v>
      </c>
      <c r="J464" s="12">
        <v>92.2</v>
      </c>
      <c r="K464" s="12">
        <v>0</v>
      </c>
      <c r="N464" s="2">
        <v>68</v>
      </c>
      <c r="O464" s="2">
        <v>68</v>
      </c>
    </row>
    <row r="465" spans="1:22" x14ac:dyDescent="0.25">
      <c r="A465" s="10">
        <v>44334</v>
      </c>
      <c r="B465" s="26">
        <v>0.52083333333333337</v>
      </c>
      <c r="C465" s="11">
        <v>7.21</v>
      </c>
      <c r="D465" s="11">
        <v>6.62</v>
      </c>
      <c r="E465" s="12">
        <v>66.3</v>
      </c>
      <c r="F465" s="12">
        <v>9.4444444444444446</v>
      </c>
      <c r="G465" s="12">
        <v>15.4</v>
      </c>
      <c r="H465" s="11">
        <v>2.98</v>
      </c>
      <c r="J465" s="12">
        <v>96.9</v>
      </c>
      <c r="K465" s="12">
        <v>0</v>
      </c>
      <c r="N465" s="2">
        <v>170</v>
      </c>
      <c r="O465" s="2">
        <v>170</v>
      </c>
    </row>
    <row r="466" spans="1:22" x14ac:dyDescent="0.25">
      <c r="A466" s="10">
        <v>44349</v>
      </c>
      <c r="B466" s="26">
        <v>0.53125</v>
      </c>
      <c r="C466" s="11">
        <v>7</v>
      </c>
      <c r="D466" s="11">
        <v>5.73</v>
      </c>
      <c r="E466" s="12">
        <v>64.7</v>
      </c>
      <c r="F466" s="12">
        <v>25</v>
      </c>
      <c r="G466" s="12">
        <v>21.4</v>
      </c>
      <c r="H466" s="11">
        <v>3.76</v>
      </c>
      <c r="J466" s="12">
        <v>102</v>
      </c>
      <c r="K466" s="12">
        <v>0.1</v>
      </c>
      <c r="N466" s="2">
        <v>220</v>
      </c>
      <c r="O466" s="2">
        <v>33</v>
      </c>
    </row>
    <row r="467" spans="1:22" x14ac:dyDescent="0.25">
      <c r="A467" s="10">
        <v>44362</v>
      </c>
      <c r="B467" s="26">
        <v>0.53125</v>
      </c>
      <c r="C467" s="11">
        <v>6.93</v>
      </c>
      <c r="D467" s="11">
        <v>6.52</v>
      </c>
      <c r="E467" s="12">
        <v>69.099999999999994</v>
      </c>
      <c r="F467" s="12">
        <v>17.777777777777779</v>
      </c>
      <c r="G467" s="12">
        <v>18.100000000000001</v>
      </c>
      <c r="H467" s="11">
        <v>3.79</v>
      </c>
      <c r="J467" s="12">
        <v>102.7</v>
      </c>
      <c r="K467" s="12">
        <v>0.1</v>
      </c>
      <c r="N467" s="2">
        <v>110</v>
      </c>
      <c r="O467" s="2">
        <v>110</v>
      </c>
      <c r="P467" s="2">
        <v>0.05</v>
      </c>
      <c r="Q467" s="2">
        <v>0.28999999999999998</v>
      </c>
      <c r="R467" s="2">
        <v>8.7999999999999995E-2</v>
      </c>
      <c r="S467" s="2">
        <v>0.05</v>
      </c>
      <c r="T467" s="2">
        <v>0.05</v>
      </c>
      <c r="U467" s="2">
        <v>0.04</v>
      </c>
      <c r="V467" s="2">
        <v>3</v>
      </c>
    </row>
    <row r="468" spans="1:22" x14ac:dyDescent="0.25">
      <c r="A468" s="10">
        <v>44376</v>
      </c>
      <c r="B468" s="26">
        <v>0.46875</v>
      </c>
      <c r="C468" s="11">
        <v>7.07</v>
      </c>
      <c r="D468" s="11">
        <v>5.09</v>
      </c>
      <c r="E468" s="12">
        <v>61.9</v>
      </c>
      <c r="F468" s="12">
        <v>25.555555555555557</v>
      </c>
      <c r="G468" s="12">
        <v>25.3</v>
      </c>
      <c r="H468" s="11">
        <v>3.52</v>
      </c>
      <c r="J468" s="12">
        <v>90.3</v>
      </c>
      <c r="K468" s="12">
        <v>0</v>
      </c>
      <c r="N468" s="2">
        <v>920</v>
      </c>
      <c r="O468" s="2">
        <v>33</v>
      </c>
    </row>
    <row r="469" spans="1:22" x14ac:dyDescent="0.25">
      <c r="A469" s="10">
        <v>44390</v>
      </c>
      <c r="B469" s="26">
        <v>0.55555555555555558</v>
      </c>
      <c r="C469" s="11">
        <v>7.31</v>
      </c>
      <c r="D469" s="11">
        <v>4.0999999999999996</v>
      </c>
      <c r="E469" s="12">
        <v>47.4</v>
      </c>
      <c r="F469" s="12">
        <v>23.888888888888889</v>
      </c>
      <c r="G469" s="12">
        <v>22.5</v>
      </c>
      <c r="H469" s="11">
        <v>3.93</v>
      </c>
      <c r="J469" s="12">
        <v>96.2</v>
      </c>
      <c r="K469" s="12">
        <v>0</v>
      </c>
      <c r="N469" s="2">
        <v>79</v>
      </c>
      <c r="O469" s="2">
        <v>17</v>
      </c>
    </row>
    <row r="470" spans="1:22" x14ac:dyDescent="0.25">
      <c r="A470" s="10">
        <v>44404</v>
      </c>
      <c r="B470" s="26"/>
      <c r="C470" s="11"/>
      <c r="D470" s="11"/>
      <c r="E470" s="12"/>
      <c r="F470" s="12"/>
      <c r="G470" s="12"/>
      <c r="H470" s="11"/>
      <c r="J470" s="12"/>
    </row>
    <row r="471" spans="1:22" x14ac:dyDescent="0.25">
      <c r="A471" s="10">
        <v>44418</v>
      </c>
      <c r="B471" s="26">
        <v>0.51041666666666663</v>
      </c>
      <c r="C471" s="11">
        <v>7.09</v>
      </c>
      <c r="D471" s="11">
        <v>0.63</v>
      </c>
      <c r="E471" s="12">
        <v>6.7</v>
      </c>
      <c r="F471" s="12">
        <v>24.444444444444446</v>
      </c>
      <c r="G471" s="12">
        <v>18.100000000000001</v>
      </c>
      <c r="H471" s="11">
        <v>1.9</v>
      </c>
      <c r="J471" s="12">
        <v>207.3</v>
      </c>
      <c r="K471" s="12">
        <v>0.1</v>
      </c>
      <c r="N471" s="2">
        <v>17</v>
      </c>
      <c r="O471" s="2">
        <v>17</v>
      </c>
    </row>
    <row r="472" spans="1:22" x14ac:dyDescent="0.25">
      <c r="A472" s="10">
        <v>44433</v>
      </c>
      <c r="B472" s="26">
        <v>0.51041666666666663</v>
      </c>
      <c r="C472" s="11">
        <v>6.93</v>
      </c>
      <c r="D472" s="11">
        <v>1.17</v>
      </c>
      <c r="E472" s="12">
        <v>11.6</v>
      </c>
      <c r="F472" s="12">
        <v>22.777777777777779</v>
      </c>
      <c r="G472" s="12">
        <v>14.8</v>
      </c>
      <c r="H472" s="11">
        <v>6.72</v>
      </c>
      <c r="J472" s="12">
        <v>254.3</v>
      </c>
      <c r="K472" s="12">
        <v>0.1</v>
      </c>
      <c r="N472" s="2">
        <v>130</v>
      </c>
      <c r="O472" s="2">
        <v>22</v>
      </c>
    </row>
    <row r="473" spans="1:22" x14ac:dyDescent="0.25">
      <c r="A473" s="10">
        <v>44446</v>
      </c>
      <c r="B473" s="26">
        <v>0.53472222222222221</v>
      </c>
      <c r="C473" s="11">
        <v>7.13</v>
      </c>
      <c r="D473" s="11">
        <v>1.73</v>
      </c>
      <c r="E473" s="12">
        <v>17</v>
      </c>
      <c r="F473" s="12">
        <v>22.777777777777779</v>
      </c>
      <c r="G473" s="12">
        <v>14.8</v>
      </c>
      <c r="H473" s="11">
        <v>3.68</v>
      </c>
      <c r="J473" s="12">
        <v>259.89999999999998</v>
      </c>
      <c r="K473" s="12">
        <v>0.1</v>
      </c>
      <c r="N473" s="2">
        <v>240</v>
      </c>
      <c r="O473" s="2">
        <v>240</v>
      </c>
    </row>
    <row r="474" spans="1:22" x14ac:dyDescent="0.25">
      <c r="A474" s="10">
        <v>44460</v>
      </c>
      <c r="B474" s="26">
        <v>0.5625</v>
      </c>
      <c r="C474" s="11">
        <v>6.67</v>
      </c>
      <c r="D474" s="11">
        <v>0.67</v>
      </c>
      <c r="E474" s="12">
        <v>6.5</v>
      </c>
      <c r="F474" s="12">
        <v>21.111111111111111</v>
      </c>
      <c r="G474" s="12">
        <v>14.1</v>
      </c>
      <c r="H474" s="11">
        <v>4.05</v>
      </c>
      <c r="J474" s="12">
        <v>233.3</v>
      </c>
      <c r="K474" s="12">
        <v>0.1</v>
      </c>
      <c r="N474" s="2">
        <v>110</v>
      </c>
      <c r="O474" s="2">
        <v>22</v>
      </c>
      <c r="P474" s="2">
        <v>7.0000000000000007E-2</v>
      </c>
      <c r="Q474" s="2">
        <v>0.95</v>
      </c>
      <c r="R474" s="2">
        <v>0.23100000000000001</v>
      </c>
      <c r="S474" s="2">
        <v>0.12</v>
      </c>
      <c r="T474" s="2">
        <v>0.04</v>
      </c>
      <c r="U474" s="2">
        <v>7.0000000000000007E-2</v>
      </c>
      <c r="V474" s="2">
        <v>4</v>
      </c>
    </row>
    <row r="475" spans="1:22" x14ac:dyDescent="0.25">
      <c r="A475" s="10">
        <v>44483</v>
      </c>
      <c r="B475" s="26">
        <v>0.53472222222222221</v>
      </c>
      <c r="C475" s="11">
        <v>6.95</v>
      </c>
      <c r="D475" s="11">
        <v>2.91</v>
      </c>
      <c r="E475" s="12">
        <v>25.2</v>
      </c>
      <c r="F475" s="12">
        <v>9.4444444444444446</v>
      </c>
      <c r="G475" s="12">
        <v>9.4</v>
      </c>
      <c r="H475" s="11">
        <v>2.58</v>
      </c>
      <c r="J475" s="12">
        <v>259.10000000000002</v>
      </c>
      <c r="K475" s="12">
        <v>0.1</v>
      </c>
      <c r="N475" s="2">
        <v>23</v>
      </c>
      <c r="O475" s="2">
        <v>13</v>
      </c>
      <c r="P475" s="2" t="s">
        <v>108</v>
      </c>
    </row>
    <row r="476" spans="1:22" x14ac:dyDescent="0.25">
      <c r="A476" s="10">
        <v>44495</v>
      </c>
      <c r="B476" s="26">
        <v>0.52777777777777779</v>
      </c>
      <c r="C476" s="11">
        <v>6.99</v>
      </c>
      <c r="D476" s="11">
        <v>8.7100000000000009</v>
      </c>
      <c r="E476" s="12">
        <v>80.099999999999994</v>
      </c>
      <c r="F476" s="12">
        <v>12.22222222222222</v>
      </c>
      <c r="G476" s="12">
        <v>11.1</v>
      </c>
      <c r="H476" s="11">
        <v>2.35</v>
      </c>
      <c r="J476" s="12">
        <v>121.4</v>
      </c>
      <c r="K476" s="12">
        <v>0.1</v>
      </c>
      <c r="N476" s="2">
        <v>140</v>
      </c>
      <c r="O476" s="2">
        <v>140</v>
      </c>
      <c r="P476" s="2" t="s">
        <v>108</v>
      </c>
    </row>
    <row r="477" spans="1:22" x14ac:dyDescent="0.25">
      <c r="A477" s="10">
        <v>44509</v>
      </c>
      <c r="B477" s="26">
        <v>0.53819444444444442</v>
      </c>
      <c r="C477" s="11">
        <v>7.03</v>
      </c>
      <c r="D477" s="11">
        <v>9.9600000000000009</v>
      </c>
      <c r="E477" s="12">
        <v>86.2</v>
      </c>
      <c r="F477" s="12">
        <v>10</v>
      </c>
      <c r="G477" s="12">
        <v>8.8000000000000007</v>
      </c>
      <c r="H477" s="11">
        <v>11.12</v>
      </c>
      <c r="J477" s="12">
        <v>103.2</v>
      </c>
      <c r="K477" s="12">
        <v>0</v>
      </c>
      <c r="N477" s="2">
        <v>130</v>
      </c>
      <c r="O477" s="2">
        <v>49</v>
      </c>
      <c r="P477" s="2" t="s">
        <v>108</v>
      </c>
    </row>
    <row r="478" spans="1:22" x14ac:dyDescent="0.25">
      <c r="A478" s="10">
        <v>44522</v>
      </c>
      <c r="B478" s="26">
        <v>0.52777777777777779</v>
      </c>
      <c r="C478" s="11">
        <v>7.05</v>
      </c>
      <c r="D478" s="11">
        <v>10.210000000000001</v>
      </c>
      <c r="E478" s="12">
        <v>84.1</v>
      </c>
      <c r="F478" s="12">
        <v>9.4444444444444446</v>
      </c>
      <c r="G478" s="12">
        <v>7.1</v>
      </c>
      <c r="H478" s="11">
        <v>5.74</v>
      </c>
      <c r="J478" s="12">
        <v>96.6</v>
      </c>
      <c r="K478" s="12">
        <v>0</v>
      </c>
      <c r="N478" s="2">
        <v>49</v>
      </c>
      <c r="O478" s="2">
        <v>33</v>
      </c>
      <c r="P478" s="2" t="s">
        <v>108</v>
      </c>
    </row>
    <row r="479" spans="1:22" x14ac:dyDescent="0.25">
      <c r="A479" s="10">
        <v>44537</v>
      </c>
      <c r="B479" s="26">
        <v>0.55208333333333337</v>
      </c>
      <c r="C479" s="11">
        <v>7.08</v>
      </c>
      <c r="D479" s="11">
        <v>9.76</v>
      </c>
      <c r="E479" s="12">
        <v>82</v>
      </c>
      <c r="F479" s="12">
        <v>7.7777777777777786</v>
      </c>
      <c r="G479" s="12">
        <v>7.9</v>
      </c>
      <c r="H479" s="11">
        <v>5.26</v>
      </c>
      <c r="J479" s="12">
        <v>91.3</v>
      </c>
      <c r="K479" s="12">
        <v>0</v>
      </c>
      <c r="N479" s="2">
        <v>79</v>
      </c>
      <c r="O479" s="2">
        <v>27</v>
      </c>
      <c r="P479" s="2">
        <v>0.84</v>
      </c>
      <c r="Q479" s="2">
        <v>0.42</v>
      </c>
      <c r="R479" s="2">
        <v>0.105</v>
      </c>
      <c r="S479" s="2">
        <v>0.09</v>
      </c>
      <c r="T479" s="2">
        <v>0.41</v>
      </c>
      <c r="U479" s="2">
        <v>0.05</v>
      </c>
      <c r="V479" s="2">
        <v>5</v>
      </c>
    </row>
    <row r="480" spans="1:22" x14ac:dyDescent="0.25">
      <c r="A480" s="10">
        <v>44550</v>
      </c>
      <c r="B480" s="26">
        <v>0.55208333333333337</v>
      </c>
      <c r="C480" s="11">
        <v>7.07</v>
      </c>
      <c r="D480" s="11">
        <v>11.52</v>
      </c>
      <c r="E480" s="12">
        <v>87.9</v>
      </c>
      <c r="F480" s="12">
        <v>1.666666666666667</v>
      </c>
      <c r="G480" s="12">
        <v>4.2</v>
      </c>
      <c r="H480" s="11">
        <v>4.2300000000000004</v>
      </c>
      <c r="J480" s="12">
        <v>87.6</v>
      </c>
      <c r="K480" s="12">
        <v>0</v>
      </c>
      <c r="N480" s="2">
        <v>11</v>
      </c>
      <c r="O480" s="2">
        <v>11</v>
      </c>
      <c r="P480" s="2" t="s">
        <v>108</v>
      </c>
    </row>
    <row r="481" spans="1:22" x14ac:dyDescent="0.25">
      <c r="A481" s="10">
        <v>44567</v>
      </c>
      <c r="B481" s="26">
        <v>0.53819444444444442</v>
      </c>
      <c r="C481" s="11">
        <v>6.98</v>
      </c>
      <c r="D481" s="11">
        <v>12.41</v>
      </c>
      <c r="E481" s="12">
        <v>92.4</v>
      </c>
      <c r="F481" s="12">
        <v>5</v>
      </c>
      <c r="G481" s="12">
        <v>2.6</v>
      </c>
      <c r="H481" s="11">
        <v>8.01</v>
      </c>
      <c r="J481" s="12">
        <v>88.8</v>
      </c>
      <c r="K481" s="12">
        <v>0</v>
      </c>
      <c r="N481" s="2">
        <v>130</v>
      </c>
      <c r="O481" s="2">
        <v>79</v>
      </c>
      <c r="P481" s="2" t="s">
        <v>108</v>
      </c>
    </row>
    <row r="482" spans="1:22" x14ac:dyDescent="0.25">
      <c r="A482" s="10">
        <v>44580</v>
      </c>
      <c r="B482" s="26">
        <v>0.52777777777777779</v>
      </c>
      <c r="C482" s="11">
        <v>6.94</v>
      </c>
      <c r="D482" s="11">
        <v>12.16</v>
      </c>
      <c r="E482" s="12">
        <v>96.9</v>
      </c>
      <c r="F482" s="12">
        <v>10</v>
      </c>
      <c r="G482" s="12">
        <v>6.1</v>
      </c>
      <c r="H482" s="11">
        <v>5.13</v>
      </c>
      <c r="J482" s="12">
        <v>81.7</v>
      </c>
      <c r="K482" s="12">
        <v>0</v>
      </c>
      <c r="N482" s="2">
        <v>23</v>
      </c>
      <c r="O482" s="2">
        <v>23</v>
      </c>
      <c r="P482" s="2" t="s">
        <v>108</v>
      </c>
    </row>
    <row r="483" spans="1:22" x14ac:dyDescent="0.25">
      <c r="A483" s="10">
        <v>44594</v>
      </c>
      <c r="B483" s="26">
        <v>0.55902777777777779</v>
      </c>
      <c r="C483" s="11">
        <v>7.12</v>
      </c>
      <c r="D483" s="11">
        <v>11.43</v>
      </c>
      <c r="E483" s="12">
        <v>87.3</v>
      </c>
      <c r="F483" s="12">
        <v>2.2222222222222219</v>
      </c>
      <c r="G483" s="12">
        <v>4.5</v>
      </c>
      <c r="H483" s="11">
        <v>10.57</v>
      </c>
      <c r="J483" s="12">
        <v>89.2</v>
      </c>
      <c r="K483" s="12">
        <v>0</v>
      </c>
      <c r="N483" s="2">
        <v>49</v>
      </c>
      <c r="O483" s="2">
        <v>49</v>
      </c>
      <c r="P483" s="2" t="s">
        <v>108</v>
      </c>
    </row>
    <row r="484" spans="1:22" x14ac:dyDescent="0.25">
      <c r="A484" s="10">
        <v>44607</v>
      </c>
      <c r="B484" s="26"/>
      <c r="C484" s="11"/>
      <c r="D484" s="11"/>
      <c r="E484" s="12"/>
      <c r="F484" s="12"/>
      <c r="G484" s="12"/>
      <c r="H484" s="11"/>
      <c r="J484" s="12"/>
      <c r="P484" s="2" t="s">
        <v>108</v>
      </c>
    </row>
    <row r="485" spans="1:22" x14ac:dyDescent="0.25">
      <c r="A485" s="10">
        <v>44622</v>
      </c>
      <c r="B485" s="26">
        <v>0.53819444444444442</v>
      </c>
      <c r="C485" s="11">
        <v>7.35</v>
      </c>
      <c r="D485" s="11">
        <v>12.13</v>
      </c>
      <c r="E485" s="12">
        <v>100.7</v>
      </c>
      <c r="F485" s="12">
        <v>9.4444444444444446</v>
      </c>
      <c r="G485" s="12">
        <v>7.4</v>
      </c>
      <c r="H485" s="11">
        <v>4.9400000000000004</v>
      </c>
      <c r="J485" s="12">
        <v>85.5</v>
      </c>
      <c r="K485" s="12">
        <v>0</v>
      </c>
      <c r="N485" s="2">
        <v>33</v>
      </c>
      <c r="O485" s="2">
        <v>33</v>
      </c>
      <c r="P485" s="2" t="s">
        <v>108</v>
      </c>
    </row>
    <row r="486" spans="1:22" x14ac:dyDescent="0.25">
      <c r="A486" s="10">
        <v>44636</v>
      </c>
      <c r="B486" s="26">
        <v>0.55902777777777779</v>
      </c>
      <c r="C486" s="11">
        <v>6.94</v>
      </c>
      <c r="D486" s="11">
        <v>12.92</v>
      </c>
      <c r="E486" s="12">
        <v>109.2</v>
      </c>
      <c r="F486" s="12">
        <v>9.4444444444444446</v>
      </c>
      <c r="G486" s="12">
        <v>8.6</v>
      </c>
      <c r="H486" s="11">
        <v>5.25</v>
      </c>
      <c r="J486" s="12">
        <v>91.9</v>
      </c>
      <c r="K486" s="12">
        <v>0</v>
      </c>
      <c r="N486" s="2">
        <v>49</v>
      </c>
      <c r="O486" s="2">
        <v>22</v>
      </c>
      <c r="P486" s="2">
        <v>0.35</v>
      </c>
      <c r="Q486" s="2">
        <v>0.36</v>
      </c>
      <c r="R486" s="2">
        <v>7.3999999999999996E-2</v>
      </c>
      <c r="S486" s="2">
        <v>0.05</v>
      </c>
      <c r="T486" s="2">
        <v>0.35</v>
      </c>
      <c r="U486" s="2">
        <v>8.5000000000000006E-3</v>
      </c>
      <c r="V486" s="2">
        <v>8</v>
      </c>
    </row>
    <row r="487" spans="1:22" x14ac:dyDescent="0.25">
      <c r="A487" s="10">
        <v>44649</v>
      </c>
      <c r="B487" s="26">
        <v>0.52152777777777781</v>
      </c>
      <c r="C487" s="11">
        <v>7.18</v>
      </c>
      <c r="D487" s="11">
        <v>12.2</v>
      </c>
      <c r="E487" s="12">
        <v>107.6</v>
      </c>
      <c r="F487" s="12">
        <v>12.77777777777778</v>
      </c>
      <c r="G487" s="12">
        <v>9.9</v>
      </c>
      <c r="H487" s="11">
        <v>2.99</v>
      </c>
      <c r="J487" s="12">
        <v>84.1</v>
      </c>
      <c r="K487" s="12">
        <v>0</v>
      </c>
      <c r="N487" s="2">
        <v>23</v>
      </c>
      <c r="O487" s="2">
        <v>13</v>
      </c>
      <c r="P487" s="2" t="s">
        <v>108</v>
      </c>
    </row>
    <row r="488" spans="1:22" x14ac:dyDescent="0.25">
      <c r="A488" s="10">
        <v>44663</v>
      </c>
      <c r="B488" s="26">
        <v>0.49791666666666662</v>
      </c>
      <c r="C488" s="11">
        <v>7.44</v>
      </c>
      <c r="D488" s="11">
        <v>11.07</v>
      </c>
      <c r="E488" s="12">
        <v>95.9</v>
      </c>
      <c r="F488" s="12">
        <v>6.1111111111111116</v>
      </c>
      <c r="G488" s="12">
        <v>9.1</v>
      </c>
      <c r="H488" s="11">
        <v>3.95</v>
      </c>
      <c r="J488" s="12">
        <v>89.9</v>
      </c>
      <c r="K488" s="12">
        <v>0</v>
      </c>
      <c r="N488" s="2">
        <v>49</v>
      </c>
      <c r="O488" s="2">
        <v>33</v>
      </c>
      <c r="P488" s="2" t="s">
        <v>108</v>
      </c>
    </row>
    <row r="489" spans="1:22" x14ac:dyDescent="0.25">
      <c r="A489" s="10">
        <v>44676</v>
      </c>
      <c r="B489" s="26">
        <v>0.51041666666666663</v>
      </c>
      <c r="C489" s="11">
        <v>7.18</v>
      </c>
      <c r="D489" s="11">
        <v>9.99</v>
      </c>
      <c r="E489" s="12">
        <v>91.7</v>
      </c>
      <c r="F489" s="12">
        <v>12.77777777777778</v>
      </c>
      <c r="G489" s="12">
        <v>11.8</v>
      </c>
      <c r="H489" s="11">
        <v>2.85</v>
      </c>
      <c r="J489" s="12">
        <v>93.5</v>
      </c>
      <c r="K489" s="12">
        <v>0</v>
      </c>
      <c r="N489" s="2">
        <v>23</v>
      </c>
      <c r="O489" s="2">
        <v>23</v>
      </c>
      <c r="P489" s="2" t="s">
        <v>108</v>
      </c>
    </row>
    <row r="490" spans="1:22" x14ac:dyDescent="0.25">
      <c r="A490" s="10">
        <v>44691</v>
      </c>
      <c r="B490" s="26">
        <v>0.50347222222222221</v>
      </c>
      <c r="C490" s="11">
        <v>7.22</v>
      </c>
      <c r="D490" s="11">
        <v>10.58</v>
      </c>
      <c r="E490" s="12">
        <v>100.2</v>
      </c>
      <c r="F490" s="12">
        <v>7.7777777777777786</v>
      </c>
      <c r="G490" s="12">
        <v>12.5</v>
      </c>
      <c r="H490" s="11">
        <v>3.29</v>
      </c>
      <c r="J490" s="12">
        <v>87.3</v>
      </c>
      <c r="K490" s="12">
        <v>0</v>
      </c>
      <c r="N490" s="2">
        <v>27</v>
      </c>
      <c r="O490" s="2">
        <v>27</v>
      </c>
      <c r="P490" s="2" t="s">
        <v>108</v>
      </c>
    </row>
    <row r="491" spans="1:22" x14ac:dyDescent="0.25">
      <c r="A491" s="10">
        <v>44704</v>
      </c>
      <c r="B491" s="26">
        <v>0.52500000000000002</v>
      </c>
      <c r="C491" s="11">
        <v>7.29</v>
      </c>
      <c r="D491" s="11">
        <v>9.39</v>
      </c>
      <c r="E491" s="12">
        <v>92.2</v>
      </c>
      <c r="F491" s="12">
        <v>15</v>
      </c>
      <c r="G491" s="12">
        <v>15</v>
      </c>
      <c r="H491" s="11">
        <v>3.09</v>
      </c>
      <c r="J491" s="12">
        <v>91.3</v>
      </c>
      <c r="K491" s="12">
        <v>0</v>
      </c>
      <c r="N491" s="2">
        <v>110</v>
      </c>
      <c r="O491" s="2">
        <v>70</v>
      </c>
      <c r="P491" s="2" t="s">
        <v>108</v>
      </c>
    </row>
    <row r="492" spans="1:22" x14ac:dyDescent="0.25">
      <c r="A492" s="10">
        <v>44721</v>
      </c>
      <c r="B492" s="26">
        <v>0.49652777777777773</v>
      </c>
      <c r="C492" s="11">
        <v>7.32</v>
      </c>
      <c r="D492" s="11">
        <v>7.59</v>
      </c>
      <c r="E492" s="12">
        <v>79.3</v>
      </c>
      <c r="F492" s="12">
        <v>12.77777777777778</v>
      </c>
      <c r="G492" s="12">
        <v>17.5</v>
      </c>
      <c r="H492" s="11">
        <v>3.82</v>
      </c>
      <c r="J492" s="12">
        <v>92.1</v>
      </c>
      <c r="K492" s="12">
        <v>0</v>
      </c>
      <c r="N492" s="2">
        <v>240</v>
      </c>
      <c r="O492" s="2">
        <v>240</v>
      </c>
      <c r="P492" s="2" t="s">
        <v>108</v>
      </c>
    </row>
    <row r="493" spans="1:22" x14ac:dyDescent="0.25">
      <c r="A493" s="10">
        <v>44734</v>
      </c>
      <c r="B493" s="26">
        <v>0.56388888888888888</v>
      </c>
      <c r="C493" s="11">
        <v>7.31</v>
      </c>
      <c r="D493" s="11">
        <v>9.41</v>
      </c>
      <c r="E493" s="12">
        <v>99.1</v>
      </c>
      <c r="F493" s="12">
        <v>19.44444444444445</v>
      </c>
      <c r="G493" s="12">
        <v>18.3</v>
      </c>
      <c r="H493" s="11">
        <v>4.01</v>
      </c>
      <c r="J493" s="12">
        <v>95.2</v>
      </c>
      <c r="K493" s="12">
        <v>0</v>
      </c>
      <c r="N493" s="2">
        <v>14</v>
      </c>
      <c r="O493" s="2">
        <v>14</v>
      </c>
      <c r="P493" s="2">
        <v>5.0000000000000001E-3</v>
      </c>
      <c r="Q493" s="2">
        <v>0.41</v>
      </c>
      <c r="R493" s="2">
        <v>8.3000000000000004E-2</v>
      </c>
      <c r="S493" s="2">
        <v>0.04</v>
      </c>
      <c r="T493" s="2">
        <v>5.0000000000000001E-3</v>
      </c>
      <c r="U493" s="2">
        <v>0.01</v>
      </c>
      <c r="V493" s="2">
        <v>7.5</v>
      </c>
    </row>
    <row r="494" spans="1:22" x14ac:dyDescent="0.25">
      <c r="A494" s="10">
        <v>44747</v>
      </c>
      <c r="B494" s="26">
        <v>0.51388888888888895</v>
      </c>
      <c r="C494" s="11">
        <v>7.33</v>
      </c>
      <c r="D494" s="11">
        <v>6.69</v>
      </c>
      <c r="E494" s="12">
        <v>72.099999999999994</v>
      </c>
      <c r="F494" s="12">
        <v>21.111111111111111</v>
      </c>
      <c r="G494" s="12">
        <v>19.100000000000001</v>
      </c>
      <c r="H494" s="11">
        <v>2.87</v>
      </c>
      <c r="J494" s="12">
        <v>101.9</v>
      </c>
      <c r="K494" s="12">
        <v>0.1</v>
      </c>
      <c r="N494" s="2">
        <v>79</v>
      </c>
      <c r="O494" s="2">
        <v>79</v>
      </c>
      <c r="P494" s="2" t="s">
        <v>108</v>
      </c>
    </row>
    <row r="495" spans="1:22" x14ac:dyDescent="0.25">
      <c r="A495" s="10">
        <v>44761</v>
      </c>
      <c r="B495" s="26">
        <v>0.51111111111111118</v>
      </c>
      <c r="C495" s="11">
        <v>7.13</v>
      </c>
      <c r="D495" s="11">
        <v>6.07</v>
      </c>
      <c r="E495" s="12">
        <v>68.099999999999994</v>
      </c>
      <c r="F495" s="12">
        <v>22.222222222222221</v>
      </c>
      <c r="G495" s="12">
        <v>20.7</v>
      </c>
      <c r="H495" s="11">
        <v>11.09</v>
      </c>
      <c r="J495" s="12">
        <v>105</v>
      </c>
      <c r="K495" s="12">
        <v>0.1</v>
      </c>
      <c r="N495" s="2">
        <v>79</v>
      </c>
      <c r="O495" s="2">
        <v>49</v>
      </c>
      <c r="P495" s="2" t="s">
        <v>108</v>
      </c>
    </row>
    <row r="496" spans="1:22" x14ac:dyDescent="0.25">
      <c r="A496" s="10">
        <v>44775</v>
      </c>
      <c r="B496" s="26">
        <v>0.4861111111111111</v>
      </c>
      <c r="C496" s="11">
        <v>7.06</v>
      </c>
      <c r="D496" s="11"/>
      <c r="E496" s="12"/>
      <c r="F496" s="12">
        <v>20</v>
      </c>
      <c r="G496" s="12">
        <v>21.6</v>
      </c>
      <c r="H496" s="11">
        <v>4.41</v>
      </c>
      <c r="J496" s="12">
        <v>107.2</v>
      </c>
      <c r="K496" s="12">
        <v>0.1</v>
      </c>
      <c r="N496" s="2">
        <v>70</v>
      </c>
      <c r="O496" s="2">
        <v>46</v>
      </c>
      <c r="P496" s="2" t="s">
        <v>108</v>
      </c>
    </row>
    <row r="497" spans="1:22" x14ac:dyDescent="0.25">
      <c r="A497" s="10">
        <v>44789</v>
      </c>
      <c r="B497" s="26">
        <v>0.4826388888888889</v>
      </c>
      <c r="C497" s="11">
        <v>6.96</v>
      </c>
      <c r="D497" s="11">
        <v>2.17</v>
      </c>
      <c r="E497" s="12">
        <v>23.3</v>
      </c>
      <c r="F497" s="12">
        <v>22.777777777777779</v>
      </c>
      <c r="G497" s="12">
        <v>19.2</v>
      </c>
      <c r="H497" s="11">
        <v>3.69</v>
      </c>
      <c r="J497" s="12">
        <v>135.9</v>
      </c>
      <c r="K497" s="12">
        <v>0.1</v>
      </c>
      <c r="N497" s="2">
        <v>49</v>
      </c>
      <c r="O497" s="2">
        <v>17</v>
      </c>
      <c r="P497" s="2" t="s">
        <v>108</v>
      </c>
    </row>
    <row r="498" spans="1:22" x14ac:dyDescent="0.25">
      <c r="A498" s="10">
        <v>44803</v>
      </c>
      <c r="B498" s="26">
        <v>0.51944444444444449</v>
      </c>
      <c r="C498" s="11">
        <v>6.97</v>
      </c>
      <c r="D498" s="11"/>
      <c r="E498" s="12"/>
      <c r="F498" s="12">
        <v>27.777777777777779</v>
      </c>
      <c r="G498" s="12">
        <v>18</v>
      </c>
      <c r="H498" s="11">
        <v>3.22</v>
      </c>
      <c r="J498" s="12">
        <v>146.30000000000001</v>
      </c>
      <c r="K498" s="12">
        <v>0.1</v>
      </c>
      <c r="N498" s="2">
        <v>130</v>
      </c>
      <c r="O498" s="2">
        <v>79</v>
      </c>
      <c r="P498" s="2" t="s">
        <v>108</v>
      </c>
    </row>
    <row r="499" spans="1:22" x14ac:dyDescent="0.25">
      <c r="A499" s="10">
        <v>44817</v>
      </c>
      <c r="B499" s="26">
        <v>0.4680555555555555</v>
      </c>
      <c r="C499" s="11">
        <v>7.01</v>
      </c>
      <c r="D499" s="11">
        <v>1.68</v>
      </c>
      <c r="E499" s="12">
        <v>16.899999999999999</v>
      </c>
      <c r="F499" s="12">
        <v>17.777777777777779</v>
      </c>
      <c r="G499" s="12">
        <v>15.6</v>
      </c>
      <c r="H499" s="11">
        <v>4.79</v>
      </c>
      <c r="J499" s="12">
        <v>159.80000000000001</v>
      </c>
      <c r="K499" s="12">
        <v>0.1</v>
      </c>
      <c r="N499" s="2">
        <v>49</v>
      </c>
      <c r="O499" s="2">
        <v>17</v>
      </c>
      <c r="P499" s="2" t="s">
        <v>108</v>
      </c>
    </row>
    <row r="500" spans="1:22" x14ac:dyDescent="0.25">
      <c r="A500" s="10">
        <v>44832</v>
      </c>
      <c r="B500" s="26">
        <v>0.50347222222222221</v>
      </c>
      <c r="C500" s="11">
        <v>6.82</v>
      </c>
      <c r="D500" s="11">
        <v>1.26</v>
      </c>
      <c r="E500" s="12">
        <v>12.1</v>
      </c>
      <c r="F500" s="12">
        <v>16.666666666666671</v>
      </c>
      <c r="G500" s="12">
        <v>13.3</v>
      </c>
      <c r="H500" s="11">
        <v>7.84</v>
      </c>
      <c r="J500" s="12">
        <v>191.2</v>
      </c>
      <c r="K500" s="12">
        <v>0.1</v>
      </c>
      <c r="N500" s="2">
        <v>170</v>
      </c>
      <c r="O500" s="2">
        <v>170</v>
      </c>
      <c r="P500" s="2">
        <v>0.15</v>
      </c>
      <c r="Q500" s="2">
        <v>0.25</v>
      </c>
      <c r="R500" s="2">
        <v>1.0999999999999999E-2</v>
      </c>
      <c r="S500" s="2">
        <v>0.02</v>
      </c>
      <c r="T500" s="2">
        <v>0.15</v>
      </c>
      <c r="U500" s="2">
        <v>1.0999999999999999E-2</v>
      </c>
      <c r="V500" s="2">
        <v>2</v>
      </c>
    </row>
    <row r="501" spans="1:22" x14ac:dyDescent="0.25">
      <c r="K501" s="2"/>
    </row>
    <row r="502" spans="1:22" x14ac:dyDescent="0.25">
      <c r="A502" s="10"/>
      <c r="D502" s="11"/>
      <c r="F502" s="12"/>
      <c r="G502" s="12"/>
      <c r="H502" s="12"/>
      <c r="I502" s="12"/>
      <c r="J502" s="12"/>
      <c r="M502" s="11"/>
      <c r="P502" s="11"/>
      <c r="Q502" s="12"/>
      <c r="R502" s="12"/>
      <c r="S502" s="11"/>
      <c r="T502" s="11"/>
      <c r="U502" s="11"/>
    </row>
    <row r="503" spans="1:22" x14ac:dyDescent="0.25">
      <c r="A503" s="17" t="s">
        <v>133</v>
      </c>
      <c r="C503" s="2">
        <f>COUNT(C6:C501)</f>
        <v>458</v>
      </c>
      <c r="D503" s="2">
        <f t="shared" ref="D503:O503" si="0">COUNT(D6:D501)</f>
        <v>480</v>
      </c>
      <c r="E503" s="2">
        <f t="shared" si="0"/>
        <v>481</v>
      </c>
      <c r="F503" s="2">
        <f t="shared" si="0"/>
        <v>50</v>
      </c>
      <c r="G503" s="2">
        <f t="shared" si="0"/>
        <v>486</v>
      </c>
      <c r="H503" s="2">
        <f t="shared" si="0"/>
        <v>449</v>
      </c>
      <c r="I503" s="12">
        <f t="shared" si="0"/>
        <v>389</v>
      </c>
      <c r="J503" s="12">
        <f t="shared" si="0"/>
        <v>485</v>
      </c>
      <c r="K503" s="12">
        <f t="shared" si="0"/>
        <v>486</v>
      </c>
      <c r="L503" s="2" t="s">
        <v>109</v>
      </c>
      <c r="M503" s="2">
        <f t="shared" si="0"/>
        <v>306</v>
      </c>
      <c r="N503" s="13">
        <f t="shared" si="0"/>
        <v>484</v>
      </c>
      <c r="O503" s="13">
        <f t="shared" si="0"/>
        <v>50</v>
      </c>
      <c r="P503" s="2">
        <f t="shared" ref="P503:V503" si="1">COUNT(P6:P501)</f>
        <v>121</v>
      </c>
      <c r="Q503" s="2">
        <f t="shared" si="1"/>
        <v>121</v>
      </c>
      <c r="R503" s="2">
        <f t="shared" si="1"/>
        <v>121</v>
      </c>
      <c r="S503" s="2">
        <f t="shared" si="1"/>
        <v>121</v>
      </c>
      <c r="T503" s="2">
        <f t="shared" si="1"/>
        <v>120</v>
      </c>
      <c r="U503" s="2">
        <f t="shared" si="1"/>
        <v>121</v>
      </c>
      <c r="V503" s="2">
        <f t="shared" si="1"/>
        <v>121</v>
      </c>
    </row>
    <row r="504" spans="1:22" x14ac:dyDescent="0.25">
      <c r="A504" s="17" t="s">
        <v>96</v>
      </c>
      <c r="C504" s="11">
        <f>AVERAGE(C6:C501)</f>
        <v>7.210436681222701</v>
      </c>
      <c r="D504" s="11">
        <f t="shared" ref="D504:O504" si="2">AVERAGE(D6:D501)</f>
        <v>8.1142500000000002</v>
      </c>
      <c r="E504" s="11">
        <f t="shared" si="2"/>
        <v>72.54781704781702</v>
      </c>
      <c r="F504" s="11">
        <f t="shared" si="2"/>
        <v>12.933333333333335</v>
      </c>
      <c r="G504" s="12">
        <f t="shared" si="2"/>
        <v>12.029835390946513</v>
      </c>
      <c r="H504" s="11">
        <f t="shared" si="2"/>
        <v>5.1182628062360793</v>
      </c>
      <c r="I504" s="12">
        <f t="shared" si="2"/>
        <v>86.078406169665769</v>
      </c>
      <c r="J504" s="12">
        <f t="shared" si="2"/>
        <v>113.85175257731959</v>
      </c>
      <c r="K504" s="12">
        <f t="shared" si="2"/>
        <v>4.455540812179952E-2</v>
      </c>
      <c r="L504" s="2" t="s">
        <v>109</v>
      </c>
      <c r="M504" s="11">
        <f t="shared" si="2"/>
        <v>1.1848366013071896</v>
      </c>
      <c r="N504" s="13">
        <f t="shared" si="2"/>
        <v>168.67210743801658</v>
      </c>
      <c r="O504" s="13">
        <f t="shared" si="2"/>
        <v>55.692</v>
      </c>
      <c r="P504" s="11">
        <f t="shared" ref="P504:V504" si="3">AVERAGE(P6:P501)</f>
        <v>0.31180165289256206</v>
      </c>
      <c r="Q504" s="11">
        <f t="shared" si="3"/>
        <v>0.61818181818181817</v>
      </c>
      <c r="R504" s="11">
        <f t="shared" si="3"/>
        <v>8.4818181818181806E-2</v>
      </c>
      <c r="S504" s="11">
        <f t="shared" si="3"/>
        <v>5.6719008264462786E-2</v>
      </c>
      <c r="T504" s="11">
        <f t="shared" si="3"/>
        <v>0.2977166666666668</v>
      </c>
      <c r="U504" s="11">
        <f t="shared" si="3"/>
        <v>9.5037190082644593E-2</v>
      </c>
      <c r="V504" s="11">
        <f t="shared" si="3"/>
        <v>5.9958677685950414</v>
      </c>
    </row>
    <row r="505" spans="1:22" x14ac:dyDescent="0.25">
      <c r="A505" s="17" t="s">
        <v>129</v>
      </c>
      <c r="C505" s="11">
        <f>STDEV(C6:C501)</f>
        <v>0.27364671063282514</v>
      </c>
      <c r="D505" s="11">
        <f t="shared" ref="D505:O505" si="4">STDEV(D6:D501)</f>
        <v>3.3991329884352686</v>
      </c>
      <c r="E505" s="11">
        <f t="shared" si="4"/>
        <v>26.57122896605393</v>
      </c>
      <c r="F505" s="11">
        <f t="shared" si="4"/>
        <v>7.1719337638341587</v>
      </c>
      <c r="G505" s="12">
        <f t="shared" si="4"/>
        <v>5.539105102241014</v>
      </c>
      <c r="H505" s="11">
        <f t="shared" si="4"/>
        <v>3.8665028510076302</v>
      </c>
      <c r="I505" s="12">
        <f t="shared" si="4"/>
        <v>30.863998253220664</v>
      </c>
      <c r="J505" s="12">
        <f t="shared" si="4"/>
        <v>37.739446311154857</v>
      </c>
      <c r="K505" s="12">
        <f t="shared" si="4"/>
        <v>4.8346223374723982E-2</v>
      </c>
      <c r="L505" s="2" t="s">
        <v>109</v>
      </c>
      <c r="M505" s="11">
        <f t="shared" si="4"/>
        <v>0.71240585648973176</v>
      </c>
      <c r="N505" s="13">
        <f t="shared" si="4"/>
        <v>411.40802728432027</v>
      </c>
      <c r="O505" s="13">
        <f t="shared" si="4"/>
        <v>63.990151793308108</v>
      </c>
      <c r="P505" s="11">
        <f t="shared" ref="P505:V505" si="5">STDEV(P6:P501)</f>
        <v>0.27610253590030376</v>
      </c>
      <c r="Q505" s="11">
        <f t="shared" si="5"/>
        <v>0.26681141904598743</v>
      </c>
      <c r="R505" s="11">
        <f t="shared" si="5"/>
        <v>5.4877287347924478E-2</v>
      </c>
      <c r="S505" s="11">
        <f t="shared" si="5"/>
        <v>8.9269649857467964E-2</v>
      </c>
      <c r="T505" s="11">
        <f t="shared" si="5"/>
        <v>0.26978656934176487</v>
      </c>
      <c r="U505" s="11">
        <f t="shared" si="5"/>
        <v>7.7648410728779427E-2</v>
      </c>
      <c r="V505" s="11">
        <f t="shared" si="5"/>
        <v>4.3915144823893968</v>
      </c>
    </row>
    <row r="506" spans="1:22" x14ac:dyDescent="0.25">
      <c r="A506" s="17" t="s">
        <v>99</v>
      </c>
      <c r="C506" s="11">
        <f>MAX(C6:C501)</f>
        <v>7.92</v>
      </c>
      <c r="D506" s="11">
        <f t="shared" ref="D506:O506" si="6">MAX(D6:D501)</f>
        <v>13.51</v>
      </c>
      <c r="E506" s="11">
        <f t="shared" si="6"/>
        <v>114.3</v>
      </c>
      <c r="F506" s="11">
        <f t="shared" si="6"/>
        <v>27.777777777777779</v>
      </c>
      <c r="G506" s="12">
        <f t="shared" si="6"/>
        <v>25.3</v>
      </c>
      <c r="H506" s="11">
        <f t="shared" si="6"/>
        <v>62.4</v>
      </c>
      <c r="I506" s="12">
        <f t="shared" si="6"/>
        <v>187</v>
      </c>
      <c r="J506" s="12">
        <f t="shared" si="6"/>
        <v>329.1</v>
      </c>
      <c r="K506" s="12">
        <f t="shared" si="6"/>
        <v>0.2</v>
      </c>
      <c r="L506" s="2" t="s">
        <v>109</v>
      </c>
      <c r="M506" s="11">
        <f t="shared" si="6"/>
        <v>4.16</v>
      </c>
      <c r="N506" s="13">
        <f t="shared" si="6"/>
        <v>5400</v>
      </c>
      <c r="O506" s="13">
        <f t="shared" si="6"/>
        <v>280</v>
      </c>
      <c r="P506" s="11">
        <f t="shared" ref="P506:V506" si="7">MAX(P6:P501)</f>
        <v>1.01</v>
      </c>
      <c r="Q506" s="11">
        <f t="shared" si="7"/>
        <v>1.72</v>
      </c>
      <c r="R506" s="11">
        <f t="shared" si="7"/>
        <v>0.378</v>
      </c>
      <c r="S506" s="11">
        <f t="shared" si="7"/>
        <v>0.87</v>
      </c>
      <c r="T506" s="11">
        <f t="shared" si="7"/>
        <v>1.01</v>
      </c>
      <c r="U506" s="11">
        <f t="shared" si="7"/>
        <v>0.54</v>
      </c>
      <c r="V506" s="11">
        <f t="shared" si="7"/>
        <v>32</v>
      </c>
    </row>
    <row r="507" spans="1:22" x14ac:dyDescent="0.25">
      <c r="A507" s="17" t="s">
        <v>100</v>
      </c>
      <c r="C507" s="11">
        <f>MIN(C6:C501)</f>
        <v>6.5</v>
      </c>
      <c r="D507" s="11">
        <f t="shared" ref="D507:O507" si="8">MIN(D6:D501)</f>
        <v>0.26</v>
      </c>
      <c r="E507" s="11">
        <f t="shared" si="8"/>
        <v>2.6</v>
      </c>
      <c r="F507" s="11">
        <f t="shared" si="8"/>
        <v>1.666666666666667</v>
      </c>
      <c r="G507" s="12">
        <f t="shared" si="8"/>
        <v>1.4</v>
      </c>
      <c r="H507" s="11">
        <f t="shared" si="8"/>
        <v>1.21</v>
      </c>
      <c r="I507" s="12">
        <f t="shared" si="8"/>
        <v>43.4</v>
      </c>
      <c r="J507" s="12">
        <f t="shared" si="8"/>
        <v>69</v>
      </c>
      <c r="K507" s="12">
        <f t="shared" si="8"/>
        <v>0</v>
      </c>
      <c r="L507" s="2" t="s">
        <v>109</v>
      </c>
      <c r="M507" s="11">
        <f t="shared" si="8"/>
        <v>0.02</v>
      </c>
      <c r="N507" s="13">
        <f t="shared" si="8"/>
        <v>1</v>
      </c>
      <c r="O507" s="13">
        <f t="shared" si="8"/>
        <v>4</v>
      </c>
      <c r="P507" s="11">
        <f t="shared" ref="P507:V507" si="9">MIN(P6:P501)</f>
        <v>5.0000000000000001E-3</v>
      </c>
      <c r="Q507" s="11">
        <f t="shared" si="9"/>
        <v>0.25</v>
      </c>
      <c r="R507" s="11">
        <f t="shared" si="9"/>
        <v>1.0999999999999999E-2</v>
      </c>
      <c r="S507" s="11">
        <f t="shared" si="9"/>
        <v>5.0000000000000001E-3</v>
      </c>
      <c r="T507" s="11">
        <f t="shared" si="9"/>
        <v>5.0000000000000001E-3</v>
      </c>
      <c r="U507" s="11">
        <f t="shared" si="9"/>
        <v>8.5000000000000006E-3</v>
      </c>
      <c r="V507" s="11">
        <f t="shared" si="9"/>
        <v>2</v>
      </c>
    </row>
    <row r="508" spans="1:22" x14ac:dyDescent="0.25">
      <c r="A508" s="17" t="s">
        <v>105</v>
      </c>
      <c r="N508" s="13">
        <f>GEOMEAN(N6:N501)</f>
        <v>68.198241453202897</v>
      </c>
      <c r="O508" s="13">
        <f>GEOMEAN(O6:O501)</f>
        <v>33.47188620462623</v>
      </c>
    </row>
    <row r="509" spans="1:22" x14ac:dyDescent="0.25">
      <c r="A509" s="17" t="s">
        <v>106</v>
      </c>
      <c r="N509" s="13">
        <f>COUNTIF(N6:N501,"&gt;200")</f>
        <v>93</v>
      </c>
      <c r="O509" s="13">
        <f>COUNTIF(O6:O501,"&gt;200")</f>
        <v>3</v>
      </c>
    </row>
    <row r="510" spans="1:22" x14ac:dyDescent="0.25">
      <c r="A510" s="17" t="s">
        <v>107</v>
      </c>
      <c r="L510" s="12"/>
      <c r="N510" s="13">
        <f>(N509/N503)*100</f>
        <v>19.214876033057852</v>
      </c>
      <c r="O510" s="13">
        <f>(O509/O503)*100</f>
        <v>6</v>
      </c>
    </row>
  </sheetData>
  <phoneticPr fontId="0" type="noConversion"/>
  <pageMargins left="1" right="1" top="1" bottom="1" header="0.5" footer="0.5"/>
  <pageSetup scale="58" firstPageNumber="41" fitToHeight="2" orientation="landscape" useFirstPageNumber="1" r:id="rId1"/>
  <headerFooter alignWithMargins="0">
    <oddFooter>&amp;CA-&amp;P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44</vt:i4>
      </vt:variant>
    </vt:vector>
  </HeadingPairs>
  <TitlesOfParts>
    <vt:vector size="93" baseType="lpstr">
      <vt:lpstr>Notes</vt:lpstr>
      <vt:lpstr>3</vt:lpstr>
      <vt:lpstr>4</vt:lpstr>
      <vt:lpstr>6</vt:lpstr>
      <vt:lpstr>8</vt:lpstr>
      <vt:lpstr>11</vt:lpstr>
      <vt:lpstr>12</vt:lpstr>
      <vt:lpstr>13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29</vt:lpstr>
      <vt:lpstr>30</vt:lpstr>
      <vt:lpstr>32</vt:lpstr>
      <vt:lpstr>33</vt:lpstr>
      <vt:lpstr>34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14</vt:lpstr>
      <vt:lpstr>28</vt:lpstr>
      <vt:lpstr>31</vt:lpstr>
      <vt:lpstr>35</vt:lpstr>
      <vt:lpstr>PAR</vt:lpstr>
      <vt:lpstr>SAMFS</vt:lpstr>
      <vt:lpstr>SAMPAR</vt:lpstr>
      <vt:lpstr>SKAR</vt:lpstr>
      <vt:lpstr>'11'!Print_Titles</vt:lpstr>
      <vt:lpstr>'12'!Print_Titles</vt:lpstr>
      <vt:lpstr>'13'!Print_Titles</vt:lpstr>
      <vt:lpstr>'14'!Print_Titles</vt:lpstr>
      <vt:lpstr>'15'!Print_Titles</vt:lpstr>
      <vt:lpstr>'16'!Print_Titles</vt:lpstr>
      <vt:lpstr>'17'!Print_Titles</vt:lpstr>
      <vt:lpstr>'18'!Print_Titles</vt:lpstr>
      <vt:lpstr>'19'!Print_Titles</vt:lpstr>
      <vt:lpstr>'20'!Print_Titles</vt:lpstr>
      <vt:lpstr>'21'!Print_Titles</vt:lpstr>
      <vt:lpstr>'22'!Print_Titles</vt:lpstr>
      <vt:lpstr>'23'!Print_Titles</vt:lpstr>
      <vt:lpstr>'24'!Print_Titles</vt:lpstr>
      <vt:lpstr>'25'!Print_Titles</vt:lpstr>
      <vt:lpstr>'28'!Print_Titles</vt:lpstr>
      <vt:lpstr>'29'!Print_Titles</vt:lpstr>
      <vt:lpstr>'3'!Print_Titles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'39'!Print_Titles</vt:lpstr>
      <vt:lpstr>'4'!Print_Titles</vt:lpstr>
      <vt:lpstr>'40'!Print_Titles</vt:lpstr>
      <vt:lpstr>'41'!Print_Titles</vt:lpstr>
      <vt:lpstr>'42'!Print_Titles</vt:lpstr>
      <vt:lpstr>'43'!Print_Titles</vt:lpstr>
      <vt:lpstr>'44'!Print_Titles</vt:lpstr>
      <vt:lpstr>'45'!Print_Titles</vt:lpstr>
      <vt:lpstr>'46'!Print_Titles</vt:lpstr>
      <vt:lpstr>'47'!Print_Titles</vt:lpstr>
      <vt:lpstr>'48'!Print_Titles</vt:lpstr>
      <vt:lpstr>'49'!Print_Titles</vt:lpstr>
      <vt:lpstr>'50'!Print_Titles</vt:lpstr>
      <vt:lpstr>'51'!Print_Titles</vt:lpstr>
      <vt:lpstr>'52'!Print_Titles</vt:lpstr>
      <vt:lpstr>'6'!Print_Titles</vt:lpstr>
      <vt:lpstr>'8'!Print_Titles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RickHaley</dc:creator>
  <cp:lastModifiedBy>Emma Santana</cp:lastModifiedBy>
  <cp:lastPrinted>2012-09-18T17:26:47Z</cp:lastPrinted>
  <dcterms:created xsi:type="dcterms:W3CDTF">2004-10-21T20:05:33Z</dcterms:created>
  <dcterms:modified xsi:type="dcterms:W3CDTF">2023-09-12T21:26:10Z</dcterms:modified>
</cp:coreProperties>
</file>